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1.xml" ContentType="application/vnd.openxmlformats-officedocument.spreadsheetml.queryTable+xml"/>
  <Override PartName="/xl/tables/table6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B:\Victor\PAUTA D\Ferrero\FERRERO\1. ACOMPANHAMENTOS &amp; CAMPANHAS\2026\Ano Fiscal 25'26\05.MAIO - 2026\Campanhas\"/>
    </mc:Choice>
  </mc:AlternateContent>
  <xr:revisionPtr revIDLastSave="0" documentId="13_ncr:1_{8DA5324B-2226-45B1-989E-6DDDD8C4CA49}" xr6:coauthVersionLast="47" xr6:coauthVersionMax="47" xr10:uidLastSave="{00000000-0000-0000-0000-000000000000}"/>
  <bookViews>
    <workbookView xWindow="28680" yWindow="-120" windowWidth="29040" windowHeight="15720" activeTab="2" xr2:uid="{4B634CBD-CBED-4686-B616-4E472AAE4247}"/>
  </bookViews>
  <sheets>
    <sheet name="Mecânica" sheetId="8" r:id="rId1"/>
    <sheet name="B-METAS &amp; REALIZADOS" sheetId="1" state="hidden" r:id="rId2"/>
    <sheet name="GERAL" sheetId="3" r:id="rId3"/>
    <sheet name="ITENS " sheetId="2" r:id="rId4"/>
    <sheet name="PREMIAÇÃO" sheetId="10" state="hidden" r:id="rId5"/>
    <sheet name="BASE" sheetId="5" state="hidden" r:id="rId6"/>
  </sheets>
  <externalReferences>
    <externalReference r:id="rId7"/>
  </externalReferences>
  <definedNames>
    <definedName name="_xlnm._FilterDatabase" localSheetId="3" hidden="1">'ITENS '!$A$2:$A$125</definedName>
    <definedName name="_xlcn.WorksheetConnection_CampanhadeincentivoEquipeFerrero.xlsxFERRERO_TOTAL" hidden="1">FAT[]</definedName>
    <definedName name="_xlcn.WorksheetConnection_CampanhadeincentivoEquipeFerrero.xlsxGERAL_TAB" hidden="1">GERAL_TAB</definedName>
    <definedName name="_xlcn.WorksheetConnection_CampanhadeincentivoEquipeFerrero.xlsxREAL_GERAL" hidden="1">REAL_GERAL</definedName>
    <definedName name="_xlcn.WorksheetConnection_CampanhadeincentivoEquipeFerrero.xlsxTabela6" hidden="1">MET_GERAL</definedName>
    <definedName name="DadosExternos_1" localSheetId="5" hidden="1">BASE!$B$3:$G$10420</definedName>
    <definedName name="DadosExternos_2" localSheetId="5" hidden="1">BASE!$I$3:$O$38880</definedName>
    <definedName name="DadosExternos_3" localSheetId="5" hidden="1">BASE!$E$4:$E$5</definedName>
    <definedName name="METAS">#REF!</definedName>
    <definedName name="REALIZADOS">#REF!</definedName>
    <definedName name="SegmentaçãodeDados_AGV">#N/A</definedName>
    <definedName name="SegmentaçãodeDados_MÊS">#N/A</definedName>
  </definedNames>
  <calcPr calcId="191029"/>
  <pivotCaches>
    <pivotCache cacheId="24" r:id="rId8"/>
  </pivotCaches>
  <extLst>
    <ext xmlns:x14="http://schemas.microsoft.com/office/spreadsheetml/2009/9/main" uri="{BBE1A952-AA13-448e-AADC-164F8A28A991}">
      <x14:slicerCaches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ela6" name="Tabela6" connection="WorksheetConnection_Campanha de incentivo - Equipe Ferrero.xlsx!Tabela6"/>
          <x15:modelTable id="REAL_GERAL" name="REAL_GERAL" connection="WorksheetConnection_Campanha de incentivo - Equipe Ferrero.xlsx!REAL_GERAL"/>
          <x15:modelTable id="GERAL_TAB" name="GERAL_TAB" connection="WorksheetConnection_Campanha de incentivo - Equipe Ferrero.xlsx!GERAL_TAB"/>
          <x15:modelTable id="FERRERO_TOTAL" name="FERRERO_TOTAL" connection="WorksheetConnection_Campanha de incentivo - Equipe Ferrero.xlsx!FERRERO_TOTAL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5" i="2" l="1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H40" i="1"/>
  <c r="J40" i="1"/>
  <c r="L40" i="1"/>
  <c r="N40" i="1"/>
  <c r="P40" i="1"/>
  <c r="R40" i="1"/>
  <c r="T40" i="1"/>
  <c r="S25" i="1"/>
  <c r="Q25" i="1"/>
  <c r="O25" i="1"/>
  <c r="M25" i="1"/>
  <c r="K25" i="1"/>
  <c r="I25" i="1"/>
  <c r="F10" i="1" l="1"/>
  <c r="H31" i="1"/>
  <c r="T41" i="1" l="1"/>
  <c r="T42" i="1"/>
  <c r="T43" i="1"/>
  <c r="R41" i="1"/>
  <c r="R42" i="1"/>
  <c r="R43" i="1"/>
  <c r="G5" i="1" l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T28" i="1" l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F6" i="1"/>
  <c r="J6" i="1"/>
  <c r="L6" i="1"/>
  <c r="N6" i="1"/>
  <c r="P6" i="1"/>
  <c r="R6" i="1"/>
  <c r="F7" i="1"/>
  <c r="J7" i="1"/>
  <c r="L7" i="1"/>
  <c r="N7" i="1"/>
  <c r="P7" i="1"/>
  <c r="R7" i="1"/>
  <c r="F8" i="1"/>
  <c r="J8" i="1"/>
  <c r="L8" i="1"/>
  <c r="N8" i="1"/>
  <c r="P8" i="1"/>
  <c r="R8" i="1"/>
  <c r="F9" i="1"/>
  <c r="J9" i="1"/>
  <c r="L9" i="1"/>
  <c r="N9" i="1"/>
  <c r="P9" i="1"/>
  <c r="R9" i="1"/>
  <c r="J10" i="1"/>
  <c r="L10" i="1"/>
  <c r="N10" i="1"/>
  <c r="P10" i="1"/>
  <c r="R10" i="1"/>
  <c r="F11" i="1"/>
  <c r="J11" i="1"/>
  <c r="L11" i="1"/>
  <c r="N11" i="1"/>
  <c r="P11" i="1"/>
  <c r="R11" i="1"/>
  <c r="F12" i="1"/>
  <c r="J12" i="1"/>
  <c r="L12" i="1"/>
  <c r="N12" i="1"/>
  <c r="P12" i="1"/>
  <c r="R12" i="1"/>
  <c r="F13" i="1"/>
  <c r="J13" i="1"/>
  <c r="L13" i="1"/>
  <c r="N13" i="1"/>
  <c r="P13" i="1"/>
  <c r="R13" i="1"/>
  <c r="F14" i="1"/>
  <c r="J14" i="1"/>
  <c r="L14" i="1"/>
  <c r="N14" i="1"/>
  <c r="P14" i="1"/>
  <c r="R14" i="1"/>
  <c r="F15" i="1"/>
  <c r="J15" i="1"/>
  <c r="L15" i="1"/>
  <c r="N15" i="1"/>
  <c r="P15" i="1"/>
  <c r="R15" i="1"/>
  <c r="F16" i="1"/>
  <c r="J16" i="1"/>
  <c r="L16" i="1"/>
  <c r="N16" i="1"/>
  <c r="P16" i="1"/>
  <c r="R16" i="1"/>
  <c r="F17" i="1"/>
  <c r="J17" i="1"/>
  <c r="L17" i="1"/>
  <c r="N17" i="1"/>
  <c r="P17" i="1"/>
  <c r="R17" i="1"/>
  <c r="F18" i="1"/>
  <c r="J18" i="1"/>
  <c r="L18" i="1"/>
  <c r="N18" i="1"/>
  <c r="P18" i="1"/>
  <c r="R18" i="1"/>
  <c r="F19" i="1"/>
  <c r="J19" i="1"/>
  <c r="L19" i="1"/>
  <c r="N19" i="1"/>
  <c r="P19" i="1"/>
  <c r="R19" i="1"/>
  <c r="F20" i="1"/>
  <c r="J20" i="1"/>
  <c r="L20" i="1"/>
  <c r="N20" i="1"/>
  <c r="P20" i="1"/>
  <c r="R20" i="1"/>
  <c r="F21" i="1"/>
  <c r="J21" i="1"/>
  <c r="L21" i="1"/>
  <c r="N21" i="1"/>
  <c r="P21" i="1"/>
  <c r="R21" i="1"/>
  <c r="F22" i="1"/>
  <c r="J22" i="1"/>
  <c r="L22" i="1"/>
  <c r="N22" i="1"/>
  <c r="P22" i="1"/>
  <c r="R22" i="1"/>
  <c r="F23" i="1"/>
  <c r="J23" i="1"/>
  <c r="L23" i="1"/>
  <c r="N23" i="1"/>
  <c r="P23" i="1"/>
  <c r="R23" i="1"/>
  <c r="F24" i="1"/>
  <c r="J24" i="1"/>
  <c r="L24" i="1"/>
  <c r="N24" i="1"/>
  <c r="P24" i="1"/>
  <c r="R24" i="1"/>
  <c r="F25" i="1"/>
  <c r="J25" i="1"/>
  <c r="L25" i="1"/>
  <c r="N25" i="1"/>
  <c r="P25" i="1"/>
  <c r="R25" i="1"/>
  <c r="F26" i="1"/>
  <c r="J26" i="1"/>
  <c r="L26" i="1"/>
  <c r="N26" i="1"/>
  <c r="P26" i="1"/>
  <c r="R26" i="1"/>
  <c r="F27" i="1"/>
  <c r="J27" i="1"/>
  <c r="L27" i="1"/>
  <c r="N27" i="1"/>
  <c r="P27" i="1"/>
  <c r="R27" i="1"/>
  <c r="F28" i="1"/>
  <c r="J28" i="1"/>
  <c r="L28" i="1"/>
  <c r="N28" i="1"/>
  <c r="P28" i="1"/>
  <c r="R28" i="1"/>
  <c r="F5" i="1"/>
  <c r="J5" i="1"/>
  <c r="L5" i="1"/>
  <c r="N5" i="1"/>
  <c r="P5" i="1"/>
  <c r="R5" i="1"/>
  <c r="L2" i="5"/>
  <c r="E8" i="5" a="1"/>
  <c r="E8" i="5" s="1"/>
  <c r="H28" i="1" l="1"/>
  <c r="H26" i="1"/>
  <c r="H23" i="1"/>
  <c r="H21" i="1"/>
  <c r="H17" i="1"/>
  <c r="H13" i="1"/>
  <c r="H9" i="1"/>
  <c r="H7" i="1"/>
  <c r="H19" i="1"/>
  <c r="H15" i="1"/>
  <c r="H11" i="1"/>
  <c r="H27" i="1"/>
  <c r="H5" i="1"/>
  <c r="H18" i="1"/>
  <c r="H14" i="1"/>
  <c r="H12" i="1"/>
  <c r="H10" i="1"/>
  <c r="H6" i="1"/>
  <c r="G28" i="1"/>
  <c r="H24" i="1"/>
  <c r="H22" i="1"/>
  <c r="H20" i="1"/>
  <c r="H16" i="1"/>
  <c r="H8" i="1"/>
  <c r="G27" i="1"/>
  <c r="G26" i="1"/>
  <c r="H25" i="1"/>
  <c r="G25" i="1"/>
  <c r="J41" i="1"/>
  <c r="D70" i="8"/>
  <c r="S7" i="10"/>
  <c r="T7" i="10" s="1"/>
  <c r="P7" i="10"/>
  <c r="N7" i="10"/>
  <c r="L7" i="10"/>
  <c r="J7" i="10"/>
  <c r="H7" i="10"/>
  <c r="Q237" i="5"/>
  <c r="H14" i="10"/>
  <c r="K14" i="10"/>
  <c r="S11" i="10"/>
  <c r="S10" i="10"/>
  <c r="P11" i="10"/>
  <c r="P10" i="10"/>
  <c r="N11" i="10"/>
  <c r="N10" i="10"/>
  <c r="L11" i="10"/>
  <c r="L10" i="10"/>
  <c r="J11" i="10"/>
  <c r="J10" i="10"/>
  <c r="H11" i="10"/>
  <c r="H10" i="10"/>
  <c r="S6" i="10"/>
  <c r="S5" i="10"/>
  <c r="P6" i="10"/>
  <c r="P5" i="10"/>
  <c r="N6" i="10"/>
  <c r="N5" i="10"/>
  <c r="L6" i="10"/>
  <c r="L5" i="10"/>
  <c r="J6" i="10"/>
  <c r="J5" i="10"/>
  <c r="H6" i="10"/>
  <c r="H5" i="10"/>
  <c r="P3" i="10"/>
  <c r="S3" i="10"/>
  <c r="N3" i="10"/>
  <c r="L3" i="10"/>
  <c r="J3" i="10"/>
  <c r="H3" i="10"/>
  <c r="T5" i="10" l="1"/>
  <c r="T3" i="10"/>
  <c r="T6" i="10"/>
  <c r="T10" i="10"/>
  <c r="T11" i="10"/>
  <c r="L14" i="10"/>
  <c r="P41" i="1" l="1"/>
  <c r="P42" i="1"/>
  <c r="P43" i="1"/>
  <c r="N41" i="1"/>
  <c r="N42" i="1"/>
  <c r="N43" i="1"/>
  <c r="L41" i="1"/>
  <c r="L42" i="1"/>
  <c r="L43" i="1"/>
  <c r="J42" i="1"/>
  <c r="J43" i="1"/>
  <c r="H41" i="1"/>
  <c r="H42" i="1"/>
  <c r="H43" i="1"/>
  <c r="C70" i="8" l="1"/>
  <c r="E70" i="8" s="1"/>
  <c r="E69" i="8"/>
  <c r="E68" i="8"/>
  <c r="E67" i="8"/>
  <c r="E66" i="8"/>
  <c r="E65" i="8"/>
  <c r="N32" i="1"/>
  <c r="R32" i="1"/>
  <c r="M32" i="1"/>
  <c r="L31" i="1"/>
  <c r="G32" i="1"/>
  <c r="Q32" i="1"/>
  <c r="P31" i="1"/>
  <c r="J31" i="1"/>
  <c r="H32" i="1"/>
  <c r="N31" i="1"/>
  <c r="I32" i="1"/>
  <c r="J32" i="1"/>
  <c r="L32" i="1"/>
  <c r="O32" i="1"/>
  <c r="K32" i="1"/>
  <c r="P32" i="1"/>
  <c r="R31" i="1"/>
  <c r="Q31" i="1" l="1"/>
  <c r="K31" i="1"/>
  <c r="I31" i="1"/>
  <c r="M31" i="1"/>
  <c r="G31" i="1"/>
  <c r="O31" i="1"/>
  <c r="F3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A09F43-BBAA-4476-9961-6D14DBADD815}" keepAlive="1" name="Consulta - DATA ATT" description="Conexão com a consulta 'DATA ATT' na pasta de trabalho." type="5" refreshedVersion="8" background="1" saveData="1">
    <dbPr connection="Provider=Microsoft.Mashup.OleDb.1;Data Source=$Workbook$;Location=&quot;DATA ATT&quot;;Extended Properties=&quot;&quot;" command="SELECT * FROM [DATA ATT]"/>
  </connection>
  <connection id="2" xr16:uid="{35656B9F-667D-4628-9B5A-022069F08865}" keepAlive="1" name="Consulta - DEV" description="Conexão com a consulta 'DEV' na pasta de trabalho." type="5" refreshedVersion="0" background="1">
    <dbPr connection="Provider=Microsoft.Mashup.OleDb.1;Data Source=$Workbook$;Location=DEV;Extended Properties=&quot;&quot;" command="SELECT * FROM [DEV]"/>
  </connection>
  <connection id="3" xr16:uid="{F379B794-823B-48D0-BC83-53EA4845F752}" keepAlive="1" name="Consulta - EQUIPE FERRERO" description="Conexão com a consulta 'EQUIPE FERRERO' na pasta de trabalho." type="5" refreshedVersion="8" background="1" saveData="1">
    <dbPr connection="Provider=Microsoft.Mashup.OleDb.1;Data Source=$Workbook$;Location=&quot;EQUIPE FERRERO&quot;;Extended Properties=&quot;&quot;" command="SELECT * FROM [EQUIPE FERRERO]"/>
  </connection>
  <connection id="4" xr16:uid="{1CFCEFA5-2494-4E67-937F-EEDC3EA81C55}" keepAlive="1" name="Consulta - FAT" description="Conexão com a consulta 'FAT' na pasta de trabalho." type="5" refreshedVersion="8" background="1" saveData="1">
    <dbPr connection="Provider=Microsoft.Mashup.OleDb.1;Data Source=$Workbook$;Location=FAT;Extended Properties=&quot;&quot;" command="SELECT * FROM [FAT]"/>
  </connection>
  <connection id="5" xr16:uid="{6DF18C86-6818-4ACA-9B7D-9B87E29DED31}" keepAlive="1" name="Consulta - ITENS" description="Conexão com a consulta 'ITENS' na pasta de trabalho." type="5" refreshedVersion="0" background="1">
    <dbPr connection="Provider=Microsoft.Mashup.OleDb.1;Data Source=$Workbook$;Location=ITENS;Extended Properties=&quot;&quot;" command="SELECT * FROM [ITENS]"/>
  </connection>
  <connection id="6" xr16:uid="{DE20C4DD-4CEE-44EB-91E2-2F9180390E97}" keepAlive="1" name="ThisWorkbookDataModel" description="Modelo de Dados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7" xr16:uid="{AC15B068-3504-4F81-9AD5-2E6CB18E63E2}" name="WorksheetConnection_Campanha de incentivo - Equipe Ferrero.xlsx!FERRERO_TOTAL" type="102" refreshedVersion="8" minRefreshableVersion="5">
    <extLst>
      <ext xmlns:x15="http://schemas.microsoft.com/office/spreadsheetml/2010/11/main" uri="{DE250136-89BD-433C-8126-D09CA5730AF9}">
        <x15:connection id="FERRERO_TOTAL">
          <x15:rangePr sourceName="_xlcn.WorksheetConnection_CampanhadeincentivoEquipeFerrero.xlsxFERRERO_TOTAL"/>
        </x15:connection>
      </ext>
    </extLst>
  </connection>
  <connection id="8" xr16:uid="{89D6AF2D-59EE-4083-9E30-0715BD7BE70A}" name="WorksheetConnection_Campanha de incentivo - Equipe Ferrero.xlsx!GERAL_TAB" type="102" refreshedVersion="8" minRefreshableVersion="5">
    <extLst>
      <ext xmlns:x15="http://schemas.microsoft.com/office/spreadsheetml/2010/11/main" uri="{DE250136-89BD-433C-8126-D09CA5730AF9}">
        <x15:connection id="GERAL_TAB">
          <x15:rangePr sourceName="_xlcn.WorksheetConnection_CampanhadeincentivoEquipeFerrero.xlsxGERAL_TAB"/>
        </x15:connection>
      </ext>
    </extLst>
  </connection>
  <connection id="9" xr16:uid="{76AF9ADF-F53D-4BF3-A189-B312035AA537}" name="WorksheetConnection_Campanha de incentivo - Equipe Ferrero.xlsx!REAL_GERAL" type="102" refreshedVersion="8" minRefreshableVersion="5">
    <extLst>
      <ext xmlns:x15="http://schemas.microsoft.com/office/spreadsheetml/2010/11/main" uri="{DE250136-89BD-433C-8126-D09CA5730AF9}">
        <x15:connection id="REAL_GERAL">
          <x15:rangePr sourceName="_xlcn.WorksheetConnection_CampanhadeincentivoEquipeFerrero.xlsxREAL_GERAL"/>
        </x15:connection>
      </ext>
    </extLst>
  </connection>
  <connection id="10" xr16:uid="{2BB2E2CB-EF39-445B-9A6A-1A27F5A0F260}" name="WorksheetConnection_Campanha de incentivo - Equipe Ferrero.xlsx!Tabela6" type="102" refreshedVersion="8" minRefreshableVersion="5">
    <extLst>
      <ext xmlns:x15="http://schemas.microsoft.com/office/spreadsheetml/2010/11/main" uri="{DE250136-89BD-433C-8126-D09CA5730AF9}">
        <x15:connection id="Tabela6">
          <x15:rangePr sourceName="_xlcn.WorksheetConnection_CampanhadeincentivoEquipeFerrero.xlsxTabela6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<sst xmlns="http://schemas.openxmlformats.org/spreadsheetml/2006/main" count="117192" uniqueCount="219">
  <si>
    <t>CÓD ÁREA</t>
  </si>
  <si>
    <t>AGV</t>
  </si>
  <si>
    <t>ÁREA</t>
  </si>
  <si>
    <t>EXE-FER-1</t>
  </si>
  <si>
    <t>EXE-FER-2</t>
  </si>
  <si>
    <t>MAURO SERGIO ROVARIS JUNIOR</t>
  </si>
  <si>
    <t>EXE-FER-4</t>
  </si>
  <si>
    <t>KINDER KIDS</t>
  </si>
  <si>
    <t>PRALINAS</t>
  </si>
  <si>
    <t>PSNACKS</t>
  </si>
  <si>
    <t>TIC TAC</t>
  </si>
  <si>
    <t>META</t>
  </si>
  <si>
    <t>MÊS</t>
  </si>
  <si>
    <t>META KINDER</t>
  </si>
  <si>
    <t>META NUT</t>
  </si>
  <si>
    <t>META PRA</t>
  </si>
  <si>
    <t>META PSNA</t>
  </si>
  <si>
    <t>META TIC</t>
  </si>
  <si>
    <t>TOTAL</t>
  </si>
  <si>
    <t>NUTELLA</t>
  </si>
  <si>
    <t xml:space="preserve">TIC TAC 49 GR FRUTA TE GUSTA </t>
  </si>
  <si>
    <t xml:space="preserve">KINDER BUENO 117 GR WHITE </t>
  </si>
  <si>
    <t xml:space="preserve">KINDER BUENO 39 WHITE </t>
  </si>
  <si>
    <t xml:space="preserve">KINDER OVO 20 GR C/2 NATAL </t>
  </si>
  <si>
    <t xml:space="preserve">ROCHER 50 GR C/4 </t>
  </si>
  <si>
    <t>Cód. Produto</t>
  </si>
  <si>
    <t>Familia Maestro</t>
  </si>
  <si>
    <t>Descrição - Produto</t>
  </si>
  <si>
    <t xml:space="preserve"> META KINDER</t>
  </si>
  <si>
    <t xml:space="preserve"> META NUT</t>
  </si>
  <si>
    <t xml:space="preserve"> META PRA</t>
  </si>
  <si>
    <t xml:space="preserve"> META PSNA</t>
  </si>
  <si>
    <t xml:space="preserve"> META TIC</t>
  </si>
  <si>
    <t>META TOTAL</t>
  </si>
  <si>
    <t>REL TOTAL</t>
  </si>
  <si>
    <t>REALIZADO TOTAL</t>
  </si>
  <si>
    <t>PRODUTO</t>
  </si>
  <si>
    <t>VENDEDOR</t>
  </si>
  <si>
    <t>CLIENTE</t>
  </si>
  <si>
    <t>ARRED</t>
  </si>
  <si>
    <t>ITENS.Familia Maestro</t>
  </si>
  <si>
    <t/>
  </si>
  <si>
    <t>Disponível</t>
  </si>
  <si>
    <t>Pago</t>
  </si>
  <si>
    <t>%</t>
  </si>
  <si>
    <t>GERENTE</t>
  </si>
  <si>
    <t>CONSULTOR FERRERO</t>
  </si>
  <si>
    <t>SUPERVISOR</t>
  </si>
  <si>
    <t>VENDEDORES</t>
  </si>
  <si>
    <t>MERCHANDISING EXTERNO</t>
  </si>
  <si>
    <t xml:space="preserve">  META TOTAL</t>
  </si>
  <si>
    <t xml:space="preserve">  PRALINAS</t>
  </si>
  <si>
    <t xml:space="preserve">  PSNACKS</t>
  </si>
  <si>
    <t xml:space="preserve">  TIC TAC</t>
  </si>
  <si>
    <t xml:space="preserve">  KINDER KIDS</t>
  </si>
  <si>
    <t xml:space="preserve"> NUTELLA</t>
  </si>
  <si>
    <t>REALIZADO</t>
  </si>
  <si>
    <t>DJOW MOSER</t>
  </si>
  <si>
    <t>DJOW ARLISON MOSER VIEIRA</t>
  </si>
  <si>
    <t xml:space="preserve">% </t>
  </si>
  <si>
    <t xml:space="preserve">%  </t>
  </si>
  <si>
    <t xml:space="preserve">%   </t>
  </si>
  <si>
    <t xml:space="preserve"> % </t>
  </si>
  <si>
    <t xml:space="preserve"> %      </t>
  </si>
  <si>
    <t xml:space="preserve"> %           </t>
  </si>
  <si>
    <t xml:space="preserve"> %                    </t>
  </si>
  <si>
    <t xml:space="preserve"> %                         </t>
  </si>
  <si>
    <t xml:space="preserve"> %            </t>
  </si>
  <si>
    <t>TT</t>
  </si>
  <si>
    <t>ATUALIZAÇÃO</t>
  </si>
  <si>
    <t>GAP</t>
  </si>
  <si>
    <t>GERAL MULLER</t>
  </si>
  <si>
    <t>Código Cliente</t>
  </si>
  <si>
    <t>Valor Total</t>
  </si>
  <si>
    <t>EVERTON TESSAROLLI JUNIOR</t>
  </si>
  <si>
    <t>ELTON NASCIMENTO TAMIAO</t>
  </si>
  <si>
    <t>EXE-FER-5</t>
  </si>
  <si>
    <t>EXE-FER-3</t>
  </si>
  <si>
    <t>CÓD</t>
  </si>
  <si>
    <t>EQUIPE FERRERO.CÓD</t>
  </si>
  <si>
    <t>OUTRAS EQUIPES</t>
  </si>
  <si>
    <t>3946</t>
  </si>
  <si>
    <t>3962</t>
  </si>
  <si>
    <t>3984</t>
  </si>
  <si>
    <t>3983</t>
  </si>
  <si>
    <t>Z - GERAL MULLER</t>
  </si>
  <si>
    <t>Z -ÁREA SEM VENDEDOR</t>
  </si>
  <si>
    <t>NOTA</t>
  </si>
  <si>
    <t>% LOJAS</t>
  </si>
  <si>
    <t>GERENTE DE VENDAS</t>
  </si>
  <si>
    <t>PABLO MIRANDA MORAIS</t>
  </si>
  <si>
    <t>EXECUTIVO DE VENDAS</t>
  </si>
  <si>
    <t>CONSULTOR DE VENDAS</t>
  </si>
  <si>
    <t>LUIZ EDUARDO LUCIANO</t>
  </si>
  <si>
    <t>CONSULTOR MERCHANDISING</t>
  </si>
  <si>
    <t>MARCOS ANTONIO BEZERRA DA SILVA</t>
  </si>
  <si>
    <t>NOME</t>
  </si>
  <si>
    <t>CARGO</t>
  </si>
  <si>
    <t>CÓD PESSOA</t>
  </si>
  <si>
    <t>FATURAMENTO TOTAL</t>
  </si>
  <si>
    <t>% DEVOLUÇÃO</t>
  </si>
  <si>
    <t>PONTOS</t>
  </si>
  <si>
    <t>PONTOS TOTAIS</t>
  </si>
  <si>
    <t>DEV</t>
  </si>
  <si>
    <t>FAT</t>
  </si>
  <si>
    <t>50% DO PERÍODO DA CAMPANHA</t>
  </si>
  <si>
    <t>ANDERSON ROGERIO DA SILVA</t>
  </si>
  <si>
    <t xml:space="preserve">FERRERO COLLECTION 134 GR C/12 </t>
  </si>
  <si>
    <t xml:space="preserve">FERRERO COLLECTION 77 GR C/7 </t>
  </si>
  <si>
    <t xml:space="preserve">KINDER BUENO 129GR </t>
  </si>
  <si>
    <t xml:space="preserve">KINDER BUENO 39 GR WHITE </t>
  </si>
  <si>
    <t xml:space="preserve">KINDER BUENO 43 GR </t>
  </si>
  <si>
    <t xml:space="preserve">KINDER BUENO 43 GR DARK EDICAO LIMITADA </t>
  </si>
  <si>
    <t xml:space="preserve">KINDER JOY 20 GR C/16 JURRASIC </t>
  </si>
  <si>
    <t xml:space="preserve">KINDER JOY 20 GR C/2 </t>
  </si>
  <si>
    <t xml:space="preserve">KINDER JOY 20 GR JURASSIC </t>
  </si>
  <si>
    <t xml:space="preserve">KINDER OVO 20 GR AZUL </t>
  </si>
  <si>
    <t xml:space="preserve">KINDER OVO 20 GR C/2 AZUL </t>
  </si>
  <si>
    <t xml:space="preserve">KINDER OVO 20 GR C/2 GABBY DOLLHOUSE </t>
  </si>
  <si>
    <t xml:space="preserve">KINDER OVO 20 GR C/2 PLAYMOBIL </t>
  </si>
  <si>
    <t xml:space="preserve">KINDER OVO 20 GR C/2 ROSA </t>
  </si>
  <si>
    <t xml:space="preserve">KINDER OVO 20 GR PATRULHA CANINA </t>
  </si>
  <si>
    <t xml:space="preserve">KINDER OVO 20 GR PLAYMOBIL </t>
  </si>
  <si>
    <t xml:space="preserve">KINDER OVO 20 GR ROSA </t>
  </si>
  <si>
    <t xml:space="preserve">KINDER TABL 12,5 GR C/24 </t>
  </si>
  <si>
    <t xml:space="preserve">KINDER TABL 50 GR C/4 </t>
  </si>
  <si>
    <t xml:space="preserve">KINDER TABL 75 GR C/6 </t>
  </si>
  <si>
    <t xml:space="preserve">KINDER TRONKY 18 GR </t>
  </si>
  <si>
    <t xml:space="preserve">KINDER TRONKY 18 GR C/10 </t>
  </si>
  <si>
    <t xml:space="preserve">NUTELLA 140 GR </t>
  </si>
  <si>
    <t xml:space="preserve">NUTELLA 350 GR </t>
  </si>
  <si>
    <t xml:space="preserve">NUTELLA 375 GR </t>
  </si>
  <si>
    <t xml:space="preserve">NUTELLA 650 GR </t>
  </si>
  <si>
    <t xml:space="preserve">NUTELLA 700 GR </t>
  </si>
  <si>
    <t xml:space="preserve">NUTELLA B-READY 22 GR </t>
  </si>
  <si>
    <t xml:space="preserve">NUTELLA LV 400 GR - PG 350 GR RTD </t>
  </si>
  <si>
    <t xml:space="preserve">RAFFAELLO 150 GR C/15 </t>
  </si>
  <si>
    <t xml:space="preserve">RAFFAELLO 30 GR C/3 </t>
  </si>
  <si>
    <t xml:space="preserve">RAFFAELLO 90 GR C/9 </t>
  </si>
  <si>
    <t xml:space="preserve">ROCHER 100 GR C/8 </t>
  </si>
  <si>
    <t xml:space="preserve">ROCHER 150 GR C/12 </t>
  </si>
  <si>
    <t xml:space="preserve">ROCHER 300 GR C/24 DIAMANTE </t>
  </si>
  <si>
    <t xml:space="preserve">ROCHER 37,5 GR C/3 </t>
  </si>
  <si>
    <t xml:space="preserve">TIC TAC 14,5 GR CITRUS </t>
  </si>
  <si>
    <t xml:space="preserve">TIC TAC 14,5 GR FRUTA TE GUSTA </t>
  </si>
  <si>
    <t xml:space="preserve">TIC TAC 14,5 GR LARANJA </t>
  </si>
  <si>
    <t xml:space="preserve">TIC TAC 14,5 GR MENTA </t>
  </si>
  <si>
    <t xml:space="preserve">TIC TAC 14,5 GR MENTA FRESH </t>
  </si>
  <si>
    <t xml:space="preserve">TIC TAC 14,5 GR MORANGO </t>
  </si>
  <si>
    <t xml:space="preserve">TIC TAC 38,5 GR TWO LIMAO E FRAMB </t>
  </si>
  <si>
    <t xml:space="preserve">TIC TAC 38,5 GR TWO MENTA FRESH </t>
  </si>
  <si>
    <t xml:space="preserve">TIC TAC 49 GR LARANJA </t>
  </si>
  <si>
    <t xml:space="preserve">TIC TAC 49 GR MENTA </t>
  </si>
  <si>
    <t>Confirmar com Vivi qual valor foi considerado em Loja perfeita para Pablo e Luiz</t>
  </si>
  <si>
    <t xml:space="preserve">NUTELLA   </t>
  </si>
  <si>
    <t>Data e Hora da Última Atualização</t>
  </si>
  <si>
    <t xml:space="preserve">HANUTA 22 GR </t>
  </si>
  <si>
    <t xml:space="preserve">KINDER DELICE 39 GR * </t>
  </si>
  <si>
    <t xml:space="preserve">KINDER JOY 20 GR ** </t>
  </si>
  <si>
    <t xml:space="preserve">KINDER JOY 20 GR C/12 * </t>
  </si>
  <si>
    <t xml:space="preserve">KINDER OVO 20 GR ** </t>
  </si>
  <si>
    <t xml:space="preserve">KINDER OVO 20 GR BARBIE E HOTWHE </t>
  </si>
  <si>
    <t xml:space="preserve">KINDER OVO 20 GR C/ 96 MISTO </t>
  </si>
  <si>
    <t xml:space="preserve">KINDER OVO 20 GR C/12 MISTO </t>
  </si>
  <si>
    <t xml:space="preserve">KINDER OVO 20 GR C/144 MENINO E MEN*** </t>
  </si>
  <si>
    <t xml:space="preserve">KINDER OVO 20 GR C/2 BARBIE </t>
  </si>
  <si>
    <t xml:space="preserve">KINDER OVO 20 GR C/2 MENINA </t>
  </si>
  <si>
    <t xml:space="preserve">KINDER OVO 20 GR C/2 MENINO </t>
  </si>
  <si>
    <t xml:space="preserve">KINDER OVO 20 GR C/2 PATRULHA CANINA </t>
  </si>
  <si>
    <t xml:space="preserve">KINDER OVO 20 GR C/24 STARWARS*** </t>
  </si>
  <si>
    <t xml:space="preserve">KINDER OVO 20 GR MISTO </t>
  </si>
  <si>
    <t xml:space="preserve">KINDER OVO 20 GR TRIPLO*** </t>
  </si>
  <si>
    <t xml:space="preserve">KINDER TABL 100 GR C/8 </t>
  </si>
  <si>
    <t xml:space="preserve">KINDER TRONKY 18 GR C/10 * </t>
  </si>
  <si>
    <t xml:space="preserve">NUTELLA &amp; GO 48 GR </t>
  </si>
  <si>
    <t xml:space="preserve">NUTELLA 200 GR ** </t>
  </si>
  <si>
    <t xml:space="preserve">NUTELLA 350 GR RTD </t>
  </si>
  <si>
    <t xml:space="preserve">NUTELLA 350 GR VIDRO </t>
  </si>
  <si>
    <t xml:space="preserve">NUTELLA B-READY 22 GR * </t>
  </si>
  <si>
    <t xml:space="preserve">NUTELLA B-READY 22 GR RTD </t>
  </si>
  <si>
    <t xml:space="preserve">NUTELLA B-READY 22 GR RTD NATAL </t>
  </si>
  <si>
    <t xml:space="preserve">RAFFAELLO 240 GR C/24 </t>
  </si>
  <si>
    <t xml:space="preserve">RAFFAELLO 30 GR C/3 ** </t>
  </si>
  <si>
    <t xml:space="preserve">RAFFAELLO 80 GR C/8 </t>
  </si>
  <si>
    <t xml:space="preserve">ROCHER 187 GR C/15 </t>
  </si>
  <si>
    <t xml:space="preserve">ROCHER 300 GR C/24 DIAMANTE *** </t>
  </si>
  <si>
    <t xml:space="preserve">TIC TAC 14,5 GR COCA COLA*** </t>
  </si>
  <si>
    <t xml:space="preserve">TIC TAC 14,5 GR MELANCIA*** </t>
  </si>
  <si>
    <t xml:space="preserve">TIC TAC 16 GR C/42 ARVORE LA/ME/FR </t>
  </si>
  <si>
    <t xml:space="preserve">TIC TAC 16 GR C/84 ARVORE /LA/ME/MO/FR </t>
  </si>
  <si>
    <t xml:space="preserve">TIC TAC 16 GR EXTRA FORTE** </t>
  </si>
  <si>
    <t xml:space="preserve">TIC TAC 16 GR FRUTA DE GUSTA </t>
  </si>
  <si>
    <t xml:space="preserve">TIC TAC 16 GR FRUTA TE GUSTA </t>
  </si>
  <si>
    <t xml:space="preserve">TIC TAC 16 GR FRUTAS SILVESTR </t>
  </si>
  <si>
    <t xml:space="preserve">TIC TAC 16 GR LARANJA </t>
  </si>
  <si>
    <t xml:space="preserve">TIC TAC 16 GR LARANJA L14 P12 </t>
  </si>
  <si>
    <t xml:space="preserve">TIC TAC 16 GR M VERDE*** </t>
  </si>
  <si>
    <t xml:space="preserve">TIC TAC 16 GR MAN/GOI </t>
  </si>
  <si>
    <t xml:space="preserve">TIC TAC 16 GR MELANCIA </t>
  </si>
  <si>
    <t xml:space="preserve">TIC TAC 16 GR MENTA </t>
  </si>
  <si>
    <t xml:space="preserve">TIC TAC 16 GR MENTA CRUSH </t>
  </si>
  <si>
    <t xml:space="preserve">TIC TAC 16 GR MENTA L14 P12 </t>
  </si>
  <si>
    <t xml:space="preserve">TIC TAC 16 GR MENTA LV14 P12 </t>
  </si>
  <si>
    <t xml:space="preserve">TIC TAC 16 GR MISTO ACER E MARAC </t>
  </si>
  <si>
    <t xml:space="preserve">TIC TAC 16 GR MORANGO </t>
  </si>
  <si>
    <t xml:space="preserve">TIC TAC 16 GR TORMENTA*** </t>
  </si>
  <si>
    <t>-</t>
  </si>
  <si>
    <t>TABLETES</t>
  </si>
  <si>
    <t>META TABLETES</t>
  </si>
  <si>
    <t>KINDER OVO 20 GR C/2 COPA</t>
  </si>
  <si>
    <t>TIC TAC 49 GR MELAO E LIMAO</t>
  </si>
  <si>
    <t>TABL ROCHER 90 GR DARK 70 CARAMEL</t>
  </si>
  <si>
    <t>maio</t>
  </si>
  <si>
    <t>MAIO</t>
  </si>
  <si>
    <t>JUNHO</t>
  </si>
  <si>
    <t>JULHO</t>
  </si>
  <si>
    <t>AGOSTO</t>
  </si>
  <si>
    <t>----</t>
  </si>
  <si>
    <t>junho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</si>
</sst>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&quot;-&quot;??_);_(@_)"/>
    <numFmt numFmtId="165" formatCode="_(* #,##0.000_);_(* \(#,##0.000\);_(* &quot;-&quot;??_);_(@_)"/>
    <numFmt numFmtId="166" formatCode="[$-F400]h:mm:ss\ AM/PM"/>
    <numFmt numFmtId="167" formatCode="0.0%"/>
  </numFmts>
  <fonts count="2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C000"/>
      <name val="Aptos Narrow"/>
      <family val="2"/>
      <scheme val="minor"/>
    </font>
    <font>
      <b/>
      <sz val="11"/>
      <color rgb="FFFFC000"/>
      <name val="Calibri"/>
      <family val="2"/>
    </font>
    <font>
      <sz val="11"/>
      <color rgb="FFFFC000"/>
      <name val="Aptos Narrow"/>
      <family val="2"/>
      <scheme val="minor"/>
    </font>
    <font>
      <sz val="10"/>
      <name val="Arial"/>
      <family val="2"/>
    </font>
    <font>
      <b/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trike/>
      <sz val="10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5335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0"/>
      <name val="Calibri"/>
      <family val="2"/>
    </font>
    <font>
      <b/>
      <sz val="9"/>
      <color theme="1"/>
      <name val="Century Gothic"/>
      <family val="2"/>
    </font>
    <font>
      <b/>
      <sz val="12"/>
      <color theme="9" tint="0.79998168889431442"/>
      <name val="Aptos Narrow"/>
      <family val="2"/>
      <scheme val="minor"/>
    </font>
    <font>
      <b/>
      <sz val="11"/>
      <color theme="9" tint="0.79998168889431442"/>
      <name val="Calibri"/>
      <family val="2"/>
    </font>
    <font>
      <sz val="11"/>
      <color theme="9" tint="0.79998168889431442"/>
      <name val="Aptos Narrow"/>
      <family val="2"/>
      <scheme val="minor"/>
    </font>
    <font>
      <b/>
      <sz val="12"/>
      <color rgb="FF533511"/>
      <name val="Aptos Narrow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gradientFill degree="90">
        <stop position="0">
          <color rgb="FFF0CB90"/>
        </stop>
        <stop position="0.5">
          <color rgb="FFBE7A28"/>
        </stop>
        <stop position="1">
          <color rgb="FFF0CB90"/>
        </stop>
      </gradientFill>
    </fill>
    <fill>
      <patternFill patternType="solid">
        <fgColor theme="0" tint="-0.34998626667073579"/>
        <bgColor indexed="64"/>
      </patternFill>
    </fill>
    <fill>
      <gradientFill degree="270">
        <stop position="0">
          <color rgb="FFECBC6E"/>
        </stop>
        <stop position="1">
          <color rgb="FFBE7A28"/>
        </stop>
      </gradientFill>
    </fill>
    <fill>
      <patternFill patternType="solid">
        <fgColor rgb="FF37230B"/>
        <bgColor rgb="FF533511"/>
      </patternFill>
    </fill>
    <fill>
      <patternFill patternType="solid">
        <fgColor rgb="FF533511"/>
        <bgColor rgb="FF533511"/>
      </patternFill>
    </fill>
    <fill>
      <patternFill patternType="solid">
        <fgColor rgb="FFCC8F3E"/>
        <bgColor indexed="64"/>
      </patternFill>
    </fill>
    <fill>
      <patternFill patternType="solid">
        <fgColor rgb="FFEFDAB7"/>
        <bgColor indexed="64"/>
      </patternFill>
    </fill>
    <fill>
      <patternFill patternType="solid">
        <fgColor rgb="FFFBF2E2"/>
        <bgColor indexed="64"/>
      </patternFill>
    </fill>
    <fill>
      <patternFill patternType="solid">
        <fgColor rgb="FF533511"/>
        <bgColor auto="1"/>
      </patternFill>
    </fill>
    <fill>
      <patternFill patternType="solid">
        <fgColor rgb="FFEFDAB7"/>
        <bgColor auto="1"/>
      </patternFill>
    </fill>
    <fill>
      <patternFill patternType="solid">
        <fgColor rgb="FFC00000"/>
        <bgColor indexed="64"/>
      </patternFill>
    </fill>
    <fill>
      <patternFill patternType="solid">
        <fgColor rgb="FFECBC6E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31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rgb="FFFFC000"/>
      </left>
      <right style="double">
        <color rgb="FFFFC000"/>
      </right>
      <top style="double">
        <color rgb="FFFFC000"/>
      </top>
      <bottom style="double">
        <color rgb="FFFFC000"/>
      </bottom>
      <diagonal/>
    </border>
    <border>
      <left style="double">
        <color indexed="64"/>
      </left>
      <right style="double">
        <color indexed="64"/>
      </right>
      <top style="double">
        <color rgb="FFFFC000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 style="double">
        <color indexed="64"/>
      </top>
      <bottom/>
      <diagonal/>
    </border>
  </borders>
  <cellStyleXfs count="6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5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4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165">
    <xf numFmtId="0" fontId="0" fillId="0" borderId="0" xfId="0"/>
    <xf numFmtId="0" fontId="5" fillId="7" borderId="2" xfId="0" applyFont="1" applyFill="1" applyBorder="1" applyAlignment="1">
      <alignment vertical="center"/>
    </xf>
    <xf numFmtId="0" fontId="6" fillId="7" borderId="2" xfId="0" applyFont="1" applyFill="1" applyBorder="1" applyAlignment="1">
      <alignment vertical="center"/>
    </xf>
    <xf numFmtId="44" fontId="7" fillId="6" borderId="5" xfId="1" applyFont="1" applyFill="1" applyBorder="1"/>
    <xf numFmtId="0" fontId="1" fillId="8" borderId="1" xfId="0" applyFont="1" applyFill="1" applyBorder="1" applyAlignment="1">
      <alignment horizontal="center"/>
    </xf>
    <xf numFmtId="165" fontId="9" fillId="9" borderId="2" xfId="3" applyNumberFormat="1" applyFont="1" applyFill="1" applyBorder="1" applyAlignment="1">
      <alignment horizontal="center" vertical="center"/>
    </xf>
    <xf numFmtId="44" fontId="0" fillId="0" borderId="0" xfId="0" applyNumberFormat="1"/>
    <xf numFmtId="0" fontId="0" fillId="4" borderId="0" xfId="0" applyFill="1"/>
    <xf numFmtId="165" fontId="9" fillId="9" borderId="8" xfId="3" applyNumberFormat="1" applyFont="1" applyFill="1" applyBorder="1" applyAlignment="1">
      <alignment horizontal="center" vertical="center"/>
    </xf>
    <xf numFmtId="44" fontId="0" fillId="0" borderId="0" xfId="1" applyFont="1"/>
    <xf numFmtId="0" fontId="0" fillId="0" borderId="0" xfId="0" quotePrefix="1"/>
    <xf numFmtId="0" fontId="10" fillId="2" borderId="9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left"/>
    </xf>
    <xf numFmtId="44" fontId="12" fillId="0" borderId="10" xfId="1" applyFont="1" applyBorder="1"/>
    <xf numFmtId="9" fontId="12" fillId="0" borderId="11" xfId="2" applyFont="1" applyBorder="1" applyAlignment="1">
      <alignment horizontal="center"/>
    </xf>
    <xf numFmtId="0" fontId="10" fillId="2" borderId="12" xfId="0" applyFont="1" applyFill="1" applyBorder="1" applyAlignment="1">
      <alignment horizontal="left"/>
    </xf>
    <xf numFmtId="44" fontId="13" fillId="10" borderId="9" xfId="0" applyNumberFormat="1" applyFont="1" applyFill="1" applyBorder="1" applyAlignment="1">
      <alignment horizontal="center"/>
    </xf>
    <xf numFmtId="44" fontId="13" fillId="10" borderId="13" xfId="0" applyNumberFormat="1" applyFont="1" applyFill="1" applyBorder="1" applyAlignment="1">
      <alignment horizontal="center"/>
    </xf>
    <xf numFmtId="9" fontId="13" fillId="10" borderId="14" xfId="2" applyFont="1" applyFill="1" applyBorder="1" applyAlignment="1">
      <alignment horizontal="center"/>
    </xf>
    <xf numFmtId="44" fontId="0" fillId="0" borderId="0" xfId="1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44" fontId="0" fillId="0" borderId="4" xfId="1" applyFont="1" applyBorder="1" applyAlignment="1">
      <alignment horizontal="center" vertical="center"/>
    </xf>
    <xf numFmtId="0" fontId="0" fillId="3" borderId="0" xfId="0" applyFill="1"/>
    <xf numFmtId="0" fontId="10" fillId="11" borderId="0" xfId="0" applyFont="1" applyFill="1" applyAlignment="1">
      <alignment horizontal="center" vertical="center"/>
    </xf>
    <xf numFmtId="44" fontId="10" fillId="11" borderId="0" xfId="0" applyNumberFormat="1" applyFont="1" applyFill="1" applyAlignment="1">
      <alignment horizontal="center" vertical="center"/>
    </xf>
    <xf numFmtId="44" fontId="2" fillId="13" borderId="0" xfId="0" applyNumberFormat="1" applyFont="1" applyFill="1"/>
    <xf numFmtId="44" fontId="2" fillId="13" borderId="0" xfId="0" applyNumberFormat="1" applyFont="1" applyFill="1" applyAlignment="1">
      <alignment horizontal="center" vertical="center"/>
    </xf>
    <xf numFmtId="44" fontId="0" fillId="15" borderId="0" xfId="0" applyNumberFormat="1" applyFill="1"/>
    <xf numFmtId="44" fontId="0" fillId="15" borderId="0" xfId="0" applyNumberFormat="1" applyFill="1" applyAlignment="1">
      <alignment horizontal="center" vertical="center"/>
    </xf>
    <xf numFmtId="0" fontId="3" fillId="14" borderId="0" xfId="0" applyFont="1" applyFill="1"/>
    <xf numFmtId="44" fontId="17" fillId="11" borderId="0" xfId="0" applyNumberFormat="1" applyFont="1" applyFill="1" applyAlignment="1">
      <alignment horizontal="center" vertical="center"/>
    </xf>
    <xf numFmtId="0" fontId="0" fillId="16" borderId="0" xfId="0" applyFill="1"/>
    <xf numFmtId="44" fontId="0" fillId="16" borderId="0" xfId="1" applyFont="1" applyFill="1" applyAlignment="1">
      <alignment horizontal="center" vertical="center"/>
    </xf>
    <xf numFmtId="44" fontId="0" fillId="3" borderId="0" xfId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pivotButton="1" applyAlignment="1">
      <alignment horizontal="center"/>
    </xf>
    <xf numFmtId="0" fontId="10" fillId="11" borderId="0" xfId="0" applyFont="1" applyFill="1" applyAlignment="1">
      <alignment vertical="center"/>
    </xf>
    <xf numFmtId="0" fontId="10" fillId="17" borderId="0" xfId="0" applyFont="1" applyFill="1" applyAlignment="1">
      <alignment vertical="center"/>
    </xf>
    <xf numFmtId="44" fontId="9" fillId="18" borderId="0" xfId="0" applyNumberFormat="1" applyFont="1" applyFill="1" applyAlignment="1">
      <alignment vertical="center"/>
    </xf>
    <xf numFmtId="44" fontId="9" fillId="18" borderId="0" xfId="0" applyNumberFormat="1" applyFont="1" applyFill="1" applyAlignment="1">
      <alignment horizontal="center" vertical="center"/>
    </xf>
    <xf numFmtId="9" fontId="9" fillId="15" borderId="0" xfId="0" applyNumberFormat="1" applyFont="1" applyFill="1" applyAlignment="1">
      <alignment horizontal="center" vertical="center"/>
    </xf>
    <xf numFmtId="44" fontId="10" fillId="17" borderId="0" xfId="0" applyNumberFormat="1" applyFont="1" applyFill="1" applyAlignment="1">
      <alignment vertical="center"/>
    </xf>
    <xf numFmtId="44" fontId="10" fillId="17" borderId="0" xfId="0" applyNumberFormat="1" applyFont="1" applyFill="1" applyAlignment="1">
      <alignment horizontal="center" vertical="center"/>
    </xf>
    <xf numFmtId="9" fontId="0" fillId="16" borderId="0" xfId="2" applyFont="1" applyFill="1" applyAlignment="1">
      <alignment horizontal="center" vertical="center"/>
    </xf>
    <xf numFmtId="9" fontId="0" fillId="3" borderId="0" xfId="2" applyFont="1" applyFill="1" applyAlignment="1">
      <alignment horizontal="center" vertical="center"/>
    </xf>
    <xf numFmtId="9" fontId="0" fillId="0" borderId="0" xfId="2" applyFont="1" applyAlignment="1">
      <alignment horizontal="center" vertical="center"/>
    </xf>
    <xf numFmtId="9" fontId="2" fillId="13" borderId="0" xfId="0" applyNumberFormat="1" applyFont="1" applyFill="1" applyAlignment="1">
      <alignment horizontal="center"/>
    </xf>
    <xf numFmtId="9" fontId="10" fillId="17" borderId="0" xfId="0" applyNumberFormat="1" applyFont="1" applyFill="1" applyAlignment="1">
      <alignment horizontal="center" vertical="center"/>
    </xf>
    <xf numFmtId="0" fontId="3" fillId="14" borderId="0" xfId="0" applyFont="1" applyFill="1" applyAlignment="1">
      <alignment horizontal="center"/>
    </xf>
    <xf numFmtId="0" fontId="0" fillId="12" borderId="0" xfId="0" applyFill="1" applyAlignment="1">
      <alignment horizontal="center"/>
    </xf>
    <xf numFmtId="0" fontId="0" fillId="13" borderId="0" xfId="0" applyFill="1" applyAlignment="1">
      <alignment horizontal="center"/>
    </xf>
    <xf numFmtId="9" fontId="1" fillId="0" borderId="0" xfId="2" applyFont="1" applyAlignment="1">
      <alignment horizontal="center" vertical="center"/>
    </xf>
    <xf numFmtId="9" fontId="1" fillId="16" borderId="0" xfId="2" applyFont="1" applyFill="1" applyAlignment="1">
      <alignment horizontal="center" vertical="center"/>
    </xf>
    <xf numFmtId="9" fontId="1" fillId="3" borderId="0" xfId="2" applyFont="1" applyFill="1" applyAlignment="1">
      <alignment horizontal="center" vertical="center"/>
    </xf>
    <xf numFmtId="9" fontId="1" fillId="0" borderId="0" xfId="2" applyFont="1" applyAlignment="1">
      <alignment horizontal="center"/>
    </xf>
    <xf numFmtId="9" fontId="1" fillId="16" borderId="0" xfId="2" applyFont="1" applyFill="1" applyAlignment="1">
      <alignment horizontal="center"/>
    </xf>
    <xf numFmtId="9" fontId="1" fillId="3" borderId="0" xfId="2" applyFont="1" applyFill="1" applyAlignment="1">
      <alignment horizontal="center"/>
    </xf>
    <xf numFmtId="22" fontId="19" fillId="16" borderId="0" xfId="0" applyNumberFormat="1" applyFont="1" applyFill="1" applyAlignment="1">
      <alignment horizontal="centerContinuous" vertical="center"/>
    </xf>
    <xf numFmtId="44" fontId="9" fillId="11" borderId="0" xfId="0" applyNumberFormat="1" applyFont="1" applyFill="1" applyAlignment="1">
      <alignment horizontal="center" vertical="center"/>
    </xf>
    <xf numFmtId="22" fontId="19" fillId="16" borderId="0" xfId="0" applyNumberFormat="1" applyFont="1" applyFill="1" applyAlignment="1">
      <alignment horizontal="center" vertical="center"/>
    </xf>
    <xf numFmtId="9" fontId="9" fillId="11" borderId="0" xfId="0" applyNumberFormat="1" applyFont="1" applyFill="1" applyAlignment="1">
      <alignment horizontal="center" vertical="center"/>
    </xf>
    <xf numFmtId="9" fontId="0" fillId="0" borderId="0" xfId="2" applyFont="1"/>
    <xf numFmtId="0" fontId="0" fillId="19" borderId="0" xfId="0" applyFill="1"/>
    <xf numFmtId="44" fontId="0" fillId="19" borderId="4" xfId="1" applyFont="1" applyFill="1" applyBorder="1" applyAlignment="1">
      <alignment horizontal="center" vertical="center"/>
    </xf>
    <xf numFmtId="0" fontId="0" fillId="0" borderId="1" xfId="0" applyBorder="1"/>
    <xf numFmtId="44" fontId="0" fillId="0" borderId="1" xfId="1" applyFont="1" applyBorder="1"/>
    <xf numFmtId="0" fontId="0" fillId="0" borderId="6" xfId="0" applyBorder="1"/>
    <xf numFmtId="44" fontId="0" fillId="0" borderId="6" xfId="1" applyFont="1" applyBorder="1"/>
    <xf numFmtId="0" fontId="0" fillId="8" borderId="1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9" fillId="18" borderId="15" xfId="0" applyFont="1" applyFill="1" applyBorder="1" applyAlignment="1">
      <alignment vertical="center"/>
    </xf>
    <xf numFmtId="0" fontId="9" fillId="18" borderId="16" xfId="0" applyFont="1" applyFill="1" applyBorder="1" applyAlignment="1">
      <alignment horizontal="center" vertical="center"/>
    </xf>
    <xf numFmtId="0" fontId="10" fillId="20" borderId="17" xfId="0" applyFont="1" applyFill="1" applyBorder="1" applyAlignment="1">
      <alignment horizontal="center" vertical="center"/>
    </xf>
    <xf numFmtId="0" fontId="10" fillId="20" borderId="18" xfId="0" applyFont="1" applyFill="1" applyBorder="1" applyAlignment="1">
      <alignment horizontal="center" vertical="center"/>
    </xf>
    <xf numFmtId="0" fontId="9" fillId="18" borderId="19" xfId="0" applyFont="1" applyFill="1" applyBorder="1" applyAlignment="1">
      <alignment vertical="center"/>
    </xf>
    <xf numFmtId="0" fontId="9" fillId="18" borderId="20" xfId="0" applyFont="1" applyFill="1" applyBorder="1" applyAlignment="1">
      <alignment horizontal="center" vertical="center"/>
    </xf>
    <xf numFmtId="44" fontId="4" fillId="3" borderId="0" xfId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66" fontId="0" fillId="0" borderId="0" xfId="0" applyNumberFormat="1"/>
    <xf numFmtId="20" fontId="0" fillId="0" borderId="0" xfId="0" applyNumberFormat="1"/>
    <xf numFmtId="0" fontId="0" fillId="8" borderId="0" xfId="0" applyFill="1"/>
    <xf numFmtId="0" fontId="20" fillId="0" borderId="0" xfId="0" applyFont="1"/>
    <xf numFmtId="14" fontId="0" fillId="0" borderId="0" xfId="0" applyNumberFormat="1"/>
    <xf numFmtId="0" fontId="0" fillId="3" borderId="0" xfId="0" applyFill="1" applyAlignment="1">
      <alignment horizontal="left" vertical="center"/>
    </xf>
    <xf numFmtId="0" fontId="22" fillId="3" borderId="1" xfId="0" applyFont="1" applyFill="1" applyBorder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3" fillId="14" borderId="22" xfId="0" applyFont="1" applyFill="1" applyBorder="1" applyAlignment="1">
      <alignment horizontal="left" vertical="center"/>
    </xf>
    <xf numFmtId="0" fontId="23" fillId="14" borderId="22" xfId="0" applyFont="1" applyFill="1" applyBorder="1" applyAlignment="1">
      <alignment horizontal="center" vertical="center"/>
    </xf>
    <xf numFmtId="167" fontId="0" fillId="0" borderId="0" xfId="2" applyNumberFormat="1" applyFont="1"/>
    <xf numFmtId="0" fontId="23" fillId="14" borderId="23" xfId="0" applyFont="1" applyFill="1" applyBorder="1" applyAlignment="1">
      <alignment horizontal="center" vertical="center"/>
    </xf>
    <xf numFmtId="167" fontId="24" fillId="8" borderId="1" xfId="2" applyNumberFormat="1" applyFont="1" applyFill="1" applyBorder="1" applyAlignment="1">
      <alignment horizontal="center" vertical="center"/>
    </xf>
    <xf numFmtId="10" fontId="0" fillId="0" borderId="0" xfId="2" applyNumberFormat="1" applyFont="1"/>
    <xf numFmtId="0" fontId="23" fillId="14" borderId="1" xfId="0" applyFont="1" applyFill="1" applyBorder="1" applyAlignment="1">
      <alignment horizontal="left" vertical="center"/>
    </xf>
    <xf numFmtId="0" fontId="23" fillId="14" borderId="1" xfId="0" applyFont="1" applyFill="1" applyBorder="1" applyAlignment="1">
      <alignment horizontal="center" vertical="center"/>
    </xf>
    <xf numFmtId="0" fontId="24" fillId="23" borderId="1" xfId="1" applyNumberFormat="1" applyFont="1" applyFill="1" applyBorder="1" applyAlignment="1">
      <alignment horizontal="center" vertical="center"/>
    </xf>
    <xf numFmtId="0" fontId="24" fillId="22" borderId="1" xfId="1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2" borderId="1" xfId="0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4" fillId="5" borderId="0" xfId="0" applyFont="1" applyFill="1" applyAlignment="1">
      <alignment horizontal="left"/>
    </xf>
    <xf numFmtId="44" fontId="4" fillId="5" borderId="0" xfId="1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4" fillId="3" borderId="0" xfId="0" applyFont="1" applyFill="1" applyAlignment="1">
      <alignment horizontal="left"/>
    </xf>
    <xf numFmtId="0" fontId="0" fillId="5" borderId="21" xfId="0" applyFill="1" applyBorder="1"/>
    <xf numFmtId="0" fontId="0" fillId="3" borderId="21" xfId="0" applyFill="1" applyBorder="1"/>
    <xf numFmtId="0" fontId="0" fillId="0" borderId="21" xfId="0" applyBorder="1"/>
    <xf numFmtId="0" fontId="0" fillId="0" borderId="18" xfId="0" applyBorder="1"/>
    <xf numFmtId="0" fontId="4" fillId="0" borderId="24" xfId="0" applyFont="1" applyBorder="1" applyAlignment="1">
      <alignment horizontal="center"/>
    </xf>
    <xf numFmtId="0" fontId="4" fillId="0" borderId="24" xfId="0" applyFont="1" applyBorder="1" applyAlignment="1">
      <alignment horizontal="left"/>
    </xf>
    <xf numFmtId="44" fontId="4" fillId="3" borderId="24" xfId="1" applyFont="1" applyFill="1" applyBorder="1" applyAlignment="1">
      <alignment horizontal="center"/>
    </xf>
    <xf numFmtId="44" fontId="0" fillId="21" borderId="0" xfId="1" applyFont="1" applyFill="1" applyBorder="1"/>
    <xf numFmtId="44" fontId="4" fillId="3" borderId="30" xfId="1" applyFont="1" applyFill="1" applyBorder="1" applyAlignment="1">
      <alignment horizontal="center"/>
    </xf>
    <xf numFmtId="44" fontId="0" fillId="21" borderId="29" xfId="1" applyFont="1" applyFill="1" applyBorder="1"/>
    <xf numFmtId="44" fontId="0" fillId="21" borderId="24" xfId="1" applyFont="1" applyFill="1" applyBorder="1"/>
    <xf numFmtId="44" fontId="0" fillId="21" borderId="17" xfId="1" applyFont="1" applyFill="1" applyBorder="1"/>
    <xf numFmtId="44" fontId="0" fillId="3" borderId="0" xfId="1" applyFont="1" applyFill="1" applyBorder="1"/>
    <xf numFmtId="0" fontId="0" fillId="3" borderId="20" xfId="0" applyFill="1" applyBorder="1"/>
    <xf numFmtId="0" fontId="4" fillId="3" borderId="30" xfId="0" applyFont="1" applyFill="1" applyBorder="1" applyAlignment="1">
      <alignment horizontal="center"/>
    </xf>
    <xf numFmtId="0" fontId="4" fillId="3" borderId="30" xfId="0" applyFont="1" applyFill="1" applyBorder="1" applyAlignment="1">
      <alignment horizontal="left"/>
    </xf>
    <xf numFmtId="44" fontId="0" fillId="3" borderId="30" xfId="1" applyFont="1" applyFill="1" applyBorder="1"/>
    <xf numFmtId="44" fontId="0" fillId="3" borderId="19" xfId="1" applyFont="1" applyFill="1" applyBorder="1"/>
    <xf numFmtId="44" fontId="0" fillId="3" borderId="29" xfId="1" applyFont="1" applyFill="1" applyBorder="1"/>
    <xf numFmtId="0" fontId="0" fillId="3" borderId="18" xfId="0" applyFill="1" applyBorder="1"/>
    <xf numFmtId="0" fontId="21" fillId="0" borderId="24" xfId="0" applyFont="1" applyBorder="1" applyAlignment="1">
      <alignment horizontal="center"/>
    </xf>
    <xf numFmtId="0" fontId="21" fillId="0" borderId="24" xfId="0" applyFont="1" applyBorder="1" applyAlignment="1">
      <alignment horizontal="left"/>
    </xf>
    <xf numFmtId="44" fontId="21" fillId="3" borderId="24" xfId="1" applyFont="1" applyFill="1" applyBorder="1" applyAlignment="1">
      <alignment horizontal="center"/>
    </xf>
    <xf numFmtId="44" fontId="20" fillId="3" borderId="24" xfId="1" applyFont="1" applyFill="1" applyBorder="1"/>
    <xf numFmtId="44" fontId="20" fillId="3" borderId="17" xfId="1" applyFont="1" applyFill="1" applyBorder="1"/>
    <xf numFmtId="0" fontId="0" fillId="5" borderId="20" xfId="0" applyFill="1" applyBorder="1"/>
    <xf numFmtId="0" fontId="4" fillId="5" borderId="30" xfId="0" applyFont="1" applyFill="1" applyBorder="1" applyAlignment="1">
      <alignment horizontal="center"/>
    </xf>
    <xf numFmtId="0" fontId="4" fillId="5" borderId="30" xfId="0" applyFont="1" applyFill="1" applyBorder="1" applyAlignment="1">
      <alignment horizontal="left"/>
    </xf>
    <xf numFmtId="44" fontId="4" fillId="5" borderId="30" xfId="1" applyFont="1" applyFill="1" applyBorder="1" applyAlignment="1">
      <alignment horizontal="center"/>
    </xf>
    <xf numFmtId="0" fontId="0" fillId="5" borderId="18" xfId="0" applyFill="1" applyBorder="1"/>
    <xf numFmtId="0" fontId="21" fillId="5" borderId="24" xfId="0" applyFont="1" applyFill="1" applyBorder="1" applyAlignment="1">
      <alignment horizontal="center"/>
    </xf>
    <xf numFmtId="44" fontId="21" fillId="5" borderId="24" xfId="1" applyFont="1" applyFill="1" applyBorder="1" applyAlignment="1">
      <alignment horizontal="center"/>
    </xf>
    <xf numFmtId="0" fontId="21" fillId="3" borderId="24" xfId="0" applyFont="1" applyFill="1" applyBorder="1" applyAlignment="1">
      <alignment horizontal="center"/>
    </xf>
    <xf numFmtId="44" fontId="4" fillId="0" borderId="0" xfId="1" applyFont="1" applyBorder="1" applyAlignment="1">
      <alignment horizontal="center"/>
    </xf>
    <xf numFmtId="44" fontId="7" fillId="6" borderId="1" xfId="1" applyFont="1" applyFill="1" applyBorder="1"/>
    <xf numFmtId="44" fontId="7" fillId="6" borderId="3" xfId="1" applyFont="1" applyFill="1" applyBorder="1"/>
    <xf numFmtId="44" fontId="7" fillId="6" borderId="6" xfId="1" applyFont="1" applyFill="1" applyBorder="1"/>
    <xf numFmtId="0" fontId="25" fillId="2" borderId="26" xfId="0" applyFont="1" applyFill="1" applyBorder="1" applyAlignment="1">
      <alignment vertical="center"/>
    </xf>
    <xf numFmtId="0" fontId="25" fillId="2" borderId="27" xfId="0" applyFont="1" applyFill="1" applyBorder="1" applyAlignment="1">
      <alignment vertical="center"/>
    </xf>
    <xf numFmtId="0" fontId="25" fillId="2" borderId="27" xfId="0" applyFont="1" applyFill="1" applyBorder="1" applyAlignment="1">
      <alignment vertical="center" wrapText="1"/>
    </xf>
    <xf numFmtId="0" fontId="25" fillId="2" borderId="28" xfId="0" applyFont="1" applyFill="1" applyBorder="1" applyAlignment="1">
      <alignment vertical="center"/>
    </xf>
    <xf numFmtId="0" fontId="26" fillId="2" borderId="25" xfId="0" applyFont="1" applyFill="1" applyBorder="1" applyAlignment="1">
      <alignment vertical="center"/>
    </xf>
    <xf numFmtId="0" fontId="26" fillId="2" borderId="2" xfId="0" applyFont="1" applyFill="1" applyBorder="1" applyAlignment="1">
      <alignment vertical="center"/>
    </xf>
    <xf numFmtId="0" fontId="26" fillId="2" borderId="8" xfId="0" applyFont="1" applyFill="1" applyBorder="1" applyAlignment="1">
      <alignment vertical="center"/>
    </xf>
    <xf numFmtId="44" fontId="27" fillId="2" borderId="30" xfId="1" applyFont="1" applyFill="1" applyBorder="1"/>
    <xf numFmtId="44" fontId="27" fillId="2" borderId="0" xfId="1" applyFont="1" applyFill="1" applyBorder="1"/>
    <xf numFmtId="44" fontId="27" fillId="2" borderId="24" xfId="1" applyFont="1" applyFill="1" applyBorder="1"/>
    <xf numFmtId="22" fontId="0" fillId="0" borderId="0" xfId="0" applyNumberFormat="1"/>
    <xf numFmtId="0" fontId="28" fillId="16" borderId="0" xfId="0" applyFont="1" applyFill="1" applyAlignment="1">
      <alignment horizontal="center" vertical="center"/>
    </xf>
    <xf numFmtId="22" fontId="28" fillId="16" borderId="0" xfId="0" applyNumberFormat="1" applyFont="1" applyFill="1" applyAlignment="1">
      <alignment horizontal="center" vertical="center"/>
    </xf>
    <xf numFmtId="0" fontId="0" fillId="8" borderId="7" xfId="0" applyFill="1" applyBorder="1" applyAlignment="1">
      <alignment horizontal="center"/>
    </xf>
    <xf numFmtId="8" fontId="27" fillId="2" borderId="30" xfId="1" applyNumberFormat="1" applyFont="1" applyFill="1" applyBorder="1"/>
    <xf numFmtId="8" fontId="27" fillId="2" borderId="0" xfId="1" applyNumberFormat="1" applyFont="1" applyFill="1" applyBorder="1"/>
    <xf numFmtId="0" fontId="0" fillId="0" borderId="0" xfId="0" applyNumberFormat="1"/>
    <xf numFmtId="9" fontId="18" fillId="15" borderId="0" xfId="0" applyNumberFormat="1" applyFont="1" applyFill="1" applyBorder="1" applyAlignment="1">
      <alignment horizontal="center" vertical="center"/>
    </xf>
    <xf numFmtId="9" fontId="0" fillId="0" borderId="0" xfId="0" applyNumberFormat="1" applyFill="1" applyAlignment="1">
      <alignment horizontal="center"/>
    </xf>
    <xf numFmtId="9" fontId="9" fillId="0" borderId="0" xfId="0" applyNumberFormat="1" applyFont="1" applyFill="1" applyAlignment="1">
      <alignment horizontal="center" vertical="center"/>
    </xf>
    <xf numFmtId="9" fontId="0" fillId="0" borderId="0" xfId="0" applyNumberFormat="1" applyFont="1" applyFill="1" applyAlignment="1">
      <alignment horizontal="center" vertical="center"/>
    </xf>
  </cellXfs>
  <cellStyles count="63">
    <cellStyle name="Hiperlink 2" xfId="59" xr:uid="{BB4F676E-7B25-4587-8BA6-282C7C14098C}"/>
    <cellStyle name="Hiperlink 3" xfId="61" xr:uid="{DE32D15B-B89E-42B2-BD1F-B5165C932C16}"/>
    <cellStyle name="Moeda" xfId="1" builtinId="4"/>
    <cellStyle name="Moeda 2" xfId="47" xr:uid="{23CCF6CA-6092-4CCA-8D55-D907489E9A51}"/>
    <cellStyle name="Moeda 3" xfId="62" xr:uid="{2774B6C2-947B-47FF-BD93-7A5499D0EA07}"/>
    <cellStyle name="Normal" xfId="0" builtinId="0"/>
    <cellStyle name="Normal 10" xfId="24" xr:uid="{0AFC1EAE-F5CE-42E4-908C-6D306BA9ECC1}"/>
    <cellStyle name="Normal 11" xfId="25" xr:uid="{F26F44C7-9E3D-4A8C-9150-0D70F5572414}"/>
    <cellStyle name="Normal 12" xfId="26" xr:uid="{C177DBCF-09F1-4CBD-AEBE-C63BBE6DEAAD}"/>
    <cellStyle name="Normal 13" xfId="27" xr:uid="{DD5DC2DB-14EF-4A89-B20C-BA04135EF71B}"/>
    <cellStyle name="Normal 14" xfId="28" xr:uid="{EC071BD7-2EE8-44DC-9D62-B10E521A54EF}"/>
    <cellStyle name="Normal 15" xfId="29" xr:uid="{623F2890-5D63-4E34-B72E-68546A4562C3}"/>
    <cellStyle name="Normal 16" xfId="30" xr:uid="{15C13144-EBA0-4405-B21A-9688D1FBA70E}"/>
    <cellStyle name="Normal 17" xfId="33" xr:uid="{4C332A13-BE09-4026-A4FF-99FA3F7F0B77}"/>
    <cellStyle name="Normal 17 2" xfId="52" xr:uid="{8D63BC36-BB2B-4672-B59B-53EFE6882599}"/>
    <cellStyle name="Normal 18" xfId="34" xr:uid="{F8EA27EC-DC6D-41EC-A49F-6C97BE439C94}"/>
    <cellStyle name="Normal 18 2" xfId="53" xr:uid="{2BE2B8B4-0BF0-4493-A3DE-7E7C343D04FC}"/>
    <cellStyle name="Normal 19" xfId="35" xr:uid="{AF2F4792-4345-4B49-81A3-4E4209244984}"/>
    <cellStyle name="Normal 2" xfId="8" xr:uid="{78F3DDB0-A077-4B83-BC47-4B3BE17A7982}"/>
    <cellStyle name="Normal 2 2" xfId="9" xr:uid="{51204888-D08A-44B3-8661-CCFE5A82B202}"/>
    <cellStyle name="Normal 2 2 2" xfId="17" xr:uid="{B0192FE3-26D8-4CDD-87E2-4D9545021C99}"/>
    <cellStyle name="Normal 2 2 3" xfId="31" xr:uid="{C6C01D17-0998-4595-B2FE-5B30604A0730}"/>
    <cellStyle name="Normal 2 2 4" xfId="51" xr:uid="{ECAE4DA9-D9F1-4045-8006-426FD4DACE0F}"/>
    <cellStyle name="Normal 2 3" xfId="16" xr:uid="{31020AD8-116E-484A-809C-4893BC2FD4FC}"/>
    <cellStyle name="Normal 2 4" xfId="22" xr:uid="{6F421C64-9D7A-4678-AA12-0875107A643B}"/>
    <cellStyle name="Normal 2 5" xfId="44" xr:uid="{EE9105C9-A2ED-40CE-9FFC-5CD58C07AB96}"/>
    <cellStyle name="Normal 20" xfId="36" xr:uid="{7D8F6A47-FAB4-454D-99F5-B1769A0AF6E5}"/>
    <cellStyle name="Normal 21" xfId="39" xr:uid="{8121EA79-6BB2-4894-80DA-C3ED5FEDA8D5}"/>
    <cellStyle name="Normal 22" xfId="42" xr:uid="{ACA70A31-A562-40BA-8B27-5CBB87BB0033}"/>
    <cellStyle name="Normal 22 2" xfId="55" xr:uid="{7A6D6C6F-140E-4744-8042-EF905E805B5B}"/>
    <cellStyle name="Normal 23" xfId="56" xr:uid="{C7B4D341-82C4-4502-BD69-C0A822E326E8}"/>
    <cellStyle name="Normal 24" xfId="58" xr:uid="{022DBF61-9909-4927-B3A0-5AFA0815B39E}"/>
    <cellStyle name="Normal 25" xfId="4" xr:uid="{0FDD4516-D03A-4E2B-AF7F-E7749C8FFCE7}"/>
    <cellStyle name="Normal 3" xfId="10" xr:uid="{45C24D97-6362-4D0D-82F5-D7AEC23EAB7E}"/>
    <cellStyle name="Normal 3 2" xfId="18" xr:uid="{C4636394-25D6-4224-B1A7-D80F5EC8AE63}"/>
    <cellStyle name="Normal 3 3" xfId="48" xr:uid="{CE3C51CF-9830-44EB-96E7-FD6A03C251C3}"/>
    <cellStyle name="Normal 4" xfId="11" xr:uid="{4EE8C938-6B9D-4975-A0C1-2E5F7C6D1DC0}"/>
    <cellStyle name="Normal 4 2" xfId="12" xr:uid="{4EB4AAD7-6826-4BC3-856E-A8F56EF0687D}"/>
    <cellStyle name="Normal 4 3" xfId="49" xr:uid="{186753E0-88A6-4277-9C62-D02364400649}"/>
    <cellStyle name="Normal 5" xfId="13" xr:uid="{F4FDC4B7-CED5-45E5-BA12-BA1684B71B93}"/>
    <cellStyle name="Normal 5 2" xfId="50" xr:uid="{03DB9A52-EEE8-4764-B0E2-A1CB7F294DB2}"/>
    <cellStyle name="Normal 6" xfId="14" xr:uid="{E064B5C3-973B-48C2-9886-2D8D50352693}"/>
    <cellStyle name="Normal 6 2" xfId="54" xr:uid="{FDF3D546-7D54-44D4-A7AA-9AC005490AD2}"/>
    <cellStyle name="Normal 7" xfId="19" xr:uid="{72A9EA77-A29B-4E2F-A990-8B845552EB45}"/>
    <cellStyle name="Normal 7 2" xfId="32" xr:uid="{66B48AEA-B8E4-43A3-A320-12307C451EC1}"/>
    <cellStyle name="Normal 8" xfId="20" xr:uid="{C5600E04-7A43-4C46-A270-A2EFB67C0A27}"/>
    <cellStyle name="Normal 9" xfId="23" xr:uid="{7EA4A018-DC4A-48E2-897A-758473FBD168}"/>
    <cellStyle name="Porcentagem" xfId="2" builtinId="5"/>
    <cellStyle name="Porcentagem 2" xfId="15" xr:uid="{7EFCFF6D-9B47-4BFE-A54C-8903510B6144}"/>
    <cellStyle name="Porcentagem 2 2" xfId="45" xr:uid="{C601BEEC-48D8-4875-A259-80D80347701A}"/>
    <cellStyle name="Porcentagem 3" xfId="21" xr:uid="{E85557F7-5979-4CFA-8586-6D47A27713DA}"/>
    <cellStyle name="Porcentagem 4" xfId="38" xr:uid="{2F7268DE-E4D3-492F-BDC0-04275B7B5B4E}"/>
    <cellStyle name="Porcentagem 5" xfId="41" xr:uid="{D3126FBC-BF55-42B8-A65F-A4A4929F68E6}"/>
    <cellStyle name="Porcentagem 6" xfId="43" xr:uid="{2409AEBD-AC24-4D3D-90BA-908977C8B207}"/>
    <cellStyle name="Porcentagem 7" xfId="57" xr:uid="{128E32A9-0945-48B2-BF11-90171849E6ED}"/>
    <cellStyle name="Porcentagem 8" xfId="60" xr:uid="{E812AE6A-63AE-41FD-9A93-ECCFDD9CD4DA}"/>
    <cellStyle name="Porcentagem 9" xfId="6" xr:uid="{1F182EA9-3F94-4D1B-8EBA-0054D0295893}"/>
    <cellStyle name="Vírgula 2" xfId="3" xr:uid="{D079F7FE-AC30-47C5-A6F5-66B9522BA701}"/>
    <cellStyle name="Vírgula 2 2" xfId="46" xr:uid="{57E829AF-419A-4118-91FB-19C60CA18B23}"/>
    <cellStyle name="Vírgula 2 3" xfId="7" xr:uid="{CB70A4E2-BA48-45E8-92DF-52260566C9BE}"/>
    <cellStyle name="Vírgula 3" xfId="37" xr:uid="{DD28B6B2-15B7-47D5-96C8-26B8D9E3BAD4}"/>
    <cellStyle name="Vírgula 4" xfId="40" xr:uid="{92E8FB21-57E6-48B1-A782-B6D62C4BD2BA}"/>
    <cellStyle name="Vírgula 5" xfId="5" xr:uid="{11D281C3-3087-46D8-A9FE-008CDA2AEB13}"/>
  </cellStyles>
  <dxfs count="443">
    <dxf>
      <numFmt numFmtId="0" formatCode="General"/>
    </dxf>
    <dxf>
      <numFmt numFmtId="0" formatCode="General"/>
    </dxf>
    <dxf>
      <numFmt numFmtId="27" formatCode="dd/mm/yyyy\ hh:mm"/>
    </dxf>
    <dxf>
      <fill>
        <patternFill>
          <bgColor theme="9" tint="0.39994506668294322"/>
        </patternFill>
      </fill>
    </dxf>
    <dxf>
      <fill>
        <patternFill>
          <bgColor rgb="FFFF9B9B"/>
        </patternFill>
      </fill>
    </dxf>
    <dxf>
      <fill>
        <patternFill>
          <bgColor rgb="FFFFFFA7"/>
        </patternFill>
      </fill>
    </dxf>
    <dxf>
      <fill>
        <patternFill>
          <bgColor theme="9" tint="0.39994506668294322"/>
        </patternFill>
      </fill>
    </dxf>
    <dxf>
      <fill>
        <patternFill>
          <bgColor rgb="FFFF9B9B"/>
        </patternFill>
      </fill>
    </dxf>
    <dxf>
      <fill>
        <patternFill>
          <bgColor rgb="FFFFFFA7"/>
        </patternFill>
      </fill>
    </dxf>
    <dxf>
      <fill>
        <patternFill>
          <bgColor theme="9" tint="0.39994506668294322"/>
        </patternFill>
      </fill>
    </dxf>
    <dxf>
      <fill>
        <patternFill>
          <bgColor rgb="FFFF9B9B"/>
        </patternFill>
      </fill>
    </dxf>
    <dxf>
      <fill>
        <patternFill>
          <bgColor rgb="FFFFFFA7"/>
        </patternFill>
      </fill>
    </dxf>
    <dxf>
      <fill>
        <patternFill>
          <bgColor theme="9" tint="0.39994506668294322"/>
        </patternFill>
      </fill>
    </dxf>
    <dxf>
      <fill>
        <patternFill>
          <bgColor rgb="FFFF9B9B"/>
        </patternFill>
      </fill>
    </dxf>
    <dxf>
      <fill>
        <patternFill>
          <bgColor rgb="FFFFFFA7"/>
        </patternFill>
      </fill>
    </dxf>
    <dxf>
      <fill>
        <patternFill>
          <bgColor theme="9" tint="0.39994506668294322"/>
        </patternFill>
      </fill>
    </dxf>
    <dxf>
      <fill>
        <patternFill>
          <bgColor rgb="FFFF9B9B"/>
        </patternFill>
      </fill>
    </dxf>
    <dxf>
      <fill>
        <patternFill>
          <bgColor rgb="FFFFFFA7"/>
        </patternFill>
      </fill>
    </dxf>
    <dxf>
      <fill>
        <patternFill>
          <bgColor theme="9" tint="0.39994506668294322"/>
        </patternFill>
      </fill>
    </dxf>
    <dxf>
      <fill>
        <patternFill>
          <bgColor rgb="FFFF9B9B"/>
        </patternFill>
      </fill>
    </dxf>
    <dxf>
      <fill>
        <patternFill>
          <bgColor rgb="FFFFFFA7"/>
        </patternFill>
      </fill>
    </dxf>
    <dxf>
      <fill>
        <patternFill>
          <bgColor theme="9" tint="0.39994506668294322"/>
        </patternFill>
      </fill>
    </dxf>
    <dxf>
      <fill>
        <patternFill>
          <bgColor rgb="FFFF9B9B"/>
        </patternFill>
      </fill>
    </dxf>
    <dxf>
      <fill>
        <patternFill>
          <bgColor rgb="FFFFFFA7"/>
        </patternFill>
      </fill>
    </dxf>
    <dxf>
      <fill>
        <patternFill>
          <bgColor theme="9" tint="0.39994506668294322"/>
        </patternFill>
      </fill>
    </dxf>
    <dxf>
      <fill>
        <patternFill>
          <bgColor rgb="FFFF9B9B"/>
        </patternFill>
      </fill>
    </dxf>
    <dxf>
      <fill>
        <patternFill>
          <bgColor rgb="FFFFFFA7"/>
        </patternFill>
      </fill>
    </dxf>
    <dxf>
      <fill>
        <patternFill>
          <bgColor theme="9" tint="0.39994506668294322"/>
        </patternFill>
      </fill>
    </dxf>
    <dxf>
      <fill>
        <patternFill>
          <bgColor rgb="FFFF9B9B"/>
        </patternFill>
      </fill>
    </dxf>
    <dxf>
      <fill>
        <patternFill>
          <bgColor rgb="FFFFFFA7"/>
        </patternFill>
      </fill>
    </dxf>
    <dxf>
      <fill>
        <patternFill>
          <bgColor theme="9" tint="0.39994506668294322"/>
        </patternFill>
      </fill>
    </dxf>
    <dxf>
      <fill>
        <patternFill>
          <bgColor rgb="FFFF9B9B"/>
        </patternFill>
      </fill>
    </dxf>
    <dxf>
      <fill>
        <patternFill>
          <bgColor rgb="FFFFFFA7"/>
        </patternFill>
      </fill>
    </dxf>
    <dxf>
      <fill>
        <patternFill>
          <bgColor theme="9" tint="0.39994506668294322"/>
        </patternFill>
      </fill>
    </dxf>
    <dxf>
      <fill>
        <patternFill>
          <bgColor rgb="FFFF9B9B"/>
        </patternFill>
      </fill>
    </dxf>
    <dxf>
      <fill>
        <patternFill>
          <bgColor rgb="FFFFFFA7"/>
        </patternFill>
      </fill>
    </dxf>
    <dxf>
      <fill>
        <patternFill>
          <bgColor theme="9" tint="0.39994506668294322"/>
        </patternFill>
      </fill>
    </dxf>
    <dxf>
      <fill>
        <patternFill>
          <bgColor rgb="FFFF9B9B"/>
        </patternFill>
      </fill>
    </dxf>
    <dxf>
      <fill>
        <patternFill>
          <bgColor rgb="FFFFFFA7"/>
        </patternFill>
      </fill>
    </dxf>
    <dxf>
      <fill>
        <patternFill>
          <bgColor theme="9" tint="0.39994506668294322"/>
        </patternFill>
      </fill>
    </dxf>
    <dxf>
      <fill>
        <patternFill>
          <bgColor rgb="FFFF9B9B"/>
        </patternFill>
      </fill>
    </dxf>
    <dxf>
      <fill>
        <patternFill>
          <bgColor rgb="FFFFFFA7"/>
        </patternFill>
      </fill>
    </dxf>
    <dxf>
      <fill>
        <patternFill>
          <bgColor theme="9" tint="0.39994506668294322"/>
        </patternFill>
      </fill>
    </dxf>
    <dxf>
      <fill>
        <patternFill>
          <bgColor rgb="FFFF9B9B"/>
        </patternFill>
      </fill>
    </dxf>
    <dxf>
      <fill>
        <patternFill>
          <bgColor rgb="FFFFFFA7"/>
        </patternFill>
      </fill>
    </dxf>
    <dxf>
      <fill>
        <patternFill>
          <bgColor theme="9" tint="0.39994506668294322"/>
        </patternFill>
      </fill>
    </dxf>
    <dxf>
      <fill>
        <patternFill>
          <bgColor rgb="FFFF9B9B"/>
        </patternFill>
      </fill>
    </dxf>
    <dxf>
      <fill>
        <patternFill>
          <bgColor rgb="FFFFFFA7"/>
        </patternFill>
      </fill>
    </dxf>
    <dxf>
      <fill>
        <patternFill>
          <bgColor theme="9" tint="0.39994506668294322"/>
        </patternFill>
      </fill>
    </dxf>
    <dxf>
      <fill>
        <patternFill>
          <bgColor rgb="FFFF9B9B"/>
        </patternFill>
      </fill>
    </dxf>
    <dxf>
      <fill>
        <patternFill>
          <bgColor rgb="FFFFFFA7"/>
        </patternFill>
      </fill>
    </dxf>
    <dxf>
      <fill>
        <patternFill>
          <bgColor theme="9" tint="0.39994506668294322"/>
        </patternFill>
      </fill>
    </dxf>
    <dxf>
      <fill>
        <patternFill>
          <bgColor rgb="FFFF9B9B"/>
        </patternFill>
      </fill>
    </dxf>
    <dxf>
      <fill>
        <patternFill>
          <bgColor rgb="FFFFFFA7"/>
        </patternFill>
      </fill>
    </dxf>
    <dxf>
      <fill>
        <patternFill>
          <bgColor theme="9" tint="0.39994506668294322"/>
        </patternFill>
      </fill>
    </dxf>
    <dxf>
      <fill>
        <patternFill>
          <bgColor rgb="FFFF9B9B"/>
        </patternFill>
      </fill>
    </dxf>
    <dxf>
      <fill>
        <patternFill>
          <bgColor rgb="FFFFFFA7"/>
        </patternFill>
      </fill>
    </dxf>
    <dxf>
      <fill>
        <patternFill>
          <bgColor theme="9" tint="0.39994506668294322"/>
        </patternFill>
      </fill>
    </dxf>
    <dxf>
      <fill>
        <patternFill>
          <bgColor rgb="FFFF9B9B"/>
        </patternFill>
      </fill>
    </dxf>
    <dxf>
      <fill>
        <patternFill>
          <bgColor rgb="FFFFFFA7"/>
        </patternFill>
      </fill>
    </dxf>
    <dxf>
      <fill>
        <patternFill>
          <bgColor theme="9" tint="0.39994506668294322"/>
        </patternFill>
      </fill>
    </dxf>
    <dxf>
      <fill>
        <patternFill>
          <bgColor rgb="FFFF9B9B"/>
        </patternFill>
      </fill>
    </dxf>
    <dxf>
      <fill>
        <patternFill>
          <bgColor rgb="FFFFFFA7"/>
        </patternFill>
      </fill>
    </dxf>
    <dxf>
      <fill>
        <patternFill>
          <bgColor theme="9" tint="0.39994506668294322"/>
        </patternFill>
      </fill>
    </dxf>
    <dxf>
      <fill>
        <patternFill>
          <bgColor rgb="FFFF9B9B"/>
        </patternFill>
      </fill>
    </dxf>
    <dxf>
      <fill>
        <patternFill>
          <bgColor rgb="FFFFFFA7"/>
        </patternFill>
      </fill>
    </dxf>
    <dxf>
      <fill>
        <patternFill>
          <bgColor theme="9" tint="0.39994506668294322"/>
        </patternFill>
      </fill>
    </dxf>
    <dxf>
      <fill>
        <patternFill>
          <bgColor rgb="FFFF9B9B"/>
        </patternFill>
      </fill>
    </dxf>
    <dxf>
      <fill>
        <patternFill>
          <bgColor rgb="FFFFFFA7"/>
        </patternFill>
      </fill>
    </dxf>
    <dxf>
      <fill>
        <patternFill>
          <bgColor theme="9" tint="0.39994506668294322"/>
        </patternFill>
      </fill>
    </dxf>
    <dxf>
      <fill>
        <patternFill>
          <bgColor rgb="FFFF9B9B"/>
        </patternFill>
      </fill>
    </dxf>
    <dxf>
      <fill>
        <patternFill>
          <bgColor rgb="FFFFFFA7"/>
        </patternFill>
      </fill>
    </dxf>
    <dxf>
      <fill>
        <patternFill>
          <bgColor theme="9" tint="0.39994506668294322"/>
        </patternFill>
      </fill>
    </dxf>
    <dxf>
      <fill>
        <patternFill>
          <bgColor rgb="FFFF9B9B"/>
        </patternFill>
      </fill>
    </dxf>
    <dxf>
      <fill>
        <patternFill>
          <bgColor rgb="FFFFFFA7"/>
        </patternFill>
      </fill>
    </dxf>
    <dxf>
      <fill>
        <patternFill>
          <bgColor theme="9" tint="0.39994506668294322"/>
        </patternFill>
      </fill>
    </dxf>
    <dxf>
      <fill>
        <patternFill>
          <bgColor rgb="FFFF9B9B"/>
        </patternFill>
      </fill>
    </dxf>
    <dxf>
      <fill>
        <patternFill>
          <bgColor rgb="FFFFFFA7"/>
        </patternFill>
      </fill>
    </dxf>
    <dxf>
      <fill>
        <patternFill>
          <bgColor theme="9" tint="0.39994506668294322"/>
        </patternFill>
      </fill>
    </dxf>
    <dxf>
      <fill>
        <patternFill>
          <bgColor rgb="FFFF9B9B"/>
        </patternFill>
      </fill>
    </dxf>
    <dxf>
      <fill>
        <patternFill>
          <bgColor rgb="FFFFFFA7"/>
        </patternFill>
      </fill>
    </dxf>
    <dxf>
      <fill>
        <patternFill>
          <bgColor theme="9" tint="0.39994506668294322"/>
        </patternFill>
      </fill>
    </dxf>
    <dxf>
      <fill>
        <patternFill>
          <bgColor rgb="FFFF9B9B"/>
        </patternFill>
      </fill>
    </dxf>
    <dxf>
      <fill>
        <patternFill>
          <bgColor rgb="FFFFFFA7"/>
        </patternFill>
      </fill>
    </dxf>
    <dxf>
      <fill>
        <patternFill>
          <bgColor theme="9" tint="0.39994506668294322"/>
        </patternFill>
      </fill>
    </dxf>
    <dxf>
      <fill>
        <patternFill>
          <bgColor rgb="FFFF9B9B"/>
        </patternFill>
      </fill>
    </dxf>
    <dxf>
      <fill>
        <patternFill>
          <bgColor rgb="FFFFFFA7"/>
        </patternFill>
      </fill>
    </dxf>
    <dxf>
      <fill>
        <patternFill>
          <bgColor theme="9" tint="0.39994506668294322"/>
        </patternFill>
      </fill>
    </dxf>
    <dxf>
      <fill>
        <patternFill>
          <bgColor rgb="FFFF9B9B"/>
        </patternFill>
      </fill>
    </dxf>
    <dxf>
      <fill>
        <patternFill>
          <bgColor rgb="FFFFFFA7"/>
        </patternFill>
      </fill>
    </dxf>
    <dxf>
      <fill>
        <patternFill>
          <bgColor theme="9" tint="0.39994506668294322"/>
        </patternFill>
      </fill>
    </dxf>
    <dxf>
      <fill>
        <patternFill>
          <bgColor rgb="FFFF9B9B"/>
        </patternFill>
      </fill>
    </dxf>
    <dxf>
      <fill>
        <patternFill>
          <bgColor rgb="FFFFFFA7"/>
        </patternFill>
      </fill>
    </dxf>
    <dxf>
      <fill>
        <patternFill patternType="solid">
          <fgColor indexed="64"/>
          <bgColor rgb="FFFFC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rgb="FFEFDAB7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/>
        <top style="double">
          <color indexed="64"/>
        </top>
        <bottom style="double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rgb="FFEFDAB7"/>
        </patternFill>
      </fill>
      <alignment horizontal="general" vertical="center" textRotation="0" wrapText="0" indent="0" justifyLastLine="0" shrinkToFit="0" readingOrder="0"/>
      <border diagonalUp="0" diagonalDown="0">
        <left/>
        <right style="double">
          <color indexed="64"/>
        </right>
        <top style="double">
          <color indexed="64"/>
        </top>
        <bottom style="double">
          <color indexed="64"/>
        </bottom>
        <vertical/>
        <horizontal/>
      </border>
    </dxf>
    <dxf>
      <border outline="0">
        <top style="double">
          <color indexed="64"/>
        </top>
      </border>
    </dxf>
    <dxf>
      <border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 outline="0"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rgb="FFECBC6E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5" formatCode="_(* #,##0.000_);_(* \(#,##0.000\);_(* &quot;-&quot;??_);_(@_)"/>
      <fill>
        <gradientFill degree="90">
          <stop position="0">
            <color rgb="FFF0CB90"/>
          </stop>
          <stop position="0.5">
            <color rgb="FFBE7A28"/>
          </stop>
          <stop position="1">
            <color rgb="FFF0CB90"/>
          </stop>
        </gradient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border outline="0"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5" formatCode="_(* #,##0.000_);_(* \(#,##0.000\);_(* &quot;-&quot;??_);_(@_)"/>
      <fill>
        <gradientFill degree="90">
          <stop position="0">
            <color rgb="FFF0CB90"/>
          </stop>
          <stop position="0.5">
            <color rgb="FFBE7A28"/>
          </stop>
          <stop position="1">
            <color rgb="FFF0CB90"/>
          </stop>
        </gradient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3" formatCode="0%"/>
    </dxf>
    <dxf>
      <numFmt numFmtId="13" formatCode="0%"/>
    </dxf>
    <dxf>
      <numFmt numFmtId="13" formatCode="0%"/>
    </dxf>
    <dxf>
      <fill>
        <patternFill>
          <bgColor rgb="FF533511"/>
        </patternFill>
      </fill>
    </dxf>
    <dxf>
      <fill>
        <patternFill>
          <bgColor rgb="FF533511"/>
        </patternFill>
      </fill>
    </dxf>
    <dxf>
      <fill>
        <patternFill>
          <bgColor rgb="FF533511"/>
        </patternFill>
      </fill>
    </dxf>
    <dxf>
      <fill>
        <patternFill>
          <bgColor rgb="FF533511"/>
        </patternFill>
      </fill>
    </dxf>
    <dxf>
      <fill>
        <patternFill>
          <bgColor rgb="FF533511"/>
        </patternFill>
      </fill>
    </dxf>
    <dxf>
      <fill>
        <patternFill>
          <bgColor rgb="FF53351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0"/>
      </font>
    </dxf>
    <dxf>
      <font>
        <color theme="0"/>
      </font>
    </dxf>
    <dxf>
      <fill>
        <patternFill patternType="solid">
          <bgColor rgb="FF533511"/>
        </patternFill>
      </fill>
    </dxf>
    <dxf>
      <font>
        <color theme="1"/>
      </font>
    </dxf>
    <dxf>
      <fill>
        <patternFill>
          <bgColor rgb="FFEFDAB7"/>
        </patternFill>
      </fill>
    </dxf>
    <dxf>
      <alignment horizontal="center"/>
    </dxf>
    <dxf>
      <alignment horizontal="center"/>
    </dxf>
    <dxf>
      <fill>
        <patternFill patternType="none">
          <fgColor indexed="64"/>
          <bgColor indexed="65"/>
        </patternFill>
      </fill>
      <alignment horizontal="center"/>
    </dxf>
    <dxf>
      <fill>
        <patternFill patternType="none">
          <fgColor indexed="64"/>
          <bgColor indexed="65"/>
        </patternFill>
      </fill>
      <alignment horizontal="center"/>
    </dxf>
    <dxf>
      <fill>
        <patternFill patternType="none">
          <fgColor indexed="64"/>
          <bgColor indexed="65"/>
        </patternFill>
      </fill>
      <alignment horizontal="center"/>
    </dxf>
    <dxf>
      <fill>
        <patternFill patternType="none">
          <fgColor indexed="64"/>
          <bgColor indexed="65"/>
        </patternFill>
      </fill>
      <alignment horizontal="center"/>
    </dxf>
    <dxf>
      <fill>
        <patternFill patternType="none">
          <fgColor indexed="64"/>
          <bgColor indexed="65"/>
        </patternFill>
      </fill>
      <alignment horizontal="center"/>
    </dxf>
    <dxf>
      <font>
        <sz val="11"/>
      </font>
    </dxf>
    <dxf>
      <border>
        <left/>
        <right/>
        <top/>
        <bottom/>
      </border>
    </dxf>
    <dxf>
      <font>
        <sz val="12"/>
      </font>
      <fill>
        <patternFill patternType="none">
          <fgColor indexed="64"/>
          <bgColor indexed="65"/>
        </patternFill>
      </fill>
    </dxf>
    <dxf>
      <font>
        <b/>
        <sz val="10"/>
        <color theme="0"/>
      </font>
      <fill>
        <gradientFill degree="270">
          <stop position="0">
            <color rgb="FFECBC6E"/>
          </stop>
          <stop position="1">
            <color rgb="FFBE7A28"/>
          </stop>
        </gradientFill>
      </fill>
      <alignment vertical="center"/>
    </dxf>
    <dxf>
      <font>
        <b/>
        <sz val="10"/>
        <color theme="0"/>
      </font>
      <fill>
        <gradientFill degree="270">
          <stop position="0">
            <color rgb="FFECBC6E"/>
          </stop>
          <stop position="1">
            <color rgb="FFBE7A28"/>
          </stop>
        </gradientFill>
      </fill>
      <alignment vertical="center"/>
    </dxf>
    <dxf>
      <font>
        <b/>
        <sz val="10"/>
        <color theme="0"/>
      </font>
      <fill>
        <gradientFill degree="270">
          <stop position="0">
            <color rgb="FFECBC6E"/>
          </stop>
          <stop position="1">
            <color rgb="FFBE7A28"/>
          </stop>
        </gradientFill>
      </fill>
      <alignment vertical="center"/>
    </dxf>
    <dxf>
      <font>
        <b/>
        <sz val="10"/>
        <color theme="0"/>
      </font>
      <fill>
        <gradientFill degree="270">
          <stop position="0">
            <color rgb="FFECBC6E"/>
          </stop>
          <stop position="1">
            <color rgb="FFBE7A28"/>
          </stop>
        </gradientFill>
      </fill>
      <alignment vertical="center"/>
    </dxf>
    <dxf>
      <font>
        <b/>
        <sz val="10"/>
        <color theme="0"/>
      </font>
      <fill>
        <gradientFill degree="270">
          <stop position="0">
            <color rgb="FFECBC6E"/>
          </stop>
          <stop position="1">
            <color rgb="FFBE7A28"/>
          </stop>
        </gradientFill>
      </fill>
      <alignment vertical="center"/>
    </dxf>
    <dxf>
      <font>
        <b/>
        <sz val="10"/>
        <color theme="0"/>
      </font>
      <fill>
        <gradientFill degree="270">
          <stop position="0">
            <color rgb="FFECBC6E"/>
          </stop>
          <stop position="1">
            <color rgb="FFBE7A28"/>
          </stop>
        </gradientFill>
      </fill>
      <alignment vertical="center"/>
    </dxf>
    <dxf>
      <font>
        <b/>
        <sz val="10"/>
        <color theme="0"/>
      </font>
      <numFmt numFmtId="34" formatCode="_-&quot;R$&quot;\ * #,##0.00_-;\-&quot;R$&quot;\ * #,##0.00_-;_-&quot;R$&quot;\ * &quot;-&quot;??_-;_-@_-"/>
      <fill>
        <gradientFill degree="270">
          <stop position="0">
            <color rgb="FFECBC6E"/>
          </stop>
          <stop position="1">
            <color rgb="FFBE7A28"/>
          </stop>
        </gradientFill>
      </fill>
      <alignment horizontal="center" vertical="center"/>
    </dxf>
    <dxf>
      <numFmt numFmtId="13" formatCode="0%"/>
    </dxf>
    <dxf>
      <numFmt numFmtId="13" formatCode="0%"/>
    </dxf>
    <dxf>
      <numFmt numFmtId="34" formatCode="_-&quot;R$&quot;\ * #,##0.00_-;\-&quot;R$&quot;\ * #,##0.00_-;_-&quot;R$&quot;\ * &quot;-&quot;??_-;_-@_-"/>
    </dxf>
    <dxf>
      <numFmt numFmtId="13" formatCode="0%"/>
    </dxf>
    <dxf>
      <font>
        <b/>
        <sz val="10"/>
        <color theme="0"/>
      </font>
      <numFmt numFmtId="34" formatCode="_-&quot;R$&quot;\ * #,##0.00_-;\-&quot;R$&quot;\ * #,##0.00_-;_-&quot;R$&quot;\ * &quot;-&quot;??_-;_-@_-"/>
      <fill>
        <gradientFill degree="270">
          <stop position="0">
            <color rgb="FFECBC6E"/>
          </stop>
          <stop position="1">
            <color rgb="FFBE7A28"/>
          </stop>
        </gradientFill>
      </fill>
      <alignment horizontal="center" vertical="center"/>
    </dxf>
    <dxf>
      <font>
        <strike/>
      </font>
    </dxf>
    <dxf>
      <font>
        <b/>
        <sz val="10"/>
        <color theme="0"/>
      </font>
      <numFmt numFmtId="34" formatCode="_-&quot;R$&quot;\ * #,##0.00_-;\-&quot;R$&quot;\ * #,##0.00_-;_-&quot;R$&quot;\ * &quot;-&quot;??_-;_-@_-"/>
      <fill>
        <gradientFill degree="270">
          <stop position="0">
            <color rgb="FFECBC6E"/>
          </stop>
          <stop position="1">
            <color rgb="FFBE7A28"/>
          </stop>
        </gradientFill>
      </fill>
      <alignment horizontal="center" vertical="center"/>
    </dxf>
    <dxf>
      <numFmt numFmtId="13" formatCode="0%"/>
    </dxf>
    <dxf>
      <fill>
        <gradientFill degree="270">
          <stop position="0">
            <color rgb="FFECBC6E"/>
          </stop>
          <stop position="1">
            <color rgb="FFBE7A28"/>
          </stop>
        </gradientFill>
      </fill>
    </dxf>
    <dxf>
      <fill>
        <patternFill>
          <bgColor rgb="FF533511"/>
        </patternFill>
      </fill>
    </dxf>
    <dxf>
      <font>
        <color theme="0"/>
      </font>
      <numFmt numFmtId="34" formatCode="_-&quot;R$&quot;\ * #,##0.00_-;\-&quot;R$&quot;\ * #,##0.00_-;_-&quot;R$&quot;\ * &quot;-&quot;??_-;_-@_-"/>
      <fill>
        <patternFill>
          <fgColor rgb="FF533511"/>
        </patternFill>
      </fill>
    </dxf>
    <dxf>
      <fill>
        <patternFill patternType="solid">
          <bgColor rgb="FF533511"/>
        </patternFill>
      </fill>
    </dxf>
    <dxf>
      <font>
        <b/>
        <sz val="10"/>
        <color theme="0"/>
      </font>
      <fill>
        <gradientFill degree="270">
          <stop position="0">
            <color rgb="FFECBC6E"/>
          </stop>
          <stop position="1">
            <color rgb="FFBE7A28"/>
          </stop>
        </gradientFill>
      </fill>
      <alignment vertical="center"/>
    </dxf>
    <dxf>
      <font>
        <b/>
        <sz val="10"/>
        <color theme="0"/>
      </font>
      <fill>
        <gradientFill degree="270">
          <stop position="0">
            <color rgb="FFECBC6E"/>
          </stop>
          <stop position="1">
            <color rgb="FFBE7A28"/>
          </stop>
        </gradientFill>
      </fill>
      <alignment vertical="center"/>
    </dxf>
    <dxf>
      <font>
        <b/>
        <sz val="10"/>
        <color theme="0"/>
      </font>
      <fill>
        <gradientFill degree="270">
          <stop position="0">
            <color rgb="FFECBC6E"/>
          </stop>
          <stop position="1">
            <color rgb="FFBE7A28"/>
          </stop>
        </gradientFill>
      </fill>
      <alignment vertical="center"/>
    </dxf>
    <dxf>
      <alignment vertic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numFmt numFmtId="168" formatCode="_-&quot;R$&quot;\ * #,##0_-;\-&quot;R$&quot;\ * #,##0_-;_-&quot;R$&quot;\ * &quot;-&quot;??_-;_-@_-"/>
    </dxf>
    <dxf>
      <font>
        <b/>
        <sz val="12"/>
        <color theme="0"/>
      </font>
      <fill>
        <patternFill patternType="solid">
          <fgColor indexed="64"/>
          <bgColor rgb="FFCC8F3E"/>
        </patternFill>
      </fill>
      <alignment horizontal="center"/>
    </dxf>
    <dxf>
      <font>
        <b/>
        <sz val="12"/>
        <color theme="0"/>
      </font>
      <fill>
        <patternFill patternType="solid">
          <fgColor indexed="64"/>
          <bgColor rgb="FFCC8F3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sz val="12"/>
        <color theme="0"/>
      </font>
      <fill>
        <patternFill patternType="solid">
          <fgColor indexed="64"/>
          <bgColor rgb="FFCC8F3E"/>
        </patternFill>
      </fill>
      <alignment horizontal="center"/>
    </dxf>
    <dxf>
      <font>
        <b/>
        <sz val="12"/>
        <color theme="0"/>
      </font>
      <fill>
        <patternFill patternType="solid">
          <fgColor indexed="64"/>
          <bgColor rgb="FFCC8F3E"/>
        </patternFill>
      </fill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alignment horizontal="center"/>
    </dxf>
    <dxf>
      <numFmt numFmtId="13" formatCode="0%"/>
    </dxf>
    <dxf>
      <fill>
        <patternFill>
          <bgColor rgb="FF533511"/>
        </patternFill>
      </fill>
    </dxf>
    <dxf>
      <fill>
        <patternFill>
          <bgColor rgb="FF533511"/>
        </patternFill>
      </fill>
    </dxf>
    <dxf>
      <fill>
        <patternFill>
          <bgColor rgb="FF533511"/>
        </patternFill>
      </fill>
    </dxf>
    <dxf>
      <fill>
        <patternFill>
          <bgColor rgb="FF533511"/>
        </patternFill>
      </fill>
    </dxf>
    <dxf>
      <fill>
        <patternFill>
          <bgColor rgb="FF533511"/>
        </patternFill>
      </fill>
    </dxf>
    <dxf>
      <fill>
        <patternFill>
          <bgColor rgb="FF53351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none">
          <fgColor indexed="64"/>
          <bgColor indexed="65"/>
        </patternFill>
      </fill>
      <alignment horizontal="center"/>
    </dxf>
    <dxf>
      <fill>
        <patternFill patternType="none">
          <fgColor indexed="64"/>
          <bgColor indexed="65"/>
        </patternFill>
      </fill>
      <alignment horizontal="center"/>
    </dxf>
    <dxf>
      <fill>
        <patternFill patternType="none">
          <fgColor indexed="64"/>
          <bgColor indexed="65"/>
        </patternFill>
      </fill>
      <alignment horizontal="center"/>
    </dxf>
    <dxf>
      <fill>
        <patternFill patternType="none">
          <fgColor indexed="64"/>
          <bgColor indexed="65"/>
        </patternFill>
      </fill>
      <alignment horizontal="center"/>
    </dxf>
    <dxf>
      <fill>
        <patternFill patternType="none">
          <fgColor indexed="64"/>
          <bgColor indexed="65"/>
        </patternFill>
      </fill>
      <alignment horizontal="center"/>
    </dxf>
    <dxf>
      <fill>
        <patternFill patternType="none">
          <fgColor indexed="64"/>
          <bgColor indexed="65"/>
        </patternFill>
      </fill>
      <alignment horizontal="center"/>
    </dxf>
    <dxf>
      <font>
        <b/>
        <sz val="10"/>
        <color theme="0"/>
      </font>
      <numFmt numFmtId="34" formatCode="_-&quot;R$&quot;\ * #,##0.00_-;\-&quot;R$&quot;\ * #,##0.00_-;_-&quot;R$&quot;\ * &quot;-&quot;??_-;_-@_-"/>
      <fill>
        <gradientFill degree="270">
          <stop position="0">
            <color rgb="FFECBC6E"/>
          </stop>
          <stop position="1">
            <color rgb="FFBE7A28"/>
          </stop>
        </gradientFill>
      </fill>
      <alignment horizontal="center" vertical="center"/>
    </dxf>
    <dxf>
      <numFmt numFmtId="13" formatCode="0%"/>
    </dxf>
    <dxf>
      <numFmt numFmtId="13" formatCode="0%"/>
    </dxf>
    <dxf>
      <numFmt numFmtId="34" formatCode="_-&quot;R$&quot;\ * #,##0.00_-;\-&quot;R$&quot;\ * #,##0.00_-;_-&quot;R$&quot;\ * &quot;-&quot;??_-;_-@_-"/>
    </dxf>
    <dxf>
      <numFmt numFmtId="13" formatCode="0%"/>
    </dxf>
    <dxf>
      <font>
        <b/>
        <sz val="10"/>
        <color theme="0"/>
      </font>
      <numFmt numFmtId="34" formatCode="_-&quot;R$&quot;\ * #,##0.00_-;\-&quot;R$&quot;\ * #,##0.00_-;_-&quot;R$&quot;\ * &quot;-&quot;??_-;_-@_-"/>
      <fill>
        <gradientFill degree="270">
          <stop position="0">
            <color rgb="FFECBC6E"/>
          </stop>
          <stop position="1">
            <color rgb="FFBE7A28"/>
          </stop>
        </gradientFill>
      </fill>
      <alignment horizontal="center" vertical="center"/>
    </dxf>
    <dxf>
      <font>
        <strike/>
      </font>
    </dxf>
    <dxf>
      <font>
        <b/>
        <sz val="10"/>
        <color theme="0"/>
      </font>
      <numFmt numFmtId="34" formatCode="_-&quot;R$&quot;\ * #,##0.00_-;\-&quot;R$&quot;\ * #,##0.00_-;_-&quot;R$&quot;\ * &quot;-&quot;??_-;_-@_-"/>
      <fill>
        <gradientFill degree="270">
          <stop position="0">
            <color rgb="FFECBC6E"/>
          </stop>
          <stop position="1">
            <color rgb="FFBE7A28"/>
          </stop>
        </gradientFill>
      </fill>
      <alignment horizontal="center" vertical="center"/>
    </dxf>
    <dxf>
      <numFmt numFmtId="13" formatCode="0%"/>
    </dxf>
    <dxf>
      <fill>
        <gradientFill degree="270">
          <stop position="0">
            <color rgb="FFECBC6E"/>
          </stop>
          <stop position="1">
            <color rgb="FFBE7A28"/>
          </stop>
        </gradient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EFDAB7"/>
        </patternFill>
      </fill>
    </dxf>
    <dxf>
      <fill>
        <patternFill patternType="solid">
          <bgColor rgb="FFCC8F3E"/>
        </patternFill>
      </fill>
    </dxf>
    <dxf>
      <fill>
        <patternFill patternType="solid">
          <bgColor rgb="FFCC8F3E"/>
        </patternFill>
      </fill>
    </dxf>
    <dxf>
      <fill>
        <patternFill patternType="solid">
          <bgColor rgb="FFCC8F3E"/>
        </patternFill>
      </fill>
    </dxf>
    <dxf>
      <fill>
        <patternFill patternType="solid">
          <bgColor rgb="FFCC8F3E"/>
        </patternFill>
      </fill>
    </dxf>
    <dxf>
      <fill>
        <patternFill patternType="solid">
          <bgColor rgb="FFCC8F3E"/>
        </patternFill>
      </fill>
    </dxf>
    <dxf>
      <fill>
        <patternFill patternType="solid">
          <bgColor rgb="FFCC8F3E"/>
        </patternFill>
      </fill>
    </dxf>
    <dxf>
      <fill>
        <patternFill>
          <bgColor rgb="FF533511"/>
        </patternFill>
      </fill>
    </dxf>
    <dxf>
      <fill>
        <patternFill>
          <bgColor rgb="FF533511"/>
        </patternFill>
      </fill>
    </dxf>
    <dxf>
      <fill>
        <patternFill>
          <fgColor rgb="FF533511"/>
        </patternFill>
      </fill>
    </dxf>
    <dxf>
      <font>
        <color theme="0"/>
      </font>
      <numFmt numFmtId="34" formatCode="_-&quot;R$&quot;\ * #,##0.00_-;\-&quot;R$&quot;\ * #,##0.00_-;_-&quot;R$&quot;\ * &quot;-&quot;??_-;_-@_-"/>
      <fill>
        <patternFill>
          <fgColor rgb="FF533511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ill>
        <patternFill patternType="solid">
          <bgColor rgb="FF533511"/>
        </patternFill>
      </fill>
    </dxf>
    <dxf>
      <fill>
        <patternFill patternType="solid">
          <fgColor indexed="64"/>
          <bgColor rgb="FF37230B"/>
        </patternFill>
      </fill>
    </dxf>
    <dxf>
      <font>
        <b/>
        <sz val="10"/>
        <color theme="0"/>
      </font>
      <fill>
        <gradientFill degree="270">
          <stop position="0">
            <color rgb="FFECBC6E"/>
          </stop>
          <stop position="1">
            <color rgb="FFBE7A28"/>
          </stop>
        </gradientFill>
      </fill>
      <alignment vertical="center"/>
    </dxf>
    <dxf>
      <font>
        <b/>
        <sz val="10"/>
        <color theme="0"/>
      </font>
      <fill>
        <gradientFill degree="270">
          <stop position="0">
            <color rgb="FFECBC6E"/>
          </stop>
          <stop position="1">
            <color rgb="FFBE7A28"/>
          </stop>
        </gradientFill>
      </fill>
      <alignment vertical="center"/>
    </dxf>
    <dxf>
      <font>
        <b/>
        <sz val="10"/>
        <color theme="0"/>
      </font>
      <fill>
        <gradientFill degree="270">
          <stop position="0">
            <color rgb="FFECBC6E"/>
          </stop>
          <stop position="1">
            <color rgb="FFBE7A28"/>
          </stop>
        </gradientFill>
      </fill>
      <alignment vertical="center"/>
    </dxf>
    <dxf>
      <alignment vertic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numFmt numFmtId="168" formatCode="_-&quot;R$&quot;\ * #,##0_-;\-&quot;R$&quot;\ * #,##0_-;_-&quot;R$&quot;\ * &quot;-&quot;??_-;_-@_-"/>
    </dxf>
    <dxf>
      <numFmt numFmtId="13" formatCode="0%"/>
    </dxf>
    <dxf>
      <numFmt numFmtId="13" formatCode="0%"/>
    </dxf>
    <dxf>
      <numFmt numFmtId="13" formatCode="0%"/>
    </dxf>
    <dxf>
      <fill>
        <patternFill>
          <bgColor rgb="FF533511"/>
        </patternFill>
      </fill>
    </dxf>
    <dxf>
      <fill>
        <patternFill>
          <bgColor rgb="FF533511"/>
        </patternFill>
      </fill>
    </dxf>
    <dxf>
      <fill>
        <patternFill>
          <bgColor rgb="FF533511"/>
        </patternFill>
      </fill>
    </dxf>
    <dxf>
      <fill>
        <patternFill>
          <bgColor rgb="FF533511"/>
        </patternFill>
      </fill>
    </dxf>
    <dxf>
      <fill>
        <patternFill>
          <bgColor rgb="FF533511"/>
        </patternFill>
      </fill>
    </dxf>
    <dxf>
      <fill>
        <patternFill>
          <bgColor rgb="FF53351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0"/>
      </font>
    </dxf>
    <dxf>
      <font>
        <color theme="0"/>
      </font>
    </dxf>
    <dxf>
      <fill>
        <patternFill patternType="solid">
          <bgColor rgb="FF533511"/>
        </patternFill>
      </fill>
    </dxf>
    <dxf>
      <font>
        <color theme="1"/>
      </font>
    </dxf>
    <dxf>
      <fill>
        <patternFill>
          <bgColor rgb="FFEFDAB7"/>
        </patternFill>
      </fill>
    </dxf>
    <dxf>
      <alignment horizontal="center"/>
    </dxf>
    <dxf>
      <alignment horizontal="center"/>
    </dxf>
    <dxf>
      <fill>
        <patternFill patternType="none">
          <fgColor indexed="64"/>
          <bgColor indexed="65"/>
        </patternFill>
      </fill>
      <alignment horizontal="center"/>
    </dxf>
    <dxf>
      <fill>
        <patternFill patternType="none">
          <fgColor indexed="64"/>
          <bgColor indexed="65"/>
        </patternFill>
      </fill>
      <alignment horizontal="center"/>
    </dxf>
    <dxf>
      <fill>
        <patternFill patternType="none">
          <fgColor indexed="64"/>
          <bgColor indexed="65"/>
        </patternFill>
      </fill>
      <alignment horizontal="center"/>
    </dxf>
    <dxf>
      <fill>
        <patternFill patternType="none">
          <fgColor indexed="64"/>
          <bgColor indexed="65"/>
        </patternFill>
      </fill>
      <alignment horizontal="center"/>
    </dxf>
    <dxf>
      <fill>
        <patternFill patternType="none">
          <fgColor indexed="64"/>
          <bgColor indexed="65"/>
        </patternFill>
      </fill>
      <alignment horizontal="center"/>
    </dxf>
    <dxf>
      <font>
        <sz val="11"/>
      </font>
    </dxf>
    <dxf>
      <border>
        <left/>
        <right/>
        <top/>
        <bottom/>
      </border>
    </dxf>
    <dxf>
      <font>
        <sz val="12"/>
      </font>
      <fill>
        <patternFill patternType="none">
          <fgColor indexed="64"/>
          <bgColor indexed="65"/>
        </patternFill>
      </fill>
    </dxf>
    <dxf>
      <font>
        <b/>
        <sz val="10"/>
        <color theme="0"/>
      </font>
      <fill>
        <gradientFill degree="270">
          <stop position="0">
            <color rgb="FFECBC6E"/>
          </stop>
          <stop position="1">
            <color rgb="FFBE7A28"/>
          </stop>
        </gradientFill>
      </fill>
      <alignment vertical="center"/>
    </dxf>
    <dxf>
      <font>
        <b/>
        <sz val="10"/>
        <color theme="0"/>
      </font>
      <fill>
        <gradientFill degree="270">
          <stop position="0">
            <color rgb="FFECBC6E"/>
          </stop>
          <stop position="1">
            <color rgb="FFBE7A28"/>
          </stop>
        </gradientFill>
      </fill>
      <alignment vertical="center"/>
    </dxf>
    <dxf>
      <font>
        <b/>
        <sz val="10"/>
        <color theme="0"/>
      </font>
      <fill>
        <gradientFill degree="270">
          <stop position="0">
            <color rgb="FFECBC6E"/>
          </stop>
          <stop position="1">
            <color rgb="FFBE7A28"/>
          </stop>
        </gradientFill>
      </fill>
      <alignment vertical="center"/>
    </dxf>
    <dxf>
      <font>
        <b/>
        <sz val="10"/>
        <color theme="0"/>
      </font>
      <fill>
        <gradientFill degree="270">
          <stop position="0">
            <color rgb="FFECBC6E"/>
          </stop>
          <stop position="1">
            <color rgb="FFBE7A28"/>
          </stop>
        </gradientFill>
      </fill>
      <alignment vertical="center"/>
    </dxf>
    <dxf>
      <font>
        <b/>
        <sz val="10"/>
        <color theme="0"/>
      </font>
      <fill>
        <gradientFill degree="270">
          <stop position="0">
            <color rgb="FFECBC6E"/>
          </stop>
          <stop position="1">
            <color rgb="FFBE7A28"/>
          </stop>
        </gradientFill>
      </fill>
      <alignment vertical="center"/>
    </dxf>
    <dxf>
      <font>
        <b/>
        <sz val="10"/>
        <color theme="0"/>
      </font>
      <fill>
        <gradientFill degree="270">
          <stop position="0">
            <color rgb="FFECBC6E"/>
          </stop>
          <stop position="1">
            <color rgb="FFBE7A28"/>
          </stop>
        </gradientFill>
      </fill>
      <alignment vertical="center"/>
    </dxf>
    <dxf>
      <font>
        <b/>
        <sz val="10"/>
        <color theme="0"/>
      </font>
      <numFmt numFmtId="34" formatCode="_-&quot;R$&quot;\ * #,##0.00_-;\-&quot;R$&quot;\ * #,##0.00_-;_-&quot;R$&quot;\ * &quot;-&quot;??_-;_-@_-"/>
      <fill>
        <gradientFill degree="270">
          <stop position="0">
            <color rgb="FFECBC6E"/>
          </stop>
          <stop position="1">
            <color rgb="FFBE7A28"/>
          </stop>
        </gradientFill>
      </fill>
      <alignment horizontal="center" vertical="center"/>
    </dxf>
    <dxf>
      <numFmt numFmtId="13" formatCode="0%"/>
    </dxf>
    <dxf>
      <numFmt numFmtId="13" formatCode="0%"/>
    </dxf>
    <dxf>
      <numFmt numFmtId="34" formatCode="_-&quot;R$&quot;\ * #,##0.00_-;\-&quot;R$&quot;\ * #,##0.00_-;_-&quot;R$&quot;\ * &quot;-&quot;??_-;_-@_-"/>
    </dxf>
    <dxf>
      <numFmt numFmtId="13" formatCode="0%"/>
    </dxf>
    <dxf>
      <font>
        <b/>
        <sz val="10"/>
        <color theme="0"/>
      </font>
      <numFmt numFmtId="34" formatCode="_-&quot;R$&quot;\ * #,##0.00_-;\-&quot;R$&quot;\ * #,##0.00_-;_-&quot;R$&quot;\ * &quot;-&quot;??_-;_-@_-"/>
      <fill>
        <gradientFill degree="270">
          <stop position="0">
            <color rgb="FFECBC6E"/>
          </stop>
          <stop position="1">
            <color rgb="FFBE7A28"/>
          </stop>
        </gradientFill>
      </fill>
      <alignment horizontal="center" vertical="center"/>
    </dxf>
    <dxf>
      <font>
        <strike/>
      </font>
    </dxf>
    <dxf>
      <font>
        <b/>
        <sz val="10"/>
        <color theme="0"/>
      </font>
      <numFmt numFmtId="34" formatCode="_-&quot;R$&quot;\ * #,##0.00_-;\-&quot;R$&quot;\ * #,##0.00_-;_-&quot;R$&quot;\ * &quot;-&quot;??_-;_-@_-"/>
      <fill>
        <gradientFill degree="270">
          <stop position="0">
            <color rgb="FFECBC6E"/>
          </stop>
          <stop position="1">
            <color rgb="FFBE7A28"/>
          </stop>
        </gradientFill>
      </fill>
      <alignment horizontal="center" vertical="center"/>
    </dxf>
    <dxf>
      <numFmt numFmtId="13" formatCode="0%"/>
    </dxf>
    <dxf>
      <fill>
        <gradientFill degree="270">
          <stop position="0">
            <color rgb="FFECBC6E"/>
          </stop>
          <stop position="1">
            <color rgb="FFBE7A28"/>
          </stop>
        </gradientFill>
      </fill>
    </dxf>
    <dxf>
      <fill>
        <patternFill>
          <bgColor rgb="FF533511"/>
        </patternFill>
      </fill>
    </dxf>
    <dxf>
      <font>
        <color theme="0"/>
      </font>
      <numFmt numFmtId="34" formatCode="_-&quot;R$&quot;\ * #,##0.00_-;\-&quot;R$&quot;\ * #,##0.00_-;_-&quot;R$&quot;\ * &quot;-&quot;??_-;_-@_-"/>
      <fill>
        <patternFill>
          <fgColor rgb="FF533511"/>
        </patternFill>
      </fill>
    </dxf>
    <dxf>
      <fill>
        <patternFill patternType="solid">
          <bgColor rgb="FF533511"/>
        </patternFill>
      </fill>
    </dxf>
    <dxf>
      <font>
        <b/>
        <sz val="10"/>
        <color theme="0"/>
      </font>
      <fill>
        <gradientFill degree="270">
          <stop position="0">
            <color rgb="FFECBC6E"/>
          </stop>
          <stop position="1">
            <color rgb="FFBE7A28"/>
          </stop>
        </gradientFill>
      </fill>
      <alignment vertical="center"/>
    </dxf>
    <dxf>
      <font>
        <b/>
        <sz val="10"/>
        <color theme="0"/>
      </font>
      <fill>
        <gradientFill degree="270">
          <stop position="0">
            <color rgb="FFECBC6E"/>
          </stop>
          <stop position="1">
            <color rgb="FFBE7A28"/>
          </stop>
        </gradientFill>
      </fill>
      <alignment vertical="center"/>
    </dxf>
    <dxf>
      <font>
        <b/>
        <sz val="10"/>
        <color theme="0"/>
      </font>
      <fill>
        <gradientFill degree="270">
          <stop position="0">
            <color rgb="FFECBC6E"/>
          </stop>
          <stop position="1">
            <color rgb="FFBE7A28"/>
          </stop>
        </gradientFill>
      </fill>
      <alignment vertical="center"/>
    </dxf>
    <dxf>
      <alignment vertic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numFmt numFmtId="168" formatCode="_-&quot;R$&quot;\ * #,##0_-;\-&quot;R$&quot;\ * #,##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Aptos Narrow"/>
        <family val="2"/>
        <scheme val="minor"/>
      </font>
      <fill>
        <patternFill patternType="solid">
          <fgColor indexed="64"/>
          <bgColor theme="4" tint="-0.249977111117893"/>
        </patternFill>
      </fill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Aptos Narrow"/>
        <family val="2"/>
        <scheme val="minor"/>
      </font>
      <fill>
        <patternFill patternType="solid">
          <fgColor indexed="64"/>
          <bgColor theme="4" tint="-0.249977111117893"/>
        </patternFill>
      </fill>
      <border diagonalUp="0" diagonalDown="0">
        <left style="double">
          <color indexed="64"/>
        </left>
        <right style="double">
          <color indexed="64"/>
        </right>
        <top style="double">
          <color rgb="FFFFC000"/>
        </top>
        <bottom style="double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Aptos Narrow"/>
        <family val="2"/>
        <scheme val="minor"/>
      </font>
      <fill>
        <patternFill patternType="solid">
          <fgColor indexed="64"/>
          <bgColor theme="4" tint="-0.249977111117893"/>
        </patternFill>
      </fill>
      <border diagonalUp="0" diagonalDown="0">
        <left style="double">
          <color indexed="64"/>
        </left>
        <right style="double">
          <color indexed="64"/>
        </right>
        <top style="double">
          <color rgb="FFFFC000"/>
        </top>
        <bottom style="double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Aptos Narrow"/>
        <family val="2"/>
        <scheme val="minor"/>
      </font>
      <fill>
        <patternFill patternType="solid">
          <fgColor indexed="64"/>
          <bgColor theme="4" tint="-0.249977111117893"/>
        </patternFill>
      </fill>
      <border diagonalUp="0" diagonalDown="0">
        <left style="double">
          <color indexed="64"/>
        </left>
        <right style="double">
          <color indexed="64"/>
        </right>
        <top style="double">
          <color rgb="FFFFC000"/>
        </top>
        <bottom style="double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Aptos Narrow"/>
        <family val="2"/>
        <scheme val="minor"/>
      </font>
      <fill>
        <patternFill patternType="solid">
          <fgColor indexed="64"/>
          <bgColor theme="4" tint="-0.249977111117893"/>
        </patternFill>
      </fill>
      <border diagonalUp="0" diagonalDown="0">
        <left style="double">
          <color indexed="64"/>
        </left>
        <right style="double">
          <color indexed="64"/>
        </right>
        <top style="double">
          <color rgb="FFFFC000"/>
        </top>
        <bottom style="double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Aptos Narrow"/>
        <family val="2"/>
        <scheme val="minor"/>
      </font>
      <fill>
        <patternFill patternType="solid">
          <fgColor indexed="64"/>
          <bgColor theme="4" tint="-0.249977111117893"/>
        </patternFill>
      </fill>
      <border diagonalUp="0" diagonalDown="0">
        <left style="double">
          <color indexed="64"/>
        </left>
        <right style="double">
          <color indexed="64"/>
        </right>
        <top style="double">
          <color rgb="FFFFC000"/>
        </top>
        <bottom style="double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Aptos Narrow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4" tint="-0.249977111117893"/>
        </patternFill>
      </fill>
      <border diagonalUp="0" diagonalDown="0">
        <left style="double">
          <color indexed="64"/>
        </left>
        <right style="double">
          <color indexed="64"/>
        </right>
        <top style="double">
          <color rgb="FFFFC000"/>
        </top>
        <bottom style="double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Aptos Narrow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4" tint="-0.249977111117893"/>
        </patternFill>
      </fill>
      <border diagonalUp="0" diagonalDown="0">
        <left style="double">
          <color indexed="64"/>
        </left>
        <right style="double">
          <color indexed="64"/>
        </right>
        <top style="double">
          <color rgb="FFFFC000"/>
        </top>
        <bottom style="double">
          <color indexed="64"/>
        </bottom>
        <vertical/>
        <horizontal/>
      </border>
    </dxf>
    <dxf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/>
        <horizontal/>
      </border>
    </dxf>
    <dxf>
      <border outline="0">
        <top style="thin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none"/>
      </font>
      <fill>
        <patternFill patternType="solid">
          <fgColor indexed="64"/>
          <bgColor theme="7" tint="-0.49998474074526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rgb="FFFFFF00"/>
        </patternFill>
      </fill>
      <border diagonalUp="0" diagonalDown="0">
        <left/>
        <right style="double">
          <color indexed="64"/>
        </right>
        <top/>
        <bottom/>
        <vertical/>
        <horizontal/>
      </border>
    </dxf>
    <dxf>
      <font>
        <color theme="9" tint="0.79998168889431442"/>
      </font>
      <numFmt numFmtId="34" formatCode="_-&quot;R$&quot;\ * #,##0.00_-;\-&quot;R$&quot;\ * #,##0.00_-;_-&quot;R$&quot;\ * &quot;-&quot;??_-;_-@_-"/>
      <fill>
        <patternFill patternType="solid">
          <fgColor indexed="64"/>
          <bgColor rgb="FF002060"/>
        </patternFill>
      </fill>
    </dxf>
    <dxf>
      <numFmt numFmtId="34" formatCode="_-&quot;R$&quot;\ * #,##0.00_-;\-&quot;R$&quot;\ * #,##0.00_-;_-&quot;R$&quot;\ * &quot;-&quot;??_-;_-@_-"/>
      <fill>
        <patternFill patternType="solid">
          <fgColor indexed="64"/>
          <bgColor theme="0"/>
        </patternFill>
      </fill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ill>
        <patternFill patternType="solid">
          <fgColor indexed="64"/>
          <bgColor theme="4" tint="-0.249977111117893"/>
        </patternFill>
      </fill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color theme="9" tint="0.79998168889431442"/>
      </font>
      <fill>
        <patternFill patternType="solid">
          <fgColor indexed="64"/>
          <bgColor rgb="FF002060"/>
        </patternFill>
      </fill>
    </dxf>
    <dxf>
      <numFmt numFmtId="34" formatCode="_-&quot;R$&quot;\ * #,##0.00_-;\-&quot;R$&quot;\ * #,##0.00_-;_-&quot;R$&quot;\ * &quot;-&quot;??_-;_-@_-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/>
        <top style="double">
          <color indexed="64"/>
        </top>
        <bottom style="double">
          <color indexed="64"/>
        </bottom>
      </border>
    </dxf>
    <dxf>
      <fill>
        <patternFill patternType="solid">
          <fgColor indexed="64"/>
          <bgColor theme="4" tint="-0.249977111117893"/>
        </patternFill>
      </fill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color theme="9" tint="0.79998168889431442"/>
      </font>
      <fill>
        <patternFill patternType="solid">
          <fgColor indexed="64"/>
          <bgColor rgb="FF002060"/>
        </patternFill>
      </fill>
    </dxf>
    <dxf>
      <numFmt numFmtId="34" formatCode="_-&quot;R$&quot;\ * #,##0.00_-;\-&quot;R$&quot;\ * #,##0.00_-;_-&quot;R$&quot;\ * &quot;-&quot;??_-;_-@_-"/>
      <fill>
        <patternFill patternType="solid">
          <fgColor indexed="64"/>
          <bgColor theme="0"/>
        </patternFill>
      </fill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ill>
        <patternFill patternType="solid">
          <fgColor indexed="64"/>
          <bgColor theme="4" tint="-0.249977111117893"/>
        </patternFill>
      </fill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color theme="9" tint="0.79998168889431442"/>
      </font>
      <fill>
        <patternFill patternType="solid">
          <fgColor indexed="64"/>
          <bgColor rgb="FF002060"/>
        </patternFill>
      </fill>
    </dxf>
    <dxf>
      <numFmt numFmtId="34" formatCode="_-&quot;R$&quot;\ * #,##0.00_-;\-&quot;R$&quot;\ * #,##0.00_-;_-&quot;R$&quot;\ * &quot;-&quot;??_-;_-@_-"/>
      <fill>
        <patternFill patternType="solid">
          <fgColor indexed="64"/>
          <bgColor theme="0"/>
        </patternFill>
      </fill>
      <border diagonalUp="0" diagonalDown="0" outline="0">
        <left/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ill>
        <patternFill patternType="solid">
          <fgColor indexed="64"/>
          <bgColor theme="4" tint="-0.249977111117893"/>
        </patternFill>
      </fill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theme="9" tint="0.79998168889431442"/>
        <name val="Aptos Narrow"/>
        <family val="2"/>
        <scheme val="minor"/>
      </font>
      <fill>
        <patternFill patternType="solid">
          <fgColor indexed="64"/>
          <bgColor rgb="FF002060"/>
        </patternFill>
      </fill>
    </dxf>
    <dxf>
      <numFmt numFmtId="34" formatCode="_-&quot;R$&quot;\ * #,##0.00_-;\-&quot;R$&quot;\ * #,##0.00_-;_-&quot;R$&quot;\ * &quot;-&quot;??_-;_-@_-"/>
      <fill>
        <patternFill patternType="solid">
          <fgColor indexed="64"/>
          <bgColor theme="0"/>
        </patternFill>
      </fill>
      <border diagonalUp="0" diagonalDown="0" outline="0">
        <left/>
        <right/>
        <top style="double">
          <color indexed="64"/>
        </top>
        <bottom style="double">
          <color indexed="64"/>
        </bottom>
      </border>
    </dxf>
    <dxf>
      <numFmt numFmtId="0" formatCode="General"/>
      <fill>
        <patternFill patternType="solid">
          <fgColor indexed="64"/>
          <bgColor theme="4" tint="-0.249977111117893"/>
        </patternFill>
      </fill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theme="9" tint="0.79998168889431442"/>
        <name val="Aptos Narrow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indexed="64"/>
          <bgColor rgb="FF002060"/>
        </patternFill>
      </fill>
      <border diagonalUp="0" diagonalDown="0">
        <left style="double">
          <color indexed="64"/>
        </left>
        <right style="double">
          <color indexed="64"/>
        </right>
        <top style="double">
          <color rgb="FFFFC000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border diagonalUp="0" diagonalDown="0">
        <left style="double">
          <color indexed="64"/>
        </left>
        <top/>
        <bottom/>
        <horizontal/>
      </border>
    </dxf>
    <dxf>
      <border outline="0">
        <top style="thin">
          <color indexed="64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9" tint="0.79998168889431442"/>
        <name val="Calibri"/>
        <family val="2"/>
        <scheme val="none"/>
      </font>
      <fill>
        <patternFill patternType="solid">
          <fgColor indexed="64"/>
          <bgColor rgb="FF00206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color theme="5" tint="-0.249977111117893"/>
      </font>
      <fill>
        <patternFill patternType="solid">
          <fgColor theme="5" tint="0.59999389629810485"/>
          <bgColor theme="5" tint="0.59999389629810485"/>
        </patternFill>
      </fill>
    </dxf>
    <dxf>
      <fill>
        <patternFill>
          <bgColor rgb="FFE8CB9B"/>
        </patternFill>
      </fill>
    </dxf>
    <dxf>
      <fill>
        <patternFill>
          <bgColor rgb="FFE8CB9B"/>
        </patternFill>
      </fill>
    </dxf>
    <dxf>
      <font>
        <b/>
        <color theme="1"/>
      </font>
      <fill>
        <patternFill>
          <bgColor rgb="FFE0B672"/>
        </patternFill>
      </fill>
    </dxf>
    <dxf>
      <fill>
        <patternFill>
          <bgColor theme="0"/>
        </patternFill>
      </fill>
    </dxf>
    <dxf>
      <font>
        <b/>
        <color theme="1"/>
      </font>
      <fill>
        <patternFill>
          <bgColor theme="0" tint="-4.9989318521683403E-2"/>
        </patternFill>
      </fill>
    </dxf>
    <dxf>
      <font>
        <b/>
        <color theme="1"/>
      </font>
    </dxf>
    <dxf>
      <fill>
        <patternFill patternType="solid">
          <fgColor theme="5" tint="0.59999389629810485"/>
          <bgColor theme="5" tint="0.59999389629810485"/>
        </patternFill>
      </fill>
    </dxf>
    <dxf>
      <fill>
        <patternFill patternType="solid">
          <fgColor theme="5" tint="0.59999389629810485"/>
          <bgColor theme="5" tint="0.59999389629810485"/>
        </patternFill>
      </fill>
    </dxf>
    <dxf>
      <font>
        <color theme="1"/>
      </font>
      <fill>
        <patternFill patternType="solid">
          <fgColor theme="5" tint="0.59999389629810485"/>
          <bgColor rgb="FFF0DDBE"/>
        </patternFill>
      </fill>
    </dxf>
    <dxf>
      <font>
        <b/>
        <i val="0"/>
        <color theme="0"/>
      </font>
      <fill>
        <patternFill>
          <bgColor rgb="FFBD7F1C"/>
        </patternFill>
      </fill>
    </dxf>
    <dxf>
      <font>
        <b/>
        <i val="0"/>
        <color theme="0"/>
      </font>
      <fill>
        <patternFill>
          <bgColor rgb="FFBD7F1C"/>
        </patternFill>
      </fill>
      <border>
        <bottom style="thin">
          <color theme="0"/>
        </bottom>
      </border>
    </dxf>
    <dxf>
      <font>
        <color theme="1"/>
      </font>
      <fill>
        <patternFill patternType="solid">
          <fgColor theme="0" tint="-4.9989318521683403E-2"/>
          <bgColor theme="0" tint="-4.9989318521683403E-2"/>
        </patternFill>
      </fill>
      <border>
        <left style="medium">
          <color theme="2" tint="-0.499984740745262"/>
        </left>
        <right style="medium">
          <color theme="2" tint="-0.499984740745262"/>
        </right>
        <top style="medium">
          <color theme="2" tint="-0.499984740745262"/>
        </top>
        <bottom style="medium">
          <color theme="2" tint="-0.499984740745262"/>
        </bottom>
        <vertical style="hair">
          <color theme="2" tint="-0.24994659260841701"/>
        </vertical>
        <horizontal style="hair">
          <color theme="2" tint="-0.24994659260841701"/>
        </horizontal>
      </border>
    </dxf>
    <dxf>
      <font>
        <b/>
        <i val="0"/>
        <color theme="0"/>
      </font>
    </dxf>
    <dxf>
      <fill>
        <patternFill>
          <bgColor rgb="FFCC8F3E"/>
        </patternFill>
      </fill>
      <border diagonalUp="0" diagonalDown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b/>
        <i val="0"/>
        <color theme="0"/>
      </font>
    </dxf>
    <dxf>
      <fill>
        <patternFill>
          <bgColor rgb="FFC78B2C"/>
        </patternFill>
      </fill>
      <border diagonalUp="0" diagonalDown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b/>
        <i val="0"/>
        <color theme="0"/>
      </font>
    </dxf>
    <dxf>
      <fill>
        <patternFill>
          <bgColor rgb="FFC78B2C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</dxf>
    <dxf>
      <fill>
        <patternFill>
          <bgColor rgb="FFC78B2C"/>
        </patternFill>
      </fill>
      <border diagonalUp="0" diagonalDown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  <vertical/>
        <horizontal/>
      </border>
    </dxf>
  </dxfs>
  <tableStyles count="6" defaultTableStyle="TableStyleMedium2" defaultPivotStyle="PivotStyleLight16">
    <tableStyle name="Estilo de Segmentação de Dados 1" pivot="0" table="0" count="7" xr9:uid="{5B1B30D3-05F6-4340-BB80-7FE052F94462}">
      <tableStyleElement type="wholeTable" dxfId="442"/>
      <tableStyleElement type="headerRow" dxfId="441"/>
    </tableStyle>
    <tableStyle name="Invisible" pivot="0" table="0" count="0" xr9:uid="{FC23E1FE-8A90-4B75-A848-5D8154EB69BE}"/>
    <tableStyle name="Estilo de Segmentação de Dados 1 2" pivot="0" table="0" count="2" xr9:uid="{0D7430D6-790C-4A63-928E-CAA0E63657DC}">
      <tableStyleElement type="wholeTable" dxfId="440"/>
      <tableStyleElement type="headerRow" dxfId="439"/>
    </tableStyle>
    <tableStyle name="Estilo de Segmentação de Dados 1 3" pivot="0" table="0" count="2" xr9:uid="{3179D9A2-0989-4544-B5AD-3578A3FC5D50}">
      <tableStyleElement type="wholeTable" dxfId="438"/>
      <tableStyleElement type="headerRow" dxfId="437"/>
    </tableStyle>
    <tableStyle name="Estilo de Segmentação de Dados 1 4" pivot="0" table="0" count="7" xr9:uid="{5E5C56BE-F1B5-4325-9096-BF34FF88653E}">
      <tableStyleElement type="wholeTable" dxfId="436"/>
      <tableStyleElement type="headerRow" dxfId="435"/>
    </tableStyle>
    <tableStyle name="PivotStyleMedium24 2" table="0" count="13" xr9:uid="{563A402B-DB9A-4559-BFB3-7C1EBAFAC3C6}">
      <tableStyleElement type="wholeTable" dxfId="434"/>
      <tableStyleElement type="headerRow" dxfId="433"/>
      <tableStyleElement type="totalRow" dxfId="432"/>
      <tableStyleElement type="firstColumn" dxfId="431"/>
      <tableStyleElement type="secondRowStripe" dxfId="430"/>
      <tableStyleElement type="secondColumnStripe" dxfId="429"/>
      <tableStyleElement type="firstSubtotalRow" dxfId="428"/>
      <tableStyleElement type="secondSubtotalRow" dxfId="427"/>
      <tableStyleElement type="thirdSubtotalRow" dxfId="426"/>
      <tableStyleElement type="firstRowSubheading" dxfId="425"/>
      <tableStyleElement type="secondRowSubheading" dxfId="424"/>
      <tableStyleElement type="thirdRowSubheading" dxfId="423"/>
      <tableStyleElement type="pageFieldLabels" dxfId="422"/>
    </tableStyle>
  </tableStyles>
  <colors>
    <mruColors>
      <color rgb="FFE8CA98"/>
      <color rgb="FFFBF2E2"/>
      <color rgb="FF533511"/>
      <color rgb="FFCC8F3E"/>
      <color rgb="FFEFDAB7"/>
      <color rgb="FFC78B2C"/>
      <color rgb="FFFFFFAB"/>
      <color rgb="FFFFFFA7"/>
      <color rgb="FF186B90"/>
    </mruColors>
  </colors>
  <extLst>
    <ext xmlns:x14="http://schemas.microsoft.com/office/spreadsheetml/2009/9/main" uri="{46F421CA-312F-682f-3DD2-61675219B42D}">
      <x14:dxfs count="10">
        <dxf>
          <fill>
            <patternFill>
              <bgColor rgb="FFF2E1C4"/>
            </patternFill>
          </fill>
        </dxf>
        <dxf>
          <fill>
            <patternFill>
              <bgColor rgb="FFF2E1C4"/>
            </patternFill>
          </fill>
        </dxf>
        <dxf>
          <fill>
            <patternFill>
              <bgColor rgb="FFFF9999"/>
            </patternFill>
          </fill>
        </dxf>
        <dxf>
          <fill>
            <patternFill>
              <bgColor rgb="FFE8CB9B"/>
            </patternFill>
          </fill>
        </dxf>
        <dxf>
          <fill>
            <patternFill>
              <bgColor rgb="FFF2E1C4"/>
            </patternFill>
          </fill>
        </dxf>
        <dxf>
          <fill>
            <patternFill>
              <bgColor rgb="FFF2E1C4"/>
            </patternFill>
          </fill>
        </dxf>
        <dxf>
          <fill>
            <patternFill>
              <bgColor rgb="FFF2E1C4"/>
            </patternFill>
          </fill>
        </dxf>
        <dxf>
          <fill>
            <patternFill>
              <bgColor rgb="FFFF9999"/>
            </patternFill>
          </fill>
        </dxf>
        <dxf>
          <fill>
            <patternFill>
              <bgColor rgb="FFE8CB9B"/>
            </patternFill>
          </fill>
        </dxf>
        <dxf>
          <fill>
            <patternFill>
              <bgColor rgb="FFF2E1C4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unselectedItemWithData" dxfId="9"/>
            <x14:slicerStyleElement type="selectedItemWithData" dxfId="8"/>
            <x14:slicerStyleElement type="selectedItemWithNoData" dxfId="7"/>
            <x14:slicerStyleElement type="hoveredSelectedItemWithData" dxfId="6"/>
            <x14:slicerStyleElement type="hoveredSelectedItemWithNoData" dxfId="5"/>
          </x14:slicerStyleElements>
        </x14:slicerStyle>
        <x14:slicerStyle name="Estilo de Segmentação de Dados 1 4">
          <x14:slicerStyleElements>
            <x14:slicerStyleElement type="unselectedItemWithData" dxfId="4"/>
            <x14:slicerStyleElement type="selectedItemWithData" dxfId="3"/>
            <x14:slicerStyleElement type="selectedItemWithNoData" dxfId="2"/>
            <x14:slicerStyleElement type="hoveredSelectedItemWith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1.xml"/><Relationship Id="rId26" Type="http://schemas.openxmlformats.org/officeDocument/2006/relationships/customXml" Target="../customXml/item9.xml"/><Relationship Id="rId21" Type="http://schemas.openxmlformats.org/officeDocument/2006/relationships/customXml" Target="../customXml/item4.xml"/><Relationship Id="rId34" Type="http://schemas.openxmlformats.org/officeDocument/2006/relationships/customXml" Target="../customXml/item17.xml"/><Relationship Id="rId7" Type="http://schemas.openxmlformats.org/officeDocument/2006/relationships/externalLink" Target="externalLinks/externalLink1.xml"/><Relationship Id="rId12" Type="http://schemas.openxmlformats.org/officeDocument/2006/relationships/connections" Target="connections.xml"/><Relationship Id="rId17" Type="http://schemas.openxmlformats.org/officeDocument/2006/relationships/calcChain" Target="calcChain.xml"/><Relationship Id="rId25" Type="http://schemas.openxmlformats.org/officeDocument/2006/relationships/customXml" Target="../customXml/item8.xml"/><Relationship Id="rId33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3.xml"/><Relationship Id="rId29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24" Type="http://schemas.openxmlformats.org/officeDocument/2006/relationships/customXml" Target="../customXml/item7.xml"/><Relationship Id="rId32" Type="http://schemas.openxmlformats.org/officeDocument/2006/relationships/customXml" Target="../customXml/item15.xml"/><Relationship Id="rId37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23" Type="http://schemas.openxmlformats.org/officeDocument/2006/relationships/customXml" Target="../customXml/item6.xml"/><Relationship Id="rId28" Type="http://schemas.openxmlformats.org/officeDocument/2006/relationships/customXml" Target="../customXml/item11.xml"/><Relationship Id="rId36" Type="http://schemas.openxmlformats.org/officeDocument/2006/relationships/customXml" Target="../customXml/item19.xml"/><Relationship Id="rId10" Type="http://schemas.microsoft.com/office/2007/relationships/slicerCache" Target="slicerCaches/slicerCache2.xml"/><Relationship Id="rId19" Type="http://schemas.openxmlformats.org/officeDocument/2006/relationships/customXml" Target="../customXml/item2.xml"/><Relationship Id="rId31" Type="http://schemas.openxmlformats.org/officeDocument/2006/relationships/customXml" Target="../customXml/item14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5.xml"/><Relationship Id="rId27" Type="http://schemas.openxmlformats.org/officeDocument/2006/relationships/customXml" Target="../customXml/item10.xml"/><Relationship Id="rId30" Type="http://schemas.openxmlformats.org/officeDocument/2006/relationships/customXml" Target="../customXml/item13.xml"/><Relationship Id="rId35" Type="http://schemas.openxmlformats.org/officeDocument/2006/relationships/customXml" Target="../customXml/item18.xml"/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TOTAL</a:t>
            </a:r>
          </a:p>
        </c:rich>
      </c:tx>
      <c:layout>
        <c:manualLayout>
          <c:xMode val="edge"/>
          <c:yMode val="edge"/>
          <c:x val="0.35978358164693469"/>
          <c:y val="1.9607833046249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noFill/>
              <a:ln w="19050">
                <a:solidFill>
                  <a:srgbClr val="CC8F3E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8FA-47D0-AE9F-666E7BA95275}"/>
              </c:ext>
            </c:extLst>
          </c:dPt>
          <c:dPt>
            <c:idx val="1"/>
            <c:bubble3D val="0"/>
            <c:spPr>
              <a:solidFill>
                <a:srgbClr val="C78B2C"/>
              </a:solidFill>
              <a:ln w="19050">
                <a:solidFill>
                  <a:srgbClr val="C78B2C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8FA-47D0-AE9F-666E7BA95275}"/>
              </c:ext>
            </c:extLst>
          </c:dPt>
          <c:cat>
            <c:strRef>
              <c:f>'B-METAS &amp; REALIZADOS'!$G$30:$H$30</c:f>
              <c:strCache>
                <c:ptCount val="2"/>
                <c:pt idx="0">
                  <c:v>META</c:v>
                </c:pt>
                <c:pt idx="1">
                  <c:v>REALIZADO</c:v>
                </c:pt>
              </c:strCache>
            </c:strRef>
          </c:cat>
          <c:val>
            <c:numRef>
              <c:f>'B-METAS &amp; REALIZADOS'!$G$31:$H$31</c:f>
              <c:numCache>
                <c:formatCode>_("R$"* #,##0.00_);_("R$"* \(#,##0.00\);_("R$"* "-"??_);_(@_)</c:formatCode>
                <c:ptCount val="2"/>
                <c:pt idx="0">
                  <c:v>57101.250000000931</c:v>
                </c:pt>
                <c:pt idx="1">
                  <c:v>1858898.7499999991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8FA-47D0-AE9F-666E7BA95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TOTAL</a:t>
            </a:r>
          </a:p>
        </c:rich>
      </c:tx>
      <c:layout>
        <c:manualLayout>
          <c:xMode val="edge"/>
          <c:yMode val="edge"/>
          <c:x val="0.35978358164693469"/>
          <c:y val="1.9607833046249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bg2">
                  <a:lumMod val="9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A0E-4141-9201-8AB95E14802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A0E-4141-9201-8AB95E14802D}"/>
              </c:ext>
            </c:extLst>
          </c:dPt>
          <c:cat>
            <c:strRef>
              <c:f>'B-METAS &amp; REALIZADOS'!$I$30:$J$30</c:f>
              <c:strCache>
                <c:ptCount val="2"/>
                <c:pt idx="0">
                  <c:v>META</c:v>
                </c:pt>
                <c:pt idx="1">
                  <c:v>REALIZADO</c:v>
                </c:pt>
              </c:strCache>
            </c:strRef>
          </c:cat>
          <c:val>
            <c:numRef>
              <c:f>'B-METAS &amp; REALIZADOS'!$I$31:$J$31</c:f>
              <c:numCache>
                <c:formatCode>_("R$"* #,##0.00_);_("R$"* \(#,##0.00\);_("R$"* "-"??_);_(@_)</c:formatCode>
                <c:ptCount val="2"/>
                <c:pt idx="0">
                  <c:v>0</c:v>
                </c:pt>
                <c:pt idx="1">
                  <c:v>286670.3299999992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A0E-4141-9201-8AB95E1480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TOTAL</a:t>
            </a:r>
          </a:p>
        </c:rich>
      </c:tx>
      <c:layout>
        <c:manualLayout>
          <c:xMode val="edge"/>
          <c:yMode val="edge"/>
          <c:x val="0.35978358164693469"/>
          <c:y val="1.9607833046249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0DE-486E-B9AE-2AAECFC1396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0DE-486E-B9AE-2AAECFC13960}"/>
              </c:ext>
            </c:extLst>
          </c:dPt>
          <c:cat>
            <c:strRef>
              <c:f>'B-METAS &amp; REALIZADOS'!$K$30:$L$30</c:f>
              <c:strCache>
                <c:ptCount val="2"/>
                <c:pt idx="0">
                  <c:v>META</c:v>
                </c:pt>
                <c:pt idx="1">
                  <c:v>REALIZADO</c:v>
                </c:pt>
              </c:strCache>
            </c:strRef>
          </c:cat>
          <c:val>
            <c:numRef>
              <c:f>'B-METAS &amp; REALIZADOS'!$K$31:$L$31</c:f>
              <c:numCache>
                <c:formatCode>_("R$"* #,##0.00_);_("R$"* \(#,##0.00\);_("R$"* "-"??_);_(@_)</c:formatCode>
                <c:ptCount val="2"/>
                <c:pt idx="0">
                  <c:v>436713.03000000026</c:v>
                </c:pt>
                <c:pt idx="1">
                  <c:v>542930.96999999974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DE-486E-B9AE-2AAECFC13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TOTAL</a:t>
            </a:r>
          </a:p>
        </c:rich>
      </c:tx>
      <c:layout>
        <c:manualLayout>
          <c:xMode val="edge"/>
          <c:yMode val="edge"/>
          <c:x val="0.35978358164693469"/>
          <c:y val="1.9607833046249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ln>
              <a:solidFill>
                <a:srgbClr val="C78B2C"/>
              </a:solidFill>
            </a:ln>
          </c:spPr>
          <c:dPt>
            <c:idx val="0"/>
            <c:bubble3D val="0"/>
            <c:spPr>
              <a:noFill/>
              <a:ln w="19050">
                <a:solidFill>
                  <a:srgbClr val="EFDAB7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A15-4303-80EA-686874D432FC}"/>
              </c:ext>
            </c:extLst>
          </c:dPt>
          <c:dPt>
            <c:idx val="1"/>
            <c:bubble3D val="0"/>
            <c:spPr>
              <a:solidFill>
                <a:srgbClr val="EFDAB7"/>
              </a:solidFill>
              <a:ln w="19050">
                <a:solidFill>
                  <a:srgbClr val="EFDAB7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A15-4303-80EA-686874D432FC}"/>
              </c:ext>
            </c:extLst>
          </c:dPt>
          <c:cat>
            <c:strRef>
              <c:f>'B-METAS &amp; REALIZADOS'!$M$30:$N$30</c:f>
              <c:strCache>
                <c:ptCount val="2"/>
                <c:pt idx="0">
                  <c:v>META</c:v>
                </c:pt>
                <c:pt idx="1">
                  <c:v>REALIZADO</c:v>
                </c:pt>
              </c:strCache>
            </c:strRef>
          </c:cat>
          <c:val>
            <c:numRef>
              <c:f>'B-METAS &amp; REALIZADOS'!$M$31:$N$31</c:f>
              <c:numCache>
                <c:formatCode>_("R$"* #,##0.00_);_("R$"* \(#,##0.00\);_("R$"* "-"??_);_(@_)</c:formatCode>
                <c:ptCount val="2"/>
                <c:pt idx="0">
                  <c:v>0</c:v>
                </c:pt>
                <c:pt idx="1">
                  <c:v>421053.66999999981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A15-4303-80EA-686874D432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TOTAL</a:t>
            </a:r>
          </a:p>
        </c:rich>
      </c:tx>
      <c:layout>
        <c:manualLayout>
          <c:xMode val="edge"/>
          <c:yMode val="edge"/>
          <c:x val="0.35978358164693469"/>
          <c:y val="1.9607833046249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bg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46B-4908-AF55-F03DCF1077C1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rgbClr val="C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46B-4908-AF55-F03DCF1077C1}"/>
              </c:ext>
            </c:extLst>
          </c:dPt>
          <c:cat>
            <c:strRef>
              <c:f>'B-METAS &amp; REALIZADOS'!$O$30:$P$30</c:f>
              <c:strCache>
                <c:ptCount val="2"/>
                <c:pt idx="0">
                  <c:v>META</c:v>
                </c:pt>
                <c:pt idx="1">
                  <c:v>REALIZADO</c:v>
                </c:pt>
              </c:strCache>
            </c:strRef>
          </c:cat>
          <c:val>
            <c:numRef>
              <c:f>'B-METAS &amp; REALIZADOS'!$O$31:$P$31</c:f>
              <c:numCache>
                <c:formatCode>_("R$"* #,##0.00_);_("R$"* \(#,##0.00\);_("R$"* "-"??_);_(@_)</c:formatCode>
                <c:ptCount val="2"/>
                <c:pt idx="0">
                  <c:v>0</c:v>
                </c:pt>
                <c:pt idx="1">
                  <c:v>390899.52000000019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46B-4908-AF55-F03DCF1077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TOTAL</a:t>
            </a:r>
          </a:p>
        </c:rich>
      </c:tx>
      <c:layout>
        <c:manualLayout>
          <c:xMode val="edge"/>
          <c:yMode val="edge"/>
          <c:x val="0.35978358164693469"/>
          <c:y val="1.9607833046249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bg1">
                  <a:lumMod val="95000"/>
                </a:schemeClr>
              </a:solidFill>
              <a:ln w="19050">
                <a:solidFill>
                  <a:srgbClr val="00B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36B-47AC-B9AF-BC8F1DB0DB18}"/>
              </c:ext>
            </c:extLst>
          </c:dPt>
          <c:dPt>
            <c:idx val="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rgbClr val="00B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36B-47AC-B9AF-BC8F1DB0DB18}"/>
              </c:ext>
            </c:extLst>
          </c:dPt>
          <c:cat>
            <c:strRef>
              <c:f>'B-METAS &amp; REALIZADOS'!$Q$30:$R$30</c:f>
              <c:strCache>
                <c:ptCount val="2"/>
                <c:pt idx="0">
                  <c:v>META</c:v>
                </c:pt>
                <c:pt idx="1">
                  <c:v>REALIZADO</c:v>
                </c:pt>
              </c:strCache>
            </c:strRef>
          </c:cat>
          <c:val>
            <c:numRef>
              <c:f>'B-METAS &amp; REALIZADOS'!$Q$31:$R$31</c:f>
              <c:numCache>
                <c:formatCode>_("R$"* #,##0.00_);_("R$"* \(#,##0.00\);_("R$"* "-"??_);_(@_)</c:formatCode>
                <c:ptCount val="2"/>
                <c:pt idx="0">
                  <c:v>0</c:v>
                </c:pt>
                <c:pt idx="1">
                  <c:v>169888.30999999979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36B-47AC-B9AF-BC8F1DB0DB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Relationship Id="rId9" Type="http://schemas.openxmlformats.org/officeDocument/2006/relationships/image" Target="../media/image4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27375</xdr:colOff>
      <xdr:row>0</xdr:row>
      <xdr:rowOff>56030</xdr:rowOff>
    </xdr:from>
    <xdr:to>
      <xdr:col>13</xdr:col>
      <xdr:colOff>212912</xdr:colOff>
      <xdr:row>3</xdr:row>
      <xdr:rowOff>83088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AEEADEB0-C87E-4307-B9EF-BB9EC3EDDAAD}"/>
            </a:ext>
          </a:extLst>
        </xdr:cNvPr>
        <xdr:cNvSpPr/>
      </xdr:nvSpPr>
      <xdr:spPr>
        <a:xfrm>
          <a:off x="117022" y="56030"/>
          <a:ext cx="8186537" cy="564940"/>
        </a:xfrm>
        <a:prstGeom prst="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just"/>
          <a:endParaRPr lang="pt-BR" sz="1463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123265</xdr:colOff>
      <xdr:row>0</xdr:row>
      <xdr:rowOff>132231</xdr:rowOff>
    </xdr:from>
    <xdr:to>
      <xdr:col>13</xdr:col>
      <xdr:colOff>56029</xdr:colOff>
      <xdr:row>2</xdr:row>
      <xdr:rowOff>189381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4C2C5CF8-9889-41E4-B709-3162581DC790}"/>
            </a:ext>
          </a:extLst>
        </xdr:cNvPr>
        <xdr:cNvSpPr/>
      </xdr:nvSpPr>
      <xdr:spPr>
        <a:xfrm>
          <a:off x="205815" y="132231"/>
          <a:ext cx="7927414" cy="419100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24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CAMPANHA</a:t>
          </a:r>
          <a:r>
            <a:rPr lang="pt-BR" sz="2400" b="1" cap="none" spc="0" baseline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DE </a:t>
          </a:r>
          <a:r>
            <a:rPr lang="pt-BR" sz="24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INCENTIVO FERRERO</a:t>
          </a:r>
        </a:p>
      </xdr:txBody>
    </xdr:sp>
    <xdr:clientData/>
  </xdr:twoCellAnchor>
  <xdr:twoCellAnchor>
    <xdr:from>
      <xdr:col>1</xdr:col>
      <xdr:colOff>28761</xdr:colOff>
      <xdr:row>4</xdr:row>
      <xdr:rowOff>27268</xdr:rowOff>
    </xdr:from>
    <xdr:to>
      <xdr:col>13</xdr:col>
      <xdr:colOff>198531</xdr:colOff>
      <xdr:row>62</xdr:row>
      <xdr:rowOff>25587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5AA5DF35-0165-445D-A2EA-38ADCF6E7602}"/>
            </a:ext>
          </a:extLst>
        </xdr:cNvPr>
        <xdr:cNvSpPr/>
      </xdr:nvSpPr>
      <xdr:spPr>
        <a:xfrm>
          <a:off x="118408" y="688415"/>
          <a:ext cx="8181976" cy="10352554"/>
        </a:xfrm>
        <a:prstGeom prst="rect">
          <a:avLst/>
        </a:prstGeom>
        <a:solidFill>
          <a:schemeClr val="bg1"/>
        </a:solidFill>
        <a:ln>
          <a:solidFill>
            <a:srgbClr val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>
            <a:lnSpc>
              <a:spcPct val="100000"/>
            </a:lnSpc>
          </a:pPr>
          <a:r>
            <a:rPr lang="pt-BR" sz="1600" b="1" strike="noStrike" spc="-1">
              <a:solidFill>
                <a:srgbClr val="000000"/>
              </a:solidFill>
              <a:latin typeface="Calibri"/>
            </a:rPr>
            <a:t>CAMPANHA EQUIPE FERRERO</a:t>
          </a:r>
          <a:endParaRPr lang="pt-BR" sz="16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pt-BR" sz="1200" b="1" strike="noStrike" spc="-1">
              <a:solidFill>
                <a:srgbClr val="000000"/>
              </a:solidFill>
              <a:latin typeface="Calibri"/>
            </a:rPr>
            <a:t>Período:</a:t>
          </a:r>
        </a:p>
        <a:p>
          <a:pPr>
            <a:lnSpc>
              <a:spcPct val="100000"/>
            </a:lnSpc>
          </a:pPr>
          <a:r>
            <a:rPr lang="pt-BR" sz="1200" b="1" strike="noStrike" spc="-1">
              <a:solidFill>
                <a:srgbClr val="000000"/>
              </a:solidFill>
              <a:latin typeface="+mn-lt"/>
            </a:rPr>
            <a:t>Maio/2026</a:t>
          </a:r>
          <a:r>
            <a:rPr lang="pt-BR" sz="1200" b="1" strike="noStrike" spc="-1" baseline="0">
              <a:solidFill>
                <a:srgbClr val="000000"/>
              </a:solidFill>
              <a:latin typeface="+mn-lt"/>
            </a:rPr>
            <a:t> </a:t>
          </a:r>
          <a:r>
            <a:rPr lang="pt-BR" sz="1200" b="1" strike="noStrike" spc="-1">
              <a:solidFill>
                <a:srgbClr val="000000"/>
              </a:solidFill>
              <a:latin typeface="+mn-lt"/>
            </a:rPr>
            <a:t>até Agosto/2026</a:t>
          </a:r>
          <a:r>
            <a:rPr lang="pt-BR" sz="1200" b="1" strike="noStrike" spc="-1" baseline="0">
              <a:solidFill>
                <a:srgbClr val="000000"/>
              </a:solidFill>
              <a:latin typeface="+mn-lt"/>
            </a:rPr>
            <a:t> </a:t>
          </a:r>
          <a:r>
            <a:rPr lang="pt-BR" sz="1200" b="1" strike="noStrike" spc="-1">
              <a:solidFill>
                <a:srgbClr val="000000"/>
              </a:solidFill>
              <a:latin typeface="+mn-lt"/>
            </a:rPr>
            <a:t>(4 MESES)</a:t>
          </a:r>
        </a:p>
        <a:p>
          <a:pPr>
            <a:lnSpc>
              <a:spcPct val="100000"/>
            </a:lnSpc>
          </a:pPr>
          <a:endParaRPr lang="pt-BR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pt-BR" sz="1200" b="1" strike="noStrike" spc="-1">
              <a:solidFill>
                <a:srgbClr val="000000"/>
              </a:solidFill>
              <a:latin typeface="Calibri"/>
            </a:rPr>
            <a:t>GATILHOS: </a:t>
          </a:r>
          <a:r>
            <a:rPr lang="pt-BR" sz="1200" b="0" strike="noStrike" spc="-1">
              <a:solidFill>
                <a:srgbClr val="000000"/>
              </a:solidFill>
              <a:latin typeface="Calibri"/>
            </a:rPr>
            <a:t>Atingir 100% da meta de faturamento</a:t>
          </a:r>
          <a:r>
            <a:rPr lang="pt-BR" sz="1200" b="0" strike="noStrike" spc="-1" baseline="0">
              <a:solidFill>
                <a:srgbClr val="000000"/>
              </a:solidFill>
              <a:latin typeface="Calibri"/>
            </a:rPr>
            <a:t> no quadrimestre</a:t>
          </a:r>
          <a:r>
            <a:rPr lang="pt-BR" sz="1200" b="0" strike="noStrike" spc="-1">
              <a:solidFill>
                <a:srgbClr val="000000"/>
              </a:solidFill>
              <a:latin typeface="Calibri"/>
            </a:rPr>
            <a:t> - Equipe Ferrero. </a:t>
          </a:r>
          <a:r>
            <a:rPr lang="pt-BR" sz="1200" b="1" u="sng" strike="noStrike" spc="-1">
              <a:solidFill>
                <a:srgbClr val="000000"/>
              </a:solidFill>
              <a:latin typeface="Calibri"/>
            </a:rPr>
            <a:t>Fechar a margem de contribuição</a:t>
          </a:r>
          <a:r>
            <a:rPr lang="pt-BR" sz="1200" b="1" u="sng" strike="noStrike" spc="-1" baseline="0">
              <a:solidFill>
                <a:srgbClr val="000000"/>
              </a:solidFill>
              <a:latin typeface="Calibri"/>
            </a:rPr>
            <a:t> Ferrero em 31%.</a:t>
          </a:r>
          <a:endParaRPr lang="pt-BR" sz="1200" b="1" u="sng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pt-BR" sz="1200" b="1" strike="noStrike" spc="-1">
              <a:solidFill>
                <a:srgbClr val="000000"/>
              </a:solidFill>
              <a:latin typeface="Calibri"/>
            </a:rPr>
            <a:t>MECÂNICA: </a:t>
          </a:r>
          <a:r>
            <a:rPr lang="pt-BR" sz="1200" b="0" strike="noStrike" spc="-1">
              <a:solidFill>
                <a:srgbClr val="000000"/>
              </a:solidFill>
              <a:latin typeface="Calibri"/>
            </a:rPr>
            <a:t>Ao atingir o gatilho, quadrimestralmente será analisado a performance de categorias, atingindo o mínimo de </a:t>
          </a:r>
          <a:r>
            <a:rPr lang="pt-BR" sz="1200" b="1" strike="noStrike" spc="-1">
              <a:solidFill>
                <a:srgbClr val="000000"/>
              </a:solidFill>
              <a:latin typeface="Calibri"/>
            </a:rPr>
            <a:t>85%</a:t>
          </a:r>
          <a:r>
            <a:rPr lang="pt-BR" sz="1200" b="0" strike="noStrike" spc="-1">
              <a:solidFill>
                <a:srgbClr val="000000"/>
              </a:solidFill>
              <a:latin typeface="Calibri"/>
            </a:rPr>
            <a:t> acumulado no quadrimestre, serão ativadas as pontuações abaixo.</a:t>
          </a:r>
          <a:endParaRPr lang="pt-BR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endParaRPr lang="pt-BR" sz="1200" b="0" strike="noStrike" spc="-1"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pt-BR" sz="1200" b="1" strike="noStrike" spc="-1">
              <a:solidFill>
                <a:srgbClr val="000000"/>
              </a:solidFill>
              <a:latin typeface="Calibri"/>
            </a:rPr>
            <a:t>EXECUTIVO DE VENDAS - EQUIPE FERRERO: </a:t>
          </a:r>
          <a:endParaRPr lang="pt-BR" sz="1200" b="0" strike="noStrike" spc="-1"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pt-BR" sz="1200" b="1" strike="noStrike" spc="-1">
              <a:solidFill>
                <a:srgbClr val="000000"/>
              </a:solidFill>
              <a:latin typeface="Calibri"/>
            </a:rPr>
            <a:t>Gatilho: </a:t>
          </a:r>
          <a:r>
            <a:rPr lang="pt-BR" sz="1200" b="0" strike="noStrike" spc="-1">
              <a:solidFill>
                <a:srgbClr val="000000"/>
              </a:solidFill>
              <a:latin typeface="+mn-lt"/>
            </a:rPr>
            <a:t>Atingir </a:t>
          </a:r>
          <a:r>
            <a:rPr lang="pt-BR" sz="1200" b="1" strike="noStrike" spc="-1">
              <a:solidFill>
                <a:srgbClr val="000000"/>
              </a:solidFill>
              <a:latin typeface="+mn-lt"/>
            </a:rPr>
            <a:t>100% </a:t>
          </a:r>
          <a:r>
            <a:rPr lang="pt-BR" sz="1200" b="0" strike="noStrike" spc="-1">
              <a:solidFill>
                <a:srgbClr val="000000"/>
              </a:solidFill>
              <a:latin typeface="+mn-lt"/>
            </a:rPr>
            <a:t>da meta de faturamento (fornecedor Ferrero) quadrimestre.</a:t>
          </a:r>
          <a:endParaRPr lang="pt-BR" sz="1200" b="0" strike="noStrike" spc="-1"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pt-BR" sz="1200" b="0" strike="noStrike" spc="-1">
              <a:solidFill>
                <a:srgbClr val="000000"/>
              </a:solidFill>
              <a:latin typeface="Calibri"/>
            </a:rPr>
            <a:t>O Executivo de Vendas - Equipe Ferrero poderá ganhar:</a:t>
          </a:r>
          <a:endParaRPr lang="pt-BR" sz="1200" b="0" strike="noStrike" spc="-1"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pt-BR" sz="1200" b="1" strike="noStrike" spc="-1">
              <a:solidFill>
                <a:srgbClr val="000000"/>
              </a:solidFill>
              <a:latin typeface="Calibri"/>
            </a:rPr>
            <a:t>250 PONTOS </a:t>
          </a:r>
          <a:r>
            <a:rPr lang="pt-BR" sz="1200" b="0" strike="noStrike" spc="-1">
              <a:solidFill>
                <a:srgbClr val="000000"/>
              </a:solidFill>
              <a:latin typeface="Calibri"/>
            </a:rPr>
            <a:t>ao atingir 90% da categoria Tic Tac | </a:t>
          </a:r>
          <a:r>
            <a:rPr lang="pt-BR" sz="1200" b="1" strike="noStrike" spc="-1">
              <a:solidFill>
                <a:srgbClr val="000000"/>
              </a:solidFill>
              <a:latin typeface="Calibri"/>
            </a:rPr>
            <a:t>500 PONTOS </a:t>
          </a:r>
          <a:r>
            <a:rPr lang="pt-BR" sz="1200" b="0" strike="noStrike" spc="-1">
              <a:solidFill>
                <a:srgbClr val="000000"/>
              </a:solidFill>
              <a:latin typeface="Calibri"/>
            </a:rPr>
            <a:t>ao atingir 100% da categoria Tic Tac</a:t>
          </a:r>
          <a:endParaRPr lang="pt-BR" sz="1200" b="0" strike="noStrike" spc="-1"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pt-BR" sz="1200" b="1" strike="noStrike" spc="-1">
              <a:solidFill>
                <a:srgbClr val="000000"/>
              </a:solidFill>
              <a:latin typeface="Calibri"/>
            </a:rPr>
            <a:t>625 PONTOS </a:t>
          </a:r>
          <a:r>
            <a:rPr lang="pt-BR" sz="1200" b="0" strike="noStrike" spc="-1">
              <a:solidFill>
                <a:srgbClr val="000000"/>
              </a:solidFill>
              <a:latin typeface="Calibri"/>
            </a:rPr>
            <a:t>ao atingir 90% da categoria Kinder | </a:t>
          </a:r>
          <a:r>
            <a:rPr lang="pt-BR" sz="1200" b="1" strike="noStrike" spc="-1">
              <a:solidFill>
                <a:srgbClr val="000000"/>
              </a:solidFill>
              <a:latin typeface="Calibri"/>
            </a:rPr>
            <a:t>1250 PONTOS </a:t>
          </a:r>
          <a:r>
            <a:rPr lang="pt-BR" sz="1200" b="0" strike="noStrike" spc="-1">
              <a:solidFill>
                <a:srgbClr val="000000"/>
              </a:solidFill>
              <a:latin typeface="Calibri"/>
            </a:rPr>
            <a:t>ao atingir 100% da categoria Kinder</a:t>
          </a: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pt-BR" sz="1200" b="1" strike="noStrike" spc="-1">
              <a:solidFill>
                <a:srgbClr val="000000"/>
              </a:solidFill>
              <a:latin typeface="+mn-lt"/>
            </a:rPr>
            <a:t>625 PONTOS </a:t>
          </a:r>
          <a:r>
            <a:rPr lang="pt-BR" sz="1200" b="0" strike="noStrike" spc="-1">
              <a:solidFill>
                <a:srgbClr val="000000"/>
              </a:solidFill>
              <a:latin typeface="+mn-lt"/>
            </a:rPr>
            <a:t>ao atingir 90% da categoria Nutella | </a:t>
          </a:r>
          <a:r>
            <a:rPr lang="pt-BR" sz="1200" b="1" strike="noStrike" spc="-1">
              <a:solidFill>
                <a:srgbClr val="000000"/>
              </a:solidFill>
              <a:latin typeface="+mn-lt"/>
            </a:rPr>
            <a:t>1250 PONTOS </a:t>
          </a:r>
          <a:r>
            <a:rPr lang="pt-BR" sz="1200" b="0" strike="noStrike" spc="-1">
              <a:solidFill>
                <a:srgbClr val="000000"/>
              </a:solidFill>
              <a:latin typeface="+mn-lt"/>
            </a:rPr>
            <a:t>ao atingir 100% da categoria Nutella</a:t>
          </a:r>
          <a:endParaRPr lang="pt-BR" sz="1200" b="0" strike="noStrike" spc="-1"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pt-BR" sz="1200" b="1" strike="noStrike" spc="-1">
              <a:solidFill>
                <a:srgbClr val="000000"/>
              </a:solidFill>
              <a:latin typeface="Calibri"/>
            </a:rPr>
            <a:t>625 PONTOS </a:t>
          </a:r>
          <a:r>
            <a:rPr lang="pt-BR" sz="1200" b="0" strike="noStrike" spc="-1">
              <a:solidFill>
                <a:srgbClr val="000000"/>
              </a:solidFill>
              <a:latin typeface="Calibri"/>
            </a:rPr>
            <a:t>ao atingir 90% da categoria Pralinas | </a:t>
          </a:r>
          <a:r>
            <a:rPr lang="pt-BR" sz="1200" b="1" strike="noStrike" spc="-1">
              <a:solidFill>
                <a:srgbClr val="000000"/>
              </a:solidFill>
              <a:latin typeface="Calibri"/>
            </a:rPr>
            <a:t>1250 PONTOS </a:t>
          </a:r>
          <a:r>
            <a:rPr lang="pt-BR" sz="1200" b="0" strike="noStrike" spc="-1">
              <a:solidFill>
                <a:srgbClr val="000000"/>
              </a:solidFill>
              <a:latin typeface="Calibri"/>
            </a:rPr>
            <a:t>ao atingir 100% da categoria Pralinas</a:t>
          </a:r>
          <a:endParaRPr lang="pt-BR" sz="1200" b="0" strike="noStrike" spc="-1"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pt-BR" sz="1200" b="1" strike="noStrike" spc="-1">
              <a:solidFill>
                <a:srgbClr val="000000"/>
              </a:solidFill>
              <a:latin typeface="Calibri"/>
            </a:rPr>
            <a:t>625 PONTOS </a:t>
          </a:r>
          <a:r>
            <a:rPr lang="pt-BR" sz="1200" b="0" strike="noStrike" spc="-1">
              <a:solidFill>
                <a:srgbClr val="000000"/>
              </a:solidFill>
              <a:latin typeface="Calibri"/>
            </a:rPr>
            <a:t>ao atingir 90% da categoria Snack | </a:t>
          </a:r>
          <a:r>
            <a:rPr lang="pt-BR" sz="1200" b="1" strike="noStrike" spc="-1">
              <a:solidFill>
                <a:srgbClr val="000000"/>
              </a:solidFill>
              <a:latin typeface="Calibri"/>
            </a:rPr>
            <a:t>1250 PONTOS </a:t>
          </a:r>
          <a:r>
            <a:rPr lang="pt-BR" sz="1200" b="0" strike="noStrike" spc="-1">
              <a:solidFill>
                <a:srgbClr val="000000"/>
              </a:solidFill>
              <a:latin typeface="Calibri"/>
            </a:rPr>
            <a:t>ao atingir 100% da categoria Snack </a:t>
          </a:r>
          <a:endParaRPr lang="pt-BR" sz="1200" b="0" strike="noStrike" spc="-1"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pt-BR" sz="1200" b="1" strike="noStrike" spc="-1">
              <a:solidFill>
                <a:srgbClr val="000000"/>
              </a:solidFill>
              <a:latin typeface="Calibri"/>
            </a:rPr>
            <a:t>500 PONTOS </a:t>
          </a:r>
          <a:r>
            <a:rPr lang="pt-BR" sz="1200" b="0" strike="noStrike" spc="-1">
              <a:solidFill>
                <a:srgbClr val="000000"/>
              </a:solidFill>
              <a:latin typeface="Calibri"/>
            </a:rPr>
            <a:t>ao atingir média</a:t>
          </a:r>
          <a:r>
            <a:rPr lang="pt-BR" sz="1200" b="0" strike="noStrike" spc="-1" baseline="0">
              <a:solidFill>
                <a:srgbClr val="000000"/>
              </a:solidFill>
              <a:latin typeface="Calibri"/>
            </a:rPr>
            <a:t> de </a:t>
          </a:r>
          <a:r>
            <a:rPr lang="pt-BR" sz="1200" b="0" strike="noStrike" spc="-1">
              <a:solidFill>
                <a:srgbClr val="000000"/>
              </a:solidFill>
              <a:latin typeface="Calibri"/>
            </a:rPr>
            <a:t>80% da auditoria Myps, auditoria mínima de 90% das lojas.</a:t>
          </a:r>
          <a:endParaRPr lang="pt-BR" sz="1200" b="0" strike="noStrike" spc="-1"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endParaRPr lang="pt-BR" sz="1200" b="0" strike="noStrike" spc="-1"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pt-BR" sz="1200" b="1" strike="noStrike" spc="-1">
              <a:solidFill>
                <a:srgbClr val="000000"/>
              </a:solidFill>
              <a:latin typeface="Calibri"/>
            </a:rPr>
            <a:t>SUPERVISOR DE VENDAS - EQUIPE FERRERO:</a:t>
          </a:r>
          <a:endParaRPr lang="pt-BR" sz="1200" b="0" strike="noStrike" spc="-1"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pt-BR" sz="1200" b="1" strike="noStrike" spc="-1">
              <a:solidFill>
                <a:srgbClr val="000000"/>
              </a:solidFill>
              <a:latin typeface="Calibri"/>
            </a:rPr>
            <a:t>Gatilho: </a:t>
          </a:r>
          <a:r>
            <a:rPr lang="pt-BR" sz="1200" b="0" strike="noStrike" spc="-1">
              <a:solidFill>
                <a:srgbClr val="000000"/>
              </a:solidFill>
              <a:latin typeface="+mn-lt"/>
            </a:rPr>
            <a:t>Atingir </a:t>
          </a:r>
          <a:r>
            <a:rPr lang="pt-BR" sz="1200" b="1" strike="noStrike" spc="-1">
              <a:solidFill>
                <a:srgbClr val="000000"/>
              </a:solidFill>
              <a:latin typeface="+mn-lt"/>
            </a:rPr>
            <a:t>100%</a:t>
          </a:r>
          <a:r>
            <a:rPr lang="pt-BR" sz="1200" b="0" strike="noStrike" spc="-1">
              <a:solidFill>
                <a:srgbClr val="000000"/>
              </a:solidFill>
              <a:latin typeface="+mn-lt"/>
            </a:rPr>
            <a:t> da meta de faturamento da Equipe Ferrero (fornecedor Ferrero) quadrimestre.</a:t>
          </a:r>
          <a:endParaRPr lang="pt-BR" sz="1200" b="0" strike="noStrike" spc="-1"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pt-BR" sz="1200" b="0" strike="noStrike" spc="-1">
              <a:solidFill>
                <a:srgbClr val="000000"/>
              </a:solidFill>
              <a:latin typeface="Calibri"/>
            </a:rPr>
            <a:t>O Supervisor de Vendas - Equipe Ferrero poderá ganhar:</a:t>
          </a:r>
          <a:endParaRPr lang="pt-BR" sz="1200" b="0" strike="noStrike" spc="-1"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pt-BR" sz="1200" b="1" strike="noStrike" spc="-1">
              <a:solidFill>
                <a:srgbClr val="000000"/>
              </a:solidFill>
              <a:latin typeface="+mn-lt"/>
            </a:rPr>
            <a:t>500 PONTOS </a:t>
          </a:r>
          <a:r>
            <a:rPr lang="pt-BR" sz="1200" b="0" strike="noStrike" spc="-1">
              <a:solidFill>
                <a:srgbClr val="000000"/>
              </a:solidFill>
              <a:latin typeface="+mn-lt"/>
            </a:rPr>
            <a:t>ao atingir 90% da categoria Tic Tac | </a:t>
          </a:r>
          <a:r>
            <a:rPr lang="pt-BR" sz="1200" b="1" strike="noStrike" spc="-1">
              <a:solidFill>
                <a:srgbClr val="000000"/>
              </a:solidFill>
              <a:latin typeface="+mn-lt"/>
            </a:rPr>
            <a:t>1000 PONTOS </a:t>
          </a:r>
          <a:r>
            <a:rPr lang="pt-BR" sz="1200" b="0" strike="noStrike" spc="-1">
              <a:solidFill>
                <a:srgbClr val="000000"/>
              </a:solidFill>
              <a:latin typeface="+mn-lt"/>
            </a:rPr>
            <a:t>ao atingir 100% da categoria Tic Tac</a:t>
          </a:r>
          <a:endParaRPr lang="pt-BR" sz="1200" b="0" strike="noStrike" spc="-1"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pt-BR" sz="1200" b="1" strike="noStrike" spc="-1">
              <a:solidFill>
                <a:srgbClr val="000000"/>
              </a:solidFill>
              <a:latin typeface="+mn-lt"/>
            </a:rPr>
            <a:t>1000 PONTOS </a:t>
          </a:r>
          <a:r>
            <a:rPr lang="pt-BR" sz="1200" b="0" strike="noStrike" spc="-1">
              <a:solidFill>
                <a:srgbClr val="000000"/>
              </a:solidFill>
              <a:latin typeface="+mn-lt"/>
            </a:rPr>
            <a:t>ao atingir 90% da categoria Kinder | </a:t>
          </a:r>
          <a:r>
            <a:rPr lang="pt-BR" sz="1200" b="1" strike="noStrike" spc="-1">
              <a:solidFill>
                <a:srgbClr val="000000"/>
              </a:solidFill>
              <a:latin typeface="+mn-lt"/>
            </a:rPr>
            <a:t>2000 PONTOS </a:t>
          </a:r>
          <a:r>
            <a:rPr lang="pt-BR" sz="1200" b="0" strike="noStrike" spc="-1">
              <a:solidFill>
                <a:srgbClr val="000000"/>
              </a:solidFill>
              <a:latin typeface="+mn-lt"/>
            </a:rPr>
            <a:t>ao atingir 100% da categoria Kinder</a:t>
          </a: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pt-BR" sz="1200" b="1" strike="noStrike" spc="-1">
              <a:solidFill>
                <a:srgbClr val="000000"/>
              </a:solidFill>
              <a:latin typeface="+mn-lt"/>
            </a:rPr>
            <a:t>1000 PONTOS </a:t>
          </a:r>
          <a:r>
            <a:rPr lang="pt-BR" sz="1200" b="0" strike="noStrike" spc="-1">
              <a:solidFill>
                <a:srgbClr val="000000"/>
              </a:solidFill>
              <a:latin typeface="+mn-lt"/>
            </a:rPr>
            <a:t>ao atingir 90% da categoria Nutella | </a:t>
          </a:r>
          <a:r>
            <a:rPr lang="pt-BR" sz="1200" b="1" strike="noStrike" spc="-1">
              <a:solidFill>
                <a:srgbClr val="000000"/>
              </a:solidFill>
              <a:latin typeface="+mn-lt"/>
            </a:rPr>
            <a:t>2000 PONTOS </a:t>
          </a:r>
          <a:r>
            <a:rPr lang="pt-BR" sz="1200" b="0" strike="noStrike" spc="-1">
              <a:solidFill>
                <a:srgbClr val="000000"/>
              </a:solidFill>
              <a:latin typeface="+mn-lt"/>
            </a:rPr>
            <a:t>ao atingir 100% da categoria Nutella</a:t>
          </a:r>
          <a:endParaRPr lang="pt-BR" sz="1200" b="0" strike="noStrike" spc="-1"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pt-BR" sz="1200" b="1" strike="noStrike" spc="-1">
              <a:solidFill>
                <a:srgbClr val="000000"/>
              </a:solidFill>
              <a:latin typeface="+mn-lt"/>
            </a:rPr>
            <a:t>1000 PONTOS </a:t>
          </a:r>
          <a:r>
            <a:rPr lang="pt-BR" sz="1200" b="0" strike="noStrike" spc="-1">
              <a:solidFill>
                <a:srgbClr val="000000"/>
              </a:solidFill>
              <a:latin typeface="+mn-lt"/>
            </a:rPr>
            <a:t>ao atingir 90% da categoria Pralinas | </a:t>
          </a:r>
          <a:r>
            <a:rPr lang="pt-BR" sz="1200" b="1" strike="noStrike" spc="-1">
              <a:solidFill>
                <a:srgbClr val="000000"/>
              </a:solidFill>
              <a:latin typeface="+mn-lt"/>
            </a:rPr>
            <a:t>2000 PONTOS </a:t>
          </a:r>
          <a:r>
            <a:rPr lang="pt-BR" sz="1200" b="0" strike="noStrike" spc="-1">
              <a:solidFill>
                <a:srgbClr val="000000"/>
              </a:solidFill>
              <a:latin typeface="+mn-lt"/>
            </a:rPr>
            <a:t>ao atingir 100% da categoria Pralinas</a:t>
          </a:r>
          <a:endParaRPr lang="pt-BR" sz="1200" b="0" strike="noStrike" spc="-1"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pt-BR" sz="1200" b="1" strike="noStrike" spc="-1">
              <a:solidFill>
                <a:srgbClr val="000000"/>
              </a:solidFill>
              <a:latin typeface="+mn-lt"/>
            </a:rPr>
            <a:t>1000 PONTOS </a:t>
          </a:r>
          <a:r>
            <a:rPr lang="pt-BR" sz="1200" b="0" strike="noStrike" spc="-1">
              <a:solidFill>
                <a:srgbClr val="000000"/>
              </a:solidFill>
              <a:latin typeface="+mn-lt"/>
            </a:rPr>
            <a:t>ao atingir 90% da categoria Snack | </a:t>
          </a:r>
          <a:r>
            <a:rPr lang="pt-BR" sz="1200" b="1" strike="noStrike" spc="-1">
              <a:solidFill>
                <a:srgbClr val="000000"/>
              </a:solidFill>
              <a:latin typeface="+mn-lt"/>
            </a:rPr>
            <a:t>2000 PONTOS </a:t>
          </a:r>
          <a:r>
            <a:rPr lang="pt-BR" sz="1200" b="0" strike="noStrike" spc="-1">
              <a:solidFill>
                <a:srgbClr val="000000"/>
              </a:solidFill>
              <a:latin typeface="+mn-lt"/>
            </a:rPr>
            <a:t>ao atingir 100% da categoria Snack </a:t>
          </a:r>
          <a:endParaRPr lang="pt-BR" sz="1200" b="0" strike="noStrike" spc="-1"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pt-BR" sz="1200" b="1" strike="noStrike" spc="-1">
              <a:solidFill>
                <a:srgbClr val="000000"/>
              </a:solidFill>
              <a:latin typeface="+mn-lt"/>
            </a:rPr>
            <a:t>1000 PONTOS </a:t>
          </a:r>
          <a:r>
            <a:rPr lang="pt-BR" sz="1200" b="0" strike="noStrike" spc="-1">
              <a:solidFill>
                <a:srgbClr val="000000"/>
              </a:solidFill>
              <a:latin typeface="+mn-lt"/>
            </a:rPr>
            <a:t>ao atingir média de 80% da auditoria Myps, auditoria mínima de 90% das lojas.</a:t>
          </a:r>
        </a:p>
        <a:p>
          <a:pPr>
            <a:lnSpc>
              <a:spcPct val="100000"/>
            </a:lnSpc>
            <a:tabLst>
              <a:tab pos="0" algn="l"/>
            </a:tabLst>
          </a:pPr>
          <a:endParaRPr lang="pt-BR" sz="1200" b="0" strike="noStrike" spc="-1">
            <a:solidFill>
              <a:srgbClr val="000000"/>
            </a:solidFill>
            <a:latin typeface="+mn-lt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CONSULTOR FERRERO: A meta do Consultor é referente a </a:t>
          </a:r>
          <a:r>
            <a:rPr lang="pt-BR" sz="1100" b="1" baseline="0">
              <a:effectLst/>
              <a:latin typeface="+mn-lt"/>
              <a:ea typeface="+mn-ea"/>
              <a:cs typeface="+mn-cs"/>
            </a:rPr>
            <a:t>Dmuller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Gatilho: </a:t>
          </a:r>
          <a:r>
            <a:rPr kumimoji="0" lang="pt-BR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Atingir 100% da meta de faturamento do Fornecedor Ferrero quadrimestral.</a:t>
          </a:r>
          <a:endParaRPr kumimoji="0" lang="pt-BR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O Consultor de Vendas - Ferrero poderá ganhar:</a:t>
          </a:r>
          <a:endParaRPr kumimoji="0" lang="pt-BR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500 PONTOS </a:t>
          </a:r>
          <a:r>
            <a:rPr kumimoji="0" lang="pt-BR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ao atingir 90% da categoria Tic Tac | </a:t>
          </a:r>
          <a:r>
            <a:rPr kumimoji="0" lang="pt-BR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1000 PONTOS </a:t>
          </a:r>
          <a:r>
            <a:rPr kumimoji="0" lang="pt-BR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ao atingir 100% da categoria Tic Tac</a:t>
          </a:r>
          <a:endParaRPr kumimoji="0" lang="pt-BR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500 PONTOS </a:t>
          </a:r>
          <a:r>
            <a:rPr kumimoji="0" lang="pt-BR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ao atingir 90% da categoria Kinder | </a:t>
          </a:r>
          <a:r>
            <a:rPr kumimoji="0" lang="pt-BR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1000 PONTOS </a:t>
          </a:r>
          <a:r>
            <a:rPr kumimoji="0" lang="pt-BR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ao atingir 100% da categoria Kinder</a:t>
          </a:r>
          <a:endParaRPr kumimoji="0" lang="pt-BR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500 PONTOS </a:t>
          </a:r>
          <a:r>
            <a:rPr kumimoji="0" lang="pt-BR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ao atingir 90% da categoria Nutella | </a:t>
          </a:r>
          <a:r>
            <a:rPr kumimoji="0" lang="pt-BR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1000 PONTOS </a:t>
          </a:r>
          <a:r>
            <a:rPr kumimoji="0" lang="pt-BR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ao atingir 100% da categoria Nutella</a:t>
          </a:r>
          <a:endParaRPr kumimoji="0" lang="pt-BR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500 PONTOS </a:t>
          </a:r>
          <a:r>
            <a:rPr kumimoji="0" lang="pt-BR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ao atingir 90% da categoria Pralinas | </a:t>
          </a:r>
          <a:r>
            <a:rPr kumimoji="0" lang="pt-BR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1000 PONTOS </a:t>
          </a:r>
          <a:r>
            <a:rPr kumimoji="0" lang="pt-BR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ao atingir 100% da categoria Pralinas</a:t>
          </a:r>
          <a:endParaRPr kumimoji="0" lang="pt-BR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500 PONTOS </a:t>
          </a:r>
          <a:r>
            <a:rPr kumimoji="0" lang="pt-BR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ao atingir 90% da categoria Snack | </a:t>
          </a:r>
          <a:r>
            <a:rPr kumimoji="0" lang="pt-BR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1000 PONTOS </a:t>
          </a:r>
          <a:r>
            <a:rPr kumimoji="0" lang="pt-BR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ao atingir 100% da categoria Snack </a:t>
          </a:r>
          <a:endParaRPr kumimoji="0" lang="pt-BR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1000 PONTOS </a:t>
          </a:r>
          <a:r>
            <a:rPr kumimoji="0" lang="pt-BR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ao atingir média de 80% da auditoria Myps, auditoria mínima de 90% das lojas.</a:t>
          </a:r>
          <a:endParaRPr kumimoji="0" lang="pt-BR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endParaRPr lang="pt-BR" sz="1200" b="0" strike="noStrike" spc="-1"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pt-BR" sz="1200" b="1" strike="noStrike" spc="-1">
              <a:solidFill>
                <a:srgbClr val="000000"/>
              </a:solidFill>
              <a:latin typeface="Calibri"/>
            </a:rPr>
            <a:t>GERENTE D FERRERO</a:t>
          </a:r>
          <a:r>
            <a:rPr lang="pt-BR" sz="1200" b="1" strike="noStrike" spc="-1" baseline="0">
              <a:solidFill>
                <a:srgbClr val="000000"/>
              </a:solidFill>
              <a:latin typeface="Calibri"/>
            </a:rPr>
            <a:t> </a:t>
          </a:r>
          <a:r>
            <a:rPr lang="pt-BR" sz="1200" b="1" strike="noStrike" spc="-1">
              <a:solidFill>
                <a:srgbClr val="000000"/>
              </a:solidFill>
              <a:latin typeface="Calibri"/>
            </a:rPr>
            <a:t>: A meta do Gerente D</a:t>
          </a:r>
          <a:r>
            <a:rPr lang="pt-BR" sz="1200" b="1" strike="noStrike" spc="-1" baseline="0">
              <a:solidFill>
                <a:srgbClr val="000000"/>
              </a:solidFill>
              <a:latin typeface="Calibri"/>
            </a:rPr>
            <a:t> é referente a Dmuller</a:t>
          </a:r>
          <a:endParaRPr lang="pt-BR" sz="1200" b="0" strike="noStrike" spc="-1"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pt-BR" sz="1200" b="1" strike="noStrike" spc="-1">
              <a:solidFill>
                <a:srgbClr val="000000"/>
              </a:solidFill>
              <a:latin typeface="Calibri"/>
            </a:rPr>
            <a:t>Gatilho: </a:t>
          </a:r>
          <a:r>
            <a:rPr lang="pt-BR" sz="1200" b="0" strike="noStrike" spc="-1">
              <a:solidFill>
                <a:srgbClr val="000000"/>
              </a:solidFill>
              <a:latin typeface="+mn-lt"/>
            </a:rPr>
            <a:t>Atingir </a:t>
          </a:r>
          <a:r>
            <a:rPr lang="pt-BR" sz="1200" b="1" strike="noStrike" spc="-1">
              <a:solidFill>
                <a:srgbClr val="000000"/>
              </a:solidFill>
              <a:latin typeface="+mn-lt"/>
            </a:rPr>
            <a:t>100%</a:t>
          </a:r>
          <a:r>
            <a:rPr lang="pt-BR" sz="1200" b="0" strike="noStrike" spc="-1">
              <a:solidFill>
                <a:srgbClr val="000000"/>
              </a:solidFill>
              <a:latin typeface="+mn-lt"/>
            </a:rPr>
            <a:t> da meta de faturamento do Fornecedor Ferrero quadrimestre.</a:t>
          </a:r>
          <a:endParaRPr lang="pt-BR" sz="1200" b="0" strike="noStrike" spc="-1"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pt-BR" sz="1200" b="0" strike="noStrike" spc="-1">
              <a:solidFill>
                <a:srgbClr val="000000"/>
              </a:solidFill>
              <a:latin typeface="Calibri"/>
            </a:rPr>
            <a:t>O gerente pauta D - Ferrero poderá ganhar:</a:t>
          </a:r>
          <a:endParaRPr lang="pt-BR" sz="1200" b="0" strike="noStrike" spc="-1"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pt-BR" sz="1200" b="1" strike="noStrike" spc="-1">
              <a:solidFill>
                <a:srgbClr val="000000"/>
              </a:solidFill>
              <a:latin typeface="+mn-lt"/>
            </a:rPr>
            <a:t>500 PONTOS </a:t>
          </a:r>
          <a:r>
            <a:rPr lang="pt-BR" sz="1200" b="0" strike="noStrike" spc="-1">
              <a:solidFill>
                <a:srgbClr val="000000"/>
              </a:solidFill>
              <a:latin typeface="+mn-lt"/>
            </a:rPr>
            <a:t>ao atingir 90% da categoria Tic Tac | </a:t>
          </a:r>
          <a:r>
            <a:rPr lang="pt-BR" sz="1200" b="1" strike="noStrike" spc="-1">
              <a:solidFill>
                <a:srgbClr val="000000"/>
              </a:solidFill>
              <a:latin typeface="+mn-lt"/>
            </a:rPr>
            <a:t>1000 PONTOS </a:t>
          </a:r>
          <a:r>
            <a:rPr lang="pt-BR" sz="1200" b="0" strike="noStrike" spc="-1">
              <a:solidFill>
                <a:srgbClr val="000000"/>
              </a:solidFill>
              <a:latin typeface="+mn-lt"/>
            </a:rPr>
            <a:t>ao atingir 100% da categoria Tic Tac</a:t>
          </a:r>
          <a:endParaRPr lang="pt-BR" sz="1200" b="0" strike="noStrike" spc="-1"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pt-BR" sz="1200" b="1" strike="noStrike" spc="-1">
              <a:solidFill>
                <a:srgbClr val="000000"/>
              </a:solidFill>
              <a:latin typeface="+mn-lt"/>
            </a:rPr>
            <a:t>500 PONTOS </a:t>
          </a:r>
          <a:r>
            <a:rPr lang="pt-BR" sz="1200" b="0" strike="noStrike" spc="-1">
              <a:solidFill>
                <a:srgbClr val="000000"/>
              </a:solidFill>
              <a:latin typeface="+mn-lt"/>
            </a:rPr>
            <a:t>ao atingir 90% da categoria Kinder | </a:t>
          </a:r>
          <a:r>
            <a:rPr lang="pt-BR" sz="1200" b="1" strike="noStrike" spc="-1">
              <a:solidFill>
                <a:srgbClr val="000000"/>
              </a:solidFill>
              <a:latin typeface="+mn-lt"/>
            </a:rPr>
            <a:t>1000</a:t>
          </a:r>
          <a:r>
            <a:rPr lang="pt-BR" sz="1200" b="1" strike="noStrike" spc="-1" baseline="0">
              <a:solidFill>
                <a:srgbClr val="000000"/>
              </a:solidFill>
              <a:latin typeface="+mn-lt"/>
            </a:rPr>
            <a:t> </a:t>
          </a:r>
          <a:r>
            <a:rPr lang="pt-BR" sz="1200" b="1" strike="noStrike" spc="-1">
              <a:solidFill>
                <a:srgbClr val="000000"/>
              </a:solidFill>
              <a:latin typeface="+mn-lt"/>
            </a:rPr>
            <a:t>PONTOS </a:t>
          </a:r>
          <a:r>
            <a:rPr lang="pt-BR" sz="1200" b="0" strike="noStrike" spc="-1">
              <a:solidFill>
                <a:srgbClr val="000000"/>
              </a:solidFill>
              <a:latin typeface="+mn-lt"/>
            </a:rPr>
            <a:t>ao atingir 100% da categoria Kinder</a:t>
          </a: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pt-BR" sz="1200" b="1" strike="noStrike" spc="-1">
              <a:solidFill>
                <a:srgbClr val="000000"/>
              </a:solidFill>
              <a:latin typeface="+mn-lt"/>
            </a:rPr>
            <a:t>500 PONTOS </a:t>
          </a:r>
          <a:r>
            <a:rPr lang="pt-BR" sz="1200" b="0" strike="noStrike" spc="-1">
              <a:solidFill>
                <a:srgbClr val="000000"/>
              </a:solidFill>
              <a:latin typeface="+mn-lt"/>
            </a:rPr>
            <a:t>ao atingir 90% da categoria Nutella | </a:t>
          </a:r>
          <a:r>
            <a:rPr lang="pt-BR" sz="1200" b="1" strike="noStrike" spc="-1">
              <a:solidFill>
                <a:srgbClr val="000000"/>
              </a:solidFill>
              <a:latin typeface="+mn-lt"/>
            </a:rPr>
            <a:t>1000 PONTOS </a:t>
          </a:r>
          <a:r>
            <a:rPr lang="pt-BR" sz="1200" b="0" strike="noStrike" spc="-1">
              <a:solidFill>
                <a:srgbClr val="000000"/>
              </a:solidFill>
              <a:latin typeface="+mn-lt"/>
            </a:rPr>
            <a:t>ao atingir 100% da categoria Nutella</a:t>
          </a:r>
          <a:endParaRPr lang="pt-BR" sz="1200" b="0" strike="noStrike" spc="-1"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pt-BR" sz="1200" b="1" strike="noStrike" spc="-1">
              <a:solidFill>
                <a:srgbClr val="000000"/>
              </a:solidFill>
              <a:latin typeface="+mn-lt"/>
            </a:rPr>
            <a:t>500 PONTOS </a:t>
          </a:r>
          <a:r>
            <a:rPr lang="pt-BR" sz="1200" b="0" strike="noStrike" spc="-1">
              <a:solidFill>
                <a:srgbClr val="000000"/>
              </a:solidFill>
              <a:latin typeface="+mn-lt"/>
            </a:rPr>
            <a:t>ao atingir 90% da categoria Pralinas | </a:t>
          </a:r>
          <a:r>
            <a:rPr lang="pt-BR" sz="1200" b="1" strike="noStrike" spc="-1">
              <a:solidFill>
                <a:srgbClr val="000000"/>
              </a:solidFill>
              <a:latin typeface="+mn-lt"/>
            </a:rPr>
            <a:t>1000 PONTOS </a:t>
          </a:r>
          <a:r>
            <a:rPr lang="pt-BR" sz="1200" b="0" strike="noStrike" spc="-1">
              <a:solidFill>
                <a:srgbClr val="000000"/>
              </a:solidFill>
              <a:latin typeface="+mn-lt"/>
            </a:rPr>
            <a:t>ao atingir 100% da categoria Pralinas</a:t>
          </a:r>
          <a:endParaRPr lang="pt-BR" sz="1200" b="0" strike="noStrike" spc="-1"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pt-BR" sz="1200" b="1" strike="noStrike" spc="-1">
              <a:solidFill>
                <a:srgbClr val="000000"/>
              </a:solidFill>
              <a:latin typeface="+mn-lt"/>
            </a:rPr>
            <a:t>500 PONTOS </a:t>
          </a:r>
          <a:r>
            <a:rPr lang="pt-BR" sz="1200" b="0" strike="noStrike" spc="-1">
              <a:solidFill>
                <a:srgbClr val="000000"/>
              </a:solidFill>
              <a:latin typeface="+mn-lt"/>
            </a:rPr>
            <a:t>ao atingir 90% da categoria Snack | </a:t>
          </a:r>
          <a:r>
            <a:rPr lang="pt-BR" sz="1200" b="1" strike="noStrike" spc="-1">
              <a:solidFill>
                <a:srgbClr val="000000"/>
              </a:solidFill>
              <a:latin typeface="+mn-lt"/>
            </a:rPr>
            <a:t>1000 PONTOS </a:t>
          </a:r>
          <a:r>
            <a:rPr lang="pt-BR" sz="1200" b="0" strike="noStrike" spc="-1">
              <a:solidFill>
                <a:srgbClr val="000000"/>
              </a:solidFill>
              <a:latin typeface="+mn-lt"/>
            </a:rPr>
            <a:t>ao atingir 100% da categoria Snack </a:t>
          </a:r>
          <a:endParaRPr lang="pt-BR" sz="1200" b="0" strike="noStrike" spc="-1"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pt-BR" sz="1200" b="1" strike="noStrike" spc="-1">
              <a:solidFill>
                <a:srgbClr val="000000"/>
              </a:solidFill>
              <a:latin typeface="+mn-lt"/>
            </a:rPr>
            <a:t>1000 PONTOS </a:t>
          </a:r>
          <a:r>
            <a:rPr lang="pt-BR" sz="1200" b="0" strike="noStrike" spc="-1">
              <a:solidFill>
                <a:srgbClr val="000000"/>
              </a:solidFill>
              <a:latin typeface="+mn-lt"/>
            </a:rPr>
            <a:t>ao atingir média de 80% da auditoria Myps, auditoria mínima de 90% das lojas.</a:t>
          </a:r>
        </a:p>
        <a:p>
          <a:pPr>
            <a:lnSpc>
              <a:spcPct val="100000"/>
            </a:lnSpc>
            <a:tabLst>
              <a:tab pos="0" algn="l"/>
            </a:tabLst>
          </a:pPr>
          <a:endParaRPr lang="pt-BR" sz="1200" b="0" strike="noStrike" spc="-1">
            <a:solidFill>
              <a:srgbClr val="000000"/>
            </a:solidFill>
            <a:latin typeface="+mn-lt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CONSULTOR MERCHANDISING FERRERO</a:t>
          </a:r>
          <a:r>
            <a:rPr kumimoji="0" lang="pt-BR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: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Gatilho: : </a:t>
          </a:r>
          <a:r>
            <a:rPr kumimoji="0" lang="pt-BR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Atingir 100% da meta de faturamento da Equipe Ferrero (fornecedor Ferrero) quadrimestral.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O Consultor Merchan - Ferrero poderá ganhar: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1000 PONTOS </a:t>
          </a:r>
          <a:r>
            <a:rPr kumimoji="0" lang="pt-BR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ao atingir média de 80% da auditoria Myps, auditoria mínima de 90% das lojas.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1000 PONTOS </a:t>
          </a:r>
          <a:r>
            <a:rPr kumimoji="0" lang="pt-BR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ao atingir devolução abaixo de 0,80% (Equipe Ferrero)</a:t>
          </a:r>
        </a:p>
        <a:p>
          <a:pPr>
            <a:lnSpc>
              <a:spcPct val="100000"/>
            </a:lnSpc>
            <a:tabLst>
              <a:tab pos="0" algn="l"/>
            </a:tabLst>
          </a:pPr>
          <a:endParaRPr lang="pt-BR" sz="1200" b="0" strike="noStrike" spc="-1"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endParaRPr lang="pt-BR" sz="1200" b="0" strike="noStrike" spc="-1">
            <a:latin typeface="Times New Roman"/>
          </a:endParaRPr>
        </a:p>
      </xdr:txBody>
    </xdr:sp>
    <xdr:clientData/>
  </xdr:twoCellAnchor>
  <xdr:twoCellAnchor editAs="oneCell">
    <xdr:from>
      <xdr:col>9</xdr:col>
      <xdr:colOff>12502</xdr:colOff>
      <xdr:row>4</xdr:row>
      <xdr:rowOff>112059</xdr:rowOff>
    </xdr:from>
    <xdr:to>
      <xdr:col>13</xdr:col>
      <xdr:colOff>103715</xdr:colOff>
      <xdr:row>6</xdr:row>
      <xdr:rowOff>28762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8A369916-6B86-4C1F-99DD-0EA2B034AC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4384" y="773206"/>
          <a:ext cx="2321184" cy="26894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25587</xdr:colOff>
      <xdr:row>4</xdr:row>
      <xdr:rowOff>257547</xdr:rowOff>
    </xdr:from>
    <xdr:to>
      <xdr:col>4</xdr:col>
      <xdr:colOff>440754</xdr:colOff>
      <xdr:row>4</xdr:row>
      <xdr:rowOff>1179792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MÊS">
              <a:extLst>
                <a:ext uri="{FF2B5EF4-FFF2-40B4-BE49-F238E27FC236}">
                  <a16:creationId xmlns:a16="http://schemas.microsoft.com/office/drawing/2014/main" id="{6654E764-A130-B8C8-6311-1F0772EF7EC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27791" y="2024901"/>
              <a:ext cx="2059257" cy="9254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3</xdr:col>
      <xdr:colOff>39968</xdr:colOff>
      <xdr:row>4</xdr:row>
      <xdr:rowOff>1126751</xdr:rowOff>
    </xdr:from>
    <xdr:to>
      <xdr:col>4</xdr:col>
      <xdr:colOff>450776</xdr:colOff>
      <xdr:row>5</xdr:row>
      <xdr:rowOff>21366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AGV">
              <a:extLst>
                <a:ext uri="{FF2B5EF4-FFF2-40B4-BE49-F238E27FC236}">
                  <a16:creationId xmlns:a16="http://schemas.microsoft.com/office/drawing/2014/main" id="{9735961F-7217-81F8-A605-72269EA3646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V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8997" y="2897280"/>
              <a:ext cx="2054898" cy="10349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590550</xdr:colOff>
      <xdr:row>2</xdr:row>
      <xdr:rowOff>158357</xdr:rowOff>
    </xdr:from>
    <xdr:to>
      <xdr:col>9</xdr:col>
      <xdr:colOff>401805</xdr:colOff>
      <xdr:row>3</xdr:row>
      <xdr:rowOff>1063626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E8A16E7F-E389-4BBE-A7C5-911A1E39DE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87581" b="1215"/>
        <a:stretch>
          <a:fillRect/>
        </a:stretch>
      </xdr:blipFill>
      <xdr:spPr>
        <a:xfrm>
          <a:off x="6787403" y="416092"/>
          <a:ext cx="2222126" cy="1084563"/>
        </a:xfrm>
        <a:prstGeom prst="rect">
          <a:avLst/>
        </a:prstGeom>
      </xdr:spPr>
    </xdr:pic>
    <xdr:clientData/>
  </xdr:twoCellAnchor>
  <xdr:twoCellAnchor editAs="oneCell">
    <xdr:from>
      <xdr:col>10</xdr:col>
      <xdr:colOff>152957</xdr:colOff>
      <xdr:row>2</xdr:row>
      <xdr:rowOff>164914</xdr:rowOff>
    </xdr:from>
    <xdr:to>
      <xdr:col>11</xdr:col>
      <xdr:colOff>934675</xdr:colOff>
      <xdr:row>3</xdr:row>
      <xdr:rowOff>1078865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1669290E-9C23-4EBE-BD98-3E5B131D15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222" r="78104"/>
        <a:stretch>
          <a:fillRect/>
        </a:stretch>
      </xdr:blipFill>
      <xdr:spPr>
        <a:xfrm>
          <a:off x="8859928" y="422649"/>
          <a:ext cx="1924718" cy="1090070"/>
        </a:xfrm>
        <a:prstGeom prst="rect">
          <a:avLst/>
        </a:prstGeom>
      </xdr:spPr>
    </xdr:pic>
    <xdr:clientData/>
  </xdr:twoCellAnchor>
  <xdr:twoCellAnchor editAs="oneCell">
    <xdr:from>
      <xdr:col>12</xdr:col>
      <xdr:colOff>18297</xdr:colOff>
      <xdr:row>3</xdr:row>
      <xdr:rowOff>92822</xdr:rowOff>
    </xdr:from>
    <xdr:to>
      <xdr:col>15</xdr:col>
      <xdr:colOff>530441</xdr:colOff>
      <xdr:row>3</xdr:row>
      <xdr:rowOff>1045882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E6BF5769-A353-4CD1-A778-10FAA58A0E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8321" r="30778"/>
        <a:stretch>
          <a:fillRect/>
        </a:stretch>
      </xdr:blipFill>
      <xdr:spPr>
        <a:xfrm>
          <a:off x="11011268" y="529851"/>
          <a:ext cx="3302408" cy="953060"/>
        </a:xfrm>
        <a:prstGeom prst="rect">
          <a:avLst/>
        </a:prstGeom>
      </xdr:spPr>
    </xdr:pic>
    <xdr:clientData/>
  </xdr:twoCellAnchor>
  <xdr:twoCellAnchor editAs="oneCell">
    <xdr:from>
      <xdr:col>15</xdr:col>
      <xdr:colOff>286679</xdr:colOff>
      <xdr:row>3</xdr:row>
      <xdr:rowOff>17760</xdr:rowOff>
    </xdr:from>
    <xdr:to>
      <xdr:col>17</xdr:col>
      <xdr:colOff>857581</xdr:colOff>
      <xdr:row>3</xdr:row>
      <xdr:rowOff>1143186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AB1EA83F-4474-4A6A-A9B5-0D167ABE86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9683" r="18446"/>
        <a:stretch>
          <a:fillRect/>
        </a:stretch>
      </xdr:blipFill>
      <xdr:spPr>
        <a:xfrm>
          <a:off x="14069914" y="454789"/>
          <a:ext cx="2218167" cy="1125426"/>
        </a:xfrm>
        <a:prstGeom prst="rect">
          <a:avLst/>
        </a:prstGeom>
      </xdr:spPr>
    </xdr:pic>
    <xdr:clientData/>
  </xdr:twoCellAnchor>
  <xdr:twoCellAnchor editAs="oneCell">
    <xdr:from>
      <xdr:col>19</xdr:col>
      <xdr:colOff>112047</xdr:colOff>
      <xdr:row>2</xdr:row>
      <xdr:rowOff>64583</xdr:rowOff>
    </xdr:from>
    <xdr:to>
      <xdr:col>20</xdr:col>
      <xdr:colOff>877708</xdr:colOff>
      <xdr:row>3</xdr:row>
      <xdr:rowOff>1009463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15477523-A4EC-4409-92A1-6FB96964E1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6312" r="53559"/>
        <a:stretch>
          <a:fillRect/>
        </a:stretch>
      </xdr:blipFill>
      <xdr:spPr>
        <a:xfrm>
          <a:off x="17189812" y="322318"/>
          <a:ext cx="1863837" cy="1124174"/>
        </a:xfrm>
        <a:prstGeom prst="rect">
          <a:avLst/>
        </a:prstGeom>
      </xdr:spPr>
    </xdr:pic>
    <xdr:clientData/>
  </xdr:twoCellAnchor>
  <xdr:twoCellAnchor>
    <xdr:from>
      <xdr:col>4</xdr:col>
      <xdr:colOff>646763</xdr:colOff>
      <xdr:row>4</xdr:row>
      <xdr:rowOff>313390</xdr:rowOff>
    </xdr:from>
    <xdr:to>
      <xdr:col>6</xdr:col>
      <xdr:colOff>56029</xdr:colOff>
      <xdr:row>5</xdr:row>
      <xdr:rowOff>33618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213C0F51-336A-428B-9E08-B8F2F24C65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169769</xdr:colOff>
      <xdr:row>4</xdr:row>
      <xdr:rowOff>335804</xdr:rowOff>
    </xdr:from>
    <xdr:to>
      <xdr:col>9</xdr:col>
      <xdr:colOff>2048</xdr:colOff>
      <xdr:row>5</xdr:row>
      <xdr:rowOff>27268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B3D7D4DF-59D0-4D83-85A3-18D36F2F81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30019</xdr:colOff>
      <xdr:row>4</xdr:row>
      <xdr:rowOff>330481</xdr:rowOff>
    </xdr:from>
    <xdr:to>
      <xdr:col>11</xdr:col>
      <xdr:colOff>1133419</xdr:colOff>
      <xdr:row>5</xdr:row>
      <xdr:rowOff>8031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F26E9612-81AB-4C35-B13E-3B2A514143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497068</xdr:colOff>
      <xdr:row>4</xdr:row>
      <xdr:rowOff>335242</xdr:rowOff>
    </xdr:from>
    <xdr:to>
      <xdr:col>14</xdr:col>
      <xdr:colOff>1105729</xdr:colOff>
      <xdr:row>5</xdr:row>
      <xdr:rowOff>11205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902D3A42-C5D8-4419-918E-77FB47720D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469378</xdr:colOff>
      <xdr:row>4</xdr:row>
      <xdr:rowOff>325718</xdr:rowOff>
    </xdr:from>
    <xdr:to>
      <xdr:col>17</xdr:col>
      <xdr:colOff>1068513</xdr:colOff>
      <xdr:row>4</xdr:row>
      <xdr:rowOff>2095500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1C358FE0-474C-4FE1-81D4-0BD4CEB00C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502574</xdr:colOff>
      <xdr:row>4</xdr:row>
      <xdr:rowOff>332067</xdr:rowOff>
    </xdr:from>
    <xdr:to>
      <xdr:col>20</xdr:col>
      <xdr:colOff>1082473</xdr:colOff>
      <xdr:row>4</xdr:row>
      <xdr:rowOff>2084294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9118D09C-FA75-4B61-90E7-B1C2628C36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</xdr:col>
      <xdr:colOff>362789</xdr:colOff>
      <xdr:row>2</xdr:row>
      <xdr:rowOff>117800</xdr:rowOff>
    </xdr:from>
    <xdr:to>
      <xdr:col>4</xdr:col>
      <xdr:colOff>854410</xdr:colOff>
      <xdr:row>3</xdr:row>
      <xdr:rowOff>1160743</xdr:rowOff>
    </xdr:to>
    <xdr:pic>
      <xdr:nvPicPr>
        <xdr:cNvPr id="28" name="Imagem 27">
          <a:extLst>
            <a:ext uri="{FF2B5EF4-FFF2-40B4-BE49-F238E27FC236}">
              <a16:creationId xmlns:a16="http://schemas.microsoft.com/office/drawing/2014/main" id="{4C9F5C0B-ACDE-4AF1-92B1-3B7213FF3C0C}"/>
            </a:ext>
          </a:extLst>
        </xdr:cNvPr>
        <xdr:cNvPicPr/>
      </xdr:nvPicPr>
      <xdr:blipFill>
        <a:blip xmlns:r="http://schemas.openxmlformats.org/officeDocument/2006/relationships" r:embed="rId8"/>
        <a:stretch/>
      </xdr:blipFill>
      <xdr:spPr>
        <a:xfrm>
          <a:off x="923083" y="375535"/>
          <a:ext cx="2766826" cy="1238112"/>
        </a:xfrm>
        <a:prstGeom prst="rect">
          <a:avLst/>
        </a:prstGeom>
        <a:ln w="0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504264</xdr:colOff>
          <xdr:row>1</xdr:row>
          <xdr:rowOff>78441</xdr:rowOff>
        </xdr:from>
        <xdr:to>
          <xdr:col>4</xdr:col>
          <xdr:colOff>427006</xdr:colOff>
          <xdr:row>3</xdr:row>
          <xdr:rowOff>125195</xdr:rowOff>
        </xdr:to>
        <xdr:pic>
          <xdr:nvPicPr>
            <xdr:cNvPr id="2" name="Imagem 1">
              <a:extLst>
                <a:ext uri="{FF2B5EF4-FFF2-40B4-BE49-F238E27FC236}">
                  <a16:creationId xmlns:a16="http://schemas.microsoft.com/office/drawing/2014/main" id="{135F9DA0-12EA-4C78-8C94-4FB9201F944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BASE!$E$7:$E$8" spid="_x0000_s2502"/>
                </a:ext>
              </a:extLst>
            </xdr:cNvPicPr>
          </xdr:nvPicPr>
          <xdr:blipFill>
            <a:blip xmlns:r="http://schemas.openxmlformats.org/officeDocument/2006/relationships" r:embed="rId9"/>
            <a:srcRect/>
            <a:stretch>
              <a:fillRect/>
            </a:stretch>
          </xdr:blipFill>
          <xdr:spPr bwMode="auto">
            <a:xfrm>
              <a:off x="1064558" y="156882"/>
              <a:ext cx="2211917" cy="402167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7</xdr:col>
      <xdr:colOff>635373</xdr:colOff>
      <xdr:row>2</xdr:row>
      <xdr:rowOff>161532</xdr:rowOff>
    </xdr:from>
    <xdr:to>
      <xdr:col>9</xdr:col>
      <xdr:colOff>449803</xdr:colOff>
      <xdr:row>3</xdr:row>
      <xdr:rowOff>1063626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9B0640C-D0F4-5CFC-26F0-39090D26F0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87581" b="1215"/>
        <a:stretch>
          <a:fillRect/>
        </a:stretch>
      </xdr:blipFill>
      <xdr:spPr>
        <a:xfrm>
          <a:off x="6440020" y="419267"/>
          <a:ext cx="2231726" cy="1081388"/>
        </a:xfrm>
        <a:prstGeom prst="rect">
          <a:avLst/>
        </a:prstGeom>
      </xdr:spPr>
    </xdr:pic>
    <xdr:clientData/>
  </xdr:twoCellAnchor>
  <xdr:twoCellAnchor editAs="oneCell">
    <xdr:from>
      <xdr:col>10</xdr:col>
      <xdr:colOff>197780</xdr:colOff>
      <xdr:row>2</xdr:row>
      <xdr:rowOff>161739</xdr:rowOff>
    </xdr:from>
    <xdr:to>
      <xdr:col>11</xdr:col>
      <xdr:colOff>982673</xdr:colOff>
      <xdr:row>3</xdr:row>
      <xdr:rowOff>1075690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42D06BCA-04B2-8E31-E8F4-72E97959B1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222" r="78104"/>
        <a:stretch>
          <a:fillRect/>
        </a:stretch>
      </xdr:blipFill>
      <xdr:spPr>
        <a:xfrm>
          <a:off x="8904751" y="419474"/>
          <a:ext cx="1924718" cy="1096420"/>
        </a:xfrm>
        <a:prstGeom prst="rect">
          <a:avLst/>
        </a:prstGeom>
      </xdr:spPr>
    </xdr:pic>
    <xdr:clientData/>
  </xdr:twoCellAnchor>
  <xdr:twoCellAnchor editAs="oneCell">
    <xdr:from>
      <xdr:col>12</xdr:col>
      <xdr:colOff>63120</xdr:colOff>
      <xdr:row>3</xdr:row>
      <xdr:rowOff>92822</xdr:rowOff>
    </xdr:from>
    <xdr:to>
      <xdr:col>16</xdr:col>
      <xdr:colOff>6939</xdr:colOff>
      <xdr:row>3</xdr:row>
      <xdr:rowOff>1045882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AE52A996-5DC8-A718-26FC-8C0457BB84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8321" r="30778"/>
        <a:stretch>
          <a:fillRect/>
        </a:stretch>
      </xdr:blipFill>
      <xdr:spPr>
        <a:xfrm>
          <a:off x="11056091" y="529851"/>
          <a:ext cx="3302408" cy="953060"/>
        </a:xfrm>
        <a:prstGeom prst="rect">
          <a:avLst/>
        </a:prstGeom>
      </xdr:spPr>
    </xdr:pic>
    <xdr:clientData/>
  </xdr:twoCellAnchor>
  <xdr:twoCellAnchor editAs="oneCell">
    <xdr:from>
      <xdr:col>15</xdr:col>
      <xdr:colOff>331502</xdr:colOff>
      <xdr:row>3</xdr:row>
      <xdr:rowOff>17760</xdr:rowOff>
    </xdr:from>
    <xdr:to>
      <xdr:col>17</xdr:col>
      <xdr:colOff>905579</xdr:colOff>
      <xdr:row>3</xdr:row>
      <xdr:rowOff>1143186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A5FE7684-66DE-C6B3-F5C0-704E92B505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9683" r="18446"/>
        <a:stretch>
          <a:fillRect/>
        </a:stretch>
      </xdr:blipFill>
      <xdr:spPr>
        <a:xfrm>
          <a:off x="14114737" y="454789"/>
          <a:ext cx="2218167" cy="112542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PROJETO%20MAESTROS/ITENS%20V&#193;LIDOS.xlsx" TargetMode="External"/><Relationship Id="rId2" Type="http://schemas.openxmlformats.org/officeDocument/2006/relationships/externalLinkPath" Target="file:///B:\Victor\PAUTA%20D\Ferrero\FERRERO\1.%20ACOMPANHAMENTOS%20&amp;%20CAMPANHAS\2026\Ano%20Fiscal%2025'26\PROJETO%20MAESTROS\ITENS%20V&#193;LIDOS.xlsx" TargetMode="External"/><Relationship Id="rId1" Type="http://schemas.openxmlformats.org/officeDocument/2006/relationships/externalLinkPath" Target="/Victor/PAUTA%20D/Ferrero/FERRERO/1.%20ACOMPANHAMENTOS%20&amp;%20CAMPANHAS/2026/Ano%20Fiscal%2025'26/PROJETO%20MAESTROS/ITENS%20V&#193;LID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TENS VÁLIDOS TT"/>
    </sheetNames>
    <sheetDataSet>
      <sheetData sheetId="0">
        <row r="3">
          <cell r="B3" t="str">
            <v>PRODUTOS TT</v>
          </cell>
        </row>
        <row r="4">
          <cell r="B4" t="str">
            <v>CÓD</v>
          </cell>
        </row>
        <row r="5">
          <cell r="B5">
            <v>115052</v>
          </cell>
        </row>
        <row r="6">
          <cell r="B6">
            <v>107294</v>
          </cell>
        </row>
        <row r="7">
          <cell r="B7">
            <v>120170</v>
          </cell>
        </row>
        <row r="8">
          <cell r="B8">
            <v>124541</v>
          </cell>
        </row>
        <row r="9">
          <cell r="B9">
            <v>125023</v>
          </cell>
        </row>
        <row r="10">
          <cell r="B10">
            <v>125266</v>
          </cell>
        </row>
        <row r="11">
          <cell r="B11">
            <v>7</v>
          </cell>
        </row>
        <row r="12">
          <cell r="B12">
            <v>106074</v>
          </cell>
        </row>
        <row r="13">
          <cell r="B13">
            <v>72449</v>
          </cell>
        </row>
        <row r="14">
          <cell r="B14">
            <v>117848</v>
          </cell>
        </row>
        <row r="15">
          <cell r="B15">
            <v>81192</v>
          </cell>
        </row>
        <row r="16">
          <cell r="B16">
            <v>11684</v>
          </cell>
        </row>
        <row r="17">
          <cell r="B17">
            <v>114734</v>
          </cell>
        </row>
        <row r="18">
          <cell r="B18">
            <v>118484</v>
          </cell>
        </row>
        <row r="19">
          <cell r="B19">
            <v>97192</v>
          </cell>
        </row>
        <row r="20">
          <cell r="B20">
            <v>74395</v>
          </cell>
        </row>
        <row r="21">
          <cell r="B21">
            <v>125192</v>
          </cell>
        </row>
        <row r="22">
          <cell r="B22">
            <v>117767</v>
          </cell>
        </row>
        <row r="23">
          <cell r="B23">
            <v>117766</v>
          </cell>
        </row>
        <row r="24">
          <cell r="B24">
            <v>117765</v>
          </cell>
        </row>
        <row r="25">
          <cell r="B25">
            <v>118038</v>
          </cell>
        </row>
        <row r="26">
          <cell r="B26">
            <v>104500</v>
          </cell>
        </row>
        <row r="27">
          <cell r="B27">
            <v>104499</v>
          </cell>
        </row>
        <row r="28">
          <cell r="B28">
            <v>118036</v>
          </cell>
        </row>
        <row r="29">
          <cell r="B29">
            <v>118037</v>
          </cell>
        </row>
        <row r="30">
          <cell r="B30">
            <v>81973</v>
          </cell>
        </row>
        <row r="31">
          <cell r="B31">
            <v>122045</v>
          </cell>
        </row>
        <row r="32">
          <cell r="B32">
            <v>120739</v>
          </cell>
        </row>
        <row r="33">
          <cell r="B33">
            <v>125444</v>
          </cell>
        </row>
        <row r="34">
          <cell r="B34">
            <v>125445</v>
          </cell>
        </row>
        <row r="35">
          <cell r="B35">
            <v>119309</v>
          </cell>
        </row>
        <row r="36">
          <cell r="B36">
            <v>117441</v>
          </cell>
        </row>
        <row r="37">
          <cell r="B37">
            <v>116372</v>
          </cell>
        </row>
        <row r="38">
          <cell r="B38">
            <v>16459</v>
          </cell>
        </row>
        <row r="39">
          <cell r="B39">
            <v>117377</v>
          </cell>
        </row>
        <row r="40">
          <cell r="B40">
            <v>101972</v>
          </cell>
        </row>
        <row r="41">
          <cell r="B41">
            <v>77912</v>
          </cell>
        </row>
        <row r="42">
          <cell r="B42">
            <v>78573</v>
          </cell>
        </row>
        <row r="43">
          <cell r="B43">
            <v>117485</v>
          </cell>
        </row>
        <row r="44">
          <cell r="B44">
            <v>103732</v>
          </cell>
        </row>
        <row r="45">
          <cell r="B45">
            <v>18389</v>
          </cell>
        </row>
        <row r="46">
          <cell r="B46">
            <v>91312</v>
          </cell>
        </row>
        <row r="47">
          <cell r="B47">
            <v>118850</v>
          </cell>
        </row>
        <row r="48">
          <cell r="B48">
            <v>71189</v>
          </cell>
        </row>
        <row r="49">
          <cell r="B49">
            <v>122802</v>
          </cell>
        </row>
        <row r="50">
          <cell r="B50">
            <v>122803</v>
          </cell>
        </row>
        <row r="51">
          <cell r="B51">
            <v>122804</v>
          </cell>
        </row>
        <row r="52">
          <cell r="B52">
            <v>125315</v>
          </cell>
        </row>
        <row r="53">
          <cell r="B53">
            <v>125287</v>
          </cell>
        </row>
        <row r="54">
          <cell r="B54">
            <v>124431</v>
          </cell>
        </row>
        <row r="55">
          <cell r="B55">
            <v>120936</v>
          </cell>
        </row>
        <row r="56">
          <cell r="B56">
            <v>79973</v>
          </cell>
        </row>
        <row r="57">
          <cell r="B57">
            <v>120935</v>
          </cell>
        </row>
        <row r="58">
          <cell r="B58">
            <v>79974</v>
          </cell>
        </row>
        <row r="59">
          <cell r="B59">
            <v>122731</v>
          </cell>
        </row>
        <row r="60">
          <cell r="B60">
            <v>120833</v>
          </cell>
        </row>
        <row r="61">
          <cell r="B61">
            <v>121518</v>
          </cell>
        </row>
        <row r="62">
          <cell r="B62">
            <v>120834</v>
          </cell>
        </row>
        <row r="63">
          <cell r="B63">
            <v>125778</v>
          </cell>
        </row>
        <row r="64">
          <cell r="B64">
            <v>125775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 Almeida Nunes" refreshedDate="46175.671831944448" createdVersion="8" refreshedVersion="8" minRefreshableVersion="3" recordCount="24" xr:uid="{E5ACB29B-5D47-48A4-8599-45480B748DBF}">
  <cacheSource type="worksheet">
    <worksheetSource name="Tabela1"/>
  </cacheSource>
  <cacheFields count="26">
    <cacheField name="MÊS" numFmtId="0">
      <sharedItems count="12">
        <s v="MAIO"/>
        <s v="JUNHO"/>
        <s v="JULHO"/>
        <s v="AGOSTO"/>
        <s v="JANEIRO" u="1"/>
        <s v="FEVEREIRO" u="1"/>
        <s v="MARÇO" u="1"/>
        <s v="ABRIL" u="1"/>
        <s v="SETEMBRO" u="1"/>
        <s v="OUTUBRO" u="1"/>
        <s v="NOVEMBRO" u="1"/>
        <s v="DEZEMBRO" u="1"/>
      </sharedItems>
    </cacheField>
    <cacheField name="SUPERVISOR" numFmtId="0">
      <sharedItems containsBlank="1" count="3">
        <s v="DJOW ARLISON MOSER VIEIRA"/>
        <s v="GERAL MULLER"/>
        <m u="1"/>
      </sharedItems>
    </cacheField>
    <cacheField name="CÓD ÁREA" numFmtId="0">
      <sharedItems containsMixedTypes="1" containsNumber="1" containsInteger="1" minValue="3946" maxValue="4092" count="6">
        <n v="3946"/>
        <n v="3962"/>
        <n v="3984"/>
        <n v="3983"/>
        <n v="4092"/>
        <s v="OUTRAS EQUIPES"/>
      </sharedItems>
    </cacheField>
    <cacheField name="AGV" numFmtId="0">
      <sharedItems containsBlank="1" count="11">
        <s v="ELTON NASCIMENTO TAMIAO"/>
        <s v="Z -ÁREA SEM VENDEDOR"/>
        <s v="MAURO SERGIO ROVARIS JUNIOR"/>
        <s v="ANDERSON ROGERIO DA SILVA"/>
        <s v="Z - GERAL MULLER"/>
        <s v="EVERTON TESSAROLLI JUNIOR" u="1"/>
        <s v="ÁREA SEM VENDEDOR" u="1"/>
        <s v="GERAL MULLER" u="1"/>
        <m u="1"/>
        <s v="-" u="1"/>
        <s v="GISLENE MAGALI ESTEVES DA SILVA" u="1"/>
      </sharedItems>
    </cacheField>
    <cacheField name="ÁREA" numFmtId="0">
      <sharedItems count="6">
        <s v="EXE-FER-1"/>
        <s v="EXE-FER-2"/>
        <s v="EXE-FER-4"/>
        <s v="EXE-FER-3"/>
        <s v="EXE-FER-5"/>
        <s v="-"/>
      </sharedItems>
    </cacheField>
    <cacheField name="META TOTAL" numFmtId="44">
      <sharedItems containsSemiMixedTypes="0" containsString="0" containsNumber="1" containsInteger="1" minValue="0" maxValue="7800000"/>
    </cacheField>
    <cacheField name="REL TOTAL" numFmtId="44">
      <sharedItems containsSemiMixedTypes="0" containsString="0" containsNumber="1" minValue="-13184.850000000002" maxValue="8311737.169999931"/>
    </cacheField>
    <cacheField name="META KINDER" numFmtId="44">
      <sharedItems containsString="0" containsBlank="1" containsNumber="1" containsInteger="1" minValue="11841" maxValue="805161"/>
    </cacheField>
    <cacheField name="KINDER KIDS" numFmtId="44">
      <sharedItems containsSemiMixedTypes="0" containsString="0" containsNumber="1" minValue="-4175.2900000000009" maxValue="1678437.9699999816"/>
    </cacheField>
    <cacheField name="META NUT" numFmtId="44">
      <sharedItems containsString="0" containsBlank="1" containsNumber="1" containsInteger="1" minValue="58645" maxValue="3988110"/>
    </cacheField>
    <cacheField name="NUTELLA" numFmtId="44">
      <sharedItems containsSemiMixedTypes="0" containsString="0" containsNumber="1" minValue="-163.59" maxValue="2510164.7800000207"/>
    </cacheField>
    <cacheField name="META PRA" numFmtId="44">
      <sharedItems containsString="0" containsBlank="1" containsNumber="1" containsInteger="1" minValue="21027" maxValue="1429951"/>
    </cacheField>
    <cacheField name="PRALINAS" numFmtId="44">
      <sharedItems containsSemiMixedTypes="0" containsString="0" containsNumber="1" minValue="-4818.6500000000005" maxValue="1983283.8300000029"/>
    </cacheField>
    <cacheField name="META PSNA" numFmtId="44">
      <sharedItems containsString="0" containsBlank="1" containsNumber="1" containsInteger="1" minValue="15742" maxValue="1070516"/>
    </cacheField>
    <cacheField name="PSNACKS" numFmtId="44">
      <sharedItems containsSemiMixedTypes="0" containsString="0" containsNumber="1" minValue="-2676.9900000000007" maxValue="1559465.2099999217"/>
    </cacheField>
    <cacheField name="META TIC" numFmtId="44">
      <sharedItems containsString="0" containsBlank="1" containsNumber="1" containsInteger="1" minValue="5132" maxValue="348961"/>
    </cacheField>
    <cacheField name="TIC TAC" numFmtId="44">
      <sharedItems containsSemiMixedTypes="0" containsString="0" containsNumber="1" minValue="-2565.62" maxValue="446990.26000000321"/>
    </cacheField>
    <cacheField name="META TABLETES" numFmtId="0">
      <sharedItems containsString="0" containsBlank="1" containsNumber="1" containsInteger="1" minValue="2313" maxValue="157301"/>
    </cacheField>
    <cacheField name="TABLETES" numFmtId="44">
      <sharedItems containsSemiMixedTypes="0" containsString="0" containsNumber="1" minValue="-577.41" maxValue="133395.12000000023"/>
    </cacheField>
    <cacheField name="% TOTAL" numFmtId="0" formula="IFERROR('REL TOTAL'/'META TOTAL',0)" databaseField="0"/>
    <cacheField name="% KINDER" numFmtId="0" formula=" IFERROR('KINDER KIDS'/'META KINDER',0)" databaseField="0"/>
    <cacheField name="% NUTELLA" numFmtId="0" formula=" IFERROR(NUTELLA/'META NUT',0)" databaseField="0"/>
    <cacheField name="% PRALINAS" numFmtId="0" formula=" IFERROR(PRALINAS/'META PRA',0)" databaseField="0"/>
    <cacheField name="% PSNAKS" numFmtId="0" formula=" IFERROR(PSNACKS/'META PSNA',0)" databaseField="0"/>
    <cacheField name="%TABLETES" numFmtId="0" formula=" IFERROR(#NAME?/#NAME?,0)" databaseField="0"/>
    <cacheField name="%TICA TAC" numFmtId="0" formula=" IFERROR('TIC TAC'/'META TIC',0)" databaseField="0"/>
  </cacheFields>
  <extLst>
    <ext xmlns:x14="http://schemas.microsoft.com/office/spreadsheetml/2009/9/main" uri="{725AE2AE-9491-48be-B2B4-4EB974FC3084}">
      <x14:pivotCacheDefinition pivotCacheId="172988669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x v="0"/>
    <x v="0"/>
    <x v="0"/>
    <n v="821300"/>
    <n v="1161457.5799999994"/>
    <n v="84778"/>
    <n v="181281.77999999947"/>
    <n v="419928"/>
    <n v="310427.23999999982"/>
    <n v="150567"/>
    <n v="315031.26999999979"/>
    <n v="112719"/>
    <n v="225058.00000000038"/>
    <n v="36744"/>
    <n v="101510.72999999976"/>
    <n v="16564"/>
    <n v="28148.560000000019"/>
  </r>
  <r>
    <x v="0"/>
    <x v="0"/>
    <x v="1"/>
    <x v="1"/>
    <x v="1"/>
    <n v="600000"/>
    <n v="335344.73999999982"/>
    <n v="61935"/>
    <n v="37854.249999999833"/>
    <n v="306778"/>
    <n v="125313.87000000001"/>
    <n v="109997"/>
    <n v="62853.530000000079"/>
    <n v="82346"/>
    <n v="65772.209999999875"/>
    <n v="26843"/>
    <n v="37390.300000000017"/>
    <n v="12101"/>
    <n v="6160.58"/>
  </r>
  <r>
    <x v="0"/>
    <x v="0"/>
    <x v="2"/>
    <x v="2"/>
    <x v="2"/>
    <n v="380000"/>
    <n v="180208.36999999994"/>
    <n v="39226"/>
    <n v="23809.519999999971"/>
    <n v="194293"/>
    <n v="70204.899999999994"/>
    <n v="69665"/>
    <n v="21264.139999999978"/>
    <n v="52152"/>
    <n v="48297.139999999992"/>
    <n v="17001"/>
    <n v="11477.320000000002"/>
    <n v="7663"/>
    <n v="5155.3500000000004"/>
  </r>
  <r>
    <x v="0"/>
    <x v="0"/>
    <x v="3"/>
    <x v="3"/>
    <x v="3"/>
    <n v="114700"/>
    <n v="181888.05999999994"/>
    <n v="11841"/>
    <n v="43724.779999999948"/>
    <n v="58645"/>
    <n v="36984.959999999999"/>
    <n v="21027"/>
    <n v="21904.730000000003"/>
    <n v="15742"/>
    <n v="51772.17"/>
    <n v="5132"/>
    <n v="19509.96"/>
    <n v="2313"/>
    <n v="7991.4599999999991"/>
  </r>
  <r>
    <x v="0"/>
    <x v="0"/>
    <x v="4"/>
    <x v="1"/>
    <x v="4"/>
    <n v="0"/>
    <n v="0"/>
    <m/>
    <n v="0"/>
    <m/>
    <n v="0"/>
    <m/>
    <n v="0"/>
    <m/>
    <n v="0"/>
    <m/>
    <n v="0"/>
    <m/>
    <n v="0"/>
  </r>
  <r>
    <x v="1"/>
    <x v="0"/>
    <x v="0"/>
    <x v="0"/>
    <x v="0"/>
    <n v="0"/>
    <n v="-11739.03"/>
    <m/>
    <n v="-3105.92"/>
    <m/>
    <n v="-163.59"/>
    <m/>
    <n v="-3953.9300000000003"/>
    <m/>
    <n v="-2676.9900000000007"/>
    <m/>
    <n v="-1261.19"/>
    <m/>
    <n v="-577.41"/>
  </r>
  <r>
    <x v="1"/>
    <x v="0"/>
    <x v="1"/>
    <x v="1"/>
    <x v="1"/>
    <n v="0"/>
    <n v="-13184.850000000002"/>
    <m/>
    <n v="-4175.2900000000009"/>
    <m/>
    <n v="-7.29"/>
    <m/>
    <n v="-4818.6500000000005"/>
    <m/>
    <n v="-1147.5"/>
    <m/>
    <n v="-2565.62"/>
    <m/>
    <n v="-470.5"/>
  </r>
  <r>
    <x v="1"/>
    <x v="0"/>
    <x v="2"/>
    <x v="2"/>
    <x v="2"/>
    <n v="0"/>
    <n v="-315.48"/>
    <m/>
    <n v="-310.82"/>
    <m/>
    <n v="0"/>
    <m/>
    <n v="0"/>
    <m/>
    <n v="-4.66"/>
    <m/>
    <n v="0"/>
    <m/>
    <n v="0"/>
  </r>
  <r>
    <x v="1"/>
    <x v="0"/>
    <x v="3"/>
    <x v="3"/>
    <x v="3"/>
    <n v="0"/>
    <n v="-3174.2200000000003"/>
    <m/>
    <n v="-1113.93"/>
    <m/>
    <n v="0"/>
    <m/>
    <n v="0"/>
    <m/>
    <n v="-790.17000000000007"/>
    <m/>
    <n v="-1270.1199999999999"/>
    <m/>
    <n v="0"/>
  </r>
  <r>
    <x v="1"/>
    <x v="0"/>
    <x v="4"/>
    <x v="1"/>
    <x v="4"/>
    <n v="0"/>
    <n v="0"/>
    <m/>
    <n v="0"/>
    <m/>
    <n v="0"/>
    <m/>
    <n v="0"/>
    <m/>
    <n v="0"/>
    <m/>
    <n v="0"/>
    <m/>
    <n v="0"/>
  </r>
  <r>
    <x v="2"/>
    <x v="0"/>
    <x v="0"/>
    <x v="0"/>
    <x v="0"/>
    <n v="0"/>
    <n v="0"/>
    <m/>
    <n v="0"/>
    <m/>
    <n v="0"/>
    <m/>
    <n v="0"/>
    <m/>
    <n v="0"/>
    <m/>
    <n v="0"/>
    <m/>
    <n v="0"/>
  </r>
  <r>
    <x v="2"/>
    <x v="0"/>
    <x v="1"/>
    <x v="1"/>
    <x v="1"/>
    <n v="0"/>
    <n v="0"/>
    <m/>
    <n v="0"/>
    <m/>
    <n v="0"/>
    <m/>
    <n v="0"/>
    <m/>
    <n v="0"/>
    <m/>
    <n v="0"/>
    <m/>
    <n v="0"/>
  </r>
  <r>
    <x v="2"/>
    <x v="0"/>
    <x v="2"/>
    <x v="2"/>
    <x v="2"/>
    <n v="0"/>
    <n v="0"/>
    <m/>
    <n v="0"/>
    <m/>
    <n v="0"/>
    <m/>
    <n v="0"/>
    <m/>
    <n v="0"/>
    <m/>
    <n v="0"/>
    <m/>
    <n v="0"/>
  </r>
  <r>
    <x v="2"/>
    <x v="0"/>
    <x v="3"/>
    <x v="3"/>
    <x v="3"/>
    <n v="0"/>
    <n v="0"/>
    <m/>
    <n v="0"/>
    <m/>
    <n v="0"/>
    <m/>
    <n v="0"/>
    <m/>
    <n v="0"/>
    <m/>
    <n v="0"/>
    <m/>
    <n v="0"/>
  </r>
  <r>
    <x v="2"/>
    <x v="0"/>
    <x v="4"/>
    <x v="1"/>
    <x v="4"/>
    <n v="0"/>
    <n v="0"/>
    <m/>
    <n v="0"/>
    <m/>
    <n v="0"/>
    <m/>
    <n v="0"/>
    <m/>
    <n v="0"/>
    <m/>
    <n v="0"/>
    <m/>
    <n v="0"/>
  </r>
  <r>
    <x v="3"/>
    <x v="0"/>
    <x v="0"/>
    <x v="0"/>
    <x v="0"/>
    <n v="0"/>
    <n v="0"/>
    <m/>
    <n v="0"/>
    <m/>
    <n v="0"/>
    <m/>
    <n v="0"/>
    <m/>
    <n v="0"/>
    <m/>
    <n v="0"/>
    <m/>
    <n v="0"/>
  </r>
  <r>
    <x v="3"/>
    <x v="0"/>
    <x v="1"/>
    <x v="1"/>
    <x v="1"/>
    <n v="0"/>
    <n v="0"/>
    <m/>
    <n v="0"/>
    <m/>
    <n v="0"/>
    <m/>
    <n v="0"/>
    <m/>
    <n v="0"/>
    <m/>
    <n v="0"/>
    <m/>
    <n v="0"/>
  </r>
  <r>
    <x v="3"/>
    <x v="0"/>
    <x v="2"/>
    <x v="2"/>
    <x v="2"/>
    <n v="0"/>
    <n v="0"/>
    <m/>
    <n v="0"/>
    <m/>
    <n v="0"/>
    <m/>
    <n v="0"/>
    <m/>
    <n v="0"/>
    <m/>
    <n v="0"/>
    <m/>
    <n v="0"/>
  </r>
  <r>
    <x v="3"/>
    <x v="0"/>
    <x v="3"/>
    <x v="3"/>
    <x v="3"/>
    <n v="0"/>
    <n v="0"/>
    <m/>
    <n v="0"/>
    <m/>
    <n v="0"/>
    <m/>
    <n v="0"/>
    <m/>
    <n v="0"/>
    <m/>
    <n v="0"/>
    <m/>
    <n v="0"/>
  </r>
  <r>
    <x v="3"/>
    <x v="0"/>
    <x v="4"/>
    <x v="1"/>
    <x v="4"/>
    <n v="0"/>
    <n v="0"/>
    <m/>
    <n v="0"/>
    <m/>
    <n v="0"/>
    <m/>
    <n v="0"/>
    <m/>
    <n v="0"/>
    <m/>
    <n v="0"/>
    <m/>
    <n v="0"/>
  </r>
  <r>
    <x v="0"/>
    <x v="1"/>
    <x v="5"/>
    <x v="4"/>
    <x v="5"/>
    <n v="7800000"/>
    <n v="8311737.169999931"/>
    <n v="805161"/>
    <n v="1678437.9699999816"/>
    <n v="3988110"/>
    <n v="2510164.7800000207"/>
    <n v="1429951"/>
    <n v="1983283.8300000029"/>
    <n v="1070516"/>
    <n v="1559465.2099999217"/>
    <n v="348961"/>
    <n v="446990.26000000321"/>
    <n v="157301"/>
    <n v="133395.12000000023"/>
  </r>
  <r>
    <x v="1"/>
    <x v="1"/>
    <x v="5"/>
    <x v="4"/>
    <x v="5"/>
    <n v="0"/>
    <n v="63437.120000000024"/>
    <m/>
    <n v="14476.899999999998"/>
    <m/>
    <n v="4443.5400000000027"/>
    <m/>
    <n v="28642.200000000008"/>
    <m/>
    <n v="17979.02"/>
    <m/>
    <n v="-1649.6599999999949"/>
    <m/>
    <n v="-454.88"/>
  </r>
  <r>
    <x v="2"/>
    <x v="1"/>
    <x v="5"/>
    <x v="4"/>
    <x v="5"/>
    <n v="0"/>
    <n v="0"/>
    <m/>
    <n v="0"/>
    <m/>
    <n v="0"/>
    <m/>
    <n v="0"/>
    <m/>
    <n v="0"/>
    <m/>
    <n v="0"/>
    <m/>
    <n v="0"/>
  </r>
  <r>
    <x v="3"/>
    <x v="1"/>
    <x v="5"/>
    <x v="4"/>
    <x v="5"/>
    <n v="0"/>
    <n v="0"/>
    <m/>
    <n v="0"/>
    <m/>
    <n v="0"/>
    <m/>
    <n v="0"/>
    <m/>
    <n v="0"/>
    <m/>
    <n v="0"/>
    <m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701E28-AE66-4E8D-8285-88155CB49B84}" name="Tabela dinâmica5" cacheId="24" applyNumberFormats="0" applyBorderFormats="0" applyFontFormats="0" applyPatternFormats="0" applyAlignmentFormats="0" applyWidthHeightFormats="1" dataCaption="Valores" grandTotalCaption="TT" updatedVersion="8" minRefreshableVersion="3" itemPrintTitles="1" createdVersion="8" indent="0" compact="0" compactData="0" multipleFieldFilters="0">
  <location ref="D12:V14" firstHeaderRow="0" firstDataRow="1" firstDataCol="1"/>
  <pivotFields count="26">
    <pivotField compact="0" outline="0" multipleItemSelectionAllowed="1" showAll="0" defaultSubtotal="0">
      <items count="12">
        <item h="1" m="1" x="4"/>
        <item h="1" m="1" x="5"/>
        <item h="1" m="1" x="6"/>
        <item h="1" m="1" x="7"/>
        <item x="0"/>
        <item h="1" x="1"/>
        <item h="1" x="2"/>
        <item h="1" x="3"/>
        <item h="1" m="1" x="8"/>
        <item h="1" m="1" x="9"/>
        <item h="1" m="1" x="10"/>
        <item h="1" m="1" x="11"/>
      </items>
    </pivotField>
    <pivotField axis="axisRow" compact="0" outline="0" subtotalTop="0" showAll="0" defaultSubtotal="0">
      <items count="3">
        <item x="0"/>
        <item h="1" m="1" x="2"/>
        <item h="1" x="1"/>
      </items>
    </pivotField>
    <pivotField compact="0" outline="0" showAll="0" defaultSubtotal="0">
      <items count="6">
        <item x="0"/>
        <item x="1"/>
        <item x="2"/>
        <item x="3"/>
        <item x="4"/>
        <item x="5"/>
      </items>
    </pivotField>
    <pivotField compact="0" outline="0" showAll="0" defaultSubtotal="0">
      <items count="11">
        <item m="1" x="9"/>
        <item x="3"/>
        <item m="1" x="6"/>
        <item x="0"/>
        <item m="1" x="5"/>
        <item m="1" x="7"/>
        <item m="1" x="10"/>
        <item x="2"/>
        <item x="4"/>
        <item x="1"/>
        <item m="1" x="8"/>
      </items>
    </pivotField>
    <pivotField compact="0" outline="0" showAll="0" defaultSubtotal="0">
      <items count="6">
        <item x="0"/>
        <item x="1"/>
        <item x="2"/>
        <item x="3"/>
        <item x="4"/>
        <item x="5"/>
      </items>
    </pivotField>
    <pivotField dataField="1" compact="0" numFmtId="44" outline="0" subtotalTop="0" showAll="0" defaultSubtotal="0"/>
    <pivotField dataField="1" compact="0" numFmtId="44" outline="0" subtotalTop="0" showAll="0" defaultSubtotal="0"/>
    <pivotField dataField="1" compact="0" numFmtId="44" outline="0" showAll="0" defaultSubtotal="0"/>
    <pivotField dataField="1" compact="0" outline="0" showAll="0" defaultSubtotal="0"/>
    <pivotField dataField="1" compact="0" numFmtId="44" outline="0" showAll="0" defaultSubtotal="0"/>
    <pivotField dataField="1" compact="0" numFmtId="44" outline="0" subtotalTop="0" showAll="0" defaultSubtotal="0"/>
    <pivotField dataField="1" compact="0" numFmtId="44" outline="0" showAll="0" defaultSubtotal="0"/>
    <pivotField dataField="1" compact="0" outline="0" showAll="0" defaultSubtotal="0"/>
    <pivotField dataField="1" compact="0" numFmtId="44" outline="0" showAll="0" defaultSubtotal="0"/>
    <pivotField dataField="1" compact="0" outline="0" showAll="0" defaultSubtotal="0"/>
    <pivotField dataField="1" compact="0" numFmtId="44" outline="0" showAll="0" defaultSubtotal="0"/>
    <pivotField dataField="1" compact="0" outline="0" showAll="0" defaultSubtotal="0"/>
    <pivotField compact="0" outline="0" subtotalTop="0" showAll="0" defaultSubtotal="0"/>
    <pivotField compact="0" numFmtId="44" outline="0" subtotalTop="0" showAll="0" defaultSubtotal="0"/>
    <pivotField dataField="1" compact="0" outline="0" subtotalTop="0" dragToRow="0" dragToCol="0" dragToPage="0" showAll="0" defaultSubtotal="0"/>
    <pivotField dataField="1" compact="0" outline="0" subtotalTop="0" dragToRow="0" dragToCol="0" dragToPage="0" showAll="0" defaultSubtotal="0"/>
    <pivotField dataField="1" compact="0" outline="0" subtotalTop="0" dragToRow="0" dragToCol="0" dragToPage="0" showAll="0" defaultSubtotal="0"/>
    <pivotField dataField="1" compact="0" outline="0" subtotalTop="0" dragToRow="0" dragToCol="0" dragToPage="0" showAll="0" defaultSubtotal="0"/>
    <pivotField dataField="1" compact="0" outline="0" subtotalTop="0" dragToRow="0" dragToCol="0" dragToPage="0" showAll="0" defaultSubtotal="0"/>
    <pivotField compact="0" outline="0" subtotalTop="0" dragToRow="0" dragToCol="0" dragToPage="0" showAll="0" defaultSubtotal="0"/>
    <pivotField dataField="1" compact="0" outline="0" subtotalTop="0" dragToRow="0" dragToCol="0" dragToPage="0" showAll="0" defaultSubtotal="0"/>
  </pivotFields>
  <rowFields count="1">
    <field x="1"/>
  </rowFields>
  <rowItems count="2">
    <i>
      <x/>
    </i>
    <i t="grand">
      <x/>
    </i>
  </rowItems>
  <colFields count="1">
    <field x="-2"/>
  </colFields>
  <colItems count="1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</colItems>
  <dataFields count="18">
    <dataField name="  META TOTAL" fld="5" baseField="3" baseItem="1" numFmtId="44"/>
    <dataField name="REALIZADO TOTAL" fld="6" baseField="0" baseItem="0" numFmtId="44"/>
    <dataField name="% " fld="19" baseField="0" baseItem="0" numFmtId="44"/>
    <dataField name=" META KINDER" fld="7" baseField="0" baseItem="0" numFmtId="44"/>
    <dataField name="  KINDER KIDS" fld="8" baseField="3" baseItem="1"/>
    <dataField name="%  " fld="20" baseField="0" baseItem="0" numFmtId="44"/>
    <dataField name=" META NUT" fld="9" baseField="0" baseItem="0" numFmtId="44"/>
    <dataField name=" NUTELLA" fld="10" baseField="0" baseItem="0" numFmtId="44"/>
    <dataField name="%   " fld="21" baseField="0" baseItem="0" numFmtId="9"/>
    <dataField name=" META PRA" fld="11" baseField="0" baseItem="0" numFmtId="44"/>
    <dataField name="  PRALINAS" fld="12" baseField="3" baseItem="0"/>
    <dataField name=" %            " fld="22" baseField="0" baseItem="0" numFmtId="9"/>
    <dataField name=" META PSNA" fld="13" baseField="0" baseItem="0" numFmtId="44"/>
    <dataField name="  PSNACKS" fld="14" baseField="3" baseItem="1"/>
    <dataField name=" % " fld="23" baseField="0" baseItem="0"/>
    <dataField name=" META TIC" fld="15" baseField="0" baseItem="0" numFmtId="44"/>
    <dataField name="  TIC TAC" fld="16" baseField="3" baseItem="0"/>
    <dataField name=" %      " fld="25" baseField="0" baseItem="0"/>
  </dataFields>
  <formats count="77">
    <format dxfId="181">
      <pivotArea field="2" grandRow="1" outline="0">
        <references count="1">
          <reference field="4294967294" count="1" selected="0">
            <x v="3"/>
          </reference>
        </references>
      </pivotArea>
    </format>
    <format dxfId="180">
      <pivotArea dataOnly="0" outline="0" fieldPosition="0">
        <references count="1">
          <reference field="4294967294" count="11">
            <x v="0"/>
            <x v="1"/>
            <x v="3"/>
            <x v="4"/>
            <x v="6"/>
            <x v="9"/>
            <x v="10"/>
            <x v="12"/>
            <x v="13"/>
            <x v="15"/>
            <x v="16"/>
          </reference>
        </references>
      </pivotArea>
    </format>
    <format dxfId="179">
      <pivotArea outline="0" fieldPosition="0">
        <references count="1">
          <reference field="4294967294" count="10" selected="0">
            <x v="1"/>
            <x v="3"/>
            <x v="4"/>
            <x v="6"/>
            <x v="9"/>
            <x v="10"/>
            <x v="12"/>
            <x v="13"/>
            <x v="15"/>
            <x v="16"/>
          </reference>
        </references>
      </pivotArea>
    </format>
    <format dxfId="178">
      <pivotArea dataOnly="0" labelOnly="1" outline="0" fieldPosition="0">
        <references count="1">
          <reference field="4294967294" count="10">
            <x v="1"/>
            <x v="3"/>
            <x v="4"/>
            <x v="6"/>
            <x v="9"/>
            <x v="10"/>
            <x v="12"/>
            <x v="13"/>
            <x v="15"/>
            <x v="16"/>
          </reference>
        </references>
      </pivotArea>
    </format>
    <format dxfId="177">
      <pivotArea outline="0" fieldPosition="0">
        <references count="1">
          <reference field="4294967294" count="10" selected="0">
            <x v="1"/>
            <x v="3"/>
            <x v="4"/>
            <x v="6"/>
            <x v="9"/>
            <x v="10"/>
            <x v="12"/>
            <x v="13"/>
            <x v="15"/>
            <x v="16"/>
          </reference>
        </references>
      </pivotArea>
    </format>
    <format dxfId="176">
      <pivotArea field="2" type="button" dataOnly="0" labelOnly="1" outline="0"/>
    </format>
    <format dxfId="175">
      <pivotArea field="4" type="button" dataOnly="0" labelOnly="1" outline="0"/>
    </format>
    <format dxfId="174">
      <pivotArea dataOnly="0" labelOnly="1" outline="0" fieldPosition="0">
        <references count="1">
          <reference field="4294967294" count="12">
            <x v="0"/>
            <x v="1"/>
            <x v="3"/>
            <x v="4"/>
            <x v="6"/>
            <x v="7"/>
            <x v="9"/>
            <x v="10"/>
            <x v="12"/>
            <x v="13"/>
            <x v="15"/>
            <x v="16"/>
          </reference>
        </references>
      </pivotArea>
    </format>
    <format dxfId="173">
      <pivotArea field="2" type="button" dataOnly="0" labelOnly="1" outline="0"/>
    </format>
    <format dxfId="172">
      <pivotArea grandRow="1" outline="0" collapsedLevelsAreSubtotals="1" fieldPosition="0"/>
    </format>
    <format dxfId="171">
      <pivotArea grandRow="1" outline="0" collapsedLevelsAreSubtotals="1" fieldPosition="0"/>
    </format>
    <format dxfId="170">
      <pivotArea field="2" type="button" dataOnly="0" labelOnly="1" outline="0"/>
    </format>
    <format dxfId="169">
      <pivotArea dataOnly="0" outline="0" fieldPosition="0">
        <references count="1">
          <reference field="4294967294" count="1">
            <x v="2"/>
          </reference>
        </references>
      </pivotArea>
    </format>
    <format dxfId="16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67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66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65">
      <pivotArea dataOnly="0" outline="0" fieldPosition="0">
        <references count="1">
          <reference field="4294967294" count="1">
            <x v="5"/>
          </reference>
        </references>
      </pivotArea>
    </format>
    <format dxfId="164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63">
      <pivotArea outline="0" fieldPosition="0">
        <references count="1">
          <reference field="4294967294" count="1" selected="0">
            <x v="8"/>
          </reference>
        </references>
      </pivotArea>
    </format>
    <format dxfId="162">
      <pivotArea outline="0" fieldPosition="0">
        <references count="1">
          <reference field="4294967294" count="1" selected="0">
            <x v="11"/>
          </reference>
        </references>
      </pivotArea>
    </format>
    <format dxfId="161">
      <pivotArea dataOnly="0" outline="0" fieldPosition="0">
        <references count="1">
          <reference field="4294967294" count="4">
            <x v="8"/>
            <x v="11"/>
            <x v="14"/>
            <x v="17"/>
          </reference>
        </references>
      </pivotArea>
    </format>
    <format dxfId="160">
      <pivotArea type="all" dataOnly="0" outline="0" fieldPosition="0"/>
    </format>
    <format dxfId="159">
      <pivotArea outline="0" collapsedLevelsAreSubtotals="1" fieldPosition="0"/>
    </format>
    <format dxfId="158">
      <pivotArea field="1" type="button" dataOnly="0" labelOnly="1" outline="0" axis="axisRow" fieldPosition="0"/>
    </format>
    <format dxfId="157">
      <pivotArea dataOnly="0" labelOnly="1" outline="0" fieldPosition="0">
        <references count="1">
          <reference field="1" count="0"/>
        </references>
      </pivotArea>
    </format>
    <format dxfId="156">
      <pivotArea dataOnly="0" labelOnly="1" grandRow="1" outline="0" fieldPosition="0"/>
    </format>
    <format dxfId="155">
      <pivotArea dataOnly="0" labelOnly="1" outline="0" fieldPosition="0">
        <references count="1">
          <reference field="4294967294" count="18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</references>
      </pivotArea>
    </format>
    <format dxfId="154">
      <pivotArea outline="0" fieldPosition="0">
        <references count="2">
          <reference field="4294967294" count="1" selected="0">
            <x v="2"/>
          </reference>
          <reference field="1" count="0" selected="0"/>
        </references>
      </pivotArea>
    </format>
    <format dxfId="153">
      <pivotArea outline="0" fieldPosition="0">
        <references count="2">
          <reference field="4294967294" count="1" selected="0">
            <x v="2"/>
          </reference>
          <reference field="1" count="0" selected="0"/>
        </references>
      </pivotArea>
    </format>
    <format dxfId="152">
      <pivotArea outline="0" fieldPosition="0">
        <references count="2">
          <reference field="4294967294" count="1" selected="0">
            <x v="2"/>
          </reference>
          <reference field="1" count="0" selected="0"/>
        </references>
      </pivotArea>
    </format>
    <format dxfId="151">
      <pivotArea outline="0" fieldPosition="0">
        <references count="2">
          <reference field="4294967294" count="1" selected="0">
            <x v="5"/>
          </reference>
          <reference field="1" count="0" selected="0"/>
        </references>
      </pivotArea>
    </format>
    <format dxfId="150">
      <pivotArea outline="0" fieldPosition="0">
        <references count="2">
          <reference field="4294967294" count="1" selected="0">
            <x v="8"/>
          </reference>
          <reference field="1" count="0" selected="0"/>
        </references>
      </pivotArea>
    </format>
    <format dxfId="149">
      <pivotArea outline="0" fieldPosition="0">
        <references count="2">
          <reference field="4294967294" count="1" selected="0">
            <x v="11"/>
          </reference>
          <reference field="1" count="0" selected="0"/>
        </references>
      </pivotArea>
    </format>
    <format dxfId="148">
      <pivotArea outline="0" fieldPosition="0">
        <references count="2">
          <reference field="4294967294" count="1" selected="0">
            <x v="14"/>
          </reference>
          <reference field="1" count="0" selected="0"/>
        </references>
      </pivotArea>
    </format>
    <format dxfId="147">
      <pivotArea outline="0" fieldPosition="0">
        <references count="2">
          <reference field="4294967294" count="1" selected="0">
            <x v="17"/>
          </reference>
          <reference field="1" count="0" selected="0"/>
        </references>
      </pivotArea>
    </format>
    <format dxfId="146">
      <pivotArea field="1" type="button" dataOnly="0" labelOnly="1" outline="0" axis="axisRow" fieldPosition="0"/>
    </format>
    <format dxfId="145">
      <pivotArea dataOnly="0" labelOnly="1" outline="0" fieldPosition="0">
        <references count="1">
          <reference field="4294967294" count="18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</references>
      </pivotArea>
    </format>
    <format dxfId="144">
      <pivotArea outline="0" fieldPosition="0">
        <references count="1">
          <reference field="1" count="0" selected="0"/>
        </references>
      </pivotArea>
    </format>
    <format dxfId="143">
      <pivotArea outline="0" fieldPosition="0">
        <references count="1">
          <reference field="1" count="0" selected="0"/>
        </references>
      </pivotArea>
    </format>
    <format dxfId="142">
      <pivotArea dataOnly="0" grandRow="1" outline="0" fieldPosition="0"/>
    </format>
    <format dxfId="141">
      <pivotArea dataOnly="0" labelOnly="1" outline="0" fieldPosition="0">
        <references count="1">
          <reference field="1" count="0"/>
        </references>
      </pivotArea>
    </format>
    <format dxfId="140">
      <pivotArea dataOnly="0" labelOnly="1" outline="0" fieldPosition="0">
        <references count="1">
          <reference field="1" count="0"/>
        </references>
      </pivotArea>
    </format>
    <format dxfId="139">
      <pivotArea outline="0" fieldPosition="0">
        <references count="1">
          <reference field="4294967294" count="1" selected="0">
            <x v="14"/>
          </reference>
        </references>
      </pivotArea>
    </format>
    <format dxfId="138">
      <pivotArea dataOnly="0" labelOnly="1" outline="0" fieldPosition="0">
        <references count="1">
          <reference field="4294967294" count="1">
            <x v="14"/>
          </reference>
        </references>
      </pivotArea>
    </format>
    <format dxfId="137">
      <pivotArea outline="0" fieldPosition="0">
        <references count="1">
          <reference field="4294967294" count="1" selected="0">
            <x v="17"/>
          </reference>
        </references>
      </pivotArea>
    </format>
    <format dxfId="136">
      <pivotArea dataOnly="0" labelOnly="1" outline="0" fieldPosition="0">
        <references count="1">
          <reference field="4294967294" count="1">
            <x v="17"/>
          </reference>
        </references>
      </pivotArea>
    </format>
    <format dxfId="135">
      <pivotArea outline="0" fieldPosition="0">
        <references count="1">
          <reference field="4294967294" count="1" selected="0">
            <x v="11"/>
          </reference>
        </references>
      </pivotArea>
    </format>
    <format dxfId="134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133">
      <pivotArea outline="0" fieldPosition="0">
        <references count="1">
          <reference field="4294967294" count="1" selected="0">
            <x v="8"/>
          </reference>
        </references>
      </pivotArea>
    </format>
    <format dxfId="132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131">
      <pivotArea outline="0" fieldPosition="0">
        <references count="1">
          <reference field="4294967294" count="1" selected="0">
            <x v="5"/>
          </reference>
        </references>
      </pivotArea>
    </format>
    <format dxfId="1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29">
      <pivotArea outline="0" fieldPosition="0">
        <references count="1">
          <reference field="4294967294" count="1" selected="0">
            <x v="2"/>
          </reference>
        </references>
      </pivotArea>
    </format>
    <format dxfId="12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27">
      <pivotArea outline="0" fieldPosition="0">
        <references count="1">
          <reference field="4294967294" count="1" selected="0">
            <x v="8"/>
          </reference>
        </references>
      </pivotArea>
    </format>
    <format dxfId="126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125">
      <pivotArea outline="0" fieldPosition="0">
        <references count="1">
          <reference field="4294967294" count="1" selected="0">
            <x v="11"/>
          </reference>
        </references>
      </pivotArea>
    </format>
    <format dxfId="124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123">
      <pivotArea outline="0" fieldPosition="0">
        <references count="1">
          <reference field="4294967294" count="1" selected="0">
            <x v="14"/>
          </reference>
        </references>
      </pivotArea>
    </format>
    <format dxfId="122">
      <pivotArea dataOnly="0" labelOnly="1" outline="0" fieldPosition="0">
        <references count="1">
          <reference field="4294967294" count="1">
            <x v="14"/>
          </reference>
        </references>
      </pivotArea>
    </format>
    <format dxfId="121">
      <pivotArea outline="0" fieldPosition="0">
        <references count="1">
          <reference field="4294967294" count="1" selected="0">
            <x v="17"/>
          </reference>
        </references>
      </pivotArea>
    </format>
    <format dxfId="120">
      <pivotArea dataOnly="0" labelOnly="1" outline="0" fieldPosition="0">
        <references count="1">
          <reference field="4294967294" count="1">
            <x v="17"/>
          </reference>
        </references>
      </pivotArea>
    </format>
    <format dxfId="119">
      <pivotArea field="1" grandRow="1" outline="0" axis="axisRow" fieldPosition="0">
        <references count="1">
          <reference field="4294967294" count="1" selected="0">
            <x v="17"/>
          </reference>
        </references>
      </pivotArea>
    </format>
    <format dxfId="118">
      <pivotArea field="1" grandRow="1" outline="0" axis="axisRow" fieldPosition="0">
        <references count="1">
          <reference field="4294967294" count="1" selected="0">
            <x v="14"/>
          </reference>
        </references>
      </pivotArea>
    </format>
    <format dxfId="117">
      <pivotArea field="1" grandRow="1" outline="0" axis="axisRow" fieldPosition="0">
        <references count="1">
          <reference field="4294967294" count="1" selected="0">
            <x v="11"/>
          </reference>
        </references>
      </pivotArea>
    </format>
    <format dxfId="116">
      <pivotArea field="1" grandRow="1" outline="0" axis="axisRow" fieldPosition="0">
        <references count="1">
          <reference field="4294967294" count="1" selected="0">
            <x v="8"/>
          </reference>
        </references>
      </pivotArea>
    </format>
    <format dxfId="115">
      <pivotArea field="1" grandRow="1" outline="0" axis="axisRow" fieldPosition="0">
        <references count="1">
          <reference field="4294967294" count="1" selected="0">
            <x v="5"/>
          </reference>
        </references>
      </pivotArea>
    </format>
    <format dxfId="114">
      <pivotArea field="1" grandRow="1" outline="0" axis="axisRow" fieldPosition="0">
        <references count="1">
          <reference field="4294967294" count="1" selected="0">
            <x v="2"/>
          </reference>
        </references>
      </pivotArea>
    </format>
    <format dxfId="113">
      <pivotArea field="1" grandRow="1" outline="0" axis="axisRow" fieldPosition="0">
        <references count="1">
          <reference field="4294967294" count="1" selected="0">
            <x v="17"/>
          </reference>
        </references>
      </pivotArea>
    </format>
    <format dxfId="112">
      <pivotArea field="1" grandRow="1" outline="0" axis="axisRow" fieldPosition="0">
        <references count="1">
          <reference field="4294967294" count="1" selected="0">
            <x v="14"/>
          </reference>
        </references>
      </pivotArea>
    </format>
    <format dxfId="111">
      <pivotArea field="1" grandRow="1" outline="0" axis="axisRow" fieldPosition="0">
        <references count="1">
          <reference field="4294967294" count="1" selected="0">
            <x v="11"/>
          </reference>
        </references>
      </pivotArea>
    </format>
    <format dxfId="110">
      <pivotArea field="1" grandRow="1" outline="0" axis="axisRow" fieldPosition="0">
        <references count="1">
          <reference field="4294967294" count="1" selected="0">
            <x v="8"/>
          </reference>
        </references>
      </pivotArea>
    </format>
    <format dxfId="109">
      <pivotArea field="1" grandRow="1" outline="0" axis="axisRow" fieldPosition="0">
        <references count="1">
          <reference field="4294967294" count="1" selected="0">
            <x v="5"/>
          </reference>
        </references>
      </pivotArea>
    </format>
    <format dxfId="108">
      <pivotArea field="1" grandRow="1" outline="0" axis="axisRow" fieldPosition="0">
        <references count="1">
          <reference field="4294967294" count="1" selected="0">
            <x v="2"/>
          </reference>
        </references>
      </pivotArea>
    </format>
    <format dxfId="107">
      <pivotArea dataOnly="0" outline="0" fieldPosition="0">
        <references count="1">
          <reference field="4294967294" count="3">
            <x v="11"/>
            <x v="14"/>
            <x v="17"/>
          </reference>
        </references>
      </pivotArea>
    </format>
    <format dxfId="106">
      <pivotArea outline="0" fieldPosition="0">
        <references count="1">
          <reference field="4294967294" count="1" selected="0">
            <x v="8"/>
          </reference>
        </references>
      </pivotArea>
    </format>
    <format dxfId="105">
      <pivotArea dataOnly="0" labelOnly="1" outline="0" fieldPosition="0">
        <references count="1">
          <reference field="4294967294" count="1">
            <x v="8"/>
          </reference>
        </references>
      </pivotArea>
    </format>
  </formats>
  <conditionalFormats count="6">
    <conditionalFormat priority="118">
      <pivotAreas count="1">
        <pivotArea type="data" outline="0" collapsedLevelsAreSubtotals="1" fieldPosition="0">
          <references count="2">
            <reference field="4294967294" count="1" selected="0">
              <x v="17"/>
            </reference>
            <reference field="1" count="1" selected="0">
              <x v="0"/>
            </reference>
          </references>
        </pivotArea>
      </pivotAreas>
    </conditionalFormat>
    <conditionalFormat priority="109">
      <pivotAreas count="1">
        <pivotArea type="data" outline="0" collapsedLevelsAreSubtotals="1" fieldPosition="0">
          <references count="2">
            <reference field="4294967294" count="1" selected="0">
              <x v="14"/>
            </reference>
            <reference field="1" count="1" selected="0">
              <x v="0"/>
            </reference>
          </references>
        </pivotArea>
      </pivotAreas>
    </conditionalFormat>
    <conditionalFormat priority="103">
      <pivotAreas count="1">
        <pivotArea type="data" outline="0" collapsedLevelsAreSubtotals="1" fieldPosition="0">
          <references count="2">
            <reference field="4294967294" count="1" selected="0">
              <x v="11"/>
            </reference>
            <reference field="1" count="1" selected="0">
              <x v="0"/>
            </reference>
          </references>
        </pivotArea>
      </pivotAreas>
    </conditionalFormat>
    <conditionalFormat priority="94">
      <pivotAreas count="1">
        <pivotArea type="data" outline="0" collapsedLevelsAreSubtotals="1" fieldPosition="0">
          <references count="2">
            <reference field="4294967294" count="1" selected="0">
              <x v="8"/>
            </reference>
            <reference field="1" count="1" selected="0">
              <x v="0"/>
            </reference>
          </references>
        </pivotArea>
      </pivotAreas>
    </conditionalFormat>
    <conditionalFormat priority="91">
      <pivotAreas count="1">
        <pivotArea type="data" outline="0" collapsedLevelsAreSubtotals="1" fieldPosition="0">
          <references count="2">
            <reference field="4294967294" count="1" selected="0">
              <x v="5"/>
            </reference>
            <reference field="1" count="1" selected="0">
              <x v="0"/>
            </reference>
          </references>
        </pivotArea>
      </pivotAreas>
    </conditionalFormat>
    <conditionalFormat priority="85">
      <pivotAreas count="1">
        <pivotArea type="data" outline="0" collapsedLevelsAreSubtotals="1" fieldPosition="0">
          <references count="2">
            <reference field="4294967294" count="1" selected="0">
              <x v="2"/>
            </reference>
            <reference field="1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A185B9-D16F-4C47-B688-6D1C7CF7ABF9}" name="Tabela dinâmica2" cacheId="24" applyNumberFormats="0" applyBorderFormats="0" applyFontFormats="0" applyPatternFormats="0" applyAlignmentFormats="0" applyWidthHeightFormats="1" dataCaption="Valores" grandTotalCaption="DJOW MOSER" updatedVersion="8" minRefreshableVersion="3" itemPrintTitles="1" createdVersion="8" indent="0" compact="0" compactData="0" multipleFieldFilters="0" chartFormat="12">
  <location ref="B17:V22" firstHeaderRow="0" firstDataRow="1" firstDataCol="3"/>
  <pivotFields count="26">
    <pivotField compact="0" outline="0" multipleItemSelectionAllowed="1" showAll="0" defaultSubtotal="0">
      <items count="12">
        <item h="1" m="1" x="4"/>
        <item h="1" m="1" x="5"/>
        <item h="1" m="1" x="6"/>
        <item h="1" m="1" x="7"/>
        <item x="0"/>
        <item h="1" x="1"/>
        <item h="1" x="2"/>
        <item h="1" x="3"/>
        <item h="1" m="1" x="8"/>
        <item h="1" m="1" x="9"/>
        <item h="1" m="1" x="10"/>
        <item h="1" m="1" x="11"/>
      </items>
    </pivotField>
    <pivotField compact="0" outline="0" subtotalTop="0" showAll="0" defaultSubtotal="0"/>
    <pivotField axis="axisRow" compact="0" outline="0" showAll="0" defaultSubtotal="0">
      <items count="6">
        <item x="0"/>
        <item x="1"/>
        <item x="2"/>
        <item x="3"/>
        <item x="4"/>
        <item x="5"/>
      </items>
    </pivotField>
    <pivotField axis="axisRow" compact="0" outline="0" showAll="0" defaultSubtotal="0">
      <items count="11">
        <item m="1" x="5"/>
        <item m="1" x="10"/>
        <item x="2"/>
        <item x="0"/>
        <item m="1" x="9"/>
        <item m="1" x="8"/>
        <item m="1" x="6"/>
        <item m="1" x="7"/>
        <item x="4"/>
        <item x="1"/>
        <item x="3"/>
      </items>
    </pivotField>
    <pivotField axis="axisRow" compact="0" outline="0" showAll="0" defaultSubtotal="0">
      <items count="6">
        <item x="0"/>
        <item x="1"/>
        <item x="2"/>
        <item x="3"/>
        <item h="1" x="4"/>
        <item h="1" x="5"/>
      </items>
    </pivotField>
    <pivotField dataField="1" compact="0" numFmtId="44" outline="0" subtotalTop="0" showAll="0" defaultSubtotal="0"/>
    <pivotField dataField="1" compact="0" numFmtId="44" outline="0" subtotalTop="0" showAll="0" defaultSubtotal="0"/>
    <pivotField dataField="1" compact="0" numFmtId="44" outline="0" showAll="0" defaultSubtotal="0"/>
    <pivotField dataField="1" compact="0" outline="0" showAll="0" defaultSubtotal="0"/>
    <pivotField dataField="1" compact="0" numFmtId="44" outline="0" showAll="0" defaultSubtotal="0"/>
    <pivotField dataField="1" compact="0" numFmtId="44" outline="0" subtotalTop="0" showAll="0" defaultSubtotal="0"/>
    <pivotField dataField="1" compact="0" numFmtId="44" outline="0" showAll="0" defaultSubtotal="0"/>
    <pivotField dataField="1" compact="0" outline="0" showAll="0" defaultSubtotal="0"/>
    <pivotField dataField="1" compact="0" numFmtId="44" outline="0" showAll="0" defaultSubtotal="0"/>
    <pivotField dataField="1" compact="0" outline="0" showAll="0" defaultSubtotal="0"/>
    <pivotField dataField="1" compact="0" numFmtId="44" outline="0" showAll="0" defaultSubtotal="0"/>
    <pivotField dataField="1" compact="0" outline="0" showAll="0" defaultSubtotal="0"/>
    <pivotField compact="0" outline="0" subtotalTop="0" showAll="0" defaultSubtotal="0"/>
    <pivotField compact="0" numFmtId="44" outline="0" subtotalTop="0" showAll="0" defaultSubtotal="0"/>
    <pivotField dataField="1" compact="0" outline="0" subtotalTop="0" dragToRow="0" dragToCol="0" dragToPage="0" showAll="0" defaultSubtotal="0"/>
    <pivotField dataField="1" compact="0" outline="0" subtotalTop="0" dragToRow="0" dragToCol="0" dragToPage="0" showAll="0" defaultSubtotal="0"/>
    <pivotField dataField="1" compact="0" outline="0" subtotalTop="0" dragToRow="0" dragToCol="0" dragToPage="0" showAll="0" defaultSubtotal="0"/>
    <pivotField dataField="1" compact="0" outline="0" subtotalTop="0" dragToRow="0" dragToCol="0" dragToPage="0" showAll="0" defaultSubtotal="0"/>
    <pivotField dataField="1" compact="0" outline="0" subtotalTop="0" dragToRow="0" dragToCol="0" dragToPage="0" showAll="0" defaultSubtotal="0"/>
    <pivotField compact="0" outline="0" subtotalTop="0" dragToRow="0" dragToCol="0" dragToPage="0" showAll="0" defaultSubtotal="0"/>
    <pivotField dataField="1" compact="0" outline="0" subtotalTop="0" dragToRow="0" dragToCol="0" dragToPage="0" showAll="0" defaultSubtotal="0"/>
  </pivotFields>
  <rowFields count="3">
    <field x="3"/>
    <field x="2"/>
    <field x="4"/>
  </rowFields>
  <rowItems count="5">
    <i>
      <x v="2"/>
      <x v="2"/>
      <x v="2"/>
    </i>
    <i>
      <x v="3"/>
      <x/>
      <x/>
    </i>
    <i>
      <x v="9"/>
      <x v="1"/>
      <x v="1"/>
    </i>
    <i>
      <x v="10"/>
      <x v="3"/>
      <x v="3"/>
    </i>
    <i t="grand">
      <x/>
    </i>
  </rowItems>
  <colFields count="1">
    <field x="-2"/>
  </colFields>
  <colItems count="1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</colItems>
  <dataFields count="18">
    <dataField name="  META TOTAL" fld="5" baseField="3" baseItem="1" numFmtId="44"/>
    <dataField name="REALIZADO TOTAL" fld="6" baseField="0" baseItem="0" numFmtId="44"/>
    <dataField name="% " fld="19" baseField="0" baseItem="0" numFmtId="44"/>
    <dataField name=" META KINDER" fld="7" baseField="0" baseItem="0" numFmtId="44"/>
    <dataField name="  KINDER KIDS" fld="8" baseField="3" baseItem="1"/>
    <dataField name="%  " fld="20" baseField="0" baseItem="0" numFmtId="44"/>
    <dataField name=" META NUT" fld="9" baseField="0" baseItem="0" numFmtId="44"/>
    <dataField name=" NUTELLA" fld="10" baseField="0" baseItem="0" numFmtId="44"/>
    <dataField name="%   " fld="21" baseField="4" baseItem="1" numFmtId="9"/>
    <dataField name=" META PRA" fld="11" baseField="0" baseItem="0" numFmtId="44"/>
    <dataField name="  PRALINAS" fld="12" baseField="3" baseItem="0"/>
    <dataField name=" %                         " fld="22" baseField="4" baseItem="1" numFmtId="9"/>
    <dataField name=" META PSNA" fld="13" baseField="0" baseItem="0" numFmtId="44"/>
    <dataField name="  PSNACKS" fld="14" baseField="3" baseItem="1"/>
    <dataField name=" %                    " fld="23" baseField="0" baseItem="0" numFmtId="9"/>
    <dataField name=" META TIC" fld="15" baseField="0" baseItem="0" numFmtId="44"/>
    <dataField name="  TIC TAC" fld="16" baseField="3" baseItem="0"/>
    <dataField name=" %           " fld="25" baseField="0" baseItem="0" numFmtId="9"/>
  </dataFields>
  <formats count="116">
    <format dxfId="297">
      <pivotArea field="2" grandRow="1" outline="0" axis="axisRow" fieldPosition="1">
        <references count="1">
          <reference field="4294967294" count="1" selected="0">
            <x v="3"/>
          </reference>
        </references>
      </pivotArea>
    </format>
    <format dxfId="296">
      <pivotArea dataOnly="0" outline="0" fieldPosition="0">
        <references count="1">
          <reference field="4294967294" count="11">
            <x v="0"/>
            <x v="1"/>
            <x v="3"/>
            <x v="4"/>
            <x v="6"/>
            <x v="9"/>
            <x v="10"/>
            <x v="12"/>
            <x v="13"/>
            <x v="15"/>
            <x v="16"/>
          </reference>
        </references>
      </pivotArea>
    </format>
    <format dxfId="295">
      <pivotArea outline="0" fieldPosition="0">
        <references count="1">
          <reference field="4294967294" count="10" selected="0">
            <x v="1"/>
            <x v="3"/>
            <x v="4"/>
            <x v="6"/>
            <x v="9"/>
            <x v="10"/>
            <x v="12"/>
            <x v="13"/>
            <x v="15"/>
            <x v="16"/>
          </reference>
        </references>
      </pivotArea>
    </format>
    <format dxfId="294">
      <pivotArea dataOnly="0" labelOnly="1" outline="0" fieldPosition="0">
        <references count="1">
          <reference field="4294967294" count="10">
            <x v="1"/>
            <x v="3"/>
            <x v="4"/>
            <x v="6"/>
            <x v="9"/>
            <x v="10"/>
            <x v="12"/>
            <x v="13"/>
            <x v="15"/>
            <x v="16"/>
          </reference>
        </references>
      </pivotArea>
    </format>
    <format dxfId="293">
      <pivotArea outline="0" fieldPosition="0">
        <references count="1">
          <reference field="4294967294" count="10" selected="0">
            <x v="1"/>
            <x v="3"/>
            <x v="4"/>
            <x v="6"/>
            <x v="9"/>
            <x v="10"/>
            <x v="12"/>
            <x v="13"/>
            <x v="15"/>
            <x v="16"/>
          </reference>
        </references>
      </pivotArea>
    </format>
    <format dxfId="292">
      <pivotArea field="2" type="button" dataOnly="0" labelOnly="1" outline="0" axis="axisRow" fieldPosition="1"/>
    </format>
    <format dxfId="291">
      <pivotArea field="4" type="button" dataOnly="0" labelOnly="1" outline="0" axis="axisRow" fieldPosition="2"/>
    </format>
    <format dxfId="290">
      <pivotArea dataOnly="0" labelOnly="1" outline="0" fieldPosition="0">
        <references count="1">
          <reference field="4294967294" count="12">
            <x v="0"/>
            <x v="1"/>
            <x v="3"/>
            <x v="4"/>
            <x v="6"/>
            <x v="7"/>
            <x v="9"/>
            <x v="10"/>
            <x v="12"/>
            <x v="13"/>
            <x v="15"/>
            <x v="16"/>
          </reference>
        </references>
      </pivotArea>
    </format>
    <format dxfId="289">
      <pivotArea dataOnly="0" labelOnly="1" grandRow="1" outline="0" offset="B256" fieldPosition="0"/>
    </format>
    <format dxfId="288">
      <pivotArea field="2" type="button" dataOnly="0" labelOnly="1" outline="0" axis="axisRow" fieldPosition="1"/>
    </format>
    <format dxfId="287">
      <pivotArea dataOnly="0" labelOnly="1" outline="0" fieldPosition="0">
        <references count="2">
          <reference field="2" count="1">
            <x v="1"/>
          </reference>
          <reference field="3" count="1" selected="0">
            <x v="0"/>
          </reference>
        </references>
      </pivotArea>
    </format>
    <format dxfId="286">
      <pivotArea dataOnly="0" labelOnly="1" outline="0" fieldPosition="0">
        <references count="2">
          <reference field="2" count="1">
            <x v="0"/>
          </reference>
          <reference field="3" count="1" selected="0">
            <x v="1"/>
          </reference>
        </references>
      </pivotArea>
    </format>
    <format dxfId="285">
      <pivotArea dataOnly="0" labelOnly="1" outline="0" fieldPosition="0">
        <references count="2">
          <reference field="2" count="1">
            <x v="2"/>
          </reference>
          <reference field="3" count="1" selected="0">
            <x v="2"/>
          </reference>
        </references>
      </pivotArea>
    </format>
    <format dxfId="284">
      <pivotArea dataOnly="0" labelOnly="1" outline="0" fieldPosition="0">
        <references count="3">
          <reference field="2" count="1" selected="0">
            <x v="1"/>
          </reference>
          <reference field="3" count="1" selected="0">
            <x v="0"/>
          </reference>
          <reference field="4" count="1">
            <x v="1"/>
          </reference>
        </references>
      </pivotArea>
    </format>
    <format dxfId="283">
      <pivotArea dataOnly="0" labelOnly="1" outline="0" fieldPosition="0">
        <references count="3">
          <reference field="2" count="1" selected="0">
            <x v="0"/>
          </reference>
          <reference field="3" count="1" selected="0">
            <x v="1"/>
          </reference>
          <reference field="4" count="1">
            <x v="0"/>
          </reference>
        </references>
      </pivotArea>
    </format>
    <format dxfId="282">
      <pivotArea dataOnly="0" labelOnly="1" outline="0" fieldPosition="0">
        <references count="3">
          <reference field="2" count="1" selected="0">
            <x v="2"/>
          </reference>
          <reference field="3" count="1" selected="0">
            <x v="2"/>
          </reference>
          <reference field="4" count="1">
            <x v="2"/>
          </reference>
        </references>
      </pivotArea>
    </format>
    <format dxfId="281">
      <pivotArea grandRow="1" outline="0" collapsedLevelsAreSubtotals="1" fieldPosition="0"/>
    </format>
    <format dxfId="280">
      <pivotArea dataOnly="0" labelOnly="1" grandRow="1" outline="0" offset="B256:IV256" fieldPosition="0"/>
    </format>
    <format dxfId="279">
      <pivotArea grandRow="1" outline="0" collapsedLevelsAreSubtotals="1" fieldPosition="0"/>
    </format>
    <format dxfId="278">
      <pivotArea dataOnly="0" labelOnly="1" grandRow="1" outline="0" offset="IV256" fieldPosition="0"/>
    </format>
    <format dxfId="277">
      <pivotArea dataOnly="0" labelOnly="1" outline="0" fieldPosition="0">
        <references count="2">
          <reference field="2" count="1">
            <x v="1"/>
          </reference>
          <reference field="3" count="1" selected="0">
            <x v="0"/>
          </reference>
        </references>
      </pivotArea>
    </format>
    <format dxfId="276">
      <pivotArea dataOnly="0" labelOnly="1" outline="0" fieldPosition="0">
        <references count="2">
          <reference field="2" count="1">
            <x v="2"/>
          </reference>
          <reference field="3" count="1" selected="0">
            <x v="2"/>
          </reference>
        </references>
      </pivotArea>
    </format>
    <format dxfId="275">
      <pivotArea dataOnly="0" labelOnly="1" outline="0" fieldPosition="0">
        <references count="2">
          <reference field="2" count="1">
            <x v="0"/>
          </reference>
          <reference field="3" count="1" selected="0">
            <x v="3"/>
          </reference>
        </references>
      </pivotArea>
    </format>
    <format dxfId="274">
      <pivotArea dataOnly="0" labelOnly="1" outline="0" fieldPosition="0">
        <references count="3">
          <reference field="2" count="1" selected="0">
            <x v="1"/>
          </reference>
          <reference field="3" count="1" selected="0">
            <x v="0"/>
          </reference>
          <reference field="4" count="1">
            <x v="1"/>
          </reference>
        </references>
      </pivotArea>
    </format>
    <format dxfId="273">
      <pivotArea dataOnly="0" labelOnly="1" outline="0" fieldPosition="0">
        <references count="3">
          <reference field="2" count="1" selected="0">
            <x v="2"/>
          </reference>
          <reference field="3" count="1" selected="0">
            <x v="2"/>
          </reference>
          <reference field="4" count="1">
            <x v="2"/>
          </reference>
        </references>
      </pivotArea>
    </format>
    <format dxfId="272">
      <pivotArea dataOnly="0" labelOnly="1" outline="0" fieldPosition="0">
        <references count="3">
          <reference field="2" count="1" selected="0">
            <x v="0"/>
          </reference>
          <reference field="3" count="1" selected="0">
            <x v="3"/>
          </reference>
          <reference field="4" count="1">
            <x v="0"/>
          </reference>
        </references>
      </pivotArea>
    </format>
    <format dxfId="271">
      <pivotArea outline="0" fieldPosition="0">
        <references count="3">
          <reference field="2" count="0" selected="0"/>
          <reference field="3" count="0" selected="0"/>
          <reference field="4" count="0" selected="0"/>
        </references>
      </pivotArea>
    </format>
    <format dxfId="270">
      <pivotArea dataOnly="0" labelOnly="1" outline="0" fieldPosition="0">
        <references count="2">
          <reference field="2" count="1">
            <x v="1"/>
          </reference>
          <reference field="3" count="1" selected="0">
            <x v="0"/>
          </reference>
        </references>
      </pivotArea>
    </format>
    <format dxfId="269">
      <pivotArea dataOnly="0" labelOnly="1" outline="0" fieldPosition="0">
        <references count="2">
          <reference field="2" count="1">
            <x v="2"/>
          </reference>
          <reference field="3" count="1" selected="0">
            <x v="2"/>
          </reference>
        </references>
      </pivotArea>
    </format>
    <format dxfId="268">
      <pivotArea dataOnly="0" labelOnly="1" outline="0" fieldPosition="0">
        <references count="2">
          <reference field="2" count="1">
            <x v="0"/>
          </reference>
          <reference field="3" count="1" selected="0">
            <x v="3"/>
          </reference>
        </references>
      </pivotArea>
    </format>
    <format dxfId="267">
      <pivotArea dataOnly="0" labelOnly="1" outline="0" fieldPosition="0">
        <references count="3">
          <reference field="2" count="1" selected="0">
            <x v="1"/>
          </reference>
          <reference field="3" count="1" selected="0">
            <x v="0"/>
          </reference>
          <reference field="4" count="1">
            <x v="1"/>
          </reference>
        </references>
      </pivotArea>
    </format>
    <format dxfId="266">
      <pivotArea dataOnly="0" labelOnly="1" outline="0" fieldPosition="0">
        <references count="3">
          <reference field="2" count="1" selected="0">
            <x v="2"/>
          </reference>
          <reference field="3" count="1" selected="0">
            <x v="2"/>
          </reference>
          <reference field="4" count="1">
            <x v="2"/>
          </reference>
        </references>
      </pivotArea>
    </format>
    <format dxfId="265">
      <pivotArea dataOnly="0" labelOnly="1" outline="0" fieldPosition="0">
        <references count="3">
          <reference field="2" count="1" selected="0">
            <x v="0"/>
          </reference>
          <reference field="3" count="1" selected="0">
            <x v="3"/>
          </reference>
          <reference field="4" count="1">
            <x v="0"/>
          </reference>
        </references>
      </pivotArea>
    </format>
    <format dxfId="264">
      <pivotArea dataOnly="0" labelOnly="1" outline="0" fieldPosition="0">
        <references count="2">
          <reference field="2" count="1">
            <x v="1"/>
          </reference>
          <reference field="3" count="1" selected="0">
            <x v="0"/>
          </reference>
        </references>
      </pivotArea>
    </format>
    <format dxfId="263">
      <pivotArea dataOnly="0" labelOnly="1" outline="0" fieldPosition="0">
        <references count="2">
          <reference field="2" count="1">
            <x v="2"/>
          </reference>
          <reference field="3" count="1" selected="0">
            <x v="2"/>
          </reference>
        </references>
      </pivotArea>
    </format>
    <format dxfId="262">
      <pivotArea dataOnly="0" labelOnly="1" outline="0" fieldPosition="0">
        <references count="2">
          <reference field="2" count="1">
            <x v="0"/>
          </reference>
          <reference field="3" count="1" selected="0">
            <x v="3"/>
          </reference>
        </references>
      </pivotArea>
    </format>
    <format dxfId="261">
      <pivotArea dataOnly="0" labelOnly="1" outline="0" fieldPosition="0">
        <references count="3">
          <reference field="2" count="1" selected="0">
            <x v="1"/>
          </reference>
          <reference field="3" count="1" selected="0">
            <x v="0"/>
          </reference>
          <reference field="4" count="1">
            <x v="1"/>
          </reference>
        </references>
      </pivotArea>
    </format>
    <format dxfId="260">
      <pivotArea dataOnly="0" labelOnly="1" outline="0" fieldPosition="0">
        <references count="3">
          <reference field="2" count="1" selected="0">
            <x v="2"/>
          </reference>
          <reference field="3" count="1" selected="0">
            <x v="2"/>
          </reference>
          <reference field="4" count="1">
            <x v="2"/>
          </reference>
        </references>
      </pivotArea>
    </format>
    <format dxfId="259">
      <pivotArea dataOnly="0" labelOnly="1" outline="0" fieldPosition="0">
        <references count="3">
          <reference field="2" count="1" selected="0">
            <x v="0"/>
          </reference>
          <reference field="3" count="1" selected="0">
            <x v="3"/>
          </reference>
          <reference field="4" count="1">
            <x v="0"/>
          </reference>
        </references>
      </pivotArea>
    </format>
    <format dxfId="258">
      <pivotArea dataOnly="0" labelOnly="1" outline="0" fieldPosition="0">
        <references count="2">
          <reference field="2" count="1">
            <x v="1"/>
          </reference>
          <reference field="3" count="1" selected="0">
            <x v="0"/>
          </reference>
        </references>
      </pivotArea>
    </format>
    <format dxfId="257">
      <pivotArea dataOnly="0" labelOnly="1" outline="0" fieldPosition="0">
        <references count="2">
          <reference field="2" count="1">
            <x v="2"/>
          </reference>
          <reference field="3" count="1" selected="0">
            <x v="2"/>
          </reference>
        </references>
      </pivotArea>
    </format>
    <format dxfId="256">
      <pivotArea dataOnly="0" labelOnly="1" outline="0" fieldPosition="0">
        <references count="2">
          <reference field="2" count="1">
            <x v="0"/>
          </reference>
          <reference field="3" count="1" selected="0">
            <x v="3"/>
          </reference>
        </references>
      </pivotArea>
    </format>
    <format dxfId="255">
      <pivotArea dataOnly="0" labelOnly="1" outline="0" fieldPosition="0">
        <references count="3">
          <reference field="2" count="1" selected="0">
            <x v="1"/>
          </reference>
          <reference field="3" count="1" selected="0">
            <x v="0"/>
          </reference>
          <reference field="4" count="1">
            <x v="1"/>
          </reference>
        </references>
      </pivotArea>
    </format>
    <format dxfId="254">
      <pivotArea dataOnly="0" labelOnly="1" outline="0" fieldPosition="0">
        <references count="3">
          <reference field="2" count="1" selected="0">
            <x v="2"/>
          </reference>
          <reference field="3" count="1" selected="0">
            <x v="2"/>
          </reference>
          <reference field="4" count="1">
            <x v="2"/>
          </reference>
        </references>
      </pivotArea>
    </format>
    <format dxfId="253">
      <pivotArea dataOnly="0" labelOnly="1" outline="0" fieldPosition="0">
        <references count="3">
          <reference field="2" count="1" selected="0">
            <x v="0"/>
          </reference>
          <reference field="3" count="1" selected="0">
            <x v="3"/>
          </reference>
          <reference field="4" count="1">
            <x v="0"/>
          </reference>
        </references>
      </pivotArea>
    </format>
    <format dxfId="252">
      <pivotArea field="2" type="button" dataOnly="0" labelOnly="1" outline="0" axis="axisRow" fieldPosition="1"/>
    </format>
    <format dxfId="251">
      <pivotArea dataOnly="0" outline="0" fieldPosition="0">
        <references count="1">
          <reference field="4294967294" count="1">
            <x v="2"/>
          </reference>
        </references>
      </pivotArea>
    </format>
    <format dxfId="250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49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48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47">
      <pivotArea dataOnly="0" outline="0" fieldPosition="0">
        <references count="1">
          <reference field="4294967294" count="1">
            <x v="5"/>
          </reference>
        </references>
      </pivotArea>
    </format>
    <format dxfId="246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45">
      <pivotArea outline="0" fieldPosition="0">
        <references count="1">
          <reference field="4294967294" count="1" selected="0">
            <x v="8"/>
          </reference>
        </references>
      </pivotArea>
    </format>
    <format dxfId="244">
      <pivotArea outline="0" fieldPosition="0">
        <references count="1">
          <reference field="4294967294" count="1" selected="0">
            <x v="11"/>
          </reference>
        </references>
      </pivotArea>
    </format>
    <format dxfId="243">
      <pivotArea dataOnly="0" outline="0" fieldPosition="0">
        <references count="1">
          <reference field="4294967294" count="4">
            <x v="8"/>
            <x v="11"/>
            <x v="14"/>
            <x v="17"/>
          </reference>
        </references>
      </pivotArea>
    </format>
    <format dxfId="242">
      <pivotArea outline="0" fieldPosition="0">
        <references count="4">
          <reference field="4294967294" count="1" selected="0">
            <x v="2"/>
          </reference>
          <reference field="2" count="0" selected="0"/>
          <reference field="3" count="0" selected="0"/>
          <reference field="4" count="0" selected="0"/>
        </references>
      </pivotArea>
    </format>
    <format dxfId="241">
      <pivotArea outline="0" fieldPosition="0">
        <references count="4">
          <reference field="4294967294" count="1" selected="0">
            <x v="5"/>
          </reference>
          <reference field="2" count="0" selected="0"/>
          <reference field="3" count="0" selected="0"/>
          <reference field="4" count="0" selected="0"/>
        </references>
      </pivotArea>
    </format>
    <format dxfId="240">
      <pivotArea outline="0" fieldPosition="0">
        <references count="4">
          <reference field="4294967294" count="1" selected="0">
            <x v="8"/>
          </reference>
          <reference field="2" count="0" selected="0"/>
          <reference field="3" count="0" selected="0"/>
          <reference field="4" count="0" selected="0"/>
        </references>
      </pivotArea>
    </format>
    <format dxfId="239">
      <pivotArea outline="0" fieldPosition="0">
        <references count="4">
          <reference field="4294967294" count="1" selected="0">
            <x v="11"/>
          </reference>
          <reference field="2" count="0" selected="0"/>
          <reference field="3" count="0" selected="0"/>
          <reference field="4" count="0" selected="0"/>
        </references>
      </pivotArea>
    </format>
    <format dxfId="238">
      <pivotArea outline="0" fieldPosition="0">
        <references count="4">
          <reference field="4294967294" count="1" selected="0">
            <x v="14"/>
          </reference>
          <reference field="2" count="0" selected="0"/>
          <reference field="3" count="0" selected="0"/>
          <reference field="4" count="0" selected="0"/>
        </references>
      </pivotArea>
    </format>
    <format dxfId="237">
      <pivotArea outline="0" fieldPosition="0">
        <references count="4">
          <reference field="4294967294" count="1" selected="0">
            <x v="17"/>
          </reference>
          <reference field="2" count="0" selected="0"/>
          <reference field="3" count="0" selected="0"/>
          <reference field="4" count="0" selected="0"/>
        </references>
      </pivotArea>
    </format>
    <format dxfId="236">
      <pivotArea field="3" type="button" dataOnly="0" labelOnly="1" outline="0" axis="axisRow" fieldPosition="0"/>
    </format>
    <format dxfId="235">
      <pivotArea dataOnly="0" labelOnly="1" outline="0" fieldPosition="0">
        <references count="1">
          <reference field="4294967294" count="18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</references>
      </pivotArea>
    </format>
    <format dxfId="234">
      <pivotArea outline="0" fieldPosition="0">
        <references count="1">
          <reference field="4294967294" count="1" selected="0">
            <x v="14"/>
          </reference>
        </references>
      </pivotArea>
    </format>
    <format dxfId="233">
      <pivotArea dataOnly="0" labelOnly="1" outline="0" fieldPosition="0">
        <references count="1">
          <reference field="4294967294" count="1">
            <x v="14"/>
          </reference>
        </references>
      </pivotArea>
    </format>
    <format dxfId="232">
      <pivotArea outline="0" fieldPosition="0">
        <references count="1">
          <reference field="4294967294" count="1" selected="0">
            <x v="17"/>
          </reference>
        </references>
      </pivotArea>
    </format>
    <format dxfId="231">
      <pivotArea dataOnly="0" labelOnly="1" outline="0" fieldPosition="0">
        <references count="1">
          <reference field="4294967294" count="1">
            <x v="17"/>
          </reference>
        </references>
      </pivotArea>
    </format>
    <format dxfId="230">
      <pivotArea outline="0" fieldPosition="0">
        <references count="1">
          <reference field="4294967294" count="1" selected="0">
            <x v="11"/>
          </reference>
        </references>
      </pivotArea>
    </format>
    <format dxfId="229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228">
      <pivotArea outline="0" fieldPosition="0">
        <references count="1">
          <reference field="4294967294" count="1" selected="0">
            <x v="8"/>
          </reference>
        </references>
      </pivotArea>
    </format>
    <format dxfId="227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226">
      <pivotArea outline="0" fieldPosition="0">
        <references count="1">
          <reference field="4294967294" count="1" selected="0">
            <x v="5"/>
          </reference>
        </references>
      </pivotArea>
    </format>
    <format dxfId="225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24">
      <pivotArea outline="0" fieldPosition="0">
        <references count="1">
          <reference field="4294967294" count="1" selected="0">
            <x v="2"/>
          </reference>
        </references>
      </pivotArea>
    </format>
    <format dxfId="223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22">
      <pivotArea field="2" type="button" dataOnly="0" labelOnly="1" outline="0" axis="axisRow" fieldPosition="1"/>
    </format>
    <format dxfId="221">
      <pivotArea field="4" type="button" dataOnly="0" labelOnly="1" outline="0" axis="axisRow" fieldPosition="2"/>
    </format>
    <format dxfId="220">
      <pivotArea dataOnly="0" labelOnly="1" grandRow="1" outline="0" fieldPosition="0"/>
    </format>
    <format dxfId="219">
      <pivotArea dataOnly="0" labelOnly="1" outline="0" fieldPosition="0">
        <references count="3">
          <reference field="2" count="1" selected="0">
            <x v="1"/>
          </reference>
          <reference field="3" count="1" selected="0">
            <x v="0"/>
          </reference>
          <reference field="4" count="1">
            <x v="1"/>
          </reference>
        </references>
      </pivotArea>
    </format>
    <format dxfId="218">
      <pivotArea dataOnly="0" labelOnly="1" outline="0" fieldPosition="0">
        <references count="3">
          <reference field="2" count="1" selected="0">
            <x v="2"/>
          </reference>
          <reference field="3" count="1" selected="0">
            <x v="2"/>
          </reference>
          <reference field="4" count="1">
            <x v="2"/>
          </reference>
        </references>
      </pivotArea>
    </format>
    <format dxfId="217">
      <pivotArea dataOnly="0" labelOnly="1" outline="0" fieldPosition="0">
        <references count="3">
          <reference field="2" count="1" selected="0">
            <x v="0"/>
          </reference>
          <reference field="3" count="1" selected="0">
            <x v="3"/>
          </reference>
          <reference field="4" count="1">
            <x v="0"/>
          </reference>
        </references>
      </pivotArea>
    </format>
    <format dxfId="216">
      <pivotArea outline="0" fieldPosition="0">
        <references count="1">
          <reference field="4294967294" count="1" selected="0">
            <x v="8"/>
          </reference>
        </references>
      </pivotArea>
    </format>
    <format dxfId="215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214">
      <pivotArea outline="0" fieldPosition="0">
        <references count="1">
          <reference field="4294967294" count="1" selected="0">
            <x v="11"/>
          </reference>
        </references>
      </pivotArea>
    </format>
    <format dxfId="213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212">
      <pivotArea outline="0" fieldPosition="0">
        <references count="1">
          <reference field="4294967294" count="1" selected="0">
            <x v="14"/>
          </reference>
        </references>
      </pivotArea>
    </format>
    <format dxfId="211">
      <pivotArea dataOnly="0" labelOnly="1" outline="0" fieldPosition="0">
        <references count="1">
          <reference field="4294967294" count="1">
            <x v="14"/>
          </reference>
        </references>
      </pivotArea>
    </format>
    <format dxfId="210">
      <pivotArea outline="0" fieldPosition="0">
        <references count="1">
          <reference field="4294967294" count="1" selected="0">
            <x v="17"/>
          </reference>
        </references>
      </pivotArea>
    </format>
    <format dxfId="209">
      <pivotArea dataOnly="0" labelOnly="1" outline="0" fieldPosition="0">
        <references count="1">
          <reference field="4294967294" count="1">
            <x v="17"/>
          </reference>
        </references>
      </pivotArea>
    </format>
    <format dxfId="208">
      <pivotArea field="3" grandRow="1" outline="0" axis="axisRow" fieldPosition="0">
        <references count="1">
          <reference field="4294967294" count="1" selected="0">
            <x v="2"/>
          </reference>
        </references>
      </pivotArea>
    </format>
    <format dxfId="207">
      <pivotArea field="3" grandRow="1" outline="0" axis="axisRow" fieldPosition="0">
        <references count="1">
          <reference field="4294967294" count="1" selected="0">
            <x v="8"/>
          </reference>
        </references>
      </pivotArea>
    </format>
    <format dxfId="206">
      <pivotArea field="3" grandRow="1" outline="0" axis="axisRow" fieldPosition="0">
        <references count="1">
          <reference field="4294967294" count="1" selected="0">
            <x v="5"/>
          </reference>
        </references>
      </pivotArea>
    </format>
    <format dxfId="205">
      <pivotArea field="3" grandRow="1" outline="0" axis="axisRow" fieldPosition="0">
        <references count="1">
          <reference field="4294967294" count="1" selected="0">
            <x v="11"/>
          </reference>
        </references>
      </pivotArea>
    </format>
    <format dxfId="204">
      <pivotArea field="3" grandRow="1" outline="0" axis="axisRow" fieldPosition="0">
        <references count="1">
          <reference field="4294967294" count="1" selected="0">
            <x v="14"/>
          </reference>
        </references>
      </pivotArea>
    </format>
    <format dxfId="203">
      <pivotArea field="3" grandRow="1" outline="0" axis="axisRow" fieldPosition="0">
        <references count="1">
          <reference field="4294967294" count="1" selected="0">
            <x v="17"/>
          </reference>
        </references>
      </pivotArea>
    </format>
    <format dxfId="202">
      <pivotArea field="3" grandRow="1" outline="0" axis="axisRow" fieldPosition="0">
        <references count="1">
          <reference field="4294967294" count="1" selected="0">
            <x v="2"/>
          </reference>
        </references>
      </pivotArea>
    </format>
    <format dxfId="201">
      <pivotArea field="3" grandRow="1" outline="0" axis="axisRow" fieldPosition="0">
        <references count="1">
          <reference field="4294967294" count="1" selected="0">
            <x v="8"/>
          </reference>
        </references>
      </pivotArea>
    </format>
    <format dxfId="200">
      <pivotArea field="3" grandRow="1" outline="0" axis="axisRow" fieldPosition="0">
        <references count="1">
          <reference field="4294967294" count="1" selected="0">
            <x v="5"/>
          </reference>
        </references>
      </pivotArea>
    </format>
    <format dxfId="199">
      <pivotArea field="3" grandRow="1" outline="0" axis="axisRow" fieldPosition="0">
        <references count="1">
          <reference field="4294967294" count="1" selected="0">
            <x v="11"/>
          </reference>
        </references>
      </pivotArea>
    </format>
    <format dxfId="198">
      <pivotArea field="3" grandRow="1" outline="0" axis="axisRow" fieldPosition="0">
        <references count="1">
          <reference field="4294967294" count="1" selected="0">
            <x v="14"/>
          </reference>
        </references>
      </pivotArea>
    </format>
    <format dxfId="197">
      <pivotArea field="3" grandRow="1" outline="0" axis="axisRow" fieldPosition="0">
        <references count="1">
          <reference field="4294967294" count="1" selected="0">
            <x v="17"/>
          </reference>
        </references>
      </pivotArea>
    </format>
    <format dxfId="196">
      <pivotArea outline="0" fieldPosition="0">
        <references count="1">
          <reference field="4294967294" count="1" selected="0">
            <x v="8"/>
          </reference>
        </references>
      </pivotArea>
    </format>
    <format dxfId="195">
      <pivotArea dataOnly="0" outline="0" fieldPosition="0">
        <references count="1">
          <reference field="4294967294" count="1">
            <x v="11"/>
          </reference>
        </references>
      </pivotArea>
    </format>
    <format dxfId="194">
      <pivotArea dataOnly="0" outline="0" fieldPosition="0">
        <references count="1">
          <reference field="4294967294" count="1">
            <x v="11"/>
          </reference>
        </references>
      </pivotArea>
    </format>
    <format dxfId="193">
      <pivotArea outline="0" fieldPosition="0">
        <references count="1">
          <reference field="4294967294" count="1" selected="0">
            <x v="14"/>
          </reference>
        </references>
      </pivotArea>
    </format>
    <format dxfId="192">
      <pivotArea dataOnly="0" labelOnly="1" outline="0" fieldPosition="0">
        <references count="1">
          <reference field="4294967294" count="1">
            <x v="14"/>
          </reference>
        </references>
      </pivotArea>
    </format>
    <format dxfId="191">
      <pivotArea outline="0" fieldPosition="0">
        <references count="1">
          <reference field="4294967294" count="1" selected="0">
            <x v="17"/>
          </reference>
        </references>
      </pivotArea>
    </format>
    <format dxfId="190">
      <pivotArea dataOnly="0" labelOnly="1" outline="0" fieldPosition="0">
        <references count="1">
          <reference field="4294967294" count="1">
            <x v="17"/>
          </reference>
        </references>
      </pivotArea>
    </format>
    <format dxfId="189">
      <pivotArea dataOnly="0" labelOnly="1" outline="0" fieldPosition="0">
        <references count="2">
          <reference field="2" count="1">
            <x v="3"/>
          </reference>
          <reference field="3" count="1" selected="0">
            <x v="10"/>
          </reference>
        </references>
      </pivotArea>
    </format>
    <format dxfId="188">
      <pivotArea dataOnly="0" labelOnly="1" outline="0" fieldPosition="0">
        <references count="3">
          <reference field="2" count="1" selected="0">
            <x v="3"/>
          </reference>
          <reference field="3" count="1" selected="0">
            <x v="10"/>
          </reference>
          <reference field="4" count="1">
            <x v="3"/>
          </reference>
        </references>
      </pivotArea>
    </format>
    <format dxfId="187">
      <pivotArea outline="0" fieldPosition="0">
        <references count="4">
          <reference field="4294967294" count="1" selected="0">
            <x v="8"/>
          </reference>
          <reference field="2" count="1" selected="0">
            <x v="3"/>
          </reference>
          <reference field="3" count="1" selected="0">
            <x v="10"/>
          </reference>
          <reference field="4" count="1" selected="0">
            <x v="3"/>
          </reference>
        </references>
      </pivotArea>
    </format>
    <format dxfId="186">
      <pivotArea outline="0" fieldPosition="0">
        <references count="4">
          <reference field="4294967294" count="1" selected="0">
            <x v="11"/>
          </reference>
          <reference field="2" count="1" selected="0">
            <x v="3"/>
          </reference>
          <reference field="3" count="1" selected="0">
            <x v="10"/>
          </reference>
          <reference field="4" count="1" selected="0">
            <x v="3"/>
          </reference>
        </references>
      </pivotArea>
    </format>
    <format dxfId="185">
      <pivotArea outline="0" fieldPosition="0">
        <references count="4">
          <reference field="4294967294" count="1" selected="0">
            <x v="14"/>
          </reference>
          <reference field="2" count="1" selected="0">
            <x v="3"/>
          </reference>
          <reference field="3" count="1" selected="0">
            <x v="10"/>
          </reference>
          <reference field="4" count="1" selected="0">
            <x v="3"/>
          </reference>
        </references>
      </pivotArea>
    </format>
    <format dxfId="184">
      <pivotArea outline="0" fieldPosition="0">
        <references count="4">
          <reference field="4294967294" count="1" selected="0">
            <x v="17"/>
          </reference>
          <reference field="2" count="1" selected="0">
            <x v="3"/>
          </reference>
          <reference field="3" count="1" selected="0">
            <x v="10"/>
          </reference>
          <reference field="4" count="1" selected="0">
            <x v="3"/>
          </reference>
        </references>
      </pivotArea>
    </format>
    <format dxfId="183">
      <pivotArea dataOnly="0" labelOnly="1" outline="0" fieldPosition="0">
        <references count="2">
          <reference field="2" count="1">
            <x v="1"/>
          </reference>
          <reference field="3" count="1" selected="0">
            <x v="9"/>
          </reference>
        </references>
      </pivotArea>
    </format>
    <format dxfId="182">
      <pivotArea dataOnly="0" labelOnly="1" outline="0" fieldPosition="0">
        <references count="3">
          <reference field="2" count="1" selected="0">
            <x v="1"/>
          </reference>
          <reference field="3" count="1" selected="0">
            <x v="9"/>
          </reference>
          <reference field="4" count="1">
            <x v="1"/>
          </reference>
        </references>
      </pivotArea>
    </format>
  </formats>
  <conditionalFormats count="12">
    <conditionalFormat priority="121">
      <pivotAreas count="1">
        <pivotArea type="data" outline="0" collapsedLevelsAreSubtotals="1" fieldPosition="0">
          <references count="4">
            <reference field="4294967294" count="1" selected="0">
              <x v="17"/>
            </reference>
            <reference field="2" count="3" selected="0">
              <x v="0"/>
              <x v="1"/>
              <x v="2"/>
            </reference>
            <reference field="3" count="3" selected="0">
              <x v="0"/>
              <x v="2"/>
              <x v="3"/>
            </reference>
            <reference field="4" count="3" selected="0">
              <x v="0"/>
              <x v="1"/>
              <x v="2"/>
            </reference>
          </references>
        </pivotArea>
      </pivotAreas>
    </conditionalFormat>
    <conditionalFormat priority="106">
      <pivotAreas count="1">
        <pivotArea type="data" outline="0" collapsedLevelsAreSubtotals="1" fieldPosition="0">
          <references count="4">
            <reference field="4294967294" count="1" selected="0">
              <x v="14"/>
            </reference>
            <reference field="2" count="3" selected="0">
              <x v="0"/>
              <x v="1"/>
              <x v="2"/>
            </reference>
            <reference field="3" count="3" selected="0">
              <x v="0"/>
              <x v="2"/>
              <x v="3"/>
            </reference>
            <reference field="4" count="3" selected="0">
              <x v="0"/>
              <x v="1"/>
              <x v="2"/>
            </reference>
          </references>
        </pivotArea>
      </pivotAreas>
    </conditionalFormat>
    <conditionalFormat priority="100">
      <pivotAreas count="1">
        <pivotArea type="data" outline="0" collapsedLevelsAreSubtotals="1" fieldPosition="0">
          <references count="4">
            <reference field="4294967294" count="1" selected="0">
              <x v="11"/>
            </reference>
            <reference field="2" count="3" selected="0">
              <x v="0"/>
              <x v="1"/>
              <x v="2"/>
            </reference>
            <reference field="3" count="3" selected="0">
              <x v="0"/>
              <x v="2"/>
              <x v="3"/>
            </reference>
            <reference field="4" count="3" selected="0">
              <x v="0"/>
              <x v="1"/>
              <x v="2"/>
            </reference>
          </references>
        </pivotArea>
      </pivotAreas>
    </conditionalFormat>
    <conditionalFormat priority="97">
      <pivotAreas count="1">
        <pivotArea type="data" outline="0" collapsedLevelsAreSubtotals="1" fieldPosition="0">
          <references count="4">
            <reference field="4294967294" count="1" selected="0">
              <x v="8"/>
            </reference>
            <reference field="2" count="3" selected="0">
              <x v="0"/>
              <x v="1"/>
              <x v="2"/>
            </reference>
            <reference field="3" count="3" selected="0">
              <x v="0"/>
              <x v="2"/>
              <x v="3"/>
            </reference>
            <reference field="4" count="3" selected="0">
              <x v="0"/>
              <x v="1"/>
              <x v="2"/>
            </reference>
          </references>
        </pivotArea>
      </pivotAreas>
    </conditionalFormat>
    <conditionalFormat priority="88">
      <pivotAreas count="1">
        <pivotArea type="data" outline="0" collapsedLevelsAreSubtotals="1" fieldPosition="0">
          <references count="4">
            <reference field="4294967294" count="1" selected="0">
              <x v="5"/>
            </reference>
            <reference field="2" count="3" selected="0">
              <x v="0"/>
              <x v="1"/>
              <x v="2"/>
            </reference>
            <reference field="3" count="3" selected="0">
              <x v="0"/>
              <x v="2"/>
              <x v="3"/>
            </reference>
            <reference field="4" count="3" selected="0">
              <x v="0"/>
              <x v="1"/>
              <x v="2"/>
            </reference>
          </references>
        </pivotArea>
      </pivotAreas>
    </conditionalFormat>
    <conditionalFormat priority="82">
      <pivotAreas count="1">
        <pivotArea type="data" outline="0" collapsedLevelsAreSubtotals="1" fieldPosition="0">
          <references count="4">
            <reference field="4294967294" count="1" selected="0">
              <x v="2"/>
            </reference>
            <reference field="2" count="3" selected="0">
              <x v="0"/>
              <x v="1"/>
              <x v="2"/>
            </reference>
            <reference field="3" count="3" selected="0">
              <x v="0"/>
              <x v="2"/>
              <x v="3"/>
            </reference>
            <reference field="4" count="3" selected="0">
              <x v="0"/>
              <x v="1"/>
              <x v="2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4">
            <reference field="4294967294" count="1" selected="0">
              <x v="5"/>
            </reference>
            <reference field="2" count="1" selected="0">
              <x v="3"/>
            </reference>
            <reference field="3" count="1" selected="0">
              <x v="10"/>
            </reference>
            <reference field="4" count="1" selected="0">
              <x v="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4">
            <reference field="4294967294" count="1" selected="0">
              <x v="2"/>
            </reference>
            <reference field="2" count="1" selected="0">
              <x v="3"/>
            </reference>
            <reference field="3" count="1" selected="0">
              <x v="10"/>
            </reference>
            <reference field="4" count="1" selected="0">
              <x v="3"/>
            </reference>
          </references>
        </pivotArea>
      </pivotAreas>
    </conditionalFormat>
    <conditionalFormat priority="10">
      <pivotAreas count="1">
        <pivotArea type="data" outline="0" collapsedLevelsAreSubtotals="1" fieldPosition="0">
          <references count="4">
            <reference field="4294967294" count="1" selected="0">
              <x v="8"/>
            </reference>
            <reference field="2" count="1" selected="0">
              <x v="3"/>
            </reference>
            <reference field="3" count="1" selected="0">
              <x v="10"/>
            </reference>
            <reference field="4" count="1" selected="0">
              <x v="3"/>
            </reference>
          </references>
        </pivotArea>
      </pivotAreas>
    </conditionalFormat>
    <conditionalFormat priority="7">
      <pivotAreas count="1">
        <pivotArea type="data" outline="0" collapsedLevelsAreSubtotals="1" fieldPosition="0">
          <references count="4">
            <reference field="4294967294" count="1" selected="0">
              <x v="11"/>
            </reference>
            <reference field="2" count="1" selected="0">
              <x v="3"/>
            </reference>
            <reference field="3" count="1" selected="0">
              <x v="10"/>
            </reference>
            <reference field="4" count="1" selected="0">
              <x v="3"/>
            </reference>
          </references>
        </pivotArea>
      </pivotAreas>
    </conditionalFormat>
    <conditionalFormat priority="4">
      <pivotAreas count="1">
        <pivotArea type="data" outline="0" collapsedLevelsAreSubtotals="1" fieldPosition="0">
          <references count="4">
            <reference field="4294967294" count="1" selected="0">
              <x v="14"/>
            </reference>
            <reference field="2" count="1" selected="0">
              <x v="3"/>
            </reference>
            <reference field="3" count="1" selected="0">
              <x v="10"/>
            </reference>
            <reference field="4" count="1" selected="0">
              <x v="3"/>
            </reference>
          </references>
        </pivotArea>
      </pivotAreas>
    </conditionalFormat>
    <conditionalFormat priority="1">
      <pivotAreas count="1">
        <pivotArea type="data" outline="0" collapsedLevelsAreSubtotals="1" fieldPosition="0">
          <references count="4">
            <reference field="4294967294" count="1" selected="0">
              <x v="17"/>
            </reference>
            <reference field="2" count="1" selected="0">
              <x v="3"/>
            </reference>
            <reference field="3" count="1" selected="0">
              <x v="10"/>
            </reference>
            <reference field="4" count="1" selected="0">
              <x v="3"/>
            </reference>
          </references>
        </pivotArea>
      </pivotAreas>
    </conditionalFormat>
  </conditionalFormats>
  <chartFormats count="18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8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9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10"/>
          </reference>
        </references>
      </pivotArea>
    </chartFormat>
    <chartFormat chart="4" format="11" series="1">
      <pivotArea type="data" outline="0" fieldPosition="0">
        <references count="1">
          <reference field="4294967294" count="1" selected="0">
            <x v="11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12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13"/>
          </reference>
        </references>
      </pivotArea>
    </chartFormat>
    <chartFormat chart="4" format="14" series="1">
      <pivotArea type="data" outline="0" fieldPosition="0">
        <references count="1">
          <reference field="4294967294" count="1" selected="0">
            <x v="14"/>
          </reference>
        </references>
      </pivotArea>
    </chartFormat>
    <chartFormat chart="4" format="18" series="1">
      <pivotArea type="data" outline="0" fieldPosition="0">
        <references count="1">
          <reference field="4294967294" count="1" selected="0">
            <x v="15"/>
          </reference>
        </references>
      </pivotArea>
    </chartFormat>
    <chartFormat chart="4" format="19" series="1">
      <pivotArea type="data" outline="0" fieldPosition="0">
        <references count="1">
          <reference field="4294967294" count="1" selected="0">
            <x v="16"/>
          </reference>
        </references>
      </pivotArea>
    </chartFormat>
    <chartFormat chart="4" format="20" series="1">
      <pivotArea type="data" outline="0" fieldPosition="0">
        <references count="1">
          <reference field="4294967294" count="1" selected="0">
            <x v="1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5B5361-CD68-4C25-9A11-1E516E240CF9}" name="Tabela dinâmica1" cacheId="24" applyNumberFormats="0" applyBorderFormats="0" applyFontFormats="0" applyPatternFormats="0" applyAlignmentFormats="0" applyWidthHeightFormats="1" dataCaption="Valores" grandTotalCaption="TT" updatedVersion="8" minRefreshableVersion="3" itemPrintTitles="1" createdVersion="8" indent="0" compact="0" compactData="0" multipleFieldFilters="0">
  <location ref="D7:V9" firstHeaderRow="0" firstDataRow="1" firstDataCol="1"/>
  <pivotFields count="26">
    <pivotField compact="0" outline="0" multipleItemSelectionAllowed="1" showAll="0" defaultSubtotal="0">
      <items count="12">
        <item h="1" m="1" x="4"/>
        <item h="1" m="1" x="5"/>
        <item h="1" m="1" x="6"/>
        <item h="1" m="1" x="7"/>
        <item x="0"/>
        <item h="1" x="1"/>
        <item h="1" x="2"/>
        <item h="1" x="3"/>
        <item h="1" m="1" x="8"/>
        <item h="1" m="1" x="9"/>
        <item h="1" m="1" x="10"/>
        <item h="1" m="1" x="11"/>
      </items>
    </pivotField>
    <pivotField axis="axisRow" compact="0" outline="0" subtotalTop="0" showAll="0" defaultSubtotal="0">
      <items count="3">
        <item h="1" x="0"/>
        <item h="1" m="1" x="2"/>
        <item x="1"/>
      </items>
    </pivotField>
    <pivotField compact="0" outline="0" showAll="0" defaultSubtotal="0">
      <items count="6">
        <item x="0"/>
        <item x="1"/>
        <item x="2"/>
        <item x="3"/>
        <item x="4"/>
        <item x="5"/>
      </items>
    </pivotField>
    <pivotField compact="0" outline="0" showAll="0" defaultSubtotal="0">
      <items count="11">
        <item m="1" x="9"/>
        <item x="3"/>
        <item m="1" x="6"/>
        <item x="0"/>
        <item m="1" x="5"/>
        <item m="1" x="7"/>
        <item m="1" x="10"/>
        <item x="2"/>
        <item x="4"/>
        <item x="1"/>
        <item m="1" x="8"/>
      </items>
    </pivotField>
    <pivotField compact="0" outline="0" showAll="0" defaultSubtotal="0">
      <items count="6">
        <item x="0"/>
        <item x="1"/>
        <item x="2"/>
        <item x="3"/>
        <item x="4"/>
        <item x="5"/>
      </items>
    </pivotField>
    <pivotField dataField="1" compact="0" numFmtId="44" outline="0" subtotalTop="0" showAll="0" defaultSubtotal="0"/>
    <pivotField dataField="1" compact="0" numFmtId="44" outline="0" subtotalTop="0" showAll="0" defaultSubtotal="0"/>
    <pivotField dataField="1" compact="0" numFmtId="44" outline="0" showAll="0" defaultSubtotal="0"/>
    <pivotField dataField="1" compact="0" outline="0" showAll="0" defaultSubtotal="0"/>
    <pivotField dataField="1" compact="0" numFmtId="44" outline="0" showAll="0" defaultSubtotal="0"/>
    <pivotField dataField="1" compact="0" numFmtId="44" outline="0" subtotalTop="0" showAll="0" defaultSubtotal="0"/>
    <pivotField dataField="1" compact="0" numFmtId="44" outline="0" showAll="0" defaultSubtotal="0"/>
    <pivotField dataField="1" compact="0" outline="0" showAll="0" defaultSubtotal="0"/>
    <pivotField dataField="1" compact="0" numFmtId="44" outline="0" showAll="0" defaultSubtotal="0"/>
    <pivotField dataField="1" compact="0" outline="0" showAll="0" defaultSubtotal="0"/>
    <pivotField dataField="1" compact="0" numFmtId="44" outline="0" showAll="0" defaultSubtotal="0"/>
    <pivotField dataField="1" compact="0" outline="0" showAll="0" defaultSubtotal="0"/>
    <pivotField compact="0" outline="0" subtotalTop="0" showAll="0" defaultSubtotal="0"/>
    <pivotField compact="0" numFmtId="44" outline="0" subtotalTop="0" showAll="0" defaultSubtotal="0"/>
    <pivotField dataField="1" compact="0" outline="0" subtotalTop="0" dragToRow="0" dragToCol="0" dragToPage="0" showAll="0" defaultSubtotal="0"/>
    <pivotField dataField="1" compact="0" outline="0" subtotalTop="0" dragToRow="0" dragToCol="0" dragToPage="0" showAll="0" defaultSubtotal="0"/>
    <pivotField dataField="1" compact="0" outline="0" subtotalTop="0" dragToRow="0" dragToCol="0" dragToPage="0" showAll="0" defaultSubtotal="0"/>
    <pivotField dataField="1" compact="0" outline="0" subtotalTop="0" dragToRow="0" dragToCol="0" dragToPage="0" showAll="0" defaultSubtotal="0"/>
    <pivotField dataField="1" compact="0" outline="0" subtotalTop="0" dragToRow="0" dragToCol="0" dragToPage="0" showAll="0" defaultSubtotal="0"/>
    <pivotField compact="0" outline="0" subtotalTop="0" dragToRow="0" dragToCol="0" dragToPage="0" showAll="0" defaultSubtotal="0"/>
    <pivotField dataField="1" compact="0" outline="0" subtotalTop="0" dragToRow="0" dragToCol="0" dragToPage="0" showAll="0" defaultSubtotal="0"/>
  </pivotFields>
  <rowFields count="1">
    <field x="1"/>
  </rowFields>
  <rowItems count="2">
    <i>
      <x v="2"/>
    </i>
    <i t="grand">
      <x/>
    </i>
  </rowItems>
  <colFields count="1">
    <field x="-2"/>
  </colFields>
  <colItems count="1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</colItems>
  <dataFields count="18">
    <dataField name="  META TOTAL" fld="5" baseField="3" baseItem="1" numFmtId="44"/>
    <dataField name="REALIZADO TOTAL" fld="6" baseField="0" baseItem="0" numFmtId="44"/>
    <dataField name="% " fld="19" baseField="0" baseItem="0" numFmtId="44"/>
    <dataField name=" META KINDER" fld="7" baseField="0" baseItem="0" numFmtId="44"/>
    <dataField name="  KINDER KIDS" fld="8" baseField="3" baseItem="1"/>
    <dataField name="%  " fld="20" baseField="0" baseItem="0" numFmtId="44"/>
    <dataField name=" META NUT" fld="9" baseField="0" baseItem="0" numFmtId="44"/>
    <dataField name=" NUTELLA" fld="10" baseField="0" baseItem="0" numFmtId="44"/>
    <dataField name="%   " fld="21" baseField="0" baseItem="0" numFmtId="9"/>
    <dataField name=" META PRA" fld="11" baseField="0" baseItem="0" numFmtId="44"/>
    <dataField name="  PRALINAS" fld="12" baseField="3" baseItem="0"/>
    <dataField name=" %            " fld="22" baseField="0" baseItem="0" numFmtId="9"/>
    <dataField name=" META PSNA" fld="13" baseField="0" baseItem="0" numFmtId="44"/>
    <dataField name="  PSNACKS" fld="14" baseField="3" baseItem="1"/>
    <dataField name=" % " fld="23" baseField="0" baseItem="0"/>
    <dataField name=" META TIC" fld="15" baseField="0" baseItem="0" numFmtId="44"/>
    <dataField name="  TIC TAC" fld="16" baseField="3" baseItem="0"/>
    <dataField name=" %      " fld="25" baseField="0" baseItem="0"/>
  </dataFields>
  <formats count="77">
    <format dxfId="374">
      <pivotArea field="2" grandRow="1" outline="0">
        <references count="1">
          <reference field="4294967294" count="1" selected="0">
            <x v="3"/>
          </reference>
        </references>
      </pivotArea>
    </format>
    <format dxfId="373">
      <pivotArea dataOnly="0" outline="0" fieldPosition="0">
        <references count="1">
          <reference field="4294967294" count="11">
            <x v="0"/>
            <x v="1"/>
            <x v="3"/>
            <x v="4"/>
            <x v="6"/>
            <x v="9"/>
            <x v="10"/>
            <x v="12"/>
            <x v="13"/>
            <x v="15"/>
            <x v="16"/>
          </reference>
        </references>
      </pivotArea>
    </format>
    <format dxfId="372">
      <pivotArea outline="0" fieldPosition="0">
        <references count="1">
          <reference field="4294967294" count="10" selected="0">
            <x v="1"/>
            <x v="3"/>
            <x v="4"/>
            <x v="6"/>
            <x v="9"/>
            <x v="10"/>
            <x v="12"/>
            <x v="13"/>
            <x v="15"/>
            <x v="16"/>
          </reference>
        </references>
      </pivotArea>
    </format>
    <format dxfId="371">
      <pivotArea dataOnly="0" labelOnly="1" outline="0" fieldPosition="0">
        <references count="1">
          <reference field="4294967294" count="10">
            <x v="1"/>
            <x v="3"/>
            <x v="4"/>
            <x v="6"/>
            <x v="9"/>
            <x v="10"/>
            <x v="12"/>
            <x v="13"/>
            <x v="15"/>
            <x v="16"/>
          </reference>
        </references>
      </pivotArea>
    </format>
    <format dxfId="370">
      <pivotArea outline="0" fieldPosition="0">
        <references count="1">
          <reference field="4294967294" count="10" selected="0">
            <x v="1"/>
            <x v="3"/>
            <x v="4"/>
            <x v="6"/>
            <x v="9"/>
            <x v="10"/>
            <x v="12"/>
            <x v="13"/>
            <x v="15"/>
            <x v="16"/>
          </reference>
        </references>
      </pivotArea>
    </format>
    <format dxfId="369">
      <pivotArea field="2" type="button" dataOnly="0" labelOnly="1" outline="0"/>
    </format>
    <format dxfId="368">
      <pivotArea field="4" type="button" dataOnly="0" labelOnly="1" outline="0"/>
    </format>
    <format dxfId="367">
      <pivotArea dataOnly="0" labelOnly="1" outline="0" fieldPosition="0">
        <references count="1">
          <reference field="4294967294" count="12">
            <x v="0"/>
            <x v="1"/>
            <x v="3"/>
            <x v="4"/>
            <x v="6"/>
            <x v="7"/>
            <x v="9"/>
            <x v="10"/>
            <x v="12"/>
            <x v="13"/>
            <x v="15"/>
            <x v="16"/>
          </reference>
        </references>
      </pivotArea>
    </format>
    <format dxfId="366">
      <pivotArea field="2" type="button" dataOnly="0" labelOnly="1" outline="0"/>
    </format>
    <format dxfId="365">
      <pivotArea grandRow="1" outline="0" collapsedLevelsAreSubtotals="1" fieldPosition="0"/>
    </format>
    <format dxfId="364">
      <pivotArea grandRow="1" outline="0" collapsedLevelsAreSubtotals="1" fieldPosition="0"/>
    </format>
    <format dxfId="363">
      <pivotArea field="2" type="button" dataOnly="0" labelOnly="1" outline="0"/>
    </format>
    <format dxfId="362">
      <pivotArea dataOnly="0" outline="0" fieldPosition="0">
        <references count="1">
          <reference field="4294967294" count="1">
            <x v="2"/>
          </reference>
        </references>
      </pivotArea>
    </format>
    <format dxfId="36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6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359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358">
      <pivotArea dataOnly="0" outline="0" fieldPosition="0">
        <references count="1">
          <reference field="4294967294" count="1">
            <x v="5"/>
          </reference>
        </references>
      </pivotArea>
    </format>
    <format dxfId="357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356">
      <pivotArea outline="0" fieldPosition="0">
        <references count="1">
          <reference field="4294967294" count="1" selected="0">
            <x v="8"/>
          </reference>
        </references>
      </pivotArea>
    </format>
    <format dxfId="355">
      <pivotArea outline="0" fieldPosition="0">
        <references count="1">
          <reference field="4294967294" count="1" selected="0">
            <x v="11"/>
          </reference>
        </references>
      </pivotArea>
    </format>
    <format dxfId="354">
      <pivotArea dataOnly="0" outline="0" fieldPosition="0">
        <references count="1">
          <reference field="4294967294" count="4">
            <x v="8"/>
            <x v="11"/>
            <x v="14"/>
            <x v="17"/>
          </reference>
        </references>
      </pivotArea>
    </format>
    <format dxfId="353">
      <pivotArea type="all" dataOnly="0" outline="0" fieldPosition="0"/>
    </format>
    <format dxfId="352">
      <pivotArea outline="0" collapsedLevelsAreSubtotals="1" fieldPosition="0"/>
    </format>
    <format dxfId="351">
      <pivotArea field="1" type="button" dataOnly="0" labelOnly="1" outline="0" axis="axisRow" fieldPosition="0"/>
    </format>
    <format dxfId="350">
      <pivotArea dataOnly="0" labelOnly="1" outline="0" fieldPosition="0">
        <references count="1">
          <reference field="1" count="0"/>
        </references>
      </pivotArea>
    </format>
    <format dxfId="349">
      <pivotArea dataOnly="0" labelOnly="1" grandRow="1" outline="0" fieldPosition="0"/>
    </format>
    <format dxfId="348">
      <pivotArea dataOnly="0" labelOnly="1" outline="0" fieldPosition="0">
        <references count="1">
          <reference field="4294967294" count="18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</references>
      </pivotArea>
    </format>
    <format dxfId="347">
      <pivotArea outline="0" fieldPosition="0">
        <references count="2">
          <reference field="4294967294" count="1" selected="0">
            <x v="2"/>
          </reference>
          <reference field="1" count="0" selected="0"/>
        </references>
      </pivotArea>
    </format>
    <format dxfId="346">
      <pivotArea outline="0" fieldPosition="0">
        <references count="2">
          <reference field="4294967294" count="1" selected="0">
            <x v="2"/>
          </reference>
          <reference field="1" count="0" selected="0"/>
        </references>
      </pivotArea>
    </format>
    <format dxfId="345">
      <pivotArea outline="0" fieldPosition="0">
        <references count="2">
          <reference field="4294967294" count="1" selected="0">
            <x v="2"/>
          </reference>
          <reference field="1" count="0" selected="0"/>
        </references>
      </pivotArea>
    </format>
    <format dxfId="344">
      <pivotArea outline="0" fieldPosition="0">
        <references count="2">
          <reference field="4294967294" count="1" selected="0">
            <x v="5"/>
          </reference>
          <reference field="1" count="0" selected="0"/>
        </references>
      </pivotArea>
    </format>
    <format dxfId="343">
      <pivotArea outline="0" fieldPosition="0">
        <references count="2">
          <reference field="4294967294" count="1" selected="0">
            <x v="8"/>
          </reference>
          <reference field="1" count="0" selected="0"/>
        </references>
      </pivotArea>
    </format>
    <format dxfId="342">
      <pivotArea outline="0" fieldPosition="0">
        <references count="2">
          <reference field="4294967294" count="1" selected="0">
            <x v="11"/>
          </reference>
          <reference field="1" count="0" selected="0"/>
        </references>
      </pivotArea>
    </format>
    <format dxfId="341">
      <pivotArea outline="0" fieldPosition="0">
        <references count="2">
          <reference field="4294967294" count="1" selected="0">
            <x v="14"/>
          </reference>
          <reference field="1" count="0" selected="0"/>
        </references>
      </pivotArea>
    </format>
    <format dxfId="340">
      <pivotArea outline="0" fieldPosition="0">
        <references count="2">
          <reference field="4294967294" count="1" selected="0">
            <x v="17"/>
          </reference>
          <reference field="1" count="0" selected="0"/>
        </references>
      </pivotArea>
    </format>
    <format dxfId="339">
      <pivotArea field="1" type="button" dataOnly="0" labelOnly="1" outline="0" axis="axisRow" fieldPosition="0"/>
    </format>
    <format dxfId="338">
      <pivotArea dataOnly="0" labelOnly="1" outline="0" fieldPosition="0">
        <references count="1">
          <reference field="4294967294" count="18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</references>
      </pivotArea>
    </format>
    <format dxfId="337">
      <pivotArea outline="0" fieldPosition="0">
        <references count="1">
          <reference field="1" count="0" selected="0"/>
        </references>
      </pivotArea>
    </format>
    <format dxfId="336">
      <pivotArea outline="0" fieldPosition="0">
        <references count="1">
          <reference field="1" count="0" selected="0"/>
        </references>
      </pivotArea>
    </format>
    <format dxfId="335">
      <pivotArea dataOnly="0" grandRow="1" outline="0" fieldPosition="0"/>
    </format>
    <format dxfId="334">
      <pivotArea dataOnly="0" labelOnly="1" outline="0" fieldPosition="0">
        <references count="1">
          <reference field="1" count="0"/>
        </references>
      </pivotArea>
    </format>
    <format dxfId="333">
      <pivotArea dataOnly="0" labelOnly="1" outline="0" fieldPosition="0">
        <references count="1">
          <reference field="1" count="0"/>
        </references>
      </pivotArea>
    </format>
    <format dxfId="332">
      <pivotArea outline="0" fieldPosition="0">
        <references count="1">
          <reference field="4294967294" count="1" selected="0">
            <x v="14"/>
          </reference>
        </references>
      </pivotArea>
    </format>
    <format dxfId="331">
      <pivotArea dataOnly="0" labelOnly="1" outline="0" fieldPosition="0">
        <references count="1">
          <reference field="4294967294" count="1">
            <x v="14"/>
          </reference>
        </references>
      </pivotArea>
    </format>
    <format dxfId="330">
      <pivotArea outline="0" fieldPosition="0">
        <references count="1">
          <reference field="4294967294" count="1" selected="0">
            <x v="17"/>
          </reference>
        </references>
      </pivotArea>
    </format>
    <format dxfId="329">
      <pivotArea dataOnly="0" labelOnly="1" outline="0" fieldPosition="0">
        <references count="1">
          <reference field="4294967294" count="1">
            <x v="17"/>
          </reference>
        </references>
      </pivotArea>
    </format>
    <format dxfId="328">
      <pivotArea outline="0" fieldPosition="0">
        <references count="1">
          <reference field="4294967294" count="1" selected="0">
            <x v="11"/>
          </reference>
        </references>
      </pivotArea>
    </format>
    <format dxfId="327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326">
      <pivotArea outline="0" fieldPosition="0">
        <references count="1">
          <reference field="4294967294" count="1" selected="0">
            <x v="8"/>
          </reference>
        </references>
      </pivotArea>
    </format>
    <format dxfId="325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324">
      <pivotArea outline="0" fieldPosition="0">
        <references count="1">
          <reference field="4294967294" count="1" selected="0">
            <x v="5"/>
          </reference>
        </references>
      </pivotArea>
    </format>
    <format dxfId="323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322">
      <pivotArea outline="0" fieldPosition="0">
        <references count="1">
          <reference field="4294967294" count="1" selected="0">
            <x v="2"/>
          </reference>
        </references>
      </pivotArea>
    </format>
    <format dxfId="32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20">
      <pivotArea outline="0" fieldPosition="0">
        <references count="1">
          <reference field="4294967294" count="1" selected="0">
            <x v="8"/>
          </reference>
        </references>
      </pivotArea>
    </format>
    <format dxfId="319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318">
      <pivotArea outline="0" fieldPosition="0">
        <references count="1">
          <reference field="4294967294" count="1" selected="0">
            <x v="11"/>
          </reference>
        </references>
      </pivotArea>
    </format>
    <format dxfId="317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316">
      <pivotArea outline="0" fieldPosition="0">
        <references count="1">
          <reference field="4294967294" count="1" selected="0">
            <x v="14"/>
          </reference>
        </references>
      </pivotArea>
    </format>
    <format dxfId="315">
      <pivotArea dataOnly="0" labelOnly="1" outline="0" fieldPosition="0">
        <references count="1">
          <reference field="4294967294" count="1">
            <x v="14"/>
          </reference>
        </references>
      </pivotArea>
    </format>
    <format dxfId="314">
      <pivotArea outline="0" fieldPosition="0">
        <references count="1">
          <reference field="4294967294" count="1" selected="0">
            <x v="17"/>
          </reference>
        </references>
      </pivotArea>
    </format>
    <format dxfId="313">
      <pivotArea dataOnly="0" labelOnly="1" outline="0" fieldPosition="0">
        <references count="1">
          <reference field="4294967294" count="1">
            <x v="17"/>
          </reference>
        </references>
      </pivotArea>
    </format>
    <format dxfId="312">
      <pivotArea field="1" grandRow="1" outline="0" axis="axisRow" fieldPosition="0">
        <references count="1">
          <reference field="4294967294" count="1" selected="0">
            <x v="17"/>
          </reference>
        </references>
      </pivotArea>
    </format>
    <format dxfId="311">
      <pivotArea field="1" grandRow="1" outline="0" axis="axisRow" fieldPosition="0">
        <references count="1">
          <reference field="4294967294" count="1" selected="0">
            <x v="14"/>
          </reference>
        </references>
      </pivotArea>
    </format>
    <format dxfId="310">
      <pivotArea field="1" grandRow="1" outline="0" axis="axisRow" fieldPosition="0">
        <references count="1">
          <reference field="4294967294" count="1" selected="0">
            <x v="11"/>
          </reference>
        </references>
      </pivotArea>
    </format>
    <format dxfId="309">
      <pivotArea field="1" grandRow="1" outline="0" axis="axisRow" fieldPosition="0">
        <references count="1">
          <reference field="4294967294" count="1" selected="0">
            <x v="8"/>
          </reference>
        </references>
      </pivotArea>
    </format>
    <format dxfId="308">
      <pivotArea field="1" grandRow="1" outline="0" axis="axisRow" fieldPosition="0">
        <references count="1">
          <reference field="4294967294" count="1" selected="0">
            <x v="5"/>
          </reference>
        </references>
      </pivotArea>
    </format>
    <format dxfId="307">
      <pivotArea field="1" grandRow="1" outline="0" axis="axisRow" fieldPosition="0">
        <references count="1">
          <reference field="4294967294" count="1" selected="0">
            <x v="2"/>
          </reference>
        </references>
      </pivotArea>
    </format>
    <format dxfId="306">
      <pivotArea field="1" grandRow="1" outline="0" axis="axisRow" fieldPosition="0">
        <references count="1">
          <reference field="4294967294" count="1" selected="0">
            <x v="17"/>
          </reference>
        </references>
      </pivotArea>
    </format>
    <format dxfId="305">
      <pivotArea field="1" grandRow="1" outline="0" axis="axisRow" fieldPosition="0">
        <references count="1">
          <reference field="4294967294" count="1" selected="0">
            <x v="14"/>
          </reference>
        </references>
      </pivotArea>
    </format>
    <format dxfId="304">
      <pivotArea field="1" grandRow="1" outline="0" axis="axisRow" fieldPosition="0">
        <references count="1">
          <reference field="4294967294" count="1" selected="0">
            <x v="11"/>
          </reference>
        </references>
      </pivotArea>
    </format>
    <format dxfId="303">
      <pivotArea field="1" grandRow="1" outline="0" axis="axisRow" fieldPosition="0">
        <references count="1">
          <reference field="4294967294" count="1" selected="0">
            <x v="8"/>
          </reference>
        </references>
      </pivotArea>
    </format>
    <format dxfId="302">
      <pivotArea field="1" grandRow="1" outline="0" axis="axisRow" fieldPosition="0">
        <references count="1">
          <reference field="4294967294" count="1" selected="0">
            <x v="5"/>
          </reference>
        </references>
      </pivotArea>
    </format>
    <format dxfId="301">
      <pivotArea field="1" grandRow="1" outline="0" axis="axisRow" fieldPosition="0">
        <references count="1">
          <reference field="4294967294" count="1" selected="0">
            <x v="2"/>
          </reference>
        </references>
      </pivotArea>
    </format>
    <format dxfId="300">
      <pivotArea dataOnly="0" outline="0" fieldPosition="0">
        <references count="1">
          <reference field="4294967294" count="3">
            <x v="11"/>
            <x v="14"/>
            <x v="17"/>
          </reference>
        </references>
      </pivotArea>
    </format>
    <format dxfId="299">
      <pivotArea outline="0" fieldPosition="0">
        <references count="1">
          <reference field="4294967294" count="1" selected="0">
            <x v="8"/>
          </reference>
        </references>
      </pivotArea>
    </format>
    <format dxfId="298">
      <pivotArea dataOnly="0" labelOnly="1" outline="0" fieldPosition="0">
        <references count="1">
          <reference field="4294967294" count="1">
            <x v="8"/>
          </reference>
        </references>
      </pivotArea>
    </format>
  </formats>
  <conditionalFormats count="12">
    <conditionalFormat priority="19">
      <pivotAreas count="1">
        <pivotArea type="data" outline="0" collapsedLevelsAreSubtotals="1" fieldPosition="0">
          <references count="2">
            <reference field="4294967294" count="1" selected="0">
              <x v="2"/>
            </reference>
            <reference field="1" count="1" selected="0">
              <x v="2"/>
            </reference>
          </references>
        </pivotArea>
      </pivotAreas>
    </conditionalFormat>
    <conditionalFormat priority="22">
      <pivotAreas count="1">
        <pivotArea type="data" outline="0" collapsedLevelsAreSubtotals="1" fieldPosition="0">
          <references count="2">
            <reference field="4294967294" count="1" selected="0">
              <x v="5"/>
            </reference>
            <reference field="1" count="1" selected="0">
              <x v="2"/>
            </reference>
          </references>
        </pivotArea>
      </pivotAreas>
    </conditionalFormat>
    <conditionalFormat priority="25">
      <pivotAreas count="1">
        <pivotArea type="data" outline="0" collapsedLevelsAreSubtotals="1" fieldPosition="0">
          <references count="2">
            <reference field="4294967294" count="1" selected="0">
              <x v="8"/>
            </reference>
            <reference field="1" count="1" selected="0">
              <x v="2"/>
            </reference>
          </references>
        </pivotArea>
      </pivotAreas>
    </conditionalFormat>
    <conditionalFormat priority="28">
      <pivotAreas count="1">
        <pivotArea type="data" outline="0" collapsedLevelsAreSubtotals="1" fieldPosition="0">
          <references count="2">
            <reference field="4294967294" count="1" selected="0">
              <x v="11"/>
            </reference>
            <reference field="1" count="1" selected="0">
              <x v="2"/>
            </reference>
          </references>
        </pivotArea>
      </pivotAreas>
    </conditionalFormat>
    <conditionalFormat priority="31">
      <pivotAreas count="1">
        <pivotArea type="data" outline="0" collapsedLevelsAreSubtotals="1" fieldPosition="0">
          <references count="2">
            <reference field="4294967294" count="1" selected="0">
              <x v="14"/>
            </reference>
            <reference field="1" count="1" selected="0">
              <x v="2"/>
            </reference>
          </references>
        </pivotArea>
      </pivotAreas>
    </conditionalFormat>
    <conditionalFormat priority="37">
      <pivotAreas count="1">
        <pivotArea type="data" outline="0" collapsedLevelsAreSubtotals="1" fieldPosition="0">
          <references count="2">
            <reference field="4294967294" count="1" selected="0">
              <x v="17"/>
            </reference>
            <reference field="1" count="1" selected="0">
              <x v="2"/>
            </reference>
          </references>
        </pivotArea>
      </pivotAreas>
    </conditionalFormat>
    <conditionalFormat priority="58">
      <pivotAreas count="1">
        <pivotArea type="data" outline="0" collapsedLevelsAreSubtotals="1" fieldPosition="0">
          <references count="2">
            <reference field="4294967294" count="1" selected="0">
              <x v="17"/>
            </reference>
            <reference field="1" count="1" selected="0">
              <x v="0"/>
            </reference>
          </references>
        </pivotArea>
      </pivotAreas>
    </conditionalFormat>
    <conditionalFormat priority="52">
      <pivotAreas count="1">
        <pivotArea type="data" outline="0" collapsedLevelsAreSubtotals="1" fieldPosition="0">
          <references count="2">
            <reference field="4294967294" count="1" selected="0">
              <x v="14"/>
            </reference>
            <reference field="1" count="1" selected="0">
              <x v="0"/>
            </reference>
          </references>
        </pivotArea>
      </pivotAreas>
    </conditionalFormat>
    <conditionalFormat priority="49">
      <pivotAreas count="1">
        <pivotArea type="data" outline="0" collapsedLevelsAreSubtotals="1" fieldPosition="0">
          <references count="2">
            <reference field="4294967294" count="1" selected="0">
              <x v="11"/>
            </reference>
            <reference field="1" count="1" selected="0">
              <x v="0"/>
            </reference>
          </references>
        </pivotArea>
      </pivotAreas>
    </conditionalFormat>
    <conditionalFormat priority="46">
      <pivotAreas count="1">
        <pivotArea type="data" outline="0" collapsedLevelsAreSubtotals="1" fieldPosition="0">
          <references count="2">
            <reference field="4294967294" count="1" selected="0">
              <x v="8"/>
            </reference>
            <reference field="1" count="1" selected="0">
              <x v="0"/>
            </reference>
          </references>
        </pivotArea>
      </pivotAreas>
    </conditionalFormat>
    <conditionalFormat priority="43">
      <pivotAreas count="1">
        <pivotArea type="data" outline="0" collapsedLevelsAreSubtotals="1" fieldPosition="0">
          <references count="2">
            <reference field="4294967294" count="1" selected="0">
              <x v="5"/>
            </reference>
            <reference field="1" count="1" selected="0">
              <x v="0"/>
            </reference>
          </references>
        </pivotArea>
      </pivotAreas>
    </conditionalFormat>
    <conditionalFormat priority="40">
      <pivotAreas count="1">
        <pivotArea type="data" outline="0" collapsedLevelsAreSubtotals="1" fieldPosition="0">
          <references count="2">
            <reference field="4294967294" count="1" selected="0">
              <x v="2"/>
            </reference>
            <reference field="1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4" xr16:uid="{14EB6735-1478-4EA1-9C9B-4CA1DBEFEAA2}" autoFormatId="16" applyNumberFormats="0" applyBorderFormats="0" applyFontFormats="0" applyPatternFormats="0" applyAlignmentFormats="0" applyWidthHeightFormats="0">
  <queryTableRefresh nextId="10">
    <queryTableFields count="7">
      <queryTableField id="1" name="PRODUTO" tableColumnId="1"/>
      <queryTableField id="2" name="VENDEDOR" tableColumnId="2"/>
      <queryTableField id="3" name="CLIENTE" tableColumnId="3"/>
      <queryTableField id="4" name="ARRED" tableColumnId="4"/>
      <queryTableField id="5" name="MÊS" tableColumnId="5"/>
      <queryTableField id="6" name="ITENS.Familia Maestro" tableColumnId="6"/>
      <queryTableField id="9" name="EQUIPE FERRERO.CÓD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1" xr16:uid="{1E45E48C-2C22-409A-B274-0D5D1A379712}" autoFormatId="16" applyNumberFormats="0" applyBorderFormats="0" applyFontFormats="0" applyPatternFormats="0" applyAlignmentFormats="0" applyWidthHeightFormats="0">
  <queryTableRefresh nextId="2">
    <queryTableFields count="1">
      <queryTableField id="1" name="Data e Hora da Última Atualização" tableColumnId="1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" xr10:uid="{21B9ED8F-4876-4743-A014-D84120D9B2F7}" sourceName="MÊS">
  <pivotTables>
    <pivotTable tabId="3" name="Tabela dinâmica2"/>
    <pivotTable tabId="3" name="Tabela dinâmica5"/>
    <pivotTable tabId="3" name="Tabela dinâmica1"/>
  </pivotTables>
  <data>
    <tabular pivotCacheId="1729886691" showMissing="0" crossFilter="showItemsWithNoData">
      <items count="12">
        <i x="0" s="1"/>
        <i x="1"/>
        <i x="2"/>
        <i x="3"/>
        <i x="4" nd="1"/>
        <i x="5" nd="1"/>
        <i x="6" nd="1"/>
        <i x="7" nd="1"/>
        <i x="8" nd="1"/>
        <i x="9" nd="1"/>
        <i x="10" nd="1"/>
        <i x="1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GV" xr10:uid="{99531029-C435-494A-9600-F7D76C315B1A}" sourceName="AGV">
  <pivotTables>
    <pivotTable tabId="3" name="Tabela dinâmica2"/>
    <pivotTable tabId="3" name="Tabela dinâmica5"/>
    <pivotTable tabId="3" name="Tabela dinâmica1"/>
  </pivotTables>
  <data>
    <tabular pivotCacheId="1729886691" customListSort="0" showMissing="0">
      <items count="11">
        <i x="3" s="1"/>
        <i x="0" s="1"/>
        <i x="2" s="1"/>
        <i x="4" s="1"/>
        <i x="1" s="1"/>
        <i x="9" s="1" nd="1"/>
        <i x="6" s="1" nd="1"/>
        <i x="5" s="1" nd="1"/>
        <i x="7" s="1" nd="1"/>
        <i x="10" s="1" nd="1"/>
        <i x="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" xr10:uid="{4AFCD7B9-CF45-4597-BF7A-9D0DCF589E80}" cache="SegmentaçãodeDados_MÊS" caption="MÊS" columnCount="2" style="Estilo de Segmentação de Dados 1 4" rowHeight="252000"/>
  <slicer name="AGV" xr10:uid="{0C1EDF76-30FA-491E-BF7C-9F92F5628B1C}" cache="SegmentaçãodeDados_AGV" caption="AGV" style="Estilo de Segmentação de Dados 1 4" rowHeight="180000"/>
</slicer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BAC0EE-4D61-4DFE-BD21-58DED0C27E5A}" name="Tabela1" displayName="Tabela1" ref="B4:T28" headerRowDxfId="421" dataDxfId="419" headerRowBorderDxfId="420" tableBorderDxfId="418">
  <autoFilter ref="B4:T28" xr:uid="{63BAC0EE-4D61-4DFE-BD21-58DED0C27E5A}"/>
  <tableColumns count="19">
    <tableColumn id="1" xr3:uid="{FA4C8791-F43A-493D-A0F2-B396FF72ED3B}" name="MÊS" dataDxfId="417"/>
    <tableColumn id="2" xr3:uid="{8EF0E045-4D8D-40CB-AA00-13F75EFEF6E1}" name="SUPERVISOR" dataDxfId="416"/>
    <tableColumn id="3" xr3:uid="{1CD6C970-EAC1-401F-B205-8FC36292D78D}" name="CÓD ÁREA" dataDxfId="415"/>
    <tableColumn id="4" xr3:uid="{08775987-6DBC-4324-8BC9-79EE9F422FBC}" name="AGV" dataDxfId="414"/>
    <tableColumn id="5" xr3:uid="{A93ABFF7-FCCF-4BF4-80D2-64BAAB090174}" name="ÁREA" dataDxfId="413">
      <calculatedColumnFormula>_xlfn.XLOOKUP(Tabela1[[#This Row],[CÓD ÁREA]],Tabela6[CÓD],Tabela6[ÁREA],"-",0,1)</calculatedColumnFormula>
    </tableColumn>
    <tableColumn id="18" xr3:uid="{23263AB4-6E9E-4A38-A2AC-009377E19C91}" name="META TOTAL" dataDxfId="412" dataCellStyle="Moeda">
      <calculatedColumnFormula>SUM(Tabela1[[#This Row],[META KINDER]],Tabela1[[#This Row],[META NUT]],Tabela1[[#This Row],[META PRA]],Tabela1[[#This Row],[META PSNA]],Tabela1[[#This Row],[META TIC]],Tabela1[[#This Row],[META TABLETES]])</calculatedColumnFormula>
    </tableColumn>
    <tableColumn id="19" xr3:uid="{B1BE1FB2-9E82-4162-A055-5BB9104C8B78}" name="REL TOTAL" dataDxfId="411" dataCellStyle="Moeda">
      <calculatedColumnFormula>SUM(Tabela1[[#This Row],[KINDER KIDS]],Tabela1[[#This Row],[NUTELLA]],Tabela1[[#This Row],[PRALINAS]],Tabela1[[#This Row],[PSNACKS]],Tabela1[[#This Row],[TIC TAC]],Tabela1[[#This Row],[TABLETES]])</calculatedColumnFormula>
    </tableColumn>
    <tableColumn id="6" xr3:uid="{5AB3DEE4-97FA-4636-83CB-270DA597E235}" name="META KINDER" totalsRowFunction="custom" dataDxfId="410" totalsRowDxfId="409" dataCellStyle="Moeda">
      <totalsRowFormula>SUM(Tabela1[META KINDER])</totalsRowFormula>
    </tableColumn>
    <tableColumn id="7" xr3:uid="{3EC23213-072A-4889-8912-BE942EACD126}" name="KINDER KIDS" dataDxfId="408" dataCellStyle="Moeda">
      <calculatedColumnFormula>SUMIFS(BASE!$L:$L,BASE!$O:$O,Tabela1[[#This Row],[CÓD ÁREA]],BASE!$M:$M,Tabela1[[#This Row],[MÊS]],BASE!$N:$N,Tabela1[[#Headers],[KINDER KIDS]])</calculatedColumnFormula>
    </tableColumn>
    <tableColumn id="8" xr3:uid="{5B00C19F-7B21-4942-9D93-93F303CD4CC2}" name="META NUT" dataDxfId="407" totalsRowDxfId="406" dataCellStyle="Moeda"/>
    <tableColumn id="9" xr3:uid="{8A222B8F-C9DD-47D8-907F-F2F5B7289F69}" name="NUTELLA" dataDxfId="405" dataCellStyle="Moeda">
      <calculatedColumnFormula>SUMIFS(BASE!$L:$L,BASE!$O:$O,Tabela1[[#This Row],[CÓD ÁREA]],BASE!$M:$M,Tabela1[[#This Row],[MÊS]],BASE!$N:$N,Tabela1[[#Headers],[NUTELLA]])</calculatedColumnFormula>
    </tableColumn>
    <tableColumn id="10" xr3:uid="{B9EC37EF-ACA2-4559-88CB-86371985A702}" name="META PRA" dataDxfId="404" totalsRowDxfId="403" dataCellStyle="Moeda"/>
    <tableColumn id="11" xr3:uid="{47178A4A-C4B4-4ABD-A1F1-D5F62C21803C}" name="PRALINAS" dataDxfId="402" dataCellStyle="Moeda">
      <calculatedColumnFormula>SUMIFS(BASE!$L:$L,BASE!$O:$O,Tabela1[[#This Row],[CÓD ÁREA]],BASE!$M:$M,Tabela1[[#This Row],[MÊS]],BASE!$N:$N,Tabela1[[#Headers],[PRALINAS]])</calculatedColumnFormula>
    </tableColumn>
    <tableColumn id="12" xr3:uid="{8BE7CA16-CF5B-4E77-AE8D-26163DBF420E}" name="META PSNA" dataDxfId="401" totalsRowDxfId="400" dataCellStyle="Moeda"/>
    <tableColumn id="13" xr3:uid="{F1A477F8-083E-4B5D-9494-A20198839341}" name="PSNACKS" dataDxfId="399" dataCellStyle="Moeda">
      <calculatedColumnFormula>SUMIFS(BASE!$L:$L,BASE!$O:$O,Tabela1[[#This Row],[CÓD ÁREA]],BASE!$M:$M,Tabela1[[#This Row],[MÊS]],BASE!$N:$N,Tabela1[[#Headers],[PSNACKS]])</calculatedColumnFormula>
    </tableColumn>
    <tableColumn id="16" xr3:uid="{D1A02670-BD8B-430F-B06E-ECBC69B431F3}" name="META TIC" dataDxfId="398" totalsRowDxfId="397" dataCellStyle="Moeda"/>
    <tableColumn id="17" xr3:uid="{1A42EE6B-0361-4EFB-B3B7-509DDECB68E8}" name="TIC TAC" dataDxfId="396" dataCellStyle="Moeda">
      <calculatedColumnFormula>SUMIFS(BASE!$L:$L,BASE!$O:$O,Tabela1[[#This Row],[CÓD ÁREA]],BASE!$M:$M,Tabela1[[#This Row],[MÊS]],BASE!$N:$N,Tabela1[[#Headers],[TIC TAC]])</calculatedColumnFormula>
    </tableColumn>
    <tableColumn id="14" xr3:uid="{EC0EAB4D-F31F-4623-BC21-A4E4EFD2A898}" name="META TABLETES" dataDxfId="395" dataCellStyle="Moeda"/>
    <tableColumn id="15" xr3:uid="{026D3D92-ADF2-4E92-8C2C-B2A03BEF913F}" name="TABLETES" dataDxfId="394" dataCellStyle="Moeda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452151C-97C7-44E2-81EA-4C69F239FBD8}" name="Tabela10" displayName="Tabela10" ref="F39:U43" totalsRowShown="0" headerRowDxfId="393" dataDxfId="392" tableBorderDxfId="391" dataCellStyle="Moeda">
  <autoFilter ref="F39:U43" xr:uid="{3452151C-97C7-44E2-81EA-4C69F239FBD8}"/>
  <tableColumns count="16">
    <tableColumn id="1" xr3:uid="{178B37C7-DDF2-4B2B-951A-FA37FAB64569}" name="MÊS" dataDxfId="390"/>
    <tableColumn id="2" xr3:uid="{5A99536B-2440-4A89-9E25-52D7FB42AE98}" name="META TOTAL" dataDxfId="389" dataCellStyle="Moeda">
      <calculatedColumnFormula>SUM(Tabela10[[#This Row],[META KINDER]],Tabela10[[#This Row],[META NUT]],Tabela10[[#This Row],[META PRA]],Tabela10[[#This Row],[META PSNA]],Tabela10[[#This Row],[META TIC]],Tabela10[[#This Row],[META TABLETES]])</calculatedColumnFormula>
    </tableColumn>
    <tableColumn id="3" xr3:uid="{59E6FD6A-D6ED-48BF-A450-0926FFFE265E}" name="REL TOTAL" dataDxfId="388" dataCellStyle="Moeda">
      <calculatedColumnFormula>SUMIF(FAT[MÊS],Tabela10[[#This Row],[MÊS]],FAT[ARRED])</calculatedColumnFormula>
    </tableColumn>
    <tableColumn id="4" xr3:uid="{9B049374-70CB-4769-844B-FC559E944DF6}" name="META KINDER" dataDxfId="387" dataCellStyle="Moeda">
      <calculatedColumnFormula>_xlfn.XLOOKUP(I$3,#REF!,#REF!,0,0,1)</calculatedColumnFormula>
    </tableColumn>
    <tableColumn id="5" xr3:uid="{EF319E8B-45BB-49D0-9D5F-48B42B11986F}" name="KINDER KIDS" dataDxfId="386" dataCellStyle="Moeda">
      <calculatedColumnFormula>SUMIFS(FAT[ARRED],FAT[MÊS],Tabela10[[#This Row],[MÊS]],FAT[ITENS.Familia Maestro],Tabela10[[#Headers],[KINDER KIDS]])</calculatedColumnFormula>
    </tableColumn>
    <tableColumn id="6" xr3:uid="{DE9F634F-CF70-4FEE-9A6F-851629686619}" name="META NUT" dataDxfId="385" dataCellStyle="Moeda"/>
    <tableColumn id="7" xr3:uid="{E0B83EDB-8AD6-4612-ADDE-DC19F5778E1A}" name="NUTELLA" dataDxfId="384" dataCellStyle="Moeda">
      <calculatedColumnFormula>SUMIFS(FAT[ARRED],FAT[MÊS],Tabela10[[#This Row],[MÊS]],FAT[ITENS.Familia Maestro],Tabela10[[#Headers],[NUTELLA]])</calculatedColumnFormula>
    </tableColumn>
    <tableColumn id="8" xr3:uid="{D2EBF056-6211-459F-A5FC-DD0E9B27797F}" name="META PRA" dataDxfId="383" dataCellStyle="Moeda"/>
    <tableColumn id="9" xr3:uid="{CB1E0523-0D14-43C1-9DEF-EA3346413A80}" name="PRALINAS" dataDxfId="382" dataCellStyle="Moeda">
      <calculatedColumnFormula>SUMIFS(FAT[ARRED],FAT[MÊS],Tabela10[[#This Row],[MÊS]],FAT[ITENS.Familia Maestro],Tabela10[[#Headers],[PRALINAS]])</calculatedColumnFormula>
    </tableColumn>
    <tableColumn id="10" xr3:uid="{CDF34049-3FD5-4604-866D-6DE6523C38A9}" name="META PSNA" dataDxfId="381" dataCellStyle="Moeda"/>
    <tableColumn id="11" xr3:uid="{CC25B49E-D224-4CE2-99D7-CE818D928957}" name="PSNACKS" dataDxfId="380" dataCellStyle="Moeda">
      <calculatedColumnFormula>SUMIFS(FAT[ARRED],FAT[MÊS],Tabela10[[#This Row],[MÊS]],FAT[ITENS.Familia Maestro],Tabela10[[#Headers],[PSNACKS]])</calculatedColumnFormula>
    </tableColumn>
    <tableColumn id="12" xr3:uid="{230ADC58-4914-4518-AAA7-190D4B7AD430}" name="META TIC" dataDxfId="379" dataCellStyle="Moeda"/>
    <tableColumn id="13" xr3:uid="{8166AD30-08D4-4DCC-ADA3-EC02102ACF69}" name="TIC TAC" dataDxfId="378" dataCellStyle="Moeda">
      <calculatedColumnFormula>SUMIFS(FAT[ARRED],FAT[MÊS],Tabela10[[#This Row],[MÊS]],FAT[ITENS.Familia Maestro],Tabela10[[#Headers],[TIC TAC]])</calculatedColumnFormula>
    </tableColumn>
    <tableColumn id="16" xr3:uid="{7361E8B9-17A3-4C27-87DC-DB21CC7027ED}" name="META TABLETES" dataDxfId="377" dataCellStyle="Moeda"/>
    <tableColumn id="15" xr3:uid="{67FA95FA-255F-4974-BBD2-31B2E8B46F7B}" name="TABLETES" dataDxfId="376" dataCellStyle="Moeda">
      <calculatedColumnFormula>SUMIFS(FAT[ARRED],FAT[MÊS],Tabela10[[#This Row],[MÊS]],FAT[ITENS.Familia Maestro],Tabela10[[#Headers],[TABLETES]])</calculatedColumnFormula>
    </tableColumn>
    <tableColumn id="14" xr3:uid="{09150360-8D86-449F-8182-7D31780D7DC4}" name="GERAL MULLER" dataDxfId="375" dataCellStyle="Moeda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3F822DF-9537-4022-956C-278797910363}" name="Tabela5" displayName="Tabela5" ref="B2:D125" totalsRowShown="0" headerRowDxfId="104" tableBorderDxfId="103" headerRowCellStyle="Vírgula 2">
  <autoFilter ref="B2:D125" xr:uid="{E216AD92-B34D-4A07-917B-4C10759276A9}"/>
  <tableColumns count="3">
    <tableColumn id="1" xr3:uid="{E680011B-91B2-40EF-942F-7A349D9E5947}" name="Cód. Produto" dataDxfId="102"/>
    <tableColumn id="2" xr3:uid="{E74A491E-E435-456A-B0B5-84A191BCDE01}" name="Familia Maestro" dataDxfId="101"/>
    <tableColumn id="3" xr3:uid="{56465D99-B539-4F42-846E-DD649171D194}" name="Descrição - Produto" dataDxfId="100" dataCellStyle="Vírgula 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CDF9B10-FB6C-4572-8A97-3FD70B168197}" name="Tabela6" displayName="Tabela6" ref="F2:G7" totalsRowShown="0" headerRowDxfId="99" headerRowBorderDxfId="98" tableBorderDxfId="97" totalsRowBorderDxfId="96">
  <autoFilter ref="F2:G7" xr:uid="{3CDF9B10-FB6C-4572-8A97-3FD70B168197}"/>
  <tableColumns count="2">
    <tableColumn id="1" xr3:uid="{A33C2597-C160-425F-ACCF-56A55E5950C3}" name="ÁREA" dataDxfId="95"/>
    <tableColumn id="2" xr3:uid="{1D6131DE-5EED-46A9-BEBA-609738DB733F}" name="CÓD" dataDxfId="9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351033-6013-42A9-B386-D184C08AD4BF}" name="FAT" displayName="FAT" ref="I3:O38880" tableType="queryTable" totalsRowShown="0" headerRowDxfId="93">
  <autoFilter ref="I3:O38880" xr:uid="{00351033-6013-42A9-B386-D184C08AD4BF}"/>
  <tableColumns count="7">
    <tableColumn id="1" xr3:uid="{6219C629-6CE5-4643-9F9D-36E5D10424F1}" uniqueName="1" name="PRODUTO" queryTableFieldId="1"/>
    <tableColumn id="2" xr3:uid="{362D1705-A962-4E8C-9D75-290D3113E259}" uniqueName="2" name="VENDEDOR" queryTableFieldId="2"/>
    <tableColumn id="3" xr3:uid="{364B1A6C-56F3-48DA-AC7C-C3EF84B94ABB}" uniqueName="3" name="CLIENTE" queryTableFieldId="3"/>
    <tableColumn id="4" xr3:uid="{1E451D2F-2E06-4033-AE91-26EEFC5CFEE0}" uniqueName="4" name="ARRED" queryTableFieldId="4"/>
    <tableColumn id="5" xr3:uid="{4C3A2215-064F-4DE8-B63E-09F3E43C12AA}" uniqueName="5" name="MÊS" queryTableFieldId="5"/>
    <tableColumn id="6" xr3:uid="{0B52FCEF-8D4D-4BCF-AEEF-6C6D2BE33C8D}" uniqueName="6" name="ITENS.Familia Maestro" queryTableFieldId="6" dataDxfId="1"/>
    <tableColumn id="7" xr3:uid="{5F562200-13CE-4477-9CAF-A55762E68A4B}" uniqueName="7" name="EQUIPE FERRERO.CÓD" queryTableFieldId="9" dataDxfId="0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C5F818-FADC-4AB7-8143-6CB2FC7D5BE2}" name="DATA_ATT" displayName="DATA_ATT" ref="E4:E5" tableType="queryTable" totalsRowShown="0">
  <autoFilter ref="E4:E5" xr:uid="{ADC5F818-FADC-4AB7-8143-6CB2FC7D5BE2}"/>
  <tableColumns count="1">
    <tableColumn id="1" xr3:uid="{C463C4C9-4B20-414B-8DAD-4CEE0B7E928B}" uniqueName="1" name="Data e Hora da Última Atualização" queryTableFieldId="1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09AB0-8075-4CF4-A07D-08CE7F23C7CB}">
  <sheetPr>
    <tabColor rgb="FF002060"/>
    <pageSetUpPr fitToPage="1"/>
  </sheetPr>
  <dimension ref="B4:T71"/>
  <sheetViews>
    <sheetView showGridLines="0" topLeftCell="A31" zoomScale="85" zoomScaleNormal="85" workbookViewId="0">
      <selection activeCell="Q51" sqref="Q51"/>
    </sheetView>
  </sheetViews>
  <sheetFormatPr defaultColWidth="8.81640625" defaultRowHeight="14.5" outlineLevelRow="1" x14ac:dyDescent="0.35"/>
  <cols>
    <col min="1" max="1" width="1.1796875" customWidth="1"/>
    <col min="2" max="2" width="24.81640625" bestFit="1" customWidth="1"/>
    <col min="3" max="3" width="14.81640625" bestFit="1" customWidth="1"/>
    <col min="4" max="4" width="12.54296875" bestFit="1" customWidth="1"/>
    <col min="5" max="5" width="5.54296875" bestFit="1" customWidth="1"/>
    <col min="7" max="7" width="5" customWidth="1"/>
    <col min="8" max="8" width="4.1796875" customWidth="1"/>
    <col min="9" max="9" width="6.81640625" customWidth="1"/>
    <col min="11" max="11" width="5.453125" customWidth="1"/>
    <col min="13" max="13" width="8.81640625" customWidth="1"/>
  </cols>
  <sheetData>
    <row r="4" spans="16:16" ht="9.75" customHeight="1" x14ac:dyDescent="0.35"/>
    <row r="10" spans="16:16" x14ac:dyDescent="0.35">
      <c r="P10" s="10" t="s">
        <v>41</v>
      </c>
    </row>
    <row r="19" ht="10.5" customHeight="1" x14ac:dyDescent="0.35"/>
    <row r="34" spans="19:20" x14ac:dyDescent="0.35">
      <c r="S34" s="80"/>
      <c r="T34" s="80"/>
    </row>
    <row r="35" spans="19:20" x14ac:dyDescent="0.35">
      <c r="S35" s="81"/>
    </row>
    <row r="36" spans="19:20" x14ac:dyDescent="0.35">
      <c r="S36" s="80"/>
    </row>
    <row r="37" spans="19:20" x14ac:dyDescent="0.35">
      <c r="S37" s="80"/>
    </row>
    <row r="38" spans="19:20" x14ac:dyDescent="0.35">
      <c r="S38" s="81"/>
    </row>
    <row r="39" spans="19:20" x14ac:dyDescent="0.35">
      <c r="S39" s="80"/>
    </row>
    <row r="40" spans="19:20" x14ac:dyDescent="0.35">
      <c r="S40" s="80"/>
    </row>
    <row r="41" spans="19:20" x14ac:dyDescent="0.35">
      <c r="S41" s="81"/>
    </row>
    <row r="42" spans="19:20" x14ac:dyDescent="0.35">
      <c r="S42" s="80"/>
    </row>
    <row r="43" spans="19:20" x14ac:dyDescent="0.35">
      <c r="S43" s="80"/>
    </row>
    <row r="44" spans="19:20" x14ac:dyDescent="0.35">
      <c r="S44" s="81"/>
    </row>
    <row r="45" spans="19:20" x14ac:dyDescent="0.35">
      <c r="S45" s="80"/>
    </row>
    <row r="46" spans="19:20" x14ac:dyDescent="0.35">
      <c r="S46" s="80"/>
    </row>
    <row r="47" spans="19:20" x14ac:dyDescent="0.35">
      <c r="S47" s="81"/>
    </row>
    <row r="48" spans="19:20" x14ac:dyDescent="0.35">
      <c r="S48" s="80"/>
    </row>
    <row r="49" spans="3:19" x14ac:dyDescent="0.35">
      <c r="S49" s="80"/>
    </row>
    <row r="50" spans="3:19" x14ac:dyDescent="0.35">
      <c r="S50" s="81"/>
    </row>
    <row r="51" spans="3:19" x14ac:dyDescent="0.35">
      <c r="S51" s="80"/>
    </row>
    <row r="52" spans="3:19" x14ac:dyDescent="0.35">
      <c r="S52" s="81"/>
    </row>
    <row r="53" spans="3:19" x14ac:dyDescent="0.35">
      <c r="S53" s="81"/>
    </row>
    <row r="54" spans="3:19" x14ac:dyDescent="0.35">
      <c r="S54" s="81"/>
    </row>
    <row r="55" spans="3:19" x14ac:dyDescent="0.35">
      <c r="S55" s="81"/>
    </row>
    <row r="56" spans="3:19" x14ac:dyDescent="0.35">
      <c r="S56" s="81"/>
    </row>
    <row r="57" spans="3:19" x14ac:dyDescent="0.35">
      <c r="S57" s="81"/>
    </row>
    <row r="58" spans="3:19" x14ac:dyDescent="0.35">
      <c r="S58" s="81"/>
    </row>
    <row r="64" spans="3:19" hidden="1" outlineLevel="1" x14ac:dyDescent="0.35">
      <c r="C64" s="11" t="s">
        <v>42</v>
      </c>
      <c r="D64" s="11" t="s">
        <v>43</v>
      </c>
      <c r="E64" s="11" t="s">
        <v>44</v>
      </c>
    </row>
    <row r="65" spans="2:5" hidden="1" outlineLevel="1" x14ac:dyDescent="0.35">
      <c r="B65" s="12" t="s">
        <v>45</v>
      </c>
      <c r="C65" s="13">
        <v>6000</v>
      </c>
      <c r="D65" s="13">
        <v>0</v>
      </c>
      <c r="E65" s="14">
        <f t="shared" ref="E65:E70" si="0">IFERROR(D65/C65,)</f>
        <v>0</v>
      </c>
    </row>
    <row r="66" spans="2:5" hidden="1" outlineLevel="1" x14ac:dyDescent="0.35">
      <c r="B66" s="12" t="s">
        <v>46</v>
      </c>
      <c r="C66" s="13">
        <v>6000</v>
      </c>
      <c r="D66" s="13">
        <v>0</v>
      </c>
      <c r="E66" s="14">
        <f t="shared" si="0"/>
        <v>0</v>
      </c>
    </row>
    <row r="67" spans="2:5" hidden="1" outlineLevel="1" x14ac:dyDescent="0.35">
      <c r="B67" s="12" t="s">
        <v>47</v>
      </c>
      <c r="C67" s="13">
        <v>10000</v>
      </c>
      <c r="D67" s="13">
        <v>0</v>
      </c>
      <c r="E67" s="14">
        <f t="shared" si="0"/>
        <v>0</v>
      </c>
    </row>
    <row r="68" spans="2:5" hidden="1" outlineLevel="1" x14ac:dyDescent="0.35">
      <c r="B68" s="12" t="s">
        <v>48</v>
      </c>
      <c r="C68" s="13">
        <v>18000</v>
      </c>
      <c r="D68" s="13">
        <v>0</v>
      </c>
      <c r="E68" s="14">
        <f t="shared" si="0"/>
        <v>0</v>
      </c>
    </row>
    <row r="69" spans="2:5" hidden="1" outlineLevel="1" x14ac:dyDescent="0.35">
      <c r="B69" s="15" t="s">
        <v>49</v>
      </c>
      <c r="C69" s="13">
        <v>2000</v>
      </c>
      <c r="D69" s="13">
        <v>0</v>
      </c>
      <c r="E69" s="14">
        <f t="shared" si="0"/>
        <v>0</v>
      </c>
    </row>
    <row r="70" spans="2:5" ht="15" hidden="1" outlineLevel="1" thickBot="1" x14ac:dyDescent="0.4">
      <c r="B70" s="16" t="s">
        <v>18</v>
      </c>
      <c r="C70" s="17">
        <f>SUM(C65:C69)</f>
        <v>42000</v>
      </c>
      <c r="D70" s="17">
        <f>SUM(D65:D69)</f>
        <v>0</v>
      </c>
      <c r="E70" s="18">
        <f t="shared" si="0"/>
        <v>0</v>
      </c>
    </row>
    <row r="71" spans="2:5" collapsed="1" x14ac:dyDescent="0.35"/>
  </sheetData>
  <sheetProtection selectLockedCells="1" selectUnlockedCells="1"/>
  <pageMargins left="0" right="0" top="0.39370078740157483" bottom="0.39370078740157483" header="0" footer="0"/>
  <pageSetup paperSize="9" scale="71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6CED2-FBAB-4CA9-A42B-8527E158830F}">
  <dimension ref="B3:XFD44"/>
  <sheetViews>
    <sheetView showGridLines="0" topLeftCell="A4" zoomScale="85" zoomScaleNormal="85" workbookViewId="0">
      <selection activeCell="E6" activeCellId="3" sqref="E21 E16 E11 E6"/>
    </sheetView>
  </sheetViews>
  <sheetFormatPr defaultRowHeight="14.5" x14ac:dyDescent="0.35"/>
  <cols>
    <col min="2" max="2" width="10.81640625" customWidth="1"/>
    <col min="3" max="3" width="28.453125" bestFit="1" customWidth="1"/>
    <col min="4" max="4" width="19.36328125" bestFit="1" customWidth="1"/>
    <col min="5" max="5" width="31.36328125" bestFit="1" customWidth="1"/>
    <col min="6" max="6" width="14.08984375" bestFit="1" customWidth="1"/>
    <col min="7" max="8" width="17.81640625" bestFit="1" customWidth="1"/>
    <col min="9" max="9" width="16.1796875" bestFit="1" customWidth="1"/>
    <col min="10" max="16" width="15.1796875" bestFit="1" customWidth="1"/>
    <col min="17" max="18" width="13.81640625" bestFit="1" customWidth="1"/>
    <col min="19" max="19" width="16" customWidth="1"/>
    <col min="20" max="20" width="15.90625" customWidth="1"/>
    <col min="21" max="21" width="16.08984375" bestFit="1" customWidth="1"/>
    <col min="22" max="56" width="6.81640625" bestFit="1" customWidth="1"/>
    <col min="57" max="57" width="10.1796875" bestFit="1" customWidth="1"/>
  </cols>
  <sheetData>
    <row r="3" spans="2:20" ht="14.5" customHeight="1" thickBot="1" x14ac:dyDescent="0.4">
      <c r="G3" s="6"/>
      <c r="I3" t="s">
        <v>7</v>
      </c>
      <c r="K3" t="s">
        <v>154</v>
      </c>
      <c r="M3" t="s">
        <v>8</v>
      </c>
      <c r="O3" t="s">
        <v>9</v>
      </c>
      <c r="Q3" t="s">
        <v>10</v>
      </c>
    </row>
    <row r="4" spans="2:20" ht="14.5" customHeight="1" thickTop="1" thickBot="1" x14ac:dyDescent="0.4">
      <c r="B4" s="144" t="s">
        <v>12</v>
      </c>
      <c r="C4" s="145" t="s">
        <v>47</v>
      </c>
      <c r="D4" s="146" t="s">
        <v>0</v>
      </c>
      <c r="E4" s="145" t="s">
        <v>1</v>
      </c>
      <c r="F4" s="145" t="s">
        <v>2</v>
      </c>
      <c r="G4" s="145" t="s">
        <v>33</v>
      </c>
      <c r="H4" s="147" t="s">
        <v>34</v>
      </c>
      <c r="I4" s="148" t="s">
        <v>13</v>
      </c>
      <c r="J4" s="149" t="s">
        <v>7</v>
      </c>
      <c r="K4" s="149" t="s">
        <v>14</v>
      </c>
      <c r="L4" s="149" t="s">
        <v>19</v>
      </c>
      <c r="M4" s="149" t="s">
        <v>15</v>
      </c>
      <c r="N4" s="149" t="s">
        <v>8</v>
      </c>
      <c r="O4" s="149" t="s">
        <v>16</v>
      </c>
      <c r="P4" s="150" t="s">
        <v>9</v>
      </c>
      <c r="Q4" s="148" t="s">
        <v>17</v>
      </c>
      <c r="R4" s="149" t="s">
        <v>10</v>
      </c>
      <c r="S4" s="148" t="s">
        <v>208</v>
      </c>
      <c r="T4" s="149" t="s">
        <v>207</v>
      </c>
    </row>
    <row r="5" spans="2:20" ht="16.5" thickTop="1" x14ac:dyDescent="0.4">
      <c r="B5" s="132" t="s">
        <v>213</v>
      </c>
      <c r="C5" s="133" t="s">
        <v>58</v>
      </c>
      <c r="D5" s="133">
        <v>3946</v>
      </c>
      <c r="E5" s="134" t="s">
        <v>75</v>
      </c>
      <c r="F5" s="133" t="str">
        <f>_xlfn.XLOOKUP(Tabela1[[#This Row],[CÓD ÁREA]],Tabela6[CÓD],Tabela6[ÁREA],"-",0,1)</f>
        <v>EXE-FER-1</v>
      </c>
      <c r="G5" s="135">
        <f>SUM(Tabela1[[#This Row],[META KINDER]],Tabela1[[#This Row],[META NUT]],Tabela1[[#This Row],[META PRA]],Tabela1[[#This Row],[META PSNA]],Tabela1[[#This Row],[META TIC]],Tabela1[[#This Row],[META TABLETES]])</f>
        <v>821300</v>
      </c>
      <c r="H5" s="135">
        <f>SUM(Tabela1[[#This Row],[KINDER KIDS]],Tabela1[[#This Row],[NUTELLA]],Tabela1[[#This Row],[PRALINAS]],Tabela1[[#This Row],[PSNACKS]],Tabela1[[#This Row],[TIC TAC]],Tabela1[[#This Row],[TABLETES]])</f>
        <v>1161457.5799999994</v>
      </c>
      <c r="I5" s="151">
        <v>84778</v>
      </c>
      <c r="J5" s="123">
        <f>SUMIFS(BASE!$L:$L,BASE!$O:$O,Tabela1[[#This Row],[CÓD ÁREA]],BASE!$M:$M,Tabela1[[#This Row],[MÊS]],BASE!$N:$N,Tabela1[[#Headers],[KINDER KIDS]])</f>
        <v>181281.77999999947</v>
      </c>
      <c r="K5" s="151">
        <v>419928</v>
      </c>
      <c r="L5" s="123">
        <f>SUMIFS(BASE!$L:$L,BASE!$O:$O,Tabela1[[#This Row],[CÓD ÁREA]],BASE!$M:$M,Tabela1[[#This Row],[MÊS]],BASE!$N:$N,Tabela1[[#Headers],[NUTELLA]])</f>
        <v>310427.23999999982</v>
      </c>
      <c r="M5" s="151">
        <v>150567</v>
      </c>
      <c r="N5" s="123">
        <f>SUMIFS(BASE!$L:$L,BASE!$O:$O,Tabela1[[#This Row],[CÓD ÁREA]],BASE!$M:$M,Tabela1[[#This Row],[MÊS]],BASE!$N:$N,Tabela1[[#Headers],[PRALINAS]])</f>
        <v>315031.26999999979</v>
      </c>
      <c r="O5" s="151">
        <v>112719</v>
      </c>
      <c r="P5" s="123">
        <f>SUMIFS(BASE!$L:$L,BASE!$O:$O,Tabela1[[#This Row],[CÓD ÁREA]],BASE!$M:$M,Tabela1[[#This Row],[MÊS]],BASE!$N:$N,Tabela1[[#Headers],[PSNACKS]])</f>
        <v>225058.00000000038</v>
      </c>
      <c r="Q5" s="151">
        <v>36744</v>
      </c>
      <c r="R5" s="124">
        <f>SUMIFS(BASE!$L:$L,BASE!$O:$O,Tabela1[[#This Row],[CÓD ÁREA]],BASE!$M:$M,Tabela1[[#This Row],[MÊS]],BASE!$N:$N,Tabela1[[#Headers],[TIC TAC]])</f>
        <v>101510.72999999976</v>
      </c>
      <c r="S5" s="158">
        <v>16564</v>
      </c>
      <c r="T5" s="124">
        <f>SUMIFS(BASE!$L:$L,BASE!$O:$O,Tabela1[[#This Row],[CÓD ÁREA]],BASE!$M:$M,Tabela1[[#This Row],[MÊS]],BASE!$N:$N,Tabela1[[#Headers],[TABLETES]])</f>
        <v>28148.560000000019</v>
      </c>
    </row>
    <row r="6" spans="2:20" ht="16" x14ac:dyDescent="0.4">
      <c r="B6" s="107" t="s">
        <v>213</v>
      </c>
      <c r="C6" s="102" t="s">
        <v>58</v>
      </c>
      <c r="D6" s="102">
        <v>3962</v>
      </c>
      <c r="E6" s="103" t="s">
        <v>86</v>
      </c>
      <c r="F6" s="102" t="str">
        <f>_xlfn.XLOOKUP(Tabela1[[#This Row],[CÓD ÁREA]],Tabela6[CÓD],Tabela6[ÁREA],"-",0,1)</f>
        <v>EXE-FER-2</v>
      </c>
      <c r="G6" s="104">
        <f>SUM(Tabela1[[#This Row],[META KINDER]],Tabela1[[#This Row],[META NUT]],Tabela1[[#This Row],[META PRA]],Tabela1[[#This Row],[META PSNA]],Tabela1[[#This Row],[META TIC]],Tabela1[[#This Row],[META TABLETES]])</f>
        <v>600000</v>
      </c>
      <c r="H6" s="104">
        <f>SUM(Tabela1[[#This Row],[KINDER KIDS]],Tabela1[[#This Row],[NUTELLA]],Tabela1[[#This Row],[PRALINAS]],Tabela1[[#This Row],[PSNACKS]],Tabela1[[#This Row],[TIC TAC]],Tabela1[[#This Row],[TABLETES]])</f>
        <v>335344.73999999982</v>
      </c>
      <c r="I6" s="152">
        <v>61935</v>
      </c>
      <c r="J6" s="119">
        <f>SUMIFS(BASE!$L:$L,BASE!$O:$O,Tabela1[[#This Row],[CÓD ÁREA]],BASE!$M:$M,Tabela1[[#This Row],[MÊS]],BASE!$N:$N,Tabela1[[#Headers],[KINDER KIDS]])</f>
        <v>37854.249999999833</v>
      </c>
      <c r="K6" s="152">
        <v>306778</v>
      </c>
      <c r="L6" s="119">
        <f>SUMIFS(BASE!$L:$L,BASE!$O:$O,Tabela1[[#This Row],[CÓD ÁREA]],BASE!$M:$M,Tabela1[[#This Row],[MÊS]],BASE!$N:$N,Tabela1[[#Headers],[NUTELLA]])</f>
        <v>125313.87000000001</v>
      </c>
      <c r="M6" s="152">
        <v>109997</v>
      </c>
      <c r="N6" s="119">
        <f>SUMIFS(BASE!$L:$L,BASE!$O:$O,Tabela1[[#This Row],[CÓD ÁREA]],BASE!$M:$M,Tabela1[[#This Row],[MÊS]],BASE!$N:$N,Tabela1[[#Headers],[PRALINAS]])</f>
        <v>62853.530000000079</v>
      </c>
      <c r="O6" s="152">
        <v>82346</v>
      </c>
      <c r="P6" s="119">
        <f>SUMIFS(BASE!$L:$L,BASE!$O:$O,Tabela1[[#This Row],[CÓD ÁREA]],BASE!$M:$M,Tabela1[[#This Row],[MÊS]],BASE!$N:$N,Tabela1[[#Headers],[PSNACKS]])</f>
        <v>65772.209999999875</v>
      </c>
      <c r="Q6" s="152">
        <v>26843</v>
      </c>
      <c r="R6" s="125">
        <f>SUMIFS(BASE!$L:$L,BASE!$O:$O,Tabela1[[#This Row],[CÓD ÁREA]],BASE!$M:$M,Tabela1[[#This Row],[MÊS]],BASE!$N:$N,Tabela1[[#Headers],[TIC TAC]])</f>
        <v>37390.300000000017</v>
      </c>
      <c r="S6" s="159">
        <v>12101</v>
      </c>
      <c r="T6" s="125">
        <f>SUMIFS(BASE!$L:$L,BASE!$O:$O,Tabela1[[#This Row],[CÓD ÁREA]],BASE!$M:$M,Tabela1[[#This Row],[MÊS]],BASE!$N:$N,Tabela1[[#Headers],[TABLETES]])</f>
        <v>6160.58</v>
      </c>
    </row>
    <row r="7" spans="2:20" ht="16" x14ac:dyDescent="0.4">
      <c r="B7" s="107" t="s">
        <v>213</v>
      </c>
      <c r="C7" s="102" t="s">
        <v>58</v>
      </c>
      <c r="D7" s="102">
        <v>3984</v>
      </c>
      <c r="E7" s="103" t="s">
        <v>5</v>
      </c>
      <c r="F7" s="102" t="str">
        <f>_xlfn.XLOOKUP(Tabela1[[#This Row],[CÓD ÁREA]],Tabela6[CÓD],Tabela6[ÁREA],"-",0,1)</f>
        <v>EXE-FER-4</v>
      </c>
      <c r="G7" s="104">
        <f>SUM(Tabela1[[#This Row],[META KINDER]],Tabela1[[#This Row],[META NUT]],Tabela1[[#This Row],[META PRA]],Tabela1[[#This Row],[META PSNA]],Tabela1[[#This Row],[META TIC]],Tabela1[[#This Row],[META TABLETES]])</f>
        <v>380000</v>
      </c>
      <c r="H7" s="104">
        <f>SUM(Tabela1[[#This Row],[KINDER KIDS]],Tabela1[[#This Row],[NUTELLA]],Tabela1[[#This Row],[PRALINAS]],Tabela1[[#This Row],[PSNACKS]],Tabela1[[#This Row],[TIC TAC]],Tabela1[[#This Row],[TABLETES]])</f>
        <v>180208.36999999994</v>
      </c>
      <c r="I7" s="152">
        <v>39226</v>
      </c>
      <c r="J7" s="119">
        <f>SUMIFS(BASE!$L:$L,BASE!$O:$O,Tabela1[[#This Row],[CÓD ÁREA]],BASE!$M:$M,Tabela1[[#This Row],[MÊS]],BASE!$N:$N,Tabela1[[#Headers],[KINDER KIDS]])</f>
        <v>23809.519999999971</v>
      </c>
      <c r="K7" s="152">
        <v>194293</v>
      </c>
      <c r="L7" s="119">
        <f>SUMIFS(BASE!$L:$L,BASE!$O:$O,Tabela1[[#This Row],[CÓD ÁREA]],BASE!$M:$M,Tabela1[[#This Row],[MÊS]],BASE!$N:$N,Tabela1[[#Headers],[NUTELLA]])</f>
        <v>70204.899999999994</v>
      </c>
      <c r="M7" s="152">
        <v>69665</v>
      </c>
      <c r="N7" s="119">
        <f>SUMIFS(BASE!$L:$L,BASE!$O:$O,Tabela1[[#This Row],[CÓD ÁREA]],BASE!$M:$M,Tabela1[[#This Row],[MÊS]],BASE!$N:$N,Tabela1[[#Headers],[PRALINAS]])</f>
        <v>21264.139999999978</v>
      </c>
      <c r="O7" s="152">
        <v>52152</v>
      </c>
      <c r="P7" s="119">
        <f>SUMIFS(BASE!$L:$L,BASE!$O:$O,Tabela1[[#This Row],[CÓD ÁREA]],BASE!$M:$M,Tabela1[[#This Row],[MÊS]],BASE!$N:$N,Tabela1[[#Headers],[PSNACKS]])</f>
        <v>48297.139999999992</v>
      </c>
      <c r="Q7" s="152">
        <v>17001</v>
      </c>
      <c r="R7" s="125">
        <f>SUMIFS(BASE!$L:$L,BASE!$O:$O,Tabela1[[#This Row],[CÓD ÁREA]],BASE!$M:$M,Tabela1[[#This Row],[MÊS]],BASE!$N:$N,Tabela1[[#Headers],[TIC TAC]])</f>
        <v>11477.320000000002</v>
      </c>
      <c r="S7" s="159">
        <v>7663</v>
      </c>
      <c r="T7" s="125">
        <f>SUMIFS(BASE!$L:$L,BASE!$O:$O,Tabela1[[#This Row],[CÓD ÁREA]],BASE!$M:$M,Tabela1[[#This Row],[MÊS]],BASE!$N:$N,Tabela1[[#Headers],[TABLETES]])</f>
        <v>5155.3500000000004</v>
      </c>
    </row>
    <row r="8" spans="2:20" ht="16" x14ac:dyDescent="0.4">
      <c r="B8" s="107" t="s">
        <v>213</v>
      </c>
      <c r="C8" s="102" t="s">
        <v>58</v>
      </c>
      <c r="D8" s="102">
        <v>3983</v>
      </c>
      <c r="E8" s="103" t="s">
        <v>106</v>
      </c>
      <c r="F8" s="102" t="str">
        <f>_xlfn.XLOOKUP(Tabela1[[#This Row],[CÓD ÁREA]],Tabela6[CÓD],Tabela6[ÁREA],"-",0,1)</f>
        <v>EXE-FER-3</v>
      </c>
      <c r="G8" s="104">
        <f>SUM(Tabela1[[#This Row],[META KINDER]],Tabela1[[#This Row],[META NUT]],Tabela1[[#This Row],[META PRA]],Tabela1[[#This Row],[META PSNA]],Tabela1[[#This Row],[META TIC]],Tabela1[[#This Row],[META TABLETES]])</f>
        <v>114700</v>
      </c>
      <c r="H8" s="104">
        <f>SUM(Tabela1[[#This Row],[KINDER KIDS]],Tabela1[[#This Row],[NUTELLA]],Tabela1[[#This Row],[PRALINAS]],Tabela1[[#This Row],[PSNACKS]],Tabela1[[#This Row],[TIC TAC]],Tabela1[[#This Row],[TABLETES]])</f>
        <v>181888.05999999994</v>
      </c>
      <c r="I8" s="152">
        <v>11841</v>
      </c>
      <c r="J8" s="119">
        <f>SUMIFS(BASE!$L:$L,BASE!$O:$O,Tabela1[[#This Row],[CÓD ÁREA]],BASE!$M:$M,Tabela1[[#This Row],[MÊS]],BASE!$N:$N,Tabela1[[#Headers],[KINDER KIDS]])</f>
        <v>43724.779999999948</v>
      </c>
      <c r="K8" s="152">
        <v>58645</v>
      </c>
      <c r="L8" s="119">
        <f>SUMIFS(BASE!$L:$L,BASE!$O:$O,Tabela1[[#This Row],[CÓD ÁREA]],BASE!$M:$M,Tabela1[[#This Row],[MÊS]],BASE!$N:$N,Tabela1[[#Headers],[NUTELLA]])</f>
        <v>36984.959999999999</v>
      </c>
      <c r="M8" s="152">
        <v>21027</v>
      </c>
      <c r="N8" s="119">
        <f>SUMIFS(BASE!$L:$L,BASE!$O:$O,Tabela1[[#This Row],[CÓD ÁREA]],BASE!$M:$M,Tabela1[[#This Row],[MÊS]],BASE!$N:$N,Tabela1[[#Headers],[PRALINAS]])</f>
        <v>21904.730000000003</v>
      </c>
      <c r="O8" s="152">
        <v>15742</v>
      </c>
      <c r="P8" s="119">
        <f>SUMIFS(BASE!$L:$L,BASE!$O:$O,Tabela1[[#This Row],[CÓD ÁREA]],BASE!$M:$M,Tabela1[[#This Row],[MÊS]],BASE!$N:$N,Tabela1[[#Headers],[PSNACKS]])</f>
        <v>51772.17</v>
      </c>
      <c r="Q8" s="152">
        <v>5132</v>
      </c>
      <c r="R8" s="125">
        <f>SUMIFS(BASE!$L:$L,BASE!$O:$O,Tabela1[[#This Row],[CÓD ÁREA]],BASE!$M:$M,Tabela1[[#This Row],[MÊS]],BASE!$N:$N,Tabela1[[#Headers],[TIC TAC]])</f>
        <v>19509.96</v>
      </c>
      <c r="S8" s="152">
        <v>2313</v>
      </c>
      <c r="T8" s="125">
        <f>SUMIFS(BASE!$L:$L,BASE!$O:$O,Tabela1[[#This Row],[CÓD ÁREA]],BASE!$M:$M,Tabela1[[#This Row],[MÊS]],BASE!$N:$N,Tabela1[[#Headers],[TABLETES]])</f>
        <v>7991.4599999999991</v>
      </c>
    </row>
    <row r="9" spans="2:20" ht="16.5" thickBot="1" x14ac:dyDescent="0.45">
      <c r="B9" s="136" t="s">
        <v>213</v>
      </c>
      <c r="C9" s="137" t="s">
        <v>58</v>
      </c>
      <c r="D9" s="137">
        <v>4092</v>
      </c>
      <c r="E9" s="128" t="s">
        <v>86</v>
      </c>
      <c r="F9" s="137" t="str">
        <f>_xlfn.XLOOKUP(Tabela1[[#This Row],[CÓD ÁREA]],Tabela6[CÓD],Tabela6[ÁREA],"-",0,1)</f>
        <v>EXE-FER-5</v>
      </c>
      <c r="G9" s="138">
        <f>SUM(Tabela1[[#This Row],[META KINDER]],Tabela1[[#This Row],[META NUT]],Tabela1[[#This Row],[META PRA]],Tabela1[[#This Row],[META PSNA]],Tabela1[[#This Row],[META TIC]],Tabela1[[#This Row],[META TABLETES]])</f>
        <v>0</v>
      </c>
      <c r="H9" s="138">
        <f>SUM(Tabela1[[#This Row],[KINDER KIDS]],Tabela1[[#This Row],[NUTELLA]],Tabela1[[#This Row],[PRALINAS]],Tabela1[[#This Row],[PSNACKS]],Tabela1[[#This Row],[TIC TAC]],Tabela1[[#This Row],[TABLETES]])</f>
        <v>0</v>
      </c>
      <c r="I9" s="153"/>
      <c r="J9" s="130">
        <f>SUMIFS(BASE!$L:$L,BASE!$O:$O,Tabela1[[#This Row],[CÓD ÁREA]],BASE!$M:$M,Tabela1[[#This Row],[MÊS]],BASE!$N:$N,Tabela1[[#Headers],[KINDER KIDS]])</f>
        <v>0</v>
      </c>
      <c r="K9" s="153"/>
      <c r="L9" s="130">
        <f>SUMIFS(BASE!$L:$L,BASE!$O:$O,Tabela1[[#This Row],[CÓD ÁREA]],BASE!$M:$M,Tabela1[[#This Row],[MÊS]],BASE!$N:$N,Tabela1[[#Headers],[NUTELLA]])</f>
        <v>0</v>
      </c>
      <c r="M9" s="153"/>
      <c r="N9" s="130">
        <f>SUMIFS(BASE!$L:$L,BASE!$O:$O,Tabela1[[#This Row],[CÓD ÁREA]],BASE!$M:$M,Tabela1[[#This Row],[MÊS]],BASE!$N:$N,Tabela1[[#Headers],[PRALINAS]])</f>
        <v>0</v>
      </c>
      <c r="O9" s="153"/>
      <c r="P9" s="130">
        <f>SUMIFS(BASE!$L:$L,BASE!$O:$O,Tabela1[[#This Row],[CÓD ÁREA]],BASE!$M:$M,Tabela1[[#This Row],[MÊS]],BASE!$N:$N,Tabela1[[#Headers],[PSNACKS]])</f>
        <v>0</v>
      </c>
      <c r="Q9" s="153"/>
      <c r="R9" s="131">
        <f>SUMIFS(BASE!$L:$L,BASE!$O:$O,Tabela1[[#This Row],[CÓD ÁREA]],BASE!$M:$M,Tabela1[[#This Row],[MÊS]],BASE!$N:$N,Tabela1[[#Headers],[TIC TAC]])</f>
        <v>0</v>
      </c>
      <c r="S9" s="153"/>
      <c r="T9" s="131">
        <f>SUMIFS(BASE!$L:$L,BASE!$O:$O,Tabela1[[#This Row],[CÓD ÁREA]],BASE!$M:$M,Tabela1[[#This Row],[MÊS]],BASE!$N:$N,Tabela1[[#Headers],[TABLETES]])</f>
        <v>0</v>
      </c>
    </row>
    <row r="10" spans="2:20" ht="16.5" thickTop="1" x14ac:dyDescent="0.4">
      <c r="B10" s="120" t="s">
        <v>214</v>
      </c>
      <c r="C10" s="121" t="s">
        <v>58</v>
      </c>
      <c r="D10" s="121">
        <v>3946</v>
      </c>
      <c r="E10" s="122" t="s">
        <v>75</v>
      </c>
      <c r="F10" s="121" t="str">
        <f>_xlfn.XLOOKUP(Tabela1[[#This Row],[CÓD ÁREA]],Tabela6[CÓD],Tabela6[ÁREA],"-",0,1)</f>
        <v>EXE-FER-1</v>
      </c>
      <c r="G10" s="115">
        <f>SUM(Tabela1[[#This Row],[META KINDER]],Tabela1[[#This Row],[META NUT]],Tabela1[[#This Row],[META PRA]],Tabela1[[#This Row],[META PSNA]],Tabela1[[#This Row],[META TIC]],Tabela1[[#This Row],[META TABLETES]])</f>
        <v>0</v>
      </c>
      <c r="H10" s="115">
        <f>SUM(Tabela1[[#This Row],[KINDER KIDS]],Tabela1[[#This Row],[NUTELLA]],Tabela1[[#This Row],[PRALINAS]],Tabela1[[#This Row],[PSNACKS]],Tabela1[[#This Row],[TIC TAC]],Tabela1[[#This Row],[TABLETES]])</f>
        <v>-11739.03</v>
      </c>
      <c r="I10" s="151"/>
      <c r="J10" s="123">
        <f>SUMIFS(BASE!$L:$L,BASE!$O:$O,Tabela1[[#This Row],[CÓD ÁREA]],BASE!$M:$M,Tabela1[[#This Row],[MÊS]],BASE!$N:$N,Tabela1[[#Headers],[KINDER KIDS]])</f>
        <v>-3105.92</v>
      </c>
      <c r="K10" s="151"/>
      <c r="L10" s="123">
        <f>SUMIFS(BASE!$L:$L,BASE!$O:$O,Tabela1[[#This Row],[CÓD ÁREA]],BASE!$M:$M,Tabela1[[#This Row],[MÊS]],BASE!$N:$N,Tabela1[[#Headers],[NUTELLA]])</f>
        <v>-163.59</v>
      </c>
      <c r="M10" s="151"/>
      <c r="N10" s="123">
        <f>SUMIFS(BASE!$L:$L,BASE!$O:$O,Tabela1[[#This Row],[CÓD ÁREA]],BASE!$M:$M,Tabela1[[#This Row],[MÊS]],BASE!$N:$N,Tabela1[[#Headers],[PRALINAS]])</f>
        <v>-3953.9300000000003</v>
      </c>
      <c r="O10" s="151"/>
      <c r="P10" s="123">
        <f>SUMIFS(BASE!$L:$L,BASE!$O:$O,Tabela1[[#This Row],[CÓD ÁREA]],BASE!$M:$M,Tabela1[[#This Row],[MÊS]],BASE!$N:$N,Tabela1[[#Headers],[PSNACKS]])</f>
        <v>-2676.9900000000007</v>
      </c>
      <c r="Q10" s="151"/>
      <c r="R10" s="124">
        <f>SUMIFS(BASE!$L:$L,BASE!$O:$O,Tabela1[[#This Row],[CÓD ÁREA]],BASE!$M:$M,Tabela1[[#This Row],[MÊS]],BASE!$N:$N,Tabela1[[#Headers],[TIC TAC]])</f>
        <v>-1261.19</v>
      </c>
      <c r="S10" s="158"/>
      <c r="T10" s="124">
        <f>SUMIFS(BASE!$L:$L,BASE!$O:$O,Tabela1[[#This Row],[CÓD ÁREA]],BASE!$M:$M,Tabela1[[#This Row],[MÊS]],BASE!$N:$N,Tabela1[[#Headers],[TABLETES]])</f>
        <v>-577.41</v>
      </c>
    </row>
    <row r="11" spans="2:20" ht="16" x14ac:dyDescent="0.4">
      <c r="B11" s="108" t="s">
        <v>214</v>
      </c>
      <c r="C11" s="105" t="s">
        <v>58</v>
      </c>
      <c r="D11" s="105">
        <v>3962</v>
      </c>
      <c r="E11" s="106" t="s">
        <v>86</v>
      </c>
      <c r="F11" s="105" t="str">
        <f>_xlfn.XLOOKUP(Tabela1[[#This Row],[CÓD ÁREA]],Tabela6[CÓD],Tabela6[ÁREA],"-",0,1)</f>
        <v>EXE-FER-2</v>
      </c>
      <c r="G11" s="77">
        <f>SUM(Tabela1[[#This Row],[META KINDER]],Tabela1[[#This Row],[META NUT]],Tabela1[[#This Row],[META PRA]],Tabela1[[#This Row],[META PSNA]],Tabela1[[#This Row],[META TIC]],Tabela1[[#This Row],[META TABLETES]])</f>
        <v>0</v>
      </c>
      <c r="H11" s="77">
        <f>SUM(Tabela1[[#This Row],[KINDER KIDS]],Tabela1[[#This Row],[NUTELLA]],Tabela1[[#This Row],[PRALINAS]],Tabela1[[#This Row],[PSNACKS]],Tabela1[[#This Row],[TIC TAC]],Tabela1[[#This Row],[TABLETES]])</f>
        <v>-13184.850000000002</v>
      </c>
      <c r="I11" s="152"/>
      <c r="J11" s="119">
        <f>SUMIFS(BASE!$L:$L,BASE!$O:$O,Tabela1[[#This Row],[CÓD ÁREA]],BASE!$M:$M,Tabela1[[#This Row],[MÊS]],BASE!$N:$N,Tabela1[[#Headers],[KINDER KIDS]])</f>
        <v>-4175.2900000000009</v>
      </c>
      <c r="K11" s="152"/>
      <c r="L11" s="119">
        <f>SUMIFS(BASE!$L:$L,BASE!$O:$O,Tabela1[[#This Row],[CÓD ÁREA]],BASE!$M:$M,Tabela1[[#This Row],[MÊS]],BASE!$N:$N,Tabela1[[#Headers],[NUTELLA]])</f>
        <v>-7.29</v>
      </c>
      <c r="M11" s="152"/>
      <c r="N11" s="119">
        <f>SUMIFS(BASE!$L:$L,BASE!$O:$O,Tabela1[[#This Row],[CÓD ÁREA]],BASE!$M:$M,Tabela1[[#This Row],[MÊS]],BASE!$N:$N,Tabela1[[#Headers],[PRALINAS]])</f>
        <v>-4818.6500000000005</v>
      </c>
      <c r="O11" s="152"/>
      <c r="P11" s="119">
        <f>SUMIFS(BASE!$L:$L,BASE!$O:$O,Tabela1[[#This Row],[CÓD ÁREA]],BASE!$M:$M,Tabela1[[#This Row],[MÊS]],BASE!$N:$N,Tabela1[[#Headers],[PSNACKS]])</f>
        <v>-1147.5</v>
      </c>
      <c r="Q11" s="152"/>
      <c r="R11" s="125">
        <f>SUMIFS(BASE!$L:$L,BASE!$O:$O,Tabela1[[#This Row],[CÓD ÁREA]],BASE!$M:$M,Tabela1[[#This Row],[MÊS]],BASE!$N:$N,Tabela1[[#Headers],[TIC TAC]])</f>
        <v>-2565.62</v>
      </c>
      <c r="S11" s="159"/>
      <c r="T11" s="125">
        <f>SUMIFS(BASE!$L:$L,BASE!$O:$O,Tabela1[[#This Row],[CÓD ÁREA]],BASE!$M:$M,Tabela1[[#This Row],[MÊS]],BASE!$N:$N,Tabela1[[#Headers],[TABLETES]])</f>
        <v>-470.5</v>
      </c>
    </row>
    <row r="12" spans="2:20" ht="16" x14ac:dyDescent="0.4">
      <c r="B12" s="108" t="s">
        <v>214</v>
      </c>
      <c r="C12" s="105" t="s">
        <v>58</v>
      </c>
      <c r="D12" s="105">
        <v>3984</v>
      </c>
      <c r="E12" s="106" t="s">
        <v>5</v>
      </c>
      <c r="F12" s="105" t="str">
        <f>_xlfn.XLOOKUP(Tabela1[[#This Row],[CÓD ÁREA]],Tabela6[CÓD],Tabela6[ÁREA],"-",0,1)</f>
        <v>EXE-FER-4</v>
      </c>
      <c r="G12" s="77">
        <f>SUM(Tabela1[[#This Row],[META KINDER]],Tabela1[[#This Row],[META NUT]],Tabela1[[#This Row],[META PRA]],Tabela1[[#This Row],[META PSNA]],Tabela1[[#This Row],[META TIC]],Tabela1[[#This Row],[META TABLETES]])</f>
        <v>0</v>
      </c>
      <c r="H12" s="77">
        <f>SUM(Tabela1[[#This Row],[KINDER KIDS]],Tabela1[[#This Row],[NUTELLA]],Tabela1[[#This Row],[PRALINAS]],Tabela1[[#This Row],[PSNACKS]],Tabela1[[#This Row],[TIC TAC]],Tabela1[[#This Row],[TABLETES]])</f>
        <v>-315.48</v>
      </c>
      <c r="I12" s="152"/>
      <c r="J12" s="119">
        <f>SUMIFS(BASE!$L:$L,BASE!$O:$O,Tabela1[[#This Row],[CÓD ÁREA]],BASE!$M:$M,Tabela1[[#This Row],[MÊS]],BASE!$N:$N,Tabela1[[#Headers],[KINDER KIDS]])</f>
        <v>-310.82</v>
      </c>
      <c r="K12" s="152"/>
      <c r="L12" s="119">
        <f>SUMIFS(BASE!$L:$L,BASE!$O:$O,Tabela1[[#This Row],[CÓD ÁREA]],BASE!$M:$M,Tabela1[[#This Row],[MÊS]],BASE!$N:$N,Tabela1[[#Headers],[NUTELLA]])</f>
        <v>0</v>
      </c>
      <c r="M12" s="152"/>
      <c r="N12" s="119">
        <f>SUMIFS(BASE!$L:$L,BASE!$O:$O,Tabela1[[#This Row],[CÓD ÁREA]],BASE!$M:$M,Tabela1[[#This Row],[MÊS]],BASE!$N:$N,Tabela1[[#Headers],[PRALINAS]])</f>
        <v>0</v>
      </c>
      <c r="O12" s="152"/>
      <c r="P12" s="119">
        <f>SUMIFS(BASE!$L:$L,BASE!$O:$O,Tabela1[[#This Row],[CÓD ÁREA]],BASE!$M:$M,Tabela1[[#This Row],[MÊS]],BASE!$N:$N,Tabela1[[#Headers],[PSNACKS]])</f>
        <v>-4.66</v>
      </c>
      <c r="Q12" s="152"/>
      <c r="R12" s="125">
        <f>SUMIFS(BASE!$L:$L,BASE!$O:$O,Tabela1[[#This Row],[CÓD ÁREA]],BASE!$M:$M,Tabela1[[#This Row],[MÊS]],BASE!$N:$N,Tabela1[[#Headers],[TIC TAC]])</f>
        <v>0</v>
      </c>
      <c r="S12" s="159"/>
      <c r="T12" s="125">
        <f>SUMIFS(BASE!$L:$L,BASE!$O:$O,Tabela1[[#This Row],[CÓD ÁREA]],BASE!$M:$M,Tabela1[[#This Row],[MÊS]],BASE!$N:$N,Tabela1[[#Headers],[TABLETES]])</f>
        <v>0</v>
      </c>
    </row>
    <row r="13" spans="2:20" ht="16" x14ac:dyDescent="0.4">
      <c r="B13" s="108" t="s">
        <v>214</v>
      </c>
      <c r="C13" s="105" t="s">
        <v>58</v>
      </c>
      <c r="D13" s="105">
        <v>3983</v>
      </c>
      <c r="E13" s="106" t="s">
        <v>106</v>
      </c>
      <c r="F13" s="105" t="str">
        <f>_xlfn.XLOOKUP(Tabela1[[#This Row],[CÓD ÁREA]],Tabela6[CÓD],Tabela6[ÁREA],"-",0,1)</f>
        <v>EXE-FER-3</v>
      </c>
      <c r="G13" s="77">
        <f>SUM(Tabela1[[#This Row],[META KINDER]],Tabela1[[#This Row],[META NUT]],Tabela1[[#This Row],[META PRA]],Tabela1[[#This Row],[META PSNA]],Tabela1[[#This Row],[META TIC]],Tabela1[[#This Row],[META TABLETES]])</f>
        <v>0</v>
      </c>
      <c r="H13" s="77">
        <f>SUM(Tabela1[[#This Row],[KINDER KIDS]],Tabela1[[#This Row],[NUTELLA]],Tabela1[[#This Row],[PRALINAS]],Tabela1[[#This Row],[PSNACKS]],Tabela1[[#This Row],[TIC TAC]],Tabela1[[#This Row],[TABLETES]])</f>
        <v>-3174.2200000000003</v>
      </c>
      <c r="I13" s="152"/>
      <c r="J13" s="119">
        <f>SUMIFS(BASE!$L:$L,BASE!$O:$O,Tabela1[[#This Row],[CÓD ÁREA]],BASE!$M:$M,Tabela1[[#This Row],[MÊS]],BASE!$N:$N,Tabela1[[#Headers],[KINDER KIDS]])</f>
        <v>-1113.93</v>
      </c>
      <c r="K13" s="152"/>
      <c r="L13" s="119">
        <f>SUMIFS(BASE!$L:$L,BASE!$O:$O,Tabela1[[#This Row],[CÓD ÁREA]],BASE!$M:$M,Tabela1[[#This Row],[MÊS]],BASE!$N:$N,Tabela1[[#Headers],[NUTELLA]])</f>
        <v>0</v>
      </c>
      <c r="M13" s="152"/>
      <c r="N13" s="119">
        <f>SUMIFS(BASE!$L:$L,BASE!$O:$O,Tabela1[[#This Row],[CÓD ÁREA]],BASE!$M:$M,Tabela1[[#This Row],[MÊS]],BASE!$N:$N,Tabela1[[#Headers],[PRALINAS]])</f>
        <v>0</v>
      </c>
      <c r="O13" s="152"/>
      <c r="P13" s="119">
        <f>SUMIFS(BASE!$L:$L,BASE!$O:$O,Tabela1[[#This Row],[CÓD ÁREA]],BASE!$M:$M,Tabela1[[#This Row],[MÊS]],BASE!$N:$N,Tabela1[[#Headers],[PSNACKS]])</f>
        <v>-790.17000000000007</v>
      </c>
      <c r="Q13" s="152"/>
      <c r="R13" s="125">
        <f>SUMIFS(BASE!$L:$L,BASE!$O:$O,Tabela1[[#This Row],[CÓD ÁREA]],BASE!$M:$M,Tabela1[[#This Row],[MÊS]],BASE!$N:$N,Tabela1[[#Headers],[TIC TAC]])</f>
        <v>-1270.1199999999999</v>
      </c>
      <c r="S13" s="159"/>
      <c r="T13" s="125">
        <f>SUMIFS(BASE!$L:$L,BASE!$O:$O,Tabela1[[#This Row],[CÓD ÁREA]],BASE!$M:$M,Tabela1[[#This Row],[MÊS]],BASE!$N:$N,Tabela1[[#Headers],[TABLETES]])</f>
        <v>0</v>
      </c>
    </row>
    <row r="14" spans="2:20" ht="16.5" thickBot="1" x14ac:dyDescent="0.45">
      <c r="B14" s="126" t="s">
        <v>214</v>
      </c>
      <c r="C14" s="139" t="s">
        <v>58</v>
      </c>
      <c r="D14" s="139">
        <v>4092</v>
      </c>
      <c r="E14" s="128" t="s">
        <v>86</v>
      </c>
      <c r="F14" s="139" t="str">
        <f>_xlfn.XLOOKUP(Tabela1[[#This Row],[CÓD ÁREA]],Tabela6[CÓD],Tabela6[ÁREA],"-",0,1)</f>
        <v>EXE-FER-5</v>
      </c>
      <c r="G14" s="129">
        <f>SUM(Tabela1[[#This Row],[META KINDER]],Tabela1[[#This Row],[META NUT]],Tabela1[[#This Row],[META PRA]],Tabela1[[#This Row],[META PSNA]],Tabela1[[#This Row],[META TIC]],Tabela1[[#This Row],[META TABLETES]])</f>
        <v>0</v>
      </c>
      <c r="H14" s="129">
        <f>SUM(Tabela1[[#This Row],[KINDER KIDS]],Tabela1[[#This Row],[NUTELLA]],Tabela1[[#This Row],[PRALINAS]],Tabela1[[#This Row],[PSNACKS]],Tabela1[[#This Row],[TIC TAC]],Tabela1[[#This Row],[TABLETES]])</f>
        <v>0</v>
      </c>
      <c r="I14" s="153"/>
      <c r="J14" s="130">
        <f>SUMIFS(BASE!$L:$L,BASE!$O:$O,Tabela1[[#This Row],[CÓD ÁREA]],BASE!$M:$M,Tabela1[[#This Row],[MÊS]],BASE!$N:$N,Tabela1[[#Headers],[KINDER KIDS]])</f>
        <v>0</v>
      </c>
      <c r="K14" s="153"/>
      <c r="L14" s="130">
        <f>SUMIFS(BASE!$L:$L,BASE!$O:$O,Tabela1[[#This Row],[CÓD ÁREA]],BASE!$M:$M,Tabela1[[#This Row],[MÊS]],BASE!$N:$N,Tabela1[[#Headers],[NUTELLA]])</f>
        <v>0</v>
      </c>
      <c r="M14" s="153"/>
      <c r="N14" s="130">
        <f>SUMIFS(BASE!$L:$L,BASE!$O:$O,Tabela1[[#This Row],[CÓD ÁREA]],BASE!$M:$M,Tabela1[[#This Row],[MÊS]],BASE!$N:$N,Tabela1[[#Headers],[PRALINAS]])</f>
        <v>0</v>
      </c>
      <c r="O14" s="153"/>
      <c r="P14" s="130">
        <f>SUMIFS(BASE!$L:$L,BASE!$O:$O,Tabela1[[#This Row],[CÓD ÁREA]],BASE!$M:$M,Tabela1[[#This Row],[MÊS]],BASE!$N:$N,Tabela1[[#Headers],[PSNACKS]])</f>
        <v>0</v>
      </c>
      <c r="Q14" s="153"/>
      <c r="R14" s="131">
        <f>SUMIFS(BASE!$L:$L,BASE!$O:$O,Tabela1[[#This Row],[CÓD ÁREA]],BASE!$M:$M,Tabela1[[#This Row],[MÊS]],BASE!$N:$N,Tabela1[[#Headers],[TIC TAC]])</f>
        <v>0</v>
      </c>
      <c r="S14" s="153"/>
      <c r="T14" s="131">
        <f>SUMIFS(BASE!$L:$L,BASE!$O:$O,Tabela1[[#This Row],[CÓD ÁREA]],BASE!$M:$M,Tabela1[[#This Row],[MÊS]],BASE!$N:$N,Tabela1[[#Headers],[TABLETES]])</f>
        <v>0</v>
      </c>
    </row>
    <row r="15" spans="2:20" ht="16.5" thickTop="1" x14ac:dyDescent="0.4">
      <c r="B15" s="132" t="s">
        <v>215</v>
      </c>
      <c r="C15" s="133" t="s">
        <v>58</v>
      </c>
      <c r="D15" s="133">
        <v>3946</v>
      </c>
      <c r="E15" s="134" t="s">
        <v>75</v>
      </c>
      <c r="F15" s="133" t="str">
        <f>_xlfn.XLOOKUP(Tabela1[[#This Row],[CÓD ÁREA]],Tabela6[CÓD],Tabela6[ÁREA],"-",0,1)</f>
        <v>EXE-FER-1</v>
      </c>
      <c r="G15" s="135">
        <f>SUM(Tabela1[[#This Row],[META KINDER]],Tabela1[[#This Row],[META NUT]],Tabela1[[#This Row],[META PRA]],Tabela1[[#This Row],[META PSNA]],Tabela1[[#This Row],[META TIC]],Tabela1[[#This Row],[META TABLETES]])</f>
        <v>0</v>
      </c>
      <c r="H15" s="135">
        <f>SUM(Tabela1[[#This Row],[KINDER KIDS]],Tabela1[[#This Row],[NUTELLA]],Tabela1[[#This Row],[PRALINAS]],Tabela1[[#This Row],[PSNACKS]],Tabela1[[#This Row],[TIC TAC]],Tabela1[[#This Row],[TABLETES]])</f>
        <v>0</v>
      </c>
      <c r="I15" s="151"/>
      <c r="J15" s="123">
        <f>SUMIFS(BASE!$L:$L,BASE!$O:$O,Tabela1[[#This Row],[CÓD ÁREA]],BASE!$M:$M,Tabela1[[#This Row],[MÊS]],BASE!$N:$N,Tabela1[[#Headers],[KINDER KIDS]])</f>
        <v>0</v>
      </c>
      <c r="K15" s="151"/>
      <c r="L15" s="123">
        <f>SUMIFS(BASE!$L:$L,BASE!$O:$O,Tabela1[[#This Row],[CÓD ÁREA]],BASE!$M:$M,Tabela1[[#This Row],[MÊS]],BASE!$N:$N,Tabela1[[#Headers],[NUTELLA]])</f>
        <v>0</v>
      </c>
      <c r="M15" s="151"/>
      <c r="N15" s="123">
        <f>SUMIFS(BASE!$L:$L,BASE!$O:$O,Tabela1[[#This Row],[CÓD ÁREA]],BASE!$M:$M,Tabela1[[#This Row],[MÊS]],BASE!$N:$N,Tabela1[[#Headers],[PRALINAS]])</f>
        <v>0</v>
      </c>
      <c r="O15" s="151"/>
      <c r="P15" s="123">
        <f>SUMIFS(BASE!$L:$L,BASE!$O:$O,Tabela1[[#This Row],[CÓD ÁREA]],BASE!$M:$M,Tabela1[[#This Row],[MÊS]],BASE!$N:$N,Tabela1[[#Headers],[PSNACKS]])</f>
        <v>0</v>
      </c>
      <c r="Q15" s="151"/>
      <c r="R15" s="124">
        <f>SUMIFS(BASE!$L:$L,BASE!$O:$O,Tabela1[[#This Row],[CÓD ÁREA]],BASE!$M:$M,Tabela1[[#This Row],[MÊS]],BASE!$N:$N,Tabela1[[#Headers],[TIC TAC]])</f>
        <v>0</v>
      </c>
      <c r="S15" s="151"/>
      <c r="T15" s="124">
        <f>SUMIFS(BASE!$L:$L,BASE!$O:$O,Tabela1[[#This Row],[CÓD ÁREA]],BASE!$M:$M,Tabela1[[#This Row],[MÊS]],BASE!$N:$N,Tabela1[[#Headers],[TABLETES]])</f>
        <v>0</v>
      </c>
    </row>
    <row r="16" spans="2:20" ht="16" x14ac:dyDescent="0.4">
      <c r="B16" s="107" t="s">
        <v>215</v>
      </c>
      <c r="C16" s="102" t="s">
        <v>58</v>
      </c>
      <c r="D16" s="102">
        <v>3962</v>
      </c>
      <c r="E16" s="103" t="s">
        <v>86</v>
      </c>
      <c r="F16" s="102" t="str">
        <f>_xlfn.XLOOKUP(Tabela1[[#This Row],[CÓD ÁREA]],Tabela6[CÓD],Tabela6[ÁREA],"-",0,1)</f>
        <v>EXE-FER-2</v>
      </c>
      <c r="G16" s="104">
        <f>SUM(Tabela1[[#This Row],[META KINDER]],Tabela1[[#This Row],[META NUT]],Tabela1[[#This Row],[META PRA]],Tabela1[[#This Row],[META PSNA]],Tabela1[[#This Row],[META TIC]],Tabela1[[#This Row],[META TABLETES]])</f>
        <v>0</v>
      </c>
      <c r="H16" s="104">
        <f>SUM(Tabela1[[#This Row],[KINDER KIDS]],Tabela1[[#This Row],[NUTELLA]],Tabela1[[#This Row],[PRALINAS]],Tabela1[[#This Row],[PSNACKS]],Tabela1[[#This Row],[TIC TAC]],Tabela1[[#This Row],[TABLETES]])</f>
        <v>0</v>
      </c>
      <c r="I16" s="152"/>
      <c r="J16" s="119">
        <f>SUMIFS(BASE!$L:$L,BASE!$O:$O,Tabela1[[#This Row],[CÓD ÁREA]],BASE!$M:$M,Tabela1[[#This Row],[MÊS]],BASE!$N:$N,Tabela1[[#Headers],[KINDER KIDS]])</f>
        <v>0</v>
      </c>
      <c r="K16" s="152"/>
      <c r="L16" s="119">
        <f>SUMIFS(BASE!$L:$L,BASE!$O:$O,Tabela1[[#This Row],[CÓD ÁREA]],BASE!$M:$M,Tabela1[[#This Row],[MÊS]],BASE!$N:$N,Tabela1[[#Headers],[NUTELLA]])</f>
        <v>0</v>
      </c>
      <c r="M16" s="152"/>
      <c r="N16" s="119">
        <f>SUMIFS(BASE!$L:$L,BASE!$O:$O,Tabela1[[#This Row],[CÓD ÁREA]],BASE!$M:$M,Tabela1[[#This Row],[MÊS]],BASE!$N:$N,Tabela1[[#Headers],[PRALINAS]])</f>
        <v>0</v>
      </c>
      <c r="O16" s="152"/>
      <c r="P16" s="119">
        <f>SUMIFS(BASE!$L:$L,BASE!$O:$O,Tabela1[[#This Row],[CÓD ÁREA]],BASE!$M:$M,Tabela1[[#This Row],[MÊS]],BASE!$N:$N,Tabela1[[#Headers],[PSNACKS]])</f>
        <v>0</v>
      </c>
      <c r="Q16" s="152"/>
      <c r="R16" s="125">
        <f>SUMIFS(BASE!$L:$L,BASE!$O:$O,Tabela1[[#This Row],[CÓD ÁREA]],BASE!$M:$M,Tabela1[[#This Row],[MÊS]],BASE!$N:$N,Tabela1[[#Headers],[TIC TAC]])</f>
        <v>0</v>
      </c>
      <c r="S16" s="152"/>
      <c r="T16" s="125">
        <f>SUMIFS(BASE!$L:$L,BASE!$O:$O,Tabela1[[#This Row],[CÓD ÁREA]],BASE!$M:$M,Tabela1[[#This Row],[MÊS]],BASE!$N:$N,Tabela1[[#Headers],[TABLETES]])</f>
        <v>0</v>
      </c>
    </row>
    <row r="17" spans="2:16384" ht="16" x14ac:dyDescent="0.4">
      <c r="B17" s="107" t="s">
        <v>215</v>
      </c>
      <c r="C17" s="102" t="s">
        <v>58</v>
      </c>
      <c r="D17" s="102">
        <v>3984</v>
      </c>
      <c r="E17" s="103" t="s">
        <v>5</v>
      </c>
      <c r="F17" s="102" t="str">
        <f>_xlfn.XLOOKUP(Tabela1[[#This Row],[CÓD ÁREA]],Tabela6[CÓD],Tabela6[ÁREA],"-",0,1)</f>
        <v>EXE-FER-4</v>
      </c>
      <c r="G17" s="104">
        <f>SUM(Tabela1[[#This Row],[META KINDER]],Tabela1[[#This Row],[META NUT]],Tabela1[[#This Row],[META PRA]],Tabela1[[#This Row],[META PSNA]],Tabela1[[#This Row],[META TIC]],Tabela1[[#This Row],[META TABLETES]])</f>
        <v>0</v>
      </c>
      <c r="H17" s="104">
        <f>SUM(Tabela1[[#This Row],[KINDER KIDS]],Tabela1[[#This Row],[NUTELLA]],Tabela1[[#This Row],[PRALINAS]],Tabela1[[#This Row],[PSNACKS]],Tabela1[[#This Row],[TIC TAC]],Tabela1[[#This Row],[TABLETES]])</f>
        <v>0</v>
      </c>
      <c r="I17" s="152"/>
      <c r="J17" s="119">
        <f>SUMIFS(BASE!$L:$L,BASE!$O:$O,Tabela1[[#This Row],[CÓD ÁREA]],BASE!$M:$M,Tabela1[[#This Row],[MÊS]],BASE!$N:$N,Tabela1[[#Headers],[KINDER KIDS]])</f>
        <v>0</v>
      </c>
      <c r="K17" s="152"/>
      <c r="L17" s="119">
        <f>SUMIFS(BASE!$L:$L,BASE!$O:$O,Tabela1[[#This Row],[CÓD ÁREA]],BASE!$M:$M,Tabela1[[#This Row],[MÊS]],BASE!$N:$N,Tabela1[[#Headers],[NUTELLA]])</f>
        <v>0</v>
      </c>
      <c r="M17" s="152"/>
      <c r="N17" s="119">
        <f>SUMIFS(BASE!$L:$L,BASE!$O:$O,Tabela1[[#This Row],[CÓD ÁREA]],BASE!$M:$M,Tabela1[[#This Row],[MÊS]],BASE!$N:$N,Tabela1[[#Headers],[PRALINAS]])</f>
        <v>0</v>
      </c>
      <c r="O17" s="152"/>
      <c r="P17" s="119">
        <f>SUMIFS(BASE!$L:$L,BASE!$O:$O,Tabela1[[#This Row],[CÓD ÁREA]],BASE!$M:$M,Tabela1[[#This Row],[MÊS]],BASE!$N:$N,Tabela1[[#Headers],[PSNACKS]])</f>
        <v>0</v>
      </c>
      <c r="Q17" s="152"/>
      <c r="R17" s="125">
        <f>SUMIFS(BASE!$L:$L,BASE!$O:$O,Tabela1[[#This Row],[CÓD ÁREA]],BASE!$M:$M,Tabela1[[#This Row],[MÊS]],BASE!$N:$N,Tabela1[[#Headers],[TIC TAC]])</f>
        <v>0</v>
      </c>
      <c r="S17" s="152"/>
      <c r="T17" s="125">
        <f>SUMIFS(BASE!$L:$L,BASE!$O:$O,Tabela1[[#This Row],[CÓD ÁREA]],BASE!$M:$M,Tabela1[[#This Row],[MÊS]],BASE!$N:$N,Tabela1[[#Headers],[TABLETES]])</f>
        <v>0</v>
      </c>
    </row>
    <row r="18" spans="2:16384" ht="16" x14ac:dyDescent="0.4">
      <c r="B18" s="107" t="s">
        <v>215</v>
      </c>
      <c r="C18" s="102" t="s">
        <v>58</v>
      </c>
      <c r="D18" s="102">
        <v>3983</v>
      </c>
      <c r="E18" s="103" t="s">
        <v>106</v>
      </c>
      <c r="F18" s="102" t="str">
        <f>_xlfn.XLOOKUP(Tabela1[[#This Row],[CÓD ÁREA]],Tabela6[CÓD],Tabela6[ÁREA],"-",0,1)</f>
        <v>EXE-FER-3</v>
      </c>
      <c r="G18" s="104">
        <f>SUM(Tabela1[[#This Row],[META KINDER]],Tabela1[[#This Row],[META NUT]],Tabela1[[#This Row],[META PRA]],Tabela1[[#This Row],[META PSNA]],Tabela1[[#This Row],[META TIC]],Tabela1[[#This Row],[META TABLETES]])</f>
        <v>0</v>
      </c>
      <c r="H18" s="104">
        <f>SUM(Tabela1[[#This Row],[KINDER KIDS]],Tabela1[[#This Row],[NUTELLA]],Tabela1[[#This Row],[PRALINAS]],Tabela1[[#This Row],[PSNACKS]],Tabela1[[#This Row],[TIC TAC]],Tabela1[[#This Row],[TABLETES]])</f>
        <v>0</v>
      </c>
      <c r="I18" s="152"/>
      <c r="J18" s="119">
        <f>SUMIFS(BASE!$L:$L,BASE!$O:$O,Tabela1[[#This Row],[CÓD ÁREA]],BASE!$M:$M,Tabela1[[#This Row],[MÊS]],BASE!$N:$N,Tabela1[[#Headers],[KINDER KIDS]])</f>
        <v>0</v>
      </c>
      <c r="K18" s="152"/>
      <c r="L18" s="119">
        <f>SUMIFS(BASE!$L:$L,BASE!$O:$O,Tabela1[[#This Row],[CÓD ÁREA]],BASE!$M:$M,Tabela1[[#This Row],[MÊS]],BASE!$N:$N,Tabela1[[#Headers],[NUTELLA]])</f>
        <v>0</v>
      </c>
      <c r="M18" s="152"/>
      <c r="N18" s="119">
        <f>SUMIFS(BASE!$L:$L,BASE!$O:$O,Tabela1[[#This Row],[CÓD ÁREA]],BASE!$M:$M,Tabela1[[#This Row],[MÊS]],BASE!$N:$N,Tabela1[[#Headers],[PRALINAS]])</f>
        <v>0</v>
      </c>
      <c r="O18" s="152"/>
      <c r="P18" s="119">
        <f>SUMIFS(BASE!$L:$L,BASE!$O:$O,Tabela1[[#This Row],[CÓD ÁREA]],BASE!$M:$M,Tabela1[[#This Row],[MÊS]],BASE!$N:$N,Tabela1[[#Headers],[PSNACKS]])</f>
        <v>0</v>
      </c>
      <c r="Q18" s="152"/>
      <c r="R18" s="125">
        <f>SUMIFS(BASE!$L:$L,BASE!$O:$O,Tabela1[[#This Row],[CÓD ÁREA]],BASE!$M:$M,Tabela1[[#This Row],[MÊS]],BASE!$N:$N,Tabela1[[#Headers],[TIC TAC]])</f>
        <v>0</v>
      </c>
      <c r="S18" s="152"/>
      <c r="T18" s="125">
        <f>SUMIFS(BASE!$L:$L,BASE!$O:$O,Tabela1[[#This Row],[CÓD ÁREA]],BASE!$M:$M,Tabela1[[#This Row],[MÊS]],BASE!$N:$N,Tabela1[[#Headers],[TABLETES]])</f>
        <v>0</v>
      </c>
    </row>
    <row r="19" spans="2:16384" ht="16.5" thickBot="1" x14ac:dyDescent="0.45">
      <c r="B19" s="136" t="s">
        <v>215</v>
      </c>
      <c r="C19" s="137" t="s">
        <v>58</v>
      </c>
      <c r="D19" s="137">
        <v>4092</v>
      </c>
      <c r="E19" s="128" t="s">
        <v>86</v>
      </c>
      <c r="F19" s="137" t="str">
        <f>_xlfn.XLOOKUP(Tabela1[[#This Row],[CÓD ÁREA]],Tabela6[CÓD],Tabela6[ÁREA],"-",0,1)</f>
        <v>EXE-FER-5</v>
      </c>
      <c r="G19" s="138">
        <f>SUM(Tabela1[[#This Row],[META KINDER]],Tabela1[[#This Row],[META NUT]],Tabela1[[#This Row],[META PRA]],Tabela1[[#This Row],[META PSNA]],Tabela1[[#This Row],[META TIC]],Tabela1[[#This Row],[META TABLETES]])</f>
        <v>0</v>
      </c>
      <c r="H19" s="138">
        <f>SUM(Tabela1[[#This Row],[KINDER KIDS]],Tabela1[[#This Row],[NUTELLA]],Tabela1[[#This Row],[PRALINAS]],Tabela1[[#This Row],[PSNACKS]],Tabela1[[#This Row],[TIC TAC]],Tabela1[[#This Row],[TABLETES]])</f>
        <v>0</v>
      </c>
      <c r="I19" s="153"/>
      <c r="J19" s="130">
        <f>SUMIFS(BASE!$L:$L,BASE!$O:$O,Tabela1[[#This Row],[CÓD ÁREA]],BASE!$M:$M,Tabela1[[#This Row],[MÊS]],BASE!$N:$N,Tabela1[[#Headers],[KINDER KIDS]])</f>
        <v>0</v>
      </c>
      <c r="K19" s="153"/>
      <c r="L19" s="130">
        <f>SUMIFS(BASE!$L:$L,BASE!$O:$O,Tabela1[[#This Row],[CÓD ÁREA]],BASE!$M:$M,Tabela1[[#This Row],[MÊS]],BASE!$N:$N,Tabela1[[#Headers],[NUTELLA]])</f>
        <v>0</v>
      </c>
      <c r="M19" s="153"/>
      <c r="N19" s="130">
        <f>SUMIFS(BASE!$L:$L,BASE!$O:$O,Tabela1[[#This Row],[CÓD ÁREA]],BASE!$M:$M,Tabela1[[#This Row],[MÊS]],BASE!$N:$N,Tabela1[[#Headers],[PRALINAS]])</f>
        <v>0</v>
      </c>
      <c r="O19" s="153"/>
      <c r="P19" s="130">
        <f>SUMIFS(BASE!$L:$L,BASE!$O:$O,Tabela1[[#This Row],[CÓD ÁREA]],BASE!$M:$M,Tabela1[[#This Row],[MÊS]],BASE!$N:$N,Tabela1[[#Headers],[PSNACKS]])</f>
        <v>0</v>
      </c>
      <c r="Q19" s="153"/>
      <c r="R19" s="131">
        <f>SUMIFS(BASE!$L:$L,BASE!$O:$O,Tabela1[[#This Row],[CÓD ÁREA]],BASE!$M:$M,Tabela1[[#This Row],[MÊS]],BASE!$N:$N,Tabela1[[#Headers],[TIC TAC]])</f>
        <v>0</v>
      </c>
      <c r="S19" s="153"/>
      <c r="T19" s="131">
        <f>SUMIFS(BASE!$L:$L,BASE!$O:$O,Tabela1[[#This Row],[CÓD ÁREA]],BASE!$M:$M,Tabela1[[#This Row],[MÊS]],BASE!$N:$N,Tabela1[[#Headers],[TABLETES]])</f>
        <v>0</v>
      </c>
    </row>
    <row r="20" spans="2:16384" ht="16.5" thickTop="1" x14ac:dyDescent="0.4">
      <c r="B20" s="120" t="s">
        <v>216</v>
      </c>
      <c r="C20" s="121" t="s">
        <v>58</v>
      </c>
      <c r="D20" s="121">
        <v>3946</v>
      </c>
      <c r="E20" s="122" t="s">
        <v>75</v>
      </c>
      <c r="F20" s="121" t="str">
        <f>_xlfn.XLOOKUP(Tabela1[[#This Row],[CÓD ÁREA]],Tabela6[CÓD],Tabela6[ÁREA],"-",0,1)</f>
        <v>EXE-FER-1</v>
      </c>
      <c r="G20" s="115">
        <f>SUM(Tabela1[[#This Row],[META KINDER]],Tabela1[[#This Row],[META NUT]],Tabela1[[#This Row],[META PRA]],Tabela1[[#This Row],[META PSNA]],Tabela1[[#This Row],[META TIC]],Tabela1[[#This Row],[META TABLETES]])</f>
        <v>0</v>
      </c>
      <c r="H20" s="115">
        <f>SUM(Tabela1[[#This Row],[KINDER KIDS]],Tabela1[[#This Row],[NUTELLA]],Tabela1[[#This Row],[PRALINAS]],Tabela1[[#This Row],[PSNACKS]],Tabela1[[#This Row],[TIC TAC]],Tabela1[[#This Row],[TABLETES]])</f>
        <v>0</v>
      </c>
      <c r="I20" s="151"/>
      <c r="J20" s="123">
        <f>SUMIFS(BASE!$L:$L,BASE!$O:$O,Tabela1[[#This Row],[CÓD ÁREA]],BASE!$M:$M,Tabela1[[#This Row],[MÊS]],BASE!$N:$N,Tabela1[[#Headers],[KINDER KIDS]])</f>
        <v>0</v>
      </c>
      <c r="K20" s="151"/>
      <c r="L20" s="123">
        <f>SUMIFS(BASE!$L:$L,BASE!$O:$O,Tabela1[[#This Row],[CÓD ÁREA]],BASE!$M:$M,Tabela1[[#This Row],[MÊS]],BASE!$N:$N,Tabela1[[#Headers],[NUTELLA]])</f>
        <v>0</v>
      </c>
      <c r="M20" s="151"/>
      <c r="N20" s="123">
        <f>SUMIFS(BASE!$L:$L,BASE!$O:$O,Tabela1[[#This Row],[CÓD ÁREA]],BASE!$M:$M,Tabela1[[#This Row],[MÊS]],BASE!$N:$N,Tabela1[[#Headers],[PRALINAS]])</f>
        <v>0</v>
      </c>
      <c r="O20" s="151"/>
      <c r="P20" s="123">
        <f>SUMIFS(BASE!$L:$L,BASE!$O:$O,Tabela1[[#This Row],[CÓD ÁREA]],BASE!$M:$M,Tabela1[[#This Row],[MÊS]],BASE!$N:$N,Tabela1[[#Headers],[PSNACKS]])</f>
        <v>0</v>
      </c>
      <c r="Q20" s="151"/>
      <c r="R20" s="124">
        <f>SUMIFS(BASE!$L:$L,BASE!$O:$O,Tabela1[[#This Row],[CÓD ÁREA]],BASE!$M:$M,Tabela1[[#This Row],[MÊS]],BASE!$N:$N,Tabela1[[#Headers],[TIC TAC]])</f>
        <v>0</v>
      </c>
      <c r="S20" s="151"/>
      <c r="T20" s="124">
        <f>SUMIFS(BASE!$L:$L,BASE!$O:$O,Tabela1[[#This Row],[CÓD ÁREA]],BASE!$M:$M,Tabela1[[#This Row],[MÊS]],BASE!$N:$N,Tabela1[[#Headers],[TABLETES]])</f>
        <v>0</v>
      </c>
    </row>
    <row r="21" spans="2:16384" ht="16" x14ac:dyDescent="0.4">
      <c r="B21" s="108" t="s">
        <v>216</v>
      </c>
      <c r="C21" s="105" t="s">
        <v>58</v>
      </c>
      <c r="D21" s="105">
        <v>3962</v>
      </c>
      <c r="E21" s="106" t="s">
        <v>86</v>
      </c>
      <c r="F21" s="105" t="str">
        <f>_xlfn.XLOOKUP(Tabela1[[#This Row],[CÓD ÁREA]],Tabela6[CÓD],Tabela6[ÁREA],"-",0,1)</f>
        <v>EXE-FER-2</v>
      </c>
      <c r="G21" s="77">
        <f>SUM(Tabela1[[#This Row],[META KINDER]],Tabela1[[#This Row],[META NUT]],Tabela1[[#This Row],[META PRA]],Tabela1[[#This Row],[META PSNA]],Tabela1[[#This Row],[META TIC]],Tabela1[[#This Row],[META TABLETES]])</f>
        <v>0</v>
      </c>
      <c r="H21" s="77">
        <f>SUM(Tabela1[[#This Row],[KINDER KIDS]],Tabela1[[#This Row],[NUTELLA]],Tabela1[[#This Row],[PRALINAS]],Tabela1[[#This Row],[PSNACKS]],Tabela1[[#This Row],[TIC TAC]],Tabela1[[#This Row],[TABLETES]])</f>
        <v>0</v>
      </c>
      <c r="I21" s="152"/>
      <c r="J21" s="119">
        <f>SUMIFS(BASE!$L:$L,BASE!$O:$O,Tabela1[[#This Row],[CÓD ÁREA]],BASE!$M:$M,Tabela1[[#This Row],[MÊS]],BASE!$N:$N,Tabela1[[#Headers],[KINDER KIDS]])</f>
        <v>0</v>
      </c>
      <c r="K21" s="152"/>
      <c r="L21" s="119">
        <f>SUMIFS(BASE!$L:$L,BASE!$O:$O,Tabela1[[#This Row],[CÓD ÁREA]],BASE!$M:$M,Tabela1[[#This Row],[MÊS]],BASE!$N:$N,Tabela1[[#Headers],[NUTELLA]])</f>
        <v>0</v>
      </c>
      <c r="M21" s="152"/>
      <c r="N21" s="119">
        <f>SUMIFS(BASE!$L:$L,BASE!$O:$O,Tabela1[[#This Row],[CÓD ÁREA]],BASE!$M:$M,Tabela1[[#This Row],[MÊS]],BASE!$N:$N,Tabela1[[#Headers],[PRALINAS]])</f>
        <v>0</v>
      </c>
      <c r="O21" s="152"/>
      <c r="P21" s="119">
        <f>SUMIFS(BASE!$L:$L,BASE!$O:$O,Tabela1[[#This Row],[CÓD ÁREA]],BASE!$M:$M,Tabela1[[#This Row],[MÊS]],BASE!$N:$N,Tabela1[[#Headers],[PSNACKS]])</f>
        <v>0</v>
      </c>
      <c r="Q21" s="152"/>
      <c r="R21" s="125">
        <f>SUMIFS(BASE!$L:$L,BASE!$O:$O,Tabela1[[#This Row],[CÓD ÁREA]],BASE!$M:$M,Tabela1[[#This Row],[MÊS]],BASE!$N:$N,Tabela1[[#Headers],[TIC TAC]])</f>
        <v>0</v>
      </c>
      <c r="S21" s="152"/>
      <c r="T21" s="125">
        <f>SUMIFS(BASE!$L:$L,BASE!$O:$O,Tabela1[[#This Row],[CÓD ÁREA]],BASE!$M:$M,Tabela1[[#This Row],[MÊS]],BASE!$N:$N,Tabela1[[#Headers],[TABLETES]])</f>
        <v>0</v>
      </c>
    </row>
    <row r="22" spans="2:16384" ht="16" x14ac:dyDescent="0.4">
      <c r="B22" s="108" t="s">
        <v>216</v>
      </c>
      <c r="C22" s="105" t="s">
        <v>58</v>
      </c>
      <c r="D22" s="105">
        <v>3984</v>
      </c>
      <c r="E22" s="106" t="s">
        <v>5</v>
      </c>
      <c r="F22" s="105" t="str">
        <f>_xlfn.XLOOKUP(Tabela1[[#This Row],[CÓD ÁREA]],Tabela6[CÓD],Tabela6[ÁREA],"-",0,1)</f>
        <v>EXE-FER-4</v>
      </c>
      <c r="G22" s="77">
        <f>SUM(Tabela1[[#This Row],[META KINDER]],Tabela1[[#This Row],[META NUT]],Tabela1[[#This Row],[META PRA]],Tabela1[[#This Row],[META PSNA]],Tabela1[[#This Row],[META TIC]],Tabela1[[#This Row],[META TABLETES]])</f>
        <v>0</v>
      </c>
      <c r="H22" s="77">
        <f>SUM(Tabela1[[#This Row],[KINDER KIDS]],Tabela1[[#This Row],[NUTELLA]],Tabela1[[#This Row],[PRALINAS]],Tabela1[[#This Row],[PSNACKS]],Tabela1[[#This Row],[TIC TAC]],Tabela1[[#This Row],[TABLETES]])</f>
        <v>0</v>
      </c>
      <c r="I22" s="152"/>
      <c r="J22" s="119">
        <f>SUMIFS(BASE!$L:$L,BASE!$O:$O,Tabela1[[#This Row],[CÓD ÁREA]],BASE!$M:$M,Tabela1[[#This Row],[MÊS]],BASE!$N:$N,Tabela1[[#Headers],[KINDER KIDS]])</f>
        <v>0</v>
      </c>
      <c r="K22" s="152"/>
      <c r="L22" s="119">
        <f>SUMIFS(BASE!$L:$L,BASE!$O:$O,Tabela1[[#This Row],[CÓD ÁREA]],BASE!$M:$M,Tabela1[[#This Row],[MÊS]],BASE!$N:$N,Tabela1[[#Headers],[NUTELLA]])</f>
        <v>0</v>
      </c>
      <c r="M22" s="152"/>
      <c r="N22" s="119">
        <f>SUMIFS(BASE!$L:$L,BASE!$O:$O,Tabela1[[#This Row],[CÓD ÁREA]],BASE!$M:$M,Tabela1[[#This Row],[MÊS]],BASE!$N:$N,Tabela1[[#Headers],[PRALINAS]])</f>
        <v>0</v>
      </c>
      <c r="O22" s="152"/>
      <c r="P22" s="119">
        <f>SUMIFS(BASE!$L:$L,BASE!$O:$O,Tabela1[[#This Row],[CÓD ÁREA]],BASE!$M:$M,Tabela1[[#This Row],[MÊS]],BASE!$N:$N,Tabela1[[#Headers],[PSNACKS]])</f>
        <v>0</v>
      </c>
      <c r="Q22" s="152"/>
      <c r="R22" s="125">
        <f>SUMIFS(BASE!$L:$L,BASE!$O:$O,Tabela1[[#This Row],[CÓD ÁREA]],BASE!$M:$M,Tabela1[[#This Row],[MÊS]],BASE!$N:$N,Tabela1[[#Headers],[TIC TAC]])</f>
        <v>0</v>
      </c>
      <c r="S22" s="152"/>
      <c r="T22" s="125">
        <f>SUMIFS(BASE!$L:$L,BASE!$O:$O,Tabela1[[#This Row],[CÓD ÁREA]],BASE!$M:$M,Tabela1[[#This Row],[MÊS]],BASE!$N:$N,Tabela1[[#Headers],[TABLETES]])</f>
        <v>0</v>
      </c>
    </row>
    <row r="23" spans="2:16384" ht="16" x14ac:dyDescent="0.4">
      <c r="B23" s="108" t="s">
        <v>216</v>
      </c>
      <c r="C23" s="105" t="s">
        <v>58</v>
      </c>
      <c r="D23" s="105">
        <v>3983</v>
      </c>
      <c r="E23" s="106" t="s">
        <v>106</v>
      </c>
      <c r="F23" s="105" t="str">
        <f>_xlfn.XLOOKUP(Tabela1[[#This Row],[CÓD ÁREA]],Tabela6[CÓD],Tabela6[ÁREA],"-",0,1)</f>
        <v>EXE-FER-3</v>
      </c>
      <c r="G23" s="77">
        <f>SUM(Tabela1[[#This Row],[META KINDER]],Tabela1[[#This Row],[META NUT]],Tabela1[[#This Row],[META PRA]],Tabela1[[#This Row],[META PSNA]],Tabela1[[#This Row],[META TIC]],Tabela1[[#This Row],[META TABLETES]])</f>
        <v>0</v>
      </c>
      <c r="H23" s="77">
        <f>SUM(Tabela1[[#This Row],[KINDER KIDS]],Tabela1[[#This Row],[NUTELLA]],Tabela1[[#This Row],[PRALINAS]],Tabela1[[#This Row],[PSNACKS]],Tabela1[[#This Row],[TIC TAC]],Tabela1[[#This Row],[TABLETES]])</f>
        <v>0</v>
      </c>
      <c r="I23" s="152"/>
      <c r="J23" s="119">
        <f>SUMIFS(BASE!$L:$L,BASE!$O:$O,Tabela1[[#This Row],[CÓD ÁREA]],BASE!$M:$M,Tabela1[[#This Row],[MÊS]],BASE!$N:$N,Tabela1[[#Headers],[KINDER KIDS]])</f>
        <v>0</v>
      </c>
      <c r="K23" s="152"/>
      <c r="L23" s="119">
        <f>SUMIFS(BASE!$L:$L,BASE!$O:$O,Tabela1[[#This Row],[CÓD ÁREA]],BASE!$M:$M,Tabela1[[#This Row],[MÊS]],BASE!$N:$N,Tabela1[[#Headers],[NUTELLA]])</f>
        <v>0</v>
      </c>
      <c r="M23" s="152"/>
      <c r="N23" s="119">
        <f>SUMIFS(BASE!$L:$L,BASE!$O:$O,Tabela1[[#This Row],[CÓD ÁREA]],BASE!$M:$M,Tabela1[[#This Row],[MÊS]],BASE!$N:$N,Tabela1[[#Headers],[PRALINAS]])</f>
        <v>0</v>
      </c>
      <c r="O23" s="152"/>
      <c r="P23" s="119">
        <f>SUMIFS(BASE!$L:$L,BASE!$O:$O,Tabela1[[#This Row],[CÓD ÁREA]],BASE!$M:$M,Tabela1[[#This Row],[MÊS]],BASE!$N:$N,Tabela1[[#Headers],[PSNACKS]])</f>
        <v>0</v>
      </c>
      <c r="Q23" s="152"/>
      <c r="R23" s="125">
        <f>SUMIFS(BASE!$L:$L,BASE!$O:$O,Tabela1[[#This Row],[CÓD ÁREA]],BASE!$M:$M,Tabela1[[#This Row],[MÊS]],BASE!$N:$N,Tabela1[[#Headers],[TIC TAC]])</f>
        <v>0</v>
      </c>
      <c r="S23" s="152"/>
      <c r="T23" s="125">
        <f>SUMIFS(BASE!$L:$L,BASE!$O:$O,Tabela1[[#This Row],[CÓD ÁREA]],BASE!$M:$M,Tabela1[[#This Row],[MÊS]],BASE!$N:$N,Tabela1[[#Headers],[TABLETES]])</f>
        <v>0</v>
      </c>
    </row>
    <row r="24" spans="2:16384" ht="16.5" thickBot="1" x14ac:dyDescent="0.45">
      <c r="B24" s="126" t="s">
        <v>216</v>
      </c>
      <c r="C24" s="127" t="s">
        <v>58</v>
      </c>
      <c r="D24" s="127">
        <v>4092</v>
      </c>
      <c r="E24" s="128" t="s">
        <v>86</v>
      </c>
      <c r="F24" s="127" t="str">
        <f>_xlfn.XLOOKUP(Tabela1[[#This Row],[CÓD ÁREA]],Tabela6[CÓD],Tabela6[ÁREA],"-",0,1)</f>
        <v>EXE-FER-5</v>
      </c>
      <c r="G24" s="129">
        <f>SUM(Tabela1[[#This Row],[META KINDER]],Tabela1[[#This Row],[META NUT]],Tabela1[[#This Row],[META PRA]],Tabela1[[#This Row],[META PSNA]],Tabela1[[#This Row],[META TIC]],Tabela1[[#This Row],[META TABLETES]])</f>
        <v>0</v>
      </c>
      <c r="H24" s="129">
        <f>SUM(Tabela1[[#This Row],[KINDER KIDS]],Tabela1[[#This Row],[NUTELLA]],Tabela1[[#This Row],[PRALINAS]],Tabela1[[#This Row],[PSNACKS]],Tabela1[[#This Row],[TIC TAC]],Tabela1[[#This Row],[TABLETES]])</f>
        <v>0</v>
      </c>
      <c r="I24" s="153"/>
      <c r="J24" s="130">
        <f>SUMIFS(BASE!$L:$L,BASE!$O:$O,Tabela1[[#This Row],[CÓD ÁREA]],BASE!$M:$M,Tabela1[[#This Row],[MÊS]],BASE!$N:$N,Tabela1[[#Headers],[KINDER KIDS]])</f>
        <v>0</v>
      </c>
      <c r="K24" s="153"/>
      <c r="L24" s="130">
        <f>SUMIFS(BASE!$L:$L,BASE!$O:$O,Tabela1[[#This Row],[CÓD ÁREA]],BASE!$M:$M,Tabela1[[#This Row],[MÊS]],BASE!$N:$N,Tabela1[[#Headers],[NUTELLA]])</f>
        <v>0</v>
      </c>
      <c r="M24" s="153"/>
      <c r="N24" s="130">
        <f>SUMIFS(BASE!$L:$L,BASE!$O:$O,Tabela1[[#This Row],[CÓD ÁREA]],BASE!$M:$M,Tabela1[[#This Row],[MÊS]],BASE!$N:$N,Tabela1[[#Headers],[PRALINAS]])</f>
        <v>0</v>
      </c>
      <c r="O24" s="153"/>
      <c r="P24" s="130">
        <f>SUMIFS(BASE!$L:$L,BASE!$O:$O,Tabela1[[#This Row],[CÓD ÁREA]],BASE!$M:$M,Tabela1[[#This Row],[MÊS]],BASE!$N:$N,Tabela1[[#Headers],[PSNACKS]])</f>
        <v>0</v>
      </c>
      <c r="Q24" s="153"/>
      <c r="R24" s="131">
        <f>SUMIFS(BASE!$L:$L,BASE!$O:$O,Tabela1[[#This Row],[CÓD ÁREA]],BASE!$M:$M,Tabela1[[#This Row],[MÊS]],BASE!$N:$N,Tabela1[[#Headers],[TIC TAC]])</f>
        <v>0</v>
      </c>
      <c r="S24" s="153"/>
      <c r="T24" s="131">
        <f>SUMIFS(BASE!$L:$L,BASE!$O:$O,Tabela1[[#This Row],[CÓD ÁREA]],BASE!$M:$M,Tabela1[[#This Row],[MÊS]],BASE!$N:$N,Tabela1[[#Headers],[TABLETES]])</f>
        <v>0</v>
      </c>
    </row>
    <row r="25" spans="2:16384" ht="16.5" thickTop="1" x14ac:dyDescent="0.4">
      <c r="B25" s="109" t="s">
        <v>213</v>
      </c>
      <c r="C25" s="78" t="s">
        <v>71</v>
      </c>
      <c r="D25" s="78" t="s">
        <v>80</v>
      </c>
      <c r="E25" s="79" t="s">
        <v>85</v>
      </c>
      <c r="F25" s="78" t="str">
        <f>_xlfn.XLOOKUP(Tabela1[[#This Row],[CÓD ÁREA]],Tabela6[CÓD],Tabela6[ÁREA],"-",0,1)</f>
        <v>-</v>
      </c>
      <c r="G25" s="140">
        <f>SUM(Tabela1[[#This Row],[META KINDER]],Tabela1[[#This Row],[META NUT]],Tabela1[[#This Row],[META PRA]],Tabela1[[#This Row],[META PSNA]],Tabela1[[#This Row],[META TIC]],Tabela1[[#This Row],[META TABLETES]])</f>
        <v>7800000</v>
      </c>
      <c r="H25" s="140">
        <f>SUM(Tabela1[[#This Row],[KINDER KIDS]],Tabela1[[#This Row],[NUTELLA]],Tabela1[[#This Row],[PRALINAS]],Tabela1[[#This Row],[PSNACKS]],Tabela1[[#This Row],[TIC TAC]],Tabela1[[#This Row],[TABLETES]])</f>
        <v>8311737.169999931</v>
      </c>
      <c r="I25" s="152">
        <f>I$40</f>
        <v>805161</v>
      </c>
      <c r="J25" s="114">
        <f>SUMIFS(BASE!$L:$L,BASE!$M:$M,Tabela1[[#This Row],[MÊS]],BASE!$N:$N,Tabela1[[#Headers],[KINDER KIDS]])</f>
        <v>1678437.9699999816</v>
      </c>
      <c r="K25" s="152">
        <f>K$40</f>
        <v>3988110</v>
      </c>
      <c r="L25" s="114">
        <f>SUMIFS(BASE!$L:$L,BASE!$M:$M,Tabela1[[#This Row],[MÊS]],BASE!$N:$N,Tabela1[[#Headers],[NUTELLA]])</f>
        <v>2510164.7800000207</v>
      </c>
      <c r="M25" s="152">
        <f>M$40</f>
        <v>1429951</v>
      </c>
      <c r="N25" s="114">
        <f>SUMIFS(BASE!$L:$L,BASE!$M:$M,Tabela1[[#This Row],[MÊS]],BASE!$N:$N,Tabela1[[#Headers],[PRALINAS]])</f>
        <v>1983283.8300000029</v>
      </c>
      <c r="O25" s="152">
        <f>O$40</f>
        <v>1070516</v>
      </c>
      <c r="P25" s="114">
        <f>SUMIFS(BASE!$L:$L,BASE!$M:$M,Tabela1[[#This Row],[MÊS]],BASE!$N:$N,Tabela1[[#Headers],[PSNACKS]])</f>
        <v>1559465.2099999217</v>
      </c>
      <c r="Q25" s="152">
        <f>Q$40</f>
        <v>348961</v>
      </c>
      <c r="R25" s="116">
        <f>SUMIFS(BASE!$L:$L,BASE!$M:$M,Tabela1[[#This Row],[MÊS]],BASE!$N:$N,Tabela1[[#Headers],[TIC TAC]])</f>
        <v>446990.26000000321</v>
      </c>
      <c r="S25" s="152">
        <f>S$40</f>
        <v>157301</v>
      </c>
      <c r="T25" s="116">
        <f>SUMIFS(BASE!$L:$L,BASE!$M:$M,Tabela1[[#This Row],[MÊS]],BASE!$N:$N,Tabela1[[#Headers],[TABLETES]])</f>
        <v>133395.12000000023</v>
      </c>
    </row>
    <row r="26" spans="2:16384" ht="16" x14ac:dyDescent="0.4">
      <c r="B26" s="109" t="s">
        <v>214</v>
      </c>
      <c r="C26" s="78" t="s">
        <v>71</v>
      </c>
      <c r="D26" s="78" t="s">
        <v>80</v>
      </c>
      <c r="E26" s="79" t="s">
        <v>85</v>
      </c>
      <c r="F26" s="78" t="str">
        <f>_xlfn.XLOOKUP(Tabela1[[#This Row],[CÓD ÁREA]],Tabela6[CÓD],Tabela6[ÁREA],"-",0,1)</f>
        <v>-</v>
      </c>
      <c r="G26" s="77">
        <f>SUM(Tabela1[[#This Row],[META KINDER]],Tabela1[[#This Row],[META NUT]],Tabela1[[#This Row],[META PRA]],Tabela1[[#This Row],[META PSNA]],Tabela1[[#This Row],[META TIC]],Tabela1[[#This Row],[META TABLETES]])</f>
        <v>0</v>
      </c>
      <c r="H26" s="77">
        <f>SUM(Tabela1[[#This Row],[KINDER KIDS]],Tabela1[[#This Row],[NUTELLA]],Tabela1[[#This Row],[PRALINAS]],Tabela1[[#This Row],[PSNACKS]],Tabela1[[#This Row],[TIC TAC]],Tabela1[[#This Row],[TABLETES]])</f>
        <v>63437.120000000024</v>
      </c>
      <c r="I26" s="152"/>
      <c r="J26" s="114">
        <f>SUMIFS(BASE!$L:$L,BASE!$M:$M,Tabela1[[#This Row],[MÊS]],BASE!$N:$N,Tabela1[[#Headers],[KINDER KIDS]])</f>
        <v>14476.899999999998</v>
      </c>
      <c r="K26" s="152"/>
      <c r="L26" s="114">
        <f>SUMIFS(BASE!$L:$L,BASE!$M:$M,Tabela1[[#This Row],[MÊS]],BASE!$N:$N,Tabela1[[#Headers],[NUTELLA]])</f>
        <v>4443.5400000000027</v>
      </c>
      <c r="M26" s="152"/>
      <c r="N26" s="114">
        <f>SUMIFS(BASE!$L:$L,BASE!$M:$M,Tabela1[[#This Row],[MÊS]],BASE!$N:$N,Tabela1[[#Headers],[PRALINAS]])</f>
        <v>28642.200000000008</v>
      </c>
      <c r="O26" s="152"/>
      <c r="P26" s="114">
        <f>SUMIFS(BASE!$L:$L,BASE!$M:$M,Tabela1[[#This Row],[MÊS]],BASE!$N:$N,Tabela1[[#Headers],[PSNACKS]])</f>
        <v>17979.02</v>
      </c>
      <c r="Q26" s="152"/>
      <c r="R26" s="116">
        <f>SUMIFS(BASE!$L:$L,BASE!$M:$M,Tabela1[[#This Row],[MÊS]],BASE!$N:$N,Tabela1[[#Headers],[TIC TAC]])</f>
        <v>-1649.6599999999949</v>
      </c>
      <c r="S26" s="152"/>
      <c r="T26" s="116">
        <f>SUMIFS(BASE!$L:$L,BASE!$M:$M,Tabela1[[#This Row],[MÊS]],BASE!$N:$N,Tabela1[[#Headers],[TABLETES]])</f>
        <v>-454.88</v>
      </c>
    </row>
    <row r="27" spans="2:16384" ht="16" x14ac:dyDescent="0.4">
      <c r="B27" s="109" t="s">
        <v>215</v>
      </c>
      <c r="C27" s="78" t="s">
        <v>71</v>
      </c>
      <c r="D27" s="78" t="s">
        <v>80</v>
      </c>
      <c r="E27" s="79" t="s">
        <v>85</v>
      </c>
      <c r="F27" s="78" t="str">
        <f>_xlfn.XLOOKUP(Tabela1[[#This Row],[CÓD ÁREA]],Tabela6[CÓD],Tabela6[ÁREA],"-",0,1)</f>
        <v>-</v>
      </c>
      <c r="G27" s="140">
        <f>SUM(Tabela1[[#This Row],[META KINDER]],Tabela1[[#This Row],[META NUT]],Tabela1[[#This Row],[META PRA]],Tabela1[[#This Row],[META PSNA]],Tabela1[[#This Row],[META TIC]],Tabela1[[#This Row],[META TABLETES]])</f>
        <v>0</v>
      </c>
      <c r="H27" s="140">
        <f>SUM(Tabela1[[#This Row],[KINDER KIDS]],Tabela1[[#This Row],[NUTELLA]],Tabela1[[#This Row],[PRALINAS]],Tabela1[[#This Row],[PSNACKS]],Tabela1[[#This Row],[TIC TAC]],Tabela1[[#This Row],[TABLETES]])</f>
        <v>0</v>
      </c>
      <c r="I27" s="152"/>
      <c r="J27" s="114">
        <f>SUMIFS(BASE!$L:$L,BASE!$M:$M,Tabela1[[#This Row],[MÊS]],BASE!$N:$N,Tabela1[[#Headers],[KINDER KIDS]])</f>
        <v>0</v>
      </c>
      <c r="K27" s="152"/>
      <c r="L27" s="114">
        <f>SUMIFS(BASE!$L:$L,BASE!$M:$M,Tabela1[[#This Row],[MÊS]],BASE!$N:$N,Tabela1[[#Headers],[NUTELLA]])</f>
        <v>0</v>
      </c>
      <c r="M27" s="152"/>
      <c r="N27" s="114">
        <f>SUMIFS(BASE!$L:$L,BASE!$M:$M,Tabela1[[#This Row],[MÊS]],BASE!$N:$N,Tabela1[[#Headers],[PRALINAS]])</f>
        <v>0</v>
      </c>
      <c r="O27" s="152"/>
      <c r="P27" s="114">
        <f>SUMIFS(BASE!$L:$L,BASE!$M:$M,Tabela1[[#This Row],[MÊS]],BASE!$N:$N,Tabela1[[#Headers],[PSNACKS]])</f>
        <v>0</v>
      </c>
      <c r="Q27" s="152"/>
      <c r="R27" s="116">
        <f>SUMIFS(BASE!$L:$L,BASE!$M:$M,Tabela1[[#This Row],[MÊS]],BASE!$N:$N,Tabela1[[#Headers],[TIC TAC]])</f>
        <v>0</v>
      </c>
      <c r="S27" s="152"/>
      <c r="T27" s="116">
        <f>SUMIFS(BASE!$L:$L,BASE!$M:$M,Tabela1[[#This Row],[MÊS]],BASE!$N:$N,Tabela1[[#Headers],[TABLETES]])</f>
        <v>0</v>
      </c>
    </row>
    <row r="28" spans="2:16384" ht="16.5" thickBot="1" x14ac:dyDescent="0.45">
      <c r="B28" s="110" t="s">
        <v>216</v>
      </c>
      <c r="C28" s="111" t="s">
        <v>71</v>
      </c>
      <c r="D28" s="111" t="s">
        <v>80</v>
      </c>
      <c r="E28" s="112" t="s">
        <v>85</v>
      </c>
      <c r="F28" s="111" t="str">
        <f>_xlfn.XLOOKUP(Tabela1[[#This Row],[CÓD ÁREA]],Tabela6[CÓD],Tabela6[ÁREA],"-",0,1)</f>
        <v>-</v>
      </c>
      <c r="G28" s="113">
        <f>SUM(Tabela1[[#This Row],[META KINDER]],Tabela1[[#This Row],[META NUT]],Tabela1[[#This Row],[META PRA]],Tabela1[[#This Row],[META PSNA]],Tabela1[[#This Row],[META TIC]],Tabela1[[#This Row],[META TABLETES]])</f>
        <v>0</v>
      </c>
      <c r="H28" s="113">
        <f>SUM(Tabela1[[#This Row],[KINDER KIDS]],Tabela1[[#This Row],[NUTELLA]],Tabela1[[#This Row],[PRALINAS]],Tabela1[[#This Row],[PSNACKS]],Tabela1[[#This Row],[TIC TAC]],Tabela1[[#This Row],[TABLETES]])</f>
        <v>0</v>
      </c>
      <c r="I28" s="153"/>
      <c r="J28" s="117">
        <f>SUMIFS(BASE!$L:$L,BASE!$M:$M,Tabela1[[#This Row],[MÊS]],BASE!$N:$N,Tabela1[[#Headers],[KINDER KIDS]])</f>
        <v>0</v>
      </c>
      <c r="K28" s="153"/>
      <c r="L28" s="117">
        <f>SUMIFS(BASE!$L:$L,BASE!$M:$M,Tabela1[[#This Row],[MÊS]],BASE!$N:$N,Tabela1[[#Headers],[NUTELLA]])</f>
        <v>0</v>
      </c>
      <c r="M28" s="153"/>
      <c r="N28" s="117">
        <f>SUMIFS(BASE!$L:$L,BASE!$M:$M,Tabela1[[#This Row],[MÊS]],BASE!$N:$N,Tabela1[[#Headers],[PRALINAS]])</f>
        <v>0</v>
      </c>
      <c r="O28" s="153"/>
      <c r="P28" s="117">
        <f>SUMIFS(BASE!$L:$L,BASE!$M:$M,Tabela1[[#This Row],[MÊS]],BASE!$N:$N,Tabela1[[#Headers],[PSNACKS]])</f>
        <v>0</v>
      </c>
      <c r="Q28" s="153"/>
      <c r="R28" s="118">
        <f>SUMIFS(BASE!$L:$L,BASE!$M:$M,Tabela1[[#This Row],[MÊS]],BASE!$N:$N,Tabela1[[#Headers],[TIC TAC]])</f>
        <v>0</v>
      </c>
      <c r="S28" s="153"/>
      <c r="T28" s="118">
        <f>SUMIFS(BASE!$L:$L,BASE!$M:$M,Tabela1[[#This Row],[MÊS]],BASE!$N:$N,Tabela1[[#Headers],[TABLETES]])</f>
        <v>0</v>
      </c>
    </row>
    <row r="29" spans="2:16384" ht="17" thickTop="1" thickBot="1" x14ac:dyDescent="0.45">
      <c r="C29" s="78"/>
      <c r="D29" s="78"/>
      <c r="E29" s="79"/>
      <c r="F29" s="78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77"/>
      <c r="BN29" s="77"/>
      <c r="BO29" s="77"/>
      <c r="BP29" s="77"/>
      <c r="BQ29" s="77"/>
      <c r="BR29" s="77"/>
      <c r="BS29" s="77"/>
      <c r="BT29" s="77"/>
      <c r="BU29" s="77"/>
      <c r="BV29" s="77"/>
      <c r="BW29" s="77"/>
      <c r="BX29" s="77"/>
      <c r="BY29" s="77"/>
      <c r="BZ29" s="77"/>
      <c r="CA29" s="77"/>
      <c r="CB29" s="77"/>
      <c r="CC29" s="77"/>
      <c r="CD29" s="77"/>
      <c r="CE29" s="77"/>
      <c r="CF29" s="77"/>
      <c r="CG29" s="77"/>
      <c r="CH29" s="77"/>
      <c r="CI29" s="77"/>
      <c r="CJ29" s="77"/>
      <c r="CK29" s="77"/>
      <c r="CL29" s="77"/>
      <c r="CM29" s="77"/>
      <c r="CN29" s="77"/>
      <c r="CO29" s="77"/>
      <c r="CP29" s="77"/>
      <c r="CQ29" s="77"/>
      <c r="CR29" s="77"/>
      <c r="CS29" s="77"/>
      <c r="CT29" s="77"/>
      <c r="CU29" s="77"/>
      <c r="CV29" s="77"/>
      <c r="CW29" s="77"/>
      <c r="CX29" s="77"/>
      <c r="CY29" s="77"/>
      <c r="CZ29" s="77"/>
      <c r="DA29" s="77"/>
      <c r="DB29" s="77"/>
      <c r="DC29" s="77"/>
      <c r="DD29" s="77"/>
      <c r="DE29" s="77"/>
      <c r="DF29" s="77"/>
      <c r="DG29" s="77"/>
      <c r="DH29" s="77"/>
      <c r="DI29" s="77"/>
      <c r="DJ29" s="77"/>
      <c r="DK29" s="77"/>
      <c r="DL29" s="77"/>
      <c r="DM29" s="77"/>
      <c r="DN29" s="77"/>
      <c r="DO29" s="77"/>
      <c r="DP29" s="77"/>
      <c r="DQ29" s="77"/>
      <c r="DR29" s="77"/>
      <c r="DS29" s="77"/>
      <c r="DT29" s="77"/>
      <c r="DU29" s="77"/>
      <c r="DV29" s="77"/>
      <c r="DW29" s="77"/>
      <c r="DX29" s="77"/>
      <c r="DY29" s="77"/>
      <c r="DZ29" s="77"/>
      <c r="EA29" s="77"/>
      <c r="EB29" s="77"/>
      <c r="EC29" s="77"/>
      <c r="ED29" s="77"/>
      <c r="EE29" s="77"/>
      <c r="EF29" s="77"/>
      <c r="EG29" s="77"/>
      <c r="EH29" s="77"/>
      <c r="EI29" s="77"/>
      <c r="EJ29" s="77"/>
      <c r="EK29" s="77"/>
      <c r="EL29" s="77"/>
      <c r="EM29" s="77"/>
      <c r="EN29" s="77"/>
      <c r="EO29" s="77"/>
      <c r="EP29" s="77"/>
      <c r="EQ29" s="77"/>
      <c r="ER29" s="77"/>
      <c r="ES29" s="77"/>
      <c r="ET29" s="77"/>
      <c r="EU29" s="77"/>
      <c r="EV29" s="77"/>
      <c r="EW29" s="77"/>
      <c r="EX29" s="77"/>
      <c r="EY29" s="77"/>
      <c r="EZ29" s="77"/>
      <c r="FA29" s="77"/>
      <c r="FB29" s="77"/>
      <c r="FC29" s="77"/>
      <c r="FD29" s="77"/>
      <c r="FE29" s="77"/>
      <c r="FF29" s="77"/>
      <c r="FG29" s="77"/>
      <c r="FH29" s="77"/>
      <c r="FI29" s="77"/>
      <c r="FJ29" s="77"/>
      <c r="FK29" s="77"/>
      <c r="FL29" s="77"/>
      <c r="FM29" s="77"/>
      <c r="FN29" s="77"/>
      <c r="FO29" s="77"/>
      <c r="FP29" s="77"/>
      <c r="FQ29" s="77"/>
      <c r="FR29" s="77"/>
      <c r="FS29" s="77"/>
      <c r="FT29" s="77"/>
      <c r="FU29" s="77"/>
      <c r="FV29" s="77"/>
      <c r="FW29" s="77"/>
      <c r="FX29" s="77"/>
      <c r="FY29" s="77"/>
      <c r="FZ29" s="77"/>
      <c r="GA29" s="77"/>
      <c r="GB29" s="77"/>
      <c r="GC29" s="77"/>
      <c r="GD29" s="77"/>
      <c r="GE29" s="77"/>
      <c r="GF29" s="77"/>
      <c r="GG29" s="77"/>
      <c r="GH29" s="77"/>
      <c r="GI29" s="77"/>
      <c r="GJ29" s="77"/>
      <c r="GK29" s="77"/>
      <c r="GL29" s="77"/>
      <c r="GM29" s="77"/>
      <c r="GN29" s="77"/>
      <c r="GO29" s="77"/>
      <c r="GP29" s="77"/>
      <c r="GQ29" s="77"/>
      <c r="GR29" s="77"/>
      <c r="GS29" s="77"/>
      <c r="GT29" s="77"/>
      <c r="GU29" s="77"/>
      <c r="GV29" s="77"/>
      <c r="GW29" s="77"/>
      <c r="GX29" s="77"/>
      <c r="GY29" s="77"/>
      <c r="GZ29" s="77"/>
      <c r="HA29" s="77"/>
      <c r="HB29" s="77"/>
      <c r="HC29" s="77"/>
      <c r="HD29" s="77"/>
      <c r="HE29" s="77"/>
      <c r="HF29" s="77"/>
      <c r="HG29" s="77"/>
      <c r="HH29" s="77"/>
      <c r="HI29" s="77"/>
      <c r="HJ29" s="77"/>
      <c r="HK29" s="77"/>
      <c r="HL29" s="77"/>
      <c r="HM29" s="77"/>
      <c r="HN29" s="77"/>
      <c r="HO29" s="77"/>
      <c r="HP29" s="77"/>
      <c r="HQ29" s="77"/>
      <c r="HR29" s="77"/>
      <c r="HS29" s="77"/>
      <c r="HT29" s="77"/>
      <c r="HU29" s="77"/>
      <c r="HV29" s="77"/>
      <c r="HW29" s="77"/>
      <c r="HX29" s="77"/>
      <c r="HY29" s="77"/>
      <c r="HZ29" s="77"/>
      <c r="IA29" s="77"/>
      <c r="IB29" s="77"/>
      <c r="IC29" s="77"/>
      <c r="ID29" s="77"/>
      <c r="IE29" s="77"/>
      <c r="IF29" s="77"/>
      <c r="IG29" s="77"/>
      <c r="IH29" s="77"/>
      <c r="II29" s="77"/>
      <c r="IJ29" s="77"/>
      <c r="IK29" s="77"/>
      <c r="IL29" s="77"/>
      <c r="IM29" s="77"/>
      <c r="IN29" s="77"/>
      <c r="IO29" s="77"/>
      <c r="IP29" s="77"/>
      <c r="IQ29" s="77"/>
      <c r="IR29" s="77"/>
      <c r="IS29" s="77"/>
      <c r="IT29" s="77"/>
      <c r="IU29" s="77"/>
      <c r="IV29" s="77"/>
      <c r="IW29" s="77"/>
      <c r="IX29" s="77"/>
      <c r="IY29" s="77"/>
      <c r="IZ29" s="77"/>
      <c r="JA29" s="77"/>
      <c r="JB29" s="77"/>
      <c r="JC29" s="77"/>
      <c r="JD29" s="77"/>
      <c r="JE29" s="77"/>
      <c r="JF29" s="77"/>
      <c r="JG29" s="77"/>
      <c r="JH29" s="77"/>
      <c r="JI29" s="77"/>
      <c r="JJ29" s="77"/>
      <c r="JK29" s="77"/>
      <c r="JL29" s="77"/>
      <c r="JM29" s="77"/>
      <c r="JN29" s="77"/>
      <c r="JO29" s="77"/>
      <c r="JP29" s="77"/>
      <c r="JQ29" s="77"/>
      <c r="JR29" s="77"/>
      <c r="JS29" s="77"/>
      <c r="JT29" s="77"/>
      <c r="JU29" s="77"/>
      <c r="JV29" s="77"/>
      <c r="JW29" s="77"/>
      <c r="JX29" s="77"/>
      <c r="JY29" s="77"/>
      <c r="JZ29" s="77"/>
      <c r="KA29" s="77"/>
      <c r="KB29" s="77"/>
      <c r="KC29" s="77"/>
      <c r="KD29" s="77"/>
      <c r="KE29" s="77"/>
      <c r="KF29" s="77"/>
      <c r="KG29" s="77"/>
      <c r="KH29" s="77"/>
      <c r="KI29" s="77"/>
      <c r="KJ29" s="77"/>
      <c r="KK29" s="77"/>
      <c r="KL29" s="77"/>
      <c r="KM29" s="77"/>
      <c r="KN29" s="77"/>
      <c r="KO29" s="77"/>
      <c r="KP29" s="77"/>
      <c r="KQ29" s="77"/>
      <c r="KR29" s="77"/>
      <c r="KS29" s="77"/>
      <c r="KT29" s="77"/>
      <c r="KU29" s="77"/>
      <c r="KV29" s="77"/>
      <c r="KW29" s="77"/>
      <c r="KX29" s="77"/>
      <c r="KY29" s="77"/>
      <c r="KZ29" s="77"/>
      <c r="LA29" s="77"/>
      <c r="LB29" s="77"/>
      <c r="LC29" s="77"/>
      <c r="LD29" s="77"/>
      <c r="LE29" s="77"/>
      <c r="LF29" s="77"/>
      <c r="LG29" s="77"/>
      <c r="LH29" s="77"/>
      <c r="LI29" s="77"/>
      <c r="LJ29" s="77"/>
      <c r="LK29" s="77"/>
      <c r="LL29" s="77"/>
      <c r="LM29" s="77"/>
      <c r="LN29" s="77"/>
      <c r="LO29" s="77"/>
      <c r="LP29" s="77"/>
      <c r="LQ29" s="77"/>
      <c r="LR29" s="77"/>
      <c r="LS29" s="77"/>
      <c r="LT29" s="77"/>
      <c r="LU29" s="77"/>
      <c r="LV29" s="77"/>
      <c r="LW29" s="77"/>
      <c r="LX29" s="77"/>
      <c r="LY29" s="77"/>
      <c r="LZ29" s="77"/>
      <c r="MA29" s="77"/>
      <c r="MB29" s="77"/>
      <c r="MC29" s="77"/>
      <c r="MD29" s="77"/>
      <c r="ME29" s="77"/>
      <c r="MF29" s="77"/>
      <c r="MG29" s="77"/>
      <c r="MH29" s="77"/>
      <c r="MI29" s="77"/>
      <c r="MJ29" s="77"/>
      <c r="MK29" s="77"/>
      <c r="ML29" s="77"/>
      <c r="MM29" s="77"/>
      <c r="MN29" s="77"/>
      <c r="MO29" s="77"/>
      <c r="MP29" s="77"/>
      <c r="MQ29" s="77"/>
      <c r="MR29" s="77"/>
      <c r="MS29" s="77"/>
      <c r="MT29" s="77"/>
      <c r="MU29" s="77"/>
      <c r="MV29" s="77"/>
      <c r="MW29" s="77"/>
      <c r="MX29" s="77"/>
      <c r="MY29" s="77"/>
      <c r="MZ29" s="77"/>
      <c r="NA29" s="77"/>
      <c r="NB29" s="77"/>
      <c r="NC29" s="77"/>
      <c r="ND29" s="77"/>
      <c r="NE29" s="77"/>
      <c r="NF29" s="77"/>
      <c r="NG29" s="77"/>
      <c r="NH29" s="77"/>
      <c r="NI29" s="77"/>
      <c r="NJ29" s="77"/>
      <c r="NK29" s="77"/>
      <c r="NL29" s="77"/>
      <c r="NM29" s="77"/>
      <c r="NN29" s="77"/>
      <c r="NO29" s="77"/>
      <c r="NP29" s="77"/>
      <c r="NQ29" s="77"/>
      <c r="NR29" s="77"/>
      <c r="NS29" s="77"/>
      <c r="NT29" s="77"/>
      <c r="NU29" s="77"/>
      <c r="NV29" s="77"/>
      <c r="NW29" s="77"/>
      <c r="NX29" s="77"/>
      <c r="NY29" s="77"/>
      <c r="NZ29" s="77"/>
      <c r="OA29" s="77"/>
      <c r="OB29" s="77"/>
      <c r="OC29" s="77"/>
      <c r="OD29" s="77"/>
      <c r="OE29" s="77"/>
      <c r="OF29" s="77"/>
      <c r="OG29" s="77"/>
      <c r="OH29" s="77"/>
      <c r="OI29" s="77"/>
      <c r="OJ29" s="77"/>
      <c r="OK29" s="77"/>
      <c r="OL29" s="77"/>
      <c r="OM29" s="77"/>
      <c r="ON29" s="77"/>
      <c r="OO29" s="77"/>
      <c r="OP29" s="77"/>
      <c r="OQ29" s="77"/>
      <c r="OR29" s="77"/>
      <c r="OS29" s="77"/>
      <c r="OT29" s="77"/>
      <c r="OU29" s="77"/>
      <c r="OV29" s="77"/>
      <c r="OW29" s="77"/>
      <c r="OX29" s="77"/>
      <c r="OY29" s="77"/>
      <c r="OZ29" s="77"/>
      <c r="PA29" s="77"/>
      <c r="PB29" s="77"/>
      <c r="PC29" s="77"/>
      <c r="PD29" s="77"/>
      <c r="PE29" s="77"/>
      <c r="PF29" s="77"/>
      <c r="PG29" s="77"/>
      <c r="PH29" s="77"/>
      <c r="PI29" s="77"/>
      <c r="PJ29" s="77"/>
      <c r="PK29" s="77"/>
      <c r="PL29" s="77"/>
      <c r="PM29" s="77"/>
      <c r="PN29" s="77"/>
      <c r="PO29" s="77"/>
      <c r="PP29" s="77"/>
      <c r="PQ29" s="77"/>
      <c r="PR29" s="77"/>
      <c r="PS29" s="77"/>
      <c r="PT29" s="77"/>
      <c r="PU29" s="77"/>
      <c r="PV29" s="77"/>
      <c r="PW29" s="77"/>
      <c r="PX29" s="77"/>
      <c r="PY29" s="77"/>
      <c r="PZ29" s="77"/>
      <c r="QA29" s="77"/>
      <c r="QB29" s="77"/>
      <c r="QC29" s="77"/>
      <c r="QD29" s="77"/>
      <c r="QE29" s="77"/>
      <c r="QF29" s="77"/>
      <c r="QG29" s="77"/>
      <c r="QH29" s="77"/>
      <c r="QI29" s="77"/>
      <c r="QJ29" s="77"/>
      <c r="QK29" s="77"/>
      <c r="QL29" s="77"/>
      <c r="QM29" s="77"/>
      <c r="QN29" s="77"/>
      <c r="QO29" s="77"/>
      <c r="QP29" s="77"/>
      <c r="QQ29" s="77"/>
      <c r="QR29" s="77"/>
      <c r="QS29" s="77"/>
      <c r="QT29" s="77"/>
      <c r="QU29" s="77"/>
      <c r="QV29" s="77"/>
      <c r="QW29" s="77"/>
      <c r="QX29" s="77"/>
      <c r="QY29" s="77"/>
      <c r="QZ29" s="77"/>
      <c r="RA29" s="77"/>
      <c r="RB29" s="77"/>
      <c r="RC29" s="77"/>
      <c r="RD29" s="77"/>
      <c r="RE29" s="77"/>
      <c r="RF29" s="77"/>
      <c r="RG29" s="77"/>
      <c r="RH29" s="77"/>
      <c r="RI29" s="77"/>
      <c r="RJ29" s="77"/>
      <c r="RK29" s="77"/>
      <c r="RL29" s="77"/>
      <c r="RM29" s="77"/>
      <c r="RN29" s="77"/>
      <c r="RO29" s="77"/>
      <c r="RP29" s="77"/>
      <c r="RQ29" s="77"/>
      <c r="RR29" s="77"/>
      <c r="RS29" s="77"/>
      <c r="RT29" s="77"/>
      <c r="RU29" s="77"/>
      <c r="RV29" s="77"/>
      <c r="RW29" s="77"/>
      <c r="RX29" s="77"/>
      <c r="RY29" s="77"/>
      <c r="RZ29" s="77"/>
      <c r="SA29" s="77"/>
      <c r="SB29" s="77"/>
      <c r="SC29" s="77"/>
      <c r="SD29" s="77"/>
      <c r="SE29" s="77"/>
      <c r="SF29" s="77"/>
      <c r="SG29" s="77"/>
      <c r="SH29" s="77"/>
      <c r="SI29" s="77"/>
      <c r="SJ29" s="77"/>
      <c r="SK29" s="77"/>
      <c r="SL29" s="77"/>
      <c r="SM29" s="77"/>
      <c r="SN29" s="77"/>
      <c r="SO29" s="77"/>
      <c r="SP29" s="77"/>
      <c r="SQ29" s="77"/>
      <c r="SR29" s="77"/>
      <c r="SS29" s="77"/>
      <c r="ST29" s="77"/>
      <c r="SU29" s="77"/>
      <c r="SV29" s="77"/>
      <c r="SW29" s="77"/>
      <c r="SX29" s="77"/>
      <c r="SY29" s="77"/>
      <c r="SZ29" s="77"/>
      <c r="TA29" s="77"/>
      <c r="TB29" s="77"/>
      <c r="TC29" s="77"/>
      <c r="TD29" s="77"/>
      <c r="TE29" s="77"/>
      <c r="TF29" s="77"/>
      <c r="TG29" s="77"/>
      <c r="TH29" s="77"/>
      <c r="TI29" s="77"/>
      <c r="TJ29" s="77"/>
      <c r="TK29" s="77"/>
      <c r="TL29" s="77"/>
      <c r="TM29" s="77"/>
      <c r="TN29" s="77"/>
      <c r="TO29" s="77"/>
      <c r="TP29" s="77"/>
      <c r="TQ29" s="77"/>
      <c r="TR29" s="77"/>
      <c r="TS29" s="77"/>
      <c r="TT29" s="77"/>
      <c r="TU29" s="77"/>
      <c r="TV29" s="77"/>
      <c r="TW29" s="77"/>
      <c r="TX29" s="77"/>
      <c r="TY29" s="77"/>
      <c r="TZ29" s="77"/>
      <c r="UA29" s="77"/>
      <c r="UB29" s="77"/>
      <c r="UC29" s="77"/>
      <c r="UD29" s="77"/>
      <c r="UE29" s="77"/>
      <c r="UF29" s="77"/>
      <c r="UG29" s="77"/>
      <c r="UH29" s="77"/>
      <c r="UI29" s="77"/>
      <c r="UJ29" s="77"/>
      <c r="UK29" s="77"/>
      <c r="UL29" s="77"/>
      <c r="UM29" s="77"/>
      <c r="UN29" s="77"/>
      <c r="UO29" s="77"/>
      <c r="UP29" s="77"/>
      <c r="UQ29" s="77"/>
      <c r="UR29" s="77"/>
      <c r="US29" s="77"/>
      <c r="UT29" s="77"/>
      <c r="UU29" s="77"/>
      <c r="UV29" s="77"/>
      <c r="UW29" s="77"/>
      <c r="UX29" s="77"/>
      <c r="UY29" s="77"/>
      <c r="UZ29" s="77"/>
      <c r="VA29" s="77"/>
      <c r="VB29" s="77"/>
      <c r="VC29" s="77"/>
      <c r="VD29" s="77"/>
      <c r="VE29" s="77"/>
      <c r="VF29" s="77"/>
      <c r="VG29" s="77"/>
      <c r="VH29" s="77"/>
      <c r="VI29" s="77"/>
      <c r="VJ29" s="77"/>
      <c r="VK29" s="77"/>
      <c r="VL29" s="77"/>
      <c r="VM29" s="77"/>
      <c r="VN29" s="77"/>
      <c r="VO29" s="77"/>
      <c r="VP29" s="77"/>
      <c r="VQ29" s="77"/>
      <c r="VR29" s="77"/>
      <c r="VS29" s="77"/>
      <c r="VT29" s="77"/>
      <c r="VU29" s="77"/>
      <c r="VV29" s="77"/>
      <c r="VW29" s="77"/>
      <c r="VX29" s="77"/>
      <c r="VY29" s="77"/>
      <c r="VZ29" s="77"/>
      <c r="WA29" s="77"/>
      <c r="WB29" s="77"/>
      <c r="WC29" s="77"/>
      <c r="WD29" s="77"/>
      <c r="WE29" s="77"/>
      <c r="WF29" s="77"/>
      <c r="WG29" s="77"/>
      <c r="WH29" s="77"/>
      <c r="WI29" s="77"/>
      <c r="WJ29" s="77"/>
      <c r="WK29" s="77"/>
      <c r="WL29" s="77"/>
      <c r="WM29" s="77"/>
      <c r="WN29" s="77"/>
      <c r="WO29" s="77"/>
      <c r="WP29" s="77"/>
      <c r="WQ29" s="77"/>
      <c r="WR29" s="77"/>
      <c r="WS29" s="77"/>
      <c r="WT29" s="77"/>
      <c r="WU29" s="77"/>
      <c r="WV29" s="77"/>
      <c r="WW29" s="77"/>
      <c r="WX29" s="77"/>
      <c r="WY29" s="77"/>
      <c r="WZ29" s="77"/>
      <c r="XA29" s="77"/>
      <c r="XB29" s="77"/>
      <c r="XC29" s="77"/>
      <c r="XD29" s="77"/>
      <c r="XE29" s="77"/>
      <c r="XF29" s="77"/>
      <c r="XG29" s="77"/>
      <c r="XH29" s="77"/>
      <c r="XI29" s="77"/>
      <c r="XJ29" s="77"/>
      <c r="XK29" s="77"/>
      <c r="XL29" s="77"/>
      <c r="XM29" s="77"/>
      <c r="XN29" s="77"/>
      <c r="XO29" s="77"/>
      <c r="XP29" s="77"/>
      <c r="XQ29" s="77"/>
      <c r="XR29" s="77"/>
      <c r="XS29" s="77"/>
      <c r="XT29" s="77"/>
      <c r="XU29" s="77"/>
      <c r="XV29" s="77"/>
      <c r="XW29" s="77"/>
      <c r="XX29" s="77"/>
      <c r="XY29" s="77"/>
      <c r="XZ29" s="77"/>
      <c r="YA29" s="77"/>
      <c r="YB29" s="77"/>
      <c r="YC29" s="77"/>
      <c r="YD29" s="77"/>
      <c r="YE29" s="77"/>
      <c r="YF29" s="77"/>
      <c r="YG29" s="77"/>
      <c r="YH29" s="77"/>
      <c r="YI29" s="77"/>
      <c r="YJ29" s="77"/>
      <c r="YK29" s="77"/>
      <c r="YL29" s="77"/>
      <c r="YM29" s="77"/>
      <c r="YN29" s="77"/>
      <c r="YO29" s="77"/>
      <c r="YP29" s="77"/>
      <c r="YQ29" s="77"/>
      <c r="YR29" s="77"/>
      <c r="YS29" s="77"/>
      <c r="YT29" s="77"/>
      <c r="YU29" s="77"/>
      <c r="YV29" s="77"/>
      <c r="YW29" s="77"/>
      <c r="YX29" s="77"/>
      <c r="YY29" s="77"/>
      <c r="YZ29" s="77"/>
      <c r="ZA29" s="77"/>
      <c r="ZB29" s="77"/>
      <c r="ZC29" s="77"/>
      <c r="ZD29" s="77"/>
      <c r="ZE29" s="77"/>
      <c r="ZF29" s="77"/>
      <c r="ZG29" s="77"/>
      <c r="ZH29" s="77"/>
      <c r="ZI29" s="77"/>
      <c r="ZJ29" s="77"/>
      <c r="ZK29" s="77"/>
      <c r="ZL29" s="77"/>
      <c r="ZM29" s="77"/>
      <c r="ZN29" s="77"/>
      <c r="ZO29" s="77"/>
      <c r="ZP29" s="77"/>
      <c r="ZQ29" s="77"/>
      <c r="ZR29" s="77"/>
      <c r="ZS29" s="77"/>
      <c r="ZT29" s="77"/>
      <c r="ZU29" s="77"/>
      <c r="ZV29" s="77"/>
      <c r="ZW29" s="77"/>
      <c r="ZX29" s="77"/>
      <c r="ZY29" s="77"/>
      <c r="ZZ29" s="77"/>
      <c r="AAA29" s="77"/>
      <c r="AAB29" s="77"/>
      <c r="AAC29" s="77"/>
      <c r="AAD29" s="77"/>
      <c r="AAE29" s="77"/>
      <c r="AAF29" s="77"/>
      <c r="AAG29" s="77"/>
      <c r="AAH29" s="77"/>
      <c r="AAI29" s="77"/>
      <c r="AAJ29" s="77"/>
      <c r="AAK29" s="77"/>
      <c r="AAL29" s="77"/>
      <c r="AAM29" s="77"/>
      <c r="AAN29" s="77"/>
      <c r="AAO29" s="77"/>
      <c r="AAP29" s="77"/>
      <c r="AAQ29" s="77"/>
      <c r="AAR29" s="77"/>
      <c r="AAS29" s="77"/>
      <c r="AAT29" s="77"/>
      <c r="AAU29" s="77"/>
      <c r="AAV29" s="77"/>
      <c r="AAW29" s="77"/>
      <c r="AAX29" s="77"/>
      <c r="AAY29" s="77"/>
      <c r="AAZ29" s="77"/>
      <c r="ABA29" s="77"/>
      <c r="ABB29" s="77"/>
      <c r="ABC29" s="77"/>
      <c r="ABD29" s="77"/>
      <c r="ABE29" s="77"/>
      <c r="ABF29" s="77"/>
      <c r="ABG29" s="77"/>
      <c r="ABH29" s="77"/>
      <c r="ABI29" s="77"/>
      <c r="ABJ29" s="77"/>
      <c r="ABK29" s="77"/>
      <c r="ABL29" s="77"/>
      <c r="ABM29" s="77"/>
      <c r="ABN29" s="77"/>
      <c r="ABO29" s="77"/>
      <c r="ABP29" s="77"/>
      <c r="ABQ29" s="77"/>
      <c r="ABR29" s="77"/>
      <c r="ABS29" s="77"/>
      <c r="ABT29" s="77"/>
      <c r="ABU29" s="77"/>
      <c r="ABV29" s="77"/>
      <c r="ABW29" s="77"/>
      <c r="ABX29" s="77"/>
      <c r="ABY29" s="77"/>
      <c r="ABZ29" s="77"/>
      <c r="ACA29" s="77"/>
      <c r="ACB29" s="77"/>
      <c r="ACC29" s="77"/>
      <c r="ACD29" s="77"/>
      <c r="ACE29" s="77"/>
      <c r="ACF29" s="77"/>
      <c r="ACG29" s="77"/>
      <c r="ACH29" s="77"/>
      <c r="ACI29" s="77"/>
      <c r="ACJ29" s="77"/>
      <c r="ACK29" s="77"/>
      <c r="ACL29" s="77"/>
      <c r="ACM29" s="77"/>
      <c r="ACN29" s="77"/>
      <c r="ACO29" s="77"/>
      <c r="ACP29" s="77"/>
      <c r="ACQ29" s="77"/>
      <c r="ACR29" s="77"/>
      <c r="ACS29" s="77"/>
      <c r="ACT29" s="77"/>
      <c r="ACU29" s="77"/>
      <c r="ACV29" s="77"/>
      <c r="ACW29" s="77"/>
      <c r="ACX29" s="77"/>
      <c r="ACY29" s="77"/>
      <c r="ACZ29" s="77"/>
      <c r="ADA29" s="77"/>
      <c r="ADB29" s="77"/>
      <c r="ADC29" s="77"/>
      <c r="ADD29" s="77"/>
      <c r="ADE29" s="77"/>
      <c r="ADF29" s="77"/>
      <c r="ADG29" s="77"/>
      <c r="ADH29" s="77"/>
      <c r="ADI29" s="77"/>
      <c r="ADJ29" s="77"/>
      <c r="ADK29" s="77"/>
      <c r="ADL29" s="77"/>
      <c r="ADM29" s="77"/>
      <c r="ADN29" s="77"/>
      <c r="ADO29" s="77"/>
      <c r="ADP29" s="77"/>
      <c r="ADQ29" s="77"/>
      <c r="ADR29" s="77"/>
      <c r="ADS29" s="77"/>
      <c r="ADT29" s="77"/>
      <c r="ADU29" s="77"/>
      <c r="ADV29" s="77"/>
      <c r="ADW29" s="77"/>
      <c r="ADX29" s="77"/>
      <c r="ADY29" s="77"/>
      <c r="ADZ29" s="77"/>
      <c r="AEA29" s="77"/>
      <c r="AEB29" s="77"/>
      <c r="AEC29" s="77"/>
      <c r="AED29" s="77"/>
      <c r="AEE29" s="77"/>
      <c r="AEF29" s="77"/>
      <c r="AEG29" s="77"/>
      <c r="AEH29" s="77"/>
      <c r="AEI29" s="77"/>
      <c r="AEJ29" s="77"/>
      <c r="AEK29" s="77"/>
      <c r="AEL29" s="77"/>
      <c r="AEM29" s="77"/>
      <c r="AEN29" s="77"/>
      <c r="AEO29" s="77"/>
      <c r="AEP29" s="77"/>
      <c r="AEQ29" s="77"/>
      <c r="AER29" s="77"/>
      <c r="AES29" s="77"/>
      <c r="AET29" s="77"/>
      <c r="AEU29" s="77"/>
      <c r="AEV29" s="77"/>
      <c r="AEW29" s="77"/>
      <c r="AEX29" s="77"/>
      <c r="AEY29" s="77"/>
      <c r="AEZ29" s="77"/>
      <c r="AFA29" s="77"/>
      <c r="AFB29" s="77"/>
      <c r="AFC29" s="77"/>
      <c r="AFD29" s="77"/>
      <c r="AFE29" s="77"/>
      <c r="AFF29" s="77"/>
      <c r="AFG29" s="77"/>
      <c r="AFH29" s="77"/>
      <c r="AFI29" s="77"/>
      <c r="AFJ29" s="77"/>
      <c r="AFK29" s="77"/>
      <c r="AFL29" s="77"/>
      <c r="AFM29" s="77"/>
      <c r="AFN29" s="77"/>
      <c r="AFO29" s="77"/>
      <c r="AFP29" s="77"/>
      <c r="AFQ29" s="77"/>
      <c r="AFR29" s="77"/>
      <c r="AFS29" s="77"/>
      <c r="AFT29" s="77"/>
      <c r="AFU29" s="77"/>
      <c r="AFV29" s="77"/>
      <c r="AFW29" s="77"/>
      <c r="AFX29" s="77"/>
      <c r="AFY29" s="77"/>
      <c r="AFZ29" s="77"/>
      <c r="AGA29" s="77"/>
      <c r="AGB29" s="77"/>
      <c r="AGC29" s="77"/>
      <c r="AGD29" s="77"/>
      <c r="AGE29" s="77"/>
      <c r="AGF29" s="77"/>
      <c r="AGG29" s="77"/>
      <c r="AGH29" s="77"/>
      <c r="AGI29" s="77"/>
      <c r="AGJ29" s="77"/>
      <c r="AGK29" s="77"/>
      <c r="AGL29" s="77"/>
      <c r="AGM29" s="77"/>
      <c r="AGN29" s="77"/>
      <c r="AGO29" s="77"/>
      <c r="AGP29" s="77"/>
      <c r="AGQ29" s="77"/>
      <c r="AGR29" s="77"/>
      <c r="AGS29" s="77"/>
      <c r="AGT29" s="77"/>
      <c r="AGU29" s="77"/>
      <c r="AGV29" s="77"/>
      <c r="AGW29" s="77"/>
      <c r="AGX29" s="77"/>
      <c r="AGY29" s="77"/>
      <c r="AGZ29" s="77"/>
      <c r="AHA29" s="77"/>
      <c r="AHB29" s="77"/>
      <c r="AHC29" s="77"/>
      <c r="AHD29" s="77"/>
      <c r="AHE29" s="77"/>
      <c r="AHF29" s="77"/>
      <c r="AHG29" s="77"/>
      <c r="AHH29" s="77"/>
      <c r="AHI29" s="77"/>
      <c r="AHJ29" s="77"/>
      <c r="AHK29" s="77"/>
      <c r="AHL29" s="77"/>
      <c r="AHM29" s="77"/>
      <c r="AHN29" s="77"/>
      <c r="AHO29" s="77"/>
      <c r="AHP29" s="77"/>
      <c r="AHQ29" s="77"/>
      <c r="AHR29" s="77"/>
      <c r="AHS29" s="77"/>
      <c r="AHT29" s="77"/>
      <c r="AHU29" s="77"/>
      <c r="AHV29" s="77"/>
      <c r="AHW29" s="77"/>
      <c r="AHX29" s="77"/>
      <c r="AHY29" s="77"/>
      <c r="AHZ29" s="77"/>
      <c r="AIA29" s="77"/>
      <c r="AIB29" s="77"/>
      <c r="AIC29" s="77"/>
      <c r="AID29" s="77"/>
      <c r="AIE29" s="77"/>
      <c r="AIF29" s="77"/>
      <c r="AIG29" s="77"/>
      <c r="AIH29" s="77"/>
      <c r="AII29" s="77"/>
      <c r="AIJ29" s="77"/>
      <c r="AIK29" s="77"/>
      <c r="AIL29" s="77"/>
      <c r="AIM29" s="77"/>
      <c r="AIN29" s="77"/>
      <c r="AIO29" s="77"/>
      <c r="AIP29" s="77"/>
      <c r="AIQ29" s="77"/>
      <c r="AIR29" s="77"/>
      <c r="AIS29" s="77"/>
      <c r="AIT29" s="77"/>
      <c r="AIU29" s="77"/>
      <c r="AIV29" s="77"/>
      <c r="AIW29" s="77"/>
      <c r="AIX29" s="77"/>
      <c r="AIY29" s="77"/>
      <c r="AIZ29" s="77"/>
      <c r="AJA29" s="77"/>
      <c r="AJB29" s="77"/>
      <c r="AJC29" s="77"/>
      <c r="AJD29" s="77"/>
      <c r="AJE29" s="77"/>
      <c r="AJF29" s="77"/>
      <c r="AJG29" s="77"/>
      <c r="AJH29" s="77"/>
      <c r="AJI29" s="77"/>
      <c r="AJJ29" s="77"/>
      <c r="AJK29" s="77"/>
      <c r="AJL29" s="77"/>
      <c r="AJM29" s="77"/>
      <c r="AJN29" s="77"/>
      <c r="AJO29" s="77"/>
      <c r="AJP29" s="77"/>
      <c r="AJQ29" s="77"/>
      <c r="AJR29" s="77"/>
      <c r="AJS29" s="77"/>
      <c r="AJT29" s="77"/>
      <c r="AJU29" s="77"/>
      <c r="AJV29" s="77"/>
      <c r="AJW29" s="77"/>
      <c r="AJX29" s="77"/>
      <c r="AJY29" s="77"/>
      <c r="AJZ29" s="77"/>
      <c r="AKA29" s="77"/>
      <c r="AKB29" s="77"/>
      <c r="AKC29" s="77"/>
      <c r="AKD29" s="77"/>
      <c r="AKE29" s="77"/>
      <c r="AKF29" s="77"/>
      <c r="AKG29" s="77"/>
      <c r="AKH29" s="77"/>
      <c r="AKI29" s="77"/>
      <c r="AKJ29" s="77"/>
      <c r="AKK29" s="77"/>
      <c r="AKL29" s="77"/>
      <c r="AKM29" s="77"/>
      <c r="AKN29" s="77"/>
      <c r="AKO29" s="77"/>
      <c r="AKP29" s="77"/>
      <c r="AKQ29" s="77"/>
      <c r="AKR29" s="77"/>
      <c r="AKS29" s="77"/>
      <c r="AKT29" s="77"/>
      <c r="AKU29" s="77"/>
      <c r="AKV29" s="77"/>
      <c r="AKW29" s="77"/>
      <c r="AKX29" s="77"/>
      <c r="AKY29" s="77"/>
      <c r="AKZ29" s="77"/>
      <c r="ALA29" s="77"/>
      <c r="ALB29" s="77"/>
      <c r="ALC29" s="77"/>
      <c r="ALD29" s="77"/>
      <c r="ALE29" s="77"/>
      <c r="ALF29" s="77"/>
      <c r="ALG29" s="77"/>
      <c r="ALH29" s="77"/>
      <c r="ALI29" s="77"/>
      <c r="ALJ29" s="77"/>
      <c r="ALK29" s="77"/>
      <c r="ALL29" s="77"/>
      <c r="ALM29" s="77"/>
      <c r="ALN29" s="77"/>
      <c r="ALO29" s="77"/>
      <c r="ALP29" s="77"/>
      <c r="ALQ29" s="77"/>
      <c r="ALR29" s="77"/>
      <c r="ALS29" s="77"/>
      <c r="ALT29" s="77"/>
      <c r="ALU29" s="77"/>
      <c r="ALV29" s="77"/>
      <c r="ALW29" s="77"/>
      <c r="ALX29" s="77"/>
      <c r="ALY29" s="77"/>
      <c r="ALZ29" s="77"/>
      <c r="AMA29" s="77"/>
      <c r="AMB29" s="77"/>
      <c r="AMC29" s="77"/>
      <c r="AMD29" s="77"/>
      <c r="AME29" s="77"/>
      <c r="AMF29" s="77"/>
      <c r="AMG29" s="77"/>
      <c r="AMH29" s="77"/>
      <c r="AMI29" s="77"/>
      <c r="AMJ29" s="77"/>
      <c r="AMK29" s="77"/>
      <c r="AML29" s="77"/>
      <c r="AMM29" s="77"/>
      <c r="AMN29" s="77"/>
      <c r="AMO29" s="77"/>
      <c r="AMP29" s="77"/>
      <c r="AMQ29" s="77"/>
      <c r="AMR29" s="77"/>
      <c r="AMS29" s="77"/>
      <c r="AMT29" s="77"/>
      <c r="AMU29" s="77"/>
      <c r="AMV29" s="77"/>
      <c r="AMW29" s="77"/>
      <c r="AMX29" s="77"/>
      <c r="AMY29" s="77"/>
      <c r="AMZ29" s="77"/>
      <c r="ANA29" s="77"/>
      <c r="ANB29" s="77"/>
      <c r="ANC29" s="77"/>
      <c r="AND29" s="77"/>
      <c r="ANE29" s="77"/>
      <c r="ANF29" s="77"/>
      <c r="ANG29" s="77"/>
      <c r="ANH29" s="77"/>
      <c r="ANI29" s="77"/>
      <c r="ANJ29" s="77"/>
      <c r="ANK29" s="77"/>
      <c r="ANL29" s="77"/>
      <c r="ANM29" s="77"/>
      <c r="ANN29" s="77"/>
      <c r="ANO29" s="77"/>
      <c r="ANP29" s="77"/>
      <c r="ANQ29" s="77"/>
      <c r="ANR29" s="77"/>
      <c r="ANS29" s="77"/>
      <c r="ANT29" s="77"/>
      <c r="ANU29" s="77"/>
      <c r="ANV29" s="77"/>
      <c r="ANW29" s="77"/>
      <c r="ANX29" s="77"/>
      <c r="ANY29" s="77"/>
      <c r="ANZ29" s="77"/>
      <c r="AOA29" s="77"/>
      <c r="AOB29" s="77"/>
      <c r="AOC29" s="77"/>
      <c r="AOD29" s="77"/>
      <c r="AOE29" s="77"/>
      <c r="AOF29" s="77"/>
      <c r="AOG29" s="77"/>
      <c r="AOH29" s="77"/>
      <c r="AOI29" s="77"/>
      <c r="AOJ29" s="77"/>
      <c r="AOK29" s="77"/>
      <c r="AOL29" s="77"/>
      <c r="AOM29" s="77"/>
      <c r="AON29" s="77"/>
      <c r="AOO29" s="77"/>
      <c r="AOP29" s="77"/>
      <c r="AOQ29" s="77"/>
      <c r="AOR29" s="77"/>
      <c r="AOS29" s="77"/>
      <c r="AOT29" s="77"/>
      <c r="AOU29" s="77"/>
      <c r="AOV29" s="77"/>
      <c r="AOW29" s="77"/>
      <c r="AOX29" s="77"/>
      <c r="AOY29" s="77"/>
      <c r="AOZ29" s="77"/>
      <c r="APA29" s="77"/>
      <c r="APB29" s="77"/>
      <c r="APC29" s="77"/>
      <c r="APD29" s="77"/>
      <c r="APE29" s="77"/>
      <c r="APF29" s="77"/>
      <c r="APG29" s="77"/>
      <c r="APH29" s="77"/>
      <c r="API29" s="77"/>
      <c r="APJ29" s="77"/>
      <c r="APK29" s="77"/>
      <c r="APL29" s="77"/>
      <c r="APM29" s="77"/>
      <c r="APN29" s="77"/>
      <c r="APO29" s="77"/>
      <c r="APP29" s="77"/>
      <c r="APQ29" s="77"/>
      <c r="APR29" s="77"/>
      <c r="APS29" s="77"/>
      <c r="APT29" s="77"/>
      <c r="APU29" s="77"/>
      <c r="APV29" s="77"/>
      <c r="APW29" s="77"/>
      <c r="APX29" s="77"/>
      <c r="APY29" s="77"/>
      <c r="APZ29" s="77"/>
      <c r="AQA29" s="77"/>
      <c r="AQB29" s="77"/>
      <c r="AQC29" s="77"/>
      <c r="AQD29" s="77"/>
      <c r="AQE29" s="77"/>
      <c r="AQF29" s="77"/>
      <c r="AQG29" s="77"/>
      <c r="AQH29" s="77"/>
      <c r="AQI29" s="77"/>
      <c r="AQJ29" s="77"/>
      <c r="AQK29" s="77"/>
      <c r="AQL29" s="77"/>
      <c r="AQM29" s="77"/>
      <c r="AQN29" s="77"/>
      <c r="AQO29" s="77"/>
      <c r="AQP29" s="77"/>
      <c r="AQQ29" s="77"/>
      <c r="AQR29" s="77"/>
      <c r="AQS29" s="77"/>
      <c r="AQT29" s="77"/>
      <c r="AQU29" s="77"/>
      <c r="AQV29" s="77"/>
      <c r="AQW29" s="77"/>
      <c r="AQX29" s="77"/>
      <c r="AQY29" s="77"/>
      <c r="AQZ29" s="77"/>
      <c r="ARA29" s="77"/>
      <c r="ARB29" s="77"/>
      <c r="ARC29" s="77"/>
      <c r="ARD29" s="77"/>
      <c r="ARE29" s="77"/>
      <c r="ARF29" s="77"/>
      <c r="ARG29" s="77"/>
      <c r="ARH29" s="77"/>
      <c r="ARI29" s="77"/>
      <c r="ARJ29" s="77"/>
      <c r="ARK29" s="77"/>
      <c r="ARL29" s="77"/>
      <c r="ARM29" s="77"/>
      <c r="ARN29" s="77"/>
      <c r="ARO29" s="77"/>
      <c r="ARP29" s="77"/>
      <c r="ARQ29" s="77"/>
      <c r="ARR29" s="77"/>
      <c r="ARS29" s="77"/>
      <c r="ART29" s="77"/>
      <c r="ARU29" s="77"/>
      <c r="ARV29" s="77"/>
      <c r="ARW29" s="77"/>
      <c r="ARX29" s="77"/>
      <c r="ARY29" s="77"/>
      <c r="ARZ29" s="77"/>
      <c r="ASA29" s="77"/>
      <c r="ASB29" s="77"/>
      <c r="ASC29" s="77"/>
      <c r="ASD29" s="77"/>
      <c r="ASE29" s="77"/>
      <c r="ASF29" s="77"/>
      <c r="ASG29" s="77"/>
      <c r="ASH29" s="77"/>
      <c r="ASI29" s="77"/>
      <c r="ASJ29" s="77"/>
      <c r="ASK29" s="77"/>
      <c r="ASL29" s="77"/>
      <c r="ASM29" s="77"/>
      <c r="ASN29" s="77"/>
      <c r="ASO29" s="77"/>
      <c r="ASP29" s="77"/>
      <c r="ASQ29" s="77"/>
      <c r="ASR29" s="77"/>
      <c r="ASS29" s="77"/>
      <c r="AST29" s="77"/>
      <c r="ASU29" s="77"/>
      <c r="ASV29" s="77"/>
      <c r="ASW29" s="77"/>
      <c r="ASX29" s="77"/>
      <c r="ASY29" s="77"/>
      <c r="ASZ29" s="77"/>
      <c r="ATA29" s="77"/>
      <c r="ATB29" s="77"/>
      <c r="ATC29" s="77"/>
      <c r="ATD29" s="77"/>
      <c r="ATE29" s="77"/>
      <c r="ATF29" s="77"/>
      <c r="ATG29" s="77"/>
      <c r="ATH29" s="77"/>
      <c r="ATI29" s="77"/>
      <c r="ATJ29" s="77"/>
      <c r="ATK29" s="77"/>
      <c r="ATL29" s="77"/>
      <c r="ATM29" s="77"/>
      <c r="ATN29" s="77"/>
      <c r="ATO29" s="77"/>
      <c r="ATP29" s="77"/>
      <c r="ATQ29" s="77"/>
      <c r="ATR29" s="77"/>
      <c r="ATS29" s="77"/>
      <c r="ATT29" s="77"/>
      <c r="ATU29" s="77"/>
      <c r="ATV29" s="77"/>
      <c r="ATW29" s="77"/>
      <c r="ATX29" s="77"/>
      <c r="ATY29" s="77"/>
      <c r="ATZ29" s="77"/>
      <c r="AUA29" s="77"/>
      <c r="AUB29" s="77"/>
      <c r="AUC29" s="77"/>
      <c r="AUD29" s="77"/>
      <c r="AUE29" s="77"/>
      <c r="AUF29" s="77"/>
      <c r="AUG29" s="77"/>
      <c r="AUH29" s="77"/>
      <c r="AUI29" s="77"/>
      <c r="AUJ29" s="77"/>
      <c r="AUK29" s="77"/>
      <c r="AUL29" s="77"/>
      <c r="AUM29" s="77"/>
      <c r="AUN29" s="77"/>
      <c r="AUO29" s="77"/>
      <c r="AUP29" s="77"/>
      <c r="AUQ29" s="77"/>
      <c r="AUR29" s="77"/>
      <c r="AUS29" s="77"/>
      <c r="AUT29" s="77"/>
      <c r="AUU29" s="77"/>
      <c r="AUV29" s="77"/>
      <c r="AUW29" s="77"/>
      <c r="AUX29" s="77"/>
      <c r="AUY29" s="77"/>
      <c r="AUZ29" s="77"/>
      <c r="AVA29" s="77"/>
      <c r="AVB29" s="77"/>
      <c r="AVC29" s="77"/>
      <c r="AVD29" s="77"/>
      <c r="AVE29" s="77"/>
      <c r="AVF29" s="77"/>
      <c r="AVG29" s="77"/>
      <c r="AVH29" s="77"/>
      <c r="AVI29" s="77"/>
      <c r="AVJ29" s="77"/>
      <c r="AVK29" s="77"/>
      <c r="AVL29" s="77"/>
      <c r="AVM29" s="77"/>
      <c r="AVN29" s="77"/>
      <c r="AVO29" s="77"/>
      <c r="AVP29" s="77"/>
      <c r="AVQ29" s="77"/>
      <c r="AVR29" s="77"/>
      <c r="AVS29" s="77"/>
      <c r="AVT29" s="77"/>
      <c r="AVU29" s="77"/>
      <c r="AVV29" s="77"/>
      <c r="AVW29" s="77"/>
      <c r="AVX29" s="77"/>
      <c r="AVY29" s="77"/>
      <c r="AVZ29" s="77"/>
      <c r="AWA29" s="77"/>
      <c r="AWB29" s="77"/>
      <c r="AWC29" s="77"/>
      <c r="AWD29" s="77"/>
      <c r="AWE29" s="77"/>
      <c r="AWF29" s="77"/>
      <c r="AWG29" s="77"/>
      <c r="AWH29" s="77"/>
      <c r="AWI29" s="77"/>
      <c r="AWJ29" s="77"/>
      <c r="AWK29" s="77"/>
      <c r="AWL29" s="77"/>
      <c r="AWM29" s="77"/>
      <c r="AWN29" s="77"/>
      <c r="AWO29" s="77"/>
      <c r="AWP29" s="77"/>
      <c r="AWQ29" s="77"/>
      <c r="AWR29" s="77"/>
      <c r="AWS29" s="77"/>
      <c r="AWT29" s="77"/>
      <c r="AWU29" s="77"/>
      <c r="AWV29" s="77"/>
      <c r="AWW29" s="77"/>
      <c r="AWX29" s="77"/>
      <c r="AWY29" s="77"/>
      <c r="AWZ29" s="77"/>
      <c r="AXA29" s="77"/>
      <c r="AXB29" s="77"/>
      <c r="AXC29" s="77"/>
      <c r="AXD29" s="77"/>
      <c r="AXE29" s="77"/>
      <c r="AXF29" s="77"/>
      <c r="AXG29" s="77"/>
      <c r="AXH29" s="77"/>
      <c r="AXI29" s="77"/>
      <c r="AXJ29" s="77"/>
      <c r="AXK29" s="77"/>
      <c r="AXL29" s="77"/>
      <c r="AXM29" s="77"/>
      <c r="AXN29" s="77"/>
      <c r="AXO29" s="77"/>
      <c r="AXP29" s="77"/>
      <c r="AXQ29" s="77"/>
      <c r="AXR29" s="77"/>
      <c r="AXS29" s="77"/>
      <c r="AXT29" s="77"/>
      <c r="AXU29" s="77"/>
      <c r="AXV29" s="77"/>
      <c r="AXW29" s="77"/>
      <c r="AXX29" s="77"/>
      <c r="AXY29" s="77"/>
      <c r="AXZ29" s="77"/>
      <c r="AYA29" s="77"/>
      <c r="AYB29" s="77"/>
      <c r="AYC29" s="77"/>
      <c r="AYD29" s="77"/>
      <c r="AYE29" s="77"/>
      <c r="AYF29" s="77"/>
      <c r="AYG29" s="77"/>
      <c r="AYH29" s="77"/>
      <c r="AYI29" s="77"/>
      <c r="AYJ29" s="77"/>
      <c r="AYK29" s="77"/>
      <c r="AYL29" s="77"/>
      <c r="AYM29" s="77"/>
      <c r="AYN29" s="77"/>
      <c r="AYO29" s="77"/>
      <c r="AYP29" s="77"/>
      <c r="AYQ29" s="77"/>
      <c r="AYR29" s="77"/>
      <c r="AYS29" s="77"/>
      <c r="AYT29" s="77"/>
      <c r="AYU29" s="77"/>
      <c r="AYV29" s="77"/>
      <c r="AYW29" s="77"/>
      <c r="AYX29" s="77"/>
      <c r="AYY29" s="77"/>
      <c r="AYZ29" s="77"/>
      <c r="AZA29" s="77"/>
      <c r="AZB29" s="77"/>
      <c r="AZC29" s="77"/>
      <c r="AZD29" s="77"/>
      <c r="AZE29" s="77"/>
      <c r="AZF29" s="77"/>
      <c r="AZG29" s="77"/>
      <c r="AZH29" s="77"/>
      <c r="AZI29" s="77"/>
      <c r="AZJ29" s="77"/>
      <c r="AZK29" s="77"/>
      <c r="AZL29" s="77"/>
      <c r="AZM29" s="77"/>
      <c r="AZN29" s="77"/>
      <c r="AZO29" s="77"/>
      <c r="AZP29" s="77"/>
      <c r="AZQ29" s="77"/>
      <c r="AZR29" s="77"/>
      <c r="AZS29" s="77"/>
      <c r="AZT29" s="77"/>
      <c r="AZU29" s="77"/>
      <c r="AZV29" s="77"/>
      <c r="AZW29" s="77"/>
      <c r="AZX29" s="77"/>
      <c r="AZY29" s="77"/>
      <c r="AZZ29" s="77"/>
      <c r="BAA29" s="77"/>
      <c r="BAB29" s="77"/>
      <c r="BAC29" s="77"/>
      <c r="BAD29" s="77"/>
      <c r="BAE29" s="77"/>
      <c r="BAF29" s="77"/>
      <c r="BAG29" s="77"/>
      <c r="BAH29" s="77"/>
      <c r="BAI29" s="77"/>
      <c r="BAJ29" s="77"/>
      <c r="BAK29" s="77"/>
      <c r="BAL29" s="77"/>
      <c r="BAM29" s="77"/>
      <c r="BAN29" s="77"/>
      <c r="BAO29" s="77"/>
      <c r="BAP29" s="77"/>
      <c r="BAQ29" s="77"/>
      <c r="BAR29" s="77"/>
      <c r="BAS29" s="77"/>
      <c r="BAT29" s="77"/>
      <c r="BAU29" s="77"/>
      <c r="BAV29" s="77"/>
      <c r="BAW29" s="77"/>
      <c r="BAX29" s="77"/>
      <c r="BAY29" s="77"/>
      <c r="BAZ29" s="77"/>
      <c r="BBA29" s="77"/>
      <c r="BBB29" s="77"/>
      <c r="BBC29" s="77"/>
      <c r="BBD29" s="77"/>
      <c r="BBE29" s="77"/>
      <c r="BBF29" s="77"/>
      <c r="BBG29" s="77"/>
      <c r="BBH29" s="77"/>
      <c r="BBI29" s="77"/>
      <c r="BBJ29" s="77"/>
      <c r="BBK29" s="77"/>
      <c r="BBL29" s="77"/>
      <c r="BBM29" s="77"/>
      <c r="BBN29" s="77"/>
      <c r="BBO29" s="77"/>
      <c r="BBP29" s="77"/>
      <c r="BBQ29" s="77"/>
      <c r="BBR29" s="77"/>
      <c r="BBS29" s="77"/>
      <c r="BBT29" s="77"/>
      <c r="BBU29" s="77"/>
      <c r="BBV29" s="77"/>
      <c r="BBW29" s="77"/>
      <c r="BBX29" s="77"/>
      <c r="BBY29" s="77"/>
      <c r="BBZ29" s="77"/>
      <c r="BCA29" s="77"/>
      <c r="BCB29" s="77"/>
      <c r="BCC29" s="77"/>
      <c r="BCD29" s="77"/>
      <c r="BCE29" s="77"/>
      <c r="BCF29" s="77"/>
      <c r="BCG29" s="77"/>
      <c r="BCH29" s="77"/>
      <c r="BCI29" s="77"/>
      <c r="BCJ29" s="77"/>
      <c r="BCK29" s="77"/>
      <c r="BCL29" s="77"/>
      <c r="BCM29" s="77"/>
      <c r="BCN29" s="77"/>
      <c r="BCO29" s="77"/>
      <c r="BCP29" s="77"/>
      <c r="BCQ29" s="77"/>
      <c r="BCR29" s="77"/>
      <c r="BCS29" s="77"/>
      <c r="BCT29" s="77"/>
      <c r="BCU29" s="77"/>
      <c r="BCV29" s="77"/>
      <c r="BCW29" s="77"/>
      <c r="BCX29" s="77"/>
      <c r="BCY29" s="77"/>
      <c r="BCZ29" s="77"/>
      <c r="BDA29" s="77"/>
      <c r="BDB29" s="77"/>
      <c r="BDC29" s="77"/>
      <c r="BDD29" s="77"/>
      <c r="BDE29" s="77"/>
      <c r="BDF29" s="77"/>
      <c r="BDG29" s="77"/>
      <c r="BDH29" s="77"/>
      <c r="BDI29" s="77"/>
      <c r="BDJ29" s="77"/>
      <c r="BDK29" s="77"/>
      <c r="BDL29" s="77"/>
      <c r="BDM29" s="77"/>
      <c r="BDN29" s="77"/>
      <c r="BDO29" s="77"/>
      <c r="BDP29" s="77"/>
      <c r="BDQ29" s="77"/>
      <c r="BDR29" s="77"/>
      <c r="BDS29" s="77"/>
      <c r="BDT29" s="77"/>
      <c r="BDU29" s="77"/>
      <c r="BDV29" s="77"/>
      <c r="BDW29" s="77"/>
      <c r="BDX29" s="77"/>
      <c r="BDY29" s="77"/>
      <c r="BDZ29" s="77"/>
      <c r="BEA29" s="77"/>
      <c r="BEB29" s="77"/>
      <c r="BEC29" s="77"/>
      <c r="BED29" s="77"/>
      <c r="BEE29" s="77"/>
      <c r="BEF29" s="77"/>
      <c r="BEG29" s="77"/>
      <c r="BEH29" s="77"/>
      <c r="BEI29" s="77"/>
      <c r="BEJ29" s="77"/>
      <c r="BEK29" s="77"/>
      <c r="BEL29" s="77"/>
      <c r="BEM29" s="77"/>
      <c r="BEN29" s="77"/>
      <c r="BEO29" s="77"/>
      <c r="BEP29" s="77"/>
      <c r="BEQ29" s="77"/>
      <c r="BER29" s="77"/>
      <c r="BES29" s="77"/>
      <c r="BET29" s="77"/>
      <c r="BEU29" s="77"/>
      <c r="BEV29" s="77"/>
      <c r="BEW29" s="77"/>
      <c r="BEX29" s="77"/>
      <c r="BEY29" s="77"/>
      <c r="BEZ29" s="77"/>
      <c r="BFA29" s="77"/>
      <c r="BFB29" s="77"/>
      <c r="BFC29" s="77"/>
      <c r="BFD29" s="77"/>
      <c r="BFE29" s="77"/>
      <c r="BFF29" s="77"/>
      <c r="BFG29" s="77"/>
      <c r="BFH29" s="77"/>
      <c r="BFI29" s="77"/>
      <c r="BFJ29" s="77"/>
      <c r="BFK29" s="77"/>
      <c r="BFL29" s="77"/>
      <c r="BFM29" s="77"/>
      <c r="BFN29" s="77"/>
      <c r="BFO29" s="77"/>
      <c r="BFP29" s="77"/>
      <c r="BFQ29" s="77"/>
      <c r="BFR29" s="77"/>
      <c r="BFS29" s="77"/>
      <c r="BFT29" s="77"/>
      <c r="BFU29" s="77"/>
      <c r="BFV29" s="77"/>
      <c r="BFW29" s="77"/>
      <c r="BFX29" s="77"/>
      <c r="BFY29" s="77"/>
      <c r="BFZ29" s="77"/>
      <c r="BGA29" s="77"/>
      <c r="BGB29" s="77"/>
      <c r="BGC29" s="77"/>
      <c r="BGD29" s="77"/>
      <c r="BGE29" s="77"/>
      <c r="BGF29" s="77"/>
      <c r="BGG29" s="77"/>
      <c r="BGH29" s="77"/>
      <c r="BGI29" s="77"/>
      <c r="BGJ29" s="77"/>
      <c r="BGK29" s="77"/>
      <c r="BGL29" s="77"/>
      <c r="BGM29" s="77"/>
      <c r="BGN29" s="77"/>
      <c r="BGO29" s="77"/>
      <c r="BGP29" s="77"/>
      <c r="BGQ29" s="77"/>
      <c r="BGR29" s="77"/>
      <c r="BGS29" s="77"/>
      <c r="BGT29" s="77"/>
      <c r="BGU29" s="77"/>
      <c r="BGV29" s="77"/>
      <c r="BGW29" s="77"/>
      <c r="BGX29" s="77"/>
      <c r="BGY29" s="77"/>
      <c r="BGZ29" s="77"/>
      <c r="BHA29" s="77"/>
      <c r="BHB29" s="77"/>
      <c r="BHC29" s="77"/>
      <c r="BHD29" s="77"/>
      <c r="BHE29" s="77"/>
      <c r="BHF29" s="77"/>
      <c r="BHG29" s="77"/>
      <c r="BHH29" s="77"/>
      <c r="BHI29" s="77"/>
      <c r="BHJ29" s="77"/>
      <c r="BHK29" s="77"/>
      <c r="BHL29" s="77"/>
      <c r="BHM29" s="77"/>
      <c r="BHN29" s="77"/>
      <c r="BHO29" s="77"/>
      <c r="BHP29" s="77"/>
      <c r="BHQ29" s="77"/>
      <c r="BHR29" s="77"/>
      <c r="BHS29" s="77"/>
      <c r="BHT29" s="77"/>
      <c r="BHU29" s="77"/>
      <c r="BHV29" s="77"/>
      <c r="BHW29" s="77"/>
      <c r="BHX29" s="77"/>
      <c r="BHY29" s="77"/>
      <c r="BHZ29" s="77"/>
      <c r="BIA29" s="77"/>
      <c r="BIB29" s="77"/>
      <c r="BIC29" s="77"/>
      <c r="BID29" s="77"/>
      <c r="BIE29" s="77"/>
      <c r="BIF29" s="77"/>
      <c r="BIG29" s="77"/>
      <c r="BIH29" s="77"/>
      <c r="BII29" s="77"/>
      <c r="BIJ29" s="77"/>
      <c r="BIK29" s="77"/>
      <c r="BIL29" s="77"/>
      <c r="BIM29" s="77"/>
      <c r="BIN29" s="77"/>
      <c r="BIO29" s="77"/>
      <c r="BIP29" s="77"/>
      <c r="BIQ29" s="77"/>
      <c r="BIR29" s="77"/>
      <c r="BIS29" s="77"/>
      <c r="BIT29" s="77"/>
      <c r="BIU29" s="77"/>
      <c r="BIV29" s="77"/>
      <c r="BIW29" s="77"/>
      <c r="BIX29" s="77"/>
      <c r="BIY29" s="77"/>
      <c r="BIZ29" s="77"/>
      <c r="BJA29" s="77"/>
      <c r="BJB29" s="77"/>
      <c r="BJC29" s="77"/>
      <c r="BJD29" s="77"/>
      <c r="BJE29" s="77"/>
      <c r="BJF29" s="77"/>
      <c r="BJG29" s="77"/>
      <c r="BJH29" s="77"/>
      <c r="BJI29" s="77"/>
      <c r="BJJ29" s="77"/>
      <c r="BJK29" s="77"/>
      <c r="BJL29" s="77"/>
      <c r="BJM29" s="77"/>
      <c r="BJN29" s="77"/>
      <c r="BJO29" s="77"/>
      <c r="BJP29" s="77"/>
      <c r="BJQ29" s="77"/>
      <c r="BJR29" s="77"/>
      <c r="BJS29" s="77"/>
      <c r="BJT29" s="77"/>
      <c r="BJU29" s="77"/>
      <c r="BJV29" s="77"/>
      <c r="BJW29" s="77"/>
      <c r="BJX29" s="77"/>
      <c r="BJY29" s="77"/>
      <c r="BJZ29" s="77"/>
      <c r="BKA29" s="77"/>
      <c r="BKB29" s="77"/>
      <c r="BKC29" s="77"/>
      <c r="BKD29" s="77"/>
      <c r="BKE29" s="77"/>
      <c r="BKF29" s="77"/>
      <c r="BKG29" s="77"/>
      <c r="BKH29" s="77"/>
      <c r="BKI29" s="77"/>
      <c r="BKJ29" s="77"/>
      <c r="BKK29" s="77"/>
      <c r="BKL29" s="77"/>
      <c r="BKM29" s="77"/>
      <c r="BKN29" s="77"/>
      <c r="BKO29" s="77"/>
      <c r="BKP29" s="77"/>
      <c r="BKQ29" s="77"/>
      <c r="BKR29" s="77"/>
      <c r="BKS29" s="77"/>
      <c r="BKT29" s="77"/>
      <c r="BKU29" s="77"/>
      <c r="BKV29" s="77"/>
      <c r="BKW29" s="77"/>
      <c r="BKX29" s="77"/>
      <c r="BKY29" s="77"/>
      <c r="BKZ29" s="77"/>
      <c r="BLA29" s="77"/>
      <c r="BLB29" s="77"/>
      <c r="BLC29" s="77"/>
      <c r="BLD29" s="77"/>
      <c r="BLE29" s="77"/>
      <c r="BLF29" s="77"/>
      <c r="BLG29" s="77"/>
      <c r="BLH29" s="77"/>
      <c r="BLI29" s="77"/>
      <c r="BLJ29" s="77"/>
      <c r="BLK29" s="77"/>
      <c r="BLL29" s="77"/>
      <c r="BLM29" s="77"/>
      <c r="BLN29" s="77"/>
      <c r="BLO29" s="77"/>
      <c r="BLP29" s="77"/>
      <c r="BLQ29" s="77"/>
      <c r="BLR29" s="77"/>
      <c r="BLS29" s="77"/>
      <c r="BLT29" s="77"/>
      <c r="BLU29" s="77"/>
      <c r="BLV29" s="77"/>
      <c r="BLW29" s="77"/>
      <c r="BLX29" s="77"/>
      <c r="BLY29" s="77"/>
      <c r="BLZ29" s="77"/>
      <c r="BMA29" s="77"/>
      <c r="BMB29" s="77"/>
      <c r="BMC29" s="77"/>
      <c r="BMD29" s="77"/>
      <c r="BME29" s="77"/>
      <c r="BMF29" s="77"/>
      <c r="BMG29" s="77"/>
      <c r="BMH29" s="77"/>
      <c r="BMI29" s="77"/>
      <c r="BMJ29" s="77"/>
      <c r="BMK29" s="77"/>
      <c r="BML29" s="77"/>
      <c r="BMM29" s="77"/>
      <c r="BMN29" s="77"/>
      <c r="BMO29" s="77"/>
      <c r="BMP29" s="77"/>
      <c r="BMQ29" s="77"/>
      <c r="BMR29" s="77"/>
      <c r="BMS29" s="77"/>
      <c r="BMT29" s="77"/>
      <c r="BMU29" s="77"/>
      <c r="BMV29" s="77"/>
      <c r="BMW29" s="77"/>
      <c r="BMX29" s="77"/>
      <c r="BMY29" s="77"/>
      <c r="BMZ29" s="77"/>
      <c r="BNA29" s="77"/>
      <c r="BNB29" s="77"/>
      <c r="BNC29" s="77"/>
      <c r="BND29" s="77"/>
      <c r="BNE29" s="77"/>
      <c r="BNF29" s="77"/>
      <c r="BNG29" s="77"/>
      <c r="BNH29" s="77"/>
      <c r="BNI29" s="77"/>
      <c r="BNJ29" s="77"/>
      <c r="BNK29" s="77"/>
      <c r="BNL29" s="77"/>
      <c r="BNM29" s="77"/>
      <c r="BNN29" s="77"/>
      <c r="BNO29" s="77"/>
      <c r="BNP29" s="77"/>
      <c r="BNQ29" s="77"/>
      <c r="BNR29" s="77"/>
      <c r="BNS29" s="77"/>
      <c r="BNT29" s="77"/>
      <c r="BNU29" s="77"/>
      <c r="BNV29" s="77"/>
      <c r="BNW29" s="77"/>
      <c r="BNX29" s="77"/>
      <c r="BNY29" s="77"/>
      <c r="BNZ29" s="77"/>
      <c r="BOA29" s="77"/>
      <c r="BOB29" s="77"/>
      <c r="BOC29" s="77"/>
      <c r="BOD29" s="77"/>
      <c r="BOE29" s="77"/>
      <c r="BOF29" s="77"/>
      <c r="BOG29" s="77"/>
      <c r="BOH29" s="77"/>
      <c r="BOI29" s="77"/>
      <c r="BOJ29" s="77"/>
      <c r="BOK29" s="77"/>
      <c r="BOL29" s="77"/>
      <c r="BOM29" s="77"/>
      <c r="BON29" s="77"/>
      <c r="BOO29" s="77"/>
      <c r="BOP29" s="77"/>
      <c r="BOQ29" s="77"/>
      <c r="BOR29" s="77"/>
      <c r="BOS29" s="77"/>
      <c r="BOT29" s="77"/>
      <c r="BOU29" s="77"/>
      <c r="BOV29" s="77"/>
      <c r="BOW29" s="77"/>
      <c r="BOX29" s="77"/>
      <c r="BOY29" s="77"/>
      <c r="BOZ29" s="77"/>
      <c r="BPA29" s="77"/>
      <c r="BPB29" s="77"/>
      <c r="BPC29" s="77"/>
      <c r="BPD29" s="77"/>
      <c r="BPE29" s="77"/>
      <c r="BPF29" s="77"/>
      <c r="BPG29" s="77"/>
      <c r="BPH29" s="77"/>
      <c r="BPI29" s="77"/>
      <c r="BPJ29" s="77"/>
      <c r="BPK29" s="77"/>
      <c r="BPL29" s="77"/>
      <c r="BPM29" s="77"/>
      <c r="BPN29" s="77"/>
      <c r="BPO29" s="77"/>
      <c r="BPP29" s="77"/>
      <c r="BPQ29" s="77"/>
      <c r="BPR29" s="77"/>
      <c r="BPS29" s="77"/>
      <c r="BPT29" s="77"/>
      <c r="BPU29" s="77"/>
      <c r="BPV29" s="77"/>
      <c r="BPW29" s="77"/>
      <c r="BPX29" s="77"/>
      <c r="BPY29" s="77"/>
      <c r="BPZ29" s="77"/>
      <c r="BQA29" s="77"/>
      <c r="BQB29" s="77"/>
      <c r="BQC29" s="77"/>
      <c r="BQD29" s="77"/>
      <c r="BQE29" s="77"/>
      <c r="BQF29" s="77"/>
      <c r="BQG29" s="77"/>
      <c r="BQH29" s="77"/>
      <c r="BQI29" s="77"/>
      <c r="BQJ29" s="77"/>
      <c r="BQK29" s="77"/>
      <c r="BQL29" s="77"/>
      <c r="BQM29" s="77"/>
      <c r="BQN29" s="77"/>
      <c r="BQO29" s="77"/>
      <c r="BQP29" s="77"/>
      <c r="BQQ29" s="77"/>
      <c r="BQR29" s="77"/>
      <c r="BQS29" s="77"/>
      <c r="BQT29" s="77"/>
      <c r="BQU29" s="77"/>
      <c r="BQV29" s="77"/>
      <c r="BQW29" s="77"/>
      <c r="BQX29" s="77"/>
      <c r="BQY29" s="77"/>
      <c r="BQZ29" s="77"/>
      <c r="BRA29" s="77"/>
      <c r="BRB29" s="77"/>
      <c r="BRC29" s="77"/>
      <c r="BRD29" s="77"/>
      <c r="BRE29" s="77"/>
      <c r="BRF29" s="77"/>
      <c r="BRG29" s="77"/>
      <c r="BRH29" s="77"/>
      <c r="BRI29" s="77"/>
      <c r="BRJ29" s="77"/>
      <c r="BRK29" s="77"/>
      <c r="BRL29" s="77"/>
      <c r="BRM29" s="77"/>
      <c r="BRN29" s="77"/>
      <c r="BRO29" s="77"/>
      <c r="BRP29" s="77"/>
      <c r="BRQ29" s="77"/>
      <c r="BRR29" s="77"/>
      <c r="BRS29" s="77"/>
      <c r="BRT29" s="77"/>
      <c r="BRU29" s="77"/>
      <c r="BRV29" s="77"/>
      <c r="BRW29" s="77"/>
      <c r="BRX29" s="77"/>
      <c r="BRY29" s="77"/>
      <c r="BRZ29" s="77"/>
      <c r="BSA29" s="77"/>
      <c r="BSB29" s="77"/>
      <c r="BSC29" s="77"/>
      <c r="BSD29" s="77"/>
      <c r="BSE29" s="77"/>
      <c r="BSF29" s="77"/>
      <c r="BSG29" s="77"/>
      <c r="BSH29" s="77"/>
      <c r="BSI29" s="77"/>
      <c r="BSJ29" s="77"/>
      <c r="BSK29" s="77"/>
      <c r="BSL29" s="77"/>
      <c r="BSM29" s="77"/>
      <c r="BSN29" s="77"/>
      <c r="BSO29" s="77"/>
      <c r="BSP29" s="77"/>
      <c r="BSQ29" s="77"/>
      <c r="BSR29" s="77"/>
      <c r="BSS29" s="77"/>
      <c r="BST29" s="77"/>
      <c r="BSU29" s="77"/>
      <c r="BSV29" s="77"/>
      <c r="BSW29" s="77"/>
      <c r="BSX29" s="77"/>
      <c r="BSY29" s="77"/>
      <c r="BSZ29" s="77"/>
      <c r="BTA29" s="77"/>
      <c r="BTB29" s="77"/>
      <c r="BTC29" s="77"/>
      <c r="BTD29" s="77"/>
      <c r="BTE29" s="77"/>
      <c r="BTF29" s="77"/>
      <c r="BTG29" s="77"/>
      <c r="BTH29" s="77"/>
      <c r="BTI29" s="77"/>
      <c r="BTJ29" s="77"/>
      <c r="BTK29" s="77"/>
      <c r="BTL29" s="77"/>
      <c r="BTM29" s="77"/>
      <c r="BTN29" s="77"/>
      <c r="BTO29" s="77"/>
      <c r="BTP29" s="77"/>
      <c r="BTQ29" s="77"/>
      <c r="BTR29" s="77"/>
      <c r="BTS29" s="77"/>
      <c r="BTT29" s="77"/>
      <c r="BTU29" s="77"/>
      <c r="BTV29" s="77"/>
      <c r="BTW29" s="77"/>
      <c r="BTX29" s="77"/>
      <c r="BTY29" s="77"/>
      <c r="BTZ29" s="77"/>
      <c r="BUA29" s="77"/>
      <c r="BUB29" s="77"/>
      <c r="BUC29" s="77"/>
      <c r="BUD29" s="77"/>
      <c r="BUE29" s="77"/>
      <c r="BUF29" s="77"/>
      <c r="BUG29" s="77"/>
      <c r="BUH29" s="77"/>
      <c r="BUI29" s="77"/>
      <c r="BUJ29" s="77"/>
      <c r="BUK29" s="77"/>
      <c r="BUL29" s="77"/>
      <c r="BUM29" s="77"/>
      <c r="BUN29" s="77"/>
      <c r="BUO29" s="77"/>
      <c r="BUP29" s="77"/>
      <c r="BUQ29" s="77"/>
      <c r="BUR29" s="77"/>
      <c r="BUS29" s="77"/>
      <c r="BUT29" s="77"/>
      <c r="BUU29" s="77"/>
      <c r="BUV29" s="77"/>
      <c r="BUW29" s="77"/>
      <c r="BUX29" s="77"/>
      <c r="BUY29" s="77"/>
      <c r="BUZ29" s="77"/>
      <c r="BVA29" s="77"/>
      <c r="BVB29" s="77"/>
      <c r="BVC29" s="77"/>
      <c r="BVD29" s="77"/>
      <c r="BVE29" s="77"/>
      <c r="BVF29" s="77"/>
      <c r="BVG29" s="77"/>
      <c r="BVH29" s="77"/>
      <c r="BVI29" s="77"/>
      <c r="BVJ29" s="77"/>
      <c r="BVK29" s="77"/>
      <c r="BVL29" s="77"/>
      <c r="BVM29" s="77"/>
      <c r="BVN29" s="77"/>
      <c r="BVO29" s="77"/>
      <c r="BVP29" s="77"/>
      <c r="BVQ29" s="77"/>
      <c r="BVR29" s="77"/>
      <c r="BVS29" s="77"/>
      <c r="BVT29" s="77"/>
      <c r="BVU29" s="77"/>
      <c r="BVV29" s="77"/>
      <c r="BVW29" s="77"/>
      <c r="BVX29" s="77"/>
      <c r="BVY29" s="77"/>
      <c r="BVZ29" s="77"/>
      <c r="BWA29" s="77"/>
      <c r="BWB29" s="77"/>
      <c r="BWC29" s="77"/>
      <c r="BWD29" s="77"/>
      <c r="BWE29" s="77"/>
      <c r="BWF29" s="77"/>
      <c r="BWG29" s="77"/>
      <c r="BWH29" s="77"/>
      <c r="BWI29" s="77"/>
      <c r="BWJ29" s="77"/>
      <c r="BWK29" s="77"/>
      <c r="BWL29" s="77"/>
      <c r="BWM29" s="77"/>
      <c r="BWN29" s="77"/>
      <c r="BWO29" s="77"/>
      <c r="BWP29" s="77"/>
      <c r="BWQ29" s="77"/>
      <c r="BWR29" s="77"/>
      <c r="BWS29" s="77"/>
      <c r="BWT29" s="77"/>
      <c r="BWU29" s="77"/>
      <c r="BWV29" s="77"/>
      <c r="BWW29" s="77"/>
      <c r="BWX29" s="77"/>
      <c r="BWY29" s="77"/>
      <c r="BWZ29" s="77"/>
      <c r="BXA29" s="77"/>
      <c r="BXB29" s="77"/>
      <c r="BXC29" s="77"/>
      <c r="BXD29" s="77"/>
      <c r="BXE29" s="77"/>
      <c r="BXF29" s="77"/>
      <c r="BXG29" s="77"/>
      <c r="BXH29" s="77"/>
      <c r="BXI29" s="77"/>
      <c r="BXJ29" s="77"/>
      <c r="BXK29" s="77"/>
      <c r="BXL29" s="77"/>
      <c r="BXM29" s="77"/>
      <c r="BXN29" s="77"/>
      <c r="BXO29" s="77"/>
      <c r="BXP29" s="77"/>
      <c r="BXQ29" s="77"/>
      <c r="BXR29" s="77"/>
      <c r="BXS29" s="77"/>
      <c r="BXT29" s="77"/>
      <c r="BXU29" s="77"/>
      <c r="BXV29" s="77"/>
      <c r="BXW29" s="77"/>
      <c r="BXX29" s="77"/>
      <c r="BXY29" s="77"/>
      <c r="BXZ29" s="77"/>
      <c r="BYA29" s="77"/>
      <c r="BYB29" s="77"/>
      <c r="BYC29" s="77"/>
      <c r="BYD29" s="77"/>
      <c r="BYE29" s="77"/>
      <c r="BYF29" s="77"/>
      <c r="BYG29" s="77"/>
      <c r="BYH29" s="77"/>
      <c r="BYI29" s="77"/>
      <c r="BYJ29" s="77"/>
      <c r="BYK29" s="77"/>
      <c r="BYL29" s="77"/>
      <c r="BYM29" s="77"/>
      <c r="BYN29" s="77"/>
      <c r="BYO29" s="77"/>
      <c r="BYP29" s="77"/>
      <c r="BYQ29" s="77"/>
      <c r="BYR29" s="77"/>
      <c r="BYS29" s="77"/>
      <c r="BYT29" s="77"/>
      <c r="BYU29" s="77"/>
      <c r="BYV29" s="77"/>
      <c r="BYW29" s="77"/>
      <c r="BYX29" s="77"/>
      <c r="BYY29" s="77"/>
      <c r="BYZ29" s="77"/>
      <c r="BZA29" s="77"/>
      <c r="BZB29" s="77"/>
      <c r="BZC29" s="77"/>
      <c r="BZD29" s="77"/>
      <c r="BZE29" s="77"/>
      <c r="BZF29" s="77"/>
      <c r="BZG29" s="77"/>
      <c r="BZH29" s="77"/>
      <c r="BZI29" s="77"/>
      <c r="BZJ29" s="77"/>
      <c r="BZK29" s="77"/>
      <c r="BZL29" s="77"/>
      <c r="BZM29" s="77"/>
      <c r="BZN29" s="77"/>
      <c r="BZO29" s="77"/>
      <c r="BZP29" s="77"/>
      <c r="BZQ29" s="77"/>
      <c r="BZR29" s="77"/>
      <c r="BZS29" s="77"/>
      <c r="BZT29" s="77"/>
      <c r="BZU29" s="77"/>
      <c r="BZV29" s="77"/>
      <c r="BZW29" s="77"/>
      <c r="BZX29" s="77"/>
      <c r="BZY29" s="77"/>
      <c r="BZZ29" s="77"/>
      <c r="CAA29" s="77"/>
      <c r="CAB29" s="77"/>
      <c r="CAC29" s="77"/>
      <c r="CAD29" s="77"/>
      <c r="CAE29" s="77"/>
      <c r="CAF29" s="77"/>
      <c r="CAG29" s="77"/>
      <c r="CAH29" s="77"/>
      <c r="CAI29" s="77"/>
      <c r="CAJ29" s="77"/>
      <c r="CAK29" s="77"/>
      <c r="CAL29" s="77"/>
      <c r="CAM29" s="77"/>
      <c r="CAN29" s="77"/>
      <c r="CAO29" s="77"/>
      <c r="CAP29" s="77"/>
      <c r="CAQ29" s="77"/>
      <c r="CAR29" s="77"/>
      <c r="CAS29" s="77"/>
      <c r="CAT29" s="77"/>
      <c r="CAU29" s="77"/>
      <c r="CAV29" s="77"/>
      <c r="CAW29" s="77"/>
      <c r="CAX29" s="77"/>
      <c r="CAY29" s="77"/>
      <c r="CAZ29" s="77"/>
      <c r="CBA29" s="77"/>
      <c r="CBB29" s="77"/>
      <c r="CBC29" s="77"/>
      <c r="CBD29" s="77"/>
      <c r="CBE29" s="77"/>
      <c r="CBF29" s="77"/>
      <c r="CBG29" s="77"/>
      <c r="CBH29" s="77"/>
      <c r="CBI29" s="77"/>
      <c r="CBJ29" s="77"/>
      <c r="CBK29" s="77"/>
      <c r="CBL29" s="77"/>
      <c r="CBM29" s="77"/>
      <c r="CBN29" s="77"/>
      <c r="CBO29" s="77"/>
      <c r="CBP29" s="77"/>
      <c r="CBQ29" s="77"/>
      <c r="CBR29" s="77"/>
      <c r="CBS29" s="77"/>
      <c r="CBT29" s="77"/>
      <c r="CBU29" s="77"/>
      <c r="CBV29" s="77"/>
      <c r="CBW29" s="77"/>
      <c r="CBX29" s="77"/>
      <c r="CBY29" s="77"/>
      <c r="CBZ29" s="77"/>
      <c r="CCA29" s="77"/>
      <c r="CCB29" s="77"/>
      <c r="CCC29" s="77"/>
      <c r="CCD29" s="77"/>
      <c r="CCE29" s="77"/>
      <c r="CCF29" s="77"/>
      <c r="CCG29" s="77"/>
      <c r="CCH29" s="77"/>
      <c r="CCI29" s="77"/>
      <c r="CCJ29" s="77"/>
      <c r="CCK29" s="77"/>
      <c r="CCL29" s="77"/>
      <c r="CCM29" s="77"/>
      <c r="CCN29" s="77"/>
      <c r="CCO29" s="77"/>
      <c r="CCP29" s="77"/>
      <c r="CCQ29" s="77"/>
      <c r="CCR29" s="77"/>
      <c r="CCS29" s="77"/>
      <c r="CCT29" s="77"/>
      <c r="CCU29" s="77"/>
      <c r="CCV29" s="77"/>
      <c r="CCW29" s="77"/>
      <c r="CCX29" s="77"/>
      <c r="CCY29" s="77"/>
      <c r="CCZ29" s="77"/>
      <c r="CDA29" s="77"/>
      <c r="CDB29" s="77"/>
      <c r="CDC29" s="77"/>
      <c r="CDD29" s="77"/>
      <c r="CDE29" s="77"/>
      <c r="CDF29" s="77"/>
      <c r="CDG29" s="77"/>
      <c r="CDH29" s="77"/>
      <c r="CDI29" s="77"/>
      <c r="CDJ29" s="77"/>
      <c r="CDK29" s="77"/>
      <c r="CDL29" s="77"/>
      <c r="CDM29" s="77"/>
      <c r="CDN29" s="77"/>
      <c r="CDO29" s="77"/>
      <c r="CDP29" s="77"/>
      <c r="CDQ29" s="77"/>
      <c r="CDR29" s="77"/>
      <c r="CDS29" s="77"/>
      <c r="CDT29" s="77"/>
      <c r="CDU29" s="77"/>
      <c r="CDV29" s="77"/>
      <c r="CDW29" s="77"/>
      <c r="CDX29" s="77"/>
      <c r="CDY29" s="77"/>
      <c r="CDZ29" s="77"/>
      <c r="CEA29" s="77"/>
      <c r="CEB29" s="77"/>
      <c r="CEC29" s="77"/>
      <c r="CED29" s="77"/>
      <c r="CEE29" s="77"/>
      <c r="CEF29" s="77"/>
      <c r="CEG29" s="77"/>
      <c r="CEH29" s="77"/>
      <c r="CEI29" s="77"/>
      <c r="CEJ29" s="77"/>
      <c r="CEK29" s="77"/>
      <c r="CEL29" s="77"/>
      <c r="CEM29" s="77"/>
      <c r="CEN29" s="77"/>
      <c r="CEO29" s="77"/>
      <c r="CEP29" s="77"/>
      <c r="CEQ29" s="77"/>
      <c r="CER29" s="77"/>
      <c r="CES29" s="77"/>
      <c r="CET29" s="77"/>
      <c r="CEU29" s="77"/>
      <c r="CEV29" s="77"/>
      <c r="CEW29" s="77"/>
      <c r="CEX29" s="77"/>
      <c r="CEY29" s="77"/>
      <c r="CEZ29" s="77"/>
      <c r="CFA29" s="77"/>
      <c r="CFB29" s="77"/>
      <c r="CFC29" s="77"/>
      <c r="CFD29" s="77"/>
      <c r="CFE29" s="77"/>
      <c r="CFF29" s="77"/>
      <c r="CFG29" s="77"/>
      <c r="CFH29" s="77"/>
      <c r="CFI29" s="77"/>
      <c r="CFJ29" s="77"/>
      <c r="CFK29" s="77"/>
      <c r="CFL29" s="77"/>
      <c r="CFM29" s="77"/>
      <c r="CFN29" s="77"/>
      <c r="CFO29" s="77"/>
      <c r="CFP29" s="77"/>
      <c r="CFQ29" s="77"/>
      <c r="CFR29" s="77"/>
      <c r="CFS29" s="77"/>
      <c r="CFT29" s="77"/>
      <c r="CFU29" s="77"/>
      <c r="CFV29" s="77"/>
      <c r="CFW29" s="77"/>
      <c r="CFX29" s="77"/>
      <c r="CFY29" s="77"/>
      <c r="CFZ29" s="77"/>
      <c r="CGA29" s="77"/>
      <c r="CGB29" s="77"/>
      <c r="CGC29" s="77"/>
      <c r="CGD29" s="77"/>
      <c r="CGE29" s="77"/>
      <c r="CGF29" s="77"/>
      <c r="CGG29" s="77"/>
      <c r="CGH29" s="77"/>
      <c r="CGI29" s="77"/>
      <c r="CGJ29" s="77"/>
      <c r="CGK29" s="77"/>
      <c r="CGL29" s="77"/>
      <c r="CGM29" s="77"/>
      <c r="CGN29" s="77"/>
      <c r="CGO29" s="77"/>
      <c r="CGP29" s="77"/>
      <c r="CGQ29" s="77"/>
      <c r="CGR29" s="77"/>
      <c r="CGS29" s="77"/>
      <c r="CGT29" s="77"/>
      <c r="CGU29" s="77"/>
      <c r="CGV29" s="77"/>
      <c r="CGW29" s="77"/>
      <c r="CGX29" s="77"/>
      <c r="CGY29" s="77"/>
      <c r="CGZ29" s="77"/>
      <c r="CHA29" s="77"/>
      <c r="CHB29" s="77"/>
      <c r="CHC29" s="77"/>
      <c r="CHD29" s="77"/>
      <c r="CHE29" s="77"/>
      <c r="CHF29" s="77"/>
      <c r="CHG29" s="77"/>
      <c r="CHH29" s="77"/>
      <c r="CHI29" s="77"/>
      <c r="CHJ29" s="77"/>
      <c r="CHK29" s="77"/>
      <c r="CHL29" s="77"/>
      <c r="CHM29" s="77"/>
      <c r="CHN29" s="77"/>
      <c r="CHO29" s="77"/>
      <c r="CHP29" s="77"/>
      <c r="CHQ29" s="77"/>
      <c r="CHR29" s="77"/>
      <c r="CHS29" s="77"/>
      <c r="CHT29" s="77"/>
      <c r="CHU29" s="77"/>
      <c r="CHV29" s="77"/>
      <c r="CHW29" s="77"/>
      <c r="CHX29" s="77"/>
      <c r="CHY29" s="77"/>
      <c r="CHZ29" s="77"/>
      <c r="CIA29" s="77"/>
      <c r="CIB29" s="77"/>
      <c r="CIC29" s="77"/>
      <c r="CID29" s="77"/>
      <c r="CIE29" s="77"/>
      <c r="CIF29" s="77"/>
      <c r="CIG29" s="77"/>
      <c r="CIH29" s="77"/>
      <c r="CII29" s="77"/>
      <c r="CIJ29" s="77"/>
      <c r="CIK29" s="77"/>
      <c r="CIL29" s="77"/>
      <c r="CIM29" s="77"/>
      <c r="CIN29" s="77"/>
      <c r="CIO29" s="77"/>
      <c r="CIP29" s="77"/>
      <c r="CIQ29" s="77"/>
      <c r="CIR29" s="77"/>
      <c r="CIS29" s="77"/>
      <c r="CIT29" s="77"/>
      <c r="CIU29" s="77"/>
      <c r="CIV29" s="77"/>
      <c r="CIW29" s="77"/>
      <c r="CIX29" s="77"/>
      <c r="CIY29" s="77"/>
      <c r="CIZ29" s="77"/>
      <c r="CJA29" s="77"/>
      <c r="CJB29" s="77"/>
      <c r="CJC29" s="77"/>
      <c r="CJD29" s="77"/>
      <c r="CJE29" s="77"/>
      <c r="CJF29" s="77"/>
      <c r="CJG29" s="77"/>
      <c r="CJH29" s="77"/>
      <c r="CJI29" s="77"/>
      <c r="CJJ29" s="77"/>
      <c r="CJK29" s="77"/>
      <c r="CJL29" s="77"/>
      <c r="CJM29" s="77"/>
      <c r="CJN29" s="77"/>
      <c r="CJO29" s="77"/>
      <c r="CJP29" s="77"/>
      <c r="CJQ29" s="77"/>
      <c r="CJR29" s="77"/>
      <c r="CJS29" s="77"/>
      <c r="CJT29" s="77"/>
      <c r="CJU29" s="77"/>
      <c r="CJV29" s="77"/>
      <c r="CJW29" s="77"/>
      <c r="CJX29" s="77"/>
      <c r="CJY29" s="77"/>
      <c r="CJZ29" s="77"/>
      <c r="CKA29" s="77"/>
      <c r="CKB29" s="77"/>
      <c r="CKC29" s="77"/>
      <c r="CKD29" s="77"/>
      <c r="CKE29" s="77"/>
      <c r="CKF29" s="77"/>
      <c r="CKG29" s="77"/>
      <c r="CKH29" s="77"/>
      <c r="CKI29" s="77"/>
      <c r="CKJ29" s="77"/>
      <c r="CKK29" s="77"/>
      <c r="CKL29" s="77"/>
      <c r="CKM29" s="77"/>
      <c r="CKN29" s="77"/>
      <c r="CKO29" s="77"/>
      <c r="CKP29" s="77"/>
      <c r="CKQ29" s="77"/>
      <c r="CKR29" s="77"/>
      <c r="CKS29" s="77"/>
      <c r="CKT29" s="77"/>
      <c r="CKU29" s="77"/>
      <c r="CKV29" s="77"/>
      <c r="CKW29" s="77"/>
      <c r="CKX29" s="77"/>
      <c r="CKY29" s="77"/>
      <c r="CKZ29" s="77"/>
      <c r="CLA29" s="77"/>
      <c r="CLB29" s="77"/>
      <c r="CLC29" s="77"/>
      <c r="CLD29" s="77"/>
      <c r="CLE29" s="77"/>
      <c r="CLF29" s="77"/>
      <c r="CLG29" s="77"/>
      <c r="CLH29" s="77"/>
      <c r="CLI29" s="77"/>
      <c r="CLJ29" s="77"/>
      <c r="CLK29" s="77"/>
      <c r="CLL29" s="77"/>
      <c r="CLM29" s="77"/>
      <c r="CLN29" s="77"/>
      <c r="CLO29" s="77"/>
      <c r="CLP29" s="77"/>
      <c r="CLQ29" s="77"/>
      <c r="CLR29" s="77"/>
      <c r="CLS29" s="77"/>
      <c r="CLT29" s="77"/>
      <c r="CLU29" s="77"/>
      <c r="CLV29" s="77"/>
      <c r="CLW29" s="77"/>
      <c r="CLX29" s="77"/>
      <c r="CLY29" s="77"/>
      <c r="CLZ29" s="77"/>
      <c r="CMA29" s="77"/>
      <c r="CMB29" s="77"/>
      <c r="CMC29" s="77"/>
      <c r="CMD29" s="77"/>
      <c r="CME29" s="77"/>
      <c r="CMF29" s="77"/>
      <c r="CMG29" s="77"/>
      <c r="CMH29" s="77"/>
      <c r="CMI29" s="77"/>
      <c r="CMJ29" s="77"/>
      <c r="CMK29" s="77"/>
      <c r="CML29" s="77"/>
      <c r="CMM29" s="77"/>
      <c r="CMN29" s="77"/>
      <c r="CMO29" s="77"/>
      <c r="CMP29" s="77"/>
      <c r="CMQ29" s="77"/>
      <c r="CMR29" s="77"/>
      <c r="CMS29" s="77"/>
      <c r="CMT29" s="77"/>
      <c r="CMU29" s="77"/>
      <c r="CMV29" s="77"/>
      <c r="CMW29" s="77"/>
      <c r="CMX29" s="77"/>
      <c r="CMY29" s="77"/>
      <c r="CMZ29" s="77"/>
      <c r="CNA29" s="77"/>
      <c r="CNB29" s="77"/>
      <c r="CNC29" s="77"/>
      <c r="CND29" s="77"/>
      <c r="CNE29" s="77"/>
      <c r="CNF29" s="77"/>
      <c r="CNG29" s="77"/>
      <c r="CNH29" s="77"/>
      <c r="CNI29" s="77"/>
      <c r="CNJ29" s="77"/>
      <c r="CNK29" s="77"/>
      <c r="CNL29" s="77"/>
      <c r="CNM29" s="77"/>
      <c r="CNN29" s="77"/>
      <c r="CNO29" s="77"/>
      <c r="CNP29" s="77"/>
      <c r="CNQ29" s="77"/>
      <c r="CNR29" s="77"/>
      <c r="CNS29" s="77"/>
      <c r="CNT29" s="77"/>
      <c r="CNU29" s="77"/>
      <c r="CNV29" s="77"/>
      <c r="CNW29" s="77"/>
      <c r="CNX29" s="77"/>
      <c r="CNY29" s="77"/>
      <c r="CNZ29" s="77"/>
      <c r="COA29" s="77"/>
      <c r="COB29" s="77"/>
      <c r="COC29" s="77"/>
      <c r="COD29" s="77"/>
      <c r="COE29" s="77"/>
      <c r="COF29" s="77"/>
      <c r="COG29" s="77"/>
      <c r="COH29" s="77"/>
      <c r="COI29" s="77"/>
      <c r="COJ29" s="77"/>
      <c r="COK29" s="77"/>
      <c r="COL29" s="77"/>
      <c r="COM29" s="77"/>
      <c r="CON29" s="77"/>
      <c r="COO29" s="77"/>
      <c r="COP29" s="77"/>
      <c r="COQ29" s="77"/>
      <c r="COR29" s="77"/>
      <c r="COS29" s="77"/>
      <c r="COT29" s="77"/>
      <c r="COU29" s="77"/>
      <c r="COV29" s="77"/>
      <c r="COW29" s="77"/>
      <c r="COX29" s="77"/>
      <c r="COY29" s="77"/>
      <c r="COZ29" s="77"/>
      <c r="CPA29" s="77"/>
      <c r="CPB29" s="77"/>
      <c r="CPC29" s="77"/>
      <c r="CPD29" s="77"/>
      <c r="CPE29" s="77"/>
      <c r="CPF29" s="77"/>
      <c r="CPG29" s="77"/>
      <c r="CPH29" s="77"/>
      <c r="CPI29" s="77"/>
      <c r="CPJ29" s="77"/>
      <c r="CPK29" s="77"/>
      <c r="CPL29" s="77"/>
      <c r="CPM29" s="77"/>
      <c r="CPN29" s="77"/>
      <c r="CPO29" s="77"/>
      <c r="CPP29" s="77"/>
      <c r="CPQ29" s="77"/>
      <c r="CPR29" s="77"/>
      <c r="CPS29" s="77"/>
      <c r="CPT29" s="77"/>
      <c r="CPU29" s="77"/>
      <c r="CPV29" s="77"/>
      <c r="CPW29" s="77"/>
      <c r="CPX29" s="77"/>
      <c r="CPY29" s="77"/>
      <c r="CPZ29" s="77"/>
      <c r="CQA29" s="77"/>
      <c r="CQB29" s="77"/>
      <c r="CQC29" s="77"/>
      <c r="CQD29" s="77"/>
      <c r="CQE29" s="77"/>
      <c r="CQF29" s="77"/>
      <c r="CQG29" s="77"/>
      <c r="CQH29" s="77"/>
      <c r="CQI29" s="77"/>
      <c r="CQJ29" s="77"/>
      <c r="CQK29" s="77"/>
      <c r="CQL29" s="77"/>
      <c r="CQM29" s="77"/>
      <c r="CQN29" s="77"/>
      <c r="CQO29" s="77"/>
      <c r="CQP29" s="77"/>
      <c r="CQQ29" s="77"/>
      <c r="CQR29" s="77"/>
      <c r="CQS29" s="77"/>
      <c r="CQT29" s="77"/>
      <c r="CQU29" s="77"/>
      <c r="CQV29" s="77"/>
      <c r="CQW29" s="77"/>
      <c r="CQX29" s="77"/>
      <c r="CQY29" s="77"/>
      <c r="CQZ29" s="77"/>
      <c r="CRA29" s="77"/>
      <c r="CRB29" s="77"/>
      <c r="CRC29" s="77"/>
      <c r="CRD29" s="77"/>
      <c r="CRE29" s="77"/>
      <c r="CRF29" s="77"/>
      <c r="CRG29" s="77"/>
      <c r="CRH29" s="77"/>
      <c r="CRI29" s="77"/>
      <c r="CRJ29" s="77"/>
      <c r="CRK29" s="77"/>
      <c r="CRL29" s="77"/>
      <c r="CRM29" s="77"/>
      <c r="CRN29" s="77"/>
      <c r="CRO29" s="77"/>
      <c r="CRP29" s="77"/>
      <c r="CRQ29" s="77"/>
      <c r="CRR29" s="77"/>
      <c r="CRS29" s="77"/>
      <c r="CRT29" s="77"/>
      <c r="CRU29" s="77"/>
      <c r="CRV29" s="77"/>
      <c r="CRW29" s="77"/>
      <c r="CRX29" s="77"/>
      <c r="CRY29" s="77"/>
      <c r="CRZ29" s="77"/>
      <c r="CSA29" s="77"/>
      <c r="CSB29" s="77"/>
      <c r="CSC29" s="77"/>
      <c r="CSD29" s="77"/>
      <c r="CSE29" s="77"/>
      <c r="CSF29" s="77"/>
      <c r="CSG29" s="77"/>
      <c r="CSH29" s="77"/>
      <c r="CSI29" s="77"/>
      <c r="CSJ29" s="77"/>
      <c r="CSK29" s="77"/>
      <c r="CSL29" s="77"/>
      <c r="CSM29" s="77"/>
      <c r="CSN29" s="77"/>
      <c r="CSO29" s="77"/>
      <c r="CSP29" s="77"/>
      <c r="CSQ29" s="77"/>
      <c r="CSR29" s="77"/>
      <c r="CSS29" s="77"/>
      <c r="CST29" s="77"/>
      <c r="CSU29" s="77"/>
      <c r="CSV29" s="77"/>
      <c r="CSW29" s="77"/>
      <c r="CSX29" s="77"/>
      <c r="CSY29" s="77"/>
      <c r="CSZ29" s="77"/>
      <c r="CTA29" s="77"/>
      <c r="CTB29" s="77"/>
      <c r="CTC29" s="77"/>
      <c r="CTD29" s="77"/>
      <c r="CTE29" s="77"/>
      <c r="CTF29" s="77"/>
      <c r="CTG29" s="77"/>
      <c r="CTH29" s="77"/>
      <c r="CTI29" s="77"/>
      <c r="CTJ29" s="77"/>
      <c r="CTK29" s="77"/>
      <c r="CTL29" s="77"/>
      <c r="CTM29" s="77"/>
      <c r="CTN29" s="77"/>
      <c r="CTO29" s="77"/>
      <c r="CTP29" s="77"/>
      <c r="CTQ29" s="77"/>
      <c r="CTR29" s="77"/>
      <c r="CTS29" s="77"/>
      <c r="CTT29" s="77"/>
      <c r="CTU29" s="77"/>
      <c r="CTV29" s="77"/>
      <c r="CTW29" s="77"/>
      <c r="CTX29" s="77"/>
      <c r="CTY29" s="77"/>
      <c r="CTZ29" s="77"/>
      <c r="CUA29" s="77"/>
      <c r="CUB29" s="77"/>
      <c r="CUC29" s="77"/>
      <c r="CUD29" s="77"/>
      <c r="CUE29" s="77"/>
      <c r="CUF29" s="77"/>
      <c r="CUG29" s="77"/>
      <c r="CUH29" s="77"/>
      <c r="CUI29" s="77"/>
      <c r="CUJ29" s="77"/>
      <c r="CUK29" s="77"/>
      <c r="CUL29" s="77"/>
      <c r="CUM29" s="77"/>
      <c r="CUN29" s="77"/>
      <c r="CUO29" s="77"/>
      <c r="CUP29" s="77"/>
      <c r="CUQ29" s="77"/>
      <c r="CUR29" s="77"/>
      <c r="CUS29" s="77"/>
      <c r="CUT29" s="77"/>
      <c r="CUU29" s="77"/>
      <c r="CUV29" s="77"/>
      <c r="CUW29" s="77"/>
      <c r="CUX29" s="77"/>
      <c r="CUY29" s="77"/>
      <c r="CUZ29" s="77"/>
      <c r="CVA29" s="77"/>
      <c r="CVB29" s="77"/>
      <c r="CVC29" s="77"/>
      <c r="CVD29" s="77"/>
      <c r="CVE29" s="77"/>
      <c r="CVF29" s="77"/>
      <c r="CVG29" s="77"/>
      <c r="CVH29" s="77"/>
      <c r="CVI29" s="77"/>
      <c r="CVJ29" s="77"/>
      <c r="CVK29" s="77"/>
      <c r="CVL29" s="77"/>
      <c r="CVM29" s="77"/>
      <c r="CVN29" s="77"/>
      <c r="CVO29" s="77"/>
      <c r="CVP29" s="77"/>
      <c r="CVQ29" s="77"/>
      <c r="CVR29" s="77"/>
      <c r="CVS29" s="77"/>
      <c r="CVT29" s="77"/>
      <c r="CVU29" s="77"/>
      <c r="CVV29" s="77"/>
      <c r="CVW29" s="77"/>
      <c r="CVX29" s="77"/>
      <c r="CVY29" s="77"/>
      <c r="CVZ29" s="77"/>
      <c r="CWA29" s="77"/>
      <c r="CWB29" s="77"/>
      <c r="CWC29" s="77"/>
      <c r="CWD29" s="77"/>
      <c r="CWE29" s="77"/>
      <c r="CWF29" s="77"/>
      <c r="CWG29" s="77"/>
      <c r="CWH29" s="77"/>
      <c r="CWI29" s="77"/>
      <c r="CWJ29" s="77"/>
      <c r="CWK29" s="77"/>
      <c r="CWL29" s="77"/>
      <c r="CWM29" s="77"/>
      <c r="CWN29" s="77"/>
      <c r="CWO29" s="77"/>
      <c r="CWP29" s="77"/>
      <c r="CWQ29" s="77"/>
      <c r="CWR29" s="77"/>
      <c r="CWS29" s="77"/>
      <c r="CWT29" s="77"/>
      <c r="CWU29" s="77"/>
      <c r="CWV29" s="77"/>
      <c r="CWW29" s="77"/>
      <c r="CWX29" s="77"/>
      <c r="CWY29" s="77"/>
      <c r="CWZ29" s="77"/>
      <c r="CXA29" s="77"/>
      <c r="CXB29" s="77"/>
      <c r="CXC29" s="77"/>
      <c r="CXD29" s="77"/>
      <c r="CXE29" s="77"/>
      <c r="CXF29" s="77"/>
      <c r="CXG29" s="77"/>
      <c r="CXH29" s="77"/>
      <c r="CXI29" s="77"/>
      <c r="CXJ29" s="77"/>
      <c r="CXK29" s="77"/>
      <c r="CXL29" s="77"/>
      <c r="CXM29" s="77"/>
      <c r="CXN29" s="77"/>
      <c r="CXO29" s="77"/>
      <c r="CXP29" s="77"/>
      <c r="CXQ29" s="77"/>
      <c r="CXR29" s="77"/>
      <c r="CXS29" s="77"/>
      <c r="CXT29" s="77"/>
      <c r="CXU29" s="77"/>
      <c r="CXV29" s="77"/>
      <c r="CXW29" s="77"/>
      <c r="CXX29" s="77"/>
      <c r="CXY29" s="77"/>
      <c r="CXZ29" s="77"/>
      <c r="CYA29" s="77"/>
      <c r="CYB29" s="77"/>
      <c r="CYC29" s="77"/>
      <c r="CYD29" s="77"/>
      <c r="CYE29" s="77"/>
      <c r="CYF29" s="77"/>
      <c r="CYG29" s="77"/>
      <c r="CYH29" s="77"/>
      <c r="CYI29" s="77"/>
      <c r="CYJ29" s="77"/>
      <c r="CYK29" s="77"/>
      <c r="CYL29" s="77"/>
      <c r="CYM29" s="77"/>
      <c r="CYN29" s="77"/>
      <c r="CYO29" s="77"/>
      <c r="CYP29" s="77"/>
      <c r="CYQ29" s="77"/>
      <c r="CYR29" s="77"/>
      <c r="CYS29" s="77"/>
      <c r="CYT29" s="77"/>
      <c r="CYU29" s="77"/>
      <c r="CYV29" s="77"/>
      <c r="CYW29" s="77"/>
      <c r="CYX29" s="77"/>
      <c r="CYY29" s="77"/>
      <c r="CYZ29" s="77"/>
      <c r="CZA29" s="77"/>
      <c r="CZB29" s="77"/>
      <c r="CZC29" s="77"/>
      <c r="CZD29" s="77"/>
      <c r="CZE29" s="77"/>
      <c r="CZF29" s="77"/>
      <c r="CZG29" s="77"/>
      <c r="CZH29" s="77"/>
      <c r="CZI29" s="77"/>
      <c r="CZJ29" s="77"/>
      <c r="CZK29" s="77"/>
      <c r="CZL29" s="77"/>
      <c r="CZM29" s="77"/>
      <c r="CZN29" s="77"/>
      <c r="CZO29" s="77"/>
      <c r="CZP29" s="77"/>
      <c r="CZQ29" s="77"/>
      <c r="CZR29" s="77"/>
      <c r="CZS29" s="77"/>
      <c r="CZT29" s="77"/>
      <c r="CZU29" s="77"/>
      <c r="CZV29" s="77"/>
      <c r="CZW29" s="77"/>
      <c r="CZX29" s="77"/>
      <c r="CZY29" s="77"/>
      <c r="CZZ29" s="77"/>
      <c r="DAA29" s="77"/>
      <c r="DAB29" s="77"/>
      <c r="DAC29" s="77"/>
      <c r="DAD29" s="77"/>
      <c r="DAE29" s="77"/>
      <c r="DAF29" s="77"/>
      <c r="DAG29" s="77"/>
      <c r="DAH29" s="77"/>
      <c r="DAI29" s="77"/>
      <c r="DAJ29" s="77"/>
      <c r="DAK29" s="77"/>
      <c r="DAL29" s="77"/>
      <c r="DAM29" s="77"/>
      <c r="DAN29" s="77"/>
      <c r="DAO29" s="77"/>
      <c r="DAP29" s="77"/>
      <c r="DAQ29" s="77"/>
      <c r="DAR29" s="77"/>
      <c r="DAS29" s="77"/>
      <c r="DAT29" s="77"/>
      <c r="DAU29" s="77"/>
      <c r="DAV29" s="77"/>
      <c r="DAW29" s="77"/>
      <c r="DAX29" s="77"/>
      <c r="DAY29" s="77"/>
      <c r="DAZ29" s="77"/>
      <c r="DBA29" s="77"/>
      <c r="DBB29" s="77"/>
      <c r="DBC29" s="77"/>
      <c r="DBD29" s="77"/>
      <c r="DBE29" s="77"/>
      <c r="DBF29" s="77"/>
      <c r="DBG29" s="77"/>
      <c r="DBH29" s="77"/>
      <c r="DBI29" s="77"/>
      <c r="DBJ29" s="77"/>
      <c r="DBK29" s="77"/>
      <c r="DBL29" s="77"/>
      <c r="DBM29" s="77"/>
      <c r="DBN29" s="77"/>
      <c r="DBO29" s="77"/>
      <c r="DBP29" s="77"/>
      <c r="DBQ29" s="77"/>
      <c r="DBR29" s="77"/>
      <c r="DBS29" s="77"/>
      <c r="DBT29" s="77"/>
      <c r="DBU29" s="77"/>
      <c r="DBV29" s="77"/>
      <c r="DBW29" s="77"/>
      <c r="DBX29" s="77"/>
      <c r="DBY29" s="77"/>
      <c r="DBZ29" s="77"/>
      <c r="DCA29" s="77"/>
      <c r="DCB29" s="77"/>
      <c r="DCC29" s="77"/>
      <c r="DCD29" s="77"/>
      <c r="DCE29" s="77"/>
      <c r="DCF29" s="77"/>
      <c r="DCG29" s="77"/>
      <c r="DCH29" s="77"/>
      <c r="DCI29" s="77"/>
      <c r="DCJ29" s="77"/>
      <c r="DCK29" s="77"/>
      <c r="DCL29" s="77"/>
      <c r="DCM29" s="77"/>
      <c r="DCN29" s="77"/>
      <c r="DCO29" s="77"/>
      <c r="DCP29" s="77"/>
      <c r="DCQ29" s="77"/>
      <c r="DCR29" s="77"/>
      <c r="DCS29" s="77"/>
      <c r="DCT29" s="77"/>
      <c r="DCU29" s="77"/>
      <c r="DCV29" s="77"/>
      <c r="DCW29" s="77"/>
      <c r="DCX29" s="77"/>
      <c r="DCY29" s="77"/>
      <c r="DCZ29" s="77"/>
      <c r="DDA29" s="77"/>
      <c r="DDB29" s="77"/>
      <c r="DDC29" s="77"/>
      <c r="DDD29" s="77"/>
      <c r="DDE29" s="77"/>
      <c r="DDF29" s="77"/>
      <c r="DDG29" s="77"/>
      <c r="DDH29" s="77"/>
      <c r="DDI29" s="77"/>
      <c r="DDJ29" s="77"/>
      <c r="DDK29" s="77"/>
      <c r="DDL29" s="77"/>
      <c r="DDM29" s="77"/>
      <c r="DDN29" s="77"/>
      <c r="DDO29" s="77"/>
      <c r="DDP29" s="77"/>
      <c r="DDQ29" s="77"/>
      <c r="DDR29" s="77"/>
      <c r="DDS29" s="77"/>
      <c r="DDT29" s="77"/>
      <c r="DDU29" s="77"/>
      <c r="DDV29" s="77"/>
      <c r="DDW29" s="77"/>
      <c r="DDX29" s="77"/>
      <c r="DDY29" s="77"/>
      <c r="DDZ29" s="77"/>
      <c r="DEA29" s="77"/>
      <c r="DEB29" s="77"/>
      <c r="DEC29" s="77"/>
      <c r="DED29" s="77"/>
      <c r="DEE29" s="77"/>
      <c r="DEF29" s="77"/>
      <c r="DEG29" s="77"/>
      <c r="DEH29" s="77"/>
      <c r="DEI29" s="77"/>
      <c r="DEJ29" s="77"/>
      <c r="DEK29" s="77"/>
      <c r="DEL29" s="77"/>
      <c r="DEM29" s="77"/>
      <c r="DEN29" s="77"/>
      <c r="DEO29" s="77"/>
      <c r="DEP29" s="77"/>
      <c r="DEQ29" s="77"/>
      <c r="DER29" s="77"/>
      <c r="DES29" s="77"/>
      <c r="DET29" s="77"/>
      <c r="DEU29" s="77"/>
      <c r="DEV29" s="77"/>
      <c r="DEW29" s="77"/>
      <c r="DEX29" s="77"/>
      <c r="DEY29" s="77"/>
      <c r="DEZ29" s="77"/>
      <c r="DFA29" s="77"/>
      <c r="DFB29" s="77"/>
      <c r="DFC29" s="77"/>
      <c r="DFD29" s="77"/>
      <c r="DFE29" s="77"/>
      <c r="DFF29" s="77"/>
      <c r="DFG29" s="77"/>
      <c r="DFH29" s="77"/>
      <c r="DFI29" s="77"/>
      <c r="DFJ29" s="77"/>
      <c r="DFK29" s="77"/>
      <c r="DFL29" s="77"/>
      <c r="DFM29" s="77"/>
      <c r="DFN29" s="77"/>
      <c r="DFO29" s="77"/>
      <c r="DFP29" s="77"/>
      <c r="DFQ29" s="77"/>
      <c r="DFR29" s="77"/>
      <c r="DFS29" s="77"/>
      <c r="DFT29" s="77"/>
      <c r="DFU29" s="77"/>
      <c r="DFV29" s="77"/>
      <c r="DFW29" s="77"/>
      <c r="DFX29" s="77"/>
      <c r="DFY29" s="77"/>
      <c r="DFZ29" s="77"/>
      <c r="DGA29" s="77"/>
      <c r="DGB29" s="77"/>
      <c r="DGC29" s="77"/>
      <c r="DGD29" s="77"/>
      <c r="DGE29" s="77"/>
      <c r="DGF29" s="77"/>
      <c r="DGG29" s="77"/>
      <c r="DGH29" s="77"/>
      <c r="DGI29" s="77"/>
      <c r="DGJ29" s="77"/>
      <c r="DGK29" s="77"/>
      <c r="DGL29" s="77"/>
      <c r="DGM29" s="77"/>
      <c r="DGN29" s="77"/>
      <c r="DGO29" s="77"/>
      <c r="DGP29" s="77"/>
      <c r="DGQ29" s="77"/>
      <c r="DGR29" s="77"/>
      <c r="DGS29" s="77"/>
      <c r="DGT29" s="77"/>
      <c r="DGU29" s="77"/>
      <c r="DGV29" s="77"/>
      <c r="DGW29" s="77"/>
      <c r="DGX29" s="77"/>
      <c r="DGY29" s="77"/>
      <c r="DGZ29" s="77"/>
      <c r="DHA29" s="77"/>
      <c r="DHB29" s="77"/>
      <c r="DHC29" s="77"/>
      <c r="DHD29" s="77"/>
      <c r="DHE29" s="77"/>
      <c r="DHF29" s="77"/>
      <c r="DHG29" s="77"/>
      <c r="DHH29" s="77"/>
      <c r="DHI29" s="77"/>
      <c r="DHJ29" s="77"/>
      <c r="DHK29" s="77"/>
      <c r="DHL29" s="77"/>
      <c r="DHM29" s="77"/>
      <c r="DHN29" s="77"/>
      <c r="DHO29" s="77"/>
      <c r="DHP29" s="77"/>
      <c r="DHQ29" s="77"/>
      <c r="DHR29" s="77"/>
      <c r="DHS29" s="77"/>
      <c r="DHT29" s="77"/>
      <c r="DHU29" s="77"/>
      <c r="DHV29" s="77"/>
      <c r="DHW29" s="77"/>
      <c r="DHX29" s="77"/>
      <c r="DHY29" s="77"/>
      <c r="DHZ29" s="77"/>
      <c r="DIA29" s="77"/>
      <c r="DIB29" s="77"/>
      <c r="DIC29" s="77"/>
      <c r="DID29" s="77"/>
      <c r="DIE29" s="77"/>
      <c r="DIF29" s="77"/>
      <c r="DIG29" s="77"/>
      <c r="DIH29" s="77"/>
      <c r="DII29" s="77"/>
      <c r="DIJ29" s="77"/>
      <c r="DIK29" s="77"/>
      <c r="DIL29" s="77"/>
      <c r="DIM29" s="77"/>
      <c r="DIN29" s="77"/>
      <c r="DIO29" s="77"/>
      <c r="DIP29" s="77"/>
      <c r="DIQ29" s="77"/>
      <c r="DIR29" s="77"/>
      <c r="DIS29" s="77"/>
      <c r="DIT29" s="77"/>
      <c r="DIU29" s="77"/>
      <c r="DIV29" s="77"/>
      <c r="DIW29" s="77"/>
      <c r="DIX29" s="77"/>
      <c r="DIY29" s="77"/>
      <c r="DIZ29" s="77"/>
      <c r="DJA29" s="77"/>
      <c r="DJB29" s="77"/>
      <c r="DJC29" s="77"/>
      <c r="DJD29" s="77"/>
      <c r="DJE29" s="77"/>
      <c r="DJF29" s="77"/>
      <c r="DJG29" s="77"/>
      <c r="DJH29" s="77"/>
      <c r="DJI29" s="77"/>
      <c r="DJJ29" s="77"/>
      <c r="DJK29" s="77"/>
      <c r="DJL29" s="77"/>
      <c r="DJM29" s="77"/>
      <c r="DJN29" s="77"/>
      <c r="DJO29" s="77"/>
      <c r="DJP29" s="77"/>
      <c r="DJQ29" s="77"/>
      <c r="DJR29" s="77"/>
      <c r="DJS29" s="77"/>
      <c r="DJT29" s="77"/>
      <c r="DJU29" s="77"/>
      <c r="DJV29" s="77"/>
      <c r="DJW29" s="77"/>
      <c r="DJX29" s="77"/>
      <c r="DJY29" s="77"/>
      <c r="DJZ29" s="77"/>
      <c r="DKA29" s="77"/>
      <c r="DKB29" s="77"/>
      <c r="DKC29" s="77"/>
      <c r="DKD29" s="77"/>
      <c r="DKE29" s="77"/>
      <c r="DKF29" s="77"/>
      <c r="DKG29" s="77"/>
      <c r="DKH29" s="77"/>
      <c r="DKI29" s="77"/>
      <c r="DKJ29" s="77"/>
      <c r="DKK29" s="77"/>
      <c r="DKL29" s="77"/>
      <c r="DKM29" s="77"/>
      <c r="DKN29" s="77"/>
      <c r="DKO29" s="77"/>
      <c r="DKP29" s="77"/>
      <c r="DKQ29" s="77"/>
      <c r="DKR29" s="77"/>
      <c r="DKS29" s="77"/>
      <c r="DKT29" s="77"/>
      <c r="DKU29" s="77"/>
      <c r="DKV29" s="77"/>
      <c r="DKW29" s="77"/>
      <c r="DKX29" s="77"/>
      <c r="DKY29" s="77"/>
      <c r="DKZ29" s="77"/>
      <c r="DLA29" s="77"/>
      <c r="DLB29" s="77"/>
      <c r="DLC29" s="77"/>
      <c r="DLD29" s="77"/>
      <c r="DLE29" s="77"/>
      <c r="DLF29" s="77"/>
      <c r="DLG29" s="77"/>
      <c r="DLH29" s="77"/>
      <c r="DLI29" s="77"/>
      <c r="DLJ29" s="77"/>
      <c r="DLK29" s="77"/>
      <c r="DLL29" s="77"/>
      <c r="DLM29" s="77"/>
      <c r="DLN29" s="77"/>
      <c r="DLO29" s="77"/>
      <c r="DLP29" s="77"/>
      <c r="DLQ29" s="77"/>
      <c r="DLR29" s="77"/>
      <c r="DLS29" s="77"/>
      <c r="DLT29" s="77"/>
      <c r="DLU29" s="77"/>
      <c r="DLV29" s="77"/>
      <c r="DLW29" s="77"/>
      <c r="DLX29" s="77"/>
      <c r="DLY29" s="77"/>
      <c r="DLZ29" s="77"/>
      <c r="DMA29" s="77"/>
      <c r="DMB29" s="77"/>
      <c r="DMC29" s="77"/>
      <c r="DMD29" s="77"/>
      <c r="DME29" s="77"/>
      <c r="DMF29" s="77"/>
      <c r="DMG29" s="77"/>
      <c r="DMH29" s="77"/>
      <c r="DMI29" s="77"/>
      <c r="DMJ29" s="77"/>
      <c r="DMK29" s="77"/>
      <c r="DML29" s="77"/>
      <c r="DMM29" s="77"/>
      <c r="DMN29" s="77"/>
      <c r="DMO29" s="77"/>
      <c r="DMP29" s="77"/>
      <c r="DMQ29" s="77"/>
      <c r="DMR29" s="77"/>
      <c r="DMS29" s="77"/>
      <c r="DMT29" s="77"/>
      <c r="DMU29" s="77"/>
      <c r="DMV29" s="77"/>
      <c r="DMW29" s="77"/>
      <c r="DMX29" s="77"/>
      <c r="DMY29" s="77"/>
      <c r="DMZ29" s="77"/>
      <c r="DNA29" s="77"/>
      <c r="DNB29" s="77"/>
      <c r="DNC29" s="77"/>
      <c r="DND29" s="77"/>
      <c r="DNE29" s="77"/>
      <c r="DNF29" s="77"/>
      <c r="DNG29" s="77"/>
      <c r="DNH29" s="77"/>
      <c r="DNI29" s="77"/>
      <c r="DNJ29" s="77"/>
      <c r="DNK29" s="77"/>
      <c r="DNL29" s="77"/>
      <c r="DNM29" s="77"/>
      <c r="DNN29" s="77"/>
      <c r="DNO29" s="77"/>
      <c r="DNP29" s="77"/>
      <c r="DNQ29" s="77"/>
      <c r="DNR29" s="77"/>
      <c r="DNS29" s="77"/>
      <c r="DNT29" s="77"/>
      <c r="DNU29" s="77"/>
      <c r="DNV29" s="77"/>
      <c r="DNW29" s="77"/>
      <c r="DNX29" s="77"/>
      <c r="DNY29" s="77"/>
      <c r="DNZ29" s="77"/>
      <c r="DOA29" s="77"/>
      <c r="DOB29" s="77"/>
      <c r="DOC29" s="77"/>
      <c r="DOD29" s="77"/>
      <c r="DOE29" s="77"/>
      <c r="DOF29" s="77"/>
      <c r="DOG29" s="77"/>
      <c r="DOH29" s="77"/>
      <c r="DOI29" s="77"/>
      <c r="DOJ29" s="77"/>
      <c r="DOK29" s="77"/>
      <c r="DOL29" s="77"/>
      <c r="DOM29" s="77"/>
      <c r="DON29" s="77"/>
      <c r="DOO29" s="77"/>
      <c r="DOP29" s="77"/>
      <c r="DOQ29" s="77"/>
      <c r="DOR29" s="77"/>
      <c r="DOS29" s="77"/>
      <c r="DOT29" s="77"/>
      <c r="DOU29" s="77"/>
      <c r="DOV29" s="77"/>
      <c r="DOW29" s="77"/>
      <c r="DOX29" s="77"/>
      <c r="DOY29" s="77"/>
      <c r="DOZ29" s="77"/>
      <c r="DPA29" s="77"/>
      <c r="DPB29" s="77"/>
      <c r="DPC29" s="77"/>
      <c r="DPD29" s="77"/>
      <c r="DPE29" s="77"/>
      <c r="DPF29" s="77"/>
      <c r="DPG29" s="77"/>
      <c r="DPH29" s="77"/>
      <c r="DPI29" s="77"/>
      <c r="DPJ29" s="77"/>
      <c r="DPK29" s="77"/>
      <c r="DPL29" s="77"/>
      <c r="DPM29" s="77"/>
      <c r="DPN29" s="77"/>
      <c r="DPO29" s="77"/>
      <c r="DPP29" s="77"/>
      <c r="DPQ29" s="77"/>
      <c r="DPR29" s="77"/>
      <c r="DPS29" s="77"/>
      <c r="DPT29" s="77"/>
      <c r="DPU29" s="77"/>
      <c r="DPV29" s="77"/>
      <c r="DPW29" s="77"/>
      <c r="DPX29" s="77"/>
      <c r="DPY29" s="77"/>
      <c r="DPZ29" s="77"/>
      <c r="DQA29" s="77"/>
      <c r="DQB29" s="77"/>
      <c r="DQC29" s="77"/>
      <c r="DQD29" s="77"/>
      <c r="DQE29" s="77"/>
      <c r="DQF29" s="77"/>
      <c r="DQG29" s="77"/>
      <c r="DQH29" s="77"/>
      <c r="DQI29" s="77"/>
      <c r="DQJ29" s="77"/>
      <c r="DQK29" s="77"/>
      <c r="DQL29" s="77"/>
      <c r="DQM29" s="77"/>
      <c r="DQN29" s="77"/>
      <c r="DQO29" s="77"/>
      <c r="DQP29" s="77"/>
      <c r="DQQ29" s="77"/>
      <c r="DQR29" s="77"/>
      <c r="DQS29" s="77"/>
      <c r="DQT29" s="77"/>
      <c r="DQU29" s="77"/>
      <c r="DQV29" s="77"/>
      <c r="DQW29" s="77"/>
      <c r="DQX29" s="77"/>
      <c r="DQY29" s="77"/>
      <c r="DQZ29" s="77"/>
      <c r="DRA29" s="77"/>
      <c r="DRB29" s="77"/>
      <c r="DRC29" s="77"/>
      <c r="DRD29" s="77"/>
      <c r="DRE29" s="77"/>
      <c r="DRF29" s="77"/>
      <c r="DRG29" s="77"/>
      <c r="DRH29" s="77"/>
      <c r="DRI29" s="77"/>
      <c r="DRJ29" s="77"/>
      <c r="DRK29" s="77"/>
      <c r="DRL29" s="77"/>
      <c r="DRM29" s="77"/>
      <c r="DRN29" s="77"/>
      <c r="DRO29" s="77"/>
      <c r="DRP29" s="77"/>
      <c r="DRQ29" s="77"/>
      <c r="DRR29" s="77"/>
      <c r="DRS29" s="77"/>
      <c r="DRT29" s="77"/>
      <c r="DRU29" s="77"/>
      <c r="DRV29" s="77"/>
      <c r="DRW29" s="77"/>
      <c r="DRX29" s="77"/>
      <c r="DRY29" s="77"/>
      <c r="DRZ29" s="77"/>
      <c r="DSA29" s="77"/>
      <c r="DSB29" s="77"/>
      <c r="DSC29" s="77"/>
      <c r="DSD29" s="77"/>
      <c r="DSE29" s="77"/>
      <c r="DSF29" s="77"/>
      <c r="DSG29" s="77"/>
      <c r="DSH29" s="77"/>
      <c r="DSI29" s="77"/>
      <c r="DSJ29" s="77"/>
      <c r="DSK29" s="77"/>
      <c r="DSL29" s="77"/>
      <c r="DSM29" s="77"/>
      <c r="DSN29" s="77"/>
      <c r="DSO29" s="77"/>
      <c r="DSP29" s="77"/>
      <c r="DSQ29" s="77"/>
      <c r="DSR29" s="77"/>
      <c r="DSS29" s="77"/>
      <c r="DST29" s="77"/>
      <c r="DSU29" s="77"/>
      <c r="DSV29" s="77"/>
      <c r="DSW29" s="77"/>
      <c r="DSX29" s="77"/>
      <c r="DSY29" s="77"/>
      <c r="DSZ29" s="77"/>
      <c r="DTA29" s="77"/>
      <c r="DTB29" s="77"/>
      <c r="DTC29" s="77"/>
      <c r="DTD29" s="77"/>
      <c r="DTE29" s="77"/>
      <c r="DTF29" s="77"/>
      <c r="DTG29" s="77"/>
      <c r="DTH29" s="77"/>
      <c r="DTI29" s="77"/>
      <c r="DTJ29" s="77"/>
      <c r="DTK29" s="77"/>
      <c r="DTL29" s="77"/>
      <c r="DTM29" s="77"/>
      <c r="DTN29" s="77"/>
      <c r="DTO29" s="77"/>
      <c r="DTP29" s="77"/>
      <c r="DTQ29" s="77"/>
      <c r="DTR29" s="77"/>
      <c r="DTS29" s="77"/>
      <c r="DTT29" s="77"/>
      <c r="DTU29" s="77"/>
      <c r="DTV29" s="77"/>
      <c r="DTW29" s="77"/>
      <c r="DTX29" s="77"/>
      <c r="DTY29" s="77"/>
      <c r="DTZ29" s="77"/>
      <c r="DUA29" s="77"/>
      <c r="DUB29" s="77"/>
      <c r="DUC29" s="77"/>
      <c r="DUD29" s="77"/>
      <c r="DUE29" s="77"/>
      <c r="DUF29" s="77"/>
      <c r="DUG29" s="77"/>
      <c r="DUH29" s="77"/>
      <c r="DUI29" s="77"/>
      <c r="DUJ29" s="77"/>
      <c r="DUK29" s="77"/>
      <c r="DUL29" s="77"/>
      <c r="DUM29" s="77"/>
      <c r="DUN29" s="77"/>
      <c r="DUO29" s="77"/>
      <c r="DUP29" s="77"/>
      <c r="DUQ29" s="77"/>
      <c r="DUR29" s="77"/>
      <c r="DUS29" s="77"/>
      <c r="DUT29" s="77"/>
      <c r="DUU29" s="77"/>
      <c r="DUV29" s="77"/>
      <c r="DUW29" s="77"/>
      <c r="DUX29" s="77"/>
      <c r="DUY29" s="77"/>
      <c r="DUZ29" s="77"/>
      <c r="DVA29" s="77"/>
      <c r="DVB29" s="77"/>
      <c r="DVC29" s="77"/>
      <c r="DVD29" s="77"/>
      <c r="DVE29" s="77"/>
      <c r="DVF29" s="77"/>
      <c r="DVG29" s="77"/>
      <c r="DVH29" s="77"/>
      <c r="DVI29" s="77"/>
      <c r="DVJ29" s="77"/>
      <c r="DVK29" s="77"/>
      <c r="DVL29" s="77"/>
      <c r="DVM29" s="77"/>
      <c r="DVN29" s="77"/>
      <c r="DVO29" s="77"/>
      <c r="DVP29" s="77"/>
      <c r="DVQ29" s="77"/>
      <c r="DVR29" s="77"/>
      <c r="DVS29" s="77"/>
      <c r="DVT29" s="77"/>
      <c r="DVU29" s="77"/>
      <c r="DVV29" s="77"/>
      <c r="DVW29" s="77"/>
      <c r="DVX29" s="77"/>
      <c r="DVY29" s="77"/>
      <c r="DVZ29" s="77"/>
      <c r="DWA29" s="77"/>
      <c r="DWB29" s="77"/>
      <c r="DWC29" s="77"/>
      <c r="DWD29" s="77"/>
      <c r="DWE29" s="77"/>
      <c r="DWF29" s="77"/>
      <c r="DWG29" s="77"/>
      <c r="DWH29" s="77"/>
      <c r="DWI29" s="77"/>
      <c r="DWJ29" s="77"/>
      <c r="DWK29" s="77"/>
      <c r="DWL29" s="77"/>
      <c r="DWM29" s="77"/>
      <c r="DWN29" s="77"/>
      <c r="DWO29" s="77"/>
      <c r="DWP29" s="77"/>
      <c r="DWQ29" s="77"/>
      <c r="DWR29" s="77"/>
      <c r="DWS29" s="77"/>
      <c r="DWT29" s="77"/>
      <c r="DWU29" s="77"/>
      <c r="DWV29" s="77"/>
      <c r="DWW29" s="77"/>
      <c r="DWX29" s="77"/>
      <c r="DWY29" s="77"/>
      <c r="DWZ29" s="77"/>
      <c r="DXA29" s="77"/>
      <c r="DXB29" s="77"/>
      <c r="DXC29" s="77"/>
      <c r="DXD29" s="77"/>
      <c r="DXE29" s="77"/>
      <c r="DXF29" s="77"/>
      <c r="DXG29" s="77"/>
      <c r="DXH29" s="77"/>
      <c r="DXI29" s="77"/>
      <c r="DXJ29" s="77"/>
      <c r="DXK29" s="77"/>
      <c r="DXL29" s="77"/>
      <c r="DXM29" s="77"/>
      <c r="DXN29" s="77"/>
      <c r="DXO29" s="77"/>
      <c r="DXP29" s="77"/>
      <c r="DXQ29" s="77"/>
      <c r="DXR29" s="77"/>
      <c r="DXS29" s="77"/>
      <c r="DXT29" s="77"/>
      <c r="DXU29" s="77"/>
      <c r="DXV29" s="77"/>
      <c r="DXW29" s="77"/>
      <c r="DXX29" s="77"/>
      <c r="DXY29" s="77"/>
      <c r="DXZ29" s="77"/>
      <c r="DYA29" s="77"/>
      <c r="DYB29" s="77"/>
      <c r="DYC29" s="77"/>
      <c r="DYD29" s="77"/>
      <c r="DYE29" s="77"/>
      <c r="DYF29" s="77"/>
      <c r="DYG29" s="77"/>
      <c r="DYH29" s="77"/>
      <c r="DYI29" s="77"/>
      <c r="DYJ29" s="77"/>
      <c r="DYK29" s="77"/>
      <c r="DYL29" s="77"/>
      <c r="DYM29" s="77"/>
      <c r="DYN29" s="77"/>
      <c r="DYO29" s="77"/>
      <c r="DYP29" s="77"/>
      <c r="DYQ29" s="77"/>
      <c r="DYR29" s="77"/>
      <c r="DYS29" s="77"/>
      <c r="DYT29" s="77"/>
      <c r="DYU29" s="77"/>
      <c r="DYV29" s="77"/>
      <c r="DYW29" s="77"/>
      <c r="DYX29" s="77"/>
      <c r="DYY29" s="77"/>
      <c r="DYZ29" s="77"/>
      <c r="DZA29" s="77"/>
      <c r="DZB29" s="77"/>
      <c r="DZC29" s="77"/>
      <c r="DZD29" s="77"/>
      <c r="DZE29" s="77"/>
      <c r="DZF29" s="77"/>
      <c r="DZG29" s="77"/>
      <c r="DZH29" s="77"/>
      <c r="DZI29" s="77"/>
      <c r="DZJ29" s="77"/>
      <c r="DZK29" s="77"/>
      <c r="DZL29" s="77"/>
      <c r="DZM29" s="77"/>
      <c r="DZN29" s="77"/>
      <c r="DZO29" s="77"/>
      <c r="DZP29" s="77"/>
      <c r="DZQ29" s="77"/>
      <c r="DZR29" s="77"/>
      <c r="DZS29" s="77"/>
      <c r="DZT29" s="77"/>
      <c r="DZU29" s="77"/>
      <c r="DZV29" s="77"/>
      <c r="DZW29" s="77"/>
      <c r="DZX29" s="77"/>
      <c r="DZY29" s="77"/>
      <c r="DZZ29" s="77"/>
      <c r="EAA29" s="77"/>
      <c r="EAB29" s="77"/>
      <c r="EAC29" s="77"/>
      <c r="EAD29" s="77"/>
      <c r="EAE29" s="77"/>
      <c r="EAF29" s="77"/>
      <c r="EAG29" s="77"/>
      <c r="EAH29" s="77"/>
      <c r="EAI29" s="77"/>
      <c r="EAJ29" s="77"/>
      <c r="EAK29" s="77"/>
      <c r="EAL29" s="77"/>
      <c r="EAM29" s="77"/>
      <c r="EAN29" s="77"/>
      <c r="EAO29" s="77"/>
      <c r="EAP29" s="77"/>
      <c r="EAQ29" s="77"/>
      <c r="EAR29" s="77"/>
      <c r="EAS29" s="77"/>
      <c r="EAT29" s="77"/>
      <c r="EAU29" s="77"/>
      <c r="EAV29" s="77"/>
      <c r="EAW29" s="77"/>
      <c r="EAX29" s="77"/>
      <c r="EAY29" s="77"/>
      <c r="EAZ29" s="77"/>
      <c r="EBA29" s="77"/>
      <c r="EBB29" s="77"/>
      <c r="EBC29" s="77"/>
      <c r="EBD29" s="77"/>
      <c r="EBE29" s="77"/>
      <c r="EBF29" s="77"/>
      <c r="EBG29" s="77"/>
      <c r="EBH29" s="77"/>
      <c r="EBI29" s="77"/>
      <c r="EBJ29" s="77"/>
      <c r="EBK29" s="77"/>
      <c r="EBL29" s="77"/>
      <c r="EBM29" s="77"/>
      <c r="EBN29" s="77"/>
      <c r="EBO29" s="77"/>
      <c r="EBP29" s="77"/>
      <c r="EBQ29" s="77"/>
      <c r="EBR29" s="77"/>
      <c r="EBS29" s="77"/>
      <c r="EBT29" s="77"/>
      <c r="EBU29" s="77"/>
      <c r="EBV29" s="77"/>
      <c r="EBW29" s="77"/>
      <c r="EBX29" s="77"/>
      <c r="EBY29" s="77"/>
      <c r="EBZ29" s="77"/>
      <c r="ECA29" s="77"/>
      <c r="ECB29" s="77"/>
      <c r="ECC29" s="77"/>
      <c r="ECD29" s="77"/>
      <c r="ECE29" s="77"/>
      <c r="ECF29" s="77"/>
      <c r="ECG29" s="77"/>
      <c r="ECH29" s="77"/>
      <c r="ECI29" s="77"/>
      <c r="ECJ29" s="77"/>
      <c r="ECK29" s="77"/>
      <c r="ECL29" s="77"/>
      <c r="ECM29" s="77"/>
      <c r="ECN29" s="77"/>
      <c r="ECO29" s="77"/>
      <c r="ECP29" s="77"/>
      <c r="ECQ29" s="77"/>
      <c r="ECR29" s="77"/>
      <c r="ECS29" s="77"/>
      <c r="ECT29" s="77"/>
      <c r="ECU29" s="77"/>
      <c r="ECV29" s="77"/>
      <c r="ECW29" s="77"/>
      <c r="ECX29" s="77"/>
      <c r="ECY29" s="77"/>
      <c r="ECZ29" s="77"/>
      <c r="EDA29" s="77"/>
      <c r="EDB29" s="77"/>
      <c r="EDC29" s="77"/>
      <c r="EDD29" s="77"/>
      <c r="EDE29" s="77"/>
      <c r="EDF29" s="77"/>
      <c r="EDG29" s="77"/>
      <c r="EDH29" s="77"/>
      <c r="EDI29" s="77"/>
      <c r="EDJ29" s="77"/>
      <c r="EDK29" s="77"/>
      <c r="EDL29" s="77"/>
      <c r="EDM29" s="77"/>
      <c r="EDN29" s="77"/>
      <c r="EDO29" s="77"/>
      <c r="EDP29" s="77"/>
      <c r="EDQ29" s="77"/>
      <c r="EDR29" s="77"/>
      <c r="EDS29" s="77"/>
      <c r="EDT29" s="77"/>
      <c r="EDU29" s="77"/>
      <c r="EDV29" s="77"/>
      <c r="EDW29" s="77"/>
      <c r="EDX29" s="77"/>
      <c r="EDY29" s="77"/>
      <c r="EDZ29" s="77"/>
      <c r="EEA29" s="77"/>
      <c r="EEB29" s="77"/>
      <c r="EEC29" s="77"/>
      <c r="EED29" s="77"/>
      <c r="EEE29" s="77"/>
      <c r="EEF29" s="77"/>
      <c r="EEG29" s="77"/>
      <c r="EEH29" s="77"/>
      <c r="EEI29" s="77"/>
      <c r="EEJ29" s="77"/>
      <c r="EEK29" s="77"/>
      <c r="EEL29" s="77"/>
      <c r="EEM29" s="77"/>
      <c r="EEN29" s="77"/>
      <c r="EEO29" s="77"/>
      <c r="EEP29" s="77"/>
      <c r="EEQ29" s="77"/>
      <c r="EER29" s="77"/>
      <c r="EES29" s="77"/>
      <c r="EET29" s="77"/>
      <c r="EEU29" s="77"/>
      <c r="EEV29" s="77"/>
      <c r="EEW29" s="77"/>
      <c r="EEX29" s="77"/>
      <c r="EEY29" s="77"/>
      <c r="EEZ29" s="77"/>
      <c r="EFA29" s="77"/>
      <c r="EFB29" s="77"/>
      <c r="EFC29" s="77"/>
      <c r="EFD29" s="77"/>
      <c r="EFE29" s="77"/>
      <c r="EFF29" s="77"/>
      <c r="EFG29" s="77"/>
      <c r="EFH29" s="77"/>
      <c r="EFI29" s="77"/>
      <c r="EFJ29" s="77"/>
      <c r="EFK29" s="77"/>
      <c r="EFL29" s="77"/>
      <c r="EFM29" s="77"/>
      <c r="EFN29" s="77"/>
      <c r="EFO29" s="77"/>
      <c r="EFP29" s="77"/>
      <c r="EFQ29" s="77"/>
      <c r="EFR29" s="77"/>
      <c r="EFS29" s="77"/>
      <c r="EFT29" s="77"/>
      <c r="EFU29" s="77"/>
      <c r="EFV29" s="77"/>
      <c r="EFW29" s="77"/>
      <c r="EFX29" s="77"/>
      <c r="EFY29" s="77"/>
      <c r="EFZ29" s="77"/>
      <c r="EGA29" s="77"/>
      <c r="EGB29" s="77"/>
      <c r="EGC29" s="77"/>
      <c r="EGD29" s="77"/>
      <c r="EGE29" s="77"/>
      <c r="EGF29" s="77"/>
      <c r="EGG29" s="77"/>
      <c r="EGH29" s="77"/>
      <c r="EGI29" s="77"/>
      <c r="EGJ29" s="77"/>
      <c r="EGK29" s="77"/>
      <c r="EGL29" s="77"/>
      <c r="EGM29" s="77"/>
      <c r="EGN29" s="77"/>
      <c r="EGO29" s="77"/>
      <c r="EGP29" s="77"/>
      <c r="EGQ29" s="77"/>
      <c r="EGR29" s="77"/>
      <c r="EGS29" s="77"/>
      <c r="EGT29" s="77"/>
      <c r="EGU29" s="77"/>
      <c r="EGV29" s="77"/>
      <c r="EGW29" s="77"/>
      <c r="EGX29" s="77"/>
      <c r="EGY29" s="77"/>
      <c r="EGZ29" s="77"/>
      <c r="EHA29" s="77"/>
      <c r="EHB29" s="77"/>
      <c r="EHC29" s="77"/>
      <c r="EHD29" s="77"/>
      <c r="EHE29" s="77"/>
      <c r="EHF29" s="77"/>
      <c r="EHG29" s="77"/>
      <c r="EHH29" s="77"/>
      <c r="EHI29" s="77"/>
      <c r="EHJ29" s="77"/>
      <c r="EHK29" s="77"/>
      <c r="EHL29" s="77"/>
      <c r="EHM29" s="77"/>
      <c r="EHN29" s="77"/>
      <c r="EHO29" s="77"/>
      <c r="EHP29" s="77"/>
      <c r="EHQ29" s="77"/>
      <c r="EHR29" s="77"/>
      <c r="EHS29" s="77"/>
      <c r="EHT29" s="77"/>
      <c r="EHU29" s="77"/>
      <c r="EHV29" s="77"/>
      <c r="EHW29" s="77"/>
      <c r="EHX29" s="77"/>
      <c r="EHY29" s="77"/>
      <c r="EHZ29" s="77"/>
      <c r="EIA29" s="77"/>
      <c r="EIB29" s="77"/>
      <c r="EIC29" s="77"/>
      <c r="EID29" s="77"/>
      <c r="EIE29" s="77"/>
      <c r="EIF29" s="77"/>
      <c r="EIG29" s="77"/>
      <c r="EIH29" s="77"/>
      <c r="EII29" s="77"/>
      <c r="EIJ29" s="77"/>
      <c r="EIK29" s="77"/>
      <c r="EIL29" s="77"/>
      <c r="EIM29" s="77"/>
      <c r="EIN29" s="77"/>
      <c r="EIO29" s="77"/>
      <c r="EIP29" s="77"/>
      <c r="EIQ29" s="77"/>
      <c r="EIR29" s="77"/>
      <c r="EIS29" s="77"/>
      <c r="EIT29" s="77"/>
      <c r="EIU29" s="77"/>
      <c r="EIV29" s="77"/>
      <c r="EIW29" s="77"/>
      <c r="EIX29" s="77"/>
      <c r="EIY29" s="77"/>
      <c r="EIZ29" s="77"/>
      <c r="EJA29" s="77"/>
      <c r="EJB29" s="77"/>
      <c r="EJC29" s="77"/>
      <c r="EJD29" s="77"/>
      <c r="EJE29" s="77"/>
      <c r="EJF29" s="77"/>
      <c r="EJG29" s="77"/>
      <c r="EJH29" s="77"/>
      <c r="EJI29" s="77"/>
      <c r="EJJ29" s="77"/>
      <c r="EJK29" s="77"/>
      <c r="EJL29" s="77"/>
      <c r="EJM29" s="77"/>
      <c r="EJN29" s="77"/>
      <c r="EJO29" s="77"/>
      <c r="EJP29" s="77"/>
      <c r="EJQ29" s="77"/>
      <c r="EJR29" s="77"/>
      <c r="EJS29" s="77"/>
      <c r="EJT29" s="77"/>
      <c r="EJU29" s="77"/>
      <c r="EJV29" s="77"/>
      <c r="EJW29" s="77"/>
      <c r="EJX29" s="77"/>
      <c r="EJY29" s="77"/>
      <c r="EJZ29" s="77"/>
      <c r="EKA29" s="77"/>
      <c r="EKB29" s="77"/>
      <c r="EKC29" s="77"/>
      <c r="EKD29" s="77"/>
      <c r="EKE29" s="77"/>
      <c r="EKF29" s="77"/>
      <c r="EKG29" s="77"/>
      <c r="EKH29" s="77"/>
      <c r="EKI29" s="77"/>
      <c r="EKJ29" s="77"/>
      <c r="EKK29" s="77"/>
      <c r="EKL29" s="77"/>
      <c r="EKM29" s="77"/>
      <c r="EKN29" s="77"/>
      <c r="EKO29" s="77"/>
      <c r="EKP29" s="77"/>
      <c r="EKQ29" s="77"/>
      <c r="EKR29" s="77"/>
      <c r="EKS29" s="77"/>
      <c r="EKT29" s="77"/>
      <c r="EKU29" s="77"/>
      <c r="EKV29" s="77"/>
      <c r="EKW29" s="77"/>
      <c r="EKX29" s="77"/>
      <c r="EKY29" s="77"/>
      <c r="EKZ29" s="77"/>
      <c r="ELA29" s="77"/>
      <c r="ELB29" s="77"/>
      <c r="ELC29" s="77"/>
      <c r="ELD29" s="77"/>
      <c r="ELE29" s="77"/>
      <c r="ELF29" s="77"/>
      <c r="ELG29" s="77"/>
      <c r="ELH29" s="77"/>
      <c r="ELI29" s="77"/>
      <c r="ELJ29" s="77"/>
      <c r="ELK29" s="77"/>
      <c r="ELL29" s="77"/>
      <c r="ELM29" s="77"/>
      <c r="ELN29" s="77"/>
      <c r="ELO29" s="77"/>
      <c r="ELP29" s="77"/>
      <c r="ELQ29" s="77"/>
      <c r="ELR29" s="77"/>
      <c r="ELS29" s="77"/>
      <c r="ELT29" s="77"/>
      <c r="ELU29" s="77"/>
      <c r="ELV29" s="77"/>
      <c r="ELW29" s="77"/>
      <c r="ELX29" s="77"/>
      <c r="ELY29" s="77"/>
      <c r="ELZ29" s="77"/>
      <c r="EMA29" s="77"/>
      <c r="EMB29" s="77"/>
      <c r="EMC29" s="77"/>
      <c r="EMD29" s="77"/>
      <c r="EME29" s="77"/>
      <c r="EMF29" s="77"/>
      <c r="EMG29" s="77"/>
      <c r="EMH29" s="77"/>
      <c r="EMI29" s="77"/>
      <c r="EMJ29" s="77"/>
      <c r="EMK29" s="77"/>
      <c r="EML29" s="77"/>
      <c r="EMM29" s="77"/>
      <c r="EMN29" s="77"/>
      <c r="EMO29" s="77"/>
      <c r="EMP29" s="77"/>
      <c r="EMQ29" s="77"/>
      <c r="EMR29" s="77"/>
      <c r="EMS29" s="77"/>
      <c r="EMT29" s="77"/>
      <c r="EMU29" s="77"/>
      <c r="EMV29" s="77"/>
      <c r="EMW29" s="77"/>
      <c r="EMX29" s="77"/>
      <c r="EMY29" s="77"/>
      <c r="EMZ29" s="77"/>
      <c r="ENA29" s="77"/>
      <c r="ENB29" s="77"/>
      <c r="ENC29" s="77"/>
      <c r="END29" s="77"/>
      <c r="ENE29" s="77"/>
      <c r="ENF29" s="77"/>
      <c r="ENG29" s="77"/>
      <c r="ENH29" s="77"/>
      <c r="ENI29" s="77"/>
      <c r="ENJ29" s="77"/>
      <c r="ENK29" s="77"/>
      <c r="ENL29" s="77"/>
      <c r="ENM29" s="77"/>
      <c r="ENN29" s="77"/>
      <c r="ENO29" s="77"/>
      <c r="ENP29" s="77"/>
      <c r="ENQ29" s="77"/>
      <c r="ENR29" s="77"/>
      <c r="ENS29" s="77"/>
      <c r="ENT29" s="77"/>
      <c r="ENU29" s="77"/>
      <c r="ENV29" s="77"/>
      <c r="ENW29" s="77"/>
      <c r="ENX29" s="77"/>
      <c r="ENY29" s="77"/>
      <c r="ENZ29" s="77"/>
      <c r="EOA29" s="77"/>
      <c r="EOB29" s="77"/>
      <c r="EOC29" s="77"/>
      <c r="EOD29" s="77"/>
      <c r="EOE29" s="77"/>
      <c r="EOF29" s="77"/>
      <c r="EOG29" s="77"/>
      <c r="EOH29" s="77"/>
      <c r="EOI29" s="77"/>
      <c r="EOJ29" s="77"/>
      <c r="EOK29" s="77"/>
      <c r="EOL29" s="77"/>
      <c r="EOM29" s="77"/>
      <c r="EON29" s="77"/>
      <c r="EOO29" s="77"/>
      <c r="EOP29" s="77"/>
      <c r="EOQ29" s="77"/>
      <c r="EOR29" s="77"/>
      <c r="EOS29" s="77"/>
      <c r="EOT29" s="77"/>
      <c r="EOU29" s="77"/>
      <c r="EOV29" s="77"/>
      <c r="EOW29" s="77"/>
      <c r="EOX29" s="77"/>
      <c r="EOY29" s="77"/>
      <c r="EOZ29" s="77"/>
      <c r="EPA29" s="77"/>
      <c r="EPB29" s="77"/>
      <c r="EPC29" s="77"/>
      <c r="EPD29" s="77"/>
      <c r="EPE29" s="77"/>
      <c r="EPF29" s="77"/>
      <c r="EPG29" s="77"/>
      <c r="EPH29" s="77"/>
      <c r="EPI29" s="77"/>
      <c r="EPJ29" s="77"/>
      <c r="EPK29" s="77"/>
      <c r="EPL29" s="77"/>
      <c r="EPM29" s="77"/>
      <c r="EPN29" s="77"/>
      <c r="EPO29" s="77"/>
      <c r="EPP29" s="77"/>
      <c r="EPQ29" s="77"/>
      <c r="EPR29" s="77"/>
      <c r="EPS29" s="77"/>
      <c r="EPT29" s="77"/>
      <c r="EPU29" s="77"/>
      <c r="EPV29" s="77"/>
      <c r="EPW29" s="77"/>
      <c r="EPX29" s="77"/>
      <c r="EPY29" s="77"/>
      <c r="EPZ29" s="77"/>
      <c r="EQA29" s="77"/>
      <c r="EQB29" s="77"/>
      <c r="EQC29" s="77"/>
      <c r="EQD29" s="77"/>
      <c r="EQE29" s="77"/>
      <c r="EQF29" s="77"/>
      <c r="EQG29" s="77"/>
      <c r="EQH29" s="77"/>
      <c r="EQI29" s="77"/>
      <c r="EQJ29" s="77"/>
      <c r="EQK29" s="77"/>
      <c r="EQL29" s="77"/>
      <c r="EQM29" s="77"/>
      <c r="EQN29" s="77"/>
      <c r="EQO29" s="77"/>
      <c r="EQP29" s="77"/>
      <c r="EQQ29" s="77"/>
      <c r="EQR29" s="77"/>
      <c r="EQS29" s="77"/>
      <c r="EQT29" s="77"/>
      <c r="EQU29" s="77"/>
      <c r="EQV29" s="77"/>
      <c r="EQW29" s="77"/>
      <c r="EQX29" s="77"/>
      <c r="EQY29" s="77"/>
      <c r="EQZ29" s="77"/>
      <c r="ERA29" s="77"/>
      <c r="ERB29" s="77"/>
      <c r="ERC29" s="77"/>
      <c r="ERD29" s="77"/>
      <c r="ERE29" s="77"/>
      <c r="ERF29" s="77"/>
      <c r="ERG29" s="77"/>
      <c r="ERH29" s="77"/>
      <c r="ERI29" s="77"/>
      <c r="ERJ29" s="77"/>
      <c r="ERK29" s="77"/>
      <c r="ERL29" s="77"/>
      <c r="ERM29" s="77"/>
      <c r="ERN29" s="77"/>
      <c r="ERO29" s="77"/>
      <c r="ERP29" s="77"/>
      <c r="ERQ29" s="77"/>
      <c r="ERR29" s="77"/>
      <c r="ERS29" s="77"/>
      <c r="ERT29" s="77"/>
      <c r="ERU29" s="77"/>
      <c r="ERV29" s="77"/>
      <c r="ERW29" s="77"/>
      <c r="ERX29" s="77"/>
      <c r="ERY29" s="77"/>
      <c r="ERZ29" s="77"/>
      <c r="ESA29" s="77"/>
      <c r="ESB29" s="77"/>
      <c r="ESC29" s="77"/>
      <c r="ESD29" s="77"/>
      <c r="ESE29" s="77"/>
      <c r="ESF29" s="77"/>
      <c r="ESG29" s="77"/>
      <c r="ESH29" s="77"/>
      <c r="ESI29" s="77"/>
      <c r="ESJ29" s="77"/>
      <c r="ESK29" s="77"/>
      <c r="ESL29" s="77"/>
      <c r="ESM29" s="77"/>
      <c r="ESN29" s="77"/>
      <c r="ESO29" s="77"/>
      <c r="ESP29" s="77"/>
      <c r="ESQ29" s="77"/>
      <c r="ESR29" s="77"/>
      <c r="ESS29" s="77"/>
      <c r="EST29" s="77"/>
      <c r="ESU29" s="77"/>
      <c r="ESV29" s="77"/>
      <c r="ESW29" s="77"/>
      <c r="ESX29" s="77"/>
      <c r="ESY29" s="77"/>
      <c r="ESZ29" s="77"/>
      <c r="ETA29" s="77"/>
      <c r="ETB29" s="77"/>
      <c r="ETC29" s="77"/>
      <c r="ETD29" s="77"/>
      <c r="ETE29" s="77"/>
      <c r="ETF29" s="77"/>
      <c r="ETG29" s="77"/>
      <c r="ETH29" s="77"/>
      <c r="ETI29" s="77"/>
      <c r="ETJ29" s="77"/>
      <c r="ETK29" s="77"/>
      <c r="ETL29" s="77"/>
      <c r="ETM29" s="77"/>
      <c r="ETN29" s="77"/>
      <c r="ETO29" s="77"/>
      <c r="ETP29" s="77"/>
      <c r="ETQ29" s="77"/>
      <c r="ETR29" s="77"/>
      <c r="ETS29" s="77"/>
      <c r="ETT29" s="77"/>
      <c r="ETU29" s="77"/>
      <c r="ETV29" s="77"/>
      <c r="ETW29" s="77"/>
      <c r="ETX29" s="77"/>
      <c r="ETY29" s="77"/>
      <c r="ETZ29" s="77"/>
      <c r="EUA29" s="77"/>
      <c r="EUB29" s="77"/>
      <c r="EUC29" s="77"/>
      <c r="EUD29" s="77"/>
      <c r="EUE29" s="77"/>
      <c r="EUF29" s="77"/>
      <c r="EUG29" s="77"/>
      <c r="EUH29" s="77"/>
      <c r="EUI29" s="77"/>
      <c r="EUJ29" s="77"/>
      <c r="EUK29" s="77"/>
      <c r="EUL29" s="77"/>
      <c r="EUM29" s="77"/>
      <c r="EUN29" s="77"/>
      <c r="EUO29" s="77"/>
      <c r="EUP29" s="77"/>
      <c r="EUQ29" s="77"/>
      <c r="EUR29" s="77"/>
      <c r="EUS29" s="77"/>
      <c r="EUT29" s="77"/>
      <c r="EUU29" s="77"/>
      <c r="EUV29" s="77"/>
      <c r="EUW29" s="77"/>
      <c r="EUX29" s="77"/>
      <c r="EUY29" s="77"/>
      <c r="EUZ29" s="77"/>
      <c r="EVA29" s="77"/>
      <c r="EVB29" s="77"/>
      <c r="EVC29" s="77"/>
      <c r="EVD29" s="77"/>
      <c r="EVE29" s="77"/>
      <c r="EVF29" s="77"/>
      <c r="EVG29" s="77"/>
      <c r="EVH29" s="77"/>
      <c r="EVI29" s="77"/>
      <c r="EVJ29" s="77"/>
      <c r="EVK29" s="77"/>
      <c r="EVL29" s="77"/>
      <c r="EVM29" s="77"/>
      <c r="EVN29" s="77"/>
      <c r="EVO29" s="77"/>
      <c r="EVP29" s="77"/>
      <c r="EVQ29" s="77"/>
      <c r="EVR29" s="77"/>
      <c r="EVS29" s="77"/>
      <c r="EVT29" s="77"/>
      <c r="EVU29" s="77"/>
      <c r="EVV29" s="77"/>
      <c r="EVW29" s="77"/>
      <c r="EVX29" s="77"/>
      <c r="EVY29" s="77"/>
      <c r="EVZ29" s="77"/>
      <c r="EWA29" s="77"/>
      <c r="EWB29" s="77"/>
      <c r="EWC29" s="77"/>
      <c r="EWD29" s="77"/>
      <c r="EWE29" s="77"/>
      <c r="EWF29" s="77"/>
      <c r="EWG29" s="77"/>
      <c r="EWH29" s="77"/>
      <c r="EWI29" s="77"/>
      <c r="EWJ29" s="77"/>
      <c r="EWK29" s="77"/>
      <c r="EWL29" s="77"/>
      <c r="EWM29" s="77"/>
      <c r="EWN29" s="77"/>
      <c r="EWO29" s="77"/>
      <c r="EWP29" s="77"/>
      <c r="EWQ29" s="77"/>
      <c r="EWR29" s="77"/>
      <c r="EWS29" s="77"/>
      <c r="EWT29" s="77"/>
      <c r="EWU29" s="77"/>
      <c r="EWV29" s="77"/>
      <c r="EWW29" s="77"/>
      <c r="EWX29" s="77"/>
      <c r="EWY29" s="77"/>
      <c r="EWZ29" s="77"/>
      <c r="EXA29" s="77"/>
      <c r="EXB29" s="77"/>
      <c r="EXC29" s="77"/>
      <c r="EXD29" s="77"/>
      <c r="EXE29" s="77"/>
      <c r="EXF29" s="77"/>
      <c r="EXG29" s="77"/>
      <c r="EXH29" s="77"/>
      <c r="EXI29" s="77"/>
      <c r="EXJ29" s="77"/>
      <c r="EXK29" s="77"/>
      <c r="EXL29" s="77"/>
      <c r="EXM29" s="77"/>
      <c r="EXN29" s="77"/>
      <c r="EXO29" s="77"/>
      <c r="EXP29" s="77"/>
      <c r="EXQ29" s="77"/>
      <c r="EXR29" s="77"/>
      <c r="EXS29" s="77"/>
      <c r="EXT29" s="77"/>
      <c r="EXU29" s="77"/>
      <c r="EXV29" s="77"/>
      <c r="EXW29" s="77"/>
      <c r="EXX29" s="77"/>
      <c r="EXY29" s="77"/>
      <c r="EXZ29" s="77"/>
      <c r="EYA29" s="77"/>
      <c r="EYB29" s="77"/>
      <c r="EYC29" s="77"/>
      <c r="EYD29" s="77"/>
      <c r="EYE29" s="77"/>
      <c r="EYF29" s="77"/>
      <c r="EYG29" s="77"/>
      <c r="EYH29" s="77"/>
      <c r="EYI29" s="77"/>
      <c r="EYJ29" s="77"/>
      <c r="EYK29" s="77"/>
      <c r="EYL29" s="77"/>
      <c r="EYM29" s="77"/>
      <c r="EYN29" s="77"/>
      <c r="EYO29" s="77"/>
      <c r="EYP29" s="77"/>
      <c r="EYQ29" s="77"/>
      <c r="EYR29" s="77"/>
      <c r="EYS29" s="77"/>
      <c r="EYT29" s="77"/>
      <c r="EYU29" s="77"/>
      <c r="EYV29" s="77"/>
      <c r="EYW29" s="77"/>
      <c r="EYX29" s="77"/>
      <c r="EYY29" s="77"/>
      <c r="EYZ29" s="77"/>
      <c r="EZA29" s="77"/>
      <c r="EZB29" s="77"/>
      <c r="EZC29" s="77"/>
      <c r="EZD29" s="77"/>
      <c r="EZE29" s="77"/>
      <c r="EZF29" s="77"/>
      <c r="EZG29" s="77"/>
      <c r="EZH29" s="77"/>
      <c r="EZI29" s="77"/>
      <c r="EZJ29" s="77"/>
      <c r="EZK29" s="77"/>
      <c r="EZL29" s="77"/>
      <c r="EZM29" s="77"/>
      <c r="EZN29" s="77"/>
      <c r="EZO29" s="77"/>
      <c r="EZP29" s="77"/>
      <c r="EZQ29" s="77"/>
      <c r="EZR29" s="77"/>
      <c r="EZS29" s="77"/>
      <c r="EZT29" s="77"/>
      <c r="EZU29" s="77"/>
      <c r="EZV29" s="77"/>
      <c r="EZW29" s="77"/>
      <c r="EZX29" s="77"/>
      <c r="EZY29" s="77"/>
      <c r="EZZ29" s="77"/>
      <c r="FAA29" s="77"/>
      <c r="FAB29" s="77"/>
      <c r="FAC29" s="77"/>
      <c r="FAD29" s="77"/>
      <c r="FAE29" s="77"/>
      <c r="FAF29" s="77"/>
      <c r="FAG29" s="77"/>
      <c r="FAH29" s="77"/>
      <c r="FAI29" s="77"/>
      <c r="FAJ29" s="77"/>
      <c r="FAK29" s="77"/>
      <c r="FAL29" s="77"/>
      <c r="FAM29" s="77"/>
      <c r="FAN29" s="77"/>
      <c r="FAO29" s="77"/>
      <c r="FAP29" s="77"/>
      <c r="FAQ29" s="77"/>
      <c r="FAR29" s="77"/>
      <c r="FAS29" s="77"/>
      <c r="FAT29" s="77"/>
      <c r="FAU29" s="77"/>
      <c r="FAV29" s="77"/>
      <c r="FAW29" s="77"/>
      <c r="FAX29" s="77"/>
      <c r="FAY29" s="77"/>
      <c r="FAZ29" s="77"/>
      <c r="FBA29" s="77"/>
      <c r="FBB29" s="77"/>
      <c r="FBC29" s="77"/>
      <c r="FBD29" s="77"/>
      <c r="FBE29" s="77"/>
      <c r="FBF29" s="77"/>
      <c r="FBG29" s="77"/>
      <c r="FBH29" s="77"/>
      <c r="FBI29" s="77"/>
      <c r="FBJ29" s="77"/>
      <c r="FBK29" s="77"/>
      <c r="FBL29" s="77"/>
      <c r="FBM29" s="77"/>
      <c r="FBN29" s="77"/>
      <c r="FBO29" s="77"/>
      <c r="FBP29" s="77"/>
      <c r="FBQ29" s="77"/>
      <c r="FBR29" s="77"/>
      <c r="FBS29" s="77"/>
      <c r="FBT29" s="77"/>
      <c r="FBU29" s="77"/>
      <c r="FBV29" s="77"/>
      <c r="FBW29" s="77"/>
      <c r="FBX29" s="77"/>
      <c r="FBY29" s="77"/>
      <c r="FBZ29" s="77"/>
      <c r="FCA29" s="77"/>
      <c r="FCB29" s="77"/>
      <c r="FCC29" s="77"/>
      <c r="FCD29" s="77"/>
      <c r="FCE29" s="77"/>
      <c r="FCF29" s="77"/>
      <c r="FCG29" s="77"/>
      <c r="FCH29" s="77"/>
      <c r="FCI29" s="77"/>
      <c r="FCJ29" s="77"/>
      <c r="FCK29" s="77"/>
      <c r="FCL29" s="77"/>
      <c r="FCM29" s="77"/>
      <c r="FCN29" s="77"/>
      <c r="FCO29" s="77"/>
      <c r="FCP29" s="77"/>
      <c r="FCQ29" s="77"/>
      <c r="FCR29" s="77"/>
      <c r="FCS29" s="77"/>
      <c r="FCT29" s="77"/>
      <c r="FCU29" s="77"/>
      <c r="FCV29" s="77"/>
      <c r="FCW29" s="77"/>
      <c r="FCX29" s="77"/>
      <c r="FCY29" s="77"/>
      <c r="FCZ29" s="77"/>
      <c r="FDA29" s="77"/>
      <c r="FDB29" s="77"/>
      <c r="FDC29" s="77"/>
      <c r="FDD29" s="77"/>
      <c r="FDE29" s="77"/>
      <c r="FDF29" s="77"/>
      <c r="FDG29" s="77"/>
      <c r="FDH29" s="77"/>
      <c r="FDI29" s="77"/>
      <c r="FDJ29" s="77"/>
      <c r="FDK29" s="77"/>
      <c r="FDL29" s="77"/>
      <c r="FDM29" s="77"/>
      <c r="FDN29" s="77"/>
      <c r="FDO29" s="77"/>
      <c r="FDP29" s="77"/>
      <c r="FDQ29" s="77"/>
      <c r="FDR29" s="77"/>
      <c r="FDS29" s="77"/>
      <c r="FDT29" s="77"/>
      <c r="FDU29" s="77"/>
      <c r="FDV29" s="77"/>
      <c r="FDW29" s="77"/>
      <c r="FDX29" s="77"/>
      <c r="FDY29" s="77"/>
      <c r="FDZ29" s="77"/>
      <c r="FEA29" s="77"/>
      <c r="FEB29" s="77"/>
      <c r="FEC29" s="77"/>
      <c r="FED29" s="77"/>
      <c r="FEE29" s="77"/>
      <c r="FEF29" s="77"/>
      <c r="FEG29" s="77"/>
      <c r="FEH29" s="77"/>
      <c r="FEI29" s="77"/>
      <c r="FEJ29" s="77"/>
      <c r="FEK29" s="77"/>
      <c r="FEL29" s="77"/>
      <c r="FEM29" s="77"/>
      <c r="FEN29" s="77"/>
      <c r="FEO29" s="77"/>
      <c r="FEP29" s="77"/>
      <c r="FEQ29" s="77"/>
      <c r="FER29" s="77"/>
      <c r="FES29" s="77"/>
      <c r="FET29" s="77"/>
      <c r="FEU29" s="77"/>
      <c r="FEV29" s="77"/>
      <c r="FEW29" s="77"/>
      <c r="FEX29" s="77"/>
      <c r="FEY29" s="77"/>
      <c r="FEZ29" s="77"/>
      <c r="FFA29" s="77"/>
      <c r="FFB29" s="77"/>
      <c r="FFC29" s="77"/>
      <c r="FFD29" s="77"/>
      <c r="FFE29" s="77"/>
      <c r="FFF29" s="77"/>
      <c r="FFG29" s="77"/>
      <c r="FFH29" s="77"/>
      <c r="FFI29" s="77"/>
      <c r="FFJ29" s="77"/>
      <c r="FFK29" s="77"/>
      <c r="FFL29" s="77"/>
      <c r="FFM29" s="77"/>
      <c r="FFN29" s="77"/>
      <c r="FFO29" s="77"/>
      <c r="FFP29" s="77"/>
      <c r="FFQ29" s="77"/>
      <c r="FFR29" s="77"/>
      <c r="FFS29" s="77"/>
      <c r="FFT29" s="77"/>
      <c r="FFU29" s="77"/>
      <c r="FFV29" s="77"/>
      <c r="FFW29" s="77"/>
      <c r="FFX29" s="77"/>
      <c r="FFY29" s="77"/>
      <c r="FFZ29" s="77"/>
      <c r="FGA29" s="77"/>
      <c r="FGB29" s="77"/>
      <c r="FGC29" s="77"/>
      <c r="FGD29" s="77"/>
      <c r="FGE29" s="77"/>
      <c r="FGF29" s="77"/>
      <c r="FGG29" s="77"/>
      <c r="FGH29" s="77"/>
      <c r="FGI29" s="77"/>
      <c r="FGJ29" s="77"/>
      <c r="FGK29" s="77"/>
      <c r="FGL29" s="77"/>
      <c r="FGM29" s="77"/>
      <c r="FGN29" s="77"/>
      <c r="FGO29" s="77"/>
      <c r="FGP29" s="77"/>
      <c r="FGQ29" s="77"/>
      <c r="FGR29" s="77"/>
      <c r="FGS29" s="77"/>
      <c r="FGT29" s="77"/>
      <c r="FGU29" s="77"/>
      <c r="FGV29" s="77"/>
      <c r="FGW29" s="77"/>
      <c r="FGX29" s="77"/>
      <c r="FGY29" s="77"/>
      <c r="FGZ29" s="77"/>
      <c r="FHA29" s="77"/>
      <c r="FHB29" s="77"/>
      <c r="FHC29" s="77"/>
      <c r="FHD29" s="77"/>
      <c r="FHE29" s="77"/>
      <c r="FHF29" s="77"/>
      <c r="FHG29" s="77"/>
      <c r="FHH29" s="77"/>
      <c r="FHI29" s="77"/>
      <c r="FHJ29" s="77"/>
      <c r="FHK29" s="77"/>
      <c r="FHL29" s="77"/>
      <c r="FHM29" s="77"/>
      <c r="FHN29" s="77"/>
      <c r="FHO29" s="77"/>
      <c r="FHP29" s="77"/>
      <c r="FHQ29" s="77"/>
      <c r="FHR29" s="77"/>
      <c r="FHS29" s="77"/>
      <c r="FHT29" s="77"/>
      <c r="FHU29" s="77"/>
      <c r="FHV29" s="77"/>
      <c r="FHW29" s="77"/>
      <c r="FHX29" s="77"/>
      <c r="FHY29" s="77"/>
      <c r="FHZ29" s="77"/>
      <c r="FIA29" s="77"/>
      <c r="FIB29" s="77"/>
      <c r="FIC29" s="77"/>
      <c r="FID29" s="77"/>
      <c r="FIE29" s="77"/>
      <c r="FIF29" s="77"/>
      <c r="FIG29" s="77"/>
      <c r="FIH29" s="77"/>
      <c r="FII29" s="77"/>
      <c r="FIJ29" s="77"/>
      <c r="FIK29" s="77"/>
      <c r="FIL29" s="77"/>
      <c r="FIM29" s="77"/>
      <c r="FIN29" s="77"/>
      <c r="FIO29" s="77"/>
      <c r="FIP29" s="77"/>
      <c r="FIQ29" s="77"/>
      <c r="FIR29" s="77"/>
      <c r="FIS29" s="77"/>
      <c r="FIT29" s="77"/>
      <c r="FIU29" s="77"/>
      <c r="FIV29" s="77"/>
      <c r="FIW29" s="77"/>
      <c r="FIX29" s="77"/>
      <c r="FIY29" s="77"/>
      <c r="FIZ29" s="77"/>
      <c r="FJA29" s="77"/>
      <c r="FJB29" s="77"/>
      <c r="FJC29" s="77"/>
      <c r="FJD29" s="77"/>
      <c r="FJE29" s="77"/>
      <c r="FJF29" s="77"/>
      <c r="FJG29" s="77"/>
      <c r="FJH29" s="77"/>
      <c r="FJI29" s="77"/>
      <c r="FJJ29" s="77"/>
      <c r="FJK29" s="77"/>
      <c r="FJL29" s="77"/>
      <c r="FJM29" s="77"/>
      <c r="FJN29" s="77"/>
      <c r="FJO29" s="77"/>
      <c r="FJP29" s="77"/>
      <c r="FJQ29" s="77"/>
      <c r="FJR29" s="77"/>
      <c r="FJS29" s="77"/>
      <c r="FJT29" s="77"/>
      <c r="FJU29" s="77"/>
      <c r="FJV29" s="77"/>
      <c r="FJW29" s="77"/>
      <c r="FJX29" s="77"/>
      <c r="FJY29" s="77"/>
      <c r="FJZ29" s="77"/>
      <c r="FKA29" s="77"/>
      <c r="FKB29" s="77"/>
      <c r="FKC29" s="77"/>
      <c r="FKD29" s="77"/>
      <c r="FKE29" s="77"/>
      <c r="FKF29" s="77"/>
      <c r="FKG29" s="77"/>
      <c r="FKH29" s="77"/>
      <c r="FKI29" s="77"/>
      <c r="FKJ29" s="77"/>
      <c r="FKK29" s="77"/>
      <c r="FKL29" s="77"/>
      <c r="FKM29" s="77"/>
      <c r="FKN29" s="77"/>
      <c r="FKO29" s="77"/>
      <c r="FKP29" s="77"/>
      <c r="FKQ29" s="77"/>
      <c r="FKR29" s="77"/>
      <c r="FKS29" s="77"/>
      <c r="FKT29" s="77"/>
      <c r="FKU29" s="77"/>
      <c r="FKV29" s="77"/>
      <c r="FKW29" s="77"/>
      <c r="FKX29" s="77"/>
      <c r="FKY29" s="77"/>
      <c r="FKZ29" s="77"/>
      <c r="FLA29" s="77"/>
      <c r="FLB29" s="77"/>
      <c r="FLC29" s="77"/>
      <c r="FLD29" s="77"/>
      <c r="FLE29" s="77"/>
      <c r="FLF29" s="77"/>
      <c r="FLG29" s="77"/>
      <c r="FLH29" s="77"/>
      <c r="FLI29" s="77"/>
      <c r="FLJ29" s="77"/>
      <c r="FLK29" s="77"/>
      <c r="FLL29" s="77"/>
      <c r="FLM29" s="77"/>
      <c r="FLN29" s="77"/>
      <c r="FLO29" s="77"/>
      <c r="FLP29" s="77"/>
      <c r="FLQ29" s="77"/>
      <c r="FLR29" s="77"/>
      <c r="FLS29" s="77"/>
      <c r="FLT29" s="77"/>
      <c r="FLU29" s="77"/>
      <c r="FLV29" s="77"/>
      <c r="FLW29" s="77"/>
      <c r="FLX29" s="77"/>
      <c r="FLY29" s="77"/>
      <c r="FLZ29" s="77"/>
      <c r="FMA29" s="77"/>
      <c r="FMB29" s="77"/>
      <c r="FMC29" s="77"/>
      <c r="FMD29" s="77"/>
      <c r="FME29" s="77"/>
      <c r="FMF29" s="77"/>
      <c r="FMG29" s="77"/>
      <c r="FMH29" s="77"/>
      <c r="FMI29" s="77"/>
      <c r="FMJ29" s="77"/>
      <c r="FMK29" s="77"/>
      <c r="FML29" s="77"/>
      <c r="FMM29" s="77"/>
      <c r="FMN29" s="77"/>
      <c r="FMO29" s="77"/>
      <c r="FMP29" s="77"/>
      <c r="FMQ29" s="77"/>
      <c r="FMR29" s="77"/>
      <c r="FMS29" s="77"/>
      <c r="FMT29" s="77"/>
      <c r="FMU29" s="77"/>
      <c r="FMV29" s="77"/>
      <c r="FMW29" s="77"/>
      <c r="FMX29" s="77"/>
      <c r="FMY29" s="77"/>
      <c r="FMZ29" s="77"/>
      <c r="FNA29" s="77"/>
      <c r="FNB29" s="77"/>
      <c r="FNC29" s="77"/>
      <c r="FND29" s="77"/>
      <c r="FNE29" s="77"/>
      <c r="FNF29" s="77"/>
      <c r="FNG29" s="77"/>
      <c r="FNH29" s="77"/>
      <c r="FNI29" s="77"/>
      <c r="FNJ29" s="77"/>
      <c r="FNK29" s="77"/>
      <c r="FNL29" s="77"/>
      <c r="FNM29" s="77"/>
      <c r="FNN29" s="77"/>
      <c r="FNO29" s="77"/>
      <c r="FNP29" s="77"/>
      <c r="FNQ29" s="77"/>
      <c r="FNR29" s="77"/>
      <c r="FNS29" s="77"/>
      <c r="FNT29" s="77"/>
      <c r="FNU29" s="77"/>
      <c r="FNV29" s="77"/>
      <c r="FNW29" s="77"/>
      <c r="FNX29" s="77"/>
      <c r="FNY29" s="77"/>
      <c r="FNZ29" s="77"/>
      <c r="FOA29" s="77"/>
      <c r="FOB29" s="77"/>
      <c r="FOC29" s="77"/>
      <c r="FOD29" s="77"/>
      <c r="FOE29" s="77"/>
      <c r="FOF29" s="77"/>
      <c r="FOG29" s="77"/>
      <c r="FOH29" s="77"/>
      <c r="FOI29" s="77"/>
      <c r="FOJ29" s="77"/>
      <c r="FOK29" s="77"/>
      <c r="FOL29" s="77"/>
      <c r="FOM29" s="77"/>
      <c r="FON29" s="77"/>
      <c r="FOO29" s="77"/>
      <c r="FOP29" s="77"/>
      <c r="FOQ29" s="77"/>
      <c r="FOR29" s="77"/>
      <c r="FOS29" s="77"/>
      <c r="FOT29" s="77"/>
      <c r="FOU29" s="77"/>
      <c r="FOV29" s="77"/>
      <c r="FOW29" s="77"/>
      <c r="FOX29" s="77"/>
      <c r="FOY29" s="77"/>
      <c r="FOZ29" s="77"/>
      <c r="FPA29" s="77"/>
      <c r="FPB29" s="77"/>
      <c r="FPC29" s="77"/>
      <c r="FPD29" s="77"/>
      <c r="FPE29" s="77"/>
      <c r="FPF29" s="77"/>
      <c r="FPG29" s="77"/>
      <c r="FPH29" s="77"/>
      <c r="FPI29" s="77"/>
      <c r="FPJ29" s="77"/>
      <c r="FPK29" s="77"/>
      <c r="FPL29" s="77"/>
      <c r="FPM29" s="77"/>
      <c r="FPN29" s="77"/>
      <c r="FPO29" s="77"/>
      <c r="FPP29" s="77"/>
      <c r="FPQ29" s="77"/>
      <c r="FPR29" s="77"/>
      <c r="FPS29" s="77"/>
      <c r="FPT29" s="77"/>
      <c r="FPU29" s="77"/>
      <c r="FPV29" s="77"/>
      <c r="FPW29" s="77"/>
      <c r="FPX29" s="77"/>
      <c r="FPY29" s="77"/>
      <c r="FPZ29" s="77"/>
      <c r="FQA29" s="77"/>
      <c r="FQB29" s="77"/>
      <c r="FQC29" s="77"/>
      <c r="FQD29" s="77"/>
      <c r="FQE29" s="77"/>
      <c r="FQF29" s="77"/>
      <c r="FQG29" s="77"/>
      <c r="FQH29" s="77"/>
      <c r="FQI29" s="77"/>
      <c r="FQJ29" s="77"/>
      <c r="FQK29" s="77"/>
      <c r="FQL29" s="77"/>
      <c r="FQM29" s="77"/>
      <c r="FQN29" s="77"/>
      <c r="FQO29" s="77"/>
      <c r="FQP29" s="77"/>
      <c r="FQQ29" s="77"/>
      <c r="FQR29" s="77"/>
      <c r="FQS29" s="77"/>
      <c r="FQT29" s="77"/>
      <c r="FQU29" s="77"/>
      <c r="FQV29" s="77"/>
      <c r="FQW29" s="77"/>
      <c r="FQX29" s="77"/>
      <c r="FQY29" s="77"/>
      <c r="FQZ29" s="77"/>
      <c r="FRA29" s="77"/>
      <c r="FRB29" s="77"/>
      <c r="FRC29" s="77"/>
      <c r="FRD29" s="77"/>
      <c r="FRE29" s="77"/>
      <c r="FRF29" s="77"/>
      <c r="FRG29" s="77"/>
      <c r="FRH29" s="77"/>
      <c r="FRI29" s="77"/>
      <c r="FRJ29" s="77"/>
      <c r="FRK29" s="77"/>
      <c r="FRL29" s="77"/>
      <c r="FRM29" s="77"/>
      <c r="FRN29" s="77"/>
      <c r="FRO29" s="77"/>
      <c r="FRP29" s="77"/>
      <c r="FRQ29" s="77"/>
      <c r="FRR29" s="77"/>
      <c r="FRS29" s="77"/>
      <c r="FRT29" s="77"/>
      <c r="FRU29" s="77"/>
      <c r="FRV29" s="77"/>
      <c r="FRW29" s="77"/>
      <c r="FRX29" s="77"/>
      <c r="FRY29" s="77"/>
      <c r="FRZ29" s="77"/>
      <c r="FSA29" s="77"/>
      <c r="FSB29" s="77"/>
      <c r="FSC29" s="77"/>
      <c r="FSD29" s="77"/>
      <c r="FSE29" s="77"/>
      <c r="FSF29" s="77"/>
      <c r="FSG29" s="77"/>
      <c r="FSH29" s="77"/>
      <c r="FSI29" s="77"/>
      <c r="FSJ29" s="77"/>
      <c r="FSK29" s="77"/>
      <c r="FSL29" s="77"/>
      <c r="FSM29" s="77"/>
      <c r="FSN29" s="77"/>
      <c r="FSO29" s="77"/>
      <c r="FSP29" s="77"/>
      <c r="FSQ29" s="77"/>
      <c r="FSR29" s="77"/>
      <c r="FSS29" s="77"/>
      <c r="FST29" s="77"/>
      <c r="FSU29" s="77"/>
      <c r="FSV29" s="77"/>
      <c r="FSW29" s="77"/>
      <c r="FSX29" s="77"/>
      <c r="FSY29" s="77"/>
      <c r="FSZ29" s="77"/>
      <c r="FTA29" s="77"/>
      <c r="FTB29" s="77"/>
      <c r="FTC29" s="77"/>
      <c r="FTD29" s="77"/>
      <c r="FTE29" s="77"/>
      <c r="FTF29" s="77"/>
      <c r="FTG29" s="77"/>
      <c r="FTH29" s="77"/>
      <c r="FTI29" s="77"/>
      <c r="FTJ29" s="77"/>
      <c r="FTK29" s="77"/>
      <c r="FTL29" s="77"/>
      <c r="FTM29" s="77"/>
      <c r="FTN29" s="77"/>
      <c r="FTO29" s="77"/>
      <c r="FTP29" s="77"/>
      <c r="FTQ29" s="77"/>
      <c r="FTR29" s="77"/>
      <c r="FTS29" s="77"/>
      <c r="FTT29" s="77"/>
      <c r="FTU29" s="77"/>
      <c r="FTV29" s="77"/>
      <c r="FTW29" s="77"/>
      <c r="FTX29" s="77"/>
      <c r="FTY29" s="77"/>
      <c r="FTZ29" s="77"/>
      <c r="FUA29" s="77"/>
      <c r="FUB29" s="77"/>
      <c r="FUC29" s="77"/>
      <c r="FUD29" s="77"/>
      <c r="FUE29" s="77"/>
      <c r="FUF29" s="77"/>
      <c r="FUG29" s="77"/>
      <c r="FUH29" s="77"/>
      <c r="FUI29" s="77"/>
      <c r="FUJ29" s="77"/>
      <c r="FUK29" s="77"/>
      <c r="FUL29" s="77"/>
      <c r="FUM29" s="77"/>
      <c r="FUN29" s="77"/>
      <c r="FUO29" s="77"/>
      <c r="FUP29" s="77"/>
      <c r="FUQ29" s="77"/>
      <c r="FUR29" s="77"/>
      <c r="FUS29" s="77"/>
      <c r="FUT29" s="77"/>
      <c r="FUU29" s="77"/>
      <c r="FUV29" s="77"/>
      <c r="FUW29" s="77"/>
      <c r="FUX29" s="77"/>
      <c r="FUY29" s="77"/>
      <c r="FUZ29" s="77"/>
      <c r="FVA29" s="77"/>
      <c r="FVB29" s="77"/>
      <c r="FVC29" s="77"/>
      <c r="FVD29" s="77"/>
      <c r="FVE29" s="77"/>
      <c r="FVF29" s="77"/>
      <c r="FVG29" s="77"/>
      <c r="FVH29" s="77"/>
      <c r="FVI29" s="77"/>
      <c r="FVJ29" s="77"/>
      <c r="FVK29" s="77"/>
      <c r="FVL29" s="77"/>
      <c r="FVM29" s="77"/>
      <c r="FVN29" s="77"/>
      <c r="FVO29" s="77"/>
      <c r="FVP29" s="77"/>
      <c r="FVQ29" s="77"/>
      <c r="FVR29" s="77"/>
      <c r="FVS29" s="77"/>
      <c r="FVT29" s="77"/>
      <c r="FVU29" s="77"/>
      <c r="FVV29" s="77"/>
      <c r="FVW29" s="77"/>
      <c r="FVX29" s="77"/>
      <c r="FVY29" s="77"/>
      <c r="FVZ29" s="77"/>
      <c r="FWA29" s="77"/>
      <c r="FWB29" s="77"/>
      <c r="FWC29" s="77"/>
      <c r="FWD29" s="77"/>
      <c r="FWE29" s="77"/>
      <c r="FWF29" s="77"/>
      <c r="FWG29" s="77"/>
      <c r="FWH29" s="77"/>
      <c r="FWI29" s="77"/>
      <c r="FWJ29" s="77"/>
      <c r="FWK29" s="77"/>
      <c r="FWL29" s="77"/>
      <c r="FWM29" s="77"/>
      <c r="FWN29" s="77"/>
      <c r="FWO29" s="77"/>
      <c r="FWP29" s="77"/>
      <c r="FWQ29" s="77"/>
      <c r="FWR29" s="77"/>
      <c r="FWS29" s="77"/>
      <c r="FWT29" s="77"/>
      <c r="FWU29" s="77"/>
      <c r="FWV29" s="77"/>
      <c r="FWW29" s="77"/>
      <c r="FWX29" s="77"/>
      <c r="FWY29" s="77"/>
      <c r="FWZ29" s="77"/>
      <c r="FXA29" s="77"/>
      <c r="FXB29" s="77"/>
      <c r="FXC29" s="77"/>
      <c r="FXD29" s="77"/>
      <c r="FXE29" s="77"/>
      <c r="FXF29" s="77"/>
      <c r="FXG29" s="77"/>
      <c r="FXH29" s="77"/>
      <c r="FXI29" s="77"/>
      <c r="FXJ29" s="77"/>
      <c r="FXK29" s="77"/>
      <c r="FXL29" s="77"/>
      <c r="FXM29" s="77"/>
      <c r="FXN29" s="77"/>
      <c r="FXO29" s="77"/>
      <c r="FXP29" s="77"/>
      <c r="FXQ29" s="77"/>
      <c r="FXR29" s="77"/>
      <c r="FXS29" s="77"/>
      <c r="FXT29" s="77"/>
      <c r="FXU29" s="77"/>
      <c r="FXV29" s="77"/>
      <c r="FXW29" s="77"/>
      <c r="FXX29" s="77"/>
      <c r="FXY29" s="77"/>
      <c r="FXZ29" s="77"/>
      <c r="FYA29" s="77"/>
      <c r="FYB29" s="77"/>
      <c r="FYC29" s="77"/>
      <c r="FYD29" s="77"/>
      <c r="FYE29" s="77"/>
      <c r="FYF29" s="77"/>
      <c r="FYG29" s="77"/>
      <c r="FYH29" s="77"/>
      <c r="FYI29" s="77"/>
      <c r="FYJ29" s="77"/>
      <c r="FYK29" s="77"/>
      <c r="FYL29" s="77"/>
      <c r="FYM29" s="77"/>
      <c r="FYN29" s="77"/>
      <c r="FYO29" s="77"/>
      <c r="FYP29" s="77"/>
      <c r="FYQ29" s="77"/>
      <c r="FYR29" s="77"/>
      <c r="FYS29" s="77"/>
      <c r="FYT29" s="77"/>
      <c r="FYU29" s="77"/>
      <c r="FYV29" s="77"/>
      <c r="FYW29" s="77"/>
      <c r="FYX29" s="77"/>
      <c r="FYY29" s="77"/>
      <c r="FYZ29" s="77"/>
      <c r="FZA29" s="77"/>
      <c r="FZB29" s="77"/>
      <c r="FZC29" s="77"/>
      <c r="FZD29" s="77"/>
      <c r="FZE29" s="77"/>
      <c r="FZF29" s="77"/>
      <c r="FZG29" s="77"/>
      <c r="FZH29" s="77"/>
      <c r="FZI29" s="77"/>
      <c r="FZJ29" s="77"/>
      <c r="FZK29" s="77"/>
      <c r="FZL29" s="77"/>
      <c r="FZM29" s="77"/>
      <c r="FZN29" s="77"/>
      <c r="FZO29" s="77"/>
      <c r="FZP29" s="77"/>
      <c r="FZQ29" s="77"/>
      <c r="FZR29" s="77"/>
      <c r="FZS29" s="77"/>
      <c r="FZT29" s="77"/>
      <c r="FZU29" s="77"/>
      <c r="FZV29" s="77"/>
      <c r="FZW29" s="77"/>
      <c r="FZX29" s="77"/>
      <c r="FZY29" s="77"/>
      <c r="FZZ29" s="77"/>
      <c r="GAA29" s="77"/>
      <c r="GAB29" s="77"/>
      <c r="GAC29" s="77"/>
      <c r="GAD29" s="77"/>
      <c r="GAE29" s="77"/>
      <c r="GAF29" s="77"/>
      <c r="GAG29" s="77"/>
      <c r="GAH29" s="77"/>
      <c r="GAI29" s="77"/>
      <c r="GAJ29" s="77"/>
      <c r="GAK29" s="77"/>
      <c r="GAL29" s="77"/>
      <c r="GAM29" s="77"/>
      <c r="GAN29" s="77"/>
      <c r="GAO29" s="77"/>
      <c r="GAP29" s="77"/>
      <c r="GAQ29" s="77"/>
      <c r="GAR29" s="77"/>
      <c r="GAS29" s="77"/>
      <c r="GAT29" s="77"/>
      <c r="GAU29" s="77"/>
      <c r="GAV29" s="77"/>
      <c r="GAW29" s="77"/>
      <c r="GAX29" s="77"/>
      <c r="GAY29" s="77"/>
      <c r="GAZ29" s="77"/>
      <c r="GBA29" s="77"/>
      <c r="GBB29" s="77"/>
      <c r="GBC29" s="77"/>
      <c r="GBD29" s="77"/>
      <c r="GBE29" s="77"/>
      <c r="GBF29" s="77"/>
      <c r="GBG29" s="77"/>
      <c r="GBH29" s="77"/>
      <c r="GBI29" s="77"/>
      <c r="GBJ29" s="77"/>
      <c r="GBK29" s="77"/>
      <c r="GBL29" s="77"/>
      <c r="GBM29" s="77"/>
      <c r="GBN29" s="77"/>
      <c r="GBO29" s="77"/>
      <c r="GBP29" s="77"/>
      <c r="GBQ29" s="77"/>
      <c r="GBR29" s="77"/>
      <c r="GBS29" s="77"/>
      <c r="GBT29" s="77"/>
      <c r="GBU29" s="77"/>
      <c r="GBV29" s="77"/>
      <c r="GBW29" s="77"/>
      <c r="GBX29" s="77"/>
      <c r="GBY29" s="77"/>
      <c r="GBZ29" s="77"/>
      <c r="GCA29" s="77"/>
      <c r="GCB29" s="77"/>
      <c r="GCC29" s="77"/>
      <c r="GCD29" s="77"/>
      <c r="GCE29" s="77"/>
      <c r="GCF29" s="77"/>
      <c r="GCG29" s="77"/>
      <c r="GCH29" s="77"/>
      <c r="GCI29" s="77"/>
      <c r="GCJ29" s="77"/>
      <c r="GCK29" s="77"/>
      <c r="GCL29" s="77"/>
      <c r="GCM29" s="77"/>
      <c r="GCN29" s="77"/>
      <c r="GCO29" s="77"/>
      <c r="GCP29" s="77"/>
      <c r="GCQ29" s="77"/>
      <c r="GCR29" s="77"/>
      <c r="GCS29" s="77"/>
      <c r="GCT29" s="77"/>
      <c r="GCU29" s="77"/>
      <c r="GCV29" s="77"/>
      <c r="GCW29" s="77"/>
      <c r="GCX29" s="77"/>
      <c r="GCY29" s="77"/>
      <c r="GCZ29" s="77"/>
      <c r="GDA29" s="77"/>
      <c r="GDB29" s="77"/>
      <c r="GDC29" s="77"/>
      <c r="GDD29" s="77"/>
      <c r="GDE29" s="77"/>
      <c r="GDF29" s="77"/>
      <c r="GDG29" s="77"/>
      <c r="GDH29" s="77"/>
      <c r="GDI29" s="77"/>
      <c r="GDJ29" s="77"/>
      <c r="GDK29" s="77"/>
      <c r="GDL29" s="77"/>
      <c r="GDM29" s="77"/>
      <c r="GDN29" s="77"/>
      <c r="GDO29" s="77"/>
      <c r="GDP29" s="77"/>
      <c r="GDQ29" s="77"/>
      <c r="GDR29" s="77"/>
      <c r="GDS29" s="77"/>
      <c r="GDT29" s="77"/>
      <c r="GDU29" s="77"/>
      <c r="GDV29" s="77"/>
      <c r="GDW29" s="77"/>
      <c r="GDX29" s="77"/>
      <c r="GDY29" s="77"/>
      <c r="GDZ29" s="77"/>
      <c r="GEA29" s="77"/>
      <c r="GEB29" s="77"/>
      <c r="GEC29" s="77"/>
      <c r="GED29" s="77"/>
      <c r="GEE29" s="77"/>
      <c r="GEF29" s="77"/>
      <c r="GEG29" s="77"/>
      <c r="GEH29" s="77"/>
      <c r="GEI29" s="77"/>
      <c r="GEJ29" s="77"/>
      <c r="GEK29" s="77"/>
      <c r="GEL29" s="77"/>
      <c r="GEM29" s="77"/>
      <c r="GEN29" s="77"/>
      <c r="GEO29" s="77"/>
      <c r="GEP29" s="77"/>
      <c r="GEQ29" s="77"/>
      <c r="GER29" s="77"/>
      <c r="GES29" s="77"/>
      <c r="GET29" s="77"/>
      <c r="GEU29" s="77"/>
      <c r="GEV29" s="77"/>
      <c r="GEW29" s="77"/>
      <c r="GEX29" s="77"/>
      <c r="GEY29" s="77"/>
      <c r="GEZ29" s="77"/>
      <c r="GFA29" s="77"/>
      <c r="GFB29" s="77"/>
      <c r="GFC29" s="77"/>
      <c r="GFD29" s="77"/>
      <c r="GFE29" s="77"/>
      <c r="GFF29" s="77"/>
      <c r="GFG29" s="77"/>
      <c r="GFH29" s="77"/>
      <c r="GFI29" s="77"/>
      <c r="GFJ29" s="77"/>
      <c r="GFK29" s="77"/>
      <c r="GFL29" s="77"/>
      <c r="GFM29" s="77"/>
      <c r="GFN29" s="77"/>
      <c r="GFO29" s="77"/>
      <c r="GFP29" s="77"/>
      <c r="GFQ29" s="77"/>
      <c r="GFR29" s="77"/>
      <c r="GFS29" s="77"/>
      <c r="GFT29" s="77"/>
      <c r="GFU29" s="77"/>
      <c r="GFV29" s="77"/>
      <c r="GFW29" s="77"/>
      <c r="GFX29" s="77"/>
      <c r="GFY29" s="77"/>
      <c r="GFZ29" s="77"/>
      <c r="GGA29" s="77"/>
      <c r="GGB29" s="77"/>
      <c r="GGC29" s="77"/>
      <c r="GGD29" s="77"/>
      <c r="GGE29" s="77"/>
      <c r="GGF29" s="77"/>
      <c r="GGG29" s="77"/>
      <c r="GGH29" s="77"/>
      <c r="GGI29" s="77"/>
      <c r="GGJ29" s="77"/>
      <c r="GGK29" s="77"/>
      <c r="GGL29" s="77"/>
      <c r="GGM29" s="77"/>
      <c r="GGN29" s="77"/>
      <c r="GGO29" s="77"/>
      <c r="GGP29" s="77"/>
      <c r="GGQ29" s="77"/>
      <c r="GGR29" s="77"/>
      <c r="GGS29" s="77"/>
      <c r="GGT29" s="77"/>
      <c r="GGU29" s="77"/>
      <c r="GGV29" s="77"/>
      <c r="GGW29" s="77"/>
      <c r="GGX29" s="77"/>
      <c r="GGY29" s="77"/>
      <c r="GGZ29" s="77"/>
      <c r="GHA29" s="77"/>
      <c r="GHB29" s="77"/>
      <c r="GHC29" s="77"/>
      <c r="GHD29" s="77"/>
      <c r="GHE29" s="77"/>
      <c r="GHF29" s="77"/>
      <c r="GHG29" s="77"/>
      <c r="GHH29" s="77"/>
      <c r="GHI29" s="77"/>
      <c r="GHJ29" s="77"/>
      <c r="GHK29" s="77"/>
      <c r="GHL29" s="77"/>
      <c r="GHM29" s="77"/>
      <c r="GHN29" s="77"/>
      <c r="GHO29" s="77"/>
      <c r="GHP29" s="77"/>
      <c r="GHQ29" s="77"/>
      <c r="GHR29" s="77"/>
      <c r="GHS29" s="77"/>
      <c r="GHT29" s="77"/>
      <c r="GHU29" s="77"/>
      <c r="GHV29" s="77"/>
      <c r="GHW29" s="77"/>
      <c r="GHX29" s="77"/>
      <c r="GHY29" s="77"/>
      <c r="GHZ29" s="77"/>
      <c r="GIA29" s="77"/>
      <c r="GIB29" s="77"/>
      <c r="GIC29" s="77"/>
      <c r="GID29" s="77"/>
      <c r="GIE29" s="77"/>
      <c r="GIF29" s="77"/>
      <c r="GIG29" s="77"/>
      <c r="GIH29" s="77"/>
      <c r="GII29" s="77"/>
      <c r="GIJ29" s="77"/>
      <c r="GIK29" s="77"/>
      <c r="GIL29" s="77"/>
      <c r="GIM29" s="77"/>
      <c r="GIN29" s="77"/>
      <c r="GIO29" s="77"/>
      <c r="GIP29" s="77"/>
      <c r="GIQ29" s="77"/>
      <c r="GIR29" s="77"/>
      <c r="GIS29" s="77"/>
      <c r="GIT29" s="77"/>
      <c r="GIU29" s="77"/>
      <c r="GIV29" s="77"/>
      <c r="GIW29" s="77"/>
      <c r="GIX29" s="77"/>
      <c r="GIY29" s="77"/>
      <c r="GIZ29" s="77"/>
      <c r="GJA29" s="77"/>
      <c r="GJB29" s="77"/>
      <c r="GJC29" s="77"/>
      <c r="GJD29" s="77"/>
      <c r="GJE29" s="77"/>
      <c r="GJF29" s="77"/>
      <c r="GJG29" s="77"/>
      <c r="GJH29" s="77"/>
      <c r="GJI29" s="77"/>
      <c r="GJJ29" s="77"/>
      <c r="GJK29" s="77"/>
      <c r="GJL29" s="77"/>
      <c r="GJM29" s="77"/>
      <c r="GJN29" s="77"/>
      <c r="GJO29" s="77"/>
      <c r="GJP29" s="77"/>
      <c r="GJQ29" s="77"/>
      <c r="GJR29" s="77"/>
      <c r="GJS29" s="77"/>
      <c r="GJT29" s="77"/>
      <c r="GJU29" s="77"/>
      <c r="GJV29" s="77"/>
      <c r="GJW29" s="77"/>
      <c r="GJX29" s="77"/>
      <c r="GJY29" s="77"/>
      <c r="GJZ29" s="77"/>
      <c r="GKA29" s="77"/>
      <c r="GKB29" s="77"/>
      <c r="GKC29" s="77"/>
      <c r="GKD29" s="77"/>
      <c r="GKE29" s="77"/>
      <c r="GKF29" s="77"/>
      <c r="GKG29" s="77"/>
      <c r="GKH29" s="77"/>
      <c r="GKI29" s="77"/>
      <c r="GKJ29" s="77"/>
      <c r="GKK29" s="77"/>
      <c r="GKL29" s="77"/>
      <c r="GKM29" s="77"/>
      <c r="GKN29" s="77"/>
      <c r="GKO29" s="77"/>
      <c r="GKP29" s="77"/>
      <c r="GKQ29" s="77"/>
      <c r="GKR29" s="77"/>
      <c r="GKS29" s="77"/>
      <c r="GKT29" s="77"/>
      <c r="GKU29" s="77"/>
      <c r="GKV29" s="77"/>
      <c r="GKW29" s="77"/>
      <c r="GKX29" s="77"/>
      <c r="GKY29" s="77"/>
      <c r="GKZ29" s="77"/>
      <c r="GLA29" s="77"/>
      <c r="GLB29" s="77"/>
      <c r="GLC29" s="77"/>
      <c r="GLD29" s="77"/>
      <c r="GLE29" s="77"/>
      <c r="GLF29" s="77"/>
      <c r="GLG29" s="77"/>
      <c r="GLH29" s="77"/>
      <c r="GLI29" s="77"/>
      <c r="GLJ29" s="77"/>
      <c r="GLK29" s="77"/>
      <c r="GLL29" s="77"/>
      <c r="GLM29" s="77"/>
      <c r="GLN29" s="77"/>
      <c r="GLO29" s="77"/>
      <c r="GLP29" s="77"/>
      <c r="GLQ29" s="77"/>
      <c r="GLR29" s="77"/>
      <c r="GLS29" s="77"/>
      <c r="GLT29" s="77"/>
      <c r="GLU29" s="77"/>
      <c r="GLV29" s="77"/>
      <c r="GLW29" s="77"/>
      <c r="GLX29" s="77"/>
      <c r="GLY29" s="77"/>
      <c r="GLZ29" s="77"/>
      <c r="GMA29" s="77"/>
      <c r="GMB29" s="77"/>
      <c r="GMC29" s="77"/>
      <c r="GMD29" s="77"/>
      <c r="GME29" s="77"/>
      <c r="GMF29" s="77"/>
      <c r="GMG29" s="77"/>
      <c r="GMH29" s="77"/>
      <c r="GMI29" s="77"/>
      <c r="GMJ29" s="77"/>
      <c r="GMK29" s="77"/>
      <c r="GML29" s="77"/>
      <c r="GMM29" s="77"/>
      <c r="GMN29" s="77"/>
      <c r="GMO29" s="77"/>
      <c r="GMP29" s="77"/>
      <c r="GMQ29" s="77"/>
      <c r="GMR29" s="77"/>
      <c r="GMS29" s="77"/>
      <c r="GMT29" s="77"/>
      <c r="GMU29" s="77"/>
      <c r="GMV29" s="77"/>
      <c r="GMW29" s="77"/>
      <c r="GMX29" s="77"/>
      <c r="GMY29" s="77"/>
      <c r="GMZ29" s="77"/>
      <c r="GNA29" s="77"/>
      <c r="GNB29" s="77"/>
      <c r="GNC29" s="77"/>
      <c r="GND29" s="77"/>
      <c r="GNE29" s="77"/>
      <c r="GNF29" s="77"/>
      <c r="GNG29" s="77"/>
      <c r="GNH29" s="77"/>
      <c r="GNI29" s="77"/>
      <c r="GNJ29" s="77"/>
      <c r="GNK29" s="77"/>
      <c r="GNL29" s="77"/>
      <c r="GNM29" s="77"/>
      <c r="GNN29" s="77"/>
      <c r="GNO29" s="77"/>
      <c r="GNP29" s="77"/>
      <c r="GNQ29" s="77"/>
      <c r="GNR29" s="77"/>
      <c r="GNS29" s="77"/>
      <c r="GNT29" s="77"/>
      <c r="GNU29" s="77"/>
      <c r="GNV29" s="77"/>
      <c r="GNW29" s="77"/>
      <c r="GNX29" s="77"/>
      <c r="GNY29" s="77"/>
      <c r="GNZ29" s="77"/>
      <c r="GOA29" s="77"/>
      <c r="GOB29" s="77"/>
      <c r="GOC29" s="77"/>
      <c r="GOD29" s="77"/>
      <c r="GOE29" s="77"/>
      <c r="GOF29" s="77"/>
      <c r="GOG29" s="77"/>
      <c r="GOH29" s="77"/>
      <c r="GOI29" s="77"/>
      <c r="GOJ29" s="77"/>
      <c r="GOK29" s="77"/>
      <c r="GOL29" s="77"/>
      <c r="GOM29" s="77"/>
      <c r="GON29" s="77"/>
      <c r="GOO29" s="77"/>
      <c r="GOP29" s="77"/>
      <c r="GOQ29" s="77"/>
      <c r="GOR29" s="77"/>
      <c r="GOS29" s="77"/>
      <c r="GOT29" s="77"/>
      <c r="GOU29" s="77"/>
      <c r="GOV29" s="77"/>
      <c r="GOW29" s="77"/>
      <c r="GOX29" s="77"/>
      <c r="GOY29" s="77"/>
      <c r="GOZ29" s="77"/>
      <c r="GPA29" s="77"/>
      <c r="GPB29" s="77"/>
      <c r="GPC29" s="77"/>
      <c r="GPD29" s="77"/>
      <c r="GPE29" s="77"/>
      <c r="GPF29" s="77"/>
      <c r="GPG29" s="77"/>
      <c r="GPH29" s="77"/>
      <c r="GPI29" s="77"/>
      <c r="GPJ29" s="77"/>
      <c r="GPK29" s="77"/>
      <c r="GPL29" s="77"/>
      <c r="GPM29" s="77"/>
      <c r="GPN29" s="77"/>
      <c r="GPO29" s="77"/>
      <c r="GPP29" s="77"/>
      <c r="GPQ29" s="77"/>
      <c r="GPR29" s="77"/>
      <c r="GPS29" s="77"/>
      <c r="GPT29" s="77"/>
      <c r="GPU29" s="77"/>
      <c r="GPV29" s="77"/>
      <c r="GPW29" s="77"/>
      <c r="GPX29" s="77"/>
      <c r="GPY29" s="77"/>
      <c r="GPZ29" s="77"/>
      <c r="GQA29" s="77"/>
      <c r="GQB29" s="77"/>
      <c r="GQC29" s="77"/>
      <c r="GQD29" s="77"/>
      <c r="GQE29" s="77"/>
      <c r="GQF29" s="77"/>
      <c r="GQG29" s="77"/>
      <c r="GQH29" s="77"/>
      <c r="GQI29" s="77"/>
      <c r="GQJ29" s="77"/>
      <c r="GQK29" s="77"/>
      <c r="GQL29" s="77"/>
      <c r="GQM29" s="77"/>
      <c r="GQN29" s="77"/>
      <c r="GQO29" s="77"/>
      <c r="GQP29" s="77"/>
      <c r="GQQ29" s="77"/>
      <c r="GQR29" s="77"/>
      <c r="GQS29" s="77"/>
      <c r="GQT29" s="77"/>
      <c r="GQU29" s="77"/>
      <c r="GQV29" s="77"/>
      <c r="GQW29" s="77"/>
      <c r="GQX29" s="77"/>
      <c r="GQY29" s="77"/>
      <c r="GQZ29" s="77"/>
      <c r="GRA29" s="77"/>
      <c r="GRB29" s="77"/>
      <c r="GRC29" s="77"/>
      <c r="GRD29" s="77"/>
      <c r="GRE29" s="77"/>
      <c r="GRF29" s="77"/>
      <c r="GRG29" s="77"/>
      <c r="GRH29" s="77"/>
      <c r="GRI29" s="77"/>
      <c r="GRJ29" s="77"/>
      <c r="GRK29" s="77"/>
      <c r="GRL29" s="77"/>
      <c r="GRM29" s="77"/>
      <c r="GRN29" s="77"/>
      <c r="GRO29" s="77"/>
      <c r="GRP29" s="77"/>
      <c r="GRQ29" s="77"/>
      <c r="GRR29" s="77"/>
      <c r="GRS29" s="77"/>
      <c r="GRT29" s="77"/>
      <c r="GRU29" s="77"/>
      <c r="GRV29" s="77"/>
      <c r="GRW29" s="77"/>
      <c r="GRX29" s="77"/>
      <c r="GRY29" s="77"/>
      <c r="GRZ29" s="77"/>
      <c r="GSA29" s="77"/>
      <c r="GSB29" s="77"/>
      <c r="GSC29" s="77"/>
      <c r="GSD29" s="77"/>
      <c r="GSE29" s="77"/>
      <c r="GSF29" s="77"/>
      <c r="GSG29" s="77"/>
      <c r="GSH29" s="77"/>
      <c r="GSI29" s="77"/>
      <c r="GSJ29" s="77"/>
      <c r="GSK29" s="77"/>
      <c r="GSL29" s="77"/>
      <c r="GSM29" s="77"/>
      <c r="GSN29" s="77"/>
      <c r="GSO29" s="77"/>
      <c r="GSP29" s="77"/>
      <c r="GSQ29" s="77"/>
      <c r="GSR29" s="77"/>
      <c r="GSS29" s="77"/>
      <c r="GST29" s="77"/>
      <c r="GSU29" s="77"/>
      <c r="GSV29" s="77"/>
      <c r="GSW29" s="77"/>
      <c r="GSX29" s="77"/>
      <c r="GSY29" s="77"/>
      <c r="GSZ29" s="77"/>
      <c r="GTA29" s="77"/>
      <c r="GTB29" s="77"/>
      <c r="GTC29" s="77"/>
      <c r="GTD29" s="77"/>
      <c r="GTE29" s="77"/>
      <c r="GTF29" s="77"/>
      <c r="GTG29" s="77"/>
      <c r="GTH29" s="77"/>
      <c r="GTI29" s="77"/>
      <c r="GTJ29" s="77"/>
      <c r="GTK29" s="77"/>
      <c r="GTL29" s="77"/>
      <c r="GTM29" s="77"/>
      <c r="GTN29" s="77"/>
      <c r="GTO29" s="77"/>
      <c r="GTP29" s="77"/>
      <c r="GTQ29" s="77"/>
      <c r="GTR29" s="77"/>
      <c r="GTS29" s="77"/>
      <c r="GTT29" s="77"/>
      <c r="GTU29" s="77"/>
      <c r="GTV29" s="77"/>
      <c r="GTW29" s="77"/>
      <c r="GTX29" s="77"/>
      <c r="GTY29" s="77"/>
      <c r="GTZ29" s="77"/>
      <c r="GUA29" s="77"/>
      <c r="GUB29" s="77"/>
      <c r="GUC29" s="77"/>
      <c r="GUD29" s="77"/>
      <c r="GUE29" s="77"/>
      <c r="GUF29" s="77"/>
      <c r="GUG29" s="77"/>
      <c r="GUH29" s="77"/>
      <c r="GUI29" s="77"/>
      <c r="GUJ29" s="77"/>
      <c r="GUK29" s="77"/>
      <c r="GUL29" s="77"/>
      <c r="GUM29" s="77"/>
      <c r="GUN29" s="77"/>
      <c r="GUO29" s="77"/>
      <c r="GUP29" s="77"/>
      <c r="GUQ29" s="77"/>
      <c r="GUR29" s="77"/>
      <c r="GUS29" s="77"/>
      <c r="GUT29" s="77"/>
      <c r="GUU29" s="77"/>
      <c r="GUV29" s="77"/>
      <c r="GUW29" s="77"/>
      <c r="GUX29" s="77"/>
      <c r="GUY29" s="77"/>
      <c r="GUZ29" s="77"/>
      <c r="GVA29" s="77"/>
      <c r="GVB29" s="77"/>
      <c r="GVC29" s="77"/>
      <c r="GVD29" s="77"/>
      <c r="GVE29" s="77"/>
      <c r="GVF29" s="77"/>
      <c r="GVG29" s="77"/>
      <c r="GVH29" s="77"/>
      <c r="GVI29" s="77"/>
      <c r="GVJ29" s="77"/>
      <c r="GVK29" s="77"/>
      <c r="GVL29" s="77"/>
      <c r="GVM29" s="77"/>
      <c r="GVN29" s="77"/>
      <c r="GVO29" s="77"/>
      <c r="GVP29" s="77"/>
      <c r="GVQ29" s="77"/>
      <c r="GVR29" s="77"/>
      <c r="GVS29" s="77"/>
      <c r="GVT29" s="77"/>
      <c r="GVU29" s="77"/>
      <c r="GVV29" s="77"/>
      <c r="GVW29" s="77"/>
      <c r="GVX29" s="77"/>
      <c r="GVY29" s="77"/>
      <c r="GVZ29" s="77"/>
      <c r="GWA29" s="77"/>
      <c r="GWB29" s="77"/>
      <c r="GWC29" s="77"/>
      <c r="GWD29" s="77"/>
      <c r="GWE29" s="77"/>
      <c r="GWF29" s="77"/>
      <c r="GWG29" s="77"/>
      <c r="GWH29" s="77"/>
      <c r="GWI29" s="77"/>
      <c r="GWJ29" s="77"/>
      <c r="GWK29" s="77"/>
      <c r="GWL29" s="77"/>
      <c r="GWM29" s="77"/>
      <c r="GWN29" s="77"/>
      <c r="GWO29" s="77"/>
      <c r="GWP29" s="77"/>
      <c r="GWQ29" s="77"/>
      <c r="GWR29" s="77"/>
      <c r="GWS29" s="77"/>
      <c r="GWT29" s="77"/>
      <c r="GWU29" s="77"/>
      <c r="GWV29" s="77"/>
      <c r="GWW29" s="77"/>
      <c r="GWX29" s="77"/>
      <c r="GWY29" s="77"/>
      <c r="GWZ29" s="77"/>
      <c r="GXA29" s="77"/>
      <c r="GXB29" s="77"/>
      <c r="GXC29" s="77"/>
      <c r="GXD29" s="77"/>
      <c r="GXE29" s="77"/>
      <c r="GXF29" s="77"/>
      <c r="GXG29" s="77"/>
      <c r="GXH29" s="77"/>
      <c r="GXI29" s="77"/>
      <c r="GXJ29" s="77"/>
      <c r="GXK29" s="77"/>
      <c r="GXL29" s="77"/>
      <c r="GXM29" s="77"/>
      <c r="GXN29" s="77"/>
      <c r="GXO29" s="77"/>
      <c r="GXP29" s="77"/>
      <c r="GXQ29" s="77"/>
      <c r="GXR29" s="77"/>
      <c r="GXS29" s="77"/>
      <c r="GXT29" s="77"/>
      <c r="GXU29" s="77"/>
      <c r="GXV29" s="77"/>
      <c r="GXW29" s="77"/>
      <c r="GXX29" s="77"/>
      <c r="GXY29" s="77"/>
      <c r="GXZ29" s="77"/>
      <c r="GYA29" s="77"/>
      <c r="GYB29" s="77"/>
      <c r="GYC29" s="77"/>
      <c r="GYD29" s="77"/>
      <c r="GYE29" s="77"/>
      <c r="GYF29" s="77"/>
      <c r="GYG29" s="77"/>
      <c r="GYH29" s="77"/>
      <c r="GYI29" s="77"/>
      <c r="GYJ29" s="77"/>
      <c r="GYK29" s="77"/>
      <c r="GYL29" s="77"/>
      <c r="GYM29" s="77"/>
      <c r="GYN29" s="77"/>
      <c r="GYO29" s="77"/>
      <c r="GYP29" s="77"/>
      <c r="GYQ29" s="77"/>
      <c r="GYR29" s="77"/>
      <c r="GYS29" s="77"/>
      <c r="GYT29" s="77"/>
      <c r="GYU29" s="77"/>
      <c r="GYV29" s="77"/>
      <c r="GYW29" s="77"/>
      <c r="GYX29" s="77"/>
      <c r="GYY29" s="77"/>
      <c r="GYZ29" s="77"/>
      <c r="GZA29" s="77"/>
      <c r="GZB29" s="77"/>
      <c r="GZC29" s="77"/>
      <c r="GZD29" s="77"/>
      <c r="GZE29" s="77"/>
      <c r="GZF29" s="77"/>
      <c r="GZG29" s="77"/>
      <c r="GZH29" s="77"/>
      <c r="GZI29" s="77"/>
      <c r="GZJ29" s="77"/>
      <c r="GZK29" s="77"/>
      <c r="GZL29" s="77"/>
      <c r="GZM29" s="77"/>
      <c r="GZN29" s="77"/>
      <c r="GZO29" s="77"/>
      <c r="GZP29" s="77"/>
      <c r="GZQ29" s="77"/>
      <c r="GZR29" s="77"/>
      <c r="GZS29" s="77"/>
      <c r="GZT29" s="77"/>
      <c r="GZU29" s="77"/>
      <c r="GZV29" s="77"/>
      <c r="GZW29" s="77"/>
      <c r="GZX29" s="77"/>
      <c r="GZY29" s="77"/>
      <c r="GZZ29" s="77"/>
      <c r="HAA29" s="77"/>
      <c r="HAB29" s="77"/>
      <c r="HAC29" s="77"/>
      <c r="HAD29" s="77"/>
      <c r="HAE29" s="77"/>
      <c r="HAF29" s="77"/>
      <c r="HAG29" s="77"/>
      <c r="HAH29" s="77"/>
      <c r="HAI29" s="77"/>
      <c r="HAJ29" s="77"/>
      <c r="HAK29" s="77"/>
      <c r="HAL29" s="77"/>
      <c r="HAM29" s="77"/>
      <c r="HAN29" s="77"/>
      <c r="HAO29" s="77"/>
      <c r="HAP29" s="77"/>
      <c r="HAQ29" s="77"/>
      <c r="HAR29" s="77"/>
      <c r="HAS29" s="77"/>
      <c r="HAT29" s="77"/>
      <c r="HAU29" s="77"/>
      <c r="HAV29" s="77"/>
      <c r="HAW29" s="77"/>
      <c r="HAX29" s="77"/>
      <c r="HAY29" s="77"/>
      <c r="HAZ29" s="77"/>
      <c r="HBA29" s="77"/>
      <c r="HBB29" s="77"/>
      <c r="HBC29" s="77"/>
      <c r="HBD29" s="77"/>
      <c r="HBE29" s="77"/>
      <c r="HBF29" s="77"/>
      <c r="HBG29" s="77"/>
      <c r="HBH29" s="77"/>
      <c r="HBI29" s="77"/>
      <c r="HBJ29" s="77"/>
      <c r="HBK29" s="77"/>
      <c r="HBL29" s="77"/>
      <c r="HBM29" s="77"/>
      <c r="HBN29" s="77"/>
      <c r="HBO29" s="77"/>
      <c r="HBP29" s="77"/>
      <c r="HBQ29" s="77"/>
      <c r="HBR29" s="77"/>
      <c r="HBS29" s="77"/>
      <c r="HBT29" s="77"/>
      <c r="HBU29" s="77"/>
      <c r="HBV29" s="77"/>
      <c r="HBW29" s="77"/>
      <c r="HBX29" s="77"/>
      <c r="HBY29" s="77"/>
      <c r="HBZ29" s="77"/>
      <c r="HCA29" s="77"/>
      <c r="HCB29" s="77"/>
      <c r="HCC29" s="77"/>
      <c r="HCD29" s="77"/>
      <c r="HCE29" s="77"/>
      <c r="HCF29" s="77"/>
      <c r="HCG29" s="77"/>
      <c r="HCH29" s="77"/>
      <c r="HCI29" s="77"/>
      <c r="HCJ29" s="77"/>
      <c r="HCK29" s="77"/>
      <c r="HCL29" s="77"/>
      <c r="HCM29" s="77"/>
      <c r="HCN29" s="77"/>
      <c r="HCO29" s="77"/>
      <c r="HCP29" s="77"/>
      <c r="HCQ29" s="77"/>
      <c r="HCR29" s="77"/>
      <c r="HCS29" s="77"/>
      <c r="HCT29" s="77"/>
      <c r="HCU29" s="77"/>
      <c r="HCV29" s="77"/>
      <c r="HCW29" s="77"/>
      <c r="HCX29" s="77"/>
      <c r="HCY29" s="77"/>
      <c r="HCZ29" s="77"/>
      <c r="HDA29" s="77"/>
      <c r="HDB29" s="77"/>
      <c r="HDC29" s="77"/>
      <c r="HDD29" s="77"/>
      <c r="HDE29" s="77"/>
      <c r="HDF29" s="77"/>
      <c r="HDG29" s="77"/>
      <c r="HDH29" s="77"/>
      <c r="HDI29" s="77"/>
      <c r="HDJ29" s="77"/>
      <c r="HDK29" s="77"/>
      <c r="HDL29" s="77"/>
      <c r="HDM29" s="77"/>
      <c r="HDN29" s="77"/>
      <c r="HDO29" s="77"/>
      <c r="HDP29" s="77"/>
      <c r="HDQ29" s="77"/>
      <c r="HDR29" s="77"/>
      <c r="HDS29" s="77"/>
      <c r="HDT29" s="77"/>
      <c r="HDU29" s="77"/>
      <c r="HDV29" s="77"/>
      <c r="HDW29" s="77"/>
      <c r="HDX29" s="77"/>
      <c r="HDY29" s="77"/>
      <c r="HDZ29" s="77"/>
      <c r="HEA29" s="77"/>
      <c r="HEB29" s="77"/>
      <c r="HEC29" s="77"/>
      <c r="HED29" s="77"/>
      <c r="HEE29" s="77"/>
      <c r="HEF29" s="77"/>
      <c r="HEG29" s="77"/>
      <c r="HEH29" s="77"/>
      <c r="HEI29" s="77"/>
      <c r="HEJ29" s="77"/>
      <c r="HEK29" s="77"/>
      <c r="HEL29" s="77"/>
      <c r="HEM29" s="77"/>
      <c r="HEN29" s="77"/>
      <c r="HEO29" s="77"/>
      <c r="HEP29" s="77"/>
      <c r="HEQ29" s="77"/>
      <c r="HER29" s="77"/>
      <c r="HES29" s="77"/>
      <c r="HET29" s="77"/>
      <c r="HEU29" s="77"/>
      <c r="HEV29" s="77"/>
      <c r="HEW29" s="77"/>
      <c r="HEX29" s="77"/>
      <c r="HEY29" s="77"/>
      <c r="HEZ29" s="77"/>
      <c r="HFA29" s="77"/>
      <c r="HFB29" s="77"/>
      <c r="HFC29" s="77"/>
      <c r="HFD29" s="77"/>
      <c r="HFE29" s="77"/>
      <c r="HFF29" s="77"/>
      <c r="HFG29" s="77"/>
      <c r="HFH29" s="77"/>
      <c r="HFI29" s="77"/>
      <c r="HFJ29" s="77"/>
      <c r="HFK29" s="77"/>
      <c r="HFL29" s="77"/>
      <c r="HFM29" s="77"/>
      <c r="HFN29" s="77"/>
      <c r="HFO29" s="77"/>
      <c r="HFP29" s="77"/>
      <c r="HFQ29" s="77"/>
      <c r="HFR29" s="77"/>
      <c r="HFS29" s="77"/>
      <c r="HFT29" s="77"/>
      <c r="HFU29" s="77"/>
      <c r="HFV29" s="77"/>
      <c r="HFW29" s="77"/>
      <c r="HFX29" s="77"/>
      <c r="HFY29" s="77"/>
      <c r="HFZ29" s="77"/>
      <c r="HGA29" s="77"/>
      <c r="HGB29" s="77"/>
      <c r="HGC29" s="77"/>
      <c r="HGD29" s="77"/>
      <c r="HGE29" s="77"/>
      <c r="HGF29" s="77"/>
      <c r="HGG29" s="77"/>
      <c r="HGH29" s="77"/>
      <c r="HGI29" s="77"/>
      <c r="HGJ29" s="77"/>
      <c r="HGK29" s="77"/>
      <c r="HGL29" s="77"/>
      <c r="HGM29" s="77"/>
      <c r="HGN29" s="77"/>
      <c r="HGO29" s="77"/>
      <c r="HGP29" s="77"/>
      <c r="HGQ29" s="77"/>
      <c r="HGR29" s="77"/>
      <c r="HGS29" s="77"/>
      <c r="HGT29" s="77"/>
      <c r="HGU29" s="77"/>
      <c r="HGV29" s="77"/>
      <c r="HGW29" s="77"/>
      <c r="HGX29" s="77"/>
      <c r="HGY29" s="77"/>
      <c r="HGZ29" s="77"/>
      <c r="HHA29" s="77"/>
      <c r="HHB29" s="77"/>
      <c r="HHC29" s="77"/>
      <c r="HHD29" s="77"/>
      <c r="HHE29" s="77"/>
      <c r="HHF29" s="77"/>
      <c r="HHG29" s="77"/>
      <c r="HHH29" s="77"/>
      <c r="HHI29" s="77"/>
      <c r="HHJ29" s="77"/>
      <c r="HHK29" s="77"/>
      <c r="HHL29" s="77"/>
      <c r="HHM29" s="77"/>
      <c r="HHN29" s="77"/>
      <c r="HHO29" s="77"/>
      <c r="HHP29" s="77"/>
      <c r="HHQ29" s="77"/>
      <c r="HHR29" s="77"/>
      <c r="HHS29" s="77"/>
      <c r="HHT29" s="77"/>
      <c r="HHU29" s="77"/>
      <c r="HHV29" s="77"/>
      <c r="HHW29" s="77"/>
      <c r="HHX29" s="77"/>
      <c r="HHY29" s="77"/>
      <c r="HHZ29" s="77"/>
      <c r="HIA29" s="77"/>
      <c r="HIB29" s="77"/>
      <c r="HIC29" s="77"/>
      <c r="HID29" s="77"/>
      <c r="HIE29" s="77"/>
      <c r="HIF29" s="77"/>
      <c r="HIG29" s="77"/>
      <c r="HIH29" s="77"/>
      <c r="HII29" s="77"/>
      <c r="HIJ29" s="77"/>
      <c r="HIK29" s="77"/>
      <c r="HIL29" s="77"/>
      <c r="HIM29" s="77"/>
      <c r="HIN29" s="77"/>
      <c r="HIO29" s="77"/>
      <c r="HIP29" s="77"/>
      <c r="HIQ29" s="77"/>
      <c r="HIR29" s="77"/>
      <c r="HIS29" s="77"/>
      <c r="HIT29" s="77"/>
      <c r="HIU29" s="77"/>
      <c r="HIV29" s="77"/>
      <c r="HIW29" s="77"/>
      <c r="HIX29" s="77"/>
      <c r="HIY29" s="77"/>
      <c r="HIZ29" s="77"/>
      <c r="HJA29" s="77"/>
      <c r="HJB29" s="77"/>
      <c r="HJC29" s="77"/>
      <c r="HJD29" s="77"/>
      <c r="HJE29" s="77"/>
      <c r="HJF29" s="77"/>
      <c r="HJG29" s="77"/>
      <c r="HJH29" s="77"/>
      <c r="HJI29" s="77"/>
      <c r="HJJ29" s="77"/>
      <c r="HJK29" s="77"/>
      <c r="HJL29" s="77"/>
      <c r="HJM29" s="77"/>
      <c r="HJN29" s="77"/>
      <c r="HJO29" s="77"/>
      <c r="HJP29" s="77"/>
      <c r="HJQ29" s="77"/>
      <c r="HJR29" s="77"/>
      <c r="HJS29" s="77"/>
      <c r="HJT29" s="77"/>
      <c r="HJU29" s="77"/>
      <c r="HJV29" s="77"/>
      <c r="HJW29" s="77"/>
      <c r="HJX29" s="77"/>
      <c r="HJY29" s="77"/>
      <c r="HJZ29" s="77"/>
      <c r="HKA29" s="77"/>
      <c r="HKB29" s="77"/>
      <c r="HKC29" s="77"/>
      <c r="HKD29" s="77"/>
      <c r="HKE29" s="77"/>
      <c r="HKF29" s="77"/>
      <c r="HKG29" s="77"/>
      <c r="HKH29" s="77"/>
      <c r="HKI29" s="77"/>
      <c r="HKJ29" s="77"/>
      <c r="HKK29" s="77"/>
      <c r="HKL29" s="77"/>
      <c r="HKM29" s="77"/>
      <c r="HKN29" s="77"/>
      <c r="HKO29" s="77"/>
      <c r="HKP29" s="77"/>
      <c r="HKQ29" s="77"/>
      <c r="HKR29" s="77"/>
      <c r="HKS29" s="77"/>
      <c r="HKT29" s="77"/>
      <c r="HKU29" s="77"/>
      <c r="HKV29" s="77"/>
      <c r="HKW29" s="77"/>
      <c r="HKX29" s="77"/>
      <c r="HKY29" s="77"/>
      <c r="HKZ29" s="77"/>
      <c r="HLA29" s="77"/>
      <c r="HLB29" s="77"/>
      <c r="HLC29" s="77"/>
      <c r="HLD29" s="77"/>
      <c r="HLE29" s="77"/>
      <c r="HLF29" s="77"/>
      <c r="HLG29" s="77"/>
      <c r="HLH29" s="77"/>
      <c r="HLI29" s="77"/>
      <c r="HLJ29" s="77"/>
      <c r="HLK29" s="77"/>
      <c r="HLL29" s="77"/>
      <c r="HLM29" s="77"/>
      <c r="HLN29" s="77"/>
      <c r="HLO29" s="77"/>
      <c r="HLP29" s="77"/>
      <c r="HLQ29" s="77"/>
      <c r="HLR29" s="77"/>
      <c r="HLS29" s="77"/>
      <c r="HLT29" s="77"/>
      <c r="HLU29" s="77"/>
      <c r="HLV29" s="77"/>
      <c r="HLW29" s="77"/>
      <c r="HLX29" s="77"/>
      <c r="HLY29" s="77"/>
      <c r="HLZ29" s="77"/>
      <c r="HMA29" s="77"/>
      <c r="HMB29" s="77"/>
      <c r="HMC29" s="77"/>
      <c r="HMD29" s="77"/>
      <c r="HME29" s="77"/>
      <c r="HMF29" s="77"/>
      <c r="HMG29" s="77"/>
      <c r="HMH29" s="77"/>
      <c r="HMI29" s="77"/>
      <c r="HMJ29" s="77"/>
      <c r="HMK29" s="77"/>
      <c r="HML29" s="77"/>
      <c r="HMM29" s="77"/>
      <c r="HMN29" s="77"/>
      <c r="HMO29" s="77"/>
      <c r="HMP29" s="77"/>
      <c r="HMQ29" s="77"/>
      <c r="HMR29" s="77"/>
      <c r="HMS29" s="77"/>
      <c r="HMT29" s="77"/>
      <c r="HMU29" s="77"/>
      <c r="HMV29" s="77"/>
      <c r="HMW29" s="77"/>
      <c r="HMX29" s="77"/>
      <c r="HMY29" s="77"/>
      <c r="HMZ29" s="77"/>
      <c r="HNA29" s="77"/>
      <c r="HNB29" s="77"/>
      <c r="HNC29" s="77"/>
      <c r="HND29" s="77"/>
      <c r="HNE29" s="77"/>
      <c r="HNF29" s="77"/>
      <c r="HNG29" s="77"/>
      <c r="HNH29" s="77"/>
      <c r="HNI29" s="77"/>
      <c r="HNJ29" s="77"/>
      <c r="HNK29" s="77"/>
      <c r="HNL29" s="77"/>
      <c r="HNM29" s="77"/>
      <c r="HNN29" s="77"/>
      <c r="HNO29" s="77"/>
      <c r="HNP29" s="77"/>
      <c r="HNQ29" s="77"/>
      <c r="HNR29" s="77"/>
      <c r="HNS29" s="77"/>
      <c r="HNT29" s="77"/>
      <c r="HNU29" s="77"/>
      <c r="HNV29" s="77"/>
      <c r="HNW29" s="77"/>
      <c r="HNX29" s="77"/>
      <c r="HNY29" s="77"/>
      <c r="HNZ29" s="77"/>
      <c r="HOA29" s="77"/>
      <c r="HOB29" s="77"/>
      <c r="HOC29" s="77"/>
      <c r="HOD29" s="77"/>
      <c r="HOE29" s="77"/>
      <c r="HOF29" s="77"/>
      <c r="HOG29" s="77"/>
      <c r="HOH29" s="77"/>
      <c r="HOI29" s="77"/>
      <c r="HOJ29" s="77"/>
      <c r="HOK29" s="77"/>
      <c r="HOL29" s="77"/>
      <c r="HOM29" s="77"/>
      <c r="HON29" s="77"/>
      <c r="HOO29" s="77"/>
      <c r="HOP29" s="77"/>
      <c r="HOQ29" s="77"/>
      <c r="HOR29" s="77"/>
      <c r="HOS29" s="77"/>
      <c r="HOT29" s="77"/>
      <c r="HOU29" s="77"/>
      <c r="HOV29" s="77"/>
      <c r="HOW29" s="77"/>
      <c r="HOX29" s="77"/>
      <c r="HOY29" s="77"/>
      <c r="HOZ29" s="77"/>
      <c r="HPA29" s="77"/>
      <c r="HPB29" s="77"/>
      <c r="HPC29" s="77"/>
      <c r="HPD29" s="77"/>
      <c r="HPE29" s="77"/>
      <c r="HPF29" s="77"/>
      <c r="HPG29" s="77"/>
      <c r="HPH29" s="77"/>
      <c r="HPI29" s="77"/>
      <c r="HPJ29" s="77"/>
      <c r="HPK29" s="77"/>
      <c r="HPL29" s="77"/>
      <c r="HPM29" s="77"/>
      <c r="HPN29" s="77"/>
      <c r="HPO29" s="77"/>
      <c r="HPP29" s="77"/>
      <c r="HPQ29" s="77"/>
      <c r="HPR29" s="77"/>
      <c r="HPS29" s="77"/>
      <c r="HPT29" s="77"/>
      <c r="HPU29" s="77"/>
      <c r="HPV29" s="77"/>
      <c r="HPW29" s="77"/>
      <c r="HPX29" s="77"/>
      <c r="HPY29" s="77"/>
      <c r="HPZ29" s="77"/>
      <c r="HQA29" s="77"/>
      <c r="HQB29" s="77"/>
      <c r="HQC29" s="77"/>
      <c r="HQD29" s="77"/>
      <c r="HQE29" s="77"/>
      <c r="HQF29" s="77"/>
      <c r="HQG29" s="77"/>
      <c r="HQH29" s="77"/>
      <c r="HQI29" s="77"/>
      <c r="HQJ29" s="77"/>
      <c r="HQK29" s="77"/>
      <c r="HQL29" s="77"/>
      <c r="HQM29" s="77"/>
      <c r="HQN29" s="77"/>
      <c r="HQO29" s="77"/>
      <c r="HQP29" s="77"/>
      <c r="HQQ29" s="77"/>
      <c r="HQR29" s="77"/>
      <c r="HQS29" s="77"/>
      <c r="HQT29" s="77"/>
      <c r="HQU29" s="77"/>
      <c r="HQV29" s="77"/>
      <c r="HQW29" s="77"/>
      <c r="HQX29" s="77"/>
      <c r="HQY29" s="77"/>
      <c r="HQZ29" s="77"/>
      <c r="HRA29" s="77"/>
      <c r="HRB29" s="77"/>
      <c r="HRC29" s="77"/>
      <c r="HRD29" s="77"/>
      <c r="HRE29" s="77"/>
      <c r="HRF29" s="77"/>
      <c r="HRG29" s="77"/>
      <c r="HRH29" s="77"/>
      <c r="HRI29" s="77"/>
      <c r="HRJ29" s="77"/>
      <c r="HRK29" s="77"/>
      <c r="HRL29" s="77"/>
      <c r="HRM29" s="77"/>
      <c r="HRN29" s="77"/>
      <c r="HRO29" s="77"/>
      <c r="HRP29" s="77"/>
      <c r="HRQ29" s="77"/>
      <c r="HRR29" s="77"/>
      <c r="HRS29" s="77"/>
      <c r="HRT29" s="77"/>
      <c r="HRU29" s="77"/>
      <c r="HRV29" s="77"/>
      <c r="HRW29" s="77"/>
      <c r="HRX29" s="77"/>
      <c r="HRY29" s="77"/>
      <c r="HRZ29" s="77"/>
      <c r="HSA29" s="77"/>
      <c r="HSB29" s="77"/>
      <c r="HSC29" s="77"/>
      <c r="HSD29" s="77"/>
      <c r="HSE29" s="77"/>
      <c r="HSF29" s="77"/>
      <c r="HSG29" s="77"/>
      <c r="HSH29" s="77"/>
      <c r="HSI29" s="77"/>
      <c r="HSJ29" s="77"/>
      <c r="HSK29" s="77"/>
      <c r="HSL29" s="77"/>
      <c r="HSM29" s="77"/>
      <c r="HSN29" s="77"/>
      <c r="HSO29" s="77"/>
      <c r="HSP29" s="77"/>
      <c r="HSQ29" s="77"/>
      <c r="HSR29" s="77"/>
      <c r="HSS29" s="77"/>
      <c r="HST29" s="77"/>
      <c r="HSU29" s="77"/>
      <c r="HSV29" s="77"/>
      <c r="HSW29" s="77"/>
      <c r="HSX29" s="77"/>
      <c r="HSY29" s="77"/>
      <c r="HSZ29" s="77"/>
      <c r="HTA29" s="77"/>
      <c r="HTB29" s="77"/>
      <c r="HTC29" s="77"/>
      <c r="HTD29" s="77"/>
      <c r="HTE29" s="77"/>
      <c r="HTF29" s="77"/>
      <c r="HTG29" s="77"/>
      <c r="HTH29" s="77"/>
      <c r="HTI29" s="77"/>
      <c r="HTJ29" s="77"/>
      <c r="HTK29" s="77"/>
      <c r="HTL29" s="77"/>
      <c r="HTM29" s="77"/>
      <c r="HTN29" s="77"/>
      <c r="HTO29" s="77"/>
      <c r="HTP29" s="77"/>
      <c r="HTQ29" s="77"/>
      <c r="HTR29" s="77"/>
      <c r="HTS29" s="77"/>
      <c r="HTT29" s="77"/>
      <c r="HTU29" s="77"/>
      <c r="HTV29" s="77"/>
      <c r="HTW29" s="77"/>
      <c r="HTX29" s="77"/>
      <c r="HTY29" s="77"/>
      <c r="HTZ29" s="77"/>
      <c r="HUA29" s="77"/>
      <c r="HUB29" s="77"/>
      <c r="HUC29" s="77"/>
      <c r="HUD29" s="77"/>
      <c r="HUE29" s="77"/>
      <c r="HUF29" s="77"/>
      <c r="HUG29" s="77"/>
      <c r="HUH29" s="77"/>
      <c r="HUI29" s="77"/>
      <c r="HUJ29" s="77"/>
      <c r="HUK29" s="77"/>
      <c r="HUL29" s="77"/>
      <c r="HUM29" s="77"/>
      <c r="HUN29" s="77"/>
      <c r="HUO29" s="77"/>
      <c r="HUP29" s="77"/>
      <c r="HUQ29" s="77"/>
      <c r="HUR29" s="77"/>
      <c r="HUS29" s="77"/>
      <c r="HUT29" s="77"/>
      <c r="HUU29" s="77"/>
      <c r="HUV29" s="77"/>
      <c r="HUW29" s="77"/>
      <c r="HUX29" s="77"/>
      <c r="HUY29" s="77"/>
      <c r="HUZ29" s="77"/>
      <c r="HVA29" s="77"/>
      <c r="HVB29" s="77"/>
      <c r="HVC29" s="77"/>
      <c r="HVD29" s="77"/>
      <c r="HVE29" s="77"/>
      <c r="HVF29" s="77"/>
      <c r="HVG29" s="77"/>
      <c r="HVH29" s="77"/>
      <c r="HVI29" s="77"/>
      <c r="HVJ29" s="77"/>
      <c r="HVK29" s="77"/>
      <c r="HVL29" s="77"/>
      <c r="HVM29" s="77"/>
      <c r="HVN29" s="77"/>
      <c r="HVO29" s="77"/>
      <c r="HVP29" s="77"/>
      <c r="HVQ29" s="77"/>
      <c r="HVR29" s="77"/>
      <c r="HVS29" s="77"/>
      <c r="HVT29" s="77"/>
      <c r="HVU29" s="77"/>
      <c r="HVV29" s="77"/>
      <c r="HVW29" s="77"/>
      <c r="HVX29" s="77"/>
      <c r="HVY29" s="77"/>
      <c r="HVZ29" s="77"/>
      <c r="HWA29" s="77"/>
      <c r="HWB29" s="77"/>
      <c r="HWC29" s="77"/>
      <c r="HWD29" s="77"/>
      <c r="HWE29" s="77"/>
      <c r="HWF29" s="77"/>
      <c r="HWG29" s="77"/>
      <c r="HWH29" s="77"/>
      <c r="HWI29" s="77"/>
      <c r="HWJ29" s="77"/>
      <c r="HWK29" s="77"/>
      <c r="HWL29" s="77"/>
      <c r="HWM29" s="77"/>
      <c r="HWN29" s="77"/>
      <c r="HWO29" s="77"/>
      <c r="HWP29" s="77"/>
      <c r="HWQ29" s="77"/>
      <c r="HWR29" s="77"/>
      <c r="HWS29" s="77"/>
      <c r="HWT29" s="77"/>
      <c r="HWU29" s="77"/>
      <c r="HWV29" s="77"/>
      <c r="HWW29" s="77"/>
      <c r="HWX29" s="77"/>
      <c r="HWY29" s="77"/>
      <c r="HWZ29" s="77"/>
      <c r="HXA29" s="77"/>
      <c r="HXB29" s="77"/>
      <c r="HXC29" s="77"/>
      <c r="HXD29" s="77"/>
      <c r="HXE29" s="77"/>
      <c r="HXF29" s="77"/>
      <c r="HXG29" s="77"/>
      <c r="HXH29" s="77"/>
      <c r="HXI29" s="77"/>
      <c r="HXJ29" s="77"/>
      <c r="HXK29" s="77"/>
      <c r="HXL29" s="77"/>
      <c r="HXM29" s="77"/>
      <c r="HXN29" s="77"/>
      <c r="HXO29" s="77"/>
      <c r="HXP29" s="77"/>
      <c r="HXQ29" s="77"/>
      <c r="HXR29" s="77"/>
      <c r="HXS29" s="77"/>
      <c r="HXT29" s="77"/>
      <c r="HXU29" s="77"/>
      <c r="HXV29" s="77"/>
      <c r="HXW29" s="77"/>
      <c r="HXX29" s="77"/>
      <c r="HXY29" s="77"/>
      <c r="HXZ29" s="77"/>
      <c r="HYA29" s="77"/>
      <c r="HYB29" s="77"/>
      <c r="HYC29" s="77"/>
      <c r="HYD29" s="77"/>
      <c r="HYE29" s="77"/>
      <c r="HYF29" s="77"/>
      <c r="HYG29" s="77"/>
      <c r="HYH29" s="77"/>
      <c r="HYI29" s="77"/>
      <c r="HYJ29" s="77"/>
      <c r="HYK29" s="77"/>
      <c r="HYL29" s="77"/>
      <c r="HYM29" s="77"/>
      <c r="HYN29" s="77"/>
      <c r="HYO29" s="77"/>
      <c r="HYP29" s="77"/>
      <c r="HYQ29" s="77"/>
      <c r="HYR29" s="77"/>
      <c r="HYS29" s="77"/>
      <c r="HYT29" s="77"/>
      <c r="HYU29" s="77"/>
      <c r="HYV29" s="77"/>
      <c r="HYW29" s="77"/>
      <c r="HYX29" s="77"/>
      <c r="HYY29" s="77"/>
      <c r="HYZ29" s="77"/>
      <c r="HZA29" s="77"/>
      <c r="HZB29" s="77"/>
      <c r="HZC29" s="77"/>
      <c r="HZD29" s="77"/>
      <c r="HZE29" s="77"/>
      <c r="HZF29" s="77"/>
      <c r="HZG29" s="77"/>
      <c r="HZH29" s="77"/>
      <c r="HZI29" s="77"/>
      <c r="HZJ29" s="77"/>
      <c r="HZK29" s="77"/>
      <c r="HZL29" s="77"/>
      <c r="HZM29" s="77"/>
      <c r="HZN29" s="77"/>
      <c r="HZO29" s="77"/>
      <c r="HZP29" s="77"/>
      <c r="HZQ29" s="77"/>
      <c r="HZR29" s="77"/>
      <c r="HZS29" s="77"/>
      <c r="HZT29" s="77"/>
      <c r="HZU29" s="77"/>
      <c r="HZV29" s="77"/>
      <c r="HZW29" s="77"/>
      <c r="HZX29" s="77"/>
      <c r="HZY29" s="77"/>
      <c r="HZZ29" s="77"/>
      <c r="IAA29" s="77"/>
      <c r="IAB29" s="77"/>
      <c r="IAC29" s="77"/>
      <c r="IAD29" s="77"/>
      <c r="IAE29" s="77"/>
      <c r="IAF29" s="77"/>
      <c r="IAG29" s="77"/>
      <c r="IAH29" s="77"/>
      <c r="IAI29" s="77"/>
      <c r="IAJ29" s="77"/>
      <c r="IAK29" s="77"/>
      <c r="IAL29" s="77"/>
      <c r="IAM29" s="77"/>
      <c r="IAN29" s="77"/>
      <c r="IAO29" s="77"/>
      <c r="IAP29" s="77"/>
      <c r="IAQ29" s="77"/>
      <c r="IAR29" s="77"/>
      <c r="IAS29" s="77"/>
      <c r="IAT29" s="77"/>
      <c r="IAU29" s="77"/>
      <c r="IAV29" s="77"/>
      <c r="IAW29" s="77"/>
      <c r="IAX29" s="77"/>
      <c r="IAY29" s="77"/>
      <c r="IAZ29" s="77"/>
      <c r="IBA29" s="77"/>
      <c r="IBB29" s="77"/>
      <c r="IBC29" s="77"/>
      <c r="IBD29" s="77"/>
      <c r="IBE29" s="77"/>
      <c r="IBF29" s="77"/>
      <c r="IBG29" s="77"/>
      <c r="IBH29" s="77"/>
      <c r="IBI29" s="77"/>
      <c r="IBJ29" s="77"/>
      <c r="IBK29" s="77"/>
      <c r="IBL29" s="77"/>
      <c r="IBM29" s="77"/>
      <c r="IBN29" s="77"/>
      <c r="IBO29" s="77"/>
      <c r="IBP29" s="77"/>
      <c r="IBQ29" s="77"/>
      <c r="IBR29" s="77"/>
      <c r="IBS29" s="77"/>
      <c r="IBT29" s="77"/>
      <c r="IBU29" s="77"/>
      <c r="IBV29" s="77"/>
      <c r="IBW29" s="77"/>
      <c r="IBX29" s="77"/>
      <c r="IBY29" s="77"/>
      <c r="IBZ29" s="77"/>
      <c r="ICA29" s="77"/>
      <c r="ICB29" s="77"/>
      <c r="ICC29" s="77"/>
      <c r="ICD29" s="77"/>
      <c r="ICE29" s="77"/>
      <c r="ICF29" s="77"/>
      <c r="ICG29" s="77"/>
      <c r="ICH29" s="77"/>
      <c r="ICI29" s="77"/>
      <c r="ICJ29" s="77"/>
      <c r="ICK29" s="77"/>
      <c r="ICL29" s="77"/>
      <c r="ICM29" s="77"/>
      <c r="ICN29" s="77"/>
      <c r="ICO29" s="77"/>
      <c r="ICP29" s="77"/>
      <c r="ICQ29" s="77"/>
      <c r="ICR29" s="77"/>
      <c r="ICS29" s="77"/>
      <c r="ICT29" s="77"/>
      <c r="ICU29" s="77"/>
      <c r="ICV29" s="77"/>
      <c r="ICW29" s="77"/>
      <c r="ICX29" s="77"/>
      <c r="ICY29" s="77"/>
      <c r="ICZ29" s="77"/>
      <c r="IDA29" s="77"/>
      <c r="IDB29" s="77"/>
      <c r="IDC29" s="77"/>
      <c r="IDD29" s="77"/>
      <c r="IDE29" s="77"/>
      <c r="IDF29" s="77"/>
      <c r="IDG29" s="77"/>
      <c r="IDH29" s="77"/>
      <c r="IDI29" s="77"/>
      <c r="IDJ29" s="77"/>
      <c r="IDK29" s="77"/>
      <c r="IDL29" s="77"/>
      <c r="IDM29" s="77"/>
      <c r="IDN29" s="77"/>
      <c r="IDO29" s="77"/>
      <c r="IDP29" s="77"/>
      <c r="IDQ29" s="77"/>
      <c r="IDR29" s="77"/>
      <c r="IDS29" s="77"/>
      <c r="IDT29" s="77"/>
      <c r="IDU29" s="77"/>
      <c r="IDV29" s="77"/>
      <c r="IDW29" s="77"/>
      <c r="IDX29" s="77"/>
      <c r="IDY29" s="77"/>
      <c r="IDZ29" s="77"/>
      <c r="IEA29" s="77"/>
      <c r="IEB29" s="77"/>
      <c r="IEC29" s="77"/>
      <c r="IED29" s="77"/>
      <c r="IEE29" s="77"/>
      <c r="IEF29" s="77"/>
      <c r="IEG29" s="77"/>
      <c r="IEH29" s="77"/>
      <c r="IEI29" s="77"/>
      <c r="IEJ29" s="77"/>
      <c r="IEK29" s="77"/>
      <c r="IEL29" s="77"/>
      <c r="IEM29" s="77"/>
      <c r="IEN29" s="77"/>
      <c r="IEO29" s="77"/>
      <c r="IEP29" s="77"/>
      <c r="IEQ29" s="77"/>
      <c r="IER29" s="77"/>
      <c r="IES29" s="77"/>
      <c r="IET29" s="77"/>
      <c r="IEU29" s="77"/>
      <c r="IEV29" s="77"/>
      <c r="IEW29" s="77"/>
      <c r="IEX29" s="77"/>
      <c r="IEY29" s="77"/>
      <c r="IEZ29" s="77"/>
      <c r="IFA29" s="77"/>
      <c r="IFB29" s="77"/>
      <c r="IFC29" s="77"/>
      <c r="IFD29" s="77"/>
      <c r="IFE29" s="77"/>
      <c r="IFF29" s="77"/>
      <c r="IFG29" s="77"/>
      <c r="IFH29" s="77"/>
      <c r="IFI29" s="77"/>
      <c r="IFJ29" s="77"/>
      <c r="IFK29" s="77"/>
      <c r="IFL29" s="77"/>
      <c r="IFM29" s="77"/>
      <c r="IFN29" s="77"/>
      <c r="IFO29" s="77"/>
      <c r="IFP29" s="77"/>
      <c r="IFQ29" s="77"/>
      <c r="IFR29" s="77"/>
      <c r="IFS29" s="77"/>
      <c r="IFT29" s="77"/>
      <c r="IFU29" s="77"/>
      <c r="IFV29" s="77"/>
      <c r="IFW29" s="77"/>
      <c r="IFX29" s="77"/>
      <c r="IFY29" s="77"/>
      <c r="IFZ29" s="77"/>
      <c r="IGA29" s="77"/>
      <c r="IGB29" s="77"/>
      <c r="IGC29" s="77"/>
      <c r="IGD29" s="77"/>
      <c r="IGE29" s="77"/>
      <c r="IGF29" s="77"/>
      <c r="IGG29" s="77"/>
      <c r="IGH29" s="77"/>
      <c r="IGI29" s="77"/>
      <c r="IGJ29" s="77"/>
      <c r="IGK29" s="77"/>
      <c r="IGL29" s="77"/>
      <c r="IGM29" s="77"/>
      <c r="IGN29" s="77"/>
      <c r="IGO29" s="77"/>
      <c r="IGP29" s="77"/>
      <c r="IGQ29" s="77"/>
      <c r="IGR29" s="77"/>
      <c r="IGS29" s="77"/>
      <c r="IGT29" s="77"/>
      <c r="IGU29" s="77"/>
      <c r="IGV29" s="77"/>
      <c r="IGW29" s="77"/>
      <c r="IGX29" s="77"/>
      <c r="IGY29" s="77"/>
      <c r="IGZ29" s="77"/>
      <c r="IHA29" s="77"/>
      <c r="IHB29" s="77"/>
      <c r="IHC29" s="77"/>
      <c r="IHD29" s="77"/>
      <c r="IHE29" s="77"/>
      <c r="IHF29" s="77"/>
      <c r="IHG29" s="77"/>
      <c r="IHH29" s="77"/>
      <c r="IHI29" s="77"/>
      <c r="IHJ29" s="77"/>
      <c r="IHK29" s="77"/>
      <c r="IHL29" s="77"/>
      <c r="IHM29" s="77"/>
      <c r="IHN29" s="77"/>
      <c r="IHO29" s="77"/>
      <c r="IHP29" s="77"/>
      <c r="IHQ29" s="77"/>
      <c r="IHR29" s="77"/>
      <c r="IHS29" s="77"/>
      <c r="IHT29" s="77"/>
      <c r="IHU29" s="77"/>
      <c r="IHV29" s="77"/>
      <c r="IHW29" s="77"/>
      <c r="IHX29" s="77"/>
      <c r="IHY29" s="77"/>
      <c r="IHZ29" s="77"/>
      <c r="IIA29" s="77"/>
      <c r="IIB29" s="77"/>
      <c r="IIC29" s="77"/>
      <c r="IID29" s="77"/>
      <c r="IIE29" s="77"/>
      <c r="IIF29" s="77"/>
      <c r="IIG29" s="77"/>
      <c r="IIH29" s="77"/>
      <c r="III29" s="77"/>
      <c r="IIJ29" s="77"/>
      <c r="IIK29" s="77"/>
      <c r="IIL29" s="77"/>
      <c r="IIM29" s="77"/>
      <c r="IIN29" s="77"/>
      <c r="IIO29" s="77"/>
      <c r="IIP29" s="77"/>
      <c r="IIQ29" s="77"/>
      <c r="IIR29" s="77"/>
      <c r="IIS29" s="77"/>
      <c r="IIT29" s="77"/>
      <c r="IIU29" s="77"/>
      <c r="IIV29" s="77"/>
      <c r="IIW29" s="77"/>
      <c r="IIX29" s="77"/>
      <c r="IIY29" s="77"/>
      <c r="IIZ29" s="77"/>
      <c r="IJA29" s="77"/>
      <c r="IJB29" s="77"/>
      <c r="IJC29" s="77"/>
      <c r="IJD29" s="77"/>
      <c r="IJE29" s="77"/>
      <c r="IJF29" s="77"/>
      <c r="IJG29" s="77"/>
      <c r="IJH29" s="77"/>
      <c r="IJI29" s="77"/>
      <c r="IJJ29" s="77"/>
      <c r="IJK29" s="77"/>
      <c r="IJL29" s="77"/>
      <c r="IJM29" s="77"/>
      <c r="IJN29" s="77"/>
      <c r="IJO29" s="77"/>
      <c r="IJP29" s="77"/>
      <c r="IJQ29" s="77"/>
      <c r="IJR29" s="77"/>
      <c r="IJS29" s="77"/>
      <c r="IJT29" s="77"/>
      <c r="IJU29" s="77"/>
      <c r="IJV29" s="77"/>
      <c r="IJW29" s="77"/>
      <c r="IJX29" s="77"/>
      <c r="IJY29" s="77"/>
      <c r="IJZ29" s="77"/>
      <c r="IKA29" s="77"/>
      <c r="IKB29" s="77"/>
      <c r="IKC29" s="77"/>
      <c r="IKD29" s="77"/>
      <c r="IKE29" s="77"/>
      <c r="IKF29" s="77"/>
      <c r="IKG29" s="77"/>
      <c r="IKH29" s="77"/>
      <c r="IKI29" s="77"/>
      <c r="IKJ29" s="77"/>
      <c r="IKK29" s="77"/>
      <c r="IKL29" s="77"/>
      <c r="IKM29" s="77"/>
      <c r="IKN29" s="77"/>
      <c r="IKO29" s="77"/>
      <c r="IKP29" s="77"/>
      <c r="IKQ29" s="77"/>
      <c r="IKR29" s="77"/>
      <c r="IKS29" s="77"/>
      <c r="IKT29" s="77"/>
      <c r="IKU29" s="77"/>
      <c r="IKV29" s="77"/>
      <c r="IKW29" s="77"/>
      <c r="IKX29" s="77"/>
      <c r="IKY29" s="77"/>
      <c r="IKZ29" s="77"/>
      <c r="ILA29" s="77"/>
      <c r="ILB29" s="77"/>
      <c r="ILC29" s="77"/>
      <c r="ILD29" s="77"/>
      <c r="ILE29" s="77"/>
      <c r="ILF29" s="77"/>
      <c r="ILG29" s="77"/>
      <c r="ILH29" s="77"/>
      <c r="ILI29" s="77"/>
      <c r="ILJ29" s="77"/>
      <c r="ILK29" s="77"/>
      <c r="ILL29" s="77"/>
      <c r="ILM29" s="77"/>
      <c r="ILN29" s="77"/>
      <c r="ILO29" s="77"/>
      <c r="ILP29" s="77"/>
      <c r="ILQ29" s="77"/>
      <c r="ILR29" s="77"/>
      <c r="ILS29" s="77"/>
      <c r="ILT29" s="77"/>
      <c r="ILU29" s="77"/>
      <c r="ILV29" s="77"/>
      <c r="ILW29" s="77"/>
      <c r="ILX29" s="77"/>
      <c r="ILY29" s="77"/>
      <c r="ILZ29" s="77"/>
      <c r="IMA29" s="77"/>
      <c r="IMB29" s="77"/>
      <c r="IMC29" s="77"/>
      <c r="IMD29" s="77"/>
      <c r="IME29" s="77"/>
      <c r="IMF29" s="77"/>
      <c r="IMG29" s="77"/>
      <c r="IMH29" s="77"/>
      <c r="IMI29" s="77"/>
      <c r="IMJ29" s="77"/>
      <c r="IMK29" s="77"/>
      <c r="IML29" s="77"/>
      <c r="IMM29" s="77"/>
      <c r="IMN29" s="77"/>
      <c r="IMO29" s="77"/>
      <c r="IMP29" s="77"/>
      <c r="IMQ29" s="77"/>
      <c r="IMR29" s="77"/>
      <c r="IMS29" s="77"/>
      <c r="IMT29" s="77"/>
      <c r="IMU29" s="77"/>
      <c r="IMV29" s="77"/>
      <c r="IMW29" s="77"/>
      <c r="IMX29" s="77"/>
      <c r="IMY29" s="77"/>
      <c r="IMZ29" s="77"/>
      <c r="INA29" s="77"/>
      <c r="INB29" s="77"/>
      <c r="INC29" s="77"/>
      <c r="IND29" s="77"/>
      <c r="INE29" s="77"/>
      <c r="INF29" s="77"/>
      <c r="ING29" s="77"/>
      <c r="INH29" s="77"/>
      <c r="INI29" s="77"/>
      <c r="INJ29" s="77"/>
      <c r="INK29" s="77"/>
      <c r="INL29" s="77"/>
      <c r="INM29" s="77"/>
      <c r="INN29" s="77"/>
      <c r="INO29" s="77"/>
      <c r="INP29" s="77"/>
      <c r="INQ29" s="77"/>
      <c r="INR29" s="77"/>
      <c r="INS29" s="77"/>
      <c r="INT29" s="77"/>
      <c r="INU29" s="77"/>
      <c r="INV29" s="77"/>
      <c r="INW29" s="77"/>
      <c r="INX29" s="77"/>
      <c r="INY29" s="77"/>
      <c r="INZ29" s="77"/>
      <c r="IOA29" s="77"/>
      <c r="IOB29" s="77"/>
      <c r="IOC29" s="77"/>
      <c r="IOD29" s="77"/>
      <c r="IOE29" s="77"/>
      <c r="IOF29" s="77"/>
      <c r="IOG29" s="77"/>
      <c r="IOH29" s="77"/>
      <c r="IOI29" s="77"/>
      <c r="IOJ29" s="77"/>
      <c r="IOK29" s="77"/>
      <c r="IOL29" s="77"/>
      <c r="IOM29" s="77"/>
      <c r="ION29" s="77"/>
      <c r="IOO29" s="77"/>
      <c r="IOP29" s="77"/>
      <c r="IOQ29" s="77"/>
      <c r="IOR29" s="77"/>
      <c r="IOS29" s="77"/>
      <c r="IOT29" s="77"/>
      <c r="IOU29" s="77"/>
      <c r="IOV29" s="77"/>
      <c r="IOW29" s="77"/>
      <c r="IOX29" s="77"/>
      <c r="IOY29" s="77"/>
      <c r="IOZ29" s="77"/>
      <c r="IPA29" s="77"/>
      <c r="IPB29" s="77"/>
      <c r="IPC29" s="77"/>
      <c r="IPD29" s="77"/>
      <c r="IPE29" s="77"/>
      <c r="IPF29" s="77"/>
      <c r="IPG29" s="77"/>
      <c r="IPH29" s="77"/>
      <c r="IPI29" s="77"/>
      <c r="IPJ29" s="77"/>
      <c r="IPK29" s="77"/>
      <c r="IPL29" s="77"/>
      <c r="IPM29" s="77"/>
      <c r="IPN29" s="77"/>
      <c r="IPO29" s="77"/>
      <c r="IPP29" s="77"/>
      <c r="IPQ29" s="77"/>
      <c r="IPR29" s="77"/>
      <c r="IPS29" s="77"/>
      <c r="IPT29" s="77"/>
      <c r="IPU29" s="77"/>
      <c r="IPV29" s="77"/>
      <c r="IPW29" s="77"/>
      <c r="IPX29" s="77"/>
      <c r="IPY29" s="77"/>
      <c r="IPZ29" s="77"/>
      <c r="IQA29" s="77"/>
      <c r="IQB29" s="77"/>
      <c r="IQC29" s="77"/>
      <c r="IQD29" s="77"/>
      <c r="IQE29" s="77"/>
      <c r="IQF29" s="77"/>
      <c r="IQG29" s="77"/>
      <c r="IQH29" s="77"/>
      <c r="IQI29" s="77"/>
      <c r="IQJ29" s="77"/>
      <c r="IQK29" s="77"/>
      <c r="IQL29" s="77"/>
      <c r="IQM29" s="77"/>
      <c r="IQN29" s="77"/>
      <c r="IQO29" s="77"/>
      <c r="IQP29" s="77"/>
      <c r="IQQ29" s="77"/>
      <c r="IQR29" s="77"/>
      <c r="IQS29" s="77"/>
      <c r="IQT29" s="77"/>
      <c r="IQU29" s="77"/>
      <c r="IQV29" s="77"/>
      <c r="IQW29" s="77"/>
      <c r="IQX29" s="77"/>
      <c r="IQY29" s="77"/>
      <c r="IQZ29" s="77"/>
      <c r="IRA29" s="77"/>
      <c r="IRB29" s="77"/>
      <c r="IRC29" s="77"/>
      <c r="IRD29" s="77"/>
      <c r="IRE29" s="77"/>
      <c r="IRF29" s="77"/>
      <c r="IRG29" s="77"/>
      <c r="IRH29" s="77"/>
      <c r="IRI29" s="77"/>
      <c r="IRJ29" s="77"/>
      <c r="IRK29" s="77"/>
      <c r="IRL29" s="77"/>
      <c r="IRM29" s="77"/>
      <c r="IRN29" s="77"/>
      <c r="IRO29" s="77"/>
      <c r="IRP29" s="77"/>
      <c r="IRQ29" s="77"/>
      <c r="IRR29" s="77"/>
      <c r="IRS29" s="77"/>
      <c r="IRT29" s="77"/>
      <c r="IRU29" s="77"/>
      <c r="IRV29" s="77"/>
      <c r="IRW29" s="77"/>
      <c r="IRX29" s="77"/>
      <c r="IRY29" s="77"/>
      <c r="IRZ29" s="77"/>
      <c r="ISA29" s="77"/>
      <c r="ISB29" s="77"/>
      <c r="ISC29" s="77"/>
      <c r="ISD29" s="77"/>
      <c r="ISE29" s="77"/>
      <c r="ISF29" s="77"/>
      <c r="ISG29" s="77"/>
      <c r="ISH29" s="77"/>
      <c r="ISI29" s="77"/>
      <c r="ISJ29" s="77"/>
      <c r="ISK29" s="77"/>
      <c r="ISL29" s="77"/>
      <c r="ISM29" s="77"/>
      <c r="ISN29" s="77"/>
      <c r="ISO29" s="77"/>
      <c r="ISP29" s="77"/>
      <c r="ISQ29" s="77"/>
      <c r="ISR29" s="77"/>
      <c r="ISS29" s="77"/>
      <c r="IST29" s="77"/>
      <c r="ISU29" s="77"/>
      <c r="ISV29" s="77"/>
      <c r="ISW29" s="77"/>
      <c r="ISX29" s="77"/>
      <c r="ISY29" s="77"/>
      <c r="ISZ29" s="77"/>
      <c r="ITA29" s="77"/>
      <c r="ITB29" s="77"/>
      <c r="ITC29" s="77"/>
      <c r="ITD29" s="77"/>
      <c r="ITE29" s="77"/>
      <c r="ITF29" s="77"/>
      <c r="ITG29" s="77"/>
      <c r="ITH29" s="77"/>
      <c r="ITI29" s="77"/>
      <c r="ITJ29" s="77"/>
      <c r="ITK29" s="77"/>
      <c r="ITL29" s="77"/>
      <c r="ITM29" s="77"/>
      <c r="ITN29" s="77"/>
      <c r="ITO29" s="77"/>
      <c r="ITP29" s="77"/>
      <c r="ITQ29" s="77"/>
      <c r="ITR29" s="77"/>
      <c r="ITS29" s="77"/>
      <c r="ITT29" s="77"/>
      <c r="ITU29" s="77"/>
      <c r="ITV29" s="77"/>
      <c r="ITW29" s="77"/>
      <c r="ITX29" s="77"/>
      <c r="ITY29" s="77"/>
      <c r="ITZ29" s="77"/>
      <c r="IUA29" s="77"/>
      <c r="IUB29" s="77"/>
      <c r="IUC29" s="77"/>
      <c r="IUD29" s="77"/>
      <c r="IUE29" s="77"/>
      <c r="IUF29" s="77"/>
      <c r="IUG29" s="77"/>
      <c r="IUH29" s="77"/>
      <c r="IUI29" s="77"/>
      <c r="IUJ29" s="77"/>
      <c r="IUK29" s="77"/>
      <c r="IUL29" s="77"/>
      <c r="IUM29" s="77"/>
      <c r="IUN29" s="77"/>
      <c r="IUO29" s="77"/>
      <c r="IUP29" s="77"/>
      <c r="IUQ29" s="77"/>
      <c r="IUR29" s="77"/>
      <c r="IUS29" s="77"/>
      <c r="IUT29" s="77"/>
      <c r="IUU29" s="77"/>
      <c r="IUV29" s="77"/>
      <c r="IUW29" s="77"/>
      <c r="IUX29" s="77"/>
      <c r="IUY29" s="77"/>
      <c r="IUZ29" s="77"/>
      <c r="IVA29" s="77"/>
      <c r="IVB29" s="77"/>
      <c r="IVC29" s="77"/>
      <c r="IVD29" s="77"/>
      <c r="IVE29" s="77"/>
      <c r="IVF29" s="77"/>
      <c r="IVG29" s="77"/>
      <c r="IVH29" s="77"/>
      <c r="IVI29" s="77"/>
      <c r="IVJ29" s="77"/>
      <c r="IVK29" s="77"/>
      <c r="IVL29" s="77"/>
      <c r="IVM29" s="77"/>
      <c r="IVN29" s="77"/>
      <c r="IVO29" s="77"/>
      <c r="IVP29" s="77"/>
      <c r="IVQ29" s="77"/>
      <c r="IVR29" s="77"/>
      <c r="IVS29" s="77"/>
      <c r="IVT29" s="77"/>
      <c r="IVU29" s="77"/>
      <c r="IVV29" s="77"/>
      <c r="IVW29" s="77"/>
      <c r="IVX29" s="77"/>
      <c r="IVY29" s="77"/>
      <c r="IVZ29" s="77"/>
      <c r="IWA29" s="77"/>
      <c r="IWB29" s="77"/>
      <c r="IWC29" s="77"/>
      <c r="IWD29" s="77"/>
      <c r="IWE29" s="77"/>
      <c r="IWF29" s="77"/>
      <c r="IWG29" s="77"/>
      <c r="IWH29" s="77"/>
      <c r="IWI29" s="77"/>
      <c r="IWJ29" s="77"/>
      <c r="IWK29" s="77"/>
      <c r="IWL29" s="77"/>
      <c r="IWM29" s="77"/>
      <c r="IWN29" s="77"/>
      <c r="IWO29" s="77"/>
      <c r="IWP29" s="77"/>
      <c r="IWQ29" s="77"/>
      <c r="IWR29" s="77"/>
      <c r="IWS29" s="77"/>
      <c r="IWT29" s="77"/>
      <c r="IWU29" s="77"/>
      <c r="IWV29" s="77"/>
      <c r="IWW29" s="77"/>
      <c r="IWX29" s="77"/>
      <c r="IWY29" s="77"/>
      <c r="IWZ29" s="77"/>
      <c r="IXA29" s="77"/>
      <c r="IXB29" s="77"/>
      <c r="IXC29" s="77"/>
      <c r="IXD29" s="77"/>
      <c r="IXE29" s="77"/>
      <c r="IXF29" s="77"/>
      <c r="IXG29" s="77"/>
      <c r="IXH29" s="77"/>
      <c r="IXI29" s="77"/>
      <c r="IXJ29" s="77"/>
      <c r="IXK29" s="77"/>
      <c r="IXL29" s="77"/>
      <c r="IXM29" s="77"/>
      <c r="IXN29" s="77"/>
      <c r="IXO29" s="77"/>
      <c r="IXP29" s="77"/>
      <c r="IXQ29" s="77"/>
      <c r="IXR29" s="77"/>
      <c r="IXS29" s="77"/>
      <c r="IXT29" s="77"/>
      <c r="IXU29" s="77"/>
      <c r="IXV29" s="77"/>
      <c r="IXW29" s="77"/>
      <c r="IXX29" s="77"/>
      <c r="IXY29" s="77"/>
      <c r="IXZ29" s="77"/>
      <c r="IYA29" s="77"/>
      <c r="IYB29" s="77"/>
      <c r="IYC29" s="77"/>
      <c r="IYD29" s="77"/>
      <c r="IYE29" s="77"/>
      <c r="IYF29" s="77"/>
      <c r="IYG29" s="77"/>
      <c r="IYH29" s="77"/>
      <c r="IYI29" s="77"/>
      <c r="IYJ29" s="77"/>
      <c r="IYK29" s="77"/>
      <c r="IYL29" s="77"/>
      <c r="IYM29" s="77"/>
      <c r="IYN29" s="77"/>
      <c r="IYO29" s="77"/>
      <c r="IYP29" s="77"/>
      <c r="IYQ29" s="77"/>
      <c r="IYR29" s="77"/>
      <c r="IYS29" s="77"/>
      <c r="IYT29" s="77"/>
      <c r="IYU29" s="77"/>
      <c r="IYV29" s="77"/>
      <c r="IYW29" s="77"/>
      <c r="IYX29" s="77"/>
      <c r="IYY29" s="77"/>
      <c r="IYZ29" s="77"/>
      <c r="IZA29" s="77"/>
      <c r="IZB29" s="77"/>
      <c r="IZC29" s="77"/>
      <c r="IZD29" s="77"/>
      <c r="IZE29" s="77"/>
      <c r="IZF29" s="77"/>
      <c r="IZG29" s="77"/>
      <c r="IZH29" s="77"/>
      <c r="IZI29" s="77"/>
      <c r="IZJ29" s="77"/>
      <c r="IZK29" s="77"/>
      <c r="IZL29" s="77"/>
      <c r="IZM29" s="77"/>
      <c r="IZN29" s="77"/>
      <c r="IZO29" s="77"/>
      <c r="IZP29" s="77"/>
      <c r="IZQ29" s="77"/>
      <c r="IZR29" s="77"/>
      <c r="IZS29" s="77"/>
      <c r="IZT29" s="77"/>
      <c r="IZU29" s="77"/>
      <c r="IZV29" s="77"/>
      <c r="IZW29" s="77"/>
      <c r="IZX29" s="77"/>
      <c r="IZY29" s="77"/>
      <c r="IZZ29" s="77"/>
      <c r="JAA29" s="77"/>
      <c r="JAB29" s="77"/>
      <c r="JAC29" s="77"/>
      <c r="JAD29" s="77"/>
      <c r="JAE29" s="77"/>
      <c r="JAF29" s="77"/>
      <c r="JAG29" s="77"/>
      <c r="JAH29" s="77"/>
      <c r="JAI29" s="77"/>
      <c r="JAJ29" s="77"/>
      <c r="JAK29" s="77"/>
      <c r="JAL29" s="77"/>
      <c r="JAM29" s="77"/>
      <c r="JAN29" s="77"/>
      <c r="JAO29" s="77"/>
      <c r="JAP29" s="77"/>
      <c r="JAQ29" s="77"/>
      <c r="JAR29" s="77"/>
      <c r="JAS29" s="77"/>
      <c r="JAT29" s="77"/>
      <c r="JAU29" s="77"/>
      <c r="JAV29" s="77"/>
      <c r="JAW29" s="77"/>
      <c r="JAX29" s="77"/>
      <c r="JAY29" s="77"/>
      <c r="JAZ29" s="77"/>
      <c r="JBA29" s="77"/>
      <c r="JBB29" s="77"/>
      <c r="JBC29" s="77"/>
      <c r="JBD29" s="77"/>
      <c r="JBE29" s="77"/>
      <c r="JBF29" s="77"/>
      <c r="JBG29" s="77"/>
      <c r="JBH29" s="77"/>
      <c r="JBI29" s="77"/>
      <c r="JBJ29" s="77"/>
      <c r="JBK29" s="77"/>
      <c r="JBL29" s="77"/>
      <c r="JBM29" s="77"/>
      <c r="JBN29" s="77"/>
      <c r="JBO29" s="77"/>
      <c r="JBP29" s="77"/>
      <c r="JBQ29" s="77"/>
      <c r="JBR29" s="77"/>
      <c r="JBS29" s="77"/>
      <c r="JBT29" s="77"/>
      <c r="JBU29" s="77"/>
      <c r="JBV29" s="77"/>
      <c r="JBW29" s="77"/>
      <c r="JBX29" s="77"/>
      <c r="JBY29" s="77"/>
      <c r="JBZ29" s="77"/>
      <c r="JCA29" s="77"/>
      <c r="JCB29" s="77"/>
      <c r="JCC29" s="77"/>
      <c r="JCD29" s="77"/>
      <c r="JCE29" s="77"/>
      <c r="JCF29" s="77"/>
      <c r="JCG29" s="77"/>
      <c r="JCH29" s="77"/>
      <c r="JCI29" s="77"/>
      <c r="JCJ29" s="77"/>
      <c r="JCK29" s="77"/>
      <c r="JCL29" s="77"/>
      <c r="JCM29" s="77"/>
      <c r="JCN29" s="77"/>
      <c r="JCO29" s="77"/>
      <c r="JCP29" s="77"/>
      <c r="JCQ29" s="77"/>
      <c r="JCR29" s="77"/>
      <c r="JCS29" s="77"/>
      <c r="JCT29" s="77"/>
      <c r="JCU29" s="77"/>
      <c r="JCV29" s="77"/>
      <c r="JCW29" s="77"/>
      <c r="JCX29" s="77"/>
      <c r="JCY29" s="77"/>
      <c r="JCZ29" s="77"/>
      <c r="JDA29" s="77"/>
      <c r="JDB29" s="77"/>
      <c r="JDC29" s="77"/>
      <c r="JDD29" s="77"/>
      <c r="JDE29" s="77"/>
      <c r="JDF29" s="77"/>
      <c r="JDG29" s="77"/>
      <c r="JDH29" s="77"/>
      <c r="JDI29" s="77"/>
      <c r="JDJ29" s="77"/>
      <c r="JDK29" s="77"/>
      <c r="JDL29" s="77"/>
      <c r="JDM29" s="77"/>
      <c r="JDN29" s="77"/>
      <c r="JDO29" s="77"/>
      <c r="JDP29" s="77"/>
      <c r="JDQ29" s="77"/>
      <c r="JDR29" s="77"/>
      <c r="JDS29" s="77"/>
      <c r="JDT29" s="77"/>
      <c r="JDU29" s="77"/>
      <c r="JDV29" s="77"/>
      <c r="JDW29" s="77"/>
      <c r="JDX29" s="77"/>
      <c r="JDY29" s="77"/>
      <c r="JDZ29" s="77"/>
      <c r="JEA29" s="77"/>
      <c r="JEB29" s="77"/>
      <c r="JEC29" s="77"/>
      <c r="JED29" s="77"/>
      <c r="JEE29" s="77"/>
      <c r="JEF29" s="77"/>
      <c r="JEG29" s="77"/>
      <c r="JEH29" s="77"/>
      <c r="JEI29" s="77"/>
      <c r="JEJ29" s="77"/>
      <c r="JEK29" s="77"/>
      <c r="JEL29" s="77"/>
      <c r="JEM29" s="77"/>
      <c r="JEN29" s="77"/>
      <c r="JEO29" s="77"/>
      <c r="JEP29" s="77"/>
      <c r="JEQ29" s="77"/>
      <c r="JER29" s="77"/>
      <c r="JES29" s="77"/>
      <c r="JET29" s="77"/>
      <c r="JEU29" s="77"/>
      <c r="JEV29" s="77"/>
      <c r="JEW29" s="77"/>
      <c r="JEX29" s="77"/>
      <c r="JEY29" s="77"/>
      <c r="JEZ29" s="77"/>
      <c r="JFA29" s="77"/>
      <c r="JFB29" s="77"/>
      <c r="JFC29" s="77"/>
      <c r="JFD29" s="77"/>
      <c r="JFE29" s="77"/>
      <c r="JFF29" s="77"/>
      <c r="JFG29" s="77"/>
      <c r="JFH29" s="77"/>
      <c r="JFI29" s="77"/>
      <c r="JFJ29" s="77"/>
      <c r="JFK29" s="77"/>
      <c r="JFL29" s="77"/>
      <c r="JFM29" s="77"/>
      <c r="JFN29" s="77"/>
      <c r="JFO29" s="77"/>
      <c r="JFP29" s="77"/>
      <c r="JFQ29" s="77"/>
      <c r="JFR29" s="77"/>
      <c r="JFS29" s="77"/>
      <c r="JFT29" s="77"/>
      <c r="JFU29" s="77"/>
      <c r="JFV29" s="77"/>
      <c r="JFW29" s="77"/>
      <c r="JFX29" s="77"/>
      <c r="JFY29" s="77"/>
      <c r="JFZ29" s="77"/>
      <c r="JGA29" s="77"/>
      <c r="JGB29" s="77"/>
      <c r="JGC29" s="77"/>
      <c r="JGD29" s="77"/>
      <c r="JGE29" s="77"/>
      <c r="JGF29" s="77"/>
      <c r="JGG29" s="77"/>
      <c r="JGH29" s="77"/>
      <c r="JGI29" s="77"/>
      <c r="JGJ29" s="77"/>
      <c r="JGK29" s="77"/>
      <c r="JGL29" s="77"/>
      <c r="JGM29" s="77"/>
      <c r="JGN29" s="77"/>
      <c r="JGO29" s="77"/>
      <c r="JGP29" s="77"/>
      <c r="JGQ29" s="77"/>
      <c r="JGR29" s="77"/>
      <c r="JGS29" s="77"/>
      <c r="JGT29" s="77"/>
      <c r="JGU29" s="77"/>
      <c r="JGV29" s="77"/>
      <c r="JGW29" s="77"/>
      <c r="JGX29" s="77"/>
      <c r="JGY29" s="77"/>
      <c r="JGZ29" s="77"/>
      <c r="JHA29" s="77"/>
      <c r="JHB29" s="77"/>
      <c r="JHC29" s="77"/>
      <c r="JHD29" s="77"/>
      <c r="JHE29" s="77"/>
      <c r="JHF29" s="77"/>
      <c r="JHG29" s="77"/>
      <c r="JHH29" s="77"/>
      <c r="JHI29" s="77"/>
      <c r="JHJ29" s="77"/>
      <c r="JHK29" s="77"/>
      <c r="JHL29" s="77"/>
      <c r="JHM29" s="77"/>
      <c r="JHN29" s="77"/>
      <c r="JHO29" s="77"/>
      <c r="JHP29" s="77"/>
      <c r="JHQ29" s="77"/>
      <c r="JHR29" s="77"/>
      <c r="JHS29" s="77"/>
      <c r="JHT29" s="77"/>
      <c r="JHU29" s="77"/>
      <c r="JHV29" s="77"/>
      <c r="JHW29" s="77"/>
      <c r="JHX29" s="77"/>
      <c r="JHY29" s="77"/>
      <c r="JHZ29" s="77"/>
      <c r="JIA29" s="77"/>
      <c r="JIB29" s="77"/>
      <c r="JIC29" s="77"/>
      <c r="JID29" s="77"/>
      <c r="JIE29" s="77"/>
      <c r="JIF29" s="77"/>
      <c r="JIG29" s="77"/>
      <c r="JIH29" s="77"/>
      <c r="JII29" s="77"/>
      <c r="JIJ29" s="77"/>
      <c r="JIK29" s="77"/>
      <c r="JIL29" s="77"/>
      <c r="JIM29" s="77"/>
      <c r="JIN29" s="77"/>
      <c r="JIO29" s="77"/>
      <c r="JIP29" s="77"/>
      <c r="JIQ29" s="77"/>
      <c r="JIR29" s="77"/>
      <c r="JIS29" s="77"/>
      <c r="JIT29" s="77"/>
      <c r="JIU29" s="77"/>
      <c r="JIV29" s="77"/>
      <c r="JIW29" s="77"/>
      <c r="JIX29" s="77"/>
      <c r="JIY29" s="77"/>
      <c r="JIZ29" s="77"/>
      <c r="JJA29" s="77"/>
      <c r="JJB29" s="77"/>
      <c r="JJC29" s="77"/>
      <c r="JJD29" s="77"/>
      <c r="JJE29" s="77"/>
      <c r="JJF29" s="77"/>
      <c r="JJG29" s="77"/>
      <c r="JJH29" s="77"/>
      <c r="JJI29" s="77"/>
      <c r="JJJ29" s="77"/>
      <c r="JJK29" s="77"/>
      <c r="JJL29" s="77"/>
      <c r="JJM29" s="77"/>
      <c r="JJN29" s="77"/>
      <c r="JJO29" s="77"/>
      <c r="JJP29" s="77"/>
      <c r="JJQ29" s="77"/>
      <c r="JJR29" s="77"/>
      <c r="JJS29" s="77"/>
      <c r="JJT29" s="77"/>
      <c r="JJU29" s="77"/>
      <c r="JJV29" s="77"/>
      <c r="JJW29" s="77"/>
      <c r="JJX29" s="77"/>
      <c r="JJY29" s="77"/>
      <c r="JJZ29" s="77"/>
      <c r="JKA29" s="77"/>
      <c r="JKB29" s="77"/>
      <c r="JKC29" s="77"/>
      <c r="JKD29" s="77"/>
      <c r="JKE29" s="77"/>
      <c r="JKF29" s="77"/>
      <c r="JKG29" s="77"/>
      <c r="JKH29" s="77"/>
      <c r="JKI29" s="77"/>
      <c r="JKJ29" s="77"/>
      <c r="JKK29" s="77"/>
      <c r="JKL29" s="77"/>
      <c r="JKM29" s="77"/>
      <c r="JKN29" s="77"/>
      <c r="JKO29" s="77"/>
      <c r="JKP29" s="77"/>
      <c r="JKQ29" s="77"/>
      <c r="JKR29" s="77"/>
      <c r="JKS29" s="77"/>
      <c r="JKT29" s="77"/>
      <c r="JKU29" s="77"/>
      <c r="JKV29" s="77"/>
      <c r="JKW29" s="77"/>
      <c r="JKX29" s="77"/>
      <c r="JKY29" s="77"/>
      <c r="JKZ29" s="77"/>
      <c r="JLA29" s="77"/>
      <c r="JLB29" s="77"/>
      <c r="JLC29" s="77"/>
      <c r="JLD29" s="77"/>
      <c r="JLE29" s="77"/>
      <c r="JLF29" s="77"/>
      <c r="JLG29" s="77"/>
      <c r="JLH29" s="77"/>
      <c r="JLI29" s="77"/>
      <c r="JLJ29" s="77"/>
      <c r="JLK29" s="77"/>
      <c r="JLL29" s="77"/>
      <c r="JLM29" s="77"/>
      <c r="JLN29" s="77"/>
      <c r="JLO29" s="77"/>
      <c r="JLP29" s="77"/>
      <c r="JLQ29" s="77"/>
      <c r="JLR29" s="77"/>
      <c r="JLS29" s="77"/>
      <c r="JLT29" s="77"/>
      <c r="JLU29" s="77"/>
      <c r="JLV29" s="77"/>
      <c r="JLW29" s="77"/>
      <c r="JLX29" s="77"/>
      <c r="JLY29" s="77"/>
      <c r="JLZ29" s="77"/>
      <c r="JMA29" s="77"/>
      <c r="JMB29" s="77"/>
      <c r="JMC29" s="77"/>
      <c r="JMD29" s="77"/>
      <c r="JME29" s="77"/>
      <c r="JMF29" s="77"/>
      <c r="JMG29" s="77"/>
      <c r="JMH29" s="77"/>
      <c r="JMI29" s="77"/>
      <c r="JMJ29" s="77"/>
      <c r="JMK29" s="77"/>
      <c r="JML29" s="77"/>
      <c r="JMM29" s="77"/>
      <c r="JMN29" s="77"/>
      <c r="JMO29" s="77"/>
      <c r="JMP29" s="77"/>
      <c r="JMQ29" s="77"/>
      <c r="JMR29" s="77"/>
      <c r="JMS29" s="77"/>
      <c r="JMT29" s="77"/>
      <c r="JMU29" s="77"/>
      <c r="JMV29" s="77"/>
      <c r="JMW29" s="77"/>
      <c r="JMX29" s="77"/>
      <c r="JMY29" s="77"/>
      <c r="JMZ29" s="77"/>
      <c r="JNA29" s="77"/>
      <c r="JNB29" s="77"/>
      <c r="JNC29" s="77"/>
      <c r="JND29" s="77"/>
      <c r="JNE29" s="77"/>
      <c r="JNF29" s="77"/>
      <c r="JNG29" s="77"/>
      <c r="JNH29" s="77"/>
      <c r="JNI29" s="77"/>
      <c r="JNJ29" s="77"/>
      <c r="JNK29" s="77"/>
      <c r="JNL29" s="77"/>
      <c r="JNM29" s="77"/>
      <c r="JNN29" s="77"/>
      <c r="JNO29" s="77"/>
      <c r="JNP29" s="77"/>
      <c r="JNQ29" s="77"/>
      <c r="JNR29" s="77"/>
      <c r="JNS29" s="77"/>
      <c r="JNT29" s="77"/>
      <c r="JNU29" s="77"/>
      <c r="JNV29" s="77"/>
      <c r="JNW29" s="77"/>
      <c r="JNX29" s="77"/>
      <c r="JNY29" s="77"/>
      <c r="JNZ29" s="77"/>
      <c r="JOA29" s="77"/>
      <c r="JOB29" s="77"/>
      <c r="JOC29" s="77"/>
      <c r="JOD29" s="77"/>
      <c r="JOE29" s="77"/>
      <c r="JOF29" s="77"/>
      <c r="JOG29" s="77"/>
      <c r="JOH29" s="77"/>
      <c r="JOI29" s="77"/>
      <c r="JOJ29" s="77"/>
      <c r="JOK29" s="77"/>
      <c r="JOL29" s="77"/>
      <c r="JOM29" s="77"/>
      <c r="JON29" s="77"/>
      <c r="JOO29" s="77"/>
      <c r="JOP29" s="77"/>
      <c r="JOQ29" s="77"/>
      <c r="JOR29" s="77"/>
      <c r="JOS29" s="77"/>
      <c r="JOT29" s="77"/>
      <c r="JOU29" s="77"/>
      <c r="JOV29" s="77"/>
      <c r="JOW29" s="77"/>
      <c r="JOX29" s="77"/>
      <c r="JOY29" s="77"/>
      <c r="JOZ29" s="77"/>
      <c r="JPA29" s="77"/>
      <c r="JPB29" s="77"/>
      <c r="JPC29" s="77"/>
      <c r="JPD29" s="77"/>
      <c r="JPE29" s="77"/>
      <c r="JPF29" s="77"/>
      <c r="JPG29" s="77"/>
      <c r="JPH29" s="77"/>
      <c r="JPI29" s="77"/>
      <c r="JPJ29" s="77"/>
      <c r="JPK29" s="77"/>
      <c r="JPL29" s="77"/>
      <c r="JPM29" s="77"/>
      <c r="JPN29" s="77"/>
      <c r="JPO29" s="77"/>
      <c r="JPP29" s="77"/>
      <c r="JPQ29" s="77"/>
      <c r="JPR29" s="77"/>
      <c r="JPS29" s="77"/>
      <c r="JPT29" s="77"/>
      <c r="JPU29" s="77"/>
      <c r="JPV29" s="77"/>
      <c r="JPW29" s="77"/>
      <c r="JPX29" s="77"/>
      <c r="JPY29" s="77"/>
      <c r="JPZ29" s="77"/>
      <c r="JQA29" s="77"/>
      <c r="JQB29" s="77"/>
      <c r="JQC29" s="77"/>
      <c r="JQD29" s="77"/>
      <c r="JQE29" s="77"/>
      <c r="JQF29" s="77"/>
      <c r="JQG29" s="77"/>
      <c r="JQH29" s="77"/>
      <c r="JQI29" s="77"/>
      <c r="JQJ29" s="77"/>
      <c r="JQK29" s="77"/>
      <c r="JQL29" s="77"/>
      <c r="JQM29" s="77"/>
      <c r="JQN29" s="77"/>
      <c r="JQO29" s="77"/>
      <c r="JQP29" s="77"/>
      <c r="JQQ29" s="77"/>
      <c r="JQR29" s="77"/>
      <c r="JQS29" s="77"/>
      <c r="JQT29" s="77"/>
      <c r="JQU29" s="77"/>
      <c r="JQV29" s="77"/>
      <c r="JQW29" s="77"/>
      <c r="JQX29" s="77"/>
      <c r="JQY29" s="77"/>
      <c r="JQZ29" s="77"/>
      <c r="JRA29" s="77"/>
      <c r="JRB29" s="77"/>
      <c r="JRC29" s="77"/>
      <c r="JRD29" s="77"/>
      <c r="JRE29" s="77"/>
      <c r="JRF29" s="77"/>
      <c r="JRG29" s="77"/>
      <c r="JRH29" s="77"/>
      <c r="JRI29" s="77"/>
      <c r="JRJ29" s="77"/>
      <c r="JRK29" s="77"/>
      <c r="JRL29" s="77"/>
      <c r="JRM29" s="77"/>
      <c r="JRN29" s="77"/>
      <c r="JRO29" s="77"/>
      <c r="JRP29" s="77"/>
      <c r="JRQ29" s="77"/>
      <c r="JRR29" s="77"/>
      <c r="JRS29" s="77"/>
      <c r="JRT29" s="77"/>
      <c r="JRU29" s="77"/>
      <c r="JRV29" s="77"/>
      <c r="JRW29" s="77"/>
      <c r="JRX29" s="77"/>
      <c r="JRY29" s="77"/>
      <c r="JRZ29" s="77"/>
      <c r="JSA29" s="77"/>
      <c r="JSB29" s="77"/>
      <c r="JSC29" s="77"/>
      <c r="JSD29" s="77"/>
      <c r="JSE29" s="77"/>
      <c r="JSF29" s="77"/>
      <c r="JSG29" s="77"/>
      <c r="JSH29" s="77"/>
      <c r="JSI29" s="77"/>
      <c r="JSJ29" s="77"/>
      <c r="JSK29" s="77"/>
      <c r="JSL29" s="77"/>
      <c r="JSM29" s="77"/>
      <c r="JSN29" s="77"/>
      <c r="JSO29" s="77"/>
      <c r="JSP29" s="77"/>
      <c r="JSQ29" s="77"/>
      <c r="JSR29" s="77"/>
      <c r="JSS29" s="77"/>
      <c r="JST29" s="77"/>
      <c r="JSU29" s="77"/>
      <c r="JSV29" s="77"/>
      <c r="JSW29" s="77"/>
      <c r="JSX29" s="77"/>
      <c r="JSY29" s="77"/>
      <c r="JSZ29" s="77"/>
      <c r="JTA29" s="77"/>
      <c r="JTB29" s="77"/>
      <c r="JTC29" s="77"/>
      <c r="JTD29" s="77"/>
      <c r="JTE29" s="77"/>
      <c r="JTF29" s="77"/>
      <c r="JTG29" s="77"/>
      <c r="JTH29" s="77"/>
      <c r="JTI29" s="77"/>
      <c r="JTJ29" s="77"/>
      <c r="JTK29" s="77"/>
      <c r="JTL29" s="77"/>
      <c r="JTM29" s="77"/>
      <c r="JTN29" s="77"/>
      <c r="JTO29" s="77"/>
      <c r="JTP29" s="77"/>
      <c r="JTQ29" s="77"/>
      <c r="JTR29" s="77"/>
      <c r="JTS29" s="77"/>
      <c r="JTT29" s="77"/>
      <c r="JTU29" s="77"/>
      <c r="JTV29" s="77"/>
      <c r="JTW29" s="77"/>
      <c r="JTX29" s="77"/>
      <c r="JTY29" s="77"/>
      <c r="JTZ29" s="77"/>
      <c r="JUA29" s="77"/>
      <c r="JUB29" s="77"/>
      <c r="JUC29" s="77"/>
      <c r="JUD29" s="77"/>
      <c r="JUE29" s="77"/>
      <c r="JUF29" s="77"/>
      <c r="JUG29" s="77"/>
      <c r="JUH29" s="77"/>
      <c r="JUI29" s="77"/>
      <c r="JUJ29" s="77"/>
      <c r="JUK29" s="77"/>
      <c r="JUL29" s="77"/>
      <c r="JUM29" s="77"/>
      <c r="JUN29" s="77"/>
      <c r="JUO29" s="77"/>
      <c r="JUP29" s="77"/>
      <c r="JUQ29" s="77"/>
      <c r="JUR29" s="77"/>
      <c r="JUS29" s="77"/>
      <c r="JUT29" s="77"/>
      <c r="JUU29" s="77"/>
      <c r="JUV29" s="77"/>
      <c r="JUW29" s="77"/>
      <c r="JUX29" s="77"/>
      <c r="JUY29" s="77"/>
      <c r="JUZ29" s="77"/>
      <c r="JVA29" s="77"/>
      <c r="JVB29" s="77"/>
      <c r="JVC29" s="77"/>
      <c r="JVD29" s="77"/>
      <c r="JVE29" s="77"/>
      <c r="JVF29" s="77"/>
      <c r="JVG29" s="77"/>
      <c r="JVH29" s="77"/>
      <c r="JVI29" s="77"/>
      <c r="JVJ29" s="77"/>
      <c r="JVK29" s="77"/>
      <c r="JVL29" s="77"/>
      <c r="JVM29" s="77"/>
      <c r="JVN29" s="77"/>
      <c r="JVO29" s="77"/>
      <c r="JVP29" s="77"/>
      <c r="JVQ29" s="77"/>
      <c r="JVR29" s="77"/>
      <c r="JVS29" s="77"/>
      <c r="JVT29" s="77"/>
      <c r="JVU29" s="77"/>
      <c r="JVV29" s="77"/>
      <c r="JVW29" s="77"/>
      <c r="JVX29" s="77"/>
      <c r="JVY29" s="77"/>
      <c r="JVZ29" s="77"/>
      <c r="JWA29" s="77"/>
      <c r="JWB29" s="77"/>
      <c r="JWC29" s="77"/>
      <c r="JWD29" s="77"/>
      <c r="JWE29" s="77"/>
      <c r="JWF29" s="77"/>
      <c r="JWG29" s="77"/>
      <c r="JWH29" s="77"/>
      <c r="JWI29" s="77"/>
      <c r="JWJ29" s="77"/>
      <c r="JWK29" s="77"/>
      <c r="JWL29" s="77"/>
      <c r="JWM29" s="77"/>
      <c r="JWN29" s="77"/>
      <c r="JWO29" s="77"/>
      <c r="JWP29" s="77"/>
      <c r="JWQ29" s="77"/>
      <c r="JWR29" s="77"/>
      <c r="JWS29" s="77"/>
      <c r="JWT29" s="77"/>
      <c r="JWU29" s="77"/>
      <c r="JWV29" s="77"/>
      <c r="JWW29" s="77"/>
      <c r="JWX29" s="77"/>
      <c r="JWY29" s="77"/>
      <c r="JWZ29" s="77"/>
      <c r="JXA29" s="77"/>
      <c r="JXB29" s="77"/>
      <c r="JXC29" s="77"/>
      <c r="JXD29" s="77"/>
      <c r="JXE29" s="77"/>
      <c r="JXF29" s="77"/>
      <c r="JXG29" s="77"/>
      <c r="JXH29" s="77"/>
      <c r="JXI29" s="77"/>
      <c r="JXJ29" s="77"/>
      <c r="JXK29" s="77"/>
      <c r="JXL29" s="77"/>
      <c r="JXM29" s="77"/>
      <c r="JXN29" s="77"/>
      <c r="JXO29" s="77"/>
      <c r="JXP29" s="77"/>
      <c r="JXQ29" s="77"/>
      <c r="JXR29" s="77"/>
      <c r="JXS29" s="77"/>
      <c r="JXT29" s="77"/>
      <c r="JXU29" s="77"/>
      <c r="JXV29" s="77"/>
      <c r="JXW29" s="77"/>
      <c r="JXX29" s="77"/>
      <c r="JXY29" s="77"/>
      <c r="JXZ29" s="77"/>
      <c r="JYA29" s="77"/>
      <c r="JYB29" s="77"/>
      <c r="JYC29" s="77"/>
      <c r="JYD29" s="77"/>
      <c r="JYE29" s="77"/>
      <c r="JYF29" s="77"/>
      <c r="JYG29" s="77"/>
      <c r="JYH29" s="77"/>
      <c r="JYI29" s="77"/>
      <c r="JYJ29" s="77"/>
      <c r="JYK29" s="77"/>
      <c r="JYL29" s="77"/>
      <c r="JYM29" s="77"/>
      <c r="JYN29" s="77"/>
      <c r="JYO29" s="77"/>
      <c r="JYP29" s="77"/>
      <c r="JYQ29" s="77"/>
      <c r="JYR29" s="77"/>
      <c r="JYS29" s="77"/>
      <c r="JYT29" s="77"/>
      <c r="JYU29" s="77"/>
      <c r="JYV29" s="77"/>
      <c r="JYW29" s="77"/>
      <c r="JYX29" s="77"/>
      <c r="JYY29" s="77"/>
      <c r="JYZ29" s="77"/>
      <c r="JZA29" s="77"/>
      <c r="JZB29" s="77"/>
      <c r="JZC29" s="77"/>
      <c r="JZD29" s="77"/>
      <c r="JZE29" s="77"/>
      <c r="JZF29" s="77"/>
      <c r="JZG29" s="77"/>
      <c r="JZH29" s="77"/>
      <c r="JZI29" s="77"/>
      <c r="JZJ29" s="77"/>
      <c r="JZK29" s="77"/>
      <c r="JZL29" s="77"/>
      <c r="JZM29" s="77"/>
      <c r="JZN29" s="77"/>
      <c r="JZO29" s="77"/>
      <c r="JZP29" s="77"/>
      <c r="JZQ29" s="77"/>
      <c r="JZR29" s="77"/>
      <c r="JZS29" s="77"/>
      <c r="JZT29" s="77"/>
      <c r="JZU29" s="77"/>
      <c r="JZV29" s="77"/>
      <c r="JZW29" s="77"/>
      <c r="JZX29" s="77"/>
      <c r="JZY29" s="77"/>
      <c r="JZZ29" s="77"/>
      <c r="KAA29" s="77"/>
      <c r="KAB29" s="77"/>
      <c r="KAC29" s="77"/>
      <c r="KAD29" s="77"/>
      <c r="KAE29" s="77"/>
      <c r="KAF29" s="77"/>
      <c r="KAG29" s="77"/>
      <c r="KAH29" s="77"/>
      <c r="KAI29" s="77"/>
      <c r="KAJ29" s="77"/>
      <c r="KAK29" s="77"/>
      <c r="KAL29" s="77"/>
      <c r="KAM29" s="77"/>
      <c r="KAN29" s="77"/>
      <c r="KAO29" s="77"/>
      <c r="KAP29" s="77"/>
      <c r="KAQ29" s="77"/>
      <c r="KAR29" s="77"/>
      <c r="KAS29" s="77"/>
      <c r="KAT29" s="77"/>
      <c r="KAU29" s="77"/>
      <c r="KAV29" s="77"/>
      <c r="KAW29" s="77"/>
      <c r="KAX29" s="77"/>
      <c r="KAY29" s="77"/>
      <c r="KAZ29" s="77"/>
      <c r="KBA29" s="77"/>
      <c r="KBB29" s="77"/>
      <c r="KBC29" s="77"/>
      <c r="KBD29" s="77"/>
      <c r="KBE29" s="77"/>
      <c r="KBF29" s="77"/>
      <c r="KBG29" s="77"/>
      <c r="KBH29" s="77"/>
      <c r="KBI29" s="77"/>
      <c r="KBJ29" s="77"/>
      <c r="KBK29" s="77"/>
      <c r="KBL29" s="77"/>
      <c r="KBM29" s="77"/>
      <c r="KBN29" s="77"/>
      <c r="KBO29" s="77"/>
      <c r="KBP29" s="77"/>
      <c r="KBQ29" s="77"/>
      <c r="KBR29" s="77"/>
      <c r="KBS29" s="77"/>
      <c r="KBT29" s="77"/>
      <c r="KBU29" s="77"/>
      <c r="KBV29" s="77"/>
      <c r="KBW29" s="77"/>
      <c r="KBX29" s="77"/>
      <c r="KBY29" s="77"/>
      <c r="KBZ29" s="77"/>
      <c r="KCA29" s="77"/>
      <c r="KCB29" s="77"/>
      <c r="KCC29" s="77"/>
      <c r="KCD29" s="77"/>
      <c r="KCE29" s="77"/>
      <c r="KCF29" s="77"/>
      <c r="KCG29" s="77"/>
      <c r="KCH29" s="77"/>
      <c r="KCI29" s="77"/>
      <c r="KCJ29" s="77"/>
      <c r="KCK29" s="77"/>
      <c r="KCL29" s="77"/>
      <c r="KCM29" s="77"/>
      <c r="KCN29" s="77"/>
      <c r="KCO29" s="77"/>
      <c r="KCP29" s="77"/>
      <c r="KCQ29" s="77"/>
      <c r="KCR29" s="77"/>
      <c r="KCS29" s="77"/>
      <c r="KCT29" s="77"/>
      <c r="KCU29" s="77"/>
      <c r="KCV29" s="77"/>
      <c r="KCW29" s="77"/>
      <c r="KCX29" s="77"/>
      <c r="KCY29" s="77"/>
      <c r="KCZ29" s="77"/>
      <c r="KDA29" s="77"/>
      <c r="KDB29" s="77"/>
      <c r="KDC29" s="77"/>
      <c r="KDD29" s="77"/>
      <c r="KDE29" s="77"/>
      <c r="KDF29" s="77"/>
      <c r="KDG29" s="77"/>
      <c r="KDH29" s="77"/>
      <c r="KDI29" s="77"/>
      <c r="KDJ29" s="77"/>
      <c r="KDK29" s="77"/>
      <c r="KDL29" s="77"/>
      <c r="KDM29" s="77"/>
      <c r="KDN29" s="77"/>
      <c r="KDO29" s="77"/>
      <c r="KDP29" s="77"/>
      <c r="KDQ29" s="77"/>
      <c r="KDR29" s="77"/>
      <c r="KDS29" s="77"/>
      <c r="KDT29" s="77"/>
      <c r="KDU29" s="77"/>
      <c r="KDV29" s="77"/>
      <c r="KDW29" s="77"/>
      <c r="KDX29" s="77"/>
      <c r="KDY29" s="77"/>
      <c r="KDZ29" s="77"/>
      <c r="KEA29" s="77"/>
      <c r="KEB29" s="77"/>
      <c r="KEC29" s="77"/>
      <c r="KED29" s="77"/>
      <c r="KEE29" s="77"/>
      <c r="KEF29" s="77"/>
      <c r="KEG29" s="77"/>
      <c r="KEH29" s="77"/>
      <c r="KEI29" s="77"/>
      <c r="KEJ29" s="77"/>
      <c r="KEK29" s="77"/>
      <c r="KEL29" s="77"/>
      <c r="KEM29" s="77"/>
      <c r="KEN29" s="77"/>
      <c r="KEO29" s="77"/>
      <c r="KEP29" s="77"/>
      <c r="KEQ29" s="77"/>
      <c r="KER29" s="77"/>
      <c r="KES29" s="77"/>
      <c r="KET29" s="77"/>
      <c r="KEU29" s="77"/>
      <c r="KEV29" s="77"/>
      <c r="KEW29" s="77"/>
      <c r="KEX29" s="77"/>
      <c r="KEY29" s="77"/>
      <c r="KEZ29" s="77"/>
      <c r="KFA29" s="77"/>
      <c r="KFB29" s="77"/>
      <c r="KFC29" s="77"/>
      <c r="KFD29" s="77"/>
      <c r="KFE29" s="77"/>
      <c r="KFF29" s="77"/>
      <c r="KFG29" s="77"/>
      <c r="KFH29" s="77"/>
      <c r="KFI29" s="77"/>
      <c r="KFJ29" s="77"/>
      <c r="KFK29" s="77"/>
      <c r="KFL29" s="77"/>
      <c r="KFM29" s="77"/>
      <c r="KFN29" s="77"/>
      <c r="KFO29" s="77"/>
      <c r="KFP29" s="77"/>
      <c r="KFQ29" s="77"/>
      <c r="KFR29" s="77"/>
      <c r="KFS29" s="77"/>
      <c r="KFT29" s="77"/>
      <c r="KFU29" s="77"/>
      <c r="KFV29" s="77"/>
      <c r="KFW29" s="77"/>
      <c r="KFX29" s="77"/>
      <c r="KFY29" s="77"/>
      <c r="KFZ29" s="77"/>
      <c r="KGA29" s="77"/>
      <c r="KGB29" s="77"/>
      <c r="KGC29" s="77"/>
      <c r="KGD29" s="77"/>
      <c r="KGE29" s="77"/>
      <c r="KGF29" s="77"/>
      <c r="KGG29" s="77"/>
      <c r="KGH29" s="77"/>
      <c r="KGI29" s="77"/>
      <c r="KGJ29" s="77"/>
      <c r="KGK29" s="77"/>
      <c r="KGL29" s="77"/>
      <c r="KGM29" s="77"/>
      <c r="KGN29" s="77"/>
      <c r="KGO29" s="77"/>
      <c r="KGP29" s="77"/>
      <c r="KGQ29" s="77"/>
      <c r="KGR29" s="77"/>
      <c r="KGS29" s="77"/>
      <c r="KGT29" s="77"/>
      <c r="KGU29" s="77"/>
      <c r="KGV29" s="77"/>
      <c r="KGW29" s="77"/>
      <c r="KGX29" s="77"/>
      <c r="KGY29" s="77"/>
      <c r="KGZ29" s="77"/>
      <c r="KHA29" s="77"/>
      <c r="KHB29" s="77"/>
      <c r="KHC29" s="77"/>
      <c r="KHD29" s="77"/>
      <c r="KHE29" s="77"/>
      <c r="KHF29" s="77"/>
      <c r="KHG29" s="77"/>
      <c r="KHH29" s="77"/>
      <c r="KHI29" s="77"/>
      <c r="KHJ29" s="77"/>
      <c r="KHK29" s="77"/>
      <c r="KHL29" s="77"/>
      <c r="KHM29" s="77"/>
      <c r="KHN29" s="77"/>
      <c r="KHO29" s="77"/>
      <c r="KHP29" s="77"/>
      <c r="KHQ29" s="77"/>
      <c r="KHR29" s="77"/>
      <c r="KHS29" s="77"/>
      <c r="KHT29" s="77"/>
      <c r="KHU29" s="77"/>
      <c r="KHV29" s="77"/>
      <c r="KHW29" s="77"/>
      <c r="KHX29" s="77"/>
      <c r="KHY29" s="77"/>
      <c r="KHZ29" s="77"/>
      <c r="KIA29" s="77"/>
      <c r="KIB29" s="77"/>
      <c r="KIC29" s="77"/>
      <c r="KID29" s="77"/>
      <c r="KIE29" s="77"/>
      <c r="KIF29" s="77"/>
      <c r="KIG29" s="77"/>
      <c r="KIH29" s="77"/>
      <c r="KII29" s="77"/>
      <c r="KIJ29" s="77"/>
      <c r="KIK29" s="77"/>
      <c r="KIL29" s="77"/>
      <c r="KIM29" s="77"/>
      <c r="KIN29" s="77"/>
      <c r="KIO29" s="77"/>
      <c r="KIP29" s="77"/>
      <c r="KIQ29" s="77"/>
      <c r="KIR29" s="77"/>
      <c r="KIS29" s="77"/>
      <c r="KIT29" s="77"/>
      <c r="KIU29" s="77"/>
      <c r="KIV29" s="77"/>
      <c r="KIW29" s="77"/>
      <c r="KIX29" s="77"/>
      <c r="KIY29" s="77"/>
      <c r="KIZ29" s="77"/>
      <c r="KJA29" s="77"/>
      <c r="KJB29" s="77"/>
      <c r="KJC29" s="77"/>
      <c r="KJD29" s="77"/>
      <c r="KJE29" s="77"/>
      <c r="KJF29" s="77"/>
      <c r="KJG29" s="77"/>
      <c r="KJH29" s="77"/>
      <c r="KJI29" s="77"/>
      <c r="KJJ29" s="77"/>
      <c r="KJK29" s="77"/>
      <c r="KJL29" s="77"/>
      <c r="KJM29" s="77"/>
      <c r="KJN29" s="77"/>
      <c r="KJO29" s="77"/>
      <c r="KJP29" s="77"/>
      <c r="KJQ29" s="77"/>
      <c r="KJR29" s="77"/>
      <c r="KJS29" s="77"/>
      <c r="KJT29" s="77"/>
      <c r="KJU29" s="77"/>
      <c r="KJV29" s="77"/>
      <c r="KJW29" s="77"/>
      <c r="KJX29" s="77"/>
      <c r="KJY29" s="77"/>
      <c r="KJZ29" s="77"/>
      <c r="KKA29" s="77"/>
      <c r="KKB29" s="77"/>
      <c r="KKC29" s="77"/>
      <c r="KKD29" s="77"/>
      <c r="KKE29" s="77"/>
      <c r="KKF29" s="77"/>
      <c r="KKG29" s="77"/>
      <c r="KKH29" s="77"/>
      <c r="KKI29" s="77"/>
      <c r="KKJ29" s="77"/>
      <c r="KKK29" s="77"/>
      <c r="KKL29" s="77"/>
      <c r="KKM29" s="77"/>
      <c r="KKN29" s="77"/>
      <c r="KKO29" s="77"/>
      <c r="KKP29" s="77"/>
      <c r="KKQ29" s="77"/>
      <c r="KKR29" s="77"/>
      <c r="KKS29" s="77"/>
      <c r="KKT29" s="77"/>
      <c r="KKU29" s="77"/>
      <c r="KKV29" s="77"/>
      <c r="KKW29" s="77"/>
      <c r="KKX29" s="77"/>
      <c r="KKY29" s="77"/>
      <c r="KKZ29" s="77"/>
      <c r="KLA29" s="77"/>
      <c r="KLB29" s="77"/>
      <c r="KLC29" s="77"/>
      <c r="KLD29" s="77"/>
      <c r="KLE29" s="77"/>
      <c r="KLF29" s="77"/>
      <c r="KLG29" s="77"/>
      <c r="KLH29" s="77"/>
      <c r="KLI29" s="77"/>
      <c r="KLJ29" s="77"/>
      <c r="KLK29" s="77"/>
      <c r="KLL29" s="77"/>
      <c r="KLM29" s="77"/>
      <c r="KLN29" s="77"/>
      <c r="KLO29" s="77"/>
      <c r="KLP29" s="77"/>
      <c r="KLQ29" s="77"/>
      <c r="KLR29" s="77"/>
      <c r="KLS29" s="77"/>
      <c r="KLT29" s="77"/>
      <c r="KLU29" s="77"/>
      <c r="KLV29" s="77"/>
      <c r="KLW29" s="77"/>
      <c r="KLX29" s="77"/>
      <c r="KLY29" s="77"/>
      <c r="KLZ29" s="77"/>
      <c r="KMA29" s="77"/>
      <c r="KMB29" s="77"/>
      <c r="KMC29" s="77"/>
      <c r="KMD29" s="77"/>
      <c r="KME29" s="77"/>
      <c r="KMF29" s="77"/>
      <c r="KMG29" s="77"/>
      <c r="KMH29" s="77"/>
      <c r="KMI29" s="77"/>
      <c r="KMJ29" s="77"/>
      <c r="KMK29" s="77"/>
      <c r="KML29" s="77"/>
      <c r="KMM29" s="77"/>
      <c r="KMN29" s="77"/>
      <c r="KMO29" s="77"/>
      <c r="KMP29" s="77"/>
      <c r="KMQ29" s="77"/>
      <c r="KMR29" s="77"/>
      <c r="KMS29" s="77"/>
      <c r="KMT29" s="77"/>
      <c r="KMU29" s="77"/>
      <c r="KMV29" s="77"/>
      <c r="KMW29" s="77"/>
      <c r="KMX29" s="77"/>
      <c r="KMY29" s="77"/>
      <c r="KMZ29" s="77"/>
      <c r="KNA29" s="77"/>
      <c r="KNB29" s="77"/>
      <c r="KNC29" s="77"/>
      <c r="KND29" s="77"/>
      <c r="KNE29" s="77"/>
      <c r="KNF29" s="77"/>
      <c r="KNG29" s="77"/>
      <c r="KNH29" s="77"/>
      <c r="KNI29" s="77"/>
      <c r="KNJ29" s="77"/>
      <c r="KNK29" s="77"/>
      <c r="KNL29" s="77"/>
      <c r="KNM29" s="77"/>
      <c r="KNN29" s="77"/>
      <c r="KNO29" s="77"/>
      <c r="KNP29" s="77"/>
      <c r="KNQ29" s="77"/>
      <c r="KNR29" s="77"/>
      <c r="KNS29" s="77"/>
      <c r="KNT29" s="77"/>
      <c r="KNU29" s="77"/>
      <c r="KNV29" s="77"/>
      <c r="KNW29" s="77"/>
      <c r="KNX29" s="77"/>
      <c r="KNY29" s="77"/>
      <c r="KNZ29" s="77"/>
      <c r="KOA29" s="77"/>
      <c r="KOB29" s="77"/>
      <c r="KOC29" s="77"/>
      <c r="KOD29" s="77"/>
      <c r="KOE29" s="77"/>
      <c r="KOF29" s="77"/>
      <c r="KOG29" s="77"/>
      <c r="KOH29" s="77"/>
      <c r="KOI29" s="77"/>
      <c r="KOJ29" s="77"/>
      <c r="KOK29" s="77"/>
      <c r="KOL29" s="77"/>
      <c r="KOM29" s="77"/>
      <c r="KON29" s="77"/>
      <c r="KOO29" s="77"/>
      <c r="KOP29" s="77"/>
      <c r="KOQ29" s="77"/>
      <c r="KOR29" s="77"/>
      <c r="KOS29" s="77"/>
      <c r="KOT29" s="77"/>
      <c r="KOU29" s="77"/>
      <c r="KOV29" s="77"/>
      <c r="KOW29" s="77"/>
      <c r="KOX29" s="77"/>
      <c r="KOY29" s="77"/>
      <c r="KOZ29" s="77"/>
      <c r="KPA29" s="77"/>
      <c r="KPB29" s="77"/>
      <c r="KPC29" s="77"/>
      <c r="KPD29" s="77"/>
      <c r="KPE29" s="77"/>
      <c r="KPF29" s="77"/>
      <c r="KPG29" s="77"/>
      <c r="KPH29" s="77"/>
      <c r="KPI29" s="77"/>
      <c r="KPJ29" s="77"/>
      <c r="KPK29" s="77"/>
      <c r="KPL29" s="77"/>
      <c r="KPM29" s="77"/>
      <c r="KPN29" s="77"/>
      <c r="KPO29" s="77"/>
      <c r="KPP29" s="77"/>
      <c r="KPQ29" s="77"/>
      <c r="KPR29" s="77"/>
      <c r="KPS29" s="77"/>
      <c r="KPT29" s="77"/>
      <c r="KPU29" s="77"/>
      <c r="KPV29" s="77"/>
      <c r="KPW29" s="77"/>
      <c r="KPX29" s="77"/>
      <c r="KPY29" s="77"/>
      <c r="KPZ29" s="77"/>
      <c r="KQA29" s="77"/>
      <c r="KQB29" s="77"/>
      <c r="KQC29" s="77"/>
      <c r="KQD29" s="77"/>
      <c r="KQE29" s="77"/>
      <c r="KQF29" s="77"/>
      <c r="KQG29" s="77"/>
      <c r="KQH29" s="77"/>
      <c r="KQI29" s="77"/>
      <c r="KQJ29" s="77"/>
      <c r="KQK29" s="77"/>
      <c r="KQL29" s="77"/>
      <c r="KQM29" s="77"/>
      <c r="KQN29" s="77"/>
      <c r="KQO29" s="77"/>
      <c r="KQP29" s="77"/>
      <c r="KQQ29" s="77"/>
      <c r="KQR29" s="77"/>
      <c r="KQS29" s="77"/>
      <c r="KQT29" s="77"/>
      <c r="KQU29" s="77"/>
      <c r="KQV29" s="77"/>
      <c r="KQW29" s="77"/>
      <c r="KQX29" s="77"/>
      <c r="KQY29" s="77"/>
      <c r="KQZ29" s="77"/>
      <c r="KRA29" s="77"/>
      <c r="KRB29" s="77"/>
      <c r="KRC29" s="77"/>
      <c r="KRD29" s="77"/>
      <c r="KRE29" s="77"/>
      <c r="KRF29" s="77"/>
      <c r="KRG29" s="77"/>
      <c r="KRH29" s="77"/>
      <c r="KRI29" s="77"/>
      <c r="KRJ29" s="77"/>
      <c r="KRK29" s="77"/>
      <c r="KRL29" s="77"/>
      <c r="KRM29" s="77"/>
      <c r="KRN29" s="77"/>
      <c r="KRO29" s="77"/>
      <c r="KRP29" s="77"/>
      <c r="KRQ29" s="77"/>
      <c r="KRR29" s="77"/>
      <c r="KRS29" s="77"/>
      <c r="KRT29" s="77"/>
      <c r="KRU29" s="77"/>
      <c r="KRV29" s="77"/>
      <c r="KRW29" s="77"/>
      <c r="KRX29" s="77"/>
      <c r="KRY29" s="77"/>
      <c r="KRZ29" s="77"/>
      <c r="KSA29" s="77"/>
      <c r="KSB29" s="77"/>
      <c r="KSC29" s="77"/>
      <c r="KSD29" s="77"/>
      <c r="KSE29" s="77"/>
      <c r="KSF29" s="77"/>
      <c r="KSG29" s="77"/>
      <c r="KSH29" s="77"/>
      <c r="KSI29" s="77"/>
      <c r="KSJ29" s="77"/>
      <c r="KSK29" s="77"/>
      <c r="KSL29" s="77"/>
      <c r="KSM29" s="77"/>
      <c r="KSN29" s="77"/>
      <c r="KSO29" s="77"/>
      <c r="KSP29" s="77"/>
      <c r="KSQ29" s="77"/>
      <c r="KSR29" s="77"/>
      <c r="KSS29" s="77"/>
      <c r="KST29" s="77"/>
      <c r="KSU29" s="77"/>
      <c r="KSV29" s="77"/>
      <c r="KSW29" s="77"/>
      <c r="KSX29" s="77"/>
      <c r="KSY29" s="77"/>
      <c r="KSZ29" s="77"/>
      <c r="KTA29" s="77"/>
      <c r="KTB29" s="77"/>
      <c r="KTC29" s="77"/>
      <c r="KTD29" s="77"/>
      <c r="KTE29" s="77"/>
      <c r="KTF29" s="77"/>
      <c r="KTG29" s="77"/>
      <c r="KTH29" s="77"/>
      <c r="KTI29" s="77"/>
      <c r="KTJ29" s="77"/>
      <c r="KTK29" s="77"/>
      <c r="KTL29" s="77"/>
      <c r="KTM29" s="77"/>
      <c r="KTN29" s="77"/>
      <c r="KTO29" s="77"/>
      <c r="KTP29" s="77"/>
      <c r="KTQ29" s="77"/>
      <c r="KTR29" s="77"/>
      <c r="KTS29" s="77"/>
      <c r="KTT29" s="77"/>
      <c r="KTU29" s="77"/>
      <c r="KTV29" s="77"/>
      <c r="KTW29" s="77"/>
      <c r="KTX29" s="77"/>
      <c r="KTY29" s="77"/>
      <c r="KTZ29" s="77"/>
      <c r="KUA29" s="77"/>
      <c r="KUB29" s="77"/>
      <c r="KUC29" s="77"/>
      <c r="KUD29" s="77"/>
      <c r="KUE29" s="77"/>
      <c r="KUF29" s="77"/>
      <c r="KUG29" s="77"/>
      <c r="KUH29" s="77"/>
      <c r="KUI29" s="77"/>
      <c r="KUJ29" s="77"/>
      <c r="KUK29" s="77"/>
      <c r="KUL29" s="77"/>
      <c r="KUM29" s="77"/>
      <c r="KUN29" s="77"/>
      <c r="KUO29" s="77"/>
      <c r="KUP29" s="77"/>
      <c r="KUQ29" s="77"/>
      <c r="KUR29" s="77"/>
      <c r="KUS29" s="77"/>
      <c r="KUT29" s="77"/>
      <c r="KUU29" s="77"/>
      <c r="KUV29" s="77"/>
      <c r="KUW29" s="77"/>
      <c r="KUX29" s="77"/>
      <c r="KUY29" s="77"/>
      <c r="KUZ29" s="77"/>
      <c r="KVA29" s="77"/>
      <c r="KVB29" s="77"/>
      <c r="KVC29" s="77"/>
      <c r="KVD29" s="77"/>
      <c r="KVE29" s="77"/>
      <c r="KVF29" s="77"/>
      <c r="KVG29" s="77"/>
      <c r="KVH29" s="77"/>
      <c r="KVI29" s="77"/>
      <c r="KVJ29" s="77"/>
      <c r="KVK29" s="77"/>
      <c r="KVL29" s="77"/>
      <c r="KVM29" s="77"/>
      <c r="KVN29" s="77"/>
      <c r="KVO29" s="77"/>
      <c r="KVP29" s="77"/>
      <c r="KVQ29" s="77"/>
      <c r="KVR29" s="77"/>
      <c r="KVS29" s="77"/>
      <c r="KVT29" s="77"/>
      <c r="KVU29" s="77"/>
      <c r="KVV29" s="77"/>
      <c r="KVW29" s="77"/>
      <c r="KVX29" s="77"/>
      <c r="KVY29" s="77"/>
      <c r="KVZ29" s="77"/>
      <c r="KWA29" s="77"/>
      <c r="KWB29" s="77"/>
      <c r="KWC29" s="77"/>
      <c r="KWD29" s="77"/>
      <c r="KWE29" s="77"/>
      <c r="KWF29" s="77"/>
      <c r="KWG29" s="77"/>
      <c r="KWH29" s="77"/>
      <c r="KWI29" s="77"/>
      <c r="KWJ29" s="77"/>
      <c r="KWK29" s="77"/>
      <c r="KWL29" s="77"/>
      <c r="KWM29" s="77"/>
      <c r="KWN29" s="77"/>
      <c r="KWO29" s="77"/>
      <c r="KWP29" s="77"/>
      <c r="KWQ29" s="77"/>
      <c r="KWR29" s="77"/>
      <c r="KWS29" s="77"/>
      <c r="KWT29" s="77"/>
      <c r="KWU29" s="77"/>
      <c r="KWV29" s="77"/>
      <c r="KWW29" s="77"/>
      <c r="KWX29" s="77"/>
      <c r="KWY29" s="77"/>
      <c r="KWZ29" s="77"/>
      <c r="KXA29" s="77"/>
      <c r="KXB29" s="77"/>
      <c r="KXC29" s="77"/>
      <c r="KXD29" s="77"/>
      <c r="KXE29" s="77"/>
      <c r="KXF29" s="77"/>
      <c r="KXG29" s="77"/>
      <c r="KXH29" s="77"/>
      <c r="KXI29" s="77"/>
      <c r="KXJ29" s="77"/>
      <c r="KXK29" s="77"/>
      <c r="KXL29" s="77"/>
      <c r="KXM29" s="77"/>
      <c r="KXN29" s="77"/>
      <c r="KXO29" s="77"/>
      <c r="KXP29" s="77"/>
      <c r="KXQ29" s="77"/>
      <c r="KXR29" s="77"/>
      <c r="KXS29" s="77"/>
      <c r="KXT29" s="77"/>
      <c r="KXU29" s="77"/>
      <c r="KXV29" s="77"/>
      <c r="KXW29" s="77"/>
      <c r="KXX29" s="77"/>
      <c r="KXY29" s="77"/>
      <c r="KXZ29" s="77"/>
      <c r="KYA29" s="77"/>
      <c r="KYB29" s="77"/>
      <c r="KYC29" s="77"/>
      <c r="KYD29" s="77"/>
      <c r="KYE29" s="77"/>
      <c r="KYF29" s="77"/>
      <c r="KYG29" s="77"/>
      <c r="KYH29" s="77"/>
      <c r="KYI29" s="77"/>
      <c r="KYJ29" s="77"/>
      <c r="KYK29" s="77"/>
      <c r="KYL29" s="77"/>
      <c r="KYM29" s="77"/>
      <c r="KYN29" s="77"/>
      <c r="KYO29" s="77"/>
      <c r="KYP29" s="77"/>
      <c r="KYQ29" s="77"/>
      <c r="KYR29" s="77"/>
      <c r="KYS29" s="77"/>
      <c r="KYT29" s="77"/>
      <c r="KYU29" s="77"/>
      <c r="KYV29" s="77"/>
      <c r="KYW29" s="77"/>
      <c r="KYX29" s="77"/>
      <c r="KYY29" s="77"/>
      <c r="KYZ29" s="77"/>
      <c r="KZA29" s="77"/>
      <c r="KZB29" s="77"/>
      <c r="KZC29" s="77"/>
      <c r="KZD29" s="77"/>
      <c r="KZE29" s="77"/>
      <c r="KZF29" s="77"/>
      <c r="KZG29" s="77"/>
      <c r="KZH29" s="77"/>
      <c r="KZI29" s="77"/>
      <c r="KZJ29" s="77"/>
      <c r="KZK29" s="77"/>
      <c r="KZL29" s="77"/>
      <c r="KZM29" s="77"/>
      <c r="KZN29" s="77"/>
      <c r="KZO29" s="77"/>
      <c r="KZP29" s="77"/>
      <c r="KZQ29" s="77"/>
      <c r="KZR29" s="77"/>
      <c r="KZS29" s="77"/>
      <c r="KZT29" s="77"/>
      <c r="KZU29" s="77"/>
      <c r="KZV29" s="77"/>
      <c r="KZW29" s="77"/>
      <c r="KZX29" s="77"/>
      <c r="KZY29" s="77"/>
      <c r="KZZ29" s="77"/>
      <c r="LAA29" s="77"/>
      <c r="LAB29" s="77"/>
      <c r="LAC29" s="77"/>
      <c r="LAD29" s="77"/>
      <c r="LAE29" s="77"/>
      <c r="LAF29" s="77"/>
      <c r="LAG29" s="77"/>
      <c r="LAH29" s="77"/>
      <c r="LAI29" s="77"/>
      <c r="LAJ29" s="77"/>
      <c r="LAK29" s="77"/>
      <c r="LAL29" s="77"/>
      <c r="LAM29" s="77"/>
      <c r="LAN29" s="77"/>
      <c r="LAO29" s="77"/>
      <c r="LAP29" s="77"/>
      <c r="LAQ29" s="77"/>
      <c r="LAR29" s="77"/>
      <c r="LAS29" s="77"/>
      <c r="LAT29" s="77"/>
      <c r="LAU29" s="77"/>
      <c r="LAV29" s="77"/>
      <c r="LAW29" s="77"/>
      <c r="LAX29" s="77"/>
      <c r="LAY29" s="77"/>
      <c r="LAZ29" s="77"/>
      <c r="LBA29" s="77"/>
      <c r="LBB29" s="77"/>
      <c r="LBC29" s="77"/>
      <c r="LBD29" s="77"/>
      <c r="LBE29" s="77"/>
      <c r="LBF29" s="77"/>
      <c r="LBG29" s="77"/>
      <c r="LBH29" s="77"/>
      <c r="LBI29" s="77"/>
      <c r="LBJ29" s="77"/>
      <c r="LBK29" s="77"/>
      <c r="LBL29" s="77"/>
      <c r="LBM29" s="77"/>
      <c r="LBN29" s="77"/>
      <c r="LBO29" s="77"/>
      <c r="LBP29" s="77"/>
      <c r="LBQ29" s="77"/>
      <c r="LBR29" s="77"/>
      <c r="LBS29" s="77"/>
      <c r="LBT29" s="77"/>
      <c r="LBU29" s="77"/>
      <c r="LBV29" s="77"/>
      <c r="LBW29" s="77"/>
      <c r="LBX29" s="77"/>
      <c r="LBY29" s="77"/>
      <c r="LBZ29" s="77"/>
      <c r="LCA29" s="77"/>
      <c r="LCB29" s="77"/>
      <c r="LCC29" s="77"/>
      <c r="LCD29" s="77"/>
      <c r="LCE29" s="77"/>
      <c r="LCF29" s="77"/>
      <c r="LCG29" s="77"/>
      <c r="LCH29" s="77"/>
      <c r="LCI29" s="77"/>
      <c r="LCJ29" s="77"/>
      <c r="LCK29" s="77"/>
      <c r="LCL29" s="77"/>
      <c r="LCM29" s="77"/>
      <c r="LCN29" s="77"/>
      <c r="LCO29" s="77"/>
      <c r="LCP29" s="77"/>
      <c r="LCQ29" s="77"/>
      <c r="LCR29" s="77"/>
      <c r="LCS29" s="77"/>
      <c r="LCT29" s="77"/>
      <c r="LCU29" s="77"/>
      <c r="LCV29" s="77"/>
      <c r="LCW29" s="77"/>
      <c r="LCX29" s="77"/>
      <c r="LCY29" s="77"/>
      <c r="LCZ29" s="77"/>
      <c r="LDA29" s="77"/>
      <c r="LDB29" s="77"/>
      <c r="LDC29" s="77"/>
      <c r="LDD29" s="77"/>
      <c r="LDE29" s="77"/>
      <c r="LDF29" s="77"/>
      <c r="LDG29" s="77"/>
      <c r="LDH29" s="77"/>
      <c r="LDI29" s="77"/>
      <c r="LDJ29" s="77"/>
      <c r="LDK29" s="77"/>
      <c r="LDL29" s="77"/>
      <c r="LDM29" s="77"/>
      <c r="LDN29" s="77"/>
      <c r="LDO29" s="77"/>
      <c r="LDP29" s="77"/>
      <c r="LDQ29" s="77"/>
      <c r="LDR29" s="77"/>
      <c r="LDS29" s="77"/>
      <c r="LDT29" s="77"/>
      <c r="LDU29" s="77"/>
      <c r="LDV29" s="77"/>
      <c r="LDW29" s="77"/>
      <c r="LDX29" s="77"/>
      <c r="LDY29" s="77"/>
      <c r="LDZ29" s="77"/>
      <c r="LEA29" s="77"/>
      <c r="LEB29" s="77"/>
      <c r="LEC29" s="77"/>
      <c r="LED29" s="77"/>
      <c r="LEE29" s="77"/>
      <c r="LEF29" s="77"/>
      <c r="LEG29" s="77"/>
      <c r="LEH29" s="77"/>
      <c r="LEI29" s="77"/>
      <c r="LEJ29" s="77"/>
      <c r="LEK29" s="77"/>
      <c r="LEL29" s="77"/>
      <c r="LEM29" s="77"/>
      <c r="LEN29" s="77"/>
      <c r="LEO29" s="77"/>
      <c r="LEP29" s="77"/>
      <c r="LEQ29" s="77"/>
      <c r="LER29" s="77"/>
      <c r="LES29" s="77"/>
      <c r="LET29" s="77"/>
      <c r="LEU29" s="77"/>
      <c r="LEV29" s="77"/>
      <c r="LEW29" s="77"/>
      <c r="LEX29" s="77"/>
      <c r="LEY29" s="77"/>
      <c r="LEZ29" s="77"/>
      <c r="LFA29" s="77"/>
      <c r="LFB29" s="77"/>
      <c r="LFC29" s="77"/>
      <c r="LFD29" s="77"/>
      <c r="LFE29" s="77"/>
      <c r="LFF29" s="77"/>
      <c r="LFG29" s="77"/>
      <c r="LFH29" s="77"/>
      <c r="LFI29" s="77"/>
      <c r="LFJ29" s="77"/>
      <c r="LFK29" s="77"/>
      <c r="LFL29" s="77"/>
      <c r="LFM29" s="77"/>
      <c r="LFN29" s="77"/>
      <c r="LFO29" s="77"/>
      <c r="LFP29" s="77"/>
      <c r="LFQ29" s="77"/>
      <c r="LFR29" s="77"/>
      <c r="LFS29" s="77"/>
      <c r="LFT29" s="77"/>
      <c r="LFU29" s="77"/>
      <c r="LFV29" s="77"/>
      <c r="LFW29" s="77"/>
      <c r="LFX29" s="77"/>
      <c r="LFY29" s="77"/>
      <c r="LFZ29" s="77"/>
      <c r="LGA29" s="77"/>
      <c r="LGB29" s="77"/>
      <c r="LGC29" s="77"/>
      <c r="LGD29" s="77"/>
      <c r="LGE29" s="77"/>
      <c r="LGF29" s="77"/>
      <c r="LGG29" s="77"/>
      <c r="LGH29" s="77"/>
      <c r="LGI29" s="77"/>
      <c r="LGJ29" s="77"/>
      <c r="LGK29" s="77"/>
      <c r="LGL29" s="77"/>
      <c r="LGM29" s="77"/>
      <c r="LGN29" s="77"/>
      <c r="LGO29" s="77"/>
      <c r="LGP29" s="77"/>
      <c r="LGQ29" s="77"/>
      <c r="LGR29" s="77"/>
      <c r="LGS29" s="77"/>
      <c r="LGT29" s="77"/>
      <c r="LGU29" s="77"/>
      <c r="LGV29" s="77"/>
      <c r="LGW29" s="77"/>
      <c r="LGX29" s="77"/>
      <c r="LGY29" s="77"/>
      <c r="LGZ29" s="77"/>
      <c r="LHA29" s="77"/>
      <c r="LHB29" s="77"/>
      <c r="LHC29" s="77"/>
      <c r="LHD29" s="77"/>
      <c r="LHE29" s="77"/>
      <c r="LHF29" s="77"/>
      <c r="LHG29" s="77"/>
      <c r="LHH29" s="77"/>
      <c r="LHI29" s="77"/>
      <c r="LHJ29" s="77"/>
      <c r="LHK29" s="77"/>
      <c r="LHL29" s="77"/>
      <c r="LHM29" s="77"/>
      <c r="LHN29" s="77"/>
      <c r="LHO29" s="77"/>
      <c r="LHP29" s="77"/>
      <c r="LHQ29" s="77"/>
      <c r="LHR29" s="77"/>
      <c r="LHS29" s="77"/>
      <c r="LHT29" s="77"/>
      <c r="LHU29" s="77"/>
      <c r="LHV29" s="77"/>
      <c r="LHW29" s="77"/>
      <c r="LHX29" s="77"/>
      <c r="LHY29" s="77"/>
      <c r="LHZ29" s="77"/>
      <c r="LIA29" s="77"/>
      <c r="LIB29" s="77"/>
      <c r="LIC29" s="77"/>
      <c r="LID29" s="77"/>
      <c r="LIE29" s="77"/>
      <c r="LIF29" s="77"/>
      <c r="LIG29" s="77"/>
      <c r="LIH29" s="77"/>
      <c r="LII29" s="77"/>
      <c r="LIJ29" s="77"/>
      <c r="LIK29" s="77"/>
      <c r="LIL29" s="77"/>
      <c r="LIM29" s="77"/>
      <c r="LIN29" s="77"/>
      <c r="LIO29" s="77"/>
      <c r="LIP29" s="77"/>
      <c r="LIQ29" s="77"/>
      <c r="LIR29" s="77"/>
      <c r="LIS29" s="77"/>
      <c r="LIT29" s="77"/>
      <c r="LIU29" s="77"/>
      <c r="LIV29" s="77"/>
      <c r="LIW29" s="77"/>
      <c r="LIX29" s="77"/>
      <c r="LIY29" s="77"/>
      <c r="LIZ29" s="77"/>
      <c r="LJA29" s="77"/>
      <c r="LJB29" s="77"/>
      <c r="LJC29" s="77"/>
      <c r="LJD29" s="77"/>
      <c r="LJE29" s="77"/>
      <c r="LJF29" s="77"/>
      <c r="LJG29" s="77"/>
      <c r="LJH29" s="77"/>
      <c r="LJI29" s="77"/>
      <c r="LJJ29" s="77"/>
      <c r="LJK29" s="77"/>
      <c r="LJL29" s="77"/>
      <c r="LJM29" s="77"/>
      <c r="LJN29" s="77"/>
      <c r="LJO29" s="77"/>
      <c r="LJP29" s="77"/>
      <c r="LJQ29" s="77"/>
      <c r="LJR29" s="77"/>
      <c r="LJS29" s="77"/>
      <c r="LJT29" s="77"/>
      <c r="LJU29" s="77"/>
      <c r="LJV29" s="77"/>
      <c r="LJW29" s="77"/>
      <c r="LJX29" s="77"/>
      <c r="LJY29" s="77"/>
      <c r="LJZ29" s="77"/>
      <c r="LKA29" s="77"/>
      <c r="LKB29" s="77"/>
      <c r="LKC29" s="77"/>
      <c r="LKD29" s="77"/>
      <c r="LKE29" s="77"/>
      <c r="LKF29" s="77"/>
      <c r="LKG29" s="77"/>
      <c r="LKH29" s="77"/>
      <c r="LKI29" s="77"/>
      <c r="LKJ29" s="77"/>
      <c r="LKK29" s="77"/>
      <c r="LKL29" s="77"/>
      <c r="LKM29" s="77"/>
      <c r="LKN29" s="77"/>
      <c r="LKO29" s="77"/>
      <c r="LKP29" s="77"/>
      <c r="LKQ29" s="77"/>
      <c r="LKR29" s="77"/>
      <c r="LKS29" s="77"/>
      <c r="LKT29" s="77"/>
      <c r="LKU29" s="77"/>
      <c r="LKV29" s="77"/>
      <c r="LKW29" s="77"/>
      <c r="LKX29" s="77"/>
      <c r="LKY29" s="77"/>
      <c r="LKZ29" s="77"/>
      <c r="LLA29" s="77"/>
      <c r="LLB29" s="77"/>
      <c r="LLC29" s="77"/>
      <c r="LLD29" s="77"/>
      <c r="LLE29" s="77"/>
      <c r="LLF29" s="77"/>
      <c r="LLG29" s="77"/>
      <c r="LLH29" s="77"/>
      <c r="LLI29" s="77"/>
      <c r="LLJ29" s="77"/>
      <c r="LLK29" s="77"/>
      <c r="LLL29" s="77"/>
      <c r="LLM29" s="77"/>
      <c r="LLN29" s="77"/>
      <c r="LLO29" s="77"/>
      <c r="LLP29" s="77"/>
      <c r="LLQ29" s="77"/>
      <c r="LLR29" s="77"/>
      <c r="LLS29" s="77"/>
      <c r="LLT29" s="77"/>
      <c r="LLU29" s="77"/>
      <c r="LLV29" s="77"/>
      <c r="LLW29" s="77"/>
      <c r="LLX29" s="77"/>
      <c r="LLY29" s="77"/>
      <c r="LLZ29" s="77"/>
      <c r="LMA29" s="77"/>
      <c r="LMB29" s="77"/>
      <c r="LMC29" s="77"/>
      <c r="LMD29" s="77"/>
      <c r="LME29" s="77"/>
      <c r="LMF29" s="77"/>
      <c r="LMG29" s="77"/>
      <c r="LMH29" s="77"/>
      <c r="LMI29" s="77"/>
      <c r="LMJ29" s="77"/>
      <c r="LMK29" s="77"/>
      <c r="LML29" s="77"/>
      <c r="LMM29" s="77"/>
      <c r="LMN29" s="77"/>
      <c r="LMO29" s="77"/>
      <c r="LMP29" s="77"/>
      <c r="LMQ29" s="77"/>
      <c r="LMR29" s="77"/>
      <c r="LMS29" s="77"/>
      <c r="LMT29" s="77"/>
      <c r="LMU29" s="77"/>
      <c r="LMV29" s="77"/>
      <c r="LMW29" s="77"/>
      <c r="LMX29" s="77"/>
      <c r="LMY29" s="77"/>
      <c r="LMZ29" s="77"/>
      <c r="LNA29" s="77"/>
      <c r="LNB29" s="77"/>
      <c r="LNC29" s="77"/>
      <c r="LND29" s="77"/>
      <c r="LNE29" s="77"/>
      <c r="LNF29" s="77"/>
      <c r="LNG29" s="77"/>
      <c r="LNH29" s="77"/>
      <c r="LNI29" s="77"/>
      <c r="LNJ29" s="77"/>
      <c r="LNK29" s="77"/>
      <c r="LNL29" s="77"/>
      <c r="LNM29" s="77"/>
      <c r="LNN29" s="77"/>
      <c r="LNO29" s="77"/>
      <c r="LNP29" s="77"/>
      <c r="LNQ29" s="77"/>
      <c r="LNR29" s="77"/>
      <c r="LNS29" s="77"/>
      <c r="LNT29" s="77"/>
      <c r="LNU29" s="77"/>
      <c r="LNV29" s="77"/>
      <c r="LNW29" s="77"/>
      <c r="LNX29" s="77"/>
      <c r="LNY29" s="77"/>
      <c r="LNZ29" s="77"/>
      <c r="LOA29" s="77"/>
      <c r="LOB29" s="77"/>
      <c r="LOC29" s="77"/>
      <c r="LOD29" s="77"/>
      <c r="LOE29" s="77"/>
      <c r="LOF29" s="77"/>
      <c r="LOG29" s="77"/>
      <c r="LOH29" s="77"/>
      <c r="LOI29" s="77"/>
      <c r="LOJ29" s="77"/>
      <c r="LOK29" s="77"/>
      <c r="LOL29" s="77"/>
      <c r="LOM29" s="77"/>
      <c r="LON29" s="77"/>
      <c r="LOO29" s="77"/>
      <c r="LOP29" s="77"/>
      <c r="LOQ29" s="77"/>
      <c r="LOR29" s="77"/>
      <c r="LOS29" s="77"/>
      <c r="LOT29" s="77"/>
      <c r="LOU29" s="77"/>
      <c r="LOV29" s="77"/>
      <c r="LOW29" s="77"/>
      <c r="LOX29" s="77"/>
      <c r="LOY29" s="77"/>
      <c r="LOZ29" s="77"/>
      <c r="LPA29" s="77"/>
      <c r="LPB29" s="77"/>
      <c r="LPC29" s="77"/>
      <c r="LPD29" s="77"/>
      <c r="LPE29" s="77"/>
      <c r="LPF29" s="77"/>
      <c r="LPG29" s="77"/>
      <c r="LPH29" s="77"/>
      <c r="LPI29" s="77"/>
      <c r="LPJ29" s="77"/>
      <c r="LPK29" s="77"/>
      <c r="LPL29" s="77"/>
      <c r="LPM29" s="77"/>
      <c r="LPN29" s="77"/>
      <c r="LPO29" s="77"/>
      <c r="LPP29" s="77"/>
      <c r="LPQ29" s="77"/>
      <c r="LPR29" s="77"/>
      <c r="LPS29" s="77"/>
      <c r="LPT29" s="77"/>
      <c r="LPU29" s="77"/>
      <c r="LPV29" s="77"/>
      <c r="LPW29" s="77"/>
      <c r="LPX29" s="77"/>
      <c r="LPY29" s="77"/>
      <c r="LPZ29" s="77"/>
      <c r="LQA29" s="77"/>
      <c r="LQB29" s="77"/>
      <c r="LQC29" s="77"/>
      <c r="LQD29" s="77"/>
      <c r="LQE29" s="77"/>
      <c r="LQF29" s="77"/>
      <c r="LQG29" s="77"/>
      <c r="LQH29" s="77"/>
      <c r="LQI29" s="77"/>
      <c r="LQJ29" s="77"/>
      <c r="LQK29" s="77"/>
      <c r="LQL29" s="77"/>
      <c r="LQM29" s="77"/>
      <c r="LQN29" s="77"/>
      <c r="LQO29" s="77"/>
      <c r="LQP29" s="77"/>
      <c r="LQQ29" s="77"/>
      <c r="LQR29" s="77"/>
      <c r="LQS29" s="77"/>
      <c r="LQT29" s="77"/>
      <c r="LQU29" s="77"/>
      <c r="LQV29" s="77"/>
      <c r="LQW29" s="77"/>
      <c r="LQX29" s="77"/>
      <c r="LQY29" s="77"/>
      <c r="LQZ29" s="77"/>
      <c r="LRA29" s="77"/>
      <c r="LRB29" s="77"/>
      <c r="LRC29" s="77"/>
      <c r="LRD29" s="77"/>
      <c r="LRE29" s="77"/>
      <c r="LRF29" s="77"/>
      <c r="LRG29" s="77"/>
      <c r="LRH29" s="77"/>
      <c r="LRI29" s="77"/>
      <c r="LRJ29" s="77"/>
      <c r="LRK29" s="77"/>
      <c r="LRL29" s="77"/>
      <c r="LRM29" s="77"/>
      <c r="LRN29" s="77"/>
      <c r="LRO29" s="77"/>
      <c r="LRP29" s="77"/>
      <c r="LRQ29" s="77"/>
      <c r="LRR29" s="77"/>
      <c r="LRS29" s="77"/>
      <c r="LRT29" s="77"/>
      <c r="LRU29" s="77"/>
      <c r="LRV29" s="77"/>
      <c r="LRW29" s="77"/>
      <c r="LRX29" s="77"/>
      <c r="LRY29" s="77"/>
      <c r="LRZ29" s="77"/>
      <c r="LSA29" s="77"/>
      <c r="LSB29" s="77"/>
      <c r="LSC29" s="77"/>
      <c r="LSD29" s="77"/>
      <c r="LSE29" s="77"/>
      <c r="LSF29" s="77"/>
      <c r="LSG29" s="77"/>
      <c r="LSH29" s="77"/>
      <c r="LSI29" s="77"/>
      <c r="LSJ29" s="77"/>
      <c r="LSK29" s="77"/>
      <c r="LSL29" s="77"/>
      <c r="LSM29" s="77"/>
      <c r="LSN29" s="77"/>
      <c r="LSO29" s="77"/>
      <c r="LSP29" s="77"/>
      <c r="LSQ29" s="77"/>
      <c r="LSR29" s="77"/>
      <c r="LSS29" s="77"/>
      <c r="LST29" s="77"/>
      <c r="LSU29" s="77"/>
      <c r="LSV29" s="77"/>
      <c r="LSW29" s="77"/>
      <c r="LSX29" s="77"/>
      <c r="LSY29" s="77"/>
      <c r="LSZ29" s="77"/>
      <c r="LTA29" s="77"/>
      <c r="LTB29" s="77"/>
      <c r="LTC29" s="77"/>
      <c r="LTD29" s="77"/>
      <c r="LTE29" s="77"/>
      <c r="LTF29" s="77"/>
      <c r="LTG29" s="77"/>
      <c r="LTH29" s="77"/>
      <c r="LTI29" s="77"/>
      <c r="LTJ29" s="77"/>
      <c r="LTK29" s="77"/>
      <c r="LTL29" s="77"/>
      <c r="LTM29" s="77"/>
      <c r="LTN29" s="77"/>
      <c r="LTO29" s="77"/>
      <c r="LTP29" s="77"/>
      <c r="LTQ29" s="77"/>
      <c r="LTR29" s="77"/>
      <c r="LTS29" s="77"/>
      <c r="LTT29" s="77"/>
      <c r="LTU29" s="77"/>
      <c r="LTV29" s="77"/>
      <c r="LTW29" s="77"/>
      <c r="LTX29" s="77"/>
      <c r="LTY29" s="77"/>
      <c r="LTZ29" s="77"/>
      <c r="LUA29" s="77"/>
      <c r="LUB29" s="77"/>
      <c r="LUC29" s="77"/>
      <c r="LUD29" s="77"/>
      <c r="LUE29" s="77"/>
      <c r="LUF29" s="77"/>
      <c r="LUG29" s="77"/>
      <c r="LUH29" s="77"/>
      <c r="LUI29" s="77"/>
      <c r="LUJ29" s="77"/>
      <c r="LUK29" s="77"/>
      <c r="LUL29" s="77"/>
      <c r="LUM29" s="77"/>
      <c r="LUN29" s="77"/>
      <c r="LUO29" s="77"/>
      <c r="LUP29" s="77"/>
      <c r="LUQ29" s="77"/>
      <c r="LUR29" s="77"/>
      <c r="LUS29" s="77"/>
      <c r="LUT29" s="77"/>
      <c r="LUU29" s="77"/>
      <c r="LUV29" s="77"/>
      <c r="LUW29" s="77"/>
      <c r="LUX29" s="77"/>
      <c r="LUY29" s="77"/>
      <c r="LUZ29" s="77"/>
      <c r="LVA29" s="77"/>
      <c r="LVB29" s="77"/>
      <c r="LVC29" s="77"/>
      <c r="LVD29" s="77"/>
      <c r="LVE29" s="77"/>
      <c r="LVF29" s="77"/>
      <c r="LVG29" s="77"/>
      <c r="LVH29" s="77"/>
      <c r="LVI29" s="77"/>
      <c r="LVJ29" s="77"/>
      <c r="LVK29" s="77"/>
      <c r="LVL29" s="77"/>
      <c r="LVM29" s="77"/>
      <c r="LVN29" s="77"/>
      <c r="LVO29" s="77"/>
      <c r="LVP29" s="77"/>
      <c r="LVQ29" s="77"/>
      <c r="LVR29" s="77"/>
      <c r="LVS29" s="77"/>
      <c r="LVT29" s="77"/>
      <c r="LVU29" s="77"/>
      <c r="LVV29" s="77"/>
      <c r="LVW29" s="77"/>
      <c r="LVX29" s="77"/>
      <c r="LVY29" s="77"/>
      <c r="LVZ29" s="77"/>
      <c r="LWA29" s="77"/>
      <c r="LWB29" s="77"/>
      <c r="LWC29" s="77"/>
      <c r="LWD29" s="77"/>
      <c r="LWE29" s="77"/>
      <c r="LWF29" s="77"/>
      <c r="LWG29" s="77"/>
      <c r="LWH29" s="77"/>
      <c r="LWI29" s="77"/>
      <c r="LWJ29" s="77"/>
      <c r="LWK29" s="77"/>
      <c r="LWL29" s="77"/>
      <c r="LWM29" s="77"/>
      <c r="LWN29" s="77"/>
      <c r="LWO29" s="77"/>
      <c r="LWP29" s="77"/>
      <c r="LWQ29" s="77"/>
      <c r="LWR29" s="77"/>
      <c r="LWS29" s="77"/>
      <c r="LWT29" s="77"/>
      <c r="LWU29" s="77"/>
      <c r="LWV29" s="77"/>
      <c r="LWW29" s="77"/>
      <c r="LWX29" s="77"/>
      <c r="LWY29" s="77"/>
      <c r="LWZ29" s="77"/>
      <c r="LXA29" s="77"/>
      <c r="LXB29" s="77"/>
      <c r="LXC29" s="77"/>
      <c r="LXD29" s="77"/>
      <c r="LXE29" s="77"/>
      <c r="LXF29" s="77"/>
      <c r="LXG29" s="77"/>
      <c r="LXH29" s="77"/>
      <c r="LXI29" s="77"/>
      <c r="LXJ29" s="77"/>
      <c r="LXK29" s="77"/>
      <c r="LXL29" s="77"/>
      <c r="LXM29" s="77"/>
      <c r="LXN29" s="77"/>
      <c r="LXO29" s="77"/>
      <c r="LXP29" s="77"/>
      <c r="LXQ29" s="77"/>
      <c r="LXR29" s="77"/>
      <c r="LXS29" s="77"/>
      <c r="LXT29" s="77"/>
      <c r="LXU29" s="77"/>
      <c r="LXV29" s="77"/>
      <c r="LXW29" s="77"/>
      <c r="LXX29" s="77"/>
      <c r="LXY29" s="77"/>
      <c r="LXZ29" s="77"/>
      <c r="LYA29" s="77"/>
      <c r="LYB29" s="77"/>
      <c r="LYC29" s="77"/>
      <c r="LYD29" s="77"/>
      <c r="LYE29" s="77"/>
      <c r="LYF29" s="77"/>
      <c r="LYG29" s="77"/>
      <c r="LYH29" s="77"/>
      <c r="LYI29" s="77"/>
      <c r="LYJ29" s="77"/>
      <c r="LYK29" s="77"/>
      <c r="LYL29" s="77"/>
      <c r="LYM29" s="77"/>
      <c r="LYN29" s="77"/>
      <c r="LYO29" s="77"/>
      <c r="LYP29" s="77"/>
      <c r="LYQ29" s="77"/>
      <c r="LYR29" s="77"/>
      <c r="LYS29" s="77"/>
      <c r="LYT29" s="77"/>
      <c r="LYU29" s="77"/>
      <c r="LYV29" s="77"/>
      <c r="LYW29" s="77"/>
      <c r="LYX29" s="77"/>
      <c r="LYY29" s="77"/>
      <c r="LYZ29" s="77"/>
      <c r="LZA29" s="77"/>
      <c r="LZB29" s="77"/>
      <c r="LZC29" s="77"/>
      <c r="LZD29" s="77"/>
      <c r="LZE29" s="77"/>
      <c r="LZF29" s="77"/>
      <c r="LZG29" s="77"/>
      <c r="LZH29" s="77"/>
      <c r="LZI29" s="77"/>
      <c r="LZJ29" s="77"/>
      <c r="LZK29" s="77"/>
      <c r="LZL29" s="77"/>
      <c r="LZM29" s="77"/>
      <c r="LZN29" s="77"/>
      <c r="LZO29" s="77"/>
      <c r="LZP29" s="77"/>
      <c r="LZQ29" s="77"/>
      <c r="LZR29" s="77"/>
      <c r="LZS29" s="77"/>
      <c r="LZT29" s="77"/>
      <c r="LZU29" s="77"/>
      <c r="LZV29" s="77"/>
      <c r="LZW29" s="77"/>
      <c r="LZX29" s="77"/>
      <c r="LZY29" s="77"/>
      <c r="LZZ29" s="77"/>
      <c r="MAA29" s="77"/>
      <c r="MAB29" s="77"/>
      <c r="MAC29" s="77"/>
      <c r="MAD29" s="77"/>
      <c r="MAE29" s="77"/>
      <c r="MAF29" s="77"/>
      <c r="MAG29" s="77"/>
      <c r="MAH29" s="77"/>
      <c r="MAI29" s="77"/>
      <c r="MAJ29" s="77"/>
      <c r="MAK29" s="77"/>
      <c r="MAL29" s="77"/>
      <c r="MAM29" s="77"/>
      <c r="MAN29" s="77"/>
      <c r="MAO29" s="77"/>
      <c r="MAP29" s="77"/>
      <c r="MAQ29" s="77"/>
      <c r="MAR29" s="77"/>
      <c r="MAS29" s="77"/>
      <c r="MAT29" s="77"/>
      <c r="MAU29" s="77"/>
      <c r="MAV29" s="77"/>
      <c r="MAW29" s="77"/>
      <c r="MAX29" s="77"/>
      <c r="MAY29" s="77"/>
      <c r="MAZ29" s="77"/>
      <c r="MBA29" s="77"/>
      <c r="MBB29" s="77"/>
      <c r="MBC29" s="77"/>
      <c r="MBD29" s="77"/>
      <c r="MBE29" s="77"/>
      <c r="MBF29" s="77"/>
      <c r="MBG29" s="77"/>
      <c r="MBH29" s="77"/>
      <c r="MBI29" s="77"/>
      <c r="MBJ29" s="77"/>
      <c r="MBK29" s="77"/>
      <c r="MBL29" s="77"/>
      <c r="MBM29" s="77"/>
      <c r="MBN29" s="77"/>
      <c r="MBO29" s="77"/>
      <c r="MBP29" s="77"/>
      <c r="MBQ29" s="77"/>
      <c r="MBR29" s="77"/>
      <c r="MBS29" s="77"/>
      <c r="MBT29" s="77"/>
      <c r="MBU29" s="77"/>
      <c r="MBV29" s="77"/>
      <c r="MBW29" s="77"/>
      <c r="MBX29" s="77"/>
      <c r="MBY29" s="77"/>
      <c r="MBZ29" s="77"/>
      <c r="MCA29" s="77"/>
      <c r="MCB29" s="77"/>
      <c r="MCC29" s="77"/>
      <c r="MCD29" s="77"/>
      <c r="MCE29" s="77"/>
      <c r="MCF29" s="77"/>
      <c r="MCG29" s="77"/>
      <c r="MCH29" s="77"/>
      <c r="MCI29" s="77"/>
      <c r="MCJ29" s="77"/>
      <c r="MCK29" s="77"/>
      <c r="MCL29" s="77"/>
      <c r="MCM29" s="77"/>
      <c r="MCN29" s="77"/>
      <c r="MCO29" s="77"/>
      <c r="MCP29" s="77"/>
      <c r="MCQ29" s="77"/>
      <c r="MCR29" s="77"/>
      <c r="MCS29" s="77"/>
      <c r="MCT29" s="77"/>
      <c r="MCU29" s="77"/>
      <c r="MCV29" s="77"/>
      <c r="MCW29" s="77"/>
      <c r="MCX29" s="77"/>
      <c r="MCY29" s="77"/>
      <c r="MCZ29" s="77"/>
      <c r="MDA29" s="77"/>
      <c r="MDB29" s="77"/>
      <c r="MDC29" s="77"/>
      <c r="MDD29" s="77"/>
      <c r="MDE29" s="77"/>
      <c r="MDF29" s="77"/>
      <c r="MDG29" s="77"/>
      <c r="MDH29" s="77"/>
      <c r="MDI29" s="77"/>
      <c r="MDJ29" s="77"/>
      <c r="MDK29" s="77"/>
      <c r="MDL29" s="77"/>
      <c r="MDM29" s="77"/>
      <c r="MDN29" s="77"/>
      <c r="MDO29" s="77"/>
      <c r="MDP29" s="77"/>
      <c r="MDQ29" s="77"/>
      <c r="MDR29" s="77"/>
      <c r="MDS29" s="77"/>
      <c r="MDT29" s="77"/>
      <c r="MDU29" s="77"/>
      <c r="MDV29" s="77"/>
      <c r="MDW29" s="77"/>
      <c r="MDX29" s="77"/>
      <c r="MDY29" s="77"/>
      <c r="MDZ29" s="77"/>
      <c r="MEA29" s="77"/>
      <c r="MEB29" s="77"/>
      <c r="MEC29" s="77"/>
      <c r="MED29" s="77"/>
      <c r="MEE29" s="77"/>
      <c r="MEF29" s="77"/>
      <c r="MEG29" s="77"/>
      <c r="MEH29" s="77"/>
      <c r="MEI29" s="77"/>
      <c r="MEJ29" s="77"/>
      <c r="MEK29" s="77"/>
      <c r="MEL29" s="77"/>
      <c r="MEM29" s="77"/>
      <c r="MEN29" s="77"/>
      <c r="MEO29" s="77"/>
      <c r="MEP29" s="77"/>
      <c r="MEQ29" s="77"/>
      <c r="MER29" s="77"/>
      <c r="MES29" s="77"/>
      <c r="MET29" s="77"/>
      <c r="MEU29" s="77"/>
      <c r="MEV29" s="77"/>
      <c r="MEW29" s="77"/>
      <c r="MEX29" s="77"/>
      <c r="MEY29" s="77"/>
      <c r="MEZ29" s="77"/>
      <c r="MFA29" s="77"/>
      <c r="MFB29" s="77"/>
      <c r="MFC29" s="77"/>
      <c r="MFD29" s="77"/>
      <c r="MFE29" s="77"/>
      <c r="MFF29" s="77"/>
      <c r="MFG29" s="77"/>
      <c r="MFH29" s="77"/>
      <c r="MFI29" s="77"/>
      <c r="MFJ29" s="77"/>
      <c r="MFK29" s="77"/>
      <c r="MFL29" s="77"/>
      <c r="MFM29" s="77"/>
      <c r="MFN29" s="77"/>
      <c r="MFO29" s="77"/>
      <c r="MFP29" s="77"/>
      <c r="MFQ29" s="77"/>
      <c r="MFR29" s="77"/>
      <c r="MFS29" s="77"/>
      <c r="MFT29" s="77"/>
      <c r="MFU29" s="77"/>
      <c r="MFV29" s="77"/>
      <c r="MFW29" s="77"/>
      <c r="MFX29" s="77"/>
      <c r="MFY29" s="77"/>
      <c r="MFZ29" s="77"/>
      <c r="MGA29" s="77"/>
      <c r="MGB29" s="77"/>
      <c r="MGC29" s="77"/>
      <c r="MGD29" s="77"/>
      <c r="MGE29" s="77"/>
      <c r="MGF29" s="77"/>
      <c r="MGG29" s="77"/>
      <c r="MGH29" s="77"/>
      <c r="MGI29" s="77"/>
      <c r="MGJ29" s="77"/>
      <c r="MGK29" s="77"/>
      <c r="MGL29" s="77"/>
      <c r="MGM29" s="77"/>
      <c r="MGN29" s="77"/>
      <c r="MGO29" s="77"/>
      <c r="MGP29" s="77"/>
      <c r="MGQ29" s="77"/>
      <c r="MGR29" s="77"/>
      <c r="MGS29" s="77"/>
      <c r="MGT29" s="77"/>
      <c r="MGU29" s="77"/>
      <c r="MGV29" s="77"/>
      <c r="MGW29" s="77"/>
      <c r="MGX29" s="77"/>
      <c r="MGY29" s="77"/>
      <c r="MGZ29" s="77"/>
      <c r="MHA29" s="77"/>
      <c r="MHB29" s="77"/>
      <c r="MHC29" s="77"/>
      <c r="MHD29" s="77"/>
      <c r="MHE29" s="77"/>
      <c r="MHF29" s="77"/>
      <c r="MHG29" s="77"/>
      <c r="MHH29" s="77"/>
      <c r="MHI29" s="77"/>
      <c r="MHJ29" s="77"/>
      <c r="MHK29" s="77"/>
      <c r="MHL29" s="77"/>
      <c r="MHM29" s="77"/>
      <c r="MHN29" s="77"/>
      <c r="MHO29" s="77"/>
      <c r="MHP29" s="77"/>
      <c r="MHQ29" s="77"/>
      <c r="MHR29" s="77"/>
      <c r="MHS29" s="77"/>
      <c r="MHT29" s="77"/>
      <c r="MHU29" s="77"/>
      <c r="MHV29" s="77"/>
      <c r="MHW29" s="77"/>
      <c r="MHX29" s="77"/>
      <c r="MHY29" s="77"/>
      <c r="MHZ29" s="77"/>
      <c r="MIA29" s="77"/>
      <c r="MIB29" s="77"/>
      <c r="MIC29" s="77"/>
      <c r="MID29" s="77"/>
      <c r="MIE29" s="77"/>
      <c r="MIF29" s="77"/>
      <c r="MIG29" s="77"/>
      <c r="MIH29" s="77"/>
      <c r="MII29" s="77"/>
      <c r="MIJ29" s="77"/>
      <c r="MIK29" s="77"/>
      <c r="MIL29" s="77"/>
      <c r="MIM29" s="77"/>
      <c r="MIN29" s="77"/>
      <c r="MIO29" s="77"/>
      <c r="MIP29" s="77"/>
      <c r="MIQ29" s="77"/>
      <c r="MIR29" s="77"/>
      <c r="MIS29" s="77"/>
      <c r="MIT29" s="77"/>
      <c r="MIU29" s="77"/>
      <c r="MIV29" s="77"/>
      <c r="MIW29" s="77"/>
      <c r="MIX29" s="77"/>
      <c r="MIY29" s="77"/>
      <c r="MIZ29" s="77"/>
      <c r="MJA29" s="77"/>
      <c r="MJB29" s="77"/>
      <c r="MJC29" s="77"/>
      <c r="MJD29" s="77"/>
      <c r="MJE29" s="77"/>
      <c r="MJF29" s="77"/>
      <c r="MJG29" s="77"/>
      <c r="MJH29" s="77"/>
      <c r="MJI29" s="77"/>
      <c r="MJJ29" s="77"/>
      <c r="MJK29" s="77"/>
      <c r="MJL29" s="77"/>
      <c r="MJM29" s="77"/>
      <c r="MJN29" s="77"/>
      <c r="MJO29" s="77"/>
      <c r="MJP29" s="77"/>
      <c r="MJQ29" s="77"/>
      <c r="MJR29" s="77"/>
      <c r="MJS29" s="77"/>
      <c r="MJT29" s="77"/>
      <c r="MJU29" s="77"/>
      <c r="MJV29" s="77"/>
      <c r="MJW29" s="77"/>
      <c r="MJX29" s="77"/>
      <c r="MJY29" s="77"/>
      <c r="MJZ29" s="77"/>
      <c r="MKA29" s="77"/>
      <c r="MKB29" s="77"/>
      <c r="MKC29" s="77"/>
      <c r="MKD29" s="77"/>
      <c r="MKE29" s="77"/>
      <c r="MKF29" s="77"/>
      <c r="MKG29" s="77"/>
      <c r="MKH29" s="77"/>
      <c r="MKI29" s="77"/>
      <c r="MKJ29" s="77"/>
      <c r="MKK29" s="77"/>
      <c r="MKL29" s="77"/>
      <c r="MKM29" s="77"/>
      <c r="MKN29" s="77"/>
      <c r="MKO29" s="77"/>
      <c r="MKP29" s="77"/>
      <c r="MKQ29" s="77"/>
      <c r="MKR29" s="77"/>
      <c r="MKS29" s="77"/>
      <c r="MKT29" s="77"/>
      <c r="MKU29" s="77"/>
      <c r="MKV29" s="77"/>
      <c r="MKW29" s="77"/>
      <c r="MKX29" s="77"/>
      <c r="MKY29" s="77"/>
      <c r="MKZ29" s="77"/>
      <c r="MLA29" s="77"/>
      <c r="MLB29" s="77"/>
      <c r="MLC29" s="77"/>
      <c r="MLD29" s="77"/>
      <c r="MLE29" s="77"/>
      <c r="MLF29" s="77"/>
      <c r="MLG29" s="77"/>
      <c r="MLH29" s="77"/>
      <c r="MLI29" s="77"/>
      <c r="MLJ29" s="77"/>
      <c r="MLK29" s="77"/>
      <c r="MLL29" s="77"/>
      <c r="MLM29" s="77"/>
      <c r="MLN29" s="77"/>
      <c r="MLO29" s="77"/>
      <c r="MLP29" s="77"/>
      <c r="MLQ29" s="77"/>
      <c r="MLR29" s="77"/>
      <c r="MLS29" s="77"/>
      <c r="MLT29" s="77"/>
      <c r="MLU29" s="77"/>
      <c r="MLV29" s="77"/>
      <c r="MLW29" s="77"/>
      <c r="MLX29" s="77"/>
      <c r="MLY29" s="77"/>
      <c r="MLZ29" s="77"/>
      <c r="MMA29" s="77"/>
      <c r="MMB29" s="77"/>
      <c r="MMC29" s="77"/>
      <c r="MMD29" s="77"/>
      <c r="MME29" s="77"/>
      <c r="MMF29" s="77"/>
      <c r="MMG29" s="77"/>
      <c r="MMH29" s="77"/>
      <c r="MMI29" s="77"/>
      <c r="MMJ29" s="77"/>
      <c r="MMK29" s="77"/>
      <c r="MML29" s="77"/>
      <c r="MMM29" s="77"/>
      <c r="MMN29" s="77"/>
      <c r="MMO29" s="77"/>
      <c r="MMP29" s="77"/>
      <c r="MMQ29" s="77"/>
      <c r="MMR29" s="77"/>
      <c r="MMS29" s="77"/>
      <c r="MMT29" s="77"/>
      <c r="MMU29" s="77"/>
      <c r="MMV29" s="77"/>
      <c r="MMW29" s="77"/>
      <c r="MMX29" s="77"/>
      <c r="MMY29" s="77"/>
      <c r="MMZ29" s="77"/>
      <c r="MNA29" s="77"/>
      <c r="MNB29" s="77"/>
      <c r="MNC29" s="77"/>
      <c r="MND29" s="77"/>
      <c r="MNE29" s="77"/>
      <c r="MNF29" s="77"/>
      <c r="MNG29" s="77"/>
      <c r="MNH29" s="77"/>
      <c r="MNI29" s="77"/>
      <c r="MNJ29" s="77"/>
      <c r="MNK29" s="77"/>
      <c r="MNL29" s="77"/>
      <c r="MNM29" s="77"/>
      <c r="MNN29" s="77"/>
      <c r="MNO29" s="77"/>
      <c r="MNP29" s="77"/>
      <c r="MNQ29" s="77"/>
      <c r="MNR29" s="77"/>
      <c r="MNS29" s="77"/>
      <c r="MNT29" s="77"/>
      <c r="MNU29" s="77"/>
      <c r="MNV29" s="77"/>
      <c r="MNW29" s="77"/>
      <c r="MNX29" s="77"/>
      <c r="MNY29" s="77"/>
      <c r="MNZ29" s="77"/>
      <c r="MOA29" s="77"/>
      <c r="MOB29" s="77"/>
      <c r="MOC29" s="77"/>
      <c r="MOD29" s="77"/>
      <c r="MOE29" s="77"/>
      <c r="MOF29" s="77"/>
      <c r="MOG29" s="77"/>
      <c r="MOH29" s="77"/>
      <c r="MOI29" s="77"/>
      <c r="MOJ29" s="77"/>
      <c r="MOK29" s="77"/>
      <c r="MOL29" s="77"/>
      <c r="MOM29" s="77"/>
      <c r="MON29" s="77"/>
      <c r="MOO29" s="77"/>
      <c r="MOP29" s="77"/>
      <c r="MOQ29" s="77"/>
      <c r="MOR29" s="77"/>
      <c r="MOS29" s="77"/>
      <c r="MOT29" s="77"/>
      <c r="MOU29" s="77"/>
      <c r="MOV29" s="77"/>
      <c r="MOW29" s="77"/>
      <c r="MOX29" s="77"/>
      <c r="MOY29" s="77"/>
      <c r="MOZ29" s="77"/>
      <c r="MPA29" s="77"/>
      <c r="MPB29" s="77"/>
      <c r="MPC29" s="77"/>
      <c r="MPD29" s="77"/>
      <c r="MPE29" s="77"/>
      <c r="MPF29" s="77"/>
      <c r="MPG29" s="77"/>
      <c r="MPH29" s="77"/>
      <c r="MPI29" s="77"/>
      <c r="MPJ29" s="77"/>
      <c r="MPK29" s="77"/>
      <c r="MPL29" s="77"/>
      <c r="MPM29" s="77"/>
      <c r="MPN29" s="77"/>
      <c r="MPO29" s="77"/>
      <c r="MPP29" s="77"/>
      <c r="MPQ29" s="77"/>
      <c r="MPR29" s="77"/>
      <c r="MPS29" s="77"/>
      <c r="MPT29" s="77"/>
      <c r="MPU29" s="77"/>
      <c r="MPV29" s="77"/>
      <c r="MPW29" s="77"/>
      <c r="MPX29" s="77"/>
      <c r="MPY29" s="77"/>
      <c r="MPZ29" s="77"/>
      <c r="MQA29" s="77"/>
      <c r="MQB29" s="77"/>
      <c r="MQC29" s="77"/>
      <c r="MQD29" s="77"/>
      <c r="MQE29" s="77"/>
      <c r="MQF29" s="77"/>
      <c r="MQG29" s="77"/>
      <c r="MQH29" s="77"/>
      <c r="MQI29" s="77"/>
      <c r="MQJ29" s="77"/>
      <c r="MQK29" s="77"/>
      <c r="MQL29" s="77"/>
      <c r="MQM29" s="77"/>
      <c r="MQN29" s="77"/>
      <c r="MQO29" s="77"/>
      <c r="MQP29" s="77"/>
      <c r="MQQ29" s="77"/>
      <c r="MQR29" s="77"/>
      <c r="MQS29" s="77"/>
      <c r="MQT29" s="77"/>
      <c r="MQU29" s="77"/>
      <c r="MQV29" s="77"/>
      <c r="MQW29" s="77"/>
      <c r="MQX29" s="77"/>
      <c r="MQY29" s="77"/>
      <c r="MQZ29" s="77"/>
      <c r="MRA29" s="77"/>
      <c r="MRB29" s="77"/>
      <c r="MRC29" s="77"/>
      <c r="MRD29" s="77"/>
      <c r="MRE29" s="77"/>
      <c r="MRF29" s="77"/>
      <c r="MRG29" s="77"/>
      <c r="MRH29" s="77"/>
      <c r="MRI29" s="77"/>
      <c r="MRJ29" s="77"/>
      <c r="MRK29" s="77"/>
      <c r="MRL29" s="77"/>
      <c r="MRM29" s="77"/>
      <c r="MRN29" s="77"/>
      <c r="MRO29" s="77"/>
      <c r="MRP29" s="77"/>
      <c r="MRQ29" s="77"/>
      <c r="MRR29" s="77"/>
      <c r="MRS29" s="77"/>
      <c r="MRT29" s="77"/>
      <c r="MRU29" s="77"/>
      <c r="MRV29" s="77"/>
      <c r="MRW29" s="77"/>
      <c r="MRX29" s="77"/>
      <c r="MRY29" s="77"/>
      <c r="MRZ29" s="77"/>
      <c r="MSA29" s="77"/>
      <c r="MSB29" s="77"/>
      <c r="MSC29" s="77"/>
      <c r="MSD29" s="77"/>
      <c r="MSE29" s="77"/>
      <c r="MSF29" s="77"/>
      <c r="MSG29" s="77"/>
      <c r="MSH29" s="77"/>
      <c r="MSI29" s="77"/>
      <c r="MSJ29" s="77"/>
      <c r="MSK29" s="77"/>
      <c r="MSL29" s="77"/>
      <c r="MSM29" s="77"/>
      <c r="MSN29" s="77"/>
      <c r="MSO29" s="77"/>
      <c r="MSP29" s="77"/>
      <c r="MSQ29" s="77"/>
      <c r="MSR29" s="77"/>
      <c r="MSS29" s="77"/>
      <c r="MST29" s="77"/>
      <c r="MSU29" s="77"/>
      <c r="MSV29" s="77"/>
      <c r="MSW29" s="77"/>
      <c r="MSX29" s="77"/>
      <c r="MSY29" s="77"/>
      <c r="MSZ29" s="77"/>
      <c r="MTA29" s="77"/>
      <c r="MTB29" s="77"/>
      <c r="MTC29" s="77"/>
      <c r="MTD29" s="77"/>
      <c r="MTE29" s="77"/>
      <c r="MTF29" s="77"/>
      <c r="MTG29" s="77"/>
      <c r="MTH29" s="77"/>
      <c r="MTI29" s="77"/>
      <c r="MTJ29" s="77"/>
      <c r="MTK29" s="77"/>
      <c r="MTL29" s="77"/>
      <c r="MTM29" s="77"/>
      <c r="MTN29" s="77"/>
      <c r="MTO29" s="77"/>
      <c r="MTP29" s="77"/>
      <c r="MTQ29" s="77"/>
      <c r="MTR29" s="77"/>
      <c r="MTS29" s="77"/>
      <c r="MTT29" s="77"/>
      <c r="MTU29" s="77"/>
      <c r="MTV29" s="77"/>
      <c r="MTW29" s="77"/>
      <c r="MTX29" s="77"/>
      <c r="MTY29" s="77"/>
      <c r="MTZ29" s="77"/>
      <c r="MUA29" s="77"/>
      <c r="MUB29" s="77"/>
      <c r="MUC29" s="77"/>
      <c r="MUD29" s="77"/>
      <c r="MUE29" s="77"/>
      <c r="MUF29" s="77"/>
      <c r="MUG29" s="77"/>
      <c r="MUH29" s="77"/>
      <c r="MUI29" s="77"/>
      <c r="MUJ29" s="77"/>
      <c r="MUK29" s="77"/>
      <c r="MUL29" s="77"/>
      <c r="MUM29" s="77"/>
      <c r="MUN29" s="77"/>
      <c r="MUO29" s="77"/>
      <c r="MUP29" s="77"/>
      <c r="MUQ29" s="77"/>
      <c r="MUR29" s="77"/>
      <c r="MUS29" s="77"/>
      <c r="MUT29" s="77"/>
      <c r="MUU29" s="77"/>
      <c r="MUV29" s="77"/>
      <c r="MUW29" s="77"/>
      <c r="MUX29" s="77"/>
      <c r="MUY29" s="77"/>
      <c r="MUZ29" s="77"/>
      <c r="MVA29" s="77"/>
      <c r="MVB29" s="77"/>
      <c r="MVC29" s="77"/>
      <c r="MVD29" s="77"/>
      <c r="MVE29" s="77"/>
      <c r="MVF29" s="77"/>
      <c r="MVG29" s="77"/>
      <c r="MVH29" s="77"/>
      <c r="MVI29" s="77"/>
      <c r="MVJ29" s="77"/>
      <c r="MVK29" s="77"/>
      <c r="MVL29" s="77"/>
      <c r="MVM29" s="77"/>
      <c r="MVN29" s="77"/>
      <c r="MVO29" s="77"/>
      <c r="MVP29" s="77"/>
      <c r="MVQ29" s="77"/>
      <c r="MVR29" s="77"/>
      <c r="MVS29" s="77"/>
      <c r="MVT29" s="77"/>
      <c r="MVU29" s="77"/>
      <c r="MVV29" s="77"/>
      <c r="MVW29" s="77"/>
      <c r="MVX29" s="77"/>
      <c r="MVY29" s="77"/>
      <c r="MVZ29" s="77"/>
      <c r="MWA29" s="77"/>
      <c r="MWB29" s="77"/>
      <c r="MWC29" s="77"/>
      <c r="MWD29" s="77"/>
      <c r="MWE29" s="77"/>
      <c r="MWF29" s="77"/>
      <c r="MWG29" s="77"/>
      <c r="MWH29" s="77"/>
      <c r="MWI29" s="77"/>
      <c r="MWJ29" s="77"/>
      <c r="MWK29" s="77"/>
      <c r="MWL29" s="77"/>
      <c r="MWM29" s="77"/>
      <c r="MWN29" s="77"/>
      <c r="MWO29" s="77"/>
      <c r="MWP29" s="77"/>
      <c r="MWQ29" s="77"/>
      <c r="MWR29" s="77"/>
      <c r="MWS29" s="77"/>
      <c r="MWT29" s="77"/>
      <c r="MWU29" s="77"/>
      <c r="MWV29" s="77"/>
      <c r="MWW29" s="77"/>
      <c r="MWX29" s="77"/>
      <c r="MWY29" s="77"/>
      <c r="MWZ29" s="77"/>
      <c r="MXA29" s="77"/>
      <c r="MXB29" s="77"/>
      <c r="MXC29" s="77"/>
      <c r="MXD29" s="77"/>
      <c r="MXE29" s="77"/>
      <c r="MXF29" s="77"/>
      <c r="MXG29" s="77"/>
      <c r="MXH29" s="77"/>
      <c r="MXI29" s="77"/>
      <c r="MXJ29" s="77"/>
      <c r="MXK29" s="77"/>
      <c r="MXL29" s="77"/>
      <c r="MXM29" s="77"/>
      <c r="MXN29" s="77"/>
      <c r="MXO29" s="77"/>
      <c r="MXP29" s="77"/>
      <c r="MXQ29" s="77"/>
      <c r="MXR29" s="77"/>
      <c r="MXS29" s="77"/>
      <c r="MXT29" s="77"/>
      <c r="MXU29" s="77"/>
      <c r="MXV29" s="77"/>
      <c r="MXW29" s="77"/>
      <c r="MXX29" s="77"/>
      <c r="MXY29" s="77"/>
      <c r="MXZ29" s="77"/>
      <c r="MYA29" s="77"/>
      <c r="MYB29" s="77"/>
      <c r="MYC29" s="77"/>
      <c r="MYD29" s="77"/>
      <c r="MYE29" s="77"/>
      <c r="MYF29" s="77"/>
      <c r="MYG29" s="77"/>
      <c r="MYH29" s="77"/>
      <c r="MYI29" s="77"/>
      <c r="MYJ29" s="77"/>
      <c r="MYK29" s="77"/>
      <c r="MYL29" s="77"/>
      <c r="MYM29" s="77"/>
      <c r="MYN29" s="77"/>
      <c r="MYO29" s="77"/>
      <c r="MYP29" s="77"/>
      <c r="MYQ29" s="77"/>
      <c r="MYR29" s="77"/>
      <c r="MYS29" s="77"/>
      <c r="MYT29" s="77"/>
      <c r="MYU29" s="77"/>
      <c r="MYV29" s="77"/>
      <c r="MYW29" s="77"/>
      <c r="MYX29" s="77"/>
      <c r="MYY29" s="77"/>
      <c r="MYZ29" s="77"/>
      <c r="MZA29" s="77"/>
      <c r="MZB29" s="77"/>
      <c r="MZC29" s="77"/>
      <c r="MZD29" s="77"/>
      <c r="MZE29" s="77"/>
      <c r="MZF29" s="77"/>
      <c r="MZG29" s="77"/>
      <c r="MZH29" s="77"/>
      <c r="MZI29" s="77"/>
      <c r="MZJ29" s="77"/>
      <c r="MZK29" s="77"/>
      <c r="MZL29" s="77"/>
      <c r="MZM29" s="77"/>
      <c r="MZN29" s="77"/>
      <c r="MZO29" s="77"/>
      <c r="MZP29" s="77"/>
      <c r="MZQ29" s="77"/>
      <c r="MZR29" s="77"/>
      <c r="MZS29" s="77"/>
      <c r="MZT29" s="77"/>
      <c r="MZU29" s="77"/>
      <c r="MZV29" s="77"/>
      <c r="MZW29" s="77"/>
      <c r="MZX29" s="77"/>
      <c r="MZY29" s="77"/>
      <c r="MZZ29" s="77"/>
      <c r="NAA29" s="77"/>
      <c r="NAB29" s="77"/>
      <c r="NAC29" s="77"/>
      <c r="NAD29" s="77"/>
      <c r="NAE29" s="77"/>
      <c r="NAF29" s="77"/>
      <c r="NAG29" s="77"/>
      <c r="NAH29" s="77"/>
      <c r="NAI29" s="77"/>
      <c r="NAJ29" s="77"/>
      <c r="NAK29" s="77"/>
      <c r="NAL29" s="77"/>
      <c r="NAM29" s="77"/>
      <c r="NAN29" s="77"/>
      <c r="NAO29" s="77"/>
      <c r="NAP29" s="77"/>
      <c r="NAQ29" s="77"/>
      <c r="NAR29" s="77"/>
      <c r="NAS29" s="77"/>
      <c r="NAT29" s="77"/>
      <c r="NAU29" s="77"/>
      <c r="NAV29" s="77"/>
      <c r="NAW29" s="77"/>
      <c r="NAX29" s="77"/>
      <c r="NAY29" s="77"/>
      <c r="NAZ29" s="77"/>
      <c r="NBA29" s="77"/>
      <c r="NBB29" s="77"/>
      <c r="NBC29" s="77"/>
      <c r="NBD29" s="77"/>
      <c r="NBE29" s="77"/>
      <c r="NBF29" s="77"/>
      <c r="NBG29" s="77"/>
      <c r="NBH29" s="77"/>
      <c r="NBI29" s="77"/>
      <c r="NBJ29" s="77"/>
      <c r="NBK29" s="77"/>
      <c r="NBL29" s="77"/>
      <c r="NBM29" s="77"/>
      <c r="NBN29" s="77"/>
      <c r="NBO29" s="77"/>
      <c r="NBP29" s="77"/>
      <c r="NBQ29" s="77"/>
      <c r="NBR29" s="77"/>
      <c r="NBS29" s="77"/>
      <c r="NBT29" s="77"/>
      <c r="NBU29" s="77"/>
      <c r="NBV29" s="77"/>
      <c r="NBW29" s="77"/>
      <c r="NBX29" s="77"/>
      <c r="NBY29" s="77"/>
      <c r="NBZ29" s="77"/>
      <c r="NCA29" s="77"/>
      <c r="NCB29" s="77"/>
      <c r="NCC29" s="77"/>
      <c r="NCD29" s="77"/>
      <c r="NCE29" s="77"/>
      <c r="NCF29" s="77"/>
      <c r="NCG29" s="77"/>
      <c r="NCH29" s="77"/>
      <c r="NCI29" s="77"/>
      <c r="NCJ29" s="77"/>
      <c r="NCK29" s="77"/>
      <c r="NCL29" s="77"/>
      <c r="NCM29" s="77"/>
      <c r="NCN29" s="77"/>
      <c r="NCO29" s="77"/>
      <c r="NCP29" s="77"/>
      <c r="NCQ29" s="77"/>
      <c r="NCR29" s="77"/>
      <c r="NCS29" s="77"/>
      <c r="NCT29" s="77"/>
      <c r="NCU29" s="77"/>
      <c r="NCV29" s="77"/>
      <c r="NCW29" s="77"/>
      <c r="NCX29" s="77"/>
      <c r="NCY29" s="77"/>
      <c r="NCZ29" s="77"/>
      <c r="NDA29" s="77"/>
      <c r="NDB29" s="77"/>
      <c r="NDC29" s="77"/>
      <c r="NDD29" s="77"/>
      <c r="NDE29" s="77"/>
      <c r="NDF29" s="77"/>
      <c r="NDG29" s="77"/>
      <c r="NDH29" s="77"/>
      <c r="NDI29" s="77"/>
      <c r="NDJ29" s="77"/>
      <c r="NDK29" s="77"/>
      <c r="NDL29" s="77"/>
      <c r="NDM29" s="77"/>
      <c r="NDN29" s="77"/>
      <c r="NDO29" s="77"/>
      <c r="NDP29" s="77"/>
      <c r="NDQ29" s="77"/>
      <c r="NDR29" s="77"/>
      <c r="NDS29" s="77"/>
      <c r="NDT29" s="77"/>
      <c r="NDU29" s="77"/>
      <c r="NDV29" s="77"/>
      <c r="NDW29" s="77"/>
      <c r="NDX29" s="77"/>
      <c r="NDY29" s="77"/>
      <c r="NDZ29" s="77"/>
      <c r="NEA29" s="77"/>
      <c r="NEB29" s="77"/>
      <c r="NEC29" s="77"/>
      <c r="NED29" s="77"/>
      <c r="NEE29" s="77"/>
      <c r="NEF29" s="77"/>
      <c r="NEG29" s="77"/>
      <c r="NEH29" s="77"/>
      <c r="NEI29" s="77"/>
      <c r="NEJ29" s="77"/>
      <c r="NEK29" s="77"/>
      <c r="NEL29" s="77"/>
      <c r="NEM29" s="77"/>
      <c r="NEN29" s="77"/>
      <c r="NEO29" s="77"/>
      <c r="NEP29" s="77"/>
      <c r="NEQ29" s="77"/>
      <c r="NER29" s="77"/>
      <c r="NES29" s="77"/>
      <c r="NET29" s="77"/>
      <c r="NEU29" s="77"/>
      <c r="NEV29" s="77"/>
      <c r="NEW29" s="77"/>
      <c r="NEX29" s="77"/>
      <c r="NEY29" s="77"/>
      <c r="NEZ29" s="77"/>
      <c r="NFA29" s="77"/>
      <c r="NFB29" s="77"/>
      <c r="NFC29" s="77"/>
      <c r="NFD29" s="77"/>
      <c r="NFE29" s="77"/>
      <c r="NFF29" s="77"/>
      <c r="NFG29" s="77"/>
      <c r="NFH29" s="77"/>
      <c r="NFI29" s="77"/>
      <c r="NFJ29" s="77"/>
      <c r="NFK29" s="77"/>
      <c r="NFL29" s="77"/>
      <c r="NFM29" s="77"/>
      <c r="NFN29" s="77"/>
      <c r="NFO29" s="77"/>
      <c r="NFP29" s="77"/>
      <c r="NFQ29" s="77"/>
      <c r="NFR29" s="77"/>
      <c r="NFS29" s="77"/>
      <c r="NFT29" s="77"/>
      <c r="NFU29" s="77"/>
      <c r="NFV29" s="77"/>
      <c r="NFW29" s="77"/>
      <c r="NFX29" s="77"/>
      <c r="NFY29" s="77"/>
      <c r="NFZ29" s="77"/>
      <c r="NGA29" s="77"/>
      <c r="NGB29" s="77"/>
      <c r="NGC29" s="77"/>
      <c r="NGD29" s="77"/>
      <c r="NGE29" s="77"/>
      <c r="NGF29" s="77"/>
      <c r="NGG29" s="77"/>
      <c r="NGH29" s="77"/>
      <c r="NGI29" s="77"/>
      <c r="NGJ29" s="77"/>
      <c r="NGK29" s="77"/>
      <c r="NGL29" s="77"/>
      <c r="NGM29" s="77"/>
      <c r="NGN29" s="77"/>
      <c r="NGO29" s="77"/>
      <c r="NGP29" s="77"/>
      <c r="NGQ29" s="77"/>
      <c r="NGR29" s="77"/>
      <c r="NGS29" s="77"/>
      <c r="NGT29" s="77"/>
      <c r="NGU29" s="77"/>
      <c r="NGV29" s="77"/>
      <c r="NGW29" s="77"/>
      <c r="NGX29" s="77"/>
      <c r="NGY29" s="77"/>
      <c r="NGZ29" s="77"/>
      <c r="NHA29" s="77"/>
      <c r="NHB29" s="77"/>
      <c r="NHC29" s="77"/>
      <c r="NHD29" s="77"/>
      <c r="NHE29" s="77"/>
      <c r="NHF29" s="77"/>
      <c r="NHG29" s="77"/>
      <c r="NHH29" s="77"/>
      <c r="NHI29" s="77"/>
      <c r="NHJ29" s="77"/>
      <c r="NHK29" s="77"/>
      <c r="NHL29" s="77"/>
      <c r="NHM29" s="77"/>
      <c r="NHN29" s="77"/>
      <c r="NHO29" s="77"/>
      <c r="NHP29" s="77"/>
      <c r="NHQ29" s="77"/>
      <c r="NHR29" s="77"/>
      <c r="NHS29" s="77"/>
      <c r="NHT29" s="77"/>
      <c r="NHU29" s="77"/>
      <c r="NHV29" s="77"/>
      <c r="NHW29" s="77"/>
      <c r="NHX29" s="77"/>
      <c r="NHY29" s="77"/>
      <c r="NHZ29" s="77"/>
      <c r="NIA29" s="77"/>
      <c r="NIB29" s="77"/>
      <c r="NIC29" s="77"/>
      <c r="NID29" s="77"/>
      <c r="NIE29" s="77"/>
      <c r="NIF29" s="77"/>
      <c r="NIG29" s="77"/>
      <c r="NIH29" s="77"/>
      <c r="NII29" s="77"/>
      <c r="NIJ29" s="77"/>
      <c r="NIK29" s="77"/>
      <c r="NIL29" s="77"/>
      <c r="NIM29" s="77"/>
      <c r="NIN29" s="77"/>
      <c r="NIO29" s="77"/>
      <c r="NIP29" s="77"/>
      <c r="NIQ29" s="77"/>
      <c r="NIR29" s="77"/>
      <c r="NIS29" s="77"/>
      <c r="NIT29" s="77"/>
      <c r="NIU29" s="77"/>
      <c r="NIV29" s="77"/>
      <c r="NIW29" s="77"/>
      <c r="NIX29" s="77"/>
      <c r="NIY29" s="77"/>
      <c r="NIZ29" s="77"/>
      <c r="NJA29" s="77"/>
      <c r="NJB29" s="77"/>
      <c r="NJC29" s="77"/>
      <c r="NJD29" s="77"/>
      <c r="NJE29" s="77"/>
      <c r="NJF29" s="77"/>
      <c r="NJG29" s="77"/>
      <c r="NJH29" s="77"/>
      <c r="NJI29" s="77"/>
      <c r="NJJ29" s="77"/>
      <c r="NJK29" s="77"/>
      <c r="NJL29" s="77"/>
      <c r="NJM29" s="77"/>
      <c r="NJN29" s="77"/>
      <c r="NJO29" s="77"/>
      <c r="NJP29" s="77"/>
      <c r="NJQ29" s="77"/>
      <c r="NJR29" s="77"/>
      <c r="NJS29" s="77"/>
      <c r="NJT29" s="77"/>
      <c r="NJU29" s="77"/>
      <c r="NJV29" s="77"/>
      <c r="NJW29" s="77"/>
      <c r="NJX29" s="77"/>
      <c r="NJY29" s="77"/>
      <c r="NJZ29" s="77"/>
      <c r="NKA29" s="77"/>
      <c r="NKB29" s="77"/>
      <c r="NKC29" s="77"/>
      <c r="NKD29" s="77"/>
      <c r="NKE29" s="77"/>
      <c r="NKF29" s="77"/>
      <c r="NKG29" s="77"/>
      <c r="NKH29" s="77"/>
      <c r="NKI29" s="77"/>
      <c r="NKJ29" s="77"/>
      <c r="NKK29" s="77"/>
      <c r="NKL29" s="77"/>
      <c r="NKM29" s="77"/>
      <c r="NKN29" s="77"/>
      <c r="NKO29" s="77"/>
      <c r="NKP29" s="77"/>
      <c r="NKQ29" s="77"/>
      <c r="NKR29" s="77"/>
      <c r="NKS29" s="77"/>
      <c r="NKT29" s="77"/>
      <c r="NKU29" s="77"/>
      <c r="NKV29" s="77"/>
      <c r="NKW29" s="77"/>
      <c r="NKX29" s="77"/>
      <c r="NKY29" s="77"/>
      <c r="NKZ29" s="77"/>
      <c r="NLA29" s="77"/>
      <c r="NLB29" s="77"/>
      <c r="NLC29" s="77"/>
      <c r="NLD29" s="77"/>
      <c r="NLE29" s="77"/>
      <c r="NLF29" s="77"/>
      <c r="NLG29" s="77"/>
      <c r="NLH29" s="77"/>
      <c r="NLI29" s="77"/>
      <c r="NLJ29" s="77"/>
      <c r="NLK29" s="77"/>
      <c r="NLL29" s="77"/>
      <c r="NLM29" s="77"/>
      <c r="NLN29" s="77"/>
      <c r="NLO29" s="77"/>
      <c r="NLP29" s="77"/>
      <c r="NLQ29" s="77"/>
      <c r="NLR29" s="77"/>
      <c r="NLS29" s="77"/>
      <c r="NLT29" s="77"/>
      <c r="NLU29" s="77"/>
      <c r="NLV29" s="77"/>
      <c r="NLW29" s="77"/>
      <c r="NLX29" s="77"/>
      <c r="NLY29" s="77"/>
      <c r="NLZ29" s="77"/>
      <c r="NMA29" s="77"/>
      <c r="NMB29" s="77"/>
      <c r="NMC29" s="77"/>
      <c r="NMD29" s="77"/>
      <c r="NME29" s="77"/>
      <c r="NMF29" s="77"/>
      <c r="NMG29" s="77"/>
      <c r="NMH29" s="77"/>
      <c r="NMI29" s="77"/>
      <c r="NMJ29" s="77"/>
      <c r="NMK29" s="77"/>
      <c r="NML29" s="77"/>
      <c r="NMM29" s="77"/>
      <c r="NMN29" s="77"/>
      <c r="NMO29" s="77"/>
      <c r="NMP29" s="77"/>
      <c r="NMQ29" s="77"/>
      <c r="NMR29" s="77"/>
      <c r="NMS29" s="77"/>
      <c r="NMT29" s="77"/>
      <c r="NMU29" s="77"/>
      <c r="NMV29" s="77"/>
      <c r="NMW29" s="77"/>
      <c r="NMX29" s="77"/>
      <c r="NMY29" s="77"/>
      <c r="NMZ29" s="77"/>
      <c r="NNA29" s="77"/>
      <c r="NNB29" s="77"/>
      <c r="NNC29" s="77"/>
      <c r="NND29" s="77"/>
      <c r="NNE29" s="77"/>
      <c r="NNF29" s="77"/>
      <c r="NNG29" s="77"/>
      <c r="NNH29" s="77"/>
      <c r="NNI29" s="77"/>
      <c r="NNJ29" s="77"/>
      <c r="NNK29" s="77"/>
      <c r="NNL29" s="77"/>
      <c r="NNM29" s="77"/>
      <c r="NNN29" s="77"/>
      <c r="NNO29" s="77"/>
      <c r="NNP29" s="77"/>
      <c r="NNQ29" s="77"/>
      <c r="NNR29" s="77"/>
      <c r="NNS29" s="77"/>
      <c r="NNT29" s="77"/>
      <c r="NNU29" s="77"/>
      <c r="NNV29" s="77"/>
      <c r="NNW29" s="77"/>
      <c r="NNX29" s="77"/>
      <c r="NNY29" s="77"/>
      <c r="NNZ29" s="77"/>
      <c r="NOA29" s="77"/>
      <c r="NOB29" s="77"/>
      <c r="NOC29" s="77"/>
      <c r="NOD29" s="77"/>
      <c r="NOE29" s="77"/>
      <c r="NOF29" s="77"/>
      <c r="NOG29" s="77"/>
      <c r="NOH29" s="77"/>
      <c r="NOI29" s="77"/>
      <c r="NOJ29" s="77"/>
      <c r="NOK29" s="77"/>
      <c r="NOL29" s="77"/>
      <c r="NOM29" s="77"/>
      <c r="NON29" s="77"/>
      <c r="NOO29" s="77"/>
      <c r="NOP29" s="77"/>
      <c r="NOQ29" s="77"/>
      <c r="NOR29" s="77"/>
      <c r="NOS29" s="77"/>
      <c r="NOT29" s="77"/>
      <c r="NOU29" s="77"/>
      <c r="NOV29" s="77"/>
      <c r="NOW29" s="77"/>
      <c r="NOX29" s="77"/>
      <c r="NOY29" s="77"/>
      <c r="NOZ29" s="77"/>
      <c r="NPA29" s="77"/>
      <c r="NPB29" s="77"/>
      <c r="NPC29" s="77"/>
      <c r="NPD29" s="77"/>
      <c r="NPE29" s="77"/>
      <c r="NPF29" s="77"/>
      <c r="NPG29" s="77"/>
      <c r="NPH29" s="77"/>
      <c r="NPI29" s="77"/>
      <c r="NPJ29" s="77"/>
      <c r="NPK29" s="77"/>
      <c r="NPL29" s="77"/>
      <c r="NPM29" s="77"/>
      <c r="NPN29" s="77"/>
      <c r="NPO29" s="77"/>
      <c r="NPP29" s="77"/>
      <c r="NPQ29" s="77"/>
      <c r="NPR29" s="77"/>
      <c r="NPS29" s="77"/>
      <c r="NPT29" s="77"/>
      <c r="NPU29" s="77"/>
      <c r="NPV29" s="77"/>
      <c r="NPW29" s="77"/>
      <c r="NPX29" s="77"/>
      <c r="NPY29" s="77"/>
      <c r="NPZ29" s="77"/>
      <c r="NQA29" s="77"/>
      <c r="NQB29" s="77"/>
      <c r="NQC29" s="77"/>
      <c r="NQD29" s="77"/>
      <c r="NQE29" s="77"/>
      <c r="NQF29" s="77"/>
      <c r="NQG29" s="77"/>
      <c r="NQH29" s="77"/>
      <c r="NQI29" s="77"/>
      <c r="NQJ29" s="77"/>
      <c r="NQK29" s="77"/>
      <c r="NQL29" s="77"/>
      <c r="NQM29" s="77"/>
      <c r="NQN29" s="77"/>
      <c r="NQO29" s="77"/>
      <c r="NQP29" s="77"/>
      <c r="NQQ29" s="77"/>
      <c r="NQR29" s="77"/>
      <c r="NQS29" s="77"/>
      <c r="NQT29" s="77"/>
      <c r="NQU29" s="77"/>
      <c r="NQV29" s="77"/>
      <c r="NQW29" s="77"/>
      <c r="NQX29" s="77"/>
      <c r="NQY29" s="77"/>
      <c r="NQZ29" s="77"/>
      <c r="NRA29" s="77"/>
      <c r="NRB29" s="77"/>
      <c r="NRC29" s="77"/>
      <c r="NRD29" s="77"/>
      <c r="NRE29" s="77"/>
      <c r="NRF29" s="77"/>
      <c r="NRG29" s="77"/>
      <c r="NRH29" s="77"/>
      <c r="NRI29" s="77"/>
      <c r="NRJ29" s="77"/>
      <c r="NRK29" s="77"/>
      <c r="NRL29" s="77"/>
      <c r="NRM29" s="77"/>
      <c r="NRN29" s="77"/>
      <c r="NRO29" s="77"/>
      <c r="NRP29" s="77"/>
      <c r="NRQ29" s="77"/>
      <c r="NRR29" s="77"/>
      <c r="NRS29" s="77"/>
      <c r="NRT29" s="77"/>
      <c r="NRU29" s="77"/>
      <c r="NRV29" s="77"/>
      <c r="NRW29" s="77"/>
      <c r="NRX29" s="77"/>
      <c r="NRY29" s="77"/>
      <c r="NRZ29" s="77"/>
      <c r="NSA29" s="77"/>
      <c r="NSB29" s="77"/>
      <c r="NSC29" s="77"/>
      <c r="NSD29" s="77"/>
      <c r="NSE29" s="77"/>
      <c r="NSF29" s="77"/>
      <c r="NSG29" s="77"/>
      <c r="NSH29" s="77"/>
      <c r="NSI29" s="77"/>
      <c r="NSJ29" s="77"/>
      <c r="NSK29" s="77"/>
      <c r="NSL29" s="77"/>
      <c r="NSM29" s="77"/>
      <c r="NSN29" s="77"/>
      <c r="NSO29" s="77"/>
      <c r="NSP29" s="77"/>
      <c r="NSQ29" s="77"/>
      <c r="NSR29" s="77"/>
      <c r="NSS29" s="77"/>
      <c r="NST29" s="77"/>
      <c r="NSU29" s="77"/>
      <c r="NSV29" s="77"/>
      <c r="NSW29" s="77"/>
      <c r="NSX29" s="77"/>
      <c r="NSY29" s="77"/>
      <c r="NSZ29" s="77"/>
      <c r="NTA29" s="77"/>
      <c r="NTB29" s="77"/>
      <c r="NTC29" s="77"/>
      <c r="NTD29" s="77"/>
      <c r="NTE29" s="77"/>
      <c r="NTF29" s="77"/>
      <c r="NTG29" s="77"/>
      <c r="NTH29" s="77"/>
      <c r="NTI29" s="77"/>
      <c r="NTJ29" s="77"/>
      <c r="NTK29" s="77"/>
      <c r="NTL29" s="77"/>
      <c r="NTM29" s="77"/>
      <c r="NTN29" s="77"/>
      <c r="NTO29" s="77"/>
      <c r="NTP29" s="77"/>
      <c r="NTQ29" s="77"/>
      <c r="NTR29" s="77"/>
      <c r="NTS29" s="77"/>
      <c r="NTT29" s="77"/>
      <c r="NTU29" s="77"/>
      <c r="NTV29" s="77"/>
      <c r="NTW29" s="77"/>
      <c r="NTX29" s="77"/>
      <c r="NTY29" s="77"/>
      <c r="NTZ29" s="77"/>
      <c r="NUA29" s="77"/>
      <c r="NUB29" s="77"/>
      <c r="NUC29" s="77"/>
      <c r="NUD29" s="77"/>
      <c r="NUE29" s="77"/>
      <c r="NUF29" s="77"/>
      <c r="NUG29" s="77"/>
      <c r="NUH29" s="77"/>
      <c r="NUI29" s="77"/>
      <c r="NUJ29" s="77"/>
      <c r="NUK29" s="77"/>
      <c r="NUL29" s="77"/>
      <c r="NUM29" s="77"/>
      <c r="NUN29" s="77"/>
      <c r="NUO29" s="77"/>
      <c r="NUP29" s="77"/>
      <c r="NUQ29" s="77"/>
      <c r="NUR29" s="77"/>
      <c r="NUS29" s="77"/>
      <c r="NUT29" s="77"/>
      <c r="NUU29" s="77"/>
      <c r="NUV29" s="77"/>
      <c r="NUW29" s="77"/>
      <c r="NUX29" s="77"/>
      <c r="NUY29" s="77"/>
      <c r="NUZ29" s="77"/>
      <c r="NVA29" s="77"/>
      <c r="NVB29" s="77"/>
      <c r="NVC29" s="77"/>
      <c r="NVD29" s="77"/>
      <c r="NVE29" s="77"/>
      <c r="NVF29" s="77"/>
      <c r="NVG29" s="77"/>
      <c r="NVH29" s="77"/>
      <c r="NVI29" s="77"/>
      <c r="NVJ29" s="77"/>
      <c r="NVK29" s="77"/>
      <c r="NVL29" s="77"/>
      <c r="NVM29" s="77"/>
      <c r="NVN29" s="77"/>
      <c r="NVO29" s="77"/>
      <c r="NVP29" s="77"/>
      <c r="NVQ29" s="77"/>
      <c r="NVR29" s="77"/>
      <c r="NVS29" s="77"/>
      <c r="NVT29" s="77"/>
      <c r="NVU29" s="77"/>
      <c r="NVV29" s="77"/>
      <c r="NVW29" s="77"/>
      <c r="NVX29" s="77"/>
      <c r="NVY29" s="77"/>
      <c r="NVZ29" s="77"/>
      <c r="NWA29" s="77"/>
      <c r="NWB29" s="77"/>
      <c r="NWC29" s="77"/>
      <c r="NWD29" s="77"/>
      <c r="NWE29" s="77"/>
      <c r="NWF29" s="77"/>
      <c r="NWG29" s="77"/>
      <c r="NWH29" s="77"/>
      <c r="NWI29" s="77"/>
      <c r="NWJ29" s="77"/>
      <c r="NWK29" s="77"/>
      <c r="NWL29" s="77"/>
      <c r="NWM29" s="77"/>
      <c r="NWN29" s="77"/>
      <c r="NWO29" s="77"/>
      <c r="NWP29" s="77"/>
      <c r="NWQ29" s="77"/>
      <c r="NWR29" s="77"/>
      <c r="NWS29" s="77"/>
      <c r="NWT29" s="77"/>
      <c r="NWU29" s="77"/>
      <c r="NWV29" s="77"/>
      <c r="NWW29" s="77"/>
      <c r="NWX29" s="77"/>
      <c r="NWY29" s="77"/>
      <c r="NWZ29" s="77"/>
      <c r="NXA29" s="77"/>
      <c r="NXB29" s="77"/>
      <c r="NXC29" s="77"/>
      <c r="NXD29" s="77"/>
      <c r="NXE29" s="77"/>
      <c r="NXF29" s="77"/>
      <c r="NXG29" s="77"/>
      <c r="NXH29" s="77"/>
      <c r="NXI29" s="77"/>
      <c r="NXJ29" s="77"/>
      <c r="NXK29" s="77"/>
      <c r="NXL29" s="77"/>
      <c r="NXM29" s="77"/>
      <c r="NXN29" s="77"/>
      <c r="NXO29" s="77"/>
      <c r="NXP29" s="77"/>
      <c r="NXQ29" s="77"/>
      <c r="NXR29" s="77"/>
      <c r="NXS29" s="77"/>
      <c r="NXT29" s="77"/>
      <c r="NXU29" s="77"/>
      <c r="NXV29" s="77"/>
      <c r="NXW29" s="77"/>
      <c r="NXX29" s="77"/>
      <c r="NXY29" s="77"/>
      <c r="NXZ29" s="77"/>
      <c r="NYA29" s="77"/>
      <c r="NYB29" s="77"/>
      <c r="NYC29" s="77"/>
      <c r="NYD29" s="77"/>
      <c r="NYE29" s="77"/>
      <c r="NYF29" s="77"/>
      <c r="NYG29" s="77"/>
      <c r="NYH29" s="77"/>
      <c r="NYI29" s="77"/>
      <c r="NYJ29" s="77"/>
      <c r="NYK29" s="77"/>
      <c r="NYL29" s="77"/>
      <c r="NYM29" s="77"/>
      <c r="NYN29" s="77"/>
      <c r="NYO29" s="77"/>
      <c r="NYP29" s="77"/>
      <c r="NYQ29" s="77"/>
      <c r="NYR29" s="77"/>
      <c r="NYS29" s="77"/>
      <c r="NYT29" s="77"/>
      <c r="NYU29" s="77"/>
      <c r="NYV29" s="77"/>
      <c r="NYW29" s="77"/>
      <c r="NYX29" s="77"/>
      <c r="NYY29" s="77"/>
      <c r="NYZ29" s="77"/>
      <c r="NZA29" s="77"/>
      <c r="NZB29" s="77"/>
      <c r="NZC29" s="77"/>
      <c r="NZD29" s="77"/>
      <c r="NZE29" s="77"/>
      <c r="NZF29" s="77"/>
      <c r="NZG29" s="77"/>
      <c r="NZH29" s="77"/>
      <c r="NZI29" s="77"/>
      <c r="NZJ29" s="77"/>
      <c r="NZK29" s="77"/>
      <c r="NZL29" s="77"/>
      <c r="NZM29" s="77"/>
      <c r="NZN29" s="77"/>
      <c r="NZO29" s="77"/>
      <c r="NZP29" s="77"/>
      <c r="NZQ29" s="77"/>
      <c r="NZR29" s="77"/>
      <c r="NZS29" s="77"/>
      <c r="NZT29" s="77"/>
      <c r="NZU29" s="77"/>
      <c r="NZV29" s="77"/>
      <c r="NZW29" s="77"/>
      <c r="NZX29" s="77"/>
      <c r="NZY29" s="77"/>
      <c r="NZZ29" s="77"/>
      <c r="OAA29" s="77"/>
      <c r="OAB29" s="77"/>
      <c r="OAC29" s="77"/>
      <c r="OAD29" s="77"/>
      <c r="OAE29" s="77"/>
      <c r="OAF29" s="77"/>
      <c r="OAG29" s="77"/>
      <c r="OAH29" s="77"/>
      <c r="OAI29" s="77"/>
      <c r="OAJ29" s="77"/>
      <c r="OAK29" s="77"/>
      <c r="OAL29" s="77"/>
      <c r="OAM29" s="77"/>
      <c r="OAN29" s="77"/>
      <c r="OAO29" s="77"/>
      <c r="OAP29" s="77"/>
      <c r="OAQ29" s="77"/>
      <c r="OAR29" s="77"/>
      <c r="OAS29" s="77"/>
      <c r="OAT29" s="77"/>
      <c r="OAU29" s="77"/>
      <c r="OAV29" s="77"/>
      <c r="OAW29" s="77"/>
      <c r="OAX29" s="77"/>
      <c r="OAY29" s="77"/>
      <c r="OAZ29" s="77"/>
      <c r="OBA29" s="77"/>
      <c r="OBB29" s="77"/>
      <c r="OBC29" s="77"/>
      <c r="OBD29" s="77"/>
      <c r="OBE29" s="77"/>
      <c r="OBF29" s="77"/>
      <c r="OBG29" s="77"/>
      <c r="OBH29" s="77"/>
      <c r="OBI29" s="77"/>
      <c r="OBJ29" s="77"/>
      <c r="OBK29" s="77"/>
      <c r="OBL29" s="77"/>
      <c r="OBM29" s="77"/>
      <c r="OBN29" s="77"/>
      <c r="OBO29" s="77"/>
      <c r="OBP29" s="77"/>
      <c r="OBQ29" s="77"/>
      <c r="OBR29" s="77"/>
      <c r="OBS29" s="77"/>
      <c r="OBT29" s="77"/>
      <c r="OBU29" s="77"/>
      <c r="OBV29" s="77"/>
      <c r="OBW29" s="77"/>
      <c r="OBX29" s="77"/>
      <c r="OBY29" s="77"/>
      <c r="OBZ29" s="77"/>
      <c r="OCA29" s="77"/>
      <c r="OCB29" s="77"/>
      <c r="OCC29" s="77"/>
      <c r="OCD29" s="77"/>
      <c r="OCE29" s="77"/>
      <c r="OCF29" s="77"/>
      <c r="OCG29" s="77"/>
      <c r="OCH29" s="77"/>
      <c r="OCI29" s="77"/>
      <c r="OCJ29" s="77"/>
      <c r="OCK29" s="77"/>
      <c r="OCL29" s="77"/>
      <c r="OCM29" s="77"/>
      <c r="OCN29" s="77"/>
      <c r="OCO29" s="77"/>
      <c r="OCP29" s="77"/>
      <c r="OCQ29" s="77"/>
      <c r="OCR29" s="77"/>
      <c r="OCS29" s="77"/>
      <c r="OCT29" s="77"/>
      <c r="OCU29" s="77"/>
      <c r="OCV29" s="77"/>
      <c r="OCW29" s="77"/>
      <c r="OCX29" s="77"/>
      <c r="OCY29" s="77"/>
      <c r="OCZ29" s="77"/>
      <c r="ODA29" s="77"/>
      <c r="ODB29" s="77"/>
      <c r="ODC29" s="77"/>
      <c r="ODD29" s="77"/>
      <c r="ODE29" s="77"/>
      <c r="ODF29" s="77"/>
      <c r="ODG29" s="77"/>
      <c r="ODH29" s="77"/>
      <c r="ODI29" s="77"/>
      <c r="ODJ29" s="77"/>
      <c r="ODK29" s="77"/>
      <c r="ODL29" s="77"/>
      <c r="ODM29" s="77"/>
      <c r="ODN29" s="77"/>
      <c r="ODO29" s="77"/>
      <c r="ODP29" s="77"/>
      <c r="ODQ29" s="77"/>
      <c r="ODR29" s="77"/>
      <c r="ODS29" s="77"/>
      <c r="ODT29" s="77"/>
      <c r="ODU29" s="77"/>
      <c r="ODV29" s="77"/>
      <c r="ODW29" s="77"/>
      <c r="ODX29" s="77"/>
      <c r="ODY29" s="77"/>
      <c r="ODZ29" s="77"/>
      <c r="OEA29" s="77"/>
      <c r="OEB29" s="77"/>
      <c r="OEC29" s="77"/>
      <c r="OED29" s="77"/>
      <c r="OEE29" s="77"/>
      <c r="OEF29" s="77"/>
      <c r="OEG29" s="77"/>
      <c r="OEH29" s="77"/>
      <c r="OEI29" s="77"/>
      <c r="OEJ29" s="77"/>
      <c r="OEK29" s="77"/>
      <c r="OEL29" s="77"/>
      <c r="OEM29" s="77"/>
      <c r="OEN29" s="77"/>
      <c r="OEO29" s="77"/>
      <c r="OEP29" s="77"/>
      <c r="OEQ29" s="77"/>
      <c r="OER29" s="77"/>
      <c r="OES29" s="77"/>
      <c r="OET29" s="77"/>
      <c r="OEU29" s="77"/>
      <c r="OEV29" s="77"/>
      <c r="OEW29" s="77"/>
      <c r="OEX29" s="77"/>
      <c r="OEY29" s="77"/>
      <c r="OEZ29" s="77"/>
      <c r="OFA29" s="77"/>
      <c r="OFB29" s="77"/>
      <c r="OFC29" s="77"/>
      <c r="OFD29" s="77"/>
      <c r="OFE29" s="77"/>
      <c r="OFF29" s="77"/>
      <c r="OFG29" s="77"/>
      <c r="OFH29" s="77"/>
      <c r="OFI29" s="77"/>
      <c r="OFJ29" s="77"/>
      <c r="OFK29" s="77"/>
      <c r="OFL29" s="77"/>
      <c r="OFM29" s="77"/>
      <c r="OFN29" s="77"/>
      <c r="OFO29" s="77"/>
      <c r="OFP29" s="77"/>
      <c r="OFQ29" s="77"/>
      <c r="OFR29" s="77"/>
      <c r="OFS29" s="77"/>
      <c r="OFT29" s="77"/>
      <c r="OFU29" s="77"/>
      <c r="OFV29" s="77"/>
      <c r="OFW29" s="77"/>
      <c r="OFX29" s="77"/>
      <c r="OFY29" s="77"/>
      <c r="OFZ29" s="77"/>
      <c r="OGA29" s="77"/>
      <c r="OGB29" s="77"/>
      <c r="OGC29" s="77"/>
      <c r="OGD29" s="77"/>
      <c r="OGE29" s="77"/>
      <c r="OGF29" s="77"/>
      <c r="OGG29" s="77"/>
      <c r="OGH29" s="77"/>
      <c r="OGI29" s="77"/>
      <c r="OGJ29" s="77"/>
      <c r="OGK29" s="77"/>
      <c r="OGL29" s="77"/>
      <c r="OGM29" s="77"/>
      <c r="OGN29" s="77"/>
      <c r="OGO29" s="77"/>
      <c r="OGP29" s="77"/>
      <c r="OGQ29" s="77"/>
      <c r="OGR29" s="77"/>
      <c r="OGS29" s="77"/>
      <c r="OGT29" s="77"/>
      <c r="OGU29" s="77"/>
      <c r="OGV29" s="77"/>
      <c r="OGW29" s="77"/>
      <c r="OGX29" s="77"/>
      <c r="OGY29" s="77"/>
      <c r="OGZ29" s="77"/>
      <c r="OHA29" s="77"/>
      <c r="OHB29" s="77"/>
      <c r="OHC29" s="77"/>
      <c r="OHD29" s="77"/>
      <c r="OHE29" s="77"/>
      <c r="OHF29" s="77"/>
      <c r="OHG29" s="77"/>
      <c r="OHH29" s="77"/>
      <c r="OHI29" s="77"/>
      <c r="OHJ29" s="77"/>
      <c r="OHK29" s="77"/>
      <c r="OHL29" s="77"/>
      <c r="OHM29" s="77"/>
      <c r="OHN29" s="77"/>
      <c r="OHO29" s="77"/>
      <c r="OHP29" s="77"/>
      <c r="OHQ29" s="77"/>
      <c r="OHR29" s="77"/>
      <c r="OHS29" s="77"/>
      <c r="OHT29" s="77"/>
      <c r="OHU29" s="77"/>
      <c r="OHV29" s="77"/>
      <c r="OHW29" s="77"/>
      <c r="OHX29" s="77"/>
      <c r="OHY29" s="77"/>
      <c r="OHZ29" s="77"/>
      <c r="OIA29" s="77"/>
      <c r="OIB29" s="77"/>
      <c r="OIC29" s="77"/>
      <c r="OID29" s="77"/>
      <c r="OIE29" s="77"/>
      <c r="OIF29" s="77"/>
      <c r="OIG29" s="77"/>
      <c r="OIH29" s="77"/>
      <c r="OII29" s="77"/>
      <c r="OIJ29" s="77"/>
      <c r="OIK29" s="77"/>
      <c r="OIL29" s="77"/>
      <c r="OIM29" s="77"/>
      <c r="OIN29" s="77"/>
      <c r="OIO29" s="77"/>
      <c r="OIP29" s="77"/>
      <c r="OIQ29" s="77"/>
      <c r="OIR29" s="77"/>
      <c r="OIS29" s="77"/>
      <c r="OIT29" s="77"/>
      <c r="OIU29" s="77"/>
      <c r="OIV29" s="77"/>
      <c r="OIW29" s="77"/>
      <c r="OIX29" s="77"/>
      <c r="OIY29" s="77"/>
      <c r="OIZ29" s="77"/>
      <c r="OJA29" s="77"/>
      <c r="OJB29" s="77"/>
      <c r="OJC29" s="77"/>
      <c r="OJD29" s="77"/>
      <c r="OJE29" s="77"/>
      <c r="OJF29" s="77"/>
      <c r="OJG29" s="77"/>
      <c r="OJH29" s="77"/>
      <c r="OJI29" s="77"/>
      <c r="OJJ29" s="77"/>
      <c r="OJK29" s="77"/>
      <c r="OJL29" s="77"/>
      <c r="OJM29" s="77"/>
      <c r="OJN29" s="77"/>
      <c r="OJO29" s="77"/>
      <c r="OJP29" s="77"/>
      <c r="OJQ29" s="77"/>
      <c r="OJR29" s="77"/>
      <c r="OJS29" s="77"/>
      <c r="OJT29" s="77"/>
      <c r="OJU29" s="77"/>
      <c r="OJV29" s="77"/>
      <c r="OJW29" s="77"/>
      <c r="OJX29" s="77"/>
      <c r="OJY29" s="77"/>
      <c r="OJZ29" s="77"/>
      <c r="OKA29" s="77"/>
      <c r="OKB29" s="77"/>
      <c r="OKC29" s="77"/>
      <c r="OKD29" s="77"/>
      <c r="OKE29" s="77"/>
      <c r="OKF29" s="77"/>
      <c r="OKG29" s="77"/>
      <c r="OKH29" s="77"/>
      <c r="OKI29" s="77"/>
      <c r="OKJ29" s="77"/>
      <c r="OKK29" s="77"/>
      <c r="OKL29" s="77"/>
      <c r="OKM29" s="77"/>
      <c r="OKN29" s="77"/>
      <c r="OKO29" s="77"/>
      <c r="OKP29" s="77"/>
      <c r="OKQ29" s="77"/>
      <c r="OKR29" s="77"/>
      <c r="OKS29" s="77"/>
      <c r="OKT29" s="77"/>
      <c r="OKU29" s="77"/>
      <c r="OKV29" s="77"/>
      <c r="OKW29" s="77"/>
      <c r="OKX29" s="77"/>
      <c r="OKY29" s="77"/>
      <c r="OKZ29" s="77"/>
      <c r="OLA29" s="77"/>
      <c r="OLB29" s="77"/>
      <c r="OLC29" s="77"/>
      <c r="OLD29" s="77"/>
      <c r="OLE29" s="77"/>
      <c r="OLF29" s="77"/>
      <c r="OLG29" s="77"/>
      <c r="OLH29" s="77"/>
      <c r="OLI29" s="77"/>
      <c r="OLJ29" s="77"/>
      <c r="OLK29" s="77"/>
      <c r="OLL29" s="77"/>
      <c r="OLM29" s="77"/>
      <c r="OLN29" s="77"/>
      <c r="OLO29" s="77"/>
      <c r="OLP29" s="77"/>
      <c r="OLQ29" s="77"/>
      <c r="OLR29" s="77"/>
      <c r="OLS29" s="77"/>
      <c r="OLT29" s="77"/>
      <c r="OLU29" s="77"/>
      <c r="OLV29" s="77"/>
      <c r="OLW29" s="77"/>
      <c r="OLX29" s="77"/>
      <c r="OLY29" s="77"/>
      <c r="OLZ29" s="77"/>
      <c r="OMA29" s="77"/>
      <c r="OMB29" s="77"/>
      <c r="OMC29" s="77"/>
      <c r="OMD29" s="77"/>
      <c r="OME29" s="77"/>
      <c r="OMF29" s="77"/>
      <c r="OMG29" s="77"/>
      <c r="OMH29" s="77"/>
      <c r="OMI29" s="77"/>
      <c r="OMJ29" s="77"/>
      <c r="OMK29" s="77"/>
      <c r="OML29" s="77"/>
      <c r="OMM29" s="77"/>
      <c r="OMN29" s="77"/>
      <c r="OMO29" s="77"/>
      <c r="OMP29" s="77"/>
      <c r="OMQ29" s="77"/>
      <c r="OMR29" s="77"/>
      <c r="OMS29" s="77"/>
      <c r="OMT29" s="77"/>
      <c r="OMU29" s="77"/>
      <c r="OMV29" s="77"/>
      <c r="OMW29" s="77"/>
      <c r="OMX29" s="77"/>
      <c r="OMY29" s="77"/>
      <c r="OMZ29" s="77"/>
      <c r="ONA29" s="77"/>
      <c r="ONB29" s="77"/>
      <c r="ONC29" s="77"/>
      <c r="OND29" s="77"/>
      <c r="ONE29" s="77"/>
      <c r="ONF29" s="77"/>
      <c r="ONG29" s="77"/>
      <c r="ONH29" s="77"/>
      <c r="ONI29" s="77"/>
      <c r="ONJ29" s="77"/>
      <c r="ONK29" s="77"/>
      <c r="ONL29" s="77"/>
      <c r="ONM29" s="77"/>
      <c r="ONN29" s="77"/>
      <c r="ONO29" s="77"/>
      <c r="ONP29" s="77"/>
      <c r="ONQ29" s="77"/>
      <c r="ONR29" s="77"/>
      <c r="ONS29" s="77"/>
      <c r="ONT29" s="77"/>
      <c r="ONU29" s="77"/>
      <c r="ONV29" s="77"/>
      <c r="ONW29" s="77"/>
      <c r="ONX29" s="77"/>
      <c r="ONY29" s="77"/>
      <c r="ONZ29" s="77"/>
      <c r="OOA29" s="77"/>
      <c r="OOB29" s="77"/>
      <c r="OOC29" s="77"/>
      <c r="OOD29" s="77"/>
      <c r="OOE29" s="77"/>
      <c r="OOF29" s="77"/>
      <c r="OOG29" s="77"/>
      <c r="OOH29" s="77"/>
      <c r="OOI29" s="77"/>
      <c r="OOJ29" s="77"/>
      <c r="OOK29" s="77"/>
      <c r="OOL29" s="77"/>
      <c r="OOM29" s="77"/>
      <c r="OON29" s="77"/>
      <c r="OOO29" s="77"/>
      <c r="OOP29" s="77"/>
      <c r="OOQ29" s="77"/>
      <c r="OOR29" s="77"/>
      <c r="OOS29" s="77"/>
      <c r="OOT29" s="77"/>
      <c r="OOU29" s="77"/>
      <c r="OOV29" s="77"/>
      <c r="OOW29" s="77"/>
      <c r="OOX29" s="77"/>
      <c r="OOY29" s="77"/>
      <c r="OOZ29" s="77"/>
      <c r="OPA29" s="77"/>
      <c r="OPB29" s="77"/>
      <c r="OPC29" s="77"/>
      <c r="OPD29" s="77"/>
      <c r="OPE29" s="77"/>
      <c r="OPF29" s="77"/>
      <c r="OPG29" s="77"/>
      <c r="OPH29" s="77"/>
      <c r="OPI29" s="77"/>
      <c r="OPJ29" s="77"/>
      <c r="OPK29" s="77"/>
      <c r="OPL29" s="77"/>
      <c r="OPM29" s="77"/>
      <c r="OPN29" s="77"/>
      <c r="OPO29" s="77"/>
      <c r="OPP29" s="77"/>
      <c r="OPQ29" s="77"/>
      <c r="OPR29" s="77"/>
      <c r="OPS29" s="77"/>
      <c r="OPT29" s="77"/>
      <c r="OPU29" s="77"/>
      <c r="OPV29" s="77"/>
      <c r="OPW29" s="77"/>
      <c r="OPX29" s="77"/>
      <c r="OPY29" s="77"/>
      <c r="OPZ29" s="77"/>
      <c r="OQA29" s="77"/>
      <c r="OQB29" s="77"/>
      <c r="OQC29" s="77"/>
      <c r="OQD29" s="77"/>
      <c r="OQE29" s="77"/>
      <c r="OQF29" s="77"/>
      <c r="OQG29" s="77"/>
      <c r="OQH29" s="77"/>
      <c r="OQI29" s="77"/>
      <c r="OQJ29" s="77"/>
      <c r="OQK29" s="77"/>
      <c r="OQL29" s="77"/>
      <c r="OQM29" s="77"/>
      <c r="OQN29" s="77"/>
      <c r="OQO29" s="77"/>
      <c r="OQP29" s="77"/>
      <c r="OQQ29" s="77"/>
      <c r="OQR29" s="77"/>
      <c r="OQS29" s="77"/>
      <c r="OQT29" s="77"/>
      <c r="OQU29" s="77"/>
      <c r="OQV29" s="77"/>
      <c r="OQW29" s="77"/>
      <c r="OQX29" s="77"/>
      <c r="OQY29" s="77"/>
      <c r="OQZ29" s="77"/>
      <c r="ORA29" s="77"/>
      <c r="ORB29" s="77"/>
      <c r="ORC29" s="77"/>
      <c r="ORD29" s="77"/>
      <c r="ORE29" s="77"/>
      <c r="ORF29" s="77"/>
      <c r="ORG29" s="77"/>
      <c r="ORH29" s="77"/>
      <c r="ORI29" s="77"/>
      <c r="ORJ29" s="77"/>
      <c r="ORK29" s="77"/>
      <c r="ORL29" s="77"/>
      <c r="ORM29" s="77"/>
      <c r="ORN29" s="77"/>
      <c r="ORO29" s="77"/>
      <c r="ORP29" s="77"/>
      <c r="ORQ29" s="77"/>
      <c r="ORR29" s="77"/>
      <c r="ORS29" s="77"/>
      <c r="ORT29" s="77"/>
      <c r="ORU29" s="77"/>
      <c r="ORV29" s="77"/>
      <c r="ORW29" s="77"/>
      <c r="ORX29" s="77"/>
      <c r="ORY29" s="77"/>
      <c r="ORZ29" s="77"/>
      <c r="OSA29" s="77"/>
      <c r="OSB29" s="77"/>
      <c r="OSC29" s="77"/>
      <c r="OSD29" s="77"/>
      <c r="OSE29" s="77"/>
      <c r="OSF29" s="77"/>
      <c r="OSG29" s="77"/>
      <c r="OSH29" s="77"/>
      <c r="OSI29" s="77"/>
      <c r="OSJ29" s="77"/>
      <c r="OSK29" s="77"/>
      <c r="OSL29" s="77"/>
      <c r="OSM29" s="77"/>
      <c r="OSN29" s="77"/>
      <c r="OSO29" s="77"/>
      <c r="OSP29" s="77"/>
      <c r="OSQ29" s="77"/>
      <c r="OSR29" s="77"/>
      <c r="OSS29" s="77"/>
      <c r="OST29" s="77"/>
      <c r="OSU29" s="77"/>
      <c r="OSV29" s="77"/>
      <c r="OSW29" s="77"/>
      <c r="OSX29" s="77"/>
      <c r="OSY29" s="77"/>
      <c r="OSZ29" s="77"/>
      <c r="OTA29" s="77"/>
      <c r="OTB29" s="77"/>
      <c r="OTC29" s="77"/>
      <c r="OTD29" s="77"/>
      <c r="OTE29" s="77"/>
      <c r="OTF29" s="77"/>
      <c r="OTG29" s="77"/>
      <c r="OTH29" s="77"/>
      <c r="OTI29" s="77"/>
      <c r="OTJ29" s="77"/>
      <c r="OTK29" s="77"/>
      <c r="OTL29" s="77"/>
      <c r="OTM29" s="77"/>
      <c r="OTN29" s="77"/>
      <c r="OTO29" s="77"/>
      <c r="OTP29" s="77"/>
      <c r="OTQ29" s="77"/>
      <c r="OTR29" s="77"/>
      <c r="OTS29" s="77"/>
      <c r="OTT29" s="77"/>
      <c r="OTU29" s="77"/>
      <c r="OTV29" s="77"/>
      <c r="OTW29" s="77"/>
      <c r="OTX29" s="77"/>
      <c r="OTY29" s="77"/>
      <c r="OTZ29" s="77"/>
      <c r="OUA29" s="77"/>
      <c r="OUB29" s="77"/>
      <c r="OUC29" s="77"/>
      <c r="OUD29" s="77"/>
      <c r="OUE29" s="77"/>
      <c r="OUF29" s="77"/>
      <c r="OUG29" s="77"/>
      <c r="OUH29" s="77"/>
      <c r="OUI29" s="77"/>
      <c r="OUJ29" s="77"/>
      <c r="OUK29" s="77"/>
      <c r="OUL29" s="77"/>
      <c r="OUM29" s="77"/>
      <c r="OUN29" s="77"/>
      <c r="OUO29" s="77"/>
      <c r="OUP29" s="77"/>
      <c r="OUQ29" s="77"/>
      <c r="OUR29" s="77"/>
      <c r="OUS29" s="77"/>
      <c r="OUT29" s="77"/>
      <c r="OUU29" s="77"/>
      <c r="OUV29" s="77"/>
      <c r="OUW29" s="77"/>
      <c r="OUX29" s="77"/>
      <c r="OUY29" s="77"/>
      <c r="OUZ29" s="77"/>
      <c r="OVA29" s="77"/>
      <c r="OVB29" s="77"/>
      <c r="OVC29" s="77"/>
      <c r="OVD29" s="77"/>
      <c r="OVE29" s="77"/>
      <c r="OVF29" s="77"/>
      <c r="OVG29" s="77"/>
      <c r="OVH29" s="77"/>
      <c r="OVI29" s="77"/>
      <c r="OVJ29" s="77"/>
      <c r="OVK29" s="77"/>
      <c r="OVL29" s="77"/>
      <c r="OVM29" s="77"/>
      <c r="OVN29" s="77"/>
      <c r="OVO29" s="77"/>
      <c r="OVP29" s="77"/>
      <c r="OVQ29" s="77"/>
      <c r="OVR29" s="77"/>
      <c r="OVS29" s="77"/>
      <c r="OVT29" s="77"/>
      <c r="OVU29" s="77"/>
      <c r="OVV29" s="77"/>
      <c r="OVW29" s="77"/>
      <c r="OVX29" s="77"/>
      <c r="OVY29" s="77"/>
      <c r="OVZ29" s="77"/>
      <c r="OWA29" s="77"/>
      <c r="OWB29" s="77"/>
      <c r="OWC29" s="77"/>
      <c r="OWD29" s="77"/>
      <c r="OWE29" s="77"/>
      <c r="OWF29" s="77"/>
      <c r="OWG29" s="77"/>
      <c r="OWH29" s="77"/>
      <c r="OWI29" s="77"/>
      <c r="OWJ29" s="77"/>
      <c r="OWK29" s="77"/>
      <c r="OWL29" s="77"/>
      <c r="OWM29" s="77"/>
      <c r="OWN29" s="77"/>
      <c r="OWO29" s="77"/>
      <c r="OWP29" s="77"/>
      <c r="OWQ29" s="77"/>
      <c r="OWR29" s="77"/>
      <c r="OWS29" s="77"/>
      <c r="OWT29" s="77"/>
      <c r="OWU29" s="77"/>
      <c r="OWV29" s="77"/>
      <c r="OWW29" s="77"/>
      <c r="OWX29" s="77"/>
      <c r="OWY29" s="77"/>
      <c r="OWZ29" s="77"/>
      <c r="OXA29" s="77"/>
      <c r="OXB29" s="77"/>
      <c r="OXC29" s="77"/>
      <c r="OXD29" s="77"/>
      <c r="OXE29" s="77"/>
      <c r="OXF29" s="77"/>
      <c r="OXG29" s="77"/>
      <c r="OXH29" s="77"/>
      <c r="OXI29" s="77"/>
      <c r="OXJ29" s="77"/>
      <c r="OXK29" s="77"/>
      <c r="OXL29" s="77"/>
      <c r="OXM29" s="77"/>
      <c r="OXN29" s="77"/>
      <c r="OXO29" s="77"/>
      <c r="OXP29" s="77"/>
      <c r="OXQ29" s="77"/>
      <c r="OXR29" s="77"/>
      <c r="OXS29" s="77"/>
      <c r="OXT29" s="77"/>
      <c r="OXU29" s="77"/>
      <c r="OXV29" s="77"/>
      <c r="OXW29" s="77"/>
      <c r="OXX29" s="77"/>
      <c r="OXY29" s="77"/>
      <c r="OXZ29" s="77"/>
      <c r="OYA29" s="77"/>
      <c r="OYB29" s="77"/>
      <c r="OYC29" s="77"/>
      <c r="OYD29" s="77"/>
      <c r="OYE29" s="77"/>
      <c r="OYF29" s="77"/>
      <c r="OYG29" s="77"/>
      <c r="OYH29" s="77"/>
      <c r="OYI29" s="77"/>
      <c r="OYJ29" s="77"/>
      <c r="OYK29" s="77"/>
      <c r="OYL29" s="77"/>
      <c r="OYM29" s="77"/>
      <c r="OYN29" s="77"/>
      <c r="OYO29" s="77"/>
      <c r="OYP29" s="77"/>
      <c r="OYQ29" s="77"/>
      <c r="OYR29" s="77"/>
      <c r="OYS29" s="77"/>
      <c r="OYT29" s="77"/>
      <c r="OYU29" s="77"/>
      <c r="OYV29" s="77"/>
      <c r="OYW29" s="77"/>
      <c r="OYX29" s="77"/>
      <c r="OYY29" s="77"/>
      <c r="OYZ29" s="77"/>
      <c r="OZA29" s="77"/>
      <c r="OZB29" s="77"/>
      <c r="OZC29" s="77"/>
      <c r="OZD29" s="77"/>
      <c r="OZE29" s="77"/>
      <c r="OZF29" s="77"/>
      <c r="OZG29" s="77"/>
      <c r="OZH29" s="77"/>
      <c r="OZI29" s="77"/>
      <c r="OZJ29" s="77"/>
      <c r="OZK29" s="77"/>
      <c r="OZL29" s="77"/>
      <c r="OZM29" s="77"/>
      <c r="OZN29" s="77"/>
      <c r="OZO29" s="77"/>
      <c r="OZP29" s="77"/>
      <c r="OZQ29" s="77"/>
      <c r="OZR29" s="77"/>
      <c r="OZS29" s="77"/>
      <c r="OZT29" s="77"/>
      <c r="OZU29" s="77"/>
      <c r="OZV29" s="77"/>
      <c r="OZW29" s="77"/>
      <c r="OZX29" s="77"/>
      <c r="OZY29" s="77"/>
      <c r="OZZ29" s="77"/>
      <c r="PAA29" s="77"/>
      <c r="PAB29" s="77"/>
      <c r="PAC29" s="77"/>
      <c r="PAD29" s="77"/>
      <c r="PAE29" s="77"/>
      <c r="PAF29" s="77"/>
      <c r="PAG29" s="77"/>
      <c r="PAH29" s="77"/>
      <c r="PAI29" s="77"/>
      <c r="PAJ29" s="77"/>
      <c r="PAK29" s="77"/>
      <c r="PAL29" s="77"/>
      <c r="PAM29" s="77"/>
      <c r="PAN29" s="77"/>
      <c r="PAO29" s="77"/>
      <c r="PAP29" s="77"/>
      <c r="PAQ29" s="77"/>
      <c r="PAR29" s="77"/>
      <c r="PAS29" s="77"/>
      <c r="PAT29" s="77"/>
      <c r="PAU29" s="77"/>
      <c r="PAV29" s="77"/>
      <c r="PAW29" s="77"/>
      <c r="PAX29" s="77"/>
      <c r="PAY29" s="77"/>
      <c r="PAZ29" s="77"/>
      <c r="PBA29" s="77"/>
      <c r="PBB29" s="77"/>
      <c r="PBC29" s="77"/>
      <c r="PBD29" s="77"/>
      <c r="PBE29" s="77"/>
      <c r="PBF29" s="77"/>
      <c r="PBG29" s="77"/>
      <c r="PBH29" s="77"/>
      <c r="PBI29" s="77"/>
      <c r="PBJ29" s="77"/>
      <c r="PBK29" s="77"/>
      <c r="PBL29" s="77"/>
      <c r="PBM29" s="77"/>
      <c r="PBN29" s="77"/>
      <c r="PBO29" s="77"/>
      <c r="PBP29" s="77"/>
      <c r="PBQ29" s="77"/>
      <c r="PBR29" s="77"/>
      <c r="PBS29" s="77"/>
      <c r="PBT29" s="77"/>
      <c r="PBU29" s="77"/>
      <c r="PBV29" s="77"/>
      <c r="PBW29" s="77"/>
      <c r="PBX29" s="77"/>
      <c r="PBY29" s="77"/>
      <c r="PBZ29" s="77"/>
      <c r="PCA29" s="77"/>
      <c r="PCB29" s="77"/>
      <c r="PCC29" s="77"/>
      <c r="PCD29" s="77"/>
      <c r="PCE29" s="77"/>
      <c r="PCF29" s="77"/>
      <c r="PCG29" s="77"/>
      <c r="PCH29" s="77"/>
      <c r="PCI29" s="77"/>
      <c r="PCJ29" s="77"/>
      <c r="PCK29" s="77"/>
      <c r="PCL29" s="77"/>
      <c r="PCM29" s="77"/>
      <c r="PCN29" s="77"/>
      <c r="PCO29" s="77"/>
      <c r="PCP29" s="77"/>
      <c r="PCQ29" s="77"/>
      <c r="PCR29" s="77"/>
      <c r="PCS29" s="77"/>
      <c r="PCT29" s="77"/>
      <c r="PCU29" s="77"/>
      <c r="PCV29" s="77"/>
      <c r="PCW29" s="77"/>
      <c r="PCX29" s="77"/>
      <c r="PCY29" s="77"/>
      <c r="PCZ29" s="77"/>
      <c r="PDA29" s="77"/>
      <c r="PDB29" s="77"/>
      <c r="PDC29" s="77"/>
      <c r="PDD29" s="77"/>
      <c r="PDE29" s="77"/>
      <c r="PDF29" s="77"/>
      <c r="PDG29" s="77"/>
      <c r="PDH29" s="77"/>
      <c r="PDI29" s="77"/>
      <c r="PDJ29" s="77"/>
      <c r="PDK29" s="77"/>
      <c r="PDL29" s="77"/>
      <c r="PDM29" s="77"/>
      <c r="PDN29" s="77"/>
      <c r="PDO29" s="77"/>
      <c r="PDP29" s="77"/>
      <c r="PDQ29" s="77"/>
      <c r="PDR29" s="77"/>
      <c r="PDS29" s="77"/>
      <c r="PDT29" s="77"/>
      <c r="PDU29" s="77"/>
      <c r="PDV29" s="77"/>
      <c r="PDW29" s="77"/>
      <c r="PDX29" s="77"/>
      <c r="PDY29" s="77"/>
      <c r="PDZ29" s="77"/>
      <c r="PEA29" s="77"/>
      <c r="PEB29" s="77"/>
      <c r="PEC29" s="77"/>
      <c r="PED29" s="77"/>
      <c r="PEE29" s="77"/>
      <c r="PEF29" s="77"/>
      <c r="PEG29" s="77"/>
      <c r="PEH29" s="77"/>
      <c r="PEI29" s="77"/>
      <c r="PEJ29" s="77"/>
      <c r="PEK29" s="77"/>
      <c r="PEL29" s="77"/>
      <c r="PEM29" s="77"/>
      <c r="PEN29" s="77"/>
      <c r="PEO29" s="77"/>
      <c r="PEP29" s="77"/>
      <c r="PEQ29" s="77"/>
      <c r="PER29" s="77"/>
      <c r="PES29" s="77"/>
      <c r="PET29" s="77"/>
      <c r="PEU29" s="77"/>
      <c r="PEV29" s="77"/>
      <c r="PEW29" s="77"/>
      <c r="PEX29" s="77"/>
      <c r="PEY29" s="77"/>
      <c r="PEZ29" s="77"/>
      <c r="PFA29" s="77"/>
      <c r="PFB29" s="77"/>
      <c r="PFC29" s="77"/>
      <c r="PFD29" s="77"/>
      <c r="PFE29" s="77"/>
      <c r="PFF29" s="77"/>
      <c r="PFG29" s="77"/>
      <c r="PFH29" s="77"/>
      <c r="PFI29" s="77"/>
      <c r="PFJ29" s="77"/>
      <c r="PFK29" s="77"/>
      <c r="PFL29" s="77"/>
      <c r="PFM29" s="77"/>
      <c r="PFN29" s="77"/>
      <c r="PFO29" s="77"/>
      <c r="PFP29" s="77"/>
      <c r="PFQ29" s="77"/>
      <c r="PFR29" s="77"/>
      <c r="PFS29" s="77"/>
      <c r="PFT29" s="77"/>
      <c r="PFU29" s="77"/>
      <c r="PFV29" s="77"/>
      <c r="PFW29" s="77"/>
      <c r="PFX29" s="77"/>
      <c r="PFY29" s="77"/>
      <c r="PFZ29" s="77"/>
      <c r="PGA29" s="77"/>
      <c r="PGB29" s="77"/>
      <c r="PGC29" s="77"/>
      <c r="PGD29" s="77"/>
      <c r="PGE29" s="77"/>
      <c r="PGF29" s="77"/>
      <c r="PGG29" s="77"/>
      <c r="PGH29" s="77"/>
      <c r="PGI29" s="77"/>
      <c r="PGJ29" s="77"/>
      <c r="PGK29" s="77"/>
      <c r="PGL29" s="77"/>
      <c r="PGM29" s="77"/>
      <c r="PGN29" s="77"/>
      <c r="PGO29" s="77"/>
      <c r="PGP29" s="77"/>
      <c r="PGQ29" s="77"/>
      <c r="PGR29" s="77"/>
      <c r="PGS29" s="77"/>
      <c r="PGT29" s="77"/>
      <c r="PGU29" s="77"/>
      <c r="PGV29" s="77"/>
      <c r="PGW29" s="77"/>
      <c r="PGX29" s="77"/>
      <c r="PGY29" s="77"/>
      <c r="PGZ29" s="77"/>
      <c r="PHA29" s="77"/>
      <c r="PHB29" s="77"/>
      <c r="PHC29" s="77"/>
      <c r="PHD29" s="77"/>
      <c r="PHE29" s="77"/>
      <c r="PHF29" s="77"/>
      <c r="PHG29" s="77"/>
      <c r="PHH29" s="77"/>
      <c r="PHI29" s="77"/>
      <c r="PHJ29" s="77"/>
      <c r="PHK29" s="77"/>
      <c r="PHL29" s="77"/>
      <c r="PHM29" s="77"/>
      <c r="PHN29" s="77"/>
      <c r="PHO29" s="77"/>
      <c r="PHP29" s="77"/>
      <c r="PHQ29" s="77"/>
      <c r="PHR29" s="77"/>
      <c r="PHS29" s="77"/>
      <c r="PHT29" s="77"/>
      <c r="PHU29" s="77"/>
      <c r="PHV29" s="77"/>
      <c r="PHW29" s="77"/>
      <c r="PHX29" s="77"/>
      <c r="PHY29" s="77"/>
      <c r="PHZ29" s="77"/>
      <c r="PIA29" s="77"/>
      <c r="PIB29" s="77"/>
      <c r="PIC29" s="77"/>
      <c r="PID29" s="77"/>
      <c r="PIE29" s="77"/>
      <c r="PIF29" s="77"/>
      <c r="PIG29" s="77"/>
      <c r="PIH29" s="77"/>
      <c r="PII29" s="77"/>
      <c r="PIJ29" s="77"/>
      <c r="PIK29" s="77"/>
      <c r="PIL29" s="77"/>
      <c r="PIM29" s="77"/>
      <c r="PIN29" s="77"/>
      <c r="PIO29" s="77"/>
      <c r="PIP29" s="77"/>
      <c r="PIQ29" s="77"/>
      <c r="PIR29" s="77"/>
      <c r="PIS29" s="77"/>
      <c r="PIT29" s="77"/>
      <c r="PIU29" s="77"/>
      <c r="PIV29" s="77"/>
      <c r="PIW29" s="77"/>
      <c r="PIX29" s="77"/>
      <c r="PIY29" s="77"/>
      <c r="PIZ29" s="77"/>
      <c r="PJA29" s="77"/>
      <c r="PJB29" s="77"/>
      <c r="PJC29" s="77"/>
      <c r="PJD29" s="77"/>
      <c r="PJE29" s="77"/>
      <c r="PJF29" s="77"/>
      <c r="PJG29" s="77"/>
      <c r="PJH29" s="77"/>
      <c r="PJI29" s="77"/>
      <c r="PJJ29" s="77"/>
      <c r="PJK29" s="77"/>
      <c r="PJL29" s="77"/>
      <c r="PJM29" s="77"/>
      <c r="PJN29" s="77"/>
      <c r="PJO29" s="77"/>
      <c r="PJP29" s="77"/>
      <c r="PJQ29" s="77"/>
      <c r="PJR29" s="77"/>
      <c r="PJS29" s="77"/>
      <c r="PJT29" s="77"/>
      <c r="PJU29" s="77"/>
      <c r="PJV29" s="77"/>
      <c r="PJW29" s="77"/>
      <c r="PJX29" s="77"/>
      <c r="PJY29" s="77"/>
      <c r="PJZ29" s="77"/>
      <c r="PKA29" s="77"/>
      <c r="PKB29" s="77"/>
      <c r="PKC29" s="77"/>
      <c r="PKD29" s="77"/>
      <c r="PKE29" s="77"/>
      <c r="PKF29" s="77"/>
      <c r="PKG29" s="77"/>
      <c r="PKH29" s="77"/>
      <c r="PKI29" s="77"/>
      <c r="PKJ29" s="77"/>
      <c r="PKK29" s="77"/>
      <c r="PKL29" s="77"/>
      <c r="PKM29" s="77"/>
      <c r="PKN29" s="77"/>
      <c r="PKO29" s="77"/>
      <c r="PKP29" s="77"/>
      <c r="PKQ29" s="77"/>
      <c r="PKR29" s="77"/>
      <c r="PKS29" s="77"/>
      <c r="PKT29" s="77"/>
      <c r="PKU29" s="77"/>
      <c r="PKV29" s="77"/>
      <c r="PKW29" s="77"/>
      <c r="PKX29" s="77"/>
      <c r="PKY29" s="77"/>
      <c r="PKZ29" s="77"/>
      <c r="PLA29" s="77"/>
      <c r="PLB29" s="77"/>
      <c r="PLC29" s="77"/>
      <c r="PLD29" s="77"/>
      <c r="PLE29" s="77"/>
      <c r="PLF29" s="77"/>
      <c r="PLG29" s="77"/>
      <c r="PLH29" s="77"/>
      <c r="PLI29" s="77"/>
      <c r="PLJ29" s="77"/>
      <c r="PLK29" s="77"/>
      <c r="PLL29" s="77"/>
      <c r="PLM29" s="77"/>
      <c r="PLN29" s="77"/>
      <c r="PLO29" s="77"/>
      <c r="PLP29" s="77"/>
      <c r="PLQ29" s="77"/>
      <c r="PLR29" s="77"/>
      <c r="PLS29" s="77"/>
      <c r="PLT29" s="77"/>
      <c r="PLU29" s="77"/>
      <c r="PLV29" s="77"/>
      <c r="PLW29" s="77"/>
      <c r="PLX29" s="77"/>
      <c r="PLY29" s="77"/>
      <c r="PLZ29" s="77"/>
      <c r="PMA29" s="77"/>
      <c r="PMB29" s="77"/>
      <c r="PMC29" s="77"/>
      <c r="PMD29" s="77"/>
      <c r="PME29" s="77"/>
      <c r="PMF29" s="77"/>
      <c r="PMG29" s="77"/>
      <c r="PMH29" s="77"/>
      <c r="PMI29" s="77"/>
      <c r="PMJ29" s="77"/>
      <c r="PMK29" s="77"/>
      <c r="PML29" s="77"/>
      <c r="PMM29" s="77"/>
      <c r="PMN29" s="77"/>
      <c r="PMO29" s="77"/>
      <c r="PMP29" s="77"/>
      <c r="PMQ29" s="77"/>
      <c r="PMR29" s="77"/>
      <c r="PMS29" s="77"/>
      <c r="PMT29" s="77"/>
      <c r="PMU29" s="77"/>
      <c r="PMV29" s="77"/>
      <c r="PMW29" s="77"/>
      <c r="PMX29" s="77"/>
      <c r="PMY29" s="77"/>
      <c r="PMZ29" s="77"/>
      <c r="PNA29" s="77"/>
      <c r="PNB29" s="77"/>
      <c r="PNC29" s="77"/>
      <c r="PND29" s="77"/>
      <c r="PNE29" s="77"/>
      <c r="PNF29" s="77"/>
      <c r="PNG29" s="77"/>
      <c r="PNH29" s="77"/>
      <c r="PNI29" s="77"/>
      <c r="PNJ29" s="77"/>
      <c r="PNK29" s="77"/>
      <c r="PNL29" s="77"/>
      <c r="PNM29" s="77"/>
      <c r="PNN29" s="77"/>
      <c r="PNO29" s="77"/>
      <c r="PNP29" s="77"/>
      <c r="PNQ29" s="77"/>
      <c r="PNR29" s="77"/>
      <c r="PNS29" s="77"/>
      <c r="PNT29" s="77"/>
      <c r="PNU29" s="77"/>
      <c r="PNV29" s="77"/>
      <c r="PNW29" s="77"/>
      <c r="PNX29" s="77"/>
      <c r="PNY29" s="77"/>
      <c r="PNZ29" s="77"/>
      <c r="POA29" s="77"/>
      <c r="POB29" s="77"/>
      <c r="POC29" s="77"/>
      <c r="POD29" s="77"/>
      <c r="POE29" s="77"/>
      <c r="POF29" s="77"/>
      <c r="POG29" s="77"/>
      <c r="POH29" s="77"/>
      <c r="POI29" s="77"/>
      <c r="POJ29" s="77"/>
      <c r="POK29" s="77"/>
      <c r="POL29" s="77"/>
      <c r="POM29" s="77"/>
      <c r="PON29" s="77"/>
      <c r="POO29" s="77"/>
      <c r="POP29" s="77"/>
      <c r="POQ29" s="77"/>
      <c r="POR29" s="77"/>
      <c r="POS29" s="77"/>
      <c r="POT29" s="77"/>
      <c r="POU29" s="77"/>
      <c r="POV29" s="77"/>
      <c r="POW29" s="77"/>
      <c r="POX29" s="77"/>
      <c r="POY29" s="77"/>
      <c r="POZ29" s="77"/>
      <c r="PPA29" s="77"/>
      <c r="PPB29" s="77"/>
      <c r="PPC29" s="77"/>
      <c r="PPD29" s="77"/>
      <c r="PPE29" s="77"/>
      <c r="PPF29" s="77"/>
      <c r="PPG29" s="77"/>
      <c r="PPH29" s="77"/>
      <c r="PPI29" s="77"/>
      <c r="PPJ29" s="77"/>
      <c r="PPK29" s="77"/>
      <c r="PPL29" s="77"/>
      <c r="PPM29" s="77"/>
      <c r="PPN29" s="77"/>
      <c r="PPO29" s="77"/>
      <c r="PPP29" s="77"/>
      <c r="PPQ29" s="77"/>
      <c r="PPR29" s="77"/>
      <c r="PPS29" s="77"/>
      <c r="PPT29" s="77"/>
      <c r="PPU29" s="77"/>
      <c r="PPV29" s="77"/>
      <c r="PPW29" s="77"/>
      <c r="PPX29" s="77"/>
      <c r="PPY29" s="77"/>
      <c r="PPZ29" s="77"/>
      <c r="PQA29" s="77"/>
      <c r="PQB29" s="77"/>
      <c r="PQC29" s="77"/>
      <c r="PQD29" s="77"/>
      <c r="PQE29" s="77"/>
      <c r="PQF29" s="77"/>
      <c r="PQG29" s="77"/>
      <c r="PQH29" s="77"/>
      <c r="PQI29" s="77"/>
      <c r="PQJ29" s="77"/>
      <c r="PQK29" s="77"/>
      <c r="PQL29" s="77"/>
      <c r="PQM29" s="77"/>
      <c r="PQN29" s="77"/>
      <c r="PQO29" s="77"/>
      <c r="PQP29" s="77"/>
      <c r="PQQ29" s="77"/>
      <c r="PQR29" s="77"/>
      <c r="PQS29" s="77"/>
      <c r="PQT29" s="77"/>
      <c r="PQU29" s="77"/>
      <c r="PQV29" s="77"/>
      <c r="PQW29" s="77"/>
      <c r="PQX29" s="77"/>
      <c r="PQY29" s="77"/>
      <c r="PQZ29" s="77"/>
      <c r="PRA29" s="77"/>
      <c r="PRB29" s="77"/>
      <c r="PRC29" s="77"/>
      <c r="PRD29" s="77"/>
      <c r="PRE29" s="77"/>
      <c r="PRF29" s="77"/>
      <c r="PRG29" s="77"/>
      <c r="PRH29" s="77"/>
      <c r="PRI29" s="77"/>
      <c r="PRJ29" s="77"/>
      <c r="PRK29" s="77"/>
      <c r="PRL29" s="77"/>
      <c r="PRM29" s="77"/>
      <c r="PRN29" s="77"/>
      <c r="PRO29" s="77"/>
      <c r="PRP29" s="77"/>
      <c r="PRQ29" s="77"/>
      <c r="PRR29" s="77"/>
      <c r="PRS29" s="77"/>
      <c r="PRT29" s="77"/>
      <c r="PRU29" s="77"/>
      <c r="PRV29" s="77"/>
      <c r="PRW29" s="77"/>
      <c r="PRX29" s="77"/>
      <c r="PRY29" s="77"/>
      <c r="PRZ29" s="77"/>
      <c r="PSA29" s="77"/>
      <c r="PSB29" s="77"/>
      <c r="PSC29" s="77"/>
      <c r="PSD29" s="77"/>
      <c r="PSE29" s="77"/>
      <c r="PSF29" s="77"/>
      <c r="PSG29" s="77"/>
      <c r="PSH29" s="77"/>
      <c r="PSI29" s="77"/>
      <c r="PSJ29" s="77"/>
      <c r="PSK29" s="77"/>
      <c r="PSL29" s="77"/>
      <c r="PSM29" s="77"/>
      <c r="PSN29" s="77"/>
      <c r="PSO29" s="77"/>
      <c r="PSP29" s="77"/>
      <c r="PSQ29" s="77"/>
      <c r="PSR29" s="77"/>
      <c r="PSS29" s="77"/>
      <c r="PST29" s="77"/>
      <c r="PSU29" s="77"/>
      <c r="PSV29" s="77"/>
      <c r="PSW29" s="77"/>
      <c r="PSX29" s="77"/>
      <c r="PSY29" s="77"/>
      <c r="PSZ29" s="77"/>
      <c r="PTA29" s="77"/>
      <c r="PTB29" s="77"/>
      <c r="PTC29" s="77"/>
      <c r="PTD29" s="77"/>
      <c r="PTE29" s="77"/>
      <c r="PTF29" s="77"/>
      <c r="PTG29" s="77"/>
      <c r="PTH29" s="77"/>
      <c r="PTI29" s="77"/>
      <c r="PTJ29" s="77"/>
      <c r="PTK29" s="77"/>
      <c r="PTL29" s="77"/>
      <c r="PTM29" s="77"/>
      <c r="PTN29" s="77"/>
      <c r="PTO29" s="77"/>
      <c r="PTP29" s="77"/>
      <c r="PTQ29" s="77"/>
      <c r="PTR29" s="77"/>
      <c r="PTS29" s="77"/>
      <c r="PTT29" s="77"/>
      <c r="PTU29" s="77"/>
      <c r="PTV29" s="77"/>
      <c r="PTW29" s="77"/>
      <c r="PTX29" s="77"/>
      <c r="PTY29" s="77"/>
      <c r="PTZ29" s="77"/>
      <c r="PUA29" s="77"/>
      <c r="PUB29" s="77"/>
      <c r="PUC29" s="77"/>
      <c r="PUD29" s="77"/>
      <c r="PUE29" s="77"/>
      <c r="PUF29" s="77"/>
      <c r="PUG29" s="77"/>
      <c r="PUH29" s="77"/>
      <c r="PUI29" s="77"/>
      <c r="PUJ29" s="77"/>
      <c r="PUK29" s="77"/>
      <c r="PUL29" s="77"/>
      <c r="PUM29" s="77"/>
      <c r="PUN29" s="77"/>
      <c r="PUO29" s="77"/>
      <c r="PUP29" s="77"/>
      <c r="PUQ29" s="77"/>
      <c r="PUR29" s="77"/>
      <c r="PUS29" s="77"/>
      <c r="PUT29" s="77"/>
      <c r="PUU29" s="77"/>
      <c r="PUV29" s="77"/>
      <c r="PUW29" s="77"/>
      <c r="PUX29" s="77"/>
      <c r="PUY29" s="77"/>
      <c r="PUZ29" s="77"/>
      <c r="PVA29" s="77"/>
      <c r="PVB29" s="77"/>
      <c r="PVC29" s="77"/>
      <c r="PVD29" s="77"/>
      <c r="PVE29" s="77"/>
      <c r="PVF29" s="77"/>
      <c r="PVG29" s="77"/>
      <c r="PVH29" s="77"/>
      <c r="PVI29" s="77"/>
      <c r="PVJ29" s="77"/>
      <c r="PVK29" s="77"/>
      <c r="PVL29" s="77"/>
      <c r="PVM29" s="77"/>
      <c r="PVN29" s="77"/>
      <c r="PVO29" s="77"/>
      <c r="PVP29" s="77"/>
      <c r="PVQ29" s="77"/>
      <c r="PVR29" s="77"/>
      <c r="PVS29" s="77"/>
      <c r="PVT29" s="77"/>
      <c r="PVU29" s="77"/>
      <c r="PVV29" s="77"/>
      <c r="PVW29" s="77"/>
      <c r="PVX29" s="77"/>
      <c r="PVY29" s="77"/>
      <c r="PVZ29" s="77"/>
      <c r="PWA29" s="77"/>
      <c r="PWB29" s="77"/>
      <c r="PWC29" s="77"/>
      <c r="PWD29" s="77"/>
      <c r="PWE29" s="77"/>
      <c r="PWF29" s="77"/>
      <c r="PWG29" s="77"/>
      <c r="PWH29" s="77"/>
      <c r="PWI29" s="77"/>
      <c r="PWJ29" s="77"/>
      <c r="PWK29" s="77"/>
      <c r="PWL29" s="77"/>
      <c r="PWM29" s="77"/>
      <c r="PWN29" s="77"/>
      <c r="PWO29" s="77"/>
      <c r="PWP29" s="77"/>
      <c r="PWQ29" s="77"/>
      <c r="PWR29" s="77"/>
      <c r="PWS29" s="77"/>
      <c r="PWT29" s="77"/>
      <c r="PWU29" s="77"/>
      <c r="PWV29" s="77"/>
      <c r="PWW29" s="77"/>
      <c r="PWX29" s="77"/>
      <c r="PWY29" s="77"/>
      <c r="PWZ29" s="77"/>
      <c r="PXA29" s="77"/>
      <c r="PXB29" s="77"/>
      <c r="PXC29" s="77"/>
      <c r="PXD29" s="77"/>
      <c r="PXE29" s="77"/>
      <c r="PXF29" s="77"/>
      <c r="PXG29" s="77"/>
      <c r="PXH29" s="77"/>
      <c r="PXI29" s="77"/>
      <c r="PXJ29" s="77"/>
      <c r="PXK29" s="77"/>
      <c r="PXL29" s="77"/>
      <c r="PXM29" s="77"/>
      <c r="PXN29" s="77"/>
      <c r="PXO29" s="77"/>
      <c r="PXP29" s="77"/>
      <c r="PXQ29" s="77"/>
      <c r="PXR29" s="77"/>
      <c r="PXS29" s="77"/>
      <c r="PXT29" s="77"/>
      <c r="PXU29" s="77"/>
      <c r="PXV29" s="77"/>
      <c r="PXW29" s="77"/>
      <c r="PXX29" s="77"/>
      <c r="PXY29" s="77"/>
      <c r="PXZ29" s="77"/>
      <c r="PYA29" s="77"/>
      <c r="PYB29" s="77"/>
      <c r="PYC29" s="77"/>
      <c r="PYD29" s="77"/>
      <c r="PYE29" s="77"/>
      <c r="PYF29" s="77"/>
      <c r="PYG29" s="77"/>
      <c r="PYH29" s="77"/>
      <c r="PYI29" s="77"/>
      <c r="PYJ29" s="77"/>
      <c r="PYK29" s="77"/>
      <c r="PYL29" s="77"/>
      <c r="PYM29" s="77"/>
      <c r="PYN29" s="77"/>
      <c r="PYO29" s="77"/>
      <c r="PYP29" s="77"/>
      <c r="PYQ29" s="77"/>
      <c r="PYR29" s="77"/>
      <c r="PYS29" s="77"/>
      <c r="PYT29" s="77"/>
      <c r="PYU29" s="77"/>
      <c r="PYV29" s="77"/>
      <c r="PYW29" s="77"/>
      <c r="PYX29" s="77"/>
      <c r="PYY29" s="77"/>
      <c r="PYZ29" s="77"/>
      <c r="PZA29" s="77"/>
      <c r="PZB29" s="77"/>
      <c r="PZC29" s="77"/>
      <c r="PZD29" s="77"/>
      <c r="PZE29" s="77"/>
      <c r="PZF29" s="77"/>
      <c r="PZG29" s="77"/>
      <c r="PZH29" s="77"/>
      <c r="PZI29" s="77"/>
      <c r="PZJ29" s="77"/>
      <c r="PZK29" s="77"/>
      <c r="PZL29" s="77"/>
      <c r="PZM29" s="77"/>
      <c r="PZN29" s="77"/>
      <c r="PZO29" s="77"/>
      <c r="PZP29" s="77"/>
      <c r="PZQ29" s="77"/>
      <c r="PZR29" s="77"/>
      <c r="PZS29" s="77"/>
      <c r="PZT29" s="77"/>
      <c r="PZU29" s="77"/>
      <c r="PZV29" s="77"/>
      <c r="PZW29" s="77"/>
      <c r="PZX29" s="77"/>
      <c r="PZY29" s="77"/>
      <c r="PZZ29" s="77"/>
      <c r="QAA29" s="77"/>
      <c r="QAB29" s="77"/>
      <c r="QAC29" s="77"/>
      <c r="QAD29" s="77"/>
      <c r="QAE29" s="77"/>
      <c r="QAF29" s="77"/>
      <c r="QAG29" s="77"/>
      <c r="QAH29" s="77"/>
      <c r="QAI29" s="77"/>
      <c r="QAJ29" s="77"/>
      <c r="QAK29" s="77"/>
      <c r="QAL29" s="77"/>
      <c r="QAM29" s="77"/>
      <c r="QAN29" s="77"/>
      <c r="QAO29" s="77"/>
      <c r="QAP29" s="77"/>
      <c r="QAQ29" s="77"/>
      <c r="QAR29" s="77"/>
      <c r="QAS29" s="77"/>
      <c r="QAT29" s="77"/>
      <c r="QAU29" s="77"/>
      <c r="QAV29" s="77"/>
      <c r="QAW29" s="77"/>
      <c r="QAX29" s="77"/>
      <c r="QAY29" s="77"/>
      <c r="QAZ29" s="77"/>
      <c r="QBA29" s="77"/>
      <c r="QBB29" s="77"/>
      <c r="QBC29" s="77"/>
      <c r="QBD29" s="77"/>
      <c r="QBE29" s="77"/>
      <c r="QBF29" s="77"/>
      <c r="QBG29" s="77"/>
      <c r="QBH29" s="77"/>
      <c r="QBI29" s="77"/>
      <c r="QBJ29" s="77"/>
      <c r="QBK29" s="77"/>
      <c r="QBL29" s="77"/>
      <c r="QBM29" s="77"/>
      <c r="QBN29" s="77"/>
      <c r="QBO29" s="77"/>
      <c r="QBP29" s="77"/>
      <c r="QBQ29" s="77"/>
      <c r="QBR29" s="77"/>
      <c r="QBS29" s="77"/>
      <c r="QBT29" s="77"/>
      <c r="QBU29" s="77"/>
      <c r="QBV29" s="77"/>
      <c r="QBW29" s="77"/>
      <c r="QBX29" s="77"/>
      <c r="QBY29" s="77"/>
      <c r="QBZ29" s="77"/>
      <c r="QCA29" s="77"/>
      <c r="QCB29" s="77"/>
      <c r="QCC29" s="77"/>
      <c r="QCD29" s="77"/>
      <c r="QCE29" s="77"/>
      <c r="QCF29" s="77"/>
      <c r="QCG29" s="77"/>
      <c r="QCH29" s="77"/>
      <c r="QCI29" s="77"/>
      <c r="QCJ29" s="77"/>
      <c r="QCK29" s="77"/>
      <c r="QCL29" s="77"/>
      <c r="QCM29" s="77"/>
      <c r="QCN29" s="77"/>
      <c r="QCO29" s="77"/>
      <c r="QCP29" s="77"/>
      <c r="QCQ29" s="77"/>
      <c r="QCR29" s="77"/>
      <c r="QCS29" s="77"/>
      <c r="QCT29" s="77"/>
      <c r="QCU29" s="77"/>
      <c r="QCV29" s="77"/>
      <c r="QCW29" s="77"/>
      <c r="QCX29" s="77"/>
      <c r="QCY29" s="77"/>
      <c r="QCZ29" s="77"/>
      <c r="QDA29" s="77"/>
      <c r="QDB29" s="77"/>
      <c r="QDC29" s="77"/>
      <c r="QDD29" s="77"/>
      <c r="QDE29" s="77"/>
      <c r="QDF29" s="77"/>
      <c r="QDG29" s="77"/>
      <c r="QDH29" s="77"/>
      <c r="QDI29" s="77"/>
      <c r="QDJ29" s="77"/>
      <c r="QDK29" s="77"/>
      <c r="QDL29" s="77"/>
      <c r="QDM29" s="77"/>
      <c r="QDN29" s="77"/>
      <c r="QDO29" s="77"/>
      <c r="QDP29" s="77"/>
      <c r="QDQ29" s="77"/>
      <c r="QDR29" s="77"/>
      <c r="QDS29" s="77"/>
      <c r="QDT29" s="77"/>
      <c r="QDU29" s="77"/>
      <c r="QDV29" s="77"/>
      <c r="QDW29" s="77"/>
      <c r="QDX29" s="77"/>
      <c r="QDY29" s="77"/>
      <c r="QDZ29" s="77"/>
      <c r="QEA29" s="77"/>
      <c r="QEB29" s="77"/>
      <c r="QEC29" s="77"/>
      <c r="QED29" s="77"/>
      <c r="QEE29" s="77"/>
      <c r="QEF29" s="77"/>
      <c r="QEG29" s="77"/>
      <c r="QEH29" s="77"/>
      <c r="QEI29" s="77"/>
      <c r="QEJ29" s="77"/>
      <c r="QEK29" s="77"/>
      <c r="QEL29" s="77"/>
      <c r="QEM29" s="77"/>
      <c r="QEN29" s="77"/>
      <c r="QEO29" s="77"/>
      <c r="QEP29" s="77"/>
      <c r="QEQ29" s="77"/>
      <c r="QER29" s="77"/>
      <c r="QES29" s="77"/>
      <c r="QET29" s="77"/>
      <c r="QEU29" s="77"/>
      <c r="QEV29" s="77"/>
      <c r="QEW29" s="77"/>
      <c r="QEX29" s="77"/>
      <c r="QEY29" s="77"/>
      <c r="QEZ29" s="77"/>
      <c r="QFA29" s="77"/>
      <c r="QFB29" s="77"/>
      <c r="QFC29" s="77"/>
      <c r="QFD29" s="77"/>
      <c r="QFE29" s="77"/>
      <c r="QFF29" s="77"/>
      <c r="QFG29" s="77"/>
      <c r="QFH29" s="77"/>
      <c r="QFI29" s="77"/>
      <c r="QFJ29" s="77"/>
      <c r="QFK29" s="77"/>
      <c r="QFL29" s="77"/>
      <c r="QFM29" s="77"/>
      <c r="QFN29" s="77"/>
      <c r="QFO29" s="77"/>
      <c r="QFP29" s="77"/>
      <c r="QFQ29" s="77"/>
      <c r="QFR29" s="77"/>
      <c r="QFS29" s="77"/>
      <c r="QFT29" s="77"/>
      <c r="QFU29" s="77"/>
      <c r="QFV29" s="77"/>
      <c r="QFW29" s="77"/>
      <c r="QFX29" s="77"/>
      <c r="QFY29" s="77"/>
      <c r="QFZ29" s="77"/>
      <c r="QGA29" s="77"/>
      <c r="QGB29" s="77"/>
      <c r="QGC29" s="77"/>
      <c r="QGD29" s="77"/>
      <c r="QGE29" s="77"/>
      <c r="QGF29" s="77"/>
      <c r="QGG29" s="77"/>
      <c r="QGH29" s="77"/>
      <c r="QGI29" s="77"/>
      <c r="QGJ29" s="77"/>
      <c r="QGK29" s="77"/>
      <c r="QGL29" s="77"/>
      <c r="QGM29" s="77"/>
      <c r="QGN29" s="77"/>
      <c r="QGO29" s="77"/>
      <c r="QGP29" s="77"/>
      <c r="QGQ29" s="77"/>
      <c r="QGR29" s="77"/>
      <c r="QGS29" s="77"/>
      <c r="QGT29" s="77"/>
      <c r="QGU29" s="77"/>
      <c r="QGV29" s="77"/>
      <c r="QGW29" s="77"/>
      <c r="QGX29" s="77"/>
      <c r="QGY29" s="77"/>
      <c r="QGZ29" s="77"/>
      <c r="QHA29" s="77"/>
      <c r="QHB29" s="77"/>
      <c r="QHC29" s="77"/>
      <c r="QHD29" s="77"/>
      <c r="QHE29" s="77"/>
      <c r="QHF29" s="77"/>
      <c r="QHG29" s="77"/>
      <c r="QHH29" s="77"/>
      <c r="QHI29" s="77"/>
      <c r="QHJ29" s="77"/>
      <c r="QHK29" s="77"/>
      <c r="QHL29" s="77"/>
      <c r="QHM29" s="77"/>
      <c r="QHN29" s="77"/>
      <c r="QHO29" s="77"/>
      <c r="QHP29" s="77"/>
      <c r="QHQ29" s="77"/>
      <c r="QHR29" s="77"/>
      <c r="QHS29" s="77"/>
      <c r="QHT29" s="77"/>
      <c r="QHU29" s="77"/>
      <c r="QHV29" s="77"/>
      <c r="QHW29" s="77"/>
      <c r="QHX29" s="77"/>
      <c r="QHY29" s="77"/>
      <c r="QHZ29" s="77"/>
      <c r="QIA29" s="77"/>
      <c r="QIB29" s="77"/>
      <c r="QIC29" s="77"/>
      <c r="QID29" s="77"/>
      <c r="QIE29" s="77"/>
      <c r="QIF29" s="77"/>
      <c r="QIG29" s="77"/>
      <c r="QIH29" s="77"/>
      <c r="QII29" s="77"/>
      <c r="QIJ29" s="77"/>
      <c r="QIK29" s="77"/>
      <c r="QIL29" s="77"/>
      <c r="QIM29" s="77"/>
      <c r="QIN29" s="77"/>
      <c r="QIO29" s="77"/>
      <c r="QIP29" s="77"/>
      <c r="QIQ29" s="77"/>
      <c r="QIR29" s="77"/>
      <c r="QIS29" s="77"/>
      <c r="QIT29" s="77"/>
      <c r="QIU29" s="77"/>
      <c r="QIV29" s="77"/>
      <c r="QIW29" s="77"/>
      <c r="QIX29" s="77"/>
      <c r="QIY29" s="77"/>
      <c r="QIZ29" s="77"/>
      <c r="QJA29" s="77"/>
      <c r="QJB29" s="77"/>
      <c r="QJC29" s="77"/>
      <c r="QJD29" s="77"/>
      <c r="QJE29" s="77"/>
      <c r="QJF29" s="77"/>
      <c r="QJG29" s="77"/>
      <c r="QJH29" s="77"/>
      <c r="QJI29" s="77"/>
      <c r="QJJ29" s="77"/>
      <c r="QJK29" s="77"/>
      <c r="QJL29" s="77"/>
      <c r="QJM29" s="77"/>
      <c r="QJN29" s="77"/>
      <c r="QJO29" s="77"/>
      <c r="QJP29" s="77"/>
      <c r="QJQ29" s="77"/>
      <c r="QJR29" s="77"/>
      <c r="QJS29" s="77"/>
      <c r="QJT29" s="77"/>
      <c r="QJU29" s="77"/>
      <c r="QJV29" s="77"/>
      <c r="QJW29" s="77"/>
      <c r="QJX29" s="77"/>
      <c r="QJY29" s="77"/>
      <c r="QJZ29" s="77"/>
      <c r="QKA29" s="77"/>
      <c r="QKB29" s="77"/>
      <c r="QKC29" s="77"/>
      <c r="QKD29" s="77"/>
      <c r="QKE29" s="77"/>
      <c r="QKF29" s="77"/>
      <c r="QKG29" s="77"/>
      <c r="QKH29" s="77"/>
      <c r="QKI29" s="77"/>
      <c r="QKJ29" s="77"/>
      <c r="QKK29" s="77"/>
      <c r="QKL29" s="77"/>
      <c r="QKM29" s="77"/>
      <c r="QKN29" s="77"/>
      <c r="QKO29" s="77"/>
      <c r="QKP29" s="77"/>
      <c r="QKQ29" s="77"/>
      <c r="QKR29" s="77"/>
      <c r="QKS29" s="77"/>
      <c r="QKT29" s="77"/>
      <c r="QKU29" s="77"/>
      <c r="QKV29" s="77"/>
      <c r="QKW29" s="77"/>
      <c r="QKX29" s="77"/>
      <c r="QKY29" s="77"/>
      <c r="QKZ29" s="77"/>
      <c r="QLA29" s="77"/>
      <c r="QLB29" s="77"/>
      <c r="QLC29" s="77"/>
      <c r="QLD29" s="77"/>
      <c r="QLE29" s="77"/>
      <c r="QLF29" s="77"/>
      <c r="QLG29" s="77"/>
      <c r="QLH29" s="77"/>
      <c r="QLI29" s="77"/>
      <c r="QLJ29" s="77"/>
      <c r="QLK29" s="77"/>
      <c r="QLL29" s="77"/>
      <c r="QLM29" s="77"/>
      <c r="QLN29" s="77"/>
      <c r="QLO29" s="77"/>
      <c r="QLP29" s="77"/>
      <c r="QLQ29" s="77"/>
      <c r="QLR29" s="77"/>
      <c r="QLS29" s="77"/>
      <c r="QLT29" s="77"/>
      <c r="QLU29" s="77"/>
      <c r="QLV29" s="77"/>
      <c r="QLW29" s="77"/>
      <c r="QLX29" s="77"/>
      <c r="QLY29" s="77"/>
      <c r="QLZ29" s="77"/>
      <c r="QMA29" s="77"/>
      <c r="QMB29" s="77"/>
      <c r="QMC29" s="77"/>
      <c r="QMD29" s="77"/>
      <c r="QME29" s="77"/>
      <c r="QMF29" s="77"/>
      <c r="QMG29" s="77"/>
      <c r="QMH29" s="77"/>
      <c r="QMI29" s="77"/>
      <c r="QMJ29" s="77"/>
      <c r="QMK29" s="77"/>
      <c r="QML29" s="77"/>
      <c r="QMM29" s="77"/>
      <c r="QMN29" s="77"/>
      <c r="QMO29" s="77"/>
      <c r="QMP29" s="77"/>
      <c r="QMQ29" s="77"/>
      <c r="QMR29" s="77"/>
      <c r="QMS29" s="77"/>
      <c r="QMT29" s="77"/>
      <c r="QMU29" s="77"/>
      <c r="QMV29" s="77"/>
      <c r="QMW29" s="77"/>
      <c r="QMX29" s="77"/>
      <c r="QMY29" s="77"/>
      <c r="QMZ29" s="77"/>
      <c r="QNA29" s="77"/>
      <c r="QNB29" s="77"/>
      <c r="QNC29" s="77"/>
      <c r="QND29" s="77"/>
      <c r="QNE29" s="77"/>
      <c r="QNF29" s="77"/>
      <c r="QNG29" s="77"/>
      <c r="QNH29" s="77"/>
      <c r="QNI29" s="77"/>
      <c r="QNJ29" s="77"/>
      <c r="QNK29" s="77"/>
      <c r="QNL29" s="77"/>
      <c r="QNM29" s="77"/>
      <c r="QNN29" s="77"/>
      <c r="QNO29" s="77"/>
      <c r="QNP29" s="77"/>
      <c r="QNQ29" s="77"/>
      <c r="QNR29" s="77"/>
      <c r="QNS29" s="77"/>
      <c r="QNT29" s="77"/>
      <c r="QNU29" s="77"/>
      <c r="QNV29" s="77"/>
      <c r="QNW29" s="77"/>
      <c r="QNX29" s="77"/>
      <c r="QNY29" s="77"/>
      <c r="QNZ29" s="77"/>
      <c r="QOA29" s="77"/>
      <c r="QOB29" s="77"/>
      <c r="QOC29" s="77"/>
      <c r="QOD29" s="77"/>
      <c r="QOE29" s="77"/>
      <c r="QOF29" s="77"/>
      <c r="QOG29" s="77"/>
      <c r="QOH29" s="77"/>
      <c r="QOI29" s="77"/>
      <c r="QOJ29" s="77"/>
      <c r="QOK29" s="77"/>
      <c r="QOL29" s="77"/>
      <c r="QOM29" s="77"/>
      <c r="QON29" s="77"/>
      <c r="QOO29" s="77"/>
      <c r="QOP29" s="77"/>
      <c r="QOQ29" s="77"/>
      <c r="QOR29" s="77"/>
      <c r="QOS29" s="77"/>
      <c r="QOT29" s="77"/>
      <c r="QOU29" s="77"/>
      <c r="QOV29" s="77"/>
      <c r="QOW29" s="77"/>
      <c r="QOX29" s="77"/>
      <c r="QOY29" s="77"/>
      <c r="QOZ29" s="77"/>
      <c r="QPA29" s="77"/>
      <c r="QPB29" s="77"/>
      <c r="QPC29" s="77"/>
      <c r="QPD29" s="77"/>
      <c r="QPE29" s="77"/>
      <c r="QPF29" s="77"/>
      <c r="QPG29" s="77"/>
      <c r="QPH29" s="77"/>
      <c r="QPI29" s="77"/>
      <c r="QPJ29" s="77"/>
      <c r="QPK29" s="77"/>
      <c r="QPL29" s="77"/>
      <c r="QPM29" s="77"/>
      <c r="QPN29" s="77"/>
      <c r="QPO29" s="77"/>
      <c r="QPP29" s="77"/>
      <c r="QPQ29" s="77"/>
      <c r="QPR29" s="77"/>
      <c r="QPS29" s="77"/>
      <c r="QPT29" s="77"/>
      <c r="QPU29" s="77"/>
      <c r="QPV29" s="77"/>
      <c r="QPW29" s="77"/>
      <c r="QPX29" s="77"/>
      <c r="QPY29" s="77"/>
      <c r="QPZ29" s="77"/>
      <c r="QQA29" s="77"/>
      <c r="QQB29" s="77"/>
      <c r="QQC29" s="77"/>
      <c r="QQD29" s="77"/>
      <c r="QQE29" s="77"/>
      <c r="QQF29" s="77"/>
      <c r="QQG29" s="77"/>
      <c r="QQH29" s="77"/>
      <c r="QQI29" s="77"/>
      <c r="QQJ29" s="77"/>
      <c r="QQK29" s="77"/>
      <c r="QQL29" s="77"/>
      <c r="QQM29" s="77"/>
      <c r="QQN29" s="77"/>
      <c r="QQO29" s="77"/>
      <c r="QQP29" s="77"/>
      <c r="QQQ29" s="77"/>
      <c r="QQR29" s="77"/>
      <c r="QQS29" s="77"/>
      <c r="QQT29" s="77"/>
      <c r="QQU29" s="77"/>
      <c r="QQV29" s="77"/>
      <c r="QQW29" s="77"/>
      <c r="QQX29" s="77"/>
      <c r="QQY29" s="77"/>
      <c r="QQZ29" s="77"/>
      <c r="QRA29" s="77"/>
      <c r="QRB29" s="77"/>
      <c r="QRC29" s="77"/>
      <c r="QRD29" s="77"/>
      <c r="QRE29" s="77"/>
      <c r="QRF29" s="77"/>
      <c r="QRG29" s="77"/>
      <c r="QRH29" s="77"/>
      <c r="QRI29" s="77"/>
      <c r="QRJ29" s="77"/>
      <c r="QRK29" s="77"/>
      <c r="QRL29" s="77"/>
      <c r="QRM29" s="77"/>
      <c r="QRN29" s="77"/>
      <c r="QRO29" s="77"/>
      <c r="QRP29" s="77"/>
      <c r="QRQ29" s="77"/>
      <c r="QRR29" s="77"/>
      <c r="QRS29" s="77"/>
      <c r="QRT29" s="77"/>
      <c r="QRU29" s="77"/>
      <c r="QRV29" s="77"/>
      <c r="QRW29" s="77"/>
      <c r="QRX29" s="77"/>
      <c r="QRY29" s="77"/>
      <c r="QRZ29" s="77"/>
      <c r="QSA29" s="77"/>
      <c r="QSB29" s="77"/>
      <c r="QSC29" s="77"/>
      <c r="QSD29" s="77"/>
      <c r="QSE29" s="77"/>
      <c r="QSF29" s="77"/>
      <c r="QSG29" s="77"/>
      <c r="QSH29" s="77"/>
      <c r="QSI29" s="77"/>
      <c r="QSJ29" s="77"/>
      <c r="QSK29" s="77"/>
      <c r="QSL29" s="77"/>
      <c r="QSM29" s="77"/>
      <c r="QSN29" s="77"/>
      <c r="QSO29" s="77"/>
      <c r="QSP29" s="77"/>
      <c r="QSQ29" s="77"/>
      <c r="QSR29" s="77"/>
      <c r="QSS29" s="77"/>
      <c r="QST29" s="77"/>
      <c r="QSU29" s="77"/>
      <c r="QSV29" s="77"/>
      <c r="QSW29" s="77"/>
      <c r="QSX29" s="77"/>
      <c r="QSY29" s="77"/>
      <c r="QSZ29" s="77"/>
      <c r="QTA29" s="77"/>
      <c r="QTB29" s="77"/>
      <c r="QTC29" s="77"/>
      <c r="QTD29" s="77"/>
      <c r="QTE29" s="77"/>
      <c r="QTF29" s="77"/>
      <c r="QTG29" s="77"/>
      <c r="QTH29" s="77"/>
      <c r="QTI29" s="77"/>
      <c r="QTJ29" s="77"/>
      <c r="QTK29" s="77"/>
      <c r="QTL29" s="77"/>
      <c r="QTM29" s="77"/>
      <c r="QTN29" s="77"/>
      <c r="QTO29" s="77"/>
      <c r="QTP29" s="77"/>
      <c r="QTQ29" s="77"/>
      <c r="QTR29" s="77"/>
      <c r="QTS29" s="77"/>
      <c r="QTT29" s="77"/>
      <c r="QTU29" s="77"/>
      <c r="QTV29" s="77"/>
      <c r="QTW29" s="77"/>
      <c r="QTX29" s="77"/>
      <c r="QTY29" s="77"/>
      <c r="QTZ29" s="77"/>
      <c r="QUA29" s="77"/>
      <c r="QUB29" s="77"/>
      <c r="QUC29" s="77"/>
      <c r="QUD29" s="77"/>
      <c r="QUE29" s="77"/>
      <c r="QUF29" s="77"/>
      <c r="QUG29" s="77"/>
      <c r="QUH29" s="77"/>
      <c r="QUI29" s="77"/>
      <c r="QUJ29" s="77"/>
      <c r="QUK29" s="77"/>
      <c r="QUL29" s="77"/>
      <c r="QUM29" s="77"/>
      <c r="QUN29" s="77"/>
      <c r="QUO29" s="77"/>
      <c r="QUP29" s="77"/>
      <c r="QUQ29" s="77"/>
      <c r="QUR29" s="77"/>
      <c r="QUS29" s="77"/>
      <c r="QUT29" s="77"/>
      <c r="QUU29" s="77"/>
      <c r="QUV29" s="77"/>
      <c r="QUW29" s="77"/>
      <c r="QUX29" s="77"/>
      <c r="QUY29" s="77"/>
      <c r="QUZ29" s="77"/>
      <c r="QVA29" s="77"/>
      <c r="QVB29" s="77"/>
      <c r="QVC29" s="77"/>
      <c r="QVD29" s="77"/>
      <c r="QVE29" s="77"/>
      <c r="QVF29" s="77"/>
      <c r="QVG29" s="77"/>
      <c r="QVH29" s="77"/>
      <c r="QVI29" s="77"/>
      <c r="QVJ29" s="77"/>
      <c r="QVK29" s="77"/>
      <c r="QVL29" s="77"/>
      <c r="QVM29" s="77"/>
      <c r="QVN29" s="77"/>
      <c r="QVO29" s="77"/>
      <c r="QVP29" s="77"/>
      <c r="QVQ29" s="77"/>
      <c r="QVR29" s="77"/>
      <c r="QVS29" s="77"/>
      <c r="QVT29" s="77"/>
      <c r="QVU29" s="77"/>
      <c r="QVV29" s="77"/>
      <c r="QVW29" s="77"/>
      <c r="QVX29" s="77"/>
      <c r="QVY29" s="77"/>
      <c r="QVZ29" s="77"/>
      <c r="QWA29" s="77"/>
      <c r="QWB29" s="77"/>
      <c r="QWC29" s="77"/>
      <c r="QWD29" s="77"/>
      <c r="QWE29" s="77"/>
      <c r="QWF29" s="77"/>
      <c r="QWG29" s="77"/>
      <c r="QWH29" s="77"/>
      <c r="QWI29" s="77"/>
      <c r="QWJ29" s="77"/>
      <c r="QWK29" s="77"/>
      <c r="QWL29" s="77"/>
      <c r="QWM29" s="77"/>
      <c r="QWN29" s="77"/>
      <c r="QWO29" s="77"/>
      <c r="QWP29" s="77"/>
      <c r="QWQ29" s="77"/>
      <c r="QWR29" s="77"/>
      <c r="QWS29" s="77"/>
      <c r="QWT29" s="77"/>
      <c r="QWU29" s="77"/>
      <c r="QWV29" s="77"/>
      <c r="QWW29" s="77"/>
      <c r="QWX29" s="77"/>
      <c r="QWY29" s="77"/>
      <c r="QWZ29" s="77"/>
      <c r="QXA29" s="77"/>
      <c r="QXB29" s="77"/>
      <c r="QXC29" s="77"/>
      <c r="QXD29" s="77"/>
      <c r="QXE29" s="77"/>
      <c r="QXF29" s="77"/>
      <c r="QXG29" s="77"/>
      <c r="QXH29" s="77"/>
      <c r="QXI29" s="77"/>
      <c r="QXJ29" s="77"/>
      <c r="QXK29" s="77"/>
      <c r="QXL29" s="77"/>
      <c r="QXM29" s="77"/>
      <c r="QXN29" s="77"/>
      <c r="QXO29" s="77"/>
      <c r="QXP29" s="77"/>
      <c r="QXQ29" s="77"/>
      <c r="QXR29" s="77"/>
      <c r="QXS29" s="77"/>
      <c r="QXT29" s="77"/>
      <c r="QXU29" s="77"/>
      <c r="QXV29" s="77"/>
      <c r="QXW29" s="77"/>
      <c r="QXX29" s="77"/>
      <c r="QXY29" s="77"/>
      <c r="QXZ29" s="77"/>
      <c r="QYA29" s="77"/>
      <c r="QYB29" s="77"/>
      <c r="QYC29" s="77"/>
      <c r="QYD29" s="77"/>
      <c r="QYE29" s="77"/>
      <c r="QYF29" s="77"/>
      <c r="QYG29" s="77"/>
      <c r="QYH29" s="77"/>
      <c r="QYI29" s="77"/>
      <c r="QYJ29" s="77"/>
      <c r="QYK29" s="77"/>
      <c r="QYL29" s="77"/>
      <c r="QYM29" s="77"/>
      <c r="QYN29" s="77"/>
      <c r="QYO29" s="77"/>
      <c r="QYP29" s="77"/>
      <c r="QYQ29" s="77"/>
      <c r="QYR29" s="77"/>
      <c r="QYS29" s="77"/>
      <c r="QYT29" s="77"/>
      <c r="QYU29" s="77"/>
      <c r="QYV29" s="77"/>
      <c r="QYW29" s="77"/>
      <c r="QYX29" s="77"/>
      <c r="QYY29" s="77"/>
      <c r="QYZ29" s="77"/>
      <c r="QZA29" s="77"/>
      <c r="QZB29" s="77"/>
      <c r="QZC29" s="77"/>
      <c r="QZD29" s="77"/>
      <c r="QZE29" s="77"/>
      <c r="QZF29" s="77"/>
      <c r="QZG29" s="77"/>
      <c r="QZH29" s="77"/>
      <c r="QZI29" s="77"/>
      <c r="QZJ29" s="77"/>
      <c r="QZK29" s="77"/>
      <c r="QZL29" s="77"/>
      <c r="QZM29" s="77"/>
      <c r="QZN29" s="77"/>
      <c r="QZO29" s="77"/>
      <c r="QZP29" s="77"/>
      <c r="QZQ29" s="77"/>
      <c r="QZR29" s="77"/>
      <c r="QZS29" s="77"/>
      <c r="QZT29" s="77"/>
      <c r="QZU29" s="77"/>
      <c r="QZV29" s="77"/>
      <c r="QZW29" s="77"/>
      <c r="QZX29" s="77"/>
      <c r="QZY29" s="77"/>
      <c r="QZZ29" s="77"/>
      <c r="RAA29" s="77"/>
      <c r="RAB29" s="77"/>
      <c r="RAC29" s="77"/>
      <c r="RAD29" s="77"/>
      <c r="RAE29" s="77"/>
      <c r="RAF29" s="77"/>
      <c r="RAG29" s="77"/>
      <c r="RAH29" s="77"/>
      <c r="RAI29" s="77"/>
      <c r="RAJ29" s="77"/>
      <c r="RAK29" s="77"/>
      <c r="RAL29" s="77"/>
      <c r="RAM29" s="77"/>
      <c r="RAN29" s="77"/>
      <c r="RAO29" s="77"/>
      <c r="RAP29" s="77"/>
      <c r="RAQ29" s="77"/>
      <c r="RAR29" s="77"/>
      <c r="RAS29" s="77"/>
      <c r="RAT29" s="77"/>
      <c r="RAU29" s="77"/>
      <c r="RAV29" s="77"/>
      <c r="RAW29" s="77"/>
      <c r="RAX29" s="77"/>
      <c r="RAY29" s="77"/>
      <c r="RAZ29" s="77"/>
      <c r="RBA29" s="77"/>
      <c r="RBB29" s="77"/>
      <c r="RBC29" s="77"/>
      <c r="RBD29" s="77"/>
      <c r="RBE29" s="77"/>
      <c r="RBF29" s="77"/>
      <c r="RBG29" s="77"/>
      <c r="RBH29" s="77"/>
      <c r="RBI29" s="77"/>
      <c r="RBJ29" s="77"/>
      <c r="RBK29" s="77"/>
      <c r="RBL29" s="77"/>
      <c r="RBM29" s="77"/>
      <c r="RBN29" s="77"/>
      <c r="RBO29" s="77"/>
      <c r="RBP29" s="77"/>
      <c r="RBQ29" s="77"/>
      <c r="RBR29" s="77"/>
      <c r="RBS29" s="77"/>
      <c r="RBT29" s="77"/>
      <c r="RBU29" s="77"/>
      <c r="RBV29" s="77"/>
      <c r="RBW29" s="77"/>
      <c r="RBX29" s="77"/>
      <c r="RBY29" s="77"/>
      <c r="RBZ29" s="77"/>
      <c r="RCA29" s="77"/>
      <c r="RCB29" s="77"/>
      <c r="RCC29" s="77"/>
      <c r="RCD29" s="77"/>
      <c r="RCE29" s="77"/>
      <c r="RCF29" s="77"/>
      <c r="RCG29" s="77"/>
      <c r="RCH29" s="77"/>
      <c r="RCI29" s="77"/>
      <c r="RCJ29" s="77"/>
      <c r="RCK29" s="77"/>
      <c r="RCL29" s="77"/>
      <c r="RCM29" s="77"/>
      <c r="RCN29" s="77"/>
      <c r="RCO29" s="77"/>
      <c r="RCP29" s="77"/>
      <c r="RCQ29" s="77"/>
      <c r="RCR29" s="77"/>
      <c r="RCS29" s="77"/>
      <c r="RCT29" s="77"/>
      <c r="RCU29" s="77"/>
      <c r="RCV29" s="77"/>
      <c r="RCW29" s="77"/>
      <c r="RCX29" s="77"/>
      <c r="RCY29" s="77"/>
      <c r="RCZ29" s="77"/>
      <c r="RDA29" s="77"/>
      <c r="RDB29" s="77"/>
      <c r="RDC29" s="77"/>
      <c r="RDD29" s="77"/>
      <c r="RDE29" s="77"/>
      <c r="RDF29" s="77"/>
      <c r="RDG29" s="77"/>
      <c r="RDH29" s="77"/>
      <c r="RDI29" s="77"/>
      <c r="RDJ29" s="77"/>
      <c r="RDK29" s="77"/>
      <c r="RDL29" s="77"/>
      <c r="RDM29" s="77"/>
      <c r="RDN29" s="77"/>
      <c r="RDO29" s="77"/>
      <c r="RDP29" s="77"/>
      <c r="RDQ29" s="77"/>
      <c r="RDR29" s="77"/>
      <c r="RDS29" s="77"/>
      <c r="RDT29" s="77"/>
      <c r="RDU29" s="77"/>
      <c r="RDV29" s="77"/>
      <c r="RDW29" s="77"/>
      <c r="RDX29" s="77"/>
      <c r="RDY29" s="77"/>
      <c r="RDZ29" s="77"/>
      <c r="REA29" s="77"/>
      <c r="REB29" s="77"/>
      <c r="REC29" s="77"/>
      <c r="RED29" s="77"/>
      <c r="REE29" s="77"/>
      <c r="REF29" s="77"/>
      <c r="REG29" s="77"/>
      <c r="REH29" s="77"/>
      <c r="REI29" s="77"/>
      <c r="REJ29" s="77"/>
      <c r="REK29" s="77"/>
      <c r="REL29" s="77"/>
      <c r="REM29" s="77"/>
      <c r="REN29" s="77"/>
      <c r="REO29" s="77"/>
      <c r="REP29" s="77"/>
      <c r="REQ29" s="77"/>
      <c r="RER29" s="77"/>
      <c r="RES29" s="77"/>
      <c r="RET29" s="77"/>
      <c r="REU29" s="77"/>
      <c r="REV29" s="77"/>
      <c r="REW29" s="77"/>
      <c r="REX29" s="77"/>
      <c r="REY29" s="77"/>
      <c r="REZ29" s="77"/>
      <c r="RFA29" s="77"/>
      <c r="RFB29" s="77"/>
      <c r="RFC29" s="77"/>
      <c r="RFD29" s="77"/>
      <c r="RFE29" s="77"/>
      <c r="RFF29" s="77"/>
      <c r="RFG29" s="77"/>
      <c r="RFH29" s="77"/>
      <c r="RFI29" s="77"/>
      <c r="RFJ29" s="77"/>
      <c r="RFK29" s="77"/>
      <c r="RFL29" s="77"/>
      <c r="RFM29" s="77"/>
      <c r="RFN29" s="77"/>
      <c r="RFO29" s="77"/>
      <c r="RFP29" s="77"/>
      <c r="RFQ29" s="77"/>
      <c r="RFR29" s="77"/>
      <c r="RFS29" s="77"/>
      <c r="RFT29" s="77"/>
      <c r="RFU29" s="77"/>
      <c r="RFV29" s="77"/>
      <c r="RFW29" s="77"/>
      <c r="RFX29" s="77"/>
      <c r="RFY29" s="77"/>
      <c r="RFZ29" s="77"/>
      <c r="RGA29" s="77"/>
      <c r="RGB29" s="77"/>
      <c r="RGC29" s="77"/>
      <c r="RGD29" s="77"/>
      <c r="RGE29" s="77"/>
      <c r="RGF29" s="77"/>
      <c r="RGG29" s="77"/>
      <c r="RGH29" s="77"/>
      <c r="RGI29" s="77"/>
      <c r="RGJ29" s="77"/>
      <c r="RGK29" s="77"/>
      <c r="RGL29" s="77"/>
      <c r="RGM29" s="77"/>
      <c r="RGN29" s="77"/>
      <c r="RGO29" s="77"/>
      <c r="RGP29" s="77"/>
      <c r="RGQ29" s="77"/>
      <c r="RGR29" s="77"/>
      <c r="RGS29" s="77"/>
      <c r="RGT29" s="77"/>
      <c r="RGU29" s="77"/>
      <c r="RGV29" s="77"/>
      <c r="RGW29" s="77"/>
      <c r="RGX29" s="77"/>
      <c r="RGY29" s="77"/>
      <c r="RGZ29" s="77"/>
      <c r="RHA29" s="77"/>
      <c r="RHB29" s="77"/>
      <c r="RHC29" s="77"/>
      <c r="RHD29" s="77"/>
      <c r="RHE29" s="77"/>
      <c r="RHF29" s="77"/>
      <c r="RHG29" s="77"/>
      <c r="RHH29" s="77"/>
      <c r="RHI29" s="77"/>
      <c r="RHJ29" s="77"/>
      <c r="RHK29" s="77"/>
      <c r="RHL29" s="77"/>
      <c r="RHM29" s="77"/>
      <c r="RHN29" s="77"/>
      <c r="RHO29" s="77"/>
      <c r="RHP29" s="77"/>
      <c r="RHQ29" s="77"/>
      <c r="RHR29" s="77"/>
      <c r="RHS29" s="77"/>
      <c r="RHT29" s="77"/>
      <c r="RHU29" s="77"/>
      <c r="RHV29" s="77"/>
      <c r="RHW29" s="77"/>
      <c r="RHX29" s="77"/>
      <c r="RHY29" s="77"/>
      <c r="RHZ29" s="77"/>
      <c r="RIA29" s="77"/>
      <c r="RIB29" s="77"/>
      <c r="RIC29" s="77"/>
      <c r="RID29" s="77"/>
      <c r="RIE29" s="77"/>
      <c r="RIF29" s="77"/>
      <c r="RIG29" s="77"/>
      <c r="RIH29" s="77"/>
      <c r="RII29" s="77"/>
      <c r="RIJ29" s="77"/>
      <c r="RIK29" s="77"/>
      <c r="RIL29" s="77"/>
      <c r="RIM29" s="77"/>
      <c r="RIN29" s="77"/>
      <c r="RIO29" s="77"/>
      <c r="RIP29" s="77"/>
      <c r="RIQ29" s="77"/>
      <c r="RIR29" s="77"/>
      <c r="RIS29" s="77"/>
      <c r="RIT29" s="77"/>
      <c r="RIU29" s="77"/>
      <c r="RIV29" s="77"/>
      <c r="RIW29" s="77"/>
      <c r="RIX29" s="77"/>
      <c r="RIY29" s="77"/>
      <c r="RIZ29" s="77"/>
      <c r="RJA29" s="77"/>
      <c r="RJB29" s="77"/>
      <c r="RJC29" s="77"/>
      <c r="RJD29" s="77"/>
      <c r="RJE29" s="77"/>
      <c r="RJF29" s="77"/>
      <c r="RJG29" s="77"/>
      <c r="RJH29" s="77"/>
      <c r="RJI29" s="77"/>
      <c r="RJJ29" s="77"/>
      <c r="RJK29" s="77"/>
      <c r="RJL29" s="77"/>
      <c r="RJM29" s="77"/>
      <c r="RJN29" s="77"/>
      <c r="RJO29" s="77"/>
      <c r="RJP29" s="77"/>
      <c r="RJQ29" s="77"/>
      <c r="RJR29" s="77"/>
      <c r="RJS29" s="77"/>
      <c r="RJT29" s="77"/>
      <c r="RJU29" s="77"/>
      <c r="RJV29" s="77"/>
      <c r="RJW29" s="77"/>
      <c r="RJX29" s="77"/>
      <c r="RJY29" s="77"/>
      <c r="RJZ29" s="77"/>
      <c r="RKA29" s="77"/>
      <c r="RKB29" s="77"/>
      <c r="RKC29" s="77"/>
      <c r="RKD29" s="77"/>
      <c r="RKE29" s="77"/>
      <c r="RKF29" s="77"/>
      <c r="RKG29" s="77"/>
      <c r="RKH29" s="77"/>
      <c r="RKI29" s="77"/>
      <c r="RKJ29" s="77"/>
      <c r="RKK29" s="77"/>
      <c r="RKL29" s="77"/>
      <c r="RKM29" s="77"/>
      <c r="RKN29" s="77"/>
      <c r="RKO29" s="77"/>
      <c r="RKP29" s="77"/>
      <c r="RKQ29" s="77"/>
      <c r="RKR29" s="77"/>
      <c r="RKS29" s="77"/>
      <c r="RKT29" s="77"/>
      <c r="RKU29" s="77"/>
      <c r="RKV29" s="77"/>
      <c r="RKW29" s="77"/>
      <c r="RKX29" s="77"/>
      <c r="RKY29" s="77"/>
      <c r="RKZ29" s="77"/>
      <c r="RLA29" s="77"/>
      <c r="RLB29" s="77"/>
      <c r="RLC29" s="77"/>
      <c r="RLD29" s="77"/>
      <c r="RLE29" s="77"/>
      <c r="RLF29" s="77"/>
      <c r="RLG29" s="77"/>
      <c r="RLH29" s="77"/>
      <c r="RLI29" s="77"/>
      <c r="RLJ29" s="77"/>
      <c r="RLK29" s="77"/>
      <c r="RLL29" s="77"/>
      <c r="RLM29" s="77"/>
      <c r="RLN29" s="77"/>
      <c r="RLO29" s="77"/>
      <c r="RLP29" s="77"/>
      <c r="RLQ29" s="77"/>
      <c r="RLR29" s="77"/>
      <c r="RLS29" s="77"/>
      <c r="RLT29" s="77"/>
      <c r="RLU29" s="77"/>
      <c r="RLV29" s="77"/>
      <c r="RLW29" s="77"/>
      <c r="RLX29" s="77"/>
      <c r="RLY29" s="77"/>
      <c r="RLZ29" s="77"/>
      <c r="RMA29" s="77"/>
      <c r="RMB29" s="77"/>
      <c r="RMC29" s="77"/>
      <c r="RMD29" s="77"/>
      <c r="RME29" s="77"/>
      <c r="RMF29" s="77"/>
      <c r="RMG29" s="77"/>
      <c r="RMH29" s="77"/>
      <c r="RMI29" s="77"/>
      <c r="RMJ29" s="77"/>
      <c r="RMK29" s="77"/>
      <c r="RML29" s="77"/>
      <c r="RMM29" s="77"/>
      <c r="RMN29" s="77"/>
      <c r="RMO29" s="77"/>
      <c r="RMP29" s="77"/>
      <c r="RMQ29" s="77"/>
      <c r="RMR29" s="77"/>
      <c r="RMS29" s="77"/>
      <c r="RMT29" s="77"/>
      <c r="RMU29" s="77"/>
      <c r="RMV29" s="77"/>
      <c r="RMW29" s="77"/>
      <c r="RMX29" s="77"/>
      <c r="RMY29" s="77"/>
      <c r="RMZ29" s="77"/>
      <c r="RNA29" s="77"/>
      <c r="RNB29" s="77"/>
      <c r="RNC29" s="77"/>
      <c r="RND29" s="77"/>
      <c r="RNE29" s="77"/>
      <c r="RNF29" s="77"/>
      <c r="RNG29" s="77"/>
      <c r="RNH29" s="77"/>
      <c r="RNI29" s="77"/>
      <c r="RNJ29" s="77"/>
      <c r="RNK29" s="77"/>
      <c r="RNL29" s="77"/>
      <c r="RNM29" s="77"/>
      <c r="RNN29" s="77"/>
      <c r="RNO29" s="77"/>
      <c r="RNP29" s="77"/>
      <c r="RNQ29" s="77"/>
      <c r="RNR29" s="77"/>
      <c r="RNS29" s="77"/>
      <c r="RNT29" s="77"/>
      <c r="RNU29" s="77"/>
      <c r="RNV29" s="77"/>
      <c r="RNW29" s="77"/>
      <c r="RNX29" s="77"/>
      <c r="RNY29" s="77"/>
      <c r="RNZ29" s="77"/>
      <c r="ROA29" s="77"/>
      <c r="ROB29" s="77"/>
      <c r="ROC29" s="77"/>
      <c r="ROD29" s="77"/>
      <c r="ROE29" s="77"/>
      <c r="ROF29" s="77"/>
      <c r="ROG29" s="77"/>
      <c r="ROH29" s="77"/>
      <c r="ROI29" s="77"/>
      <c r="ROJ29" s="77"/>
      <c r="ROK29" s="77"/>
      <c r="ROL29" s="77"/>
      <c r="ROM29" s="77"/>
      <c r="RON29" s="77"/>
      <c r="ROO29" s="77"/>
      <c r="ROP29" s="77"/>
      <c r="ROQ29" s="77"/>
      <c r="ROR29" s="77"/>
      <c r="ROS29" s="77"/>
      <c r="ROT29" s="77"/>
      <c r="ROU29" s="77"/>
      <c r="ROV29" s="77"/>
      <c r="ROW29" s="77"/>
      <c r="ROX29" s="77"/>
      <c r="ROY29" s="77"/>
      <c r="ROZ29" s="77"/>
      <c r="RPA29" s="77"/>
      <c r="RPB29" s="77"/>
      <c r="RPC29" s="77"/>
      <c r="RPD29" s="77"/>
      <c r="RPE29" s="77"/>
      <c r="RPF29" s="77"/>
      <c r="RPG29" s="77"/>
      <c r="RPH29" s="77"/>
      <c r="RPI29" s="77"/>
      <c r="RPJ29" s="77"/>
      <c r="RPK29" s="77"/>
      <c r="RPL29" s="77"/>
      <c r="RPM29" s="77"/>
      <c r="RPN29" s="77"/>
      <c r="RPO29" s="77"/>
      <c r="RPP29" s="77"/>
      <c r="RPQ29" s="77"/>
      <c r="RPR29" s="77"/>
      <c r="RPS29" s="77"/>
      <c r="RPT29" s="77"/>
      <c r="RPU29" s="77"/>
      <c r="RPV29" s="77"/>
      <c r="RPW29" s="77"/>
      <c r="RPX29" s="77"/>
      <c r="RPY29" s="77"/>
      <c r="RPZ29" s="77"/>
      <c r="RQA29" s="77"/>
      <c r="RQB29" s="77"/>
      <c r="RQC29" s="77"/>
      <c r="RQD29" s="77"/>
      <c r="RQE29" s="77"/>
      <c r="RQF29" s="77"/>
      <c r="RQG29" s="77"/>
      <c r="RQH29" s="77"/>
      <c r="RQI29" s="77"/>
      <c r="RQJ29" s="77"/>
      <c r="RQK29" s="77"/>
      <c r="RQL29" s="77"/>
      <c r="RQM29" s="77"/>
      <c r="RQN29" s="77"/>
      <c r="RQO29" s="77"/>
      <c r="RQP29" s="77"/>
      <c r="RQQ29" s="77"/>
      <c r="RQR29" s="77"/>
      <c r="RQS29" s="77"/>
      <c r="RQT29" s="77"/>
      <c r="RQU29" s="77"/>
      <c r="RQV29" s="77"/>
      <c r="RQW29" s="77"/>
      <c r="RQX29" s="77"/>
      <c r="RQY29" s="77"/>
      <c r="RQZ29" s="77"/>
      <c r="RRA29" s="77"/>
      <c r="RRB29" s="77"/>
      <c r="RRC29" s="77"/>
      <c r="RRD29" s="77"/>
      <c r="RRE29" s="77"/>
      <c r="RRF29" s="77"/>
      <c r="RRG29" s="77"/>
      <c r="RRH29" s="77"/>
      <c r="RRI29" s="77"/>
      <c r="RRJ29" s="77"/>
      <c r="RRK29" s="77"/>
      <c r="RRL29" s="77"/>
      <c r="RRM29" s="77"/>
      <c r="RRN29" s="77"/>
      <c r="RRO29" s="77"/>
      <c r="RRP29" s="77"/>
      <c r="RRQ29" s="77"/>
      <c r="RRR29" s="77"/>
      <c r="RRS29" s="77"/>
      <c r="RRT29" s="77"/>
      <c r="RRU29" s="77"/>
      <c r="RRV29" s="77"/>
      <c r="RRW29" s="77"/>
      <c r="RRX29" s="77"/>
      <c r="RRY29" s="77"/>
      <c r="RRZ29" s="77"/>
      <c r="RSA29" s="77"/>
      <c r="RSB29" s="77"/>
      <c r="RSC29" s="77"/>
      <c r="RSD29" s="77"/>
      <c r="RSE29" s="77"/>
      <c r="RSF29" s="77"/>
      <c r="RSG29" s="77"/>
      <c r="RSH29" s="77"/>
      <c r="RSI29" s="77"/>
      <c r="RSJ29" s="77"/>
      <c r="RSK29" s="77"/>
      <c r="RSL29" s="77"/>
      <c r="RSM29" s="77"/>
      <c r="RSN29" s="77"/>
      <c r="RSO29" s="77"/>
      <c r="RSP29" s="77"/>
      <c r="RSQ29" s="77"/>
      <c r="RSR29" s="77"/>
      <c r="RSS29" s="77"/>
      <c r="RST29" s="77"/>
      <c r="RSU29" s="77"/>
      <c r="RSV29" s="77"/>
      <c r="RSW29" s="77"/>
      <c r="RSX29" s="77"/>
      <c r="RSY29" s="77"/>
      <c r="RSZ29" s="77"/>
      <c r="RTA29" s="77"/>
      <c r="RTB29" s="77"/>
      <c r="RTC29" s="77"/>
      <c r="RTD29" s="77"/>
      <c r="RTE29" s="77"/>
      <c r="RTF29" s="77"/>
      <c r="RTG29" s="77"/>
      <c r="RTH29" s="77"/>
      <c r="RTI29" s="77"/>
      <c r="RTJ29" s="77"/>
      <c r="RTK29" s="77"/>
      <c r="RTL29" s="77"/>
      <c r="RTM29" s="77"/>
      <c r="RTN29" s="77"/>
      <c r="RTO29" s="77"/>
      <c r="RTP29" s="77"/>
      <c r="RTQ29" s="77"/>
      <c r="RTR29" s="77"/>
      <c r="RTS29" s="77"/>
      <c r="RTT29" s="77"/>
      <c r="RTU29" s="77"/>
      <c r="RTV29" s="77"/>
      <c r="RTW29" s="77"/>
      <c r="RTX29" s="77"/>
      <c r="RTY29" s="77"/>
      <c r="RTZ29" s="77"/>
      <c r="RUA29" s="77"/>
      <c r="RUB29" s="77"/>
      <c r="RUC29" s="77"/>
      <c r="RUD29" s="77"/>
      <c r="RUE29" s="77"/>
      <c r="RUF29" s="77"/>
      <c r="RUG29" s="77"/>
      <c r="RUH29" s="77"/>
      <c r="RUI29" s="77"/>
      <c r="RUJ29" s="77"/>
      <c r="RUK29" s="77"/>
      <c r="RUL29" s="77"/>
      <c r="RUM29" s="77"/>
      <c r="RUN29" s="77"/>
      <c r="RUO29" s="77"/>
      <c r="RUP29" s="77"/>
      <c r="RUQ29" s="77"/>
      <c r="RUR29" s="77"/>
      <c r="RUS29" s="77"/>
      <c r="RUT29" s="77"/>
      <c r="RUU29" s="77"/>
      <c r="RUV29" s="77"/>
      <c r="RUW29" s="77"/>
      <c r="RUX29" s="77"/>
      <c r="RUY29" s="77"/>
      <c r="RUZ29" s="77"/>
      <c r="RVA29" s="77"/>
      <c r="RVB29" s="77"/>
      <c r="RVC29" s="77"/>
      <c r="RVD29" s="77"/>
      <c r="RVE29" s="77"/>
      <c r="RVF29" s="77"/>
      <c r="RVG29" s="77"/>
      <c r="RVH29" s="77"/>
      <c r="RVI29" s="77"/>
      <c r="RVJ29" s="77"/>
      <c r="RVK29" s="77"/>
      <c r="RVL29" s="77"/>
      <c r="RVM29" s="77"/>
      <c r="RVN29" s="77"/>
      <c r="RVO29" s="77"/>
      <c r="RVP29" s="77"/>
      <c r="RVQ29" s="77"/>
      <c r="RVR29" s="77"/>
      <c r="RVS29" s="77"/>
      <c r="RVT29" s="77"/>
      <c r="RVU29" s="77"/>
      <c r="RVV29" s="77"/>
      <c r="RVW29" s="77"/>
      <c r="RVX29" s="77"/>
      <c r="RVY29" s="77"/>
      <c r="RVZ29" s="77"/>
      <c r="RWA29" s="77"/>
      <c r="RWB29" s="77"/>
      <c r="RWC29" s="77"/>
      <c r="RWD29" s="77"/>
      <c r="RWE29" s="77"/>
      <c r="RWF29" s="77"/>
      <c r="RWG29" s="77"/>
      <c r="RWH29" s="77"/>
      <c r="RWI29" s="77"/>
      <c r="RWJ29" s="77"/>
      <c r="RWK29" s="77"/>
      <c r="RWL29" s="77"/>
      <c r="RWM29" s="77"/>
      <c r="RWN29" s="77"/>
      <c r="RWO29" s="77"/>
      <c r="RWP29" s="77"/>
      <c r="RWQ29" s="77"/>
      <c r="RWR29" s="77"/>
      <c r="RWS29" s="77"/>
      <c r="RWT29" s="77"/>
      <c r="RWU29" s="77"/>
      <c r="RWV29" s="77"/>
      <c r="RWW29" s="77"/>
      <c r="RWX29" s="77"/>
      <c r="RWY29" s="77"/>
      <c r="RWZ29" s="77"/>
      <c r="RXA29" s="77"/>
      <c r="RXB29" s="77"/>
      <c r="RXC29" s="77"/>
      <c r="RXD29" s="77"/>
      <c r="RXE29" s="77"/>
      <c r="RXF29" s="77"/>
      <c r="RXG29" s="77"/>
      <c r="RXH29" s="77"/>
      <c r="RXI29" s="77"/>
      <c r="RXJ29" s="77"/>
      <c r="RXK29" s="77"/>
      <c r="RXL29" s="77"/>
      <c r="RXM29" s="77"/>
      <c r="RXN29" s="77"/>
      <c r="RXO29" s="77"/>
      <c r="RXP29" s="77"/>
      <c r="RXQ29" s="77"/>
      <c r="RXR29" s="77"/>
      <c r="RXS29" s="77"/>
      <c r="RXT29" s="77"/>
      <c r="RXU29" s="77"/>
      <c r="RXV29" s="77"/>
      <c r="RXW29" s="77"/>
      <c r="RXX29" s="77"/>
      <c r="RXY29" s="77"/>
      <c r="RXZ29" s="77"/>
      <c r="RYA29" s="77"/>
      <c r="RYB29" s="77"/>
      <c r="RYC29" s="77"/>
      <c r="RYD29" s="77"/>
      <c r="RYE29" s="77"/>
      <c r="RYF29" s="77"/>
      <c r="RYG29" s="77"/>
      <c r="RYH29" s="77"/>
      <c r="RYI29" s="77"/>
      <c r="RYJ29" s="77"/>
      <c r="RYK29" s="77"/>
      <c r="RYL29" s="77"/>
      <c r="RYM29" s="77"/>
      <c r="RYN29" s="77"/>
      <c r="RYO29" s="77"/>
      <c r="RYP29" s="77"/>
      <c r="RYQ29" s="77"/>
      <c r="RYR29" s="77"/>
      <c r="RYS29" s="77"/>
      <c r="RYT29" s="77"/>
      <c r="RYU29" s="77"/>
      <c r="RYV29" s="77"/>
      <c r="RYW29" s="77"/>
      <c r="RYX29" s="77"/>
      <c r="RYY29" s="77"/>
      <c r="RYZ29" s="77"/>
      <c r="RZA29" s="77"/>
      <c r="RZB29" s="77"/>
      <c r="RZC29" s="77"/>
      <c r="RZD29" s="77"/>
      <c r="RZE29" s="77"/>
      <c r="RZF29" s="77"/>
      <c r="RZG29" s="77"/>
      <c r="RZH29" s="77"/>
      <c r="RZI29" s="77"/>
      <c r="RZJ29" s="77"/>
      <c r="RZK29" s="77"/>
      <c r="RZL29" s="77"/>
      <c r="RZM29" s="77"/>
      <c r="RZN29" s="77"/>
      <c r="RZO29" s="77"/>
      <c r="RZP29" s="77"/>
      <c r="RZQ29" s="77"/>
      <c r="RZR29" s="77"/>
      <c r="RZS29" s="77"/>
      <c r="RZT29" s="77"/>
      <c r="RZU29" s="77"/>
      <c r="RZV29" s="77"/>
      <c r="RZW29" s="77"/>
      <c r="RZX29" s="77"/>
      <c r="RZY29" s="77"/>
      <c r="RZZ29" s="77"/>
      <c r="SAA29" s="77"/>
      <c r="SAB29" s="77"/>
      <c r="SAC29" s="77"/>
      <c r="SAD29" s="77"/>
      <c r="SAE29" s="77"/>
      <c r="SAF29" s="77"/>
      <c r="SAG29" s="77"/>
      <c r="SAH29" s="77"/>
      <c r="SAI29" s="77"/>
      <c r="SAJ29" s="77"/>
      <c r="SAK29" s="77"/>
      <c r="SAL29" s="77"/>
      <c r="SAM29" s="77"/>
      <c r="SAN29" s="77"/>
      <c r="SAO29" s="77"/>
      <c r="SAP29" s="77"/>
      <c r="SAQ29" s="77"/>
      <c r="SAR29" s="77"/>
      <c r="SAS29" s="77"/>
      <c r="SAT29" s="77"/>
      <c r="SAU29" s="77"/>
      <c r="SAV29" s="77"/>
      <c r="SAW29" s="77"/>
      <c r="SAX29" s="77"/>
      <c r="SAY29" s="77"/>
      <c r="SAZ29" s="77"/>
      <c r="SBA29" s="77"/>
      <c r="SBB29" s="77"/>
      <c r="SBC29" s="77"/>
      <c r="SBD29" s="77"/>
      <c r="SBE29" s="77"/>
      <c r="SBF29" s="77"/>
      <c r="SBG29" s="77"/>
      <c r="SBH29" s="77"/>
      <c r="SBI29" s="77"/>
      <c r="SBJ29" s="77"/>
      <c r="SBK29" s="77"/>
      <c r="SBL29" s="77"/>
      <c r="SBM29" s="77"/>
      <c r="SBN29" s="77"/>
      <c r="SBO29" s="77"/>
      <c r="SBP29" s="77"/>
      <c r="SBQ29" s="77"/>
      <c r="SBR29" s="77"/>
      <c r="SBS29" s="77"/>
      <c r="SBT29" s="77"/>
      <c r="SBU29" s="77"/>
      <c r="SBV29" s="77"/>
      <c r="SBW29" s="77"/>
      <c r="SBX29" s="77"/>
      <c r="SBY29" s="77"/>
      <c r="SBZ29" s="77"/>
      <c r="SCA29" s="77"/>
      <c r="SCB29" s="77"/>
      <c r="SCC29" s="77"/>
      <c r="SCD29" s="77"/>
      <c r="SCE29" s="77"/>
      <c r="SCF29" s="77"/>
      <c r="SCG29" s="77"/>
      <c r="SCH29" s="77"/>
      <c r="SCI29" s="77"/>
      <c r="SCJ29" s="77"/>
      <c r="SCK29" s="77"/>
      <c r="SCL29" s="77"/>
      <c r="SCM29" s="77"/>
      <c r="SCN29" s="77"/>
      <c r="SCO29" s="77"/>
      <c r="SCP29" s="77"/>
      <c r="SCQ29" s="77"/>
      <c r="SCR29" s="77"/>
      <c r="SCS29" s="77"/>
      <c r="SCT29" s="77"/>
      <c r="SCU29" s="77"/>
      <c r="SCV29" s="77"/>
      <c r="SCW29" s="77"/>
      <c r="SCX29" s="77"/>
      <c r="SCY29" s="77"/>
      <c r="SCZ29" s="77"/>
      <c r="SDA29" s="77"/>
      <c r="SDB29" s="77"/>
      <c r="SDC29" s="77"/>
      <c r="SDD29" s="77"/>
      <c r="SDE29" s="77"/>
      <c r="SDF29" s="77"/>
      <c r="SDG29" s="77"/>
      <c r="SDH29" s="77"/>
      <c r="SDI29" s="77"/>
      <c r="SDJ29" s="77"/>
      <c r="SDK29" s="77"/>
      <c r="SDL29" s="77"/>
      <c r="SDM29" s="77"/>
      <c r="SDN29" s="77"/>
      <c r="SDO29" s="77"/>
      <c r="SDP29" s="77"/>
      <c r="SDQ29" s="77"/>
      <c r="SDR29" s="77"/>
      <c r="SDS29" s="77"/>
      <c r="SDT29" s="77"/>
      <c r="SDU29" s="77"/>
      <c r="SDV29" s="77"/>
      <c r="SDW29" s="77"/>
      <c r="SDX29" s="77"/>
      <c r="SDY29" s="77"/>
      <c r="SDZ29" s="77"/>
      <c r="SEA29" s="77"/>
      <c r="SEB29" s="77"/>
      <c r="SEC29" s="77"/>
      <c r="SED29" s="77"/>
      <c r="SEE29" s="77"/>
      <c r="SEF29" s="77"/>
      <c r="SEG29" s="77"/>
      <c r="SEH29" s="77"/>
      <c r="SEI29" s="77"/>
      <c r="SEJ29" s="77"/>
      <c r="SEK29" s="77"/>
      <c r="SEL29" s="77"/>
      <c r="SEM29" s="77"/>
      <c r="SEN29" s="77"/>
      <c r="SEO29" s="77"/>
      <c r="SEP29" s="77"/>
      <c r="SEQ29" s="77"/>
      <c r="SER29" s="77"/>
      <c r="SES29" s="77"/>
      <c r="SET29" s="77"/>
      <c r="SEU29" s="77"/>
      <c r="SEV29" s="77"/>
      <c r="SEW29" s="77"/>
      <c r="SEX29" s="77"/>
      <c r="SEY29" s="77"/>
      <c r="SEZ29" s="77"/>
      <c r="SFA29" s="77"/>
      <c r="SFB29" s="77"/>
      <c r="SFC29" s="77"/>
      <c r="SFD29" s="77"/>
      <c r="SFE29" s="77"/>
      <c r="SFF29" s="77"/>
      <c r="SFG29" s="77"/>
      <c r="SFH29" s="77"/>
      <c r="SFI29" s="77"/>
      <c r="SFJ29" s="77"/>
      <c r="SFK29" s="77"/>
      <c r="SFL29" s="77"/>
      <c r="SFM29" s="77"/>
      <c r="SFN29" s="77"/>
      <c r="SFO29" s="77"/>
      <c r="SFP29" s="77"/>
      <c r="SFQ29" s="77"/>
      <c r="SFR29" s="77"/>
      <c r="SFS29" s="77"/>
      <c r="SFT29" s="77"/>
      <c r="SFU29" s="77"/>
      <c r="SFV29" s="77"/>
      <c r="SFW29" s="77"/>
      <c r="SFX29" s="77"/>
      <c r="SFY29" s="77"/>
      <c r="SFZ29" s="77"/>
      <c r="SGA29" s="77"/>
      <c r="SGB29" s="77"/>
      <c r="SGC29" s="77"/>
      <c r="SGD29" s="77"/>
      <c r="SGE29" s="77"/>
      <c r="SGF29" s="77"/>
      <c r="SGG29" s="77"/>
      <c r="SGH29" s="77"/>
      <c r="SGI29" s="77"/>
      <c r="SGJ29" s="77"/>
      <c r="SGK29" s="77"/>
      <c r="SGL29" s="77"/>
      <c r="SGM29" s="77"/>
      <c r="SGN29" s="77"/>
      <c r="SGO29" s="77"/>
      <c r="SGP29" s="77"/>
      <c r="SGQ29" s="77"/>
      <c r="SGR29" s="77"/>
      <c r="SGS29" s="77"/>
      <c r="SGT29" s="77"/>
      <c r="SGU29" s="77"/>
      <c r="SGV29" s="77"/>
      <c r="SGW29" s="77"/>
      <c r="SGX29" s="77"/>
      <c r="SGY29" s="77"/>
      <c r="SGZ29" s="77"/>
      <c r="SHA29" s="77"/>
      <c r="SHB29" s="77"/>
      <c r="SHC29" s="77"/>
      <c r="SHD29" s="77"/>
      <c r="SHE29" s="77"/>
      <c r="SHF29" s="77"/>
      <c r="SHG29" s="77"/>
      <c r="SHH29" s="77"/>
      <c r="SHI29" s="77"/>
      <c r="SHJ29" s="77"/>
      <c r="SHK29" s="77"/>
      <c r="SHL29" s="77"/>
      <c r="SHM29" s="77"/>
      <c r="SHN29" s="77"/>
      <c r="SHO29" s="77"/>
      <c r="SHP29" s="77"/>
      <c r="SHQ29" s="77"/>
      <c r="SHR29" s="77"/>
      <c r="SHS29" s="77"/>
      <c r="SHT29" s="77"/>
      <c r="SHU29" s="77"/>
      <c r="SHV29" s="77"/>
      <c r="SHW29" s="77"/>
      <c r="SHX29" s="77"/>
      <c r="SHY29" s="77"/>
      <c r="SHZ29" s="77"/>
      <c r="SIA29" s="77"/>
      <c r="SIB29" s="77"/>
      <c r="SIC29" s="77"/>
      <c r="SID29" s="77"/>
      <c r="SIE29" s="77"/>
      <c r="SIF29" s="77"/>
      <c r="SIG29" s="77"/>
      <c r="SIH29" s="77"/>
      <c r="SII29" s="77"/>
      <c r="SIJ29" s="77"/>
      <c r="SIK29" s="77"/>
      <c r="SIL29" s="77"/>
      <c r="SIM29" s="77"/>
      <c r="SIN29" s="77"/>
      <c r="SIO29" s="77"/>
      <c r="SIP29" s="77"/>
      <c r="SIQ29" s="77"/>
      <c r="SIR29" s="77"/>
      <c r="SIS29" s="77"/>
      <c r="SIT29" s="77"/>
      <c r="SIU29" s="77"/>
      <c r="SIV29" s="77"/>
      <c r="SIW29" s="77"/>
      <c r="SIX29" s="77"/>
      <c r="SIY29" s="77"/>
      <c r="SIZ29" s="77"/>
      <c r="SJA29" s="77"/>
      <c r="SJB29" s="77"/>
      <c r="SJC29" s="77"/>
      <c r="SJD29" s="77"/>
      <c r="SJE29" s="77"/>
      <c r="SJF29" s="77"/>
      <c r="SJG29" s="77"/>
      <c r="SJH29" s="77"/>
      <c r="SJI29" s="77"/>
      <c r="SJJ29" s="77"/>
      <c r="SJK29" s="77"/>
      <c r="SJL29" s="77"/>
      <c r="SJM29" s="77"/>
      <c r="SJN29" s="77"/>
      <c r="SJO29" s="77"/>
      <c r="SJP29" s="77"/>
      <c r="SJQ29" s="77"/>
      <c r="SJR29" s="77"/>
      <c r="SJS29" s="77"/>
      <c r="SJT29" s="77"/>
      <c r="SJU29" s="77"/>
      <c r="SJV29" s="77"/>
      <c r="SJW29" s="77"/>
      <c r="SJX29" s="77"/>
      <c r="SJY29" s="77"/>
      <c r="SJZ29" s="77"/>
      <c r="SKA29" s="77"/>
      <c r="SKB29" s="77"/>
      <c r="SKC29" s="77"/>
      <c r="SKD29" s="77"/>
      <c r="SKE29" s="77"/>
      <c r="SKF29" s="77"/>
      <c r="SKG29" s="77"/>
      <c r="SKH29" s="77"/>
      <c r="SKI29" s="77"/>
      <c r="SKJ29" s="77"/>
      <c r="SKK29" s="77"/>
      <c r="SKL29" s="77"/>
      <c r="SKM29" s="77"/>
      <c r="SKN29" s="77"/>
      <c r="SKO29" s="77"/>
      <c r="SKP29" s="77"/>
      <c r="SKQ29" s="77"/>
      <c r="SKR29" s="77"/>
      <c r="SKS29" s="77"/>
      <c r="SKT29" s="77"/>
      <c r="SKU29" s="77"/>
      <c r="SKV29" s="77"/>
      <c r="SKW29" s="77"/>
      <c r="SKX29" s="77"/>
      <c r="SKY29" s="77"/>
      <c r="SKZ29" s="77"/>
      <c r="SLA29" s="77"/>
      <c r="SLB29" s="77"/>
      <c r="SLC29" s="77"/>
      <c r="SLD29" s="77"/>
      <c r="SLE29" s="77"/>
      <c r="SLF29" s="77"/>
      <c r="SLG29" s="77"/>
      <c r="SLH29" s="77"/>
      <c r="SLI29" s="77"/>
      <c r="SLJ29" s="77"/>
      <c r="SLK29" s="77"/>
      <c r="SLL29" s="77"/>
      <c r="SLM29" s="77"/>
      <c r="SLN29" s="77"/>
      <c r="SLO29" s="77"/>
      <c r="SLP29" s="77"/>
      <c r="SLQ29" s="77"/>
      <c r="SLR29" s="77"/>
      <c r="SLS29" s="77"/>
      <c r="SLT29" s="77"/>
      <c r="SLU29" s="77"/>
      <c r="SLV29" s="77"/>
      <c r="SLW29" s="77"/>
      <c r="SLX29" s="77"/>
      <c r="SLY29" s="77"/>
      <c r="SLZ29" s="77"/>
      <c r="SMA29" s="77"/>
      <c r="SMB29" s="77"/>
      <c r="SMC29" s="77"/>
      <c r="SMD29" s="77"/>
      <c r="SME29" s="77"/>
      <c r="SMF29" s="77"/>
      <c r="SMG29" s="77"/>
      <c r="SMH29" s="77"/>
      <c r="SMI29" s="77"/>
      <c r="SMJ29" s="77"/>
      <c r="SMK29" s="77"/>
      <c r="SML29" s="77"/>
      <c r="SMM29" s="77"/>
      <c r="SMN29" s="77"/>
      <c r="SMO29" s="77"/>
      <c r="SMP29" s="77"/>
      <c r="SMQ29" s="77"/>
      <c r="SMR29" s="77"/>
      <c r="SMS29" s="77"/>
      <c r="SMT29" s="77"/>
      <c r="SMU29" s="77"/>
      <c r="SMV29" s="77"/>
      <c r="SMW29" s="77"/>
      <c r="SMX29" s="77"/>
      <c r="SMY29" s="77"/>
      <c r="SMZ29" s="77"/>
      <c r="SNA29" s="77"/>
      <c r="SNB29" s="77"/>
      <c r="SNC29" s="77"/>
      <c r="SND29" s="77"/>
      <c r="SNE29" s="77"/>
      <c r="SNF29" s="77"/>
      <c r="SNG29" s="77"/>
      <c r="SNH29" s="77"/>
      <c r="SNI29" s="77"/>
      <c r="SNJ29" s="77"/>
      <c r="SNK29" s="77"/>
      <c r="SNL29" s="77"/>
      <c r="SNM29" s="77"/>
      <c r="SNN29" s="77"/>
      <c r="SNO29" s="77"/>
      <c r="SNP29" s="77"/>
      <c r="SNQ29" s="77"/>
      <c r="SNR29" s="77"/>
      <c r="SNS29" s="77"/>
      <c r="SNT29" s="77"/>
      <c r="SNU29" s="77"/>
      <c r="SNV29" s="77"/>
      <c r="SNW29" s="77"/>
      <c r="SNX29" s="77"/>
      <c r="SNY29" s="77"/>
      <c r="SNZ29" s="77"/>
      <c r="SOA29" s="77"/>
      <c r="SOB29" s="77"/>
      <c r="SOC29" s="77"/>
      <c r="SOD29" s="77"/>
      <c r="SOE29" s="77"/>
      <c r="SOF29" s="77"/>
      <c r="SOG29" s="77"/>
      <c r="SOH29" s="77"/>
      <c r="SOI29" s="77"/>
      <c r="SOJ29" s="77"/>
      <c r="SOK29" s="77"/>
      <c r="SOL29" s="77"/>
      <c r="SOM29" s="77"/>
      <c r="SON29" s="77"/>
      <c r="SOO29" s="77"/>
      <c r="SOP29" s="77"/>
      <c r="SOQ29" s="77"/>
      <c r="SOR29" s="77"/>
      <c r="SOS29" s="77"/>
      <c r="SOT29" s="77"/>
      <c r="SOU29" s="77"/>
      <c r="SOV29" s="77"/>
      <c r="SOW29" s="77"/>
      <c r="SOX29" s="77"/>
      <c r="SOY29" s="77"/>
      <c r="SOZ29" s="77"/>
      <c r="SPA29" s="77"/>
      <c r="SPB29" s="77"/>
      <c r="SPC29" s="77"/>
      <c r="SPD29" s="77"/>
      <c r="SPE29" s="77"/>
      <c r="SPF29" s="77"/>
      <c r="SPG29" s="77"/>
      <c r="SPH29" s="77"/>
      <c r="SPI29" s="77"/>
      <c r="SPJ29" s="77"/>
      <c r="SPK29" s="77"/>
      <c r="SPL29" s="77"/>
      <c r="SPM29" s="77"/>
      <c r="SPN29" s="77"/>
      <c r="SPO29" s="77"/>
      <c r="SPP29" s="77"/>
      <c r="SPQ29" s="77"/>
      <c r="SPR29" s="77"/>
      <c r="SPS29" s="77"/>
      <c r="SPT29" s="77"/>
      <c r="SPU29" s="77"/>
      <c r="SPV29" s="77"/>
      <c r="SPW29" s="77"/>
      <c r="SPX29" s="77"/>
      <c r="SPY29" s="77"/>
      <c r="SPZ29" s="77"/>
      <c r="SQA29" s="77"/>
      <c r="SQB29" s="77"/>
      <c r="SQC29" s="77"/>
      <c r="SQD29" s="77"/>
      <c r="SQE29" s="77"/>
      <c r="SQF29" s="77"/>
      <c r="SQG29" s="77"/>
      <c r="SQH29" s="77"/>
      <c r="SQI29" s="77"/>
      <c r="SQJ29" s="77"/>
      <c r="SQK29" s="77"/>
      <c r="SQL29" s="77"/>
      <c r="SQM29" s="77"/>
      <c r="SQN29" s="77"/>
      <c r="SQO29" s="77"/>
      <c r="SQP29" s="77"/>
      <c r="SQQ29" s="77"/>
      <c r="SQR29" s="77"/>
      <c r="SQS29" s="77"/>
      <c r="SQT29" s="77"/>
      <c r="SQU29" s="77"/>
      <c r="SQV29" s="77"/>
      <c r="SQW29" s="77"/>
      <c r="SQX29" s="77"/>
      <c r="SQY29" s="77"/>
      <c r="SQZ29" s="77"/>
      <c r="SRA29" s="77"/>
      <c r="SRB29" s="77"/>
      <c r="SRC29" s="77"/>
      <c r="SRD29" s="77"/>
      <c r="SRE29" s="77"/>
      <c r="SRF29" s="77"/>
      <c r="SRG29" s="77"/>
      <c r="SRH29" s="77"/>
      <c r="SRI29" s="77"/>
      <c r="SRJ29" s="77"/>
      <c r="SRK29" s="77"/>
      <c r="SRL29" s="77"/>
      <c r="SRM29" s="77"/>
      <c r="SRN29" s="77"/>
      <c r="SRO29" s="77"/>
      <c r="SRP29" s="77"/>
      <c r="SRQ29" s="77"/>
      <c r="SRR29" s="77"/>
      <c r="SRS29" s="77"/>
      <c r="SRT29" s="77"/>
      <c r="SRU29" s="77"/>
      <c r="SRV29" s="77"/>
      <c r="SRW29" s="77"/>
      <c r="SRX29" s="77"/>
      <c r="SRY29" s="77"/>
      <c r="SRZ29" s="77"/>
      <c r="SSA29" s="77"/>
      <c r="SSB29" s="77"/>
      <c r="SSC29" s="77"/>
      <c r="SSD29" s="77"/>
      <c r="SSE29" s="77"/>
      <c r="SSF29" s="77"/>
      <c r="SSG29" s="77"/>
      <c r="SSH29" s="77"/>
      <c r="SSI29" s="77"/>
      <c r="SSJ29" s="77"/>
      <c r="SSK29" s="77"/>
      <c r="SSL29" s="77"/>
      <c r="SSM29" s="77"/>
      <c r="SSN29" s="77"/>
      <c r="SSO29" s="77"/>
      <c r="SSP29" s="77"/>
      <c r="SSQ29" s="77"/>
      <c r="SSR29" s="77"/>
      <c r="SSS29" s="77"/>
      <c r="SST29" s="77"/>
      <c r="SSU29" s="77"/>
      <c r="SSV29" s="77"/>
      <c r="SSW29" s="77"/>
      <c r="SSX29" s="77"/>
      <c r="SSY29" s="77"/>
      <c r="SSZ29" s="77"/>
      <c r="STA29" s="77"/>
      <c r="STB29" s="77"/>
      <c r="STC29" s="77"/>
      <c r="STD29" s="77"/>
      <c r="STE29" s="77"/>
      <c r="STF29" s="77"/>
      <c r="STG29" s="77"/>
      <c r="STH29" s="77"/>
      <c r="STI29" s="77"/>
      <c r="STJ29" s="77"/>
      <c r="STK29" s="77"/>
      <c r="STL29" s="77"/>
      <c r="STM29" s="77"/>
      <c r="STN29" s="77"/>
      <c r="STO29" s="77"/>
      <c r="STP29" s="77"/>
      <c r="STQ29" s="77"/>
      <c r="STR29" s="77"/>
      <c r="STS29" s="77"/>
      <c r="STT29" s="77"/>
      <c r="STU29" s="77"/>
      <c r="STV29" s="77"/>
      <c r="STW29" s="77"/>
      <c r="STX29" s="77"/>
      <c r="STY29" s="77"/>
      <c r="STZ29" s="77"/>
      <c r="SUA29" s="77"/>
      <c r="SUB29" s="77"/>
      <c r="SUC29" s="77"/>
      <c r="SUD29" s="77"/>
      <c r="SUE29" s="77"/>
      <c r="SUF29" s="77"/>
      <c r="SUG29" s="77"/>
      <c r="SUH29" s="77"/>
      <c r="SUI29" s="77"/>
      <c r="SUJ29" s="77"/>
      <c r="SUK29" s="77"/>
      <c r="SUL29" s="77"/>
      <c r="SUM29" s="77"/>
      <c r="SUN29" s="77"/>
      <c r="SUO29" s="77"/>
      <c r="SUP29" s="77"/>
      <c r="SUQ29" s="77"/>
      <c r="SUR29" s="77"/>
      <c r="SUS29" s="77"/>
      <c r="SUT29" s="77"/>
      <c r="SUU29" s="77"/>
      <c r="SUV29" s="77"/>
      <c r="SUW29" s="77"/>
      <c r="SUX29" s="77"/>
      <c r="SUY29" s="77"/>
      <c r="SUZ29" s="77"/>
      <c r="SVA29" s="77"/>
      <c r="SVB29" s="77"/>
      <c r="SVC29" s="77"/>
      <c r="SVD29" s="77"/>
      <c r="SVE29" s="77"/>
      <c r="SVF29" s="77"/>
      <c r="SVG29" s="77"/>
      <c r="SVH29" s="77"/>
      <c r="SVI29" s="77"/>
      <c r="SVJ29" s="77"/>
      <c r="SVK29" s="77"/>
      <c r="SVL29" s="77"/>
      <c r="SVM29" s="77"/>
      <c r="SVN29" s="77"/>
      <c r="SVO29" s="77"/>
      <c r="SVP29" s="77"/>
      <c r="SVQ29" s="77"/>
      <c r="SVR29" s="77"/>
      <c r="SVS29" s="77"/>
      <c r="SVT29" s="77"/>
      <c r="SVU29" s="77"/>
      <c r="SVV29" s="77"/>
      <c r="SVW29" s="77"/>
      <c r="SVX29" s="77"/>
      <c r="SVY29" s="77"/>
      <c r="SVZ29" s="77"/>
      <c r="SWA29" s="77"/>
      <c r="SWB29" s="77"/>
      <c r="SWC29" s="77"/>
      <c r="SWD29" s="77"/>
      <c r="SWE29" s="77"/>
      <c r="SWF29" s="77"/>
      <c r="SWG29" s="77"/>
      <c r="SWH29" s="77"/>
      <c r="SWI29" s="77"/>
      <c r="SWJ29" s="77"/>
      <c r="SWK29" s="77"/>
      <c r="SWL29" s="77"/>
      <c r="SWM29" s="77"/>
      <c r="SWN29" s="77"/>
      <c r="SWO29" s="77"/>
      <c r="SWP29" s="77"/>
      <c r="SWQ29" s="77"/>
      <c r="SWR29" s="77"/>
      <c r="SWS29" s="77"/>
      <c r="SWT29" s="77"/>
      <c r="SWU29" s="77"/>
      <c r="SWV29" s="77"/>
      <c r="SWW29" s="77"/>
      <c r="SWX29" s="77"/>
      <c r="SWY29" s="77"/>
      <c r="SWZ29" s="77"/>
      <c r="SXA29" s="77"/>
      <c r="SXB29" s="77"/>
      <c r="SXC29" s="77"/>
      <c r="SXD29" s="77"/>
      <c r="SXE29" s="77"/>
      <c r="SXF29" s="77"/>
      <c r="SXG29" s="77"/>
      <c r="SXH29" s="77"/>
      <c r="SXI29" s="77"/>
      <c r="SXJ29" s="77"/>
      <c r="SXK29" s="77"/>
      <c r="SXL29" s="77"/>
      <c r="SXM29" s="77"/>
      <c r="SXN29" s="77"/>
      <c r="SXO29" s="77"/>
      <c r="SXP29" s="77"/>
      <c r="SXQ29" s="77"/>
      <c r="SXR29" s="77"/>
      <c r="SXS29" s="77"/>
      <c r="SXT29" s="77"/>
      <c r="SXU29" s="77"/>
      <c r="SXV29" s="77"/>
      <c r="SXW29" s="77"/>
      <c r="SXX29" s="77"/>
      <c r="SXY29" s="77"/>
      <c r="SXZ29" s="77"/>
      <c r="SYA29" s="77"/>
      <c r="SYB29" s="77"/>
      <c r="SYC29" s="77"/>
      <c r="SYD29" s="77"/>
      <c r="SYE29" s="77"/>
      <c r="SYF29" s="77"/>
      <c r="SYG29" s="77"/>
      <c r="SYH29" s="77"/>
      <c r="SYI29" s="77"/>
      <c r="SYJ29" s="77"/>
      <c r="SYK29" s="77"/>
      <c r="SYL29" s="77"/>
      <c r="SYM29" s="77"/>
      <c r="SYN29" s="77"/>
      <c r="SYO29" s="77"/>
      <c r="SYP29" s="77"/>
      <c r="SYQ29" s="77"/>
      <c r="SYR29" s="77"/>
      <c r="SYS29" s="77"/>
      <c r="SYT29" s="77"/>
      <c r="SYU29" s="77"/>
      <c r="SYV29" s="77"/>
      <c r="SYW29" s="77"/>
      <c r="SYX29" s="77"/>
      <c r="SYY29" s="77"/>
      <c r="SYZ29" s="77"/>
      <c r="SZA29" s="77"/>
      <c r="SZB29" s="77"/>
      <c r="SZC29" s="77"/>
      <c r="SZD29" s="77"/>
      <c r="SZE29" s="77"/>
      <c r="SZF29" s="77"/>
      <c r="SZG29" s="77"/>
      <c r="SZH29" s="77"/>
      <c r="SZI29" s="77"/>
      <c r="SZJ29" s="77"/>
      <c r="SZK29" s="77"/>
      <c r="SZL29" s="77"/>
      <c r="SZM29" s="77"/>
      <c r="SZN29" s="77"/>
      <c r="SZO29" s="77"/>
      <c r="SZP29" s="77"/>
      <c r="SZQ29" s="77"/>
      <c r="SZR29" s="77"/>
      <c r="SZS29" s="77"/>
      <c r="SZT29" s="77"/>
      <c r="SZU29" s="77"/>
      <c r="SZV29" s="77"/>
      <c r="SZW29" s="77"/>
      <c r="SZX29" s="77"/>
      <c r="SZY29" s="77"/>
      <c r="SZZ29" s="77"/>
      <c r="TAA29" s="77"/>
      <c r="TAB29" s="77"/>
      <c r="TAC29" s="77"/>
      <c r="TAD29" s="77"/>
      <c r="TAE29" s="77"/>
      <c r="TAF29" s="77"/>
      <c r="TAG29" s="77"/>
      <c r="TAH29" s="77"/>
      <c r="TAI29" s="77"/>
      <c r="TAJ29" s="77"/>
      <c r="TAK29" s="77"/>
      <c r="TAL29" s="77"/>
      <c r="TAM29" s="77"/>
      <c r="TAN29" s="77"/>
      <c r="TAO29" s="77"/>
      <c r="TAP29" s="77"/>
      <c r="TAQ29" s="77"/>
      <c r="TAR29" s="77"/>
      <c r="TAS29" s="77"/>
      <c r="TAT29" s="77"/>
      <c r="TAU29" s="77"/>
      <c r="TAV29" s="77"/>
      <c r="TAW29" s="77"/>
      <c r="TAX29" s="77"/>
      <c r="TAY29" s="77"/>
      <c r="TAZ29" s="77"/>
      <c r="TBA29" s="77"/>
      <c r="TBB29" s="77"/>
      <c r="TBC29" s="77"/>
      <c r="TBD29" s="77"/>
      <c r="TBE29" s="77"/>
      <c r="TBF29" s="77"/>
      <c r="TBG29" s="77"/>
      <c r="TBH29" s="77"/>
      <c r="TBI29" s="77"/>
      <c r="TBJ29" s="77"/>
      <c r="TBK29" s="77"/>
      <c r="TBL29" s="77"/>
      <c r="TBM29" s="77"/>
      <c r="TBN29" s="77"/>
      <c r="TBO29" s="77"/>
      <c r="TBP29" s="77"/>
      <c r="TBQ29" s="77"/>
      <c r="TBR29" s="77"/>
      <c r="TBS29" s="77"/>
      <c r="TBT29" s="77"/>
      <c r="TBU29" s="77"/>
      <c r="TBV29" s="77"/>
      <c r="TBW29" s="77"/>
      <c r="TBX29" s="77"/>
      <c r="TBY29" s="77"/>
      <c r="TBZ29" s="77"/>
      <c r="TCA29" s="77"/>
      <c r="TCB29" s="77"/>
      <c r="TCC29" s="77"/>
      <c r="TCD29" s="77"/>
      <c r="TCE29" s="77"/>
      <c r="TCF29" s="77"/>
      <c r="TCG29" s="77"/>
      <c r="TCH29" s="77"/>
      <c r="TCI29" s="77"/>
      <c r="TCJ29" s="77"/>
      <c r="TCK29" s="77"/>
      <c r="TCL29" s="77"/>
      <c r="TCM29" s="77"/>
      <c r="TCN29" s="77"/>
      <c r="TCO29" s="77"/>
      <c r="TCP29" s="77"/>
      <c r="TCQ29" s="77"/>
      <c r="TCR29" s="77"/>
      <c r="TCS29" s="77"/>
      <c r="TCT29" s="77"/>
      <c r="TCU29" s="77"/>
      <c r="TCV29" s="77"/>
      <c r="TCW29" s="77"/>
      <c r="TCX29" s="77"/>
      <c r="TCY29" s="77"/>
      <c r="TCZ29" s="77"/>
      <c r="TDA29" s="77"/>
      <c r="TDB29" s="77"/>
      <c r="TDC29" s="77"/>
      <c r="TDD29" s="77"/>
      <c r="TDE29" s="77"/>
      <c r="TDF29" s="77"/>
      <c r="TDG29" s="77"/>
      <c r="TDH29" s="77"/>
      <c r="TDI29" s="77"/>
      <c r="TDJ29" s="77"/>
      <c r="TDK29" s="77"/>
      <c r="TDL29" s="77"/>
      <c r="TDM29" s="77"/>
      <c r="TDN29" s="77"/>
      <c r="TDO29" s="77"/>
      <c r="TDP29" s="77"/>
      <c r="TDQ29" s="77"/>
      <c r="TDR29" s="77"/>
      <c r="TDS29" s="77"/>
      <c r="TDT29" s="77"/>
      <c r="TDU29" s="77"/>
      <c r="TDV29" s="77"/>
      <c r="TDW29" s="77"/>
      <c r="TDX29" s="77"/>
      <c r="TDY29" s="77"/>
      <c r="TDZ29" s="77"/>
      <c r="TEA29" s="77"/>
      <c r="TEB29" s="77"/>
      <c r="TEC29" s="77"/>
      <c r="TED29" s="77"/>
      <c r="TEE29" s="77"/>
      <c r="TEF29" s="77"/>
      <c r="TEG29" s="77"/>
      <c r="TEH29" s="77"/>
      <c r="TEI29" s="77"/>
      <c r="TEJ29" s="77"/>
      <c r="TEK29" s="77"/>
      <c r="TEL29" s="77"/>
      <c r="TEM29" s="77"/>
      <c r="TEN29" s="77"/>
      <c r="TEO29" s="77"/>
      <c r="TEP29" s="77"/>
      <c r="TEQ29" s="77"/>
      <c r="TER29" s="77"/>
      <c r="TES29" s="77"/>
      <c r="TET29" s="77"/>
      <c r="TEU29" s="77"/>
      <c r="TEV29" s="77"/>
      <c r="TEW29" s="77"/>
      <c r="TEX29" s="77"/>
      <c r="TEY29" s="77"/>
      <c r="TEZ29" s="77"/>
      <c r="TFA29" s="77"/>
      <c r="TFB29" s="77"/>
      <c r="TFC29" s="77"/>
      <c r="TFD29" s="77"/>
      <c r="TFE29" s="77"/>
      <c r="TFF29" s="77"/>
      <c r="TFG29" s="77"/>
      <c r="TFH29" s="77"/>
      <c r="TFI29" s="77"/>
      <c r="TFJ29" s="77"/>
      <c r="TFK29" s="77"/>
      <c r="TFL29" s="77"/>
      <c r="TFM29" s="77"/>
      <c r="TFN29" s="77"/>
      <c r="TFO29" s="77"/>
      <c r="TFP29" s="77"/>
      <c r="TFQ29" s="77"/>
      <c r="TFR29" s="77"/>
      <c r="TFS29" s="77"/>
      <c r="TFT29" s="77"/>
      <c r="TFU29" s="77"/>
      <c r="TFV29" s="77"/>
      <c r="TFW29" s="77"/>
      <c r="TFX29" s="77"/>
      <c r="TFY29" s="77"/>
      <c r="TFZ29" s="77"/>
      <c r="TGA29" s="77"/>
      <c r="TGB29" s="77"/>
      <c r="TGC29" s="77"/>
      <c r="TGD29" s="77"/>
      <c r="TGE29" s="77"/>
      <c r="TGF29" s="77"/>
      <c r="TGG29" s="77"/>
      <c r="TGH29" s="77"/>
      <c r="TGI29" s="77"/>
      <c r="TGJ29" s="77"/>
      <c r="TGK29" s="77"/>
      <c r="TGL29" s="77"/>
      <c r="TGM29" s="77"/>
      <c r="TGN29" s="77"/>
      <c r="TGO29" s="77"/>
      <c r="TGP29" s="77"/>
      <c r="TGQ29" s="77"/>
      <c r="TGR29" s="77"/>
      <c r="TGS29" s="77"/>
      <c r="TGT29" s="77"/>
      <c r="TGU29" s="77"/>
      <c r="TGV29" s="77"/>
      <c r="TGW29" s="77"/>
      <c r="TGX29" s="77"/>
      <c r="TGY29" s="77"/>
      <c r="TGZ29" s="77"/>
      <c r="THA29" s="77"/>
      <c r="THB29" s="77"/>
      <c r="THC29" s="77"/>
      <c r="THD29" s="77"/>
      <c r="THE29" s="77"/>
      <c r="THF29" s="77"/>
      <c r="THG29" s="77"/>
      <c r="THH29" s="77"/>
      <c r="THI29" s="77"/>
      <c r="THJ29" s="77"/>
      <c r="THK29" s="77"/>
      <c r="THL29" s="77"/>
      <c r="THM29" s="77"/>
      <c r="THN29" s="77"/>
      <c r="THO29" s="77"/>
      <c r="THP29" s="77"/>
      <c r="THQ29" s="77"/>
      <c r="THR29" s="77"/>
      <c r="THS29" s="77"/>
      <c r="THT29" s="77"/>
      <c r="THU29" s="77"/>
      <c r="THV29" s="77"/>
      <c r="THW29" s="77"/>
      <c r="THX29" s="77"/>
      <c r="THY29" s="77"/>
      <c r="THZ29" s="77"/>
      <c r="TIA29" s="77"/>
      <c r="TIB29" s="77"/>
      <c r="TIC29" s="77"/>
      <c r="TID29" s="77"/>
      <c r="TIE29" s="77"/>
      <c r="TIF29" s="77"/>
      <c r="TIG29" s="77"/>
      <c r="TIH29" s="77"/>
      <c r="TII29" s="77"/>
      <c r="TIJ29" s="77"/>
      <c r="TIK29" s="77"/>
      <c r="TIL29" s="77"/>
      <c r="TIM29" s="77"/>
      <c r="TIN29" s="77"/>
      <c r="TIO29" s="77"/>
      <c r="TIP29" s="77"/>
      <c r="TIQ29" s="77"/>
      <c r="TIR29" s="77"/>
      <c r="TIS29" s="77"/>
      <c r="TIT29" s="77"/>
      <c r="TIU29" s="77"/>
      <c r="TIV29" s="77"/>
      <c r="TIW29" s="77"/>
      <c r="TIX29" s="77"/>
      <c r="TIY29" s="77"/>
      <c r="TIZ29" s="77"/>
      <c r="TJA29" s="77"/>
      <c r="TJB29" s="77"/>
      <c r="TJC29" s="77"/>
      <c r="TJD29" s="77"/>
      <c r="TJE29" s="77"/>
      <c r="TJF29" s="77"/>
      <c r="TJG29" s="77"/>
      <c r="TJH29" s="77"/>
      <c r="TJI29" s="77"/>
      <c r="TJJ29" s="77"/>
      <c r="TJK29" s="77"/>
      <c r="TJL29" s="77"/>
      <c r="TJM29" s="77"/>
      <c r="TJN29" s="77"/>
      <c r="TJO29" s="77"/>
      <c r="TJP29" s="77"/>
      <c r="TJQ29" s="77"/>
      <c r="TJR29" s="77"/>
      <c r="TJS29" s="77"/>
      <c r="TJT29" s="77"/>
      <c r="TJU29" s="77"/>
      <c r="TJV29" s="77"/>
      <c r="TJW29" s="77"/>
      <c r="TJX29" s="77"/>
      <c r="TJY29" s="77"/>
      <c r="TJZ29" s="77"/>
      <c r="TKA29" s="77"/>
      <c r="TKB29" s="77"/>
      <c r="TKC29" s="77"/>
      <c r="TKD29" s="77"/>
      <c r="TKE29" s="77"/>
      <c r="TKF29" s="77"/>
      <c r="TKG29" s="77"/>
      <c r="TKH29" s="77"/>
      <c r="TKI29" s="77"/>
      <c r="TKJ29" s="77"/>
      <c r="TKK29" s="77"/>
      <c r="TKL29" s="77"/>
      <c r="TKM29" s="77"/>
      <c r="TKN29" s="77"/>
      <c r="TKO29" s="77"/>
      <c r="TKP29" s="77"/>
      <c r="TKQ29" s="77"/>
      <c r="TKR29" s="77"/>
      <c r="TKS29" s="77"/>
      <c r="TKT29" s="77"/>
      <c r="TKU29" s="77"/>
      <c r="TKV29" s="77"/>
      <c r="TKW29" s="77"/>
      <c r="TKX29" s="77"/>
      <c r="TKY29" s="77"/>
      <c r="TKZ29" s="77"/>
      <c r="TLA29" s="77"/>
      <c r="TLB29" s="77"/>
      <c r="TLC29" s="77"/>
      <c r="TLD29" s="77"/>
      <c r="TLE29" s="77"/>
      <c r="TLF29" s="77"/>
      <c r="TLG29" s="77"/>
      <c r="TLH29" s="77"/>
      <c r="TLI29" s="77"/>
      <c r="TLJ29" s="77"/>
      <c r="TLK29" s="77"/>
      <c r="TLL29" s="77"/>
      <c r="TLM29" s="77"/>
      <c r="TLN29" s="77"/>
      <c r="TLO29" s="77"/>
      <c r="TLP29" s="77"/>
      <c r="TLQ29" s="77"/>
      <c r="TLR29" s="77"/>
      <c r="TLS29" s="77"/>
      <c r="TLT29" s="77"/>
      <c r="TLU29" s="77"/>
      <c r="TLV29" s="77"/>
      <c r="TLW29" s="77"/>
      <c r="TLX29" s="77"/>
      <c r="TLY29" s="77"/>
      <c r="TLZ29" s="77"/>
      <c r="TMA29" s="77"/>
      <c r="TMB29" s="77"/>
      <c r="TMC29" s="77"/>
      <c r="TMD29" s="77"/>
      <c r="TME29" s="77"/>
      <c r="TMF29" s="77"/>
      <c r="TMG29" s="77"/>
      <c r="TMH29" s="77"/>
      <c r="TMI29" s="77"/>
      <c r="TMJ29" s="77"/>
      <c r="TMK29" s="77"/>
      <c r="TML29" s="77"/>
      <c r="TMM29" s="77"/>
      <c r="TMN29" s="77"/>
      <c r="TMO29" s="77"/>
      <c r="TMP29" s="77"/>
      <c r="TMQ29" s="77"/>
      <c r="TMR29" s="77"/>
      <c r="TMS29" s="77"/>
      <c r="TMT29" s="77"/>
      <c r="TMU29" s="77"/>
      <c r="TMV29" s="77"/>
      <c r="TMW29" s="77"/>
      <c r="TMX29" s="77"/>
      <c r="TMY29" s="77"/>
      <c r="TMZ29" s="77"/>
      <c r="TNA29" s="77"/>
      <c r="TNB29" s="77"/>
      <c r="TNC29" s="77"/>
      <c r="TND29" s="77"/>
      <c r="TNE29" s="77"/>
      <c r="TNF29" s="77"/>
      <c r="TNG29" s="77"/>
      <c r="TNH29" s="77"/>
      <c r="TNI29" s="77"/>
      <c r="TNJ29" s="77"/>
      <c r="TNK29" s="77"/>
      <c r="TNL29" s="77"/>
      <c r="TNM29" s="77"/>
      <c r="TNN29" s="77"/>
      <c r="TNO29" s="77"/>
      <c r="TNP29" s="77"/>
      <c r="TNQ29" s="77"/>
      <c r="TNR29" s="77"/>
      <c r="TNS29" s="77"/>
      <c r="TNT29" s="77"/>
      <c r="TNU29" s="77"/>
      <c r="TNV29" s="77"/>
      <c r="TNW29" s="77"/>
      <c r="TNX29" s="77"/>
      <c r="TNY29" s="77"/>
      <c r="TNZ29" s="77"/>
      <c r="TOA29" s="77"/>
      <c r="TOB29" s="77"/>
      <c r="TOC29" s="77"/>
      <c r="TOD29" s="77"/>
      <c r="TOE29" s="77"/>
      <c r="TOF29" s="77"/>
      <c r="TOG29" s="77"/>
      <c r="TOH29" s="77"/>
      <c r="TOI29" s="77"/>
      <c r="TOJ29" s="77"/>
      <c r="TOK29" s="77"/>
      <c r="TOL29" s="77"/>
      <c r="TOM29" s="77"/>
      <c r="TON29" s="77"/>
      <c r="TOO29" s="77"/>
      <c r="TOP29" s="77"/>
      <c r="TOQ29" s="77"/>
      <c r="TOR29" s="77"/>
      <c r="TOS29" s="77"/>
      <c r="TOT29" s="77"/>
      <c r="TOU29" s="77"/>
      <c r="TOV29" s="77"/>
      <c r="TOW29" s="77"/>
      <c r="TOX29" s="77"/>
      <c r="TOY29" s="77"/>
      <c r="TOZ29" s="77"/>
      <c r="TPA29" s="77"/>
      <c r="TPB29" s="77"/>
      <c r="TPC29" s="77"/>
      <c r="TPD29" s="77"/>
      <c r="TPE29" s="77"/>
      <c r="TPF29" s="77"/>
      <c r="TPG29" s="77"/>
      <c r="TPH29" s="77"/>
      <c r="TPI29" s="77"/>
      <c r="TPJ29" s="77"/>
      <c r="TPK29" s="77"/>
      <c r="TPL29" s="77"/>
      <c r="TPM29" s="77"/>
      <c r="TPN29" s="77"/>
      <c r="TPO29" s="77"/>
      <c r="TPP29" s="77"/>
      <c r="TPQ29" s="77"/>
      <c r="TPR29" s="77"/>
      <c r="TPS29" s="77"/>
      <c r="TPT29" s="77"/>
      <c r="TPU29" s="77"/>
      <c r="TPV29" s="77"/>
      <c r="TPW29" s="77"/>
      <c r="TPX29" s="77"/>
      <c r="TPY29" s="77"/>
      <c r="TPZ29" s="77"/>
      <c r="TQA29" s="77"/>
      <c r="TQB29" s="77"/>
      <c r="TQC29" s="77"/>
      <c r="TQD29" s="77"/>
      <c r="TQE29" s="77"/>
      <c r="TQF29" s="77"/>
      <c r="TQG29" s="77"/>
      <c r="TQH29" s="77"/>
      <c r="TQI29" s="77"/>
      <c r="TQJ29" s="77"/>
      <c r="TQK29" s="77"/>
      <c r="TQL29" s="77"/>
      <c r="TQM29" s="77"/>
      <c r="TQN29" s="77"/>
      <c r="TQO29" s="77"/>
      <c r="TQP29" s="77"/>
      <c r="TQQ29" s="77"/>
      <c r="TQR29" s="77"/>
      <c r="TQS29" s="77"/>
      <c r="TQT29" s="77"/>
      <c r="TQU29" s="77"/>
      <c r="TQV29" s="77"/>
      <c r="TQW29" s="77"/>
      <c r="TQX29" s="77"/>
      <c r="TQY29" s="77"/>
      <c r="TQZ29" s="77"/>
      <c r="TRA29" s="77"/>
      <c r="TRB29" s="77"/>
      <c r="TRC29" s="77"/>
      <c r="TRD29" s="77"/>
      <c r="TRE29" s="77"/>
      <c r="TRF29" s="77"/>
      <c r="TRG29" s="77"/>
      <c r="TRH29" s="77"/>
      <c r="TRI29" s="77"/>
      <c r="TRJ29" s="77"/>
      <c r="TRK29" s="77"/>
      <c r="TRL29" s="77"/>
      <c r="TRM29" s="77"/>
      <c r="TRN29" s="77"/>
      <c r="TRO29" s="77"/>
      <c r="TRP29" s="77"/>
      <c r="TRQ29" s="77"/>
      <c r="TRR29" s="77"/>
      <c r="TRS29" s="77"/>
      <c r="TRT29" s="77"/>
      <c r="TRU29" s="77"/>
      <c r="TRV29" s="77"/>
      <c r="TRW29" s="77"/>
      <c r="TRX29" s="77"/>
      <c r="TRY29" s="77"/>
      <c r="TRZ29" s="77"/>
      <c r="TSA29" s="77"/>
      <c r="TSB29" s="77"/>
      <c r="TSC29" s="77"/>
      <c r="TSD29" s="77"/>
      <c r="TSE29" s="77"/>
      <c r="TSF29" s="77"/>
      <c r="TSG29" s="77"/>
      <c r="TSH29" s="77"/>
      <c r="TSI29" s="77"/>
      <c r="TSJ29" s="77"/>
      <c r="TSK29" s="77"/>
      <c r="TSL29" s="77"/>
      <c r="TSM29" s="77"/>
      <c r="TSN29" s="77"/>
      <c r="TSO29" s="77"/>
      <c r="TSP29" s="77"/>
      <c r="TSQ29" s="77"/>
      <c r="TSR29" s="77"/>
      <c r="TSS29" s="77"/>
      <c r="TST29" s="77"/>
      <c r="TSU29" s="77"/>
      <c r="TSV29" s="77"/>
      <c r="TSW29" s="77"/>
      <c r="TSX29" s="77"/>
      <c r="TSY29" s="77"/>
      <c r="TSZ29" s="77"/>
      <c r="TTA29" s="77"/>
      <c r="TTB29" s="77"/>
      <c r="TTC29" s="77"/>
      <c r="TTD29" s="77"/>
      <c r="TTE29" s="77"/>
      <c r="TTF29" s="77"/>
      <c r="TTG29" s="77"/>
      <c r="TTH29" s="77"/>
      <c r="TTI29" s="77"/>
      <c r="TTJ29" s="77"/>
      <c r="TTK29" s="77"/>
      <c r="TTL29" s="77"/>
      <c r="TTM29" s="77"/>
      <c r="TTN29" s="77"/>
      <c r="TTO29" s="77"/>
      <c r="TTP29" s="77"/>
      <c r="TTQ29" s="77"/>
      <c r="TTR29" s="77"/>
      <c r="TTS29" s="77"/>
      <c r="TTT29" s="77"/>
      <c r="TTU29" s="77"/>
      <c r="TTV29" s="77"/>
      <c r="TTW29" s="77"/>
      <c r="TTX29" s="77"/>
      <c r="TTY29" s="77"/>
      <c r="TTZ29" s="77"/>
      <c r="TUA29" s="77"/>
      <c r="TUB29" s="77"/>
      <c r="TUC29" s="77"/>
      <c r="TUD29" s="77"/>
      <c r="TUE29" s="77"/>
      <c r="TUF29" s="77"/>
      <c r="TUG29" s="77"/>
      <c r="TUH29" s="77"/>
      <c r="TUI29" s="77"/>
      <c r="TUJ29" s="77"/>
      <c r="TUK29" s="77"/>
      <c r="TUL29" s="77"/>
      <c r="TUM29" s="77"/>
      <c r="TUN29" s="77"/>
      <c r="TUO29" s="77"/>
      <c r="TUP29" s="77"/>
      <c r="TUQ29" s="77"/>
      <c r="TUR29" s="77"/>
      <c r="TUS29" s="77"/>
      <c r="TUT29" s="77"/>
      <c r="TUU29" s="77"/>
      <c r="TUV29" s="77"/>
      <c r="TUW29" s="77"/>
      <c r="TUX29" s="77"/>
      <c r="TUY29" s="77"/>
      <c r="TUZ29" s="77"/>
      <c r="TVA29" s="77"/>
      <c r="TVB29" s="77"/>
      <c r="TVC29" s="77"/>
      <c r="TVD29" s="77"/>
      <c r="TVE29" s="77"/>
      <c r="TVF29" s="77"/>
      <c r="TVG29" s="77"/>
      <c r="TVH29" s="77"/>
      <c r="TVI29" s="77"/>
      <c r="TVJ29" s="77"/>
      <c r="TVK29" s="77"/>
      <c r="TVL29" s="77"/>
      <c r="TVM29" s="77"/>
      <c r="TVN29" s="77"/>
      <c r="TVO29" s="77"/>
      <c r="TVP29" s="77"/>
      <c r="TVQ29" s="77"/>
      <c r="TVR29" s="77"/>
      <c r="TVS29" s="77"/>
      <c r="TVT29" s="77"/>
      <c r="TVU29" s="77"/>
      <c r="TVV29" s="77"/>
      <c r="TVW29" s="77"/>
      <c r="TVX29" s="77"/>
      <c r="TVY29" s="77"/>
      <c r="TVZ29" s="77"/>
      <c r="TWA29" s="77"/>
      <c r="TWB29" s="77"/>
      <c r="TWC29" s="77"/>
      <c r="TWD29" s="77"/>
      <c r="TWE29" s="77"/>
      <c r="TWF29" s="77"/>
      <c r="TWG29" s="77"/>
      <c r="TWH29" s="77"/>
      <c r="TWI29" s="77"/>
      <c r="TWJ29" s="77"/>
      <c r="TWK29" s="77"/>
      <c r="TWL29" s="77"/>
      <c r="TWM29" s="77"/>
      <c r="TWN29" s="77"/>
      <c r="TWO29" s="77"/>
      <c r="TWP29" s="77"/>
      <c r="TWQ29" s="77"/>
      <c r="TWR29" s="77"/>
      <c r="TWS29" s="77"/>
      <c r="TWT29" s="77"/>
      <c r="TWU29" s="77"/>
      <c r="TWV29" s="77"/>
      <c r="TWW29" s="77"/>
      <c r="TWX29" s="77"/>
      <c r="TWY29" s="77"/>
      <c r="TWZ29" s="77"/>
      <c r="TXA29" s="77"/>
      <c r="TXB29" s="77"/>
      <c r="TXC29" s="77"/>
      <c r="TXD29" s="77"/>
      <c r="TXE29" s="77"/>
      <c r="TXF29" s="77"/>
      <c r="TXG29" s="77"/>
      <c r="TXH29" s="77"/>
      <c r="TXI29" s="77"/>
      <c r="TXJ29" s="77"/>
      <c r="TXK29" s="77"/>
      <c r="TXL29" s="77"/>
      <c r="TXM29" s="77"/>
      <c r="TXN29" s="77"/>
      <c r="TXO29" s="77"/>
      <c r="TXP29" s="77"/>
      <c r="TXQ29" s="77"/>
      <c r="TXR29" s="77"/>
      <c r="TXS29" s="77"/>
      <c r="TXT29" s="77"/>
      <c r="TXU29" s="77"/>
      <c r="TXV29" s="77"/>
      <c r="TXW29" s="77"/>
      <c r="TXX29" s="77"/>
      <c r="TXY29" s="77"/>
      <c r="TXZ29" s="77"/>
      <c r="TYA29" s="77"/>
      <c r="TYB29" s="77"/>
      <c r="TYC29" s="77"/>
      <c r="TYD29" s="77"/>
      <c r="TYE29" s="77"/>
      <c r="TYF29" s="77"/>
      <c r="TYG29" s="77"/>
      <c r="TYH29" s="77"/>
      <c r="TYI29" s="77"/>
      <c r="TYJ29" s="77"/>
      <c r="TYK29" s="77"/>
      <c r="TYL29" s="77"/>
      <c r="TYM29" s="77"/>
      <c r="TYN29" s="77"/>
      <c r="TYO29" s="77"/>
      <c r="TYP29" s="77"/>
      <c r="TYQ29" s="77"/>
      <c r="TYR29" s="77"/>
      <c r="TYS29" s="77"/>
      <c r="TYT29" s="77"/>
      <c r="TYU29" s="77"/>
      <c r="TYV29" s="77"/>
      <c r="TYW29" s="77"/>
      <c r="TYX29" s="77"/>
      <c r="TYY29" s="77"/>
      <c r="TYZ29" s="77"/>
      <c r="TZA29" s="77"/>
      <c r="TZB29" s="77"/>
      <c r="TZC29" s="77"/>
      <c r="TZD29" s="77"/>
      <c r="TZE29" s="77"/>
      <c r="TZF29" s="77"/>
      <c r="TZG29" s="77"/>
      <c r="TZH29" s="77"/>
      <c r="TZI29" s="77"/>
      <c r="TZJ29" s="77"/>
      <c r="TZK29" s="77"/>
      <c r="TZL29" s="77"/>
      <c r="TZM29" s="77"/>
      <c r="TZN29" s="77"/>
      <c r="TZO29" s="77"/>
      <c r="TZP29" s="77"/>
      <c r="TZQ29" s="77"/>
      <c r="TZR29" s="77"/>
      <c r="TZS29" s="77"/>
      <c r="TZT29" s="77"/>
      <c r="TZU29" s="77"/>
      <c r="TZV29" s="77"/>
      <c r="TZW29" s="77"/>
      <c r="TZX29" s="77"/>
      <c r="TZY29" s="77"/>
      <c r="TZZ29" s="77"/>
      <c r="UAA29" s="77"/>
      <c r="UAB29" s="77"/>
      <c r="UAC29" s="77"/>
      <c r="UAD29" s="77"/>
      <c r="UAE29" s="77"/>
      <c r="UAF29" s="77"/>
      <c r="UAG29" s="77"/>
      <c r="UAH29" s="77"/>
      <c r="UAI29" s="77"/>
      <c r="UAJ29" s="77"/>
      <c r="UAK29" s="77"/>
      <c r="UAL29" s="77"/>
      <c r="UAM29" s="77"/>
      <c r="UAN29" s="77"/>
      <c r="UAO29" s="77"/>
      <c r="UAP29" s="77"/>
      <c r="UAQ29" s="77"/>
      <c r="UAR29" s="77"/>
      <c r="UAS29" s="77"/>
      <c r="UAT29" s="77"/>
      <c r="UAU29" s="77"/>
      <c r="UAV29" s="77"/>
      <c r="UAW29" s="77"/>
      <c r="UAX29" s="77"/>
      <c r="UAY29" s="77"/>
      <c r="UAZ29" s="77"/>
      <c r="UBA29" s="77"/>
      <c r="UBB29" s="77"/>
      <c r="UBC29" s="77"/>
      <c r="UBD29" s="77"/>
      <c r="UBE29" s="77"/>
      <c r="UBF29" s="77"/>
      <c r="UBG29" s="77"/>
      <c r="UBH29" s="77"/>
      <c r="UBI29" s="77"/>
      <c r="UBJ29" s="77"/>
      <c r="UBK29" s="77"/>
      <c r="UBL29" s="77"/>
      <c r="UBM29" s="77"/>
      <c r="UBN29" s="77"/>
      <c r="UBO29" s="77"/>
      <c r="UBP29" s="77"/>
      <c r="UBQ29" s="77"/>
      <c r="UBR29" s="77"/>
      <c r="UBS29" s="77"/>
      <c r="UBT29" s="77"/>
      <c r="UBU29" s="77"/>
      <c r="UBV29" s="77"/>
      <c r="UBW29" s="77"/>
      <c r="UBX29" s="77"/>
      <c r="UBY29" s="77"/>
      <c r="UBZ29" s="77"/>
      <c r="UCA29" s="77"/>
      <c r="UCB29" s="77"/>
      <c r="UCC29" s="77"/>
      <c r="UCD29" s="77"/>
      <c r="UCE29" s="77"/>
      <c r="UCF29" s="77"/>
      <c r="UCG29" s="77"/>
      <c r="UCH29" s="77"/>
      <c r="UCI29" s="77"/>
      <c r="UCJ29" s="77"/>
      <c r="UCK29" s="77"/>
      <c r="UCL29" s="77"/>
      <c r="UCM29" s="77"/>
      <c r="UCN29" s="77"/>
      <c r="UCO29" s="77"/>
      <c r="UCP29" s="77"/>
      <c r="UCQ29" s="77"/>
      <c r="UCR29" s="77"/>
      <c r="UCS29" s="77"/>
      <c r="UCT29" s="77"/>
      <c r="UCU29" s="77"/>
      <c r="UCV29" s="77"/>
      <c r="UCW29" s="77"/>
      <c r="UCX29" s="77"/>
      <c r="UCY29" s="77"/>
      <c r="UCZ29" s="77"/>
      <c r="UDA29" s="77"/>
      <c r="UDB29" s="77"/>
      <c r="UDC29" s="77"/>
      <c r="UDD29" s="77"/>
      <c r="UDE29" s="77"/>
      <c r="UDF29" s="77"/>
      <c r="UDG29" s="77"/>
      <c r="UDH29" s="77"/>
      <c r="UDI29" s="77"/>
      <c r="UDJ29" s="77"/>
      <c r="UDK29" s="77"/>
      <c r="UDL29" s="77"/>
      <c r="UDM29" s="77"/>
      <c r="UDN29" s="77"/>
      <c r="UDO29" s="77"/>
      <c r="UDP29" s="77"/>
      <c r="UDQ29" s="77"/>
      <c r="UDR29" s="77"/>
      <c r="UDS29" s="77"/>
      <c r="UDT29" s="77"/>
      <c r="UDU29" s="77"/>
      <c r="UDV29" s="77"/>
      <c r="UDW29" s="77"/>
      <c r="UDX29" s="77"/>
      <c r="UDY29" s="77"/>
      <c r="UDZ29" s="77"/>
      <c r="UEA29" s="77"/>
      <c r="UEB29" s="77"/>
      <c r="UEC29" s="77"/>
      <c r="UED29" s="77"/>
      <c r="UEE29" s="77"/>
      <c r="UEF29" s="77"/>
      <c r="UEG29" s="77"/>
      <c r="UEH29" s="77"/>
      <c r="UEI29" s="77"/>
      <c r="UEJ29" s="77"/>
      <c r="UEK29" s="77"/>
      <c r="UEL29" s="77"/>
      <c r="UEM29" s="77"/>
      <c r="UEN29" s="77"/>
      <c r="UEO29" s="77"/>
      <c r="UEP29" s="77"/>
      <c r="UEQ29" s="77"/>
      <c r="UER29" s="77"/>
      <c r="UES29" s="77"/>
      <c r="UET29" s="77"/>
      <c r="UEU29" s="77"/>
      <c r="UEV29" s="77"/>
      <c r="UEW29" s="77"/>
      <c r="UEX29" s="77"/>
      <c r="UEY29" s="77"/>
      <c r="UEZ29" s="77"/>
      <c r="UFA29" s="77"/>
      <c r="UFB29" s="77"/>
      <c r="UFC29" s="77"/>
      <c r="UFD29" s="77"/>
      <c r="UFE29" s="77"/>
      <c r="UFF29" s="77"/>
      <c r="UFG29" s="77"/>
      <c r="UFH29" s="77"/>
      <c r="UFI29" s="77"/>
      <c r="UFJ29" s="77"/>
      <c r="UFK29" s="77"/>
      <c r="UFL29" s="77"/>
      <c r="UFM29" s="77"/>
      <c r="UFN29" s="77"/>
      <c r="UFO29" s="77"/>
      <c r="UFP29" s="77"/>
      <c r="UFQ29" s="77"/>
      <c r="UFR29" s="77"/>
      <c r="UFS29" s="77"/>
      <c r="UFT29" s="77"/>
      <c r="UFU29" s="77"/>
      <c r="UFV29" s="77"/>
      <c r="UFW29" s="77"/>
      <c r="UFX29" s="77"/>
      <c r="UFY29" s="77"/>
      <c r="UFZ29" s="77"/>
      <c r="UGA29" s="77"/>
      <c r="UGB29" s="77"/>
      <c r="UGC29" s="77"/>
      <c r="UGD29" s="77"/>
      <c r="UGE29" s="77"/>
      <c r="UGF29" s="77"/>
      <c r="UGG29" s="77"/>
      <c r="UGH29" s="77"/>
      <c r="UGI29" s="77"/>
      <c r="UGJ29" s="77"/>
      <c r="UGK29" s="77"/>
      <c r="UGL29" s="77"/>
      <c r="UGM29" s="77"/>
      <c r="UGN29" s="77"/>
      <c r="UGO29" s="77"/>
      <c r="UGP29" s="77"/>
      <c r="UGQ29" s="77"/>
      <c r="UGR29" s="77"/>
      <c r="UGS29" s="77"/>
      <c r="UGT29" s="77"/>
      <c r="UGU29" s="77"/>
      <c r="UGV29" s="77"/>
      <c r="UGW29" s="77"/>
      <c r="UGX29" s="77"/>
      <c r="UGY29" s="77"/>
      <c r="UGZ29" s="77"/>
      <c r="UHA29" s="77"/>
      <c r="UHB29" s="77"/>
      <c r="UHC29" s="77"/>
      <c r="UHD29" s="77"/>
      <c r="UHE29" s="77"/>
      <c r="UHF29" s="77"/>
      <c r="UHG29" s="77"/>
      <c r="UHH29" s="77"/>
      <c r="UHI29" s="77"/>
      <c r="UHJ29" s="77"/>
      <c r="UHK29" s="77"/>
      <c r="UHL29" s="77"/>
      <c r="UHM29" s="77"/>
      <c r="UHN29" s="77"/>
      <c r="UHO29" s="77"/>
      <c r="UHP29" s="77"/>
      <c r="UHQ29" s="77"/>
      <c r="UHR29" s="77"/>
      <c r="UHS29" s="77"/>
      <c r="UHT29" s="77"/>
      <c r="UHU29" s="77"/>
      <c r="UHV29" s="77"/>
      <c r="UHW29" s="77"/>
      <c r="UHX29" s="77"/>
      <c r="UHY29" s="77"/>
      <c r="UHZ29" s="77"/>
      <c r="UIA29" s="77"/>
      <c r="UIB29" s="77"/>
      <c r="UIC29" s="77"/>
      <c r="UID29" s="77"/>
      <c r="UIE29" s="77"/>
      <c r="UIF29" s="77"/>
      <c r="UIG29" s="77"/>
      <c r="UIH29" s="77"/>
      <c r="UII29" s="77"/>
      <c r="UIJ29" s="77"/>
      <c r="UIK29" s="77"/>
      <c r="UIL29" s="77"/>
      <c r="UIM29" s="77"/>
      <c r="UIN29" s="77"/>
      <c r="UIO29" s="77"/>
      <c r="UIP29" s="77"/>
      <c r="UIQ29" s="77"/>
      <c r="UIR29" s="77"/>
      <c r="UIS29" s="77"/>
      <c r="UIT29" s="77"/>
      <c r="UIU29" s="77"/>
      <c r="UIV29" s="77"/>
      <c r="UIW29" s="77"/>
      <c r="UIX29" s="77"/>
      <c r="UIY29" s="77"/>
      <c r="UIZ29" s="77"/>
      <c r="UJA29" s="77"/>
      <c r="UJB29" s="77"/>
      <c r="UJC29" s="77"/>
      <c r="UJD29" s="77"/>
      <c r="UJE29" s="77"/>
      <c r="UJF29" s="77"/>
      <c r="UJG29" s="77"/>
      <c r="UJH29" s="77"/>
      <c r="UJI29" s="77"/>
      <c r="UJJ29" s="77"/>
      <c r="UJK29" s="77"/>
      <c r="UJL29" s="77"/>
      <c r="UJM29" s="77"/>
      <c r="UJN29" s="77"/>
      <c r="UJO29" s="77"/>
      <c r="UJP29" s="77"/>
      <c r="UJQ29" s="77"/>
      <c r="UJR29" s="77"/>
      <c r="UJS29" s="77"/>
      <c r="UJT29" s="77"/>
      <c r="UJU29" s="77"/>
      <c r="UJV29" s="77"/>
      <c r="UJW29" s="77"/>
      <c r="UJX29" s="77"/>
      <c r="UJY29" s="77"/>
      <c r="UJZ29" s="77"/>
      <c r="UKA29" s="77"/>
      <c r="UKB29" s="77"/>
      <c r="UKC29" s="77"/>
      <c r="UKD29" s="77"/>
      <c r="UKE29" s="77"/>
      <c r="UKF29" s="77"/>
      <c r="UKG29" s="77"/>
      <c r="UKH29" s="77"/>
      <c r="UKI29" s="77"/>
      <c r="UKJ29" s="77"/>
      <c r="UKK29" s="77"/>
      <c r="UKL29" s="77"/>
      <c r="UKM29" s="77"/>
      <c r="UKN29" s="77"/>
      <c r="UKO29" s="77"/>
      <c r="UKP29" s="77"/>
      <c r="UKQ29" s="77"/>
      <c r="UKR29" s="77"/>
      <c r="UKS29" s="77"/>
      <c r="UKT29" s="77"/>
      <c r="UKU29" s="77"/>
      <c r="UKV29" s="77"/>
      <c r="UKW29" s="77"/>
      <c r="UKX29" s="77"/>
      <c r="UKY29" s="77"/>
      <c r="UKZ29" s="77"/>
      <c r="ULA29" s="77"/>
      <c r="ULB29" s="77"/>
      <c r="ULC29" s="77"/>
      <c r="ULD29" s="77"/>
      <c r="ULE29" s="77"/>
      <c r="ULF29" s="77"/>
      <c r="ULG29" s="77"/>
      <c r="ULH29" s="77"/>
      <c r="ULI29" s="77"/>
      <c r="ULJ29" s="77"/>
      <c r="ULK29" s="77"/>
      <c r="ULL29" s="77"/>
      <c r="ULM29" s="77"/>
      <c r="ULN29" s="77"/>
      <c r="ULO29" s="77"/>
      <c r="ULP29" s="77"/>
      <c r="ULQ29" s="77"/>
      <c r="ULR29" s="77"/>
      <c r="ULS29" s="77"/>
      <c r="ULT29" s="77"/>
      <c r="ULU29" s="77"/>
      <c r="ULV29" s="77"/>
      <c r="ULW29" s="77"/>
      <c r="ULX29" s="77"/>
      <c r="ULY29" s="77"/>
      <c r="ULZ29" s="77"/>
      <c r="UMA29" s="77"/>
      <c r="UMB29" s="77"/>
      <c r="UMC29" s="77"/>
      <c r="UMD29" s="77"/>
      <c r="UME29" s="77"/>
      <c r="UMF29" s="77"/>
      <c r="UMG29" s="77"/>
      <c r="UMH29" s="77"/>
      <c r="UMI29" s="77"/>
      <c r="UMJ29" s="77"/>
      <c r="UMK29" s="77"/>
      <c r="UML29" s="77"/>
      <c r="UMM29" s="77"/>
      <c r="UMN29" s="77"/>
      <c r="UMO29" s="77"/>
      <c r="UMP29" s="77"/>
      <c r="UMQ29" s="77"/>
      <c r="UMR29" s="77"/>
      <c r="UMS29" s="77"/>
      <c r="UMT29" s="77"/>
      <c r="UMU29" s="77"/>
      <c r="UMV29" s="77"/>
      <c r="UMW29" s="77"/>
      <c r="UMX29" s="77"/>
      <c r="UMY29" s="77"/>
      <c r="UMZ29" s="77"/>
      <c r="UNA29" s="77"/>
      <c r="UNB29" s="77"/>
      <c r="UNC29" s="77"/>
      <c r="UND29" s="77"/>
      <c r="UNE29" s="77"/>
      <c r="UNF29" s="77"/>
      <c r="UNG29" s="77"/>
      <c r="UNH29" s="77"/>
      <c r="UNI29" s="77"/>
      <c r="UNJ29" s="77"/>
      <c r="UNK29" s="77"/>
      <c r="UNL29" s="77"/>
      <c r="UNM29" s="77"/>
      <c r="UNN29" s="77"/>
      <c r="UNO29" s="77"/>
      <c r="UNP29" s="77"/>
      <c r="UNQ29" s="77"/>
      <c r="UNR29" s="77"/>
      <c r="UNS29" s="77"/>
      <c r="UNT29" s="77"/>
      <c r="UNU29" s="77"/>
      <c r="UNV29" s="77"/>
      <c r="UNW29" s="77"/>
      <c r="UNX29" s="77"/>
      <c r="UNY29" s="77"/>
      <c r="UNZ29" s="77"/>
      <c r="UOA29" s="77"/>
      <c r="UOB29" s="77"/>
      <c r="UOC29" s="77"/>
      <c r="UOD29" s="77"/>
      <c r="UOE29" s="77"/>
      <c r="UOF29" s="77"/>
      <c r="UOG29" s="77"/>
      <c r="UOH29" s="77"/>
      <c r="UOI29" s="77"/>
      <c r="UOJ29" s="77"/>
      <c r="UOK29" s="77"/>
      <c r="UOL29" s="77"/>
      <c r="UOM29" s="77"/>
      <c r="UON29" s="77"/>
      <c r="UOO29" s="77"/>
      <c r="UOP29" s="77"/>
      <c r="UOQ29" s="77"/>
      <c r="UOR29" s="77"/>
      <c r="UOS29" s="77"/>
      <c r="UOT29" s="77"/>
      <c r="UOU29" s="77"/>
      <c r="UOV29" s="77"/>
      <c r="UOW29" s="77"/>
      <c r="UOX29" s="77"/>
      <c r="UOY29" s="77"/>
      <c r="UOZ29" s="77"/>
      <c r="UPA29" s="77"/>
      <c r="UPB29" s="77"/>
      <c r="UPC29" s="77"/>
      <c r="UPD29" s="77"/>
      <c r="UPE29" s="77"/>
      <c r="UPF29" s="77"/>
      <c r="UPG29" s="77"/>
      <c r="UPH29" s="77"/>
      <c r="UPI29" s="77"/>
      <c r="UPJ29" s="77"/>
      <c r="UPK29" s="77"/>
      <c r="UPL29" s="77"/>
      <c r="UPM29" s="77"/>
      <c r="UPN29" s="77"/>
      <c r="UPO29" s="77"/>
      <c r="UPP29" s="77"/>
      <c r="UPQ29" s="77"/>
      <c r="UPR29" s="77"/>
      <c r="UPS29" s="77"/>
      <c r="UPT29" s="77"/>
      <c r="UPU29" s="77"/>
      <c r="UPV29" s="77"/>
      <c r="UPW29" s="77"/>
      <c r="UPX29" s="77"/>
      <c r="UPY29" s="77"/>
      <c r="UPZ29" s="77"/>
      <c r="UQA29" s="77"/>
      <c r="UQB29" s="77"/>
      <c r="UQC29" s="77"/>
      <c r="UQD29" s="77"/>
      <c r="UQE29" s="77"/>
      <c r="UQF29" s="77"/>
      <c r="UQG29" s="77"/>
      <c r="UQH29" s="77"/>
      <c r="UQI29" s="77"/>
      <c r="UQJ29" s="77"/>
      <c r="UQK29" s="77"/>
      <c r="UQL29" s="77"/>
      <c r="UQM29" s="77"/>
      <c r="UQN29" s="77"/>
      <c r="UQO29" s="77"/>
      <c r="UQP29" s="77"/>
      <c r="UQQ29" s="77"/>
      <c r="UQR29" s="77"/>
      <c r="UQS29" s="77"/>
      <c r="UQT29" s="77"/>
      <c r="UQU29" s="77"/>
      <c r="UQV29" s="77"/>
      <c r="UQW29" s="77"/>
      <c r="UQX29" s="77"/>
      <c r="UQY29" s="77"/>
      <c r="UQZ29" s="77"/>
      <c r="URA29" s="77"/>
      <c r="URB29" s="77"/>
      <c r="URC29" s="77"/>
      <c r="URD29" s="77"/>
      <c r="URE29" s="77"/>
      <c r="URF29" s="77"/>
      <c r="URG29" s="77"/>
      <c r="URH29" s="77"/>
      <c r="URI29" s="77"/>
      <c r="URJ29" s="77"/>
      <c r="URK29" s="77"/>
      <c r="URL29" s="77"/>
      <c r="URM29" s="77"/>
      <c r="URN29" s="77"/>
      <c r="URO29" s="77"/>
      <c r="URP29" s="77"/>
      <c r="URQ29" s="77"/>
      <c r="URR29" s="77"/>
      <c r="URS29" s="77"/>
      <c r="URT29" s="77"/>
      <c r="URU29" s="77"/>
      <c r="URV29" s="77"/>
      <c r="URW29" s="77"/>
      <c r="URX29" s="77"/>
      <c r="URY29" s="77"/>
      <c r="URZ29" s="77"/>
      <c r="USA29" s="77"/>
      <c r="USB29" s="77"/>
      <c r="USC29" s="77"/>
      <c r="USD29" s="77"/>
      <c r="USE29" s="77"/>
      <c r="USF29" s="77"/>
      <c r="USG29" s="77"/>
      <c r="USH29" s="77"/>
      <c r="USI29" s="77"/>
      <c r="USJ29" s="77"/>
      <c r="USK29" s="77"/>
      <c r="USL29" s="77"/>
      <c r="USM29" s="77"/>
      <c r="USN29" s="77"/>
      <c r="USO29" s="77"/>
      <c r="USP29" s="77"/>
      <c r="USQ29" s="77"/>
      <c r="USR29" s="77"/>
      <c r="USS29" s="77"/>
      <c r="UST29" s="77"/>
      <c r="USU29" s="77"/>
      <c r="USV29" s="77"/>
      <c r="USW29" s="77"/>
      <c r="USX29" s="77"/>
      <c r="USY29" s="77"/>
      <c r="USZ29" s="77"/>
      <c r="UTA29" s="77"/>
      <c r="UTB29" s="77"/>
      <c r="UTC29" s="77"/>
      <c r="UTD29" s="77"/>
      <c r="UTE29" s="77"/>
      <c r="UTF29" s="77"/>
      <c r="UTG29" s="77"/>
      <c r="UTH29" s="77"/>
      <c r="UTI29" s="77"/>
      <c r="UTJ29" s="77"/>
      <c r="UTK29" s="77"/>
      <c r="UTL29" s="77"/>
      <c r="UTM29" s="77"/>
      <c r="UTN29" s="77"/>
      <c r="UTO29" s="77"/>
      <c r="UTP29" s="77"/>
      <c r="UTQ29" s="77"/>
      <c r="UTR29" s="77"/>
      <c r="UTS29" s="77"/>
      <c r="UTT29" s="77"/>
      <c r="UTU29" s="77"/>
      <c r="UTV29" s="77"/>
      <c r="UTW29" s="77"/>
      <c r="UTX29" s="77"/>
      <c r="UTY29" s="77"/>
      <c r="UTZ29" s="77"/>
      <c r="UUA29" s="77"/>
      <c r="UUB29" s="77"/>
      <c r="UUC29" s="77"/>
      <c r="UUD29" s="77"/>
      <c r="UUE29" s="77"/>
      <c r="UUF29" s="77"/>
      <c r="UUG29" s="77"/>
      <c r="UUH29" s="77"/>
      <c r="UUI29" s="77"/>
      <c r="UUJ29" s="77"/>
      <c r="UUK29" s="77"/>
      <c r="UUL29" s="77"/>
      <c r="UUM29" s="77"/>
      <c r="UUN29" s="77"/>
      <c r="UUO29" s="77"/>
      <c r="UUP29" s="77"/>
      <c r="UUQ29" s="77"/>
      <c r="UUR29" s="77"/>
      <c r="UUS29" s="77"/>
      <c r="UUT29" s="77"/>
      <c r="UUU29" s="77"/>
      <c r="UUV29" s="77"/>
      <c r="UUW29" s="77"/>
      <c r="UUX29" s="77"/>
      <c r="UUY29" s="77"/>
      <c r="UUZ29" s="77"/>
      <c r="UVA29" s="77"/>
      <c r="UVB29" s="77"/>
      <c r="UVC29" s="77"/>
      <c r="UVD29" s="77"/>
      <c r="UVE29" s="77"/>
      <c r="UVF29" s="77"/>
      <c r="UVG29" s="77"/>
      <c r="UVH29" s="77"/>
      <c r="UVI29" s="77"/>
      <c r="UVJ29" s="77"/>
      <c r="UVK29" s="77"/>
      <c r="UVL29" s="77"/>
      <c r="UVM29" s="77"/>
      <c r="UVN29" s="77"/>
      <c r="UVO29" s="77"/>
      <c r="UVP29" s="77"/>
      <c r="UVQ29" s="77"/>
      <c r="UVR29" s="77"/>
      <c r="UVS29" s="77"/>
      <c r="UVT29" s="77"/>
      <c r="UVU29" s="77"/>
      <c r="UVV29" s="77"/>
      <c r="UVW29" s="77"/>
      <c r="UVX29" s="77"/>
      <c r="UVY29" s="77"/>
      <c r="UVZ29" s="77"/>
      <c r="UWA29" s="77"/>
      <c r="UWB29" s="77"/>
      <c r="UWC29" s="77"/>
      <c r="UWD29" s="77"/>
      <c r="UWE29" s="77"/>
      <c r="UWF29" s="77"/>
      <c r="UWG29" s="77"/>
      <c r="UWH29" s="77"/>
      <c r="UWI29" s="77"/>
      <c r="UWJ29" s="77"/>
      <c r="UWK29" s="77"/>
      <c r="UWL29" s="77"/>
      <c r="UWM29" s="77"/>
      <c r="UWN29" s="77"/>
      <c r="UWO29" s="77"/>
      <c r="UWP29" s="77"/>
      <c r="UWQ29" s="77"/>
      <c r="UWR29" s="77"/>
      <c r="UWS29" s="77"/>
      <c r="UWT29" s="77"/>
      <c r="UWU29" s="77"/>
      <c r="UWV29" s="77"/>
      <c r="UWW29" s="77"/>
      <c r="UWX29" s="77"/>
      <c r="UWY29" s="77"/>
      <c r="UWZ29" s="77"/>
      <c r="UXA29" s="77"/>
      <c r="UXB29" s="77"/>
      <c r="UXC29" s="77"/>
      <c r="UXD29" s="77"/>
      <c r="UXE29" s="77"/>
      <c r="UXF29" s="77"/>
      <c r="UXG29" s="77"/>
      <c r="UXH29" s="77"/>
      <c r="UXI29" s="77"/>
      <c r="UXJ29" s="77"/>
      <c r="UXK29" s="77"/>
      <c r="UXL29" s="77"/>
      <c r="UXM29" s="77"/>
      <c r="UXN29" s="77"/>
      <c r="UXO29" s="77"/>
      <c r="UXP29" s="77"/>
      <c r="UXQ29" s="77"/>
      <c r="UXR29" s="77"/>
      <c r="UXS29" s="77"/>
      <c r="UXT29" s="77"/>
      <c r="UXU29" s="77"/>
      <c r="UXV29" s="77"/>
      <c r="UXW29" s="77"/>
      <c r="UXX29" s="77"/>
      <c r="UXY29" s="77"/>
      <c r="UXZ29" s="77"/>
      <c r="UYA29" s="77"/>
      <c r="UYB29" s="77"/>
      <c r="UYC29" s="77"/>
      <c r="UYD29" s="77"/>
      <c r="UYE29" s="77"/>
      <c r="UYF29" s="77"/>
      <c r="UYG29" s="77"/>
      <c r="UYH29" s="77"/>
      <c r="UYI29" s="77"/>
      <c r="UYJ29" s="77"/>
      <c r="UYK29" s="77"/>
      <c r="UYL29" s="77"/>
      <c r="UYM29" s="77"/>
      <c r="UYN29" s="77"/>
      <c r="UYO29" s="77"/>
      <c r="UYP29" s="77"/>
      <c r="UYQ29" s="77"/>
      <c r="UYR29" s="77"/>
      <c r="UYS29" s="77"/>
      <c r="UYT29" s="77"/>
      <c r="UYU29" s="77"/>
      <c r="UYV29" s="77"/>
      <c r="UYW29" s="77"/>
      <c r="UYX29" s="77"/>
      <c r="UYY29" s="77"/>
      <c r="UYZ29" s="77"/>
      <c r="UZA29" s="77"/>
      <c r="UZB29" s="77"/>
      <c r="UZC29" s="77"/>
      <c r="UZD29" s="77"/>
      <c r="UZE29" s="77"/>
      <c r="UZF29" s="77"/>
      <c r="UZG29" s="77"/>
      <c r="UZH29" s="77"/>
      <c r="UZI29" s="77"/>
      <c r="UZJ29" s="77"/>
      <c r="UZK29" s="77"/>
      <c r="UZL29" s="77"/>
      <c r="UZM29" s="77"/>
      <c r="UZN29" s="77"/>
      <c r="UZO29" s="77"/>
      <c r="UZP29" s="77"/>
      <c r="UZQ29" s="77"/>
      <c r="UZR29" s="77"/>
      <c r="UZS29" s="77"/>
      <c r="UZT29" s="77"/>
      <c r="UZU29" s="77"/>
      <c r="UZV29" s="77"/>
      <c r="UZW29" s="77"/>
      <c r="UZX29" s="77"/>
      <c r="UZY29" s="77"/>
      <c r="UZZ29" s="77"/>
      <c r="VAA29" s="77"/>
      <c r="VAB29" s="77"/>
      <c r="VAC29" s="77"/>
      <c r="VAD29" s="77"/>
      <c r="VAE29" s="77"/>
      <c r="VAF29" s="77"/>
      <c r="VAG29" s="77"/>
      <c r="VAH29" s="77"/>
      <c r="VAI29" s="77"/>
      <c r="VAJ29" s="77"/>
      <c r="VAK29" s="77"/>
      <c r="VAL29" s="77"/>
      <c r="VAM29" s="77"/>
      <c r="VAN29" s="77"/>
      <c r="VAO29" s="77"/>
      <c r="VAP29" s="77"/>
      <c r="VAQ29" s="77"/>
      <c r="VAR29" s="77"/>
      <c r="VAS29" s="77"/>
      <c r="VAT29" s="77"/>
      <c r="VAU29" s="77"/>
      <c r="VAV29" s="77"/>
      <c r="VAW29" s="77"/>
      <c r="VAX29" s="77"/>
      <c r="VAY29" s="77"/>
      <c r="VAZ29" s="77"/>
      <c r="VBA29" s="77"/>
      <c r="VBB29" s="77"/>
      <c r="VBC29" s="77"/>
      <c r="VBD29" s="77"/>
      <c r="VBE29" s="77"/>
      <c r="VBF29" s="77"/>
      <c r="VBG29" s="77"/>
      <c r="VBH29" s="77"/>
      <c r="VBI29" s="77"/>
      <c r="VBJ29" s="77"/>
      <c r="VBK29" s="77"/>
      <c r="VBL29" s="77"/>
      <c r="VBM29" s="77"/>
      <c r="VBN29" s="77"/>
      <c r="VBO29" s="77"/>
      <c r="VBP29" s="77"/>
      <c r="VBQ29" s="77"/>
      <c r="VBR29" s="77"/>
      <c r="VBS29" s="77"/>
      <c r="VBT29" s="77"/>
      <c r="VBU29" s="77"/>
      <c r="VBV29" s="77"/>
      <c r="VBW29" s="77"/>
      <c r="VBX29" s="77"/>
      <c r="VBY29" s="77"/>
      <c r="VBZ29" s="77"/>
      <c r="VCA29" s="77"/>
      <c r="VCB29" s="77"/>
      <c r="VCC29" s="77"/>
      <c r="VCD29" s="77"/>
      <c r="VCE29" s="77"/>
      <c r="VCF29" s="77"/>
      <c r="VCG29" s="77"/>
      <c r="VCH29" s="77"/>
      <c r="VCI29" s="77"/>
      <c r="VCJ29" s="77"/>
      <c r="VCK29" s="77"/>
      <c r="VCL29" s="77"/>
      <c r="VCM29" s="77"/>
      <c r="VCN29" s="77"/>
      <c r="VCO29" s="77"/>
      <c r="VCP29" s="77"/>
      <c r="VCQ29" s="77"/>
      <c r="VCR29" s="77"/>
      <c r="VCS29" s="77"/>
      <c r="VCT29" s="77"/>
      <c r="VCU29" s="77"/>
      <c r="VCV29" s="77"/>
      <c r="VCW29" s="77"/>
      <c r="VCX29" s="77"/>
      <c r="VCY29" s="77"/>
      <c r="VCZ29" s="77"/>
      <c r="VDA29" s="77"/>
      <c r="VDB29" s="77"/>
      <c r="VDC29" s="77"/>
      <c r="VDD29" s="77"/>
      <c r="VDE29" s="77"/>
      <c r="VDF29" s="77"/>
      <c r="VDG29" s="77"/>
      <c r="VDH29" s="77"/>
      <c r="VDI29" s="77"/>
      <c r="VDJ29" s="77"/>
      <c r="VDK29" s="77"/>
      <c r="VDL29" s="77"/>
      <c r="VDM29" s="77"/>
      <c r="VDN29" s="77"/>
      <c r="VDO29" s="77"/>
      <c r="VDP29" s="77"/>
      <c r="VDQ29" s="77"/>
      <c r="VDR29" s="77"/>
      <c r="VDS29" s="77"/>
      <c r="VDT29" s="77"/>
      <c r="VDU29" s="77"/>
      <c r="VDV29" s="77"/>
      <c r="VDW29" s="77"/>
      <c r="VDX29" s="77"/>
      <c r="VDY29" s="77"/>
      <c r="VDZ29" s="77"/>
      <c r="VEA29" s="77"/>
      <c r="VEB29" s="77"/>
      <c r="VEC29" s="77"/>
      <c r="VED29" s="77"/>
      <c r="VEE29" s="77"/>
      <c r="VEF29" s="77"/>
      <c r="VEG29" s="77"/>
      <c r="VEH29" s="77"/>
      <c r="VEI29" s="77"/>
      <c r="VEJ29" s="77"/>
      <c r="VEK29" s="77"/>
      <c r="VEL29" s="77"/>
      <c r="VEM29" s="77"/>
      <c r="VEN29" s="77"/>
      <c r="VEO29" s="77"/>
      <c r="VEP29" s="77"/>
      <c r="VEQ29" s="77"/>
      <c r="VER29" s="77"/>
      <c r="VES29" s="77"/>
      <c r="VET29" s="77"/>
      <c r="VEU29" s="77"/>
      <c r="VEV29" s="77"/>
      <c r="VEW29" s="77"/>
      <c r="VEX29" s="77"/>
      <c r="VEY29" s="77"/>
      <c r="VEZ29" s="77"/>
      <c r="VFA29" s="77"/>
      <c r="VFB29" s="77"/>
      <c r="VFC29" s="77"/>
      <c r="VFD29" s="77"/>
      <c r="VFE29" s="77"/>
      <c r="VFF29" s="77"/>
      <c r="VFG29" s="77"/>
      <c r="VFH29" s="77"/>
      <c r="VFI29" s="77"/>
      <c r="VFJ29" s="77"/>
      <c r="VFK29" s="77"/>
      <c r="VFL29" s="77"/>
      <c r="VFM29" s="77"/>
      <c r="VFN29" s="77"/>
      <c r="VFO29" s="77"/>
      <c r="VFP29" s="77"/>
      <c r="VFQ29" s="77"/>
      <c r="VFR29" s="77"/>
      <c r="VFS29" s="77"/>
      <c r="VFT29" s="77"/>
      <c r="VFU29" s="77"/>
      <c r="VFV29" s="77"/>
      <c r="VFW29" s="77"/>
      <c r="VFX29" s="77"/>
      <c r="VFY29" s="77"/>
      <c r="VFZ29" s="77"/>
      <c r="VGA29" s="77"/>
      <c r="VGB29" s="77"/>
      <c r="VGC29" s="77"/>
      <c r="VGD29" s="77"/>
      <c r="VGE29" s="77"/>
      <c r="VGF29" s="77"/>
      <c r="VGG29" s="77"/>
      <c r="VGH29" s="77"/>
      <c r="VGI29" s="77"/>
      <c r="VGJ29" s="77"/>
      <c r="VGK29" s="77"/>
      <c r="VGL29" s="77"/>
      <c r="VGM29" s="77"/>
      <c r="VGN29" s="77"/>
      <c r="VGO29" s="77"/>
      <c r="VGP29" s="77"/>
      <c r="VGQ29" s="77"/>
      <c r="VGR29" s="77"/>
      <c r="VGS29" s="77"/>
      <c r="VGT29" s="77"/>
      <c r="VGU29" s="77"/>
      <c r="VGV29" s="77"/>
      <c r="VGW29" s="77"/>
      <c r="VGX29" s="77"/>
      <c r="VGY29" s="77"/>
      <c r="VGZ29" s="77"/>
      <c r="VHA29" s="77"/>
      <c r="VHB29" s="77"/>
      <c r="VHC29" s="77"/>
      <c r="VHD29" s="77"/>
      <c r="VHE29" s="77"/>
      <c r="VHF29" s="77"/>
      <c r="VHG29" s="77"/>
      <c r="VHH29" s="77"/>
      <c r="VHI29" s="77"/>
      <c r="VHJ29" s="77"/>
      <c r="VHK29" s="77"/>
      <c r="VHL29" s="77"/>
      <c r="VHM29" s="77"/>
      <c r="VHN29" s="77"/>
      <c r="VHO29" s="77"/>
      <c r="VHP29" s="77"/>
      <c r="VHQ29" s="77"/>
      <c r="VHR29" s="77"/>
      <c r="VHS29" s="77"/>
      <c r="VHT29" s="77"/>
      <c r="VHU29" s="77"/>
      <c r="VHV29" s="77"/>
      <c r="VHW29" s="77"/>
      <c r="VHX29" s="77"/>
      <c r="VHY29" s="77"/>
      <c r="VHZ29" s="77"/>
      <c r="VIA29" s="77"/>
      <c r="VIB29" s="77"/>
      <c r="VIC29" s="77"/>
      <c r="VID29" s="77"/>
      <c r="VIE29" s="77"/>
      <c r="VIF29" s="77"/>
      <c r="VIG29" s="77"/>
      <c r="VIH29" s="77"/>
      <c r="VII29" s="77"/>
      <c r="VIJ29" s="77"/>
      <c r="VIK29" s="77"/>
      <c r="VIL29" s="77"/>
      <c r="VIM29" s="77"/>
      <c r="VIN29" s="77"/>
      <c r="VIO29" s="77"/>
      <c r="VIP29" s="77"/>
      <c r="VIQ29" s="77"/>
      <c r="VIR29" s="77"/>
      <c r="VIS29" s="77"/>
      <c r="VIT29" s="77"/>
      <c r="VIU29" s="77"/>
      <c r="VIV29" s="77"/>
      <c r="VIW29" s="77"/>
      <c r="VIX29" s="77"/>
      <c r="VIY29" s="77"/>
      <c r="VIZ29" s="77"/>
      <c r="VJA29" s="77"/>
      <c r="VJB29" s="77"/>
      <c r="VJC29" s="77"/>
      <c r="VJD29" s="77"/>
      <c r="VJE29" s="77"/>
      <c r="VJF29" s="77"/>
      <c r="VJG29" s="77"/>
      <c r="VJH29" s="77"/>
      <c r="VJI29" s="77"/>
      <c r="VJJ29" s="77"/>
      <c r="VJK29" s="77"/>
      <c r="VJL29" s="77"/>
      <c r="VJM29" s="77"/>
      <c r="VJN29" s="77"/>
      <c r="VJO29" s="77"/>
      <c r="VJP29" s="77"/>
      <c r="VJQ29" s="77"/>
      <c r="VJR29" s="77"/>
      <c r="VJS29" s="77"/>
      <c r="VJT29" s="77"/>
      <c r="VJU29" s="77"/>
      <c r="VJV29" s="77"/>
      <c r="VJW29" s="77"/>
      <c r="VJX29" s="77"/>
      <c r="VJY29" s="77"/>
      <c r="VJZ29" s="77"/>
      <c r="VKA29" s="77"/>
      <c r="VKB29" s="77"/>
      <c r="VKC29" s="77"/>
      <c r="VKD29" s="77"/>
      <c r="VKE29" s="77"/>
      <c r="VKF29" s="77"/>
      <c r="VKG29" s="77"/>
      <c r="VKH29" s="77"/>
      <c r="VKI29" s="77"/>
      <c r="VKJ29" s="77"/>
      <c r="VKK29" s="77"/>
      <c r="VKL29" s="77"/>
      <c r="VKM29" s="77"/>
      <c r="VKN29" s="77"/>
      <c r="VKO29" s="77"/>
      <c r="VKP29" s="77"/>
      <c r="VKQ29" s="77"/>
      <c r="VKR29" s="77"/>
      <c r="VKS29" s="77"/>
      <c r="VKT29" s="77"/>
      <c r="VKU29" s="77"/>
      <c r="VKV29" s="77"/>
      <c r="VKW29" s="77"/>
      <c r="VKX29" s="77"/>
      <c r="VKY29" s="77"/>
      <c r="VKZ29" s="77"/>
      <c r="VLA29" s="77"/>
      <c r="VLB29" s="77"/>
      <c r="VLC29" s="77"/>
      <c r="VLD29" s="77"/>
      <c r="VLE29" s="77"/>
      <c r="VLF29" s="77"/>
      <c r="VLG29" s="77"/>
      <c r="VLH29" s="77"/>
      <c r="VLI29" s="77"/>
      <c r="VLJ29" s="77"/>
      <c r="VLK29" s="77"/>
      <c r="VLL29" s="77"/>
      <c r="VLM29" s="77"/>
      <c r="VLN29" s="77"/>
      <c r="VLO29" s="77"/>
      <c r="VLP29" s="77"/>
      <c r="VLQ29" s="77"/>
      <c r="VLR29" s="77"/>
      <c r="VLS29" s="77"/>
      <c r="VLT29" s="77"/>
      <c r="VLU29" s="77"/>
      <c r="VLV29" s="77"/>
      <c r="VLW29" s="77"/>
      <c r="VLX29" s="77"/>
      <c r="VLY29" s="77"/>
      <c r="VLZ29" s="77"/>
      <c r="VMA29" s="77"/>
      <c r="VMB29" s="77"/>
      <c r="VMC29" s="77"/>
      <c r="VMD29" s="77"/>
      <c r="VME29" s="77"/>
      <c r="VMF29" s="77"/>
      <c r="VMG29" s="77"/>
      <c r="VMH29" s="77"/>
      <c r="VMI29" s="77"/>
      <c r="VMJ29" s="77"/>
      <c r="VMK29" s="77"/>
      <c r="VML29" s="77"/>
      <c r="VMM29" s="77"/>
      <c r="VMN29" s="77"/>
      <c r="VMO29" s="77"/>
      <c r="VMP29" s="77"/>
      <c r="VMQ29" s="77"/>
      <c r="VMR29" s="77"/>
      <c r="VMS29" s="77"/>
      <c r="VMT29" s="77"/>
      <c r="VMU29" s="77"/>
      <c r="VMV29" s="77"/>
      <c r="VMW29" s="77"/>
      <c r="VMX29" s="77"/>
      <c r="VMY29" s="77"/>
      <c r="VMZ29" s="77"/>
      <c r="VNA29" s="77"/>
      <c r="VNB29" s="77"/>
      <c r="VNC29" s="77"/>
      <c r="VND29" s="77"/>
      <c r="VNE29" s="77"/>
      <c r="VNF29" s="77"/>
      <c r="VNG29" s="77"/>
      <c r="VNH29" s="77"/>
      <c r="VNI29" s="77"/>
      <c r="VNJ29" s="77"/>
      <c r="VNK29" s="77"/>
      <c r="VNL29" s="77"/>
      <c r="VNM29" s="77"/>
      <c r="VNN29" s="77"/>
      <c r="VNO29" s="77"/>
      <c r="VNP29" s="77"/>
      <c r="VNQ29" s="77"/>
      <c r="VNR29" s="77"/>
      <c r="VNS29" s="77"/>
      <c r="VNT29" s="77"/>
      <c r="VNU29" s="77"/>
      <c r="VNV29" s="77"/>
      <c r="VNW29" s="77"/>
      <c r="VNX29" s="77"/>
      <c r="VNY29" s="77"/>
      <c r="VNZ29" s="77"/>
      <c r="VOA29" s="77"/>
      <c r="VOB29" s="77"/>
      <c r="VOC29" s="77"/>
      <c r="VOD29" s="77"/>
      <c r="VOE29" s="77"/>
      <c r="VOF29" s="77"/>
      <c r="VOG29" s="77"/>
      <c r="VOH29" s="77"/>
      <c r="VOI29" s="77"/>
      <c r="VOJ29" s="77"/>
      <c r="VOK29" s="77"/>
      <c r="VOL29" s="77"/>
      <c r="VOM29" s="77"/>
      <c r="VON29" s="77"/>
      <c r="VOO29" s="77"/>
      <c r="VOP29" s="77"/>
      <c r="VOQ29" s="77"/>
      <c r="VOR29" s="77"/>
      <c r="VOS29" s="77"/>
      <c r="VOT29" s="77"/>
      <c r="VOU29" s="77"/>
      <c r="VOV29" s="77"/>
      <c r="VOW29" s="77"/>
      <c r="VOX29" s="77"/>
      <c r="VOY29" s="77"/>
      <c r="VOZ29" s="77"/>
      <c r="VPA29" s="77"/>
      <c r="VPB29" s="77"/>
      <c r="VPC29" s="77"/>
      <c r="VPD29" s="77"/>
      <c r="VPE29" s="77"/>
      <c r="VPF29" s="77"/>
      <c r="VPG29" s="77"/>
      <c r="VPH29" s="77"/>
      <c r="VPI29" s="77"/>
      <c r="VPJ29" s="77"/>
      <c r="VPK29" s="77"/>
      <c r="VPL29" s="77"/>
      <c r="VPM29" s="77"/>
      <c r="VPN29" s="77"/>
      <c r="VPO29" s="77"/>
      <c r="VPP29" s="77"/>
      <c r="VPQ29" s="77"/>
      <c r="VPR29" s="77"/>
      <c r="VPS29" s="77"/>
      <c r="VPT29" s="77"/>
      <c r="VPU29" s="77"/>
      <c r="VPV29" s="77"/>
      <c r="VPW29" s="77"/>
      <c r="VPX29" s="77"/>
      <c r="VPY29" s="77"/>
      <c r="VPZ29" s="77"/>
      <c r="VQA29" s="77"/>
      <c r="VQB29" s="77"/>
      <c r="VQC29" s="77"/>
      <c r="VQD29" s="77"/>
      <c r="VQE29" s="77"/>
      <c r="VQF29" s="77"/>
      <c r="VQG29" s="77"/>
      <c r="VQH29" s="77"/>
      <c r="VQI29" s="77"/>
      <c r="VQJ29" s="77"/>
      <c r="VQK29" s="77"/>
      <c r="VQL29" s="77"/>
      <c r="VQM29" s="77"/>
      <c r="VQN29" s="77"/>
      <c r="VQO29" s="77"/>
      <c r="VQP29" s="77"/>
      <c r="VQQ29" s="77"/>
      <c r="VQR29" s="77"/>
      <c r="VQS29" s="77"/>
      <c r="VQT29" s="77"/>
      <c r="VQU29" s="77"/>
      <c r="VQV29" s="77"/>
      <c r="VQW29" s="77"/>
      <c r="VQX29" s="77"/>
      <c r="VQY29" s="77"/>
      <c r="VQZ29" s="77"/>
      <c r="VRA29" s="77"/>
      <c r="VRB29" s="77"/>
      <c r="VRC29" s="77"/>
      <c r="VRD29" s="77"/>
      <c r="VRE29" s="77"/>
      <c r="VRF29" s="77"/>
      <c r="VRG29" s="77"/>
      <c r="VRH29" s="77"/>
      <c r="VRI29" s="77"/>
      <c r="VRJ29" s="77"/>
      <c r="VRK29" s="77"/>
      <c r="VRL29" s="77"/>
      <c r="VRM29" s="77"/>
      <c r="VRN29" s="77"/>
      <c r="VRO29" s="77"/>
      <c r="VRP29" s="77"/>
      <c r="VRQ29" s="77"/>
      <c r="VRR29" s="77"/>
      <c r="VRS29" s="77"/>
      <c r="VRT29" s="77"/>
      <c r="VRU29" s="77"/>
      <c r="VRV29" s="77"/>
      <c r="VRW29" s="77"/>
      <c r="VRX29" s="77"/>
      <c r="VRY29" s="77"/>
      <c r="VRZ29" s="77"/>
      <c r="VSA29" s="77"/>
      <c r="VSB29" s="77"/>
      <c r="VSC29" s="77"/>
      <c r="VSD29" s="77"/>
      <c r="VSE29" s="77"/>
      <c r="VSF29" s="77"/>
      <c r="VSG29" s="77"/>
      <c r="VSH29" s="77"/>
      <c r="VSI29" s="77"/>
      <c r="VSJ29" s="77"/>
      <c r="VSK29" s="77"/>
      <c r="VSL29" s="77"/>
      <c r="VSM29" s="77"/>
      <c r="VSN29" s="77"/>
      <c r="VSO29" s="77"/>
      <c r="VSP29" s="77"/>
      <c r="VSQ29" s="77"/>
      <c r="VSR29" s="77"/>
      <c r="VSS29" s="77"/>
      <c r="VST29" s="77"/>
      <c r="VSU29" s="77"/>
      <c r="VSV29" s="77"/>
      <c r="VSW29" s="77"/>
      <c r="VSX29" s="77"/>
      <c r="VSY29" s="77"/>
      <c r="VSZ29" s="77"/>
      <c r="VTA29" s="77"/>
      <c r="VTB29" s="77"/>
      <c r="VTC29" s="77"/>
      <c r="VTD29" s="77"/>
      <c r="VTE29" s="77"/>
      <c r="VTF29" s="77"/>
      <c r="VTG29" s="77"/>
      <c r="VTH29" s="77"/>
      <c r="VTI29" s="77"/>
      <c r="VTJ29" s="77"/>
      <c r="VTK29" s="77"/>
      <c r="VTL29" s="77"/>
      <c r="VTM29" s="77"/>
      <c r="VTN29" s="77"/>
      <c r="VTO29" s="77"/>
      <c r="VTP29" s="77"/>
      <c r="VTQ29" s="77"/>
      <c r="VTR29" s="77"/>
      <c r="VTS29" s="77"/>
      <c r="VTT29" s="77"/>
      <c r="VTU29" s="77"/>
      <c r="VTV29" s="77"/>
      <c r="VTW29" s="77"/>
      <c r="VTX29" s="77"/>
      <c r="VTY29" s="77"/>
      <c r="VTZ29" s="77"/>
      <c r="VUA29" s="77"/>
      <c r="VUB29" s="77"/>
      <c r="VUC29" s="77"/>
      <c r="VUD29" s="77"/>
      <c r="VUE29" s="77"/>
      <c r="VUF29" s="77"/>
      <c r="VUG29" s="77"/>
      <c r="VUH29" s="77"/>
      <c r="VUI29" s="77"/>
      <c r="VUJ29" s="77"/>
      <c r="VUK29" s="77"/>
      <c r="VUL29" s="77"/>
      <c r="VUM29" s="77"/>
      <c r="VUN29" s="77"/>
      <c r="VUO29" s="77"/>
      <c r="VUP29" s="77"/>
      <c r="VUQ29" s="77"/>
      <c r="VUR29" s="77"/>
      <c r="VUS29" s="77"/>
      <c r="VUT29" s="77"/>
      <c r="VUU29" s="77"/>
      <c r="VUV29" s="77"/>
      <c r="VUW29" s="77"/>
      <c r="VUX29" s="77"/>
      <c r="VUY29" s="77"/>
      <c r="VUZ29" s="77"/>
      <c r="VVA29" s="77"/>
      <c r="VVB29" s="77"/>
      <c r="VVC29" s="77"/>
      <c r="VVD29" s="77"/>
      <c r="VVE29" s="77"/>
      <c r="VVF29" s="77"/>
      <c r="VVG29" s="77"/>
      <c r="VVH29" s="77"/>
      <c r="VVI29" s="77"/>
      <c r="VVJ29" s="77"/>
      <c r="VVK29" s="77"/>
      <c r="VVL29" s="77"/>
      <c r="VVM29" s="77"/>
      <c r="VVN29" s="77"/>
      <c r="VVO29" s="77"/>
      <c r="VVP29" s="77"/>
      <c r="VVQ29" s="77"/>
      <c r="VVR29" s="77"/>
      <c r="VVS29" s="77"/>
      <c r="VVT29" s="77"/>
      <c r="VVU29" s="77"/>
      <c r="VVV29" s="77"/>
      <c r="VVW29" s="77"/>
      <c r="VVX29" s="77"/>
      <c r="VVY29" s="77"/>
      <c r="VVZ29" s="77"/>
      <c r="VWA29" s="77"/>
      <c r="VWB29" s="77"/>
      <c r="VWC29" s="77"/>
      <c r="VWD29" s="77"/>
      <c r="VWE29" s="77"/>
      <c r="VWF29" s="77"/>
      <c r="VWG29" s="77"/>
      <c r="VWH29" s="77"/>
      <c r="VWI29" s="77"/>
      <c r="VWJ29" s="77"/>
      <c r="VWK29" s="77"/>
      <c r="VWL29" s="77"/>
      <c r="VWM29" s="77"/>
      <c r="VWN29" s="77"/>
      <c r="VWO29" s="77"/>
      <c r="VWP29" s="77"/>
      <c r="VWQ29" s="77"/>
      <c r="VWR29" s="77"/>
      <c r="VWS29" s="77"/>
      <c r="VWT29" s="77"/>
      <c r="VWU29" s="77"/>
      <c r="VWV29" s="77"/>
      <c r="VWW29" s="77"/>
      <c r="VWX29" s="77"/>
      <c r="VWY29" s="77"/>
      <c r="VWZ29" s="77"/>
      <c r="VXA29" s="77"/>
      <c r="VXB29" s="77"/>
      <c r="VXC29" s="77"/>
      <c r="VXD29" s="77"/>
      <c r="VXE29" s="77"/>
      <c r="VXF29" s="77"/>
      <c r="VXG29" s="77"/>
      <c r="VXH29" s="77"/>
      <c r="VXI29" s="77"/>
      <c r="VXJ29" s="77"/>
      <c r="VXK29" s="77"/>
      <c r="VXL29" s="77"/>
      <c r="VXM29" s="77"/>
      <c r="VXN29" s="77"/>
      <c r="VXO29" s="77"/>
      <c r="VXP29" s="77"/>
      <c r="VXQ29" s="77"/>
      <c r="VXR29" s="77"/>
      <c r="VXS29" s="77"/>
      <c r="VXT29" s="77"/>
      <c r="VXU29" s="77"/>
      <c r="VXV29" s="77"/>
      <c r="VXW29" s="77"/>
      <c r="VXX29" s="77"/>
      <c r="VXY29" s="77"/>
      <c r="VXZ29" s="77"/>
      <c r="VYA29" s="77"/>
      <c r="VYB29" s="77"/>
      <c r="VYC29" s="77"/>
      <c r="VYD29" s="77"/>
      <c r="VYE29" s="77"/>
      <c r="VYF29" s="77"/>
      <c r="VYG29" s="77"/>
      <c r="VYH29" s="77"/>
      <c r="VYI29" s="77"/>
      <c r="VYJ29" s="77"/>
      <c r="VYK29" s="77"/>
      <c r="VYL29" s="77"/>
      <c r="VYM29" s="77"/>
      <c r="VYN29" s="77"/>
      <c r="VYO29" s="77"/>
      <c r="VYP29" s="77"/>
      <c r="VYQ29" s="77"/>
      <c r="VYR29" s="77"/>
      <c r="VYS29" s="77"/>
      <c r="VYT29" s="77"/>
      <c r="VYU29" s="77"/>
      <c r="VYV29" s="77"/>
      <c r="VYW29" s="77"/>
      <c r="VYX29" s="77"/>
      <c r="VYY29" s="77"/>
      <c r="VYZ29" s="77"/>
      <c r="VZA29" s="77"/>
      <c r="VZB29" s="77"/>
      <c r="VZC29" s="77"/>
      <c r="VZD29" s="77"/>
      <c r="VZE29" s="77"/>
      <c r="VZF29" s="77"/>
      <c r="VZG29" s="77"/>
      <c r="VZH29" s="77"/>
      <c r="VZI29" s="77"/>
      <c r="VZJ29" s="77"/>
      <c r="VZK29" s="77"/>
      <c r="VZL29" s="77"/>
      <c r="VZM29" s="77"/>
      <c r="VZN29" s="77"/>
      <c r="VZO29" s="77"/>
      <c r="VZP29" s="77"/>
      <c r="VZQ29" s="77"/>
      <c r="VZR29" s="77"/>
      <c r="VZS29" s="77"/>
      <c r="VZT29" s="77"/>
      <c r="VZU29" s="77"/>
      <c r="VZV29" s="77"/>
      <c r="VZW29" s="77"/>
      <c r="VZX29" s="77"/>
      <c r="VZY29" s="77"/>
      <c r="VZZ29" s="77"/>
      <c r="WAA29" s="77"/>
      <c r="WAB29" s="77"/>
      <c r="WAC29" s="77"/>
      <c r="WAD29" s="77"/>
      <c r="WAE29" s="77"/>
      <c r="WAF29" s="77"/>
      <c r="WAG29" s="77"/>
      <c r="WAH29" s="77"/>
      <c r="WAI29" s="77"/>
      <c r="WAJ29" s="77"/>
      <c r="WAK29" s="77"/>
      <c r="WAL29" s="77"/>
      <c r="WAM29" s="77"/>
      <c r="WAN29" s="77"/>
      <c r="WAO29" s="77"/>
      <c r="WAP29" s="77"/>
      <c r="WAQ29" s="77"/>
      <c r="WAR29" s="77"/>
      <c r="WAS29" s="77"/>
      <c r="WAT29" s="77"/>
      <c r="WAU29" s="77"/>
      <c r="WAV29" s="77"/>
      <c r="WAW29" s="77"/>
      <c r="WAX29" s="77"/>
      <c r="WAY29" s="77"/>
      <c r="WAZ29" s="77"/>
      <c r="WBA29" s="77"/>
      <c r="WBB29" s="77"/>
      <c r="WBC29" s="77"/>
      <c r="WBD29" s="77"/>
      <c r="WBE29" s="77"/>
      <c r="WBF29" s="77"/>
      <c r="WBG29" s="77"/>
      <c r="WBH29" s="77"/>
      <c r="WBI29" s="77"/>
      <c r="WBJ29" s="77"/>
      <c r="WBK29" s="77"/>
      <c r="WBL29" s="77"/>
      <c r="WBM29" s="77"/>
      <c r="WBN29" s="77"/>
      <c r="WBO29" s="77"/>
      <c r="WBP29" s="77"/>
      <c r="WBQ29" s="77"/>
      <c r="WBR29" s="77"/>
      <c r="WBS29" s="77"/>
      <c r="WBT29" s="77"/>
      <c r="WBU29" s="77"/>
      <c r="WBV29" s="77"/>
      <c r="WBW29" s="77"/>
      <c r="WBX29" s="77"/>
      <c r="WBY29" s="77"/>
      <c r="WBZ29" s="77"/>
      <c r="WCA29" s="77"/>
      <c r="WCB29" s="77"/>
      <c r="WCC29" s="77"/>
      <c r="WCD29" s="77"/>
      <c r="WCE29" s="77"/>
      <c r="WCF29" s="77"/>
      <c r="WCG29" s="77"/>
      <c r="WCH29" s="77"/>
      <c r="WCI29" s="77"/>
      <c r="WCJ29" s="77"/>
      <c r="WCK29" s="77"/>
      <c r="WCL29" s="77"/>
      <c r="WCM29" s="77"/>
      <c r="WCN29" s="77"/>
      <c r="WCO29" s="77"/>
      <c r="WCP29" s="77"/>
      <c r="WCQ29" s="77"/>
      <c r="WCR29" s="77"/>
      <c r="WCS29" s="77"/>
      <c r="WCT29" s="77"/>
      <c r="WCU29" s="77"/>
      <c r="WCV29" s="77"/>
      <c r="WCW29" s="77"/>
      <c r="WCX29" s="77"/>
      <c r="WCY29" s="77"/>
      <c r="WCZ29" s="77"/>
      <c r="WDA29" s="77"/>
      <c r="WDB29" s="77"/>
      <c r="WDC29" s="77"/>
      <c r="WDD29" s="77"/>
      <c r="WDE29" s="77"/>
      <c r="WDF29" s="77"/>
      <c r="WDG29" s="77"/>
      <c r="WDH29" s="77"/>
      <c r="WDI29" s="77"/>
      <c r="WDJ29" s="77"/>
      <c r="WDK29" s="77"/>
      <c r="WDL29" s="77"/>
      <c r="WDM29" s="77"/>
      <c r="WDN29" s="77"/>
      <c r="WDO29" s="77"/>
      <c r="WDP29" s="77"/>
      <c r="WDQ29" s="77"/>
      <c r="WDR29" s="77"/>
      <c r="WDS29" s="77"/>
      <c r="WDT29" s="77"/>
      <c r="WDU29" s="77"/>
      <c r="WDV29" s="77"/>
      <c r="WDW29" s="77"/>
      <c r="WDX29" s="77"/>
      <c r="WDY29" s="77"/>
      <c r="WDZ29" s="77"/>
      <c r="WEA29" s="77"/>
      <c r="WEB29" s="77"/>
      <c r="WEC29" s="77"/>
      <c r="WED29" s="77"/>
      <c r="WEE29" s="77"/>
      <c r="WEF29" s="77"/>
      <c r="WEG29" s="77"/>
      <c r="WEH29" s="77"/>
      <c r="WEI29" s="77"/>
      <c r="WEJ29" s="77"/>
      <c r="WEK29" s="77"/>
      <c r="WEL29" s="77"/>
      <c r="WEM29" s="77"/>
      <c r="WEN29" s="77"/>
      <c r="WEO29" s="77"/>
      <c r="WEP29" s="77"/>
      <c r="WEQ29" s="77"/>
      <c r="WER29" s="77"/>
      <c r="WES29" s="77"/>
      <c r="WET29" s="77"/>
      <c r="WEU29" s="77"/>
      <c r="WEV29" s="77"/>
      <c r="WEW29" s="77"/>
      <c r="WEX29" s="77"/>
      <c r="WEY29" s="77"/>
      <c r="WEZ29" s="77"/>
      <c r="WFA29" s="77"/>
      <c r="WFB29" s="77"/>
      <c r="WFC29" s="77"/>
      <c r="WFD29" s="77"/>
      <c r="WFE29" s="77"/>
      <c r="WFF29" s="77"/>
      <c r="WFG29" s="77"/>
      <c r="WFH29" s="77"/>
      <c r="WFI29" s="77"/>
      <c r="WFJ29" s="77"/>
      <c r="WFK29" s="77"/>
      <c r="WFL29" s="77"/>
      <c r="WFM29" s="77"/>
      <c r="WFN29" s="77"/>
      <c r="WFO29" s="77"/>
      <c r="WFP29" s="77"/>
      <c r="WFQ29" s="77"/>
      <c r="WFR29" s="77"/>
      <c r="WFS29" s="77"/>
      <c r="WFT29" s="77"/>
      <c r="WFU29" s="77"/>
      <c r="WFV29" s="77"/>
      <c r="WFW29" s="77"/>
      <c r="WFX29" s="77"/>
      <c r="WFY29" s="77"/>
      <c r="WFZ29" s="77"/>
      <c r="WGA29" s="77"/>
      <c r="WGB29" s="77"/>
      <c r="WGC29" s="77"/>
      <c r="WGD29" s="77"/>
      <c r="WGE29" s="77"/>
      <c r="WGF29" s="77"/>
      <c r="WGG29" s="77"/>
      <c r="WGH29" s="77"/>
      <c r="WGI29" s="77"/>
      <c r="WGJ29" s="77"/>
      <c r="WGK29" s="77"/>
      <c r="WGL29" s="77"/>
      <c r="WGM29" s="77"/>
      <c r="WGN29" s="77"/>
      <c r="WGO29" s="77"/>
      <c r="WGP29" s="77"/>
      <c r="WGQ29" s="77"/>
      <c r="WGR29" s="77"/>
      <c r="WGS29" s="77"/>
      <c r="WGT29" s="77"/>
      <c r="WGU29" s="77"/>
      <c r="WGV29" s="77"/>
      <c r="WGW29" s="77"/>
      <c r="WGX29" s="77"/>
      <c r="WGY29" s="77"/>
      <c r="WGZ29" s="77"/>
      <c r="WHA29" s="77"/>
      <c r="WHB29" s="77"/>
      <c r="WHC29" s="77"/>
      <c r="WHD29" s="77"/>
      <c r="WHE29" s="77"/>
      <c r="WHF29" s="77"/>
      <c r="WHG29" s="77"/>
      <c r="WHH29" s="77"/>
      <c r="WHI29" s="77"/>
      <c r="WHJ29" s="77"/>
      <c r="WHK29" s="77"/>
      <c r="WHL29" s="77"/>
      <c r="WHM29" s="77"/>
      <c r="WHN29" s="77"/>
      <c r="WHO29" s="77"/>
      <c r="WHP29" s="77"/>
      <c r="WHQ29" s="77"/>
      <c r="WHR29" s="77"/>
      <c r="WHS29" s="77"/>
      <c r="WHT29" s="77"/>
      <c r="WHU29" s="77"/>
      <c r="WHV29" s="77"/>
      <c r="WHW29" s="77"/>
      <c r="WHX29" s="77"/>
      <c r="WHY29" s="77"/>
      <c r="WHZ29" s="77"/>
      <c r="WIA29" s="77"/>
      <c r="WIB29" s="77"/>
      <c r="WIC29" s="77"/>
      <c r="WID29" s="77"/>
      <c r="WIE29" s="77"/>
      <c r="WIF29" s="77"/>
      <c r="WIG29" s="77"/>
      <c r="WIH29" s="77"/>
      <c r="WII29" s="77"/>
      <c r="WIJ29" s="77"/>
      <c r="WIK29" s="77"/>
      <c r="WIL29" s="77"/>
      <c r="WIM29" s="77"/>
      <c r="WIN29" s="77"/>
      <c r="WIO29" s="77"/>
      <c r="WIP29" s="77"/>
      <c r="WIQ29" s="77"/>
      <c r="WIR29" s="77"/>
      <c r="WIS29" s="77"/>
      <c r="WIT29" s="77"/>
      <c r="WIU29" s="77"/>
      <c r="WIV29" s="77"/>
      <c r="WIW29" s="77"/>
      <c r="WIX29" s="77"/>
      <c r="WIY29" s="77"/>
      <c r="WIZ29" s="77"/>
      <c r="WJA29" s="77"/>
      <c r="WJB29" s="77"/>
      <c r="WJC29" s="77"/>
      <c r="WJD29" s="77"/>
      <c r="WJE29" s="77"/>
      <c r="WJF29" s="77"/>
      <c r="WJG29" s="77"/>
      <c r="WJH29" s="77"/>
      <c r="WJI29" s="77"/>
      <c r="WJJ29" s="77"/>
      <c r="WJK29" s="77"/>
      <c r="WJL29" s="77"/>
      <c r="WJM29" s="77"/>
      <c r="WJN29" s="77"/>
      <c r="WJO29" s="77"/>
      <c r="WJP29" s="77"/>
      <c r="WJQ29" s="77"/>
      <c r="WJR29" s="77"/>
      <c r="WJS29" s="77"/>
      <c r="WJT29" s="77"/>
      <c r="WJU29" s="77"/>
      <c r="WJV29" s="77"/>
      <c r="WJW29" s="77"/>
      <c r="WJX29" s="77"/>
      <c r="WJY29" s="77"/>
      <c r="WJZ29" s="77"/>
      <c r="WKA29" s="77"/>
      <c r="WKB29" s="77"/>
      <c r="WKC29" s="77"/>
      <c r="WKD29" s="77"/>
      <c r="WKE29" s="77"/>
      <c r="WKF29" s="77"/>
      <c r="WKG29" s="77"/>
      <c r="WKH29" s="77"/>
      <c r="WKI29" s="77"/>
      <c r="WKJ29" s="77"/>
      <c r="WKK29" s="77"/>
      <c r="WKL29" s="77"/>
      <c r="WKM29" s="77"/>
      <c r="WKN29" s="77"/>
      <c r="WKO29" s="77"/>
      <c r="WKP29" s="77"/>
      <c r="WKQ29" s="77"/>
      <c r="WKR29" s="77"/>
      <c r="WKS29" s="77"/>
      <c r="WKT29" s="77"/>
      <c r="WKU29" s="77"/>
      <c r="WKV29" s="77"/>
      <c r="WKW29" s="77"/>
      <c r="WKX29" s="77"/>
      <c r="WKY29" s="77"/>
      <c r="WKZ29" s="77"/>
      <c r="WLA29" s="77"/>
      <c r="WLB29" s="77"/>
      <c r="WLC29" s="77"/>
      <c r="WLD29" s="77"/>
      <c r="WLE29" s="77"/>
      <c r="WLF29" s="77"/>
      <c r="WLG29" s="77"/>
      <c r="WLH29" s="77"/>
      <c r="WLI29" s="77"/>
      <c r="WLJ29" s="77"/>
      <c r="WLK29" s="77"/>
      <c r="WLL29" s="77"/>
      <c r="WLM29" s="77"/>
      <c r="WLN29" s="77"/>
      <c r="WLO29" s="77"/>
      <c r="WLP29" s="77"/>
      <c r="WLQ29" s="77"/>
      <c r="WLR29" s="77"/>
      <c r="WLS29" s="77"/>
      <c r="WLT29" s="77"/>
      <c r="WLU29" s="77"/>
      <c r="WLV29" s="77"/>
      <c r="WLW29" s="77"/>
      <c r="WLX29" s="77"/>
      <c r="WLY29" s="77"/>
      <c r="WLZ29" s="77"/>
      <c r="WMA29" s="77"/>
      <c r="WMB29" s="77"/>
      <c r="WMC29" s="77"/>
      <c r="WMD29" s="77"/>
      <c r="WME29" s="77"/>
      <c r="WMF29" s="77"/>
      <c r="WMG29" s="77"/>
      <c r="WMH29" s="77"/>
      <c r="WMI29" s="77"/>
      <c r="WMJ29" s="77"/>
      <c r="WMK29" s="77"/>
      <c r="WML29" s="77"/>
      <c r="WMM29" s="77"/>
      <c r="WMN29" s="77"/>
      <c r="WMO29" s="77"/>
      <c r="WMP29" s="77"/>
      <c r="WMQ29" s="77"/>
      <c r="WMR29" s="77"/>
      <c r="WMS29" s="77"/>
      <c r="WMT29" s="77"/>
      <c r="WMU29" s="77"/>
      <c r="WMV29" s="77"/>
      <c r="WMW29" s="77"/>
      <c r="WMX29" s="77"/>
      <c r="WMY29" s="77"/>
      <c r="WMZ29" s="77"/>
      <c r="WNA29" s="77"/>
      <c r="WNB29" s="77"/>
      <c r="WNC29" s="77"/>
      <c r="WND29" s="77"/>
      <c r="WNE29" s="77"/>
      <c r="WNF29" s="77"/>
      <c r="WNG29" s="77"/>
      <c r="WNH29" s="77"/>
      <c r="WNI29" s="77"/>
      <c r="WNJ29" s="77"/>
      <c r="WNK29" s="77"/>
      <c r="WNL29" s="77"/>
      <c r="WNM29" s="77"/>
      <c r="WNN29" s="77"/>
      <c r="WNO29" s="77"/>
      <c r="WNP29" s="77"/>
      <c r="WNQ29" s="77"/>
      <c r="WNR29" s="77"/>
      <c r="WNS29" s="77"/>
      <c r="WNT29" s="77"/>
      <c r="WNU29" s="77"/>
      <c r="WNV29" s="77"/>
      <c r="WNW29" s="77"/>
      <c r="WNX29" s="77"/>
      <c r="WNY29" s="77"/>
      <c r="WNZ29" s="77"/>
      <c r="WOA29" s="77"/>
      <c r="WOB29" s="77"/>
      <c r="WOC29" s="77"/>
      <c r="WOD29" s="77"/>
      <c r="WOE29" s="77"/>
      <c r="WOF29" s="77"/>
      <c r="WOG29" s="77"/>
      <c r="WOH29" s="77"/>
      <c r="WOI29" s="77"/>
      <c r="WOJ29" s="77"/>
      <c r="WOK29" s="77"/>
      <c r="WOL29" s="77"/>
      <c r="WOM29" s="77"/>
      <c r="WON29" s="77"/>
      <c r="WOO29" s="77"/>
      <c r="WOP29" s="77"/>
      <c r="WOQ29" s="77"/>
      <c r="WOR29" s="77"/>
      <c r="WOS29" s="77"/>
      <c r="WOT29" s="77"/>
      <c r="WOU29" s="77"/>
      <c r="WOV29" s="77"/>
      <c r="WOW29" s="77"/>
      <c r="WOX29" s="77"/>
      <c r="WOY29" s="77"/>
      <c r="WOZ29" s="77"/>
      <c r="WPA29" s="77"/>
      <c r="WPB29" s="77"/>
      <c r="WPC29" s="77"/>
      <c r="WPD29" s="77"/>
      <c r="WPE29" s="77"/>
      <c r="WPF29" s="77"/>
      <c r="WPG29" s="77"/>
      <c r="WPH29" s="77"/>
      <c r="WPI29" s="77"/>
      <c r="WPJ29" s="77"/>
      <c r="WPK29" s="77"/>
      <c r="WPL29" s="77"/>
      <c r="WPM29" s="77"/>
      <c r="WPN29" s="77"/>
      <c r="WPO29" s="77"/>
      <c r="WPP29" s="77"/>
      <c r="WPQ29" s="77"/>
      <c r="WPR29" s="77"/>
      <c r="WPS29" s="77"/>
      <c r="WPT29" s="77"/>
      <c r="WPU29" s="77"/>
      <c r="WPV29" s="77"/>
      <c r="WPW29" s="77"/>
      <c r="WPX29" s="77"/>
      <c r="WPY29" s="77"/>
      <c r="WPZ29" s="77"/>
      <c r="WQA29" s="77"/>
      <c r="WQB29" s="77"/>
      <c r="WQC29" s="77"/>
      <c r="WQD29" s="77"/>
      <c r="WQE29" s="77"/>
      <c r="WQF29" s="77"/>
      <c r="WQG29" s="77"/>
      <c r="WQH29" s="77"/>
      <c r="WQI29" s="77"/>
      <c r="WQJ29" s="77"/>
      <c r="WQK29" s="77"/>
      <c r="WQL29" s="77"/>
      <c r="WQM29" s="77"/>
      <c r="WQN29" s="77"/>
      <c r="WQO29" s="77"/>
      <c r="WQP29" s="77"/>
      <c r="WQQ29" s="77"/>
      <c r="WQR29" s="77"/>
      <c r="WQS29" s="77"/>
      <c r="WQT29" s="77"/>
      <c r="WQU29" s="77"/>
      <c r="WQV29" s="77"/>
      <c r="WQW29" s="77"/>
      <c r="WQX29" s="77"/>
      <c r="WQY29" s="77"/>
      <c r="WQZ29" s="77"/>
      <c r="WRA29" s="77"/>
      <c r="WRB29" s="77"/>
      <c r="WRC29" s="77"/>
      <c r="WRD29" s="77"/>
      <c r="WRE29" s="77"/>
      <c r="WRF29" s="77"/>
      <c r="WRG29" s="77"/>
      <c r="WRH29" s="77"/>
      <c r="WRI29" s="77"/>
      <c r="WRJ29" s="77"/>
      <c r="WRK29" s="77"/>
      <c r="WRL29" s="77"/>
      <c r="WRM29" s="77"/>
      <c r="WRN29" s="77"/>
      <c r="WRO29" s="77"/>
      <c r="WRP29" s="77"/>
      <c r="WRQ29" s="77"/>
      <c r="WRR29" s="77"/>
      <c r="WRS29" s="77"/>
      <c r="WRT29" s="77"/>
      <c r="WRU29" s="77"/>
      <c r="WRV29" s="77"/>
      <c r="WRW29" s="77"/>
      <c r="WRX29" s="77"/>
      <c r="WRY29" s="77"/>
      <c r="WRZ29" s="77"/>
      <c r="WSA29" s="77"/>
      <c r="WSB29" s="77"/>
      <c r="WSC29" s="77"/>
      <c r="WSD29" s="77"/>
      <c r="WSE29" s="77"/>
      <c r="WSF29" s="77"/>
      <c r="WSG29" s="77"/>
      <c r="WSH29" s="77"/>
      <c r="WSI29" s="77"/>
      <c r="WSJ29" s="77"/>
      <c r="WSK29" s="77"/>
      <c r="WSL29" s="77"/>
      <c r="WSM29" s="77"/>
      <c r="WSN29" s="77"/>
      <c r="WSO29" s="77"/>
      <c r="WSP29" s="77"/>
      <c r="WSQ29" s="77"/>
      <c r="WSR29" s="77"/>
      <c r="WSS29" s="77"/>
      <c r="WST29" s="77"/>
      <c r="WSU29" s="77"/>
      <c r="WSV29" s="77"/>
      <c r="WSW29" s="77"/>
      <c r="WSX29" s="77"/>
      <c r="WSY29" s="77"/>
      <c r="WSZ29" s="77"/>
      <c r="WTA29" s="77"/>
      <c r="WTB29" s="77"/>
      <c r="WTC29" s="77"/>
      <c r="WTD29" s="77"/>
      <c r="WTE29" s="77"/>
      <c r="WTF29" s="77"/>
      <c r="WTG29" s="77"/>
      <c r="WTH29" s="77"/>
      <c r="WTI29" s="77"/>
      <c r="WTJ29" s="77"/>
      <c r="WTK29" s="77"/>
      <c r="WTL29" s="77"/>
      <c r="WTM29" s="77"/>
      <c r="WTN29" s="77"/>
      <c r="WTO29" s="77"/>
      <c r="WTP29" s="77"/>
      <c r="WTQ29" s="77"/>
      <c r="WTR29" s="77"/>
      <c r="WTS29" s="77"/>
      <c r="WTT29" s="77"/>
      <c r="WTU29" s="77"/>
      <c r="WTV29" s="77"/>
      <c r="WTW29" s="77"/>
      <c r="WTX29" s="77"/>
      <c r="WTY29" s="77"/>
      <c r="WTZ29" s="77"/>
      <c r="WUA29" s="77"/>
      <c r="WUB29" s="77"/>
      <c r="WUC29" s="77"/>
      <c r="WUD29" s="77"/>
      <c r="WUE29" s="77"/>
      <c r="WUF29" s="77"/>
      <c r="WUG29" s="77"/>
      <c r="WUH29" s="77"/>
      <c r="WUI29" s="77"/>
      <c r="WUJ29" s="77"/>
      <c r="WUK29" s="77"/>
      <c r="WUL29" s="77"/>
      <c r="WUM29" s="77"/>
      <c r="WUN29" s="77"/>
      <c r="WUO29" s="77"/>
      <c r="WUP29" s="77"/>
      <c r="WUQ29" s="77"/>
      <c r="WUR29" s="77"/>
      <c r="WUS29" s="77"/>
      <c r="WUT29" s="77"/>
      <c r="WUU29" s="77"/>
      <c r="WUV29" s="77"/>
      <c r="WUW29" s="77"/>
      <c r="WUX29" s="77"/>
      <c r="WUY29" s="77"/>
      <c r="WUZ29" s="77"/>
      <c r="WVA29" s="77"/>
      <c r="WVB29" s="77"/>
      <c r="WVC29" s="77"/>
      <c r="WVD29" s="77"/>
      <c r="WVE29" s="77"/>
      <c r="WVF29" s="77"/>
      <c r="WVG29" s="77"/>
      <c r="WVH29" s="77"/>
      <c r="WVI29" s="77"/>
      <c r="WVJ29" s="77"/>
      <c r="WVK29" s="77"/>
      <c r="WVL29" s="77"/>
      <c r="WVM29" s="77"/>
      <c r="WVN29" s="77"/>
      <c r="WVO29" s="77"/>
      <c r="WVP29" s="77"/>
      <c r="WVQ29" s="77"/>
      <c r="WVR29" s="77"/>
      <c r="WVS29" s="77"/>
      <c r="WVT29" s="77"/>
      <c r="WVU29" s="77"/>
      <c r="WVV29" s="77"/>
      <c r="WVW29" s="77"/>
      <c r="WVX29" s="77"/>
      <c r="WVY29" s="77"/>
      <c r="WVZ29" s="77"/>
      <c r="WWA29" s="77"/>
      <c r="WWB29" s="77"/>
      <c r="WWC29" s="77"/>
      <c r="WWD29" s="77"/>
      <c r="WWE29" s="77"/>
      <c r="WWF29" s="77"/>
      <c r="WWG29" s="77"/>
      <c r="WWH29" s="77"/>
      <c r="WWI29" s="77"/>
      <c r="WWJ29" s="77"/>
      <c r="WWK29" s="77"/>
      <c r="WWL29" s="77"/>
      <c r="WWM29" s="77"/>
      <c r="WWN29" s="77"/>
      <c r="WWO29" s="77"/>
      <c r="WWP29" s="77"/>
      <c r="WWQ29" s="77"/>
      <c r="WWR29" s="77"/>
      <c r="WWS29" s="77"/>
      <c r="WWT29" s="77"/>
      <c r="WWU29" s="77"/>
      <c r="WWV29" s="77"/>
      <c r="WWW29" s="77"/>
      <c r="WWX29" s="77"/>
      <c r="WWY29" s="77"/>
      <c r="WWZ29" s="77"/>
      <c r="WXA29" s="77"/>
      <c r="WXB29" s="77"/>
      <c r="WXC29" s="77"/>
      <c r="WXD29" s="77"/>
      <c r="WXE29" s="77"/>
      <c r="WXF29" s="77"/>
      <c r="WXG29" s="77"/>
      <c r="WXH29" s="77"/>
      <c r="WXI29" s="77"/>
      <c r="WXJ29" s="77"/>
      <c r="WXK29" s="77"/>
      <c r="WXL29" s="77"/>
      <c r="WXM29" s="77"/>
      <c r="WXN29" s="77"/>
      <c r="WXO29" s="77"/>
      <c r="WXP29" s="77"/>
      <c r="WXQ29" s="77"/>
      <c r="WXR29" s="77"/>
      <c r="WXS29" s="77"/>
      <c r="WXT29" s="77"/>
      <c r="WXU29" s="77"/>
      <c r="WXV29" s="77"/>
      <c r="WXW29" s="77"/>
      <c r="WXX29" s="77"/>
      <c r="WXY29" s="77"/>
      <c r="WXZ29" s="77"/>
      <c r="WYA29" s="77"/>
      <c r="WYB29" s="77"/>
      <c r="WYC29" s="77"/>
      <c r="WYD29" s="77"/>
      <c r="WYE29" s="77"/>
      <c r="WYF29" s="77"/>
      <c r="WYG29" s="77"/>
      <c r="WYH29" s="77"/>
      <c r="WYI29" s="77"/>
      <c r="WYJ29" s="77"/>
      <c r="WYK29" s="77"/>
      <c r="WYL29" s="77"/>
      <c r="WYM29" s="77"/>
      <c r="WYN29" s="77"/>
      <c r="WYO29" s="77"/>
      <c r="WYP29" s="77"/>
      <c r="WYQ29" s="77"/>
      <c r="WYR29" s="77"/>
      <c r="WYS29" s="77"/>
      <c r="WYT29" s="77"/>
      <c r="WYU29" s="77"/>
      <c r="WYV29" s="77"/>
      <c r="WYW29" s="77"/>
      <c r="WYX29" s="77"/>
      <c r="WYY29" s="77"/>
      <c r="WYZ29" s="77"/>
      <c r="WZA29" s="77"/>
      <c r="WZB29" s="77"/>
      <c r="WZC29" s="77"/>
      <c r="WZD29" s="77"/>
      <c r="WZE29" s="77"/>
      <c r="WZF29" s="77"/>
      <c r="WZG29" s="77"/>
      <c r="WZH29" s="77"/>
      <c r="WZI29" s="77"/>
      <c r="WZJ29" s="77"/>
      <c r="WZK29" s="77"/>
      <c r="WZL29" s="77"/>
      <c r="WZM29" s="77"/>
      <c r="WZN29" s="77"/>
      <c r="WZO29" s="77"/>
      <c r="WZP29" s="77"/>
      <c r="WZQ29" s="77"/>
      <c r="WZR29" s="77"/>
      <c r="WZS29" s="77"/>
      <c r="WZT29" s="77"/>
      <c r="WZU29" s="77"/>
      <c r="WZV29" s="77"/>
      <c r="WZW29" s="77"/>
      <c r="WZX29" s="77"/>
      <c r="WZY29" s="77"/>
      <c r="WZZ29" s="77"/>
      <c r="XAA29" s="77"/>
      <c r="XAB29" s="77"/>
      <c r="XAC29" s="77"/>
      <c r="XAD29" s="77"/>
      <c r="XAE29" s="77"/>
      <c r="XAF29" s="77"/>
      <c r="XAG29" s="77"/>
      <c r="XAH29" s="77"/>
      <c r="XAI29" s="77"/>
      <c r="XAJ29" s="77"/>
      <c r="XAK29" s="77"/>
      <c r="XAL29" s="77"/>
      <c r="XAM29" s="77"/>
      <c r="XAN29" s="77"/>
      <c r="XAO29" s="77"/>
      <c r="XAP29" s="77"/>
      <c r="XAQ29" s="77"/>
      <c r="XAR29" s="77"/>
      <c r="XAS29" s="77"/>
      <c r="XAT29" s="77"/>
      <c r="XAU29" s="77"/>
      <c r="XAV29" s="77"/>
      <c r="XAW29" s="77"/>
      <c r="XAX29" s="77"/>
      <c r="XAY29" s="77"/>
      <c r="XAZ29" s="77"/>
      <c r="XBA29" s="77"/>
      <c r="XBB29" s="77"/>
      <c r="XBC29" s="77"/>
      <c r="XBD29" s="77"/>
      <c r="XBE29" s="77"/>
      <c r="XBF29" s="77"/>
      <c r="XBG29" s="77"/>
      <c r="XBH29" s="77"/>
      <c r="XBI29" s="77"/>
      <c r="XBJ29" s="77"/>
      <c r="XBK29" s="77"/>
      <c r="XBL29" s="77"/>
      <c r="XBM29" s="77"/>
      <c r="XBN29" s="77"/>
      <c r="XBO29" s="77"/>
      <c r="XBP29" s="77"/>
      <c r="XBQ29" s="77"/>
      <c r="XBR29" s="77"/>
      <c r="XBS29" s="77"/>
      <c r="XBT29" s="77"/>
      <c r="XBU29" s="77"/>
      <c r="XBV29" s="77"/>
      <c r="XBW29" s="77"/>
      <c r="XBX29" s="77"/>
      <c r="XBY29" s="77"/>
      <c r="XBZ29" s="77"/>
      <c r="XCA29" s="77"/>
      <c r="XCB29" s="77"/>
      <c r="XCC29" s="77"/>
      <c r="XCD29" s="77"/>
      <c r="XCE29" s="77"/>
      <c r="XCF29" s="77"/>
      <c r="XCG29" s="77"/>
      <c r="XCH29" s="77"/>
      <c r="XCI29" s="77"/>
      <c r="XCJ29" s="77"/>
      <c r="XCK29" s="77"/>
      <c r="XCL29" s="77"/>
      <c r="XCM29" s="77"/>
      <c r="XCN29" s="77"/>
      <c r="XCO29" s="77"/>
      <c r="XCP29" s="77"/>
      <c r="XCQ29" s="77"/>
      <c r="XCR29" s="77"/>
      <c r="XCS29" s="77"/>
      <c r="XCT29" s="77"/>
      <c r="XCU29" s="77"/>
      <c r="XCV29" s="77"/>
      <c r="XCW29" s="77"/>
      <c r="XCX29" s="77"/>
      <c r="XCY29" s="77"/>
      <c r="XCZ29" s="77"/>
      <c r="XDA29" s="77"/>
      <c r="XDB29" s="77"/>
      <c r="XDC29" s="77"/>
      <c r="XDD29" s="77"/>
      <c r="XDE29" s="77"/>
      <c r="XDF29" s="77"/>
      <c r="XDG29" s="77"/>
      <c r="XDH29" s="77"/>
      <c r="XDI29" s="77"/>
      <c r="XDJ29" s="77"/>
      <c r="XDK29" s="77"/>
      <c r="XDL29" s="77"/>
      <c r="XDM29" s="77"/>
      <c r="XDN29" s="77"/>
      <c r="XDO29" s="77"/>
      <c r="XDP29" s="77"/>
      <c r="XDQ29" s="77"/>
      <c r="XDR29" s="77"/>
      <c r="XDS29" s="77"/>
      <c r="XDT29" s="77"/>
      <c r="XDU29" s="77"/>
      <c r="XDV29" s="77"/>
      <c r="XDW29" s="77"/>
      <c r="XDX29" s="77"/>
      <c r="XDY29" s="77"/>
      <c r="XDZ29" s="77"/>
      <c r="XEA29" s="77"/>
      <c r="XEB29" s="77"/>
      <c r="XEC29" s="77"/>
      <c r="XED29" s="77"/>
      <c r="XEE29" s="77"/>
      <c r="XEF29" s="77"/>
      <c r="XEG29" s="77"/>
      <c r="XEH29" s="77"/>
      <c r="XEI29" s="77"/>
      <c r="XEJ29" s="77"/>
      <c r="XEK29" s="77"/>
      <c r="XEL29" s="77"/>
      <c r="XEM29" s="77"/>
      <c r="XEN29" s="77"/>
      <c r="XEO29" s="77"/>
      <c r="XEP29" s="77"/>
      <c r="XEQ29" s="77"/>
      <c r="XER29" s="77"/>
      <c r="XES29" s="77"/>
      <c r="XET29" s="77"/>
      <c r="XEU29" s="77"/>
      <c r="XEV29" s="77"/>
      <c r="XEW29" s="77"/>
      <c r="XEX29" s="77"/>
      <c r="XEY29" s="77"/>
      <c r="XEZ29" s="77"/>
      <c r="XFA29" s="77"/>
      <c r="XFB29" s="77"/>
      <c r="XFC29" s="77"/>
      <c r="XFD29" s="77"/>
    </row>
    <row r="30" spans="2:16384" ht="17" thickTop="1" thickBot="1" x14ac:dyDescent="0.45">
      <c r="G30" s="20" t="s">
        <v>11</v>
      </c>
      <c r="H30" s="20" t="s">
        <v>56</v>
      </c>
      <c r="I30" s="20" t="s">
        <v>11</v>
      </c>
      <c r="J30" s="20" t="s">
        <v>56</v>
      </c>
      <c r="K30" s="20" t="s">
        <v>11</v>
      </c>
      <c r="L30" s="20" t="s">
        <v>56</v>
      </c>
      <c r="M30" s="20" t="s">
        <v>11</v>
      </c>
      <c r="N30" s="20" t="s">
        <v>56</v>
      </c>
      <c r="O30" s="20" t="s">
        <v>11</v>
      </c>
      <c r="P30" s="20" t="s">
        <v>56</v>
      </c>
      <c r="Q30" s="20" t="s">
        <v>11</v>
      </c>
      <c r="R30" s="20" t="s">
        <v>56</v>
      </c>
      <c r="S30" s="77"/>
      <c r="T30" s="77"/>
    </row>
    <row r="31" spans="2:16384" ht="17" thickTop="1" thickBot="1" x14ac:dyDescent="0.45">
      <c r="F31" s="62" t="s">
        <v>70</v>
      </c>
      <c r="G31" s="63">
        <f>IF(G32-H32&lt;1,0,G32-H32)</f>
        <v>57101.250000000931</v>
      </c>
      <c r="H31" s="21">
        <f>GETPIVOTDATA("REALIZADO TOTAL",GERAL!$B$17)</f>
        <v>1858898.7499999991</v>
      </c>
      <c r="I31" s="63">
        <f>IF(I32-J32&lt;1,0,I32-J32)</f>
        <v>0</v>
      </c>
      <c r="J31" s="21">
        <f>GETPIVOTDATA("  KINDER KIDS",GERAL!$B$17)</f>
        <v>286670.3299999992</v>
      </c>
      <c r="K31" s="63">
        <f>IF(K32-L32&lt;1,0,K32-L32)</f>
        <v>436713.03000000026</v>
      </c>
      <c r="L31" s="21">
        <f>GETPIVOTDATA(" NUTELLA",GERAL!$B$17)</f>
        <v>542930.96999999974</v>
      </c>
      <c r="M31" s="63">
        <f>IF(M32-N32&lt;1,0,M32-N32)</f>
        <v>0</v>
      </c>
      <c r="N31" s="21">
        <f>GETPIVOTDATA("  PRALINAS",GERAL!$B$17)</f>
        <v>421053.66999999981</v>
      </c>
      <c r="O31" s="63">
        <f>IF(O32-P32&lt;1,0,O32-P32)</f>
        <v>0</v>
      </c>
      <c r="P31" s="21">
        <f>GETPIVOTDATA("  PSNACKS",GERAL!$B$17)</f>
        <v>390899.52000000019</v>
      </c>
      <c r="Q31" s="63">
        <f>IF(Q32-R32&lt;1,0,Q32-R32)</f>
        <v>0</v>
      </c>
      <c r="R31" s="21">
        <f>GETPIVOTDATA("  TIC TAC",GERAL!$B$17)</f>
        <v>169888.30999999979</v>
      </c>
      <c r="S31" s="77"/>
      <c r="T31" s="77"/>
    </row>
    <row r="32" spans="2:16384" ht="17" thickTop="1" thickBot="1" x14ac:dyDescent="0.45">
      <c r="G32" s="21">
        <f>GETPIVOTDATA("  META TOTAL",GERAL!$B$17)</f>
        <v>1916000</v>
      </c>
      <c r="H32" s="21">
        <f>GETPIVOTDATA("REALIZADO TOTAL",GERAL!$B$17)</f>
        <v>1858898.7499999991</v>
      </c>
      <c r="I32" s="21">
        <f>GETPIVOTDATA(" META KINDER",GERAL!$B$17)</f>
        <v>197780</v>
      </c>
      <c r="J32" s="21">
        <f>GETPIVOTDATA("  KINDER KIDS",GERAL!$B$17)</f>
        <v>286670.3299999992</v>
      </c>
      <c r="K32" s="21">
        <f>GETPIVOTDATA(" META NUT",GERAL!$B$17)</f>
        <v>979644</v>
      </c>
      <c r="L32" s="21">
        <f>GETPIVOTDATA(" NUTELLA",GERAL!$B$17)</f>
        <v>542930.96999999974</v>
      </c>
      <c r="M32" s="21">
        <f>GETPIVOTDATA(" META PRA",GERAL!$B$17)</f>
        <v>351256</v>
      </c>
      <c r="N32" s="21">
        <f>GETPIVOTDATA("  PRALINAS",GERAL!$B$17)</f>
        <v>421053.66999999981</v>
      </c>
      <c r="O32" s="21">
        <f>GETPIVOTDATA(" META PSNA",GERAL!$B$17)</f>
        <v>262959</v>
      </c>
      <c r="P32" s="21">
        <f>GETPIVOTDATA("  PSNACKS",GERAL!$B$17)</f>
        <v>390899.52000000019</v>
      </c>
      <c r="Q32" s="21">
        <f>GETPIVOTDATA(" META TIC",GERAL!$B$17)</f>
        <v>85720</v>
      </c>
      <c r="R32" s="21">
        <f>GETPIVOTDATA("  TIC TAC",GERAL!$B$17)</f>
        <v>169888.30999999979</v>
      </c>
      <c r="S32" s="77"/>
      <c r="T32" s="77"/>
    </row>
    <row r="33" spans="5:21" ht="15" thickTop="1" x14ac:dyDescent="0.35">
      <c r="G33" s="6"/>
    </row>
    <row r="34" spans="5:21" x14ac:dyDescent="0.35">
      <c r="G34" s="61"/>
      <c r="I34" s="61"/>
      <c r="J34" s="61"/>
    </row>
    <row r="38" spans="5:21" x14ac:dyDescent="0.35">
      <c r="G38" s="6"/>
    </row>
    <row r="39" spans="5:21" ht="16.5" thickBot="1" x14ac:dyDescent="0.4">
      <c r="E39" t="s">
        <v>71</v>
      </c>
      <c r="F39" s="2" t="s">
        <v>12</v>
      </c>
      <c r="G39" s="1" t="s">
        <v>33</v>
      </c>
      <c r="H39" s="1" t="s">
        <v>34</v>
      </c>
      <c r="I39" s="2" t="s">
        <v>13</v>
      </c>
      <c r="J39" s="2" t="s">
        <v>7</v>
      </c>
      <c r="K39" s="2" t="s">
        <v>14</v>
      </c>
      <c r="L39" s="2" t="s">
        <v>19</v>
      </c>
      <c r="M39" s="2" t="s">
        <v>15</v>
      </c>
      <c r="N39" s="2" t="s">
        <v>8</v>
      </c>
      <c r="O39" s="2" t="s">
        <v>16</v>
      </c>
      <c r="P39" s="2" t="s">
        <v>9</v>
      </c>
      <c r="Q39" s="2" t="s">
        <v>17</v>
      </c>
      <c r="R39" s="2" t="s">
        <v>10</v>
      </c>
      <c r="S39" s="2" t="s">
        <v>208</v>
      </c>
      <c r="T39" s="2" t="s">
        <v>207</v>
      </c>
      <c r="U39" s="2" t="s">
        <v>71</v>
      </c>
    </row>
    <row r="40" spans="5:21" ht="15.5" thickTop="1" thickBot="1" x14ac:dyDescent="0.4">
      <c r="E40" t="s">
        <v>71</v>
      </c>
      <c r="F40" s="64" t="s">
        <v>213</v>
      </c>
      <c r="G40" s="3">
        <v>7800000</v>
      </c>
      <c r="H40" s="65">
        <f>SUMIF(FAT[MÊS],Tabela10[[#This Row],[MÊS]],FAT[ARRED])</f>
        <v>8311737.1700000074</v>
      </c>
      <c r="I40" s="3">
        <v>805161</v>
      </c>
      <c r="J40" s="65">
        <f>SUMIFS(FAT[ARRED],FAT[MÊS],Tabela10[[#This Row],[MÊS]],FAT[ITENS.Familia Maestro],Tabela10[[#Headers],[KINDER KIDS]])</f>
        <v>1678437.9699999816</v>
      </c>
      <c r="K40" s="3">
        <v>3988110</v>
      </c>
      <c r="L40" s="65">
        <f>SUMIFS(FAT[ARRED],FAT[MÊS],Tabela10[[#This Row],[MÊS]],FAT[ITENS.Familia Maestro],Tabela10[[#Headers],[NUTELLA]])</f>
        <v>2510164.7800000207</v>
      </c>
      <c r="M40" s="3">
        <v>1429951</v>
      </c>
      <c r="N40" s="65">
        <f>SUMIFS(FAT[ARRED],FAT[MÊS],Tabela10[[#This Row],[MÊS]],FAT[ITENS.Familia Maestro],Tabela10[[#Headers],[PRALINAS]])</f>
        <v>1983283.8300000029</v>
      </c>
      <c r="O40" s="3">
        <v>1070516</v>
      </c>
      <c r="P40" s="65">
        <f>SUMIFS(FAT[ARRED],FAT[MÊS],Tabela10[[#This Row],[MÊS]],FAT[ITENS.Familia Maestro],Tabela10[[#Headers],[PSNACKS]])</f>
        <v>1559465.2099999217</v>
      </c>
      <c r="Q40" s="3">
        <v>348961</v>
      </c>
      <c r="R40" s="65">
        <f>SUMIFS(FAT[ARRED],FAT[MÊS],Tabela10[[#This Row],[MÊS]],FAT[ITENS.Familia Maestro],Tabela10[[#Headers],[TIC TAC]])</f>
        <v>446990.26000000321</v>
      </c>
      <c r="S40" s="3">
        <v>157301</v>
      </c>
      <c r="T40" s="65">
        <f>SUMIFS(FAT[ARRED],FAT[MÊS],Tabela10[[#This Row],[MÊS]],FAT[ITENS.Familia Maestro],Tabela10[[#Headers],[TABLETES]])</f>
        <v>133395.12000000023</v>
      </c>
      <c r="U40" s="142" t="s">
        <v>71</v>
      </c>
    </row>
    <row r="41" spans="5:21" ht="15.5" thickTop="1" thickBot="1" x14ac:dyDescent="0.4">
      <c r="E41" t="s">
        <v>71</v>
      </c>
      <c r="F41" s="64" t="s">
        <v>214</v>
      </c>
      <c r="G41" s="3">
        <v>0</v>
      </c>
      <c r="H41" s="65">
        <f>SUMIF(FAT[MÊS],Tabela10[[#This Row],[MÊS]],FAT[ARRED])</f>
        <v>63437.119999999981</v>
      </c>
      <c r="I41" s="3">
        <v>0</v>
      </c>
      <c r="J41" s="65">
        <f>SUMIFS(FAT[ARRED],FAT[MÊS],Tabela10[[#This Row],[MÊS]],FAT[ITENS.Familia Maestro],Tabela10[[#Headers],[KINDER KIDS]])</f>
        <v>14476.899999999998</v>
      </c>
      <c r="K41" s="3">
        <v>0</v>
      </c>
      <c r="L41" s="65">
        <f>SUMIFS(FAT[ARRED],FAT[MÊS],Tabela10[[#This Row],[MÊS]],FAT[ITENS.Familia Maestro],Tabela10[[#Headers],[NUTELLA]])</f>
        <v>4443.5400000000027</v>
      </c>
      <c r="M41" s="3">
        <v>0</v>
      </c>
      <c r="N41" s="65">
        <f>SUMIFS(FAT[ARRED],FAT[MÊS],Tabela10[[#This Row],[MÊS]],FAT[ITENS.Familia Maestro],Tabela10[[#Headers],[PRALINAS]])</f>
        <v>28642.200000000008</v>
      </c>
      <c r="O41" s="3">
        <v>0</v>
      </c>
      <c r="P41" s="65">
        <f>SUMIFS(FAT[ARRED],FAT[MÊS],Tabela10[[#This Row],[MÊS]],FAT[ITENS.Familia Maestro],Tabela10[[#Headers],[PSNACKS]])</f>
        <v>17979.02</v>
      </c>
      <c r="Q41" s="3">
        <v>0</v>
      </c>
      <c r="R41" s="65">
        <f>SUMIFS(FAT[ARRED],FAT[MÊS],Tabela10[[#This Row],[MÊS]],FAT[ITENS.Familia Maestro],Tabela10[[#Headers],[TIC TAC]])</f>
        <v>-1649.6599999999949</v>
      </c>
      <c r="S41" s="3">
        <v>0</v>
      </c>
      <c r="T41" s="65">
        <f>SUMIFS(FAT[ARRED],FAT[MÊS],Tabela10[[#This Row],[MÊS]],FAT[ITENS.Familia Maestro],Tabela10[[#Headers],[TABLETES]])</f>
        <v>-454.88</v>
      </c>
      <c r="U41" s="141" t="s">
        <v>71</v>
      </c>
    </row>
    <row r="42" spans="5:21" ht="15.5" thickTop="1" thickBot="1" x14ac:dyDescent="0.4">
      <c r="E42" t="s">
        <v>71</v>
      </c>
      <c r="F42" s="64" t="s">
        <v>215</v>
      </c>
      <c r="G42" s="3">
        <v>0</v>
      </c>
      <c r="H42" s="65">
        <f>SUMIF(FAT[MÊS],Tabela10[[#This Row],[MÊS]],FAT[ARRED])</f>
        <v>0</v>
      </c>
      <c r="I42" s="3">
        <v>0</v>
      </c>
      <c r="J42" s="65">
        <f>SUMIFS(FAT[ARRED],FAT[MÊS],Tabela10[[#This Row],[MÊS]],FAT[ITENS.Familia Maestro],Tabela10[[#Headers],[KINDER KIDS]])</f>
        <v>0</v>
      </c>
      <c r="K42" s="3">
        <v>0</v>
      </c>
      <c r="L42" s="65">
        <f>SUMIFS(FAT[ARRED],FAT[MÊS],Tabela10[[#This Row],[MÊS]],FAT[ITENS.Familia Maestro],Tabela10[[#Headers],[NUTELLA]])</f>
        <v>0</v>
      </c>
      <c r="M42" s="3">
        <v>0</v>
      </c>
      <c r="N42" s="65">
        <f>SUMIFS(FAT[ARRED],FAT[MÊS],Tabela10[[#This Row],[MÊS]],FAT[ITENS.Familia Maestro],Tabela10[[#Headers],[PRALINAS]])</f>
        <v>0</v>
      </c>
      <c r="O42" s="3">
        <v>0</v>
      </c>
      <c r="P42" s="65">
        <f>SUMIFS(FAT[ARRED],FAT[MÊS],Tabela10[[#This Row],[MÊS]],FAT[ITENS.Familia Maestro],Tabela10[[#Headers],[PSNACKS]])</f>
        <v>0</v>
      </c>
      <c r="Q42" s="3">
        <v>0</v>
      </c>
      <c r="R42" s="65">
        <f>SUMIFS(FAT[ARRED],FAT[MÊS],Tabela10[[#This Row],[MÊS]],FAT[ITENS.Familia Maestro],Tabela10[[#Headers],[TIC TAC]])</f>
        <v>0</v>
      </c>
      <c r="S42" s="3">
        <v>0</v>
      </c>
      <c r="T42" s="65">
        <f>SUMIFS(FAT[ARRED],FAT[MÊS],Tabela10[[#This Row],[MÊS]],FAT[ITENS.Familia Maestro],Tabela10[[#Headers],[TABLETES]])</f>
        <v>0</v>
      </c>
      <c r="U42" s="141" t="s">
        <v>71</v>
      </c>
    </row>
    <row r="43" spans="5:21" ht="15.5" thickTop="1" thickBot="1" x14ac:dyDescent="0.4">
      <c r="E43" t="s">
        <v>71</v>
      </c>
      <c r="F43" s="66" t="s">
        <v>216</v>
      </c>
      <c r="G43" s="3">
        <v>0</v>
      </c>
      <c r="H43" s="67">
        <f>SUMIF(FAT[MÊS],Tabela10[[#This Row],[MÊS]],FAT[ARRED])</f>
        <v>0</v>
      </c>
      <c r="I43" s="3">
        <v>0</v>
      </c>
      <c r="J43" s="67">
        <f>SUMIFS(FAT[ARRED],FAT[MÊS],Tabela10[[#This Row],[MÊS]],FAT[ITENS.Familia Maestro],Tabela10[[#Headers],[KINDER KIDS]])</f>
        <v>0</v>
      </c>
      <c r="K43" s="3">
        <v>0</v>
      </c>
      <c r="L43" s="67">
        <f>SUMIFS(FAT[ARRED],FAT[MÊS],Tabela10[[#This Row],[MÊS]],FAT[ITENS.Familia Maestro],Tabela10[[#Headers],[NUTELLA]])</f>
        <v>0</v>
      </c>
      <c r="M43" s="3">
        <v>0</v>
      </c>
      <c r="N43" s="67">
        <f>SUMIFS(FAT[ARRED],FAT[MÊS],Tabela10[[#This Row],[MÊS]],FAT[ITENS.Familia Maestro],Tabela10[[#Headers],[PRALINAS]])</f>
        <v>0</v>
      </c>
      <c r="O43" s="3">
        <v>0</v>
      </c>
      <c r="P43" s="67">
        <f>SUMIFS(FAT[ARRED],FAT[MÊS],Tabela10[[#This Row],[MÊS]],FAT[ITENS.Familia Maestro],Tabela10[[#Headers],[PSNACKS]])</f>
        <v>0</v>
      </c>
      <c r="Q43" s="3">
        <v>0</v>
      </c>
      <c r="R43" s="67">
        <f>SUMIFS(FAT[ARRED],FAT[MÊS],Tabela10[[#This Row],[MÊS]],FAT[ITENS.Familia Maestro],Tabela10[[#Headers],[TIC TAC]])</f>
        <v>0</v>
      </c>
      <c r="S43" s="3">
        <v>0</v>
      </c>
      <c r="T43" s="67">
        <f>SUMIFS(FAT[ARRED],FAT[MÊS],Tabela10[[#This Row],[MÊS]],FAT[ITENS.Familia Maestro],Tabela10[[#Headers],[TABLETES]])</f>
        <v>0</v>
      </c>
      <c r="U43" s="143" t="s">
        <v>71</v>
      </c>
    </row>
    <row r="44" spans="5:21" ht="15" thickTop="1" x14ac:dyDescent="0.35"/>
  </sheetData>
  <phoneticPr fontId="11" type="noConversion"/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2E38A-FD0A-4E46-A360-C28F8B2F22D3}">
  <dimension ref="B1:Y42"/>
  <sheetViews>
    <sheetView showGridLines="0" tabSelected="1" zoomScale="85" zoomScaleNormal="85" workbookViewId="0">
      <pane ySplit="4" topLeftCell="A5" activePane="bottomLeft" state="frozen"/>
      <selection pane="bottomLeft" activeCell="H19" sqref="H19"/>
    </sheetView>
  </sheetViews>
  <sheetFormatPr defaultRowHeight="14.5" outlineLevelCol="1" x14ac:dyDescent="0.35"/>
  <cols>
    <col min="1" max="1" width="8.08984375" customWidth="1"/>
    <col min="2" max="2" width="30.26953125" hidden="1" customWidth="1" outlineLevel="1"/>
    <col min="3" max="3" width="9.08984375" customWidth="1" collapsed="1"/>
    <col min="4" max="4" width="23.6328125" bestFit="1" customWidth="1"/>
    <col min="5" max="5" width="17.36328125" bestFit="1" customWidth="1"/>
    <col min="6" max="6" width="18.36328125" style="19" bestFit="1" customWidth="1"/>
    <col min="7" max="7" width="6.54296875" style="45" customWidth="1"/>
    <col min="8" max="8" width="18.36328125" style="19" bestFit="1" customWidth="1"/>
    <col min="9" max="9" width="16.1796875" style="19" bestFit="1" customWidth="1"/>
    <col min="10" max="10" width="6.81640625" style="45" customWidth="1"/>
    <col min="11" max="12" width="16.36328125" style="19" bestFit="1" customWidth="1"/>
    <col min="13" max="13" width="8.1796875" style="51" bestFit="1" customWidth="1"/>
    <col min="14" max="14" width="15.36328125" style="19" bestFit="1" customWidth="1"/>
    <col min="15" max="15" width="16.36328125" style="19" bestFit="1" customWidth="1"/>
    <col min="16" max="16" width="8.1796875" style="51" bestFit="1" customWidth="1"/>
    <col min="17" max="17" width="15.36328125" style="19" bestFit="1" customWidth="1"/>
    <col min="18" max="18" width="15.36328125" bestFit="1" customWidth="1"/>
    <col min="19" max="19" width="8.1796875" style="54" bestFit="1" customWidth="1"/>
    <col min="20" max="21" width="15.6328125" customWidth="1"/>
    <col min="22" max="22" width="8.1796875" style="54" bestFit="1" customWidth="1"/>
    <col min="23" max="24" width="15.36328125" bestFit="1" customWidth="1"/>
    <col min="25" max="25" width="8.1796875" style="54" bestFit="1" customWidth="1"/>
    <col min="26" max="26" width="3" customWidth="1"/>
  </cols>
  <sheetData>
    <row r="1" spans="4:25" s="31" customFormat="1" ht="6" customHeight="1" x14ac:dyDescent="0.35">
      <c r="F1" s="32"/>
      <c r="G1" s="43"/>
      <c r="H1" s="32"/>
      <c r="I1" s="32"/>
      <c r="J1" s="43"/>
      <c r="K1" s="32"/>
      <c r="L1" s="32"/>
      <c r="M1" s="52"/>
      <c r="N1" s="32"/>
      <c r="O1" s="32"/>
      <c r="P1" s="52"/>
      <c r="Q1" s="32"/>
      <c r="S1" s="55"/>
      <c r="V1" s="55"/>
      <c r="Y1" s="55"/>
    </row>
    <row r="2" spans="4:25" s="31" customFormat="1" x14ac:dyDescent="0.35">
      <c r="D2" s="57"/>
      <c r="F2" s="32"/>
      <c r="G2" s="43"/>
      <c r="H2" s="32"/>
      <c r="I2" s="32"/>
      <c r="J2" s="43"/>
      <c r="K2" s="32"/>
      <c r="L2" s="32"/>
      <c r="M2" s="52"/>
      <c r="N2" s="32"/>
      <c r="O2" s="32"/>
      <c r="P2" s="52"/>
      <c r="Q2" s="32"/>
      <c r="S2" s="55"/>
      <c r="V2" s="55"/>
      <c r="Y2" s="55"/>
    </row>
    <row r="3" spans="4:25" s="31" customFormat="1" x14ac:dyDescent="0.35">
      <c r="D3" s="59"/>
      <c r="F3" s="32"/>
      <c r="G3" s="43"/>
      <c r="H3" s="32"/>
      <c r="I3" s="32"/>
      <c r="J3" s="43"/>
      <c r="K3" s="32"/>
      <c r="L3" s="32"/>
      <c r="M3" s="52"/>
      <c r="N3" s="32"/>
      <c r="O3" s="32"/>
      <c r="P3" s="52"/>
      <c r="Q3" s="32"/>
      <c r="S3" s="55"/>
      <c r="V3" s="55"/>
      <c r="Y3" s="55"/>
    </row>
    <row r="4" spans="4:25" s="31" customFormat="1" ht="105" customHeight="1" x14ac:dyDescent="0.35">
      <c r="F4" s="32"/>
      <c r="G4" s="43"/>
      <c r="H4" s="32"/>
      <c r="I4" s="32"/>
      <c r="J4" s="43"/>
      <c r="K4" s="32"/>
      <c r="L4" s="32"/>
      <c r="M4" s="52"/>
      <c r="N4" s="32"/>
      <c r="O4" s="32"/>
      <c r="P4" s="52"/>
      <c r="Q4" s="32"/>
      <c r="S4" s="55"/>
      <c r="V4" s="55"/>
      <c r="Y4" s="55"/>
    </row>
    <row r="5" spans="4:25" s="22" customFormat="1" ht="169" customHeight="1" x14ac:dyDescent="0.35">
      <c r="F5" s="33"/>
      <c r="G5" s="44"/>
      <c r="H5" s="33"/>
      <c r="I5" s="33"/>
      <c r="J5" s="44"/>
      <c r="K5" s="33"/>
      <c r="L5" s="33"/>
      <c r="M5" s="53"/>
      <c r="N5" s="33"/>
      <c r="O5" s="33"/>
      <c r="P5" s="53"/>
      <c r="Q5" s="33"/>
      <c r="S5" s="56"/>
      <c r="V5" s="56"/>
      <c r="Y5" s="56"/>
    </row>
    <row r="6" spans="4:25" s="22" customFormat="1" ht="19.5" customHeight="1" x14ac:dyDescent="0.35">
      <c r="F6" s="33"/>
      <c r="G6" s="44"/>
      <c r="H6" s="33"/>
      <c r="I6" s="33"/>
      <c r="J6" s="44"/>
      <c r="K6" s="33"/>
      <c r="L6" s="33"/>
      <c r="M6" s="53"/>
      <c r="N6" s="33"/>
      <c r="O6" s="33"/>
      <c r="P6" s="53"/>
      <c r="Q6" s="33"/>
      <c r="S6" s="56"/>
      <c r="V6" s="56"/>
      <c r="Y6" s="56"/>
    </row>
    <row r="7" spans="4:25" s="22" customFormat="1" x14ac:dyDescent="0.35">
      <c r="D7" s="23" t="s">
        <v>47</v>
      </c>
      <c r="E7" s="24" t="s">
        <v>50</v>
      </c>
      <c r="F7" s="24" t="s">
        <v>35</v>
      </c>
      <c r="G7" s="24" t="s">
        <v>59</v>
      </c>
      <c r="H7" s="24" t="s">
        <v>28</v>
      </c>
      <c r="I7" s="24" t="s">
        <v>54</v>
      </c>
      <c r="J7" s="30" t="s">
        <v>60</v>
      </c>
      <c r="K7" s="24" t="s">
        <v>29</v>
      </c>
      <c r="L7" s="23" t="s">
        <v>55</v>
      </c>
      <c r="M7" s="60" t="s">
        <v>61</v>
      </c>
      <c r="N7" s="24" t="s">
        <v>30</v>
      </c>
      <c r="O7" s="24" t="s">
        <v>51</v>
      </c>
      <c r="P7" s="60" t="s">
        <v>67</v>
      </c>
      <c r="Q7" s="24" t="s">
        <v>31</v>
      </c>
      <c r="R7" s="24" t="s">
        <v>52</v>
      </c>
      <c r="S7" s="60" t="s">
        <v>62</v>
      </c>
      <c r="T7" s="24" t="s">
        <v>32</v>
      </c>
      <c r="U7" s="24" t="s">
        <v>53</v>
      </c>
      <c r="V7" s="60" t="s">
        <v>63</v>
      </c>
      <c r="W7"/>
      <c r="X7"/>
      <c r="Y7"/>
    </row>
    <row r="8" spans="4:25" s="22" customFormat="1" x14ac:dyDescent="0.35">
      <c r="D8" s="36" t="s">
        <v>71</v>
      </c>
      <c r="E8" s="38">
        <v>7800000</v>
      </c>
      <c r="F8" s="39">
        <v>8311737.169999931</v>
      </c>
      <c r="G8" s="161">
        <v>1.0656073294871706</v>
      </c>
      <c r="H8" s="39">
        <v>805161</v>
      </c>
      <c r="I8" s="39">
        <v>1678437.9699999816</v>
      </c>
      <c r="J8" s="40">
        <v>2.0845991919628268</v>
      </c>
      <c r="K8" s="39">
        <v>3988110</v>
      </c>
      <c r="L8" s="38">
        <v>2510164.7800000207</v>
      </c>
      <c r="M8" s="40">
        <v>0.62941212253423817</v>
      </c>
      <c r="N8" s="39">
        <v>1429951</v>
      </c>
      <c r="O8" s="39">
        <v>1983283.8300000029</v>
      </c>
      <c r="P8" s="40">
        <v>1.3869592944093909</v>
      </c>
      <c r="Q8" s="39">
        <v>1070516</v>
      </c>
      <c r="R8" s="39">
        <v>1559465.2099999217</v>
      </c>
      <c r="S8" s="40">
        <v>1.45674161806075</v>
      </c>
      <c r="T8" s="39">
        <v>348961</v>
      </c>
      <c r="U8" s="39">
        <v>446990.26000000321</v>
      </c>
      <c r="V8" s="40">
        <v>1.2809175237347532</v>
      </c>
      <c r="W8"/>
      <c r="X8"/>
      <c r="Y8"/>
    </row>
    <row r="9" spans="4:25" s="22" customFormat="1" x14ac:dyDescent="0.35">
      <c r="D9" s="37" t="s">
        <v>68</v>
      </c>
      <c r="E9" s="41">
        <v>7800000</v>
      </c>
      <c r="F9" s="42">
        <v>8311737.169999931</v>
      </c>
      <c r="G9" s="47">
        <v>1.0656073294871706</v>
      </c>
      <c r="H9" s="42">
        <v>805161</v>
      </c>
      <c r="I9" s="42">
        <v>1678437.9699999816</v>
      </c>
      <c r="J9" s="47">
        <v>2.0845991919628268</v>
      </c>
      <c r="K9" s="42">
        <v>3988110</v>
      </c>
      <c r="L9" s="41">
        <v>2510164.7800000207</v>
      </c>
      <c r="M9" s="47">
        <v>0.62941212253423817</v>
      </c>
      <c r="N9" s="42">
        <v>1429951</v>
      </c>
      <c r="O9" s="42">
        <v>1983283.8300000029</v>
      </c>
      <c r="P9" s="47">
        <v>1.3869592944093909</v>
      </c>
      <c r="Q9" s="42">
        <v>1070516</v>
      </c>
      <c r="R9" s="42">
        <v>1559465.2099999217</v>
      </c>
      <c r="S9" s="47">
        <v>1.45674161806075</v>
      </c>
      <c r="T9" s="42">
        <v>348961</v>
      </c>
      <c r="U9" s="42">
        <v>446990.26000000321</v>
      </c>
      <c r="V9" s="47">
        <v>1.2809175237347532</v>
      </c>
      <c r="W9"/>
      <c r="X9"/>
      <c r="Y9"/>
    </row>
    <row r="10" spans="4:25" s="22" customFormat="1" ht="15.5" customHeight="1" x14ac:dyDescent="0.35"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 spans="4:25" s="22" customFormat="1" ht="15.5" customHeight="1" x14ac:dyDescent="0.35">
      <c r="F11" s="33"/>
      <c r="G11" s="44"/>
      <c r="H11" s="33"/>
      <c r="I11" s="33"/>
      <c r="J11" s="44"/>
      <c r="K11" s="33"/>
      <c r="L11" s="33"/>
      <c r="M11" s="53"/>
      <c r="N11" s="33"/>
      <c r="O11" s="33"/>
      <c r="P11" s="53"/>
      <c r="Q11" s="33"/>
      <c r="S11" s="56"/>
      <c r="V11" s="56"/>
      <c r="Y11" s="56"/>
    </row>
    <row r="12" spans="4:25" s="34" customFormat="1" x14ac:dyDescent="0.35">
      <c r="D12" s="23" t="s">
        <v>47</v>
      </c>
      <c r="E12" s="24" t="s">
        <v>50</v>
      </c>
      <c r="F12" s="24" t="s">
        <v>35</v>
      </c>
      <c r="G12" s="24" t="s">
        <v>59</v>
      </c>
      <c r="H12" s="24" t="s">
        <v>28</v>
      </c>
      <c r="I12" s="24" t="s">
        <v>54</v>
      </c>
      <c r="J12" s="30" t="s">
        <v>60</v>
      </c>
      <c r="K12" s="24" t="s">
        <v>29</v>
      </c>
      <c r="L12" s="23" t="s">
        <v>55</v>
      </c>
      <c r="M12" s="60" t="s">
        <v>61</v>
      </c>
      <c r="N12" s="24" t="s">
        <v>30</v>
      </c>
      <c r="O12" s="24" t="s">
        <v>51</v>
      </c>
      <c r="P12" s="60" t="s">
        <v>67</v>
      </c>
      <c r="Q12" s="24" t="s">
        <v>31</v>
      </c>
      <c r="R12" s="24" t="s">
        <v>52</v>
      </c>
      <c r="S12" s="60" t="s">
        <v>62</v>
      </c>
      <c r="T12" s="24" t="s">
        <v>32</v>
      </c>
      <c r="U12" s="24" t="s">
        <v>53</v>
      </c>
      <c r="V12" s="60" t="s">
        <v>63</v>
      </c>
      <c r="W12"/>
      <c r="X12"/>
      <c r="Y12"/>
    </row>
    <row r="13" spans="4:25" x14ac:dyDescent="0.35">
      <c r="D13" s="36" t="s">
        <v>58</v>
      </c>
      <c r="E13" s="38">
        <v>1916000</v>
      </c>
      <c r="F13" s="39">
        <v>1858898.7499999991</v>
      </c>
      <c r="G13" s="161">
        <v>0.97019767745302665</v>
      </c>
      <c r="H13" s="39">
        <v>197780</v>
      </c>
      <c r="I13" s="39">
        <v>286670.3299999992</v>
      </c>
      <c r="J13" s="40">
        <v>1.4494404388714692</v>
      </c>
      <c r="K13" s="39">
        <v>979644</v>
      </c>
      <c r="L13" s="38">
        <v>542930.96999999974</v>
      </c>
      <c r="M13" s="40">
        <v>0.55421252005830668</v>
      </c>
      <c r="N13" s="39">
        <v>351256</v>
      </c>
      <c r="O13" s="39">
        <v>421053.66999999981</v>
      </c>
      <c r="P13" s="40">
        <v>1.1987088334434139</v>
      </c>
      <c r="Q13" s="39">
        <v>262959</v>
      </c>
      <c r="R13" s="39">
        <v>390899.52000000025</v>
      </c>
      <c r="S13" s="40">
        <v>1.4865417042200504</v>
      </c>
      <c r="T13" s="39">
        <v>85720</v>
      </c>
      <c r="U13" s="39">
        <v>169888.30999999979</v>
      </c>
      <c r="V13" s="40">
        <v>1.9818981567895451</v>
      </c>
      <c r="Y13"/>
    </row>
    <row r="14" spans="4:25" x14ac:dyDescent="0.35">
      <c r="D14" s="37" t="s">
        <v>68</v>
      </c>
      <c r="E14" s="41">
        <v>1916000</v>
      </c>
      <c r="F14" s="42">
        <v>1858898.7499999991</v>
      </c>
      <c r="G14" s="47">
        <v>0.97019767745302665</v>
      </c>
      <c r="H14" s="42">
        <v>197780</v>
      </c>
      <c r="I14" s="42">
        <v>286670.3299999992</v>
      </c>
      <c r="J14" s="47">
        <v>1.4494404388714692</v>
      </c>
      <c r="K14" s="42">
        <v>979644</v>
      </c>
      <c r="L14" s="41">
        <v>542930.96999999974</v>
      </c>
      <c r="M14" s="47">
        <v>0.55421252005830668</v>
      </c>
      <c r="N14" s="42">
        <v>351256</v>
      </c>
      <c r="O14" s="42">
        <v>421053.66999999981</v>
      </c>
      <c r="P14" s="47">
        <v>1.1987088334434139</v>
      </c>
      <c r="Q14" s="42">
        <v>262959</v>
      </c>
      <c r="R14" s="42">
        <v>390899.52000000025</v>
      </c>
      <c r="S14" s="47">
        <v>1.4865417042200504</v>
      </c>
      <c r="T14" s="42">
        <v>85720</v>
      </c>
      <c r="U14" s="42">
        <v>169888.30999999979</v>
      </c>
      <c r="V14" s="47">
        <v>1.9818981567895451</v>
      </c>
      <c r="Y14"/>
    </row>
    <row r="15" spans="4:25" x14ac:dyDescent="0.35">
      <c r="F15"/>
      <c r="G15"/>
      <c r="H15"/>
      <c r="I15"/>
      <c r="J15"/>
      <c r="K15"/>
      <c r="L15"/>
      <c r="M15"/>
      <c r="N15"/>
      <c r="O15"/>
      <c r="P15"/>
      <c r="Q15"/>
      <c r="S15"/>
      <c r="V15"/>
      <c r="Y15"/>
    </row>
    <row r="16" spans="4:25" x14ac:dyDescent="0.35">
      <c r="F16"/>
      <c r="G16"/>
      <c r="H16"/>
      <c r="I16"/>
      <c r="J16"/>
      <c r="K16"/>
      <c r="L16"/>
      <c r="M16"/>
      <c r="N16"/>
      <c r="O16"/>
      <c r="P16"/>
      <c r="Q16"/>
      <c r="S16"/>
      <c r="V16"/>
      <c r="Y16"/>
    </row>
    <row r="17" spans="2:25" s="34" customFormat="1" x14ac:dyDescent="0.35">
      <c r="B17" s="35" t="s">
        <v>1</v>
      </c>
      <c r="C17" s="23" t="s">
        <v>0</v>
      </c>
      <c r="D17" s="23" t="s">
        <v>2</v>
      </c>
      <c r="E17" s="24" t="s">
        <v>50</v>
      </c>
      <c r="F17" s="24" t="s">
        <v>35</v>
      </c>
      <c r="G17" s="24" t="s">
        <v>59</v>
      </c>
      <c r="H17" s="24" t="s">
        <v>28</v>
      </c>
      <c r="I17" s="24" t="s">
        <v>54</v>
      </c>
      <c r="J17" s="30" t="s">
        <v>60</v>
      </c>
      <c r="K17" s="24" t="s">
        <v>29</v>
      </c>
      <c r="L17" s="23" t="s">
        <v>55</v>
      </c>
      <c r="M17" s="58" t="s">
        <v>61</v>
      </c>
      <c r="N17" s="24" t="s">
        <v>30</v>
      </c>
      <c r="O17" s="24" t="s">
        <v>51</v>
      </c>
      <c r="P17" s="60" t="s">
        <v>66</v>
      </c>
      <c r="Q17" s="24" t="s">
        <v>31</v>
      </c>
      <c r="R17" s="24" t="s">
        <v>52</v>
      </c>
      <c r="S17" s="60" t="s">
        <v>65</v>
      </c>
      <c r="T17" s="24" t="s">
        <v>32</v>
      </c>
      <c r="U17" s="24" t="s">
        <v>53</v>
      </c>
      <c r="V17" s="60" t="s">
        <v>64</v>
      </c>
      <c r="W17"/>
      <c r="X17"/>
      <c r="Y17"/>
    </row>
    <row r="18" spans="2:25" ht="16" x14ac:dyDescent="0.4">
      <c r="B18" t="s">
        <v>5</v>
      </c>
      <c r="C18" s="29">
        <v>3984</v>
      </c>
      <c r="D18" s="48" t="s">
        <v>6</v>
      </c>
      <c r="E18" s="27">
        <v>380000</v>
      </c>
      <c r="F18" s="28">
        <v>180208.36999999994</v>
      </c>
      <c r="G18" s="162">
        <v>0.47423255263157876</v>
      </c>
      <c r="H18" s="28">
        <v>39226</v>
      </c>
      <c r="I18" s="28">
        <v>23809.519999999971</v>
      </c>
      <c r="J18" s="162">
        <v>0.60698312343853489</v>
      </c>
      <c r="K18" s="28">
        <v>194293</v>
      </c>
      <c r="L18" s="27">
        <v>70204.899999999994</v>
      </c>
      <c r="M18" s="163">
        <v>0.36133519993000257</v>
      </c>
      <c r="N18" s="28">
        <v>69665</v>
      </c>
      <c r="O18" s="28">
        <v>21264.139999999978</v>
      </c>
      <c r="P18" s="163">
        <v>0.30523419220555481</v>
      </c>
      <c r="Q18" s="28">
        <v>52152</v>
      </c>
      <c r="R18" s="28">
        <v>48297.139999999992</v>
      </c>
      <c r="S18" s="163">
        <v>0.92608413867157524</v>
      </c>
      <c r="T18" s="28">
        <v>17001</v>
      </c>
      <c r="U18" s="28">
        <v>11477.320000000002</v>
      </c>
      <c r="V18" s="163">
        <v>0.67509675901417576</v>
      </c>
      <c r="Y18"/>
    </row>
    <row r="19" spans="2:25" ht="16" x14ac:dyDescent="0.4">
      <c r="B19" t="s">
        <v>75</v>
      </c>
      <c r="C19" s="29">
        <v>3946</v>
      </c>
      <c r="D19" s="48" t="s">
        <v>3</v>
      </c>
      <c r="E19" s="27">
        <v>821300</v>
      </c>
      <c r="F19" s="28">
        <v>1161457.5799999994</v>
      </c>
      <c r="G19" s="162">
        <v>1.4141697065627656</v>
      </c>
      <c r="H19" s="28">
        <v>84778</v>
      </c>
      <c r="I19" s="28">
        <v>181281.77999999947</v>
      </c>
      <c r="J19" s="162">
        <v>2.1383115902710546</v>
      </c>
      <c r="K19" s="28">
        <v>419928</v>
      </c>
      <c r="L19" s="27">
        <v>310427.23999999982</v>
      </c>
      <c r="M19" s="163">
        <v>0.73923920291097478</v>
      </c>
      <c r="N19" s="28">
        <v>150567</v>
      </c>
      <c r="O19" s="28">
        <v>315031.26999999979</v>
      </c>
      <c r="P19" s="163">
        <v>2.0922995742759025</v>
      </c>
      <c r="Q19" s="28">
        <v>112719</v>
      </c>
      <c r="R19" s="28">
        <v>225058.00000000038</v>
      </c>
      <c r="S19" s="163">
        <v>1.9966287848543758</v>
      </c>
      <c r="T19" s="28">
        <v>36744</v>
      </c>
      <c r="U19" s="28">
        <v>101510.72999999976</v>
      </c>
      <c r="V19" s="163">
        <v>2.7626477792292556</v>
      </c>
      <c r="Y19"/>
    </row>
    <row r="20" spans="2:25" ht="16" x14ac:dyDescent="0.4">
      <c r="B20" t="s">
        <v>86</v>
      </c>
      <c r="C20" s="29">
        <v>3962</v>
      </c>
      <c r="D20" s="48" t="s">
        <v>4</v>
      </c>
      <c r="E20" s="27">
        <v>600000</v>
      </c>
      <c r="F20" s="28">
        <v>335344.73999999982</v>
      </c>
      <c r="G20" s="162">
        <v>0.55890789999999968</v>
      </c>
      <c r="H20" s="28">
        <v>61935</v>
      </c>
      <c r="I20" s="28">
        <v>37854.249999999833</v>
      </c>
      <c r="J20" s="162">
        <v>0.61119318640509945</v>
      </c>
      <c r="K20" s="28">
        <v>306778</v>
      </c>
      <c r="L20" s="27">
        <v>125313.87000000001</v>
      </c>
      <c r="M20" s="163">
        <v>0.40848388737132391</v>
      </c>
      <c r="N20" s="28">
        <v>109997</v>
      </c>
      <c r="O20" s="28">
        <v>62853.530000000079</v>
      </c>
      <c r="P20" s="163">
        <v>0.57141131121757938</v>
      </c>
      <c r="Q20" s="28">
        <v>82346</v>
      </c>
      <c r="R20" s="28">
        <v>65772.209999999875</v>
      </c>
      <c r="S20" s="163">
        <v>0.79872987151774066</v>
      </c>
      <c r="T20" s="28">
        <v>26843</v>
      </c>
      <c r="U20" s="28">
        <v>37390.300000000017</v>
      </c>
      <c r="V20" s="163">
        <v>1.3929255299333165</v>
      </c>
      <c r="Y20"/>
    </row>
    <row r="21" spans="2:25" ht="16" x14ac:dyDescent="0.4">
      <c r="B21" t="s">
        <v>106</v>
      </c>
      <c r="C21" s="29">
        <v>3983</v>
      </c>
      <c r="D21" s="48" t="s">
        <v>77</v>
      </c>
      <c r="E21" s="27">
        <v>114700</v>
      </c>
      <c r="F21" s="28">
        <v>181888.05999999994</v>
      </c>
      <c r="G21" s="162">
        <v>1.585772101133391</v>
      </c>
      <c r="H21" s="28">
        <v>11841</v>
      </c>
      <c r="I21" s="28">
        <v>43724.779999999948</v>
      </c>
      <c r="J21" s="162">
        <v>3.6926594037665694</v>
      </c>
      <c r="K21" s="28">
        <v>58645</v>
      </c>
      <c r="L21" s="27">
        <v>36984.959999999999</v>
      </c>
      <c r="M21" s="164">
        <v>0.63065836814732712</v>
      </c>
      <c r="N21" s="28">
        <v>21027</v>
      </c>
      <c r="O21" s="28">
        <v>21904.730000000003</v>
      </c>
      <c r="P21" s="164">
        <v>1.0417429970989682</v>
      </c>
      <c r="Q21" s="28">
        <v>15742</v>
      </c>
      <c r="R21" s="28">
        <v>51772.17</v>
      </c>
      <c r="S21" s="164">
        <v>3.2887924024901536</v>
      </c>
      <c r="T21" s="28">
        <v>5132</v>
      </c>
      <c r="U21" s="28">
        <v>19509.96</v>
      </c>
      <c r="V21" s="164">
        <v>3.8016289945440374</v>
      </c>
      <c r="Y21"/>
    </row>
    <row r="22" spans="2:25" x14ac:dyDescent="0.35">
      <c r="B22" s="34" t="s">
        <v>57</v>
      </c>
      <c r="C22" s="49"/>
      <c r="D22" s="50"/>
      <c r="E22" s="25">
        <v>1916000</v>
      </c>
      <c r="F22" s="26">
        <v>1858898.7499999991</v>
      </c>
      <c r="G22" s="46">
        <v>0.97019767745302665</v>
      </c>
      <c r="H22" s="26">
        <v>197780</v>
      </c>
      <c r="I22" s="26">
        <v>286670.3299999992</v>
      </c>
      <c r="J22" s="46">
        <v>1.4494404388714692</v>
      </c>
      <c r="K22" s="26">
        <v>979644</v>
      </c>
      <c r="L22" s="25">
        <v>542930.96999999974</v>
      </c>
      <c r="M22" s="47">
        <v>0.55421252005830668</v>
      </c>
      <c r="N22" s="26">
        <v>351256</v>
      </c>
      <c r="O22" s="26">
        <v>421053.66999999981</v>
      </c>
      <c r="P22" s="47">
        <v>1.1987088334434139</v>
      </c>
      <c r="Q22" s="26">
        <v>262959</v>
      </c>
      <c r="R22" s="26">
        <v>390899.52000000019</v>
      </c>
      <c r="S22" s="47">
        <v>1.4865417042200502</v>
      </c>
      <c r="T22" s="26">
        <v>85720</v>
      </c>
      <c r="U22" s="26">
        <v>169888.30999999979</v>
      </c>
      <c r="V22" s="47">
        <v>1.9818981567895451</v>
      </c>
      <c r="Y22"/>
    </row>
    <row r="23" spans="2:25" x14ac:dyDescent="0.35">
      <c r="F23"/>
      <c r="G23"/>
      <c r="H23"/>
      <c r="I23"/>
      <c r="J23"/>
      <c r="K23"/>
      <c r="L23"/>
      <c r="M23"/>
      <c r="N23"/>
      <c r="O23"/>
      <c r="P23"/>
      <c r="Q23"/>
      <c r="S23"/>
      <c r="V23"/>
      <c r="Y23"/>
    </row>
    <row r="24" spans="2:25" x14ac:dyDescent="0.35">
      <c r="G24"/>
      <c r="H24"/>
      <c r="I24"/>
      <c r="J24"/>
      <c r="K24"/>
      <c r="L24"/>
    </row>
    <row r="25" spans="2:25" x14ac:dyDescent="0.35">
      <c r="G25"/>
      <c r="H25"/>
      <c r="I25"/>
      <c r="J25"/>
      <c r="K25"/>
      <c r="L25"/>
    </row>
    <row r="26" spans="2:25" x14ac:dyDescent="0.35">
      <c r="G26"/>
      <c r="H26"/>
      <c r="I26"/>
      <c r="J26"/>
      <c r="K26"/>
      <c r="L26"/>
    </row>
    <row r="27" spans="2:25" ht="14.5" customHeight="1" x14ac:dyDescent="0.35">
      <c r="G27"/>
      <c r="H27"/>
      <c r="I27"/>
      <c r="J27"/>
      <c r="K27"/>
      <c r="L27"/>
    </row>
    <row r="28" spans="2:25" x14ac:dyDescent="0.35">
      <c r="G28"/>
      <c r="H28"/>
      <c r="I28"/>
      <c r="J28"/>
      <c r="K28"/>
      <c r="L28"/>
    </row>
    <row r="29" spans="2:25" x14ac:dyDescent="0.35">
      <c r="G29"/>
      <c r="H29"/>
      <c r="I29"/>
      <c r="J29"/>
      <c r="K29"/>
      <c r="L29"/>
    </row>
    <row r="30" spans="2:25" x14ac:dyDescent="0.35">
      <c r="G30"/>
      <c r="H30"/>
      <c r="I30"/>
      <c r="J30"/>
      <c r="K30"/>
      <c r="L30"/>
    </row>
    <row r="31" spans="2:25" x14ac:dyDescent="0.35">
      <c r="G31"/>
      <c r="H31"/>
      <c r="I31"/>
      <c r="J31"/>
      <c r="K31"/>
      <c r="L31"/>
    </row>
    <row r="32" spans="2:25" x14ac:dyDescent="0.35">
      <c r="G32"/>
      <c r="H32"/>
      <c r="I32"/>
      <c r="J32"/>
      <c r="K32"/>
      <c r="L32"/>
    </row>
    <row r="33" spans="6:10" x14ac:dyDescent="0.35">
      <c r="H33"/>
      <c r="I33" s="6"/>
      <c r="J33"/>
    </row>
    <row r="34" spans="6:10" x14ac:dyDescent="0.35">
      <c r="H34"/>
      <c r="I34"/>
      <c r="J34"/>
    </row>
    <row r="35" spans="6:10" x14ac:dyDescent="0.35">
      <c r="F35"/>
      <c r="G35"/>
      <c r="H35"/>
      <c r="I35"/>
      <c r="J35"/>
    </row>
    <row r="36" spans="6:10" x14ac:dyDescent="0.35">
      <c r="F36"/>
    </row>
    <row r="37" spans="6:10" x14ac:dyDescent="0.35">
      <c r="F37"/>
    </row>
    <row r="38" spans="6:10" x14ac:dyDescent="0.35">
      <c r="F38"/>
    </row>
    <row r="39" spans="6:10" x14ac:dyDescent="0.35">
      <c r="F39"/>
    </row>
    <row r="40" spans="6:10" x14ac:dyDescent="0.35">
      <c r="F40"/>
    </row>
    <row r="41" spans="6:10" x14ac:dyDescent="0.35">
      <c r="F41"/>
    </row>
    <row r="42" spans="6:10" x14ac:dyDescent="0.35">
      <c r="F42"/>
    </row>
  </sheetData>
  <sheetProtection sheet="1" scenarios="1" autoFilter="0" pivotTables="0"/>
  <conditionalFormatting pivot="1" sqref="V18:V19">
    <cfRule type="cellIs" dxfId="92" priority="121" operator="between">
      <formula>0.85</formula>
      <formula>1</formula>
    </cfRule>
    <cfRule type="cellIs" dxfId="91" priority="122" operator="lessThan">
      <formula>0.85</formula>
    </cfRule>
    <cfRule type="cellIs" dxfId="90" priority="123" operator="greaterThanOrEqual">
      <formula>1</formula>
    </cfRule>
  </conditionalFormatting>
  <conditionalFormatting pivot="1" sqref="V13">
    <cfRule type="cellIs" dxfId="89" priority="118" operator="between">
      <formula>0.85</formula>
      <formula>1</formula>
    </cfRule>
    <cfRule type="cellIs" dxfId="88" priority="119" operator="lessThan">
      <formula>0.85</formula>
    </cfRule>
    <cfRule type="cellIs" dxfId="87" priority="120" operator="greaterThanOrEqual">
      <formula>1</formula>
    </cfRule>
  </conditionalFormatting>
  <conditionalFormatting pivot="1" sqref="S13">
    <cfRule type="cellIs" dxfId="86" priority="109" operator="between">
      <formula>0.85</formula>
      <formula>1</formula>
    </cfRule>
    <cfRule type="cellIs" dxfId="85" priority="110" operator="lessThan">
      <formula>0.85</formula>
    </cfRule>
    <cfRule type="cellIs" dxfId="84" priority="111" operator="greaterThanOrEqual">
      <formula>1</formula>
    </cfRule>
  </conditionalFormatting>
  <conditionalFormatting pivot="1" sqref="S18:S19">
    <cfRule type="cellIs" dxfId="83" priority="106" operator="between">
      <formula>0.85</formula>
      <formula>1</formula>
    </cfRule>
    <cfRule type="cellIs" dxfId="82" priority="107" operator="lessThan">
      <formula>0.85</formula>
    </cfRule>
    <cfRule type="cellIs" dxfId="81" priority="108" operator="greaterThanOrEqual">
      <formula>1</formula>
    </cfRule>
  </conditionalFormatting>
  <conditionalFormatting pivot="1" sqref="P13">
    <cfRule type="cellIs" dxfId="80" priority="103" operator="between">
      <formula>0.85</formula>
      <formula>1</formula>
    </cfRule>
    <cfRule type="cellIs" dxfId="79" priority="104" operator="lessThan">
      <formula>0.85</formula>
    </cfRule>
    <cfRule type="cellIs" dxfId="78" priority="105" operator="greaterThanOrEqual">
      <formula>1</formula>
    </cfRule>
  </conditionalFormatting>
  <conditionalFormatting pivot="1" sqref="P18:P19">
    <cfRule type="cellIs" dxfId="77" priority="100" operator="between">
      <formula>0.85</formula>
      <formula>1</formula>
    </cfRule>
    <cfRule type="cellIs" dxfId="76" priority="101" operator="lessThan">
      <formula>0.85</formula>
    </cfRule>
    <cfRule type="cellIs" dxfId="75" priority="102" operator="greaterThanOrEqual">
      <formula>1</formula>
    </cfRule>
  </conditionalFormatting>
  <conditionalFormatting pivot="1" sqref="M18:M19">
    <cfRule type="cellIs" dxfId="74" priority="97" operator="between">
      <formula>0.85</formula>
      <formula>1</formula>
    </cfRule>
    <cfRule type="cellIs" dxfId="73" priority="98" operator="lessThan">
      <formula>0.85</formula>
    </cfRule>
    <cfRule type="cellIs" dxfId="72" priority="99" operator="greaterThanOrEqual">
      <formula>1</formula>
    </cfRule>
  </conditionalFormatting>
  <conditionalFormatting pivot="1" sqref="M13">
    <cfRule type="cellIs" dxfId="71" priority="94" operator="between">
      <formula>0.85</formula>
      <formula>1</formula>
    </cfRule>
    <cfRule type="cellIs" dxfId="70" priority="95" operator="lessThan">
      <formula>0.85</formula>
    </cfRule>
    <cfRule type="cellIs" dxfId="69" priority="96" operator="greaterThanOrEqual">
      <formula>1</formula>
    </cfRule>
  </conditionalFormatting>
  <conditionalFormatting pivot="1" sqref="J13">
    <cfRule type="cellIs" dxfId="68" priority="91" operator="between">
      <formula>0.85</formula>
      <formula>1</formula>
    </cfRule>
    <cfRule type="cellIs" dxfId="67" priority="92" operator="lessThan">
      <formula>0.85</formula>
    </cfRule>
    <cfRule type="cellIs" dxfId="66" priority="93" operator="greaterThanOrEqual">
      <formula>1</formula>
    </cfRule>
  </conditionalFormatting>
  <conditionalFormatting pivot="1" sqref="J18:J19">
    <cfRule type="cellIs" dxfId="65" priority="88" operator="between">
      <formula>0.85</formula>
      <formula>1</formula>
    </cfRule>
    <cfRule type="cellIs" dxfId="64" priority="89" operator="lessThan">
      <formula>0.85</formula>
    </cfRule>
    <cfRule type="cellIs" dxfId="63" priority="90" operator="greaterThanOrEqual">
      <formula>1</formula>
    </cfRule>
  </conditionalFormatting>
  <conditionalFormatting pivot="1" sqref="G13">
    <cfRule type="cellIs" dxfId="62" priority="85" operator="between">
      <formula>0.85</formula>
      <formula>1</formula>
    </cfRule>
    <cfRule type="cellIs" dxfId="61" priority="86" operator="lessThan">
      <formula>0.85</formula>
    </cfRule>
    <cfRule type="cellIs" dxfId="60" priority="87" operator="greaterThanOrEqual">
      <formula>1</formula>
    </cfRule>
  </conditionalFormatting>
  <conditionalFormatting pivot="1" sqref="G18:G19">
    <cfRule type="cellIs" dxfId="59" priority="82" operator="between">
      <formula>0.85</formula>
      <formula>1</formula>
    </cfRule>
    <cfRule type="cellIs" dxfId="58" priority="83" operator="lessThan">
      <formula>0.85</formula>
    </cfRule>
    <cfRule type="cellIs" dxfId="57" priority="84" operator="greaterThanOrEqual">
      <formula>1</formula>
    </cfRule>
  </conditionalFormatting>
  <conditionalFormatting pivot="1">
    <cfRule type="cellIs" dxfId="56" priority="58" operator="between">
      <formula>0.85</formula>
      <formula>1</formula>
    </cfRule>
    <cfRule type="cellIs" dxfId="55" priority="59" operator="lessThan">
      <formula>0.85</formula>
    </cfRule>
    <cfRule type="cellIs" dxfId="54" priority="60" operator="greaterThanOrEqual">
      <formula>1</formula>
    </cfRule>
  </conditionalFormatting>
  <conditionalFormatting pivot="1">
    <cfRule type="cellIs" dxfId="53" priority="52" operator="between">
      <formula>0.85</formula>
      <formula>1</formula>
    </cfRule>
    <cfRule type="cellIs" dxfId="52" priority="53" operator="lessThan">
      <formula>0.85</formula>
    </cfRule>
    <cfRule type="cellIs" dxfId="51" priority="54" operator="greaterThanOrEqual">
      <formula>1</formula>
    </cfRule>
  </conditionalFormatting>
  <conditionalFormatting pivot="1">
    <cfRule type="cellIs" dxfId="50" priority="49" operator="between">
      <formula>0.85</formula>
      <formula>1</formula>
    </cfRule>
    <cfRule type="cellIs" dxfId="49" priority="50" operator="lessThan">
      <formula>0.85</formula>
    </cfRule>
    <cfRule type="cellIs" dxfId="48" priority="51" operator="greaterThanOrEqual">
      <formula>1</formula>
    </cfRule>
  </conditionalFormatting>
  <conditionalFormatting pivot="1">
    <cfRule type="cellIs" dxfId="47" priority="46" operator="between">
      <formula>0.85</formula>
      <formula>1</formula>
    </cfRule>
    <cfRule type="cellIs" dxfId="46" priority="47" operator="lessThan">
      <formula>0.85</formula>
    </cfRule>
    <cfRule type="cellIs" dxfId="45" priority="48" operator="greaterThanOrEqual">
      <formula>1</formula>
    </cfRule>
  </conditionalFormatting>
  <conditionalFormatting pivot="1">
    <cfRule type="cellIs" dxfId="44" priority="43" operator="between">
      <formula>0.85</formula>
      <formula>1</formula>
    </cfRule>
    <cfRule type="cellIs" dxfId="43" priority="44" operator="lessThan">
      <formula>0.85</formula>
    </cfRule>
    <cfRule type="cellIs" dxfId="42" priority="45" operator="greaterThanOrEqual">
      <formula>1</formula>
    </cfRule>
  </conditionalFormatting>
  <conditionalFormatting pivot="1">
    <cfRule type="cellIs" dxfId="41" priority="40" operator="between">
      <formula>0.85</formula>
      <formula>1</formula>
    </cfRule>
    <cfRule type="cellIs" dxfId="40" priority="41" operator="lessThan">
      <formula>0.85</formula>
    </cfRule>
    <cfRule type="cellIs" dxfId="39" priority="42" operator="greaterThanOrEqual">
      <formula>1</formula>
    </cfRule>
  </conditionalFormatting>
  <conditionalFormatting pivot="1" sqref="V8">
    <cfRule type="cellIs" dxfId="38" priority="37" operator="between">
      <formula>0.85</formula>
      <formula>1</formula>
    </cfRule>
    <cfRule type="cellIs" dxfId="37" priority="38" operator="lessThan">
      <formula>0.85</formula>
    </cfRule>
    <cfRule type="cellIs" dxfId="36" priority="39" operator="greaterThanOrEqual">
      <formula>1</formula>
    </cfRule>
  </conditionalFormatting>
  <conditionalFormatting pivot="1" sqref="S8">
    <cfRule type="cellIs" dxfId="35" priority="31" operator="between">
      <formula>0.85</formula>
      <formula>1</formula>
    </cfRule>
    <cfRule type="cellIs" dxfId="34" priority="32" operator="lessThan">
      <formula>0.85</formula>
    </cfRule>
    <cfRule type="cellIs" dxfId="33" priority="33" operator="greaterThanOrEqual">
      <formula>1</formula>
    </cfRule>
  </conditionalFormatting>
  <conditionalFormatting pivot="1" sqref="P8">
    <cfRule type="cellIs" dxfId="32" priority="28" operator="between">
      <formula>0.85</formula>
      <formula>1</formula>
    </cfRule>
    <cfRule type="cellIs" dxfId="31" priority="29" operator="lessThan">
      <formula>0.85</formula>
    </cfRule>
    <cfRule type="cellIs" dxfId="30" priority="30" operator="greaterThanOrEqual">
      <formula>1</formula>
    </cfRule>
  </conditionalFormatting>
  <conditionalFormatting pivot="1" sqref="M8">
    <cfRule type="cellIs" dxfId="29" priority="25" operator="between">
      <formula>0.85</formula>
      <formula>1</formula>
    </cfRule>
    <cfRule type="cellIs" dxfId="28" priority="26" operator="lessThan">
      <formula>0.85</formula>
    </cfRule>
    <cfRule type="cellIs" dxfId="27" priority="27" operator="greaterThanOrEqual">
      <formula>1</formula>
    </cfRule>
  </conditionalFormatting>
  <conditionalFormatting pivot="1" sqref="J8">
    <cfRule type="cellIs" dxfId="26" priority="22" operator="between">
      <formula>0.85</formula>
      <formula>1</formula>
    </cfRule>
    <cfRule type="cellIs" dxfId="25" priority="23" operator="lessThan">
      <formula>0.85</formula>
    </cfRule>
    <cfRule type="cellIs" dxfId="24" priority="24" operator="greaterThanOrEqual">
      <formula>1</formula>
    </cfRule>
  </conditionalFormatting>
  <conditionalFormatting pivot="1" sqref="G8">
    <cfRule type="cellIs" dxfId="23" priority="19" operator="between">
      <formula>0.85</formula>
      <formula>1</formula>
    </cfRule>
    <cfRule type="cellIs" dxfId="22" priority="20" operator="lessThan">
      <formula>0.85</formula>
    </cfRule>
    <cfRule type="cellIs" dxfId="21" priority="21" operator="greaterThanOrEqual">
      <formula>1</formula>
    </cfRule>
  </conditionalFormatting>
  <conditionalFormatting pivot="1" sqref="J21">
    <cfRule type="cellIs" dxfId="20" priority="16" operator="between">
      <formula>0.85</formula>
      <formula>1</formula>
    </cfRule>
    <cfRule type="cellIs" dxfId="19" priority="17" operator="lessThan">
      <formula>0.85</formula>
    </cfRule>
    <cfRule type="cellIs" dxfId="18" priority="18" operator="greaterThanOrEqual">
      <formula>1</formula>
    </cfRule>
  </conditionalFormatting>
  <conditionalFormatting pivot="1" sqref="G21">
    <cfRule type="cellIs" dxfId="17" priority="13" operator="between">
      <formula>0.85</formula>
      <formula>1</formula>
    </cfRule>
    <cfRule type="cellIs" dxfId="16" priority="14" operator="lessThan">
      <formula>0.85</formula>
    </cfRule>
    <cfRule type="cellIs" dxfId="15" priority="15" operator="greaterThanOrEqual">
      <formula>1</formula>
    </cfRule>
  </conditionalFormatting>
  <conditionalFormatting pivot="1" sqref="M21">
    <cfRule type="cellIs" dxfId="14" priority="10" operator="between">
      <formula>0.85</formula>
      <formula>1</formula>
    </cfRule>
    <cfRule type="cellIs" dxfId="13" priority="11" operator="lessThan">
      <formula>0.85</formula>
    </cfRule>
    <cfRule type="cellIs" dxfId="12" priority="12" operator="greaterThanOrEqual">
      <formula>1</formula>
    </cfRule>
  </conditionalFormatting>
  <conditionalFormatting pivot="1" sqref="P21">
    <cfRule type="cellIs" dxfId="11" priority="7" operator="between">
      <formula>0.85</formula>
      <formula>1</formula>
    </cfRule>
    <cfRule type="cellIs" dxfId="10" priority="8" operator="lessThan">
      <formula>0.85</formula>
    </cfRule>
    <cfRule type="cellIs" dxfId="9" priority="9" operator="greaterThanOrEqual">
      <formula>1</formula>
    </cfRule>
  </conditionalFormatting>
  <conditionalFormatting pivot="1" sqref="S21">
    <cfRule type="cellIs" dxfId="8" priority="4" operator="between">
      <formula>0.85</formula>
      <formula>1</formula>
    </cfRule>
    <cfRule type="cellIs" dxfId="7" priority="5" operator="lessThan">
      <formula>0.85</formula>
    </cfRule>
    <cfRule type="cellIs" dxfId="6" priority="6" operator="greaterThanOrEqual">
      <formula>1</formula>
    </cfRule>
  </conditionalFormatting>
  <conditionalFormatting pivot="1" sqref="V21">
    <cfRule type="cellIs" dxfId="5" priority="1" operator="between">
      <formula>0.85</formula>
      <formula>1</formula>
    </cfRule>
    <cfRule type="cellIs" dxfId="4" priority="2" operator="lessThan">
      <formula>0.85</formula>
    </cfRule>
    <cfRule type="cellIs" dxfId="3" priority="3" operator="greaterThanOrEqual">
      <formula>1</formula>
    </cfRule>
  </conditionalFormatting>
  <pageMargins left="0.511811024" right="0.511811024" top="0.78740157499999996" bottom="0.78740157499999996" header="0.31496062000000002" footer="0.31496062000000002"/>
  <drawing r:id="rId4"/>
  <legacy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6AD92-B34D-4A07-917B-4C10759276A9}">
  <sheetPr filterMode="1"/>
  <dimension ref="A2:G126"/>
  <sheetViews>
    <sheetView showGridLines="0" topLeftCell="A104" workbookViewId="0">
      <selection activeCell="D136" sqref="D136"/>
    </sheetView>
  </sheetViews>
  <sheetFormatPr defaultRowHeight="14.5" x14ac:dyDescent="0.35"/>
  <cols>
    <col min="2" max="2" width="13.54296875" customWidth="1"/>
    <col min="3" max="3" width="20.6328125" bestFit="1" customWidth="1"/>
    <col min="4" max="4" width="50.453125" customWidth="1"/>
  </cols>
  <sheetData>
    <row r="2" spans="1:7" ht="15" thickBot="1" x14ac:dyDescent="0.4">
      <c r="A2" s="10" t="s">
        <v>217</v>
      </c>
      <c r="B2" s="5" t="s">
        <v>25</v>
      </c>
      <c r="C2" s="5" t="s">
        <v>26</v>
      </c>
      <c r="D2" s="8" t="s">
        <v>27</v>
      </c>
      <c r="F2" s="73" t="s">
        <v>2</v>
      </c>
      <c r="G2" s="74" t="s">
        <v>78</v>
      </c>
    </row>
    <row r="3" spans="1:7" ht="15.5" hidden="1" thickTop="1" thickBot="1" x14ac:dyDescent="0.4">
      <c r="A3">
        <f>_xlfn.XLOOKUP(Tabela5[[#This Row],[Cód. Produto]],'[1]ITENS VÁLIDOS TT'!$B:$B,'[1]ITENS VÁLIDOS TT'!$B:$B,"-",0,1)</f>
        <v>115052</v>
      </c>
      <c r="B3" s="68">
        <v>115052</v>
      </c>
      <c r="C3" s="70" t="s">
        <v>8</v>
      </c>
      <c r="D3" s="8" t="s">
        <v>107</v>
      </c>
      <c r="F3" s="71" t="s">
        <v>3</v>
      </c>
      <c r="G3" s="72">
        <v>3946</v>
      </c>
    </row>
    <row r="4" spans="1:7" ht="15.5" hidden="1" thickTop="1" thickBot="1" x14ac:dyDescent="0.4">
      <c r="A4">
        <f>_xlfn.XLOOKUP(Tabela5[[#This Row],[Cód. Produto]],'[1]ITENS VÁLIDOS TT'!$B:$B,'[1]ITENS VÁLIDOS TT'!$B:$B,"-",0,1)</f>
        <v>107294</v>
      </c>
      <c r="B4" s="68">
        <v>107294</v>
      </c>
      <c r="C4" s="70" t="s">
        <v>8</v>
      </c>
      <c r="D4" s="8" t="s">
        <v>108</v>
      </c>
      <c r="F4" s="71" t="s">
        <v>4</v>
      </c>
      <c r="G4" s="72">
        <v>3962</v>
      </c>
    </row>
    <row r="5" spans="1:7" ht="15.5" hidden="1" thickTop="1" thickBot="1" x14ac:dyDescent="0.4">
      <c r="A5">
        <f>_xlfn.XLOOKUP(Tabela5[[#This Row],[Cód. Produto]],'[1]ITENS VÁLIDOS TT'!$B:$B,'[1]ITENS VÁLIDOS TT'!$B:$B,"-",0,1)</f>
        <v>120170</v>
      </c>
      <c r="B5" s="68">
        <v>120170</v>
      </c>
      <c r="C5" s="70" t="s">
        <v>9</v>
      </c>
      <c r="D5" s="8" t="s">
        <v>156</v>
      </c>
      <c r="F5" s="71" t="s">
        <v>77</v>
      </c>
      <c r="G5" s="72">
        <v>3983</v>
      </c>
    </row>
    <row r="6" spans="1:7" ht="15.5" hidden="1" thickTop="1" thickBot="1" x14ac:dyDescent="0.4">
      <c r="A6">
        <f>_xlfn.XLOOKUP(Tabela5[[#This Row],[Cód. Produto]],'[1]ITENS VÁLIDOS TT'!$B:$B,'[1]ITENS VÁLIDOS TT'!$B:$B,"-",0,1)</f>
        <v>124541</v>
      </c>
      <c r="B6" s="69">
        <v>124541</v>
      </c>
      <c r="C6" s="70" t="s">
        <v>9</v>
      </c>
      <c r="D6" s="8" t="s">
        <v>21</v>
      </c>
      <c r="F6" s="71" t="s">
        <v>6</v>
      </c>
      <c r="G6" s="72">
        <v>3984</v>
      </c>
    </row>
    <row r="7" spans="1:7" ht="15.5" hidden="1" thickTop="1" thickBot="1" x14ac:dyDescent="0.4">
      <c r="A7">
        <f>_xlfn.XLOOKUP(Tabela5[[#This Row],[Cód. Produto]],'[1]ITENS VÁLIDOS TT'!$B:$B,'[1]ITENS VÁLIDOS TT'!$B:$B,"-",0,1)</f>
        <v>117848</v>
      </c>
      <c r="B7" s="4">
        <v>117848</v>
      </c>
      <c r="C7" s="70" t="s">
        <v>9</v>
      </c>
      <c r="D7" s="8" t="s">
        <v>109</v>
      </c>
      <c r="F7" s="75" t="s">
        <v>76</v>
      </c>
      <c r="G7" s="76">
        <v>4092</v>
      </c>
    </row>
    <row r="8" spans="1:7" ht="15.5" hidden="1" thickTop="1" thickBot="1" x14ac:dyDescent="0.4">
      <c r="A8">
        <f>_xlfn.XLOOKUP(Tabela5[[#This Row],[Cód. Produto]],'[1]ITENS VÁLIDOS TT'!$B:$B,'[1]ITENS VÁLIDOS TT'!$B:$B,"-",0,1)</f>
        <v>72449</v>
      </c>
      <c r="B8" s="4">
        <v>72449</v>
      </c>
      <c r="C8" s="70" t="s">
        <v>9</v>
      </c>
      <c r="D8" s="8" t="s">
        <v>110</v>
      </c>
    </row>
    <row r="9" spans="1:7" ht="15.5" hidden="1" thickTop="1" thickBot="1" x14ac:dyDescent="0.4">
      <c r="A9">
        <f>_xlfn.XLOOKUP(Tabela5[[#This Row],[Cód. Produto]],'[1]ITENS VÁLIDOS TT'!$B:$B,'[1]ITENS VÁLIDOS TT'!$B:$B,"-",0,1)</f>
        <v>106074</v>
      </c>
      <c r="B9" s="4">
        <v>106074</v>
      </c>
      <c r="C9" s="70" t="s">
        <v>9</v>
      </c>
      <c r="D9" s="8" t="s">
        <v>110</v>
      </c>
    </row>
    <row r="10" spans="1:7" ht="15.5" hidden="1" thickTop="1" thickBot="1" x14ac:dyDescent="0.4">
      <c r="A10">
        <f>_xlfn.XLOOKUP(Tabela5[[#This Row],[Cód. Produto]],'[1]ITENS VÁLIDOS TT'!$B:$B,'[1]ITENS VÁLIDOS TT'!$B:$B,"-",0,1)</f>
        <v>125023</v>
      </c>
      <c r="B10" s="4">
        <v>125023</v>
      </c>
      <c r="C10" s="70" t="s">
        <v>9</v>
      </c>
      <c r="D10" s="8" t="s">
        <v>22</v>
      </c>
    </row>
    <row r="11" spans="1:7" ht="15.5" hidden="1" thickTop="1" thickBot="1" x14ac:dyDescent="0.4">
      <c r="A11">
        <f>_xlfn.XLOOKUP(Tabela5[[#This Row],[Cód. Produto]],'[1]ITENS VÁLIDOS TT'!$B:$B,'[1]ITENS VÁLIDOS TT'!$B:$B,"-",0,1)</f>
        <v>7</v>
      </c>
      <c r="B11" s="4">
        <v>7</v>
      </c>
      <c r="C11" s="70" t="s">
        <v>9</v>
      </c>
      <c r="D11" s="8" t="s">
        <v>111</v>
      </c>
    </row>
    <row r="12" spans="1:7" ht="15.5" hidden="1" thickTop="1" thickBot="1" x14ac:dyDescent="0.4">
      <c r="A12">
        <f>_xlfn.XLOOKUP(Tabela5[[#This Row],[Cód. Produto]],'[1]ITENS VÁLIDOS TT'!$B:$B,'[1]ITENS VÁLIDOS TT'!$B:$B,"-",0,1)</f>
        <v>125266</v>
      </c>
      <c r="B12" s="4">
        <v>125266</v>
      </c>
      <c r="C12" s="70" t="s">
        <v>9</v>
      </c>
      <c r="D12" s="8" t="s">
        <v>112</v>
      </c>
    </row>
    <row r="13" spans="1:7" ht="15.5" thickTop="1" thickBot="1" x14ac:dyDescent="0.4">
      <c r="A13">
        <f>_xlfn.XLOOKUP(Tabela5[[#This Row],[Cód. Produto]],'[1]ITENS VÁLIDOS TT'!$B:$B,'[1]ITENS VÁLIDOS TT'!$B:$B,"-",0,1)</f>
        <v>125775</v>
      </c>
      <c r="B13" s="4">
        <v>125775</v>
      </c>
      <c r="C13" s="70" t="s">
        <v>7</v>
      </c>
      <c r="D13" s="8" t="s">
        <v>209</v>
      </c>
    </row>
    <row r="14" spans="1:7" ht="15.5" thickTop="1" thickBot="1" x14ac:dyDescent="0.4">
      <c r="A14" t="str">
        <f>_xlfn.XLOOKUP(Tabela5[[#This Row],[Cód. Produto]],'[1]ITENS VÁLIDOS TT'!$B:$B,'[1]ITENS VÁLIDOS TT'!$B:$B,"-",0,1)</f>
        <v>-</v>
      </c>
      <c r="B14" s="4">
        <v>118820</v>
      </c>
      <c r="C14" s="70" t="s">
        <v>7</v>
      </c>
      <c r="D14" s="8" t="s">
        <v>157</v>
      </c>
    </row>
    <row r="15" spans="1:7" ht="15.5" thickTop="1" thickBot="1" x14ac:dyDescent="0.4">
      <c r="A15" t="str">
        <f>_xlfn.XLOOKUP(Tabela5[[#This Row],[Cód. Produto]],'[1]ITENS VÁLIDOS TT'!$B:$B,'[1]ITENS VÁLIDOS TT'!$B:$B,"-",0,1)</f>
        <v>-</v>
      </c>
      <c r="B15" s="4">
        <v>15511</v>
      </c>
      <c r="C15" s="70" t="s">
        <v>7</v>
      </c>
      <c r="D15" s="8" t="s">
        <v>158</v>
      </c>
    </row>
    <row r="16" spans="1:7" ht="15.5" thickTop="1" thickBot="1" x14ac:dyDescent="0.4">
      <c r="A16" t="str">
        <f>_xlfn.XLOOKUP(Tabela5[[#This Row],[Cód. Produto]],'[1]ITENS VÁLIDOS TT'!$B:$B,'[1]ITENS VÁLIDOS TT'!$B:$B,"-",0,1)</f>
        <v>-</v>
      </c>
      <c r="B16" s="4">
        <v>85334</v>
      </c>
      <c r="C16" s="70" t="s">
        <v>7</v>
      </c>
      <c r="D16" s="8" t="s">
        <v>158</v>
      </c>
    </row>
    <row r="17" spans="1:4" ht="15.5" thickTop="1" thickBot="1" x14ac:dyDescent="0.4">
      <c r="A17" t="str">
        <f>_xlfn.XLOOKUP(Tabela5[[#This Row],[Cód. Produto]],'[1]ITENS VÁLIDOS TT'!$B:$B,'[1]ITENS VÁLIDOS TT'!$B:$B,"-",0,1)</f>
        <v>-</v>
      </c>
      <c r="B17" s="4">
        <v>108315</v>
      </c>
      <c r="C17" s="70" t="s">
        <v>7</v>
      </c>
      <c r="D17" s="8" t="s">
        <v>159</v>
      </c>
    </row>
    <row r="18" spans="1:4" ht="15.5" hidden="1" thickTop="1" thickBot="1" x14ac:dyDescent="0.4">
      <c r="A18">
        <f>_xlfn.XLOOKUP(Tabela5[[#This Row],[Cód. Produto]],'[1]ITENS VÁLIDOS TT'!$B:$B,'[1]ITENS VÁLIDOS TT'!$B:$B,"-",0,1)</f>
        <v>118484</v>
      </c>
      <c r="B18" s="4">
        <v>118484</v>
      </c>
      <c r="C18" s="70" t="s">
        <v>7</v>
      </c>
      <c r="D18" s="8" t="s">
        <v>113</v>
      </c>
    </row>
    <row r="19" spans="1:4" ht="15.5" hidden="1" thickTop="1" thickBot="1" x14ac:dyDescent="0.4">
      <c r="A19">
        <f>_xlfn.XLOOKUP(Tabela5[[#This Row],[Cód. Produto]],'[1]ITENS VÁLIDOS TT'!$B:$B,'[1]ITENS VÁLIDOS TT'!$B:$B,"-",0,1)</f>
        <v>74395</v>
      </c>
      <c r="B19" s="4">
        <v>74395</v>
      </c>
      <c r="C19" s="70" t="s">
        <v>7</v>
      </c>
      <c r="D19" s="8" t="s">
        <v>114</v>
      </c>
    </row>
    <row r="20" spans="1:4" ht="15.5" hidden="1" thickTop="1" thickBot="1" x14ac:dyDescent="0.4">
      <c r="A20">
        <f>_xlfn.XLOOKUP(Tabela5[[#This Row],[Cód. Produto]],'[1]ITENS VÁLIDOS TT'!$B:$B,'[1]ITENS VÁLIDOS TT'!$B:$B,"-",0,1)</f>
        <v>97192</v>
      </c>
      <c r="B20" s="4">
        <v>97192</v>
      </c>
      <c r="C20" s="70" t="s">
        <v>7</v>
      </c>
      <c r="D20" s="8" t="s">
        <v>115</v>
      </c>
    </row>
    <row r="21" spans="1:4" ht="15.5" thickTop="1" thickBot="1" x14ac:dyDescent="0.4">
      <c r="A21" t="str">
        <f>_xlfn.XLOOKUP(Tabela5[[#This Row],[Cód. Produto]],'[1]ITENS VÁLIDOS TT'!$B:$B,'[1]ITENS VÁLIDOS TT'!$B:$B,"-",0,1)</f>
        <v>-</v>
      </c>
      <c r="B21" s="4">
        <v>90852</v>
      </c>
      <c r="C21" s="70" t="s">
        <v>7</v>
      </c>
      <c r="D21" s="8" t="s">
        <v>160</v>
      </c>
    </row>
    <row r="22" spans="1:4" ht="15.5" hidden="1" thickTop="1" thickBot="1" x14ac:dyDescent="0.4">
      <c r="A22">
        <f>_xlfn.XLOOKUP(Tabela5[[#This Row],[Cód. Produto]],'[1]ITENS VÁLIDOS TT'!$B:$B,'[1]ITENS VÁLIDOS TT'!$B:$B,"-",0,1)</f>
        <v>117766</v>
      </c>
      <c r="B22" s="4">
        <v>117766</v>
      </c>
      <c r="C22" s="70" t="s">
        <v>7</v>
      </c>
      <c r="D22" s="8" t="s">
        <v>116</v>
      </c>
    </row>
    <row r="23" spans="1:4" ht="15.5" thickTop="1" thickBot="1" x14ac:dyDescent="0.4">
      <c r="A23" t="str">
        <f>_xlfn.XLOOKUP(Tabela5[[#This Row],[Cód. Produto]],'[1]ITENS VÁLIDOS TT'!$B:$B,'[1]ITENS VÁLIDOS TT'!$B:$B,"-",0,1)</f>
        <v>-</v>
      </c>
      <c r="B23" s="4">
        <v>94393</v>
      </c>
      <c r="C23" s="70" t="s">
        <v>7</v>
      </c>
      <c r="D23" s="8" t="s">
        <v>161</v>
      </c>
    </row>
    <row r="24" spans="1:4" ht="15.5" thickTop="1" thickBot="1" x14ac:dyDescent="0.4">
      <c r="A24" t="str">
        <f>_xlfn.XLOOKUP(Tabela5[[#This Row],[Cód. Produto]],'[1]ITENS VÁLIDOS TT'!$B:$B,'[1]ITENS VÁLIDOS TT'!$B:$B,"-",0,1)</f>
        <v>-</v>
      </c>
      <c r="B24" s="4">
        <v>99132</v>
      </c>
      <c r="C24" s="70" t="s">
        <v>7</v>
      </c>
      <c r="D24" s="8" t="s">
        <v>162</v>
      </c>
    </row>
    <row r="25" spans="1:4" ht="15.5" thickTop="1" thickBot="1" x14ac:dyDescent="0.4">
      <c r="A25" t="str">
        <f>_xlfn.XLOOKUP(Tabela5[[#This Row],[Cód. Produto]],'[1]ITENS VÁLIDOS TT'!$B:$B,'[1]ITENS VÁLIDOS TT'!$B:$B,"-",0,1)</f>
        <v>-</v>
      </c>
      <c r="B25" s="4">
        <v>82033</v>
      </c>
      <c r="C25" s="70" t="s">
        <v>7</v>
      </c>
      <c r="D25" s="8" t="s">
        <v>163</v>
      </c>
    </row>
    <row r="26" spans="1:4" ht="15.5" thickTop="1" thickBot="1" x14ac:dyDescent="0.4">
      <c r="A26" t="str">
        <f>_xlfn.XLOOKUP(Tabela5[[#This Row],[Cód. Produto]],'[1]ITENS VÁLIDOS TT'!$B:$B,'[1]ITENS VÁLIDOS TT'!$B:$B,"-",0,1)</f>
        <v>-</v>
      </c>
      <c r="B26" s="4">
        <v>99492</v>
      </c>
      <c r="C26" s="70" t="s">
        <v>7</v>
      </c>
      <c r="D26" s="8" t="s">
        <v>163</v>
      </c>
    </row>
    <row r="27" spans="1:4" ht="15.5" thickTop="1" thickBot="1" x14ac:dyDescent="0.4">
      <c r="A27" t="str">
        <f>_xlfn.XLOOKUP(Tabela5[[#This Row],[Cód. Produto]],'[1]ITENS VÁLIDOS TT'!$B:$B,'[1]ITENS VÁLIDOS TT'!$B:$B,"-",0,1)</f>
        <v>-</v>
      </c>
      <c r="B27" s="4">
        <v>108314</v>
      </c>
      <c r="C27" s="70" t="s">
        <v>7</v>
      </c>
      <c r="D27" s="8" t="s">
        <v>164</v>
      </c>
    </row>
    <row r="28" spans="1:4" ht="15.5" hidden="1" thickTop="1" thickBot="1" x14ac:dyDescent="0.4">
      <c r="A28">
        <f>_xlfn.XLOOKUP(Tabela5[[#This Row],[Cód. Produto]],'[1]ITENS VÁLIDOS TT'!$B:$B,'[1]ITENS VÁLIDOS TT'!$B:$B,"-",0,1)</f>
        <v>104499</v>
      </c>
      <c r="B28" s="4">
        <v>104499</v>
      </c>
      <c r="C28" s="70" t="s">
        <v>7</v>
      </c>
      <c r="D28" s="8" t="s">
        <v>117</v>
      </c>
    </row>
    <row r="29" spans="1:4" ht="15.5" thickTop="1" thickBot="1" x14ac:dyDescent="0.4">
      <c r="A29" t="str">
        <f>_xlfn.XLOOKUP(Tabela5[[#This Row],[Cód. Produto]],'[1]ITENS VÁLIDOS TT'!$B:$B,'[1]ITENS VÁLIDOS TT'!$B:$B,"-",0,1)</f>
        <v>-</v>
      </c>
      <c r="B29" s="4">
        <v>93812</v>
      </c>
      <c r="C29" s="70" t="s">
        <v>7</v>
      </c>
      <c r="D29" s="8" t="s">
        <v>165</v>
      </c>
    </row>
    <row r="30" spans="1:4" ht="15.5" hidden="1" thickTop="1" thickBot="1" x14ac:dyDescent="0.4">
      <c r="A30">
        <f>_xlfn.XLOOKUP(Tabela5[[#This Row],[Cód. Produto]],'[1]ITENS VÁLIDOS TT'!$B:$B,'[1]ITENS VÁLIDOS TT'!$B:$B,"-",0,1)</f>
        <v>118036</v>
      </c>
      <c r="B30" s="4">
        <v>118036</v>
      </c>
      <c r="C30" s="70" t="s">
        <v>7</v>
      </c>
      <c r="D30" s="8" t="s">
        <v>118</v>
      </c>
    </row>
    <row r="31" spans="1:4" ht="15.5" thickTop="1" thickBot="1" x14ac:dyDescent="0.4">
      <c r="A31" t="str">
        <f>_xlfn.XLOOKUP(Tabela5[[#This Row],[Cód. Produto]],'[1]ITENS VÁLIDOS TT'!$B:$B,'[1]ITENS VÁLIDOS TT'!$B:$B,"-",0,1)</f>
        <v>-</v>
      </c>
      <c r="B31" s="4">
        <v>81954</v>
      </c>
      <c r="C31" s="70" t="s">
        <v>7</v>
      </c>
      <c r="D31" s="8" t="s">
        <v>166</v>
      </c>
    </row>
    <row r="32" spans="1:4" ht="15.5" thickTop="1" thickBot="1" x14ac:dyDescent="0.4">
      <c r="A32" t="str">
        <f>_xlfn.XLOOKUP(Tabela5[[#This Row],[Cód. Produto]],'[1]ITENS VÁLIDOS TT'!$B:$B,'[1]ITENS VÁLIDOS TT'!$B:$B,"-",0,1)</f>
        <v>-</v>
      </c>
      <c r="B32" s="4">
        <v>81972</v>
      </c>
      <c r="C32" s="70" t="s">
        <v>7</v>
      </c>
      <c r="D32" s="8" t="s">
        <v>167</v>
      </c>
    </row>
    <row r="33" spans="1:4" ht="15.5" hidden="1" thickTop="1" thickBot="1" x14ac:dyDescent="0.4">
      <c r="A33">
        <f>_xlfn.XLOOKUP(Tabela5[[#This Row],[Cód. Produto]],'[1]ITENS VÁLIDOS TT'!$B:$B,'[1]ITENS VÁLIDOS TT'!$B:$B,"-",0,1)</f>
        <v>125192</v>
      </c>
      <c r="B33" s="4">
        <v>125192</v>
      </c>
      <c r="C33" s="70" t="s">
        <v>7</v>
      </c>
      <c r="D33" s="8" t="s">
        <v>23</v>
      </c>
    </row>
    <row r="34" spans="1:4" ht="15.5" hidden="1" thickTop="1" thickBot="1" x14ac:dyDescent="0.4">
      <c r="A34">
        <f>_xlfn.XLOOKUP(Tabela5[[#This Row],[Cód. Produto]],'[1]ITENS VÁLIDOS TT'!$B:$B,'[1]ITENS VÁLIDOS TT'!$B:$B,"-",0,1)</f>
        <v>81973</v>
      </c>
      <c r="B34" s="4">
        <v>81973</v>
      </c>
      <c r="C34" s="70" t="s">
        <v>7</v>
      </c>
      <c r="D34" s="8" t="s">
        <v>168</v>
      </c>
    </row>
    <row r="35" spans="1:4" ht="15.5" hidden="1" thickTop="1" thickBot="1" x14ac:dyDescent="0.4">
      <c r="A35">
        <f>_xlfn.XLOOKUP(Tabela5[[#This Row],[Cód. Produto]],'[1]ITENS VÁLIDOS TT'!$B:$B,'[1]ITENS VÁLIDOS TT'!$B:$B,"-",0,1)</f>
        <v>118037</v>
      </c>
      <c r="B35" s="4">
        <v>118037</v>
      </c>
      <c r="C35" s="70" t="s">
        <v>7</v>
      </c>
      <c r="D35" s="8" t="s">
        <v>119</v>
      </c>
    </row>
    <row r="36" spans="1:4" ht="15.5" hidden="1" thickTop="1" thickBot="1" x14ac:dyDescent="0.4">
      <c r="A36">
        <f>_xlfn.XLOOKUP(Tabela5[[#This Row],[Cód. Produto]],'[1]ITENS VÁLIDOS TT'!$B:$B,'[1]ITENS VÁLIDOS TT'!$B:$B,"-",0,1)</f>
        <v>104500</v>
      </c>
      <c r="B36" s="4">
        <v>104500</v>
      </c>
      <c r="C36" s="70" t="s">
        <v>7</v>
      </c>
      <c r="D36" s="8" t="s">
        <v>120</v>
      </c>
    </row>
    <row r="37" spans="1:4" ht="15.5" thickTop="1" thickBot="1" x14ac:dyDescent="0.4">
      <c r="A37" t="str">
        <f>_xlfn.XLOOKUP(Tabela5[[#This Row],[Cód. Produto]],'[1]ITENS VÁLIDOS TT'!$B:$B,'[1]ITENS VÁLIDOS TT'!$B:$B,"-",0,1)</f>
        <v>-</v>
      </c>
      <c r="B37" s="4">
        <v>107932</v>
      </c>
      <c r="C37" s="70" t="s">
        <v>7</v>
      </c>
      <c r="D37" s="8" t="s">
        <v>169</v>
      </c>
    </row>
    <row r="38" spans="1:4" ht="15.5" thickTop="1" thickBot="1" x14ac:dyDescent="0.4">
      <c r="A38" t="str">
        <f>_xlfn.XLOOKUP(Tabela5[[#This Row],[Cód. Produto]],'[1]ITENS VÁLIDOS TT'!$B:$B,'[1]ITENS VÁLIDOS TT'!$B:$B,"-",0,1)</f>
        <v>-</v>
      </c>
      <c r="B38" s="4">
        <v>105752</v>
      </c>
      <c r="C38" s="70" t="s">
        <v>7</v>
      </c>
      <c r="D38" s="8" t="s">
        <v>170</v>
      </c>
    </row>
    <row r="39" spans="1:4" ht="15.5" thickTop="1" thickBot="1" x14ac:dyDescent="0.4">
      <c r="A39" t="str">
        <f>_xlfn.XLOOKUP(Tabela5[[#This Row],[Cód. Produto]],'[1]ITENS VÁLIDOS TT'!$B:$B,'[1]ITENS VÁLIDOS TT'!$B:$B,"-",0,1)</f>
        <v>-</v>
      </c>
      <c r="B39" s="4">
        <v>92177</v>
      </c>
      <c r="C39" s="70" t="s">
        <v>7</v>
      </c>
      <c r="D39" s="8" t="s">
        <v>170</v>
      </c>
    </row>
    <row r="40" spans="1:4" ht="15.5" hidden="1" thickTop="1" thickBot="1" x14ac:dyDescent="0.4">
      <c r="A40">
        <f>_xlfn.XLOOKUP(Tabela5[[#This Row],[Cód. Produto]],'[1]ITENS VÁLIDOS TT'!$B:$B,'[1]ITENS VÁLIDOS TT'!$B:$B,"-",0,1)</f>
        <v>117765</v>
      </c>
      <c r="B40" s="4">
        <v>117765</v>
      </c>
      <c r="C40" s="70" t="s">
        <v>7</v>
      </c>
      <c r="D40" s="8" t="s">
        <v>121</v>
      </c>
    </row>
    <row r="41" spans="1:4" ht="15.5" hidden="1" thickTop="1" thickBot="1" x14ac:dyDescent="0.4">
      <c r="A41">
        <f>_xlfn.XLOOKUP(Tabela5[[#This Row],[Cód. Produto]],'[1]ITENS VÁLIDOS TT'!$B:$B,'[1]ITENS VÁLIDOS TT'!$B:$B,"-",0,1)</f>
        <v>118038</v>
      </c>
      <c r="B41" s="4">
        <v>118038</v>
      </c>
      <c r="C41" s="70" t="s">
        <v>7</v>
      </c>
      <c r="D41" s="8" t="s">
        <v>122</v>
      </c>
    </row>
    <row r="42" spans="1:4" ht="15.5" hidden="1" thickTop="1" thickBot="1" x14ac:dyDescent="0.4">
      <c r="A42">
        <f>_xlfn.XLOOKUP(Tabela5[[#This Row],[Cód. Produto]],'[1]ITENS VÁLIDOS TT'!$B:$B,'[1]ITENS VÁLIDOS TT'!$B:$B,"-",0,1)</f>
        <v>117767</v>
      </c>
      <c r="B42" s="4">
        <v>117767</v>
      </c>
      <c r="C42" s="70" t="s">
        <v>7</v>
      </c>
      <c r="D42" s="8" t="s">
        <v>123</v>
      </c>
    </row>
    <row r="43" spans="1:4" ht="15.5" thickTop="1" thickBot="1" x14ac:dyDescent="0.4">
      <c r="A43" t="str">
        <f>_xlfn.XLOOKUP(Tabela5[[#This Row],[Cód. Produto]],'[1]ITENS VÁLIDOS TT'!$B:$B,'[1]ITENS VÁLIDOS TT'!$B:$B,"-",0,1)</f>
        <v>-</v>
      </c>
      <c r="B43" s="4">
        <v>91124</v>
      </c>
      <c r="C43" s="70" t="s">
        <v>7</v>
      </c>
      <c r="D43" s="8" t="s">
        <v>171</v>
      </c>
    </row>
    <row r="44" spans="1:4" ht="15.5" thickTop="1" thickBot="1" x14ac:dyDescent="0.4">
      <c r="A44" t="str">
        <f>_xlfn.XLOOKUP(Tabela5[[#This Row],[Cód. Produto]],'[1]ITENS VÁLIDOS TT'!$B:$B,'[1]ITENS VÁLIDOS TT'!$B:$B,"-",0,1)</f>
        <v>-</v>
      </c>
      <c r="B44" s="4">
        <v>89952</v>
      </c>
      <c r="C44" s="70" t="s">
        <v>7</v>
      </c>
      <c r="D44" s="8" t="s">
        <v>172</v>
      </c>
    </row>
    <row r="45" spans="1:4" ht="15.5" hidden="1" thickTop="1" thickBot="1" x14ac:dyDescent="0.4">
      <c r="A45">
        <f>_xlfn.XLOOKUP(Tabela5[[#This Row],[Cód. Produto]],'[1]ITENS VÁLIDOS TT'!$B:$B,'[1]ITENS VÁLIDOS TT'!$B:$B,"-",0,1)</f>
        <v>81192</v>
      </c>
      <c r="B45" s="4">
        <v>81192</v>
      </c>
      <c r="C45" s="70" t="s">
        <v>7</v>
      </c>
      <c r="D45" s="8" t="s">
        <v>124</v>
      </c>
    </row>
    <row r="46" spans="1:4" ht="15.5" hidden="1" thickTop="1" thickBot="1" x14ac:dyDescent="0.4">
      <c r="A46">
        <f>_xlfn.XLOOKUP(Tabela5[[#This Row],[Cód. Produto]],'[1]ITENS VÁLIDOS TT'!$B:$B,'[1]ITENS VÁLIDOS TT'!$B:$B,"-",0,1)</f>
        <v>11684</v>
      </c>
      <c r="B46" s="4">
        <v>11684</v>
      </c>
      <c r="C46" s="70" t="s">
        <v>7</v>
      </c>
      <c r="D46" s="8" t="s">
        <v>125</v>
      </c>
    </row>
    <row r="47" spans="1:4" ht="15.5" hidden="1" thickTop="1" thickBot="1" x14ac:dyDescent="0.4">
      <c r="A47">
        <f>_xlfn.XLOOKUP(Tabela5[[#This Row],[Cód. Produto]],'[1]ITENS VÁLIDOS TT'!$B:$B,'[1]ITENS VÁLIDOS TT'!$B:$B,"-",0,1)</f>
        <v>114734</v>
      </c>
      <c r="B47" s="4">
        <v>114734</v>
      </c>
      <c r="C47" s="70" t="s">
        <v>7</v>
      </c>
      <c r="D47" s="8" t="s">
        <v>126</v>
      </c>
    </row>
    <row r="48" spans="1:4" ht="15.5" hidden="1" thickTop="1" thickBot="1" x14ac:dyDescent="0.4">
      <c r="A48">
        <f>_xlfn.XLOOKUP(Tabela5[[#This Row],[Cód. Produto]],'[1]ITENS VÁLIDOS TT'!$B:$B,'[1]ITENS VÁLIDOS TT'!$B:$B,"-",0,1)</f>
        <v>120739</v>
      </c>
      <c r="B48" s="4">
        <v>120739</v>
      </c>
      <c r="C48" s="70" t="s">
        <v>9</v>
      </c>
      <c r="D48" s="8" t="s">
        <v>127</v>
      </c>
    </row>
    <row r="49" spans="1:4" ht="15.5" hidden="1" thickTop="1" thickBot="1" x14ac:dyDescent="0.4">
      <c r="A49">
        <f>_xlfn.XLOOKUP(Tabela5[[#This Row],[Cód. Produto]],'[1]ITENS VÁLIDOS TT'!$B:$B,'[1]ITENS VÁLIDOS TT'!$B:$B,"-",0,1)</f>
        <v>122045</v>
      </c>
      <c r="B49" s="4">
        <v>122045</v>
      </c>
      <c r="C49" s="70" t="s">
        <v>9</v>
      </c>
      <c r="D49" s="8" t="s">
        <v>128</v>
      </c>
    </row>
    <row r="50" spans="1:4" ht="15.5" thickTop="1" thickBot="1" x14ac:dyDescent="0.4">
      <c r="A50" t="str">
        <f>_xlfn.XLOOKUP(Tabela5[[#This Row],[Cód. Produto]],'[1]ITENS VÁLIDOS TT'!$B:$B,'[1]ITENS VÁLIDOS TT'!$B:$B,"-",0,1)</f>
        <v>-</v>
      </c>
      <c r="B50" s="4">
        <v>120740</v>
      </c>
      <c r="C50" s="70" t="s">
        <v>9</v>
      </c>
      <c r="D50" s="8" t="s">
        <v>173</v>
      </c>
    </row>
    <row r="51" spans="1:4" ht="15.5" thickTop="1" thickBot="1" x14ac:dyDescent="0.4">
      <c r="A51" t="str">
        <f>_xlfn.XLOOKUP(Tabela5[[#This Row],[Cód. Produto]],'[1]ITENS VÁLIDOS TT'!$B:$B,'[1]ITENS VÁLIDOS TT'!$B:$B,"-",0,1)</f>
        <v>-</v>
      </c>
      <c r="B51" s="4">
        <v>105112</v>
      </c>
      <c r="C51" s="70" t="s">
        <v>19</v>
      </c>
      <c r="D51" s="8" t="s">
        <v>174</v>
      </c>
    </row>
    <row r="52" spans="1:4" ht="15.5" hidden="1" thickTop="1" thickBot="1" x14ac:dyDescent="0.4">
      <c r="A52">
        <f>_xlfn.XLOOKUP(Tabela5[[#This Row],[Cód. Produto]],'[1]ITENS VÁLIDOS TT'!$B:$B,'[1]ITENS VÁLIDOS TT'!$B:$B,"-",0,1)</f>
        <v>116372</v>
      </c>
      <c r="B52" s="4">
        <v>116372</v>
      </c>
      <c r="C52" s="70" t="s">
        <v>19</v>
      </c>
      <c r="D52" s="8" t="s">
        <v>129</v>
      </c>
    </row>
    <row r="53" spans="1:4" ht="15.5" thickTop="1" thickBot="1" x14ac:dyDescent="0.4">
      <c r="A53" t="str">
        <f>_xlfn.XLOOKUP(Tabela5[[#This Row],[Cód. Produto]],'[1]ITENS VÁLIDOS TT'!$B:$B,'[1]ITENS VÁLIDOS TT'!$B:$B,"-",0,1)</f>
        <v>-</v>
      </c>
      <c r="B53" s="4">
        <v>73388</v>
      </c>
      <c r="C53" s="70" t="s">
        <v>19</v>
      </c>
      <c r="D53" s="8" t="s">
        <v>175</v>
      </c>
    </row>
    <row r="54" spans="1:4" ht="15.5" hidden="1" thickTop="1" thickBot="1" x14ac:dyDescent="0.4">
      <c r="A54">
        <f>_xlfn.XLOOKUP(Tabela5[[#This Row],[Cód. Produto]],'[1]ITENS VÁLIDOS TT'!$B:$B,'[1]ITENS VÁLIDOS TT'!$B:$B,"-",0,1)</f>
        <v>16459</v>
      </c>
      <c r="B54" s="4">
        <v>16459</v>
      </c>
      <c r="C54" s="70" t="s">
        <v>19</v>
      </c>
      <c r="D54" s="8" t="s">
        <v>130</v>
      </c>
    </row>
    <row r="55" spans="1:4" ht="15.5" hidden="1" thickTop="1" thickBot="1" x14ac:dyDescent="0.4">
      <c r="A55">
        <f>_xlfn.XLOOKUP(Tabela5[[#This Row],[Cód. Produto]],'[1]ITENS VÁLIDOS TT'!$B:$B,'[1]ITENS VÁLIDOS TT'!$B:$B,"-",0,1)</f>
        <v>117377</v>
      </c>
      <c r="B55" s="69">
        <v>117377</v>
      </c>
      <c r="C55" s="68" t="s">
        <v>19</v>
      </c>
      <c r="D55" s="8" t="s">
        <v>176</v>
      </c>
    </row>
    <row r="56" spans="1:4" ht="15.5" thickTop="1" thickBot="1" x14ac:dyDescent="0.4">
      <c r="A56" t="str">
        <f>_xlfn.XLOOKUP(Tabela5[[#This Row],[Cód. Produto]],'[1]ITENS VÁLIDOS TT'!$B:$B,'[1]ITENS VÁLIDOS TT'!$B:$B,"-",0,1)</f>
        <v>-</v>
      </c>
      <c r="B56" s="157">
        <v>118295</v>
      </c>
      <c r="C56" s="68" t="s">
        <v>19</v>
      </c>
      <c r="D56" s="8" t="s">
        <v>177</v>
      </c>
    </row>
    <row r="57" spans="1:4" ht="15.5" hidden="1" thickTop="1" thickBot="1" x14ac:dyDescent="0.4">
      <c r="A57">
        <f>_xlfn.XLOOKUP(Tabela5[[#This Row],[Cód. Produto]],'[1]ITENS VÁLIDOS TT'!$B:$B,'[1]ITENS VÁLIDOS TT'!$B:$B,"-",0,1)</f>
        <v>125444</v>
      </c>
      <c r="B57" s="157">
        <v>125444</v>
      </c>
      <c r="C57" s="68" t="s">
        <v>19</v>
      </c>
      <c r="D57" s="8" t="s">
        <v>131</v>
      </c>
    </row>
    <row r="58" spans="1:4" ht="15.5" hidden="1" thickTop="1" thickBot="1" x14ac:dyDescent="0.4">
      <c r="A58">
        <f>_xlfn.XLOOKUP(Tabela5[[#This Row],[Cód. Produto]],'[1]ITENS VÁLIDOS TT'!$B:$B,'[1]ITENS VÁLIDOS TT'!$B:$B,"-",0,1)</f>
        <v>101972</v>
      </c>
      <c r="B58" s="157">
        <v>101972</v>
      </c>
      <c r="C58" s="68" t="s">
        <v>19</v>
      </c>
      <c r="D58" s="8" t="s">
        <v>132</v>
      </c>
    </row>
    <row r="59" spans="1:4" ht="15.5" hidden="1" thickTop="1" thickBot="1" x14ac:dyDescent="0.4">
      <c r="A59">
        <f>_xlfn.XLOOKUP(Tabela5[[#This Row],[Cód. Produto]],'[1]ITENS VÁLIDOS TT'!$B:$B,'[1]ITENS VÁLIDOS TT'!$B:$B,"-",0,1)</f>
        <v>125445</v>
      </c>
      <c r="B59" s="157">
        <v>125445</v>
      </c>
      <c r="C59" s="68" t="s">
        <v>19</v>
      </c>
      <c r="D59" s="8" t="s">
        <v>133</v>
      </c>
    </row>
    <row r="60" spans="1:4" ht="15.5" hidden="1" thickTop="1" thickBot="1" x14ac:dyDescent="0.4">
      <c r="A60">
        <f>_xlfn.XLOOKUP(Tabela5[[#This Row],[Cód. Produto]],'[1]ITENS VÁLIDOS TT'!$B:$B,'[1]ITENS VÁLIDOS TT'!$B:$B,"-",0,1)</f>
        <v>117441</v>
      </c>
      <c r="B60" s="157">
        <v>117441</v>
      </c>
      <c r="C60" s="68" t="s">
        <v>9</v>
      </c>
      <c r="D60" s="8" t="s">
        <v>134</v>
      </c>
    </row>
    <row r="61" spans="1:4" ht="15.5" hidden="1" thickTop="1" thickBot="1" x14ac:dyDescent="0.4">
      <c r="A61">
        <f>_xlfn.XLOOKUP(Tabela5[[#This Row],[Cód. Produto]],'[1]ITENS VÁLIDOS TT'!$B:$B,'[1]ITENS VÁLIDOS TT'!$B:$B,"-",0,1)</f>
        <v>119309</v>
      </c>
      <c r="B61" s="157">
        <v>119309</v>
      </c>
      <c r="C61" s="68" t="s">
        <v>9</v>
      </c>
      <c r="D61" s="8" t="s">
        <v>134</v>
      </c>
    </row>
    <row r="62" spans="1:4" ht="15.5" thickTop="1" thickBot="1" x14ac:dyDescent="0.4">
      <c r="A62" t="str">
        <f>_xlfn.XLOOKUP(Tabela5[[#This Row],[Cód. Produto]],'[1]ITENS VÁLIDOS TT'!$B:$B,'[1]ITENS VÁLIDOS TT'!$B:$B,"-",0,1)</f>
        <v>-</v>
      </c>
      <c r="B62" s="157">
        <v>118039</v>
      </c>
      <c r="C62" s="68" t="s">
        <v>9</v>
      </c>
      <c r="D62" s="8" t="s">
        <v>178</v>
      </c>
    </row>
    <row r="63" spans="1:4" ht="15.5" thickTop="1" thickBot="1" x14ac:dyDescent="0.4">
      <c r="A63" t="str">
        <f>_xlfn.XLOOKUP(Tabela5[[#This Row],[Cód. Produto]],'[1]ITENS VÁLIDOS TT'!$B:$B,'[1]ITENS VÁLIDOS TT'!$B:$B,"-",0,1)</f>
        <v>-</v>
      </c>
      <c r="B63" s="157">
        <v>117990</v>
      </c>
      <c r="C63" s="68" t="s">
        <v>9</v>
      </c>
      <c r="D63" s="8" t="s">
        <v>179</v>
      </c>
    </row>
    <row r="64" spans="1:4" ht="15.5" thickTop="1" thickBot="1" x14ac:dyDescent="0.4">
      <c r="A64" t="str">
        <f>_xlfn.XLOOKUP(Tabela5[[#This Row],[Cód. Produto]],'[1]ITENS VÁLIDOS TT'!$B:$B,'[1]ITENS VÁLIDOS TT'!$B:$B,"-",0,1)</f>
        <v>-</v>
      </c>
      <c r="B64" s="157">
        <v>122291</v>
      </c>
      <c r="C64" s="68" t="s">
        <v>9</v>
      </c>
      <c r="D64" s="8" t="s">
        <v>180</v>
      </c>
    </row>
    <row r="65" spans="1:4" ht="15.5" thickTop="1" thickBot="1" x14ac:dyDescent="0.4">
      <c r="A65" t="str">
        <f>_xlfn.XLOOKUP(Tabela5[[#This Row],[Cód. Produto]],'[1]ITENS VÁLIDOS TT'!$B:$B,'[1]ITENS VÁLIDOS TT'!$B:$B,"-",0,1)</f>
        <v>-</v>
      </c>
      <c r="B65" s="157">
        <v>125540</v>
      </c>
      <c r="C65" s="68" t="s">
        <v>19</v>
      </c>
      <c r="D65" s="8" t="s">
        <v>135</v>
      </c>
    </row>
    <row r="66" spans="1:4" ht="15.5" hidden="1" thickTop="1" thickBot="1" x14ac:dyDescent="0.4">
      <c r="A66">
        <f>_xlfn.XLOOKUP(Tabela5[[#This Row],[Cód. Produto]],'[1]ITENS VÁLIDOS TT'!$B:$B,'[1]ITENS VÁLIDOS TT'!$B:$B,"-",0,1)</f>
        <v>77912</v>
      </c>
      <c r="B66" s="157">
        <v>77912</v>
      </c>
      <c r="C66" s="68" t="s">
        <v>8</v>
      </c>
      <c r="D66" s="8" t="s">
        <v>136</v>
      </c>
    </row>
    <row r="67" spans="1:4" ht="15.5" thickTop="1" thickBot="1" x14ac:dyDescent="0.4">
      <c r="A67" t="str">
        <f>_xlfn.XLOOKUP(Tabela5[[#This Row],[Cód. Produto]],'[1]ITENS VÁLIDOS TT'!$B:$B,'[1]ITENS VÁLIDOS TT'!$B:$B,"-",0,1)</f>
        <v>-</v>
      </c>
      <c r="B67" s="157">
        <v>101252</v>
      </c>
      <c r="C67" s="68" t="s">
        <v>8</v>
      </c>
      <c r="D67" s="8" t="s">
        <v>181</v>
      </c>
    </row>
    <row r="68" spans="1:4" ht="15.5" hidden="1" thickTop="1" thickBot="1" x14ac:dyDescent="0.4">
      <c r="A68">
        <f>_xlfn.XLOOKUP(Tabela5[[#This Row],[Cód. Produto]],'[1]ITENS VÁLIDOS TT'!$B:$B,'[1]ITENS VÁLIDOS TT'!$B:$B,"-",0,1)</f>
        <v>78573</v>
      </c>
      <c r="B68" s="157">
        <v>78573</v>
      </c>
      <c r="C68" s="68" t="s">
        <v>8</v>
      </c>
      <c r="D68" s="8" t="s">
        <v>137</v>
      </c>
    </row>
    <row r="69" spans="1:4" ht="15.5" thickTop="1" thickBot="1" x14ac:dyDescent="0.4">
      <c r="A69" t="str">
        <f>_xlfn.XLOOKUP(Tabela5[[#This Row],[Cód. Produto]],'[1]ITENS VÁLIDOS TT'!$B:$B,'[1]ITENS VÁLIDOS TT'!$B:$B,"-",0,1)</f>
        <v>-</v>
      </c>
      <c r="B69" s="157">
        <v>12316</v>
      </c>
      <c r="C69" s="68" t="s">
        <v>8</v>
      </c>
      <c r="D69" s="8" t="s">
        <v>182</v>
      </c>
    </row>
    <row r="70" spans="1:4" ht="15.5" thickTop="1" thickBot="1" x14ac:dyDescent="0.4">
      <c r="A70" t="str">
        <f>_xlfn.XLOOKUP(Tabela5[[#This Row],[Cód. Produto]],'[1]ITENS VÁLIDOS TT'!$B:$B,'[1]ITENS VÁLIDOS TT'!$B:$B,"-",0,1)</f>
        <v>-</v>
      </c>
      <c r="B70" s="157">
        <v>112814</v>
      </c>
      <c r="C70" s="68" t="s">
        <v>206</v>
      </c>
      <c r="D70" s="8" t="s">
        <v>206</v>
      </c>
    </row>
    <row r="71" spans="1:4" ht="15.5" thickTop="1" thickBot="1" x14ac:dyDescent="0.4">
      <c r="A71" t="str">
        <f>_xlfn.XLOOKUP(Tabela5[[#This Row],[Cód. Produto]],'[1]ITENS VÁLIDOS TT'!$B:$B,'[1]ITENS VÁLIDOS TT'!$B:$B,"-",0,1)</f>
        <v>-</v>
      </c>
      <c r="B71" s="157">
        <v>78296</v>
      </c>
      <c r="C71" s="68" t="s">
        <v>8</v>
      </c>
      <c r="D71" s="8" t="s">
        <v>183</v>
      </c>
    </row>
    <row r="72" spans="1:4" ht="15.5" hidden="1" thickTop="1" thickBot="1" x14ac:dyDescent="0.4">
      <c r="A72">
        <f>_xlfn.XLOOKUP(Tabela5[[#This Row],[Cód. Produto]],'[1]ITENS VÁLIDOS TT'!$B:$B,'[1]ITENS VÁLIDOS TT'!$B:$B,"-",0,1)</f>
        <v>117485</v>
      </c>
      <c r="B72" s="157">
        <v>117485</v>
      </c>
      <c r="C72" s="68" t="s">
        <v>8</v>
      </c>
      <c r="D72" s="8" t="s">
        <v>138</v>
      </c>
    </row>
    <row r="73" spans="1:4" ht="15.5" hidden="1" thickTop="1" thickBot="1" x14ac:dyDescent="0.4">
      <c r="A73">
        <f>_xlfn.XLOOKUP(Tabela5[[#This Row],[Cód. Produto]],'[1]ITENS VÁLIDOS TT'!$B:$B,'[1]ITENS VÁLIDOS TT'!$B:$B,"-",0,1)</f>
        <v>71189</v>
      </c>
      <c r="B73" s="157">
        <v>71189</v>
      </c>
      <c r="C73" s="68" t="s">
        <v>8</v>
      </c>
      <c r="D73" s="8" t="s">
        <v>139</v>
      </c>
    </row>
    <row r="74" spans="1:4" ht="15.5" hidden="1" thickTop="1" thickBot="1" x14ac:dyDescent="0.4">
      <c r="A74">
        <f>_xlfn.XLOOKUP(Tabela5[[#This Row],[Cód. Produto]],'[1]ITENS VÁLIDOS TT'!$B:$B,'[1]ITENS VÁLIDOS TT'!$B:$B,"-",0,1)</f>
        <v>103732</v>
      </c>
      <c r="B74" s="157">
        <v>103732</v>
      </c>
      <c r="C74" s="68" t="s">
        <v>8</v>
      </c>
      <c r="D74" s="8" t="s">
        <v>140</v>
      </c>
    </row>
    <row r="75" spans="1:4" ht="15.5" thickTop="1" thickBot="1" x14ac:dyDescent="0.4">
      <c r="A75" t="str">
        <f>_xlfn.XLOOKUP(Tabela5[[#This Row],[Cód. Produto]],'[1]ITENS VÁLIDOS TT'!$B:$B,'[1]ITENS VÁLIDOS TT'!$B:$B,"-",0,1)</f>
        <v>-</v>
      </c>
      <c r="B75" s="157">
        <v>6678</v>
      </c>
      <c r="C75" s="68" t="s">
        <v>8</v>
      </c>
      <c r="D75" s="8" t="s">
        <v>184</v>
      </c>
    </row>
    <row r="76" spans="1:4" ht="15.5" hidden="1" thickTop="1" thickBot="1" x14ac:dyDescent="0.4">
      <c r="A76">
        <f>_xlfn.XLOOKUP(Tabela5[[#This Row],[Cód. Produto]],'[1]ITENS VÁLIDOS TT'!$B:$B,'[1]ITENS VÁLIDOS TT'!$B:$B,"-",0,1)</f>
        <v>18389</v>
      </c>
      <c r="B76" s="157">
        <v>18389</v>
      </c>
      <c r="C76" s="68" t="s">
        <v>8</v>
      </c>
      <c r="D76" s="8" t="s">
        <v>141</v>
      </c>
    </row>
    <row r="77" spans="1:4" ht="15.5" thickTop="1" thickBot="1" x14ac:dyDescent="0.4">
      <c r="A77" t="str">
        <f>_xlfn.XLOOKUP(Tabela5[[#This Row],[Cód. Produto]],'[1]ITENS VÁLIDOS TT'!$B:$B,'[1]ITENS VÁLIDOS TT'!$B:$B,"-",0,1)</f>
        <v>-</v>
      </c>
      <c r="B77" s="157">
        <v>21176</v>
      </c>
      <c r="C77" s="68" t="s">
        <v>8</v>
      </c>
      <c r="D77" s="8" t="s">
        <v>185</v>
      </c>
    </row>
    <row r="78" spans="1:4" ht="15.5" hidden="1" thickTop="1" thickBot="1" x14ac:dyDescent="0.4">
      <c r="A78">
        <f>_xlfn.XLOOKUP(Tabela5[[#This Row],[Cód. Produto]],'[1]ITENS VÁLIDOS TT'!$B:$B,'[1]ITENS VÁLIDOS TT'!$B:$B,"-",0,1)</f>
        <v>91312</v>
      </c>
      <c r="B78" s="157">
        <v>91312</v>
      </c>
      <c r="C78" s="68" t="s">
        <v>8</v>
      </c>
      <c r="D78" s="8" t="s">
        <v>142</v>
      </c>
    </row>
    <row r="79" spans="1:4" ht="15.5" thickTop="1" thickBot="1" x14ac:dyDescent="0.4">
      <c r="A79" t="str">
        <f>_xlfn.XLOOKUP(Tabela5[[#This Row],[Cód. Produto]],'[1]ITENS VÁLIDOS TT'!$B:$B,'[1]ITENS VÁLIDOS TT'!$B:$B,"-",0,1)</f>
        <v>-</v>
      </c>
      <c r="B79" s="157">
        <v>111392</v>
      </c>
      <c r="C79" s="68" t="s">
        <v>206</v>
      </c>
      <c r="D79" s="8" t="s">
        <v>206</v>
      </c>
    </row>
    <row r="80" spans="1:4" ht="15.5" thickTop="1" thickBot="1" x14ac:dyDescent="0.4">
      <c r="A80" t="str">
        <f>_xlfn.XLOOKUP(Tabela5[[#This Row],[Cód. Produto]],'[1]ITENS VÁLIDOS TT'!$B:$B,'[1]ITENS VÁLIDOS TT'!$B:$B,"-",0,1)</f>
        <v>-</v>
      </c>
      <c r="B80" s="157">
        <v>117486</v>
      </c>
      <c r="C80" s="68" t="s">
        <v>8</v>
      </c>
      <c r="D80" s="8" t="s">
        <v>24</v>
      </c>
    </row>
    <row r="81" spans="1:4" ht="15.5" hidden="1" thickTop="1" thickBot="1" x14ac:dyDescent="0.4">
      <c r="A81">
        <f>_xlfn.XLOOKUP(Tabela5[[#This Row],[Cód. Produto]],'[1]ITENS VÁLIDOS TT'!$B:$B,'[1]ITENS VÁLIDOS TT'!$B:$B,"-",0,1)</f>
        <v>118850</v>
      </c>
      <c r="B81" s="157">
        <v>118850</v>
      </c>
      <c r="C81" s="68" t="s">
        <v>8</v>
      </c>
      <c r="D81" s="8" t="s">
        <v>24</v>
      </c>
    </row>
    <row r="82" spans="1:4" ht="15.5" thickTop="1" thickBot="1" x14ac:dyDescent="0.4">
      <c r="A82" t="str">
        <f>_xlfn.XLOOKUP(Tabela5[[#This Row],[Cód. Produto]],'[1]ITENS VÁLIDOS TT'!$B:$B,'[1]ITENS VÁLIDOS TT'!$B:$B,"-",0,1)</f>
        <v>-</v>
      </c>
      <c r="B82" s="157">
        <v>111712</v>
      </c>
      <c r="C82" s="68" t="s">
        <v>206</v>
      </c>
      <c r="D82" s="8" t="s">
        <v>206</v>
      </c>
    </row>
    <row r="83" spans="1:4" ht="15.5" hidden="1" thickTop="1" thickBot="1" x14ac:dyDescent="0.4">
      <c r="A83">
        <f>_xlfn.XLOOKUP(Tabela5[[#This Row],[Cód. Produto]],'[1]ITENS VÁLIDOS TT'!$B:$B,'[1]ITENS VÁLIDOS TT'!$B:$B,"-",0,1)</f>
        <v>122803</v>
      </c>
      <c r="B83" s="157">
        <v>122803</v>
      </c>
      <c r="C83" s="68" t="s">
        <v>207</v>
      </c>
      <c r="D83" s="8" t="s">
        <v>206</v>
      </c>
    </row>
    <row r="84" spans="1:4" ht="15.5" hidden="1" thickTop="1" thickBot="1" x14ac:dyDescent="0.4">
      <c r="A84">
        <f>_xlfn.XLOOKUP(Tabela5[[#This Row],[Cód. Produto]],'[1]ITENS VÁLIDOS TT'!$B:$B,'[1]ITENS VÁLIDOS TT'!$B:$B,"-",0,1)</f>
        <v>122804</v>
      </c>
      <c r="B84" s="157">
        <v>122804</v>
      </c>
      <c r="C84" s="68" t="s">
        <v>207</v>
      </c>
      <c r="D84" s="8" t="s">
        <v>206</v>
      </c>
    </row>
    <row r="85" spans="1:4" ht="15.5" hidden="1" thickTop="1" thickBot="1" x14ac:dyDescent="0.4">
      <c r="A85">
        <f>_xlfn.XLOOKUP(Tabela5[[#This Row],[Cód. Produto]],'[1]ITENS VÁLIDOS TT'!$B:$B,'[1]ITENS VÁLIDOS TT'!$B:$B,"-",0,1)</f>
        <v>122802</v>
      </c>
      <c r="B85" s="157">
        <v>122802</v>
      </c>
      <c r="C85" s="68" t="s">
        <v>207</v>
      </c>
      <c r="D85" s="8" t="s">
        <v>206</v>
      </c>
    </row>
    <row r="86" spans="1:4" ht="15.5" hidden="1" thickTop="1" thickBot="1" x14ac:dyDescent="0.4">
      <c r="A86">
        <f>_xlfn.XLOOKUP(Tabela5[[#This Row],[Cód. Produto]],'[1]ITENS VÁLIDOS TT'!$B:$B,'[1]ITENS VÁLIDOS TT'!$B:$B,"-",0,1)</f>
        <v>122731</v>
      </c>
      <c r="B86" s="157">
        <v>122731</v>
      </c>
      <c r="C86" s="68" t="s">
        <v>10</v>
      </c>
      <c r="D86" s="8" t="s">
        <v>143</v>
      </c>
    </row>
    <row r="87" spans="1:4" ht="15.5" thickTop="1" thickBot="1" x14ac:dyDescent="0.4">
      <c r="A87" t="str">
        <f>_xlfn.XLOOKUP(Tabela5[[#This Row],[Cód. Produto]],'[1]ITENS VÁLIDOS TT'!$B:$B,'[1]ITENS VÁLIDOS TT'!$B:$B,"-",0,1)</f>
        <v>-</v>
      </c>
      <c r="B87" s="157">
        <v>117687</v>
      </c>
      <c r="C87" s="68" t="s">
        <v>10</v>
      </c>
      <c r="D87" s="8" t="s">
        <v>186</v>
      </c>
    </row>
    <row r="88" spans="1:4" ht="15.5" hidden="1" thickTop="1" thickBot="1" x14ac:dyDescent="0.4">
      <c r="A88">
        <f>_xlfn.XLOOKUP(Tabela5[[#This Row],[Cód. Produto]],'[1]ITENS VÁLIDOS TT'!$B:$B,'[1]ITENS VÁLIDOS TT'!$B:$B,"-",0,1)</f>
        <v>120833</v>
      </c>
      <c r="B88" s="157">
        <v>120833</v>
      </c>
      <c r="C88" s="68" t="s">
        <v>10</v>
      </c>
      <c r="D88" s="8" t="s">
        <v>144</v>
      </c>
    </row>
    <row r="89" spans="1:4" ht="15.5" hidden="1" thickTop="1" thickBot="1" x14ac:dyDescent="0.4">
      <c r="A89">
        <f>_xlfn.XLOOKUP(Tabela5[[#This Row],[Cód. Produto]],'[1]ITENS VÁLIDOS TT'!$B:$B,'[1]ITENS VÁLIDOS TT'!$B:$B,"-",0,1)</f>
        <v>120936</v>
      </c>
      <c r="B89" s="157">
        <v>120936</v>
      </c>
      <c r="C89" s="68" t="s">
        <v>10</v>
      </c>
      <c r="D89" s="8" t="s">
        <v>145</v>
      </c>
    </row>
    <row r="90" spans="1:4" ht="15.5" thickTop="1" thickBot="1" x14ac:dyDescent="0.4">
      <c r="A90" t="str">
        <f>_xlfn.XLOOKUP(Tabela5[[#This Row],[Cód. Produto]],'[1]ITENS VÁLIDOS TT'!$B:$B,'[1]ITENS VÁLIDOS TT'!$B:$B,"-",0,1)</f>
        <v>-</v>
      </c>
      <c r="B90" s="157">
        <v>121041</v>
      </c>
      <c r="C90" s="68" t="s">
        <v>10</v>
      </c>
      <c r="D90" s="8" t="s">
        <v>187</v>
      </c>
    </row>
    <row r="91" spans="1:4" ht="15.5" hidden="1" thickTop="1" thickBot="1" x14ac:dyDescent="0.4">
      <c r="A91">
        <f>_xlfn.XLOOKUP(Tabela5[[#This Row],[Cód. Produto]],'[1]ITENS VÁLIDOS TT'!$B:$B,'[1]ITENS VÁLIDOS TT'!$B:$B,"-",0,1)</f>
        <v>120935</v>
      </c>
      <c r="B91" s="157">
        <v>120935</v>
      </c>
      <c r="C91" s="68" t="s">
        <v>10</v>
      </c>
      <c r="D91" s="8" t="s">
        <v>146</v>
      </c>
    </row>
    <row r="92" spans="1:4" ht="15.5" hidden="1" thickTop="1" thickBot="1" x14ac:dyDescent="0.4">
      <c r="A92">
        <f>_xlfn.XLOOKUP(Tabela5[[#This Row],[Cód. Produto]],'[1]ITENS VÁLIDOS TT'!$B:$B,'[1]ITENS VÁLIDOS TT'!$B:$B,"-",0,1)</f>
        <v>121518</v>
      </c>
      <c r="B92" s="157">
        <v>121518</v>
      </c>
      <c r="C92" s="68" t="s">
        <v>10</v>
      </c>
      <c r="D92" s="8" t="s">
        <v>147</v>
      </c>
    </row>
    <row r="93" spans="1:4" ht="15.5" hidden="1" thickTop="1" thickBot="1" x14ac:dyDescent="0.4">
      <c r="A93">
        <f>_xlfn.XLOOKUP(Tabela5[[#This Row],[Cód. Produto]],'[1]ITENS VÁLIDOS TT'!$B:$B,'[1]ITENS VÁLIDOS TT'!$B:$B,"-",0,1)</f>
        <v>120834</v>
      </c>
      <c r="B93" s="157">
        <v>120834</v>
      </c>
      <c r="C93" s="68" t="s">
        <v>10</v>
      </c>
      <c r="D93" s="8" t="s">
        <v>148</v>
      </c>
    </row>
    <row r="94" spans="1:4" ht="15.5" thickTop="1" thickBot="1" x14ac:dyDescent="0.4">
      <c r="A94" t="str">
        <f>_xlfn.XLOOKUP(Tabela5[[#This Row],[Cód. Produto]],'[1]ITENS VÁLIDOS TT'!$B:$B,'[1]ITENS VÁLIDOS TT'!$B:$B,"-",0,1)</f>
        <v>-</v>
      </c>
      <c r="B94" s="157">
        <v>116752</v>
      </c>
      <c r="C94" s="68" t="s">
        <v>10</v>
      </c>
      <c r="D94" s="8" t="s">
        <v>188</v>
      </c>
    </row>
    <row r="95" spans="1:4" ht="15.5" thickTop="1" thickBot="1" x14ac:dyDescent="0.4">
      <c r="A95" t="str">
        <f>_xlfn.XLOOKUP(Tabela5[[#This Row],[Cód. Produto]],'[1]ITENS VÁLIDOS TT'!$B:$B,'[1]ITENS VÁLIDOS TT'!$B:$B,"-",0,1)</f>
        <v>-</v>
      </c>
      <c r="B95" s="157">
        <v>102612</v>
      </c>
      <c r="C95" s="68" t="s">
        <v>10</v>
      </c>
      <c r="D95" s="8" t="s">
        <v>189</v>
      </c>
    </row>
    <row r="96" spans="1:4" ht="15.5" thickTop="1" thickBot="1" x14ac:dyDescent="0.4">
      <c r="A96" t="str">
        <f>_xlfn.XLOOKUP(Tabela5[[#This Row],[Cód. Produto]],'[1]ITENS VÁLIDOS TT'!$B:$B,'[1]ITENS VÁLIDOS TT'!$B:$B,"-",0,1)</f>
        <v>-</v>
      </c>
      <c r="B96" s="157">
        <v>13016</v>
      </c>
      <c r="C96" s="68" t="s">
        <v>10</v>
      </c>
      <c r="D96" s="8" t="s">
        <v>190</v>
      </c>
    </row>
    <row r="97" spans="1:4" ht="15.5" thickTop="1" thickBot="1" x14ac:dyDescent="0.4">
      <c r="A97" t="str">
        <f>_xlfn.XLOOKUP(Tabela5[[#This Row],[Cód. Produto]],'[1]ITENS VÁLIDOS TT'!$B:$B,'[1]ITENS VÁLIDOS TT'!$B:$B,"-",0,1)</f>
        <v>-</v>
      </c>
      <c r="B97" s="157">
        <v>42702</v>
      </c>
      <c r="C97" s="68" t="s">
        <v>10</v>
      </c>
      <c r="D97" s="8" t="s">
        <v>190</v>
      </c>
    </row>
    <row r="98" spans="1:4" ht="15.5" thickTop="1" thickBot="1" x14ac:dyDescent="0.4">
      <c r="A98" t="str">
        <f>_xlfn.XLOOKUP(Tabela5[[#This Row],[Cód. Produto]],'[1]ITENS VÁLIDOS TT'!$B:$B,'[1]ITENS VÁLIDOS TT'!$B:$B,"-",0,1)</f>
        <v>-</v>
      </c>
      <c r="B98" s="157">
        <v>119129</v>
      </c>
      <c r="C98" s="68" t="s">
        <v>10</v>
      </c>
      <c r="D98" s="8" t="s">
        <v>191</v>
      </c>
    </row>
    <row r="99" spans="1:4" ht="15.5" thickTop="1" thickBot="1" x14ac:dyDescent="0.4">
      <c r="A99" t="str">
        <f>_xlfn.XLOOKUP(Tabela5[[#This Row],[Cód. Produto]],'[1]ITENS VÁLIDOS TT'!$B:$B,'[1]ITENS VÁLIDOS TT'!$B:$B,"-",0,1)</f>
        <v>-</v>
      </c>
      <c r="B99" s="157">
        <v>98713</v>
      </c>
      <c r="C99" s="68" t="s">
        <v>10</v>
      </c>
      <c r="D99" s="8" t="s">
        <v>192</v>
      </c>
    </row>
    <row r="100" spans="1:4" ht="15.5" thickTop="1" thickBot="1" x14ac:dyDescent="0.4">
      <c r="A100" t="str">
        <f>_xlfn.XLOOKUP(Tabela5[[#This Row],[Cód. Produto]],'[1]ITENS VÁLIDOS TT'!$B:$B,'[1]ITENS VÁLIDOS TT'!$B:$B,"-",0,1)</f>
        <v>-</v>
      </c>
      <c r="B100" s="157">
        <v>114733</v>
      </c>
      <c r="C100" s="68" t="s">
        <v>10</v>
      </c>
      <c r="D100" s="8" t="s">
        <v>193</v>
      </c>
    </row>
    <row r="101" spans="1:4" ht="15.5" thickTop="1" thickBot="1" x14ac:dyDescent="0.4">
      <c r="A101" t="str">
        <f>_xlfn.XLOOKUP(Tabela5[[#This Row],[Cód. Produto]],'[1]ITENS VÁLIDOS TT'!$B:$B,'[1]ITENS VÁLIDOS TT'!$B:$B,"-",0,1)</f>
        <v>-</v>
      </c>
      <c r="B101" s="157">
        <v>119251</v>
      </c>
      <c r="C101" s="68" t="s">
        <v>10</v>
      </c>
      <c r="D101" s="8" t="s">
        <v>194</v>
      </c>
    </row>
    <row r="102" spans="1:4" ht="15.5" thickTop="1" thickBot="1" x14ac:dyDescent="0.4">
      <c r="A102" t="str">
        <f>_xlfn.XLOOKUP(Tabela5[[#This Row],[Cód. Produto]],'[1]ITENS VÁLIDOS TT'!$B:$B,'[1]ITENS VÁLIDOS TT'!$B:$B,"-",0,1)</f>
        <v>-</v>
      </c>
      <c r="B102" s="157">
        <v>12950</v>
      </c>
      <c r="C102" s="68" t="s">
        <v>10</v>
      </c>
      <c r="D102" s="8" t="s">
        <v>194</v>
      </c>
    </row>
    <row r="103" spans="1:4" ht="15.5" thickTop="1" thickBot="1" x14ac:dyDescent="0.4">
      <c r="A103" t="str">
        <f>_xlfn.XLOOKUP(Tabela5[[#This Row],[Cód. Produto]],'[1]ITENS VÁLIDOS TT'!$B:$B,'[1]ITENS VÁLIDOS TT'!$B:$B,"-",0,1)</f>
        <v>-</v>
      </c>
      <c r="B103" s="157">
        <v>118048</v>
      </c>
      <c r="C103" s="68" t="s">
        <v>10</v>
      </c>
      <c r="D103" s="8" t="s">
        <v>195</v>
      </c>
    </row>
    <row r="104" spans="1:4" ht="15.5" thickTop="1" thickBot="1" x14ac:dyDescent="0.4">
      <c r="A104" t="str">
        <f>_xlfn.XLOOKUP(Tabela5[[#This Row],[Cód. Produto]],'[1]ITENS VÁLIDOS TT'!$B:$B,'[1]ITENS VÁLIDOS TT'!$B:$B,"-",0,1)</f>
        <v>-</v>
      </c>
      <c r="B104" s="157">
        <v>119355</v>
      </c>
      <c r="C104" s="68" t="s">
        <v>10</v>
      </c>
      <c r="D104" s="8" t="s">
        <v>195</v>
      </c>
    </row>
    <row r="105" spans="1:4" ht="15.5" thickTop="1" thickBot="1" x14ac:dyDescent="0.4">
      <c r="A105" t="str">
        <f>_xlfn.XLOOKUP(Tabela5[[#This Row],[Cód. Produto]],'[1]ITENS VÁLIDOS TT'!$B:$B,'[1]ITENS VÁLIDOS TT'!$B:$B,"-",0,1)</f>
        <v>-</v>
      </c>
      <c r="B105" s="157">
        <v>108312</v>
      </c>
      <c r="C105" s="68" t="s">
        <v>10</v>
      </c>
      <c r="D105" s="8" t="s">
        <v>196</v>
      </c>
    </row>
    <row r="106" spans="1:4" ht="15.5" thickTop="1" thickBot="1" x14ac:dyDescent="0.4">
      <c r="A106" t="str">
        <f>_xlfn.XLOOKUP(Tabela5[[#This Row],[Cód. Produto]],'[1]ITENS VÁLIDOS TT'!$B:$B,'[1]ITENS VÁLIDOS TT'!$B:$B,"-",0,1)</f>
        <v>-</v>
      </c>
      <c r="B106" s="157">
        <v>106316</v>
      </c>
      <c r="C106" s="68" t="s">
        <v>10</v>
      </c>
      <c r="D106" s="8" t="s">
        <v>197</v>
      </c>
    </row>
    <row r="107" spans="1:4" ht="15.5" thickTop="1" thickBot="1" x14ac:dyDescent="0.4">
      <c r="A107" t="str">
        <f>_xlfn.XLOOKUP(Tabela5[[#This Row],[Cód. Produto]],'[1]ITENS VÁLIDOS TT'!$B:$B,'[1]ITENS VÁLIDOS TT'!$B:$B,"-",0,1)</f>
        <v>-</v>
      </c>
      <c r="B107" s="157">
        <v>118559</v>
      </c>
      <c r="C107" s="68" t="s">
        <v>10</v>
      </c>
      <c r="D107" s="8" t="s">
        <v>198</v>
      </c>
    </row>
    <row r="108" spans="1:4" ht="15.5" thickTop="1" thickBot="1" x14ac:dyDescent="0.4">
      <c r="A108" t="str">
        <f>_xlfn.XLOOKUP(Tabela5[[#This Row],[Cód. Produto]],'[1]ITENS VÁLIDOS TT'!$B:$B,'[1]ITENS VÁLIDOS TT'!$B:$B,"-",0,1)</f>
        <v>-</v>
      </c>
      <c r="B108" s="157">
        <v>119253</v>
      </c>
      <c r="C108" s="68" t="s">
        <v>10</v>
      </c>
      <c r="D108" s="8" t="s">
        <v>198</v>
      </c>
    </row>
    <row r="109" spans="1:4" ht="15.5" thickTop="1" thickBot="1" x14ac:dyDescent="0.4">
      <c r="A109" t="str">
        <f>_xlfn.XLOOKUP(Tabela5[[#This Row],[Cód. Produto]],'[1]ITENS VÁLIDOS TT'!$B:$B,'[1]ITENS VÁLIDOS TT'!$B:$B,"-",0,1)</f>
        <v>-</v>
      </c>
      <c r="B109" s="157">
        <v>12951</v>
      </c>
      <c r="C109" s="68" t="s">
        <v>10</v>
      </c>
      <c r="D109" s="8" t="s">
        <v>199</v>
      </c>
    </row>
    <row r="110" spans="1:4" ht="15.5" thickTop="1" thickBot="1" x14ac:dyDescent="0.4">
      <c r="A110" t="str">
        <f>_xlfn.XLOOKUP(Tabela5[[#This Row],[Cód. Produto]],'[1]ITENS VÁLIDOS TT'!$B:$B,'[1]ITENS VÁLIDOS TT'!$B:$B,"-",0,1)</f>
        <v>-</v>
      </c>
      <c r="B110" s="157">
        <v>119252</v>
      </c>
      <c r="C110" s="68" t="s">
        <v>10</v>
      </c>
      <c r="D110" s="8" t="s">
        <v>199</v>
      </c>
    </row>
    <row r="111" spans="1:4" ht="15.5" thickTop="1" thickBot="1" x14ac:dyDescent="0.4">
      <c r="A111" t="str">
        <f>_xlfn.XLOOKUP(Tabela5[[#This Row],[Cód. Produto]],'[1]ITENS VÁLIDOS TT'!$B:$B,'[1]ITENS VÁLIDOS TT'!$B:$B,"-",0,1)</f>
        <v>-</v>
      </c>
      <c r="B111" s="157">
        <v>119250</v>
      </c>
      <c r="C111" s="68" t="s">
        <v>10</v>
      </c>
      <c r="D111" s="8" t="s">
        <v>200</v>
      </c>
    </row>
    <row r="112" spans="1:4" ht="15.5" thickTop="1" thickBot="1" x14ac:dyDescent="0.4">
      <c r="A112" t="str">
        <f>_xlfn.XLOOKUP(Tabela5[[#This Row],[Cód. Produto]],'[1]ITENS VÁLIDOS TT'!$B:$B,'[1]ITENS VÁLIDOS TT'!$B:$B,"-",0,1)</f>
        <v>-</v>
      </c>
      <c r="B112" s="157">
        <v>117149</v>
      </c>
      <c r="C112" s="68" t="s">
        <v>10</v>
      </c>
      <c r="D112" s="8" t="s">
        <v>200</v>
      </c>
    </row>
    <row r="113" spans="1:4" ht="15.5" thickTop="1" thickBot="1" x14ac:dyDescent="0.4">
      <c r="A113" t="str">
        <f>_xlfn.XLOOKUP(Tabela5[[#This Row],[Cód. Produto]],'[1]ITENS VÁLIDOS TT'!$B:$B,'[1]ITENS VÁLIDOS TT'!$B:$B,"-",0,1)</f>
        <v>-</v>
      </c>
      <c r="B113" s="157">
        <v>118047</v>
      </c>
      <c r="C113" s="68" t="s">
        <v>10</v>
      </c>
      <c r="D113" s="8" t="s">
        <v>201</v>
      </c>
    </row>
    <row r="114" spans="1:4" ht="15.5" thickTop="1" thickBot="1" x14ac:dyDescent="0.4">
      <c r="A114" t="str">
        <f>_xlfn.XLOOKUP(Tabela5[[#This Row],[Cód. Produto]],'[1]ITENS VÁLIDOS TT'!$B:$B,'[1]ITENS VÁLIDOS TT'!$B:$B,"-",0,1)</f>
        <v>-</v>
      </c>
      <c r="B114" s="157">
        <v>119354</v>
      </c>
      <c r="C114" s="68" t="s">
        <v>10</v>
      </c>
      <c r="D114" s="8" t="s">
        <v>202</v>
      </c>
    </row>
    <row r="115" spans="1:4" ht="15.5" thickTop="1" thickBot="1" x14ac:dyDescent="0.4">
      <c r="A115" t="str">
        <f>_xlfn.XLOOKUP(Tabela5[[#This Row],[Cód. Produto]],'[1]ITENS VÁLIDOS TT'!$B:$B,'[1]ITENS VÁLIDOS TT'!$B:$B,"-",0,1)</f>
        <v>-</v>
      </c>
      <c r="B115" s="157">
        <v>37366</v>
      </c>
      <c r="C115" s="68" t="s">
        <v>10</v>
      </c>
      <c r="D115" s="8" t="s">
        <v>203</v>
      </c>
    </row>
    <row r="116" spans="1:4" ht="15.5" thickTop="1" thickBot="1" x14ac:dyDescent="0.4">
      <c r="A116" t="str">
        <f>_xlfn.XLOOKUP(Tabela5[[#This Row],[Cód. Produto]],'[1]ITENS VÁLIDOS TT'!$B:$B,'[1]ITENS VÁLIDOS TT'!$B:$B,"-",0,1)</f>
        <v>-</v>
      </c>
      <c r="B116" s="157">
        <v>119270</v>
      </c>
      <c r="C116" s="68" t="s">
        <v>10</v>
      </c>
      <c r="D116" s="8" t="s">
        <v>204</v>
      </c>
    </row>
    <row r="117" spans="1:4" ht="15.5" thickTop="1" thickBot="1" x14ac:dyDescent="0.4">
      <c r="A117" t="str">
        <f>_xlfn.XLOOKUP(Tabela5[[#This Row],[Cód. Produto]],'[1]ITENS VÁLIDOS TT'!$B:$B,'[1]ITENS VÁLIDOS TT'!$B:$B,"-",0,1)</f>
        <v>-</v>
      </c>
      <c r="B117" s="157">
        <v>76852</v>
      </c>
      <c r="C117" s="68" t="s">
        <v>10</v>
      </c>
      <c r="D117" s="8" t="s">
        <v>204</v>
      </c>
    </row>
    <row r="118" spans="1:4" ht="15.5" thickTop="1" thickBot="1" x14ac:dyDescent="0.4">
      <c r="A118" t="str">
        <f>_xlfn.XLOOKUP(Tabela5[[#This Row],[Cód. Produto]],'[1]ITENS VÁLIDOS TT'!$B:$B,'[1]ITENS VÁLIDOS TT'!$B:$B,"-",0,1)</f>
        <v>-</v>
      </c>
      <c r="B118" s="157">
        <v>84232</v>
      </c>
      <c r="C118" s="68" t="s">
        <v>10</v>
      </c>
      <c r="D118" s="8" t="s">
        <v>205</v>
      </c>
    </row>
    <row r="119" spans="1:4" ht="15.5" hidden="1" thickTop="1" thickBot="1" x14ac:dyDescent="0.4">
      <c r="A119">
        <f>_xlfn.XLOOKUP(Tabela5[[#This Row],[Cód. Produto]],'[1]ITENS VÁLIDOS TT'!$B:$B,'[1]ITENS VÁLIDOS TT'!$B:$B,"-",0,1)</f>
        <v>125315</v>
      </c>
      <c r="B119" s="157">
        <v>125315</v>
      </c>
      <c r="C119" s="68" t="s">
        <v>10</v>
      </c>
      <c r="D119" s="8" t="s">
        <v>149</v>
      </c>
    </row>
    <row r="120" spans="1:4" ht="15.5" hidden="1" thickTop="1" thickBot="1" x14ac:dyDescent="0.4">
      <c r="A120">
        <f>_xlfn.XLOOKUP(Tabela5[[#This Row],[Cód. Produto]],'[1]ITENS VÁLIDOS TT'!$B:$B,'[1]ITENS VÁLIDOS TT'!$B:$B,"-",0,1)</f>
        <v>125287</v>
      </c>
      <c r="B120" s="157">
        <v>125287</v>
      </c>
      <c r="C120" s="68" t="s">
        <v>10</v>
      </c>
      <c r="D120" s="8" t="s">
        <v>150</v>
      </c>
    </row>
    <row r="121" spans="1:4" ht="15.5" hidden="1" thickTop="1" thickBot="1" x14ac:dyDescent="0.4">
      <c r="A121">
        <f>_xlfn.XLOOKUP(Tabela5[[#This Row],[Cód. Produto]],'[1]ITENS VÁLIDOS TT'!$B:$B,'[1]ITENS VÁLIDOS TT'!$B:$B,"-",0,1)</f>
        <v>124431</v>
      </c>
      <c r="B121" s="157">
        <v>124431</v>
      </c>
      <c r="C121" s="68" t="s">
        <v>10</v>
      </c>
      <c r="D121" s="8" t="s">
        <v>20</v>
      </c>
    </row>
    <row r="122" spans="1:4" ht="15.5" hidden="1" thickTop="1" thickBot="1" x14ac:dyDescent="0.4">
      <c r="A122">
        <f>_xlfn.XLOOKUP(Tabela5[[#This Row],[Cód. Produto]],'[1]ITENS VÁLIDOS TT'!$B:$B,'[1]ITENS VÁLIDOS TT'!$B:$B,"-",0,1)</f>
        <v>79973</v>
      </c>
      <c r="B122" s="157">
        <v>79973</v>
      </c>
      <c r="C122" s="68" t="s">
        <v>10</v>
      </c>
      <c r="D122" s="8" t="s">
        <v>151</v>
      </c>
    </row>
    <row r="123" spans="1:4" ht="15.5" hidden="1" thickTop="1" thickBot="1" x14ac:dyDescent="0.4">
      <c r="A123">
        <f>_xlfn.XLOOKUP(Tabela5[[#This Row],[Cód. Produto]],'[1]ITENS VÁLIDOS TT'!$B:$B,'[1]ITENS VÁLIDOS TT'!$B:$B,"-",0,1)</f>
        <v>79974</v>
      </c>
      <c r="B123" s="157">
        <v>79974</v>
      </c>
      <c r="C123" s="68" t="s">
        <v>10</v>
      </c>
      <c r="D123" s="8" t="s">
        <v>152</v>
      </c>
    </row>
    <row r="124" spans="1:4" ht="15.5" thickTop="1" thickBot="1" x14ac:dyDescent="0.4">
      <c r="A124" t="str">
        <f>_xlfn.XLOOKUP(Tabela5[[#This Row],[Cód. Produto]],'[1]ITENS VÁLIDOS TT'!$B:$B,'[1]ITENS VÁLIDOS TT'!$B:$B,"-",0,1)</f>
        <v>-</v>
      </c>
      <c r="B124" s="69">
        <v>125606</v>
      </c>
      <c r="C124" s="68" t="s">
        <v>10</v>
      </c>
      <c r="D124" s="8" t="s">
        <v>210</v>
      </c>
    </row>
    <row r="125" spans="1:4" ht="15.5" thickTop="1" thickBot="1" x14ac:dyDescent="0.4">
      <c r="A125">
        <f>_xlfn.XLOOKUP(Tabela5[[#This Row],[Cód. Produto]],'[1]ITENS VÁLIDOS TT'!$B:$B,'[1]ITENS VÁLIDOS TT'!$B:$B,"-",0,1)</f>
        <v>125778</v>
      </c>
      <c r="B125" s="69">
        <v>125778</v>
      </c>
      <c r="C125" s="68" t="s">
        <v>207</v>
      </c>
      <c r="D125" s="8" t="s">
        <v>211</v>
      </c>
    </row>
    <row r="126" spans="1:4" ht="15" thickTop="1" x14ac:dyDescent="0.35"/>
  </sheetData>
  <autoFilter ref="A2:A125" xr:uid="{E216AD92-B34D-4A07-917B-4C10759276A9}">
    <filterColumn colId="0">
      <filters>
        <filter val="-"/>
      </filters>
    </filterColumn>
  </autoFilter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28BA0-136F-4AE2-96A6-81557441F90E}">
  <dimension ref="B2:U25"/>
  <sheetViews>
    <sheetView showGridLines="0" topLeftCell="E1" workbookViewId="0">
      <selection activeCell="K20" sqref="K20"/>
    </sheetView>
  </sheetViews>
  <sheetFormatPr defaultRowHeight="14.5" x14ac:dyDescent="0.35"/>
  <cols>
    <col min="1" max="1" width="2.453125" customWidth="1"/>
    <col min="2" max="2" width="11.08984375" customWidth="1"/>
    <col min="3" max="3" width="12.6328125" customWidth="1"/>
    <col min="4" max="4" width="26" customWidth="1"/>
    <col min="5" max="5" width="32.54296875" bestFit="1" customWidth="1"/>
    <col min="6" max="6" width="21.54296875" customWidth="1"/>
    <col min="7" max="7" width="13.6328125" bestFit="1" customWidth="1"/>
    <col min="8" max="8" width="15" customWidth="1"/>
    <col min="9" max="9" width="12" customWidth="1"/>
    <col min="10" max="10" width="15" customWidth="1"/>
    <col min="11" max="11" width="12" customWidth="1"/>
    <col min="12" max="12" width="15" customWidth="1"/>
    <col min="13" max="13" width="12" customWidth="1"/>
    <col min="14" max="14" width="12.453125" customWidth="1"/>
    <col min="15" max="15" width="12" customWidth="1"/>
    <col min="16" max="16" width="15" customWidth="1"/>
    <col min="17" max="18" width="10.26953125" customWidth="1"/>
    <col min="19" max="19" width="13.54296875" customWidth="1"/>
    <col min="20" max="20" width="17.26953125" bestFit="1" customWidth="1"/>
  </cols>
  <sheetData>
    <row r="2" spans="2:21" ht="15" thickBot="1" x14ac:dyDescent="0.4">
      <c r="B2" s="90" t="s">
        <v>0</v>
      </c>
      <c r="C2" s="90" t="s">
        <v>98</v>
      </c>
      <c r="D2" s="90" t="s">
        <v>97</v>
      </c>
      <c r="E2" s="90" t="s">
        <v>96</v>
      </c>
      <c r="F2" s="93" t="s">
        <v>99</v>
      </c>
      <c r="G2" s="93" t="s">
        <v>7</v>
      </c>
      <c r="H2" s="93" t="s">
        <v>101</v>
      </c>
      <c r="I2" s="93" t="s">
        <v>19</v>
      </c>
      <c r="J2" s="93" t="s">
        <v>101</v>
      </c>
      <c r="K2" s="93" t="s">
        <v>8</v>
      </c>
      <c r="L2" s="93" t="s">
        <v>101</v>
      </c>
      <c r="M2" s="93" t="s">
        <v>9</v>
      </c>
      <c r="N2" s="93" t="s">
        <v>101</v>
      </c>
      <c r="O2" s="93" t="s">
        <v>10</v>
      </c>
      <c r="P2" s="93" t="s">
        <v>101</v>
      </c>
      <c r="Q2" s="93" t="s">
        <v>87</v>
      </c>
      <c r="R2" s="93" t="s">
        <v>88</v>
      </c>
      <c r="S2" s="93" t="s">
        <v>101</v>
      </c>
      <c r="T2" s="93" t="s">
        <v>102</v>
      </c>
    </row>
    <row r="3" spans="2:21" ht="15.5" thickTop="1" thickBot="1" x14ac:dyDescent="0.4">
      <c r="B3" s="88">
        <v>3717</v>
      </c>
      <c r="C3" s="88">
        <v>177002</v>
      </c>
      <c r="D3" s="88" t="s">
        <v>47</v>
      </c>
      <c r="E3" s="86" t="s">
        <v>58</v>
      </c>
      <c r="F3" s="94">
        <f>SUMIF(Tabela1[SUPERVISOR],PREMIAÇÃO!E3,Tabela1[REL TOTAL]) / SUMIF(Tabela1[SUPERVISOR],PREMIAÇÃO!E3,Tabela1[META TOTAL])</f>
        <v>0.95536804279749421</v>
      </c>
      <c r="G3" s="94">
        <v>1.9154986132645302</v>
      </c>
      <c r="H3" s="98">
        <f>IF(G3&gt;=100%,2000,IF(G3&gt;=85%,1000,0))</f>
        <v>2000</v>
      </c>
      <c r="I3" s="94"/>
      <c r="J3" s="98">
        <f>IF(I3&gt;=100%,2000,IF(I3&gt;=85%,1000,0))</f>
        <v>0</v>
      </c>
      <c r="K3" s="94">
        <v>1.7671949246783265</v>
      </c>
      <c r="L3" s="98">
        <f>IF(K3&gt;=100%,2000,IF(K3&gt;=85%,1000,0))</f>
        <v>2000</v>
      </c>
      <c r="M3" s="94">
        <v>0.84279129140534903</v>
      </c>
      <c r="N3" s="98">
        <f>IF(M3&gt;=100%,2000,IF(M3&gt;=85%,1000,0))</f>
        <v>0</v>
      </c>
      <c r="O3" s="94">
        <v>0.93295133300805988</v>
      </c>
      <c r="P3" s="98">
        <f>IF(O3&gt;=100%,1000,IF(O3&gt;=85%,500,0))</f>
        <v>500</v>
      </c>
      <c r="Q3" s="94">
        <v>0.86909373543350676</v>
      </c>
      <c r="R3" s="94">
        <v>0.97674418604651159</v>
      </c>
      <c r="S3" s="98">
        <f>IF(AND(Q3&gt;=80%,R3&gt;=90%),1000,0)</f>
        <v>1000</v>
      </c>
      <c r="T3" s="101">
        <f>SUM(S3,P3,N3,L3,J3,H3)/2</f>
        <v>2750</v>
      </c>
      <c r="U3" s="83" t="s">
        <v>105</v>
      </c>
    </row>
    <row r="4" spans="2:21" ht="15.5" thickTop="1" thickBot="1" x14ac:dyDescent="0.4">
      <c r="L4" s="34"/>
      <c r="N4" s="34"/>
      <c r="P4" s="34"/>
      <c r="S4" s="34"/>
      <c r="T4" s="34"/>
    </row>
    <row r="5" spans="2:21" ht="15.5" thickTop="1" thickBot="1" x14ac:dyDescent="0.4">
      <c r="B5" s="88">
        <v>3962</v>
      </c>
      <c r="C5" s="88">
        <v>177046</v>
      </c>
      <c r="D5" s="88" t="s">
        <v>91</v>
      </c>
      <c r="E5" s="87" t="s">
        <v>74</v>
      </c>
      <c r="F5" s="94">
        <v>1.2593348111411451</v>
      </c>
      <c r="G5" s="94">
        <v>1.7675422817741957</v>
      </c>
      <c r="H5" s="98">
        <f>IF(G5&gt;=100%,1250,IF(G5&gt;=85%,625,0))</f>
        <v>1250</v>
      </c>
      <c r="I5" s="94">
        <v>1.1470040435225799</v>
      </c>
      <c r="J5" s="98">
        <f>IF(I5&gt;=100%,1250,IF(I5&gt;=85%,625,0))</f>
        <v>1250</v>
      </c>
      <c r="K5" s="94">
        <v>1.8318030009954636</v>
      </c>
      <c r="L5" s="98">
        <f>IF(K5&gt;=100%,1250,IF(K5&gt;=85%,625,0))</f>
        <v>1250</v>
      </c>
      <c r="M5" s="94">
        <v>0.7723795074898604</v>
      </c>
      <c r="N5" s="98">
        <f>IF(M5&gt;=100%,1250,IF(M5&gt;=85%,625,0))</f>
        <v>0</v>
      </c>
      <c r="O5" s="94">
        <v>0.7082346115763849</v>
      </c>
      <c r="P5" s="98">
        <f>IF(O5&gt;=100%,500,IF(O5&gt;=85%,250,0))</f>
        <v>0</v>
      </c>
      <c r="Q5" s="94">
        <v>0.90714308821354628</v>
      </c>
      <c r="R5" s="94">
        <v>0.9642857142857143</v>
      </c>
      <c r="S5" s="98">
        <f>IF(AND(Q5&gt;=80%,R5&gt;=90%),500,0)</f>
        <v>500</v>
      </c>
      <c r="T5" s="101">
        <f>SUM(S5,P5,N5,L5,J5,H5)</f>
        <v>4250</v>
      </c>
      <c r="U5" s="83"/>
    </row>
    <row r="6" spans="2:21" ht="15.5" thickTop="1" thickBot="1" x14ac:dyDescent="0.4">
      <c r="B6" s="88">
        <v>3984</v>
      </c>
      <c r="C6" s="88">
        <v>186204</v>
      </c>
      <c r="D6" s="88" t="s">
        <v>91</v>
      </c>
      <c r="E6" s="87" t="s">
        <v>5</v>
      </c>
      <c r="F6" s="94">
        <v>1.0602462364750305</v>
      </c>
      <c r="G6" s="94">
        <v>2.8635639364996299</v>
      </c>
      <c r="H6" s="98">
        <f t="shared" ref="H6:J7" si="0">IF(G6&gt;=100%,1250,IF(G6&gt;=85%,625,0))</f>
        <v>1250</v>
      </c>
      <c r="I6" s="94">
        <v>0.58288029391338225</v>
      </c>
      <c r="J6" s="98">
        <f t="shared" si="0"/>
        <v>0</v>
      </c>
      <c r="K6" s="94">
        <v>1.5805959112257131</v>
      </c>
      <c r="L6" s="98">
        <f t="shared" ref="L6" si="1">IF(K6&gt;=100%,1250,IF(K6&gt;=85%,625,0))</f>
        <v>1250</v>
      </c>
      <c r="M6" s="94">
        <v>0.92646945461553332</v>
      </c>
      <c r="N6" s="98">
        <f t="shared" ref="N6" si="2">IF(M6&gt;=100%,1250,IF(M6&gt;=85%,625,0))</f>
        <v>625</v>
      </c>
      <c r="O6" s="94">
        <v>0.63787190420487294</v>
      </c>
      <c r="P6" s="98">
        <f t="shared" ref="P6:P7" si="3">IF(O6&gt;=100%,500,IF(O6&gt;=85%,250,0))</f>
        <v>0</v>
      </c>
      <c r="Q6" s="94">
        <v>0.87352876344086028</v>
      </c>
      <c r="R6" s="94">
        <v>0.9838709677419355</v>
      </c>
      <c r="S6" s="98">
        <f t="shared" ref="S6" si="4">IF(AND(Q6&gt;=80%,R6&gt;=90%),500,0)</f>
        <v>500</v>
      </c>
      <c r="T6" s="101">
        <f t="shared" ref="T6" si="5">SUM(S6,P6,N6,L6,J6,H6)</f>
        <v>3625</v>
      </c>
    </row>
    <row r="7" spans="2:21" ht="15.5" thickTop="1" thickBot="1" x14ac:dyDescent="0.4">
      <c r="B7" s="88">
        <v>3946</v>
      </c>
      <c r="C7" s="88">
        <v>82936</v>
      </c>
      <c r="D7" s="88" t="s">
        <v>91</v>
      </c>
      <c r="E7" s="86" t="s">
        <v>75</v>
      </c>
      <c r="F7" s="94">
        <v>1.0511172707896039</v>
      </c>
      <c r="G7" s="94">
        <v>1.7654211349875417</v>
      </c>
      <c r="H7" s="98">
        <f t="shared" si="0"/>
        <v>1250</v>
      </c>
      <c r="I7" s="94">
        <v>0.67466830521382171</v>
      </c>
      <c r="J7" s="98">
        <f t="shared" si="0"/>
        <v>0</v>
      </c>
      <c r="K7" s="94">
        <v>1.8014723116662534</v>
      </c>
      <c r="L7" s="98">
        <f t="shared" ref="L7" si="6">IF(K7&gt;=100%,1250,IF(K7&gt;=85%,625,0))</f>
        <v>1250</v>
      </c>
      <c r="M7" s="94">
        <v>0.87350985591295649</v>
      </c>
      <c r="N7" s="98">
        <f t="shared" ref="N7" si="7">IF(M7&gt;=100%,1250,IF(M7&gt;=85%,625,0))</f>
        <v>625</v>
      </c>
      <c r="O7" s="94">
        <v>1.1761797809829997</v>
      </c>
      <c r="P7" s="98">
        <f t="shared" si="3"/>
        <v>500</v>
      </c>
      <c r="Q7" s="94">
        <v>0.82660935464611374</v>
      </c>
      <c r="R7" s="94">
        <v>0.98469387755102045</v>
      </c>
      <c r="S7" s="98">
        <f t="shared" ref="S7" si="8">IF(AND(Q7&gt;=80%,R7&gt;=90%),500,0)</f>
        <v>500</v>
      </c>
      <c r="T7" s="101">
        <f>SUM(S7,P7,N7,L7,J7,H7)/2</f>
        <v>2062.5</v>
      </c>
      <c r="U7" s="83" t="s">
        <v>105</v>
      </c>
    </row>
    <row r="8" spans="2:21" s="85" customFormat="1" ht="15" thickTop="1" x14ac:dyDescent="0.35">
      <c r="L8" s="100"/>
      <c r="N8" s="100"/>
      <c r="P8" s="100"/>
      <c r="S8" s="100"/>
      <c r="T8" s="100"/>
    </row>
    <row r="9" spans="2:21" ht="15" thickBot="1" x14ac:dyDescent="0.4">
      <c r="B9" s="90" t="s">
        <v>0</v>
      </c>
      <c r="C9" s="90" t="s">
        <v>98</v>
      </c>
      <c r="D9" s="90" t="s">
        <v>97</v>
      </c>
      <c r="E9" s="90" t="s">
        <v>96</v>
      </c>
      <c r="F9" s="91" t="s">
        <v>99</v>
      </c>
      <c r="G9" s="91" t="s">
        <v>7</v>
      </c>
      <c r="H9" s="93" t="s">
        <v>101</v>
      </c>
      <c r="I9" s="91" t="s">
        <v>19</v>
      </c>
      <c r="J9" s="93" t="s">
        <v>101</v>
      </c>
      <c r="K9" s="91" t="s">
        <v>8</v>
      </c>
      <c r="L9" s="93" t="s">
        <v>101</v>
      </c>
      <c r="M9" s="91" t="s">
        <v>9</v>
      </c>
      <c r="N9" s="93" t="s">
        <v>101</v>
      </c>
      <c r="O9" s="91" t="s">
        <v>10</v>
      </c>
      <c r="P9" s="93" t="s">
        <v>101</v>
      </c>
      <c r="Q9" s="91" t="s">
        <v>87</v>
      </c>
      <c r="R9" s="91" t="s">
        <v>88</v>
      </c>
      <c r="S9" s="93" t="s">
        <v>101</v>
      </c>
      <c r="T9" s="93" t="s">
        <v>102</v>
      </c>
    </row>
    <row r="10" spans="2:21" ht="15.5" thickTop="1" thickBot="1" x14ac:dyDescent="0.4">
      <c r="B10" s="88">
        <v>4099</v>
      </c>
      <c r="C10" s="89">
        <v>165620</v>
      </c>
      <c r="D10" s="88" t="s">
        <v>89</v>
      </c>
      <c r="E10" s="88" t="s">
        <v>90</v>
      </c>
      <c r="F10" s="94">
        <v>1.0438930162849829</v>
      </c>
      <c r="G10" s="94">
        <v>2.4781032842358632</v>
      </c>
      <c r="H10" s="98">
        <f>IF(G10&gt;=100%,1000,IF(G10&gt;=85%,500,0))</f>
        <v>1000</v>
      </c>
      <c r="I10" s="94">
        <v>0.4926966139099474</v>
      </c>
      <c r="J10" s="98">
        <f t="shared" ref="J10:J11" si="9">IF(I10&gt;=100%,1000,IF(I10&gt;=85%,500,0))</f>
        <v>0</v>
      </c>
      <c r="K10" s="94">
        <v>1.6393440592666197</v>
      </c>
      <c r="L10" s="98">
        <f>IF(K10&gt;=100%,1000,IF(K10&gt;=85%,500,0))</f>
        <v>1000</v>
      </c>
      <c r="M10" s="94">
        <v>1.2947224546595781</v>
      </c>
      <c r="N10" s="98">
        <f>IF(M10&gt;=100%,1000,IF(M10&gt;=85%,500,0))</f>
        <v>1000</v>
      </c>
      <c r="O10" s="94">
        <v>0.89517134799636311</v>
      </c>
      <c r="P10" s="98">
        <f>IF(O10&gt;=100%,1000,IF(O10&gt;=85%,500,0))</f>
        <v>500</v>
      </c>
      <c r="Q10" s="94">
        <v>0.73448361445144505</v>
      </c>
      <c r="R10" s="94">
        <v>0.83835341365461846</v>
      </c>
      <c r="S10" s="98">
        <f t="shared" ref="S10:S11" si="10">IF(AND(Q10&gt;=80%,R10&gt;=90%),1000,0)</f>
        <v>0</v>
      </c>
      <c r="T10" s="101">
        <f>SUM(S10,P10,N10,L10,J10,H10)</f>
        <v>3500</v>
      </c>
    </row>
    <row r="11" spans="2:21" ht="15.5" thickTop="1" thickBot="1" x14ac:dyDescent="0.4">
      <c r="B11" s="88">
        <v>4003</v>
      </c>
      <c r="C11" s="88">
        <v>182289</v>
      </c>
      <c r="D11" s="89" t="s">
        <v>92</v>
      </c>
      <c r="E11" s="87" t="s">
        <v>93</v>
      </c>
      <c r="F11" s="94">
        <v>1.0438930162849829</v>
      </c>
      <c r="G11" s="94">
        <v>2.4781032842358632</v>
      </c>
      <c r="H11" s="98">
        <f>IF(G11&gt;=100%,1000,IF(G11&gt;=85%,500,0))</f>
        <v>1000</v>
      </c>
      <c r="I11" s="94">
        <v>0.4926966139099474</v>
      </c>
      <c r="J11" s="98">
        <f t="shared" si="9"/>
        <v>0</v>
      </c>
      <c r="K11" s="94">
        <v>1.6393440592666197</v>
      </c>
      <c r="L11" s="98">
        <f>IF(K11&gt;=100%,1000,IF(K11&gt;=85%,500,0))</f>
        <v>1000</v>
      </c>
      <c r="M11" s="94">
        <v>1.2947224546595781</v>
      </c>
      <c r="N11" s="98">
        <f>IF(M11&gt;=100%,1000,IF(M11&gt;=85%,500,0))</f>
        <v>1000</v>
      </c>
      <c r="O11" s="94">
        <v>0.89517134799636311</v>
      </c>
      <c r="P11" s="98">
        <f>IF(O11&gt;=100%,1000,IF(O11&gt;=85%,500,0))</f>
        <v>500</v>
      </c>
      <c r="Q11" s="94">
        <v>0.73448361445144505</v>
      </c>
      <c r="R11" s="94">
        <v>0.83835341365461846</v>
      </c>
      <c r="S11" s="98">
        <f t="shared" si="10"/>
        <v>0</v>
      </c>
      <c r="T11" s="101">
        <f t="shared" ref="T11" si="11">SUM(S11,P11,N11,L11,J11,H11)</f>
        <v>3500</v>
      </c>
    </row>
    <row r="12" spans="2:21" ht="15.5" thickTop="1" thickBot="1" x14ac:dyDescent="0.4">
      <c r="F12" s="82"/>
      <c r="L12" s="34"/>
    </row>
    <row r="13" spans="2:21" ht="15.5" thickTop="1" thickBot="1" x14ac:dyDescent="0.4">
      <c r="B13" s="96" t="s">
        <v>0</v>
      </c>
      <c r="C13" s="96" t="s">
        <v>98</v>
      </c>
      <c r="D13" s="96" t="s">
        <v>97</v>
      </c>
      <c r="E13" s="96" t="s">
        <v>96</v>
      </c>
      <c r="F13" s="97" t="s">
        <v>99</v>
      </c>
      <c r="G13" s="97" t="s">
        <v>100</v>
      </c>
      <c r="H13" s="97" t="s">
        <v>101</v>
      </c>
      <c r="I13" s="97" t="s">
        <v>87</v>
      </c>
      <c r="J13" s="97" t="s">
        <v>88</v>
      </c>
      <c r="K13" s="97" t="s">
        <v>101</v>
      </c>
      <c r="L13" s="97" t="s">
        <v>102</v>
      </c>
      <c r="M13" s="9"/>
      <c r="N13" s="9"/>
    </row>
    <row r="14" spans="2:21" ht="15.5" thickTop="1" thickBot="1" x14ac:dyDescent="0.4">
      <c r="B14" s="89">
        <v>3959</v>
      </c>
      <c r="C14" s="89">
        <v>184308</v>
      </c>
      <c r="D14" s="89" t="s">
        <v>94</v>
      </c>
      <c r="E14" s="89" t="s">
        <v>95</v>
      </c>
      <c r="F14" s="94">
        <v>1.1221574328089696</v>
      </c>
      <c r="G14" s="94">
        <v>6.1999999999999998E-3</v>
      </c>
      <c r="H14" s="98">
        <f>IF(G14&lt;0.9%,1000,0)</f>
        <v>1000</v>
      </c>
      <c r="I14" s="94">
        <v>0.86909373543350676</v>
      </c>
      <c r="J14" s="94">
        <v>0.97674418604651159</v>
      </c>
      <c r="K14" s="98">
        <f t="shared" ref="K14" si="12">IF(AND(I14&gt;=80%,J14&gt;=90%),1000,0)</f>
        <v>1000</v>
      </c>
      <c r="L14" s="99">
        <f>SUM(H14,K14)</f>
        <v>2000</v>
      </c>
      <c r="M14" s="9"/>
      <c r="N14" s="9"/>
      <c r="O14" s="92"/>
      <c r="P14" s="92"/>
    </row>
    <row r="15" spans="2:21" ht="15" thickTop="1" x14ac:dyDescent="0.35">
      <c r="R15" t="s">
        <v>153</v>
      </c>
    </row>
    <row r="18" spans="2:3" x14ac:dyDescent="0.35">
      <c r="B18" s="84"/>
      <c r="C18" s="84"/>
    </row>
    <row r="21" spans="2:3" x14ac:dyDescent="0.35">
      <c r="B21" s="84"/>
      <c r="C21" s="84"/>
    </row>
    <row r="25" spans="2:3" x14ac:dyDescent="0.35">
      <c r="B25" s="92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1EB1E-E79B-45DC-9C1A-B794910B01BF}">
  <dimension ref="E2:V143030"/>
  <sheetViews>
    <sheetView showGridLines="0" zoomScale="90" zoomScaleNormal="90" workbookViewId="0">
      <selection activeCell="D12" sqref="D12"/>
    </sheetView>
  </sheetViews>
  <sheetFormatPr defaultRowHeight="14.5" x14ac:dyDescent="0.35"/>
  <cols>
    <col min="2" max="2" width="11.81640625" bestFit="1" customWidth="1"/>
    <col min="3" max="3" width="12.81640625" bestFit="1" customWidth="1"/>
    <col min="4" max="4" width="10.6328125" bestFit="1" customWidth="1"/>
    <col min="5" max="5" width="31.6328125" bestFit="1" customWidth="1"/>
    <col min="6" max="6" width="9.1796875" bestFit="1" customWidth="1"/>
    <col min="7" max="7" width="21.90625" bestFit="1" customWidth="1"/>
    <col min="8" max="8" width="9.36328125" bestFit="1" customWidth="1"/>
    <col min="9" max="9" width="11.81640625" bestFit="1" customWidth="1"/>
    <col min="10" max="10" width="12.81640625" bestFit="1" customWidth="1"/>
    <col min="11" max="11" width="10.6328125" bestFit="1" customWidth="1"/>
    <col min="12" max="12" width="9.6328125" bestFit="1" customWidth="1"/>
    <col min="13" max="13" width="7.1796875" bestFit="1" customWidth="1"/>
    <col min="14" max="14" width="21.90625" bestFit="1" customWidth="1"/>
    <col min="15" max="15" width="22.36328125" bestFit="1" customWidth="1"/>
    <col min="16" max="16" width="16.1796875" bestFit="1" customWidth="1"/>
    <col min="17" max="17" width="16.7265625" bestFit="1" customWidth="1"/>
    <col min="18" max="18" width="14.1796875" bestFit="1" customWidth="1"/>
    <col min="22" max="24" width="12.6328125" bestFit="1" customWidth="1"/>
  </cols>
  <sheetData>
    <row r="2" spans="5:15" x14ac:dyDescent="0.35">
      <c r="E2" s="9"/>
      <c r="L2" s="9">
        <f>SUBTOTAL(9,FAT[ARRED])</f>
        <v>8375174.2899999907</v>
      </c>
    </row>
    <row r="3" spans="5:15" x14ac:dyDescent="0.35">
      <c r="I3" s="7" t="s">
        <v>36</v>
      </c>
      <c r="J3" s="7" t="s">
        <v>37</v>
      </c>
      <c r="K3" s="7" t="s">
        <v>38</v>
      </c>
      <c r="L3" s="7" t="s">
        <v>39</v>
      </c>
      <c r="M3" s="7" t="s">
        <v>12</v>
      </c>
      <c r="N3" s="7" t="s">
        <v>40</v>
      </c>
      <c r="O3" t="s">
        <v>79</v>
      </c>
    </row>
    <row r="4" spans="5:15" x14ac:dyDescent="0.35">
      <c r="E4" t="s">
        <v>155</v>
      </c>
      <c r="I4">
        <v>16459</v>
      </c>
      <c r="J4">
        <v>3802</v>
      </c>
      <c r="K4">
        <v>22774</v>
      </c>
      <c r="L4">
        <v>150.88</v>
      </c>
      <c r="M4" t="s">
        <v>212</v>
      </c>
      <c r="N4" s="160" t="s">
        <v>19</v>
      </c>
      <c r="O4" s="160" t="s">
        <v>80</v>
      </c>
    </row>
    <row r="5" spans="5:15" x14ac:dyDescent="0.35">
      <c r="E5" s="154">
        <v>46175.671531967593</v>
      </c>
      <c r="I5">
        <v>16459</v>
      </c>
      <c r="J5">
        <v>3802</v>
      </c>
      <c r="K5">
        <v>22774</v>
      </c>
      <c r="L5">
        <v>75.44</v>
      </c>
      <c r="M5" t="s">
        <v>212</v>
      </c>
      <c r="N5" s="160" t="s">
        <v>19</v>
      </c>
      <c r="O5" s="160" t="s">
        <v>80</v>
      </c>
    </row>
    <row r="6" spans="5:15" x14ac:dyDescent="0.35">
      <c r="E6" s="31"/>
      <c r="I6">
        <v>16459</v>
      </c>
      <c r="J6">
        <v>3946</v>
      </c>
      <c r="K6">
        <v>48147</v>
      </c>
      <c r="L6">
        <v>2747.61</v>
      </c>
      <c r="M6" t="s">
        <v>212</v>
      </c>
      <c r="N6" s="160" t="s">
        <v>19</v>
      </c>
      <c r="O6" s="160" t="s">
        <v>81</v>
      </c>
    </row>
    <row r="7" spans="5:15" ht="16" x14ac:dyDescent="0.35">
      <c r="E7" s="155" t="s">
        <v>69</v>
      </c>
      <c r="I7">
        <v>16459</v>
      </c>
      <c r="J7">
        <v>3946</v>
      </c>
      <c r="K7">
        <v>48147</v>
      </c>
      <c r="L7">
        <v>305.29000000000002</v>
      </c>
      <c r="M7" t="s">
        <v>212</v>
      </c>
      <c r="N7" s="160" t="s">
        <v>19</v>
      </c>
      <c r="O7" s="160" t="s">
        <v>81</v>
      </c>
    </row>
    <row r="8" spans="5:15" ht="16" x14ac:dyDescent="0.35">
      <c r="E8" s="156" cm="1">
        <f t="array" ref="E8">DATA_ATT[Data e Hora da Última Atualização]</f>
        <v>46175.671531967593</v>
      </c>
      <c r="I8">
        <v>16459</v>
      </c>
      <c r="J8">
        <v>3943</v>
      </c>
      <c r="K8">
        <v>48097</v>
      </c>
      <c r="L8">
        <v>898.02</v>
      </c>
      <c r="M8" t="s">
        <v>212</v>
      </c>
      <c r="N8" s="160" t="s">
        <v>19</v>
      </c>
      <c r="O8" s="160" t="s">
        <v>80</v>
      </c>
    </row>
    <row r="9" spans="5:15" x14ac:dyDescent="0.35">
      <c r="I9">
        <v>16459</v>
      </c>
      <c r="J9">
        <v>3983</v>
      </c>
      <c r="K9">
        <v>48248</v>
      </c>
      <c r="L9">
        <v>1286.7</v>
      </c>
      <c r="M9" t="s">
        <v>212</v>
      </c>
      <c r="N9" s="160" t="s">
        <v>19</v>
      </c>
      <c r="O9" s="160" t="s">
        <v>84</v>
      </c>
    </row>
    <row r="10" spans="5:15" x14ac:dyDescent="0.35">
      <c r="E10" s="32"/>
      <c r="I10">
        <v>107294</v>
      </c>
      <c r="J10">
        <v>3983</v>
      </c>
      <c r="K10">
        <v>48248</v>
      </c>
      <c r="L10">
        <v>530.16999999999996</v>
      </c>
      <c r="M10" t="s">
        <v>212</v>
      </c>
      <c r="N10" s="160" t="s">
        <v>8</v>
      </c>
      <c r="O10" s="160" t="s">
        <v>84</v>
      </c>
    </row>
    <row r="11" spans="5:15" x14ac:dyDescent="0.35">
      <c r="I11">
        <v>107294</v>
      </c>
      <c r="J11">
        <v>3962</v>
      </c>
      <c r="K11">
        <v>48301</v>
      </c>
      <c r="L11">
        <v>556.58000000000004</v>
      </c>
      <c r="M11" t="s">
        <v>212</v>
      </c>
      <c r="N11" s="160" t="s">
        <v>8</v>
      </c>
      <c r="O11" s="160" t="s">
        <v>82</v>
      </c>
    </row>
    <row r="12" spans="5:15" x14ac:dyDescent="0.35">
      <c r="I12">
        <v>116372</v>
      </c>
      <c r="J12">
        <v>3802</v>
      </c>
      <c r="K12">
        <v>22774</v>
      </c>
      <c r="L12">
        <v>48.08</v>
      </c>
      <c r="M12" t="s">
        <v>212</v>
      </c>
      <c r="N12" s="160" t="s">
        <v>19</v>
      </c>
      <c r="O12" s="160" t="s">
        <v>80</v>
      </c>
    </row>
    <row r="13" spans="5:15" x14ac:dyDescent="0.35">
      <c r="I13">
        <v>116372</v>
      </c>
      <c r="J13">
        <v>3943</v>
      </c>
      <c r="K13">
        <v>48097</v>
      </c>
      <c r="L13">
        <v>595.4</v>
      </c>
      <c r="M13" t="s">
        <v>212</v>
      </c>
      <c r="N13" s="160" t="s">
        <v>19</v>
      </c>
      <c r="O13" s="160" t="s">
        <v>80</v>
      </c>
    </row>
    <row r="14" spans="5:15" x14ac:dyDescent="0.35">
      <c r="I14">
        <v>116372</v>
      </c>
      <c r="J14">
        <v>3946</v>
      </c>
      <c r="K14">
        <v>48147</v>
      </c>
      <c r="L14">
        <v>121.54</v>
      </c>
      <c r="M14" t="s">
        <v>212</v>
      </c>
      <c r="N14" s="160" t="s">
        <v>19</v>
      </c>
      <c r="O14" s="160" t="s">
        <v>81</v>
      </c>
    </row>
    <row r="15" spans="5:15" x14ac:dyDescent="0.35">
      <c r="I15">
        <v>117485</v>
      </c>
      <c r="J15">
        <v>3802</v>
      </c>
      <c r="K15">
        <v>22774</v>
      </c>
      <c r="L15">
        <v>222.48</v>
      </c>
      <c r="M15" t="s">
        <v>212</v>
      </c>
      <c r="N15" s="160" t="s">
        <v>8</v>
      </c>
      <c r="O15" s="160" t="s">
        <v>80</v>
      </c>
    </row>
    <row r="16" spans="5:15" x14ac:dyDescent="0.35">
      <c r="I16">
        <v>120935</v>
      </c>
      <c r="J16">
        <v>3802</v>
      </c>
      <c r="K16">
        <v>22774</v>
      </c>
      <c r="L16">
        <v>28.56</v>
      </c>
      <c r="M16" t="s">
        <v>212</v>
      </c>
      <c r="N16" s="160" t="s">
        <v>10</v>
      </c>
      <c r="O16" s="160" t="s">
        <v>80</v>
      </c>
    </row>
    <row r="17" spans="9:15" x14ac:dyDescent="0.35">
      <c r="I17">
        <v>120935</v>
      </c>
      <c r="J17">
        <v>4041</v>
      </c>
      <c r="K17">
        <v>41201</v>
      </c>
      <c r="L17">
        <v>26.55</v>
      </c>
      <c r="M17" t="s">
        <v>212</v>
      </c>
      <c r="N17" s="160" t="s">
        <v>10</v>
      </c>
      <c r="O17" s="160" t="s">
        <v>80</v>
      </c>
    </row>
    <row r="18" spans="9:15" x14ac:dyDescent="0.35">
      <c r="I18">
        <v>120935</v>
      </c>
      <c r="J18">
        <v>3943</v>
      </c>
      <c r="K18">
        <v>48097</v>
      </c>
      <c r="L18">
        <v>53.02</v>
      </c>
      <c r="M18" t="s">
        <v>212</v>
      </c>
      <c r="N18" s="160" t="s">
        <v>10</v>
      </c>
      <c r="O18" s="160" t="s">
        <v>80</v>
      </c>
    </row>
    <row r="19" spans="9:15" x14ac:dyDescent="0.35">
      <c r="I19">
        <v>120935</v>
      </c>
      <c r="J19">
        <v>3946</v>
      </c>
      <c r="K19">
        <v>48147</v>
      </c>
      <c r="L19">
        <v>391.98</v>
      </c>
      <c r="M19" t="s">
        <v>212</v>
      </c>
      <c r="N19" s="160" t="s">
        <v>10</v>
      </c>
      <c r="O19" s="160" t="s">
        <v>81</v>
      </c>
    </row>
    <row r="20" spans="9:15" x14ac:dyDescent="0.35">
      <c r="I20">
        <v>120935</v>
      </c>
      <c r="J20">
        <v>3968</v>
      </c>
      <c r="K20">
        <v>48293</v>
      </c>
      <c r="L20">
        <v>52.86</v>
      </c>
      <c r="M20" t="s">
        <v>212</v>
      </c>
      <c r="N20" s="160" t="s">
        <v>10</v>
      </c>
      <c r="O20" s="160" t="s">
        <v>80</v>
      </c>
    </row>
    <row r="21" spans="9:15" x14ac:dyDescent="0.35">
      <c r="I21">
        <v>7</v>
      </c>
      <c r="J21">
        <v>4041</v>
      </c>
      <c r="K21">
        <v>41201</v>
      </c>
      <c r="L21">
        <v>194.4</v>
      </c>
      <c r="M21" t="s">
        <v>212</v>
      </c>
      <c r="N21" s="160" t="s">
        <v>9</v>
      </c>
      <c r="O21" s="160" t="s">
        <v>80</v>
      </c>
    </row>
    <row r="22" spans="9:15" x14ac:dyDescent="0.35">
      <c r="I22">
        <v>7</v>
      </c>
      <c r="J22">
        <v>3943</v>
      </c>
      <c r="K22">
        <v>48097</v>
      </c>
      <c r="L22">
        <v>194.4</v>
      </c>
      <c r="M22" t="s">
        <v>212</v>
      </c>
      <c r="N22" s="160" t="s">
        <v>9</v>
      </c>
      <c r="O22" s="160" t="s">
        <v>80</v>
      </c>
    </row>
    <row r="23" spans="9:15" x14ac:dyDescent="0.35">
      <c r="I23">
        <v>7</v>
      </c>
      <c r="J23">
        <v>3946</v>
      </c>
      <c r="K23">
        <v>48147</v>
      </c>
      <c r="L23">
        <v>1617.46</v>
      </c>
      <c r="M23" t="s">
        <v>212</v>
      </c>
      <c r="N23" s="160" t="s">
        <v>9</v>
      </c>
      <c r="O23" s="160" t="s">
        <v>81</v>
      </c>
    </row>
    <row r="24" spans="9:15" x14ac:dyDescent="0.35">
      <c r="I24">
        <v>7</v>
      </c>
      <c r="J24">
        <v>4058</v>
      </c>
      <c r="K24">
        <v>48242</v>
      </c>
      <c r="L24">
        <v>191.95</v>
      </c>
      <c r="M24" t="s">
        <v>212</v>
      </c>
      <c r="N24" s="160" t="s">
        <v>9</v>
      </c>
      <c r="O24" s="160" t="s">
        <v>80</v>
      </c>
    </row>
    <row r="25" spans="9:15" x14ac:dyDescent="0.35">
      <c r="I25">
        <v>7</v>
      </c>
      <c r="J25">
        <v>3968</v>
      </c>
      <c r="K25">
        <v>48293</v>
      </c>
      <c r="L25">
        <v>193.84</v>
      </c>
      <c r="M25" t="s">
        <v>212</v>
      </c>
      <c r="N25" s="160" t="s">
        <v>9</v>
      </c>
      <c r="O25" s="160" t="s">
        <v>80</v>
      </c>
    </row>
    <row r="26" spans="9:15" x14ac:dyDescent="0.35">
      <c r="I26">
        <v>7</v>
      </c>
      <c r="J26">
        <v>3962</v>
      </c>
      <c r="K26">
        <v>48301</v>
      </c>
      <c r="L26">
        <v>4039.2</v>
      </c>
      <c r="M26" t="s">
        <v>212</v>
      </c>
      <c r="N26" s="160" t="s">
        <v>9</v>
      </c>
      <c r="O26" s="160" t="s">
        <v>82</v>
      </c>
    </row>
    <row r="27" spans="9:15" x14ac:dyDescent="0.35">
      <c r="I27">
        <v>72449</v>
      </c>
      <c r="J27">
        <v>3943</v>
      </c>
      <c r="K27">
        <v>48097</v>
      </c>
      <c r="L27">
        <v>194.44</v>
      </c>
      <c r="M27" t="s">
        <v>212</v>
      </c>
      <c r="N27" s="160" t="s">
        <v>9</v>
      </c>
      <c r="O27" s="160" t="s">
        <v>80</v>
      </c>
    </row>
    <row r="28" spans="9:15" x14ac:dyDescent="0.35">
      <c r="I28">
        <v>72449</v>
      </c>
      <c r="J28">
        <v>3946</v>
      </c>
      <c r="K28">
        <v>48147</v>
      </c>
      <c r="L28">
        <v>1617.44</v>
      </c>
      <c r="M28" t="s">
        <v>212</v>
      </c>
      <c r="N28" s="160" t="s">
        <v>9</v>
      </c>
      <c r="O28" s="160" t="s">
        <v>81</v>
      </c>
    </row>
    <row r="29" spans="9:15" x14ac:dyDescent="0.35">
      <c r="I29">
        <v>72449</v>
      </c>
      <c r="J29">
        <v>4058</v>
      </c>
      <c r="K29">
        <v>48242</v>
      </c>
      <c r="L29">
        <v>191.99</v>
      </c>
      <c r="M29" t="s">
        <v>212</v>
      </c>
      <c r="N29" s="160" t="s">
        <v>9</v>
      </c>
      <c r="O29" s="160" t="s">
        <v>80</v>
      </c>
    </row>
    <row r="30" spans="9:15" x14ac:dyDescent="0.35">
      <c r="I30">
        <v>72449</v>
      </c>
      <c r="J30">
        <v>3968</v>
      </c>
      <c r="K30">
        <v>48293</v>
      </c>
      <c r="L30">
        <v>193.88</v>
      </c>
      <c r="M30" t="s">
        <v>212</v>
      </c>
      <c r="N30" s="160" t="s">
        <v>9</v>
      </c>
      <c r="O30" s="160" t="s">
        <v>80</v>
      </c>
    </row>
    <row r="31" spans="9:15" x14ac:dyDescent="0.35">
      <c r="I31">
        <v>72449</v>
      </c>
      <c r="J31">
        <v>3962</v>
      </c>
      <c r="K31">
        <v>48301</v>
      </c>
      <c r="L31">
        <v>2019.6</v>
      </c>
      <c r="M31" t="s">
        <v>212</v>
      </c>
      <c r="N31" s="160" t="s">
        <v>9</v>
      </c>
      <c r="O31" s="160" t="s">
        <v>82</v>
      </c>
    </row>
    <row r="32" spans="9:15" x14ac:dyDescent="0.35">
      <c r="I32">
        <v>72449</v>
      </c>
      <c r="J32">
        <v>3962</v>
      </c>
      <c r="K32">
        <v>48301</v>
      </c>
      <c r="L32">
        <v>2692.8</v>
      </c>
      <c r="M32" t="s">
        <v>212</v>
      </c>
      <c r="N32" s="160" t="s">
        <v>9</v>
      </c>
      <c r="O32" s="160" t="s">
        <v>82</v>
      </c>
    </row>
    <row r="33" spans="9:15" x14ac:dyDescent="0.35">
      <c r="I33">
        <v>72449</v>
      </c>
      <c r="J33">
        <v>3962</v>
      </c>
      <c r="K33">
        <v>48301</v>
      </c>
      <c r="L33">
        <v>673.2</v>
      </c>
      <c r="M33" t="s">
        <v>212</v>
      </c>
      <c r="N33" s="160" t="s">
        <v>9</v>
      </c>
      <c r="O33" s="160" t="s">
        <v>82</v>
      </c>
    </row>
    <row r="34" spans="9:15" x14ac:dyDescent="0.35">
      <c r="I34">
        <v>71189</v>
      </c>
      <c r="J34">
        <v>4041</v>
      </c>
      <c r="K34">
        <v>41201</v>
      </c>
      <c r="L34">
        <v>97.68</v>
      </c>
      <c r="M34" t="s">
        <v>212</v>
      </c>
      <c r="N34" s="160" t="s">
        <v>8</v>
      </c>
      <c r="O34" s="160" t="s">
        <v>80</v>
      </c>
    </row>
    <row r="35" spans="9:15" x14ac:dyDescent="0.35">
      <c r="I35">
        <v>71189</v>
      </c>
      <c r="J35">
        <v>3946</v>
      </c>
      <c r="K35">
        <v>48147</v>
      </c>
      <c r="L35">
        <v>2539.4</v>
      </c>
      <c r="M35" t="s">
        <v>212</v>
      </c>
      <c r="N35" s="160" t="s">
        <v>8</v>
      </c>
      <c r="O35" s="160" t="s">
        <v>81</v>
      </c>
    </row>
    <row r="36" spans="9:15" x14ac:dyDescent="0.35">
      <c r="I36">
        <v>81192</v>
      </c>
      <c r="J36">
        <v>4041</v>
      </c>
      <c r="K36">
        <v>41201</v>
      </c>
      <c r="L36">
        <v>55.19</v>
      </c>
      <c r="M36" t="s">
        <v>212</v>
      </c>
      <c r="N36" s="160" t="s">
        <v>7</v>
      </c>
      <c r="O36" s="160" t="s">
        <v>80</v>
      </c>
    </row>
    <row r="37" spans="9:15" x14ac:dyDescent="0.35">
      <c r="I37">
        <v>81192</v>
      </c>
      <c r="J37">
        <v>3946</v>
      </c>
      <c r="K37">
        <v>48147</v>
      </c>
      <c r="L37">
        <v>901</v>
      </c>
      <c r="M37" t="s">
        <v>212</v>
      </c>
      <c r="N37" s="160" t="s">
        <v>7</v>
      </c>
      <c r="O37" s="160" t="s">
        <v>81</v>
      </c>
    </row>
    <row r="38" spans="9:15" x14ac:dyDescent="0.35">
      <c r="I38">
        <v>81192</v>
      </c>
      <c r="J38">
        <v>4058</v>
      </c>
      <c r="K38">
        <v>48242</v>
      </c>
      <c r="L38">
        <v>108.98</v>
      </c>
      <c r="M38" t="s">
        <v>212</v>
      </c>
      <c r="N38" s="160" t="s">
        <v>7</v>
      </c>
      <c r="O38" s="160" t="s">
        <v>80</v>
      </c>
    </row>
    <row r="39" spans="9:15" x14ac:dyDescent="0.35">
      <c r="I39">
        <v>81192</v>
      </c>
      <c r="J39">
        <v>3962</v>
      </c>
      <c r="K39">
        <v>48301</v>
      </c>
      <c r="L39">
        <v>463.49</v>
      </c>
      <c r="M39" t="s">
        <v>212</v>
      </c>
      <c r="N39" s="160" t="s">
        <v>7</v>
      </c>
      <c r="O39" s="160" t="s">
        <v>82</v>
      </c>
    </row>
    <row r="40" spans="9:15" x14ac:dyDescent="0.35">
      <c r="I40">
        <v>91312</v>
      </c>
      <c r="J40">
        <v>4041</v>
      </c>
      <c r="K40">
        <v>41201</v>
      </c>
      <c r="L40">
        <v>130.91999999999999</v>
      </c>
      <c r="M40" t="s">
        <v>212</v>
      </c>
      <c r="N40" s="160" t="s">
        <v>8</v>
      </c>
      <c r="O40" s="160" t="s">
        <v>80</v>
      </c>
    </row>
    <row r="41" spans="9:15" x14ac:dyDescent="0.35">
      <c r="I41">
        <v>91312</v>
      </c>
      <c r="J41">
        <v>4041</v>
      </c>
      <c r="K41">
        <v>41201</v>
      </c>
      <c r="L41">
        <v>131.11000000000001</v>
      </c>
      <c r="M41" t="s">
        <v>212</v>
      </c>
      <c r="N41" s="160" t="s">
        <v>8</v>
      </c>
      <c r="O41" s="160" t="s">
        <v>80</v>
      </c>
    </row>
    <row r="42" spans="9:15" x14ac:dyDescent="0.35">
      <c r="I42">
        <v>91312</v>
      </c>
      <c r="J42">
        <v>3943</v>
      </c>
      <c r="K42">
        <v>48097</v>
      </c>
      <c r="L42">
        <v>130.91999999999999</v>
      </c>
      <c r="M42" t="s">
        <v>212</v>
      </c>
      <c r="N42" s="160" t="s">
        <v>8</v>
      </c>
      <c r="O42" s="160" t="s">
        <v>80</v>
      </c>
    </row>
    <row r="43" spans="9:15" x14ac:dyDescent="0.35">
      <c r="I43">
        <v>91312</v>
      </c>
      <c r="J43">
        <v>3946</v>
      </c>
      <c r="K43">
        <v>48147</v>
      </c>
      <c r="L43">
        <v>816.94</v>
      </c>
      <c r="M43" t="s">
        <v>212</v>
      </c>
      <c r="N43" s="160" t="s">
        <v>8</v>
      </c>
      <c r="O43" s="160" t="s">
        <v>81</v>
      </c>
    </row>
    <row r="44" spans="9:15" x14ac:dyDescent="0.35">
      <c r="I44">
        <v>91312</v>
      </c>
      <c r="J44">
        <v>3962</v>
      </c>
      <c r="K44">
        <v>48301</v>
      </c>
      <c r="L44">
        <v>1681.02</v>
      </c>
      <c r="M44" t="s">
        <v>212</v>
      </c>
      <c r="N44" s="160" t="s">
        <v>8</v>
      </c>
      <c r="O44" s="160" t="s">
        <v>82</v>
      </c>
    </row>
    <row r="45" spans="9:15" x14ac:dyDescent="0.35">
      <c r="I45">
        <v>120833</v>
      </c>
      <c r="J45">
        <v>4041</v>
      </c>
      <c r="K45">
        <v>41201</v>
      </c>
      <c r="L45">
        <v>26.55</v>
      </c>
      <c r="M45" t="s">
        <v>212</v>
      </c>
      <c r="N45" s="160" t="s">
        <v>10</v>
      </c>
      <c r="O45" s="160" t="s">
        <v>80</v>
      </c>
    </row>
    <row r="46" spans="9:15" x14ac:dyDescent="0.35">
      <c r="I46">
        <v>120833</v>
      </c>
      <c r="J46">
        <v>3943</v>
      </c>
      <c r="K46">
        <v>48097</v>
      </c>
      <c r="L46">
        <v>53.02</v>
      </c>
      <c r="M46" t="s">
        <v>212</v>
      </c>
      <c r="N46" s="160" t="s">
        <v>10</v>
      </c>
      <c r="O46" s="160" t="s">
        <v>80</v>
      </c>
    </row>
    <row r="47" spans="9:15" x14ac:dyDescent="0.35">
      <c r="I47">
        <v>120833</v>
      </c>
      <c r="J47">
        <v>3946</v>
      </c>
      <c r="K47">
        <v>48147</v>
      </c>
      <c r="L47">
        <v>391.98</v>
      </c>
      <c r="M47" t="s">
        <v>212</v>
      </c>
      <c r="N47" s="160" t="s">
        <v>10</v>
      </c>
      <c r="O47" s="160" t="s">
        <v>81</v>
      </c>
    </row>
    <row r="48" spans="9:15" x14ac:dyDescent="0.35">
      <c r="I48">
        <v>120833</v>
      </c>
      <c r="J48">
        <v>3968</v>
      </c>
      <c r="K48">
        <v>48293</v>
      </c>
      <c r="L48">
        <v>52.86</v>
      </c>
      <c r="M48" t="s">
        <v>212</v>
      </c>
      <c r="N48" s="160" t="s">
        <v>10</v>
      </c>
      <c r="O48" s="160" t="s">
        <v>80</v>
      </c>
    </row>
    <row r="49" spans="9:15" x14ac:dyDescent="0.35">
      <c r="I49">
        <v>120936</v>
      </c>
      <c r="J49">
        <v>4041</v>
      </c>
      <c r="K49">
        <v>41201</v>
      </c>
      <c r="L49">
        <v>26.55</v>
      </c>
      <c r="M49" t="s">
        <v>212</v>
      </c>
      <c r="N49" s="160" t="s">
        <v>10</v>
      </c>
      <c r="O49" s="160" t="s">
        <v>80</v>
      </c>
    </row>
    <row r="50" spans="9:15" x14ac:dyDescent="0.35">
      <c r="I50">
        <v>120936</v>
      </c>
      <c r="J50">
        <v>3943</v>
      </c>
      <c r="K50">
        <v>48097</v>
      </c>
      <c r="L50">
        <v>53.02</v>
      </c>
      <c r="M50" t="s">
        <v>212</v>
      </c>
      <c r="N50" s="160" t="s">
        <v>10</v>
      </c>
      <c r="O50" s="160" t="s">
        <v>80</v>
      </c>
    </row>
    <row r="51" spans="9:15" x14ac:dyDescent="0.35">
      <c r="I51">
        <v>120936</v>
      </c>
      <c r="J51">
        <v>3946</v>
      </c>
      <c r="K51">
        <v>48147</v>
      </c>
      <c r="L51">
        <v>391.98</v>
      </c>
      <c r="M51" t="s">
        <v>212</v>
      </c>
      <c r="N51" s="160" t="s">
        <v>10</v>
      </c>
      <c r="O51" s="160" t="s">
        <v>81</v>
      </c>
    </row>
    <row r="52" spans="9:15" x14ac:dyDescent="0.35">
      <c r="I52">
        <v>120936</v>
      </c>
      <c r="J52">
        <v>3968</v>
      </c>
      <c r="K52">
        <v>48293</v>
      </c>
      <c r="L52">
        <v>52.86</v>
      </c>
      <c r="M52" t="s">
        <v>212</v>
      </c>
      <c r="N52" s="160" t="s">
        <v>10</v>
      </c>
      <c r="O52" s="160" t="s">
        <v>80</v>
      </c>
    </row>
    <row r="53" spans="9:15" x14ac:dyDescent="0.35">
      <c r="I53">
        <v>97192</v>
      </c>
      <c r="J53">
        <v>819</v>
      </c>
      <c r="K53">
        <v>47757</v>
      </c>
      <c r="L53">
        <v>17.91</v>
      </c>
      <c r="M53" t="s">
        <v>212</v>
      </c>
      <c r="N53" s="160" t="s">
        <v>7</v>
      </c>
      <c r="O53" s="160" t="s">
        <v>80</v>
      </c>
    </row>
    <row r="54" spans="9:15" x14ac:dyDescent="0.35">
      <c r="I54">
        <v>97192</v>
      </c>
      <c r="J54">
        <v>819</v>
      </c>
      <c r="K54">
        <v>47964</v>
      </c>
      <c r="L54">
        <v>9.9499999999999993</v>
      </c>
      <c r="M54" t="s">
        <v>212</v>
      </c>
      <c r="N54" s="160" t="s">
        <v>7</v>
      </c>
      <c r="O54" s="160" t="s">
        <v>80</v>
      </c>
    </row>
    <row r="55" spans="9:15" x14ac:dyDescent="0.35">
      <c r="I55">
        <v>97192</v>
      </c>
      <c r="J55">
        <v>4058</v>
      </c>
      <c r="K55">
        <v>48242</v>
      </c>
      <c r="L55">
        <v>1134.92</v>
      </c>
      <c r="M55" t="s">
        <v>212</v>
      </c>
      <c r="N55" s="160" t="s">
        <v>7</v>
      </c>
      <c r="O55" s="160" t="s">
        <v>80</v>
      </c>
    </row>
    <row r="56" spans="9:15" x14ac:dyDescent="0.35">
      <c r="I56">
        <v>97192</v>
      </c>
      <c r="J56">
        <v>3962</v>
      </c>
      <c r="K56">
        <v>48301</v>
      </c>
      <c r="L56">
        <v>794.62</v>
      </c>
      <c r="M56" t="s">
        <v>212</v>
      </c>
      <c r="N56" s="160" t="s">
        <v>7</v>
      </c>
      <c r="O56" s="160" t="s">
        <v>82</v>
      </c>
    </row>
    <row r="57" spans="9:15" x14ac:dyDescent="0.35">
      <c r="I57">
        <v>97192</v>
      </c>
      <c r="J57">
        <v>3962</v>
      </c>
      <c r="K57">
        <v>48301</v>
      </c>
      <c r="L57">
        <v>397.31</v>
      </c>
      <c r="M57" t="s">
        <v>212</v>
      </c>
      <c r="N57" s="160" t="s">
        <v>7</v>
      </c>
      <c r="O57" s="160" t="s">
        <v>82</v>
      </c>
    </row>
    <row r="58" spans="9:15" x14ac:dyDescent="0.35">
      <c r="I58">
        <v>97192</v>
      </c>
      <c r="J58">
        <v>3962</v>
      </c>
      <c r="K58">
        <v>48301</v>
      </c>
      <c r="L58">
        <v>397.31</v>
      </c>
      <c r="M58" t="s">
        <v>212</v>
      </c>
      <c r="N58" s="160" t="s">
        <v>7</v>
      </c>
      <c r="O58" s="160" t="s">
        <v>82</v>
      </c>
    </row>
    <row r="59" spans="9:15" x14ac:dyDescent="0.35">
      <c r="I59">
        <v>78573</v>
      </c>
      <c r="J59">
        <v>819</v>
      </c>
      <c r="K59">
        <v>47795</v>
      </c>
      <c r="L59">
        <v>39.799999999999997</v>
      </c>
      <c r="M59" t="s">
        <v>212</v>
      </c>
      <c r="N59" s="160" t="s">
        <v>8</v>
      </c>
      <c r="O59" s="160" t="s">
        <v>80</v>
      </c>
    </row>
    <row r="60" spans="9:15" x14ac:dyDescent="0.35">
      <c r="I60">
        <v>78573</v>
      </c>
      <c r="J60">
        <v>819</v>
      </c>
      <c r="K60">
        <v>47795</v>
      </c>
      <c r="L60">
        <v>19.899999999999999</v>
      </c>
      <c r="M60" t="s">
        <v>212</v>
      </c>
      <c r="N60" s="160" t="s">
        <v>8</v>
      </c>
      <c r="O60" s="160" t="s">
        <v>80</v>
      </c>
    </row>
    <row r="61" spans="9:15" x14ac:dyDescent="0.35">
      <c r="I61">
        <v>78573</v>
      </c>
      <c r="J61">
        <v>819</v>
      </c>
      <c r="K61">
        <v>47964</v>
      </c>
      <c r="L61">
        <v>19.899999999999999</v>
      </c>
      <c r="M61" t="s">
        <v>212</v>
      </c>
      <c r="N61" s="160" t="s">
        <v>8</v>
      </c>
      <c r="O61" s="160" t="s">
        <v>80</v>
      </c>
    </row>
    <row r="62" spans="9:15" x14ac:dyDescent="0.35">
      <c r="I62">
        <v>78573</v>
      </c>
      <c r="J62">
        <v>3946</v>
      </c>
      <c r="K62">
        <v>48147</v>
      </c>
      <c r="L62">
        <v>515.67999999999995</v>
      </c>
      <c r="M62" t="s">
        <v>212</v>
      </c>
      <c r="N62" s="160" t="s">
        <v>8</v>
      </c>
      <c r="O62" s="160" t="s">
        <v>81</v>
      </c>
    </row>
    <row r="63" spans="9:15" x14ac:dyDescent="0.35">
      <c r="I63">
        <v>78573</v>
      </c>
      <c r="J63">
        <v>4058</v>
      </c>
      <c r="K63">
        <v>48242</v>
      </c>
      <c r="L63">
        <v>124.69</v>
      </c>
      <c r="M63" t="s">
        <v>212</v>
      </c>
      <c r="N63" s="160" t="s">
        <v>8</v>
      </c>
      <c r="O63" s="160" t="s">
        <v>80</v>
      </c>
    </row>
    <row r="64" spans="9:15" x14ac:dyDescent="0.35">
      <c r="I64">
        <v>78573</v>
      </c>
      <c r="J64">
        <v>3962</v>
      </c>
      <c r="K64">
        <v>48301</v>
      </c>
      <c r="L64">
        <v>1061.1199999999999</v>
      </c>
      <c r="M64" t="s">
        <v>212</v>
      </c>
      <c r="N64" s="160" t="s">
        <v>8</v>
      </c>
      <c r="O64" s="160" t="s">
        <v>82</v>
      </c>
    </row>
    <row r="65" spans="9:15" x14ac:dyDescent="0.35">
      <c r="I65">
        <v>78573</v>
      </c>
      <c r="J65">
        <v>3962</v>
      </c>
      <c r="K65">
        <v>48301</v>
      </c>
      <c r="L65">
        <v>530.55999999999995</v>
      </c>
      <c r="M65" t="s">
        <v>212</v>
      </c>
      <c r="N65" s="160" t="s">
        <v>8</v>
      </c>
      <c r="O65" s="160" t="s">
        <v>82</v>
      </c>
    </row>
    <row r="66" spans="9:15" x14ac:dyDescent="0.35">
      <c r="I66">
        <v>118484</v>
      </c>
      <c r="J66">
        <v>819</v>
      </c>
      <c r="K66">
        <v>47902</v>
      </c>
      <c r="L66">
        <v>111.08</v>
      </c>
      <c r="M66" t="s">
        <v>212</v>
      </c>
      <c r="N66" s="160" t="s">
        <v>7</v>
      </c>
      <c r="O66" s="160" t="s">
        <v>80</v>
      </c>
    </row>
    <row r="67" spans="9:15" x14ac:dyDescent="0.35">
      <c r="I67">
        <v>118484</v>
      </c>
      <c r="J67">
        <v>4058</v>
      </c>
      <c r="K67">
        <v>48137</v>
      </c>
      <c r="L67">
        <v>125.73</v>
      </c>
      <c r="M67" t="s">
        <v>212</v>
      </c>
      <c r="N67" s="160" t="s">
        <v>7</v>
      </c>
      <c r="O67" s="160" t="s">
        <v>80</v>
      </c>
    </row>
    <row r="68" spans="9:15" x14ac:dyDescent="0.35">
      <c r="I68">
        <v>118484</v>
      </c>
      <c r="J68">
        <v>3968</v>
      </c>
      <c r="K68">
        <v>48293</v>
      </c>
      <c r="L68">
        <v>125.37</v>
      </c>
      <c r="M68" t="s">
        <v>212</v>
      </c>
      <c r="N68" s="160" t="s">
        <v>7</v>
      </c>
      <c r="O68" s="160" t="s">
        <v>80</v>
      </c>
    </row>
    <row r="69" spans="9:15" x14ac:dyDescent="0.35">
      <c r="I69">
        <v>74395</v>
      </c>
      <c r="J69">
        <v>819</v>
      </c>
      <c r="K69">
        <v>47964</v>
      </c>
      <c r="L69">
        <v>77.28</v>
      </c>
      <c r="M69" t="s">
        <v>212</v>
      </c>
      <c r="N69" s="160" t="s">
        <v>7</v>
      </c>
      <c r="O69" s="160" t="s">
        <v>80</v>
      </c>
    </row>
    <row r="70" spans="9:15" x14ac:dyDescent="0.35">
      <c r="I70">
        <v>74395</v>
      </c>
      <c r="J70">
        <v>3943</v>
      </c>
      <c r="K70">
        <v>48097</v>
      </c>
      <c r="L70">
        <v>698.55</v>
      </c>
      <c r="M70" t="s">
        <v>212</v>
      </c>
      <c r="N70" s="160" t="s">
        <v>7</v>
      </c>
      <c r="O70" s="160" t="s">
        <v>80</v>
      </c>
    </row>
    <row r="71" spans="9:15" x14ac:dyDescent="0.35">
      <c r="I71">
        <v>74395</v>
      </c>
      <c r="J71">
        <v>3962</v>
      </c>
      <c r="K71">
        <v>48301</v>
      </c>
      <c r="L71">
        <v>747.54</v>
      </c>
      <c r="M71" t="s">
        <v>212</v>
      </c>
      <c r="N71" s="160" t="s">
        <v>7</v>
      </c>
      <c r="O71" s="160" t="s">
        <v>82</v>
      </c>
    </row>
    <row r="72" spans="9:15" x14ac:dyDescent="0.35">
      <c r="I72">
        <v>74395</v>
      </c>
      <c r="J72">
        <v>3962</v>
      </c>
      <c r="K72">
        <v>48301</v>
      </c>
      <c r="L72">
        <v>747.54</v>
      </c>
      <c r="M72" t="s">
        <v>212</v>
      </c>
      <c r="N72" s="160" t="s">
        <v>7</v>
      </c>
      <c r="O72" s="160" t="s">
        <v>82</v>
      </c>
    </row>
    <row r="73" spans="9:15" x14ac:dyDescent="0.35">
      <c r="I73">
        <v>74395</v>
      </c>
      <c r="J73">
        <v>3962</v>
      </c>
      <c r="K73">
        <v>48301</v>
      </c>
      <c r="L73">
        <v>747.54</v>
      </c>
      <c r="M73" t="s">
        <v>212</v>
      </c>
      <c r="N73" s="160" t="s">
        <v>7</v>
      </c>
      <c r="O73" s="160" t="s">
        <v>82</v>
      </c>
    </row>
    <row r="74" spans="9:15" x14ac:dyDescent="0.35">
      <c r="I74">
        <v>117766</v>
      </c>
      <c r="J74">
        <v>3943</v>
      </c>
      <c r="K74">
        <v>48097</v>
      </c>
      <c r="L74">
        <v>371.32</v>
      </c>
      <c r="M74" t="s">
        <v>212</v>
      </c>
      <c r="N74" s="160" t="s">
        <v>7</v>
      </c>
      <c r="O74" s="160" t="s">
        <v>80</v>
      </c>
    </row>
    <row r="75" spans="9:15" x14ac:dyDescent="0.35">
      <c r="I75">
        <v>117766</v>
      </c>
      <c r="J75">
        <v>3946</v>
      </c>
      <c r="K75">
        <v>48147</v>
      </c>
      <c r="L75">
        <v>386.17</v>
      </c>
      <c r="M75" t="s">
        <v>212</v>
      </c>
      <c r="N75" s="160" t="s">
        <v>7</v>
      </c>
      <c r="O75" s="160" t="s">
        <v>81</v>
      </c>
    </row>
    <row r="76" spans="9:15" x14ac:dyDescent="0.35">
      <c r="I76">
        <v>117766</v>
      </c>
      <c r="J76">
        <v>3962</v>
      </c>
      <c r="K76">
        <v>48301</v>
      </c>
      <c r="L76">
        <v>397.31</v>
      </c>
      <c r="M76" t="s">
        <v>212</v>
      </c>
      <c r="N76" s="160" t="s">
        <v>7</v>
      </c>
      <c r="O76" s="160" t="s">
        <v>82</v>
      </c>
    </row>
    <row r="77" spans="9:15" x14ac:dyDescent="0.35">
      <c r="I77">
        <v>117766</v>
      </c>
      <c r="J77">
        <v>3962</v>
      </c>
      <c r="K77">
        <v>48301</v>
      </c>
      <c r="L77">
        <v>397.31</v>
      </c>
      <c r="M77" t="s">
        <v>212</v>
      </c>
      <c r="N77" s="160" t="s">
        <v>7</v>
      </c>
      <c r="O77" s="160" t="s">
        <v>82</v>
      </c>
    </row>
    <row r="78" spans="9:15" x14ac:dyDescent="0.35">
      <c r="I78">
        <v>101972</v>
      </c>
      <c r="J78">
        <v>819</v>
      </c>
      <c r="K78">
        <v>47964</v>
      </c>
      <c r="L78">
        <v>35.42</v>
      </c>
      <c r="M78" t="s">
        <v>212</v>
      </c>
      <c r="N78" s="160" t="s">
        <v>19</v>
      </c>
      <c r="O78" s="160" t="s">
        <v>80</v>
      </c>
    </row>
    <row r="79" spans="9:15" x14ac:dyDescent="0.35">
      <c r="I79">
        <v>101972</v>
      </c>
      <c r="J79">
        <v>3943</v>
      </c>
      <c r="K79">
        <v>48097</v>
      </c>
      <c r="L79">
        <v>533.26</v>
      </c>
      <c r="M79" t="s">
        <v>212</v>
      </c>
      <c r="N79" s="160" t="s">
        <v>19</v>
      </c>
      <c r="O79" s="160" t="s">
        <v>80</v>
      </c>
    </row>
    <row r="80" spans="9:15" x14ac:dyDescent="0.35">
      <c r="I80">
        <v>101972</v>
      </c>
      <c r="J80">
        <v>3946</v>
      </c>
      <c r="K80">
        <v>48147</v>
      </c>
      <c r="L80">
        <v>272.01</v>
      </c>
      <c r="M80" t="s">
        <v>212</v>
      </c>
      <c r="N80" s="160" t="s">
        <v>19</v>
      </c>
      <c r="O80" s="160" t="s">
        <v>81</v>
      </c>
    </row>
    <row r="81" spans="9:15" x14ac:dyDescent="0.35">
      <c r="I81">
        <v>101972</v>
      </c>
      <c r="J81">
        <v>3946</v>
      </c>
      <c r="K81">
        <v>48147</v>
      </c>
      <c r="L81">
        <v>272.01</v>
      </c>
      <c r="M81" t="s">
        <v>212</v>
      </c>
      <c r="N81" s="160" t="s">
        <v>19</v>
      </c>
      <c r="O81" s="160" t="s">
        <v>81</v>
      </c>
    </row>
    <row r="82" spans="9:15" x14ac:dyDescent="0.35">
      <c r="I82">
        <v>104499</v>
      </c>
      <c r="J82">
        <v>3943</v>
      </c>
      <c r="K82">
        <v>48097</v>
      </c>
      <c r="L82">
        <v>698.46</v>
      </c>
      <c r="M82" t="s">
        <v>212</v>
      </c>
      <c r="N82" s="160" t="s">
        <v>7</v>
      </c>
      <c r="O82" s="160" t="s">
        <v>80</v>
      </c>
    </row>
    <row r="83" spans="9:15" x14ac:dyDescent="0.35">
      <c r="I83">
        <v>104499</v>
      </c>
      <c r="J83">
        <v>3962</v>
      </c>
      <c r="K83">
        <v>48301</v>
      </c>
      <c r="L83">
        <v>747.35</v>
      </c>
      <c r="M83" t="s">
        <v>212</v>
      </c>
      <c r="N83" s="160" t="s">
        <v>7</v>
      </c>
      <c r="O83" s="160" t="s">
        <v>82</v>
      </c>
    </row>
    <row r="84" spans="9:15" x14ac:dyDescent="0.35">
      <c r="I84">
        <v>117441</v>
      </c>
      <c r="J84">
        <v>3943</v>
      </c>
      <c r="K84">
        <v>48097</v>
      </c>
      <c r="L84">
        <v>549.49</v>
      </c>
      <c r="M84" t="s">
        <v>212</v>
      </c>
      <c r="N84" s="160" t="s">
        <v>9</v>
      </c>
      <c r="O84" s="160" t="s">
        <v>80</v>
      </c>
    </row>
    <row r="85" spans="9:15" x14ac:dyDescent="0.35">
      <c r="I85">
        <v>117441</v>
      </c>
      <c r="J85">
        <v>3946</v>
      </c>
      <c r="K85">
        <v>48147</v>
      </c>
      <c r="L85">
        <v>571.47</v>
      </c>
      <c r="M85" t="s">
        <v>212</v>
      </c>
      <c r="N85" s="160" t="s">
        <v>9</v>
      </c>
      <c r="O85" s="160" t="s">
        <v>81</v>
      </c>
    </row>
    <row r="86" spans="9:15" x14ac:dyDescent="0.35">
      <c r="I86">
        <v>117441</v>
      </c>
      <c r="J86">
        <v>3983</v>
      </c>
      <c r="K86">
        <v>48248</v>
      </c>
      <c r="L86">
        <v>549.49</v>
      </c>
      <c r="M86" t="s">
        <v>212</v>
      </c>
      <c r="N86" s="160" t="s">
        <v>9</v>
      </c>
      <c r="O86" s="160" t="s">
        <v>84</v>
      </c>
    </row>
    <row r="87" spans="9:15" x14ac:dyDescent="0.35">
      <c r="I87">
        <v>117441</v>
      </c>
      <c r="J87">
        <v>3968</v>
      </c>
      <c r="K87">
        <v>48293</v>
      </c>
      <c r="L87">
        <v>137.05000000000001</v>
      </c>
      <c r="M87" t="s">
        <v>212</v>
      </c>
      <c r="N87" s="160" t="s">
        <v>9</v>
      </c>
      <c r="O87" s="160" t="s">
        <v>80</v>
      </c>
    </row>
    <row r="88" spans="9:15" x14ac:dyDescent="0.35">
      <c r="I88">
        <v>117441</v>
      </c>
      <c r="J88">
        <v>3962</v>
      </c>
      <c r="K88">
        <v>48301</v>
      </c>
      <c r="L88">
        <v>587.95000000000005</v>
      </c>
      <c r="M88" t="s">
        <v>212</v>
      </c>
      <c r="N88" s="160" t="s">
        <v>9</v>
      </c>
      <c r="O88" s="160" t="s">
        <v>82</v>
      </c>
    </row>
    <row r="89" spans="9:15" x14ac:dyDescent="0.35">
      <c r="I89">
        <v>117441</v>
      </c>
      <c r="J89">
        <v>3962</v>
      </c>
      <c r="K89">
        <v>48301</v>
      </c>
      <c r="L89">
        <v>587.95000000000005</v>
      </c>
      <c r="M89" t="s">
        <v>212</v>
      </c>
      <c r="N89" s="160" t="s">
        <v>9</v>
      </c>
      <c r="O89" s="160" t="s">
        <v>82</v>
      </c>
    </row>
    <row r="90" spans="9:15" x14ac:dyDescent="0.35">
      <c r="I90">
        <v>117767</v>
      </c>
      <c r="J90">
        <v>3943</v>
      </c>
      <c r="K90">
        <v>48097</v>
      </c>
      <c r="L90">
        <v>371.32</v>
      </c>
      <c r="M90" t="s">
        <v>212</v>
      </c>
      <c r="N90" s="160" t="s">
        <v>7</v>
      </c>
      <c r="O90" s="160" t="s">
        <v>80</v>
      </c>
    </row>
    <row r="91" spans="9:15" x14ac:dyDescent="0.35">
      <c r="I91">
        <v>117767</v>
      </c>
      <c r="J91">
        <v>3962</v>
      </c>
      <c r="K91">
        <v>48301</v>
      </c>
      <c r="L91">
        <v>397.31</v>
      </c>
      <c r="M91" t="s">
        <v>212</v>
      </c>
      <c r="N91" s="160" t="s">
        <v>7</v>
      </c>
      <c r="O91" s="160" t="s">
        <v>82</v>
      </c>
    </row>
    <row r="92" spans="9:15" x14ac:dyDescent="0.35">
      <c r="I92">
        <v>117767</v>
      </c>
      <c r="J92">
        <v>3962</v>
      </c>
      <c r="K92">
        <v>48301</v>
      </c>
      <c r="L92">
        <v>397.31</v>
      </c>
      <c r="M92" t="s">
        <v>212</v>
      </c>
      <c r="N92" s="160" t="s">
        <v>7</v>
      </c>
      <c r="O92" s="160" t="s">
        <v>82</v>
      </c>
    </row>
    <row r="93" spans="9:15" x14ac:dyDescent="0.35">
      <c r="I93">
        <v>120834</v>
      </c>
      <c r="J93">
        <v>3943</v>
      </c>
      <c r="K93">
        <v>48097</v>
      </c>
      <c r="L93">
        <v>53.02</v>
      </c>
      <c r="M93" t="s">
        <v>212</v>
      </c>
      <c r="N93" s="160" t="s">
        <v>10</v>
      </c>
      <c r="O93" s="160" t="s">
        <v>80</v>
      </c>
    </row>
    <row r="94" spans="9:15" x14ac:dyDescent="0.35">
      <c r="I94">
        <v>120834</v>
      </c>
      <c r="J94">
        <v>4058</v>
      </c>
      <c r="K94">
        <v>48242</v>
      </c>
      <c r="L94">
        <v>26.18</v>
      </c>
      <c r="M94" t="s">
        <v>212</v>
      </c>
      <c r="N94" s="160" t="s">
        <v>10</v>
      </c>
      <c r="O94" s="160" t="s">
        <v>80</v>
      </c>
    </row>
    <row r="95" spans="9:15" x14ac:dyDescent="0.35">
      <c r="I95">
        <v>104500</v>
      </c>
      <c r="J95">
        <v>3962</v>
      </c>
      <c r="K95">
        <v>48301</v>
      </c>
      <c r="L95">
        <v>747.35</v>
      </c>
      <c r="M95" t="s">
        <v>212</v>
      </c>
      <c r="N95" s="160" t="s">
        <v>7</v>
      </c>
      <c r="O95" s="160" t="s">
        <v>82</v>
      </c>
    </row>
    <row r="96" spans="9:15" x14ac:dyDescent="0.35">
      <c r="I96">
        <v>119309</v>
      </c>
      <c r="J96">
        <v>4058</v>
      </c>
      <c r="K96">
        <v>48137</v>
      </c>
      <c r="L96">
        <v>76.319999999999993</v>
      </c>
      <c r="M96" t="s">
        <v>212</v>
      </c>
      <c r="N96" s="160" t="s">
        <v>9</v>
      </c>
      <c r="O96" s="160" t="s">
        <v>80</v>
      </c>
    </row>
    <row r="97" spans="9:15" x14ac:dyDescent="0.35">
      <c r="I97">
        <v>125287</v>
      </c>
      <c r="J97">
        <v>4058</v>
      </c>
      <c r="K97">
        <v>48137</v>
      </c>
      <c r="L97">
        <v>65.52</v>
      </c>
      <c r="M97" t="s">
        <v>212</v>
      </c>
      <c r="N97" s="160" t="s">
        <v>10</v>
      </c>
      <c r="O97" s="160" t="s">
        <v>80</v>
      </c>
    </row>
    <row r="98" spans="9:15" x14ac:dyDescent="0.35">
      <c r="I98">
        <v>125287</v>
      </c>
      <c r="J98">
        <v>4058</v>
      </c>
      <c r="K98">
        <v>48137</v>
      </c>
      <c r="L98">
        <v>65.52</v>
      </c>
      <c r="M98" t="s">
        <v>212</v>
      </c>
      <c r="N98" s="160" t="s">
        <v>10</v>
      </c>
      <c r="O98" s="160" t="s">
        <v>80</v>
      </c>
    </row>
    <row r="99" spans="9:15" x14ac:dyDescent="0.35">
      <c r="I99">
        <v>11684</v>
      </c>
      <c r="J99">
        <v>3946</v>
      </c>
      <c r="K99">
        <v>48147</v>
      </c>
      <c r="L99">
        <v>1328</v>
      </c>
      <c r="M99" t="s">
        <v>212</v>
      </c>
      <c r="N99" s="160" t="s">
        <v>7</v>
      </c>
      <c r="O99" s="160" t="s">
        <v>81</v>
      </c>
    </row>
    <row r="100" spans="9:15" x14ac:dyDescent="0.35">
      <c r="I100">
        <v>114734</v>
      </c>
      <c r="J100">
        <v>3946</v>
      </c>
      <c r="K100">
        <v>48147</v>
      </c>
      <c r="L100">
        <v>941.13</v>
      </c>
      <c r="M100" t="s">
        <v>212</v>
      </c>
      <c r="N100" s="160" t="s">
        <v>7</v>
      </c>
      <c r="O100" s="160" t="s">
        <v>81</v>
      </c>
    </row>
    <row r="101" spans="9:15" x14ac:dyDescent="0.35">
      <c r="I101">
        <v>114734</v>
      </c>
      <c r="J101">
        <v>3962</v>
      </c>
      <c r="K101">
        <v>48301</v>
      </c>
      <c r="L101">
        <v>968.28</v>
      </c>
      <c r="M101" t="s">
        <v>212</v>
      </c>
      <c r="N101" s="160" t="s">
        <v>7</v>
      </c>
      <c r="O101" s="160" t="s">
        <v>82</v>
      </c>
    </row>
    <row r="102" spans="9:15" x14ac:dyDescent="0.35">
      <c r="I102">
        <v>114734</v>
      </c>
      <c r="J102">
        <v>3962</v>
      </c>
      <c r="K102">
        <v>48301</v>
      </c>
      <c r="L102">
        <v>968.28</v>
      </c>
      <c r="M102" t="s">
        <v>212</v>
      </c>
      <c r="N102" s="160" t="s">
        <v>7</v>
      </c>
      <c r="O102" s="160" t="s">
        <v>82</v>
      </c>
    </row>
    <row r="103" spans="9:15" x14ac:dyDescent="0.35">
      <c r="I103">
        <v>120739</v>
      </c>
      <c r="J103">
        <v>3946</v>
      </c>
      <c r="K103">
        <v>48147</v>
      </c>
      <c r="L103">
        <v>1503.96</v>
      </c>
      <c r="M103" t="s">
        <v>212</v>
      </c>
      <c r="N103" s="160" t="s">
        <v>9</v>
      </c>
      <c r="O103" s="160" t="s">
        <v>81</v>
      </c>
    </row>
    <row r="104" spans="9:15" x14ac:dyDescent="0.35">
      <c r="I104">
        <v>77912</v>
      </c>
      <c r="J104">
        <v>3946</v>
      </c>
      <c r="K104">
        <v>48147</v>
      </c>
      <c r="L104">
        <v>335.16</v>
      </c>
      <c r="M104" t="s">
        <v>212</v>
      </c>
      <c r="N104" s="160" t="s">
        <v>8</v>
      </c>
      <c r="O104" s="160" t="s">
        <v>81</v>
      </c>
    </row>
    <row r="105" spans="9:15" x14ac:dyDescent="0.35">
      <c r="I105">
        <v>77912</v>
      </c>
      <c r="J105">
        <v>3946</v>
      </c>
      <c r="K105">
        <v>48147</v>
      </c>
      <c r="L105">
        <v>335.16</v>
      </c>
      <c r="M105" t="s">
        <v>212</v>
      </c>
      <c r="N105" s="160" t="s">
        <v>8</v>
      </c>
      <c r="O105" s="160" t="s">
        <v>81</v>
      </c>
    </row>
    <row r="106" spans="9:15" x14ac:dyDescent="0.35">
      <c r="I106">
        <v>77912</v>
      </c>
      <c r="J106">
        <v>3946</v>
      </c>
      <c r="K106">
        <v>48147</v>
      </c>
      <c r="L106">
        <v>167.58</v>
      </c>
      <c r="M106" t="s">
        <v>212</v>
      </c>
      <c r="N106" s="160" t="s">
        <v>8</v>
      </c>
      <c r="O106" s="160" t="s">
        <v>81</v>
      </c>
    </row>
    <row r="107" spans="9:15" x14ac:dyDescent="0.35">
      <c r="I107">
        <v>77912</v>
      </c>
      <c r="J107">
        <v>3983</v>
      </c>
      <c r="K107">
        <v>48248</v>
      </c>
      <c r="L107">
        <v>164.27</v>
      </c>
      <c r="M107" t="s">
        <v>212</v>
      </c>
      <c r="N107" s="160" t="s">
        <v>8</v>
      </c>
      <c r="O107" s="160" t="s">
        <v>84</v>
      </c>
    </row>
    <row r="108" spans="9:15" x14ac:dyDescent="0.35">
      <c r="I108">
        <v>77912</v>
      </c>
      <c r="J108">
        <v>3968</v>
      </c>
      <c r="K108">
        <v>48293</v>
      </c>
      <c r="L108">
        <v>1638</v>
      </c>
      <c r="M108" t="s">
        <v>212</v>
      </c>
      <c r="N108" s="160" t="s">
        <v>8</v>
      </c>
      <c r="O108" s="160" t="s">
        <v>80</v>
      </c>
    </row>
    <row r="109" spans="9:15" x14ac:dyDescent="0.35">
      <c r="I109">
        <v>77912</v>
      </c>
      <c r="J109">
        <v>3962</v>
      </c>
      <c r="K109">
        <v>48301</v>
      </c>
      <c r="L109">
        <v>172.41</v>
      </c>
      <c r="M109" t="s">
        <v>212</v>
      </c>
      <c r="N109" s="160" t="s">
        <v>8</v>
      </c>
      <c r="O109" s="160" t="s">
        <v>82</v>
      </c>
    </row>
    <row r="110" spans="9:15" x14ac:dyDescent="0.35">
      <c r="I110">
        <v>77912</v>
      </c>
      <c r="J110">
        <v>3962</v>
      </c>
      <c r="K110">
        <v>48301</v>
      </c>
      <c r="L110">
        <v>344.82</v>
      </c>
      <c r="M110" t="s">
        <v>212</v>
      </c>
      <c r="N110" s="160" t="s">
        <v>8</v>
      </c>
      <c r="O110" s="160" t="s">
        <v>82</v>
      </c>
    </row>
    <row r="111" spans="9:15" x14ac:dyDescent="0.35">
      <c r="I111">
        <v>103732</v>
      </c>
      <c r="J111">
        <v>3946</v>
      </c>
      <c r="K111">
        <v>48147</v>
      </c>
      <c r="L111">
        <v>333.89</v>
      </c>
      <c r="M111" t="s">
        <v>212</v>
      </c>
      <c r="N111" s="160" t="s">
        <v>8</v>
      </c>
      <c r="O111" s="160" t="s">
        <v>81</v>
      </c>
    </row>
    <row r="112" spans="9:15" x14ac:dyDescent="0.35">
      <c r="I112">
        <v>103732</v>
      </c>
      <c r="J112">
        <v>3962</v>
      </c>
      <c r="K112">
        <v>48301</v>
      </c>
      <c r="L112">
        <v>1717.6</v>
      </c>
      <c r="M112" t="s">
        <v>212</v>
      </c>
      <c r="N112" s="160" t="s">
        <v>8</v>
      </c>
      <c r="O112" s="160" t="s">
        <v>82</v>
      </c>
    </row>
    <row r="113" spans="9:15" x14ac:dyDescent="0.35">
      <c r="I113">
        <v>103732</v>
      </c>
      <c r="J113">
        <v>3962</v>
      </c>
      <c r="K113">
        <v>48301</v>
      </c>
      <c r="L113">
        <v>1374.08</v>
      </c>
      <c r="M113" t="s">
        <v>212</v>
      </c>
      <c r="N113" s="160" t="s">
        <v>8</v>
      </c>
      <c r="O113" s="160" t="s">
        <v>82</v>
      </c>
    </row>
    <row r="114" spans="9:15" x14ac:dyDescent="0.35">
      <c r="I114">
        <v>103732</v>
      </c>
      <c r="J114">
        <v>3962</v>
      </c>
      <c r="K114">
        <v>48301</v>
      </c>
      <c r="L114">
        <v>343.52</v>
      </c>
      <c r="M114" t="s">
        <v>212</v>
      </c>
      <c r="N114" s="160" t="s">
        <v>8</v>
      </c>
      <c r="O114" s="160" t="s">
        <v>82</v>
      </c>
    </row>
    <row r="115" spans="9:15" x14ac:dyDescent="0.35">
      <c r="I115">
        <v>125540</v>
      </c>
      <c r="J115">
        <v>3946</v>
      </c>
      <c r="K115">
        <v>48147</v>
      </c>
      <c r="L115">
        <v>1496.39</v>
      </c>
      <c r="M115" t="s">
        <v>212</v>
      </c>
      <c r="N115" s="160" t="s">
        <v>19</v>
      </c>
      <c r="O115" s="160" t="s">
        <v>81</v>
      </c>
    </row>
    <row r="116" spans="9:15" x14ac:dyDescent="0.35">
      <c r="I116">
        <v>122802</v>
      </c>
      <c r="J116">
        <v>3946</v>
      </c>
      <c r="K116">
        <v>48147</v>
      </c>
      <c r="L116">
        <v>626.36</v>
      </c>
      <c r="M116" t="s">
        <v>212</v>
      </c>
      <c r="N116" s="160" t="s">
        <v>207</v>
      </c>
      <c r="O116" s="160" t="s">
        <v>81</v>
      </c>
    </row>
    <row r="117" spans="9:15" x14ac:dyDescent="0.35">
      <c r="I117">
        <v>122802</v>
      </c>
      <c r="J117">
        <v>3983</v>
      </c>
      <c r="K117">
        <v>48248</v>
      </c>
      <c r="L117">
        <v>301.13</v>
      </c>
      <c r="M117" t="s">
        <v>212</v>
      </c>
      <c r="N117" s="160" t="s">
        <v>207</v>
      </c>
      <c r="O117" s="160" t="s">
        <v>84</v>
      </c>
    </row>
    <row r="118" spans="9:15" x14ac:dyDescent="0.35">
      <c r="I118">
        <v>122803</v>
      </c>
      <c r="J118">
        <v>3946</v>
      </c>
      <c r="K118">
        <v>48147</v>
      </c>
      <c r="L118">
        <v>626.36</v>
      </c>
      <c r="M118" t="s">
        <v>212</v>
      </c>
      <c r="N118" s="160" t="s">
        <v>207</v>
      </c>
      <c r="O118" s="160" t="s">
        <v>81</v>
      </c>
    </row>
    <row r="119" spans="9:15" x14ac:dyDescent="0.35">
      <c r="I119">
        <v>122804</v>
      </c>
      <c r="J119">
        <v>3946</v>
      </c>
      <c r="K119">
        <v>48147</v>
      </c>
      <c r="L119">
        <v>313.18</v>
      </c>
      <c r="M119" t="s">
        <v>212</v>
      </c>
      <c r="N119" s="160" t="s">
        <v>207</v>
      </c>
      <c r="O119" s="160" t="s">
        <v>81</v>
      </c>
    </row>
    <row r="120" spans="9:15" x14ac:dyDescent="0.35">
      <c r="I120">
        <v>79973</v>
      </c>
      <c r="J120">
        <v>4058</v>
      </c>
      <c r="K120">
        <v>48242</v>
      </c>
      <c r="L120">
        <v>82.61</v>
      </c>
      <c r="M120" t="s">
        <v>212</v>
      </c>
      <c r="N120" s="160" t="s">
        <v>10</v>
      </c>
      <c r="O120" s="160" t="s">
        <v>80</v>
      </c>
    </row>
    <row r="121" spans="9:15" x14ac:dyDescent="0.35">
      <c r="I121">
        <v>79973</v>
      </c>
      <c r="J121">
        <v>3962</v>
      </c>
      <c r="K121">
        <v>48301</v>
      </c>
      <c r="L121">
        <v>543.96</v>
      </c>
      <c r="M121" t="s">
        <v>212</v>
      </c>
      <c r="N121" s="160" t="s">
        <v>10</v>
      </c>
      <c r="O121" s="160" t="s">
        <v>82</v>
      </c>
    </row>
    <row r="122" spans="9:15" x14ac:dyDescent="0.35">
      <c r="I122">
        <v>122731</v>
      </c>
      <c r="J122">
        <v>4058</v>
      </c>
      <c r="K122">
        <v>48242</v>
      </c>
      <c r="L122">
        <v>26.18</v>
      </c>
      <c r="M122" t="s">
        <v>212</v>
      </c>
      <c r="N122" s="160" t="s">
        <v>10</v>
      </c>
      <c r="O122" s="160" t="s">
        <v>80</v>
      </c>
    </row>
    <row r="123" spans="9:15" x14ac:dyDescent="0.35">
      <c r="I123">
        <v>125606</v>
      </c>
      <c r="J123">
        <v>4058</v>
      </c>
      <c r="K123">
        <v>48242</v>
      </c>
      <c r="L123">
        <v>82.61</v>
      </c>
      <c r="M123" t="s">
        <v>212</v>
      </c>
      <c r="N123" s="160" t="s">
        <v>10</v>
      </c>
      <c r="O123" s="160" t="s">
        <v>80</v>
      </c>
    </row>
    <row r="124" spans="9:15" x14ac:dyDescent="0.35">
      <c r="I124">
        <v>118850</v>
      </c>
      <c r="J124">
        <v>3983</v>
      </c>
      <c r="K124">
        <v>48248</v>
      </c>
      <c r="L124">
        <v>253.46</v>
      </c>
      <c r="M124" t="s">
        <v>212</v>
      </c>
      <c r="N124" s="160" t="s">
        <v>8</v>
      </c>
      <c r="O124" s="160" t="s">
        <v>84</v>
      </c>
    </row>
    <row r="125" spans="9:15" x14ac:dyDescent="0.35">
      <c r="I125">
        <v>118850</v>
      </c>
      <c r="J125">
        <v>3962</v>
      </c>
      <c r="K125">
        <v>48301</v>
      </c>
      <c r="L125">
        <v>1046</v>
      </c>
      <c r="M125" t="s">
        <v>212</v>
      </c>
      <c r="N125" s="160" t="s">
        <v>8</v>
      </c>
      <c r="O125" s="160" t="s">
        <v>82</v>
      </c>
    </row>
    <row r="126" spans="9:15" x14ac:dyDescent="0.35">
      <c r="I126">
        <v>79974</v>
      </c>
      <c r="J126">
        <v>3962</v>
      </c>
      <c r="K126">
        <v>48301</v>
      </c>
      <c r="L126">
        <v>543.96</v>
      </c>
      <c r="M126" t="s">
        <v>212</v>
      </c>
      <c r="N126" s="160" t="s">
        <v>10</v>
      </c>
      <c r="O126" s="160" t="s">
        <v>82</v>
      </c>
    </row>
    <row r="127" spans="9:15" x14ac:dyDescent="0.35">
      <c r="I127">
        <v>79974</v>
      </c>
      <c r="J127">
        <v>3962</v>
      </c>
      <c r="K127">
        <v>48301</v>
      </c>
      <c r="L127">
        <v>543.96</v>
      </c>
      <c r="M127" t="s">
        <v>212</v>
      </c>
      <c r="N127" s="160" t="s">
        <v>10</v>
      </c>
      <c r="O127" s="160" t="s">
        <v>82</v>
      </c>
    </row>
    <row r="128" spans="9:15" x14ac:dyDescent="0.35">
      <c r="I128">
        <v>120833</v>
      </c>
      <c r="J128">
        <v>3962</v>
      </c>
      <c r="K128">
        <v>48301</v>
      </c>
      <c r="L128">
        <v>403.97</v>
      </c>
      <c r="M128" t="s">
        <v>212</v>
      </c>
      <c r="N128" s="160" t="s">
        <v>10</v>
      </c>
      <c r="O128" s="160" t="s">
        <v>82</v>
      </c>
    </row>
    <row r="129" spans="9:15" x14ac:dyDescent="0.35">
      <c r="I129">
        <v>120833</v>
      </c>
      <c r="J129">
        <v>3962</v>
      </c>
      <c r="K129">
        <v>48301</v>
      </c>
      <c r="L129">
        <v>403.97</v>
      </c>
      <c r="M129" t="s">
        <v>212</v>
      </c>
      <c r="N129" s="160" t="s">
        <v>10</v>
      </c>
      <c r="O129" s="160" t="s">
        <v>82</v>
      </c>
    </row>
    <row r="130" spans="9:15" x14ac:dyDescent="0.35">
      <c r="I130">
        <v>120834</v>
      </c>
      <c r="J130">
        <v>3962</v>
      </c>
      <c r="K130">
        <v>48301</v>
      </c>
      <c r="L130">
        <v>403.97</v>
      </c>
      <c r="M130" t="s">
        <v>212</v>
      </c>
      <c r="N130" s="160" t="s">
        <v>10</v>
      </c>
      <c r="O130" s="160" t="s">
        <v>82</v>
      </c>
    </row>
    <row r="131" spans="9:15" x14ac:dyDescent="0.35">
      <c r="I131">
        <v>120834</v>
      </c>
      <c r="J131">
        <v>3962</v>
      </c>
      <c r="K131">
        <v>48301</v>
      </c>
      <c r="L131">
        <v>403.97</v>
      </c>
      <c r="M131" t="s">
        <v>212</v>
      </c>
      <c r="N131" s="160" t="s">
        <v>10</v>
      </c>
      <c r="O131" s="160" t="s">
        <v>82</v>
      </c>
    </row>
    <row r="132" spans="9:15" x14ac:dyDescent="0.35">
      <c r="I132">
        <v>120935</v>
      </c>
      <c r="J132">
        <v>3962</v>
      </c>
      <c r="K132">
        <v>48301</v>
      </c>
      <c r="L132">
        <v>403.97</v>
      </c>
      <c r="M132" t="s">
        <v>212</v>
      </c>
      <c r="N132" s="160" t="s">
        <v>10</v>
      </c>
      <c r="O132" s="160" t="s">
        <v>82</v>
      </c>
    </row>
    <row r="133" spans="9:15" x14ac:dyDescent="0.35">
      <c r="I133">
        <v>120936</v>
      </c>
      <c r="J133">
        <v>3962</v>
      </c>
      <c r="K133">
        <v>48301</v>
      </c>
      <c r="L133">
        <v>403.97</v>
      </c>
      <c r="M133" t="s">
        <v>212</v>
      </c>
      <c r="N133" s="160" t="s">
        <v>10</v>
      </c>
      <c r="O133" s="160" t="s">
        <v>82</v>
      </c>
    </row>
    <row r="134" spans="9:15" x14ac:dyDescent="0.35">
      <c r="I134">
        <v>121518</v>
      </c>
      <c r="J134">
        <v>3962</v>
      </c>
      <c r="K134">
        <v>48301</v>
      </c>
      <c r="L134">
        <v>403.97</v>
      </c>
      <c r="M134" t="s">
        <v>212</v>
      </c>
      <c r="N134" s="160" t="s">
        <v>10</v>
      </c>
      <c r="O134" s="160" t="s">
        <v>82</v>
      </c>
    </row>
    <row r="135" spans="9:15" x14ac:dyDescent="0.35">
      <c r="I135">
        <v>122731</v>
      </c>
      <c r="J135">
        <v>3962</v>
      </c>
      <c r="K135">
        <v>48301</v>
      </c>
      <c r="L135">
        <v>403.97</v>
      </c>
      <c r="M135" t="s">
        <v>212</v>
      </c>
      <c r="N135" s="160" t="s">
        <v>10</v>
      </c>
      <c r="O135" s="160" t="s">
        <v>82</v>
      </c>
    </row>
    <row r="136" spans="9:15" x14ac:dyDescent="0.35">
      <c r="I136">
        <v>122803</v>
      </c>
      <c r="J136">
        <v>3962</v>
      </c>
      <c r="K136">
        <v>48301</v>
      </c>
      <c r="L136">
        <v>322.20999999999998</v>
      </c>
      <c r="M136" t="s">
        <v>212</v>
      </c>
      <c r="N136" s="160" t="s">
        <v>207</v>
      </c>
      <c r="O136" s="160" t="s">
        <v>82</v>
      </c>
    </row>
    <row r="137" spans="9:15" x14ac:dyDescent="0.35">
      <c r="I137">
        <v>122804</v>
      </c>
      <c r="J137">
        <v>3962</v>
      </c>
      <c r="K137">
        <v>48301</v>
      </c>
      <c r="L137">
        <v>322.20999999999998</v>
      </c>
      <c r="M137" t="s">
        <v>212</v>
      </c>
      <c r="N137" s="160" t="s">
        <v>207</v>
      </c>
      <c r="O137" s="160" t="s">
        <v>82</v>
      </c>
    </row>
    <row r="138" spans="9:15" x14ac:dyDescent="0.35">
      <c r="I138">
        <v>124431</v>
      </c>
      <c r="J138">
        <v>3962</v>
      </c>
      <c r="K138">
        <v>48301</v>
      </c>
      <c r="L138">
        <v>502.02</v>
      </c>
      <c r="M138" t="s">
        <v>212</v>
      </c>
      <c r="N138" s="160" t="s">
        <v>10</v>
      </c>
      <c r="O138" s="160" t="s">
        <v>82</v>
      </c>
    </row>
    <row r="139" spans="9:15" x14ac:dyDescent="0.35">
      <c r="I139">
        <v>7</v>
      </c>
      <c r="J139">
        <v>4041</v>
      </c>
      <c r="K139">
        <v>48320</v>
      </c>
      <c r="L139">
        <v>194.4</v>
      </c>
      <c r="M139" t="s">
        <v>212</v>
      </c>
      <c r="N139" s="160" t="s">
        <v>9</v>
      </c>
      <c r="O139" s="160" t="s">
        <v>80</v>
      </c>
    </row>
    <row r="140" spans="9:15" x14ac:dyDescent="0.35">
      <c r="I140">
        <v>71189</v>
      </c>
      <c r="J140">
        <v>4041</v>
      </c>
      <c r="K140">
        <v>48320</v>
      </c>
      <c r="L140">
        <v>244.2</v>
      </c>
      <c r="M140" t="s">
        <v>212</v>
      </c>
      <c r="N140" s="160" t="s">
        <v>8</v>
      </c>
      <c r="O140" s="160" t="s">
        <v>80</v>
      </c>
    </row>
    <row r="141" spans="9:15" x14ac:dyDescent="0.35">
      <c r="I141">
        <v>103732</v>
      </c>
      <c r="J141">
        <v>4041</v>
      </c>
      <c r="K141">
        <v>48320</v>
      </c>
      <c r="L141">
        <v>219</v>
      </c>
      <c r="M141" t="s">
        <v>212</v>
      </c>
      <c r="N141" s="160" t="s">
        <v>8</v>
      </c>
      <c r="O141" s="160" t="s">
        <v>80</v>
      </c>
    </row>
    <row r="142" spans="9:15" x14ac:dyDescent="0.35">
      <c r="I142">
        <v>104499</v>
      </c>
      <c r="J142">
        <v>4041</v>
      </c>
      <c r="K142">
        <v>48320</v>
      </c>
      <c r="L142">
        <v>87.3</v>
      </c>
      <c r="M142" t="s">
        <v>212</v>
      </c>
      <c r="N142" s="160" t="s">
        <v>7</v>
      </c>
      <c r="O142" s="160" t="s">
        <v>80</v>
      </c>
    </row>
    <row r="143" spans="9:15" x14ac:dyDescent="0.35">
      <c r="I143">
        <v>104500</v>
      </c>
      <c r="J143">
        <v>4041</v>
      </c>
      <c r="K143">
        <v>48320</v>
      </c>
      <c r="L143">
        <v>87.3</v>
      </c>
      <c r="M143" t="s">
        <v>212</v>
      </c>
      <c r="N143" s="160" t="s">
        <v>7</v>
      </c>
      <c r="O143" s="160" t="s">
        <v>80</v>
      </c>
    </row>
    <row r="144" spans="9:15" x14ac:dyDescent="0.35">
      <c r="I144">
        <v>120935</v>
      </c>
      <c r="J144">
        <v>4041</v>
      </c>
      <c r="K144">
        <v>48320</v>
      </c>
      <c r="L144">
        <v>26.51</v>
      </c>
      <c r="M144" t="s">
        <v>212</v>
      </c>
      <c r="N144" s="160" t="s">
        <v>10</v>
      </c>
      <c r="O144" s="160" t="s">
        <v>80</v>
      </c>
    </row>
    <row r="145" spans="9:15" x14ac:dyDescent="0.35">
      <c r="I145">
        <v>125023</v>
      </c>
      <c r="J145">
        <v>4041</v>
      </c>
      <c r="K145">
        <v>48320</v>
      </c>
      <c r="L145">
        <v>97.18</v>
      </c>
      <c r="M145" t="s">
        <v>212</v>
      </c>
      <c r="N145" s="160" t="s">
        <v>9</v>
      </c>
      <c r="O145" s="160" t="s">
        <v>80</v>
      </c>
    </row>
    <row r="146" spans="9:15" x14ac:dyDescent="0.35">
      <c r="I146">
        <v>74395</v>
      </c>
      <c r="J146">
        <v>4010</v>
      </c>
      <c r="K146">
        <v>48347</v>
      </c>
      <c r="L146">
        <v>174.6</v>
      </c>
      <c r="M146" t="s">
        <v>212</v>
      </c>
      <c r="N146" s="160" t="s">
        <v>7</v>
      </c>
      <c r="O146" s="160" t="s">
        <v>80</v>
      </c>
    </row>
    <row r="147" spans="9:15" x14ac:dyDescent="0.35">
      <c r="I147">
        <v>91312</v>
      </c>
      <c r="J147">
        <v>4010</v>
      </c>
      <c r="K147">
        <v>48347</v>
      </c>
      <c r="L147">
        <v>130.91999999999999</v>
      </c>
      <c r="M147" t="s">
        <v>218</v>
      </c>
      <c r="N147" s="160" t="s">
        <v>8</v>
      </c>
      <c r="O147" s="160" t="s">
        <v>80</v>
      </c>
    </row>
    <row r="148" spans="9:15" x14ac:dyDescent="0.35">
      <c r="I148">
        <v>7</v>
      </c>
      <c r="J148">
        <v>3962</v>
      </c>
      <c r="K148">
        <v>48355</v>
      </c>
      <c r="L148">
        <v>673.2</v>
      </c>
      <c r="M148" t="s">
        <v>212</v>
      </c>
      <c r="N148" s="160" t="s">
        <v>9</v>
      </c>
      <c r="O148" s="160" t="s">
        <v>82</v>
      </c>
    </row>
    <row r="149" spans="9:15" x14ac:dyDescent="0.35">
      <c r="I149">
        <v>72449</v>
      </c>
      <c r="J149">
        <v>3962</v>
      </c>
      <c r="K149">
        <v>48355</v>
      </c>
      <c r="L149">
        <v>1346.4</v>
      </c>
      <c r="M149" t="s">
        <v>212</v>
      </c>
      <c r="N149" s="160" t="s">
        <v>9</v>
      </c>
      <c r="O149" s="160" t="s">
        <v>82</v>
      </c>
    </row>
    <row r="150" spans="9:15" x14ac:dyDescent="0.35">
      <c r="I150">
        <v>74395</v>
      </c>
      <c r="J150">
        <v>3962</v>
      </c>
      <c r="K150">
        <v>48355</v>
      </c>
      <c r="L150">
        <v>747.54</v>
      </c>
      <c r="M150" t="s">
        <v>212</v>
      </c>
      <c r="N150" s="160" t="s">
        <v>7</v>
      </c>
      <c r="O150" s="160" t="s">
        <v>82</v>
      </c>
    </row>
    <row r="151" spans="9:15" x14ac:dyDescent="0.35">
      <c r="I151">
        <v>78573</v>
      </c>
      <c r="J151">
        <v>3962</v>
      </c>
      <c r="K151">
        <v>48355</v>
      </c>
      <c r="L151">
        <v>530.55999999999995</v>
      </c>
      <c r="M151" t="s">
        <v>212</v>
      </c>
      <c r="N151" s="160" t="s">
        <v>8</v>
      </c>
      <c r="O151" s="160" t="s">
        <v>82</v>
      </c>
    </row>
    <row r="152" spans="9:15" x14ac:dyDescent="0.35">
      <c r="I152">
        <v>91312</v>
      </c>
      <c r="J152">
        <v>3962</v>
      </c>
      <c r="K152">
        <v>48355</v>
      </c>
      <c r="L152">
        <v>840.51</v>
      </c>
      <c r="M152" t="s">
        <v>212</v>
      </c>
      <c r="N152" s="160" t="s">
        <v>8</v>
      </c>
      <c r="O152" s="160" t="s">
        <v>82</v>
      </c>
    </row>
    <row r="153" spans="9:15" x14ac:dyDescent="0.35">
      <c r="I153">
        <v>97192</v>
      </c>
      <c r="J153">
        <v>3962</v>
      </c>
      <c r="K153">
        <v>48355</v>
      </c>
      <c r="L153">
        <v>794.62</v>
      </c>
      <c r="M153" t="s">
        <v>212</v>
      </c>
      <c r="N153" s="160" t="s">
        <v>7</v>
      </c>
      <c r="O153" s="160" t="s">
        <v>82</v>
      </c>
    </row>
    <row r="154" spans="9:15" x14ac:dyDescent="0.35">
      <c r="I154">
        <v>97192</v>
      </c>
      <c r="J154">
        <v>3962</v>
      </c>
      <c r="K154">
        <v>48355</v>
      </c>
      <c r="L154">
        <v>397.31</v>
      </c>
      <c r="M154" t="s">
        <v>212</v>
      </c>
      <c r="N154" s="160" t="s">
        <v>7</v>
      </c>
      <c r="O154" s="160" t="s">
        <v>82</v>
      </c>
    </row>
    <row r="155" spans="9:15" x14ac:dyDescent="0.35">
      <c r="I155">
        <v>103732</v>
      </c>
      <c r="J155">
        <v>3962</v>
      </c>
      <c r="K155">
        <v>48355</v>
      </c>
      <c r="L155">
        <v>343.52</v>
      </c>
      <c r="M155" t="s">
        <v>212</v>
      </c>
      <c r="N155" s="160" t="s">
        <v>8</v>
      </c>
      <c r="O155" s="160" t="s">
        <v>82</v>
      </c>
    </row>
    <row r="156" spans="9:15" x14ac:dyDescent="0.35">
      <c r="I156">
        <v>103732</v>
      </c>
      <c r="J156">
        <v>3962</v>
      </c>
      <c r="K156">
        <v>48355</v>
      </c>
      <c r="L156">
        <v>343.52</v>
      </c>
      <c r="M156" t="s">
        <v>212</v>
      </c>
      <c r="N156" s="160" t="s">
        <v>8</v>
      </c>
      <c r="O156" s="160" t="s">
        <v>82</v>
      </c>
    </row>
    <row r="157" spans="9:15" x14ac:dyDescent="0.35">
      <c r="I157">
        <v>117766</v>
      </c>
      <c r="J157">
        <v>3962</v>
      </c>
      <c r="K157">
        <v>48355</v>
      </c>
      <c r="L157">
        <v>397.31</v>
      </c>
      <c r="M157" t="s">
        <v>212</v>
      </c>
      <c r="N157" s="160" t="s">
        <v>7</v>
      </c>
      <c r="O157" s="160" t="s">
        <v>82</v>
      </c>
    </row>
    <row r="158" spans="9:15" x14ac:dyDescent="0.35">
      <c r="I158">
        <v>120833</v>
      </c>
      <c r="J158">
        <v>3962</v>
      </c>
      <c r="K158">
        <v>48355</v>
      </c>
      <c r="L158">
        <v>403.97</v>
      </c>
      <c r="M158" t="s">
        <v>212</v>
      </c>
      <c r="N158" s="160" t="s">
        <v>10</v>
      </c>
      <c r="O158" s="160" t="s">
        <v>82</v>
      </c>
    </row>
    <row r="159" spans="9:15" x14ac:dyDescent="0.35">
      <c r="I159">
        <v>120834</v>
      </c>
      <c r="J159">
        <v>3962</v>
      </c>
      <c r="K159">
        <v>48355</v>
      </c>
      <c r="L159">
        <v>403.97</v>
      </c>
      <c r="M159" t="s">
        <v>212</v>
      </c>
      <c r="N159" s="160" t="s">
        <v>10</v>
      </c>
      <c r="O159" s="160" t="s">
        <v>82</v>
      </c>
    </row>
    <row r="160" spans="9:15" x14ac:dyDescent="0.35">
      <c r="I160">
        <v>122802</v>
      </c>
      <c r="J160">
        <v>3962</v>
      </c>
      <c r="K160">
        <v>48355</v>
      </c>
      <c r="L160">
        <v>322.20999999999998</v>
      </c>
      <c r="M160" t="s">
        <v>212</v>
      </c>
      <c r="N160" s="160" t="s">
        <v>207</v>
      </c>
      <c r="O160" s="160" t="s">
        <v>82</v>
      </c>
    </row>
    <row r="161" spans="9:15" x14ac:dyDescent="0.35">
      <c r="I161">
        <v>122803</v>
      </c>
      <c r="J161">
        <v>3962</v>
      </c>
      <c r="K161">
        <v>48355</v>
      </c>
      <c r="L161">
        <v>322.20999999999998</v>
      </c>
      <c r="M161" t="s">
        <v>212</v>
      </c>
      <c r="N161" s="160" t="s">
        <v>207</v>
      </c>
      <c r="O161" s="160" t="s">
        <v>82</v>
      </c>
    </row>
    <row r="162" spans="9:15" x14ac:dyDescent="0.35">
      <c r="I162">
        <v>122804</v>
      </c>
      <c r="J162">
        <v>3962</v>
      </c>
      <c r="K162">
        <v>48355</v>
      </c>
      <c r="L162">
        <v>322.20999999999998</v>
      </c>
      <c r="M162" t="s">
        <v>212</v>
      </c>
      <c r="N162" s="160" t="s">
        <v>207</v>
      </c>
      <c r="O162" s="160" t="s">
        <v>82</v>
      </c>
    </row>
    <row r="163" spans="9:15" x14ac:dyDescent="0.35">
      <c r="I163">
        <v>124431</v>
      </c>
      <c r="J163">
        <v>3962</v>
      </c>
      <c r="K163">
        <v>48355</v>
      </c>
      <c r="L163">
        <v>502.02</v>
      </c>
      <c r="M163" t="s">
        <v>212</v>
      </c>
      <c r="N163" s="160" t="s">
        <v>10</v>
      </c>
      <c r="O163" s="160" t="s">
        <v>82</v>
      </c>
    </row>
    <row r="164" spans="9:15" x14ac:dyDescent="0.35">
      <c r="I164">
        <v>71189</v>
      </c>
      <c r="J164">
        <v>4061</v>
      </c>
      <c r="K164">
        <v>48361</v>
      </c>
      <c r="L164">
        <v>146.52000000000001</v>
      </c>
      <c r="M164" t="s">
        <v>212</v>
      </c>
      <c r="N164" s="160" t="s">
        <v>8</v>
      </c>
      <c r="O164" s="160" t="s">
        <v>80</v>
      </c>
    </row>
    <row r="165" spans="9:15" x14ac:dyDescent="0.35">
      <c r="I165">
        <v>78573</v>
      </c>
      <c r="J165">
        <v>4061</v>
      </c>
      <c r="K165">
        <v>48361</v>
      </c>
      <c r="L165">
        <v>126.29</v>
      </c>
      <c r="M165" t="s">
        <v>212</v>
      </c>
      <c r="N165" s="160" t="s">
        <v>8</v>
      </c>
      <c r="O165" s="160" t="s">
        <v>80</v>
      </c>
    </row>
    <row r="166" spans="9:15" x14ac:dyDescent="0.35">
      <c r="I166">
        <v>81192</v>
      </c>
      <c r="J166">
        <v>4061</v>
      </c>
      <c r="K166">
        <v>48361</v>
      </c>
      <c r="L166">
        <v>55.19</v>
      </c>
      <c r="M166" t="s">
        <v>212</v>
      </c>
      <c r="N166" s="160" t="s">
        <v>7</v>
      </c>
      <c r="O166" s="160" t="s">
        <v>80</v>
      </c>
    </row>
    <row r="167" spans="9:15" x14ac:dyDescent="0.35">
      <c r="I167">
        <v>91312</v>
      </c>
      <c r="J167">
        <v>4061</v>
      </c>
      <c r="K167">
        <v>48361</v>
      </c>
      <c r="L167">
        <v>130.91999999999999</v>
      </c>
      <c r="M167" t="s">
        <v>212</v>
      </c>
      <c r="N167" s="160" t="s">
        <v>8</v>
      </c>
      <c r="O167" s="160" t="s">
        <v>80</v>
      </c>
    </row>
    <row r="168" spans="9:15" x14ac:dyDescent="0.35">
      <c r="I168">
        <v>116372</v>
      </c>
      <c r="J168">
        <v>4061</v>
      </c>
      <c r="K168">
        <v>48361</v>
      </c>
      <c r="L168">
        <v>119.08</v>
      </c>
      <c r="M168" t="s">
        <v>212</v>
      </c>
      <c r="N168" s="160" t="s">
        <v>19</v>
      </c>
      <c r="O168" s="160" t="s">
        <v>80</v>
      </c>
    </row>
    <row r="169" spans="9:15" x14ac:dyDescent="0.35">
      <c r="I169">
        <v>117485</v>
      </c>
      <c r="J169">
        <v>4061</v>
      </c>
      <c r="K169">
        <v>48361</v>
      </c>
      <c r="L169">
        <v>54.03</v>
      </c>
      <c r="M169" t="s">
        <v>212</v>
      </c>
      <c r="N169" s="160" t="s">
        <v>8</v>
      </c>
      <c r="O169" s="160" t="s">
        <v>80</v>
      </c>
    </row>
    <row r="170" spans="9:15" x14ac:dyDescent="0.35">
      <c r="I170">
        <v>119309</v>
      </c>
      <c r="J170">
        <v>4061</v>
      </c>
      <c r="K170">
        <v>48361</v>
      </c>
      <c r="L170">
        <v>38.159999999999997</v>
      </c>
      <c r="M170" t="s">
        <v>212</v>
      </c>
      <c r="N170" s="160" t="s">
        <v>9</v>
      </c>
      <c r="O170" s="160" t="s">
        <v>80</v>
      </c>
    </row>
    <row r="171" spans="9:15" x14ac:dyDescent="0.35">
      <c r="I171">
        <v>122803</v>
      </c>
      <c r="J171">
        <v>4061</v>
      </c>
      <c r="K171">
        <v>48361</v>
      </c>
      <c r="L171">
        <v>150.57</v>
      </c>
      <c r="M171" t="s">
        <v>212</v>
      </c>
      <c r="N171" s="160" t="s">
        <v>207</v>
      </c>
      <c r="O171" s="160" t="s">
        <v>80</v>
      </c>
    </row>
    <row r="172" spans="9:15" x14ac:dyDescent="0.35">
      <c r="I172">
        <v>122804</v>
      </c>
      <c r="J172">
        <v>4061</v>
      </c>
      <c r="K172">
        <v>48361</v>
      </c>
      <c r="L172">
        <v>150.57</v>
      </c>
      <c r="M172" t="s">
        <v>212</v>
      </c>
      <c r="N172" s="160" t="s">
        <v>207</v>
      </c>
      <c r="O172" s="160" t="s">
        <v>80</v>
      </c>
    </row>
    <row r="173" spans="9:15" x14ac:dyDescent="0.35">
      <c r="I173">
        <v>125023</v>
      </c>
      <c r="J173">
        <v>4061</v>
      </c>
      <c r="K173">
        <v>48361</v>
      </c>
      <c r="L173">
        <v>97.18</v>
      </c>
      <c r="M173" t="s">
        <v>212</v>
      </c>
      <c r="N173" s="160" t="s">
        <v>9</v>
      </c>
      <c r="O173" s="160" t="s">
        <v>80</v>
      </c>
    </row>
    <row r="174" spans="9:15" x14ac:dyDescent="0.35">
      <c r="I174">
        <v>7</v>
      </c>
      <c r="J174">
        <v>3984</v>
      </c>
      <c r="K174">
        <v>48374</v>
      </c>
      <c r="L174">
        <v>14305.2</v>
      </c>
      <c r="M174" t="s">
        <v>212</v>
      </c>
      <c r="N174" s="160" t="s">
        <v>9</v>
      </c>
      <c r="O174" s="160" t="s">
        <v>83</v>
      </c>
    </row>
    <row r="175" spans="9:15" x14ac:dyDescent="0.35">
      <c r="I175">
        <v>11684</v>
      </c>
      <c r="J175">
        <v>3984</v>
      </c>
      <c r="K175">
        <v>48374</v>
      </c>
      <c r="L175">
        <v>2550.2399999999998</v>
      </c>
      <c r="M175" t="s">
        <v>212</v>
      </c>
      <c r="N175" s="160" t="s">
        <v>7</v>
      </c>
      <c r="O175" s="160" t="s">
        <v>83</v>
      </c>
    </row>
    <row r="176" spans="9:15" x14ac:dyDescent="0.35">
      <c r="I176">
        <v>16459</v>
      </c>
      <c r="J176">
        <v>3984</v>
      </c>
      <c r="K176">
        <v>48374</v>
      </c>
      <c r="L176">
        <v>24708</v>
      </c>
      <c r="M176" t="s">
        <v>212</v>
      </c>
      <c r="N176" s="160" t="s">
        <v>19</v>
      </c>
      <c r="O176" s="160" t="s">
        <v>83</v>
      </c>
    </row>
    <row r="177" spans="9:15" x14ac:dyDescent="0.35">
      <c r="I177">
        <v>16459</v>
      </c>
      <c r="J177">
        <v>3984</v>
      </c>
      <c r="K177">
        <v>48374</v>
      </c>
      <c r="L177">
        <v>23968</v>
      </c>
      <c r="M177" t="s">
        <v>212</v>
      </c>
      <c r="N177" s="160" t="s">
        <v>19</v>
      </c>
      <c r="O177" s="160" t="s">
        <v>83</v>
      </c>
    </row>
    <row r="178" spans="9:15" x14ac:dyDescent="0.35">
      <c r="I178">
        <v>71189</v>
      </c>
      <c r="J178">
        <v>3984</v>
      </c>
      <c r="K178">
        <v>48374</v>
      </c>
      <c r="L178">
        <v>8790.2000000000007</v>
      </c>
      <c r="M178" t="s">
        <v>212</v>
      </c>
      <c r="N178" s="160" t="s">
        <v>8</v>
      </c>
      <c r="O178" s="160" t="s">
        <v>83</v>
      </c>
    </row>
    <row r="179" spans="9:15" x14ac:dyDescent="0.35">
      <c r="I179">
        <v>72449</v>
      </c>
      <c r="J179">
        <v>3984</v>
      </c>
      <c r="K179">
        <v>48374</v>
      </c>
      <c r="L179">
        <v>7152.5</v>
      </c>
      <c r="M179" t="s">
        <v>212</v>
      </c>
      <c r="N179" s="160" t="s">
        <v>9</v>
      </c>
      <c r="O179" s="160" t="s">
        <v>83</v>
      </c>
    </row>
    <row r="180" spans="9:15" x14ac:dyDescent="0.35">
      <c r="I180">
        <v>74395</v>
      </c>
      <c r="J180">
        <v>3984</v>
      </c>
      <c r="K180">
        <v>48374</v>
      </c>
      <c r="L180">
        <v>1397.1</v>
      </c>
      <c r="M180" t="s">
        <v>212</v>
      </c>
      <c r="N180" s="160" t="s">
        <v>7</v>
      </c>
      <c r="O180" s="160" t="s">
        <v>83</v>
      </c>
    </row>
    <row r="181" spans="9:15" x14ac:dyDescent="0.35">
      <c r="I181">
        <v>74395</v>
      </c>
      <c r="J181">
        <v>3984</v>
      </c>
      <c r="K181">
        <v>48374</v>
      </c>
      <c r="L181">
        <v>1397.1</v>
      </c>
      <c r="M181" t="s">
        <v>212</v>
      </c>
      <c r="N181" s="160" t="s">
        <v>7</v>
      </c>
      <c r="O181" s="160" t="s">
        <v>83</v>
      </c>
    </row>
    <row r="182" spans="9:15" x14ac:dyDescent="0.35">
      <c r="I182">
        <v>77912</v>
      </c>
      <c r="J182">
        <v>3984</v>
      </c>
      <c r="K182">
        <v>48374</v>
      </c>
      <c r="L182">
        <v>657.08</v>
      </c>
      <c r="M182" t="s">
        <v>212</v>
      </c>
      <c r="N182" s="160" t="s">
        <v>8</v>
      </c>
      <c r="O182" s="160" t="s">
        <v>83</v>
      </c>
    </row>
    <row r="183" spans="9:15" x14ac:dyDescent="0.35">
      <c r="I183">
        <v>78573</v>
      </c>
      <c r="J183">
        <v>3984</v>
      </c>
      <c r="K183">
        <v>48374</v>
      </c>
      <c r="L183">
        <v>1818.4</v>
      </c>
      <c r="M183" t="s">
        <v>212</v>
      </c>
      <c r="N183" s="160" t="s">
        <v>8</v>
      </c>
      <c r="O183" s="160" t="s">
        <v>83</v>
      </c>
    </row>
    <row r="184" spans="9:15" x14ac:dyDescent="0.35">
      <c r="I184">
        <v>81192</v>
      </c>
      <c r="J184">
        <v>3984</v>
      </c>
      <c r="K184">
        <v>48374</v>
      </c>
      <c r="L184">
        <v>441.5</v>
      </c>
      <c r="M184" t="s">
        <v>212</v>
      </c>
      <c r="N184" s="160" t="s">
        <v>7</v>
      </c>
      <c r="O184" s="160" t="s">
        <v>83</v>
      </c>
    </row>
    <row r="185" spans="9:15" x14ac:dyDescent="0.35">
      <c r="I185">
        <v>91312</v>
      </c>
      <c r="J185">
        <v>3984</v>
      </c>
      <c r="K185">
        <v>48374</v>
      </c>
      <c r="L185">
        <v>3691.95</v>
      </c>
      <c r="M185" t="s">
        <v>212</v>
      </c>
      <c r="N185" s="160" t="s">
        <v>8</v>
      </c>
      <c r="O185" s="160" t="s">
        <v>83</v>
      </c>
    </row>
    <row r="186" spans="9:15" x14ac:dyDescent="0.35">
      <c r="I186">
        <v>97192</v>
      </c>
      <c r="J186">
        <v>3984</v>
      </c>
      <c r="K186">
        <v>48374</v>
      </c>
      <c r="L186">
        <v>1856.6</v>
      </c>
      <c r="M186" t="s">
        <v>212</v>
      </c>
      <c r="N186" s="160" t="s">
        <v>7</v>
      </c>
      <c r="O186" s="160" t="s">
        <v>83</v>
      </c>
    </row>
    <row r="187" spans="9:15" x14ac:dyDescent="0.35">
      <c r="I187">
        <v>101972</v>
      </c>
      <c r="J187">
        <v>3984</v>
      </c>
      <c r="K187">
        <v>48374</v>
      </c>
      <c r="L187">
        <v>4422.3999999999996</v>
      </c>
      <c r="M187" t="s">
        <v>212</v>
      </c>
      <c r="N187" s="160" t="s">
        <v>19</v>
      </c>
      <c r="O187" s="160" t="s">
        <v>83</v>
      </c>
    </row>
    <row r="188" spans="9:15" x14ac:dyDescent="0.35">
      <c r="I188">
        <v>103732</v>
      </c>
      <c r="J188">
        <v>3984</v>
      </c>
      <c r="K188">
        <v>48374</v>
      </c>
      <c r="L188">
        <v>6568.8</v>
      </c>
      <c r="M188" t="s">
        <v>212</v>
      </c>
      <c r="N188" s="160" t="s">
        <v>8</v>
      </c>
      <c r="O188" s="160" t="s">
        <v>83</v>
      </c>
    </row>
    <row r="189" spans="9:15" x14ac:dyDescent="0.35">
      <c r="I189">
        <v>104499</v>
      </c>
      <c r="J189">
        <v>3984</v>
      </c>
      <c r="K189">
        <v>48374</v>
      </c>
      <c r="L189">
        <v>1396.92</v>
      </c>
      <c r="M189" t="s">
        <v>212</v>
      </c>
      <c r="N189" s="160" t="s">
        <v>7</v>
      </c>
      <c r="O189" s="160" t="s">
        <v>83</v>
      </c>
    </row>
    <row r="190" spans="9:15" x14ac:dyDescent="0.35">
      <c r="I190">
        <v>104500</v>
      </c>
      <c r="J190">
        <v>3984</v>
      </c>
      <c r="K190">
        <v>48374</v>
      </c>
      <c r="L190">
        <v>1396.92</v>
      </c>
      <c r="M190" t="s">
        <v>212</v>
      </c>
      <c r="N190" s="160" t="s">
        <v>7</v>
      </c>
      <c r="O190" s="160" t="s">
        <v>83</v>
      </c>
    </row>
    <row r="191" spans="9:15" x14ac:dyDescent="0.35">
      <c r="I191">
        <v>107294</v>
      </c>
      <c r="J191">
        <v>3984</v>
      </c>
      <c r="K191">
        <v>48374</v>
      </c>
      <c r="L191">
        <v>1060.3399999999999</v>
      </c>
      <c r="M191" t="s">
        <v>212</v>
      </c>
      <c r="N191" s="160" t="s">
        <v>8</v>
      </c>
      <c r="O191" s="160" t="s">
        <v>83</v>
      </c>
    </row>
    <row r="192" spans="9:15" x14ac:dyDescent="0.35">
      <c r="I192">
        <v>107294</v>
      </c>
      <c r="J192">
        <v>3984</v>
      </c>
      <c r="K192">
        <v>48374</v>
      </c>
      <c r="L192">
        <v>530.16999999999996</v>
      </c>
      <c r="M192" t="s">
        <v>212</v>
      </c>
      <c r="N192" s="160" t="s">
        <v>8</v>
      </c>
      <c r="O192" s="160" t="s">
        <v>83</v>
      </c>
    </row>
    <row r="193" spans="9:15" x14ac:dyDescent="0.35">
      <c r="I193">
        <v>117441</v>
      </c>
      <c r="J193">
        <v>3984</v>
      </c>
      <c r="K193">
        <v>48374</v>
      </c>
      <c r="L193">
        <v>2582.6</v>
      </c>
      <c r="M193" t="s">
        <v>212</v>
      </c>
      <c r="N193" s="160" t="s">
        <v>9</v>
      </c>
      <c r="O193" s="160" t="s">
        <v>83</v>
      </c>
    </row>
    <row r="194" spans="9:15" x14ac:dyDescent="0.35">
      <c r="I194">
        <v>117485</v>
      </c>
      <c r="J194">
        <v>3984</v>
      </c>
      <c r="K194">
        <v>48374</v>
      </c>
      <c r="L194">
        <v>3893.4</v>
      </c>
      <c r="M194" t="s">
        <v>212</v>
      </c>
      <c r="N194" s="160" t="s">
        <v>8</v>
      </c>
      <c r="O194" s="160" t="s">
        <v>83</v>
      </c>
    </row>
    <row r="195" spans="9:15" x14ac:dyDescent="0.35">
      <c r="I195">
        <v>117766</v>
      </c>
      <c r="J195">
        <v>3984</v>
      </c>
      <c r="K195">
        <v>48374</v>
      </c>
      <c r="L195">
        <v>1856.6</v>
      </c>
      <c r="M195" t="s">
        <v>212</v>
      </c>
      <c r="N195" s="160" t="s">
        <v>7</v>
      </c>
      <c r="O195" s="160" t="s">
        <v>83</v>
      </c>
    </row>
    <row r="196" spans="9:15" x14ac:dyDescent="0.35">
      <c r="I196">
        <v>117767</v>
      </c>
      <c r="J196">
        <v>3984</v>
      </c>
      <c r="K196">
        <v>48374</v>
      </c>
      <c r="L196">
        <v>1856.6</v>
      </c>
      <c r="M196" t="s">
        <v>212</v>
      </c>
      <c r="N196" s="160" t="s">
        <v>7</v>
      </c>
      <c r="O196" s="160" t="s">
        <v>83</v>
      </c>
    </row>
    <row r="197" spans="9:15" x14ac:dyDescent="0.35">
      <c r="I197">
        <v>118038</v>
      </c>
      <c r="J197">
        <v>3984</v>
      </c>
      <c r="K197">
        <v>48374</v>
      </c>
      <c r="L197">
        <v>3713.2</v>
      </c>
      <c r="M197" t="s">
        <v>212</v>
      </c>
      <c r="N197" s="160" t="s">
        <v>7</v>
      </c>
      <c r="O197" s="160" t="s">
        <v>83</v>
      </c>
    </row>
    <row r="198" spans="9:15" x14ac:dyDescent="0.35">
      <c r="I198">
        <v>118850</v>
      </c>
      <c r="J198">
        <v>3984</v>
      </c>
      <c r="K198">
        <v>48374</v>
      </c>
      <c r="L198">
        <v>1267.3</v>
      </c>
      <c r="M198" t="s">
        <v>212</v>
      </c>
      <c r="N198" s="160" t="s">
        <v>8</v>
      </c>
      <c r="O198" s="160" t="s">
        <v>83</v>
      </c>
    </row>
    <row r="199" spans="9:15" x14ac:dyDescent="0.35">
      <c r="I199">
        <v>118850</v>
      </c>
      <c r="J199">
        <v>3984</v>
      </c>
      <c r="K199">
        <v>48374</v>
      </c>
      <c r="L199">
        <v>1267.3</v>
      </c>
      <c r="M199" t="s">
        <v>212</v>
      </c>
      <c r="N199" s="160" t="s">
        <v>8</v>
      </c>
      <c r="O199" s="160" t="s">
        <v>83</v>
      </c>
    </row>
    <row r="200" spans="9:15" x14ac:dyDescent="0.35">
      <c r="I200">
        <v>120833</v>
      </c>
      <c r="J200">
        <v>3984</v>
      </c>
      <c r="K200">
        <v>48374</v>
      </c>
      <c r="L200">
        <v>317.52999999999997</v>
      </c>
      <c r="M200" t="s">
        <v>212</v>
      </c>
      <c r="N200" s="160" t="s">
        <v>10</v>
      </c>
      <c r="O200" s="160" t="s">
        <v>83</v>
      </c>
    </row>
    <row r="201" spans="9:15" x14ac:dyDescent="0.35">
      <c r="I201">
        <v>120834</v>
      </c>
      <c r="J201">
        <v>3984</v>
      </c>
      <c r="K201">
        <v>48374</v>
      </c>
      <c r="L201">
        <v>317.52999999999997</v>
      </c>
      <c r="M201" t="s">
        <v>212</v>
      </c>
      <c r="N201" s="160" t="s">
        <v>10</v>
      </c>
      <c r="O201" s="160" t="s">
        <v>83</v>
      </c>
    </row>
    <row r="202" spans="9:15" x14ac:dyDescent="0.35">
      <c r="I202">
        <v>120935</v>
      </c>
      <c r="J202">
        <v>3984</v>
      </c>
      <c r="K202">
        <v>48374</v>
      </c>
      <c r="L202">
        <v>317.52999999999997</v>
      </c>
      <c r="M202" t="s">
        <v>212</v>
      </c>
      <c r="N202" s="160" t="s">
        <v>10</v>
      </c>
      <c r="O202" s="160" t="s">
        <v>83</v>
      </c>
    </row>
    <row r="203" spans="9:15" x14ac:dyDescent="0.35">
      <c r="I203">
        <v>120936</v>
      </c>
      <c r="J203">
        <v>3984</v>
      </c>
      <c r="K203">
        <v>48374</v>
      </c>
      <c r="L203">
        <v>317.52999999999997</v>
      </c>
      <c r="M203" t="s">
        <v>212</v>
      </c>
      <c r="N203" s="160" t="s">
        <v>10</v>
      </c>
      <c r="O203" s="160" t="s">
        <v>83</v>
      </c>
    </row>
    <row r="204" spans="9:15" x14ac:dyDescent="0.35">
      <c r="I204">
        <v>121518</v>
      </c>
      <c r="J204">
        <v>3984</v>
      </c>
      <c r="K204">
        <v>48374</v>
      </c>
      <c r="L204">
        <v>317.52999999999997</v>
      </c>
      <c r="M204" t="s">
        <v>212</v>
      </c>
      <c r="N204" s="160" t="s">
        <v>10</v>
      </c>
      <c r="O204" s="160" t="s">
        <v>83</v>
      </c>
    </row>
    <row r="205" spans="9:15" x14ac:dyDescent="0.35">
      <c r="I205">
        <v>122731</v>
      </c>
      <c r="J205">
        <v>3984</v>
      </c>
      <c r="K205">
        <v>48374</v>
      </c>
      <c r="L205">
        <v>317.52999999999997</v>
      </c>
      <c r="M205" t="s">
        <v>212</v>
      </c>
      <c r="N205" s="160" t="s">
        <v>10</v>
      </c>
      <c r="O205" s="160" t="s">
        <v>83</v>
      </c>
    </row>
    <row r="206" spans="9:15" x14ac:dyDescent="0.35">
      <c r="I206">
        <v>122802</v>
      </c>
      <c r="J206">
        <v>3984</v>
      </c>
      <c r="K206">
        <v>48374</v>
      </c>
      <c r="L206">
        <v>831.12</v>
      </c>
      <c r="M206" t="s">
        <v>212</v>
      </c>
      <c r="N206" s="160" t="s">
        <v>207</v>
      </c>
      <c r="O206" s="160" t="s">
        <v>83</v>
      </c>
    </row>
    <row r="207" spans="9:15" x14ac:dyDescent="0.35">
      <c r="I207">
        <v>122803</v>
      </c>
      <c r="J207">
        <v>3984</v>
      </c>
      <c r="K207">
        <v>48374</v>
      </c>
      <c r="L207">
        <v>277.04000000000002</v>
      </c>
      <c r="M207" t="s">
        <v>212</v>
      </c>
      <c r="N207" s="160" t="s">
        <v>207</v>
      </c>
      <c r="O207" s="160" t="s">
        <v>83</v>
      </c>
    </row>
    <row r="208" spans="9:15" x14ac:dyDescent="0.35">
      <c r="I208">
        <v>122804</v>
      </c>
      <c r="J208">
        <v>3984</v>
      </c>
      <c r="K208">
        <v>48374</v>
      </c>
      <c r="L208">
        <v>831.12</v>
      </c>
      <c r="M208" t="s">
        <v>212</v>
      </c>
      <c r="N208" s="160" t="s">
        <v>207</v>
      </c>
      <c r="O208" s="160" t="s">
        <v>83</v>
      </c>
    </row>
    <row r="209" spans="9:15" x14ac:dyDescent="0.35">
      <c r="I209">
        <v>125287</v>
      </c>
      <c r="J209">
        <v>3984</v>
      </c>
      <c r="K209">
        <v>48374</v>
      </c>
      <c r="L209">
        <v>655.15</v>
      </c>
      <c r="M209" t="s">
        <v>212</v>
      </c>
      <c r="N209" s="160" t="s">
        <v>10</v>
      </c>
      <c r="O209" s="160" t="s">
        <v>83</v>
      </c>
    </row>
    <row r="210" spans="9:15" x14ac:dyDescent="0.35">
      <c r="I210">
        <v>7</v>
      </c>
      <c r="J210">
        <v>4052</v>
      </c>
      <c r="K210">
        <v>48384</v>
      </c>
      <c r="L210">
        <v>179.7</v>
      </c>
      <c r="M210" t="s">
        <v>212</v>
      </c>
      <c r="N210" s="160" t="s">
        <v>9</v>
      </c>
      <c r="O210" s="160" t="s">
        <v>80</v>
      </c>
    </row>
    <row r="211" spans="9:15" x14ac:dyDescent="0.35">
      <c r="I211">
        <v>91312</v>
      </c>
      <c r="J211">
        <v>4052</v>
      </c>
      <c r="K211">
        <v>48384</v>
      </c>
      <c r="L211">
        <v>130.91999999999999</v>
      </c>
      <c r="M211" t="s">
        <v>212</v>
      </c>
      <c r="N211" s="160" t="s">
        <v>8</v>
      </c>
      <c r="O211" s="160" t="s">
        <v>80</v>
      </c>
    </row>
    <row r="212" spans="9:15" x14ac:dyDescent="0.35">
      <c r="I212">
        <v>104500</v>
      </c>
      <c r="J212">
        <v>4052</v>
      </c>
      <c r="K212">
        <v>48384</v>
      </c>
      <c r="L212">
        <v>87.3</v>
      </c>
      <c r="M212" t="s">
        <v>212</v>
      </c>
      <c r="N212" s="160" t="s">
        <v>7</v>
      </c>
      <c r="O212" s="160" t="s">
        <v>80</v>
      </c>
    </row>
    <row r="213" spans="9:15" x14ac:dyDescent="0.35">
      <c r="I213">
        <v>117441</v>
      </c>
      <c r="J213">
        <v>4052</v>
      </c>
      <c r="K213">
        <v>48384</v>
      </c>
      <c r="L213">
        <v>122.04</v>
      </c>
      <c r="M213" t="s">
        <v>212</v>
      </c>
      <c r="N213" s="160" t="s">
        <v>9</v>
      </c>
      <c r="O213" s="160" t="s">
        <v>80</v>
      </c>
    </row>
    <row r="214" spans="9:15" x14ac:dyDescent="0.35">
      <c r="I214">
        <v>120935</v>
      </c>
      <c r="J214">
        <v>4052</v>
      </c>
      <c r="K214">
        <v>48384</v>
      </c>
      <c r="L214">
        <v>26.51</v>
      </c>
      <c r="M214" t="s">
        <v>212</v>
      </c>
      <c r="N214" s="160" t="s">
        <v>10</v>
      </c>
      <c r="O214" s="160" t="s">
        <v>80</v>
      </c>
    </row>
    <row r="215" spans="9:15" x14ac:dyDescent="0.35">
      <c r="I215">
        <v>116372</v>
      </c>
      <c r="J215">
        <v>3987</v>
      </c>
      <c r="K215">
        <v>48390</v>
      </c>
      <c r="L215">
        <v>119.08</v>
      </c>
      <c r="M215" t="s">
        <v>212</v>
      </c>
      <c r="N215" s="160" t="s">
        <v>19</v>
      </c>
      <c r="O215" s="160" t="s">
        <v>80</v>
      </c>
    </row>
    <row r="216" spans="9:15" x14ac:dyDescent="0.35">
      <c r="I216">
        <v>118038</v>
      </c>
      <c r="J216">
        <v>4052</v>
      </c>
      <c r="K216">
        <v>48396</v>
      </c>
      <c r="L216">
        <v>92.21</v>
      </c>
      <c r="M216" t="s">
        <v>212</v>
      </c>
      <c r="N216" s="160" t="s">
        <v>7</v>
      </c>
      <c r="O216" s="160" t="s">
        <v>80</v>
      </c>
    </row>
    <row r="217" spans="9:15" x14ac:dyDescent="0.35">
      <c r="I217">
        <v>119309</v>
      </c>
      <c r="J217">
        <v>4052</v>
      </c>
      <c r="K217">
        <v>48396</v>
      </c>
      <c r="L217">
        <v>37.53</v>
      </c>
      <c r="M217" t="s">
        <v>212</v>
      </c>
      <c r="N217" s="160" t="s">
        <v>9</v>
      </c>
      <c r="O217" s="160" t="s">
        <v>80</v>
      </c>
    </row>
    <row r="218" spans="9:15" x14ac:dyDescent="0.35">
      <c r="I218">
        <v>120833</v>
      </c>
      <c r="J218">
        <v>4052</v>
      </c>
      <c r="K218">
        <v>48396</v>
      </c>
      <c r="L218">
        <v>26.33</v>
      </c>
      <c r="M218" t="s">
        <v>212</v>
      </c>
      <c r="N218" s="160" t="s">
        <v>10</v>
      </c>
      <c r="O218" s="160" t="s">
        <v>80</v>
      </c>
    </row>
    <row r="219" spans="9:15" x14ac:dyDescent="0.35">
      <c r="I219">
        <v>120834</v>
      </c>
      <c r="J219">
        <v>4052</v>
      </c>
      <c r="K219">
        <v>48396</v>
      </c>
      <c r="L219">
        <v>26.33</v>
      </c>
      <c r="M219" t="s">
        <v>212</v>
      </c>
      <c r="N219" s="160" t="s">
        <v>10</v>
      </c>
      <c r="O219" s="160" t="s">
        <v>80</v>
      </c>
    </row>
    <row r="220" spans="9:15" x14ac:dyDescent="0.35">
      <c r="I220">
        <v>120935</v>
      </c>
      <c r="J220">
        <v>4052</v>
      </c>
      <c r="K220">
        <v>48396</v>
      </c>
      <c r="L220">
        <v>26.07</v>
      </c>
      <c r="M220" t="s">
        <v>212</v>
      </c>
      <c r="N220" s="160" t="s">
        <v>10</v>
      </c>
      <c r="O220" s="160" t="s">
        <v>80</v>
      </c>
    </row>
    <row r="221" spans="9:15" x14ac:dyDescent="0.35">
      <c r="I221">
        <v>121518</v>
      </c>
      <c r="J221">
        <v>4052</v>
      </c>
      <c r="K221">
        <v>48396</v>
      </c>
      <c r="L221">
        <v>26.07</v>
      </c>
      <c r="M221" t="s">
        <v>212</v>
      </c>
      <c r="N221" s="160" t="s">
        <v>10</v>
      </c>
      <c r="O221" s="160" t="s">
        <v>80</v>
      </c>
    </row>
    <row r="222" spans="9:15" x14ac:dyDescent="0.35">
      <c r="I222">
        <v>120834</v>
      </c>
      <c r="J222">
        <v>4000</v>
      </c>
      <c r="K222">
        <v>48401</v>
      </c>
      <c r="L222">
        <v>28</v>
      </c>
      <c r="M222" t="s">
        <v>212</v>
      </c>
      <c r="N222" s="160" t="s">
        <v>10</v>
      </c>
      <c r="O222" s="160" t="s">
        <v>80</v>
      </c>
    </row>
    <row r="223" spans="9:15" x14ac:dyDescent="0.35">
      <c r="I223">
        <v>120935</v>
      </c>
      <c r="J223">
        <v>4000</v>
      </c>
      <c r="K223">
        <v>48401</v>
      </c>
      <c r="L223">
        <v>28</v>
      </c>
      <c r="M223" t="s">
        <v>212</v>
      </c>
      <c r="N223" s="160" t="s">
        <v>10</v>
      </c>
      <c r="O223" s="160" t="s">
        <v>80</v>
      </c>
    </row>
    <row r="224" spans="9:15" x14ac:dyDescent="0.35">
      <c r="I224">
        <v>117441</v>
      </c>
      <c r="J224">
        <v>3802</v>
      </c>
      <c r="K224">
        <v>48412</v>
      </c>
      <c r="L224">
        <v>122.04</v>
      </c>
      <c r="M224" t="s">
        <v>212</v>
      </c>
      <c r="N224" s="160" t="s">
        <v>9</v>
      </c>
      <c r="O224" s="160" t="s">
        <v>80</v>
      </c>
    </row>
    <row r="225" spans="9:18" x14ac:dyDescent="0.35">
      <c r="I225">
        <v>118038</v>
      </c>
      <c r="J225">
        <v>3802</v>
      </c>
      <c r="K225">
        <v>48412</v>
      </c>
      <c r="L225">
        <v>92.3</v>
      </c>
      <c r="M225" t="s">
        <v>212</v>
      </c>
      <c r="N225" s="160" t="s">
        <v>7</v>
      </c>
      <c r="O225" s="160" t="s">
        <v>80</v>
      </c>
    </row>
    <row r="226" spans="9:18" x14ac:dyDescent="0.35">
      <c r="I226">
        <v>81192</v>
      </c>
      <c r="J226">
        <v>3991</v>
      </c>
      <c r="K226">
        <v>48461</v>
      </c>
      <c r="L226">
        <v>165.09</v>
      </c>
      <c r="M226" t="s">
        <v>212</v>
      </c>
      <c r="N226" s="160" t="s">
        <v>7</v>
      </c>
      <c r="O226" s="160" t="s">
        <v>80</v>
      </c>
    </row>
    <row r="227" spans="9:18" x14ac:dyDescent="0.35">
      <c r="I227">
        <v>118038</v>
      </c>
      <c r="J227">
        <v>3991</v>
      </c>
      <c r="K227">
        <v>48461</v>
      </c>
      <c r="L227">
        <v>92.57</v>
      </c>
      <c r="M227" t="s">
        <v>212</v>
      </c>
      <c r="N227" s="160" t="s">
        <v>7</v>
      </c>
      <c r="O227" s="160" t="s">
        <v>80</v>
      </c>
    </row>
    <row r="228" spans="9:18" x14ac:dyDescent="0.35">
      <c r="I228">
        <v>119309</v>
      </c>
      <c r="J228">
        <v>3991</v>
      </c>
      <c r="K228">
        <v>48461</v>
      </c>
      <c r="L228">
        <v>38.049999999999997</v>
      </c>
      <c r="M228" t="s">
        <v>212</v>
      </c>
      <c r="N228" s="160" t="s">
        <v>9</v>
      </c>
      <c r="O228" s="160" t="s">
        <v>80</v>
      </c>
    </row>
    <row r="229" spans="9:18" x14ac:dyDescent="0.35">
      <c r="I229">
        <v>97192</v>
      </c>
      <c r="J229">
        <v>3818</v>
      </c>
      <c r="K229">
        <v>48474</v>
      </c>
      <c r="L229">
        <v>287.36</v>
      </c>
      <c r="M229" t="s">
        <v>212</v>
      </c>
      <c r="N229" s="160" t="s">
        <v>7</v>
      </c>
      <c r="O229" s="160" t="s">
        <v>80</v>
      </c>
    </row>
    <row r="230" spans="9:18" x14ac:dyDescent="0.35">
      <c r="I230">
        <v>114734</v>
      </c>
      <c r="J230">
        <v>3818</v>
      </c>
      <c r="K230">
        <v>48474</v>
      </c>
      <c r="L230">
        <v>115.38</v>
      </c>
      <c r="M230" t="s">
        <v>212</v>
      </c>
      <c r="N230" s="160" t="s">
        <v>7</v>
      </c>
      <c r="O230" s="160" t="s">
        <v>80</v>
      </c>
    </row>
    <row r="231" spans="9:18" x14ac:dyDescent="0.35">
      <c r="I231">
        <v>116372</v>
      </c>
      <c r="J231">
        <v>3818</v>
      </c>
      <c r="K231">
        <v>48474</v>
      </c>
      <c r="L231">
        <v>2637</v>
      </c>
      <c r="M231" t="s">
        <v>212</v>
      </c>
      <c r="N231" s="160" t="s">
        <v>19</v>
      </c>
      <c r="O231" s="160" t="s">
        <v>80</v>
      </c>
    </row>
    <row r="232" spans="9:18" x14ac:dyDescent="0.35">
      <c r="I232">
        <v>117766</v>
      </c>
      <c r="J232">
        <v>3818</v>
      </c>
      <c r="K232">
        <v>48474</v>
      </c>
      <c r="L232">
        <v>371.32</v>
      </c>
      <c r="M232" t="s">
        <v>212</v>
      </c>
      <c r="N232" s="160" t="s">
        <v>7</v>
      </c>
      <c r="O232" s="160" t="s">
        <v>80</v>
      </c>
    </row>
    <row r="233" spans="9:18" x14ac:dyDescent="0.35">
      <c r="I233">
        <v>117767</v>
      </c>
      <c r="J233">
        <v>3818</v>
      </c>
      <c r="K233">
        <v>48474</v>
      </c>
      <c r="L233">
        <v>371.32</v>
      </c>
      <c r="M233" t="s">
        <v>212</v>
      </c>
      <c r="N233" s="160" t="s">
        <v>7</v>
      </c>
      <c r="O233" s="160" t="s">
        <v>80</v>
      </c>
    </row>
    <row r="234" spans="9:18" x14ac:dyDescent="0.35">
      <c r="I234">
        <v>118038</v>
      </c>
      <c r="J234">
        <v>3818</v>
      </c>
      <c r="K234">
        <v>48474</v>
      </c>
      <c r="L234">
        <v>371.32</v>
      </c>
      <c r="M234" t="s">
        <v>212</v>
      </c>
      <c r="N234" s="160" t="s">
        <v>7</v>
      </c>
      <c r="O234" s="160" t="s">
        <v>80</v>
      </c>
    </row>
    <row r="235" spans="9:18" x14ac:dyDescent="0.35">
      <c r="I235">
        <v>118484</v>
      </c>
      <c r="J235">
        <v>3818</v>
      </c>
      <c r="K235">
        <v>48474</v>
      </c>
      <c r="L235">
        <v>251.41</v>
      </c>
      <c r="M235" t="s">
        <v>212</v>
      </c>
      <c r="N235" s="160" t="s">
        <v>7</v>
      </c>
      <c r="O235" s="160" t="s">
        <v>80</v>
      </c>
    </row>
    <row r="236" spans="9:18" x14ac:dyDescent="0.35">
      <c r="I236">
        <v>120833</v>
      </c>
      <c r="J236">
        <v>3818</v>
      </c>
      <c r="K236">
        <v>48474</v>
      </c>
      <c r="L236">
        <v>26.51</v>
      </c>
      <c r="M236" t="s">
        <v>212</v>
      </c>
      <c r="N236" s="160" t="s">
        <v>10</v>
      </c>
      <c r="O236" s="160" t="s">
        <v>80</v>
      </c>
    </row>
    <row r="237" spans="9:18" x14ac:dyDescent="0.35">
      <c r="I237">
        <v>120834</v>
      </c>
      <c r="J237">
        <v>3818</v>
      </c>
      <c r="K237">
        <v>48474</v>
      </c>
      <c r="L237">
        <v>26.51</v>
      </c>
      <c r="M237" t="s">
        <v>212</v>
      </c>
      <c r="N237" s="160" t="s">
        <v>10</v>
      </c>
      <c r="O237" s="160" t="s">
        <v>80</v>
      </c>
      <c r="Q237" s="9">
        <f>SUMIFS(FAT[ARRED],FAT[EQUIPE FERRERO.CÓD],"&lt;&gt;OUTRAS EQUIPES",FAT[ARRED],"&lt;=0")*-1</f>
        <v>477980.60000000044</v>
      </c>
      <c r="R237" t="s">
        <v>103</v>
      </c>
    </row>
    <row r="238" spans="9:18" x14ac:dyDescent="0.35">
      <c r="I238">
        <v>120935</v>
      </c>
      <c r="J238">
        <v>3818</v>
      </c>
      <c r="K238">
        <v>48474</v>
      </c>
      <c r="L238">
        <v>26.51</v>
      </c>
      <c r="M238" t="s">
        <v>212</v>
      </c>
      <c r="N238" s="160" t="s">
        <v>10</v>
      </c>
      <c r="O238" s="160" t="s">
        <v>80</v>
      </c>
      <c r="Q238" s="9">
        <v>13777406.830000002</v>
      </c>
      <c r="R238" t="s">
        <v>104</v>
      </c>
    </row>
    <row r="239" spans="9:18" x14ac:dyDescent="0.35">
      <c r="I239">
        <v>120936</v>
      </c>
      <c r="J239">
        <v>3818</v>
      </c>
      <c r="K239">
        <v>48474</v>
      </c>
      <c r="L239">
        <v>26.51</v>
      </c>
      <c r="M239" t="s">
        <v>212</v>
      </c>
      <c r="N239" s="160" t="s">
        <v>10</v>
      </c>
      <c r="O239" s="160" t="s">
        <v>80</v>
      </c>
      <c r="Q239" s="95">
        <v>6.1999999999999998E-3</v>
      </c>
      <c r="R239" t="s">
        <v>44</v>
      </c>
    </row>
    <row r="240" spans="9:18" x14ac:dyDescent="0.35">
      <c r="I240">
        <v>121518</v>
      </c>
      <c r="J240">
        <v>3818</v>
      </c>
      <c r="K240">
        <v>48474</v>
      </c>
      <c r="L240">
        <v>26.51</v>
      </c>
      <c r="M240" t="s">
        <v>212</v>
      </c>
      <c r="N240" s="160" t="s">
        <v>10</v>
      </c>
      <c r="O240" s="160" t="s">
        <v>80</v>
      </c>
    </row>
    <row r="241" spans="9:15" x14ac:dyDescent="0.35">
      <c r="I241">
        <v>122731</v>
      </c>
      <c r="J241">
        <v>3818</v>
      </c>
      <c r="K241">
        <v>48474</v>
      </c>
      <c r="L241">
        <v>26.51</v>
      </c>
      <c r="M241" t="s">
        <v>212</v>
      </c>
      <c r="N241" s="160" t="s">
        <v>10</v>
      </c>
      <c r="O241" s="160" t="s">
        <v>80</v>
      </c>
    </row>
    <row r="242" spans="9:15" x14ac:dyDescent="0.35">
      <c r="I242">
        <v>7</v>
      </c>
      <c r="J242">
        <v>501</v>
      </c>
      <c r="K242">
        <v>48494</v>
      </c>
      <c r="L242">
        <v>194.4</v>
      </c>
      <c r="M242" t="s">
        <v>212</v>
      </c>
      <c r="N242" s="160" t="s">
        <v>9</v>
      </c>
      <c r="O242" s="160" t="s">
        <v>80</v>
      </c>
    </row>
    <row r="243" spans="9:15" x14ac:dyDescent="0.35">
      <c r="I243">
        <v>16459</v>
      </c>
      <c r="J243">
        <v>501</v>
      </c>
      <c r="K243">
        <v>48494</v>
      </c>
      <c r="L243">
        <v>299.33999999999997</v>
      </c>
      <c r="M243" t="s">
        <v>212</v>
      </c>
      <c r="N243" s="160" t="s">
        <v>19</v>
      </c>
      <c r="O243" s="160" t="s">
        <v>80</v>
      </c>
    </row>
    <row r="244" spans="9:15" x14ac:dyDescent="0.35">
      <c r="I244">
        <v>71189</v>
      </c>
      <c r="J244">
        <v>501</v>
      </c>
      <c r="K244">
        <v>48494</v>
      </c>
      <c r="L244">
        <v>73.260000000000005</v>
      </c>
      <c r="M244" t="s">
        <v>212</v>
      </c>
      <c r="N244" s="160" t="s">
        <v>8</v>
      </c>
      <c r="O244" s="160" t="s">
        <v>80</v>
      </c>
    </row>
    <row r="245" spans="9:15" x14ac:dyDescent="0.35">
      <c r="I245">
        <v>72449</v>
      </c>
      <c r="J245">
        <v>501</v>
      </c>
      <c r="K245">
        <v>48494</v>
      </c>
      <c r="L245">
        <v>194.44</v>
      </c>
      <c r="M245" t="s">
        <v>212</v>
      </c>
      <c r="N245" s="160" t="s">
        <v>9</v>
      </c>
      <c r="O245" s="160" t="s">
        <v>80</v>
      </c>
    </row>
    <row r="246" spans="9:15" x14ac:dyDescent="0.35">
      <c r="I246">
        <v>103732</v>
      </c>
      <c r="J246">
        <v>501</v>
      </c>
      <c r="K246">
        <v>48494</v>
      </c>
      <c r="L246">
        <v>109.5</v>
      </c>
      <c r="M246" t="s">
        <v>212</v>
      </c>
      <c r="N246" s="160" t="s">
        <v>8</v>
      </c>
      <c r="O246" s="160" t="s">
        <v>80</v>
      </c>
    </row>
    <row r="247" spans="9:15" x14ac:dyDescent="0.35">
      <c r="I247">
        <v>107294</v>
      </c>
      <c r="J247">
        <v>501</v>
      </c>
      <c r="K247">
        <v>48494</v>
      </c>
      <c r="L247">
        <v>79.650000000000006</v>
      </c>
      <c r="M247" t="s">
        <v>212</v>
      </c>
      <c r="N247" s="160" t="s">
        <v>8</v>
      </c>
      <c r="O247" s="160" t="s">
        <v>80</v>
      </c>
    </row>
    <row r="248" spans="9:15" x14ac:dyDescent="0.35">
      <c r="I248">
        <v>116372</v>
      </c>
      <c r="J248">
        <v>501</v>
      </c>
      <c r="K248">
        <v>48494</v>
      </c>
      <c r="L248">
        <v>119.08</v>
      </c>
      <c r="M248" t="s">
        <v>212</v>
      </c>
      <c r="N248" s="160" t="s">
        <v>19</v>
      </c>
      <c r="O248" s="160" t="s">
        <v>80</v>
      </c>
    </row>
    <row r="249" spans="9:15" x14ac:dyDescent="0.35">
      <c r="I249">
        <v>117766</v>
      </c>
      <c r="J249">
        <v>501</v>
      </c>
      <c r="K249">
        <v>48494</v>
      </c>
      <c r="L249">
        <v>185.66</v>
      </c>
      <c r="M249" t="s">
        <v>212</v>
      </c>
      <c r="N249" s="160" t="s">
        <v>7</v>
      </c>
      <c r="O249" s="160" t="s">
        <v>80</v>
      </c>
    </row>
    <row r="250" spans="9:15" x14ac:dyDescent="0.35">
      <c r="I250">
        <v>117767</v>
      </c>
      <c r="J250">
        <v>501</v>
      </c>
      <c r="K250">
        <v>48494</v>
      </c>
      <c r="L250">
        <v>185.66</v>
      </c>
      <c r="M250" t="s">
        <v>212</v>
      </c>
      <c r="N250" s="160" t="s">
        <v>7</v>
      </c>
      <c r="O250" s="160" t="s">
        <v>80</v>
      </c>
    </row>
    <row r="251" spans="9:15" x14ac:dyDescent="0.35">
      <c r="I251">
        <v>118038</v>
      </c>
      <c r="J251">
        <v>501</v>
      </c>
      <c r="K251">
        <v>48494</v>
      </c>
      <c r="L251">
        <v>185.68</v>
      </c>
      <c r="M251" t="s">
        <v>212</v>
      </c>
      <c r="N251" s="160" t="s">
        <v>7</v>
      </c>
      <c r="O251" s="160" t="s">
        <v>80</v>
      </c>
    </row>
    <row r="252" spans="9:15" x14ac:dyDescent="0.35">
      <c r="I252">
        <v>118484</v>
      </c>
      <c r="J252">
        <v>501</v>
      </c>
      <c r="K252">
        <v>48494</v>
      </c>
      <c r="L252">
        <v>251.41</v>
      </c>
      <c r="M252" t="s">
        <v>212</v>
      </c>
      <c r="N252" s="160" t="s">
        <v>7</v>
      </c>
      <c r="O252" s="160" t="s">
        <v>80</v>
      </c>
    </row>
    <row r="253" spans="9:15" x14ac:dyDescent="0.35">
      <c r="I253">
        <v>120833</v>
      </c>
      <c r="J253">
        <v>501</v>
      </c>
      <c r="K253">
        <v>48494</v>
      </c>
      <c r="L253">
        <v>53.02</v>
      </c>
      <c r="M253" t="s">
        <v>212</v>
      </c>
      <c r="N253" s="160" t="s">
        <v>10</v>
      </c>
      <c r="O253" s="160" t="s">
        <v>80</v>
      </c>
    </row>
    <row r="254" spans="9:15" x14ac:dyDescent="0.35">
      <c r="I254">
        <v>120834</v>
      </c>
      <c r="J254">
        <v>501</v>
      </c>
      <c r="K254">
        <v>48494</v>
      </c>
      <c r="L254">
        <v>53.02</v>
      </c>
      <c r="M254" t="s">
        <v>212</v>
      </c>
      <c r="N254" s="160" t="s">
        <v>10</v>
      </c>
      <c r="O254" s="160" t="s">
        <v>80</v>
      </c>
    </row>
    <row r="255" spans="9:15" x14ac:dyDescent="0.35">
      <c r="I255">
        <v>120935</v>
      </c>
      <c r="J255">
        <v>501</v>
      </c>
      <c r="K255">
        <v>48494</v>
      </c>
      <c r="L255">
        <v>53.02</v>
      </c>
      <c r="M255" t="s">
        <v>212</v>
      </c>
      <c r="N255" s="160" t="s">
        <v>10</v>
      </c>
      <c r="O255" s="160" t="s">
        <v>80</v>
      </c>
    </row>
    <row r="256" spans="9:15" x14ac:dyDescent="0.35">
      <c r="I256">
        <v>120936</v>
      </c>
      <c r="J256">
        <v>501</v>
      </c>
      <c r="K256">
        <v>48494</v>
      </c>
      <c r="L256">
        <v>53.02</v>
      </c>
      <c r="M256" t="s">
        <v>212</v>
      </c>
      <c r="N256" s="160" t="s">
        <v>10</v>
      </c>
      <c r="O256" s="160" t="s">
        <v>80</v>
      </c>
    </row>
    <row r="257" spans="9:15" x14ac:dyDescent="0.35">
      <c r="I257">
        <v>121518</v>
      </c>
      <c r="J257">
        <v>501</v>
      </c>
      <c r="K257">
        <v>48494</v>
      </c>
      <c r="L257">
        <v>53.02</v>
      </c>
      <c r="M257" t="s">
        <v>212</v>
      </c>
      <c r="N257" s="160" t="s">
        <v>10</v>
      </c>
      <c r="O257" s="160" t="s">
        <v>80</v>
      </c>
    </row>
    <row r="258" spans="9:15" x14ac:dyDescent="0.35">
      <c r="I258">
        <v>122045</v>
      </c>
      <c r="J258">
        <v>501</v>
      </c>
      <c r="K258">
        <v>48494</v>
      </c>
      <c r="L258">
        <v>37.68</v>
      </c>
      <c r="M258" t="s">
        <v>212</v>
      </c>
      <c r="N258" s="160" t="s">
        <v>9</v>
      </c>
      <c r="O258" s="160" t="s">
        <v>80</v>
      </c>
    </row>
    <row r="259" spans="9:15" x14ac:dyDescent="0.35">
      <c r="I259">
        <v>122731</v>
      </c>
      <c r="J259">
        <v>501</v>
      </c>
      <c r="K259">
        <v>48494</v>
      </c>
      <c r="L259">
        <v>79.53</v>
      </c>
      <c r="M259" t="s">
        <v>212</v>
      </c>
      <c r="N259" s="160" t="s">
        <v>10</v>
      </c>
      <c r="O259" s="160" t="s">
        <v>80</v>
      </c>
    </row>
    <row r="260" spans="9:15" x14ac:dyDescent="0.35">
      <c r="I260">
        <v>122802</v>
      </c>
      <c r="J260">
        <v>501</v>
      </c>
      <c r="K260">
        <v>48494</v>
      </c>
      <c r="L260">
        <v>150.57</v>
      </c>
      <c r="M260" t="s">
        <v>212</v>
      </c>
      <c r="N260" s="160" t="s">
        <v>207</v>
      </c>
      <c r="O260" s="160" t="s">
        <v>80</v>
      </c>
    </row>
    <row r="261" spans="9:15" x14ac:dyDescent="0.35">
      <c r="I261">
        <v>122804</v>
      </c>
      <c r="J261">
        <v>501</v>
      </c>
      <c r="K261">
        <v>48494</v>
      </c>
      <c r="L261">
        <v>150.57</v>
      </c>
      <c r="M261" t="s">
        <v>212</v>
      </c>
      <c r="N261" s="160" t="s">
        <v>207</v>
      </c>
      <c r="O261" s="160" t="s">
        <v>80</v>
      </c>
    </row>
    <row r="262" spans="9:15" x14ac:dyDescent="0.35">
      <c r="I262">
        <v>125287</v>
      </c>
      <c r="J262">
        <v>501</v>
      </c>
      <c r="K262">
        <v>48494</v>
      </c>
      <c r="L262">
        <v>65.52</v>
      </c>
      <c r="M262" t="s">
        <v>212</v>
      </c>
      <c r="N262" s="160" t="s">
        <v>10</v>
      </c>
      <c r="O262" s="160" t="s">
        <v>80</v>
      </c>
    </row>
    <row r="263" spans="9:15" x14ac:dyDescent="0.35">
      <c r="I263">
        <v>116372</v>
      </c>
      <c r="J263">
        <v>4052</v>
      </c>
      <c r="K263">
        <v>48511</v>
      </c>
      <c r="L263">
        <v>47.3</v>
      </c>
      <c r="M263" t="s">
        <v>212</v>
      </c>
      <c r="N263" s="160" t="s">
        <v>19</v>
      </c>
      <c r="O263" s="160" t="s">
        <v>80</v>
      </c>
    </row>
    <row r="264" spans="9:15" x14ac:dyDescent="0.35">
      <c r="I264">
        <v>116372</v>
      </c>
      <c r="J264">
        <v>4031</v>
      </c>
      <c r="K264">
        <v>48589</v>
      </c>
      <c r="L264">
        <v>119.08</v>
      </c>
      <c r="M264" t="s">
        <v>212</v>
      </c>
      <c r="N264" s="160" t="s">
        <v>19</v>
      </c>
      <c r="O264" s="160" t="s">
        <v>80</v>
      </c>
    </row>
    <row r="265" spans="9:15" x14ac:dyDescent="0.35">
      <c r="I265">
        <v>118484</v>
      </c>
      <c r="J265">
        <v>4031</v>
      </c>
      <c r="K265">
        <v>48589</v>
      </c>
      <c r="L265">
        <v>125.73</v>
      </c>
      <c r="M265" t="s">
        <v>212</v>
      </c>
      <c r="N265" s="160" t="s">
        <v>7</v>
      </c>
      <c r="O265" s="160" t="s">
        <v>80</v>
      </c>
    </row>
    <row r="266" spans="9:15" x14ac:dyDescent="0.35">
      <c r="I266">
        <v>91312</v>
      </c>
      <c r="J266">
        <v>4034</v>
      </c>
      <c r="K266">
        <v>48596</v>
      </c>
      <c r="L266">
        <v>130.91999999999999</v>
      </c>
      <c r="M266" t="s">
        <v>212</v>
      </c>
      <c r="N266" s="160" t="s">
        <v>8</v>
      </c>
      <c r="O266" s="160" t="s">
        <v>80</v>
      </c>
    </row>
    <row r="267" spans="9:15" x14ac:dyDescent="0.35">
      <c r="I267">
        <v>78573</v>
      </c>
      <c r="J267">
        <v>771</v>
      </c>
      <c r="K267">
        <v>48614</v>
      </c>
      <c r="L267">
        <v>631.45000000000005</v>
      </c>
      <c r="M267" t="s">
        <v>212</v>
      </c>
      <c r="N267" s="160" t="s">
        <v>8</v>
      </c>
      <c r="O267" s="160" t="s">
        <v>80</v>
      </c>
    </row>
    <row r="268" spans="9:15" x14ac:dyDescent="0.35">
      <c r="I268">
        <v>77912</v>
      </c>
      <c r="J268">
        <v>4025</v>
      </c>
      <c r="K268">
        <v>48626</v>
      </c>
      <c r="L268">
        <v>54.88</v>
      </c>
      <c r="M268" t="s">
        <v>212</v>
      </c>
      <c r="N268" s="160" t="s">
        <v>8</v>
      </c>
      <c r="O268" s="160" t="s">
        <v>80</v>
      </c>
    </row>
    <row r="269" spans="9:15" x14ac:dyDescent="0.35">
      <c r="I269">
        <v>117767</v>
      </c>
      <c r="J269">
        <v>4025</v>
      </c>
      <c r="K269">
        <v>48626</v>
      </c>
      <c r="L269">
        <v>92.97</v>
      </c>
      <c r="M269" t="s">
        <v>212</v>
      </c>
      <c r="N269" s="160" t="s">
        <v>7</v>
      </c>
      <c r="O269" s="160" t="s">
        <v>80</v>
      </c>
    </row>
    <row r="270" spans="9:15" x14ac:dyDescent="0.35">
      <c r="I270">
        <v>118038</v>
      </c>
      <c r="J270">
        <v>4025</v>
      </c>
      <c r="K270">
        <v>48626</v>
      </c>
      <c r="L270">
        <v>92.98</v>
      </c>
      <c r="M270" t="s">
        <v>212</v>
      </c>
      <c r="N270" s="160" t="s">
        <v>7</v>
      </c>
      <c r="O270" s="160" t="s">
        <v>80</v>
      </c>
    </row>
    <row r="271" spans="9:15" x14ac:dyDescent="0.35">
      <c r="I271">
        <v>118484</v>
      </c>
      <c r="J271">
        <v>4025</v>
      </c>
      <c r="K271">
        <v>48626</v>
      </c>
      <c r="L271">
        <v>125.92</v>
      </c>
      <c r="M271" t="s">
        <v>212</v>
      </c>
      <c r="N271" s="160" t="s">
        <v>7</v>
      </c>
      <c r="O271" s="160" t="s">
        <v>80</v>
      </c>
    </row>
    <row r="272" spans="9:15" x14ac:dyDescent="0.35">
      <c r="I272">
        <v>119309</v>
      </c>
      <c r="J272">
        <v>4025</v>
      </c>
      <c r="K272">
        <v>48626</v>
      </c>
      <c r="L272">
        <v>38.22</v>
      </c>
      <c r="M272" t="s">
        <v>212</v>
      </c>
      <c r="N272" s="160" t="s">
        <v>9</v>
      </c>
      <c r="O272" s="160" t="s">
        <v>80</v>
      </c>
    </row>
    <row r="273" spans="9:15" x14ac:dyDescent="0.35">
      <c r="I273">
        <v>120935</v>
      </c>
      <c r="J273">
        <v>4025</v>
      </c>
      <c r="K273">
        <v>48626</v>
      </c>
      <c r="L273">
        <v>26.55</v>
      </c>
      <c r="M273" t="s">
        <v>212</v>
      </c>
      <c r="N273" s="160" t="s">
        <v>10</v>
      </c>
      <c r="O273" s="160" t="s">
        <v>80</v>
      </c>
    </row>
    <row r="274" spans="9:15" x14ac:dyDescent="0.35">
      <c r="I274">
        <v>120936</v>
      </c>
      <c r="J274">
        <v>4025</v>
      </c>
      <c r="K274">
        <v>48626</v>
      </c>
      <c r="L274">
        <v>26.55</v>
      </c>
      <c r="M274" t="s">
        <v>212</v>
      </c>
      <c r="N274" s="160" t="s">
        <v>10</v>
      </c>
      <c r="O274" s="160" t="s">
        <v>80</v>
      </c>
    </row>
    <row r="275" spans="9:15" x14ac:dyDescent="0.35">
      <c r="I275">
        <v>125023</v>
      </c>
      <c r="J275">
        <v>4025</v>
      </c>
      <c r="K275">
        <v>48626</v>
      </c>
      <c r="L275">
        <v>97.32</v>
      </c>
      <c r="M275" t="s">
        <v>212</v>
      </c>
      <c r="N275" s="160" t="s">
        <v>9</v>
      </c>
      <c r="O275" s="160" t="s">
        <v>80</v>
      </c>
    </row>
    <row r="276" spans="9:15" x14ac:dyDescent="0.35">
      <c r="I276">
        <v>71189</v>
      </c>
      <c r="J276">
        <v>4066</v>
      </c>
      <c r="K276">
        <v>48629</v>
      </c>
      <c r="L276">
        <v>244.2</v>
      </c>
      <c r="M276" t="s">
        <v>212</v>
      </c>
      <c r="N276" s="160" t="s">
        <v>8</v>
      </c>
      <c r="O276" s="160" t="s">
        <v>80</v>
      </c>
    </row>
    <row r="277" spans="9:15" x14ac:dyDescent="0.35">
      <c r="I277">
        <v>117485</v>
      </c>
      <c r="J277">
        <v>4066</v>
      </c>
      <c r="K277">
        <v>48629</v>
      </c>
      <c r="L277">
        <v>216.12</v>
      </c>
      <c r="M277" t="s">
        <v>212</v>
      </c>
      <c r="N277" s="160" t="s">
        <v>8</v>
      </c>
      <c r="O277" s="160" t="s">
        <v>80</v>
      </c>
    </row>
    <row r="278" spans="9:15" x14ac:dyDescent="0.35">
      <c r="I278">
        <v>120833</v>
      </c>
      <c r="J278">
        <v>4066</v>
      </c>
      <c r="K278">
        <v>48629</v>
      </c>
      <c r="L278">
        <v>26.51</v>
      </c>
      <c r="M278" t="s">
        <v>212</v>
      </c>
      <c r="N278" s="160" t="s">
        <v>10</v>
      </c>
      <c r="O278" s="160" t="s">
        <v>80</v>
      </c>
    </row>
    <row r="279" spans="9:15" x14ac:dyDescent="0.35">
      <c r="I279">
        <v>120833</v>
      </c>
      <c r="J279">
        <v>4066</v>
      </c>
      <c r="K279">
        <v>48629</v>
      </c>
      <c r="L279">
        <v>26.51</v>
      </c>
      <c r="M279" t="s">
        <v>212</v>
      </c>
      <c r="N279" s="160" t="s">
        <v>10</v>
      </c>
      <c r="O279" s="160" t="s">
        <v>80</v>
      </c>
    </row>
    <row r="280" spans="9:15" x14ac:dyDescent="0.35">
      <c r="I280">
        <v>120936</v>
      </c>
      <c r="J280">
        <v>4066</v>
      </c>
      <c r="K280">
        <v>48629</v>
      </c>
      <c r="L280">
        <v>26.51</v>
      </c>
      <c r="M280" t="s">
        <v>212</v>
      </c>
      <c r="N280" s="160" t="s">
        <v>10</v>
      </c>
      <c r="O280" s="160" t="s">
        <v>80</v>
      </c>
    </row>
    <row r="281" spans="9:15" x14ac:dyDescent="0.35">
      <c r="I281">
        <v>121518</v>
      </c>
      <c r="J281">
        <v>4066</v>
      </c>
      <c r="K281">
        <v>48629</v>
      </c>
      <c r="L281">
        <v>26.51</v>
      </c>
      <c r="M281" t="s">
        <v>212</v>
      </c>
      <c r="N281" s="160" t="s">
        <v>10</v>
      </c>
      <c r="O281" s="160" t="s">
        <v>80</v>
      </c>
    </row>
    <row r="282" spans="9:15" x14ac:dyDescent="0.35">
      <c r="I282">
        <v>121518</v>
      </c>
      <c r="J282">
        <v>4066</v>
      </c>
      <c r="K282">
        <v>48629</v>
      </c>
      <c r="L282">
        <v>26.51</v>
      </c>
      <c r="M282" t="s">
        <v>212</v>
      </c>
      <c r="N282" s="160" t="s">
        <v>10</v>
      </c>
      <c r="O282" s="160" t="s">
        <v>80</v>
      </c>
    </row>
    <row r="283" spans="9:15" x14ac:dyDescent="0.35">
      <c r="I283">
        <v>122803</v>
      </c>
      <c r="J283">
        <v>4066</v>
      </c>
      <c r="K283">
        <v>48629</v>
      </c>
      <c r="L283">
        <v>150.57</v>
      </c>
      <c r="M283" t="s">
        <v>212</v>
      </c>
      <c r="N283" s="160" t="s">
        <v>207</v>
      </c>
      <c r="O283" s="160" t="s">
        <v>80</v>
      </c>
    </row>
    <row r="284" spans="9:15" x14ac:dyDescent="0.35">
      <c r="I284">
        <v>124431</v>
      </c>
      <c r="J284">
        <v>4066</v>
      </c>
      <c r="K284">
        <v>48629</v>
      </c>
      <c r="L284">
        <v>83.67</v>
      </c>
      <c r="M284" t="s">
        <v>212</v>
      </c>
      <c r="N284" s="160" t="s">
        <v>10</v>
      </c>
      <c r="O284" s="160" t="s">
        <v>80</v>
      </c>
    </row>
    <row r="285" spans="9:15" x14ac:dyDescent="0.35">
      <c r="I285">
        <v>16459</v>
      </c>
      <c r="J285">
        <v>4013</v>
      </c>
      <c r="K285">
        <v>48635</v>
      </c>
      <c r="L285">
        <v>74.83</v>
      </c>
      <c r="M285" t="s">
        <v>212</v>
      </c>
      <c r="N285" s="160" t="s">
        <v>19</v>
      </c>
      <c r="O285" s="160" t="s">
        <v>80</v>
      </c>
    </row>
    <row r="286" spans="9:15" x14ac:dyDescent="0.35">
      <c r="I286">
        <v>116372</v>
      </c>
      <c r="J286">
        <v>4013</v>
      </c>
      <c r="K286">
        <v>48635</v>
      </c>
      <c r="L286">
        <v>89.88</v>
      </c>
      <c r="M286" t="s">
        <v>212</v>
      </c>
      <c r="N286" s="160" t="s">
        <v>19</v>
      </c>
      <c r="O286" s="160" t="s">
        <v>80</v>
      </c>
    </row>
    <row r="287" spans="9:15" x14ac:dyDescent="0.35">
      <c r="I287">
        <v>118484</v>
      </c>
      <c r="J287">
        <v>4013</v>
      </c>
      <c r="K287">
        <v>48635</v>
      </c>
      <c r="L287">
        <v>125.73</v>
      </c>
      <c r="M287" t="s">
        <v>212</v>
      </c>
      <c r="N287" s="160" t="s">
        <v>7</v>
      </c>
      <c r="O287" s="160" t="s">
        <v>80</v>
      </c>
    </row>
    <row r="288" spans="9:15" x14ac:dyDescent="0.35">
      <c r="I288">
        <v>119309</v>
      </c>
      <c r="J288">
        <v>4013</v>
      </c>
      <c r="K288">
        <v>48635</v>
      </c>
      <c r="L288">
        <v>38.159999999999997</v>
      </c>
      <c r="M288" t="s">
        <v>212</v>
      </c>
      <c r="N288" s="160" t="s">
        <v>9</v>
      </c>
      <c r="O288" s="160" t="s">
        <v>80</v>
      </c>
    </row>
    <row r="289" spans="9:15" x14ac:dyDescent="0.35">
      <c r="I289">
        <v>120833</v>
      </c>
      <c r="J289">
        <v>4013</v>
      </c>
      <c r="K289">
        <v>48635</v>
      </c>
      <c r="L289">
        <v>26.51</v>
      </c>
      <c r="M289" t="s">
        <v>212</v>
      </c>
      <c r="N289" s="160" t="s">
        <v>10</v>
      </c>
      <c r="O289" s="160" t="s">
        <v>80</v>
      </c>
    </row>
    <row r="290" spans="9:15" x14ac:dyDescent="0.35">
      <c r="I290">
        <v>120834</v>
      </c>
      <c r="J290">
        <v>4013</v>
      </c>
      <c r="K290">
        <v>48635</v>
      </c>
      <c r="L290">
        <v>26.51</v>
      </c>
      <c r="M290" t="s">
        <v>212</v>
      </c>
      <c r="N290" s="160" t="s">
        <v>10</v>
      </c>
      <c r="O290" s="160" t="s">
        <v>80</v>
      </c>
    </row>
    <row r="291" spans="9:15" x14ac:dyDescent="0.35">
      <c r="I291">
        <v>120935</v>
      </c>
      <c r="J291">
        <v>4013</v>
      </c>
      <c r="K291">
        <v>48635</v>
      </c>
      <c r="L291">
        <v>26.51</v>
      </c>
      <c r="M291" t="s">
        <v>212</v>
      </c>
      <c r="N291" s="160" t="s">
        <v>10</v>
      </c>
      <c r="O291" s="160" t="s">
        <v>80</v>
      </c>
    </row>
    <row r="292" spans="9:15" x14ac:dyDescent="0.35">
      <c r="I292">
        <v>125023</v>
      </c>
      <c r="J292">
        <v>4013</v>
      </c>
      <c r="K292">
        <v>48635</v>
      </c>
      <c r="L292">
        <v>97.18</v>
      </c>
      <c r="M292" t="s">
        <v>212</v>
      </c>
      <c r="N292" s="160" t="s">
        <v>9</v>
      </c>
      <c r="O292" s="160" t="s">
        <v>80</v>
      </c>
    </row>
    <row r="293" spans="9:15" x14ac:dyDescent="0.35">
      <c r="I293">
        <v>71189</v>
      </c>
      <c r="J293">
        <v>4013</v>
      </c>
      <c r="K293">
        <v>48656</v>
      </c>
      <c r="L293">
        <v>73.260000000000005</v>
      </c>
      <c r="M293" t="s">
        <v>212</v>
      </c>
      <c r="N293" s="160" t="s">
        <v>8</v>
      </c>
      <c r="O293" s="160" t="s">
        <v>80</v>
      </c>
    </row>
    <row r="294" spans="9:15" x14ac:dyDescent="0.35">
      <c r="I294">
        <v>77912</v>
      </c>
      <c r="J294">
        <v>4013</v>
      </c>
      <c r="K294">
        <v>48656</v>
      </c>
      <c r="L294">
        <v>27.4</v>
      </c>
      <c r="M294" t="s">
        <v>212</v>
      </c>
      <c r="N294" s="160" t="s">
        <v>8</v>
      </c>
      <c r="O294" s="160" t="s">
        <v>80</v>
      </c>
    </row>
    <row r="295" spans="9:15" x14ac:dyDescent="0.35">
      <c r="I295">
        <v>91312</v>
      </c>
      <c r="J295">
        <v>4013</v>
      </c>
      <c r="K295">
        <v>48656</v>
      </c>
      <c r="L295">
        <v>130.91999999999999</v>
      </c>
      <c r="M295" t="s">
        <v>212</v>
      </c>
      <c r="N295" s="160" t="s">
        <v>8</v>
      </c>
      <c r="O295" s="160" t="s">
        <v>80</v>
      </c>
    </row>
    <row r="296" spans="9:15" x14ac:dyDescent="0.35">
      <c r="I296">
        <v>103732</v>
      </c>
      <c r="J296">
        <v>4013</v>
      </c>
      <c r="K296">
        <v>48656</v>
      </c>
      <c r="L296">
        <v>109.5</v>
      </c>
      <c r="M296" t="s">
        <v>212</v>
      </c>
      <c r="N296" s="160" t="s">
        <v>8</v>
      </c>
      <c r="O296" s="160" t="s">
        <v>80</v>
      </c>
    </row>
    <row r="297" spans="9:15" x14ac:dyDescent="0.35">
      <c r="I297">
        <v>103732</v>
      </c>
      <c r="J297">
        <v>4013</v>
      </c>
      <c r="K297">
        <v>48656</v>
      </c>
      <c r="L297">
        <v>146</v>
      </c>
      <c r="M297" t="s">
        <v>212</v>
      </c>
      <c r="N297" s="160" t="s">
        <v>8</v>
      </c>
      <c r="O297" s="160" t="s">
        <v>80</v>
      </c>
    </row>
    <row r="298" spans="9:15" x14ac:dyDescent="0.35">
      <c r="I298">
        <v>104499</v>
      </c>
      <c r="J298">
        <v>4013</v>
      </c>
      <c r="K298">
        <v>48656</v>
      </c>
      <c r="L298">
        <v>87.3</v>
      </c>
      <c r="M298" t="s">
        <v>212</v>
      </c>
      <c r="N298" s="160" t="s">
        <v>7</v>
      </c>
      <c r="O298" s="160" t="s">
        <v>80</v>
      </c>
    </row>
    <row r="299" spans="9:15" x14ac:dyDescent="0.35">
      <c r="I299">
        <v>116372</v>
      </c>
      <c r="J299">
        <v>4013</v>
      </c>
      <c r="K299">
        <v>48656</v>
      </c>
      <c r="L299">
        <v>23.81</v>
      </c>
      <c r="M299" t="s">
        <v>212</v>
      </c>
      <c r="N299" s="160" t="s">
        <v>19</v>
      </c>
      <c r="O299" s="160" t="s">
        <v>80</v>
      </c>
    </row>
    <row r="300" spans="9:15" x14ac:dyDescent="0.35">
      <c r="I300">
        <v>71189</v>
      </c>
      <c r="J300">
        <v>3962</v>
      </c>
      <c r="K300">
        <v>48725</v>
      </c>
      <c r="L300">
        <v>1045.06</v>
      </c>
      <c r="M300" t="s">
        <v>212</v>
      </c>
      <c r="N300" s="160" t="s">
        <v>8</v>
      </c>
      <c r="O300" s="160" t="s">
        <v>82</v>
      </c>
    </row>
    <row r="301" spans="9:15" x14ac:dyDescent="0.35">
      <c r="I301">
        <v>72449</v>
      </c>
      <c r="J301">
        <v>3962</v>
      </c>
      <c r="K301">
        <v>48725</v>
      </c>
      <c r="L301">
        <v>2019.6</v>
      </c>
      <c r="M301" t="s">
        <v>212</v>
      </c>
      <c r="N301" s="160" t="s">
        <v>9</v>
      </c>
      <c r="O301" s="160" t="s">
        <v>82</v>
      </c>
    </row>
    <row r="302" spans="9:15" x14ac:dyDescent="0.35">
      <c r="I302">
        <v>74395</v>
      </c>
      <c r="J302">
        <v>3962</v>
      </c>
      <c r="K302">
        <v>48725</v>
      </c>
      <c r="L302">
        <v>747.54</v>
      </c>
      <c r="M302" t="s">
        <v>212</v>
      </c>
      <c r="N302" s="160" t="s">
        <v>7</v>
      </c>
      <c r="O302" s="160" t="s">
        <v>82</v>
      </c>
    </row>
    <row r="303" spans="9:15" x14ac:dyDescent="0.35">
      <c r="I303">
        <v>74395</v>
      </c>
      <c r="J303">
        <v>3962</v>
      </c>
      <c r="K303">
        <v>48725</v>
      </c>
      <c r="L303">
        <v>747.54</v>
      </c>
      <c r="M303" t="s">
        <v>212</v>
      </c>
      <c r="N303" s="160" t="s">
        <v>7</v>
      </c>
      <c r="O303" s="160" t="s">
        <v>82</v>
      </c>
    </row>
    <row r="304" spans="9:15" x14ac:dyDescent="0.35">
      <c r="I304">
        <v>78573</v>
      </c>
      <c r="J304">
        <v>3962</v>
      </c>
      <c r="K304">
        <v>48725</v>
      </c>
      <c r="L304">
        <v>1591.68</v>
      </c>
      <c r="M304" t="s">
        <v>212</v>
      </c>
      <c r="N304" s="160" t="s">
        <v>8</v>
      </c>
      <c r="O304" s="160" t="s">
        <v>82</v>
      </c>
    </row>
    <row r="305" spans="9:15" x14ac:dyDescent="0.35">
      <c r="I305">
        <v>78573</v>
      </c>
      <c r="J305">
        <v>3962</v>
      </c>
      <c r="K305">
        <v>48725</v>
      </c>
      <c r="L305">
        <v>1591.68</v>
      </c>
      <c r="M305" t="s">
        <v>212</v>
      </c>
      <c r="N305" s="160" t="s">
        <v>8</v>
      </c>
      <c r="O305" s="160" t="s">
        <v>82</v>
      </c>
    </row>
    <row r="306" spans="9:15" x14ac:dyDescent="0.35">
      <c r="I306">
        <v>79974</v>
      </c>
      <c r="J306">
        <v>3962</v>
      </c>
      <c r="K306">
        <v>48725</v>
      </c>
      <c r="L306">
        <v>543.96</v>
      </c>
      <c r="M306" t="s">
        <v>212</v>
      </c>
      <c r="N306" s="160" t="s">
        <v>10</v>
      </c>
      <c r="O306" s="160" t="s">
        <v>82</v>
      </c>
    </row>
    <row r="307" spans="9:15" x14ac:dyDescent="0.35">
      <c r="I307">
        <v>81192</v>
      </c>
      <c r="J307">
        <v>3962</v>
      </c>
      <c r="K307">
        <v>48725</v>
      </c>
      <c r="L307">
        <v>463.49</v>
      </c>
      <c r="M307" t="s">
        <v>212</v>
      </c>
      <c r="N307" s="160" t="s">
        <v>7</v>
      </c>
      <c r="O307" s="160" t="s">
        <v>82</v>
      </c>
    </row>
    <row r="308" spans="9:15" x14ac:dyDescent="0.35">
      <c r="I308">
        <v>81192</v>
      </c>
      <c r="J308">
        <v>3962</v>
      </c>
      <c r="K308">
        <v>48725</v>
      </c>
      <c r="L308">
        <v>463.49</v>
      </c>
      <c r="M308" t="s">
        <v>212</v>
      </c>
      <c r="N308" s="160" t="s">
        <v>7</v>
      </c>
      <c r="O308" s="160" t="s">
        <v>82</v>
      </c>
    </row>
    <row r="309" spans="9:15" x14ac:dyDescent="0.35">
      <c r="I309">
        <v>91312</v>
      </c>
      <c r="J309">
        <v>3962</v>
      </c>
      <c r="K309">
        <v>48725</v>
      </c>
      <c r="L309">
        <v>840.51</v>
      </c>
      <c r="M309" t="s">
        <v>212</v>
      </c>
      <c r="N309" s="160" t="s">
        <v>8</v>
      </c>
      <c r="O309" s="160" t="s">
        <v>82</v>
      </c>
    </row>
    <row r="310" spans="9:15" x14ac:dyDescent="0.35">
      <c r="I310">
        <v>91312</v>
      </c>
      <c r="J310">
        <v>3962</v>
      </c>
      <c r="K310">
        <v>48725</v>
      </c>
      <c r="L310">
        <v>840.51</v>
      </c>
      <c r="M310" t="s">
        <v>212</v>
      </c>
      <c r="N310" s="160" t="s">
        <v>8</v>
      </c>
      <c r="O310" s="160" t="s">
        <v>82</v>
      </c>
    </row>
    <row r="311" spans="9:15" x14ac:dyDescent="0.35">
      <c r="I311">
        <v>91312</v>
      </c>
      <c r="J311">
        <v>3962</v>
      </c>
      <c r="K311">
        <v>48725</v>
      </c>
      <c r="L311">
        <v>1681.02</v>
      </c>
      <c r="M311" t="s">
        <v>212</v>
      </c>
      <c r="N311" s="160" t="s">
        <v>8</v>
      </c>
      <c r="O311" s="160" t="s">
        <v>82</v>
      </c>
    </row>
    <row r="312" spans="9:15" x14ac:dyDescent="0.35">
      <c r="I312">
        <v>97192</v>
      </c>
      <c r="J312">
        <v>3962</v>
      </c>
      <c r="K312">
        <v>48725</v>
      </c>
      <c r="L312">
        <v>794.62</v>
      </c>
      <c r="M312" t="s">
        <v>212</v>
      </c>
      <c r="N312" s="160" t="s">
        <v>7</v>
      </c>
      <c r="O312" s="160" t="s">
        <v>82</v>
      </c>
    </row>
    <row r="313" spans="9:15" x14ac:dyDescent="0.35">
      <c r="I313">
        <v>97192</v>
      </c>
      <c r="J313">
        <v>3962</v>
      </c>
      <c r="K313">
        <v>48725</v>
      </c>
      <c r="L313">
        <v>397.31</v>
      </c>
      <c r="M313" t="s">
        <v>212</v>
      </c>
      <c r="N313" s="160" t="s">
        <v>7</v>
      </c>
      <c r="O313" s="160" t="s">
        <v>82</v>
      </c>
    </row>
    <row r="314" spans="9:15" x14ac:dyDescent="0.35">
      <c r="I314">
        <v>97192</v>
      </c>
      <c r="J314">
        <v>3962</v>
      </c>
      <c r="K314">
        <v>48725</v>
      </c>
      <c r="L314">
        <v>794.62</v>
      </c>
      <c r="M314" t="s">
        <v>212</v>
      </c>
      <c r="N314" s="160" t="s">
        <v>7</v>
      </c>
      <c r="O314" s="160" t="s">
        <v>82</v>
      </c>
    </row>
    <row r="315" spans="9:15" x14ac:dyDescent="0.35">
      <c r="I315">
        <v>103732</v>
      </c>
      <c r="J315">
        <v>3962</v>
      </c>
      <c r="K315">
        <v>48725</v>
      </c>
      <c r="L315">
        <v>1030.56</v>
      </c>
      <c r="M315" t="s">
        <v>212</v>
      </c>
      <c r="N315" s="160" t="s">
        <v>8</v>
      </c>
      <c r="O315" s="160" t="s">
        <v>82</v>
      </c>
    </row>
    <row r="316" spans="9:15" x14ac:dyDescent="0.35">
      <c r="I316">
        <v>103732</v>
      </c>
      <c r="J316">
        <v>3962</v>
      </c>
      <c r="K316">
        <v>48725</v>
      </c>
      <c r="L316">
        <v>687.04</v>
      </c>
      <c r="M316" t="s">
        <v>212</v>
      </c>
      <c r="N316" s="160" t="s">
        <v>8</v>
      </c>
      <c r="O316" s="160" t="s">
        <v>82</v>
      </c>
    </row>
    <row r="317" spans="9:15" x14ac:dyDescent="0.35">
      <c r="I317">
        <v>103732</v>
      </c>
      <c r="J317">
        <v>3962</v>
      </c>
      <c r="K317">
        <v>48725</v>
      </c>
      <c r="L317">
        <v>1374.08</v>
      </c>
      <c r="M317" t="s">
        <v>212</v>
      </c>
      <c r="N317" s="160" t="s">
        <v>8</v>
      </c>
      <c r="O317" s="160" t="s">
        <v>82</v>
      </c>
    </row>
    <row r="318" spans="9:15" x14ac:dyDescent="0.35">
      <c r="I318">
        <v>114734</v>
      </c>
      <c r="J318">
        <v>3962</v>
      </c>
      <c r="K318">
        <v>48725</v>
      </c>
      <c r="L318">
        <v>1936.56</v>
      </c>
      <c r="M318" t="s">
        <v>212</v>
      </c>
      <c r="N318" s="160" t="s">
        <v>7</v>
      </c>
      <c r="O318" s="160" t="s">
        <v>82</v>
      </c>
    </row>
    <row r="319" spans="9:15" x14ac:dyDescent="0.35">
      <c r="I319">
        <v>114734</v>
      </c>
      <c r="J319">
        <v>3962</v>
      </c>
      <c r="K319">
        <v>48725</v>
      </c>
      <c r="L319">
        <v>2904.84</v>
      </c>
      <c r="M319" t="s">
        <v>212</v>
      </c>
      <c r="N319" s="160" t="s">
        <v>7</v>
      </c>
      <c r="O319" s="160" t="s">
        <v>82</v>
      </c>
    </row>
    <row r="320" spans="9:15" x14ac:dyDescent="0.35">
      <c r="I320">
        <v>117441</v>
      </c>
      <c r="J320">
        <v>3962</v>
      </c>
      <c r="K320">
        <v>48725</v>
      </c>
      <c r="L320">
        <v>294.14</v>
      </c>
      <c r="M320" t="s">
        <v>212</v>
      </c>
      <c r="N320" s="160" t="s">
        <v>9</v>
      </c>
      <c r="O320" s="160" t="s">
        <v>82</v>
      </c>
    </row>
    <row r="321" spans="9:15" x14ac:dyDescent="0.35">
      <c r="I321">
        <v>117441</v>
      </c>
      <c r="J321">
        <v>3962</v>
      </c>
      <c r="K321">
        <v>48725</v>
      </c>
      <c r="L321">
        <v>1763.85</v>
      </c>
      <c r="M321" t="s">
        <v>212</v>
      </c>
      <c r="N321" s="160" t="s">
        <v>9</v>
      </c>
      <c r="O321" s="160" t="s">
        <v>82</v>
      </c>
    </row>
    <row r="322" spans="9:15" x14ac:dyDescent="0.35">
      <c r="I322">
        <v>117766</v>
      </c>
      <c r="J322">
        <v>3962</v>
      </c>
      <c r="K322">
        <v>48725</v>
      </c>
      <c r="L322">
        <v>794.62</v>
      </c>
      <c r="M322" t="s">
        <v>212</v>
      </c>
      <c r="N322" s="160" t="s">
        <v>7</v>
      </c>
      <c r="O322" s="160" t="s">
        <v>82</v>
      </c>
    </row>
    <row r="323" spans="9:15" x14ac:dyDescent="0.35">
      <c r="I323">
        <v>117766</v>
      </c>
      <c r="J323">
        <v>3962</v>
      </c>
      <c r="K323">
        <v>48725</v>
      </c>
      <c r="L323">
        <v>397.31</v>
      </c>
      <c r="M323" t="s">
        <v>212</v>
      </c>
      <c r="N323" s="160" t="s">
        <v>7</v>
      </c>
      <c r="O323" s="160" t="s">
        <v>82</v>
      </c>
    </row>
    <row r="324" spans="9:15" x14ac:dyDescent="0.35">
      <c r="I324">
        <v>117766</v>
      </c>
      <c r="J324">
        <v>3962</v>
      </c>
      <c r="K324">
        <v>48725</v>
      </c>
      <c r="L324">
        <v>1191.93</v>
      </c>
      <c r="M324" t="s">
        <v>212</v>
      </c>
      <c r="N324" s="160" t="s">
        <v>7</v>
      </c>
      <c r="O324" s="160" t="s">
        <v>82</v>
      </c>
    </row>
    <row r="325" spans="9:15" x14ac:dyDescent="0.35">
      <c r="I325">
        <v>117767</v>
      </c>
      <c r="J325">
        <v>3962</v>
      </c>
      <c r="K325">
        <v>48725</v>
      </c>
      <c r="L325">
        <v>794.62</v>
      </c>
      <c r="M325" t="s">
        <v>212</v>
      </c>
      <c r="N325" s="160" t="s">
        <v>7</v>
      </c>
      <c r="O325" s="160" t="s">
        <v>82</v>
      </c>
    </row>
    <row r="326" spans="9:15" x14ac:dyDescent="0.35">
      <c r="I326">
        <v>117767</v>
      </c>
      <c r="J326">
        <v>3962</v>
      </c>
      <c r="K326">
        <v>48725</v>
      </c>
      <c r="L326">
        <v>794.62</v>
      </c>
      <c r="M326" t="s">
        <v>212</v>
      </c>
      <c r="N326" s="160" t="s">
        <v>7</v>
      </c>
      <c r="O326" s="160" t="s">
        <v>82</v>
      </c>
    </row>
    <row r="327" spans="9:15" x14ac:dyDescent="0.35">
      <c r="I327">
        <v>120833</v>
      </c>
      <c r="J327">
        <v>3962</v>
      </c>
      <c r="K327">
        <v>48725</v>
      </c>
      <c r="L327">
        <v>403.97</v>
      </c>
      <c r="M327" t="s">
        <v>212</v>
      </c>
      <c r="N327" s="160" t="s">
        <v>10</v>
      </c>
      <c r="O327" s="160" t="s">
        <v>82</v>
      </c>
    </row>
    <row r="328" spans="9:15" x14ac:dyDescent="0.35">
      <c r="I328">
        <v>120936</v>
      </c>
      <c r="J328">
        <v>3962</v>
      </c>
      <c r="K328">
        <v>48725</v>
      </c>
      <c r="L328">
        <v>403.97</v>
      </c>
      <c r="M328" t="s">
        <v>212</v>
      </c>
      <c r="N328" s="160" t="s">
        <v>10</v>
      </c>
      <c r="O328" s="160" t="s">
        <v>82</v>
      </c>
    </row>
    <row r="329" spans="9:15" x14ac:dyDescent="0.35">
      <c r="I329">
        <v>122803</v>
      </c>
      <c r="J329">
        <v>3962</v>
      </c>
      <c r="K329">
        <v>48725</v>
      </c>
      <c r="L329">
        <v>322.20999999999998</v>
      </c>
      <c r="M329" t="s">
        <v>212</v>
      </c>
      <c r="N329" s="160" t="s">
        <v>207</v>
      </c>
      <c r="O329" s="160" t="s">
        <v>82</v>
      </c>
    </row>
    <row r="330" spans="9:15" x14ac:dyDescent="0.35">
      <c r="I330">
        <v>122803</v>
      </c>
      <c r="J330">
        <v>3962</v>
      </c>
      <c r="K330">
        <v>48725</v>
      </c>
      <c r="L330">
        <v>322.20999999999998</v>
      </c>
      <c r="M330" t="s">
        <v>212</v>
      </c>
      <c r="N330" s="160" t="s">
        <v>207</v>
      </c>
      <c r="O330" s="160" t="s">
        <v>82</v>
      </c>
    </row>
    <row r="331" spans="9:15" x14ac:dyDescent="0.35">
      <c r="I331">
        <v>122804</v>
      </c>
      <c r="J331">
        <v>3962</v>
      </c>
      <c r="K331">
        <v>48725</v>
      </c>
      <c r="L331">
        <v>322.20999999999998</v>
      </c>
      <c r="M331" t="s">
        <v>212</v>
      </c>
      <c r="N331" s="160" t="s">
        <v>207</v>
      </c>
      <c r="O331" s="160" t="s">
        <v>82</v>
      </c>
    </row>
    <row r="332" spans="9:15" x14ac:dyDescent="0.35">
      <c r="I332">
        <v>124431</v>
      </c>
      <c r="J332">
        <v>3962</v>
      </c>
      <c r="K332">
        <v>48725</v>
      </c>
      <c r="L332">
        <v>502.02</v>
      </c>
      <c r="M332" t="s">
        <v>212</v>
      </c>
      <c r="N332" s="160" t="s">
        <v>10</v>
      </c>
      <c r="O332" s="160" t="s">
        <v>82</v>
      </c>
    </row>
    <row r="333" spans="9:15" x14ac:dyDescent="0.35">
      <c r="I333">
        <v>125287</v>
      </c>
      <c r="J333">
        <v>3962</v>
      </c>
      <c r="K333">
        <v>48725</v>
      </c>
      <c r="L333">
        <v>655.15</v>
      </c>
      <c r="M333" t="s">
        <v>212</v>
      </c>
      <c r="N333" s="160" t="s">
        <v>10</v>
      </c>
      <c r="O333" s="160" t="s">
        <v>82</v>
      </c>
    </row>
    <row r="334" spans="9:15" x14ac:dyDescent="0.35">
      <c r="I334">
        <v>72449</v>
      </c>
      <c r="J334">
        <v>3993</v>
      </c>
      <c r="K334">
        <v>48727</v>
      </c>
      <c r="L334">
        <v>193.88</v>
      </c>
      <c r="M334" t="s">
        <v>212</v>
      </c>
      <c r="N334" s="160" t="s">
        <v>9</v>
      </c>
      <c r="O334" s="160" t="s">
        <v>80</v>
      </c>
    </row>
    <row r="335" spans="9:15" x14ac:dyDescent="0.35">
      <c r="I335">
        <v>7</v>
      </c>
      <c r="J335">
        <v>201</v>
      </c>
      <c r="K335">
        <v>48787</v>
      </c>
      <c r="L335">
        <v>191.95</v>
      </c>
      <c r="M335" t="s">
        <v>212</v>
      </c>
      <c r="N335" s="160" t="s">
        <v>9</v>
      </c>
      <c r="O335" s="160" t="s">
        <v>80</v>
      </c>
    </row>
    <row r="336" spans="9:15" x14ac:dyDescent="0.35">
      <c r="I336">
        <v>16459</v>
      </c>
      <c r="J336">
        <v>201</v>
      </c>
      <c r="K336">
        <v>48787</v>
      </c>
      <c r="L336">
        <v>147.78</v>
      </c>
      <c r="M336" t="s">
        <v>212</v>
      </c>
      <c r="N336" s="160" t="s">
        <v>19</v>
      </c>
      <c r="O336" s="160" t="s">
        <v>80</v>
      </c>
    </row>
    <row r="337" spans="9:15" x14ac:dyDescent="0.35">
      <c r="I337">
        <v>16459</v>
      </c>
      <c r="J337">
        <v>201</v>
      </c>
      <c r="K337">
        <v>48787</v>
      </c>
      <c r="L337">
        <v>147.78</v>
      </c>
      <c r="M337" t="s">
        <v>212</v>
      </c>
      <c r="N337" s="160" t="s">
        <v>19</v>
      </c>
      <c r="O337" s="160" t="s">
        <v>80</v>
      </c>
    </row>
    <row r="338" spans="9:15" x14ac:dyDescent="0.35">
      <c r="I338">
        <v>71189</v>
      </c>
      <c r="J338">
        <v>201</v>
      </c>
      <c r="K338">
        <v>48787</v>
      </c>
      <c r="L338">
        <v>72.33</v>
      </c>
      <c r="M338" t="s">
        <v>212</v>
      </c>
      <c r="N338" s="160" t="s">
        <v>8</v>
      </c>
      <c r="O338" s="160" t="s">
        <v>80</v>
      </c>
    </row>
    <row r="339" spans="9:15" x14ac:dyDescent="0.35">
      <c r="I339">
        <v>81192</v>
      </c>
      <c r="J339">
        <v>201</v>
      </c>
      <c r="K339">
        <v>48787</v>
      </c>
      <c r="L339">
        <v>54.49</v>
      </c>
      <c r="M339" t="s">
        <v>212</v>
      </c>
      <c r="N339" s="160" t="s">
        <v>7</v>
      </c>
      <c r="O339" s="160" t="s">
        <v>80</v>
      </c>
    </row>
    <row r="340" spans="9:15" x14ac:dyDescent="0.35">
      <c r="I340">
        <v>103732</v>
      </c>
      <c r="J340">
        <v>201</v>
      </c>
      <c r="K340">
        <v>48787</v>
      </c>
      <c r="L340">
        <v>72.08</v>
      </c>
      <c r="M340" t="s">
        <v>212</v>
      </c>
      <c r="N340" s="160" t="s">
        <v>8</v>
      </c>
      <c r="O340" s="160" t="s">
        <v>80</v>
      </c>
    </row>
    <row r="341" spans="9:15" x14ac:dyDescent="0.35">
      <c r="I341">
        <v>117767</v>
      </c>
      <c r="J341">
        <v>201</v>
      </c>
      <c r="K341">
        <v>48787</v>
      </c>
      <c r="L341">
        <v>91.66</v>
      </c>
      <c r="M341" t="s">
        <v>212</v>
      </c>
      <c r="N341" s="160" t="s">
        <v>7</v>
      </c>
      <c r="O341" s="160" t="s">
        <v>80</v>
      </c>
    </row>
    <row r="342" spans="9:15" x14ac:dyDescent="0.35">
      <c r="I342">
        <v>118038</v>
      </c>
      <c r="J342">
        <v>201</v>
      </c>
      <c r="K342">
        <v>48787</v>
      </c>
      <c r="L342">
        <v>91.67</v>
      </c>
      <c r="M342" t="s">
        <v>212</v>
      </c>
      <c r="N342" s="160" t="s">
        <v>7</v>
      </c>
      <c r="O342" s="160" t="s">
        <v>80</v>
      </c>
    </row>
    <row r="343" spans="9:15" x14ac:dyDescent="0.35">
      <c r="I343">
        <v>118038</v>
      </c>
      <c r="J343">
        <v>201</v>
      </c>
      <c r="K343">
        <v>48787</v>
      </c>
      <c r="L343">
        <v>91.67</v>
      </c>
      <c r="M343" t="s">
        <v>212</v>
      </c>
      <c r="N343" s="160" t="s">
        <v>7</v>
      </c>
      <c r="O343" s="160" t="s">
        <v>80</v>
      </c>
    </row>
    <row r="344" spans="9:15" x14ac:dyDescent="0.35">
      <c r="I344">
        <v>118484</v>
      </c>
      <c r="J344">
        <v>201</v>
      </c>
      <c r="K344">
        <v>48787</v>
      </c>
      <c r="L344">
        <v>124.15</v>
      </c>
      <c r="M344" t="s">
        <v>212</v>
      </c>
      <c r="N344" s="160" t="s">
        <v>7</v>
      </c>
      <c r="O344" s="160" t="s">
        <v>80</v>
      </c>
    </row>
    <row r="345" spans="9:15" x14ac:dyDescent="0.35">
      <c r="I345">
        <v>119309</v>
      </c>
      <c r="J345">
        <v>201</v>
      </c>
      <c r="K345">
        <v>48787</v>
      </c>
      <c r="L345">
        <v>37.68</v>
      </c>
      <c r="M345" t="s">
        <v>212</v>
      </c>
      <c r="N345" s="160" t="s">
        <v>9</v>
      </c>
      <c r="O345" s="160" t="s">
        <v>80</v>
      </c>
    </row>
    <row r="346" spans="9:15" x14ac:dyDescent="0.35">
      <c r="I346">
        <v>119309</v>
      </c>
      <c r="J346">
        <v>201</v>
      </c>
      <c r="K346">
        <v>48787</v>
      </c>
      <c r="L346">
        <v>37.68</v>
      </c>
      <c r="M346" t="s">
        <v>212</v>
      </c>
      <c r="N346" s="160" t="s">
        <v>9</v>
      </c>
      <c r="O346" s="160" t="s">
        <v>80</v>
      </c>
    </row>
    <row r="347" spans="9:15" x14ac:dyDescent="0.35">
      <c r="I347">
        <v>120833</v>
      </c>
      <c r="J347">
        <v>201</v>
      </c>
      <c r="K347">
        <v>48787</v>
      </c>
      <c r="L347">
        <v>27.99</v>
      </c>
      <c r="M347" t="s">
        <v>212</v>
      </c>
      <c r="N347" s="160" t="s">
        <v>10</v>
      </c>
      <c r="O347" s="160" t="s">
        <v>80</v>
      </c>
    </row>
    <row r="348" spans="9:15" x14ac:dyDescent="0.35">
      <c r="I348">
        <v>120935</v>
      </c>
      <c r="J348">
        <v>201</v>
      </c>
      <c r="K348">
        <v>48787</v>
      </c>
      <c r="L348">
        <v>27.99</v>
      </c>
      <c r="M348" t="s">
        <v>212</v>
      </c>
      <c r="N348" s="160" t="s">
        <v>10</v>
      </c>
      <c r="O348" s="160" t="s">
        <v>80</v>
      </c>
    </row>
    <row r="349" spans="9:15" x14ac:dyDescent="0.35">
      <c r="I349">
        <v>125023</v>
      </c>
      <c r="J349">
        <v>201</v>
      </c>
      <c r="K349">
        <v>48787</v>
      </c>
      <c r="L349">
        <v>95.95</v>
      </c>
      <c r="M349" t="s">
        <v>212</v>
      </c>
      <c r="N349" s="160" t="s">
        <v>9</v>
      </c>
      <c r="O349" s="160" t="s">
        <v>80</v>
      </c>
    </row>
    <row r="350" spans="9:15" x14ac:dyDescent="0.35">
      <c r="I350">
        <v>125287</v>
      </c>
      <c r="J350">
        <v>201</v>
      </c>
      <c r="K350">
        <v>48787</v>
      </c>
      <c r="L350">
        <v>64.69</v>
      </c>
      <c r="M350" t="s">
        <v>212</v>
      </c>
      <c r="N350" s="160" t="s">
        <v>10</v>
      </c>
      <c r="O350" s="160" t="s">
        <v>80</v>
      </c>
    </row>
    <row r="351" spans="9:15" x14ac:dyDescent="0.35">
      <c r="I351">
        <v>125606</v>
      </c>
      <c r="J351">
        <v>201</v>
      </c>
      <c r="K351">
        <v>48787</v>
      </c>
      <c r="L351">
        <v>82.61</v>
      </c>
      <c r="M351" t="s">
        <v>212</v>
      </c>
      <c r="N351" s="160" t="s">
        <v>10</v>
      </c>
      <c r="O351" s="160" t="s">
        <v>80</v>
      </c>
    </row>
    <row r="352" spans="9:15" x14ac:dyDescent="0.35">
      <c r="I352">
        <v>7</v>
      </c>
      <c r="J352">
        <v>3983</v>
      </c>
      <c r="K352">
        <v>48796</v>
      </c>
      <c r="L352">
        <v>2145.7800000000002</v>
      </c>
      <c r="M352" t="s">
        <v>212</v>
      </c>
      <c r="N352" s="160" t="s">
        <v>9</v>
      </c>
      <c r="O352" s="160" t="s">
        <v>84</v>
      </c>
    </row>
    <row r="353" spans="9:15" x14ac:dyDescent="0.35">
      <c r="I353">
        <v>11684</v>
      </c>
      <c r="J353">
        <v>3983</v>
      </c>
      <c r="K353">
        <v>48796</v>
      </c>
      <c r="L353">
        <v>166.05</v>
      </c>
      <c r="M353" t="s">
        <v>212</v>
      </c>
      <c r="N353" s="160" t="s">
        <v>7</v>
      </c>
      <c r="O353" s="160" t="s">
        <v>84</v>
      </c>
    </row>
    <row r="354" spans="9:15" x14ac:dyDescent="0.35">
      <c r="I354">
        <v>72449</v>
      </c>
      <c r="J354">
        <v>3983</v>
      </c>
      <c r="K354">
        <v>48796</v>
      </c>
      <c r="L354">
        <v>2145.75</v>
      </c>
      <c r="M354" t="s">
        <v>212</v>
      </c>
      <c r="N354" s="160" t="s">
        <v>9</v>
      </c>
      <c r="O354" s="160" t="s">
        <v>84</v>
      </c>
    </row>
    <row r="355" spans="9:15" x14ac:dyDescent="0.35">
      <c r="I355">
        <v>120739</v>
      </c>
      <c r="J355">
        <v>3983</v>
      </c>
      <c r="K355">
        <v>48796</v>
      </c>
      <c r="L355">
        <v>181.08</v>
      </c>
      <c r="M355" t="s">
        <v>212</v>
      </c>
      <c r="N355" s="160" t="s">
        <v>9</v>
      </c>
      <c r="O355" s="160" t="s">
        <v>84</v>
      </c>
    </row>
    <row r="356" spans="9:15" x14ac:dyDescent="0.35">
      <c r="I356">
        <v>122731</v>
      </c>
      <c r="J356">
        <v>3983</v>
      </c>
      <c r="K356">
        <v>48796</v>
      </c>
      <c r="L356">
        <v>317.52999999999997</v>
      </c>
      <c r="M356" t="s">
        <v>212</v>
      </c>
      <c r="N356" s="160" t="s">
        <v>10</v>
      </c>
      <c r="O356" s="160" t="s">
        <v>84</v>
      </c>
    </row>
    <row r="357" spans="9:15" x14ac:dyDescent="0.35">
      <c r="I357">
        <v>122803</v>
      </c>
      <c r="J357">
        <v>3983</v>
      </c>
      <c r="K357">
        <v>48796</v>
      </c>
      <c r="L357">
        <v>301.13</v>
      </c>
      <c r="M357" t="s">
        <v>212</v>
      </c>
      <c r="N357" s="160" t="s">
        <v>207</v>
      </c>
      <c r="O357" s="160" t="s">
        <v>84</v>
      </c>
    </row>
    <row r="358" spans="9:15" x14ac:dyDescent="0.35">
      <c r="I358">
        <v>125287</v>
      </c>
      <c r="J358">
        <v>3983</v>
      </c>
      <c r="K358">
        <v>48796</v>
      </c>
      <c r="L358">
        <v>655.15</v>
      </c>
      <c r="M358" t="s">
        <v>212</v>
      </c>
      <c r="N358" s="160" t="s">
        <v>10</v>
      </c>
      <c r="O358" s="160" t="s">
        <v>84</v>
      </c>
    </row>
    <row r="359" spans="9:15" x14ac:dyDescent="0.35">
      <c r="I359">
        <v>104500</v>
      </c>
      <c r="J359">
        <v>4011</v>
      </c>
      <c r="K359">
        <v>48812</v>
      </c>
      <c r="L359">
        <v>86.2</v>
      </c>
      <c r="M359" t="s">
        <v>212</v>
      </c>
      <c r="N359" s="160" t="s">
        <v>7</v>
      </c>
      <c r="O359" s="160" t="s">
        <v>80</v>
      </c>
    </row>
    <row r="360" spans="9:15" x14ac:dyDescent="0.35">
      <c r="I360">
        <v>116372</v>
      </c>
      <c r="J360">
        <v>4011</v>
      </c>
      <c r="K360">
        <v>48812</v>
      </c>
      <c r="L360">
        <v>23.51</v>
      </c>
      <c r="M360" t="s">
        <v>212</v>
      </c>
      <c r="N360" s="160" t="s">
        <v>19</v>
      </c>
      <c r="O360" s="160" t="s">
        <v>80</v>
      </c>
    </row>
    <row r="361" spans="9:15" x14ac:dyDescent="0.35">
      <c r="I361">
        <v>72449</v>
      </c>
      <c r="J361">
        <v>4047</v>
      </c>
      <c r="K361">
        <v>48883</v>
      </c>
      <c r="L361">
        <v>194.44</v>
      </c>
      <c r="M361" t="s">
        <v>212</v>
      </c>
      <c r="N361" s="160" t="s">
        <v>9</v>
      </c>
      <c r="O361" s="160" t="s">
        <v>80</v>
      </c>
    </row>
    <row r="362" spans="9:15" x14ac:dyDescent="0.35">
      <c r="I362">
        <v>117441</v>
      </c>
      <c r="J362">
        <v>4047</v>
      </c>
      <c r="K362">
        <v>48883</v>
      </c>
      <c r="L362">
        <v>137.44999999999999</v>
      </c>
      <c r="M362" t="s">
        <v>212</v>
      </c>
      <c r="N362" s="160" t="s">
        <v>9</v>
      </c>
      <c r="O362" s="160" t="s">
        <v>80</v>
      </c>
    </row>
    <row r="363" spans="9:15" x14ac:dyDescent="0.35">
      <c r="I363">
        <v>120833</v>
      </c>
      <c r="J363">
        <v>4047</v>
      </c>
      <c r="K363">
        <v>48883</v>
      </c>
      <c r="L363">
        <v>27.99</v>
      </c>
      <c r="M363" t="s">
        <v>212</v>
      </c>
      <c r="N363" s="160" t="s">
        <v>10</v>
      </c>
      <c r="O363" s="160" t="s">
        <v>80</v>
      </c>
    </row>
    <row r="364" spans="9:15" x14ac:dyDescent="0.35">
      <c r="I364">
        <v>120936</v>
      </c>
      <c r="J364">
        <v>4047</v>
      </c>
      <c r="K364">
        <v>48883</v>
      </c>
      <c r="L364">
        <v>27.99</v>
      </c>
      <c r="M364" t="s">
        <v>212</v>
      </c>
      <c r="N364" s="160" t="s">
        <v>10</v>
      </c>
      <c r="O364" s="160" t="s">
        <v>80</v>
      </c>
    </row>
    <row r="365" spans="9:15" x14ac:dyDescent="0.35">
      <c r="I365">
        <v>124431</v>
      </c>
      <c r="J365">
        <v>4047</v>
      </c>
      <c r="K365">
        <v>48883</v>
      </c>
      <c r="L365">
        <v>83.42</v>
      </c>
      <c r="M365" t="s">
        <v>212</v>
      </c>
      <c r="N365" s="160" t="s">
        <v>10</v>
      </c>
      <c r="O365" s="160" t="s">
        <v>80</v>
      </c>
    </row>
    <row r="366" spans="9:15" x14ac:dyDescent="0.35">
      <c r="I366">
        <v>125287</v>
      </c>
      <c r="J366">
        <v>4047</v>
      </c>
      <c r="K366">
        <v>48883</v>
      </c>
      <c r="L366">
        <v>65.33</v>
      </c>
      <c r="M366" t="s">
        <v>212</v>
      </c>
      <c r="N366" s="160" t="s">
        <v>10</v>
      </c>
      <c r="O366" s="160" t="s">
        <v>80</v>
      </c>
    </row>
    <row r="367" spans="9:15" x14ac:dyDescent="0.35">
      <c r="I367">
        <v>71189</v>
      </c>
      <c r="J367">
        <v>3977</v>
      </c>
      <c r="K367">
        <v>48890</v>
      </c>
      <c r="L367">
        <v>366.3</v>
      </c>
      <c r="M367" t="s">
        <v>212</v>
      </c>
      <c r="N367" s="160" t="s">
        <v>8</v>
      </c>
      <c r="O367" s="160" t="s">
        <v>80</v>
      </c>
    </row>
    <row r="368" spans="9:15" x14ac:dyDescent="0.35">
      <c r="I368">
        <v>72449</v>
      </c>
      <c r="J368">
        <v>3977</v>
      </c>
      <c r="K368">
        <v>48890</v>
      </c>
      <c r="L368">
        <v>194.44</v>
      </c>
      <c r="M368" t="s">
        <v>212</v>
      </c>
      <c r="N368" s="160" t="s">
        <v>9</v>
      </c>
      <c r="O368" s="160" t="s">
        <v>80</v>
      </c>
    </row>
    <row r="369" spans="9:15" x14ac:dyDescent="0.35">
      <c r="I369">
        <v>101972</v>
      </c>
      <c r="J369">
        <v>3977</v>
      </c>
      <c r="K369">
        <v>48890</v>
      </c>
      <c r="L369">
        <v>2294.1</v>
      </c>
      <c r="M369" t="s">
        <v>212</v>
      </c>
      <c r="N369" s="160" t="s">
        <v>19</v>
      </c>
      <c r="O369" s="160" t="s">
        <v>80</v>
      </c>
    </row>
    <row r="370" spans="9:15" x14ac:dyDescent="0.35">
      <c r="I370">
        <v>116372</v>
      </c>
      <c r="J370">
        <v>3977</v>
      </c>
      <c r="K370">
        <v>48890</v>
      </c>
      <c r="L370">
        <v>119.08</v>
      </c>
      <c r="M370" t="s">
        <v>212</v>
      </c>
      <c r="N370" s="160" t="s">
        <v>19</v>
      </c>
      <c r="O370" s="160" t="s">
        <v>80</v>
      </c>
    </row>
    <row r="371" spans="9:15" x14ac:dyDescent="0.35">
      <c r="I371">
        <v>118038</v>
      </c>
      <c r="J371">
        <v>3977</v>
      </c>
      <c r="K371">
        <v>48890</v>
      </c>
      <c r="L371">
        <v>176.4</v>
      </c>
      <c r="M371" t="s">
        <v>212</v>
      </c>
      <c r="N371" s="160" t="s">
        <v>7</v>
      </c>
      <c r="O371" s="160" t="s">
        <v>80</v>
      </c>
    </row>
    <row r="372" spans="9:15" x14ac:dyDescent="0.35">
      <c r="I372">
        <v>118850</v>
      </c>
      <c r="J372">
        <v>3977</v>
      </c>
      <c r="K372">
        <v>48890</v>
      </c>
      <c r="L372">
        <v>126.73</v>
      </c>
      <c r="M372" t="s">
        <v>212</v>
      </c>
      <c r="N372" s="160" t="s">
        <v>8</v>
      </c>
      <c r="O372" s="160" t="s">
        <v>80</v>
      </c>
    </row>
    <row r="373" spans="9:15" x14ac:dyDescent="0.35">
      <c r="I373">
        <v>16459</v>
      </c>
      <c r="J373">
        <v>417</v>
      </c>
      <c r="K373">
        <v>48903</v>
      </c>
      <c r="L373">
        <v>11984</v>
      </c>
      <c r="M373" t="s">
        <v>212</v>
      </c>
      <c r="N373" s="160" t="s">
        <v>19</v>
      </c>
      <c r="O373" s="160" t="s">
        <v>80</v>
      </c>
    </row>
    <row r="374" spans="9:15" x14ac:dyDescent="0.35">
      <c r="I374">
        <v>101972</v>
      </c>
      <c r="J374">
        <v>417</v>
      </c>
      <c r="K374">
        <v>48903</v>
      </c>
      <c r="L374">
        <v>4532.8</v>
      </c>
      <c r="M374" t="s">
        <v>212</v>
      </c>
      <c r="N374" s="160" t="s">
        <v>19</v>
      </c>
      <c r="O374" s="160" t="s">
        <v>80</v>
      </c>
    </row>
    <row r="375" spans="9:15" x14ac:dyDescent="0.35">
      <c r="I375">
        <v>81192</v>
      </c>
      <c r="J375">
        <v>4061</v>
      </c>
      <c r="K375">
        <v>48931</v>
      </c>
      <c r="L375">
        <v>110.38</v>
      </c>
      <c r="M375" t="s">
        <v>212</v>
      </c>
      <c r="N375" s="160" t="s">
        <v>7</v>
      </c>
      <c r="O375" s="160" t="s">
        <v>80</v>
      </c>
    </row>
    <row r="376" spans="9:15" x14ac:dyDescent="0.35">
      <c r="I376">
        <v>91312</v>
      </c>
      <c r="J376">
        <v>4061</v>
      </c>
      <c r="K376">
        <v>48931</v>
      </c>
      <c r="L376">
        <v>130.91999999999999</v>
      </c>
      <c r="M376" t="s">
        <v>212</v>
      </c>
      <c r="N376" s="160" t="s">
        <v>8</v>
      </c>
      <c r="O376" s="160" t="s">
        <v>80</v>
      </c>
    </row>
    <row r="377" spans="9:15" x14ac:dyDescent="0.35">
      <c r="I377">
        <v>118038</v>
      </c>
      <c r="J377">
        <v>4061</v>
      </c>
      <c r="K377">
        <v>48931</v>
      </c>
      <c r="L377">
        <v>92.84</v>
      </c>
      <c r="M377" t="s">
        <v>212</v>
      </c>
      <c r="N377" s="160" t="s">
        <v>7</v>
      </c>
      <c r="O377" s="160" t="s">
        <v>80</v>
      </c>
    </row>
    <row r="378" spans="9:15" x14ac:dyDescent="0.35">
      <c r="I378">
        <v>72449</v>
      </c>
      <c r="J378">
        <v>4041</v>
      </c>
      <c r="K378">
        <v>48938</v>
      </c>
      <c r="L378">
        <v>194.44</v>
      </c>
      <c r="M378" t="s">
        <v>212</v>
      </c>
      <c r="N378" s="160" t="s">
        <v>9</v>
      </c>
      <c r="O378" s="160" t="s">
        <v>80</v>
      </c>
    </row>
    <row r="379" spans="9:15" x14ac:dyDescent="0.35">
      <c r="I379">
        <v>74395</v>
      </c>
      <c r="J379">
        <v>4041</v>
      </c>
      <c r="K379">
        <v>48938</v>
      </c>
      <c r="L379">
        <v>174.6</v>
      </c>
      <c r="M379" t="s">
        <v>212</v>
      </c>
      <c r="N379" s="160" t="s">
        <v>7</v>
      </c>
      <c r="O379" s="160" t="s">
        <v>80</v>
      </c>
    </row>
    <row r="380" spans="9:15" x14ac:dyDescent="0.35">
      <c r="I380">
        <v>117441</v>
      </c>
      <c r="J380">
        <v>4041</v>
      </c>
      <c r="K380">
        <v>48938</v>
      </c>
      <c r="L380">
        <v>137.44999999999999</v>
      </c>
      <c r="M380" t="s">
        <v>212</v>
      </c>
      <c r="N380" s="160" t="s">
        <v>9</v>
      </c>
      <c r="O380" s="160" t="s">
        <v>80</v>
      </c>
    </row>
    <row r="381" spans="9:15" x14ac:dyDescent="0.35">
      <c r="I381">
        <v>117766</v>
      </c>
      <c r="J381">
        <v>4041</v>
      </c>
      <c r="K381">
        <v>48938</v>
      </c>
      <c r="L381">
        <v>92.83</v>
      </c>
      <c r="M381" t="s">
        <v>212</v>
      </c>
      <c r="N381" s="160" t="s">
        <v>7</v>
      </c>
      <c r="O381" s="160" t="s">
        <v>80</v>
      </c>
    </row>
    <row r="382" spans="9:15" x14ac:dyDescent="0.35">
      <c r="I382">
        <v>117767</v>
      </c>
      <c r="J382">
        <v>4041</v>
      </c>
      <c r="K382">
        <v>48938</v>
      </c>
      <c r="L382">
        <v>92.83</v>
      </c>
      <c r="M382" t="s">
        <v>212</v>
      </c>
      <c r="N382" s="160" t="s">
        <v>7</v>
      </c>
      <c r="O382" s="160" t="s">
        <v>80</v>
      </c>
    </row>
    <row r="383" spans="9:15" x14ac:dyDescent="0.35">
      <c r="I383">
        <v>118038</v>
      </c>
      <c r="J383">
        <v>4041</v>
      </c>
      <c r="K383">
        <v>48938</v>
      </c>
      <c r="L383">
        <v>92.84</v>
      </c>
      <c r="M383" t="s">
        <v>212</v>
      </c>
      <c r="N383" s="160" t="s">
        <v>7</v>
      </c>
      <c r="O383" s="160" t="s">
        <v>80</v>
      </c>
    </row>
    <row r="384" spans="9:15" x14ac:dyDescent="0.35">
      <c r="I384">
        <v>7</v>
      </c>
      <c r="J384">
        <v>3983</v>
      </c>
      <c r="K384">
        <v>48951</v>
      </c>
      <c r="L384">
        <v>715.26</v>
      </c>
      <c r="M384" t="s">
        <v>212</v>
      </c>
      <c r="N384" s="160" t="s">
        <v>9</v>
      </c>
      <c r="O384" s="160" t="s">
        <v>84</v>
      </c>
    </row>
    <row r="385" spans="9:15" x14ac:dyDescent="0.35">
      <c r="I385">
        <v>72449</v>
      </c>
      <c r="J385">
        <v>3983</v>
      </c>
      <c r="K385">
        <v>48951</v>
      </c>
      <c r="L385">
        <v>715.25</v>
      </c>
      <c r="M385" t="s">
        <v>212</v>
      </c>
      <c r="N385" s="160" t="s">
        <v>9</v>
      </c>
      <c r="O385" s="160" t="s">
        <v>84</v>
      </c>
    </row>
    <row r="386" spans="9:15" x14ac:dyDescent="0.35">
      <c r="I386">
        <v>77912</v>
      </c>
      <c r="J386">
        <v>3983</v>
      </c>
      <c r="K386">
        <v>48951</v>
      </c>
      <c r="L386">
        <v>331.68</v>
      </c>
      <c r="M386" t="s">
        <v>212</v>
      </c>
      <c r="N386" s="160" t="s">
        <v>8</v>
      </c>
      <c r="O386" s="160" t="s">
        <v>84</v>
      </c>
    </row>
    <row r="387" spans="9:15" x14ac:dyDescent="0.35">
      <c r="I387">
        <v>104499</v>
      </c>
      <c r="J387">
        <v>3983</v>
      </c>
      <c r="K387">
        <v>48951</v>
      </c>
      <c r="L387">
        <v>698.46</v>
      </c>
      <c r="M387" t="s">
        <v>212</v>
      </c>
      <c r="N387" s="160" t="s">
        <v>7</v>
      </c>
      <c r="O387" s="160" t="s">
        <v>84</v>
      </c>
    </row>
    <row r="388" spans="9:15" x14ac:dyDescent="0.35">
      <c r="I388">
        <v>117441</v>
      </c>
      <c r="J388">
        <v>3983</v>
      </c>
      <c r="K388">
        <v>48951</v>
      </c>
      <c r="L388">
        <v>549.49</v>
      </c>
      <c r="M388" t="s">
        <v>212</v>
      </c>
      <c r="N388" s="160" t="s">
        <v>9</v>
      </c>
      <c r="O388" s="160" t="s">
        <v>84</v>
      </c>
    </row>
    <row r="389" spans="9:15" x14ac:dyDescent="0.35">
      <c r="I389">
        <v>117767</v>
      </c>
      <c r="J389">
        <v>3983</v>
      </c>
      <c r="K389">
        <v>48951</v>
      </c>
      <c r="L389">
        <v>374.88</v>
      </c>
      <c r="M389" t="s">
        <v>212</v>
      </c>
      <c r="N389" s="160" t="s">
        <v>7</v>
      </c>
      <c r="O389" s="160" t="s">
        <v>84</v>
      </c>
    </row>
    <row r="390" spans="9:15" x14ac:dyDescent="0.35">
      <c r="I390">
        <v>118038</v>
      </c>
      <c r="J390">
        <v>3983</v>
      </c>
      <c r="K390">
        <v>48951</v>
      </c>
      <c r="L390">
        <v>374.88</v>
      </c>
      <c r="M390" t="s">
        <v>212</v>
      </c>
      <c r="N390" s="160" t="s">
        <v>7</v>
      </c>
      <c r="O390" s="160" t="s">
        <v>84</v>
      </c>
    </row>
    <row r="391" spans="9:15" x14ac:dyDescent="0.35">
      <c r="I391">
        <v>118850</v>
      </c>
      <c r="J391">
        <v>3983</v>
      </c>
      <c r="K391">
        <v>48951</v>
      </c>
      <c r="L391">
        <v>126.73</v>
      </c>
      <c r="M391" t="s">
        <v>212</v>
      </c>
      <c r="N391" s="160" t="s">
        <v>8</v>
      </c>
      <c r="O391" s="160" t="s">
        <v>84</v>
      </c>
    </row>
    <row r="392" spans="9:15" x14ac:dyDescent="0.35">
      <c r="I392">
        <v>120833</v>
      </c>
      <c r="J392">
        <v>3983</v>
      </c>
      <c r="K392">
        <v>48951</v>
      </c>
      <c r="L392">
        <v>317.52999999999997</v>
      </c>
      <c r="M392" t="s">
        <v>212</v>
      </c>
      <c r="N392" s="160" t="s">
        <v>10</v>
      </c>
      <c r="O392" s="160" t="s">
        <v>84</v>
      </c>
    </row>
    <row r="393" spans="9:15" x14ac:dyDescent="0.35">
      <c r="I393">
        <v>125287</v>
      </c>
      <c r="J393">
        <v>3983</v>
      </c>
      <c r="K393">
        <v>48951</v>
      </c>
      <c r="L393">
        <v>655.15</v>
      </c>
      <c r="M393" t="s">
        <v>212</v>
      </c>
      <c r="N393" s="160" t="s">
        <v>10</v>
      </c>
      <c r="O393" s="160" t="s">
        <v>84</v>
      </c>
    </row>
    <row r="394" spans="9:15" x14ac:dyDescent="0.35">
      <c r="I394">
        <v>72449</v>
      </c>
      <c r="J394">
        <v>3050</v>
      </c>
      <c r="K394">
        <v>48953</v>
      </c>
      <c r="L394">
        <v>193.12</v>
      </c>
      <c r="M394" t="s">
        <v>212</v>
      </c>
      <c r="N394" s="160" t="s">
        <v>9</v>
      </c>
      <c r="O394" s="160" t="s">
        <v>80</v>
      </c>
    </row>
    <row r="395" spans="9:15" x14ac:dyDescent="0.35">
      <c r="I395">
        <v>117767</v>
      </c>
      <c r="J395">
        <v>3050</v>
      </c>
      <c r="K395">
        <v>48953</v>
      </c>
      <c r="L395">
        <v>92.2</v>
      </c>
      <c r="M395" t="s">
        <v>212</v>
      </c>
      <c r="N395" s="160" t="s">
        <v>7</v>
      </c>
      <c r="O395" s="160" t="s">
        <v>80</v>
      </c>
    </row>
    <row r="396" spans="9:15" x14ac:dyDescent="0.35">
      <c r="I396">
        <v>118038</v>
      </c>
      <c r="J396">
        <v>3050</v>
      </c>
      <c r="K396">
        <v>48953</v>
      </c>
      <c r="L396">
        <v>92.21</v>
      </c>
      <c r="M396" t="s">
        <v>212</v>
      </c>
      <c r="N396" s="160" t="s">
        <v>7</v>
      </c>
      <c r="O396" s="160" t="s">
        <v>80</v>
      </c>
    </row>
    <row r="397" spans="9:15" x14ac:dyDescent="0.35">
      <c r="I397">
        <v>118038</v>
      </c>
      <c r="J397">
        <v>3050</v>
      </c>
      <c r="K397">
        <v>48953</v>
      </c>
      <c r="L397">
        <v>92.21</v>
      </c>
      <c r="M397" t="s">
        <v>212</v>
      </c>
      <c r="N397" s="160" t="s">
        <v>7</v>
      </c>
      <c r="O397" s="160" t="s">
        <v>80</v>
      </c>
    </row>
    <row r="398" spans="9:15" x14ac:dyDescent="0.35">
      <c r="I398">
        <v>118484</v>
      </c>
      <c r="J398">
        <v>3050</v>
      </c>
      <c r="K398">
        <v>48953</v>
      </c>
      <c r="L398">
        <v>124.88</v>
      </c>
      <c r="M398" t="s">
        <v>212</v>
      </c>
      <c r="N398" s="160" t="s">
        <v>7</v>
      </c>
      <c r="O398" s="160" t="s">
        <v>80</v>
      </c>
    </row>
    <row r="399" spans="9:15" x14ac:dyDescent="0.35">
      <c r="I399">
        <v>119309</v>
      </c>
      <c r="J399">
        <v>3050</v>
      </c>
      <c r="K399">
        <v>48953</v>
      </c>
      <c r="L399">
        <v>37.9</v>
      </c>
      <c r="M399" t="s">
        <v>212</v>
      </c>
      <c r="N399" s="160" t="s">
        <v>9</v>
      </c>
      <c r="O399" s="160" t="s">
        <v>80</v>
      </c>
    </row>
    <row r="400" spans="9:15" x14ac:dyDescent="0.35">
      <c r="I400">
        <v>120833</v>
      </c>
      <c r="J400">
        <v>3050</v>
      </c>
      <c r="K400">
        <v>48953</v>
      </c>
      <c r="L400">
        <v>26.33</v>
      </c>
      <c r="M400" t="s">
        <v>212</v>
      </c>
      <c r="N400" s="160" t="s">
        <v>10</v>
      </c>
      <c r="O400" s="160" t="s">
        <v>80</v>
      </c>
    </row>
    <row r="401" spans="9:15" x14ac:dyDescent="0.35">
      <c r="I401">
        <v>16459</v>
      </c>
      <c r="J401">
        <v>3979</v>
      </c>
      <c r="K401">
        <v>48977</v>
      </c>
      <c r="L401">
        <v>74.83</v>
      </c>
      <c r="M401" t="s">
        <v>212</v>
      </c>
      <c r="N401" s="160" t="s">
        <v>19</v>
      </c>
      <c r="O401" s="160" t="s">
        <v>80</v>
      </c>
    </row>
    <row r="402" spans="9:15" x14ac:dyDescent="0.35">
      <c r="I402">
        <v>71189</v>
      </c>
      <c r="J402">
        <v>3979</v>
      </c>
      <c r="K402">
        <v>48977</v>
      </c>
      <c r="L402">
        <v>48.84</v>
      </c>
      <c r="M402" t="s">
        <v>212</v>
      </c>
      <c r="N402" s="160" t="s">
        <v>8</v>
      </c>
      <c r="O402" s="160" t="s">
        <v>80</v>
      </c>
    </row>
    <row r="403" spans="9:15" x14ac:dyDescent="0.35">
      <c r="I403">
        <v>72449</v>
      </c>
      <c r="J403">
        <v>3979</v>
      </c>
      <c r="K403">
        <v>48977</v>
      </c>
      <c r="L403">
        <v>194.44</v>
      </c>
      <c r="M403" t="s">
        <v>212</v>
      </c>
      <c r="N403" s="160" t="s">
        <v>9</v>
      </c>
      <c r="O403" s="160" t="s">
        <v>80</v>
      </c>
    </row>
    <row r="404" spans="9:15" x14ac:dyDescent="0.35">
      <c r="I404">
        <v>91312</v>
      </c>
      <c r="J404">
        <v>3979</v>
      </c>
      <c r="K404">
        <v>48977</v>
      </c>
      <c r="L404">
        <v>130.91999999999999</v>
      </c>
      <c r="M404" t="s">
        <v>212</v>
      </c>
      <c r="N404" s="160" t="s">
        <v>8</v>
      </c>
      <c r="O404" s="160" t="s">
        <v>80</v>
      </c>
    </row>
    <row r="405" spans="9:15" x14ac:dyDescent="0.35">
      <c r="I405">
        <v>116372</v>
      </c>
      <c r="J405">
        <v>3979</v>
      </c>
      <c r="K405">
        <v>48977</v>
      </c>
      <c r="L405">
        <v>47.62</v>
      </c>
      <c r="M405" t="s">
        <v>212</v>
      </c>
      <c r="N405" s="160" t="s">
        <v>19</v>
      </c>
      <c r="O405" s="160" t="s">
        <v>80</v>
      </c>
    </row>
    <row r="406" spans="9:15" x14ac:dyDescent="0.35">
      <c r="I406">
        <v>117485</v>
      </c>
      <c r="J406">
        <v>3979</v>
      </c>
      <c r="K406">
        <v>48977</v>
      </c>
      <c r="L406">
        <v>72.040000000000006</v>
      </c>
      <c r="M406" t="s">
        <v>212</v>
      </c>
      <c r="N406" s="160" t="s">
        <v>8</v>
      </c>
      <c r="O406" s="160" t="s">
        <v>80</v>
      </c>
    </row>
    <row r="407" spans="9:15" x14ac:dyDescent="0.35">
      <c r="I407">
        <v>118484</v>
      </c>
      <c r="J407">
        <v>3979</v>
      </c>
      <c r="K407">
        <v>48977</v>
      </c>
      <c r="L407">
        <v>125.73</v>
      </c>
      <c r="M407" t="s">
        <v>212</v>
      </c>
      <c r="N407" s="160" t="s">
        <v>7</v>
      </c>
      <c r="O407" s="160" t="s">
        <v>80</v>
      </c>
    </row>
    <row r="408" spans="9:15" x14ac:dyDescent="0.35">
      <c r="I408">
        <v>118850</v>
      </c>
      <c r="J408">
        <v>3979</v>
      </c>
      <c r="K408">
        <v>48977</v>
      </c>
      <c r="L408">
        <v>126.73</v>
      </c>
      <c r="M408" t="s">
        <v>212</v>
      </c>
      <c r="N408" s="160" t="s">
        <v>8</v>
      </c>
      <c r="O408" s="160" t="s">
        <v>80</v>
      </c>
    </row>
    <row r="409" spans="9:15" x14ac:dyDescent="0.35">
      <c r="I409">
        <v>16459</v>
      </c>
      <c r="J409">
        <v>3313</v>
      </c>
      <c r="K409">
        <v>48982</v>
      </c>
      <c r="L409">
        <v>74.83</v>
      </c>
      <c r="M409" t="s">
        <v>212</v>
      </c>
      <c r="N409" s="160" t="s">
        <v>19</v>
      </c>
      <c r="O409" s="160" t="s">
        <v>80</v>
      </c>
    </row>
    <row r="410" spans="9:15" x14ac:dyDescent="0.35">
      <c r="I410">
        <v>81192</v>
      </c>
      <c r="J410">
        <v>3313</v>
      </c>
      <c r="K410">
        <v>48982</v>
      </c>
      <c r="L410">
        <v>55.19</v>
      </c>
      <c r="M410" t="s">
        <v>212</v>
      </c>
      <c r="N410" s="160" t="s">
        <v>7</v>
      </c>
      <c r="O410" s="160" t="s">
        <v>80</v>
      </c>
    </row>
    <row r="411" spans="9:15" x14ac:dyDescent="0.35">
      <c r="I411">
        <v>103732</v>
      </c>
      <c r="J411">
        <v>3313</v>
      </c>
      <c r="K411">
        <v>48982</v>
      </c>
      <c r="L411">
        <v>109.5</v>
      </c>
      <c r="M411" t="s">
        <v>212</v>
      </c>
      <c r="N411" s="160" t="s">
        <v>8</v>
      </c>
      <c r="O411" s="160" t="s">
        <v>80</v>
      </c>
    </row>
    <row r="412" spans="9:15" x14ac:dyDescent="0.35">
      <c r="I412">
        <v>116372</v>
      </c>
      <c r="J412">
        <v>3313</v>
      </c>
      <c r="K412">
        <v>48982</v>
      </c>
      <c r="L412">
        <v>47.62</v>
      </c>
      <c r="M412" t="s">
        <v>212</v>
      </c>
      <c r="N412" s="160" t="s">
        <v>19</v>
      </c>
      <c r="O412" s="160" t="s">
        <v>80</v>
      </c>
    </row>
    <row r="413" spans="9:15" x14ac:dyDescent="0.35">
      <c r="I413">
        <v>117766</v>
      </c>
      <c r="J413">
        <v>3313</v>
      </c>
      <c r="K413">
        <v>48982</v>
      </c>
      <c r="L413">
        <v>92.83</v>
      </c>
      <c r="M413" t="s">
        <v>212</v>
      </c>
      <c r="N413" s="160" t="s">
        <v>7</v>
      </c>
      <c r="O413" s="160" t="s">
        <v>80</v>
      </c>
    </row>
    <row r="414" spans="9:15" x14ac:dyDescent="0.35">
      <c r="I414">
        <v>117767</v>
      </c>
      <c r="J414">
        <v>3313</v>
      </c>
      <c r="K414">
        <v>48982</v>
      </c>
      <c r="L414">
        <v>92.83</v>
      </c>
      <c r="M414" t="s">
        <v>212</v>
      </c>
      <c r="N414" s="160" t="s">
        <v>7</v>
      </c>
      <c r="O414" s="160" t="s">
        <v>80</v>
      </c>
    </row>
    <row r="415" spans="9:15" x14ac:dyDescent="0.35">
      <c r="I415">
        <v>117767</v>
      </c>
      <c r="J415">
        <v>3313</v>
      </c>
      <c r="K415">
        <v>48982</v>
      </c>
      <c r="L415">
        <v>92.83</v>
      </c>
      <c r="M415" t="s">
        <v>212</v>
      </c>
      <c r="N415" s="160" t="s">
        <v>7</v>
      </c>
      <c r="O415" s="160" t="s">
        <v>80</v>
      </c>
    </row>
    <row r="416" spans="9:15" x14ac:dyDescent="0.35">
      <c r="I416">
        <v>118038</v>
      </c>
      <c r="J416">
        <v>3313</v>
      </c>
      <c r="K416">
        <v>48982</v>
      </c>
      <c r="L416">
        <v>92.84</v>
      </c>
      <c r="M416" t="s">
        <v>212</v>
      </c>
      <c r="N416" s="160" t="s">
        <v>7</v>
      </c>
      <c r="O416" s="160" t="s">
        <v>80</v>
      </c>
    </row>
    <row r="417" spans="9:15" x14ac:dyDescent="0.35">
      <c r="I417">
        <v>118850</v>
      </c>
      <c r="J417">
        <v>3313</v>
      </c>
      <c r="K417">
        <v>48982</v>
      </c>
      <c r="L417">
        <v>126.73</v>
      </c>
      <c r="M417" t="s">
        <v>212</v>
      </c>
      <c r="N417" s="160" t="s">
        <v>8</v>
      </c>
      <c r="O417" s="160" t="s">
        <v>80</v>
      </c>
    </row>
    <row r="418" spans="9:15" x14ac:dyDescent="0.35">
      <c r="I418">
        <v>120833</v>
      </c>
      <c r="J418">
        <v>3313</v>
      </c>
      <c r="K418">
        <v>48982</v>
      </c>
      <c r="L418">
        <v>26.51</v>
      </c>
      <c r="M418" t="s">
        <v>212</v>
      </c>
      <c r="N418" s="160" t="s">
        <v>10</v>
      </c>
      <c r="O418" s="160" t="s">
        <v>80</v>
      </c>
    </row>
    <row r="419" spans="9:15" x14ac:dyDescent="0.35">
      <c r="I419">
        <v>120935</v>
      </c>
      <c r="J419">
        <v>3313</v>
      </c>
      <c r="K419">
        <v>48982</v>
      </c>
      <c r="L419">
        <v>26.51</v>
      </c>
      <c r="M419" t="s">
        <v>212</v>
      </c>
      <c r="N419" s="160" t="s">
        <v>10</v>
      </c>
      <c r="O419" s="160" t="s">
        <v>80</v>
      </c>
    </row>
    <row r="420" spans="9:15" x14ac:dyDescent="0.35">
      <c r="I420">
        <v>122045</v>
      </c>
      <c r="J420">
        <v>3313</v>
      </c>
      <c r="K420">
        <v>48982</v>
      </c>
      <c r="L420">
        <v>37.68</v>
      </c>
      <c r="M420" t="s">
        <v>212</v>
      </c>
      <c r="N420" s="160" t="s">
        <v>9</v>
      </c>
      <c r="O420" s="160" t="s">
        <v>80</v>
      </c>
    </row>
    <row r="421" spans="9:15" x14ac:dyDescent="0.35">
      <c r="I421">
        <v>122804</v>
      </c>
      <c r="J421">
        <v>3313</v>
      </c>
      <c r="K421">
        <v>48982</v>
      </c>
      <c r="L421">
        <v>150.57</v>
      </c>
      <c r="M421" t="s">
        <v>212</v>
      </c>
      <c r="N421" s="160" t="s">
        <v>207</v>
      </c>
      <c r="O421" s="160" t="s">
        <v>80</v>
      </c>
    </row>
    <row r="422" spans="9:15" x14ac:dyDescent="0.35">
      <c r="I422">
        <v>125287</v>
      </c>
      <c r="J422">
        <v>3313</v>
      </c>
      <c r="K422">
        <v>48982</v>
      </c>
      <c r="L422">
        <v>65.52</v>
      </c>
      <c r="M422" t="s">
        <v>212</v>
      </c>
      <c r="N422" s="160" t="s">
        <v>10</v>
      </c>
      <c r="O422" s="160" t="s">
        <v>80</v>
      </c>
    </row>
    <row r="423" spans="9:15" x14ac:dyDescent="0.35">
      <c r="I423">
        <v>16459</v>
      </c>
      <c r="J423">
        <v>3802</v>
      </c>
      <c r="K423">
        <v>49029</v>
      </c>
      <c r="L423">
        <v>2397.6</v>
      </c>
      <c r="M423" t="s">
        <v>212</v>
      </c>
      <c r="N423" s="160" t="s">
        <v>19</v>
      </c>
      <c r="O423" s="160" t="s">
        <v>80</v>
      </c>
    </row>
    <row r="424" spans="9:15" x14ac:dyDescent="0.35">
      <c r="I424">
        <v>116372</v>
      </c>
      <c r="J424">
        <v>3802</v>
      </c>
      <c r="K424">
        <v>49029</v>
      </c>
      <c r="L424">
        <v>214.36</v>
      </c>
      <c r="M424" t="s">
        <v>212</v>
      </c>
      <c r="N424" s="160" t="s">
        <v>19</v>
      </c>
      <c r="O424" s="160" t="s">
        <v>80</v>
      </c>
    </row>
    <row r="425" spans="9:15" x14ac:dyDescent="0.35">
      <c r="I425">
        <v>117485</v>
      </c>
      <c r="J425">
        <v>3802</v>
      </c>
      <c r="K425">
        <v>49029</v>
      </c>
      <c r="L425">
        <v>222.24</v>
      </c>
      <c r="M425" t="s">
        <v>212</v>
      </c>
      <c r="N425" s="160" t="s">
        <v>8</v>
      </c>
      <c r="O425" s="160" t="s">
        <v>80</v>
      </c>
    </row>
    <row r="426" spans="9:15" x14ac:dyDescent="0.35">
      <c r="I426">
        <v>117767</v>
      </c>
      <c r="J426">
        <v>3802</v>
      </c>
      <c r="K426">
        <v>49029</v>
      </c>
      <c r="L426">
        <v>375.36</v>
      </c>
      <c r="M426" t="s">
        <v>212</v>
      </c>
      <c r="N426" s="160" t="s">
        <v>7</v>
      </c>
      <c r="O426" s="160" t="s">
        <v>80</v>
      </c>
    </row>
    <row r="427" spans="9:15" x14ac:dyDescent="0.35">
      <c r="I427">
        <v>118038</v>
      </c>
      <c r="J427">
        <v>3802</v>
      </c>
      <c r="K427">
        <v>49029</v>
      </c>
      <c r="L427">
        <v>375.36</v>
      </c>
      <c r="M427" t="s">
        <v>212</v>
      </c>
      <c r="N427" s="160" t="s">
        <v>7</v>
      </c>
      <c r="O427" s="160" t="s">
        <v>80</v>
      </c>
    </row>
    <row r="428" spans="9:15" x14ac:dyDescent="0.35">
      <c r="I428">
        <v>119309</v>
      </c>
      <c r="J428">
        <v>3802</v>
      </c>
      <c r="K428">
        <v>49029</v>
      </c>
      <c r="L428">
        <v>39.159999999999997</v>
      </c>
      <c r="M428" t="s">
        <v>212</v>
      </c>
      <c r="N428" s="160" t="s">
        <v>9</v>
      </c>
      <c r="O428" s="160" t="s">
        <v>80</v>
      </c>
    </row>
    <row r="429" spans="9:15" x14ac:dyDescent="0.35">
      <c r="I429">
        <v>120833</v>
      </c>
      <c r="J429">
        <v>3802</v>
      </c>
      <c r="K429">
        <v>49029</v>
      </c>
      <c r="L429">
        <v>57.04</v>
      </c>
      <c r="M429" t="s">
        <v>212</v>
      </c>
      <c r="N429" s="160" t="s">
        <v>10</v>
      </c>
      <c r="O429" s="160" t="s">
        <v>80</v>
      </c>
    </row>
    <row r="430" spans="9:15" x14ac:dyDescent="0.35">
      <c r="I430">
        <v>120935</v>
      </c>
      <c r="J430">
        <v>3802</v>
      </c>
      <c r="K430">
        <v>49029</v>
      </c>
      <c r="L430">
        <v>57.04</v>
      </c>
      <c r="M430" t="s">
        <v>212</v>
      </c>
      <c r="N430" s="160" t="s">
        <v>10</v>
      </c>
      <c r="O430" s="160" t="s">
        <v>80</v>
      </c>
    </row>
    <row r="431" spans="9:15" x14ac:dyDescent="0.35">
      <c r="I431">
        <v>120936</v>
      </c>
      <c r="J431">
        <v>3802</v>
      </c>
      <c r="K431">
        <v>49029</v>
      </c>
      <c r="L431">
        <v>57.04</v>
      </c>
      <c r="M431" t="s">
        <v>212</v>
      </c>
      <c r="N431" s="160" t="s">
        <v>10</v>
      </c>
      <c r="O431" s="160" t="s">
        <v>80</v>
      </c>
    </row>
    <row r="432" spans="9:15" x14ac:dyDescent="0.35">
      <c r="I432">
        <v>121518</v>
      </c>
      <c r="J432">
        <v>3802</v>
      </c>
      <c r="K432">
        <v>49029</v>
      </c>
      <c r="L432">
        <v>28.52</v>
      </c>
      <c r="M432" t="s">
        <v>212</v>
      </c>
      <c r="N432" s="160" t="s">
        <v>10</v>
      </c>
      <c r="O432" s="160" t="s">
        <v>80</v>
      </c>
    </row>
    <row r="433" spans="9:15" x14ac:dyDescent="0.35">
      <c r="I433">
        <v>122731</v>
      </c>
      <c r="J433">
        <v>3802</v>
      </c>
      <c r="K433">
        <v>49029</v>
      </c>
      <c r="L433">
        <v>28.52</v>
      </c>
      <c r="M433" t="s">
        <v>212</v>
      </c>
      <c r="N433" s="160" t="s">
        <v>10</v>
      </c>
      <c r="O433" s="160" t="s">
        <v>80</v>
      </c>
    </row>
    <row r="434" spans="9:15" x14ac:dyDescent="0.35">
      <c r="I434">
        <v>16459</v>
      </c>
      <c r="J434">
        <v>3313</v>
      </c>
      <c r="K434">
        <v>49053</v>
      </c>
      <c r="L434">
        <v>74.83</v>
      </c>
      <c r="M434" t="s">
        <v>212</v>
      </c>
      <c r="N434" s="160" t="s">
        <v>19</v>
      </c>
      <c r="O434" s="160" t="s">
        <v>80</v>
      </c>
    </row>
    <row r="435" spans="9:15" x14ac:dyDescent="0.35">
      <c r="I435">
        <v>91312</v>
      </c>
      <c r="J435">
        <v>3313</v>
      </c>
      <c r="K435">
        <v>49053</v>
      </c>
      <c r="L435">
        <v>130.91999999999999</v>
      </c>
      <c r="M435" t="s">
        <v>212</v>
      </c>
      <c r="N435" s="160" t="s">
        <v>8</v>
      </c>
      <c r="O435" s="160" t="s">
        <v>80</v>
      </c>
    </row>
    <row r="436" spans="9:15" x14ac:dyDescent="0.35">
      <c r="I436">
        <v>104499</v>
      </c>
      <c r="J436">
        <v>3313</v>
      </c>
      <c r="K436">
        <v>49053</v>
      </c>
      <c r="L436">
        <v>90.18</v>
      </c>
      <c r="M436" t="s">
        <v>212</v>
      </c>
      <c r="N436" s="160" t="s">
        <v>7</v>
      </c>
      <c r="O436" s="160" t="s">
        <v>80</v>
      </c>
    </row>
    <row r="437" spans="9:15" x14ac:dyDescent="0.35">
      <c r="I437">
        <v>104500</v>
      </c>
      <c r="J437">
        <v>3313</v>
      </c>
      <c r="K437">
        <v>49053</v>
      </c>
      <c r="L437">
        <v>90.18</v>
      </c>
      <c r="M437" t="s">
        <v>212</v>
      </c>
      <c r="N437" s="160" t="s">
        <v>7</v>
      </c>
      <c r="O437" s="160" t="s">
        <v>80</v>
      </c>
    </row>
    <row r="438" spans="9:15" x14ac:dyDescent="0.35">
      <c r="I438">
        <v>118038</v>
      </c>
      <c r="J438">
        <v>3313</v>
      </c>
      <c r="K438">
        <v>49053</v>
      </c>
      <c r="L438">
        <v>92.84</v>
      </c>
      <c r="M438" t="s">
        <v>212</v>
      </c>
      <c r="N438" s="160" t="s">
        <v>7</v>
      </c>
      <c r="O438" s="160" t="s">
        <v>80</v>
      </c>
    </row>
    <row r="439" spans="9:15" x14ac:dyDescent="0.35">
      <c r="I439">
        <v>119309</v>
      </c>
      <c r="J439">
        <v>3313</v>
      </c>
      <c r="K439">
        <v>49053</v>
      </c>
      <c r="L439">
        <v>38.159999999999997</v>
      </c>
      <c r="M439" t="s">
        <v>212</v>
      </c>
      <c r="N439" s="160" t="s">
        <v>9</v>
      </c>
      <c r="O439" s="160" t="s">
        <v>80</v>
      </c>
    </row>
    <row r="440" spans="9:15" x14ac:dyDescent="0.35">
      <c r="I440">
        <v>118484</v>
      </c>
      <c r="J440">
        <v>4078</v>
      </c>
      <c r="K440">
        <v>49055</v>
      </c>
      <c r="L440">
        <v>125.73</v>
      </c>
      <c r="M440" t="s">
        <v>218</v>
      </c>
      <c r="N440" s="160" t="s">
        <v>7</v>
      </c>
      <c r="O440" s="160" t="s">
        <v>80</v>
      </c>
    </row>
    <row r="441" spans="9:15" x14ac:dyDescent="0.35">
      <c r="I441">
        <v>16459</v>
      </c>
      <c r="J441">
        <v>3967</v>
      </c>
      <c r="K441">
        <v>49058</v>
      </c>
      <c r="L441">
        <v>149.66</v>
      </c>
      <c r="M441" t="s">
        <v>212</v>
      </c>
      <c r="N441" s="160" t="s">
        <v>19</v>
      </c>
      <c r="O441" s="160" t="s">
        <v>80</v>
      </c>
    </row>
    <row r="442" spans="9:15" x14ac:dyDescent="0.35">
      <c r="I442">
        <v>91312</v>
      </c>
      <c r="J442">
        <v>3967</v>
      </c>
      <c r="K442">
        <v>49058</v>
      </c>
      <c r="L442">
        <v>130.91999999999999</v>
      </c>
      <c r="M442" t="s">
        <v>212</v>
      </c>
      <c r="N442" s="160" t="s">
        <v>8</v>
      </c>
      <c r="O442" s="160" t="s">
        <v>80</v>
      </c>
    </row>
    <row r="443" spans="9:15" x14ac:dyDescent="0.35">
      <c r="I443">
        <v>116372</v>
      </c>
      <c r="J443">
        <v>3967</v>
      </c>
      <c r="K443">
        <v>49058</v>
      </c>
      <c r="L443">
        <v>119.08</v>
      </c>
      <c r="M443" t="s">
        <v>212</v>
      </c>
      <c r="N443" s="160" t="s">
        <v>19</v>
      </c>
      <c r="O443" s="160" t="s">
        <v>80</v>
      </c>
    </row>
    <row r="444" spans="9:15" x14ac:dyDescent="0.35">
      <c r="I444">
        <v>117767</v>
      </c>
      <c r="J444">
        <v>3967</v>
      </c>
      <c r="K444">
        <v>49058</v>
      </c>
      <c r="L444">
        <v>92.83</v>
      </c>
      <c r="M444" t="s">
        <v>212</v>
      </c>
      <c r="N444" s="160" t="s">
        <v>7</v>
      </c>
      <c r="O444" s="160" t="s">
        <v>80</v>
      </c>
    </row>
    <row r="445" spans="9:15" x14ac:dyDescent="0.35">
      <c r="I445">
        <v>118038</v>
      </c>
      <c r="J445">
        <v>3967</v>
      </c>
      <c r="K445">
        <v>49058</v>
      </c>
      <c r="L445">
        <v>92.84</v>
      </c>
      <c r="M445" t="s">
        <v>212</v>
      </c>
      <c r="N445" s="160" t="s">
        <v>7</v>
      </c>
      <c r="O445" s="160" t="s">
        <v>80</v>
      </c>
    </row>
    <row r="446" spans="9:15" x14ac:dyDescent="0.35">
      <c r="I446">
        <v>118484</v>
      </c>
      <c r="J446">
        <v>3967</v>
      </c>
      <c r="K446">
        <v>49058</v>
      </c>
      <c r="L446">
        <v>125.73</v>
      </c>
      <c r="M446" t="s">
        <v>212</v>
      </c>
      <c r="N446" s="160" t="s">
        <v>7</v>
      </c>
      <c r="O446" s="160" t="s">
        <v>80</v>
      </c>
    </row>
    <row r="447" spans="9:15" x14ac:dyDescent="0.35">
      <c r="I447">
        <v>120935</v>
      </c>
      <c r="J447">
        <v>3967</v>
      </c>
      <c r="K447">
        <v>49058</v>
      </c>
      <c r="L447">
        <v>26.51</v>
      </c>
      <c r="M447" t="s">
        <v>212</v>
      </c>
      <c r="N447" s="160" t="s">
        <v>10</v>
      </c>
      <c r="O447" s="160" t="s">
        <v>80</v>
      </c>
    </row>
    <row r="448" spans="9:15" x14ac:dyDescent="0.35">
      <c r="I448">
        <v>71189</v>
      </c>
      <c r="J448">
        <v>3969</v>
      </c>
      <c r="K448">
        <v>49078</v>
      </c>
      <c r="L448">
        <v>122.1</v>
      </c>
      <c r="M448" t="s">
        <v>212</v>
      </c>
      <c r="N448" s="160" t="s">
        <v>8</v>
      </c>
      <c r="O448" s="160" t="s">
        <v>80</v>
      </c>
    </row>
    <row r="449" spans="9:15" x14ac:dyDescent="0.35">
      <c r="I449">
        <v>91312</v>
      </c>
      <c r="J449">
        <v>3969</v>
      </c>
      <c r="K449">
        <v>49078</v>
      </c>
      <c r="L449">
        <v>130.91999999999999</v>
      </c>
      <c r="M449" t="s">
        <v>212</v>
      </c>
      <c r="N449" s="160" t="s">
        <v>8</v>
      </c>
      <c r="O449" s="160" t="s">
        <v>80</v>
      </c>
    </row>
    <row r="450" spans="9:15" x14ac:dyDescent="0.35">
      <c r="I450">
        <v>118038</v>
      </c>
      <c r="J450">
        <v>3969</v>
      </c>
      <c r="K450">
        <v>49078</v>
      </c>
      <c r="L450">
        <v>92.84</v>
      </c>
      <c r="M450" t="s">
        <v>212</v>
      </c>
      <c r="N450" s="160" t="s">
        <v>7</v>
      </c>
      <c r="O450" s="160" t="s">
        <v>80</v>
      </c>
    </row>
    <row r="451" spans="9:15" x14ac:dyDescent="0.35">
      <c r="I451">
        <v>118484</v>
      </c>
      <c r="J451">
        <v>3969</v>
      </c>
      <c r="K451">
        <v>49078</v>
      </c>
      <c r="L451">
        <v>125.73</v>
      </c>
      <c r="M451" t="s">
        <v>212</v>
      </c>
      <c r="N451" s="160" t="s">
        <v>7</v>
      </c>
      <c r="O451" s="160" t="s">
        <v>80</v>
      </c>
    </row>
    <row r="452" spans="9:15" x14ac:dyDescent="0.35">
      <c r="I452">
        <v>116372</v>
      </c>
      <c r="J452">
        <v>3969</v>
      </c>
      <c r="K452">
        <v>49090</v>
      </c>
      <c r="L452">
        <v>47.62</v>
      </c>
      <c r="M452" t="s">
        <v>212</v>
      </c>
      <c r="N452" s="160" t="s">
        <v>19</v>
      </c>
      <c r="O452" s="160" t="s">
        <v>80</v>
      </c>
    </row>
    <row r="453" spans="9:15" x14ac:dyDescent="0.35">
      <c r="I453">
        <v>119309</v>
      </c>
      <c r="J453">
        <v>3969</v>
      </c>
      <c r="K453">
        <v>49090</v>
      </c>
      <c r="L453">
        <v>38.159999999999997</v>
      </c>
      <c r="M453" t="s">
        <v>212</v>
      </c>
      <c r="N453" s="160" t="s">
        <v>9</v>
      </c>
      <c r="O453" s="160" t="s">
        <v>80</v>
      </c>
    </row>
    <row r="454" spans="9:15" x14ac:dyDescent="0.35">
      <c r="I454">
        <v>122045</v>
      </c>
      <c r="J454">
        <v>3969</v>
      </c>
      <c r="K454">
        <v>49090</v>
      </c>
      <c r="L454">
        <v>37.68</v>
      </c>
      <c r="M454" t="s">
        <v>212</v>
      </c>
      <c r="N454" s="160" t="s">
        <v>9</v>
      </c>
      <c r="O454" s="160" t="s">
        <v>80</v>
      </c>
    </row>
    <row r="455" spans="9:15" x14ac:dyDescent="0.35">
      <c r="I455">
        <v>7</v>
      </c>
      <c r="J455">
        <v>3940</v>
      </c>
      <c r="K455">
        <v>49096</v>
      </c>
      <c r="L455">
        <v>205</v>
      </c>
      <c r="M455" t="s">
        <v>212</v>
      </c>
      <c r="N455" s="160" t="s">
        <v>9</v>
      </c>
      <c r="O455" s="160" t="s">
        <v>80</v>
      </c>
    </row>
    <row r="456" spans="9:15" x14ac:dyDescent="0.35">
      <c r="I456">
        <v>11684</v>
      </c>
      <c r="J456">
        <v>3940</v>
      </c>
      <c r="K456">
        <v>49096</v>
      </c>
      <c r="L456">
        <v>168.05</v>
      </c>
      <c r="M456" t="s">
        <v>212</v>
      </c>
      <c r="N456" s="160" t="s">
        <v>7</v>
      </c>
      <c r="O456" s="160" t="s">
        <v>80</v>
      </c>
    </row>
    <row r="457" spans="9:15" x14ac:dyDescent="0.35">
      <c r="I457">
        <v>116372</v>
      </c>
      <c r="J457">
        <v>3940</v>
      </c>
      <c r="K457">
        <v>49096</v>
      </c>
      <c r="L457">
        <v>119.08</v>
      </c>
      <c r="M457" t="s">
        <v>212</v>
      </c>
      <c r="N457" s="160" t="s">
        <v>19</v>
      </c>
      <c r="O457" s="160" t="s">
        <v>80</v>
      </c>
    </row>
    <row r="458" spans="9:15" x14ac:dyDescent="0.35">
      <c r="I458">
        <v>117766</v>
      </c>
      <c r="J458">
        <v>3940</v>
      </c>
      <c r="K458">
        <v>49096</v>
      </c>
      <c r="L458">
        <v>94.83</v>
      </c>
      <c r="M458" t="s">
        <v>212</v>
      </c>
      <c r="N458" s="160" t="s">
        <v>7</v>
      </c>
      <c r="O458" s="160" t="s">
        <v>80</v>
      </c>
    </row>
    <row r="459" spans="9:15" x14ac:dyDescent="0.35">
      <c r="I459">
        <v>117767</v>
      </c>
      <c r="J459">
        <v>3940</v>
      </c>
      <c r="K459">
        <v>49096</v>
      </c>
      <c r="L459">
        <v>94.83</v>
      </c>
      <c r="M459" t="s">
        <v>212</v>
      </c>
      <c r="N459" s="160" t="s">
        <v>7</v>
      </c>
      <c r="O459" s="160" t="s">
        <v>80</v>
      </c>
    </row>
    <row r="460" spans="9:15" x14ac:dyDescent="0.35">
      <c r="I460">
        <v>120833</v>
      </c>
      <c r="J460">
        <v>3940</v>
      </c>
      <c r="K460">
        <v>49096</v>
      </c>
      <c r="L460">
        <v>26.51</v>
      </c>
      <c r="M460" t="s">
        <v>212</v>
      </c>
      <c r="N460" s="160" t="s">
        <v>10</v>
      </c>
      <c r="O460" s="160" t="s">
        <v>80</v>
      </c>
    </row>
    <row r="461" spans="9:15" x14ac:dyDescent="0.35">
      <c r="I461">
        <v>120935</v>
      </c>
      <c r="J461">
        <v>3940</v>
      </c>
      <c r="K461">
        <v>49096</v>
      </c>
      <c r="L461">
        <v>26.51</v>
      </c>
      <c r="M461" t="s">
        <v>212</v>
      </c>
      <c r="N461" s="160" t="s">
        <v>10</v>
      </c>
      <c r="O461" s="160" t="s">
        <v>80</v>
      </c>
    </row>
    <row r="462" spans="9:15" x14ac:dyDescent="0.35">
      <c r="I462">
        <v>16459</v>
      </c>
      <c r="J462">
        <v>4061</v>
      </c>
      <c r="K462">
        <v>49106</v>
      </c>
      <c r="L462">
        <v>149.66</v>
      </c>
      <c r="M462" t="s">
        <v>212</v>
      </c>
      <c r="N462" s="160" t="s">
        <v>19</v>
      </c>
      <c r="O462" s="160" t="s">
        <v>80</v>
      </c>
    </row>
    <row r="463" spans="9:15" x14ac:dyDescent="0.35">
      <c r="I463">
        <v>78573</v>
      </c>
      <c r="J463">
        <v>4061</v>
      </c>
      <c r="K463">
        <v>49106</v>
      </c>
      <c r="L463">
        <v>126.29</v>
      </c>
      <c r="M463" t="s">
        <v>212</v>
      </c>
      <c r="N463" s="160" t="s">
        <v>8</v>
      </c>
      <c r="O463" s="160" t="s">
        <v>80</v>
      </c>
    </row>
    <row r="464" spans="9:15" x14ac:dyDescent="0.35">
      <c r="I464">
        <v>116372</v>
      </c>
      <c r="J464">
        <v>4061</v>
      </c>
      <c r="K464">
        <v>49106</v>
      </c>
      <c r="L464">
        <v>119.08</v>
      </c>
      <c r="M464" t="s">
        <v>212</v>
      </c>
      <c r="N464" s="160" t="s">
        <v>19</v>
      </c>
      <c r="O464" s="160" t="s">
        <v>80</v>
      </c>
    </row>
    <row r="465" spans="9:15" x14ac:dyDescent="0.35">
      <c r="I465">
        <v>118484</v>
      </c>
      <c r="J465">
        <v>4061</v>
      </c>
      <c r="K465">
        <v>49106</v>
      </c>
      <c r="L465">
        <v>125.73</v>
      </c>
      <c r="M465" t="s">
        <v>212</v>
      </c>
      <c r="N465" s="160" t="s">
        <v>7</v>
      </c>
      <c r="O465" s="160" t="s">
        <v>80</v>
      </c>
    </row>
    <row r="466" spans="9:15" x14ac:dyDescent="0.35">
      <c r="I466">
        <v>119309</v>
      </c>
      <c r="J466">
        <v>4061</v>
      </c>
      <c r="K466">
        <v>49106</v>
      </c>
      <c r="L466">
        <v>38.159999999999997</v>
      </c>
      <c r="M466" t="s">
        <v>212</v>
      </c>
      <c r="N466" s="160" t="s">
        <v>9</v>
      </c>
      <c r="O466" s="160" t="s">
        <v>80</v>
      </c>
    </row>
    <row r="467" spans="9:15" x14ac:dyDescent="0.35">
      <c r="I467">
        <v>7</v>
      </c>
      <c r="J467">
        <v>3996</v>
      </c>
      <c r="K467">
        <v>49155</v>
      </c>
      <c r="L467">
        <v>191.95</v>
      </c>
      <c r="M467" t="s">
        <v>212</v>
      </c>
      <c r="N467" s="160" t="s">
        <v>9</v>
      </c>
      <c r="O467" s="160" t="s">
        <v>80</v>
      </c>
    </row>
    <row r="468" spans="9:15" x14ac:dyDescent="0.35">
      <c r="I468">
        <v>91312</v>
      </c>
      <c r="J468">
        <v>3996</v>
      </c>
      <c r="K468">
        <v>49155</v>
      </c>
      <c r="L468">
        <v>129.27000000000001</v>
      </c>
      <c r="M468" t="s">
        <v>212</v>
      </c>
      <c r="N468" s="160" t="s">
        <v>8</v>
      </c>
      <c r="O468" s="160" t="s">
        <v>80</v>
      </c>
    </row>
    <row r="469" spans="9:15" x14ac:dyDescent="0.35">
      <c r="I469">
        <v>101972</v>
      </c>
      <c r="J469">
        <v>3996</v>
      </c>
      <c r="K469">
        <v>49155</v>
      </c>
      <c r="L469">
        <v>266.63</v>
      </c>
      <c r="M469" t="s">
        <v>212</v>
      </c>
      <c r="N469" s="160" t="s">
        <v>19</v>
      </c>
      <c r="O469" s="160" t="s">
        <v>80</v>
      </c>
    </row>
    <row r="470" spans="9:15" x14ac:dyDescent="0.35">
      <c r="I470">
        <v>116372</v>
      </c>
      <c r="J470">
        <v>3996</v>
      </c>
      <c r="K470">
        <v>49155</v>
      </c>
      <c r="L470">
        <v>119.08</v>
      </c>
      <c r="M470" t="s">
        <v>212</v>
      </c>
      <c r="N470" s="160" t="s">
        <v>19</v>
      </c>
      <c r="O470" s="160" t="s">
        <v>80</v>
      </c>
    </row>
    <row r="471" spans="9:15" x14ac:dyDescent="0.35">
      <c r="I471">
        <v>117485</v>
      </c>
      <c r="J471">
        <v>3996</v>
      </c>
      <c r="K471">
        <v>49155</v>
      </c>
      <c r="L471">
        <v>177.9</v>
      </c>
      <c r="M471" t="s">
        <v>212</v>
      </c>
      <c r="N471" s="160" t="s">
        <v>8</v>
      </c>
      <c r="O471" s="160" t="s">
        <v>80</v>
      </c>
    </row>
    <row r="472" spans="9:15" x14ac:dyDescent="0.35">
      <c r="I472">
        <v>117766</v>
      </c>
      <c r="J472">
        <v>3996</v>
      </c>
      <c r="K472">
        <v>49155</v>
      </c>
      <c r="L472">
        <v>91.66</v>
      </c>
      <c r="M472" t="s">
        <v>212</v>
      </c>
      <c r="N472" s="160" t="s">
        <v>7</v>
      </c>
      <c r="O472" s="160" t="s">
        <v>80</v>
      </c>
    </row>
    <row r="473" spans="9:15" x14ac:dyDescent="0.35">
      <c r="I473">
        <v>117767</v>
      </c>
      <c r="J473">
        <v>3996</v>
      </c>
      <c r="K473">
        <v>49155</v>
      </c>
      <c r="L473">
        <v>91.66</v>
      </c>
      <c r="M473" t="s">
        <v>212</v>
      </c>
      <c r="N473" s="160" t="s">
        <v>7</v>
      </c>
      <c r="O473" s="160" t="s">
        <v>80</v>
      </c>
    </row>
    <row r="474" spans="9:15" x14ac:dyDescent="0.35">
      <c r="I474">
        <v>117767</v>
      </c>
      <c r="J474">
        <v>3996</v>
      </c>
      <c r="K474">
        <v>49155</v>
      </c>
      <c r="L474">
        <v>91.66</v>
      </c>
      <c r="M474" t="s">
        <v>212</v>
      </c>
      <c r="N474" s="160" t="s">
        <v>7</v>
      </c>
      <c r="O474" s="160" t="s">
        <v>80</v>
      </c>
    </row>
    <row r="475" spans="9:15" x14ac:dyDescent="0.35">
      <c r="I475">
        <v>118038</v>
      </c>
      <c r="J475">
        <v>3996</v>
      </c>
      <c r="K475">
        <v>49155</v>
      </c>
      <c r="L475">
        <v>91.67</v>
      </c>
      <c r="M475" t="s">
        <v>212</v>
      </c>
      <c r="N475" s="160" t="s">
        <v>7</v>
      </c>
      <c r="O475" s="160" t="s">
        <v>80</v>
      </c>
    </row>
    <row r="476" spans="9:15" x14ac:dyDescent="0.35">
      <c r="I476">
        <v>119309</v>
      </c>
      <c r="J476">
        <v>3996</v>
      </c>
      <c r="K476">
        <v>49155</v>
      </c>
      <c r="L476">
        <v>37.68</v>
      </c>
      <c r="M476" t="s">
        <v>212</v>
      </c>
      <c r="N476" s="160" t="s">
        <v>9</v>
      </c>
      <c r="O476" s="160" t="s">
        <v>80</v>
      </c>
    </row>
    <row r="477" spans="9:15" x14ac:dyDescent="0.35">
      <c r="I477">
        <v>119309</v>
      </c>
      <c r="J477">
        <v>3996</v>
      </c>
      <c r="K477">
        <v>49155</v>
      </c>
      <c r="L477">
        <v>37.68</v>
      </c>
      <c r="M477" t="s">
        <v>212</v>
      </c>
      <c r="N477" s="160" t="s">
        <v>9</v>
      </c>
      <c r="O477" s="160" t="s">
        <v>80</v>
      </c>
    </row>
    <row r="478" spans="9:15" x14ac:dyDescent="0.35">
      <c r="I478">
        <v>72449</v>
      </c>
      <c r="J478">
        <v>501</v>
      </c>
      <c r="K478">
        <v>49174</v>
      </c>
      <c r="L478">
        <v>193.12</v>
      </c>
      <c r="M478" t="s">
        <v>212</v>
      </c>
      <c r="N478" s="160" t="s">
        <v>9</v>
      </c>
      <c r="O478" s="160" t="s">
        <v>80</v>
      </c>
    </row>
    <row r="479" spans="9:15" x14ac:dyDescent="0.35">
      <c r="I479">
        <v>116372</v>
      </c>
      <c r="J479">
        <v>501</v>
      </c>
      <c r="K479">
        <v>49174</v>
      </c>
      <c r="L479">
        <v>23.65</v>
      </c>
      <c r="M479" t="s">
        <v>212</v>
      </c>
      <c r="N479" s="160" t="s">
        <v>19</v>
      </c>
      <c r="O479" s="160" t="s">
        <v>80</v>
      </c>
    </row>
    <row r="480" spans="9:15" x14ac:dyDescent="0.35">
      <c r="I480">
        <v>117766</v>
      </c>
      <c r="J480">
        <v>501</v>
      </c>
      <c r="K480">
        <v>49174</v>
      </c>
      <c r="L480">
        <v>92.2</v>
      </c>
      <c r="M480" t="s">
        <v>212</v>
      </c>
      <c r="N480" s="160" t="s">
        <v>7</v>
      </c>
      <c r="O480" s="160" t="s">
        <v>80</v>
      </c>
    </row>
    <row r="481" spans="9:15" x14ac:dyDescent="0.35">
      <c r="I481">
        <v>118038</v>
      </c>
      <c r="J481">
        <v>501</v>
      </c>
      <c r="K481">
        <v>49174</v>
      </c>
      <c r="L481">
        <v>92.21</v>
      </c>
      <c r="M481" t="s">
        <v>212</v>
      </c>
      <c r="N481" s="160" t="s">
        <v>7</v>
      </c>
      <c r="O481" s="160" t="s">
        <v>80</v>
      </c>
    </row>
    <row r="482" spans="9:15" x14ac:dyDescent="0.35">
      <c r="I482">
        <v>11684</v>
      </c>
      <c r="J482">
        <v>3050</v>
      </c>
      <c r="K482">
        <v>49201</v>
      </c>
      <c r="L482">
        <v>491.85</v>
      </c>
      <c r="M482" t="s">
        <v>212</v>
      </c>
      <c r="N482" s="160" t="s">
        <v>7</v>
      </c>
      <c r="O482" s="160" t="s">
        <v>80</v>
      </c>
    </row>
    <row r="483" spans="9:15" x14ac:dyDescent="0.35">
      <c r="I483">
        <v>16459</v>
      </c>
      <c r="J483">
        <v>3050</v>
      </c>
      <c r="K483">
        <v>49201</v>
      </c>
      <c r="L483">
        <v>2397.6</v>
      </c>
      <c r="M483" t="s">
        <v>212</v>
      </c>
      <c r="N483" s="160" t="s">
        <v>19</v>
      </c>
      <c r="O483" s="160" t="s">
        <v>80</v>
      </c>
    </row>
    <row r="484" spans="9:15" x14ac:dyDescent="0.35">
      <c r="I484">
        <v>78573</v>
      </c>
      <c r="J484">
        <v>3050</v>
      </c>
      <c r="K484">
        <v>49201</v>
      </c>
      <c r="L484">
        <v>498.74</v>
      </c>
      <c r="M484" t="s">
        <v>212</v>
      </c>
      <c r="N484" s="160" t="s">
        <v>8</v>
      </c>
      <c r="O484" s="160" t="s">
        <v>80</v>
      </c>
    </row>
    <row r="485" spans="9:15" x14ac:dyDescent="0.35">
      <c r="I485">
        <v>79973</v>
      </c>
      <c r="J485">
        <v>3050</v>
      </c>
      <c r="K485">
        <v>49201</v>
      </c>
      <c r="L485">
        <v>495.69</v>
      </c>
      <c r="M485" t="s">
        <v>212</v>
      </c>
      <c r="N485" s="160" t="s">
        <v>10</v>
      </c>
      <c r="O485" s="160" t="s">
        <v>80</v>
      </c>
    </row>
    <row r="486" spans="9:15" x14ac:dyDescent="0.35">
      <c r="I486">
        <v>79974</v>
      </c>
      <c r="J486">
        <v>3050</v>
      </c>
      <c r="K486">
        <v>49201</v>
      </c>
      <c r="L486">
        <v>495.69</v>
      </c>
      <c r="M486" t="s">
        <v>212</v>
      </c>
      <c r="N486" s="160" t="s">
        <v>10</v>
      </c>
      <c r="O486" s="160" t="s">
        <v>80</v>
      </c>
    </row>
    <row r="487" spans="9:15" x14ac:dyDescent="0.35">
      <c r="I487">
        <v>91312</v>
      </c>
      <c r="J487">
        <v>3050</v>
      </c>
      <c r="K487">
        <v>49201</v>
      </c>
      <c r="L487">
        <v>775.6</v>
      </c>
      <c r="M487" t="s">
        <v>212</v>
      </c>
      <c r="N487" s="160" t="s">
        <v>8</v>
      </c>
      <c r="O487" s="160" t="s">
        <v>80</v>
      </c>
    </row>
    <row r="488" spans="9:15" x14ac:dyDescent="0.35">
      <c r="I488">
        <v>101972</v>
      </c>
      <c r="J488">
        <v>3050</v>
      </c>
      <c r="K488">
        <v>49201</v>
      </c>
      <c r="L488">
        <v>2191.6</v>
      </c>
      <c r="M488" t="s">
        <v>212</v>
      </c>
      <c r="N488" s="160" t="s">
        <v>19</v>
      </c>
      <c r="O488" s="160" t="s">
        <v>80</v>
      </c>
    </row>
    <row r="489" spans="9:15" x14ac:dyDescent="0.35">
      <c r="I489">
        <v>116372</v>
      </c>
      <c r="J489">
        <v>3050</v>
      </c>
      <c r="K489">
        <v>49201</v>
      </c>
      <c r="L489">
        <v>2697</v>
      </c>
      <c r="M489" t="s">
        <v>212</v>
      </c>
      <c r="N489" s="160" t="s">
        <v>19</v>
      </c>
      <c r="O489" s="160" t="s">
        <v>80</v>
      </c>
    </row>
    <row r="490" spans="9:15" x14ac:dyDescent="0.35">
      <c r="I490">
        <v>117766</v>
      </c>
      <c r="J490">
        <v>3050</v>
      </c>
      <c r="K490">
        <v>49201</v>
      </c>
      <c r="L490">
        <v>733.26</v>
      </c>
      <c r="M490" t="s">
        <v>212</v>
      </c>
      <c r="N490" s="160" t="s">
        <v>7</v>
      </c>
      <c r="O490" s="160" t="s">
        <v>80</v>
      </c>
    </row>
    <row r="491" spans="9:15" x14ac:dyDescent="0.35">
      <c r="I491">
        <v>117767</v>
      </c>
      <c r="J491">
        <v>3050</v>
      </c>
      <c r="K491">
        <v>49201</v>
      </c>
      <c r="L491">
        <v>733.26</v>
      </c>
      <c r="M491" t="s">
        <v>212</v>
      </c>
      <c r="N491" s="160" t="s">
        <v>7</v>
      </c>
      <c r="O491" s="160" t="s">
        <v>80</v>
      </c>
    </row>
    <row r="492" spans="9:15" x14ac:dyDescent="0.35">
      <c r="I492">
        <v>118038</v>
      </c>
      <c r="J492">
        <v>3050</v>
      </c>
      <c r="K492">
        <v>49201</v>
      </c>
      <c r="L492">
        <v>1099.8900000000001</v>
      </c>
      <c r="M492" t="s">
        <v>212</v>
      </c>
      <c r="N492" s="160" t="s">
        <v>7</v>
      </c>
      <c r="O492" s="160" t="s">
        <v>80</v>
      </c>
    </row>
    <row r="493" spans="9:15" x14ac:dyDescent="0.35">
      <c r="I493">
        <v>118850</v>
      </c>
      <c r="J493">
        <v>3050</v>
      </c>
      <c r="K493">
        <v>49201</v>
      </c>
      <c r="L493">
        <v>1251.3</v>
      </c>
      <c r="M493" t="s">
        <v>212</v>
      </c>
      <c r="N493" s="160" t="s">
        <v>8</v>
      </c>
      <c r="O493" s="160" t="s">
        <v>80</v>
      </c>
    </row>
    <row r="494" spans="9:15" x14ac:dyDescent="0.35">
      <c r="I494">
        <v>124431</v>
      </c>
      <c r="J494">
        <v>3050</v>
      </c>
      <c r="K494">
        <v>49201</v>
      </c>
      <c r="L494">
        <v>495.69</v>
      </c>
      <c r="M494" t="s">
        <v>212</v>
      </c>
      <c r="N494" s="160" t="s">
        <v>10</v>
      </c>
      <c r="O494" s="160" t="s">
        <v>80</v>
      </c>
    </row>
    <row r="495" spans="9:15" x14ac:dyDescent="0.35">
      <c r="I495">
        <v>16459</v>
      </c>
      <c r="J495">
        <v>4078</v>
      </c>
      <c r="K495">
        <v>49217</v>
      </c>
      <c r="L495">
        <v>550.66</v>
      </c>
      <c r="M495" t="s">
        <v>212</v>
      </c>
      <c r="N495" s="160" t="s">
        <v>19</v>
      </c>
      <c r="O495" s="160" t="s">
        <v>80</v>
      </c>
    </row>
    <row r="496" spans="9:15" x14ac:dyDescent="0.35">
      <c r="I496">
        <v>71189</v>
      </c>
      <c r="J496">
        <v>4078</v>
      </c>
      <c r="K496">
        <v>49217</v>
      </c>
      <c r="L496">
        <v>488.34</v>
      </c>
      <c r="M496" t="s">
        <v>212</v>
      </c>
      <c r="N496" s="160" t="s">
        <v>8</v>
      </c>
      <c r="O496" s="160" t="s">
        <v>80</v>
      </c>
    </row>
    <row r="497" spans="9:15" x14ac:dyDescent="0.35">
      <c r="I497">
        <v>103732</v>
      </c>
      <c r="J497">
        <v>4078</v>
      </c>
      <c r="K497">
        <v>49217</v>
      </c>
      <c r="L497">
        <v>219</v>
      </c>
      <c r="M497" t="s">
        <v>212</v>
      </c>
      <c r="N497" s="160" t="s">
        <v>8</v>
      </c>
      <c r="O497" s="160" t="s">
        <v>80</v>
      </c>
    </row>
    <row r="498" spans="9:15" x14ac:dyDescent="0.35">
      <c r="I498">
        <v>116372</v>
      </c>
      <c r="J498">
        <v>4078</v>
      </c>
      <c r="K498">
        <v>49217</v>
      </c>
      <c r="L498">
        <v>119.08</v>
      </c>
      <c r="M498" t="s">
        <v>212</v>
      </c>
      <c r="N498" s="160" t="s">
        <v>19</v>
      </c>
      <c r="O498" s="160" t="s">
        <v>80</v>
      </c>
    </row>
    <row r="499" spans="9:15" x14ac:dyDescent="0.35">
      <c r="I499">
        <v>74395</v>
      </c>
      <c r="J499">
        <v>4012</v>
      </c>
      <c r="K499">
        <v>49265</v>
      </c>
      <c r="L499">
        <v>87.3</v>
      </c>
      <c r="M499" t="s">
        <v>212</v>
      </c>
      <c r="N499" s="160" t="s">
        <v>7</v>
      </c>
      <c r="O499" s="160" t="s">
        <v>80</v>
      </c>
    </row>
    <row r="500" spans="9:15" x14ac:dyDescent="0.35">
      <c r="I500">
        <v>114734</v>
      </c>
      <c r="J500">
        <v>4012</v>
      </c>
      <c r="K500">
        <v>49265</v>
      </c>
      <c r="L500">
        <v>115.38</v>
      </c>
      <c r="M500" t="s">
        <v>212</v>
      </c>
      <c r="N500" s="160" t="s">
        <v>7</v>
      </c>
      <c r="O500" s="160" t="s">
        <v>80</v>
      </c>
    </row>
    <row r="501" spans="9:15" x14ac:dyDescent="0.35">
      <c r="I501">
        <v>116372</v>
      </c>
      <c r="J501">
        <v>4012</v>
      </c>
      <c r="K501">
        <v>49265</v>
      </c>
      <c r="L501">
        <v>47.62</v>
      </c>
      <c r="M501" t="s">
        <v>212</v>
      </c>
      <c r="N501" s="160" t="s">
        <v>19</v>
      </c>
      <c r="O501" s="160" t="s">
        <v>80</v>
      </c>
    </row>
    <row r="502" spans="9:15" x14ac:dyDescent="0.35">
      <c r="I502">
        <v>117767</v>
      </c>
      <c r="J502">
        <v>4012</v>
      </c>
      <c r="K502">
        <v>49265</v>
      </c>
      <c r="L502">
        <v>92.83</v>
      </c>
      <c r="M502" t="s">
        <v>212</v>
      </c>
      <c r="N502" s="160" t="s">
        <v>7</v>
      </c>
      <c r="O502" s="160" t="s">
        <v>80</v>
      </c>
    </row>
    <row r="503" spans="9:15" x14ac:dyDescent="0.35">
      <c r="I503">
        <v>118038</v>
      </c>
      <c r="J503">
        <v>4012</v>
      </c>
      <c r="K503">
        <v>49265</v>
      </c>
      <c r="L503">
        <v>92.84</v>
      </c>
      <c r="M503" t="s">
        <v>212</v>
      </c>
      <c r="N503" s="160" t="s">
        <v>7</v>
      </c>
      <c r="O503" s="160" t="s">
        <v>80</v>
      </c>
    </row>
    <row r="504" spans="9:15" x14ac:dyDescent="0.35">
      <c r="I504">
        <v>116372</v>
      </c>
      <c r="J504">
        <v>3996</v>
      </c>
      <c r="K504">
        <v>49271</v>
      </c>
      <c r="L504">
        <v>23.81</v>
      </c>
      <c r="M504" t="s">
        <v>212</v>
      </c>
      <c r="N504" s="160" t="s">
        <v>19</v>
      </c>
      <c r="O504" s="160" t="s">
        <v>80</v>
      </c>
    </row>
    <row r="505" spans="9:15" x14ac:dyDescent="0.35">
      <c r="I505">
        <v>11684</v>
      </c>
      <c r="J505">
        <v>4006</v>
      </c>
      <c r="K505">
        <v>49276</v>
      </c>
      <c r="L505">
        <v>163.95</v>
      </c>
      <c r="M505" t="s">
        <v>212</v>
      </c>
      <c r="N505" s="160" t="s">
        <v>7</v>
      </c>
      <c r="O505" s="160" t="s">
        <v>80</v>
      </c>
    </row>
    <row r="506" spans="9:15" x14ac:dyDescent="0.35">
      <c r="I506">
        <v>72449</v>
      </c>
      <c r="J506">
        <v>4006</v>
      </c>
      <c r="K506">
        <v>49276</v>
      </c>
      <c r="L506">
        <v>191.99</v>
      </c>
      <c r="M506" t="s">
        <v>212</v>
      </c>
      <c r="N506" s="160" t="s">
        <v>9</v>
      </c>
      <c r="O506" s="160" t="s">
        <v>80</v>
      </c>
    </row>
    <row r="507" spans="9:15" x14ac:dyDescent="0.35">
      <c r="I507">
        <v>118038</v>
      </c>
      <c r="J507">
        <v>4006</v>
      </c>
      <c r="K507">
        <v>49276</v>
      </c>
      <c r="L507">
        <v>183.34</v>
      </c>
      <c r="M507" t="s">
        <v>212</v>
      </c>
      <c r="N507" s="160" t="s">
        <v>7</v>
      </c>
      <c r="O507" s="160" t="s">
        <v>80</v>
      </c>
    </row>
    <row r="508" spans="9:15" x14ac:dyDescent="0.35">
      <c r="I508">
        <v>118484</v>
      </c>
      <c r="J508">
        <v>4006</v>
      </c>
      <c r="K508">
        <v>49276</v>
      </c>
      <c r="L508">
        <v>124.15</v>
      </c>
      <c r="M508" t="s">
        <v>212</v>
      </c>
      <c r="N508" s="160" t="s">
        <v>7</v>
      </c>
      <c r="O508" s="160" t="s">
        <v>80</v>
      </c>
    </row>
    <row r="509" spans="9:15" x14ac:dyDescent="0.35">
      <c r="I509">
        <v>7</v>
      </c>
      <c r="J509">
        <v>3991</v>
      </c>
      <c r="K509">
        <v>49319</v>
      </c>
      <c r="L509">
        <v>191.95</v>
      </c>
      <c r="M509" t="s">
        <v>212</v>
      </c>
      <c r="N509" s="160" t="s">
        <v>9</v>
      </c>
      <c r="O509" s="160" t="s">
        <v>80</v>
      </c>
    </row>
    <row r="510" spans="9:15" x14ac:dyDescent="0.35">
      <c r="I510">
        <v>116372</v>
      </c>
      <c r="J510">
        <v>3991</v>
      </c>
      <c r="K510">
        <v>49319</v>
      </c>
      <c r="L510">
        <v>119.08</v>
      </c>
      <c r="M510" t="s">
        <v>212</v>
      </c>
      <c r="N510" s="160" t="s">
        <v>19</v>
      </c>
      <c r="O510" s="160" t="s">
        <v>80</v>
      </c>
    </row>
    <row r="511" spans="9:15" x14ac:dyDescent="0.35">
      <c r="I511">
        <v>117767</v>
      </c>
      <c r="J511">
        <v>3991</v>
      </c>
      <c r="K511">
        <v>49319</v>
      </c>
      <c r="L511">
        <v>91.66</v>
      </c>
      <c r="M511" t="s">
        <v>212</v>
      </c>
      <c r="N511" s="160" t="s">
        <v>7</v>
      </c>
      <c r="O511" s="160" t="s">
        <v>80</v>
      </c>
    </row>
    <row r="512" spans="9:15" x14ac:dyDescent="0.35">
      <c r="I512">
        <v>118038</v>
      </c>
      <c r="J512">
        <v>3991</v>
      </c>
      <c r="K512">
        <v>49319</v>
      </c>
      <c r="L512">
        <v>91.67</v>
      </c>
      <c r="M512" t="s">
        <v>212</v>
      </c>
      <c r="N512" s="160" t="s">
        <v>7</v>
      </c>
      <c r="O512" s="160" t="s">
        <v>80</v>
      </c>
    </row>
    <row r="513" spans="9:15" x14ac:dyDescent="0.35">
      <c r="I513">
        <v>118038</v>
      </c>
      <c r="J513">
        <v>3991</v>
      </c>
      <c r="K513">
        <v>49319</v>
      </c>
      <c r="L513">
        <v>183.34</v>
      </c>
      <c r="M513" t="s">
        <v>212</v>
      </c>
      <c r="N513" s="160" t="s">
        <v>7</v>
      </c>
      <c r="O513" s="160" t="s">
        <v>80</v>
      </c>
    </row>
    <row r="514" spans="9:15" x14ac:dyDescent="0.35">
      <c r="I514">
        <v>118484</v>
      </c>
      <c r="J514">
        <v>3991</v>
      </c>
      <c r="K514">
        <v>49319</v>
      </c>
      <c r="L514">
        <v>248.3</v>
      </c>
      <c r="M514" t="s">
        <v>212</v>
      </c>
      <c r="N514" s="160" t="s">
        <v>7</v>
      </c>
      <c r="O514" s="160" t="s">
        <v>80</v>
      </c>
    </row>
    <row r="515" spans="9:15" x14ac:dyDescent="0.35">
      <c r="I515">
        <v>125023</v>
      </c>
      <c r="J515">
        <v>3991</v>
      </c>
      <c r="K515">
        <v>49319</v>
      </c>
      <c r="L515">
        <v>95.95</v>
      </c>
      <c r="M515" t="s">
        <v>212</v>
      </c>
      <c r="N515" s="160" t="s">
        <v>9</v>
      </c>
      <c r="O515" s="160" t="s">
        <v>80</v>
      </c>
    </row>
    <row r="516" spans="9:15" x14ac:dyDescent="0.35">
      <c r="I516">
        <v>16459</v>
      </c>
      <c r="J516">
        <v>4006</v>
      </c>
      <c r="K516">
        <v>49325</v>
      </c>
      <c r="L516">
        <v>149.66</v>
      </c>
      <c r="M516" t="s">
        <v>212</v>
      </c>
      <c r="N516" s="160" t="s">
        <v>19</v>
      </c>
      <c r="O516" s="160" t="s">
        <v>80</v>
      </c>
    </row>
    <row r="517" spans="9:15" x14ac:dyDescent="0.35">
      <c r="I517">
        <v>16459</v>
      </c>
      <c r="J517">
        <v>4006</v>
      </c>
      <c r="K517">
        <v>49325</v>
      </c>
      <c r="L517">
        <v>74.83</v>
      </c>
      <c r="M517" t="s">
        <v>212</v>
      </c>
      <c r="N517" s="160" t="s">
        <v>19</v>
      </c>
      <c r="O517" s="160" t="s">
        <v>80</v>
      </c>
    </row>
    <row r="518" spans="9:15" x14ac:dyDescent="0.35">
      <c r="I518">
        <v>114734</v>
      </c>
      <c r="J518">
        <v>4006</v>
      </c>
      <c r="K518">
        <v>49325</v>
      </c>
      <c r="L518">
        <v>115.38</v>
      </c>
      <c r="M518" t="s">
        <v>212</v>
      </c>
      <c r="N518" s="160" t="s">
        <v>7</v>
      </c>
      <c r="O518" s="160" t="s">
        <v>80</v>
      </c>
    </row>
    <row r="519" spans="9:15" x14ac:dyDescent="0.35">
      <c r="I519">
        <v>117767</v>
      </c>
      <c r="J519">
        <v>4006</v>
      </c>
      <c r="K519">
        <v>49325</v>
      </c>
      <c r="L519">
        <v>92.83</v>
      </c>
      <c r="M519" t="s">
        <v>212</v>
      </c>
      <c r="N519" s="160" t="s">
        <v>7</v>
      </c>
      <c r="O519" s="160" t="s">
        <v>80</v>
      </c>
    </row>
    <row r="520" spans="9:15" x14ac:dyDescent="0.35">
      <c r="I520">
        <v>118484</v>
      </c>
      <c r="J520">
        <v>4006</v>
      </c>
      <c r="K520">
        <v>49325</v>
      </c>
      <c r="L520">
        <v>125.73</v>
      </c>
      <c r="M520" t="s">
        <v>212</v>
      </c>
      <c r="N520" s="160" t="s">
        <v>7</v>
      </c>
      <c r="O520" s="160" t="s">
        <v>80</v>
      </c>
    </row>
    <row r="521" spans="9:15" x14ac:dyDescent="0.35">
      <c r="I521">
        <v>71189</v>
      </c>
      <c r="J521">
        <v>3993</v>
      </c>
      <c r="K521">
        <v>49346</v>
      </c>
      <c r="L521">
        <v>146.52000000000001</v>
      </c>
      <c r="M521" t="s">
        <v>212</v>
      </c>
      <c r="N521" s="160" t="s">
        <v>8</v>
      </c>
      <c r="O521" s="160" t="s">
        <v>80</v>
      </c>
    </row>
    <row r="522" spans="9:15" x14ac:dyDescent="0.35">
      <c r="I522">
        <v>91312</v>
      </c>
      <c r="J522">
        <v>3993</v>
      </c>
      <c r="K522">
        <v>49346</v>
      </c>
      <c r="L522">
        <v>130.91999999999999</v>
      </c>
      <c r="M522" t="s">
        <v>212</v>
      </c>
      <c r="N522" s="160" t="s">
        <v>8</v>
      </c>
      <c r="O522" s="160" t="s">
        <v>80</v>
      </c>
    </row>
    <row r="523" spans="9:15" x14ac:dyDescent="0.35">
      <c r="I523">
        <v>103732</v>
      </c>
      <c r="J523">
        <v>3993</v>
      </c>
      <c r="K523">
        <v>49346</v>
      </c>
      <c r="L523">
        <v>73</v>
      </c>
      <c r="M523" t="s">
        <v>212</v>
      </c>
      <c r="N523" s="160" t="s">
        <v>8</v>
      </c>
      <c r="O523" s="160" t="s">
        <v>80</v>
      </c>
    </row>
    <row r="524" spans="9:15" x14ac:dyDescent="0.35">
      <c r="I524">
        <v>116372</v>
      </c>
      <c r="J524">
        <v>3993</v>
      </c>
      <c r="K524">
        <v>49346</v>
      </c>
      <c r="L524">
        <v>119.08</v>
      </c>
      <c r="M524" t="s">
        <v>212</v>
      </c>
      <c r="N524" s="160" t="s">
        <v>19</v>
      </c>
      <c r="O524" s="160" t="s">
        <v>80</v>
      </c>
    </row>
    <row r="525" spans="9:15" x14ac:dyDescent="0.35">
      <c r="I525">
        <v>118038</v>
      </c>
      <c r="J525">
        <v>3993</v>
      </c>
      <c r="K525">
        <v>49346</v>
      </c>
      <c r="L525">
        <v>92.84</v>
      </c>
      <c r="M525" t="s">
        <v>212</v>
      </c>
      <c r="N525" s="160" t="s">
        <v>7</v>
      </c>
      <c r="O525" s="160" t="s">
        <v>80</v>
      </c>
    </row>
    <row r="526" spans="9:15" x14ac:dyDescent="0.35">
      <c r="I526">
        <v>118484</v>
      </c>
      <c r="J526">
        <v>3993</v>
      </c>
      <c r="K526">
        <v>49346</v>
      </c>
      <c r="L526">
        <v>125.73</v>
      </c>
      <c r="M526" t="s">
        <v>212</v>
      </c>
      <c r="N526" s="160" t="s">
        <v>7</v>
      </c>
      <c r="O526" s="160" t="s">
        <v>80</v>
      </c>
    </row>
    <row r="527" spans="9:15" x14ac:dyDescent="0.35">
      <c r="I527">
        <v>7</v>
      </c>
      <c r="J527">
        <v>501</v>
      </c>
      <c r="K527">
        <v>49348</v>
      </c>
      <c r="L527">
        <v>193.08</v>
      </c>
      <c r="M527" t="s">
        <v>212</v>
      </c>
      <c r="N527" s="160" t="s">
        <v>9</v>
      </c>
      <c r="O527" s="160" t="s">
        <v>80</v>
      </c>
    </row>
    <row r="528" spans="9:15" x14ac:dyDescent="0.35">
      <c r="I528">
        <v>72449</v>
      </c>
      <c r="J528">
        <v>501</v>
      </c>
      <c r="K528">
        <v>49348</v>
      </c>
      <c r="L528">
        <v>193.12</v>
      </c>
      <c r="M528" t="s">
        <v>212</v>
      </c>
      <c r="N528" s="160" t="s">
        <v>9</v>
      </c>
      <c r="O528" s="160" t="s">
        <v>80</v>
      </c>
    </row>
    <row r="529" spans="9:15" x14ac:dyDescent="0.35">
      <c r="I529">
        <v>101972</v>
      </c>
      <c r="J529">
        <v>501</v>
      </c>
      <c r="K529">
        <v>49348</v>
      </c>
      <c r="L529">
        <v>44.16</v>
      </c>
      <c r="M529" t="s">
        <v>212</v>
      </c>
      <c r="N529" s="160" t="s">
        <v>19</v>
      </c>
      <c r="O529" s="160" t="s">
        <v>80</v>
      </c>
    </row>
    <row r="530" spans="9:15" x14ac:dyDescent="0.35">
      <c r="I530">
        <v>104499</v>
      </c>
      <c r="J530">
        <v>501</v>
      </c>
      <c r="K530">
        <v>49348</v>
      </c>
      <c r="L530">
        <v>86.71</v>
      </c>
      <c r="M530" t="s">
        <v>212</v>
      </c>
      <c r="N530" s="160" t="s">
        <v>7</v>
      </c>
      <c r="O530" s="160" t="s">
        <v>80</v>
      </c>
    </row>
    <row r="531" spans="9:15" x14ac:dyDescent="0.35">
      <c r="I531">
        <v>117766</v>
      </c>
      <c r="J531">
        <v>501</v>
      </c>
      <c r="K531">
        <v>49348</v>
      </c>
      <c r="L531">
        <v>92.2</v>
      </c>
      <c r="M531" t="s">
        <v>212</v>
      </c>
      <c r="N531" s="160" t="s">
        <v>7</v>
      </c>
      <c r="O531" s="160" t="s">
        <v>80</v>
      </c>
    </row>
    <row r="532" spans="9:15" x14ac:dyDescent="0.35">
      <c r="I532">
        <v>117767</v>
      </c>
      <c r="J532">
        <v>501</v>
      </c>
      <c r="K532">
        <v>49348</v>
      </c>
      <c r="L532">
        <v>92.2</v>
      </c>
      <c r="M532" t="s">
        <v>212</v>
      </c>
      <c r="N532" s="160" t="s">
        <v>7</v>
      </c>
      <c r="O532" s="160" t="s">
        <v>80</v>
      </c>
    </row>
    <row r="533" spans="9:15" x14ac:dyDescent="0.35">
      <c r="I533">
        <v>117767</v>
      </c>
      <c r="J533">
        <v>501</v>
      </c>
      <c r="K533">
        <v>49348</v>
      </c>
      <c r="L533">
        <v>92.2</v>
      </c>
      <c r="M533" t="s">
        <v>212</v>
      </c>
      <c r="N533" s="160" t="s">
        <v>7</v>
      </c>
      <c r="O533" s="160" t="s">
        <v>80</v>
      </c>
    </row>
    <row r="534" spans="9:15" x14ac:dyDescent="0.35">
      <c r="I534">
        <v>118038</v>
      </c>
      <c r="J534">
        <v>501</v>
      </c>
      <c r="K534">
        <v>49348</v>
      </c>
      <c r="L534">
        <v>92.21</v>
      </c>
      <c r="M534" t="s">
        <v>212</v>
      </c>
      <c r="N534" s="160" t="s">
        <v>7</v>
      </c>
      <c r="O534" s="160" t="s">
        <v>80</v>
      </c>
    </row>
    <row r="535" spans="9:15" x14ac:dyDescent="0.35">
      <c r="I535">
        <v>118484</v>
      </c>
      <c r="J535">
        <v>501</v>
      </c>
      <c r="K535">
        <v>49348</v>
      </c>
      <c r="L535">
        <v>124.88</v>
      </c>
      <c r="M535" t="s">
        <v>212</v>
      </c>
      <c r="N535" s="160" t="s">
        <v>7</v>
      </c>
      <c r="O535" s="160" t="s">
        <v>80</v>
      </c>
    </row>
    <row r="536" spans="9:15" x14ac:dyDescent="0.35">
      <c r="I536">
        <v>118484</v>
      </c>
      <c r="J536">
        <v>501</v>
      </c>
      <c r="K536">
        <v>49348</v>
      </c>
      <c r="L536">
        <v>124.88</v>
      </c>
      <c r="M536" t="s">
        <v>212</v>
      </c>
      <c r="N536" s="160" t="s">
        <v>7</v>
      </c>
      <c r="O536" s="160" t="s">
        <v>80</v>
      </c>
    </row>
    <row r="537" spans="9:15" x14ac:dyDescent="0.35">
      <c r="I537">
        <v>120833</v>
      </c>
      <c r="J537">
        <v>501</v>
      </c>
      <c r="K537">
        <v>49348</v>
      </c>
      <c r="L537">
        <v>26.33</v>
      </c>
      <c r="M537" t="s">
        <v>212</v>
      </c>
      <c r="N537" s="160" t="s">
        <v>10</v>
      </c>
      <c r="O537" s="160" t="s">
        <v>80</v>
      </c>
    </row>
    <row r="538" spans="9:15" x14ac:dyDescent="0.35">
      <c r="I538">
        <v>120834</v>
      </c>
      <c r="J538">
        <v>501</v>
      </c>
      <c r="K538">
        <v>49348</v>
      </c>
      <c r="L538">
        <v>26.33</v>
      </c>
      <c r="M538" t="s">
        <v>212</v>
      </c>
      <c r="N538" s="160" t="s">
        <v>10</v>
      </c>
      <c r="O538" s="160" t="s">
        <v>80</v>
      </c>
    </row>
    <row r="539" spans="9:15" x14ac:dyDescent="0.35">
      <c r="I539">
        <v>120935</v>
      </c>
      <c r="J539">
        <v>501</v>
      </c>
      <c r="K539">
        <v>49348</v>
      </c>
      <c r="L539">
        <v>26.33</v>
      </c>
      <c r="M539" t="s">
        <v>212</v>
      </c>
      <c r="N539" s="160" t="s">
        <v>10</v>
      </c>
      <c r="O539" s="160" t="s">
        <v>80</v>
      </c>
    </row>
    <row r="540" spans="9:15" x14ac:dyDescent="0.35">
      <c r="I540">
        <v>7</v>
      </c>
      <c r="J540">
        <v>3981</v>
      </c>
      <c r="K540">
        <v>49355</v>
      </c>
      <c r="L540">
        <v>194.4</v>
      </c>
      <c r="M540" t="s">
        <v>212</v>
      </c>
      <c r="N540" s="160" t="s">
        <v>9</v>
      </c>
      <c r="O540" s="160" t="s">
        <v>80</v>
      </c>
    </row>
    <row r="541" spans="9:15" x14ac:dyDescent="0.35">
      <c r="I541">
        <v>16459</v>
      </c>
      <c r="J541">
        <v>3981</v>
      </c>
      <c r="K541">
        <v>49355</v>
      </c>
      <c r="L541">
        <v>74.83</v>
      </c>
      <c r="M541" t="s">
        <v>212</v>
      </c>
      <c r="N541" s="160" t="s">
        <v>19</v>
      </c>
      <c r="O541" s="160" t="s">
        <v>80</v>
      </c>
    </row>
    <row r="542" spans="9:15" x14ac:dyDescent="0.35">
      <c r="I542">
        <v>71189</v>
      </c>
      <c r="J542">
        <v>3981</v>
      </c>
      <c r="K542">
        <v>49355</v>
      </c>
      <c r="L542">
        <v>146.52000000000001</v>
      </c>
      <c r="M542" t="s">
        <v>212</v>
      </c>
      <c r="N542" s="160" t="s">
        <v>8</v>
      </c>
      <c r="O542" s="160" t="s">
        <v>80</v>
      </c>
    </row>
    <row r="543" spans="9:15" x14ac:dyDescent="0.35">
      <c r="I543">
        <v>81192</v>
      </c>
      <c r="J543">
        <v>3981</v>
      </c>
      <c r="K543">
        <v>49355</v>
      </c>
      <c r="L543">
        <v>110.38</v>
      </c>
      <c r="M543" t="s">
        <v>212</v>
      </c>
      <c r="N543" s="160" t="s">
        <v>7</v>
      </c>
      <c r="O543" s="160" t="s">
        <v>80</v>
      </c>
    </row>
    <row r="544" spans="9:15" x14ac:dyDescent="0.35">
      <c r="I544">
        <v>104500</v>
      </c>
      <c r="J544">
        <v>3981</v>
      </c>
      <c r="K544">
        <v>49355</v>
      </c>
      <c r="L544">
        <v>87.3</v>
      </c>
      <c r="M544" t="s">
        <v>212</v>
      </c>
      <c r="N544" s="160" t="s">
        <v>7</v>
      </c>
      <c r="O544" s="160" t="s">
        <v>80</v>
      </c>
    </row>
    <row r="545" spans="9:15" x14ac:dyDescent="0.35">
      <c r="I545">
        <v>116372</v>
      </c>
      <c r="J545">
        <v>3981</v>
      </c>
      <c r="K545">
        <v>49355</v>
      </c>
      <c r="L545">
        <v>119.08</v>
      </c>
      <c r="M545" t="s">
        <v>212</v>
      </c>
      <c r="N545" s="160" t="s">
        <v>19</v>
      </c>
      <c r="O545" s="160" t="s">
        <v>80</v>
      </c>
    </row>
    <row r="546" spans="9:15" x14ac:dyDescent="0.35">
      <c r="I546">
        <v>119309</v>
      </c>
      <c r="J546">
        <v>3981</v>
      </c>
      <c r="K546">
        <v>49355</v>
      </c>
      <c r="L546">
        <v>38.159999999999997</v>
      </c>
      <c r="M546" t="s">
        <v>212</v>
      </c>
      <c r="N546" s="160" t="s">
        <v>9</v>
      </c>
      <c r="O546" s="160" t="s">
        <v>80</v>
      </c>
    </row>
    <row r="547" spans="9:15" x14ac:dyDescent="0.35">
      <c r="I547">
        <v>74395</v>
      </c>
      <c r="J547">
        <v>3962</v>
      </c>
      <c r="K547">
        <v>49371</v>
      </c>
      <c r="L547">
        <v>747.54</v>
      </c>
      <c r="M547" t="s">
        <v>212</v>
      </c>
      <c r="N547" s="160" t="s">
        <v>7</v>
      </c>
      <c r="O547" s="160" t="s">
        <v>82</v>
      </c>
    </row>
    <row r="548" spans="9:15" x14ac:dyDescent="0.35">
      <c r="I548">
        <v>78573</v>
      </c>
      <c r="J548">
        <v>3962</v>
      </c>
      <c r="K548">
        <v>49371</v>
      </c>
      <c r="L548">
        <v>530.55999999999995</v>
      </c>
      <c r="M548" t="s">
        <v>212</v>
      </c>
      <c r="N548" s="160" t="s">
        <v>8</v>
      </c>
      <c r="O548" s="160" t="s">
        <v>82</v>
      </c>
    </row>
    <row r="549" spans="9:15" x14ac:dyDescent="0.35">
      <c r="I549">
        <v>78573</v>
      </c>
      <c r="J549">
        <v>3962</v>
      </c>
      <c r="K549">
        <v>49371</v>
      </c>
      <c r="L549">
        <v>530.55999999999995</v>
      </c>
      <c r="M549" t="s">
        <v>212</v>
      </c>
      <c r="N549" s="160" t="s">
        <v>8</v>
      </c>
      <c r="O549" s="160" t="s">
        <v>82</v>
      </c>
    </row>
    <row r="550" spans="9:15" x14ac:dyDescent="0.35">
      <c r="I550">
        <v>79973</v>
      </c>
      <c r="J550">
        <v>3962</v>
      </c>
      <c r="K550">
        <v>49371</v>
      </c>
      <c r="L550">
        <v>543.96</v>
      </c>
      <c r="M550" t="s">
        <v>212</v>
      </c>
      <c r="N550" s="160" t="s">
        <v>10</v>
      </c>
      <c r="O550" s="160" t="s">
        <v>82</v>
      </c>
    </row>
    <row r="551" spans="9:15" x14ac:dyDescent="0.35">
      <c r="I551">
        <v>79974</v>
      </c>
      <c r="J551">
        <v>3962</v>
      </c>
      <c r="K551">
        <v>49371</v>
      </c>
      <c r="L551">
        <v>543.96</v>
      </c>
      <c r="M551" t="s">
        <v>212</v>
      </c>
      <c r="N551" s="160" t="s">
        <v>10</v>
      </c>
      <c r="O551" s="160" t="s">
        <v>82</v>
      </c>
    </row>
    <row r="552" spans="9:15" x14ac:dyDescent="0.35">
      <c r="I552">
        <v>81192</v>
      </c>
      <c r="J552">
        <v>3962</v>
      </c>
      <c r="K552">
        <v>49371</v>
      </c>
      <c r="L552">
        <v>463.49</v>
      </c>
      <c r="M552" t="s">
        <v>212</v>
      </c>
      <c r="N552" s="160" t="s">
        <v>7</v>
      </c>
      <c r="O552" s="160" t="s">
        <v>82</v>
      </c>
    </row>
    <row r="553" spans="9:15" x14ac:dyDescent="0.35">
      <c r="I553">
        <v>91312</v>
      </c>
      <c r="J553">
        <v>3962</v>
      </c>
      <c r="K553">
        <v>49371</v>
      </c>
      <c r="L553">
        <v>840.51</v>
      </c>
      <c r="M553" t="s">
        <v>212</v>
      </c>
      <c r="N553" s="160" t="s">
        <v>8</v>
      </c>
      <c r="O553" s="160" t="s">
        <v>82</v>
      </c>
    </row>
    <row r="554" spans="9:15" x14ac:dyDescent="0.35">
      <c r="I554">
        <v>97192</v>
      </c>
      <c r="J554">
        <v>3962</v>
      </c>
      <c r="K554">
        <v>49371</v>
      </c>
      <c r="L554">
        <v>397.31</v>
      </c>
      <c r="M554" t="s">
        <v>212</v>
      </c>
      <c r="N554" s="160" t="s">
        <v>7</v>
      </c>
      <c r="O554" s="160" t="s">
        <v>82</v>
      </c>
    </row>
    <row r="555" spans="9:15" x14ac:dyDescent="0.35">
      <c r="I555">
        <v>97192</v>
      </c>
      <c r="J555">
        <v>3962</v>
      </c>
      <c r="K555">
        <v>49371</v>
      </c>
      <c r="L555">
        <v>397.31</v>
      </c>
      <c r="M555" t="s">
        <v>212</v>
      </c>
      <c r="N555" s="160" t="s">
        <v>7</v>
      </c>
      <c r="O555" s="160" t="s">
        <v>82</v>
      </c>
    </row>
    <row r="556" spans="9:15" x14ac:dyDescent="0.35">
      <c r="I556">
        <v>104499</v>
      </c>
      <c r="J556">
        <v>3962</v>
      </c>
      <c r="K556">
        <v>49371</v>
      </c>
      <c r="L556">
        <v>747.35</v>
      </c>
      <c r="M556" t="s">
        <v>212</v>
      </c>
      <c r="N556" s="160" t="s">
        <v>7</v>
      </c>
      <c r="O556" s="160" t="s">
        <v>82</v>
      </c>
    </row>
    <row r="557" spans="9:15" x14ac:dyDescent="0.35">
      <c r="I557">
        <v>107294</v>
      </c>
      <c r="J557">
        <v>3962</v>
      </c>
      <c r="K557">
        <v>49371</v>
      </c>
      <c r="L557">
        <v>556.58000000000004</v>
      </c>
      <c r="M557" t="s">
        <v>212</v>
      </c>
      <c r="N557" s="160" t="s">
        <v>8</v>
      </c>
      <c r="O557" s="160" t="s">
        <v>82</v>
      </c>
    </row>
    <row r="558" spans="9:15" x14ac:dyDescent="0.35">
      <c r="I558">
        <v>114734</v>
      </c>
      <c r="J558">
        <v>3962</v>
      </c>
      <c r="K558">
        <v>49371</v>
      </c>
      <c r="L558">
        <v>968.28</v>
      </c>
      <c r="M558" t="s">
        <v>212</v>
      </c>
      <c r="N558" s="160" t="s">
        <v>7</v>
      </c>
      <c r="O558" s="160" t="s">
        <v>82</v>
      </c>
    </row>
    <row r="559" spans="9:15" x14ac:dyDescent="0.35">
      <c r="I559">
        <v>117441</v>
      </c>
      <c r="J559">
        <v>3962</v>
      </c>
      <c r="K559">
        <v>49371</v>
      </c>
      <c r="L559">
        <v>1175.9000000000001</v>
      </c>
      <c r="M559" t="s">
        <v>212</v>
      </c>
      <c r="N559" s="160" t="s">
        <v>9</v>
      </c>
      <c r="O559" s="160" t="s">
        <v>82</v>
      </c>
    </row>
    <row r="560" spans="9:15" x14ac:dyDescent="0.35">
      <c r="I560">
        <v>117767</v>
      </c>
      <c r="J560">
        <v>3962</v>
      </c>
      <c r="K560">
        <v>49371</v>
      </c>
      <c r="L560">
        <v>794.62</v>
      </c>
      <c r="M560" t="s">
        <v>212</v>
      </c>
      <c r="N560" s="160" t="s">
        <v>7</v>
      </c>
      <c r="O560" s="160" t="s">
        <v>82</v>
      </c>
    </row>
    <row r="561" spans="9:15" x14ac:dyDescent="0.35">
      <c r="I561">
        <v>120833</v>
      </c>
      <c r="J561">
        <v>3962</v>
      </c>
      <c r="K561">
        <v>49371</v>
      </c>
      <c r="L561">
        <v>807.94</v>
      </c>
      <c r="M561" t="s">
        <v>212</v>
      </c>
      <c r="N561" s="160" t="s">
        <v>10</v>
      </c>
      <c r="O561" s="160" t="s">
        <v>82</v>
      </c>
    </row>
    <row r="562" spans="9:15" x14ac:dyDescent="0.35">
      <c r="I562">
        <v>120834</v>
      </c>
      <c r="J562">
        <v>3962</v>
      </c>
      <c r="K562">
        <v>49371</v>
      </c>
      <c r="L562">
        <v>403.97</v>
      </c>
      <c r="M562" t="s">
        <v>212</v>
      </c>
      <c r="N562" s="160" t="s">
        <v>10</v>
      </c>
      <c r="O562" s="160" t="s">
        <v>82</v>
      </c>
    </row>
    <row r="563" spans="9:15" x14ac:dyDescent="0.35">
      <c r="I563">
        <v>120935</v>
      </c>
      <c r="J563">
        <v>3962</v>
      </c>
      <c r="K563">
        <v>49371</v>
      </c>
      <c r="L563">
        <v>403.97</v>
      </c>
      <c r="M563" t="s">
        <v>212</v>
      </c>
      <c r="N563" s="160" t="s">
        <v>10</v>
      </c>
      <c r="O563" s="160" t="s">
        <v>82</v>
      </c>
    </row>
    <row r="564" spans="9:15" x14ac:dyDescent="0.35">
      <c r="I564">
        <v>120936</v>
      </c>
      <c r="J564">
        <v>3962</v>
      </c>
      <c r="K564">
        <v>49371</v>
      </c>
      <c r="L564">
        <v>403.97</v>
      </c>
      <c r="M564" t="s">
        <v>212</v>
      </c>
      <c r="N564" s="160" t="s">
        <v>10</v>
      </c>
      <c r="O564" s="160" t="s">
        <v>82</v>
      </c>
    </row>
    <row r="565" spans="9:15" x14ac:dyDescent="0.35">
      <c r="I565">
        <v>121518</v>
      </c>
      <c r="J565">
        <v>3962</v>
      </c>
      <c r="K565">
        <v>49371</v>
      </c>
      <c r="L565">
        <v>403.97</v>
      </c>
      <c r="M565" t="s">
        <v>212</v>
      </c>
      <c r="N565" s="160" t="s">
        <v>10</v>
      </c>
      <c r="O565" s="160" t="s">
        <v>82</v>
      </c>
    </row>
    <row r="566" spans="9:15" x14ac:dyDescent="0.35">
      <c r="I566">
        <v>124431</v>
      </c>
      <c r="J566">
        <v>3962</v>
      </c>
      <c r="K566">
        <v>49371</v>
      </c>
      <c r="L566">
        <v>502.02</v>
      </c>
      <c r="M566" t="s">
        <v>212</v>
      </c>
      <c r="N566" s="160" t="s">
        <v>10</v>
      </c>
      <c r="O566" s="160" t="s">
        <v>82</v>
      </c>
    </row>
    <row r="567" spans="9:15" x14ac:dyDescent="0.35">
      <c r="I567">
        <v>7</v>
      </c>
      <c r="J567">
        <v>3987</v>
      </c>
      <c r="K567">
        <v>49376</v>
      </c>
      <c r="L567">
        <v>193.08</v>
      </c>
      <c r="M567" t="s">
        <v>212</v>
      </c>
      <c r="N567" s="160" t="s">
        <v>9</v>
      </c>
      <c r="O567" s="160" t="s">
        <v>80</v>
      </c>
    </row>
    <row r="568" spans="9:15" x14ac:dyDescent="0.35">
      <c r="I568">
        <v>91312</v>
      </c>
      <c r="J568">
        <v>3987</v>
      </c>
      <c r="K568">
        <v>49376</v>
      </c>
      <c r="L568">
        <v>130.03</v>
      </c>
      <c r="M568" t="s">
        <v>212</v>
      </c>
      <c r="N568" s="160" t="s">
        <v>8</v>
      </c>
      <c r="O568" s="160" t="s">
        <v>80</v>
      </c>
    </row>
    <row r="569" spans="9:15" x14ac:dyDescent="0.35">
      <c r="I569">
        <v>116372</v>
      </c>
      <c r="J569">
        <v>3987</v>
      </c>
      <c r="K569">
        <v>49376</v>
      </c>
      <c r="L569">
        <v>119.08</v>
      </c>
      <c r="M569" t="s">
        <v>212</v>
      </c>
      <c r="N569" s="160" t="s">
        <v>19</v>
      </c>
      <c r="O569" s="160" t="s">
        <v>80</v>
      </c>
    </row>
    <row r="570" spans="9:15" x14ac:dyDescent="0.35">
      <c r="I570">
        <v>7</v>
      </c>
      <c r="J570">
        <v>3969</v>
      </c>
      <c r="K570">
        <v>49380</v>
      </c>
      <c r="L570">
        <v>194.4</v>
      </c>
      <c r="M570" t="s">
        <v>212</v>
      </c>
      <c r="N570" s="160" t="s">
        <v>9</v>
      </c>
      <c r="O570" s="160" t="s">
        <v>80</v>
      </c>
    </row>
    <row r="571" spans="9:15" x14ac:dyDescent="0.35">
      <c r="I571">
        <v>16459</v>
      </c>
      <c r="J571">
        <v>3969</v>
      </c>
      <c r="K571">
        <v>49380</v>
      </c>
      <c r="L571">
        <v>550.66</v>
      </c>
      <c r="M571" t="s">
        <v>212</v>
      </c>
      <c r="N571" s="160" t="s">
        <v>19</v>
      </c>
      <c r="O571" s="160" t="s">
        <v>80</v>
      </c>
    </row>
    <row r="572" spans="9:15" x14ac:dyDescent="0.35">
      <c r="I572">
        <v>71189</v>
      </c>
      <c r="J572">
        <v>3969</v>
      </c>
      <c r="K572">
        <v>49380</v>
      </c>
      <c r="L572">
        <v>488.34</v>
      </c>
      <c r="M572" t="s">
        <v>212</v>
      </c>
      <c r="N572" s="160" t="s">
        <v>8</v>
      </c>
      <c r="O572" s="160" t="s">
        <v>80</v>
      </c>
    </row>
    <row r="573" spans="9:15" x14ac:dyDescent="0.35">
      <c r="I573">
        <v>72449</v>
      </c>
      <c r="J573">
        <v>3969</v>
      </c>
      <c r="K573">
        <v>49380</v>
      </c>
      <c r="L573">
        <v>194.44</v>
      </c>
      <c r="M573" t="s">
        <v>212</v>
      </c>
      <c r="N573" s="160" t="s">
        <v>9</v>
      </c>
      <c r="O573" s="160" t="s">
        <v>80</v>
      </c>
    </row>
    <row r="574" spans="9:15" x14ac:dyDescent="0.35">
      <c r="I574">
        <v>97192</v>
      </c>
      <c r="J574">
        <v>3969</v>
      </c>
      <c r="K574">
        <v>49380</v>
      </c>
      <c r="L574">
        <v>287.36</v>
      </c>
      <c r="M574" t="s">
        <v>212</v>
      </c>
      <c r="N574" s="160" t="s">
        <v>7</v>
      </c>
      <c r="O574" s="160" t="s">
        <v>80</v>
      </c>
    </row>
    <row r="575" spans="9:15" x14ac:dyDescent="0.35">
      <c r="I575">
        <v>104499</v>
      </c>
      <c r="J575">
        <v>3969</v>
      </c>
      <c r="K575">
        <v>49380</v>
      </c>
      <c r="L575">
        <v>87.3</v>
      </c>
      <c r="M575" t="s">
        <v>212</v>
      </c>
      <c r="N575" s="160" t="s">
        <v>7</v>
      </c>
      <c r="O575" s="160" t="s">
        <v>80</v>
      </c>
    </row>
    <row r="576" spans="9:15" x14ac:dyDescent="0.35">
      <c r="I576">
        <v>104500</v>
      </c>
      <c r="J576">
        <v>3969</v>
      </c>
      <c r="K576">
        <v>49380</v>
      </c>
      <c r="L576">
        <v>87.3</v>
      </c>
      <c r="M576" t="s">
        <v>212</v>
      </c>
      <c r="N576" s="160" t="s">
        <v>7</v>
      </c>
      <c r="O576" s="160" t="s">
        <v>80</v>
      </c>
    </row>
    <row r="577" spans="9:15" x14ac:dyDescent="0.35">
      <c r="I577">
        <v>114734</v>
      </c>
      <c r="J577">
        <v>3969</v>
      </c>
      <c r="K577">
        <v>49380</v>
      </c>
      <c r="L577">
        <v>115.38</v>
      </c>
      <c r="M577" t="s">
        <v>212</v>
      </c>
      <c r="N577" s="160" t="s">
        <v>7</v>
      </c>
      <c r="O577" s="160" t="s">
        <v>80</v>
      </c>
    </row>
    <row r="578" spans="9:15" x14ac:dyDescent="0.35">
      <c r="I578">
        <v>116372</v>
      </c>
      <c r="J578">
        <v>3969</v>
      </c>
      <c r="K578">
        <v>49380</v>
      </c>
      <c r="L578">
        <v>119.08</v>
      </c>
      <c r="M578" t="s">
        <v>212</v>
      </c>
      <c r="N578" s="160" t="s">
        <v>19</v>
      </c>
      <c r="O578" s="160" t="s">
        <v>80</v>
      </c>
    </row>
    <row r="579" spans="9:15" x14ac:dyDescent="0.35">
      <c r="I579">
        <v>118038</v>
      </c>
      <c r="J579">
        <v>3969</v>
      </c>
      <c r="K579">
        <v>49380</v>
      </c>
      <c r="L579">
        <v>92.84</v>
      </c>
      <c r="M579" t="s">
        <v>212</v>
      </c>
      <c r="N579" s="160" t="s">
        <v>7</v>
      </c>
      <c r="O579" s="160" t="s">
        <v>80</v>
      </c>
    </row>
    <row r="580" spans="9:15" x14ac:dyDescent="0.35">
      <c r="I580">
        <v>120935</v>
      </c>
      <c r="J580">
        <v>3969</v>
      </c>
      <c r="K580">
        <v>49380</v>
      </c>
      <c r="L580">
        <v>26.51</v>
      </c>
      <c r="M580" t="s">
        <v>212</v>
      </c>
      <c r="N580" s="160" t="s">
        <v>10</v>
      </c>
      <c r="O580" s="160" t="s">
        <v>80</v>
      </c>
    </row>
    <row r="581" spans="9:15" x14ac:dyDescent="0.35">
      <c r="I581">
        <v>97192</v>
      </c>
      <c r="J581">
        <v>3979</v>
      </c>
      <c r="K581">
        <v>49382</v>
      </c>
      <c r="L581">
        <v>287.36</v>
      </c>
      <c r="M581" t="s">
        <v>212</v>
      </c>
      <c r="N581" s="160" t="s">
        <v>7</v>
      </c>
      <c r="O581" s="160" t="s">
        <v>80</v>
      </c>
    </row>
    <row r="582" spans="9:15" x14ac:dyDescent="0.35">
      <c r="I582">
        <v>116372</v>
      </c>
      <c r="J582">
        <v>3979</v>
      </c>
      <c r="K582">
        <v>49382</v>
      </c>
      <c r="L582">
        <v>119.08</v>
      </c>
      <c r="M582" t="s">
        <v>212</v>
      </c>
      <c r="N582" s="160" t="s">
        <v>19</v>
      </c>
      <c r="O582" s="160" t="s">
        <v>80</v>
      </c>
    </row>
    <row r="583" spans="9:15" x14ac:dyDescent="0.35">
      <c r="I583">
        <v>117766</v>
      </c>
      <c r="J583">
        <v>3979</v>
      </c>
      <c r="K583">
        <v>49382</v>
      </c>
      <c r="L583">
        <v>92.83</v>
      </c>
      <c r="M583" t="s">
        <v>212</v>
      </c>
      <c r="N583" s="160" t="s">
        <v>7</v>
      </c>
      <c r="O583" s="160" t="s">
        <v>80</v>
      </c>
    </row>
    <row r="584" spans="9:15" x14ac:dyDescent="0.35">
      <c r="I584">
        <v>117767</v>
      </c>
      <c r="J584">
        <v>3979</v>
      </c>
      <c r="K584">
        <v>49382</v>
      </c>
      <c r="L584">
        <v>92.83</v>
      </c>
      <c r="M584" t="s">
        <v>212</v>
      </c>
      <c r="N584" s="160" t="s">
        <v>7</v>
      </c>
      <c r="O584" s="160" t="s">
        <v>80</v>
      </c>
    </row>
    <row r="585" spans="9:15" x14ac:dyDescent="0.35">
      <c r="I585">
        <v>91312</v>
      </c>
      <c r="J585">
        <v>4061</v>
      </c>
      <c r="K585">
        <v>49395</v>
      </c>
      <c r="L585">
        <v>130.72999999999999</v>
      </c>
      <c r="M585" t="s">
        <v>212</v>
      </c>
      <c r="N585" s="160" t="s">
        <v>8</v>
      </c>
      <c r="O585" s="160" t="s">
        <v>80</v>
      </c>
    </row>
    <row r="586" spans="9:15" x14ac:dyDescent="0.35">
      <c r="I586">
        <v>120935</v>
      </c>
      <c r="J586">
        <v>4061</v>
      </c>
      <c r="K586">
        <v>49395</v>
      </c>
      <c r="L586">
        <v>26.47</v>
      </c>
      <c r="M586" t="s">
        <v>212</v>
      </c>
      <c r="N586" s="160" t="s">
        <v>10</v>
      </c>
      <c r="O586" s="160" t="s">
        <v>80</v>
      </c>
    </row>
    <row r="587" spans="9:15" x14ac:dyDescent="0.35">
      <c r="I587">
        <v>117766</v>
      </c>
      <c r="J587">
        <v>4008</v>
      </c>
      <c r="K587">
        <v>49411</v>
      </c>
      <c r="L587">
        <v>92.97</v>
      </c>
      <c r="M587" t="s">
        <v>212</v>
      </c>
      <c r="N587" s="160" t="s">
        <v>7</v>
      </c>
      <c r="O587" s="160" t="s">
        <v>80</v>
      </c>
    </row>
    <row r="588" spans="9:15" x14ac:dyDescent="0.35">
      <c r="I588">
        <v>117767</v>
      </c>
      <c r="J588">
        <v>4008</v>
      </c>
      <c r="K588">
        <v>49411</v>
      </c>
      <c r="L588">
        <v>92.97</v>
      </c>
      <c r="M588" t="s">
        <v>212</v>
      </c>
      <c r="N588" s="160" t="s">
        <v>7</v>
      </c>
      <c r="O588" s="160" t="s">
        <v>80</v>
      </c>
    </row>
    <row r="589" spans="9:15" x14ac:dyDescent="0.35">
      <c r="I589">
        <v>11684</v>
      </c>
      <c r="J589">
        <v>3653</v>
      </c>
      <c r="K589">
        <v>49417</v>
      </c>
      <c r="L589">
        <v>163.94</v>
      </c>
      <c r="M589" t="s">
        <v>212</v>
      </c>
      <c r="N589" s="160" t="s">
        <v>7</v>
      </c>
      <c r="O589" s="160" t="s">
        <v>80</v>
      </c>
    </row>
    <row r="590" spans="9:15" x14ac:dyDescent="0.35">
      <c r="I590">
        <v>120833</v>
      </c>
      <c r="J590">
        <v>3653</v>
      </c>
      <c r="K590">
        <v>49417</v>
      </c>
      <c r="L590">
        <v>26.2</v>
      </c>
      <c r="M590" t="s">
        <v>212</v>
      </c>
      <c r="N590" s="160" t="s">
        <v>10</v>
      </c>
      <c r="O590" s="160" t="s">
        <v>80</v>
      </c>
    </row>
    <row r="591" spans="9:15" x14ac:dyDescent="0.35">
      <c r="I591">
        <v>120834</v>
      </c>
      <c r="J591">
        <v>3653</v>
      </c>
      <c r="K591">
        <v>49417</v>
      </c>
      <c r="L591">
        <v>26.2</v>
      </c>
      <c r="M591" t="s">
        <v>212</v>
      </c>
      <c r="N591" s="160" t="s">
        <v>10</v>
      </c>
      <c r="O591" s="160" t="s">
        <v>80</v>
      </c>
    </row>
    <row r="592" spans="9:15" x14ac:dyDescent="0.35">
      <c r="I592">
        <v>120935</v>
      </c>
      <c r="J592">
        <v>3653</v>
      </c>
      <c r="K592">
        <v>49417</v>
      </c>
      <c r="L592">
        <v>26.2</v>
      </c>
      <c r="M592" t="s">
        <v>212</v>
      </c>
      <c r="N592" s="160" t="s">
        <v>10</v>
      </c>
      <c r="O592" s="160" t="s">
        <v>80</v>
      </c>
    </row>
    <row r="593" spans="9:15" x14ac:dyDescent="0.35">
      <c r="I593">
        <v>7</v>
      </c>
      <c r="J593">
        <v>4022</v>
      </c>
      <c r="K593">
        <v>49419</v>
      </c>
      <c r="L593">
        <v>194.4</v>
      </c>
      <c r="M593" t="s">
        <v>212</v>
      </c>
      <c r="N593" s="160" t="s">
        <v>9</v>
      </c>
      <c r="O593" s="160" t="s">
        <v>80</v>
      </c>
    </row>
    <row r="594" spans="9:15" x14ac:dyDescent="0.35">
      <c r="I594">
        <v>7</v>
      </c>
      <c r="J594">
        <v>4022</v>
      </c>
      <c r="K594">
        <v>49419</v>
      </c>
      <c r="L594">
        <v>179.7</v>
      </c>
      <c r="M594" t="s">
        <v>212</v>
      </c>
      <c r="N594" s="160" t="s">
        <v>9</v>
      </c>
      <c r="O594" s="160" t="s">
        <v>80</v>
      </c>
    </row>
    <row r="595" spans="9:15" x14ac:dyDescent="0.35">
      <c r="I595">
        <v>71189</v>
      </c>
      <c r="J595">
        <v>4022</v>
      </c>
      <c r="K595">
        <v>49419</v>
      </c>
      <c r="L595">
        <v>488.34</v>
      </c>
      <c r="M595" t="s">
        <v>212</v>
      </c>
      <c r="N595" s="160" t="s">
        <v>8</v>
      </c>
      <c r="O595" s="160" t="s">
        <v>80</v>
      </c>
    </row>
    <row r="596" spans="9:15" x14ac:dyDescent="0.35">
      <c r="I596">
        <v>72449</v>
      </c>
      <c r="J596">
        <v>4022</v>
      </c>
      <c r="K596">
        <v>49419</v>
      </c>
      <c r="L596">
        <v>194.44</v>
      </c>
      <c r="M596" t="s">
        <v>212</v>
      </c>
      <c r="N596" s="160" t="s">
        <v>9</v>
      </c>
      <c r="O596" s="160" t="s">
        <v>80</v>
      </c>
    </row>
    <row r="597" spans="9:15" x14ac:dyDescent="0.35">
      <c r="I597">
        <v>72449</v>
      </c>
      <c r="J597">
        <v>4022</v>
      </c>
      <c r="K597">
        <v>49419</v>
      </c>
      <c r="L597">
        <v>179.7</v>
      </c>
      <c r="M597" t="s">
        <v>212</v>
      </c>
      <c r="N597" s="160" t="s">
        <v>9</v>
      </c>
      <c r="O597" s="160" t="s">
        <v>80</v>
      </c>
    </row>
    <row r="598" spans="9:15" x14ac:dyDescent="0.35">
      <c r="I598">
        <v>74395</v>
      </c>
      <c r="J598">
        <v>4022</v>
      </c>
      <c r="K598">
        <v>49419</v>
      </c>
      <c r="L598">
        <v>174.6</v>
      </c>
      <c r="M598" t="s">
        <v>212</v>
      </c>
      <c r="N598" s="160" t="s">
        <v>7</v>
      </c>
      <c r="O598" s="160" t="s">
        <v>80</v>
      </c>
    </row>
    <row r="599" spans="9:15" x14ac:dyDescent="0.35">
      <c r="I599">
        <v>74395</v>
      </c>
      <c r="J599">
        <v>4022</v>
      </c>
      <c r="K599">
        <v>49419</v>
      </c>
      <c r="L599">
        <v>349.2</v>
      </c>
      <c r="M599" t="s">
        <v>212</v>
      </c>
      <c r="N599" s="160" t="s">
        <v>7</v>
      </c>
      <c r="O599" s="160" t="s">
        <v>80</v>
      </c>
    </row>
    <row r="600" spans="9:15" x14ac:dyDescent="0.35">
      <c r="I600">
        <v>77912</v>
      </c>
      <c r="J600">
        <v>4022</v>
      </c>
      <c r="K600">
        <v>49419</v>
      </c>
      <c r="L600">
        <v>164.27</v>
      </c>
      <c r="M600" t="s">
        <v>212</v>
      </c>
      <c r="N600" s="160" t="s">
        <v>8</v>
      </c>
      <c r="O600" s="160" t="s">
        <v>80</v>
      </c>
    </row>
    <row r="601" spans="9:15" x14ac:dyDescent="0.35">
      <c r="I601">
        <v>78573</v>
      </c>
      <c r="J601">
        <v>4022</v>
      </c>
      <c r="K601">
        <v>49419</v>
      </c>
      <c r="L601">
        <v>126.29</v>
      </c>
      <c r="M601" t="s">
        <v>212</v>
      </c>
      <c r="N601" s="160" t="s">
        <v>8</v>
      </c>
      <c r="O601" s="160" t="s">
        <v>80</v>
      </c>
    </row>
    <row r="602" spans="9:15" x14ac:dyDescent="0.35">
      <c r="I602">
        <v>91312</v>
      </c>
      <c r="J602">
        <v>4022</v>
      </c>
      <c r="K602">
        <v>49419</v>
      </c>
      <c r="L602">
        <v>130.91999999999999</v>
      </c>
      <c r="M602" t="s">
        <v>212</v>
      </c>
      <c r="N602" s="160" t="s">
        <v>8</v>
      </c>
      <c r="O602" s="160" t="s">
        <v>80</v>
      </c>
    </row>
    <row r="603" spans="9:15" x14ac:dyDescent="0.35">
      <c r="I603">
        <v>101972</v>
      </c>
      <c r="J603">
        <v>4022</v>
      </c>
      <c r="K603">
        <v>49419</v>
      </c>
      <c r="L603">
        <v>221.97</v>
      </c>
      <c r="M603" t="s">
        <v>212</v>
      </c>
      <c r="N603" s="160" t="s">
        <v>19</v>
      </c>
      <c r="O603" s="160" t="s">
        <v>80</v>
      </c>
    </row>
    <row r="604" spans="9:15" x14ac:dyDescent="0.35">
      <c r="I604">
        <v>103732</v>
      </c>
      <c r="J604">
        <v>4022</v>
      </c>
      <c r="K604">
        <v>49419</v>
      </c>
      <c r="L604">
        <v>656.88</v>
      </c>
      <c r="M604" t="s">
        <v>212</v>
      </c>
      <c r="N604" s="160" t="s">
        <v>8</v>
      </c>
      <c r="O604" s="160" t="s">
        <v>80</v>
      </c>
    </row>
    <row r="605" spans="9:15" x14ac:dyDescent="0.35">
      <c r="I605">
        <v>103732</v>
      </c>
      <c r="J605">
        <v>4022</v>
      </c>
      <c r="K605">
        <v>49419</v>
      </c>
      <c r="L605">
        <v>328.44</v>
      </c>
      <c r="M605" t="s">
        <v>212</v>
      </c>
      <c r="N605" s="160" t="s">
        <v>8</v>
      </c>
      <c r="O605" s="160" t="s">
        <v>80</v>
      </c>
    </row>
    <row r="606" spans="9:15" x14ac:dyDescent="0.35">
      <c r="I606">
        <v>107294</v>
      </c>
      <c r="J606">
        <v>4022</v>
      </c>
      <c r="K606">
        <v>49419</v>
      </c>
      <c r="L606">
        <v>265.5</v>
      </c>
      <c r="M606" t="s">
        <v>212</v>
      </c>
      <c r="N606" s="160" t="s">
        <v>8</v>
      </c>
      <c r="O606" s="160" t="s">
        <v>80</v>
      </c>
    </row>
    <row r="607" spans="9:15" x14ac:dyDescent="0.35">
      <c r="I607">
        <v>116372</v>
      </c>
      <c r="J607">
        <v>4022</v>
      </c>
      <c r="K607">
        <v>49419</v>
      </c>
      <c r="L607">
        <v>449.4</v>
      </c>
      <c r="M607" t="s">
        <v>212</v>
      </c>
      <c r="N607" s="160" t="s">
        <v>19</v>
      </c>
      <c r="O607" s="160" t="s">
        <v>80</v>
      </c>
    </row>
    <row r="608" spans="9:15" x14ac:dyDescent="0.35">
      <c r="I608">
        <v>117441</v>
      </c>
      <c r="J608">
        <v>4022</v>
      </c>
      <c r="K608">
        <v>49419</v>
      </c>
      <c r="L608">
        <v>137.44999999999999</v>
      </c>
      <c r="M608" t="s">
        <v>212</v>
      </c>
      <c r="N608" s="160" t="s">
        <v>9</v>
      </c>
      <c r="O608" s="160" t="s">
        <v>80</v>
      </c>
    </row>
    <row r="609" spans="9:15" x14ac:dyDescent="0.35">
      <c r="I609">
        <v>117485</v>
      </c>
      <c r="J609">
        <v>4022</v>
      </c>
      <c r="K609">
        <v>49419</v>
      </c>
      <c r="L609">
        <v>216.42</v>
      </c>
      <c r="M609" t="s">
        <v>212</v>
      </c>
      <c r="N609" s="160" t="s">
        <v>8</v>
      </c>
      <c r="O609" s="160" t="s">
        <v>80</v>
      </c>
    </row>
    <row r="610" spans="9:15" x14ac:dyDescent="0.35">
      <c r="I610">
        <v>117766</v>
      </c>
      <c r="J610">
        <v>4022</v>
      </c>
      <c r="K610">
        <v>49419</v>
      </c>
      <c r="L610">
        <v>92.83</v>
      </c>
      <c r="M610" t="s">
        <v>212</v>
      </c>
      <c r="N610" s="160" t="s">
        <v>7</v>
      </c>
      <c r="O610" s="160" t="s">
        <v>80</v>
      </c>
    </row>
    <row r="611" spans="9:15" x14ac:dyDescent="0.35">
      <c r="I611">
        <v>117767</v>
      </c>
      <c r="J611">
        <v>4022</v>
      </c>
      <c r="K611">
        <v>49419</v>
      </c>
      <c r="L611">
        <v>92.83</v>
      </c>
      <c r="M611" t="s">
        <v>212</v>
      </c>
      <c r="N611" s="160" t="s">
        <v>7</v>
      </c>
      <c r="O611" s="160" t="s">
        <v>80</v>
      </c>
    </row>
    <row r="612" spans="9:15" x14ac:dyDescent="0.35">
      <c r="I612">
        <v>118038</v>
      </c>
      <c r="J612">
        <v>4022</v>
      </c>
      <c r="K612">
        <v>49419</v>
      </c>
      <c r="L612">
        <v>185.68</v>
      </c>
      <c r="M612" t="s">
        <v>212</v>
      </c>
      <c r="N612" s="160" t="s">
        <v>7</v>
      </c>
      <c r="O612" s="160" t="s">
        <v>80</v>
      </c>
    </row>
    <row r="613" spans="9:15" x14ac:dyDescent="0.35">
      <c r="I613">
        <v>118850</v>
      </c>
      <c r="J613">
        <v>4022</v>
      </c>
      <c r="K613">
        <v>49419</v>
      </c>
      <c r="L613">
        <v>126.73</v>
      </c>
      <c r="M613" t="s">
        <v>212</v>
      </c>
      <c r="N613" s="160" t="s">
        <v>8</v>
      </c>
      <c r="O613" s="160" t="s">
        <v>80</v>
      </c>
    </row>
    <row r="614" spans="9:15" x14ac:dyDescent="0.35">
      <c r="I614">
        <v>120834</v>
      </c>
      <c r="J614">
        <v>4022</v>
      </c>
      <c r="K614">
        <v>49419</v>
      </c>
      <c r="L614">
        <v>26.51</v>
      </c>
      <c r="M614" t="s">
        <v>212</v>
      </c>
      <c r="N614" s="160" t="s">
        <v>10</v>
      </c>
      <c r="O614" s="160" t="s">
        <v>80</v>
      </c>
    </row>
    <row r="615" spans="9:15" x14ac:dyDescent="0.35">
      <c r="I615">
        <v>120936</v>
      </c>
      <c r="J615">
        <v>4022</v>
      </c>
      <c r="K615">
        <v>49419</v>
      </c>
      <c r="L615">
        <v>26.51</v>
      </c>
      <c r="M615" t="s">
        <v>212</v>
      </c>
      <c r="N615" s="160" t="s">
        <v>10</v>
      </c>
      <c r="O615" s="160" t="s">
        <v>80</v>
      </c>
    </row>
    <row r="616" spans="9:15" x14ac:dyDescent="0.35">
      <c r="I616">
        <v>118038</v>
      </c>
      <c r="J616">
        <v>4014</v>
      </c>
      <c r="K616">
        <v>49441</v>
      </c>
      <c r="L616">
        <v>92.84</v>
      </c>
      <c r="M616" t="s">
        <v>212</v>
      </c>
      <c r="N616" s="160" t="s">
        <v>7</v>
      </c>
      <c r="O616" s="160" t="s">
        <v>80</v>
      </c>
    </row>
    <row r="617" spans="9:15" x14ac:dyDescent="0.35">
      <c r="I617">
        <v>125023</v>
      </c>
      <c r="J617">
        <v>4014</v>
      </c>
      <c r="K617">
        <v>49441</v>
      </c>
      <c r="L617">
        <v>97.18</v>
      </c>
      <c r="M617" t="s">
        <v>212</v>
      </c>
      <c r="N617" s="160" t="s">
        <v>9</v>
      </c>
      <c r="O617" s="160" t="s">
        <v>80</v>
      </c>
    </row>
    <row r="618" spans="9:15" x14ac:dyDescent="0.35">
      <c r="I618">
        <v>103732</v>
      </c>
      <c r="J618">
        <v>4014</v>
      </c>
      <c r="K618">
        <v>49446</v>
      </c>
      <c r="L618">
        <v>36.5</v>
      </c>
      <c r="M618" t="s">
        <v>212</v>
      </c>
      <c r="N618" s="160" t="s">
        <v>8</v>
      </c>
      <c r="O618" s="160" t="s">
        <v>80</v>
      </c>
    </row>
    <row r="619" spans="9:15" x14ac:dyDescent="0.35">
      <c r="I619">
        <v>7</v>
      </c>
      <c r="J619">
        <v>3996</v>
      </c>
      <c r="K619">
        <v>49448</v>
      </c>
      <c r="L619">
        <v>194.4</v>
      </c>
      <c r="M619" t="s">
        <v>212</v>
      </c>
      <c r="N619" s="160" t="s">
        <v>9</v>
      </c>
      <c r="O619" s="160" t="s">
        <v>80</v>
      </c>
    </row>
    <row r="620" spans="9:15" x14ac:dyDescent="0.35">
      <c r="I620">
        <v>71189</v>
      </c>
      <c r="J620">
        <v>3996</v>
      </c>
      <c r="K620">
        <v>49448</v>
      </c>
      <c r="L620">
        <v>244.2</v>
      </c>
      <c r="M620" t="s">
        <v>212</v>
      </c>
      <c r="N620" s="160" t="s">
        <v>8</v>
      </c>
      <c r="O620" s="160" t="s">
        <v>80</v>
      </c>
    </row>
    <row r="621" spans="9:15" x14ac:dyDescent="0.35">
      <c r="I621">
        <v>71189</v>
      </c>
      <c r="J621">
        <v>3996</v>
      </c>
      <c r="K621">
        <v>49448</v>
      </c>
      <c r="L621">
        <v>146.52000000000001</v>
      </c>
      <c r="M621" t="s">
        <v>212</v>
      </c>
      <c r="N621" s="160" t="s">
        <v>8</v>
      </c>
      <c r="O621" s="160" t="s">
        <v>80</v>
      </c>
    </row>
    <row r="622" spans="9:15" x14ac:dyDescent="0.35">
      <c r="I622">
        <v>72449</v>
      </c>
      <c r="J622">
        <v>3996</v>
      </c>
      <c r="K622">
        <v>49448</v>
      </c>
      <c r="L622">
        <v>194.44</v>
      </c>
      <c r="M622" t="s">
        <v>212</v>
      </c>
      <c r="N622" s="160" t="s">
        <v>9</v>
      </c>
      <c r="O622" s="160" t="s">
        <v>80</v>
      </c>
    </row>
    <row r="623" spans="9:15" x14ac:dyDescent="0.35">
      <c r="I623">
        <v>78573</v>
      </c>
      <c r="J623">
        <v>3996</v>
      </c>
      <c r="K623">
        <v>49448</v>
      </c>
      <c r="L623">
        <v>126.29</v>
      </c>
      <c r="M623" t="s">
        <v>212</v>
      </c>
      <c r="N623" s="160" t="s">
        <v>8</v>
      </c>
      <c r="O623" s="160" t="s">
        <v>80</v>
      </c>
    </row>
    <row r="624" spans="9:15" x14ac:dyDescent="0.35">
      <c r="I624">
        <v>81192</v>
      </c>
      <c r="J624">
        <v>3996</v>
      </c>
      <c r="K624">
        <v>49448</v>
      </c>
      <c r="L624">
        <v>110.38</v>
      </c>
      <c r="M624" t="s">
        <v>212</v>
      </c>
      <c r="N624" s="160" t="s">
        <v>7</v>
      </c>
      <c r="O624" s="160" t="s">
        <v>80</v>
      </c>
    </row>
    <row r="625" spans="9:15" x14ac:dyDescent="0.35">
      <c r="I625">
        <v>81192</v>
      </c>
      <c r="J625">
        <v>3996</v>
      </c>
      <c r="K625">
        <v>49448</v>
      </c>
      <c r="L625">
        <v>110.38</v>
      </c>
      <c r="M625" t="s">
        <v>212</v>
      </c>
      <c r="N625" s="160" t="s">
        <v>7</v>
      </c>
      <c r="O625" s="160" t="s">
        <v>80</v>
      </c>
    </row>
    <row r="626" spans="9:15" x14ac:dyDescent="0.35">
      <c r="I626">
        <v>91312</v>
      </c>
      <c r="J626">
        <v>3996</v>
      </c>
      <c r="K626">
        <v>49448</v>
      </c>
      <c r="L626">
        <v>130.91999999999999</v>
      </c>
      <c r="M626" t="s">
        <v>212</v>
      </c>
      <c r="N626" s="160" t="s">
        <v>8</v>
      </c>
      <c r="O626" s="160" t="s">
        <v>80</v>
      </c>
    </row>
    <row r="627" spans="9:15" x14ac:dyDescent="0.35">
      <c r="I627">
        <v>91312</v>
      </c>
      <c r="J627">
        <v>3996</v>
      </c>
      <c r="K627">
        <v>49448</v>
      </c>
      <c r="L627">
        <v>130.91999999999999</v>
      </c>
      <c r="M627" t="s">
        <v>212</v>
      </c>
      <c r="N627" s="160" t="s">
        <v>8</v>
      </c>
      <c r="O627" s="160" t="s">
        <v>80</v>
      </c>
    </row>
    <row r="628" spans="9:15" x14ac:dyDescent="0.35">
      <c r="I628">
        <v>103732</v>
      </c>
      <c r="J628">
        <v>3996</v>
      </c>
      <c r="K628">
        <v>49448</v>
      </c>
      <c r="L628">
        <v>182.5</v>
      </c>
      <c r="M628" t="s">
        <v>212</v>
      </c>
      <c r="N628" s="160" t="s">
        <v>8</v>
      </c>
      <c r="O628" s="160" t="s">
        <v>80</v>
      </c>
    </row>
    <row r="629" spans="9:15" x14ac:dyDescent="0.35">
      <c r="I629">
        <v>117485</v>
      </c>
      <c r="J629">
        <v>3996</v>
      </c>
      <c r="K629">
        <v>49448</v>
      </c>
      <c r="L629">
        <v>108.06</v>
      </c>
      <c r="M629" t="s">
        <v>212</v>
      </c>
      <c r="N629" s="160" t="s">
        <v>8</v>
      </c>
      <c r="O629" s="160" t="s">
        <v>80</v>
      </c>
    </row>
    <row r="630" spans="9:15" x14ac:dyDescent="0.35">
      <c r="I630">
        <v>118038</v>
      </c>
      <c r="J630">
        <v>3996</v>
      </c>
      <c r="K630">
        <v>49448</v>
      </c>
      <c r="L630">
        <v>92.84</v>
      </c>
      <c r="M630" t="s">
        <v>212</v>
      </c>
      <c r="N630" s="160" t="s">
        <v>7</v>
      </c>
      <c r="O630" s="160" t="s">
        <v>80</v>
      </c>
    </row>
    <row r="631" spans="9:15" x14ac:dyDescent="0.35">
      <c r="I631">
        <v>118038</v>
      </c>
      <c r="J631">
        <v>3996</v>
      </c>
      <c r="K631">
        <v>49448</v>
      </c>
      <c r="L631">
        <v>92.84</v>
      </c>
      <c r="M631" t="s">
        <v>212</v>
      </c>
      <c r="N631" s="160" t="s">
        <v>7</v>
      </c>
      <c r="O631" s="160" t="s">
        <v>80</v>
      </c>
    </row>
    <row r="632" spans="9:15" x14ac:dyDescent="0.35">
      <c r="I632">
        <v>118484</v>
      </c>
      <c r="J632">
        <v>3996</v>
      </c>
      <c r="K632">
        <v>49448</v>
      </c>
      <c r="L632">
        <v>125.73</v>
      </c>
      <c r="M632" t="s">
        <v>212</v>
      </c>
      <c r="N632" s="160" t="s">
        <v>7</v>
      </c>
      <c r="O632" s="160" t="s">
        <v>80</v>
      </c>
    </row>
    <row r="633" spans="9:15" x14ac:dyDescent="0.35">
      <c r="I633">
        <v>119309</v>
      </c>
      <c r="J633">
        <v>3996</v>
      </c>
      <c r="K633">
        <v>49448</v>
      </c>
      <c r="L633">
        <v>38.159999999999997</v>
      </c>
      <c r="M633" t="s">
        <v>212</v>
      </c>
      <c r="N633" s="160" t="s">
        <v>9</v>
      </c>
      <c r="O633" s="160" t="s">
        <v>80</v>
      </c>
    </row>
    <row r="634" spans="9:15" x14ac:dyDescent="0.35">
      <c r="I634">
        <v>120935</v>
      </c>
      <c r="J634">
        <v>3996</v>
      </c>
      <c r="K634">
        <v>49448</v>
      </c>
      <c r="L634">
        <v>26.51</v>
      </c>
      <c r="M634" t="s">
        <v>212</v>
      </c>
      <c r="N634" s="160" t="s">
        <v>10</v>
      </c>
      <c r="O634" s="160" t="s">
        <v>80</v>
      </c>
    </row>
    <row r="635" spans="9:15" x14ac:dyDescent="0.35">
      <c r="I635">
        <v>116372</v>
      </c>
      <c r="J635">
        <v>4007</v>
      </c>
      <c r="K635">
        <v>49454</v>
      </c>
      <c r="L635">
        <v>71.430000000000007</v>
      </c>
      <c r="M635" t="s">
        <v>212</v>
      </c>
      <c r="N635" s="160" t="s">
        <v>19</v>
      </c>
      <c r="O635" s="160" t="s">
        <v>80</v>
      </c>
    </row>
    <row r="636" spans="9:15" x14ac:dyDescent="0.35">
      <c r="I636">
        <v>97192</v>
      </c>
      <c r="J636">
        <v>4068</v>
      </c>
      <c r="K636">
        <v>49485</v>
      </c>
      <c r="L636">
        <v>1149.44</v>
      </c>
      <c r="M636" t="s">
        <v>212</v>
      </c>
      <c r="N636" s="160" t="s">
        <v>7</v>
      </c>
      <c r="O636" s="160" t="s">
        <v>80</v>
      </c>
    </row>
    <row r="637" spans="9:15" x14ac:dyDescent="0.35">
      <c r="I637">
        <v>120833</v>
      </c>
      <c r="J637">
        <v>4068</v>
      </c>
      <c r="K637">
        <v>49485</v>
      </c>
      <c r="L637">
        <v>53.02</v>
      </c>
      <c r="M637" t="s">
        <v>212</v>
      </c>
      <c r="N637" s="160" t="s">
        <v>10</v>
      </c>
      <c r="O637" s="160" t="s">
        <v>80</v>
      </c>
    </row>
    <row r="638" spans="9:15" x14ac:dyDescent="0.35">
      <c r="I638">
        <v>120834</v>
      </c>
      <c r="J638">
        <v>4068</v>
      </c>
      <c r="K638">
        <v>49485</v>
      </c>
      <c r="L638">
        <v>53.02</v>
      </c>
      <c r="M638" t="s">
        <v>212</v>
      </c>
      <c r="N638" s="160" t="s">
        <v>10</v>
      </c>
      <c r="O638" s="160" t="s">
        <v>80</v>
      </c>
    </row>
    <row r="639" spans="9:15" x14ac:dyDescent="0.35">
      <c r="I639">
        <v>120935</v>
      </c>
      <c r="J639">
        <v>4068</v>
      </c>
      <c r="K639">
        <v>49485</v>
      </c>
      <c r="L639">
        <v>53.02</v>
      </c>
      <c r="M639" t="s">
        <v>212</v>
      </c>
      <c r="N639" s="160" t="s">
        <v>10</v>
      </c>
      <c r="O639" s="160" t="s">
        <v>80</v>
      </c>
    </row>
    <row r="640" spans="9:15" x14ac:dyDescent="0.35">
      <c r="I640">
        <v>120936</v>
      </c>
      <c r="J640">
        <v>4068</v>
      </c>
      <c r="K640">
        <v>49485</v>
      </c>
      <c r="L640">
        <v>53.02</v>
      </c>
      <c r="M640" t="s">
        <v>212</v>
      </c>
      <c r="N640" s="160" t="s">
        <v>10</v>
      </c>
      <c r="O640" s="160" t="s">
        <v>80</v>
      </c>
    </row>
    <row r="641" spans="9:15" x14ac:dyDescent="0.35">
      <c r="I641">
        <v>121518</v>
      </c>
      <c r="J641">
        <v>4068</v>
      </c>
      <c r="K641">
        <v>49485</v>
      </c>
      <c r="L641">
        <v>53.02</v>
      </c>
      <c r="M641" t="s">
        <v>212</v>
      </c>
      <c r="N641" s="160" t="s">
        <v>10</v>
      </c>
      <c r="O641" s="160" t="s">
        <v>80</v>
      </c>
    </row>
    <row r="642" spans="9:15" x14ac:dyDescent="0.35">
      <c r="I642">
        <v>122731</v>
      </c>
      <c r="J642">
        <v>4068</v>
      </c>
      <c r="K642">
        <v>49485</v>
      </c>
      <c r="L642">
        <v>53.02</v>
      </c>
      <c r="M642" t="s">
        <v>212</v>
      </c>
      <c r="N642" s="160" t="s">
        <v>10</v>
      </c>
      <c r="O642" s="160" t="s">
        <v>80</v>
      </c>
    </row>
    <row r="643" spans="9:15" x14ac:dyDescent="0.35">
      <c r="I643">
        <v>7</v>
      </c>
      <c r="J643">
        <v>3980</v>
      </c>
      <c r="K643">
        <v>49497</v>
      </c>
      <c r="L643">
        <v>196.5</v>
      </c>
      <c r="M643" t="s">
        <v>212</v>
      </c>
      <c r="N643" s="160" t="s">
        <v>9</v>
      </c>
      <c r="O643" s="160" t="s">
        <v>80</v>
      </c>
    </row>
    <row r="644" spans="9:15" x14ac:dyDescent="0.35">
      <c r="I644">
        <v>7</v>
      </c>
      <c r="J644">
        <v>3980</v>
      </c>
      <c r="K644">
        <v>49497</v>
      </c>
      <c r="L644">
        <v>196.5</v>
      </c>
      <c r="M644" t="s">
        <v>212</v>
      </c>
      <c r="N644" s="160" t="s">
        <v>9</v>
      </c>
      <c r="O644" s="160" t="s">
        <v>80</v>
      </c>
    </row>
    <row r="645" spans="9:15" x14ac:dyDescent="0.35">
      <c r="I645">
        <v>72449</v>
      </c>
      <c r="J645">
        <v>3980</v>
      </c>
      <c r="K645">
        <v>49497</v>
      </c>
      <c r="L645">
        <v>196.5</v>
      </c>
      <c r="M645" t="s">
        <v>212</v>
      </c>
      <c r="N645" s="160" t="s">
        <v>9</v>
      </c>
      <c r="O645" s="160" t="s">
        <v>80</v>
      </c>
    </row>
    <row r="646" spans="9:15" x14ac:dyDescent="0.35">
      <c r="I646">
        <v>72449</v>
      </c>
      <c r="J646">
        <v>3980</v>
      </c>
      <c r="K646">
        <v>49497</v>
      </c>
      <c r="L646">
        <v>196.5</v>
      </c>
      <c r="M646" t="s">
        <v>212</v>
      </c>
      <c r="N646" s="160" t="s">
        <v>9</v>
      </c>
      <c r="O646" s="160" t="s">
        <v>80</v>
      </c>
    </row>
    <row r="647" spans="9:15" x14ac:dyDescent="0.35">
      <c r="I647">
        <v>72449</v>
      </c>
      <c r="J647">
        <v>3980</v>
      </c>
      <c r="K647">
        <v>49497</v>
      </c>
      <c r="L647">
        <v>196.5</v>
      </c>
      <c r="M647" t="s">
        <v>212</v>
      </c>
      <c r="N647" s="160" t="s">
        <v>9</v>
      </c>
      <c r="O647" s="160" t="s">
        <v>80</v>
      </c>
    </row>
    <row r="648" spans="9:15" x14ac:dyDescent="0.35">
      <c r="I648">
        <v>79973</v>
      </c>
      <c r="J648">
        <v>3980</v>
      </c>
      <c r="K648">
        <v>49497</v>
      </c>
      <c r="L648">
        <v>167.34</v>
      </c>
      <c r="M648" t="s">
        <v>212</v>
      </c>
      <c r="N648" s="160" t="s">
        <v>10</v>
      </c>
      <c r="O648" s="160" t="s">
        <v>80</v>
      </c>
    </row>
    <row r="649" spans="9:15" x14ac:dyDescent="0.35">
      <c r="I649">
        <v>79973</v>
      </c>
      <c r="J649">
        <v>3980</v>
      </c>
      <c r="K649">
        <v>49497</v>
      </c>
      <c r="L649">
        <v>167.34</v>
      </c>
      <c r="M649" t="s">
        <v>212</v>
      </c>
      <c r="N649" s="160" t="s">
        <v>10</v>
      </c>
      <c r="O649" s="160" t="s">
        <v>80</v>
      </c>
    </row>
    <row r="650" spans="9:15" x14ac:dyDescent="0.35">
      <c r="I650">
        <v>81192</v>
      </c>
      <c r="J650">
        <v>3980</v>
      </c>
      <c r="K650">
        <v>49497</v>
      </c>
      <c r="L650">
        <v>220.76</v>
      </c>
      <c r="M650" t="s">
        <v>212</v>
      </c>
      <c r="N650" s="160" t="s">
        <v>7</v>
      </c>
      <c r="O650" s="160" t="s">
        <v>80</v>
      </c>
    </row>
    <row r="651" spans="9:15" x14ac:dyDescent="0.35">
      <c r="I651">
        <v>118038</v>
      </c>
      <c r="J651">
        <v>3980</v>
      </c>
      <c r="K651">
        <v>49497</v>
      </c>
      <c r="L651">
        <v>185.68</v>
      </c>
      <c r="M651" t="s">
        <v>212</v>
      </c>
      <c r="N651" s="160" t="s">
        <v>7</v>
      </c>
      <c r="O651" s="160" t="s">
        <v>80</v>
      </c>
    </row>
    <row r="652" spans="9:15" x14ac:dyDescent="0.35">
      <c r="I652">
        <v>120833</v>
      </c>
      <c r="J652">
        <v>3980</v>
      </c>
      <c r="K652">
        <v>49497</v>
      </c>
      <c r="L652">
        <v>53.02</v>
      </c>
      <c r="M652" t="s">
        <v>212</v>
      </c>
      <c r="N652" s="160" t="s">
        <v>10</v>
      </c>
      <c r="O652" s="160" t="s">
        <v>80</v>
      </c>
    </row>
    <row r="653" spans="9:15" x14ac:dyDescent="0.35">
      <c r="I653">
        <v>120935</v>
      </c>
      <c r="J653">
        <v>3980</v>
      </c>
      <c r="K653">
        <v>49497</v>
      </c>
      <c r="L653">
        <v>106.04</v>
      </c>
      <c r="M653" t="s">
        <v>212</v>
      </c>
      <c r="N653" s="160" t="s">
        <v>10</v>
      </c>
      <c r="O653" s="160" t="s">
        <v>80</v>
      </c>
    </row>
    <row r="654" spans="9:15" x14ac:dyDescent="0.35">
      <c r="I654">
        <v>7</v>
      </c>
      <c r="J654">
        <v>4031</v>
      </c>
      <c r="K654">
        <v>49633</v>
      </c>
      <c r="L654">
        <v>179.7</v>
      </c>
      <c r="M654" t="s">
        <v>212</v>
      </c>
      <c r="N654" s="160" t="s">
        <v>9</v>
      </c>
      <c r="O654" s="160" t="s">
        <v>80</v>
      </c>
    </row>
    <row r="655" spans="9:15" x14ac:dyDescent="0.35">
      <c r="I655">
        <v>72449</v>
      </c>
      <c r="J655">
        <v>4031</v>
      </c>
      <c r="K655">
        <v>49633</v>
      </c>
      <c r="L655">
        <v>179.7</v>
      </c>
      <c r="M655" t="s">
        <v>212</v>
      </c>
      <c r="N655" s="160" t="s">
        <v>9</v>
      </c>
      <c r="O655" s="160" t="s">
        <v>80</v>
      </c>
    </row>
    <row r="656" spans="9:15" x14ac:dyDescent="0.35">
      <c r="I656">
        <v>116372</v>
      </c>
      <c r="J656">
        <v>4031</v>
      </c>
      <c r="K656">
        <v>49633</v>
      </c>
      <c r="L656">
        <v>179.76</v>
      </c>
      <c r="M656" t="s">
        <v>212</v>
      </c>
      <c r="N656" s="160" t="s">
        <v>19</v>
      </c>
      <c r="O656" s="160" t="s">
        <v>80</v>
      </c>
    </row>
    <row r="657" spans="9:15" x14ac:dyDescent="0.35">
      <c r="I657">
        <v>117441</v>
      </c>
      <c r="J657">
        <v>4031</v>
      </c>
      <c r="K657">
        <v>49633</v>
      </c>
      <c r="L657">
        <v>244.08</v>
      </c>
      <c r="M657" t="s">
        <v>212</v>
      </c>
      <c r="N657" s="160" t="s">
        <v>9</v>
      </c>
      <c r="O657" s="160" t="s">
        <v>80</v>
      </c>
    </row>
    <row r="658" spans="9:15" x14ac:dyDescent="0.35">
      <c r="I658">
        <v>117766</v>
      </c>
      <c r="J658">
        <v>4031</v>
      </c>
      <c r="K658">
        <v>49633</v>
      </c>
      <c r="L658">
        <v>92.83</v>
      </c>
      <c r="M658" t="s">
        <v>212</v>
      </c>
      <c r="N658" s="160" t="s">
        <v>7</v>
      </c>
      <c r="O658" s="160" t="s">
        <v>80</v>
      </c>
    </row>
    <row r="659" spans="9:15" x14ac:dyDescent="0.35">
      <c r="I659">
        <v>118484</v>
      </c>
      <c r="J659">
        <v>4031</v>
      </c>
      <c r="K659">
        <v>49633</v>
      </c>
      <c r="L659">
        <v>125.73</v>
      </c>
      <c r="M659" t="s">
        <v>212</v>
      </c>
      <c r="N659" s="160" t="s">
        <v>7</v>
      </c>
      <c r="O659" s="160" t="s">
        <v>80</v>
      </c>
    </row>
    <row r="660" spans="9:15" x14ac:dyDescent="0.35">
      <c r="I660">
        <v>120739</v>
      </c>
      <c r="J660">
        <v>4031</v>
      </c>
      <c r="K660">
        <v>49633</v>
      </c>
      <c r="L660">
        <v>162.72</v>
      </c>
      <c r="M660" t="s">
        <v>212</v>
      </c>
      <c r="N660" s="160" t="s">
        <v>9</v>
      </c>
      <c r="O660" s="160" t="s">
        <v>80</v>
      </c>
    </row>
    <row r="661" spans="9:15" x14ac:dyDescent="0.35">
      <c r="I661">
        <v>125540</v>
      </c>
      <c r="J661">
        <v>4031</v>
      </c>
      <c r="K661">
        <v>49633</v>
      </c>
      <c r="L661">
        <v>1198.1600000000001</v>
      </c>
      <c r="M661" t="s">
        <v>212</v>
      </c>
      <c r="N661" s="160" t="s">
        <v>19</v>
      </c>
      <c r="O661" s="160" t="s">
        <v>80</v>
      </c>
    </row>
    <row r="662" spans="9:15" x14ac:dyDescent="0.35">
      <c r="I662">
        <v>81192</v>
      </c>
      <c r="J662">
        <v>4036</v>
      </c>
      <c r="K662">
        <v>49668</v>
      </c>
      <c r="L662">
        <v>55.19</v>
      </c>
      <c r="M662" t="s">
        <v>212</v>
      </c>
      <c r="N662" s="160" t="s">
        <v>7</v>
      </c>
      <c r="O662" s="160" t="s">
        <v>80</v>
      </c>
    </row>
    <row r="663" spans="9:15" x14ac:dyDescent="0.35">
      <c r="I663">
        <v>117767</v>
      </c>
      <c r="J663">
        <v>4036</v>
      </c>
      <c r="K663">
        <v>49668</v>
      </c>
      <c r="L663">
        <v>92.83</v>
      </c>
      <c r="M663" t="s">
        <v>212</v>
      </c>
      <c r="N663" s="160" t="s">
        <v>7</v>
      </c>
      <c r="O663" s="160" t="s">
        <v>80</v>
      </c>
    </row>
    <row r="664" spans="9:15" x14ac:dyDescent="0.35">
      <c r="I664">
        <v>118038</v>
      </c>
      <c r="J664">
        <v>4036</v>
      </c>
      <c r="K664">
        <v>49668</v>
      </c>
      <c r="L664">
        <v>92.84</v>
      </c>
      <c r="M664" t="s">
        <v>212</v>
      </c>
      <c r="N664" s="160" t="s">
        <v>7</v>
      </c>
      <c r="O664" s="160" t="s">
        <v>80</v>
      </c>
    </row>
    <row r="665" spans="9:15" x14ac:dyDescent="0.35">
      <c r="I665">
        <v>119309</v>
      </c>
      <c r="J665">
        <v>4036</v>
      </c>
      <c r="K665">
        <v>49668</v>
      </c>
      <c r="L665">
        <v>38.159999999999997</v>
      </c>
      <c r="M665" t="s">
        <v>212</v>
      </c>
      <c r="N665" s="160" t="s">
        <v>9</v>
      </c>
      <c r="O665" s="160" t="s">
        <v>80</v>
      </c>
    </row>
    <row r="666" spans="9:15" x14ac:dyDescent="0.35">
      <c r="I666">
        <v>125023</v>
      </c>
      <c r="J666">
        <v>4036</v>
      </c>
      <c r="K666">
        <v>49668</v>
      </c>
      <c r="L666">
        <v>97.18</v>
      </c>
      <c r="M666" t="s">
        <v>212</v>
      </c>
      <c r="N666" s="160" t="s">
        <v>9</v>
      </c>
      <c r="O666" s="160" t="s">
        <v>80</v>
      </c>
    </row>
    <row r="667" spans="9:15" x14ac:dyDescent="0.35">
      <c r="I667">
        <v>81192</v>
      </c>
      <c r="J667">
        <v>3981</v>
      </c>
      <c r="K667">
        <v>49671</v>
      </c>
      <c r="L667">
        <v>55.27</v>
      </c>
      <c r="M667" t="s">
        <v>212</v>
      </c>
      <c r="N667" s="160" t="s">
        <v>7</v>
      </c>
      <c r="O667" s="160" t="s">
        <v>80</v>
      </c>
    </row>
    <row r="668" spans="9:15" x14ac:dyDescent="0.35">
      <c r="I668">
        <v>116372</v>
      </c>
      <c r="J668">
        <v>3981</v>
      </c>
      <c r="K668">
        <v>49671</v>
      </c>
      <c r="L668">
        <v>119.08</v>
      </c>
      <c r="M668" t="s">
        <v>212</v>
      </c>
      <c r="N668" s="160" t="s">
        <v>19</v>
      </c>
      <c r="O668" s="160" t="s">
        <v>80</v>
      </c>
    </row>
    <row r="669" spans="9:15" x14ac:dyDescent="0.35">
      <c r="I669">
        <v>118038</v>
      </c>
      <c r="J669">
        <v>3981</v>
      </c>
      <c r="K669">
        <v>49671</v>
      </c>
      <c r="L669">
        <v>92.98</v>
      </c>
      <c r="M669" t="s">
        <v>212</v>
      </c>
      <c r="N669" s="160" t="s">
        <v>7</v>
      </c>
      <c r="O669" s="160" t="s">
        <v>80</v>
      </c>
    </row>
    <row r="670" spans="9:15" x14ac:dyDescent="0.35">
      <c r="I670">
        <v>118484</v>
      </c>
      <c r="J670">
        <v>3981</v>
      </c>
      <c r="K670">
        <v>49671</v>
      </c>
      <c r="L670">
        <v>125.92</v>
      </c>
      <c r="M670" t="s">
        <v>212</v>
      </c>
      <c r="N670" s="160" t="s">
        <v>7</v>
      </c>
      <c r="O670" s="160" t="s">
        <v>80</v>
      </c>
    </row>
    <row r="671" spans="9:15" x14ac:dyDescent="0.35">
      <c r="I671">
        <v>122804</v>
      </c>
      <c r="J671">
        <v>3981</v>
      </c>
      <c r="K671">
        <v>49671</v>
      </c>
      <c r="L671">
        <v>150.78</v>
      </c>
      <c r="M671" t="s">
        <v>212</v>
      </c>
      <c r="N671" s="160" t="s">
        <v>207</v>
      </c>
      <c r="O671" s="160" t="s">
        <v>80</v>
      </c>
    </row>
    <row r="672" spans="9:15" x14ac:dyDescent="0.35">
      <c r="I672">
        <v>16459</v>
      </c>
      <c r="J672">
        <v>3981</v>
      </c>
      <c r="K672">
        <v>49712</v>
      </c>
      <c r="L672">
        <v>1198.8</v>
      </c>
      <c r="M672" t="s">
        <v>212</v>
      </c>
      <c r="N672" s="160" t="s">
        <v>19</v>
      </c>
      <c r="O672" s="160" t="s">
        <v>80</v>
      </c>
    </row>
    <row r="673" spans="9:15" x14ac:dyDescent="0.35">
      <c r="I673">
        <v>81192</v>
      </c>
      <c r="J673">
        <v>3981</v>
      </c>
      <c r="K673">
        <v>49712</v>
      </c>
      <c r="L673">
        <v>55.19</v>
      </c>
      <c r="M673" t="s">
        <v>212</v>
      </c>
      <c r="N673" s="160" t="s">
        <v>7</v>
      </c>
      <c r="O673" s="160" t="s">
        <v>80</v>
      </c>
    </row>
    <row r="674" spans="9:15" x14ac:dyDescent="0.35">
      <c r="I674">
        <v>81192</v>
      </c>
      <c r="J674">
        <v>3981</v>
      </c>
      <c r="K674">
        <v>49712</v>
      </c>
      <c r="L674">
        <v>55.19</v>
      </c>
      <c r="M674" t="s">
        <v>212</v>
      </c>
      <c r="N674" s="160" t="s">
        <v>7</v>
      </c>
      <c r="O674" s="160" t="s">
        <v>80</v>
      </c>
    </row>
    <row r="675" spans="9:15" x14ac:dyDescent="0.35">
      <c r="I675">
        <v>97192</v>
      </c>
      <c r="J675">
        <v>3981</v>
      </c>
      <c r="K675">
        <v>49712</v>
      </c>
      <c r="L675">
        <v>287.36</v>
      </c>
      <c r="M675" t="s">
        <v>212</v>
      </c>
      <c r="N675" s="160" t="s">
        <v>7</v>
      </c>
      <c r="O675" s="160" t="s">
        <v>80</v>
      </c>
    </row>
    <row r="676" spans="9:15" x14ac:dyDescent="0.35">
      <c r="I676">
        <v>101972</v>
      </c>
      <c r="J676">
        <v>3981</v>
      </c>
      <c r="K676">
        <v>49712</v>
      </c>
      <c r="L676">
        <v>1119.9000000000001</v>
      </c>
      <c r="M676" t="s">
        <v>212</v>
      </c>
      <c r="N676" s="160" t="s">
        <v>19</v>
      </c>
      <c r="O676" s="160" t="s">
        <v>80</v>
      </c>
    </row>
    <row r="677" spans="9:15" x14ac:dyDescent="0.35">
      <c r="I677">
        <v>104500</v>
      </c>
      <c r="J677">
        <v>3981</v>
      </c>
      <c r="K677">
        <v>49712</v>
      </c>
      <c r="L677">
        <v>87.3</v>
      </c>
      <c r="M677" t="s">
        <v>212</v>
      </c>
      <c r="N677" s="160" t="s">
        <v>7</v>
      </c>
      <c r="O677" s="160" t="s">
        <v>80</v>
      </c>
    </row>
    <row r="678" spans="9:15" x14ac:dyDescent="0.35">
      <c r="I678">
        <v>114734</v>
      </c>
      <c r="J678">
        <v>3981</v>
      </c>
      <c r="K678">
        <v>49712</v>
      </c>
      <c r="L678">
        <v>115.38</v>
      </c>
      <c r="M678" t="s">
        <v>212</v>
      </c>
      <c r="N678" s="160" t="s">
        <v>7</v>
      </c>
      <c r="O678" s="160" t="s">
        <v>80</v>
      </c>
    </row>
    <row r="679" spans="9:15" x14ac:dyDescent="0.35">
      <c r="I679">
        <v>116372</v>
      </c>
      <c r="J679">
        <v>3981</v>
      </c>
      <c r="K679">
        <v>49712</v>
      </c>
      <c r="L679">
        <v>449.5</v>
      </c>
      <c r="M679" t="s">
        <v>212</v>
      </c>
      <c r="N679" s="160" t="s">
        <v>19</v>
      </c>
      <c r="O679" s="160" t="s">
        <v>80</v>
      </c>
    </row>
    <row r="680" spans="9:15" x14ac:dyDescent="0.35">
      <c r="I680">
        <v>117767</v>
      </c>
      <c r="J680">
        <v>3981</v>
      </c>
      <c r="K680">
        <v>49712</v>
      </c>
      <c r="L680">
        <v>92.83</v>
      </c>
      <c r="M680" t="s">
        <v>212</v>
      </c>
      <c r="N680" s="160" t="s">
        <v>7</v>
      </c>
      <c r="O680" s="160" t="s">
        <v>80</v>
      </c>
    </row>
    <row r="681" spans="9:15" x14ac:dyDescent="0.35">
      <c r="I681">
        <v>118038</v>
      </c>
      <c r="J681">
        <v>3981</v>
      </c>
      <c r="K681">
        <v>49712</v>
      </c>
      <c r="L681">
        <v>92.84</v>
      </c>
      <c r="M681" t="s">
        <v>212</v>
      </c>
      <c r="N681" s="160" t="s">
        <v>7</v>
      </c>
      <c r="O681" s="160" t="s">
        <v>80</v>
      </c>
    </row>
    <row r="682" spans="9:15" x14ac:dyDescent="0.35">
      <c r="I682">
        <v>120834</v>
      </c>
      <c r="J682">
        <v>3981</v>
      </c>
      <c r="K682">
        <v>49712</v>
      </c>
      <c r="L682">
        <v>26.51</v>
      </c>
      <c r="M682" t="s">
        <v>212</v>
      </c>
      <c r="N682" s="160" t="s">
        <v>10</v>
      </c>
      <c r="O682" s="160" t="s">
        <v>80</v>
      </c>
    </row>
    <row r="683" spans="9:15" x14ac:dyDescent="0.35">
      <c r="I683">
        <v>124431</v>
      </c>
      <c r="J683">
        <v>3981</v>
      </c>
      <c r="K683">
        <v>49712</v>
      </c>
      <c r="L683">
        <v>83.67</v>
      </c>
      <c r="M683" t="s">
        <v>212</v>
      </c>
      <c r="N683" s="160" t="s">
        <v>10</v>
      </c>
      <c r="O683" s="160" t="s">
        <v>80</v>
      </c>
    </row>
    <row r="684" spans="9:15" x14ac:dyDescent="0.35">
      <c r="I684">
        <v>16459</v>
      </c>
      <c r="J684">
        <v>3873</v>
      </c>
      <c r="K684">
        <v>49755</v>
      </c>
      <c r="L684">
        <v>2396.8000000000002</v>
      </c>
      <c r="M684" t="s">
        <v>212</v>
      </c>
      <c r="N684" s="160" t="s">
        <v>19</v>
      </c>
      <c r="O684" s="160" t="s">
        <v>80</v>
      </c>
    </row>
    <row r="685" spans="9:15" x14ac:dyDescent="0.35">
      <c r="I685">
        <v>71189</v>
      </c>
      <c r="J685">
        <v>3873</v>
      </c>
      <c r="K685">
        <v>49755</v>
      </c>
      <c r="L685">
        <v>264.89999999999998</v>
      </c>
      <c r="M685" t="s">
        <v>212</v>
      </c>
      <c r="N685" s="160" t="s">
        <v>8</v>
      </c>
      <c r="O685" s="160" t="s">
        <v>80</v>
      </c>
    </row>
    <row r="686" spans="9:15" x14ac:dyDescent="0.35">
      <c r="I686">
        <v>91312</v>
      </c>
      <c r="J686">
        <v>3873</v>
      </c>
      <c r="K686">
        <v>49755</v>
      </c>
      <c r="L686">
        <v>133</v>
      </c>
      <c r="M686" t="s">
        <v>212</v>
      </c>
      <c r="N686" s="160" t="s">
        <v>8</v>
      </c>
      <c r="O686" s="160" t="s">
        <v>80</v>
      </c>
    </row>
    <row r="687" spans="9:15" x14ac:dyDescent="0.35">
      <c r="I687">
        <v>118038</v>
      </c>
      <c r="J687">
        <v>3873</v>
      </c>
      <c r="K687">
        <v>49755</v>
      </c>
      <c r="L687">
        <v>93.99</v>
      </c>
      <c r="M687" t="s">
        <v>212</v>
      </c>
      <c r="N687" s="160" t="s">
        <v>7</v>
      </c>
      <c r="O687" s="160" t="s">
        <v>80</v>
      </c>
    </row>
    <row r="688" spans="9:15" x14ac:dyDescent="0.35">
      <c r="I688">
        <v>7</v>
      </c>
      <c r="J688">
        <v>3818</v>
      </c>
      <c r="K688">
        <v>49763</v>
      </c>
      <c r="L688">
        <v>388.8</v>
      </c>
      <c r="M688" t="s">
        <v>212</v>
      </c>
      <c r="N688" s="160" t="s">
        <v>9</v>
      </c>
      <c r="O688" s="160" t="s">
        <v>80</v>
      </c>
    </row>
    <row r="689" spans="9:15" x14ac:dyDescent="0.35">
      <c r="I689">
        <v>7</v>
      </c>
      <c r="J689">
        <v>3818</v>
      </c>
      <c r="K689">
        <v>49763</v>
      </c>
      <c r="L689">
        <v>388.8</v>
      </c>
      <c r="M689" t="s">
        <v>212</v>
      </c>
      <c r="N689" s="160" t="s">
        <v>9</v>
      </c>
      <c r="O689" s="160" t="s">
        <v>80</v>
      </c>
    </row>
    <row r="690" spans="9:15" x14ac:dyDescent="0.35">
      <c r="I690">
        <v>72449</v>
      </c>
      <c r="J690">
        <v>3818</v>
      </c>
      <c r="K690">
        <v>49763</v>
      </c>
      <c r="L690">
        <v>777.76</v>
      </c>
      <c r="M690" t="s">
        <v>212</v>
      </c>
      <c r="N690" s="160" t="s">
        <v>9</v>
      </c>
      <c r="O690" s="160" t="s">
        <v>80</v>
      </c>
    </row>
    <row r="691" spans="9:15" x14ac:dyDescent="0.35">
      <c r="I691">
        <v>72449</v>
      </c>
      <c r="J691">
        <v>3818</v>
      </c>
      <c r="K691">
        <v>49763</v>
      </c>
      <c r="L691">
        <v>388.88</v>
      </c>
      <c r="M691" t="s">
        <v>212</v>
      </c>
      <c r="N691" s="160" t="s">
        <v>9</v>
      </c>
      <c r="O691" s="160" t="s">
        <v>80</v>
      </c>
    </row>
    <row r="692" spans="9:15" x14ac:dyDescent="0.35">
      <c r="I692">
        <v>78573</v>
      </c>
      <c r="J692">
        <v>3818</v>
      </c>
      <c r="K692">
        <v>49763</v>
      </c>
      <c r="L692">
        <v>126.29</v>
      </c>
      <c r="M692" t="s">
        <v>212</v>
      </c>
      <c r="N692" s="160" t="s">
        <v>8</v>
      </c>
      <c r="O692" s="160" t="s">
        <v>80</v>
      </c>
    </row>
    <row r="693" spans="9:15" x14ac:dyDescent="0.35">
      <c r="I693">
        <v>81192</v>
      </c>
      <c r="J693">
        <v>3818</v>
      </c>
      <c r="K693">
        <v>49763</v>
      </c>
      <c r="L693">
        <v>441.5</v>
      </c>
      <c r="M693" t="s">
        <v>212</v>
      </c>
      <c r="N693" s="160" t="s">
        <v>7</v>
      </c>
      <c r="O693" s="160" t="s">
        <v>80</v>
      </c>
    </row>
    <row r="694" spans="9:15" x14ac:dyDescent="0.35">
      <c r="I694">
        <v>81192</v>
      </c>
      <c r="J694">
        <v>3818</v>
      </c>
      <c r="K694">
        <v>49763</v>
      </c>
      <c r="L694">
        <v>441.5</v>
      </c>
      <c r="M694" t="s">
        <v>212</v>
      </c>
      <c r="N694" s="160" t="s">
        <v>7</v>
      </c>
      <c r="O694" s="160" t="s">
        <v>80</v>
      </c>
    </row>
    <row r="695" spans="9:15" x14ac:dyDescent="0.35">
      <c r="I695">
        <v>91312</v>
      </c>
      <c r="J695">
        <v>3818</v>
      </c>
      <c r="K695">
        <v>49763</v>
      </c>
      <c r="L695">
        <v>130.91999999999999</v>
      </c>
      <c r="M695" t="s">
        <v>212</v>
      </c>
      <c r="N695" s="160" t="s">
        <v>8</v>
      </c>
      <c r="O695" s="160" t="s">
        <v>80</v>
      </c>
    </row>
    <row r="696" spans="9:15" x14ac:dyDescent="0.35">
      <c r="I696">
        <v>97192</v>
      </c>
      <c r="J696">
        <v>3818</v>
      </c>
      <c r="K696">
        <v>49763</v>
      </c>
      <c r="L696">
        <v>287.36</v>
      </c>
      <c r="M696" t="s">
        <v>212</v>
      </c>
      <c r="N696" s="160" t="s">
        <v>7</v>
      </c>
      <c r="O696" s="160" t="s">
        <v>80</v>
      </c>
    </row>
    <row r="697" spans="9:15" x14ac:dyDescent="0.35">
      <c r="I697">
        <v>117441</v>
      </c>
      <c r="J697">
        <v>3818</v>
      </c>
      <c r="K697">
        <v>49763</v>
      </c>
      <c r="L697">
        <v>137.44999999999999</v>
      </c>
      <c r="M697" t="s">
        <v>212</v>
      </c>
      <c r="N697" s="160" t="s">
        <v>9</v>
      </c>
      <c r="O697" s="160" t="s">
        <v>80</v>
      </c>
    </row>
    <row r="698" spans="9:15" x14ac:dyDescent="0.35">
      <c r="I698">
        <v>117441</v>
      </c>
      <c r="J698">
        <v>3818</v>
      </c>
      <c r="K698">
        <v>49763</v>
      </c>
      <c r="L698">
        <v>137.44999999999999</v>
      </c>
      <c r="M698" t="s">
        <v>212</v>
      </c>
      <c r="N698" s="160" t="s">
        <v>9</v>
      </c>
      <c r="O698" s="160" t="s">
        <v>80</v>
      </c>
    </row>
    <row r="699" spans="9:15" x14ac:dyDescent="0.35">
      <c r="I699">
        <v>120833</v>
      </c>
      <c r="J699">
        <v>3818</v>
      </c>
      <c r="K699">
        <v>49763</v>
      </c>
      <c r="L699">
        <v>26.51</v>
      </c>
      <c r="M699" t="s">
        <v>212</v>
      </c>
      <c r="N699" s="160" t="s">
        <v>10</v>
      </c>
      <c r="O699" s="160" t="s">
        <v>80</v>
      </c>
    </row>
    <row r="700" spans="9:15" x14ac:dyDescent="0.35">
      <c r="I700">
        <v>120834</v>
      </c>
      <c r="J700">
        <v>3818</v>
      </c>
      <c r="K700">
        <v>49763</v>
      </c>
      <c r="L700">
        <v>26.51</v>
      </c>
      <c r="M700" t="s">
        <v>212</v>
      </c>
      <c r="N700" s="160" t="s">
        <v>10</v>
      </c>
      <c r="O700" s="160" t="s">
        <v>80</v>
      </c>
    </row>
    <row r="701" spans="9:15" x14ac:dyDescent="0.35">
      <c r="I701">
        <v>120834</v>
      </c>
      <c r="J701">
        <v>3818</v>
      </c>
      <c r="K701">
        <v>49763</v>
      </c>
      <c r="L701">
        <v>26.51</v>
      </c>
      <c r="M701" t="s">
        <v>212</v>
      </c>
      <c r="N701" s="160" t="s">
        <v>10</v>
      </c>
      <c r="O701" s="160" t="s">
        <v>80</v>
      </c>
    </row>
    <row r="702" spans="9:15" x14ac:dyDescent="0.35">
      <c r="I702">
        <v>120935</v>
      </c>
      <c r="J702">
        <v>3818</v>
      </c>
      <c r="K702">
        <v>49763</v>
      </c>
      <c r="L702">
        <v>26.51</v>
      </c>
      <c r="M702" t="s">
        <v>212</v>
      </c>
      <c r="N702" s="160" t="s">
        <v>10</v>
      </c>
      <c r="O702" s="160" t="s">
        <v>80</v>
      </c>
    </row>
    <row r="703" spans="9:15" x14ac:dyDescent="0.35">
      <c r="I703">
        <v>120936</v>
      </c>
      <c r="J703">
        <v>3818</v>
      </c>
      <c r="K703">
        <v>49763</v>
      </c>
      <c r="L703">
        <v>26.51</v>
      </c>
      <c r="M703" t="s">
        <v>212</v>
      </c>
      <c r="N703" s="160" t="s">
        <v>10</v>
      </c>
      <c r="O703" s="160" t="s">
        <v>80</v>
      </c>
    </row>
    <row r="704" spans="9:15" x14ac:dyDescent="0.35">
      <c r="I704">
        <v>120936</v>
      </c>
      <c r="J704">
        <v>3818</v>
      </c>
      <c r="K704">
        <v>49763</v>
      </c>
      <c r="L704">
        <v>26.51</v>
      </c>
      <c r="M704" t="s">
        <v>212</v>
      </c>
      <c r="N704" s="160" t="s">
        <v>10</v>
      </c>
      <c r="O704" s="160" t="s">
        <v>80</v>
      </c>
    </row>
    <row r="705" spans="9:15" x14ac:dyDescent="0.35">
      <c r="I705">
        <v>121518</v>
      </c>
      <c r="J705">
        <v>3818</v>
      </c>
      <c r="K705">
        <v>49763</v>
      </c>
      <c r="L705">
        <v>26.51</v>
      </c>
      <c r="M705" t="s">
        <v>212</v>
      </c>
      <c r="N705" s="160" t="s">
        <v>10</v>
      </c>
      <c r="O705" s="160" t="s">
        <v>80</v>
      </c>
    </row>
    <row r="706" spans="9:15" x14ac:dyDescent="0.35">
      <c r="I706">
        <v>125287</v>
      </c>
      <c r="J706">
        <v>3818</v>
      </c>
      <c r="K706">
        <v>49763</v>
      </c>
      <c r="L706">
        <v>65.52</v>
      </c>
      <c r="M706" t="s">
        <v>212</v>
      </c>
      <c r="N706" s="160" t="s">
        <v>10</v>
      </c>
      <c r="O706" s="160" t="s">
        <v>80</v>
      </c>
    </row>
    <row r="707" spans="9:15" x14ac:dyDescent="0.35">
      <c r="I707">
        <v>7</v>
      </c>
      <c r="J707">
        <v>4006</v>
      </c>
      <c r="K707">
        <v>49766</v>
      </c>
      <c r="L707">
        <v>194.4</v>
      </c>
      <c r="M707" t="s">
        <v>212</v>
      </c>
      <c r="N707" s="160" t="s">
        <v>9</v>
      </c>
      <c r="O707" s="160" t="s">
        <v>80</v>
      </c>
    </row>
    <row r="708" spans="9:15" x14ac:dyDescent="0.35">
      <c r="I708">
        <v>81192</v>
      </c>
      <c r="J708">
        <v>4006</v>
      </c>
      <c r="K708">
        <v>49766</v>
      </c>
      <c r="L708">
        <v>55.19</v>
      </c>
      <c r="M708" t="s">
        <v>212</v>
      </c>
      <c r="N708" s="160" t="s">
        <v>7</v>
      </c>
      <c r="O708" s="160" t="s">
        <v>80</v>
      </c>
    </row>
    <row r="709" spans="9:15" x14ac:dyDescent="0.35">
      <c r="I709">
        <v>91312</v>
      </c>
      <c r="J709">
        <v>4006</v>
      </c>
      <c r="K709">
        <v>49766</v>
      </c>
      <c r="L709">
        <v>130.91999999999999</v>
      </c>
      <c r="M709" t="s">
        <v>212</v>
      </c>
      <c r="N709" s="160" t="s">
        <v>8</v>
      </c>
      <c r="O709" s="160" t="s">
        <v>80</v>
      </c>
    </row>
    <row r="710" spans="9:15" x14ac:dyDescent="0.35">
      <c r="I710">
        <v>116372</v>
      </c>
      <c r="J710">
        <v>4006</v>
      </c>
      <c r="K710">
        <v>49766</v>
      </c>
      <c r="L710">
        <v>119.08</v>
      </c>
      <c r="M710" t="s">
        <v>212</v>
      </c>
      <c r="N710" s="160" t="s">
        <v>19</v>
      </c>
      <c r="O710" s="160" t="s">
        <v>80</v>
      </c>
    </row>
    <row r="711" spans="9:15" x14ac:dyDescent="0.35">
      <c r="I711">
        <v>120833</v>
      </c>
      <c r="J711">
        <v>4006</v>
      </c>
      <c r="K711">
        <v>49766</v>
      </c>
      <c r="L711">
        <v>26.51</v>
      </c>
      <c r="M711" t="s">
        <v>212</v>
      </c>
      <c r="N711" s="160" t="s">
        <v>10</v>
      </c>
      <c r="O711" s="160" t="s">
        <v>80</v>
      </c>
    </row>
    <row r="712" spans="9:15" x14ac:dyDescent="0.35">
      <c r="I712">
        <v>120834</v>
      </c>
      <c r="J712">
        <v>4006</v>
      </c>
      <c r="K712">
        <v>49766</v>
      </c>
      <c r="L712">
        <v>26.51</v>
      </c>
      <c r="M712" t="s">
        <v>212</v>
      </c>
      <c r="N712" s="160" t="s">
        <v>10</v>
      </c>
      <c r="O712" s="160" t="s">
        <v>80</v>
      </c>
    </row>
    <row r="713" spans="9:15" x14ac:dyDescent="0.35">
      <c r="I713">
        <v>120936</v>
      </c>
      <c r="J713">
        <v>4006</v>
      </c>
      <c r="K713">
        <v>49766</v>
      </c>
      <c r="L713">
        <v>26.51</v>
      </c>
      <c r="M713" t="s">
        <v>212</v>
      </c>
      <c r="N713" s="160" t="s">
        <v>10</v>
      </c>
      <c r="O713" s="160" t="s">
        <v>80</v>
      </c>
    </row>
    <row r="714" spans="9:15" x14ac:dyDescent="0.35">
      <c r="I714">
        <v>16459</v>
      </c>
      <c r="J714">
        <v>4006</v>
      </c>
      <c r="K714">
        <v>49768</v>
      </c>
      <c r="L714">
        <v>147.18</v>
      </c>
      <c r="M714" t="s">
        <v>212</v>
      </c>
      <c r="N714" s="160" t="s">
        <v>19</v>
      </c>
      <c r="O714" s="160" t="s">
        <v>80</v>
      </c>
    </row>
    <row r="715" spans="9:15" x14ac:dyDescent="0.35">
      <c r="I715">
        <v>71189</v>
      </c>
      <c r="J715">
        <v>4006</v>
      </c>
      <c r="K715">
        <v>49768</v>
      </c>
      <c r="L715">
        <v>144.12</v>
      </c>
      <c r="M715" t="s">
        <v>212</v>
      </c>
      <c r="N715" s="160" t="s">
        <v>8</v>
      </c>
      <c r="O715" s="160" t="s">
        <v>80</v>
      </c>
    </row>
    <row r="716" spans="9:15" x14ac:dyDescent="0.35">
      <c r="I716">
        <v>81192</v>
      </c>
      <c r="J716">
        <v>4006</v>
      </c>
      <c r="K716">
        <v>49768</v>
      </c>
      <c r="L716">
        <v>54.28</v>
      </c>
      <c r="M716" t="s">
        <v>212</v>
      </c>
      <c r="N716" s="160" t="s">
        <v>7</v>
      </c>
      <c r="O716" s="160" t="s">
        <v>80</v>
      </c>
    </row>
    <row r="717" spans="9:15" x14ac:dyDescent="0.35">
      <c r="I717">
        <v>107294</v>
      </c>
      <c r="J717">
        <v>4006</v>
      </c>
      <c r="K717">
        <v>49768</v>
      </c>
      <c r="L717">
        <v>78.36</v>
      </c>
      <c r="M717" t="s">
        <v>212</v>
      </c>
      <c r="N717" s="160" t="s">
        <v>8</v>
      </c>
      <c r="O717" s="160" t="s">
        <v>80</v>
      </c>
    </row>
    <row r="718" spans="9:15" x14ac:dyDescent="0.35">
      <c r="I718">
        <v>116372</v>
      </c>
      <c r="J718">
        <v>4006</v>
      </c>
      <c r="K718">
        <v>49768</v>
      </c>
      <c r="L718">
        <v>88.39</v>
      </c>
      <c r="M718" t="s">
        <v>212</v>
      </c>
      <c r="N718" s="160" t="s">
        <v>19</v>
      </c>
      <c r="O718" s="160" t="s">
        <v>80</v>
      </c>
    </row>
    <row r="719" spans="9:15" x14ac:dyDescent="0.35">
      <c r="I719">
        <v>117766</v>
      </c>
      <c r="J719">
        <v>4006</v>
      </c>
      <c r="K719">
        <v>49768</v>
      </c>
      <c r="L719">
        <v>91.3</v>
      </c>
      <c r="M719" t="s">
        <v>212</v>
      </c>
      <c r="N719" s="160" t="s">
        <v>7</v>
      </c>
      <c r="O719" s="160" t="s">
        <v>80</v>
      </c>
    </row>
    <row r="720" spans="9:15" x14ac:dyDescent="0.35">
      <c r="I720">
        <v>117767</v>
      </c>
      <c r="J720">
        <v>4006</v>
      </c>
      <c r="K720">
        <v>49768</v>
      </c>
      <c r="L720">
        <v>91.3</v>
      </c>
      <c r="M720" t="s">
        <v>212</v>
      </c>
      <c r="N720" s="160" t="s">
        <v>7</v>
      </c>
      <c r="O720" s="160" t="s">
        <v>80</v>
      </c>
    </row>
    <row r="721" spans="9:15" x14ac:dyDescent="0.35">
      <c r="I721">
        <v>118484</v>
      </c>
      <c r="J721">
        <v>4006</v>
      </c>
      <c r="K721">
        <v>49768</v>
      </c>
      <c r="L721">
        <v>123.66</v>
      </c>
      <c r="M721" t="s">
        <v>212</v>
      </c>
      <c r="N721" s="160" t="s">
        <v>7</v>
      </c>
      <c r="O721" s="160" t="s">
        <v>80</v>
      </c>
    </row>
    <row r="722" spans="9:15" x14ac:dyDescent="0.35">
      <c r="I722">
        <v>118484</v>
      </c>
      <c r="J722">
        <v>4006</v>
      </c>
      <c r="K722">
        <v>49768</v>
      </c>
      <c r="L722">
        <v>123.66</v>
      </c>
      <c r="M722" t="s">
        <v>212</v>
      </c>
      <c r="N722" s="160" t="s">
        <v>7</v>
      </c>
      <c r="O722" s="160" t="s">
        <v>80</v>
      </c>
    </row>
    <row r="723" spans="9:15" x14ac:dyDescent="0.35">
      <c r="I723">
        <v>120935</v>
      </c>
      <c r="J723">
        <v>4006</v>
      </c>
      <c r="K723">
        <v>49768</v>
      </c>
      <c r="L723">
        <v>26.07</v>
      </c>
      <c r="M723" t="s">
        <v>212</v>
      </c>
      <c r="N723" s="160" t="s">
        <v>10</v>
      </c>
      <c r="O723" s="160" t="s">
        <v>80</v>
      </c>
    </row>
    <row r="724" spans="9:15" x14ac:dyDescent="0.35">
      <c r="I724">
        <v>120935</v>
      </c>
      <c r="J724">
        <v>4006</v>
      </c>
      <c r="K724">
        <v>49768</v>
      </c>
      <c r="L724">
        <v>26.07</v>
      </c>
      <c r="M724" t="s">
        <v>212</v>
      </c>
      <c r="N724" s="160" t="s">
        <v>10</v>
      </c>
      <c r="O724" s="160" t="s">
        <v>80</v>
      </c>
    </row>
    <row r="725" spans="9:15" x14ac:dyDescent="0.35">
      <c r="I725">
        <v>120936</v>
      </c>
      <c r="J725">
        <v>4006</v>
      </c>
      <c r="K725">
        <v>49768</v>
      </c>
      <c r="L725">
        <v>26.07</v>
      </c>
      <c r="M725" t="s">
        <v>212</v>
      </c>
      <c r="N725" s="160" t="s">
        <v>10</v>
      </c>
      <c r="O725" s="160" t="s">
        <v>80</v>
      </c>
    </row>
    <row r="726" spans="9:15" x14ac:dyDescent="0.35">
      <c r="I726">
        <v>120936</v>
      </c>
      <c r="J726">
        <v>4006</v>
      </c>
      <c r="K726">
        <v>49768</v>
      </c>
      <c r="L726">
        <v>26.07</v>
      </c>
      <c r="M726" t="s">
        <v>212</v>
      </c>
      <c r="N726" s="160" t="s">
        <v>10</v>
      </c>
      <c r="O726" s="160" t="s">
        <v>80</v>
      </c>
    </row>
    <row r="727" spans="9:15" x14ac:dyDescent="0.35">
      <c r="I727">
        <v>7</v>
      </c>
      <c r="J727">
        <v>3981</v>
      </c>
      <c r="K727">
        <v>49776</v>
      </c>
      <c r="L727">
        <v>191.95</v>
      </c>
      <c r="M727" t="s">
        <v>212</v>
      </c>
      <c r="N727" s="160" t="s">
        <v>9</v>
      </c>
      <c r="O727" s="160" t="s">
        <v>80</v>
      </c>
    </row>
    <row r="728" spans="9:15" x14ac:dyDescent="0.35">
      <c r="I728">
        <v>72449</v>
      </c>
      <c r="J728">
        <v>3981</v>
      </c>
      <c r="K728">
        <v>49776</v>
      </c>
      <c r="L728">
        <v>191.99</v>
      </c>
      <c r="M728" t="s">
        <v>212</v>
      </c>
      <c r="N728" s="160" t="s">
        <v>9</v>
      </c>
      <c r="O728" s="160" t="s">
        <v>80</v>
      </c>
    </row>
    <row r="729" spans="9:15" x14ac:dyDescent="0.35">
      <c r="I729">
        <v>81192</v>
      </c>
      <c r="J729">
        <v>3981</v>
      </c>
      <c r="K729">
        <v>49776</v>
      </c>
      <c r="L729">
        <v>108.98</v>
      </c>
      <c r="M729" t="s">
        <v>212</v>
      </c>
      <c r="N729" s="160" t="s">
        <v>7</v>
      </c>
      <c r="O729" s="160" t="s">
        <v>80</v>
      </c>
    </row>
    <row r="730" spans="9:15" x14ac:dyDescent="0.35">
      <c r="I730">
        <v>117766</v>
      </c>
      <c r="J730">
        <v>3981</v>
      </c>
      <c r="K730">
        <v>49776</v>
      </c>
      <c r="L730">
        <v>91.66</v>
      </c>
      <c r="M730" t="s">
        <v>212</v>
      </c>
      <c r="N730" s="160" t="s">
        <v>7</v>
      </c>
      <c r="O730" s="160" t="s">
        <v>80</v>
      </c>
    </row>
    <row r="731" spans="9:15" x14ac:dyDescent="0.35">
      <c r="I731">
        <v>117766</v>
      </c>
      <c r="J731">
        <v>3981</v>
      </c>
      <c r="K731">
        <v>49776</v>
      </c>
      <c r="L731">
        <v>91.66</v>
      </c>
      <c r="M731" t="s">
        <v>212</v>
      </c>
      <c r="N731" s="160" t="s">
        <v>7</v>
      </c>
      <c r="O731" s="160" t="s">
        <v>80</v>
      </c>
    </row>
    <row r="732" spans="9:15" x14ac:dyDescent="0.35">
      <c r="I732">
        <v>117767</v>
      </c>
      <c r="J732">
        <v>3981</v>
      </c>
      <c r="K732">
        <v>49776</v>
      </c>
      <c r="L732">
        <v>91.66</v>
      </c>
      <c r="M732" t="s">
        <v>212</v>
      </c>
      <c r="N732" s="160" t="s">
        <v>7</v>
      </c>
      <c r="O732" s="160" t="s">
        <v>80</v>
      </c>
    </row>
    <row r="733" spans="9:15" x14ac:dyDescent="0.35">
      <c r="I733">
        <v>117767</v>
      </c>
      <c r="J733">
        <v>3981</v>
      </c>
      <c r="K733">
        <v>49776</v>
      </c>
      <c r="L733">
        <v>91.66</v>
      </c>
      <c r="M733" t="s">
        <v>212</v>
      </c>
      <c r="N733" s="160" t="s">
        <v>7</v>
      </c>
      <c r="O733" s="160" t="s">
        <v>80</v>
      </c>
    </row>
    <row r="734" spans="9:15" x14ac:dyDescent="0.35">
      <c r="I734">
        <v>118038</v>
      </c>
      <c r="J734">
        <v>3981</v>
      </c>
      <c r="K734">
        <v>49776</v>
      </c>
      <c r="L734">
        <v>91.67</v>
      </c>
      <c r="M734" t="s">
        <v>212</v>
      </c>
      <c r="N734" s="160" t="s">
        <v>7</v>
      </c>
      <c r="O734" s="160" t="s">
        <v>80</v>
      </c>
    </row>
    <row r="735" spans="9:15" x14ac:dyDescent="0.35">
      <c r="I735">
        <v>118038</v>
      </c>
      <c r="J735">
        <v>3981</v>
      </c>
      <c r="K735">
        <v>49776</v>
      </c>
      <c r="L735">
        <v>91.67</v>
      </c>
      <c r="M735" t="s">
        <v>212</v>
      </c>
      <c r="N735" s="160" t="s">
        <v>7</v>
      </c>
      <c r="O735" s="160" t="s">
        <v>80</v>
      </c>
    </row>
    <row r="736" spans="9:15" x14ac:dyDescent="0.35">
      <c r="I736">
        <v>118484</v>
      </c>
      <c r="J736">
        <v>3981</v>
      </c>
      <c r="K736">
        <v>49776</v>
      </c>
      <c r="L736">
        <v>124.15</v>
      </c>
      <c r="M736" t="s">
        <v>212</v>
      </c>
      <c r="N736" s="160" t="s">
        <v>7</v>
      </c>
      <c r="O736" s="160" t="s">
        <v>80</v>
      </c>
    </row>
    <row r="737" spans="9:15" x14ac:dyDescent="0.35">
      <c r="I737">
        <v>120833</v>
      </c>
      <c r="J737">
        <v>3981</v>
      </c>
      <c r="K737">
        <v>49776</v>
      </c>
      <c r="L737">
        <v>26.18</v>
      </c>
      <c r="M737" t="s">
        <v>212</v>
      </c>
      <c r="N737" s="160" t="s">
        <v>10</v>
      </c>
      <c r="O737" s="160" t="s">
        <v>80</v>
      </c>
    </row>
    <row r="738" spans="9:15" x14ac:dyDescent="0.35">
      <c r="I738">
        <v>120833</v>
      </c>
      <c r="J738">
        <v>3981</v>
      </c>
      <c r="K738">
        <v>49776</v>
      </c>
      <c r="L738">
        <v>26.18</v>
      </c>
      <c r="M738" t="s">
        <v>212</v>
      </c>
      <c r="N738" s="160" t="s">
        <v>10</v>
      </c>
      <c r="O738" s="160" t="s">
        <v>80</v>
      </c>
    </row>
    <row r="739" spans="9:15" x14ac:dyDescent="0.35">
      <c r="I739">
        <v>120834</v>
      </c>
      <c r="J739">
        <v>3981</v>
      </c>
      <c r="K739">
        <v>49776</v>
      </c>
      <c r="L739">
        <v>26.18</v>
      </c>
      <c r="M739" t="s">
        <v>212</v>
      </c>
      <c r="N739" s="160" t="s">
        <v>10</v>
      </c>
      <c r="O739" s="160" t="s">
        <v>80</v>
      </c>
    </row>
    <row r="740" spans="9:15" x14ac:dyDescent="0.35">
      <c r="I740">
        <v>120834</v>
      </c>
      <c r="J740">
        <v>3981</v>
      </c>
      <c r="K740">
        <v>49776</v>
      </c>
      <c r="L740">
        <v>26.18</v>
      </c>
      <c r="M740" t="s">
        <v>212</v>
      </c>
      <c r="N740" s="160" t="s">
        <v>10</v>
      </c>
      <c r="O740" s="160" t="s">
        <v>80</v>
      </c>
    </row>
    <row r="741" spans="9:15" x14ac:dyDescent="0.35">
      <c r="I741">
        <v>120935</v>
      </c>
      <c r="J741">
        <v>3981</v>
      </c>
      <c r="K741">
        <v>49776</v>
      </c>
      <c r="L741">
        <v>26.18</v>
      </c>
      <c r="M741" t="s">
        <v>212</v>
      </c>
      <c r="N741" s="160" t="s">
        <v>10</v>
      </c>
      <c r="O741" s="160" t="s">
        <v>80</v>
      </c>
    </row>
    <row r="742" spans="9:15" x14ac:dyDescent="0.35">
      <c r="I742">
        <v>120935</v>
      </c>
      <c r="J742">
        <v>3981</v>
      </c>
      <c r="K742">
        <v>49776</v>
      </c>
      <c r="L742">
        <v>26.18</v>
      </c>
      <c r="M742" t="s">
        <v>212</v>
      </c>
      <c r="N742" s="160" t="s">
        <v>10</v>
      </c>
      <c r="O742" s="160" t="s">
        <v>80</v>
      </c>
    </row>
    <row r="743" spans="9:15" x14ac:dyDescent="0.35">
      <c r="I743">
        <v>120936</v>
      </c>
      <c r="J743">
        <v>3981</v>
      </c>
      <c r="K743">
        <v>49776</v>
      </c>
      <c r="L743">
        <v>26.18</v>
      </c>
      <c r="M743" t="s">
        <v>212</v>
      </c>
      <c r="N743" s="160" t="s">
        <v>10</v>
      </c>
      <c r="O743" s="160" t="s">
        <v>80</v>
      </c>
    </row>
    <row r="744" spans="9:15" x14ac:dyDescent="0.35">
      <c r="I744">
        <v>120936</v>
      </c>
      <c r="J744">
        <v>3981</v>
      </c>
      <c r="K744">
        <v>49776</v>
      </c>
      <c r="L744">
        <v>26.18</v>
      </c>
      <c r="M744" t="s">
        <v>212</v>
      </c>
      <c r="N744" s="160" t="s">
        <v>10</v>
      </c>
      <c r="O744" s="160" t="s">
        <v>80</v>
      </c>
    </row>
    <row r="745" spans="9:15" x14ac:dyDescent="0.35">
      <c r="I745">
        <v>7</v>
      </c>
      <c r="J745">
        <v>3981</v>
      </c>
      <c r="K745">
        <v>49777</v>
      </c>
      <c r="L745">
        <v>194.4</v>
      </c>
      <c r="M745" t="s">
        <v>212</v>
      </c>
      <c r="N745" s="160" t="s">
        <v>9</v>
      </c>
      <c r="O745" s="160" t="s">
        <v>80</v>
      </c>
    </row>
    <row r="746" spans="9:15" x14ac:dyDescent="0.35">
      <c r="I746">
        <v>16459</v>
      </c>
      <c r="J746">
        <v>3981</v>
      </c>
      <c r="K746">
        <v>49777</v>
      </c>
      <c r="L746">
        <v>299.33999999999997</v>
      </c>
      <c r="M746" t="s">
        <v>212</v>
      </c>
      <c r="N746" s="160" t="s">
        <v>19</v>
      </c>
      <c r="O746" s="160" t="s">
        <v>80</v>
      </c>
    </row>
    <row r="747" spans="9:15" x14ac:dyDescent="0.35">
      <c r="I747">
        <v>71189</v>
      </c>
      <c r="J747">
        <v>3981</v>
      </c>
      <c r="K747">
        <v>49777</v>
      </c>
      <c r="L747">
        <v>488.34</v>
      </c>
      <c r="M747" t="s">
        <v>212</v>
      </c>
      <c r="N747" s="160" t="s">
        <v>8</v>
      </c>
      <c r="O747" s="160" t="s">
        <v>80</v>
      </c>
    </row>
    <row r="748" spans="9:15" x14ac:dyDescent="0.35">
      <c r="I748">
        <v>72449</v>
      </c>
      <c r="J748">
        <v>3981</v>
      </c>
      <c r="K748">
        <v>49777</v>
      </c>
      <c r="L748">
        <v>179.7</v>
      </c>
      <c r="M748" t="s">
        <v>212</v>
      </c>
      <c r="N748" s="160" t="s">
        <v>9</v>
      </c>
      <c r="O748" s="160" t="s">
        <v>80</v>
      </c>
    </row>
    <row r="749" spans="9:15" x14ac:dyDescent="0.35">
      <c r="I749">
        <v>78573</v>
      </c>
      <c r="J749">
        <v>3981</v>
      </c>
      <c r="K749">
        <v>49777</v>
      </c>
      <c r="L749">
        <v>126.29</v>
      </c>
      <c r="M749" t="s">
        <v>212</v>
      </c>
      <c r="N749" s="160" t="s">
        <v>8</v>
      </c>
      <c r="O749" s="160" t="s">
        <v>80</v>
      </c>
    </row>
    <row r="750" spans="9:15" x14ac:dyDescent="0.35">
      <c r="I750">
        <v>78573</v>
      </c>
      <c r="J750">
        <v>3981</v>
      </c>
      <c r="K750">
        <v>49777</v>
      </c>
      <c r="L750">
        <v>126.29</v>
      </c>
      <c r="M750" t="s">
        <v>212</v>
      </c>
      <c r="N750" s="160" t="s">
        <v>8</v>
      </c>
      <c r="O750" s="160" t="s">
        <v>80</v>
      </c>
    </row>
    <row r="751" spans="9:15" x14ac:dyDescent="0.35">
      <c r="I751">
        <v>81192</v>
      </c>
      <c r="J751">
        <v>3981</v>
      </c>
      <c r="K751">
        <v>49777</v>
      </c>
      <c r="L751">
        <v>55.19</v>
      </c>
      <c r="M751" t="s">
        <v>212</v>
      </c>
      <c r="N751" s="160" t="s">
        <v>7</v>
      </c>
      <c r="O751" s="160" t="s">
        <v>80</v>
      </c>
    </row>
    <row r="752" spans="9:15" x14ac:dyDescent="0.35">
      <c r="I752">
        <v>91312</v>
      </c>
      <c r="J752">
        <v>3981</v>
      </c>
      <c r="K752">
        <v>49777</v>
      </c>
      <c r="L752">
        <v>261.83999999999997</v>
      </c>
      <c r="M752" t="s">
        <v>212</v>
      </c>
      <c r="N752" s="160" t="s">
        <v>8</v>
      </c>
      <c r="O752" s="160" t="s">
        <v>80</v>
      </c>
    </row>
    <row r="753" spans="9:15" x14ac:dyDescent="0.35">
      <c r="I753">
        <v>97192</v>
      </c>
      <c r="J753">
        <v>3981</v>
      </c>
      <c r="K753">
        <v>49777</v>
      </c>
      <c r="L753">
        <v>287.36</v>
      </c>
      <c r="M753" t="s">
        <v>212</v>
      </c>
      <c r="N753" s="160" t="s">
        <v>7</v>
      </c>
      <c r="O753" s="160" t="s">
        <v>80</v>
      </c>
    </row>
    <row r="754" spans="9:15" x14ac:dyDescent="0.35">
      <c r="I754">
        <v>118038</v>
      </c>
      <c r="J754">
        <v>3981</v>
      </c>
      <c r="K754">
        <v>49777</v>
      </c>
      <c r="L754">
        <v>92.84</v>
      </c>
      <c r="M754" t="s">
        <v>212</v>
      </c>
      <c r="N754" s="160" t="s">
        <v>7</v>
      </c>
      <c r="O754" s="160" t="s">
        <v>80</v>
      </c>
    </row>
    <row r="755" spans="9:15" x14ac:dyDescent="0.35">
      <c r="I755">
        <v>118850</v>
      </c>
      <c r="J755">
        <v>3981</v>
      </c>
      <c r="K755">
        <v>49777</v>
      </c>
      <c r="L755">
        <v>126.73</v>
      </c>
      <c r="M755" t="s">
        <v>212</v>
      </c>
      <c r="N755" s="160" t="s">
        <v>8</v>
      </c>
      <c r="O755" s="160" t="s">
        <v>80</v>
      </c>
    </row>
    <row r="756" spans="9:15" x14ac:dyDescent="0.35">
      <c r="I756">
        <v>120833</v>
      </c>
      <c r="J756">
        <v>3981</v>
      </c>
      <c r="K756">
        <v>49777</v>
      </c>
      <c r="L756">
        <v>26.51</v>
      </c>
      <c r="M756" t="s">
        <v>212</v>
      </c>
      <c r="N756" s="160" t="s">
        <v>10</v>
      </c>
      <c r="O756" s="160" t="s">
        <v>80</v>
      </c>
    </row>
    <row r="757" spans="9:15" x14ac:dyDescent="0.35">
      <c r="I757">
        <v>120936</v>
      </c>
      <c r="J757">
        <v>3981</v>
      </c>
      <c r="K757">
        <v>49777</v>
      </c>
      <c r="L757">
        <v>26.51</v>
      </c>
      <c r="M757" t="s">
        <v>212</v>
      </c>
      <c r="N757" s="160" t="s">
        <v>10</v>
      </c>
      <c r="O757" s="160" t="s">
        <v>80</v>
      </c>
    </row>
    <row r="758" spans="9:15" x14ac:dyDescent="0.35">
      <c r="I758">
        <v>121518</v>
      </c>
      <c r="J758">
        <v>3981</v>
      </c>
      <c r="K758">
        <v>49777</v>
      </c>
      <c r="L758">
        <v>26.51</v>
      </c>
      <c r="M758" t="s">
        <v>212</v>
      </c>
      <c r="N758" s="160" t="s">
        <v>10</v>
      </c>
      <c r="O758" s="160" t="s">
        <v>80</v>
      </c>
    </row>
    <row r="759" spans="9:15" x14ac:dyDescent="0.35">
      <c r="I759">
        <v>122731</v>
      </c>
      <c r="J759">
        <v>3981</v>
      </c>
      <c r="K759">
        <v>49777</v>
      </c>
      <c r="L759">
        <v>26.51</v>
      </c>
      <c r="M759" t="s">
        <v>212</v>
      </c>
      <c r="N759" s="160" t="s">
        <v>10</v>
      </c>
      <c r="O759" s="160" t="s">
        <v>80</v>
      </c>
    </row>
    <row r="760" spans="9:15" x14ac:dyDescent="0.35">
      <c r="I760">
        <v>125287</v>
      </c>
      <c r="J760">
        <v>3981</v>
      </c>
      <c r="K760">
        <v>49777</v>
      </c>
      <c r="L760">
        <v>65.52</v>
      </c>
      <c r="M760" t="s">
        <v>212</v>
      </c>
      <c r="N760" s="160" t="s">
        <v>10</v>
      </c>
      <c r="O760" s="160" t="s">
        <v>80</v>
      </c>
    </row>
    <row r="761" spans="9:15" x14ac:dyDescent="0.35">
      <c r="I761">
        <v>125287</v>
      </c>
      <c r="J761">
        <v>3981</v>
      </c>
      <c r="K761">
        <v>49777</v>
      </c>
      <c r="L761">
        <v>65.52</v>
      </c>
      <c r="M761" t="s">
        <v>212</v>
      </c>
      <c r="N761" s="160" t="s">
        <v>10</v>
      </c>
      <c r="O761" s="160" t="s">
        <v>80</v>
      </c>
    </row>
    <row r="762" spans="9:15" x14ac:dyDescent="0.35">
      <c r="I762">
        <v>103732</v>
      </c>
      <c r="J762">
        <v>4014</v>
      </c>
      <c r="K762">
        <v>49782</v>
      </c>
      <c r="L762">
        <v>219.36</v>
      </c>
      <c r="M762" t="s">
        <v>212</v>
      </c>
      <c r="N762" s="160" t="s">
        <v>8</v>
      </c>
      <c r="O762" s="160" t="s">
        <v>80</v>
      </c>
    </row>
    <row r="763" spans="9:15" x14ac:dyDescent="0.35">
      <c r="I763">
        <v>116372</v>
      </c>
      <c r="J763">
        <v>4014</v>
      </c>
      <c r="K763">
        <v>49782</v>
      </c>
      <c r="L763">
        <v>119.08</v>
      </c>
      <c r="M763" t="s">
        <v>212</v>
      </c>
      <c r="N763" s="160" t="s">
        <v>19</v>
      </c>
      <c r="O763" s="160" t="s">
        <v>80</v>
      </c>
    </row>
    <row r="764" spans="9:15" x14ac:dyDescent="0.35">
      <c r="I764">
        <v>117767</v>
      </c>
      <c r="J764">
        <v>4014</v>
      </c>
      <c r="K764">
        <v>49782</v>
      </c>
      <c r="L764">
        <v>92.97</v>
      </c>
      <c r="M764" t="s">
        <v>212</v>
      </c>
      <c r="N764" s="160" t="s">
        <v>7</v>
      </c>
      <c r="O764" s="160" t="s">
        <v>80</v>
      </c>
    </row>
    <row r="765" spans="9:15" x14ac:dyDescent="0.35">
      <c r="I765">
        <v>118484</v>
      </c>
      <c r="J765">
        <v>4014</v>
      </c>
      <c r="K765">
        <v>49782</v>
      </c>
      <c r="L765">
        <v>125.92</v>
      </c>
      <c r="M765" t="s">
        <v>212</v>
      </c>
      <c r="N765" s="160" t="s">
        <v>7</v>
      </c>
      <c r="O765" s="160" t="s">
        <v>80</v>
      </c>
    </row>
    <row r="766" spans="9:15" x14ac:dyDescent="0.35">
      <c r="I766">
        <v>7</v>
      </c>
      <c r="J766">
        <v>4066</v>
      </c>
      <c r="K766">
        <v>49794</v>
      </c>
      <c r="L766">
        <v>194.4</v>
      </c>
      <c r="M766" t="s">
        <v>212</v>
      </c>
      <c r="N766" s="160" t="s">
        <v>9</v>
      </c>
      <c r="O766" s="160" t="s">
        <v>80</v>
      </c>
    </row>
    <row r="767" spans="9:15" x14ac:dyDescent="0.35">
      <c r="I767">
        <v>7</v>
      </c>
      <c r="J767">
        <v>4066</v>
      </c>
      <c r="K767">
        <v>49794</v>
      </c>
      <c r="L767">
        <v>194.4</v>
      </c>
      <c r="M767" t="s">
        <v>212</v>
      </c>
      <c r="N767" s="160" t="s">
        <v>9</v>
      </c>
      <c r="O767" s="160" t="s">
        <v>80</v>
      </c>
    </row>
    <row r="768" spans="9:15" x14ac:dyDescent="0.35">
      <c r="I768">
        <v>16459</v>
      </c>
      <c r="J768">
        <v>4066</v>
      </c>
      <c r="K768">
        <v>49794</v>
      </c>
      <c r="L768">
        <v>299.33999999999997</v>
      </c>
      <c r="M768" t="s">
        <v>212</v>
      </c>
      <c r="N768" s="160" t="s">
        <v>19</v>
      </c>
      <c r="O768" s="160" t="s">
        <v>80</v>
      </c>
    </row>
    <row r="769" spans="9:15" x14ac:dyDescent="0.35">
      <c r="I769">
        <v>71189</v>
      </c>
      <c r="J769">
        <v>4066</v>
      </c>
      <c r="K769">
        <v>49794</v>
      </c>
      <c r="L769">
        <v>122.1</v>
      </c>
      <c r="M769" t="s">
        <v>212</v>
      </c>
      <c r="N769" s="160" t="s">
        <v>8</v>
      </c>
      <c r="O769" s="160" t="s">
        <v>80</v>
      </c>
    </row>
    <row r="770" spans="9:15" x14ac:dyDescent="0.35">
      <c r="I770">
        <v>72449</v>
      </c>
      <c r="J770">
        <v>4066</v>
      </c>
      <c r="K770">
        <v>49794</v>
      </c>
      <c r="L770">
        <v>194.44</v>
      </c>
      <c r="M770" t="s">
        <v>212</v>
      </c>
      <c r="N770" s="160" t="s">
        <v>9</v>
      </c>
      <c r="O770" s="160" t="s">
        <v>80</v>
      </c>
    </row>
    <row r="771" spans="9:15" x14ac:dyDescent="0.35">
      <c r="I771">
        <v>78573</v>
      </c>
      <c r="J771">
        <v>4066</v>
      </c>
      <c r="K771">
        <v>49794</v>
      </c>
      <c r="L771">
        <v>126.29</v>
      </c>
      <c r="M771" t="s">
        <v>212</v>
      </c>
      <c r="N771" s="160" t="s">
        <v>8</v>
      </c>
      <c r="O771" s="160" t="s">
        <v>80</v>
      </c>
    </row>
    <row r="772" spans="9:15" x14ac:dyDescent="0.35">
      <c r="I772">
        <v>81192</v>
      </c>
      <c r="J772">
        <v>4066</v>
      </c>
      <c r="K772">
        <v>49794</v>
      </c>
      <c r="L772">
        <v>55.19</v>
      </c>
      <c r="M772" t="s">
        <v>212</v>
      </c>
      <c r="N772" s="160" t="s">
        <v>7</v>
      </c>
      <c r="O772" s="160" t="s">
        <v>80</v>
      </c>
    </row>
    <row r="773" spans="9:15" x14ac:dyDescent="0.35">
      <c r="I773">
        <v>91312</v>
      </c>
      <c r="J773">
        <v>4066</v>
      </c>
      <c r="K773">
        <v>49794</v>
      </c>
      <c r="L773">
        <v>130.91999999999999</v>
      </c>
      <c r="M773" t="s">
        <v>212</v>
      </c>
      <c r="N773" s="160" t="s">
        <v>8</v>
      </c>
      <c r="O773" s="160" t="s">
        <v>80</v>
      </c>
    </row>
    <row r="774" spans="9:15" x14ac:dyDescent="0.35">
      <c r="I774">
        <v>103732</v>
      </c>
      <c r="J774">
        <v>4066</v>
      </c>
      <c r="K774">
        <v>49794</v>
      </c>
      <c r="L774">
        <v>182.5</v>
      </c>
      <c r="M774" t="s">
        <v>212</v>
      </c>
      <c r="N774" s="160" t="s">
        <v>8</v>
      </c>
      <c r="O774" s="160" t="s">
        <v>80</v>
      </c>
    </row>
    <row r="775" spans="9:15" x14ac:dyDescent="0.35">
      <c r="I775">
        <v>104499</v>
      </c>
      <c r="J775">
        <v>4066</v>
      </c>
      <c r="K775">
        <v>49794</v>
      </c>
      <c r="L775">
        <v>87.3</v>
      </c>
      <c r="M775" t="s">
        <v>212</v>
      </c>
      <c r="N775" s="160" t="s">
        <v>7</v>
      </c>
      <c r="O775" s="160" t="s">
        <v>80</v>
      </c>
    </row>
    <row r="776" spans="9:15" x14ac:dyDescent="0.35">
      <c r="I776">
        <v>107294</v>
      </c>
      <c r="J776">
        <v>4066</v>
      </c>
      <c r="K776">
        <v>49794</v>
      </c>
      <c r="L776">
        <v>79.650000000000006</v>
      </c>
      <c r="M776" t="s">
        <v>212</v>
      </c>
      <c r="N776" s="160" t="s">
        <v>8</v>
      </c>
      <c r="O776" s="160" t="s">
        <v>80</v>
      </c>
    </row>
    <row r="777" spans="9:15" x14ac:dyDescent="0.35">
      <c r="I777">
        <v>117485</v>
      </c>
      <c r="J777">
        <v>4066</v>
      </c>
      <c r="K777">
        <v>49794</v>
      </c>
      <c r="L777">
        <v>108.06</v>
      </c>
      <c r="M777" t="s">
        <v>212</v>
      </c>
      <c r="N777" s="160" t="s">
        <v>8</v>
      </c>
      <c r="O777" s="160" t="s">
        <v>80</v>
      </c>
    </row>
    <row r="778" spans="9:15" x14ac:dyDescent="0.35">
      <c r="I778">
        <v>117766</v>
      </c>
      <c r="J778">
        <v>4066</v>
      </c>
      <c r="K778">
        <v>49794</v>
      </c>
      <c r="L778">
        <v>92.83</v>
      </c>
      <c r="M778" t="s">
        <v>212</v>
      </c>
      <c r="N778" s="160" t="s">
        <v>7</v>
      </c>
      <c r="O778" s="160" t="s">
        <v>80</v>
      </c>
    </row>
    <row r="779" spans="9:15" x14ac:dyDescent="0.35">
      <c r="I779">
        <v>117767</v>
      </c>
      <c r="J779">
        <v>4066</v>
      </c>
      <c r="K779">
        <v>49794</v>
      </c>
      <c r="L779">
        <v>92.83</v>
      </c>
      <c r="M779" t="s">
        <v>212</v>
      </c>
      <c r="N779" s="160" t="s">
        <v>7</v>
      </c>
      <c r="O779" s="160" t="s">
        <v>80</v>
      </c>
    </row>
    <row r="780" spans="9:15" x14ac:dyDescent="0.35">
      <c r="I780">
        <v>118038</v>
      </c>
      <c r="J780">
        <v>4066</v>
      </c>
      <c r="K780">
        <v>49794</v>
      </c>
      <c r="L780">
        <v>92.84</v>
      </c>
      <c r="M780" t="s">
        <v>212</v>
      </c>
      <c r="N780" s="160" t="s">
        <v>7</v>
      </c>
      <c r="O780" s="160" t="s">
        <v>80</v>
      </c>
    </row>
    <row r="781" spans="9:15" x14ac:dyDescent="0.35">
      <c r="I781">
        <v>118038</v>
      </c>
      <c r="J781">
        <v>4066</v>
      </c>
      <c r="K781">
        <v>49794</v>
      </c>
      <c r="L781">
        <v>92.84</v>
      </c>
      <c r="M781" t="s">
        <v>212</v>
      </c>
      <c r="N781" s="160" t="s">
        <v>7</v>
      </c>
      <c r="O781" s="160" t="s">
        <v>80</v>
      </c>
    </row>
    <row r="782" spans="9:15" x14ac:dyDescent="0.35">
      <c r="I782">
        <v>119309</v>
      </c>
      <c r="J782">
        <v>4066</v>
      </c>
      <c r="K782">
        <v>49794</v>
      </c>
      <c r="L782">
        <v>38.159999999999997</v>
      </c>
      <c r="M782" t="s">
        <v>212</v>
      </c>
      <c r="N782" s="160" t="s">
        <v>9</v>
      </c>
      <c r="O782" s="160" t="s">
        <v>80</v>
      </c>
    </row>
    <row r="783" spans="9:15" x14ac:dyDescent="0.35">
      <c r="I783">
        <v>120833</v>
      </c>
      <c r="J783">
        <v>4066</v>
      </c>
      <c r="K783">
        <v>49794</v>
      </c>
      <c r="L783">
        <v>26.51</v>
      </c>
      <c r="M783" t="s">
        <v>212</v>
      </c>
      <c r="N783" s="160" t="s">
        <v>10</v>
      </c>
      <c r="O783" s="160" t="s">
        <v>80</v>
      </c>
    </row>
    <row r="784" spans="9:15" x14ac:dyDescent="0.35">
      <c r="I784">
        <v>120935</v>
      </c>
      <c r="J784">
        <v>4066</v>
      </c>
      <c r="K784">
        <v>49794</v>
      </c>
      <c r="L784">
        <v>26.51</v>
      </c>
      <c r="M784" t="s">
        <v>212</v>
      </c>
      <c r="N784" s="160" t="s">
        <v>10</v>
      </c>
      <c r="O784" s="160" t="s">
        <v>80</v>
      </c>
    </row>
    <row r="785" spans="9:15" x14ac:dyDescent="0.35">
      <c r="I785">
        <v>120935</v>
      </c>
      <c r="J785">
        <v>4066</v>
      </c>
      <c r="K785">
        <v>49794</v>
      </c>
      <c r="L785">
        <v>26.51</v>
      </c>
      <c r="M785" t="s">
        <v>212</v>
      </c>
      <c r="N785" s="160" t="s">
        <v>10</v>
      </c>
      <c r="O785" s="160" t="s">
        <v>80</v>
      </c>
    </row>
    <row r="786" spans="9:15" x14ac:dyDescent="0.35">
      <c r="I786">
        <v>16459</v>
      </c>
      <c r="J786">
        <v>3993</v>
      </c>
      <c r="K786">
        <v>49796</v>
      </c>
      <c r="L786">
        <v>149.66</v>
      </c>
      <c r="M786" t="s">
        <v>212</v>
      </c>
      <c r="N786" s="160" t="s">
        <v>19</v>
      </c>
      <c r="O786" s="160" t="s">
        <v>80</v>
      </c>
    </row>
    <row r="787" spans="9:15" x14ac:dyDescent="0.35">
      <c r="I787">
        <v>97192</v>
      </c>
      <c r="J787">
        <v>3993</v>
      </c>
      <c r="K787">
        <v>49796</v>
      </c>
      <c r="L787">
        <v>371.32</v>
      </c>
      <c r="M787" t="s">
        <v>212</v>
      </c>
      <c r="N787" s="160" t="s">
        <v>7</v>
      </c>
      <c r="O787" s="160" t="s">
        <v>80</v>
      </c>
    </row>
    <row r="788" spans="9:15" x14ac:dyDescent="0.35">
      <c r="I788">
        <v>117766</v>
      </c>
      <c r="J788">
        <v>3993</v>
      </c>
      <c r="K788">
        <v>49796</v>
      </c>
      <c r="L788">
        <v>92.83</v>
      </c>
      <c r="M788" t="s">
        <v>212</v>
      </c>
      <c r="N788" s="160" t="s">
        <v>7</v>
      </c>
      <c r="O788" s="160" t="s">
        <v>80</v>
      </c>
    </row>
    <row r="789" spans="9:15" x14ac:dyDescent="0.35">
      <c r="I789">
        <v>117767</v>
      </c>
      <c r="J789">
        <v>3993</v>
      </c>
      <c r="K789">
        <v>49796</v>
      </c>
      <c r="L789">
        <v>92.83</v>
      </c>
      <c r="M789" t="s">
        <v>212</v>
      </c>
      <c r="N789" s="160" t="s">
        <v>7</v>
      </c>
      <c r="O789" s="160" t="s">
        <v>80</v>
      </c>
    </row>
    <row r="790" spans="9:15" x14ac:dyDescent="0.35">
      <c r="I790">
        <v>118038</v>
      </c>
      <c r="J790">
        <v>3993</v>
      </c>
      <c r="K790">
        <v>49796</v>
      </c>
      <c r="L790">
        <v>92.84</v>
      </c>
      <c r="M790" t="s">
        <v>212</v>
      </c>
      <c r="N790" s="160" t="s">
        <v>7</v>
      </c>
      <c r="O790" s="160" t="s">
        <v>80</v>
      </c>
    </row>
    <row r="791" spans="9:15" x14ac:dyDescent="0.35">
      <c r="I791">
        <v>7</v>
      </c>
      <c r="J791">
        <v>3968</v>
      </c>
      <c r="K791">
        <v>49799</v>
      </c>
      <c r="L791">
        <v>194.69</v>
      </c>
      <c r="M791" t="s">
        <v>212</v>
      </c>
      <c r="N791" s="160" t="s">
        <v>9</v>
      </c>
      <c r="O791" s="160" t="s">
        <v>80</v>
      </c>
    </row>
    <row r="792" spans="9:15" x14ac:dyDescent="0.35">
      <c r="I792">
        <v>16459</v>
      </c>
      <c r="J792">
        <v>3968</v>
      </c>
      <c r="K792">
        <v>49799</v>
      </c>
      <c r="L792">
        <v>74.94</v>
      </c>
      <c r="M792" t="s">
        <v>212</v>
      </c>
      <c r="N792" s="160" t="s">
        <v>19</v>
      </c>
      <c r="O792" s="160" t="s">
        <v>80</v>
      </c>
    </row>
    <row r="793" spans="9:15" x14ac:dyDescent="0.35">
      <c r="I793">
        <v>72449</v>
      </c>
      <c r="J793">
        <v>3968</v>
      </c>
      <c r="K793">
        <v>49799</v>
      </c>
      <c r="L793">
        <v>194.73</v>
      </c>
      <c r="M793" t="s">
        <v>212</v>
      </c>
      <c r="N793" s="160" t="s">
        <v>9</v>
      </c>
      <c r="O793" s="160" t="s">
        <v>80</v>
      </c>
    </row>
    <row r="794" spans="9:15" x14ac:dyDescent="0.35">
      <c r="I794">
        <v>116372</v>
      </c>
      <c r="J794">
        <v>3968</v>
      </c>
      <c r="K794">
        <v>49799</v>
      </c>
      <c r="L794">
        <v>71.55</v>
      </c>
      <c r="M794" t="s">
        <v>212</v>
      </c>
      <c r="N794" s="160" t="s">
        <v>19</v>
      </c>
      <c r="O794" s="160" t="s">
        <v>80</v>
      </c>
    </row>
    <row r="795" spans="9:15" x14ac:dyDescent="0.35">
      <c r="I795">
        <v>117767</v>
      </c>
      <c r="J795">
        <v>3968</v>
      </c>
      <c r="K795">
        <v>49799</v>
      </c>
      <c r="L795">
        <v>92.97</v>
      </c>
      <c r="M795" t="s">
        <v>212</v>
      </c>
      <c r="N795" s="160" t="s">
        <v>7</v>
      </c>
      <c r="O795" s="160" t="s">
        <v>80</v>
      </c>
    </row>
    <row r="796" spans="9:15" x14ac:dyDescent="0.35">
      <c r="I796">
        <v>118484</v>
      </c>
      <c r="J796">
        <v>3968</v>
      </c>
      <c r="K796">
        <v>49799</v>
      </c>
      <c r="L796">
        <v>125.92</v>
      </c>
      <c r="M796" t="s">
        <v>212</v>
      </c>
      <c r="N796" s="160" t="s">
        <v>7</v>
      </c>
      <c r="O796" s="160" t="s">
        <v>80</v>
      </c>
    </row>
    <row r="797" spans="9:15" x14ac:dyDescent="0.35">
      <c r="I797">
        <v>118484</v>
      </c>
      <c r="J797">
        <v>3968</v>
      </c>
      <c r="K797">
        <v>49799</v>
      </c>
      <c r="L797">
        <v>125.92</v>
      </c>
      <c r="M797" t="s">
        <v>212</v>
      </c>
      <c r="N797" s="160" t="s">
        <v>7</v>
      </c>
      <c r="O797" s="160" t="s">
        <v>80</v>
      </c>
    </row>
    <row r="798" spans="9:15" x14ac:dyDescent="0.35">
      <c r="I798">
        <v>119309</v>
      </c>
      <c r="J798">
        <v>3968</v>
      </c>
      <c r="K798">
        <v>49799</v>
      </c>
      <c r="L798">
        <v>38.22</v>
      </c>
      <c r="M798" t="s">
        <v>212</v>
      </c>
      <c r="N798" s="160" t="s">
        <v>9</v>
      </c>
      <c r="O798" s="160" t="s">
        <v>80</v>
      </c>
    </row>
    <row r="799" spans="9:15" x14ac:dyDescent="0.35">
      <c r="I799">
        <v>119309</v>
      </c>
      <c r="J799">
        <v>3968</v>
      </c>
      <c r="K799">
        <v>49799</v>
      </c>
      <c r="L799">
        <v>38.22</v>
      </c>
      <c r="M799" t="s">
        <v>212</v>
      </c>
      <c r="N799" s="160" t="s">
        <v>9</v>
      </c>
      <c r="O799" s="160" t="s">
        <v>80</v>
      </c>
    </row>
    <row r="800" spans="9:15" x14ac:dyDescent="0.35">
      <c r="I800">
        <v>120833</v>
      </c>
      <c r="J800">
        <v>3968</v>
      </c>
      <c r="K800">
        <v>49799</v>
      </c>
      <c r="L800">
        <v>26.55</v>
      </c>
      <c r="M800" t="s">
        <v>212</v>
      </c>
      <c r="N800" s="160" t="s">
        <v>10</v>
      </c>
      <c r="O800" s="160" t="s">
        <v>80</v>
      </c>
    </row>
    <row r="801" spans="9:15" x14ac:dyDescent="0.35">
      <c r="I801">
        <v>120833</v>
      </c>
      <c r="J801">
        <v>3968</v>
      </c>
      <c r="K801">
        <v>49799</v>
      </c>
      <c r="L801">
        <v>26.55</v>
      </c>
      <c r="M801" t="s">
        <v>212</v>
      </c>
      <c r="N801" s="160" t="s">
        <v>10</v>
      </c>
      <c r="O801" s="160" t="s">
        <v>80</v>
      </c>
    </row>
    <row r="802" spans="9:15" x14ac:dyDescent="0.35">
      <c r="I802">
        <v>120936</v>
      </c>
      <c r="J802">
        <v>3968</v>
      </c>
      <c r="K802">
        <v>49799</v>
      </c>
      <c r="L802">
        <v>26.55</v>
      </c>
      <c r="M802" t="s">
        <v>212</v>
      </c>
      <c r="N802" s="160" t="s">
        <v>10</v>
      </c>
      <c r="O802" s="160" t="s">
        <v>80</v>
      </c>
    </row>
    <row r="803" spans="9:15" x14ac:dyDescent="0.35">
      <c r="I803">
        <v>122045</v>
      </c>
      <c r="J803">
        <v>3968</v>
      </c>
      <c r="K803">
        <v>49799</v>
      </c>
      <c r="L803">
        <v>37.729999999999997</v>
      </c>
      <c r="M803" t="s">
        <v>212</v>
      </c>
      <c r="N803" s="160" t="s">
        <v>9</v>
      </c>
      <c r="O803" s="160" t="s">
        <v>80</v>
      </c>
    </row>
    <row r="804" spans="9:15" x14ac:dyDescent="0.35">
      <c r="I804">
        <v>118038</v>
      </c>
      <c r="J804">
        <v>4025</v>
      </c>
      <c r="K804">
        <v>49809</v>
      </c>
      <c r="L804">
        <v>278.52</v>
      </c>
      <c r="M804" t="s">
        <v>212</v>
      </c>
      <c r="N804" s="160" t="s">
        <v>7</v>
      </c>
      <c r="O804" s="160" t="s">
        <v>80</v>
      </c>
    </row>
    <row r="805" spans="9:15" x14ac:dyDescent="0.35">
      <c r="I805">
        <v>118484</v>
      </c>
      <c r="J805">
        <v>4025</v>
      </c>
      <c r="K805">
        <v>49809</v>
      </c>
      <c r="L805">
        <v>251.41</v>
      </c>
      <c r="M805" t="s">
        <v>212</v>
      </c>
      <c r="N805" s="160" t="s">
        <v>7</v>
      </c>
      <c r="O805" s="160" t="s">
        <v>80</v>
      </c>
    </row>
    <row r="806" spans="9:15" x14ac:dyDescent="0.35">
      <c r="I806">
        <v>122731</v>
      </c>
      <c r="J806">
        <v>4025</v>
      </c>
      <c r="K806">
        <v>49809</v>
      </c>
      <c r="L806">
        <v>53.02</v>
      </c>
      <c r="M806" t="s">
        <v>212</v>
      </c>
      <c r="N806" s="160" t="s">
        <v>10</v>
      </c>
      <c r="O806" s="160" t="s">
        <v>80</v>
      </c>
    </row>
    <row r="807" spans="9:15" x14ac:dyDescent="0.35">
      <c r="I807">
        <v>116372</v>
      </c>
      <c r="J807">
        <v>4061</v>
      </c>
      <c r="K807">
        <v>49837</v>
      </c>
      <c r="L807">
        <v>47.49</v>
      </c>
      <c r="M807" t="s">
        <v>212</v>
      </c>
      <c r="N807" s="160" t="s">
        <v>19</v>
      </c>
      <c r="O807" s="160" t="s">
        <v>80</v>
      </c>
    </row>
    <row r="808" spans="9:15" x14ac:dyDescent="0.35">
      <c r="I808">
        <v>118038</v>
      </c>
      <c r="J808">
        <v>4061</v>
      </c>
      <c r="K808">
        <v>49837</v>
      </c>
      <c r="L808">
        <v>185.11</v>
      </c>
      <c r="M808" t="s">
        <v>212</v>
      </c>
      <c r="N808" s="160" t="s">
        <v>7</v>
      </c>
      <c r="O808" s="160" t="s">
        <v>80</v>
      </c>
    </row>
    <row r="809" spans="9:15" x14ac:dyDescent="0.35">
      <c r="I809">
        <v>118038</v>
      </c>
      <c r="J809">
        <v>4061</v>
      </c>
      <c r="K809">
        <v>49837</v>
      </c>
      <c r="L809">
        <v>92.55</v>
      </c>
      <c r="M809" t="s">
        <v>212</v>
      </c>
      <c r="N809" s="160" t="s">
        <v>7</v>
      </c>
      <c r="O809" s="160" t="s">
        <v>80</v>
      </c>
    </row>
    <row r="810" spans="9:15" x14ac:dyDescent="0.35">
      <c r="I810">
        <v>97192</v>
      </c>
      <c r="J810">
        <v>3969</v>
      </c>
      <c r="K810">
        <v>49862</v>
      </c>
      <c r="L810">
        <v>287.77999999999997</v>
      </c>
      <c r="M810" t="s">
        <v>212</v>
      </c>
      <c r="N810" s="160" t="s">
        <v>7</v>
      </c>
      <c r="O810" s="160" t="s">
        <v>80</v>
      </c>
    </row>
    <row r="811" spans="9:15" x14ac:dyDescent="0.35">
      <c r="I811">
        <v>7</v>
      </c>
      <c r="J811">
        <v>3992</v>
      </c>
      <c r="K811">
        <v>49864</v>
      </c>
      <c r="L811">
        <v>194.69</v>
      </c>
      <c r="M811" t="s">
        <v>212</v>
      </c>
      <c r="N811" s="160" t="s">
        <v>9</v>
      </c>
      <c r="O811" s="160" t="s">
        <v>80</v>
      </c>
    </row>
    <row r="812" spans="9:15" x14ac:dyDescent="0.35">
      <c r="I812">
        <v>71189</v>
      </c>
      <c r="J812">
        <v>3992</v>
      </c>
      <c r="K812">
        <v>49864</v>
      </c>
      <c r="L812">
        <v>122.3</v>
      </c>
      <c r="M812" t="s">
        <v>212</v>
      </c>
      <c r="N812" s="160" t="s">
        <v>8</v>
      </c>
      <c r="O812" s="160" t="s">
        <v>80</v>
      </c>
    </row>
    <row r="813" spans="9:15" x14ac:dyDescent="0.35">
      <c r="I813">
        <v>81192</v>
      </c>
      <c r="J813">
        <v>3992</v>
      </c>
      <c r="K813">
        <v>49864</v>
      </c>
      <c r="L813">
        <v>165.81</v>
      </c>
      <c r="M813" t="s">
        <v>212</v>
      </c>
      <c r="N813" s="160" t="s">
        <v>7</v>
      </c>
      <c r="O813" s="160" t="s">
        <v>80</v>
      </c>
    </row>
    <row r="814" spans="9:15" x14ac:dyDescent="0.35">
      <c r="I814">
        <v>91312</v>
      </c>
      <c r="J814">
        <v>3992</v>
      </c>
      <c r="K814">
        <v>49864</v>
      </c>
      <c r="L814">
        <v>130.54</v>
      </c>
      <c r="M814" t="s">
        <v>212</v>
      </c>
      <c r="N814" s="160" t="s">
        <v>8</v>
      </c>
      <c r="O814" s="160" t="s">
        <v>80</v>
      </c>
    </row>
    <row r="815" spans="9:15" x14ac:dyDescent="0.35">
      <c r="I815">
        <v>118038</v>
      </c>
      <c r="J815">
        <v>3992</v>
      </c>
      <c r="K815">
        <v>49864</v>
      </c>
      <c r="L815">
        <v>92.57</v>
      </c>
      <c r="M815" t="s">
        <v>212</v>
      </c>
      <c r="N815" s="160" t="s">
        <v>7</v>
      </c>
      <c r="O815" s="160" t="s">
        <v>80</v>
      </c>
    </row>
    <row r="816" spans="9:15" x14ac:dyDescent="0.35">
      <c r="I816">
        <v>118038</v>
      </c>
      <c r="J816">
        <v>3992</v>
      </c>
      <c r="K816">
        <v>49864</v>
      </c>
      <c r="L816">
        <v>92.98</v>
      </c>
      <c r="M816" t="s">
        <v>212</v>
      </c>
      <c r="N816" s="160" t="s">
        <v>7</v>
      </c>
      <c r="O816" s="160" t="s">
        <v>80</v>
      </c>
    </row>
    <row r="817" spans="9:15" x14ac:dyDescent="0.35">
      <c r="I817">
        <v>118484</v>
      </c>
      <c r="J817">
        <v>3992</v>
      </c>
      <c r="K817">
        <v>49864</v>
      </c>
      <c r="L817">
        <v>125.73</v>
      </c>
      <c r="M817" t="s">
        <v>212</v>
      </c>
      <c r="N817" s="160" t="s">
        <v>7</v>
      </c>
      <c r="O817" s="160" t="s">
        <v>80</v>
      </c>
    </row>
    <row r="818" spans="9:15" x14ac:dyDescent="0.35">
      <c r="I818">
        <v>118484</v>
      </c>
      <c r="J818">
        <v>3992</v>
      </c>
      <c r="K818">
        <v>49864</v>
      </c>
      <c r="L818">
        <v>125.92</v>
      </c>
      <c r="M818" t="s">
        <v>212</v>
      </c>
      <c r="N818" s="160" t="s">
        <v>7</v>
      </c>
      <c r="O818" s="160" t="s">
        <v>80</v>
      </c>
    </row>
    <row r="819" spans="9:15" x14ac:dyDescent="0.35">
      <c r="I819">
        <v>119309</v>
      </c>
      <c r="J819">
        <v>3992</v>
      </c>
      <c r="K819">
        <v>49864</v>
      </c>
      <c r="L819">
        <v>38.22</v>
      </c>
      <c r="M819" t="s">
        <v>212</v>
      </c>
      <c r="N819" s="160" t="s">
        <v>9</v>
      </c>
      <c r="O819" s="160" t="s">
        <v>80</v>
      </c>
    </row>
    <row r="820" spans="9:15" x14ac:dyDescent="0.35">
      <c r="I820">
        <v>7</v>
      </c>
      <c r="J820">
        <v>3992</v>
      </c>
      <c r="K820">
        <v>49876</v>
      </c>
      <c r="L820">
        <v>194.69</v>
      </c>
      <c r="M820" t="s">
        <v>212</v>
      </c>
      <c r="N820" s="160" t="s">
        <v>9</v>
      </c>
      <c r="O820" s="160" t="s">
        <v>80</v>
      </c>
    </row>
    <row r="821" spans="9:15" x14ac:dyDescent="0.35">
      <c r="I821">
        <v>119309</v>
      </c>
      <c r="J821">
        <v>3992</v>
      </c>
      <c r="K821">
        <v>49876</v>
      </c>
      <c r="L821">
        <v>38.22</v>
      </c>
      <c r="M821" t="s">
        <v>212</v>
      </c>
      <c r="N821" s="160" t="s">
        <v>9</v>
      </c>
      <c r="O821" s="160" t="s">
        <v>80</v>
      </c>
    </row>
    <row r="822" spans="9:15" x14ac:dyDescent="0.35">
      <c r="I822">
        <v>71189</v>
      </c>
      <c r="J822">
        <v>3875</v>
      </c>
      <c r="K822">
        <v>49882</v>
      </c>
      <c r="L822">
        <v>488.34</v>
      </c>
      <c r="M822" t="s">
        <v>212</v>
      </c>
      <c r="N822" s="160" t="s">
        <v>8</v>
      </c>
      <c r="O822" s="160" t="s">
        <v>80</v>
      </c>
    </row>
    <row r="823" spans="9:15" x14ac:dyDescent="0.35">
      <c r="I823">
        <v>72449</v>
      </c>
      <c r="J823">
        <v>3875</v>
      </c>
      <c r="K823">
        <v>49882</v>
      </c>
      <c r="L823">
        <v>194.44</v>
      </c>
      <c r="M823" t="s">
        <v>212</v>
      </c>
      <c r="N823" s="160" t="s">
        <v>9</v>
      </c>
      <c r="O823" s="160" t="s">
        <v>80</v>
      </c>
    </row>
    <row r="824" spans="9:15" x14ac:dyDescent="0.35">
      <c r="I824">
        <v>77912</v>
      </c>
      <c r="J824">
        <v>3875</v>
      </c>
      <c r="K824">
        <v>49882</v>
      </c>
      <c r="L824">
        <v>164.27</v>
      </c>
      <c r="M824" t="s">
        <v>212</v>
      </c>
      <c r="N824" s="160" t="s">
        <v>8</v>
      </c>
      <c r="O824" s="160" t="s">
        <v>80</v>
      </c>
    </row>
    <row r="825" spans="9:15" x14ac:dyDescent="0.35">
      <c r="I825">
        <v>78573</v>
      </c>
      <c r="J825">
        <v>3875</v>
      </c>
      <c r="K825">
        <v>49882</v>
      </c>
      <c r="L825">
        <v>126.29</v>
      </c>
      <c r="M825" t="s">
        <v>212</v>
      </c>
      <c r="N825" s="160" t="s">
        <v>8</v>
      </c>
      <c r="O825" s="160" t="s">
        <v>80</v>
      </c>
    </row>
    <row r="826" spans="9:15" x14ac:dyDescent="0.35">
      <c r="I826">
        <v>81192</v>
      </c>
      <c r="J826">
        <v>3875</v>
      </c>
      <c r="K826">
        <v>49882</v>
      </c>
      <c r="L826">
        <v>55.49</v>
      </c>
      <c r="M826" t="s">
        <v>212</v>
      </c>
      <c r="N826" s="160" t="s">
        <v>7</v>
      </c>
      <c r="O826" s="160" t="s">
        <v>80</v>
      </c>
    </row>
    <row r="827" spans="9:15" x14ac:dyDescent="0.35">
      <c r="I827">
        <v>91312</v>
      </c>
      <c r="J827">
        <v>3875</v>
      </c>
      <c r="K827">
        <v>49882</v>
      </c>
      <c r="L827">
        <v>130.91999999999999</v>
      </c>
      <c r="M827" t="s">
        <v>212</v>
      </c>
      <c r="N827" s="160" t="s">
        <v>8</v>
      </c>
      <c r="O827" s="160" t="s">
        <v>80</v>
      </c>
    </row>
    <row r="828" spans="9:15" x14ac:dyDescent="0.35">
      <c r="I828">
        <v>97192</v>
      </c>
      <c r="J828">
        <v>3875</v>
      </c>
      <c r="K828">
        <v>49882</v>
      </c>
      <c r="L828">
        <v>574.72</v>
      </c>
      <c r="M828" t="s">
        <v>212</v>
      </c>
      <c r="N828" s="160" t="s">
        <v>7</v>
      </c>
      <c r="O828" s="160" t="s">
        <v>80</v>
      </c>
    </row>
    <row r="829" spans="9:15" x14ac:dyDescent="0.35">
      <c r="I829">
        <v>103732</v>
      </c>
      <c r="J829">
        <v>3875</v>
      </c>
      <c r="K829">
        <v>49882</v>
      </c>
      <c r="L829">
        <v>656.88</v>
      </c>
      <c r="M829" t="s">
        <v>212</v>
      </c>
      <c r="N829" s="160" t="s">
        <v>8</v>
      </c>
      <c r="O829" s="160" t="s">
        <v>80</v>
      </c>
    </row>
    <row r="830" spans="9:15" x14ac:dyDescent="0.35">
      <c r="I830">
        <v>107294</v>
      </c>
      <c r="J830">
        <v>3875</v>
      </c>
      <c r="K830">
        <v>49882</v>
      </c>
      <c r="L830">
        <v>530.16999999999996</v>
      </c>
      <c r="M830" t="s">
        <v>212</v>
      </c>
      <c r="N830" s="160" t="s">
        <v>8</v>
      </c>
      <c r="O830" s="160" t="s">
        <v>80</v>
      </c>
    </row>
    <row r="831" spans="9:15" x14ac:dyDescent="0.35">
      <c r="I831">
        <v>116372</v>
      </c>
      <c r="J831">
        <v>3875</v>
      </c>
      <c r="K831">
        <v>49882</v>
      </c>
      <c r="L831">
        <v>47.62</v>
      </c>
      <c r="M831" t="s">
        <v>212</v>
      </c>
      <c r="N831" s="160" t="s">
        <v>19</v>
      </c>
      <c r="O831" s="160" t="s">
        <v>80</v>
      </c>
    </row>
    <row r="832" spans="9:15" x14ac:dyDescent="0.35">
      <c r="I832">
        <v>116372</v>
      </c>
      <c r="J832">
        <v>3875</v>
      </c>
      <c r="K832">
        <v>49882</v>
      </c>
      <c r="L832">
        <v>523.9</v>
      </c>
      <c r="M832" t="s">
        <v>212</v>
      </c>
      <c r="N832" s="160" t="s">
        <v>19</v>
      </c>
      <c r="O832" s="160" t="s">
        <v>80</v>
      </c>
    </row>
    <row r="833" spans="9:15" x14ac:dyDescent="0.35">
      <c r="I833">
        <v>117485</v>
      </c>
      <c r="J833">
        <v>3875</v>
      </c>
      <c r="K833">
        <v>49882</v>
      </c>
      <c r="L833">
        <v>108.06</v>
      </c>
      <c r="M833" t="s">
        <v>212</v>
      </c>
      <c r="N833" s="160" t="s">
        <v>8</v>
      </c>
      <c r="O833" s="160" t="s">
        <v>80</v>
      </c>
    </row>
    <row r="834" spans="9:15" x14ac:dyDescent="0.35">
      <c r="I834">
        <v>117485</v>
      </c>
      <c r="J834">
        <v>3875</v>
      </c>
      <c r="K834">
        <v>49882</v>
      </c>
      <c r="L834">
        <v>216.42</v>
      </c>
      <c r="M834" t="s">
        <v>212</v>
      </c>
      <c r="N834" s="160" t="s">
        <v>8</v>
      </c>
      <c r="O834" s="160" t="s">
        <v>80</v>
      </c>
    </row>
    <row r="835" spans="9:15" x14ac:dyDescent="0.35">
      <c r="I835">
        <v>117766</v>
      </c>
      <c r="J835">
        <v>3875</v>
      </c>
      <c r="K835">
        <v>49882</v>
      </c>
      <c r="L835">
        <v>187.98</v>
      </c>
      <c r="M835" t="s">
        <v>212</v>
      </c>
      <c r="N835" s="160" t="s">
        <v>7</v>
      </c>
      <c r="O835" s="160" t="s">
        <v>80</v>
      </c>
    </row>
    <row r="836" spans="9:15" x14ac:dyDescent="0.35">
      <c r="I836">
        <v>117767</v>
      </c>
      <c r="J836">
        <v>3875</v>
      </c>
      <c r="K836">
        <v>49882</v>
      </c>
      <c r="L836">
        <v>187.98</v>
      </c>
      <c r="M836" t="s">
        <v>212</v>
      </c>
      <c r="N836" s="160" t="s">
        <v>7</v>
      </c>
      <c r="O836" s="160" t="s">
        <v>80</v>
      </c>
    </row>
    <row r="837" spans="9:15" x14ac:dyDescent="0.35">
      <c r="I837">
        <v>118038</v>
      </c>
      <c r="J837">
        <v>3875</v>
      </c>
      <c r="K837">
        <v>49882</v>
      </c>
      <c r="L837">
        <v>187.98</v>
      </c>
      <c r="M837" t="s">
        <v>212</v>
      </c>
      <c r="N837" s="160" t="s">
        <v>7</v>
      </c>
      <c r="O837" s="160" t="s">
        <v>80</v>
      </c>
    </row>
    <row r="838" spans="9:15" x14ac:dyDescent="0.35">
      <c r="I838">
        <v>120833</v>
      </c>
      <c r="J838">
        <v>3875</v>
      </c>
      <c r="K838">
        <v>49882</v>
      </c>
      <c r="L838">
        <v>58.3</v>
      </c>
      <c r="M838" t="s">
        <v>212</v>
      </c>
      <c r="N838" s="160" t="s">
        <v>10</v>
      </c>
      <c r="O838" s="160" t="s">
        <v>80</v>
      </c>
    </row>
    <row r="839" spans="9:15" x14ac:dyDescent="0.35">
      <c r="I839">
        <v>120834</v>
      </c>
      <c r="J839">
        <v>3875</v>
      </c>
      <c r="K839">
        <v>49882</v>
      </c>
      <c r="L839">
        <v>58.3</v>
      </c>
      <c r="M839" t="s">
        <v>212</v>
      </c>
      <c r="N839" s="160" t="s">
        <v>10</v>
      </c>
      <c r="O839" s="160" t="s">
        <v>80</v>
      </c>
    </row>
    <row r="840" spans="9:15" x14ac:dyDescent="0.35">
      <c r="I840">
        <v>120935</v>
      </c>
      <c r="J840">
        <v>3875</v>
      </c>
      <c r="K840">
        <v>49882</v>
      </c>
      <c r="L840">
        <v>29.15</v>
      </c>
      <c r="M840" t="s">
        <v>212</v>
      </c>
      <c r="N840" s="160" t="s">
        <v>10</v>
      </c>
      <c r="O840" s="160" t="s">
        <v>80</v>
      </c>
    </row>
    <row r="841" spans="9:15" x14ac:dyDescent="0.35">
      <c r="I841">
        <v>120936</v>
      </c>
      <c r="J841">
        <v>3875</v>
      </c>
      <c r="K841">
        <v>49882</v>
      </c>
      <c r="L841">
        <v>29.15</v>
      </c>
      <c r="M841" t="s">
        <v>212</v>
      </c>
      <c r="N841" s="160" t="s">
        <v>10</v>
      </c>
      <c r="O841" s="160" t="s">
        <v>80</v>
      </c>
    </row>
    <row r="842" spans="9:15" x14ac:dyDescent="0.35">
      <c r="I842">
        <v>122045</v>
      </c>
      <c r="J842">
        <v>3875</v>
      </c>
      <c r="K842">
        <v>49882</v>
      </c>
      <c r="L842">
        <v>75.36</v>
      </c>
      <c r="M842" t="s">
        <v>212</v>
      </c>
      <c r="N842" s="160" t="s">
        <v>9</v>
      </c>
      <c r="O842" s="160" t="s">
        <v>80</v>
      </c>
    </row>
    <row r="843" spans="9:15" x14ac:dyDescent="0.35">
      <c r="I843">
        <v>122804</v>
      </c>
      <c r="J843">
        <v>3875</v>
      </c>
      <c r="K843">
        <v>49882</v>
      </c>
      <c r="L843">
        <v>150.57</v>
      </c>
      <c r="M843" t="s">
        <v>212</v>
      </c>
      <c r="N843" s="160" t="s">
        <v>207</v>
      </c>
      <c r="O843" s="160" t="s">
        <v>80</v>
      </c>
    </row>
    <row r="844" spans="9:15" x14ac:dyDescent="0.35">
      <c r="I844">
        <v>118038</v>
      </c>
      <c r="J844">
        <v>4033</v>
      </c>
      <c r="K844">
        <v>49909</v>
      </c>
      <c r="L844">
        <v>92.84</v>
      </c>
      <c r="M844" t="s">
        <v>212</v>
      </c>
      <c r="N844" s="160" t="s">
        <v>7</v>
      </c>
      <c r="O844" s="160" t="s">
        <v>80</v>
      </c>
    </row>
    <row r="845" spans="9:15" x14ac:dyDescent="0.35">
      <c r="I845">
        <v>7</v>
      </c>
      <c r="J845">
        <v>3956</v>
      </c>
      <c r="K845">
        <v>49956</v>
      </c>
      <c r="L845">
        <v>388.8</v>
      </c>
      <c r="M845" t="s">
        <v>212</v>
      </c>
      <c r="N845" s="160" t="s">
        <v>9</v>
      </c>
      <c r="O845" s="160" t="s">
        <v>80</v>
      </c>
    </row>
    <row r="846" spans="9:15" x14ac:dyDescent="0.35">
      <c r="I846">
        <v>11684</v>
      </c>
      <c r="J846">
        <v>3956</v>
      </c>
      <c r="K846">
        <v>49956</v>
      </c>
      <c r="L846">
        <v>166.05</v>
      </c>
      <c r="M846" t="s">
        <v>212</v>
      </c>
      <c r="N846" s="160" t="s">
        <v>7</v>
      </c>
      <c r="O846" s="160" t="s">
        <v>80</v>
      </c>
    </row>
    <row r="847" spans="9:15" x14ac:dyDescent="0.35">
      <c r="I847">
        <v>71189</v>
      </c>
      <c r="J847">
        <v>3956</v>
      </c>
      <c r="K847">
        <v>49956</v>
      </c>
      <c r="L847">
        <v>488.34</v>
      </c>
      <c r="M847" t="s">
        <v>212</v>
      </c>
      <c r="N847" s="160" t="s">
        <v>8</v>
      </c>
      <c r="O847" s="160" t="s">
        <v>80</v>
      </c>
    </row>
    <row r="848" spans="9:15" x14ac:dyDescent="0.35">
      <c r="I848">
        <v>72449</v>
      </c>
      <c r="J848">
        <v>3956</v>
      </c>
      <c r="K848">
        <v>49956</v>
      </c>
      <c r="L848">
        <v>388.88</v>
      </c>
      <c r="M848" t="s">
        <v>212</v>
      </c>
      <c r="N848" s="160" t="s">
        <v>9</v>
      </c>
      <c r="O848" s="160" t="s">
        <v>80</v>
      </c>
    </row>
    <row r="849" spans="9:15" x14ac:dyDescent="0.35">
      <c r="I849">
        <v>78573</v>
      </c>
      <c r="J849">
        <v>3956</v>
      </c>
      <c r="K849">
        <v>49956</v>
      </c>
      <c r="L849">
        <v>126.29</v>
      </c>
      <c r="M849" t="s">
        <v>212</v>
      </c>
      <c r="N849" s="160" t="s">
        <v>8</v>
      </c>
      <c r="O849" s="160" t="s">
        <v>80</v>
      </c>
    </row>
    <row r="850" spans="9:15" x14ac:dyDescent="0.35">
      <c r="I850">
        <v>79973</v>
      </c>
      <c r="J850">
        <v>3956</v>
      </c>
      <c r="K850">
        <v>49956</v>
      </c>
      <c r="L850">
        <v>83.67</v>
      </c>
      <c r="M850" t="s">
        <v>212</v>
      </c>
      <c r="N850" s="160" t="s">
        <v>10</v>
      </c>
      <c r="O850" s="160" t="s">
        <v>80</v>
      </c>
    </row>
    <row r="851" spans="9:15" x14ac:dyDescent="0.35">
      <c r="I851">
        <v>79974</v>
      </c>
      <c r="J851">
        <v>3956</v>
      </c>
      <c r="K851">
        <v>49956</v>
      </c>
      <c r="L851">
        <v>251.01</v>
      </c>
      <c r="M851" t="s">
        <v>212</v>
      </c>
      <c r="N851" s="160" t="s">
        <v>10</v>
      </c>
      <c r="O851" s="160" t="s">
        <v>80</v>
      </c>
    </row>
    <row r="852" spans="9:15" x14ac:dyDescent="0.35">
      <c r="I852">
        <v>117441</v>
      </c>
      <c r="J852">
        <v>3956</v>
      </c>
      <c r="K852">
        <v>49956</v>
      </c>
      <c r="L852">
        <v>274.89999999999998</v>
      </c>
      <c r="M852" t="s">
        <v>212</v>
      </c>
      <c r="N852" s="160" t="s">
        <v>9</v>
      </c>
      <c r="O852" s="160" t="s">
        <v>80</v>
      </c>
    </row>
    <row r="853" spans="9:15" x14ac:dyDescent="0.35">
      <c r="I853">
        <v>117766</v>
      </c>
      <c r="J853">
        <v>3956</v>
      </c>
      <c r="K853">
        <v>49956</v>
      </c>
      <c r="L853">
        <v>185.66</v>
      </c>
      <c r="M853" t="s">
        <v>212</v>
      </c>
      <c r="N853" s="160" t="s">
        <v>7</v>
      </c>
      <c r="O853" s="160" t="s">
        <v>80</v>
      </c>
    </row>
    <row r="854" spans="9:15" x14ac:dyDescent="0.35">
      <c r="I854">
        <v>117767</v>
      </c>
      <c r="J854">
        <v>3956</v>
      </c>
      <c r="K854">
        <v>49956</v>
      </c>
      <c r="L854">
        <v>185.66</v>
      </c>
      <c r="M854" t="s">
        <v>212</v>
      </c>
      <c r="N854" s="160" t="s">
        <v>7</v>
      </c>
      <c r="O854" s="160" t="s">
        <v>80</v>
      </c>
    </row>
    <row r="855" spans="9:15" x14ac:dyDescent="0.35">
      <c r="I855">
        <v>118850</v>
      </c>
      <c r="J855">
        <v>3956</v>
      </c>
      <c r="K855">
        <v>49956</v>
      </c>
      <c r="L855">
        <v>126.73</v>
      </c>
      <c r="M855" t="s">
        <v>212</v>
      </c>
      <c r="N855" s="160" t="s">
        <v>8</v>
      </c>
      <c r="O855" s="160" t="s">
        <v>80</v>
      </c>
    </row>
    <row r="856" spans="9:15" x14ac:dyDescent="0.35">
      <c r="I856">
        <v>120833</v>
      </c>
      <c r="J856">
        <v>3956</v>
      </c>
      <c r="K856">
        <v>49956</v>
      </c>
      <c r="L856">
        <v>53.02</v>
      </c>
      <c r="M856" t="s">
        <v>212</v>
      </c>
      <c r="N856" s="160" t="s">
        <v>10</v>
      </c>
      <c r="O856" s="160" t="s">
        <v>80</v>
      </c>
    </row>
    <row r="857" spans="9:15" x14ac:dyDescent="0.35">
      <c r="I857">
        <v>120834</v>
      </c>
      <c r="J857">
        <v>3956</v>
      </c>
      <c r="K857">
        <v>49956</v>
      </c>
      <c r="L857">
        <v>26.51</v>
      </c>
      <c r="M857" t="s">
        <v>212</v>
      </c>
      <c r="N857" s="160" t="s">
        <v>10</v>
      </c>
      <c r="O857" s="160" t="s">
        <v>80</v>
      </c>
    </row>
    <row r="858" spans="9:15" x14ac:dyDescent="0.35">
      <c r="I858">
        <v>120935</v>
      </c>
      <c r="J858">
        <v>3956</v>
      </c>
      <c r="K858">
        <v>49956</v>
      </c>
      <c r="L858">
        <v>132.55000000000001</v>
      </c>
      <c r="M858" t="s">
        <v>212</v>
      </c>
      <c r="N858" s="160" t="s">
        <v>10</v>
      </c>
      <c r="O858" s="160" t="s">
        <v>80</v>
      </c>
    </row>
    <row r="859" spans="9:15" x14ac:dyDescent="0.35">
      <c r="I859">
        <v>120936</v>
      </c>
      <c r="J859">
        <v>3956</v>
      </c>
      <c r="K859">
        <v>49956</v>
      </c>
      <c r="L859">
        <v>53.02</v>
      </c>
      <c r="M859" t="s">
        <v>212</v>
      </c>
      <c r="N859" s="160" t="s">
        <v>10</v>
      </c>
      <c r="O859" s="160" t="s">
        <v>80</v>
      </c>
    </row>
    <row r="860" spans="9:15" x14ac:dyDescent="0.35">
      <c r="I860">
        <v>125287</v>
      </c>
      <c r="J860">
        <v>3956</v>
      </c>
      <c r="K860">
        <v>49956</v>
      </c>
      <c r="L860">
        <v>196.56</v>
      </c>
      <c r="M860" t="s">
        <v>212</v>
      </c>
      <c r="N860" s="160" t="s">
        <v>10</v>
      </c>
      <c r="O860" s="160" t="s">
        <v>80</v>
      </c>
    </row>
    <row r="861" spans="9:15" x14ac:dyDescent="0.35">
      <c r="I861">
        <v>7</v>
      </c>
      <c r="J861">
        <v>4077</v>
      </c>
      <c r="K861">
        <v>49963</v>
      </c>
      <c r="L861">
        <v>194.4</v>
      </c>
      <c r="M861" t="s">
        <v>212</v>
      </c>
      <c r="N861" s="160" t="s">
        <v>9</v>
      </c>
      <c r="O861" s="160" t="s">
        <v>80</v>
      </c>
    </row>
    <row r="862" spans="9:15" x14ac:dyDescent="0.35">
      <c r="I862">
        <v>16459</v>
      </c>
      <c r="J862">
        <v>4077</v>
      </c>
      <c r="K862">
        <v>49963</v>
      </c>
      <c r="L862">
        <v>299.33999999999997</v>
      </c>
      <c r="M862" t="s">
        <v>212</v>
      </c>
      <c r="N862" s="160" t="s">
        <v>19</v>
      </c>
      <c r="O862" s="160" t="s">
        <v>80</v>
      </c>
    </row>
    <row r="863" spans="9:15" x14ac:dyDescent="0.35">
      <c r="I863">
        <v>71189</v>
      </c>
      <c r="J863">
        <v>4077</v>
      </c>
      <c r="K863">
        <v>49963</v>
      </c>
      <c r="L863">
        <v>976.68</v>
      </c>
      <c r="M863" t="s">
        <v>212</v>
      </c>
      <c r="N863" s="160" t="s">
        <v>8</v>
      </c>
      <c r="O863" s="160" t="s">
        <v>80</v>
      </c>
    </row>
    <row r="864" spans="9:15" x14ac:dyDescent="0.35">
      <c r="I864">
        <v>72449</v>
      </c>
      <c r="J864">
        <v>4077</v>
      </c>
      <c r="K864">
        <v>49963</v>
      </c>
      <c r="L864">
        <v>194.44</v>
      </c>
      <c r="M864" t="s">
        <v>212</v>
      </c>
      <c r="N864" s="160" t="s">
        <v>9</v>
      </c>
      <c r="O864" s="160" t="s">
        <v>80</v>
      </c>
    </row>
    <row r="865" spans="9:15" x14ac:dyDescent="0.35">
      <c r="I865">
        <v>72449</v>
      </c>
      <c r="J865">
        <v>4077</v>
      </c>
      <c r="K865">
        <v>49963</v>
      </c>
      <c r="L865">
        <v>194.44</v>
      </c>
      <c r="M865" t="s">
        <v>212</v>
      </c>
      <c r="N865" s="160" t="s">
        <v>9</v>
      </c>
      <c r="O865" s="160" t="s">
        <v>80</v>
      </c>
    </row>
    <row r="866" spans="9:15" x14ac:dyDescent="0.35">
      <c r="I866">
        <v>91312</v>
      </c>
      <c r="J866">
        <v>4077</v>
      </c>
      <c r="K866">
        <v>49963</v>
      </c>
      <c r="L866">
        <v>261.83999999999997</v>
      </c>
      <c r="M866" t="s">
        <v>212</v>
      </c>
      <c r="N866" s="160" t="s">
        <v>8</v>
      </c>
      <c r="O866" s="160" t="s">
        <v>80</v>
      </c>
    </row>
    <row r="867" spans="9:15" x14ac:dyDescent="0.35">
      <c r="I867">
        <v>101972</v>
      </c>
      <c r="J867">
        <v>4077</v>
      </c>
      <c r="K867">
        <v>49963</v>
      </c>
      <c r="L867">
        <v>266.63</v>
      </c>
      <c r="M867" t="s">
        <v>212</v>
      </c>
      <c r="N867" s="160" t="s">
        <v>19</v>
      </c>
      <c r="O867" s="160" t="s">
        <v>80</v>
      </c>
    </row>
    <row r="868" spans="9:15" x14ac:dyDescent="0.35">
      <c r="I868">
        <v>103732</v>
      </c>
      <c r="J868">
        <v>4077</v>
      </c>
      <c r="K868">
        <v>49963</v>
      </c>
      <c r="L868">
        <v>328.44</v>
      </c>
      <c r="M868" t="s">
        <v>212</v>
      </c>
      <c r="N868" s="160" t="s">
        <v>8</v>
      </c>
      <c r="O868" s="160" t="s">
        <v>80</v>
      </c>
    </row>
    <row r="869" spans="9:15" x14ac:dyDescent="0.35">
      <c r="I869">
        <v>116372</v>
      </c>
      <c r="J869">
        <v>4077</v>
      </c>
      <c r="K869">
        <v>49963</v>
      </c>
      <c r="L869">
        <v>119.08</v>
      </c>
      <c r="M869" t="s">
        <v>212</v>
      </c>
      <c r="N869" s="160" t="s">
        <v>19</v>
      </c>
      <c r="O869" s="160" t="s">
        <v>80</v>
      </c>
    </row>
    <row r="870" spans="9:15" x14ac:dyDescent="0.35">
      <c r="I870">
        <v>117441</v>
      </c>
      <c r="J870">
        <v>4077</v>
      </c>
      <c r="K870">
        <v>49963</v>
      </c>
      <c r="L870">
        <v>137.44999999999999</v>
      </c>
      <c r="M870" t="s">
        <v>212</v>
      </c>
      <c r="N870" s="160" t="s">
        <v>9</v>
      </c>
      <c r="O870" s="160" t="s">
        <v>80</v>
      </c>
    </row>
    <row r="871" spans="9:15" x14ac:dyDescent="0.35">
      <c r="I871">
        <v>120833</v>
      </c>
      <c r="J871">
        <v>4077</v>
      </c>
      <c r="K871">
        <v>49963</v>
      </c>
      <c r="L871">
        <v>26.51</v>
      </c>
      <c r="M871" t="s">
        <v>212</v>
      </c>
      <c r="N871" s="160" t="s">
        <v>10</v>
      </c>
      <c r="O871" s="160" t="s">
        <v>80</v>
      </c>
    </row>
    <row r="872" spans="9:15" x14ac:dyDescent="0.35">
      <c r="I872">
        <v>120833</v>
      </c>
      <c r="J872">
        <v>4077</v>
      </c>
      <c r="K872">
        <v>49963</v>
      </c>
      <c r="L872">
        <v>26.51</v>
      </c>
      <c r="M872" t="s">
        <v>212</v>
      </c>
      <c r="N872" s="160" t="s">
        <v>10</v>
      </c>
      <c r="O872" s="160" t="s">
        <v>80</v>
      </c>
    </row>
    <row r="873" spans="9:15" x14ac:dyDescent="0.35">
      <c r="I873">
        <v>120935</v>
      </c>
      <c r="J873">
        <v>4077</v>
      </c>
      <c r="K873">
        <v>49963</v>
      </c>
      <c r="L873">
        <v>26.51</v>
      </c>
      <c r="M873" t="s">
        <v>212</v>
      </c>
      <c r="N873" s="160" t="s">
        <v>10</v>
      </c>
      <c r="O873" s="160" t="s">
        <v>80</v>
      </c>
    </row>
    <row r="874" spans="9:15" x14ac:dyDescent="0.35">
      <c r="I874">
        <v>122731</v>
      </c>
      <c r="J874">
        <v>4077</v>
      </c>
      <c r="K874">
        <v>49963</v>
      </c>
      <c r="L874">
        <v>26.51</v>
      </c>
      <c r="M874" t="s">
        <v>212</v>
      </c>
      <c r="N874" s="160" t="s">
        <v>10</v>
      </c>
      <c r="O874" s="160" t="s">
        <v>80</v>
      </c>
    </row>
    <row r="875" spans="9:15" x14ac:dyDescent="0.35">
      <c r="I875">
        <v>7</v>
      </c>
      <c r="J875">
        <v>3050</v>
      </c>
      <c r="K875">
        <v>49971</v>
      </c>
      <c r="L875">
        <v>575.85</v>
      </c>
      <c r="M875" t="s">
        <v>212</v>
      </c>
      <c r="N875" s="160" t="s">
        <v>9</v>
      </c>
      <c r="O875" s="160" t="s">
        <v>80</v>
      </c>
    </row>
    <row r="876" spans="9:15" x14ac:dyDescent="0.35">
      <c r="I876">
        <v>7</v>
      </c>
      <c r="J876">
        <v>3050</v>
      </c>
      <c r="K876">
        <v>49971</v>
      </c>
      <c r="L876">
        <v>179.7</v>
      </c>
      <c r="M876" t="s">
        <v>212</v>
      </c>
      <c r="N876" s="160" t="s">
        <v>9</v>
      </c>
      <c r="O876" s="160" t="s">
        <v>80</v>
      </c>
    </row>
    <row r="877" spans="9:15" x14ac:dyDescent="0.35">
      <c r="I877">
        <v>11684</v>
      </c>
      <c r="J877">
        <v>3050</v>
      </c>
      <c r="K877">
        <v>49971</v>
      </c>
      <c r="L877">
        <v>491.85</v>
      </c>
      <c r="M877" t="s">
        <v>212</v>
      </c>
      <c r="N877" s="160" t="s">
        <v>7</v>
      </c>
      <c r="O877" s="160" t="s">
        <v>80</v>
      </c>
    </row>
    <row r="878" spans="9:15" x14ac:dyDescent="0.35">
      <c r="I878">
        <v>11684</v>
      </c>
      <c r="J878">
        <v>3050</v>
      </c>
      <c r="K878">
        <v>49971</v>
      </c>
      <c r="L878">
        <v>163.95</v>
      </c>
      <c r="M878" t="s">
        <v>212</v>
      </c>
      <c r="N878" s="160" t="s">
        <v>7</v>
      </c>
      <c r="O878" s="160" t="s">
        <v>80</v>
      </c>
    </row>
    <row r="879" spans="9:15" x14ac:dyDescent="0.35">
      <c r="I879">
        <v>77912</v>
      </c>
      <c r="J879">
        <v>3050</v>
      </c>
      <c r="K879">
        <v>49971</v>
      </c>
      <c r="L879">
        <v>324.39999999999998</v>
      </c>
      <c r="M879" t="s">
        <v>212</v>
      </c>
      <c r="N879" s="160" t="s">
        <v>8</v>
      </c>
      <c r="O879" s="160" t="s">
        <v>80</v>
      </c>
    </row>
    <row r="880" spans="9:15" x14ac:dyDescent="0.35">
      <c r="I880">
        <v>78573</v>
      </c>
      <c r="J880">
        <v>3050</v>
      </c>
      <c r="K880">
        <v>49971</v>
      </c>
      <c r="L880">
        <v>249.38</v>
      </c>
      <c r="M880" t="s">
        <v>212</v>
      </c>
      <c r="N880" s="160" t="s">
        <v>8</v>
      </c>
      <c r="O880" s="160" t="s">
        <v>80</v>
      </c>
    </row>
    <row r="881" spans="9:15" x14ac:dyDescent="0.35">
      <c r="I881">
        <v>91312</v>
      </c>
      <c r="J881">
        <v>3050</v>
      </c>
      <c r="K881">
        <v>49971</v>
      </c>
      <c r="L881">
        <v>258.54000000000002</v>
      </c>
      <c r="M881" t="s">
        <v>212</v>
      </c>
      <c r="N881" s="160" t="s">
        <v>8</v>
      </c>
      <c r="O881" s="160" t="s">
        <v>80</v>
      </c>
    </row>
    <row r="882" spans="9:15" x14ac:dyDescent="0.35">
      <c r="I882">
        <v>91312</v>
      </c>
      <c r="J882">
        <v>3050</v>
      </c>
      <c r="K882">
        <v>49971</v>
      </c>
      <c r="L882">
        <v>129.27000000000001</v>
      </c>
      <c r="M882" t="s">
        <v>212</v>
      </c>
      <c r="N882" s="160" t="s">
        <v>8</v>
      </c>
      <c r="O882" s="160" t="s">
        <v>80</v>
      </c>
    </row>
    <row r="883" spans="9:15" x14ac:dyDescent="0.35">
      <c r="I883">
        <v>97192</v>
      </c>
      <c r="J883">
        <v>3050</v>
      </c>
      <c r="K883">
        <v>49971</v>
      </c>
      <c r="L883">
        <v>645.12</v>
      </c>
      <c r="M883" t="s">
        <v>212</v>
      </c>
      <c r="N883" s="160" t="s">
        <v>7</v>
      </c>
      <c r="O883" s="160" t="s">
        <v>80</v>
      </c>
    </row>
    <row r="884" spans="9:15" x14ac:dyDescent="0.35">
      <c r="I884">
        <v>104499</v>
      </c>
      <c r="J884">
        <v>3050</v>
      </c>
      <c r="K884">
        <v>49971</v>
      </c>
      <c r="L884">
        <v>689.65</v>
      </c>
      <c r="M884" t="s">
        <v>212</v>
      </c>
      <c r="N884" s="160" t="s">
        <v>7</v>
      </c>
      <c r="O884" s="160" t="s">
        <v>80</v>
      </c>
    </row>
    <row r="885" spans="9:15" x14ac:dyDescent="0.35">
      <c r="I885">
        <v>104499</v>
      </c>
      <c r="J885">
        <v>3050</v>
      </c>
      <c r="K885">
        <v>49971</v>
      </c>
      <c r="L885">
        <v>689.65</v>
      </c>
      <c r="M885" t="s">
        <v>212</v>
      </c>
      <c r="N885" s="160" t="s">
        <v>7</v>
      </c>
      <c r="O885" s="160" t="s">
        <v>80</v>
      </c>
    </row>
    <row r="886" spans="9:15" x14ac:dyDescent="0.35">
      <c r="I886">
        <v>104500</v>
      </c>
      <c r="J886">
        <v>3050</v>
      </c>
      <c r="K886">
        <v>49971</v>
      </c>
      <c r="L886">
        <v>689.65</v>
      </c>
      <c r="M886" t="s">
        <v>212</v>
      </c>
      <c r="N886" s="160" t="s">
        <v>7</v>
      </c>
      <c r="O886" s="160" t="s">
        <v>80</v>
      </c>
    </row>
    <row r="887" spans="9:15" x14ac:dyDescent="0.35">
      <c r="I887">
        <v>104500</v>
      </c>
      <c r="J887">
        <v>3050</v>
      </c>
      <c r="K887">
        <v>49971</v>
      </c>
      <c r="L887">
        <v>689.65</v>
      </c>
      <c r="M887" t="s">
        <v>212</v>
      </c>
      <c r="N887" s="160" t="s">
        <v>7</v>
      </c>
      <c r="O887" s="160" t="s">
        <v>80</v>
      </c>
    </row>
    <row r="888" spans="9:15" x14ac:dyDescent="0.35">
      <c r="I888">
        <v>117766</v>
      </c>
      <c r="J888">
        <v>3050</v>
      </c>
      <c r="K888">
        <v>49971</v>
      </c>
      <c r="L888">
        <v>366.63</v>
      </c>
      <c r="M888" t="s">
        <v>212</v>
      </c>
      <c r="N888" s="160" t="s">
        <v>7</v>
      </c>
      <c r="O888" s="160" t="s">
        <v>80</v>
      </c>
    </row>
    <row r="889" spans="9:15" x14ac:dyDescent="0.35">
      <c r="I889">
        <v>117766</v>
      </c>
      <c r="J889">
        <v>3050</v>
      </c>
      <c r="K889">
        <v>49971</v>
      </c>
      <c r="L889">
        <v>366.63</v>
      </c>
      <c r="M889" t="s">
        <v>212</v>
      </c>
      <c r="N889" s="160" t="s">
        <v>7</v>
      </c>
      <c r="O889" s="160" t="s">
        <v>80</v>
      </c>
    </row>
    <row r="890" spans="9:15" x14ac:dyDescent="0.35">
      <c r="I890">
        <v>117767</v>
      </c>
      <c r="J890">
        <v>3050</v>
      </c>
      <c r="K890">
        <v>49971</v>
      </c>
      <c r="L890">
        <v>366.63</v>
      </c>
      <c r="M890" t="s">
        <v>212</v>
      </c>
      <c r="N890" s="160" t="s">
        <v>7</v>
      </c>
      <c r="O890" s="160" t="s">
        <v>80</v>
      </c>
    </row>
    <row r="891" spans="9:15" x14ac:dyDescent="0.35">
      <c r="I891">
        <v>117767</v>
      </c>
      <c r="J891">
        <v>3050</v>
      </c>
      <c r="K891">
        <v>49971</v>
      </c>
      <c r="L891">
        <v>366.63</v>
      </c>
      <c r="M891" t="s">
        <v>212</v>
      </c>
      <c r="N891" s="160" t="s">
        <v>7</v>
      </c>
      <c r="O891" s="160" t="s">
        <v>80</v>
      </c>
    </row>
    <row r="892" spans="9:15" x14ac:dyDescent="0.35">
      <c r="I892">
        <v>118038</v>
      </c>
      <c r="J892">
        <v>3050</v>
      </c>
      <c r="K892">
        <v>49971</v>
      </c>
      <c r="L892">
        <v>366.63</v>
      </c>
      <c r="M892" t="s">
        <v>212</v>
      </c>
      <c r="N892" s="160" t="s">
        <v>7</v>
      </c>
      <c r="O892" s="160" t="s">
        <v>80</v>
      </c>
    </row>
    <row r="893" spans="9:15" x14ac:dyDescent="0.35">
      <c r="I893">
        <v>118850</v>
      </c>
      <c r="J893">
        <v>3050</v>
      </c>
      <c r="K893">
        <v>49971</v>
      </c>
      <c r="L893">
        <v>375.39</v>
      </c>
      <c r="M893" t="s">
        <v>212</v>
      </c>
      <c r="N893" s="160" t="s">
        <v>8</v>
      </c>
      <c r="O893" s="160" t="s">
        <v>80</v>
      </c>
    </row>
    <row r="894" spans="9:15" x14ac:dyDescent="0.35">
      <c r="I894">
        <v>122803</v>
      </c>
      <c r="J894">
        <v>3050</v>
      </c>
      <c r="K894">
        <v>49971</v>
      </c>
      <c r="L894">
        <v>297.33999999999997</v>
      </c>
      <c r="M894" t="s">
        <v>212</v>
      </c>
      <c r="N894" s="160" t="s">
        <v>207</v>
      </c>
      <c r="O894" s="160" t="s">
        <v>80</v>
      </c>
    </row>
    <row r="895" spans="9:15" x14ac:dyDescent="0.35">
      <c r="I895">
        <v>122804</v>
      </c>
      <c r="J895">
        <v>3050</v>
      </c>
      <c r="K895">
        <v>49971</v>
      </c>
      <c r="L895">
        <v>285.44</v>
      </c>
      <c r="M895" t="s">
        <v>212</v>
      </c>
      <c r="N895" s="160" t="s">
        <v>207</v>
      </c>
      <c r="O895" s="160" t="s">
        <v>80</v>
      </c>
    </row>
    <row r="896" spans="9:15" x14ac:dyDescent="0.35">
      <c r="I896">
        <v>78573</v>
      </c>
      <c r="J896">
        <v>3967</v>
      </c>
      <c r="K896">
        <v>49976</v>
      </c>
      <c r="L896">
        <v>124.69</v>
      </c>
      <c r="M896" t="s">
        <v>212</v>
      </c>
      <c r="N896" s="160" t="s">
        <v>8</v>
      </c>
      <c r="O896" s="160" t="s">
        <v>80</v>
      </c>
    </row>
    <row r="897" spans="9:15" x14ac:dyDescent="0.35">
      <c r="I897">
        <v>81192</v>
      </c>
      <c r="J897">
        <v>3967</v>
      </c>
      <c r="K897">
        <v>49976</v>
      </c>
      <c r="L897">
        <v>54.49</v>
      </c>
      <c r="M897" t="s">
        <v>212</v>
      </c>
      <c r="N897" s="160" t="s">
        <v>7</v>
      </c>
      <c r="O897" s="160" t="s">
        <v>80</v>
      </c>
    </row>
    <row r="898" spans="9:15" x14ac:dyDescent="0.35">
      <c r="I898">
        <v>91312</v>
      </c>
      <c r="J898">
        <v>3967</v>
      </c>
      <c r="K898">
        <v>49976</v>
      </c>
      <c r="L898">
        <v>129.27000000000001</v>
      </c>
      <c r="M898" t="s">
        <v>212</v>
      </c>
      <c r="N898" s="160" t="s">
        <v>8</v>
      </c>
      <c r="O898" s="160" t="s">
        <v>80</v>
      </c>
    </row>
    <row r="899" spans="9:15" x14ac:dyDescent="0.35">
      <c r="I899">
        <v>117767</v>
      </c>
      <c r="J899">
        <v>3967</v>
      </c>
      <c r="K899">
        <v>49976</v>
      </c>
      <c r="L899">
        <v>91.66</v>
      </c>
      <c r="M899" t="s">
        <v>212</v>
      </c>
      <c r="N899" s="160" t="s">
        <v>7</v>
      </c>
      <c r="O899" s="160" t="s">
        <v>80</v>
      </c>
    </row>
    <row r="900" spans="9:15" x14ac:dyDescent="0.35">
      <c r="I900">
        <v>118038</v>
      </c>
      <c r="J900">
        <v>3967</v>
      </c>
      <c r="K900">
        <v>49976</v>
      </c>
      <c r="L900">
        <v>91.67</v>
      </c>
      <c r="M900" t="s">
        <v>212</v>
      </c>
      <c r="N900" s="160" t="s">
        <v>7</v>
      </c>
      <c r="O900" s="160" t="s">
        <v>80</v>
      </c>
    </row>
    <row r="901" spans="9:15" x14ac:dyDescent="0.35">
      <c r="I901">
        <v>119309</v>
      </c>
      <c r="J901">
        <v>3967</v>
      </c>
      <c r="K901">
        <v>49976</v>
      </c>
      <c r="L901">
        <v>37.68</v>
      </c>
      <c r="M901" t="s">
        <v>212</v>
      </c>
      <c r="N901" s="160" t="s">
        <v>9</v>
      </c>
      <c r="O901" s="160" t="s">
        <v>80</v>
      </c>
    </row>
    <row r="902" spans="9:15" x14ac:dyDescent="0.35">
      <c r="I902">
        <v>119309</v>
      </c>
      <c r="J902">
        <v>3967</v>
      </c>
      <c r="K902">
        <v>49976</v>
      </c>
      <c r="L902">
        <v>37.68</v>
      </c>
      <c r="M902" t="s">
        <v>212</v>
      </c>
      <c r="N902" s="160" t="s">
        <v>9</v>
      </c>
      <c r="O902" s="160" t="s">
        <v>80</v>
      </c>
    </row>
    <row r="903" spans="9:15" x14ac:dyDescent="0.35">
      <c r="I903">
        <v>120833</v>
      </c>
      <c r="J903">
        <v>3967</v>
      </c>
      <c r="K903">
        <v>49976</v>
      </c>
      <c r="L903">
        <v>26.18</v>
      </c>
      <c r="M903" t="s">
        <v>212</v>
      </c>
      <c r="N903" s="160" t="s">
        <v>10</v>
      </c>
      <c r="O903" s="160" t="s">
        <v>80</v>
      </c>
    </row>
    <row r="904" spans="9:15" x14ac:dyDescent="0.35">
      <c r="I904">
        <v>120834</v>
      </c>
      <c r="J904">
        <v>3967</v>
      </c>
      <c r="K904">
        <v>49976</v>
      </c>
      <c r="L904">
        <v>26.18</v>
      </c>
      <c r="M904" t="s">
        <v>212</v>
      </c>
      <c r="N904" s="160" t="s">
        <v>10</v>
      </c>
      <c r="O904" s="160" t="s">
        <v>80</v>
      </c>
    </row>
    <row r="905" spans="9:15" x14ac:dyDescent="0.35">
      <c r="I905">
        <v>7</v>
      </c>
      <c r="J905">
        <v>3996</v>
      </c>
      <c r="K905">
        <v>49987</v>
      </c>
      <c r="L905">
        <v>179.7</v>
      </c>
      <c r="M905" t="s">
        <v>212</v>
      </c>
      <c r="N905" s="160" t="s">
        <v>9</v>
      </c>
      <c r="O905" s="160" t="s">
        <v>80</v>
      </c>
    </row>
    <row r="906" spans="9:15" x14ac:dyDescent="0.35">
      <c r="I906">
        <v>71189</v>
      </c>
      <c r="J906">
        <v>3996</v>
      </c>
      <c r="K906">
        <v>49987</v>
      </c>
      <c r="L906">
        <v>241.1</v>
      </c>
      <c r="M906" t="s">
        <v>212</v>
      </c>
      <c r="N906" s="160" t="s">
        <v>8</v>
      </c>
      <c r="O906" s="160" t="s">
        <v>80</v>
      </c>
    </row>
    <row r="907" spans="9:15" x14ac:dyDescent="0.35">
      <c r="I907">
        <v>72449</v>
      </c>
      <c r="J907">
        <v>3996</v>
      </c>
      <c r="K907">
        <v>49987</v>
      </c>
      <c r="L907">
        <v>179.7</v>
      </c>
      <c r="M907" t="s">
        <v>212</v>
      </c>
      <c r="N907" s="160" t="s">
        <v>9</v>
      </c>
      <c r="O907" s="160" t="s">
        <v>80</v>
      </c>
    </row>
    <row r="908" spans="9:15" x14ac:dyDescent="0.35">
      <c r="I908">
        <v>91312</v>
      </c>
      <c r="J908">
        <v>3996</v>
      </c>
      <c r="K908">
        <v>49987</v>
      </c>
      <c r="L908">
        <v>129.27000000000001</v>
      </c>
      <c r="M908" t="s">
        <v>212</v>
      </c>
      <c r="N908" s="160" t="s">
        <v>8</v>
      </c>
      <c r="O908" s="160" t="s">
        <v>80</v>
      </c>
    </row>
    <row r="909" spans="9:15" x14ac:dyDescent="0.35">
      <c r="I909">
        <v>103732</v>
      </c>
      <c r="J909">
        <v>3996</v>
      </c>
      <c r="K909">
        <v>49987</v>
      </c>
      <c r="L909">
        <v>324.29000000000002</v>
      </c>
      <c r="M909" t="s">
        <v>212</v>
      </c>
      <c r="N909" s="160" t="s">
        <v>8</v>
      </c>
      <c r="O909" s="160" t="s">
        <v>80</v>
      </c>
    </row>
    <row r="910" spans="9:15" x14ac:dyDescent="0.35">
      <c r="I910">
        <v>116372</v>
      </c>
      <c r="J910">
        <v>3996</v>
      </c>
      <c r="K910">
        <v>49987</v>
      </c>
      <c r="L910">
        <v>887.5</v>
      </c>
      <c r="M910" t="s">
        <v>212</v>
      </c>
      <c r="N910" s="160" t="s">
        <v>19</v>
      </c>
      <c r="O910" s="160" t="s">
        <v>80</v>
      </c>
    </row>
    <row r="911" spans="9:15" x14ac:dyDescent="0.35">
      <c r="I911">
        <v>117766</v>
      </c>
      <c r="J911">
        <v>3996</v>
      </c>
      <c r="K911">
        <v>49987</v>
      </c>
      <c r="L911">
        <v>91.66</v>
      </c>
      <c r="M911" t="s">
        <v>212</v>
      </c>
      <c r="N911" s="160" t="s">
        <v>7</v>
      </c>
      <c r="O911" s="160" t="s">
        <v>80</v>
      </c>
    </row>
    <row r="912" spans="9:15" x14ac:dyDescent="0.35">
      <c r="I912">
        <v>118484</v>
      </c>
      <c r="J912">
        <v>3993</v>
      </c>
      <c r="K912">
        <v>49988</v>
      </c>
      <c r="L912">
        <v>125.73</v>
      </c>
      <c r="M912" t="s">
        <v>212</v>
      </c>
      <c r="N912" s="160" t="s">
        <v>7</v>
      </c>
      <c r="O912" s="160" t="s">
        <v>80</v>
      </c>
    </row>
    <row r="913" spans="9:15" x14ac:dyDescent="0.35">
      <c r="I913">
        <v>7</v>
      </c>
      <c r="J913">
        <v>4068</v>
      </c>
      <c r="K913">
        <v>49996</v>
      </c>
      <c r="L913">
        <v>194.69</v>
      </c>
      <c r="M913" t="s">
        <v>212</v>
      </c>
      <c r="N913" s="160" t="s">
        <v>9</v>
      </c>
      <c r="O913" s="160" t="s">
        <v>80</v>
      </c>
    </row>
    <row r="914" spans="9:15" x14ac:dyDescent="0.35">
      <c r="I914">
        <v>72449</v>
      </c>
      <c r="J914">
        <v>4068</v>
      </c>
      <c r="K914">
        <v>49996</v>
      </c>
      <c r="L914">
        <v>194.73</v>
      </c>
      <c r="M914" t="s">
        <v>212</v>
      </c>
      <c r="N914" s="160" t="s">
        <v>9</v>
      </c>
      <c r="O914" s="160" t="s">
        <v>80</v>
      </c>
    </row>
    <row r="915" spans="9:15" x14ac:dyDescent="0.35">
      <c r="I915">
        <v>78573</v>
      </c>
      <c r="J915">
        <v>4068</v>
      </c>
      <c r="K915">
        <v>49996</v>
      </c>
      <c r="L915">
        <v>126.47</v>
      </c>
      <c r="M915" t="s">
        <v>212</v>
      </c>
      <c r="N915" s="160" t="s">
        <v>8</v>
      </c>
      <c r="O915" s="160" t="s">
        <v>80</v>
      </c>
    </row>
    <row r="916" spans="9:15" x14ac:dyDescent="0.35">
      <c r="I916">
        <v>81192</v>
      </c>
      <c r="J916">
        <v>4068</v>
      </c>
      <c r="K916">
        <v>49996</v>
      </c>
      <c r="L916">
        <v>110.54</v>
      </c>
      <c r="M916" t="s">
        <v>212</v>
      </c>
      <c r="N916" s="160" t="s">
        <v>7</v>
      </c>
      <c r="O916" s="160" t="s">
        <v>80</v>
      </c>
    </row>
    <row r="917" spans="9:15" x14ac:dyDescent="0.35">
      <c r="I917">
        <v>91312</v>
      </c>
      <c r="J917">
        <v>4068</v>
      </c>
      <c r="K917">
        <v>49996</v>
      </c>
      <c r="L917">
        <v>131.11000000000001</v>
      </c>
      <c r="M917" t="s">
        <v>212</v>
      </c>
      <c r="N917" s="160" t="s">
        <v>8</v>
      </c>
      <c r="O917" s="160" t="s">
        <v>80</v>
      </c>
    </row>
    <row r="918" spans="9:15" x14ac:dyDescent="0.35">
      <c r="I918">
        <v>97192</v>
      </c>
      <c r="J918">
        <v>4068</v>
      </c>
      <c r="K918">
        <v>49996</v>
      </c>
      <c r="L918">
        <v>287.77999999999997</v>
      </c>
      <c r="M918" t="s">
        <v>212</v>
      </c>
      <c r="N918" s="160" t="s">
        <v>7</v>
      </c>
      <c r="O918" s="160" t="s">
        <v>80</v>
      </c>
    </row>
    <row r="919" spans="9:15" x14ac:dyDescent="0.35">
      <c r="I919">
        <v>114734</v>
      </c>
      <c r="J919">
        <v>4068</v>
      </c>
      <c r="K919">
        <v>49996</v>
      </c>
      <c r="L919">
        <v>115.55</v>
      </c>
      <c r="M919" t="s">
        <v>212</v>
      </c>
      <c r="N919" s="160" t="s">
        <v>7</v>
      </c>
      <c r="O919" s="160" t="s">
        <v>80</v>
      </c>
    </row>
    <row r="920" spans="9:15" x14ac:dyDescent="0.35">
      <c r="I920">
        <v>117441</v>
      </c>
      <c r="J920">
        <v>4068</v>
      </c>
      <c r="K920">
        <v>49996</v>
      </c>
      <c r="L920">
        <v>137.65</v>
      </c>
      <c r="M920" t="s">
        <v>212</v>
      </c>
      <c r="N920" s="160" t="s">
        <v>9</v>
      </c>
      <c r="O920" s="160" t="s">
        <v>80</v>
      </c>
    </row>
    <row r="921" spans="9:15" x14ac:dyDescent="0.35">
      <c r="I921">
        <v>117766</v>
      </c>
      <c r="J921">
        <v>4068</v>
      </c>
      <c r="K921">
        <v>49996</v>
      </c>
      <c r="L921">
        <v>92.97</v>
      </c>
      <c r="M921" t="s">
        <v>212</v>
      </c>
      <c r="N921" s="160" t="s">
        <v>7</v>
      </c>
      <c r="O921" s="160" t="s">
        <v>80</v>
      </c>
    </row>
    <row r="922" spans="9:15" x14ac:dyDescent="0.35">
      <c r="I922">
        <v>117766</v>
      </c>
      <c r="J922">
        <v>4068</v>
      </c>
      <c r="K922">
        <v>49996</v>
      </c>
      <c r="L922">
        <v>185.94</v>
      </c>
      <c r="M922" t="s">
        <v>212</v>
      </c>
      <c r="N922" s="160" t="s">
        <v>7</v>
      </c>
      <c r="O922" s="160" t="s">
        <v>80</v>
      </c>
    </row>
    <row r="923" spans="9:15" x14ac:dyDescent="0.35">
      <c r="I923">
        <v>117767</v>
      </c>
      <c r="J923">
        <v>4068</v>
      </c>
      <c r="K923">
        <v>49996</v>
      </c>
      <c r="L923">
        <v>92.97</v>
      </c>
      <c r="M923" t="s">
        <v>212</v>
      </c>
      <c r="N923" s="160" t="s">
        <v>7</v>
      </c>
      <c r="O923" s="160" t="s">
        <v>80</v>
      </c>
    </row>
    <row r="924" spans="9:15" x14ac:dyDescent="0.35">
      <c r="I924">
        <v>117767</v>
      </c>
      <c r="J924">
        <v>4068</v>
      </c>
      <c r="K924">
        <v>49996</v>
      </c>
      <c r="L924">
        <v>185.94</v>
      </c>
      <c r="M924" t="s">
        <v>212</v>
      </c>
      <c r="N924" s="160" t="s">
        <v>7</v>
      </c>
      <c r="O924" s="160" t="s">
        <v>80</v>
      </c>
    </row>
    <row r="925" spans="9:15" x14ac:dyDescent="0.35">
      <c r="I925">
        <v>118038</v>
      </c>
      <c r="J925">
        <v>4068</v>
      </c>
      <c r="K925">
        <v>49996</v>
      </c>
      <c r="L925">
        <v>92.98</v>
      </c>
      <c r="M925" t="s">
        <v>212</v>
      </c>
      <c r="N925" s="160" t="s">
        <v>7</v>
      </c>
      <c r="O925" s="160" t="s">
        <v>80</v>
      </c>
    </row>
    <row r="926" spans="9:15" x14ac:dyDescent="0.35">
      <c r="I926">
        <v>118038</v>
      </c>
      <c r="J926">
        <v>4068</v>
      </c>
      <c r="K926">
        <v>49996</v>
      </c>
      <c r="L926">
        <v>92.98</v>
      </c>
      <c r="M926" t="s">
        <v>212</v>
      </c>
      <c r="N926" s="160" t="s">
        <v>7</v>
      </c>
      <c r="O926" s="160" t="s">
        <v>80</v>
      </c>
    </row>
    <row r="927" spans="9:15" x14ac:dyDescent="0.35">
      <c r="I927">
        <v>118850</v>
      </c>
      <c r="J927">
        <v>4068</v>
      </c>
      <c r="K927">
        <v>49996</v>
      </c>
      <c r="L927">
        <v>126.92</v>
      </c>
      <c r="M927" t="s">
        <v>212</v>
      </c>
      <c r="N927" s="160" t="s">
        <v>8</v>
      </c>
      <c r="O927" s="160" t="s">
        <v>80</v>
      </c>
    </row>
    <row r="928" spans="9:15" x14ac:dyDescent="0.35">
      <c r="I928">
        <v>120833</v>
      </c>
      <c r="J928">
        <v>4068</v>
      </c>
      <c r="K928">
        <v>49996</v>
      </c>
      <c r="L928">
        <v>53.1</v>
      </c>
      <c r="M928" t="s">
        <v>212</v>
      </c>
      <c r="N928" s="160" t="s">
        <v>10</v>
      </c>
      <c r="O928" s="160" t="s">
        <v>80</v>
      </c>
    </row>
    <row r="929" spans="9:15" x14ac:dyDescent="0.35">
      <c r="I929">
        <v>120834</v>
      </c>
      <c r="J929">
        <v>4068</v>
      </c>
      <c r="K929">
        <v>49996</v>
      </c>
      <c r="L929">
        <v>26.55</v>
      </c>
      <c r="M929" t="s">
        <v>212</v>
      </c>
      <c r="N929" s="160" t="s">
        <v>10</v>
      </c>
      <c r="O929" s="160" t="s">
        <v>80</v>
      </c>
    </row>
    <row r="930" spans="9:15" x14ac:dyDescent="0.35">
      <c r="I930">
        <v>120935</v>
      </c>
      <c r="J930">
        <v>4068</v>
      </c>
      <c r="K930">
        <v>49996</v>
      </c>
      <c r="L930">
        <v>26.55</v>
      </c>
      <c r="M930" t="s">
        <v>212</v>
      </c>
      <c r="N930" s="160" t="s">
        <v>10</v>
      </c>
      <c r="O930" s="160" t="s">
        <v>80</v>
      </c>
    </row>
    <row r="931" spans="9:15" x14ac:dyDescent="0.35">
      <c r="I931">
        <v>120936</v>
      </c>
      <c r="J931">
        <v>4068</v>
      </c>
      <c r="K931">
        <v>49996</v>
      </c>
      <c r="L931">
        <v>26.55</v>
      </c>
      <c r="M931" t="s">
        <v>212</v>
      </c>
      <c r="N931" s="160" t="s">
        <v>10</v>
      </c>
      <c r="O931" s="160" t="s">
        <v>80</v>
      </c>
    </row>
    <row r="932" spans="9:15" x14ac:dyDescent="0.35">
      <c r="I932">
        <v>121518</v>
      </c>
      <c r="J932">
        <v>4068</v>
      </c>
      <c r="K932">
        <v>49996</v>
      </c>
      <c r="L932">
        <v>26.55</v>
      </c>
      <c r="M932" t="s">
        <v>212</v>
      </c>
      <c r="N932" s="160" t="s">
        <v>10</v>
      </c>
      <c r="O932" s="160" t="s">
        <v>80</v>
      </c>
    </row>
    <row r="933" spans="9:15" x14ac:dyDescent="0.35">
      <c r="I933">
        <v>118484</v>
      </c>
      <c r="J933">
        <v>4014</v>
      </c>
      <c r="K933">
        <v>50051</v>
      </c>
      <c r="L933">
        <v>125.55</v>
      </c>
      <c r="M933" t="s">
        <v>212</v>
      </c>
      <c r="N933" s="160" t="s">
        <v>7</v>
      </c>
      <c r="O933" s="160" t="s">
        <v>80</v>
      </c>
    </row>
    <row r="934" spans="9:15" x14ac:dyDescent="0.35">
      <c r="I934">
        <v>119309</v>
      </c>
      <c r="J934">
        <v>4014</v>
      </c>
      <c r="K934">
        <v>50051</v>
      </c>
      <c r="L934">
        <v>38.11</v>
      </c>
      <c r="M934" t="s">
        <v>212</v>
      </c>
      <c r="N934" s="160" t="s">
        <v>9</v>
      </c>
      <c r="O934" s="160" t="s">
        <v>80</v>
      </c>
    </row>
    <row r="935" spans="9:15" x14ac:dyDescent="0.35">
      <c r="I935">
        <v>7</v>
      </c>
      <c r="J935">
        <v>3962</v>
      </c>
      <c r="K935">
        <v>50121</v>
      </c>
      <c r="L935">
        <v>673.2</v>
      </c>
      <c r="M935" t="s">
        <v>212</v>
      </c>
      <c r="N935" s="160" t="s">
        <v>9</v>
      </c>
      <c r="O935" s="160" t="s">
        <v>82</v>
      </c>
    </row>
    <row r="936" spans="9:15" x14ac:dyDescent="0.35">
      <c r="I936">
        <v>72449</v>
      </c>
      <c r="J936">
        <v>3962</v>
      </c>
      <c r="K936">
        <v>50121</v>
      </c>
      <c r="L936">
        <v>1346.4</v>
      </c>
      <c r="M936" t="s">
        <v>212</v>
      </c>
      <c r="N936" s="160" t="s">
        <v>9</v>
      </c>
      <c r="O936" s="160" t="s">
        <v>82</v>
      </c>
    </row>
    <row r="937" spans="9:15" x14ac:dyDescent="0.35">
      <c r="I937">
        <v>72449</v>
      </c>
      <c r="J937">
        <v>3962</v>
      </c>
      <c r="K937">
        <v>50121</v>
      </c>
      <c r="L937">
        <v>1346.4</v>
      </c>
      <c r="M937" t="s">
        <v>212</v>
      </c>
      <c r="N937" s="160" t="s">
        <v>9</v>
      </c>
      <c r="O937" s="160" t="s">
        <v>82</v>
      </c>
    </row>
    <row r="938" spans="9:15" x14ac:dyDescent="0.35">
      <c r="I938">
        <v>74395</v>
      </c>
      <c r="J938">
        <v>3962</v>
      </c>
      <c r="K938">
        <v>50121</v>
      </c>
      <c r="L938">
        <v>747.54</v>
      </c>
      <c r="M938" t="s">
        <v>212</v>
      </c>
      <c r="N938" s="160" t="s">
        <v>7</v>
      </c>
      <c r="O938" s="160" t="s">
        <v>82</v>
      </c>
    </row>
    <row r="939" spans="9:15" x14ac:dyDescent="0.35">
      <c r="I939">
        <v>78573</v>
      </c>
      <c r="J939">
        <v>3962</v>
      </c>
      <c r="K939">
        <v>50121</v>
      </c>
      <c r="L939">
        <v>1591.68</v>
      </c>
      <c r="M939" t="s">
        <v>212</v>
      </c>
      <c r="N939" s="160" t="s">
        <v>8</v>
      </c>
      <c r="O939" s="160" t="s">
        <v>82</v>
      </c>
    </row>
    <row r="940" spans="9:15" x14ac:dyDescent="0.35">
      <c r="I940">
        <v>78573</v>
      </c>
      <c r="J940">
        <v>3962</v>
      </c>
      <c r="K940">
        <v>50121</v>
      </c>
      <c r="L940">
        <v>530.55999999999995</v>
      </c>
      <c r="M940" t="s">
        <v>212</v>
      </c>
      <c r="N940" s="160" t="s">
        <v>8</v>
      </c>
      <c r="O940" s="160" t="s">
        <v>82</v>
      </c>
    </row>
    <row r="941" spans="9:15" x14ac:dyDescent="0.35">
      <c r="I941">
        <v>79973</v>
      </c>
      <c r="J941">
        <v>3962</v>
      </c>
      <c r="K941">
        <v>50121</v>
      </c>
      <c r="L941">
        <v>543.96</v>
      </c>
      <c r="M941" t="s">
        <v>212</v>
      </c>
      <c r="N941" s="160" t="s">
        <v>10</v>
      </c>
      <c r="O941" s="160" t="s">
        <v>82</v>
      </c>
    </row>
    <row r="942" spans="9:15" x14ac:dyDescent="0.35">
      <c r="I942">
        <v>81192</v>
      </c>
      <c r="J942">
        <v>3962</v>
      </c>
      <c r="K942">
        <v>50121</v>
      </c>
      <c r="L942">
        <v>926.98</v>
      </c>
      <c r="M942" t="s">
        <v>212</v>
      </c>
      <c r="N942" s="160" t="s">
        <v>7</v>
      </c>
      <c r="O942" s="160" t="s">
        <v>82</v>
      </c>
    </row>
    <row r="943" spans="9:15" x14ac:dyDescent="0.35">
      <c r="I943">
        <v>91312</v>
      </c>
      <c r="J943">
        <v>3962</v>
      </c>
      <c r="K943">
        <v>50121</v>
      </c>
      <c r="L943">
        <v>1681.02</v>
      </c>
      <c r="M943" t="s">
        <v>212</v>
      </c>
      <c r="N943" s="160" t="s">
        <v>8</v>
      </c>
      <c r="O943" s="160" t="s">
        <v>82</v>
      </c>
    </row>
    <row r="944" spans="9:15" x14ac:dyDescent="0.35">
      <c r="I944">
        <v>97192</v>
      </c>
      <c r="J944">
        <v>3962</v>
      </c>
      <c r="K944">
        <v>50121</v>
      </c>
      <c r="L944">
        <v>1191.93</v>
      </c>
      <c r="M944" t="s">
        <v>212</v>
      </c>
      <c r="N944" s="160" t="s">
        <v>7</v>
      </c>
      <c r="O944" s="160" t="s">
        <v>82</v>
      </c>
    </row>
    <row r="945" spans="9:15" x14ac:dyDescent="0.35">
      <c r="I945">
        <v>97192</v>
      </c>
      <c r="J945">
        <v>3962</v>
      </c>
      <c r="K945">
        <v>50121</v>
      </c>
      <c r="L945">
        <v>397.31</v>
      </c>
      <c r="M945" t="s">
        <v>212</v>
      </c>
      <c r="N945" s="160" t="s">
        <v>7</v>
      </c>
      <c r="O945" s="160" t="s">
        <v>82</v>
      </c>
    </row>
    <row r="946" spans="9:15" x14ac:dyDescent="0.35">
      <c r="I946">
        <v>114734</v>
      </c>
      <c r="J946">
        <v>3962</v>
      </c>
      <c r="K946">
        <v>50121</v>
      </c>
      <c r="L946">
        <v>1936.56</v>
      </c>
      <c r="M946" t="s">
        <v>212</v>
      </c>
      <c r="N946" s="160" t="s">
        <v>7</v>
      </c>
      <c r="O946" s="160" t="s">
        <v>82</v>
      </c>
    </row>
    <row r="947" spans="9:15" x14ac:dyDescent="0.35">
      <c r="I947">
        <v>117441</v>
      </c>
      <c r="J947">
        <v>3962</v>
      </c>
      <c r="K947">
        <v>50121</v>
      </c>
      <c r="L947">
        <v>1175.9000000000001</v>
      </c>
      <c r="M947" t="s">
        <v>212</v>
      </c>
      <c r="N947" s="160" t="s">
        <v>9</v>
      </c>
      <c r="O947" s="160" t="s">
        <v>82</v>
      </c>
    </row>
    <row r="948" spans="9:15" x14ac:dyDescent="0.35">
      <c r="I948">
        <v>117441</v>
      </c>
      <c r="J948">
        <v>3962</v>
      </c>
      <c r="K948">
        <v>50121</v>
      </c>
      <c r="L948">
        <v>587.95000000000005</v>
      </c>
      <c r="M948" t="s">
        <v>212</v>
      </c>
      <c r="N948" s="160" t="s">
        <v>9</v>
      </c>
      <c r="O948" s="160" t="s">
        <v>82</v>
      </c>
    </row>
    <row r="949" spans="9:15" x14ac:dyDescent="0.35">
      <c r="I949">
        <v>117766</v>
      </c>
      <c r="J949">
        <v>3962</v>
      </c>
      <c r="K949">
        <v>50121</v>
      </c>
      <c r="L949">
        <v>397.31</v>
      </c>
      <c r="M949" t="s">
        <v>212</v>
      </c>
      <c r="N949" s="160" t="s">
        <v>7</v>
      </c>
      <c r="O949" s="160" t="s">
        <v>82</v>
      </c>
    </row>
    <row r="950" spans="9:15" x14ac:dyDescent="0.35">
      <c r="I950">
        <v>117766</v>
      </c>
      <c r="J950">
        <v>3962</v>
      </c>
      <c r="K950">
        <v>50121</v>
      </c>
      <c r="L950">
        <v>397.31</v>
      </c>
      <c r="M950" t="s">
        <v>212</v>
      </c>
      <c r="N950" s="160" t="s">
        <v>7</v>
      </c>
      <c r="O950" s="160" t="s">
        <v>82</v>
      </c>
    </row>
    <row r="951" spans="9:15" x14ac:dyDescent="0.35">
      <c r="I951">
        <v>120833</v>
      </c>
      <c r="J951">
        <v>3962</v>
      </c>
      <c r="K951">
        <v>50121</v>
      </c>
      <c r="L951">
        <v>403.97</v>
      </c>
      <c r="M951" t="s">
        <v>212</v>
      </c>
      <c r="N951" s="160" t="s">
        <v>10</v>
      </c>
      <c r="O951" s="160" t="s">
        <v>82</v>
      </c>
    </row>
    <row r="952" spans="9:15" x14ac:dyDescent="0.35">
      <c r="I952">
        <v>120834</v>
      </c>
      <c r="J952">
        <v>3962</v>
      </c>
      <c r="K952">
        <v>50121</v>
      </c>
      <c r="L952">
        <v>403.97</v>
      </c>
      <c r="M952" t="s">
        <v>212</v>
      </c>
      <c r="N952" s="160" t="s">
        <v>10</v>
      </c>
      <c r="O952" s="160" t="s">
        <v>82</v>
      </c>
    </row>
    <row r="953" spans="9:15" x14ac:dyDescent="0.35">
      <c r="I953">
        <v>122802</v>
      </c>
      <c r="J953">
        <v>3962</v>
      </c>
      <c r="K953">
        <v>50121</v>
      </c>
      <c r="L953">
        <v>322.20999999999998</v>
      </c>
      <c r="M953" t="s">
        <v>212</v>
      </c>
      <c r="N953" s="160" t="s">
        <v>207</v>
      </c>
      <c r="O953" s="160" t="s">
        <v>82</v>
      </c>
    </row>
    <row r="954" spans="9:15" x14ac:dyDescent="0.35">
      <c r="I954">
        <v>122803</v>
      </c>
      <c r="J954">
        <v>3962</v>
      </c>
      <c r="K954">
        <v>50121</v>
      </c>
      <c r="L954">
        <v>322.20999999999998</v>
      </c>
      <c r="M954" t="s">
        <v>212</v>
      </c>
      <c r="N954" s="160" t="s">
        <v>207</v>
      </c>
      <c r="O954" s="160" t="s">
        <v>82</v>
      </c>
    </row>
    <row r="955" spans="9:15" x14ac:dyDescent="0.35">
      <c r="I955">
        <v>122803</v>
      </c>
      <c r="J955">
        <v>3962</v>
      </c>
      <c r="K955">
        <v>50121</v>
      </c>
      <c r="L955">
        <v>322.20999999999998</v>
      </c>
      <c r="M955" t="s">
        <v>212</v>
      </c>
      <c r="N955" s="160" t="s">
        <v>207</v>
      </c>
      <c r="O955" s="160" t="s">
        <v>82</v>
      </c>
    </row>
    <row r="956" spans="9:15" x14ac:dyDescent="0.35">
      <c r="I956">
        <v>122804</v>
      </c>
      <c r="J956">
        <v>3962</v>
      </c>
      <c r="K956">
        <v>50121</v>
      </c>
      <c r="L956">
        <v>322.20999999999998</v>
      </c>
      <c r="M956" t="s">
        <v>212</v>
      </c>
      <c r="N956" s="160" t="s">
        <v>207</v>
      </c>
      <c r="O956" s="160" t="s">
        <v>82</v>
      </c>
    </row>
    <row r="957" spans="9:15" x14ac:dyDescent="0.35">
      <c r="I957">
        <v>124431</v>
      </c>
      <c r="J957">
        <v>3962</v>
      </c>
      <c r="K957">
        <v>50121</v>
      </c>
      <c r="L957">
        <v>506.9</v>
      </c>
      <c r="M957" t="s">
        <v>212</v>
      </c>
      <c r="N957" s="160" t="s">
        <v>10</v>
      </c>
      <c r="O957" s="160" t="s">
        <v>82</v>
      </c>
    </row>
    <row r="958" spans="9:15" x14ac:dyDescent="0.35">
      <c r="I958">
        <v>78573</v>
      </c>
      <c r="J958">
        <v>3969</v>
      </c>
      <c r="K958">
        <v>50153</v>
      </c>
      <c r="L958">
        <v>126.29</v>
      </c>
      <c r="M958" t="s">
        <v>212</v>
      </c>
      <c r="N958" s="160" t="s">
        <v>8</v>
      </c>
      <c r="O958" s="160" t="s">
        <v>80</v>
      </c>
    </row>
    <row r="959" spans="9:15" x14ac:dyDescent="0.35">
      <c r="I959">
        <v>91312</v>
      </c>
      <c r="J959">
        <v>3969</v>
      </c>
      <c r="K959">
        <v>50153</v>
      </c>
      <c r="L959">
        <v>130.91999999999999</v>
      </c>
      <c r="M959" t="s">
        <v>212</v>
      </c>
      <c r="N959" s="160" t="s">
        <v>8</v>
      </c>
      <c r="O959" s="160" t="s">
        <v>80</v>
      </c>
    </row>
    <row r="960" spans="9:15" x14ac:dyDescent="0.35">
      <c r="I960">
        <v>97192</v>
      </c>
      <c r="J960">
        <v>3969</v>
      </c>
      <c r="K960">
        <v>50153</v>
      </c>
      <c r="L960">
        <v>574.72</v>
      </c>
      <c r="M960" t="s">
        <v>212</v>
      </c>
      <c r="N960" s="160" t="s">
        <v>7</v>
      </c>
      <c r="O960" s="160" t="s">
        <v>80</v>
      </c>
    </row>
    <row r="961" spans="9:15" x14ac:dyDescent="0.35">
      <c r="I961">
        <v>114734</v>
      </c>
      <c r="J961">
        <v>3969</v>
      </c>
      <c r="K961">
        <v>50153</v>
      </c>
      <c r="L961">
        <v>115.04</v>
      </c>
      <c r="M961" t="s">
        <v>212</v>
      </c>
      <c r="N961" s="160" t="s">
        <v>7</v>
      </c>
      <c r="O961" s="160" t="s">
        <v>80</v>
      </c>
    </row>
    <row r="962" spans="9:15" x14ac:dyDescent="0.35">
      <c r="I962">
        <v>117441</v>
      </c>
      <c r="J962">
        <v>3969</v>
      </c>
      <c r="K962">
        <v>50153</v>
      </c>
      <c r="L962">
        <v>137.44999999999999</v>
      </c>
      <c r="M962" t="s">
        <v>212</v>
      </c>
      <c r="N962" s="160" t="s">
        <v>9</v>
      </c>
      <c r="O962" s="160" t="s">
        <v>80</v>
      </c>
    </row>
    <row r="963" spans="9:15" x14ac:dyDescent="0.35">
      <c r="I963">
        <v>117766</v>
      </c>
      <c r="J963">
        <v>3969</v>
      </c>
      <c r="K963">
        <v>50153</v>
      </c>
      <c r="L963">
        <v>92.83</v>
      </c>
      <c r="M963" t="s">
        <v>212</v>
      </c>
      <c r="N963" s="160" t="s">
        <v>7</v>
      </c>
      <c r="O963" s="160" t="s">
        <v>80</v>
      </c>
    </row>
    <row r="964" spans="9:15" x14ac:dyDescent="0.35">
      <c r="I964">
        <v>117767</v>
      </c>
      <c r="J964">
        <v>3969</v>
      </c>
      <c r="K964">
        <v>50153</v>
      </c>
      <c r="L964">
        <v>185.66</v>
      </c>
      <c r="M964" t="s">
        <v>212</v>
      </c>
      <c r="N964" s="160" t="s">
        <v>7</v>
      </c>
      <c r="O964" s="160" t="s">
        <v>80</v>
      </c>
    </row>
    <row r="965" spans="9:15" x14ac:dyDescent="0.35">
      <c r="I965">
        <v>120833</v>
      </c>
      <c r="J965">
        <v>3969</v>
      </c>
      <c r="K965">
        <v>50153</v>
      </c>
      <c r="L965">
        <v>26.51</v>
      </c>
      <c r="M965" t="s">
        <v>212</v>
      </c>
      <c r="N965" s="160" t="s">
        <v>10</v>
      </c>
      <c r="O965" s="160" t="s">
        <v>80</v>
      </c>
    </row>
    <row r="966" spans="9:15" x14ac:dyDescent="0.35">
      <c r="I966">
        <v>120935</v>
      </c>
      <c r="J966">
        <v>3969</v>
      </c>
      <c r="K966">
        <v>50153</v>
      </c>
      <c r="L966">
        <v>26.51</v>
      </c>
      <c r="M966" t="s">
        <v>212</v>
      </c>
      <c r="N966" s="160" t="s">
        <v>10</v>
      </c>
      <c r="O966" s="160" t="s">
        <v>80</v>
      </c>
    </row>
    <row r="967" spans="9:15" x14ac:dyDescent="0.35">
      <c r="I967">
        <v>120936</v>
      </c>
      <c r="J967">
        <v>3969</v>
      </c>
      <c r="K967">
        <v>50153</v>
      </c>
      <c r="L967">
        <v>26.51</v>
      </c>
      <c r="M967" t="s">
        <v>212</v>
      </c>
      <c r="N967" s="160" t="s">
        <v>10</v>
      </c>
      <c r="O967" s="160" t="s">
        <v>80</v>
      </c>
    </row>
    <row r="968" spans="9:15" x14ac:dyDescent="0.35">
      <c r="I968">
        <v>7</v>
      </c>
      <c r="J968">
        <v>4086</v>
      </c>
      <c r="K968">
        <v>50187</v>
      </c>
      <c r="L968">
        <v>194.4</v>
      </c>
      <c r="M968" t="s">
        <v>212</v>
      </c>
      <c r="N968" s="160" t="s">
        <v>9</v>
      </c>
      <c r="O968" s="160" t="s">
        <v>80</v>
      </c>
    </row>
    <row r="969" spans="9:15" x14ac:dyDescent="0.35">
      <c r="I969">
        <v>72449</v>
      </c>
      <c r="J969">
        <v>4086</v>
      </c>
      <c r="K969">
        <v>50187</v>
      </c>
      <c r="L969">
        <v>194.44</v>
      </c>
      <c r="M969" t="s">
        <v>212</v>
      </c>
      <c r="N969" s="160" t="s">
        <v>9</v>
      </c>
      <c r="O969" s="160" t="s">
        <v>80</v>
      </c>
    </row>
    <row r="970" spans="9:15" x14ac:dyDescent="0.35">
      <c r="I970">
        <v>74395</v>
      </c>
      <c r="J970">
        <v>4086</v>
      </c>
      <c r="K970">
        <v>50187</v>
      </c>
      <c r="L970">
        <v>87.3</v>
      </c>
      <c r="M970" t="s">
        <v>212</v>
      </c>
      <c r="N970" s="160" t="s">
        <v>7</v>
      </c>
      <c r="O970" s="160" t="s">
        <v>80</v>
      </c>
    </row>
    <row r="971" spans="9:15" x14ac:dyDescent="0.35">
      <c r="I971">
        <v>81192</v>
      </c>
      <c r="J971">
        <v>4086</v>
      </c>
      <c r="K971">
        <v>50187</v>
      </c>
      <c r="L971">
        <v>441.5</v>
      </c>
      <c r="M971" t="s">
        <v>212</v>
      </c>
      <c r="N971" s="160" t="s">
        <v>7</v>
      </c>
      <c r="O971" s="160" t="s">
        <v>80</v>
      </c>
    </row>
    <row r="972" spans="9:15" x14ac:dyDescent="0.35">
      <c r="I972">
        <v>81192</v>
      </c>
      <c r="J972">
        <v>4086</v>
      </c>
      <c r="K972">
        <v>50187</v>
      </c>
      <c r="L972">
        <v>441.5</v>
      </c>
      <c r="M972" t="s">
        <v>212</v>
      </c>
      <c r="N972" s="160" t="s">
        <v>7</v>
      </c>
      <c r="O972" s="160" t="s">
        <v>80</v>
      </c>
    </row>
    <row r="973" spans="9:15" x14ac:dyDescent="0.35">
      <c r="I973">
        <v>91312</v>
      </c>
      <c r="J973">
        <v>4086</v>
      </c>
      <c r="K973">
        <v>50187</v>
      </c>
      <c r="L973">
        <v>130.91999999999999</v>
      </c>
      <c r="M973" t="s">
        <v>212</v>
      </c>
      <c r="N973" s="160" t="s">
        <v>8</v>
      </c>
      <c r="O973" s="160" t="s">
        <v>80</v>
      </c>
    </row>
    <row r="974" spans="9:15" x14ac:dyDescent="0.35">
      <c r="I974">
        <v>91312</v>
      </c>
      <c r="J974">
        <v>4086</v>
      </c>
      <c r="K974">
        <v>50187</v>
      </c>
      <c r="L974">
        <v>392.76</v>
      </c>
      <c r="M974" t="s">
        <v>212</v>
      </c>
      <c r="N974" s="160" t="s">
        <v>8</v>
      </c>
      <c r="O974" s="160" t="s">
        <v>80</v>
      </c>
    </row>
    <row r="975" spans="9:15" x14ac:dyDescent="0.35">
      <c r="I975">
        <v>103732</v>
      </c>
      <c r="J975">
        <v>4086</v>
      </c>
      <c r="K975">
        <v>50187</v>
      </c>
      <c r="L975">
        <v>328.44</v>
      </c>
      <c r="M975" t="s">
        <v>212</v>
      </c>
      <c r="N975" s="160" t="s">
        <v>8</v>
      </c>
      <c r="O975" s="160" t="s">
        <v>80</v>
      </c>
    </row>
    <row r="976" spans="9:15" x14ac:dyDescent="0.35">
      <c r="I976">
        <v>104499</v>
      </c>
      <c r="J976">
        <v>4086</v>
      </c>
      <c r="K976">
        <v>50187</v>
      </c>
      <c r="L976">
        <v>87.3</v>
      </c>
      <c r="M976" t="s">
        <v>212</v>
      </c>
      <c r="N976" s="160" t="s">
        <v>7</v>
      </c>
      <c r="O976" s="160" t="s">
        <v>80</v>
      </c>
    </row>
    <row r="977" spans="9:15" x14ac:dyDescent="0.35">
      <c r="I977">
        <v>116372</v>
      </c>
      <c r="J977">
        <v>4086</v>
      </c>
      <c r="K977">
        <v>50187</v>
      </c>
      <c r="L977">
        <v>523.9</v>
      </c>
      <c r="M977" t="s">
        <v>212</v>
      </c>
      <c r="N977" s="160" t="s">
        <v>19</v>
      </c>
      <c r="O977" s="160" t="s">
        <v>80</v>
      </c>
    </row>
    <row r="978" spans="9:15" x14ac:dyDescent="0.35">
      <c r="I978">
        <v>117441</v>
      </c>
      <c r="J978">
        <v>4086</v>
      </c>
      <c r="K978">
        <v>50187</v>
      </c>
      <c r="L978">
        <v>137.44999999999999</v>
      </c>
      <c r="M978" t="s">
        <v>212</v>
      </c>
      <c r="N978" s="160" t="s">
        <v>9</v>
      </c>
      <c r="O978" s="160" t="s">
        <v>80</v>
      </c>
    </row>
    <row r="979" spans="9:15" x14ac:dyDescent="0.35">
      <c r="I979">
        <v>117485</v>
      </c>
      <c r="J979">
        <v>4086</v>
      </c>
      <c r="K979">
        <v>50187</v>
      </c>
      <c r="L979">
        <v>216.42</v>
      </c>
      <c r="M979" t="s">
        <v>212</v>
      </c>
      <c r="N979" s="160" t="s">
        <v>8</v>
      </c>
      <c r="O979" s="160" t="s">
        <v>80</v>
      </c>
    </row>
    <row r="980" spans="9:15" x14ac:dyDescent="0.35">
      <c r="I980">
        <v>117485</v>
      </c>
      <c r="J980">
        <v>4086</v>
      </c>
      <c r="K980">
        <v>50187</v>
      </c>
      <c r="L980">
        <v>432.84</v>
      </c>
      <c r="M980" t="s">
        <v>212</v>
      </c>
      <c r="N980" s="160" t="s">
        <v>8</v>
      </c>
      <c r="O980" s="160" t="s">
        <v>80</v>
      </c>
    </row>
    <row r="981" spans="9:15" x14ac:dyDescent="0.35">
      <c r="I981">
        <v>117766</v>
      </c>
      <c r="J981">
        <v>4086</v>
      </c>
      <c r="K981">
        <v>50187</v>
      </c>
      <c r="L981">
        <v>371.32</v>
      </c>
      <c r="M981" t="s">
        <v>212</v>
      </c>
      <c r="N981" s="160" t="s">
        <v>7</v>
      </c>
      <c r="O981" s="160" t="s">
        <v>80</v>
      </c>
    </row>
    <row r="982" spans="9:15" x14ac:dyDescent="0.35">
      <c r="I982">
        <v>117766</v>
      </c>
      <c r="J982">
        <v>4086</v>
      </c>
      <c r="K982">
        <v>50187</v>
      </c>
      <c r="L982">
        <v>371.32</v>
      </c>
      <c r="M982" t="s">
        <v>212</v>
      </c>
      <c r="N982" s="160" t="s">
        <v>7</v>
      </c>
      <c r="O982" s="160" t="s">
        <v>80</v>
      </c>
    </row>
    <row r="983" spans="9:15" x14ac:dyDescent="0.35">
      <c r="I983">
        <v>117767</v>
      </c>
      <c r="J983">
        <v>4086</v>
      </c>
      <c r="K983">
        <v>50187</v>
      </c>
      <c r="L983">
        <v>371.32</v>
      </c>
      <c r="M983" t="s">
        <v>212</v>
      </c>
      <c r="N983" s="160" t="s">
        <v>7</v>
      </c>
      <c r="O983" s="160" t="s">
        <v>80</v>
      </c>
    </row>
    <row r="984" spans="9:15" x14ac:dyDescent="0.35">
      <c r="I984">
        <v>118038</v>
      </c>
      <c r="J984">
        <v>4086</v>
      </c>
      <c r="K984">
        <v>50187</v>
      </c>
      <c r="L984">
        <v>371.32</v>
      </c>
      <c r="M984" t="s">
        <v>212</v>
      </c>
      <c r="N984" s="160" t="s">
        <v>7</v>
      </c>
      <c r="O984" s="160" t="s">
        <v>80</v>
      </c>
    </row>
    <row r="985" spans="9:15" x14ac:dyDescent="0.35">
      <c r="I985">
        <v>120833</v>
      </c>
      <c r="J985">
        <v>4086</v>
      </c>
      <c r="K985">
        <v>50187</v>
      </c>
      <c r="L985">
        <v>26.51</v>
      </c>
      <c r="M985" t="s">
        <v>212</v>
      </c>
      <c r="N985" s="160" t="s">
        <v>10</v>
      </c>
      <c r="O985" s="160" t="s">
        <v>80</v>
      </c>
    </row>
    <row r="986" spans="9:15" x14ac:dyDescent="0.35">
      <c r="I986">
        <v>120833</v>
      </c>
      <c r="J986">
        <v>4086</v>
      </c>
      <c r="K986">
        <v>50187</v>
      </c>
      <c r="L986">
        <v>53.02</v>
      </c>
      <c r="M986" t="s">
        <v>212</v>
      </c>
      <c r="N986" s="160" t="s">
        <v>10</v>
      </c>
      <c r="O986" s="160" t="s">
        <v>80</v>
      </c>
    </row>
    <row r="987" spans="9:15" x14ac:dyDescent="0.35">
      <c r="I987">
        <v>120834</v>
      </c>
      <c r="J987">
        <v>4086</v>
      </c>
      <c r="K987">
        <v>50187</v>
      </c>
      <c r="L987">
        <v>26.51</v>
      </c>
      <c r="M987" t="s">
        <v>212</v>
      </c>
      <c r="N987" s="160" t="s">
        <v>10</v>
      </c>
      <c r="O987" s="160" t="s">
        <v>80</v>
      </c>
    </row>
    <row r="988" spans="9:15" x14ac:dyDescent="0.35">
      <c r="I988">
        <v>120834</v>
      </c>
      <c r="J988">
        <v>4086</v>
      </c>
      <c r="K988">
        <v>50187</v>
      </c>
      <c r="L988">
        <v>53.02</v>
      </c>
      <c r="M988" t="s">
        <v>212</v>
      </c>
      <c r="N988" s="160" t="s">
        <v>10</v>
      </c>
      <c r="O988" s="160" t="s">
        <v>80</v>
      </c>
    </row>
    <row r="989" spans="9:15" x14ac:dyDescent="0.35">
      <c r="I989">
        <v>120935</v>
      </c>
      <c r="J989">
        <v>4086</v>
      </c>
      <c r="K989">
        <v>50187</v>
      </c>
      <c r="L989">
        <v>26.51</v>
      </c>
      <c r="M989" t="s">
        <v>212</v>
      </c>
      <c r="N989" s="160" t="s">
        <v>10</v>
      </c>
      <c r="O989" s="160" t="s">
        <v>80</v>
      </c>
    </row>
    <row r="990" spans="9:15" x14ac:dyDescent="0.35">
      <c r="I990">
        <v>120936</v>
      </c>
      <c r="J990">
        <v>4086</v>
      </c>
      <c r="K990">
        <v>50187</v>
      </c>
      <c r="L990">
        <v>26.51</v>
      </c>
      <c r="M990" t="s">
        <v>212</v>
      </c>
      <c r="N990" s="160" t="s">
        <v>10</v>
      </c>
      <c r="O990" s="160" t="s">
        <v>80</v>
      </c>
    </row>
    <row r="991" spans="9:15" x14ac:dyDescent="0.35">
      <c r="I991">
        <v>120936</v>
      </c>
      <c r="J991">
        <v>4086</v>
      </c>
      <c r="K991">
        <v>50187</v>
      </c>
      <c r="L991">
        <v>53.02</v>
      </c>
      <c r="M991" t="s">
        <v>212</v>
      </c>
      <c r="N991" s="160" t="s">
        <v>10</v>
      </c>
      <c r="O991" s="160" t="s">
        <v>80</v>
      </c>
    </row>
    <row r="992" spans="9:15" x14ac:dyDescent="0.35">
      <c r="I992">
        <v>121518</v>
      </c>
      <c r="J992">
        <v>4086</v>
      </c>
      <c r="K992">
        <v>50187</v>
      </c>
      <c r="L992">
        <v>26.51</v>
      </c>
      <c r="M992" t="s">
        <v>212</v>
      </c>
      <c r="N992" s="160" t="s">
        <v>10</v>
      </c>
      <c r="O992" s="160" t="s">
        <v>80</v>
      </c>
    </row>
    <row r="993" spans="9:15" x14ac:dyDescent="0.35">
      <c r="I993">
        <v>122731</v>
      </c>
      <c r="J993">
        <v>4086</v>
      </c>
      <c r="K993">
        <v>50187</v>
      </c>
      <c r="L993">
        <v>26.51</v>
      </c>
      <c r="M993" t="s">
        <v>212</v>
      </c>
      <c r="N993" s="160" t="s">
        <v>10</v>
      </c>
      <c r="O993" s="160" t="s">
        <v>80</v>
      </c>
    </row>
    <row r="994" spans="9:15" x14ac:dyDescent="0.35">
      <c r="I994">
        <v>125287</v>
      </c>
      <c r="J994">
        <v>4086</v>
      </c>
      <c r="K994">
        <v>50187</v>
      </c>
      <c r="L994">
        <v>65.52</v>
      </c>
      <c r="M994" t="s">
        <v>212</v>
      </c>
      <c r="N994" s="160" t="s">
        <v>10</v>
      </c>
      <c r="O994" s="160" t="s">
        <v>80</v>
      </c>
    </row>
    <row r="995" spans="9:15" x14ac:dyDescent="0.35">
      <c r="I995">
        <v>125606</v>
      </c>
      <c r="J995">
        <v>4086</v>
      </c>
      <c r="K995">
        <v>50187</v>
      </c>
      <c r="L995">
        <v>83.67</v>
      </c>
      <c r="M995" t="s">
        <v>212</v>
      </c>
      <c r="N995" s="160" t="s">
        <v>10</v>
      </c>
      <c r="O995" s="160" t="s">
        <v>80</v>
      </c>
    </row>
    <row r="996" spans="9:15" x14ac:dyDescent="0.35">
      <c r="I996">
        <v>116372</v>
      </c>
      <c r="J996">
        <v>4077</v>
      </c>
      <c r="K996">
        <v>50231</v>
      </c>
      <c r="L996">
        <v>23.81</v>
      </c>
      <c r="M996" t="s">
        <v>212</v>
      </c>
      <c r="N996" s="160" t="s">
        <v>19</v>
      </c>
      <c r="O996" s="160" t="s">
        <v>80</v>
      </c>
    </row>
    <row r="997" spans="9:15" x14ac:dyDescent="0.35">
      <c r="I997">
        <v>122045</v>
      </c>
      <c r="J997">
        <v>4058</v>
      </c>
      <c r="K997">
        <v>50235</v>
      </c>
      <c r="L997">
        <v>37.68</v>
      </c>
      <c r="M997" t="s">
        <v>212</v>
      </c>
      <c r="N997" s="160" t="s">
        <v>9</v>
      </c>
      <c r="O997" s="160" t="s">
        <v>80</v>
      </c>
    </row>
    <row r="998" spans="9:15" x14ac:dyDescent="0.35">
      <c r="I998">
        <v>7</v>
      </c>
      <c r="J998">
        <v>3996</v>
      </c>
      <c r="K998">
        <v>50249</v>
      </c>
      <c r="L998">
        <v>179.7</v>
      </c>
      <c r="M998" t="s">
        <v>212</v>
      </c>
      <c r="N998" s="160" t="s">
        <v>9</v>
      </c>
      <c r="O998" s="160" t="s">
        <v>80</v>
      </c>
    </row>
    <row r="999" spans="9:15" x14ac:dyDescent="0.35">
      <c r="I999">
        <v>120935</v>
      </c>
      <c r="J999">
        <v>3996</v>
      </c>
      <c r="K999">
        <v>50249</v>
      </c>
      <c r="L999">
        <v>26.33</v>
      </c>
      <c r="M999" t="s">
        <v>212</v>
      </c>
      <c r="N999" s="160" t="s">
        <v>10</v>
      </c>
      <c r="O999" s="160" t="s">
        <v>80</v>
      </c>
    </row>
    <row r="1000" spans="9:15" x14ac:dyDescent="0.35">
      <c r="I1000">
        <v>91312</v>
      </c>
      <c r="J1000">
        <v>3987</v>
      </c>
      <c r="K1000">
        <v>50271</v>
      </c>
      <c r="L1000">
        <v>130.72999999999999</v>
      </c>
      <c r="M1000" t="s">
        <v>212</v>
      </c>
      <c r="N1000" s="160" t="s">
        <v>8</v>
      </c>
      <c r="O1000" s="160" t="s">
        <v>80</v>
      </c>
    </row>
    <row r="1001" spans="9:15" x14ac:dyDescent="0.35">
      <c r="I1001">
        <v>117485</v>
      </c>
      <c r="J1001">
        <v>3987</v>
      </c>
      <c r="K1001">
        <v>50271</v>
      </c>
      <c r="L1001">
        <v>71.959999999999994</v>
      </c>
      <c r="M1001" t="s">
        <v>212</v>
      </c>
      <c r="N1001" s="160" t="s">
        <v>8</v>
      </c>
      <c r="O1001" s="160" t="s">
        <v>80</v>
      </c>
    </row>
    <row r="1002" spans="9:15" x14ac:dyDescent="0.35">
      <c r="I1002">
        <v>117485</v>
      </c>
      <c r="J1002">
        <v>3987</v>
      </c>
      <c r="K1002">
        <v>50271</v>
      </c>
      <c r="L1002">
        <v>90.05</v>
      </c>
      <c r="M1002" t="s">
        <v>212</v>
      </c>
      <c r="N1002" s="160" t="s">
        <v>8</v>
      </c>
      <c r="O1002" s="160" t="s">
        <v>80</v>
      </c>
    </row>
    <row r="1003" spans="9:15" x14ac:dyDescent="0.35">
      <c r="I1003">
        <v>118484</v>
      </c>
      <c r="J1003">
        <v>3987</v>
      </c>
      <c r="K1003">
        <v>50271</v>
      </c>
      <c r="L1003">
        <v>125.55</v>
      </c>
      <c r="M1003" t="s">
        <v>212</v>
      </c>
      <c r="N1003" s="160" t="s">
        <v>7</v>
      </c>
      <c r="O1003" s="160" t="s">
        <v>80</v>
      </c>
    </row>
    <row r="1004" spans="9:15" x14ac:dyDescent="0.35">
      <c r="I1004">
        <v>119309</v>
      </c>
      <c r="J1004">
        <v>3987</v>
      </c>
      <c r="K1004">
        <v>50271</v>
      </c>
      <c r="L1004">
        <v>38.11</v>
      </c>
      <c r="M1004" t="s">
        <v>212</v>
      </c>
      <c r="N1004" s="160" t="s">
        <v>9</v>
      </c>
      <c r="O1004" s="160" t="s">
        <v>80</v>
      </c>
    </row>
    <row r="1005" spans="9:15" x14ac:dyDescent="0.35">
      <c r="I1005">
        <v>72449</v>
      </c>
      <c r="J1005">
        <v>3993</v>
      </c>
      <c r="K1005">
        <v>50308</v>
      </c>
      <c r="L1005">
        <v>194.44</v>
      </c>
      <c r="M1005" t="s">
        <v>212</v>
      </c>
      <c r="N1005" s="160" t="s">
        <v>9</v>
      </c>
      <c r="O1005" s="160" t="s">
        <v>80</v>
      </c>
    </row>
    <row r="1006" spans="9:15" x14ac:dyDescent="0.35">
      <c r="I1006">
        <v>91312</v>
      </c>
      <c r="J1006">
        <v>3993</v>
      </c>
      <c r="K1006">
        <v>50308</v>
      </c>
      <c r="L1006">
        <v>130.91999999999999</v>
      </c>
      <c r="M1006" t="s">
        <v>212</v>
      </c>
      <c r="N1006" s="160" t="s">
        <v>8</v>
      </c>
      <c r="O1006" s="160" t="s">
        <v>80</v>
      </c>
    </row>
    <row r="1007" spans="9:15" x14ac:dyDescent="0.35">
      <c r="I1007">
        <v>120833</v>
      </c>
      <c r="J1007">
        <v>3993</v>
      </c>
      <c r="K1007">
        <v>50308</v>
      </c>
      <c r="L1007">
        <v>26.51</v>
      </c>
      <c r="M1007" t="s">
        <v>212</v>
      </c>
      <c r="N1007" s="160" t="s">
        <v>10</v>
      </c>
      <c r="O1007" s="160" t="s">
        <v>80</v>
      </c>
    </row>
    <row r="1008" spans="9:15" x14ac:dyDescent="0.35">
      <c r="I1008">
        <v>7</v>
      </c>
      <c r="J1008">
        <v>3962</v>
      </c>
      <c r="K1008">
        <v>50338</v>
      </c>
      <c r="L1008">
        <v>673.2</v>
      </c>
      <c r="M1008" t="s">
        <v>212</v>
      </c>
      <c r="N1008" s="160" t="s">
        <v>9</v>
      </c>
      <c r="O1008" s="160" t="s">
        <v>82</v>
      </c>
    </row>
    <row r="1009" spans="9:15" x14ac:dyDescent="0.35">
      <c r="I1009">
        <v>11684</v>
      </c>
      <c r="J1009">
        <v>3962</v>
      </c>
      <c r="K1009">
        <v>50338</v>
      </c>
      <c r="L1009">
        <v>1376.77</v>
      </c>
      <c r="M1009" t="s">
        <v>212</v>
      </c>
      <c r="N1009" s="160" t="s">
        <v>7</v>
      </c>
      <c r="O1009" s="160" t="s">
        <v>82</v>
      </c>
    </row>
    <row r="1010" spans="9:15" x14ac:dyDescent="0.35">
      <c r="I1010">
        <v>72449</v>
      </c>
      <c r="J1010">
        <v>3962</v>
      </c>
      <c r="K1010">
        <v>50338</v>
      </c>
      <c r="L1010">
        <v>673.2</v>
      </c>
      <c r="M1010" t="s">
        <v>212</v>
      </c>
      <c r="N1010" s="160" t="s">
        <v>9</v>
      </c>
      <c r="O1010" s="160" t="s">
        <v>82</v>
      </c>
    </row>
    <row r="1011" spans="9:15" x14ac:dyDescent="0.35">
      <c r="I1011">
        <v>74395</v>
      </c>
      <c r="J1011">
        <v>3962</v>
      </c>
      <c r="K1011">
        <v>50338</v>
      </c>
      <c r="L1011">
        <v>747.54</v>
      </c>
      <c r="M1011" t="s">
        <v>212</v>
      </c>
      <c r="N1011" s="160" t="s">
        <v>7</v>
      </c>
      <c r="O1011" s="160" t="s">
        <v>82</v>
      </c>
    </row>
    <row r="1012" spans="9:15" x14ac:dyDescent="0.35">
      <c r="I1012">
        <v>78573</v>
      </c>
      <c r="J1012">
        <v>3962</v>
      </c>
      <c r="K1012">
        <v>50338</v>
      </c>
      <c r="L1012">
        <v>530.55999999999995</v>
      </c>
      <c r="M1012" t="s">
        <v>212</v>
      </c>
      <c r="N1012" s="160" t="s">
        <v>8</v>
      </c>
      <c r="O1012" s="160" t="s">
        <v>82</v>
      </c>
    </row>
    <row r="1013" spans="9:15" x14ac:dyDescent="0.35">
      <c r="I1013">
        <v>79973</v>
      </c>
      <c r="J1013">
        <v>3962</v>
      </c>
      <c r="K1013">
        <v>50338</v>
      </c>
      <c r="L1013">
        <v>543.96</v>
      </c>
      <c r="M1013" t="s">
        <v>212</v>
      </c>
      <c r="N1013" s="160" t="s">
        <v>10</v>
      </c>
      <c r="O1013" s="160" t="s">
        <v>82</v>
      </c>
    </row>
    <row r="1014" spans="9:15" x14ac:dyDescent="0.35">
      <c r="I1014">
        <v>91312</v>
      </c>
      <c r="J1014">
        <v>3962</v>
      </c>
      <c r="K1014">
        <v>50338</v>
      </c>
      <c r="L1014">
        <v>840.51</v>
      </c>
      <c r="M1014" t="s">
        <v>212</v>
      </c>
      <c r="N1014" s="160" t="s">
        <v>8</v>
      </c>
      <c r="O1014" s="160" t="s">
        <v>82</v>
      </c>
    </row>
    <row r="1015" spans="9:15" x14ac:dyDescent="0.35">
      <c r="I1015">
        <v>97192</v>
      </c>
      <c r="J1015">
        <v>3962</v>
      </c>
      <c r="K1015">
        <v>50338</v>
      </c>
      <c r="L1015">
        <v>397.31</v>
      </c>
      <c r="M1015" t="s">
        <v>212</v>
      </c>
      <c r="N1015" s="160" t="s">
        <v>7</v>
      </c>
      <c r="O1015" s="160" t="s">
        <v>82</v>
      </c>
    </row>
    <row r="1016" spans="9:15" x14ac:dyDescent="0.35">
      <c r="I1016">
        <v>103732</v>
      </c>
      <c r="J1016">
        <v>3962</v>
      </c>
      <c r="K1016">
        <v>50338</v>
      </c>
      <c r="L1016">
        <v>687.04</v>
      </c>
      <c r="M1016" t="s">
        <v>212</v>
      </c>
      <c r="N1016" s="160" t="s">
        <v>8</v>
      </c>
      <c r="O1016" s="160" t="s">
        <v>82</v>
      </c>
    </row>
    <row r="1017" spans="9:15" x14ac:dyDescent="0.35">
      <c r="I1017">
        <v>103732</v>
      </c>
      <c r="J1017">
        <v>3962</v>
      </c>
      <c r="K1017">
        <v>50338</v>
      </c>
      <c r="L1017">
        <v>343.52</v>
      </c>
      <c r="M1017" t="s">
        <v>212</v>
      </c>
      <c r="N1017" s="160" t="s">
        <v>8</v>
      </c>
      <c r="O1017" s="160" t="s">
        <v>82</v>
      </c>
    </row>
    <row r="1018" spans="9:15" x14ac:dyDescent="0.35">
      <c r="I1018">
        <v>103732</v>
      </c>
      <c r="J1018">
        <v>3962</v>
      </c>
      <c r="K1018">
        <v>50338</v>
      </c>
      <c r="L1018">
        <v>343.52</v>
      </c>
      <c r="M1018" t="s">
        <v>212</v>
      </c>
      <c r="N1018" s="160" t="s">
        <v>8</v>
      </c>
      <c r="O1018" s="160" t="s">
        <v>82</v>
      </c>
    </row>
    <row r="1019" spans="9:15" x14ac:dyDescent="0.35">
      <c r="I1019">
        <v>107294</v>
      </c>
      <c r="J1019">
        <v>3962</v>
      </c>
      <c r="K1019">
        <v>50338</v>
      </c>
      <c r="L1019">
        <v>556.58000000000004</v>
      </c>
      <c r="M1019" t="s">
        <v>212</v>
      </c>
      <c r="N1019" s="160" t="s">
        <v>8</v>
      </c>
      <c r="O1019" s="160" t="s">
        <v>82</v>
      </c>
    </row>
    <row r="1020" spans="9:15" x14ac:dyDescent="0.35">
      <c r="I1020">
        <v>114734</v>
      </c>
      <c r="J1020">
        <v>3962</v>
      </c>
      <c r="K1020">
        <v>50338</v>
      </c>
      <c r="L1020">
        <v>968.28</v>
      </c>
      <c r="M1020" t="s">
        <v>212</v>
      </c>
      <c r="N1020" s="160" t="s">
        <v>7</v>
      </c>
      <c r="O1020" s="160" t="s">
        <v>82</v>
      </c>
    </row>
    <row r="1021" spans="9:15" x14ac:dyDescent="0.35">
      <c r="I1021">
        <v>117441</v>
      </c>
      <c r="J1021">
        <v>3962</v>
      </c>
      <c r="K1021">
        <v>50338</v>
      </c>
      <c r="L1021">
        <v>587.95000000000005</v>
      </c>
      <c r="M1021" t="s">
        <v>212</v>
      </c>
      <c r="N1021" s="160" t="s">
        <v>9</v>
      </c>
      <c r="O1021" s="160" t="s">
        <v>82</v>
      </c>
    </row>
    <row r="1022" spans="9:15" x14ac:dyDescent="0.35">
      <c r="I1022">
        <v>117441</v>
      </c>
      <c r="J1022">
        <v>3962</v>
      </c>
      <c r="K1022">
        <v>50338</v>
      </c>
      <c r="L1022">
        <v>587.95000000000005</v>
      </c>
      <c r="M1022" t="s">
        <v>212</v>
      </c>
      <c r="N1022" s="160" t="s">
        <v>9</v>
      </c>
      <c r="O1022" s="160" t="s">
        <v>82</v>
      </c>
    </row>
    <row r="1023" spans="9:15" x14ac:dyDescent="0.35">
      <c r="I1023">
        <v>117485</v>
      </c>
      <c r="J1023">
        <v>3962</v>
      </c>
      <c r="K1023">
        <v>50338</v>
      </c>
      <c r="L1023">
        <v>227.15</v>
      </c>
      <c r="M1023" t="s">
        <v>212</v>
      </c>
      <c r="N1023" s="160" t="s">
        <v>8</v>
      </c>
      <c r="O1023" s="160" t="s">
        <v>82</v>
      </c>
    </row>
    <row r="1024" spans="9:15" x14ac:dyDescent="0.35">
      <c r="I1024">
        <v>117485</v>
      </c>
      <c r="J1024">
        <v>3962</v>
      </c>
      <c r="K1024">
        <v>50338</v>
      </c>
      <c r="L1024">
        <v>227.15</v>
      </c>
      <c r="M1024" t="s">
        <v>212</v>
      </c>
      <c r="N1024" s="160" t="s">
        <v>8</v>
      </c>
      <c r="O1024" s="160" t="s">
        <v>82</v>
      </c>
    </row>
    <row r="1025" spans="9:15" x14ac:dyDescent="0.35">
      <c r="I1025">
        <v>117766</v>
      </c>
      <c r="J1025">
        <v>3962</v>
      </c>
      <c r="K1025">
        <v>50338</v>
      </c>
      <c r="L1025">
        <v>397.31</v>
      </c>
      <c r="M1025" t="s">
        <v>212</v>
      </c>
      <c r="N1025" s="160" t="s">
        <v>7</v>
      </c>
      <c r="O1025" s="160" t="s">
        <v>82</v>
      </c>
    </row>
    <row r="1026" spans="9:15" x14ac:dyDescent="0.35">
      <c r="I1026">
        <v>117767</v>
      </c>
      <c r="J1026">
        <v>3962</v>
      </c>
      <c r="K1026">
        <v>50338</v>
      </c>
      <c r="L1026">
        <v>397.31</v>
      </c>
      <c r="M1026" t="s">
        <v>212</v>
      </c>
      <c r="N1026" s="160" t="s">
        <v>7</v>
      </c>
      <c r="O1026" s="160" t="s">
        <v>82</v>
      </c>
    </row>
    <row r="1027" spans="9:15" x14ac:dyDescent="0.35">
      <c r="I1027">
        <v>118850</v>
      </c>
      <c r="J1027">
        <v>3962</v>
      </c>
      <c r="K1027">
        <v>50338</v>
      </c>
      <c r="L1027">
        <v>523</v>
      </c>
      <c r="M1027" t="s">
        <v>212</v>
      </c>
      <c r="N1027" s="160" t="s">
        <v>8</v>
      </c>
      <c r="O1027" s="160" t="s">
        <v>82</v>
      </c>
    </row>
    <row r="1028" spans="9:15" x14ac:dyDescent="0.35">
      <c r="I1028">
        <v>120833</v>
      </c>
      <c r="J1028">
        <v>3962</v>
      </c>
      <c r="K1028">
        <v>50338</v>
      </c>
      <c r="L1028">
        <v>403.97</v>
      </c>
      <c r="M1028" t="s">
        <v>212</v>
      </c>
      <c r="N1028" s="160" t="s">
        <v>10</v>
      </c>
      <c r="O1028" s="160" t="s">
        <v>82</v>
      </c>
    </row>
    <row r="1029" spans="9:15" x14ac:dyDescent="0.35">
      <c r="I1029">
        <v>124431</v>
      </c>
      <c r="J1029">
        <v>3962</v>
      </c>
      <c r="K1029">
        <v>50338</v>
      </c>
      <c r="L1029">
        <v>502.02</v>
      </c>
      <c r="M1029" t="s">
        <v>212</v>
      </c>
      <c r="N1029" s="160" t="s">
        <v>10</v>
      </c>
      <c r="O1029" s="160" t="s">
        <v>82</v>
      </c>
    </row>
    <row r="1030" spans="9:15" x14ac:dyDescent="0.35">
      <c r="I1030">
        <v>7</v>
      </c>
      <c r="J1030">
        <v>4082</v>
      </c>
      <c r="K1030">
        <v>50353</v>
      </c>
      <c r="L1030">
        <v>194.4</v>
      </c>
      <c r="M1030" t="s">
        <v>212</v>
      </c>
      <c r="N1030" s="160" t="s">
        <v>9</v>
      </c>
      <c r="O1030" s="160" t="s">
        <v>80</v>
      </c>
    </row>
    <row r="1031" spans="9:15" x14ac:dyDescent="0.35">
      <c r="I1031">
        <v>11684</v>
      </c>
      <c r="J1031">
        <v>3996</v>
      </c>
      <c r="K1031">
        <v>50356</v>
      </c>
      <c r="L1031">
        <v>164.92</v>
      </c>
      <c r="M1031" t="s">
        <v>212</v>
      </c>
      <c r="N1031" s="160" t="s">
        <v>7</v>
      </c>
      <c r="O1031" s="160" t="s">
        <v>80</v>
      </c>
    </row>
    <row r="1032" spans="9:15" x14ac:dyDescent="0.35">
      <c r="I1032">
        <v>72449</v>
      </c>
      <c r="J1032">
        <v>3996</v>
      </c>
      <c r="K1032">
        <v>50356</v>
      </c>
      <c r="L1032">
        <v>193.12</v>
      </c>
      <c r="M1032" t="s">
        <v>212</v>
      </c>
      <c r="N1032" s="160" t="s">
        <v>9</v>
      </c>
      <c r="O1032" s="160" t="s">
        <v>80</v>
      </c>
    </row>
    <row r="1033" spans="9:15" x14ac:dyDescent="0.35">
      <c r="I1033">
        <v>81192</v>
      </c>
      <c r="J1033">
        <v>3996</v>
      </c>
      <c r="K1033">
        <v>50356</v>
      </c>
      <c r="L1033">
        <v>109.62</v>
      </c>
      <c r="M1033" t="s">
        <v>212</v>
      </c>
      <c r="N1033" s="160" t="s">
        <v>7</v>
      </c>
      <c r="O1033" s="160" t="s">
        <v>80</v>
      </c>
    </row>
    <row r="1034" spans="9:15" x14ac:dyDescent="0.35">
      <c r="I1034">
        <v>116372</v>
      </c>
      <c r="J1034">
        <v>3996</v>
      </c>
      <c r="K1034">
        <v>50356</v>
      </c>
      <c r="L1034">
        <v>118.27</v>
      </c>
      <c r="M1034" t="s">
        <v>212</v>
      </c>
      <c r="N1034" s="160" t="s">
        <v>19</v>
      </c>
      <c r="O1034" s="160" t="s">
        <v>80</v>
      </c>
    </row>
    <row r="1035" spans="9:15" x14ac:dyDescent="0.35">
      <c r="I1035">
        <v>119309</v>
      </c>
      <c r="J1035">
        <v>3996</v>
      </c>
      <c r="K1035">
        <v>50356</v>
      </c>
      <c r="L1035">
        <v>37.9</v>
      </c>
      <c r="M1035" t="s">
        <v>212</v>
      </c>
      <c r="N1035" s="160" t="s">
        <v>9</v>
      </c>
      <c r="O1035" s="160" t="s">
        <v>80</v>
      </c>
    </row>
    <row r="1036" spans="9:15" x14ac:dyDescent="0.35">
      <c r="I1036">
        <v>119309</v>
      </c>
      <c r="J1036">
        <v>4011</v>
      </c>
      <c r="K1036">
        <v>50370</v>
      </c>
      <c r="L1036">
        <v>38.159999999999997</v>
      </c>
      <c r="M1036" t="s">
        <v>212</v>
      </c>
      <c r="N1036" s="160" t="s">
        <v>9</v>
      </c>
      <c r="O1036" s="160" t="s">
        <v>80</v>
      </c>
    </row>
    <row r="1037" spans="9:15" x14ac:dyDescent="0.35">
      <c r="I1037">
        <v>120833</v>
      </c>
      <c r="J1037">
        <v>4011</v>
      </c>
      <c r="K1037">
        <v>50370</v>
      </c>
      <c r="L1037">
        <v>27.51</v>
      </c>
      <c r="M1037" t="s">
        <v>212</v>
      </c>
      <c r="N1037" s="160" t="s">
        <v>10</v>
      </c>
      <c r="O1037" s="160" t="s">
        <v>80</v>
      </c>
    </row>
    <row r="1038" spans="9:15" x14ac:dyDescent="0.35">
      <c r="I1038">
        <v>125023</v>
      </c>
      <c r="J1038">
        <v>4011</v>
      </c>
      <c r="K1038">
        <v>50370</v>
      </c>
      <c r="L1038">
        <v>97.18</v>
      </c>
      <c r="M1038" t="s">
        <v>212</v>
      </c>
      <c r="N1038" s="160" t="s">
        <v>9</v>
      </c>
      <c r="O1038" s="160" t="s">
        <v>80</v>
      </c>
    </row>
    <row r="1039" spans="9:15" x14ac:dyDescent="0.35">
      <c r="I1039">
        <v>71189</v>
      </c>
      <c r="J1039">
        <v>3956</v>
      </c>
      <c r="K1039">
        <v>50393</v>
      </c>
      <c r="L1039">
        <v>488.34</v>
      </c>
      <c r="M1039" t="s">
        <v>212</v>
      </c>
      <c r="N1039" s="160" t="s">
        <v>8</v>
      </c>
      <c r="O1039" s="160" t="s">
        <v>80</v>
      </c>
    </row>
    <row r="1040" spans="9:15" x14ac:dyDescent="0.35">
      <c r="I1040">
        <v>71189</v>
      </c>
      <c r="J1040">
        <v>3956</v>
      </c>
      <c r="K1040">
        <v>50393</v>
      </c>
      <c r="L1040">
        <v>488.34</v>
      </c>
      <c r="M1040" t="s">
        <v>212</v>
      </c>
      <c r="N1040" s="160" t="s">
        <v>8</v>
      </c>
      <c r="O1040" s="160" t="s">
        <v>80</v>
      </c>
    </row>
    <row r="1041" spans="9:15" x14ac:dyDescent="0.35">
      <c r="I1041">
        <v>116372</v>
      </c>
      <c r="J1041">
        <v>3977</v>
      </c>
      <c r="K1041">
        <v>50397</v>
      </c>
      <c r="L1041">
        <v>47.62</v>
      </c>
      <c r="M1041" t="s">
        <v>212</v>
      </c>
      <c r="N1041" s="160" t="s">
        <v>19</v>
      </c>
      <c r="O1041" s="160" t="s">
        <v>80</v>
      </c>
    </row>
    <row r="1042" spans="9:15" x14ac:dyDescent="0.35">
      <c r="I1042">
        <v>117767</v>
      </c>
      <c r="J1042">
        <v>3977</v>
      </c>
      <c r="K1042">
        <v>50397</v>
      </c>
      <c r="L1042">
        <v>92.83</v>
      </c>
      <c r="M1042" t="s">
        <v>212</v>
      </c>
      <c r="N1042" s="160" t="s">
        <v>7</v>
      </c>
      <c r="O1042" s="160" t="s">
        <v>80</v>
      </c>
    </row>
    <row r="1043" spans="9:15" x14ac:dyDescent="0.35">
      <c r="I1043">
        <v>7</v>
      </c>
      <c r="J1043">
        <v>3967</v>
      </c>
      <c r="K1043">
        <v>50408</v>
      </c>
      <c r="L1043">
        <v>194.4</v>
      </c>
      <c r="M1043" t="s">
        <v>212</v>
      </c>
      <c r="N1043" s="160" t="s">
        <v>9</v>
      </c>
      <c r="O1043" s="160" t="s">
        <v>80</v>
      </c>
    </row>
    <row r="1044" spans="9:15" x14ac:dyDescent="0.35">
      <c r="I1044">
        <v>116372</v>
      </c>
      <c r="J1044">
        <v>3967</v>
      </c>
      <c r="K1044">
        <v>50408</v>
      </c>
      <c r="L1044">
        <v>119.08</v>
      </c>
      <c r="M1044" t="s">
        <v>212</v>
      </c>
      <c r="N1044" s="160" t="s">
        <v>19</v>
      </c>
      <c r="O1044" s="160" t="s">
        <v>80</v>
      </c>
    </row>
    <row r="1045" spans="9:15" x14ac:dyDescent="0.35">
      <c r="I1045">
        <v>16459</v>
      </c>
      <c r="J1045">
        <v>3962</v>
      </c>
      <c r="K1045">
        <v>50411</v>
      </c>
      <c r="L1045">
        <v>99718.65</v>
      </c>
      <c r="M1045" t="s">
        <v>212</v>
      </c>
      <c r="N1045" s="160" t="s">
        <v>19</v>
      </c>
      <c r="O1045" s="160" t="s">
        <v>82</v>
      </c>
    </row>
    <row r="1046" spans="9:15" x14ac:dyDescent="0.35">
      <c r="I1046">
        <v>101972</v>
      </c>
      <c r="J1046">
        <v>3962</v>
      </c>
      <c r="K1046">
        <v>50411</v>
      </c>
      <c r="L1046">
        <v>1358.55</v>
      </c>
      <c r="M1046" t="s">
        <v>212</v>
      </c>
      <c r="N1046" s="160" t="s">
        <v>19</v>
      </c>
      <c r="O1046" s="160" t="s">
        <v>82</v>
      </c>
    </row>
    <row r="1047" spans="9:15" x14ac:dyDescent="0.35">
      <c r="I1047">
        <v>101972</v>
      </c>
      <c r="J1047">
        <v>3962</v>
      </c>
      <c r="K1047">
        <v>50411</v>
      </c>
      <c r="L1047">
        <v>8966.43</v>
      </c>
      <c r="M1047" t="s">
        <v>212</v>
      </c>
      <c r="N1047" s="160" t="s">
        <v>19</v>
      </c>
      <c r="O1047" s="160" t="s">
        <v>82</v>
      </c>
    </row>
    <row r="1048" spans="9:15" x14ac:dyDescent="0.35">
      <c r="I1048">
        <v>116372</v>
      </c>
      <c r="J1048">
        <v>3962</v>
      </c>
      <c r="K1048">
        <v>50411</v>
      </c>
      <c r="L1048">
        <v>13988.6</v>
      </c>
      <c r="M1048" t="s">
        <v>212</v>
      </c>
      <c r="N1048" s="160" t="s">
        <v>19</v>
      </c>
      <c r="O1048" s="160" t="s">
        <v>82</v>
      </c>
    </row>
    <row r="1049" spans="9:15" x14ac:dyDescent="0.35">
      <c r="I1049">
        <v>7</v>
      </c>
      <c r="J1049">
        <v>3802</v>
      </c>
      <c r="K1049">
        <v>50413</v>
      </c>
      <c r="L1049">
        <v>193.2</v>
      </c>
      <c r="M1049" t="s">
        <v>212</v>
      </c>
      <c r="N1049" s="160" t="s">
        <v>9</v>
      </c>
      <c r="O1049" s="160" t="s">
        <v>80</v>
      </c>
    </row>
    <row r="1050" spans="9:15" x14ac:dyDescent="0.35">
      <c r="I1050">
        <v>104499</v>
      </c>
      <c r="J1050">
        <v>3802</v>
      </c>
      <c r="K1050">
        <v>50413</v>
      </c>
      <c r="L1050">
        <v>347.44</v>
      </c>
      <c r="M1050" t="s">
        <v>212</v>
      </c>
      <c r="N1050" s="160" t="s">
        <v>7</v>
      </c>
      <c r="O1050" s="160" t="s">
        <v>80</v>
      </c>
    </row>
    <row r="1051" spans="9:15" x14ac:dyDescent="0.35">
      <c r="I1051">
        <v>104500</v>
      </c>
      <c r="J1051">
        <v>3802</v>
      </c>
      <c r="K1051">
        <v>50413</v>
      </c>
      <c r="L1051">
        <v>173.72</v>
      </c>
      <c r="M1051" t="s">
        <v>212</v>
      </c>
      <c r="N1051" s="160" t="s">
        <v>7</v>
      </c>
      <c r="O1051" s="160" t="s">
        <v>80</v>
      </c>
    </row>
    <row r="1052" spans="9:15" x14ac:dyDescent="0.35">
      <c r="I1052">
        <v>81192</v>
      </c>
      <c r="J1052">
        <v>4006</v>
      </c>
      <c r="K1052">
        <v>50438</v>
      </c>
      <c r="L1052">
        <v>55.19</v>
      </c>
      <c r="M1052" t="s">
        <v>212</v>
      </c>
      <c r="N1052" s="160" t="s">
        <v>7</v>
      </c>
      <c r="O1052" s="160" t="s">
        <v>80</v>
      </c>
    </row>
    <row r="1053" spans="9:15" x14ac:dyDescent="0.35">
      <c r="I1053">
        <v>116372</v>
      </c>
      <c r="J1053">
        <v>4006</v>
      </c>
      <c r="K1053">
        <v>50438</v>
      </c>
      <c r="L1053">
        <v>119.08</v>
      </c>
      <c r="M1053" t="s">
        <v>212</v>
      </c>
      <c r="N1053" s="160" t="s">
        <v>19</v>
      </c>
      <c r="O1053" s="160" t="s">
        <v>80</v>
      </c>
    </row>
    <row r="1054" spans="9:15" x14ac:dyDescent="0.35">
      <c r="I1054">
        <v>117767</v>
      </c>
      <c r="J1054">
        <v>4006</v>
      </c>
      <c r="K1054">
        <v>50438</v>
      </c>
      <c r="L1054">
        <v>92.83</v>
      </c>
      <c r="M1054" t="s">
        <v>212</v>
      </c>
      <c r="N1054" s="160" t="s">
        <v>7</v>
      </c>
      <c r="O1054" s="160" t="s">
        <v>80</v>
      </c>
    </row>
    <row r="1055" spans="9:15" x14ac:dyDescent="0.35">
      <c r="I1055">
        <v>125023</v>
      </c>
      <c r="J1055">
        <v>4006</v>
      </c>
      <c r="K1055">
        <v>50438</v>
      </c>
      <c r="L1055">
        <v>97.18</v>
      </c>
      <c r="M1055" t="s">
        <v>212</v>
      </c>
      <c r="N1055" s="160" t="s">
        <v>9</v>
      </c>
      <c r="O1055" s="160" t="s">
        <v>80</v>
      </c>
    </row>
    <row r="1056" spans="9:15" x14ac:dyDescent="0.35">
      <c r="I1056">
        <v>91312</v>
      </c>
      <c r="J1056">
        <v>3670</v>
      </c>
      <c r="K1056">
        <v>50448</v>
      </c>
      <c r="L1056">
        <v>129.96</v>
      </c>
      <c r="M1056" t="s">
        <v>212</v>
      </c>
      <c r="N1056" s="160" t="s">
        <v>8</v>
      </c>
      <c r="O1056" s="160" t="s">
        <v>80</v>
      </c>
    </row>
    <row r="1057" spans="9:15" x14ac:dyDescent="0.35">
      <c r="I1057">
        <v>103732</v>
      </c>
      <c r="J1057">
        <v>3670</v>
      </c>
      <c r="K1057">
        <v>50448</v>
      </c>
      <c r="L1057">
        <v>108.77</v>
      </c>
      <c r="M1057" t="s">
        <v>212</v>
      </c>
      <c r="N1057" s="160" t="s">
        <v>8</v>
      </c>
      <c r="O1057" s="160" t="s">
        <v>80</v>
      </c>
    </row>
    <row r="1058" spans="9:15" x14ac:dyDescent="0.35">
      <c r="I1058">
        <v>116372</v>
      </c>
      <c r="J1058">
        <v>4025</v>
      </c>
      <c r="K1058">
        <v>50452</v>
      </c>
      <c r="L1058">
        <v>47.62</v>
      </c>
      <c r="M1058" t="s">
        <v>212</v>
      </c>
      <c r="N1058" s="160" t="s">
        <v>19</v>
      </c>
      <c r="O1058" s="160" t="s">
        <v>80</v>
      </c>
    </row>
    <row r="1059" spans="9:15" x14ac:dyDescent="0.35">
      <c r="I1059">
        <v>118484</v>
      </c>
      <c r="J1059">
        <v>4025</v>
      </c>
      <c r="K1059">
        <v>50452</v>
      </c>
      <c r="L1059">
        <v>125.73</v>
      </c>
      <c r="M1059" t="s">
        <v>212</v>
      </c>
      <c r="N1059" s="160" t="s">
        <v>7</v>
      </c>
      <c r="O1059" s="160" t="s">
        <v>80</v>
      </c>
    </row>
    <row r="1060" spans="9:15" x14ac:dyDescent="0.35">
      <c r="I1060">
        <v>118484</v>
      </c>
      <c r="J1060">
        <v>4025</v>
      </c>
      <c r="K1060">
        <v>50452</v>
      </c>
      <c r="L1060">
        <v>125.73</v>
      </c>
      <c r="M1060" t="s">
        <v>212</v>
      </c>
      <c r="N1060" s="160" t="s">
        <v>7</v>
      </c>
      <c r="O1060" s="160" t="s">
        <v>80</v>
      </c>
    </row>
    <row r="1061" spans="9:15" x14ac:dyDescent="0.35">
      <c r="I1061">
        <v>119309</v>
      </c>
      <c r="J1061">
        <v>4025</v>
      </c>
      <c r="K1061">
        <v>50452</v>
      </c>
      <c r="L1061">
        <v>38.159999999999997</v>
      </c>
      <c r="M1061" t="s">
        <v>212</v>
      </c>
      <c r="N1061" s="160" t="s">
        <v>9</v>
      </c>
      <c r="O1061" s="160" t="s">
        <v>80</v>
      </c>
    </row>
    <row r="1062" spans="9:15" x14ac:dyDescent="0.35">
      <c r="I1062">
        <v>120833</v>
      </c>
      <c r="J1062">
        <v>4025</v>
      </c>
      <c r="K1062">
        <v>50452</v>
      </c>
      <c r="L1062">
        <v>26.51</v>
      </c>
      <c r="M1062" t="s">
        <v>212</v>
      </c>
      <c r="N1062" s="160" t="s">
        <v>10</v>
      </c>
      <c r="O1062" s="160" t="s">
        <v>80</v>
      </c>
    </row>
    <row r="1063" spans="9:15" x14ac:dyDescent="0.35">
      <c r="I1063">
        <v>120834</v>
      </c>
      <c r="J1063">
        <v>4025</v>
      </c>
      <c r="K1063">
        <v>50452</v>
      </c>
      <c r="L1063">
        <v>26.51</v>
      </c>
      <c r="M1063" t="s">
        <v>212</v>
      </c>
      <c r="N1063" s="160" t="s">
        <v>10</v>
      </c>
      <c r="O1063" s="160" t="s">
        <v>80</v>
      </c>
    </row>
    <row r="1064" spans="9:15" x14ac:dyDescent="0.35">
      <c r="I1064">
        <v>125287</v>
      </c>
      <c r="J1064">
        <v>4025</v>
      </c>
      <c r="K1064">
        <v>50452</v>
      </c>
      <c r="L1064">
        <v>65.52</v>
      </c>
      <c r="M1064" t="s">
        <v>212</v>
      </c>
      <c r="N1064" s="160" t="s">
        <v>10</v>
      </c>
      <c r="O1064" s="160" t="s">
        <v>80</v>
      </c>
    </row>
    <row r="1065" spans="9:15" x14ac:dyDescent="0.35">
      <c r="I1065">
        <v>71189</v>
      </c>
      <c r="J1065">
        <v>3313</v>
      </c>
      <c r="K1065">
        <v>50500</v>
      </c>
      <c r="L1065">
        <v>122.1</v>
      </c>
      <c r="M1065" t="s">
        <v>212</v>
      </c>
      <c r="N1065" s="160" t="s">
        <v>8</v>
      </c>
      <c r="O1065" s="160" t="s">
        <v>80</v>
      </c>
    </row>
    <row r="1066" spans="9:15" x14ac:dyDescent="0.35">
      <c r="I1066">
        <v>72449</v>
      </c>
      <c r="J1066">
        <v>3313</v>
      </c>
      <c r="K1066">
        <v>50500</v>
      </c>
      <c r="L1066">
        <v>209.7</v>
      </c>
      <c r="M1066" t="s">
        <v>212</v>
      </c>
      <c r="N1066" s="160" t="s">
        <v>9</v>
      </c>
      <c r="O1066" s="160" t="s">
        <v>80</v>
      </c>
    </row>
    <row r="1067" spans="9:15" x14ac:dyDescent="0.35">
      <c r="I1067">
        <v>116372</v>
      </c>
      <c r="J1067">
        <v>3313</v>
      </c>
      <c r="K1067">
        <v>50500</v>
      </c>
      <c r="L1067">
        <v>47.62</v>
      </c>
      <c r="M1067" t="s">
        <v>212</v>
      </c>
      <c r="N1067" s="160" t="s">
        <v>19</v>
      </c>
      <c r="O1067" s="160" t="s">
        <v>80</v>
      </c>
    </row>
    <row r="1068" spans="9:15" x14ac:dyDescent="0.35">
      <c r="I1068">
        <v>116372</v>
      </c>
      <c r="J1068">
        <v>4086</v>
      </c>
      <c r="K1068">
        <v>50502</v>
      </c>
      <c r="L1068">
        <v>898.8</v>
      </c>
      <c r="M1068" t="s">
        <v>212</v>
      </c>
      <c r="N1068" s="160" t="s">
        <v>19</v>
      </c>
      <c r="O1068" s="160" t="s">
        <v>80</v>
      </c>
    </row>
    <row r="1069" spans="9:15" x14ac:dyDescent="0.35">
      <c r="I1069">
        <v>7</v>
      </c>
      <c r="J1069">
        <v>4012</v>
      </c>
      <c r="K1069">
        <v>50544</v>
      </c>
      <c r="L1069">
        <v>179.7</v>
      </c>
      <c r="M1069" t="s">
        <v>212</v>
      </c>
      <c r="N1069" s="160" t="s">
        <v>9</v>
      </c>
      <c r="O1069" s="160" t="s">
        <v>80</v>
      </c>
    </row>
    <row r="1070" spans="9:15" x14ac:dyDescent="0.35">
      <c r="I1070">
        <v>72449</v>
      </c>
      <c r="J1070">
        <v>4012</v>
      </c>
      <c r="K1070">
        <v>50544</v>
      </c>
      <c r="L1070">
        <v>179.7</v>
      </c>
      <c r="M1070" t="s">
        <v>212</v>
      </c>
      <c r="N1070" s="160" t="s">
        <v>9</v>
      </c>
      <c r="O1070" s="160" t="s">
        <v>80</v>
      </c>
    </row>
    <row r="1071" spans="9:15" x14ac:dyDescent="0.35">
      <c r="I1071">
        <v>101972</v>
      </c>
      <c r="J1071">
        <v>4012</v>
      </c>
      <c r="K1071">
        <v>50544</v>
      </c>
      <c r="L1071">
        <v>533.26</v>
      </c>
      <c r="M1071" t="s">
        <v>212</v>
      </c>
      <c r="N1071" s="160" t="s">
        <v>19</v>
      </c>
      <c r="O1071" s="160" t="s">
        <v>80</v>
      </c>
    </row>
    <row r="1072" spans="9:15" x14ac:dyDescent="0.35">
      <c r="I1072">
        <v>103732</v>
      </c>
      <c r="J1072">
        <v>4012</v>
      </c>
      <c r="K1072">
        <v>50544</v>
      </c>
      <c r="L1072">
        <v>324.29000000000002</v>
      </c>
      <c r="M1072" t="s">
        <v>212</v>
      </c>
      <c r="N1072" s="160" t="s">
        <v>8</v>
      </c>
      <c r="O1072" s="160" t="s">
        <v>80</v>
      </c>
    </row>
    <row r="1073" spans="9:15" x14ac:dyDescent="0.35">
      <c r="I1073">
        <v>116372</v>
      </c>
      <c r="J1073">
        <v>4012</v>
      </c>
      <c r="K1073">
        <v>50544</v>
      </c>
      <c r="L1073">
        <v>238.16</v>
      </c>
      <c r="M1073" t="s">
        <v>212</v>
      </c>
      <c r="N1073" s="160" t="s">
        <v>19</v>
      </c>
      <c r="O1073" s="160" t="s">
        <v>80</v>
      </c>
    </row>
    <row r="1074" spans="9:15" x14ac:dyDescent="0.35">
      <c r="I1074">
        <v>117767</v>
      </c>
      <c r="J1074">
        <v>4012</v>
      </c>
      <c r="K1074">
        <v>50544</v>
      </c>
      <c r="L1074">
        <v>183.32</v>
      </c>
      <c r="M1074" t="s">
        <v>212</v>
      </c>
      <c r="N1074" s="160" t="s">
        <v>7</v>
      </c>
      <c r="O1074" s="160" t="s">
        <v>80</v>
      </c>
    </row>
    <row r="1075" spans="9:15" x14ac:dyDescent="0.35">
      <c r="I1075">
        <v>118038</v>
      </c>
      <c r="J1075">
        <v>4012</v>
      </c>
      <c r="K1075">
        <v>50544</v>
      </c>
      <c r="L1075">
        <v>183.34</v>
      </c>
      <c r="M1075" t="s">
        <v>212</v>
      </c>
      <c r="N1075" s="160" t="s">
        <v>7</v>
      </c>
      <c r="O1075" s="160" t="s">
        <v>80</v>
      </c>
    </row>
    <row r="1076" spans="9:15" x14ac:dyDescent="0.35">
      <c r="I1076">
        <v>120833</v>
      </c>
      <c r="J1076">
        <v>4012</v>
      </c>
      <c r="K1076">
        <v>50544</v>
      </c>
      <c r="L1076">
        <v>26.18</v>
      </c>
      <c r="M1076" t="s">
        <v>212</v>
      </c>
      <c r="N1076" s="160" t="s">
        <v>10</v>
      </c>
      <c r="O1076" s="160" t="s">
        <v>80</v>
      </c>
    </row>
    <row r="1077" spans="9:15" x14ac:dyDescent="0.35">
      <c r="I1077">
        <v>120834</v>
      </c>
      <c r="J1077">
        <v>4012</v>
      </c>
      <c r="K1077">
        <v>50544</v>
      </c>
      <c r="L1077">
        <v>26.18</v>
      </c>
      <c r="M1077" t="s">
        <v>212</v>
      </c>
      <c r="N1077" s="160" t="s">
        <v>10</v>
      </c>
      <c r="O1077" s="160" t="s">
        <v>80</v>
      </c>
    </row>
    <row r="1078" spans="9:15" x14ac:dyDescent="0.35">
      <c r="I1078">
        <v>120935</v>
      </c>
      <c r="J1078">
        <v>4012</v>
      </c>
      <c r="K1078">
        <v>50544</v>
      </c>
      <c r="L1078">
        <v>26.18</v>
      </c>
      <c r="M1078" t="s">
        <v>212</v>
      </c>
      <c r="N1078" s="160" t="s">
        <v>10</v>
      </c>
      <c r="O1078" s="160" t="s">
        <v>80</v>
      </c>
    </row>
    <row r="1079" spans="9:15" x14ac:dyDescent="0.35">
      <c r="I1079">
        <v>120936</v>
      </c>
      <c r="J1079">
        <v>4012</v>
      </c>
      <c r="K1079">
        <v>50544</v>
      </c>
      <c r="L1079">
        <v>26.18</v>
      </c>
      <c r="M1079" t="s">
        <v>212</v>
      </c>
      <c r="N1079" s="160" t="s">
        <v>10</v>
      </c>
      <c r="O1079" s="160" t="s">
        <v>80</v>
      </c>
    </row>
    <row r="1080" spans="9:15" x14ac:dyDescent="0.35">
      <c r="I1080">
        <v>122731</v>
      </c>
      <c r="J1080">
        <v>4012</v>
      </c>
      <c r="K1080">
        <v>50544</v>
      </c>
      <c r="L1080">
        <v>26.18</v>
      </c>
      <c r="M1080" t="s">
        <v>212</v>
      </c>
      <c r="N1080" s="160" t="s">
        <v>10</v>
      </c>
      <c r="O1080" s="160" t="s">
        <v>80</v>
      </c>
    </row>
    <row r="1081" spans="9:15" x14ac:dyDescent="0.35">
      <c r="I1081">
        <v>122803</v>
      </c>
      <c r="J1081">
        <v>4012</v>
      </c>
      <c r="K1081">
        <v>50544</v>
      </c>
      <c r="L1081">
        <v>135.91999999999999</v>
      </c>
      <c r="M1081" t="s">
        <v>212</v>
      </c>
      <c r="N1081" s="160" t="s">
        <v>207</v>
      </c>
      <c r="O1081" s="160" t="s">
        <v>80</v>
      </c>
    </row>
    <row r="1082" spans="9:15" x14ac:dyDescent="0.35">
      <c r="I1082">
        <v>122804</v>
      </c>
      <c r="J1082">
        <v>4012</v>
      </c>
      <c r="K1082">
        <v>50544</v>
      </c>
      <c r="L1082">
        <v>135.91999999999999</v>
      </c>
      <c r="M1082" t="s">
        <v>212</v>
      </c>
      <c r="N1082" s="160" t="s">
        <v>207</v>
      </c>
      <c r="O1082" s="160" t="s">
        <v>80</v>
      </c>
    </row>
    <row r="1083" spans="9:15" x14ac:dyDescent="0.35">
      <c r="I1083">
        <v>7</v>
      </c>
      <c r="J1083">
        <v>417</v>
      </c>
      <c r="K1083">
        <v>50548</v>
      </c>
      <c r="L1083">
        <v>2861.08</v>
      </c>
      <c r="M1083" t="s">
        <v>212</v>
      </c>
      <c r="N1083" s="160" t="s">
        <v>9</v>
      </c>
      <c r="O1083" s="160" t="s">
        <v>80</v>
      </c>
    </row>
    <row r="1084" spans="9:15" x14ac:dyDescent="0.35">
      <c r="I1084">
        <v>72449</v>
      </c>
      <c r="J1084">
        <v>417</v>
      </c>
      <c r="K1084">
        <v>50548</v>
      </c>
      <c r="L1084">
        <v>2861</v>
      </c>
      <c r="M1084" t="s">
        <v>212</v>
      </c>
      <c r="N1084" s="160" t="s">
        <v>9</v>
      </c>
      <c r="O1084" s="160" t="s">
        <v>80</v>
      </c>
    </row>
    <row r="1085" spans="9:15" x14ac:dyDescent="0.35">
      <c r="I1085">
        <v>104499</v>
      </c>
      <c r="J1085">
        <v>417</v>
      </c>
      <c r="K1085">
        <v>50548</v>
      </c>
      <c r="L1085">
        <v>698.46</v>
      </c>
      <c r="M1085" t="s">
        <v>212</v>
      </c>
      <c r="N1085" s="160" t="s">
        <v>7</v>
      </c>
      <c r="O1085" s="160" t="s">
        <v>80</v>
      </c>
    </row>
    <row r="1086" spans="9:15" x14ac:dyDescent="0.35">
      <c r="I1086">
        <v>117441</v>
      </c>
      <c r="J1086">
        <v>417</v>
      </c>
      <c r="K1086">
        <v>50548</v>
      </c>
      <c r="L1086">
        <v>549.49</v>
      </c>
      <c r="M1086" t="s">
        <v>212</v>
      </c>
      <c r="N1086" s="160" t="s">
        <v>9</v>
      </c>
      <c r="O1086" s="160" t="s">
        <v>80</v>
      </c>
    </row>
    <row r="1087" spans="9:15" x14ac:dyDescent="0.35">
      <c r="I1087">
        <v>120739</v>
      </c>
      <c r="J1087">
        <v>417</v>
      </c>
      <c r="K1087">
        <v>50548</v>
      </c>
      <c r="L1087">
        <v>181.08</v>
      </c>
      <c r="M1087" t="s">
        <v>212</v>
      </c>
      <c r="N1087" s="160" t="s">
        <v>9</v>
      </c>
      <c r="O1087" s="160" t="s">
        <v>80</v>
      </c>
    </row>
    <row r="1088" spans="9:15" x14ac:dyDescent="0.35">
      <c r="I1088">
        <v>120833</v>
      </c>
      <c r="J1088">
        <v>417</v>
      </c>
      <c r="K1088">
        <v>50548</v>
      </c>
      <c r="L1088">
        <v>317.52999999999997</v>
      </c>
      <c r="M1088" t="s">
        <v>212</v>
      </c>
      <c r="N1088" s="160" t="s">
        <v>10</v>
      </c>
      <c r="O1088" s="160" t="s">
        <v>80</v>
      </c>
    </row>
    <row r="1089" spans="9:15" x14ac:dyDescent="0.35">
      <c r="I1089">
        <v>120935</v>
      </c>
      <c r="J1089">
        <v>417</v>
      </c>
      <c r="K1089">
        <v>50548</v>
      </c>
      <c r="L1089">
        <v>317.52999999999997</v>
      </c>
      <c r="M1089" t="s">
        <v>212</v>
      </c>
      <c r="N1089" s="160" t="s">
        <v>10</v>
      </c>
      <c r="O1089" s="160" t="s">
        <v>80</v>
      </c>
    </row>
    <row r="1090" spans="9:15" x14ac:dyDescent="0.35">
      <c r="I1090">
        <v>120936</v>
      </c>
      <c r="J1090">
        <v>417</v>
      </c>
      <c r="K1090">
        <v>50548</v>
      </c>
      <c r="L1090">
        <v>317.52999999999997</v>
      </c>
      <c r="M1090" t="s">
        <v>212</v>
      </c>
      <c r="N1090" s="160" t="s">
        <v>10</v>
      </c>
      <c r="O1090" s="160" t="s">
        <v>80</v>
      </c>
    </row>
    <row r="1091" spans="9:15" x14ac:dyDescent="0.35">
      <c r="I1091">
        <v>122731</v>
      </c>
      <c r="J1091">
        <v>417</v>
      </c>
      <c r="K1091">
        <v>50548</v>
      </c>
      <c r="L1091">
        <v>317.52999999999997</v>
      </c>
      <c r="M1091" t="s">
        <v>212</v>
      </c>
      <c r="N1091" s="160" t="s">
        <v>10</v>
      </c>
      <c r="O1091" s="160" t="s">
        <v>80</v>
      </c>
    </row>
    <row r="1092" spans="9:15" x14ac:dyDescent="0.35">
      <c r="I1092">
        <v>125287</v>
      </c>
      <c r="J1092">
        <v>417</v>
      </c>
      <c r="K1092">
        <v>50548</v>
      </c>
      <c r="L1092">
        <v>655.15</v>
      </c>
      <c r="M1092" t="s">
        <v>212</v>
      </c>
      <c r="N1092" s="160" t="s">
        <v>10</v>
      </c>
      <c r="O1092" s="160" t="s">
        <v>80</v>
      </c>
    </row>
    <row r="1093" spans="9:15" x14ac:dyDescent="0.35">
      <c r="I1093">
        <v>118484</v>
      </c>
      <c r="J1093">
        <v>4061</v>
      </c>
      <c r="K1093">
        <v>50572</v>
      </c>
      <c r="L1093">
        <v>125.73</v>
      </c>
      <c r="M1093" t="s">
        <v>212</v>
      </c>
      <c r="N1093" s="160" t="s">
        <v>7</v>
      </c>
      <c r="O1093" s="160" t="s">
        <v>80</v>
      </c>
    </row>
    <row r="1094" spans="9:15" x14ac:dyDescent="0.35">
      <c r="I1094">
        <v>16459</v>
      </c>
      <c r="J1094">
        <v>3873</v>
      </c>
      <c r="K1094">
        <v>50605</v>
      </c>
      <c r="L1094">
        <v>299.99</v>
      </c>
      <c r="M1094" t="s">
        <v>212</v>
      </c>
      <c r="N1094" s="160" t="s">
        <v>19</v>
      </c>
      <c r="O1094" s="160" t="s">
        <v>80</v>
      </c>
    </row>
    <row r="1095" spans="9:15" x14ac:dyDescent="0.35">
      <c r="I1095">
        <v>118038</v>
      </c>
      <c r="J1095">
        <v>3873</v>
      </c>
      <c r="K1095">
        <v>50605</v>
      </c>
      <c r="L1095">
        <v>93.99</v>
      </c>
      <c r="M1095" t="s">
        <v>212</v>
      </c>
      <c r="N1095" s="160" t="s">
        <v>7</v>
      </c>
      <c r="O1095" s="160" t="s">
        <v>80</v>
      </c>
    </row>
    <row r="1096" spans="9:15" x14ac:dyDescent="0.35">
      <c r="I1096">
        <v>7</v>
      </c>
      <c r="J1096">
        <v>4052</v>
      </c>
      <c r="K1096">
        <v>50624</v>
      </c>
      <c r="L1096">
        <v>359.4</v>
      </c>
      <c r="M1096" t="s">
        <v>212</v>
      </c>
      <c r="N1096" s="160" t="s">
        <v>9</v>
      </c>
      <c r="O1096" s="160" t="s">
        <v>80</v>
      </c>
    </row>
    <row r="1097" spans="9:15" x14ac:dyDescent="0.35">
      <c r="I1097">
        <v>72449</v>
      </c>
      <c r="J1097">
        <v>4052</v>
      </c>
      <c r="K1097">
        <v>50624</v>
      </c>
      <c r="L1097">
        <v>193.12</v>
      </c>
      <c r="M1097" t="s">
        <v>212</v>
      </c>
      <c r="N1097" s="160" t="s">
        <v>9</v>
      </c>
      <c r="O1097" s="160" t="s">
        <v>80</v>
      </c>
    </row>
    <row r="1098" spans="9:15" x14ac:dyDescent="0.35">
      <c r="I1098">
        <v>72449</v>
      </c>
      <c r="J1098">
        <v>4052</v>
      </c>
      <c r="K1098">
        <v>50624</v>
      </c>
      <c r="L1098">
        <v>359.4</v>
      </c>
      <c r="M1098" t="s">
        <v>212</v>
      </c>
      <c r="N1098" s="160" t="s">
        <v>9</v>
      </c>
      <c r="O1098" s="160" t="s">
        <v>80</v>
      </c>
    </row>
    <row r="1099" spans="9:15" x14ac:dyDescent="0.35">
      <c r="I1099">
        <v>81192</v>
      </c>
      <c r="J1099">
        <v>4052</v>
      </c>
      <c r="K1099">
        <v>50624</v>
      </c>
      <c r="L1099">
        <v>55.27</v>
      </c>
      <c r="M1099" t="s">
        <v>212</v>
      </c>
      <c r="N1099" s="160" t="s">
        <v>7</v>
      </c>
      <c r="O1099" s="160" t="s">
        <v>80</v>
      </c>
    </row>
    <row r="1100" spans="9:15" x14ac:dyDescent="0.35">
      <c r="I1100">
        <v>91312</v>
      </c>
      <c r="J1100">
        <v>4052</v>
      </c>
      <c r="K1100">
        <v>50624</v>
      </c>
      <c r="L1100">
        <v>130.03</v>
      </c>
      <c r="M1100" t="s">
        <v>212</v>
      </c>
      <c r="N1100" s="160" t="s">
        <v>8</v>
      </c>
      <c r="O1100" s="160" t="s">
        <v>80</v>
      </c>
    </row>
    <row r="1101" spans="9:15" x14ac:dyDescent="0.35">
      <c r="I1101">
        <v>117441</v>
      </c>
      <c r="J1101">
        <v>4052</v>
      </c>
      <c r="K1101">
        <v>50624</v>
      </c>
      <c r="L1101">
        <v>136.52000000000001</v>
      </c>
      <c r="M1101" t="s">
        <v>212</v>
      </c>
      <c r="N1101" s="160" t="s">
        <v>9</v>
      </c>
      <c r="O1101" s="160" t="s">
        <v>80</v>
      </c>
    </row>
    <row r="1102" spans="9:15" x14ac:dyDescent="0.35">
      <c r="I1102">
        <v>117441</v>
      </c>
      <c r="J1102">
        <v>4052</v>
      </c>
      <c r="K1102">
        <v>50624</v>
      </c>
      <c r="L1102">
        <v>122.04</v>
      </c>
      <c r="M1102" t="s">
        <v>212</v>
      </c>
      <c r="N1102" s="160" t="s">
        <v>9</v>
      </c>
      <c r="O1102" s="160" t="s">
        <v>80</v>
      </c>
    </row>
    <row r="1103" spans="9:15" x14ac:dyDescent="0.35">
      <c r="I1103">
        <v>118038</v>
      </c>
      <c r="J1103">
        <v>4052</v>
      </c>
      <c r="K1103">
        <v>50624</v>
      </c>
      <c r="L1103">
        <v>92.21</v>
      </c>
      <c r="M1103" t="s">
        <v>212</v>
      </c>
      <c r="N1103" s="160" t="s">
        <v>7</v>
      </c>
      <c r="O1103" s="160" t="s">
        <v>80</v>
      </c>
    </row>
    <row r="1104" spans="9:15" x14ac:dyDescent="0.35">
      <c r="I1104">
        <v>118038</v>
      </c>
      <c r="J1104">
        <v>4052</v>
      </c>
      <c r="K1104">
        <v>50624</v>
      </c>
      <c r="L1104">
        <v>92.98</v>
      </c>
      <c r="M1104" t="s">
        <v>212</v>
      </c>
      <c r="N1104" s="160" t="s">
        <v>7</v>
      </c>
      <c r="O1104" s="160" t="s">
        <v>80</v>
      </c>
    </row>
    <row r="1105" spans="9:15" x14ac:dyDescent="0.35">
      <c r="I1105">
        <v>120739</v>
      </c>
      <c r="J1105">
        <v>4052</v>
      </c>
      <c r="K1105">
        <v>50624</v>
      </c>
      <c r="L1105">
        <v>162.72</v>
      </c>
      <c r="M1105" t="s">
        <v>212</v>
      </c>
      <c r="N1105" s="160" t="s">
        <v>9</v>
      </c>
      <c r="O1105" s="160" t="s">
        <v>80</v>
      </c>
    </row>
    <row r="1106" spans="9:15" x14ac:dyDescent="0.35">
      <c r="I1106">
        <v>16459</v>
      </c>
      <c r="J1106">
        <v>3875</v>
      </c>
      <c r="K1106">
        <v>50630</v>
      </c>
      <c r="L1106">
        <v>149.66</v>
      </c>
      <c r="M1106" t="s">
        <v>212</v>
      </c>
      <c r="N1106" s="160" t="s">
        <v>19</v>
      </c>
      <c r="O1106" s="160" t="s">
        <v>80</v>
      </c>
    </row>
    <row r="1107" spans="9:15" x14ac:dyDescent="0.35">
      <c r="I1107">
        <v>117485</v>
      </c>
      <c r="J1107">
        <v>3875</v>
      </c>
      <c r="K1107">
        <v>50630</v>
      </c>
      <c r="L1107">
        <v>108.06</v>
      </c>
      <c r="M1107" t="s">
        <v>212</v>
      </c>
      <c r="N1107" s="160" t="s">
        <v>8</v>
      </c>
      <c r="O1107" s="160" t="s">
        <v>80</v>
      </c>
    </row>
    <row r="1108" spans="9:15" x14ac:dyDescent="0.35">
      <c r="I1108">
        <v>117767</v>
      </c>
      <c r="J1108">
        <v>3875</v>
      </c>
      <c r="K1108">
        <v>50630</v>
      </c>
      <c r="L1108">
        <v>93.99</v>
      </c>
      <c r="M1108" t="s">
        <v>212</v>
      </c>
      <c r="N1108" s="160" t="s">
        <v>7</v>
      </c>
      <c r="O1108" s="160" t="s">
        <v>80</v>
      </c>
    </row>
    <row r="1109" spans="9:15" x14ac:dyDescent="0.35">
      <c r="I1109">
        <v>118038</v>
      </c>
      <c r="J1109">
        <v>3875</v>
      </c>
      <c r="K1109">
        <v>50630</v>
      </c>
      <c r="L1109">
        <v>93.99</v>
      </c>
      <c r="M1109" t="s">
        <v>212</v>
      </c>
      <c r="N1109" s="160" t="s">
        <v>7</v>
      </c>
      <c r="O1109" s="160" t="s">
        <v>80</v>
      </c>
    </row>
    <row r="1110" spans="9:15" x14ac:dyDescent="0.35">
      <c r="I1110">
        <v>119309</v>
      </c>
      <c r="J1110">
        <v>3875</v>
      </c>
      <c r="K1110">
        <v>50630</v>
      </c>
      <c r="L1110">
        <v>76.319999999999993</v>
      </c>
      <c r="M1110" t="s">
        <v>212</v>
      </c>
      <c r="N1110" s="160" t="s">
        <v>9</v>
      </c>
      <c r="O1110" s="160" t="s">
        <v>80</v>
      </c>
    </row>
    <row r="1111" spans="9:15" x14ac:dyDescent="0.35">
      <c r="I1111">
        <v>7</v>
      </c>
      <c r="J1111">
        <v>3996</v>
      </c>
      <c r="K1111">
        <v>50633</v>
      </c>
      <c r="L1111">
        <v>194.4</v>
      </c>
      <c r="M1111" t="s">
        <v>212</v>
      </c>
      <c r="N1111" s="160" t="s">
        <v>9</v>
      </c>
      <c r="O1111" s="160" t="s">
        <v>80</v>
      </c>
    </row>
    <row r="1112" spans="9:15" x14ac:dyDescent="0.35">
      <c r="I1112">
        <v>16459</v>
      </c>
      <c r="J1112">
        <v>3996</v>
      </c>
      <c r="K1112">
        <v>50633</v>
      </c>
      <c r="L1112">
        <v>74.83</v>
      </c>
      <c r="M1112" t="s">
        <v>212</v>
      </c>
      <c r="N1112" s="160" t="s">
        <v>19</v>
      </c>
      <c r="O1112" s="160" t="s">
        <v>80</v>
      </c>
    </row>
    <row r="1113" spans="9:15" x14ac:dyDescent="0.35">
      <c r="I1113">
        <v>71189</v>
      </c>
      <c r="J1113">
        <v>3996</v>
      </c>
      <c r="K1113">
        <v>50633</v>
      </c>
      <c r="L1113">
        <v>73.260000000000005</v>
      </c>
      <c r="M1113" t="s">
        <v>212</v>
      </c>
      <c r="N1113" s="160" t="s">
        <v>8</v>
      </c>
      <c r="O1113" s="160" t="s">
        <v>80</v>
      </c>
    </row>
    <row r="1114" spans="9:15" x14ac:dyDescent="0.35">
      <c r="I1114">
        <v>101972</v>
      </c>
      <c r="J1114">
        <v>3996</v>
      </c>
      <c r="K1114">
        <v>50633</v>
      </c>
      <c r="L1114">
        <v>133.41</v>
      </c>
      <c r="M1114" t="s">
        <v>212</v>
      </c>
      <c r="N1114" s="160" t="s">
        <v>19</v>
      </c>
      <c r="O1114" s="160" t="s">
        <v>80</v>
      </c>
    </row>
    <row r="1115" spans="9:15" x14ac:dyDescent="0.35">
      <c r="I1115">
        <v>103732</v>
      </c>
      <c r="J1115">
        <v>3996</v>
      </c>
      <c r="K1115">
        <v>50633</v>
      </c>
      <c r="L1115">
        <v>73</v>
      </c>
      <c r="M1115" t="s">
        <v>212</v>
      </c>
      <c r="N1115" s="160" t="s">
        <v>8</v>
      </c>
      <c r="O1115" s="160" t="s">
        <v>80</v>
      </c>
    </row>
    <row r="1116" spans="9:15" x14ac:dyDescent="0.35">
      <c r="I1116">
        <v>120936</v>
      </c>
      <c r="J1116">
        <v>3996</v>
      </c>
      <c r="K1116">
        <v>50633</v>
      </c>
      <c r="L1116">
        <v>26.51</v>
      </c>
      <c r="M1116" t="s">
        <v>212</v>
      </c>
      <c r="N1116" s="160" t="s">
        <v>10</v>
      </c>
      <c r="O1116" s="160" t="s">
        <v>80</v>
      </c>
    </row>
    <row r="1117" spans="9:15" x14ac:dyDescent="0.35">
      <c r="I1117">
        <v>72449</v>
      </c>
      <c r="J1117">
        <v>3630</v>
      </c>
      <c r="K1117">
        <v>50693</v>
      </c>
      <c r="L1117">
        <v>210</v>
      </c>
      <c r="M1117" t="s">
        <v>212</v>
      </c>
      <c r="N1117" s="160" t="s">
        <v>9</v>
      </c>
      <c r="O1117" s="160" t="s">
        <v>80</v>
      </c>
    </row>
    <row r="1118" spans="9:15" x14ac:dyDescent="0.35">
      <c r="I1118">
        <v>78573</v>
      </c>
      <c r="J1118">
        <v>3630</v>
      </c>
      <c r="K1118">
        <v>50693</v>
      </c>
      <c r="L1118">
        <v>129.91999999999999</v>
      </c>
      <c r="M1118" t="s">
        <v>212</v>
      </c>
      <c r="N1118" s="160" t="s">
        <v>8</v>
      </c>
      <c r="O1118" s="160" t="s">
        <v>80</v>
      </c>
    </row>
    <row r="1119" spans="9:15" x14ac:dyDescent="0.35">
      <c r="I1119">
        <v>91312</v>
      </c>
      <c r="J1119">
        <v>3630</v>
      </c>
      <c r="K1119">
        <v>50693</v>
      </c>
      <c r="L1119">
        <v>130.91999999999999</v>
      </c>
      <c r="M1119" t="s">
        <v>212</v>
      </c>
      <c r="N1119" s="160" t="s">
        <v>8</v>
      </c>
      <c r="O1119" s="160" t="s">
        <v>80</v>
      </c>
    </row>
    <row r="1120" spans="9:15" x14ac:dyDescent="0.35">
      <c r="I1120">
        <v>79973</v>
      </c>
      <c r="J1120">
        <v>3050</v>
      </c>
      <c r="K1120">
        <v>50700</v>
      </c>
      <c r="L1120">
        <v>82.61</v>
      </c>
      <c r="M1120" t="s">
        <v>212</v>
      </c>
      <c r="N1120" s="160" t="s">
        <v>10</v>
      </c>
      <c r="O1120" s="160" t="s">
        <v>80</v>
      </c>
    </row>
    <row r="1121" spans="9:15" x14ac:dyDescent="0.35">
      <c r="I1121">
        <v>81192</v>
      </c>
      <c r="J1121">
        <v>3050</v>
      </c>
      <c r="K1121">
        <v>50700</v>
      </c>
      <c r="L1121">
        <v>54.49</v>
      </c>
      <c r="M1121" t="s">
        <v>212</v>
      </c>
      <c r="N1121" s="160" t="s">
        <v>7</v>
      </c>
      <c r="O1121" s="160" t="s">
        <v>80</v>
      </c>
    </row>
    <row r="1122" spans="9:15" x14ac:dyDescent="0.35">
      <c r="I1122">
        <v>91312</v>
      </c>
      <c r="J1122">
        <v>3050</v>
      </c>
      <c r="K1122">
        <v>50700</v>
      </c>
      <c r="L1122">
        <v>129.27000000000001</v>
      </c>
      <c r="M1122" t="s">
        <v>212</v>
      </c>
      <c r="N1122" s="160" t="s">
        <v>8</v>
      </c>
      <c r="O1122" s="160" t="s">
        <v>80</v>
      </c>
    </row>
    <row r="1123" spans="9:15" x14ac:dyDescent="0.35">
      <c r="I1123">
        <v>103732</v>
      </c>
      <c r="J1123">
        <v>3050</v>
      </c>
      <c r="K1123">
        <v>50700</v>
      </c>
      <c r="L1123">
        <v>360.4</v>
      </c>
      <c r="M1123" t="s">
        <v>212</v>
      </c>
      <c r="N1123" s="160" t="s">
        <v>8</v>
      </c>
      <c r="O1123" s="160" t="s">
        <v>80</v>
      </c>
    </row>
    <row r="1124" spans="9:15" x14ac:dyDescent="0.35">
      <c r="I1124">
        <v>117485</v>
      </c>
      <c r="J1124">
        <v>3050</v>
      </c>
      <c r="K1124">
        <v>50700</v>
      </c>
      <c r="L1124">
        <v>177.9</v>
      </c>
      <c r="M1124" t="s">
        <v>212</v>
      </c>
      <c r="N1124" s="160" t="s">
        <v>8</v>
      </c>
      <c r="O1124" s="160" t="s">
        <v>80</v>
      </c>
    </row>
    <row r="1125" spans="9:15" x14ac:dyDescent="0.35">
      <c r="I1125">
        <v>117767</v>
      </c>
      <c r="J1125">
        <v>3050</v>
      </c>
      <c r="K1125">
        <v>50700</v>
      </c>
      <c r="L1125">
        <v>183.32</v>
      </c>
      <c r="M1125" t="s">
        <v>212</v>
      </c>
      <c r="N1125" s="160" t="s">
        <v>7</v>
      </c>
      <c r="O1125" s="160" t="s">
        <v>80</v>
      </c>
    </row>
    <row r="1126" spans="9:15" x14ac:dyDescent="0.35">
      <c r="I1126">
        <v>118038</v>
      </c>
      <c r="J1126">
        <v>3050</v>
      </c>
      <c r="K1126">
        <v>50700</v>
      </c>
      <c r="L1126">
        <v>183.34</v>
      </c>
      <c r="M1126" t="s">
        <v>212</v>
      </c>
      <c r="N1126" s="160" t="s">
        <v>7</v>
      </c>
      <c r="O1126" s="160" t="s">
        <v>80</v>
      </c>
    </row>
    <row r="1127" spans="9:15" x14ac:dyDescent="0.35">
      <c r="I1127">
        <v>118850</v>
      </c>
      <c r="J1127">
        <v>3050</v>
      </c>
      <c r="K1127">
        <v>50700</v>
      </c>
      <c r="L1127">
        <v>125.13</v>
      </c>
      <c r="M1127" t="s">
        <v>212</v>
      </c>
      <c r="N1127" s="160" t="s">
        <v>8</v>
      </c>
      <c r="O1127" s="160" t="s">
        <v>80</v>
      </c>
    </row>
    <row r="1128" spans="9:15" x14ac:dyDescent="0.35">
      <c r="I1128">
        <v>119309</v>
      </c>
      <c r="J1128">
        <v>3050</v>
      </c>
      <c r="K1128">
        <v>50700</v>
      </c>
      <c r="L1128">
        <v>37.68</v>
      </c>
      <c r="M1128" t="s">
        <v>212</v>
      </c>
      <c r="N1128" s="160" t="s">
        <v>9</v>
      </c>
      <c r="O1128" s="160" t="s">
        <v>80</v>
      </c>
    </row>
    <row r="1129" spans="9:15" x14ac:dyDescent="0.35">
      <c r="I1129">
        <v>119309</v>
      </c>
      <c r="J1129">
        <v>3050</v>
      </c>
      <c r="K1129">
        <v>50700</v>
      </c>
      <c r="L1129">
        <v>75.36</v>
      </c>
      <c r="M1129" t="s">
        <v>212</v>
      </c>
      <c r="N1129" s="160" t="s">
        <v>9</v>
      </c>
      <c r="O1129" s="160" t="s">
        <v>80</v>
      </c>
    </row>
    <row r="1130" spans="9:15" x14ac:dyDescent="0.35">
      <c r="I1130">
        <v>120936</v>
      </c>
      <c r="J1130">
        <v>3050</v>
      </c>
      <c r="K1130">
        <v>50700</v>
      </c>
      <c r="L1130">
        <v>52.36</v>
      </c>
      <c r="M1130" t="s">
        <v>212</v>
      </c>
      <c r="N1130" s="160" t="s">
        <v>10</v>
      </c>
      <c r="O1130" s="160" t="s">
        <v>80</v>
      </c>
    </row>
    <row r="1131" spans="9:15" x14ac:dyDescent="0.35">
      <c r="I1131">
        <v>122045</v>
      </c>
      <c r="J1131">
        <v>3050</v>
      </c>
      <c r="K1131">
        <v>50700</v>
      </c>
      <c r="L1131">
        <v>37.200000000000003</v>
      </c>
      <c r="M1131" t="s">
        <v>212</v>
      </c>
      <c r="N1131" s="160" t="s">
        <v>9</v>
      </c>
      <c r="O1131" s="160" t="s">
        <v>80</v>
      </c>
    </row>
    <row r="1132" spans="9:15" x14ac:dyDescent="0.35">
      <c r="I1132">
        <v>71189</v>
      </c>
      <c r="J1132">
        <v>3981</v>
      </c>
      <c r="K1132">
        <v>50712</v>
      </c>
      <c r="L1132">
        <v>97.68</v>
      </c>
      <c r="M1132" t="s">
        <v>212</v>
      </c>
      <c r="N1132" s="160" t="s">
        <v>8</v>
      </c>
      <c r="O1132" s="160" t="s">
        <v>80</v>
      </c>
    </row>
    <row r="1133" spans="9:15" x14ac:dyDescent="0.35">
      <c r="I1133">
        <v>103732</v>
      </c>
      <c r="J1133">
        <v>3981</v>
      </c>
      <c r="K1133">
        <v>50712</v>
      </c>
      <c r="L1133">
        <v>73</v>
      </c>
      <c r="M1133" t="s">
        <v>212</v>
      </c>
      <c r="N1133" s="160" t="s">
        <v>8</v>
      </c>
      <c r="O1133" s="160" t="s">
        <v>80</v>
      </c>
    </row>
    <row r="1134" spans="9:15" x14ac:dyDescent="0.35">
      <c r="I1134">
        <v>118484</v>
      </c>
      <c r="J1134">
        <v>3981</v>
      </c>
      <c r="K1134">
        <v>50712</v>
      </c>
      <c r="L1134">
        <v>125.73</v>
      </c>
      <c r="M1134" t="s">
        <v>212</v>
      </c>
      <c r="N1134" s="160" t="s">
        <v>7</v>
      </c>
      <c r="O1134" s="160" t="s">
        <v>80</v>
      </c>
    </row>
    <row r="1135" spans="9:15" x14ac:dyDescent="0.35">
      <c r="I1135">
        <v>71189</v>
      </c>
      <c r="J1135">
        <v>3981</v>
      </c>
      <c r="K1135">
        <v>50715</v>
      </c>
      <c r="L1135">
        <v>48.84</v>
      </c>
      <c r="M1135" t="s">
        <v>212</v>
      </c>
      <c r="N1135" s="160" t="s">
        <v>8</v>
      </c>
      <c r="O1135" s="160" t="s">
        <v>80</v>
      </c>
    </row>
    <row r="1136" spans="9:15" x14ac:dyDescent="0.35">
      <c r="I1136">
        <v>72449</v>
      </c>
      <c r="J1136">
        <v>3981</v>
      </c>
      <c r="K1136">
        <v>50715</v>
      </c>
      <c r="L1136">
        <v>194.44</v>
      </c>
      <c r="M1136" t="s">
        <v>212</v>
      </c>
      <c r="N1136" s="160" t="s">
        <v>9</v>
      </c>
      <c r="O1136" s="160" t="s">
        <v>80</v>
      </c>
    </row>
    <row r="1137" spans="9:15" x14ac:dyDescent="0.35">
      <c r="I1137">
        <v>118038</v>
      </c>
      <c r="J1137">
        <v>3981</v>
      </c>
      <c r="K1137">
        <v>50715</v>
      </c>
      <c r="L1137">
        <v>92.84</v>
      </c>
      <c r="M1137" t="s">
        <v>212</v>
      </c>
      <c r="N1137" s="160" t="s">
        <v>7</v>
      </c>
      <c r="O1137" s="160" t="s">
        <v>80</v>
      </c>
    </row>
    <row r="1138" spans="9:15" x14ac:dyDescent="0.35">
      <c r="I1138">
        <v>118484</v>
      </c>
      <c r="J1138">
        <v>3981</v>
      </c>
      <c r="K1138">
        <v>50715</v>
      </c>
      <c r="L1138">
        <v>125.73</v>
      </c>
      <c r="M1138" t="s">
        <v>212</v>
      </c>
      <c r="N1138" s="160" t="s">
        <v>7</v>
      </c>
      <c r="O1138" s="160" t="s">
        <v>80</v>
      </c>
    </row>
    <row r="1139" spans="9:15" x14ac:dyDescent="0.35">
      <c r="I1139">
        <v>72449</v>
      </c>
      <c r="J1139">
        <v>4066</v>
      </c>
      <c r="K1139">
        <v>50718</v>
      </c>
      <c r="L1139">
        <v>194.44</v>
      </c>
      <c r="M1139" t="s">
        <v>212</v>
      </c>
      <c r="N1139" s="160" t="s">
        <v>9</v>
      </c>
      <c r="O1139" s="160" t="s">
        <v>80</v>
      </c>
    </row>
    <row r="1140" spans="9:15" x14ac:dyDescent="0.35">
      <c r="I1140">
        <v>81192</v>
      </c>
      <c r="J1140">
        <v>4066</v>
      </c>
      <c r="K1140">
        <v>50718</v>
      </c>
      <c r="L1140">
        <v>55.19</v>
      </c>
      <c r="M1140" t="s">
        <v>212</v>
      </c>
      <c r="N1140" s="160" t="s">
        <v>7</v>
      </c>
      <c r="O1140" s="160" t="s">
        <v>80</v>
      </c>
    </row>
    <row r="1141" spans="9:15" x14ac:dyDescent="0.35">
      <c r="I1141">
        <v>91312</v>
      </c>
      <c r="J1141">
        <v>4066</v>
      </c>
      <c r="K1141">
        <v>50718</v>
      </c>
      <c r="L1141">
        <v>130.91999999999999</v>
      </c>
      <c r="M1141" t="s">
        <v>212</v>
      </c>
      <c r="N1141" s="160" t="s">
        <v>8</v>
      </c>
      <c r="O1141" s="160" t="s">
        <v>80</v>
      </c>
    </row>
    <row r="1142" spans="9:15" x14ac:dyDescent="0.35">
      <c r="I1142">
        <v>107294</v>
      </c>
      <c r="J1142">
        <v>4066</v>
      </c>
      <c r="K1142">
        <v>50718</v>
      </c>
      <c r="L1142">
        <v>79.650000000000006</v>
      </c>
      <c r="M1142" t="s">
        <v>212</v>
      </c>
      <c r="N1142" s="160" t="s">
        <v>8</v>
      </c>
      <c r="O1142" s="160" t="s">
        <v>80</v>
      </c>
    </row>
    <row r="1143" spans="9:15" x14ac:dyDescent="0.35">
      <c r="I1143">
        <v>117766</v>
      </c>
      <c r="J1143">
        <v>4066</v>
      </c>
      <c r="K1143">
        <v>50718</v>
      </c>
      <c r="L1143">
        <v>92.83</v>
      </c>
      <c r="M1143" t="s">
        <v>212</v>
      </c>
      <c r="N1143" s="160" t="s">
        <v>7</v>
      </c>
      <c r="O1143" s="160" t="s">
        <v>80</v>
      </c>
    </row>
    <row r="1144" spans="9:15" x14ac:dyDescent="0.35">
      <c r="I1144">
        <v>117767</v>
      </c>
      <c r="J1144">
        <v>4066</v>
      </c>
      <c r="K1144">
        <v>50718</v>
      </c>
      <c r="L1144">
        <v>92.83</v>
      </c>
      <c r="M1144" t="s">
        <v>212</v>
      </c>
      <c r="N1144" s="160" t="s">
        <v>7</v>
      </c>
      <c r="O1144" s="160" t="s">
        <v>80</v>
      </c>
    </row>
    <row r="1145" spans="9:15" x14ac:dyDescent="0.35">
      <c r="I1145">
        <v>118038</v>
      </c>
      <c r="J1145">
        <v>4066</v>
      </c>
      <c r="K1145">
        <v>50718</v>
      </c>
      <c r="L1145">
        <v>92.84</v>
      </c>
      <c r="M1145" t="s">
        <v>212</v>
      </c>
      <c r="N1145" s="160" t="s">
        <v>7</v>
      </c>
      <c r="O1145" s="160" t="s">
        <v>80</v>
      </c>
    </row>
    <row r="1146" spans="9:15" x14ac:dyDescent="0.35">
      <c r="I1146">
        <v>116372</v>
      </c>
      <c r="J1146">
        <v>3818</v>
      </c>
      <c r="K1146">
        <v>50723</v>
      </c>
      <c r="L1146">
        <v>23.81</v>
      </c>
      <c r="M1146" t="s">
        <v>212</v>
      </c>
      <c r="N1146" s="160" t="s">
        <v>19</v>
      </c>
      <c r="O1146" s="160" t="s">
        <v>80</v>
      </c>
    </row>
    <row r="1147" spans="9:15" x14ac:dyDescent="0.35">
      <c r="I1147">
        <v>118484</v>
      </c>
      <c r="J1147">
        <v>3818</v>
      </c>
      <c r="K1147">
        <v>50723</v>
      </c>
      <c r="L1147">
        <v>125.73</v>
      </c>
      <c r="M1147" t="s">
        <v>212</v>
      </c>
      <c r="N1147" s="160" t="s">
        <v>7</v>
      </c>
      <c r="O1147" s="160" t="s">
        <v>80</v>
      </c>
    </row>
    <row r="1148" spans="9:15" x14ac:dyDescent="0.35">
      <c r="I1148">
        <v>119309</v>
      </c>
      <c r="J1148">
        <v>3818</v>
      </c>
      <c r="K1148">
        <v>50723</v>
      </c>
      <c r="L1148">
        <v>38.159999999999997</v>
      </c>
      <c r="M1148" t="s">
        <v>212</v>
      </c>
      <c r="N1148" s="160" t="s">
        <v>9</v>
      </c>
      <c r="O1148" s="160" t="s">
        <v>80</v>
      </c>
    </row>
    <row r="1149" spans="9:15" x14ac:dyDescent="0.35">
      <c r="I1149">
        <v>120935</v>
      </c>
      <c r="J1149">
        <v>3818</v>
      </c>
      <c r="K1149">
        <v>50723</v>
      </c>
      <c r="L1149">
        <v>26.51</v>
      </c>
      <c r="M1149" t="s">
        <v>212</v>
      </c>
      <c r="N1149" s="160" t="s">
        <v>10</v>
      </c>
      <c r="O1149" s="160" t="s">
        <v>80</v>
      </c>
    </row>
    <row r="1150" spans="9:15" x14ac:dyDescent="0.35">
      <c r="I1150">
        <v>120936</v>
      </c>
      <c r="J1150">
        <v>3818</v>
      </c>
      <c r="K1150">
        <v>50723</v>
      </c>
      <c r="L1150">
        <v>26.51</v>
      </c>
      <c r="M1150" t="s">
        <v>218</v>
      </c>
      <c r="N1150" s="160" t="s">
        <v>10</v>
      </c>
      <c r="O1150" s="160" t="s">
        <v>80</v>
      </c>
    </row>
    <row r="1151" spans="9:15" x14ac:dyDescent="0.35">
      <c r="I1151">
        <v>116372</v>
      </c>
      <c r="J1151">
        <v>3313</v>
      </c>
      <c r="K1151">
        <v>50731</v>
      </c>
      <c r="L1151">
        <v>119.08</v>
      </c>
      <c r="M1151" t="s">
        <v>212</v>
      </c>
      <c r="N1151" s="160" t="s">
        <v>19</v>
      </c>
      <c r="O1151" s="160" t="s">
        <v>80</v>
      </c>
    </row>
    <row r="1152" spans="9:15" x14ac:dyDescent="0.35">
      <c r="I1152">
        <v>91312</v>
      </c>
      <c r="J1152">
        <v>4000</v>
      </c>
      <c r="K1152">
        <v>50735</v>
      </c>
      <c r="L1152">
        <v>523.67999999999995</v>
      </c>
      <c r="M1152" t="s">
        <v>212</v>
      </c>
      <c r="N1152" s="160" t="s">
        <v>8</v>
      </c>
      <c r="O1152" s="160" t="s">
        <v>80</v>
      </c>
    </row>
    <row r="1153" spans="9:15" x14ac:dyDescent="0.35">
      <c r="I1153">
        <v>91312</v>
      </c>
      <c r="J1153">
        <v>4000</v>
      </c>
      <c r="K1153">
        <v>50735</v>
      </c>
      <c r="L1153">
        <v>261.83999999999997</v>
      </c>
      <c r="M1153" t="s">
        <v>212</v>
      </c>
      <c r="N1153" s="160" t="s">
        <v>8</v>
      </c>
      <c r="O1153" s="160" t="s">
        <v>80</v>
      </c>
    </row>
    <row r="1154" spans="9:15" x14ac:dyDescent="0.35">
      <c r="I1154">
        <v>101972</v>
      </c>
      <c r="J1154">
        <v>4000</v>
      </c>
      <c r="K1154">
        <v>50735</v>
      </c>
      <c r="L1154">
        <v>442.24</v>
      </c>
      <c r="M1154" t="s">
        <v>212</v>
      </c>
      <c r="N1154" s="160" t="s">
        <v>19</v>
      </c>
      <c r="O1154" s="160" t="s">
        <v>80</v>
      </c>
    </row>
    <row r="1155" spans="9:15" x14ac:dyDescent="0.35">
      <c r="I1155">
        <v>101972</v>
      </c>
      <c r="J1155">
        <v>4000</v>
      </c>
      <c r="K1155">
        <v>50735</v>
      </c>
      <c r="L1155">
        <v>533.26</v>
      </c>
      <c r="M1155" t="s">
        <v>212</v>
      </c>
      <c r="N1155" s="160" t="s">
        <v>19</v>
      </c>
      <c r="O1155" s="160" t="s">
        <v>80</v>
      </c>
    </row>
    <row r="1156" spans="9:15" x14ac:dyDescent="0.35">
      <c r="I1156">
        <v>120834</v>
      </c>
      <c r="J1156">
        <v>4000</v>
      </c>
      <c r="K1156">
        <v>50735</v>
      </c>
      <c r="L1156">
        <v>28</v>
      </c>
      <c r="M1156" t="s">
        <v>212</v>
      </c>
      <c r="N1156" s="160" t="s">
        <v>10</v>
      </c>
      <c r="O1156" s="160" t="s">
        <v>80</v>
      </c>
    </row>
    <row r="1157" spans="9:15" x14ac:dyDescent="0.35">
      <c r="I1157">
        <v>120936</v>
      </c>
      <c r="J1157">
        <v>4000</v>
      </c>
      <c r="K1157">
        <v>50735</v>
      </c>
      <c r="L1157">
        <v>28</v>
      </c>
      <c r="M1157" t="s">
        <v>212</v>
      </c>
      <c r="N1157" s="160" t="s">
        <v>10</v>
      </c>
      <c r="O1157" s="160" t="s">
        <v>80</v>
      </c>
    </row>
    <row r="1158" spans="9:15" x14ac:dyDescent="0.35">
      <c r="I1158">
        <v>7</v>
      </c>
      <c r="J1158">
        <v>4061</v>
      </c>
      <c r="K1158">
        <v>50750</v>
      </c>
      <c r="L1158">
        <v>194.4</v>
      </c>
      <c r="M1158" t="s">
        <v>212</v>
      </c>
      <c r="N1158" s="160" t="s">
        <v>9</v>
      </c>
      <c r="O1158" s="160" t="s">
        <v>80</v>
      </c>
    </row>
    <row r="1159" spans="9:15" x14ac:dyDescent="0.35">
      <c r="I1159">
        <v>97192</v>
      </c>
      <c r="J1159">
        <v>4061</v>
      </c>
      <c r="K1159">
        <v>50750</v>
      </c>
      <c r="L1159">
        <v>287.36</v>
      </c>
      <c r="M1159" t="s">
        <v>212</v>
      </c>
      <c r="N1159" s="160" t="s">
        <v>7</v>
      </c>
      <c r="O1159" s="160" t="s">
        <v>80</v>
      </c>
    </row>
    <row r="1160" spans="9:15" x14ac:dyDescent="0.35">
      <c r="I1160">
        <v>119309</v>
      </c>
      <c r="J1160">
        <v>4061</v>
      </c>
      <c r="K1160">
        <v>50750</v>
      </c>
      <c r="L1160">
        <v>38.159999999999997</v>
      </c>
      <c r="M1160" t="s">
        <v>212</v>
      </c>
      <c r="N1160" s="160" t="s">
        <v>9</v>
      </c>
      <c r="O1160" s="160" t="s">
        <v>80</v>
      </c>
    </row>
    <row r="1161" spans="9:15" x14ac:dyDescent="0.35">
      <c r="I1161">
        <v>7</v>
      </c>
      <c r="J1161">
        <v>4065</v>
      </c>
      <c r="K1161">
        <v>50765</v>
      </c>
      <c r="L1161">
        <v>194.4</v>
      </c>
      <c r="M1161" t="s">
        <v>212</v>
      </c>
      <c r="N1161" s="160" t="s">
        <v>9</v>
      </c>
      <c r="O1161" s="160" t="s">
        <v>80</v>
      </c>
    </row>
    <row r="1162" spans="9:15" x14ac:dyDescent="0.35">
      <c r="I1162">
        <v>16459</v>
      </c>
      <c r="J1162">
        <v>4065</v>
      </c>
      <c r="K1162">
        <v>50765</v>
      </c>
      <c r="L1162">
        <v>299.33999999999997</v>
      </c>
      <c r="M1162" t="s">
        <v>212</v>
      </c>
      <c r="N1162" s="160" t="s">
        <v>19</v>
      </c>
      <c r="O1162" s="160" t="s">
        <v>80</v>
      </c>
    </row>
    <row r="1163" spans="9:15" x14ac:dyDescent="0.35">
      <c r="I1163">
        <v>81192</v>
      </c>
      <c r="J1163">
        <v>4065</v>
      </c>
      <c r="K1163">
        <v>50765</v>
      </c>
      <c r="L1163">
        <v>220.76</v>
      </c>
      <c r="M1163" t="s">
        <v>212</v>
      </c>
      <c r="N1163" s="160" t="s">
        <v>7</v>
      </c>
      <c r="O1163" s="160" t="s">
        <v>80</v>
      </c>
    </row>
    <row r="1164" spans="9:15" x14ac:dyDescent="0.35">
      <c r="I1164">
        <v>81192</v>
      </c>
      <c r="J1164">
        <v>4065</v>
      </c>
      <c r="K1164">
        <v>50765</v>
      </c>
      <c r="L1164">
        <v>220.76</v>
      </c>
      <c r="M1164" t="s">
        <v>212</v>
      </c>
      <c r="N1164" s="160" t="s">
        <v>7</v>
      </c>
      <c r="O1164" s="160" t="s">
        <v>80</v>
      </c>
    </row>
    <row r="1165" spans="9:15" x14ac:dyDescent="0.35">
      <c r="I1165">
        <v>91312</v>
      </c>
      <c r="J1165">
        <v>4065</v>
      </c>
      <c r="K1165">
        <v>50765</v>
      </c>
      <c r="L1165">
        <v>130.91999999999999</v>
      </c>
      <c r="M1165" t="s">
        <v>212</v>
      </c>
      <c r="N1165" s="160" t="s">
        <v>8</v>
      </c>
      <c r="O1165" s="160" t="s">
        <v>80</v>
      </c>
    </row>
    <row r="1166" spans="9:15" x14ac:dyDescent="0.35">
      <c r="I1166">
        <v>116372</v>
      </c>
      <c r="J1166">
        <v>4065</v>
      </c>
      <c r="K1166">
        <v>50765</v>
      </c>
      <c r="L1166">
        <v>119.08</v>
      </c>
      <c r="M1166" t="s">
        <v>212</v>
      </c>
      <c r="N1166" s="160" t="s">
        <v>19</v>
      </c>
      <c r="O1166" s="160" t="s">
        <v>80</v>
      </c>
    </row>
    <row r="1167" spans="9:15" x14ac:dyDescent="0.35">
      <c r="I1167">
        <v>117485</v>
      </c>
      <c r="J1167">
        <v>4065</v>
      </c>
      <c r="K1167">
        <v>50765</v>
      </c>
      <c r="L1167">
        <v>54.03</v>
      </c>
      <c r="M1167" t="s">
        <v>212</v>
      </c>
      <c r="N1167" s="160" t="s">
        <v>8</v>
      </c>
      <c r="O1167" s="160" t="s">
        <v>80</v>
      </c>
    </row>
    <row r="1168" spans="9:15" x14ac:dyDescent="0.35">
      <c r="I1168">
        <v>118038</v>
      </c>
      <c r="J1168">
        <v>4065</v>
      </c>
      <c r="K1168">
        <v>50765</v>
      </c>
      <c r="L1168">
        <v>92.84</v>
      </c>
      <c r="M1168" t="s">
        <v>212</v>
      </c>
      <c r="N1168" s="160" t="s">
        <v>7</v>
      </c>
      <c r="O1168" s="160" t="s">
        <v>80</v>
      </c>
    </row>
    <row r="1169" spans="9:15" x14ac:dyDescent="0.35">
      <c r="I1169">
        <v>7</v>
      </c>
      <c r="J1169">
        <v>501</v>
      </c>
      <c r="K1169">
        <v>50773</v>
      </c>
      <c r="L1169">
        <v>194.4</v>
      </c>
      <c r="M1169" t="s">
        <v>212</v>
      </c>
      <c r="N1169" s="160" t="s">
        <v>9</v>
      </c>
      <c r="O1169" s="160" t="s">
        <v>80</v>
      </c>
    </row>
    <row r="1170" spans="9:15" x14ac:dyDescent="0.35">
      <c r="I1170">
        <v>104499</v>
      </c>
      <c r="J1170">
        <v>501</v>
      </c>
      <c r="K1170">
        <v>50773</v>
      </c>
      <c r="L1170">
        <v>87.3</v>
      </c>
      <c r="M1170" t="s">
        <v>212</v>
      </c>
      <c r="N1170" s="160" t="s">
        <v>7</v>
      </c>
      <c r="O1170" s="160" t="s">
        <v>80</v>
      </c>
    </row>
    <row r="1171" spans="9:15" x14ac:dyDescent="0.35">
      <c r="I1171">
        <v>104500</v>
      </c>
      <c r="J1171">
        <v>501</v>
      </c>
      <c r="K1171">
        <v>50773</v>
      </c>
      <c r="L1171">
        <v>87.3</v>
      </c>
      <c r="M1171" t="s">
        <v>212</v>
      </c>
      <c r="N1171" s="160" t="s">
        <v>7</v>
      </c>
      <c r="O1171" s="160" t="s">
        <v>80</v>
      </c>
    </row>
    <row r="1172" spans="9:15" x14ac:dyDescent="0.35">
      <c r="I1172">
        <v>118484</v>
      </c>
      <c r="J1172">
        <v>501</v>
      </c>
      <c r="K1172">
        <v>50773</v>
      </c>
      <c r="L1172">
        <v>125.73</v>
      </c>
      <c r="M1172" t="s">
        <v>218</v>
      </c>
      <c r="N1172" s="160" t="s">
        <v>7</v>
      </c>
      <c r="O1172" s="160" t="s">
        <v>80</v>
      </c>
    </row>
    <row r="1173" spans="9:15" x14ac:dyDescent="0.35">
      <c r="I1173">
        <v>71189</v>
      </c>
      <c r="J1173">
        <v>4031</v>
      </c>
      <c r="K1173">
        <v>50796</v>
      </c>
      <c r="L1173">
        <v>488.34</v>
      </c>
      <c r="M1173" t="s">
        <v>212</v>
      </c>
      <c r="N1173" s="160" t="s">
        <v>8</v>
      </c>
      <c r="O1173" s="160" t="s">
        <v>80</v>
      </c>
    </row>
    <row r="1174" spans="9:15" x14ac:dyDescent="0.35">
      <c r="I1174">
        <v>103732</v>
      </c>
      <c r="J1174">
        <v>4031</v>
      </c>
      <c r="K1174">
        <v>50796</v>
      </c>
      <c r="L1174">
        <v>328.44</v>
      </c>
      <c r="M1174" t="s">
        <v>212</v>
      </c>
      <c r="N1174" s="160" t="s">
        <v>8</v>
      </c>
      <c r="O1174" s="160" t="s">
        <v>80</v>
      </c>
    </row>
    <row r="1175" spans="9:15" x14ac:dyDescent="0.35">
      <c r="I1175">
        <v>117766</v>
      </c>
      <c r="J1175">
        <v>4031</v>
      </c>
      <c r="K1175">
        <v>50796</v>
      </c>
      <c r="L1175">
        <v>92.83</v>
      </c>
      <c r="M1175" t="s">
        <v>212</v>
      </c>
      <c r="N1175" s="160" t="s">
        <v>7</v>
      </c>
      <c r="O1175" s="160" t="s">
        <v>80</v>
      </c>
    </row>
    <row r="1176" spans="9:15" x14ac:dyDescent="0.35">
      <c r="I1176">
        <v>118038</v>
      </c>
      <c r="J1176">
        <v>4031</v>
      </c>
      <c r="K1176">
        <v>50796</v>
      </c>
      <c r="L1176">
        <v>92.84</v>
      </c>
      <c r="M1176" t="s">
        <v>212</v>
      </c>
      <c r="N1176" s="160" t="s">
        <v>7</v>
      </c>
      <c r="O1176" s="160" t="s">
        <v>80</v>
      </c>
    </row>
    <row r="1177" spans="9:15" x14ac:dyDescent="0.35">
      <c r="I1177">
        <v>118038</v>
      </c>
      <c r="J1177">
        <v>4031</v>
      </c>
      <c r="K1177">
        <v>50796</v>
      </c>
      <c r="L1177">
        <v>92.84</v>
      </c>
      <c r="M1177" t="s">
        <v>212</v>
      </c>
      <c r="N1177" s="160" t="s">
        <v>7</v>
      </c>
      <c r="O1177" s="160" t="s">
        <v>80</v>
      </c>
    </row>
    <row r="1178" spans="9:15" x14ac:dyDescent="0.35">
      <c r="I1178">
        <v>118484</v>
      </c>
      <c r="J1178">
        <v>4031</v>
      </c>
      <c r="K1178">
        <v>50796</v>
      </c>
      <c r="L1178">
        <v>251.41</v>
      </c>
      <c r="M1178" t="s">
        <v>212</v>
      </c>
      <c r="N1178" s="160" t="s">
        <v>7</v>
      </c>
      <c r="O1178" s="160" t="s">
        <v>80</v>
      </c>
    </row>
    <row r="1179" spans="9:15" x14ac:dyDescent="0.35">
      <c r="I1179">
        <v>118484</v>
      </c>
      <c r="J1179">
        <v>4031</v>
      </c>
      <c r="K1179">
        <v>50796</v>
      </c>
      <c r="L1179">
        <v>125.73</v>
      </c>
      <c r="M1179" t="s">
        <v>212</v>
      </c>
      <c r="N1179" s="160" t="s">
        <v>7</v>
      </c>
      <c r="O1179" s="160" t="s">
        <v>80</v>
      </c>
    </row>
    <row r="1180" spans="9:15" x14ac:dyDescent="0.35">
      <c r="I1180">
        <v>120833</v>
      </c>
      <c r="J1180">
        <v>4031</v>
      </c>
      <c r="K1180">
        <v>50796</v>
      </c>
      <c r="L1180">
        <v>26.51</v>
      </c>
      <c r="M1180" t="s">
        <v>212</v>
      </c>
      <c r="N1180" s="160" t="s">
        <v>10</v>
      </c>
      <c r="O1180" s="160" t="s">
        <v>80</v>
      </c>
    </row>
    <row r="1181" spans="9:15" x14ac:dyDescent="0.35">
      <c r="I1181">
        <v>120834</v>
      </c>
      <c r="J1181">
        <v>4031</v>
      </c>
      <c r="K1181">
        <v>50796</v>
      </c>
      <c r="L1181">
        <v>26.51</v>
      </c>
      <c r="M1181" t="s">
        <v>212</v>
      </c>
      <c r="N1181" s="160" t="s">
        <v>10</v>
      </c>
      <c r="O1181" s="160" t="s">
        <v>80</v>
      </c>
    </row>
    <row r="1182" spans="9:15" x14ac:dyDescent="0.35">
      <c r="I1182">
        <v>11684</v>
      </c>
      <c r="J1182">
        <v>4065</v>
      </c>
      <c r="K1182">
        <v>50867</v>
      </c>
      <c r="L1182">
        <v>332.1</v>
      </c>
      <c r="M1182" t="s">
        <v>212</v>
      </c>
      <c r="N1182" s="160" t="s">
        <v>7</v>
      </c>
      <c r="O1182" s="160" t="s">
        <v>80</v>
      </c>
    </row>
    <row r="1183" spans="9:15" x14ac:dyDescent="0.35">
      <c r="I1183">
        <v>72449</v>
      </c>
      <c r="J1183">
        <v>4065</v>
      </c>
      <c r="K1183">
        <v>50867</v>
      </c>
      <c r="L1183">
        <v>194.44</v>
      </c>
      <c r="M1183" t="s">
        <v>212</v>
      </c>
      <c r="N1183" s="160" t="s">
        <v>9</v>
      </c>
      <c r="O1183" s="160" t="s">
        <v>80</v>
      </c>
    </row>
    <row r="1184" spans="9:15" x14ac:dyDescent="0.35">
      <c r="I1184">
        <v>81192</v>
      </c>
      <c r="J1184">
        <v>4065</v>
      </c>
      <c r="K1184">
        <v>50867</v>
      </c>
      <c r="L1184">
        <v>110.38</v>
      </c>
      <c r="M1184" t="s">
        <v>212</v>
      </c>
      <c r="N1184" s="160" t="s">
        <v>7</v>
      </c>
      <c r="O1184" s="160" t="s">
        <v>80</v>
      </c>
    </row>
    <row r="1185" spans="9:15" x14ac:dyDescent="0.35">
      <c r="I1185">
        <v>97192</v>
      </c>
      <c r="J1185">
        <v>4065</v>
      </c>
      <c r="K1185">
        <v>50867</v>
      </c>
      <c r="L1185">
        <v>574.72</v>
      </c>
      <c r="M1185" t="s">
        <v>212</v>
      </c>
      <c r="N1185" s="160" t="s">
        <v>7</v>
      </c>
      <c r="O1185" s="160" t="s">
        <v>80</v>
      </c>
    </row>
    <row r="1186" spans="9:15" x14ac:dyDescent="0.35">
      <c r="I1186">
        <v>114734</v>
      </c>
      <c r="J1186">
        <v>4065</v>
      </c>
      <c r="K1186">
        <v>50867</v>
      </c>
      <c r="L1186">
        <v>115.38</v>
      </c>
      <c r="M1186" t="s">
        <v>212</v>
      </c>
      <c r="N1186" s="160" t="s">
        <v>7</v>
      </c>
      <c r="O1186" s="160" t="s">
        <v>80</v>
      </c>
    </row>
    <row r="1187" spans="9:15" x14ac:dyDescent="0.35">
      <c r="I1187">
        <v>116372</v>
      </c>
      <c r="J1187">
        <v>4065</v>
      </c>
      <c r="K1187">
        <v>50867</v>
      </c>
      <c r="L1187">
        <v>214.36</v>
      </c>
      <c r="M1187" t="s">
        <v>212</v>
      </c>
      <c r="N1187" s="160" t="s">
        <v>19</v>
      </c>
      <c r="O1187" s="160" t="s">
        <v>80</v>
      </c>
    </row>
    <row r="1188" spans="9:15" x14ac:dyDescent="0.35">
      <c r="I1188">
        <v>120739</v>
      </c>
      <c r="J1188">
        <v>4065</v>
      </c>
      <c r="K1188">
        <v>50867</v>
      </c>
      <c r="L1188">
        <v>181.08</v>
      </c>
      <c r="M1188" t="s">
        <v>212</v>
      </c>
      <c r="N1188" s="160" t="s">
        <v>9</v>
      </c>
      <c r="O1188" s="160" t="s">
        <v>80</v>
      </c>
    </row>
    <row r="1189" spans="9:15" x14ac:dyDescent="0.35">
      <c r="I1189">
        <v>120833</v>
      </c>
      <c r="J1189">
        <v>4065</v>
      </c>
      <c r="K1189">
        <v>50867</v>
      </c>
      <c r="L1189">
        <v>53.02</v>
      </c>
      <c r="M1189" t="s">
        <v>212</v>
      </c>
      <c r="N1189" s="160" t="s">
        <v>10</v>
      </c>
      <c r="O1189" s="160" t="s">
        <v>80</v>
      </c>
    </row>
    <row r="1190" spans="9:15" x14ac:dyDescent="0.35">
      <c r="I1190">
        <v>120834</v>
      </c>
      <c r="J1190">
        <v>4065</v>
      </c>
      <c r="K1190">
        <v>50867</v>
      </c>
      <c r="L1190">
        <v>53.02</v>
      </c>
      <c r="M1190" t="s">
        <v>212</v>
      </c>
      <c r="N1190" s="160" t="s">
        <v>10</v>
      </c>
      <c r="O1190" s="160" t="s">
        <v>80</v>
      </c>
    </row>
    <row r="1191" spans="9:15" x14ac:dyDescent="0.35">
      <c r="I1191">
        <v>120935</v>
      </c>
      <c r="J1191">
        <v>4065</v>
      </c>
      <c r="K1191">
        <v>50867</v>
      </c>
      <c r="L1191">
        <v>53.02</v>
      </c>
      <c r="M1191" t="s">
        <v>212</v>
      </c>
      <c r="N1191" s="160" t="s">
        <v>10</v>
      </c>
      <c r="O1191" s="160" t="s">
        <v>80</v>
      </c>
    </row>
    <row r="1192" spans="9:15" x14ac:dyDescent="0.35">
      <c r="I1192">
        <v>120936</v>
      </c>
      <c r="J1192">
        <v>4065</v>
      </c>
      <c r="K1192">
        <v>50867</v>
      </c>
      <c r="L1192">
        <v>53.02</v>
      </c>
      <c r="M1192" t="s">
        <v>212</v>
      </c>
      <c r="N1192" s="160" t="s">
        <v>10</v>
      </c>
      <c r="O1192" s="160" t="s">
        <v>80</v>
      </c>
    </row>
    <row r="1193" spans="9:15" x14ac:dyDescent="0.35">
      <c r="I1193">
        <v>122731</v>
      </c>
      <c r="J1193">
        <v>4065</v>
      </c>
      <c r="K1193">
        <v>50867</v>
      </c>
      <c r="L1193">
        <v>53.02</v>
      </c>
      <c r="M1193" t="s">
        <v>212</v>
      </c>
      <c r="N1193" s="160" t="s">
        <v>10</v>
      </c>
      <c r="O1193" s="160" t="s">
        <v>80</v>
      </c>
    </row>
    <row r="1194" spans="9:15" x14ac:dyDescent="0.35">
      <c r="I1194">
        <v>7</v>
      </c>
      <c r="J1194">
        <v>4006</v>
      </c>
      <c r="K1194">
        <v>50884</v>
      </c>
      <c r="L1194">
        <v>194.69</v>
      </c>
      <c r="M1194" t="s">
        <v>212</v>
      </c>
      <c r="N1194" s="160" t="s">
        <v>9</v>
      </c>
      <c r="O1194" s="160" t="s">
        <v>80</v>
      </c>
    </row>
    <row r="1195" spans="9:15" x14ac:dyDescent="0.35">
      <c r="I1195">
        <v>16459</v>
      </c>
      <c r="J1195">
        <v>4006</v>
      </c>
      <c r="K1195">
        <v>50884</v>
      </c>
      <c r="L1195">
        <v>299.77</v>
      </c>
      <c r="M1195" t="s">
        <v>212</v>
      </c>
      <c r="N1195" s="160" t="s">
        <v>19</v>
      </c>
      <c r="O1195" s="160" t="s">
        <v>80</v>
      </c>
    </row>
    <row r="1196" spans="9:15" x14ac:dyDescent="0.35">
      <c r="I1196">
        <v>16459</v>
      </c>
      <c r="J1196">
        <v>4006</v>
      </c>
      <c r="K1196">
        <v>50884</v>
      </c>
      <c r="L1196">
        <v>299.77</v>
      </c>
      <c r="M1196" t="s">
        <v>212</v>
      </c>
      <c r="N1196" s="160" t="s">
        <v>19</v>
      </c>
      <c r="O1196" s="160" t="s">
        <v>80</v>
      </c>
    </row>
    <row r="1197" spans="9:15" x14ac:dyDescent="0.35">
      <c r="I1197">
        <v>71189</v>
      </c>
      <c r="J1197">
        <v>4006</v>
      </c>
      <c r="K1197">
        <v>50884</v>
      </c>
      <c r="L1197">
        <v>122.3</v>
      </c>
      <c r="M1197" t="s">
        <v>212</v>
      </c>
      <c r="N1197" s="160" t="s">
        <v>8</v>
      </c>
      <c r="O1197" s="160" t="s">
        <v>80</v>
      </c>
    </row>
    <row r="1198" spans="9:15" x14ac:dyDescent="0.35">
      <c r="I1198">
        <v>71189</v>
      </c>
      <c r="J1198">
        <v>4006</v>
      </c>
      <c r="K1198">
        <v>50884</v>
      </c>
      <c r="L1198">
        <v>244.6</v>
      </c>
      <c r="M1198" t="s">
        <v>212</v>
      </c>
      <c r="N1198" s="160" t="s">
        <v>8</v>
      </c>
      <c r="O1198" s="160" t="s">
        <v>80</v>
      </c>
    </row>
    <row r="1199" spans="9:15" x14ac:dyDescent="0.35">
      <c r="I1199">
        <v>72449</v>
      </c>
      <c r="J1199">
        <v>4006</v>
      </c>
      <c r="K1199">
        <v>50884</v>
      </c>
      <c r="L1199">
        <v>194.73</v>
      </c>
      <c r="M1199" t="s">
        <v>212</v>
      </c>
      <c r="N1199" s="160" t="s">
        <v>9</v>
      </c>
      <c r="O1199" s="160" t="s">
        <v>80</v>
      </c>
    </row>
    <row r="1200" spans="9:15" x14ac:dyDescent="0.35">
      <c r="I1200">
        <v>81192</v>
      </c>
      <c r="J1200">
        <v>4006</v>
      </c>
      <c r="K1200">
        <v>50884</v>
      </c>
      <c r="L1200">
        <v>55.27</v>
      </c>
      <c r="M1200" t="s">
        <v>212</v>
      </c>
      <c r="N1200" s="160" t="s">
        <v>7</v>
      </c>
      <c r="O1200" s="160" t="s">
        <v>80</v>
      </c>
    </row>
    <row r="1201" spans="9:15" x14ac:dyDescent="0.35">
      <c r="I1201">
        <v>91312</v>
      </c>
      <c r="J1201">
        <v>4006</v>
      </c>
      <c r="K1201">
        <v>50884</v>
      </c>
      <c r="L1201">
        <v>131.11000000000001</v>
      </c>
      <c r="M1201" t="s">
        <v>212</v>
      </c>
      <c r="N1201" s="160" t="s">
        <v>8</v>
      </c>
      <c r="O1201" s="160" t="s">
        <v>80</v>
      </c>
    </row>
    <row r="1202" spans="9:15" x14ac:dyDescent="0.35">
      <c r="I1202">
        <v>101972</v>
      </c>
      <c r="J1202">
        <v>4006</v>
      </c>
      <c r="K1202">
        <v>50884</v>
      </c>
      <c r="L1202">
        <v>267.01</v>
      </c>
      <c r="M1202" t="s">
        <v>212</v>
      </c>
      <c r="N1202" s="160" t="s">
        <v>19</v>
      </c>
      <c r="O1202" s="160" t="s">
        <v>80</v>
      </c>
    </row>
    <row r="1203" spans="9:15" x14ac:dyDescent="0.35">
      <c r="I1203">
        <v>116372</v>
      </c>
      <c r="J1203">
        <v>4006</v>
      </c>
      <c r="K1203">
        <v>50884</v>
      </c>
      <c r="L1203">
        <v>119.25</v>
      </c>
      <c r="M1203" t="s">
        <v>212</v>
      </c>
      <c r="N1203" s="160" t="s">
        <v>19</v>
      </c>
      <c r="O1203" s="160" t="s">
        <v>80</v>
      </c>
    </row>
    <row r="1204" spans="9:15" x14ac:dyDescent="0.35">
      <c r="I1204">
        <v>117766</v>
      </c>
      <c r="J1204">
        <v>4006</v>
      </c>
      <c r="K1204">
        <v>50884</v>
      </c>
      <c r="L1204">
        <v>92.97</v>
      </c>
      <c r="M1204" t="s">
        <v>212</v>
      </c>
      <c r="N1204" s="160" t="s">
        <v>7</v>
      </c>
      <c r="O1204" s="160" t="s">
        <v>80</v>
      </c>
    </row>
    <row r="1205" spans="9:15" x14ac:dyDescent="0.35">
      <c r="I1205">
        <v>117767</v>
      </c>
      <c r="J1205">
        <v>4006</v>
      </c>
      <c r="K1205">
        <v>50884</v>
      </c>
      <c r="L1205">
        <v>92.97</v>
      </c>
      <c r="M1205" t="s">
        <v>212</v>
      </c>
      <c r="N1205" s="160" t="s">
        <v>7</v>
      </c>
      <c r="O1205" s="160" t="s">
        <v>80</v>
      </c>
    </row>
    <row r="1206" spans="9:15" x14ac:dyDescent="0.35">
      <c r="I1206">
        <v>118038</v>
      </c>
      <c r="J1206">
        <v>4006</v>
      </c>
      <c r="K1206">
        <v>50884</v>
      </c>
      <c r="L1206">
        <v>92.98</v>
      </c>
      <c r="M1206" t="s">
        <v>212</v>
      </c>
      <c r="N1206" s="160" t="s">
        <v>7</v>
      </c>
      <c r="O1206" s="160" t="s">
        <v>80</v>
      </c>
    </row>
    <row r="1207" spans="9:15" x14ac:dyDescent="0.35">
      <c r="I1207">
        <v>118484</v>
      </c>
      <c r="J1207">
        <v>4006</v>
      </c>
      <c r="K1207">
        <v>50884</v>
      </c>
      <c r="L1207">
        <v>125.92</v>
      </c>
      <c r="M1207" t="s">
        <v>212</v>
      </c>
      <c r="N1207" s="160" t="s">
        <v>7</v>
      </c>
      <c r="O1207" s="160" t="s">
        <v>80</v>
      </c>
    </row>
    <row r="1208" spans="9:15" x14ac:dyDescent="0.35">
      <c r="I1208">
        <v>81192</v>
      </c>
      <c r="J1208">
        <v>3681</v>
      </c>
      <c r="K1208">
        <v>50905</v>
      </c>
      <c r="L1208">
        <v>110.38</v>
      </c>
      <c r="M1208" t="s">
        <v>212</v>
      </c>
      <c r="N1208" s="160" t="s">
        <v>7</v>
      </c>
      <c r="O1208" s="160" t="s">
        <v>80</v>
      </c>
    </row>
    <row r="1209" spans="9:15" x14ac:dyDescent="0.35">
      <c r="I1209">
        <v>118484</v>
      </c>
      <c r="J1209">
        <v>3681</v>
      </c>
      <c r="K1209">
        <v>50905</v>
      </c>
      <c r="L1209">
        <v>125.73</v>
      </c>
      <c r="M1209" t="s">
        <v>212</v>
      </c>
      <c r="N1209" s="160" t="s">
        <v>7</v>
      </c>
      <c r="O1209" s="160" t="s">
        <v>80</v>
      </c>
    </row>
    <row r="1210" spans="9:15" x14ac:dyDescent="0.35">
      <c r="I1210">
        <v>119309</v>
      </c>
      <c r="J1210">
        <v>3681</v>
      </c>
      <c r="K1210">
        <v>50905</v>
      </c>
      <c r="L1210">
        <v>38.159999999999997</v>
      </c>
      <c r="M1210" t="s">
        <v>212</v>
      </c>
      <c r="N1210" s="160" t="s">
        <v>9</v>
      </c>
      <c r="O1210" s="160" t="s">
        <v>80</v>
      </c>
    </row>
    <row r="1211" spans="9:15" x14ac:dyDescent="0.35">
      <c r="I1211">
        <v>116372</v>
      </c>
      <c r="J1211">
        <v>3670</v>
      </c>
      <c r="K1211">
        <v>50909</v>
      </c>
      <c r="L1211">
        <v>321.60000000000002</v>
      </c>
      <c r="M1211" t="s">
        <v>212</v>
      </c>
      <c r="N1211" s="160" t="s">
        <v>19</v>
      </c>
      <c r="O1211" s="160" t="s">
        <v>80</v>
      </c>
    </row>
    <row r="1212" spans="9:15" x14ac:dyDescent="0.35">
      <c r="I1212">
        <v>7</v>
      </c>
      <c r="J1212">
        <v>3969</v>
      </c>
      <c r="K1212">
        <v>50915</v>
      </c>
      <c r="L1212">
        <v>194.69</v>
      </c>
      <c r="M1212" t="s">
        <v>212</v>
      </c>
      <c r="N1212" s="160" t="s">
        <v>9</v>
      </c>
      <c r="O1212" s="160" t="s">
        <v>80</v>
      </c>
    </row>
    <row r="1213" spans="9:15" x14ac:dyDescent="0.35">
      <c r="I1213">
        <v>72449</v>
      </c>
      <c r="J1213">
        <v>3969</v>
      </c>
      <c r="K1213">
        <v>50915</v>
      </c>
      <c r="L1213">
        <v>194.73</v>
      </c>
      <c r="M1213" t="s">
        <v>212</v>
      </c>
      <c r="N1213" s="160" t="s">
        <v>9</v>
      </c>
      <c r="O1213" s="160" t="s">
        <v>80</v>
      </c>
    </row>
    <row r="1214" spans="9:15" x14ac:dyDescent="0.35">
      <c r="I1214">
        <v>91312</v>
      </c>
      <c r="J1214">
        <v>3969</v>
      </c>
      <c r="K1214">
        <v>50915</v>
      </c>
      <c r="L1214">
        <v>131.11000000000001</v>
      </c>
      <c r="M1214" t="s">
        <v>212</v>
      </c>
      <c r="N1214" s="160" t="s">
        <v>8</v>
      </c>
      <c r="O1214" s="160" t="s">
        <v>80</v>
      </c>
    </row>
    <row r="1215" spans="9:15" x14ac:dyDescent="0.35">
      <c r="I1215">
        <v>97192</v>
      </c>
      <c r="J1215">
        <v>3969</v>
      </c>
      <c r="K1215">
        <v>50915</v>
      </c>
      <c r="L1215">
        <v>287.36</v>
      </c>
      <c r="M1215" t="s">
        <v>212</v>
      </c>
      <c r="N1215" s="160" t="s">
        <v>7</v>
      </c>
      <c r="O1215" s="160" t="s">
        <v>80</v>
      </c>
    </row>
    <row r="1216" spans="9:15" x14ac:dyDescent="0.35">
      <c r="I1216">
        <v>101972</v>
      </c>
      <c r="J1216">
        <v>3969</v>
      </c>
      <c r="K1216">
        <v>50915</v>
      </c>
      <c r="L1216">
        <v>44.53</v>
      </c>
      <c r="M1216" t="s">
        <v>212</v>
      </c>
      <c r="N1216" s="160" t="s">
        <v>19</v>
      </c>
      <c r="O1216" s="160" t="s">
        <v>80</v>
      </c>
    </row>
    <row r="1217" spans="9:15" x14ac:dyDescent="0.35">
      <c r="I1217">
        <v>114734</v>
      </c>
      <c r="J1217">
        <v>3969</v>
      </c>
      <c r="K1217">
        <v>50915</v>
      </c>
      <c r="L1217">
        <v>231.1</v>
      </c>
      <c r="M1217" t="s">
        <v>212</v>
      </c>
      <c r="N1217" s="160" t="s">
        <v>7</v>
      </c>
      <c r="O1217" s="160" t="s">
        <v>80</v>
      </c>
    </row>
    <row r="1218" spans="9:15" x14ac:dyDescent="0.35">
      <c r="I1218">
        <v>114734</v>
      </c>
      <c r="J1218">
        <v>3969</v>
      </c>
      <c r="K1218">
        <v>50915</v>
      </c>
      <c r="L1218">
        <v>231.1</v>
      </c>
      <c r="M1218" t="s">
        <v>212</v>
      </c>
      <c r="N1218" s="160" t="s">
        <v>7</v>
      </c>
      <c r="O1218" s="160" t="s">
        <v>80</v>
      </c>
    </row>
    <row r="1219" spans="9:15" x14ac:dyDescent="0.35">
      <c r="I1219">
        <v>117766</v>
      </c>
      <c r="J1219">
        <v>3969</v>
      </c>
      <c r="K1219">
        <v>50915</v>
      </c>
      <c r="L1219">
        <v>92.97</v>
      </c>
      <c r="M1219" t="s">
        <v>212</v>
      </c>
      <c r="N1219" s="160" t="s">
        <v>7</v>
      </c>
      <c r="O1219" s="160" t="s">
        <v>80</v>
      </c>
    </row>
    <row r="1220" spans="9:15" x14ac:dyDescent="0.35">
      <c r="I1220">
        <v>117767</v>
      </c>
      <c r="J1220">
        <v>3969</v>
      </c>
      <c r="K1220">
        <v>50915</v>
      </c>
      <c r="L1220">
        <v>92.97</v>
      </c>
      <c r="M1220" t="s">
        <v>212</v>
      </c>
      <c r="N1220" s="160" t="s">
        <v>7</v>
      </c>
      <c r="O1220" s="160" t="s">
        <v>80</v>
      </c>
    </row>
    <row r="1221" spans="9:15" x14ac:dyDescent="0.35">
      <c r="I1221">
        <v>117767</v>
      </c>
      <c r="J1221">
        <v>3969</v>
      </c>
      <c r="K1221">
        <v>50915</v>
      </c>
      <c r="L1221">
        <v>92.97</v>
      </c>
      <c r="M1221" t="s">
        <v>212</v>
      </c>
      <c r="N1221" s="160" t="s">
        <v>7</v>
      </c>
      <c r="O1221" s="160" t="s">
        <v>80</v>
      </c>
    </row>
    <row r="1222" spans="9:15" x14ac:dyDescent="0.35">
      <c r="I1222">
        <v>118038</v>
      </c>
      <c r="J1222">
        <v>3969</v>
      </c>
      <c r="K1222">
        <v>50915</v>
      </c>
      <c r="L1222">
        <v>92.98</v>
      </c>
      <c r="M1222" t="s">
        <v>212</v>
      </c>
      <c r="N1222" s="160" t="s">
        <v>7</v>
      </c>
      <c r="O1222" s="160" t="s">
        <v>80</v>
      </c>
    </row>
    <row r="1223" spans="9:15" x14ac:dyDescent="0.35">
      <c r="I1223">
        <v>118484</v>
      </c>
      <c r="J1223">
        <v>3969</v>
      </c>
      <c r="K1223">
        <v>50915</v>
      </c>
      <c r="L1223">
        <v>125.73</v>
      </c>
      <c r="M1223" t="s">
        <v>212</v>
      </c>
      <c r="N1223" s="160" t="s">
        <v>7</v>
      </c>
      <c r="O1223" s="160" t="s">
        <v>80</v>
      </c>
    </row>
    <row r="1224" spans="9:15" x14ac:dyDescent="0.35">
      <c r="I1224">
        <v>118484</v>
      </c>
      <c r="J1224">
        <v>3969</v>
      </c>
      <c r="K1224">
        <v>50915</v>
      </c>
      <c r="L1224">
        <v>125.92</v>
      </c>
      <c r="M1224" t="s">
        <v>212</v>
      </c>
      <c r="N1224" s="160" t="s">
        <v>7</v>
      </c>
      <c r="O1224" s="160" t="s">
        <v>80</v>
      </c>
    </row>
    <row r="1225" spans="9:15" x14ac:dyDescent="0.35">
      <c r="I1225">
        <v>119309</v>
      </c>
      <c r="J1225">
        <v>3969</v>
      </c>
      <c r="K1225">
        <v>50915</v>
      </c>
      <c r="L1225">
        <v>38.22</v>
      </c>
      <c r="M1225" t="s">
        <v>212</v>
      </c>
      <c r="N1225" s="160" t="s">
        <v>9</v>
      </c>
      <c r="O1225" s="160" t="s">
        <v>80</v>
      </c>
    </row>
    <row r="1226" spans="9:15" x14ac:dyDescent="0.35">
      <c r="I1226">
        <v>119309</v>
      </c>
      <c r="J1226">
        <v>3969</v>
      </c>
      <c r="K1226">
        <v>50915</v>
      </c>
      <c r="L1226">
        <v>38.22</v>
      </c>
      <c r="M1226" t="s">
        <v>212</v>
      </c>
      <c r="N1226" s="160" t="s">
        <v>9</v>
      </c>
      <c r="O1226" s="160" t="s">
        <v>80</v>
      </c>
    </row>
    <row r="1227" spans="9:15" x14ac:dyDescent="0.35">
      <c r="I1227">
        <v>122045</v>
      </c>
      <c r="J1227">
        <v>3969</v>
      </c>
      <c r="K1227">
        <v>50915</v>
      </c>
      <c r="L1227">
        <v>37.729999999999997</v>
      </c>
      <c r="M1227" t="s">
        <v>212</v>
      </c>
      <c r="N1227" s="160" t="s">
        <v>9</v>
      </c>
      <c r="O1227" s="160" t="s">
        <v>80</v>
      </c>
    </row>
    <row r="1228" spans="9:15" x14ac:dyDescent="0.35">
      <c r="I1228">
        <v>114734</v>
      </c>
      <c r="J1228">
        <v>4013</v>
      </c>
      <c r="K1228">
        <v>50944</v>
      </c>
      <c r="L1228">
        <v>115.38</v>
      </c>
      <c r="M1228" t="s">
        <v>212</v>
      </c>
      <c r="N1228" s="160" t="s">
        <v>7</v>
      </c>
      <c r="O1228" s="160" t="s">
        <v>80</v>
      </c>
    </row>
    <row r="1229" spans="9:15" x14ac:dyDescent="0.35">
      <c r="I1229">
        <v>116372</v>
      </c>
      <c r="J1229">
        <v>3969</v>
      </c>
      <c r="K1229">
        <v>50998</v>
      </c>
      <c r="L1229">
        <v>47.7</v>
      </c>
      <c r="M1229" t="s">
        <v>212</v>
      </c>
      <c r="N1229" s="160" t="s">
        <v>19</v>
      </c>
      <c r="O1229" s="160" t="s">
        <v>80</v>
      </c>
    </row>
    <row r="1230" spans="9:15" x14ac:dyDescent="0.35">
      <c r="I1230">
        <v>117766</v>
      </c>
      <c r="J1230">
        <v>3969</v>
      </c>
      <c r="K1230">
        <v>50998</v>
      </c>
      <c r="L1230">
        <v>92.97</v>
      </c>
      <c r="M1230" t="s">
        <v>212</v>
      </c>
      <c r="N1230" s="160" t="s">
        <v>7</v>
      </c>
      <c r="O1230" s="160" t="s">
        <v>80</v>
      </c>
    </row>
    <row r="1231" spans="9:15" x14ac:dyDescent="0.35">
      <c r="I1231">
        <v>118038</v>
      </c>
      <c r="J1231">
        <v>3969</v>
      </c>
      <c r="K1231">
        <v>50998</v>
      </c>
      <c r="L1231">
        <v>92.98</v>
      </c>
      <c r="M1231" t="s">
        <v>212</v>
      </c>
      <c r="N1231" s="160" t="s">
        <v>7</v>
      </c>
      <c r="O1231" s="160" t="s">
        <v>80</v>
      </c>
    </row>
    <row r="1232" spans="9:15" x14ac:dyDescent="0.35">
      <c r="I1232">
        <v>118484</v>
      </c>
      <c r="J1232">
        <v>3969</v>
      </c>
      <c r="K1232">
        <v>50998</v>
      </c>
      <c r="L1232">
        <v>125.92</v>
      </c>
      <c r="M1232" t="s">
        <v>212</v>
      </c>
      <c r="N1232" s="160" t="s">
        <v>7</v>
      </c>
      <c r="O1232" s="160" t="s">
        <v>80</v>
      </c>
    </row>
    <row r="1233" spans="9:15" x14ac:dyDescent="0.35">
      <c r="I1233">
        <v>120833</v>
      </c>
      <c r="J1233">
        <v>3969</v>
      </c>
      <c r="K1233">
        <v>50998</v>
      </c>
      <c r="L1233">
        <v>26.55</v>
      </c>
      <c r="M1233" t="s">
        <v>212</v>
      </c>
      <c r="N1233" s="160" t="s">
        <v>10</v>
      </c>
      <c r="O1233" s="160" t="s">
        <v>80</v>
      </c>
    </row>
    <row r="1234" spans="9:15" x14ac:dyDescent="0.35">
      <c r="I1234">
        <v>120834</v>
      </c>
      <c r="J1234">
        <v>3969</v>
      </c>
      <c r="K1234">
        <v>50998</v>
      </c>
      <c r="L1234">
        <v>26.55</v>
      </c>
      <c r="M1234" t="s">
        <v>212</v>
      </c>
      <c r="N1234" s="160" t="s">
        <v>10</v>
      </c>
      <c r="O1234" s="160" t="s">
        <v>80</v>
      </c>
    </row>
    <row r="1235" spans="9:15" x14ac:dyDescent="0.35">
      <c r="I1235">
        <v>7</v>
      </c>
      <c r="J1235">
        <v>3985</v>
      </c>
      <c r="K1235">
        <v>51000</v>
      </c>
      <c r="L1235">
        <v>193.84</v>
      </c>
      <c r="M1235" t="s">
        <v>212</v>
      </c>
      <c r="N1235" s="160" t="s">
        <v>9</v>
      </c>
      <c r="O1235" s="160" t="s">
        <v>80</v>
      </c>
    </row>
    <row r="1236" spans="9:15" x14ac:dyDescent="0.35">
      <c r="I1236">
        <v>16459</v>
      </c>
      <c r="J1236">
        <v>3985</v>
      </c>
      <c r="K1236">
        <v>51000</v>
      </c>
      <c r="L1236">
        <v>596.94000000000005</v>
      </c>
      <c r="M1236" t="s">
        <v>212</v>
      </c>
      <c r="N1236" s="160" t="s">
        <v>19</v>
      </c>
      <c r="O1236" s="160" t="s">
        <v>80</v>
      </c>
    </row>
    <row r="1237" spans="9:15" x14ac:dyDescent="0.35">
      <c r="I1237">
        <v>72449</v>
      </c>
      <c r="J1237">
        <v>3985</v>
      </c>
      <c r="K1237">
        <v>51000</v>
      </c>
      <c r="L1237">
        <v>193.88</v>
      </c>
      <c r="M1237" t="s">
        <v>212</v>
      </c>
      <c r="N1237" s="160" t="s">
        <v>9</v>
      </c>
      <c r="O1237" s="160" t="s">
        <v>80</v>
      </c>
    </row>
    <row r="1238" spans="9:15" x14ac:dyDescent="0.35">
      <c r="I1238">
        <v>74395</v>
      </c>
      <c r="J1238">
        <v>3985</v>
      </c>
      <c r="K1238">
        <v>51000</v>
      </c>
      <c r="L1238">
        <v>87.05</v>
      </c>
      <c r="M1238" t="s">
        <v>212</v>
      </c>
      <c r="N1238" s="160" t="s">
        <v>7</v>
      </c>
      <c r="O1238" s="160" t="s">
        <v>80</v>
      </c>
    </row>
    <row r="1239" spans="9:15" x14ac:dyDescent="0.35">
      <c r="I1239">
        <v>78573</v>
      </c>
      <c r="J1239">
        <v>3985</v>
      </c>
      <c r="K1239">
        <v>51000</v>
      </c>
      <c r="L1239">
        <v>125.92</v>
      </c>
      <c r="M1239" t="s">
        <v>212</v>
      </c>
      <c r="N1239" s="160" t="s">
        <v>8</v>
      </c>
      <c r="O1239" s="160" t="s">
        <v>80</v>
      </c>
    </row>
    <row r="1240" spans="9:15" x14ac:dyDescent="0.35">
      <c r="I1240">
        <v>78573</v>
      </c>
      <c r="J1240">
        <v>3985</v>
      </c>
      <c r="K1240">
        <v>51000</v>
      </c>
      <c r="L1240">
        <v>125.92</v>
      </c>
      <c r="M1240" t="s">
        <v>212</v>
      </c>
      <c r="N1240" s="160" t="s">
        <v>8</v>
      </c>
      <c r="O1240" s="160" t="s">
        <v>80</v>
      </c>
    </row>
    <row r="1241" spans="9:15" x14ac:dyDescent="0.35">
      <c r="I1241">
        <v>81192</v>
      </c>
      <c r="J1241">
        <v>3985</v>
      </c>
      <c r="K1241">
        <v>51000</v>
      </c>
      <c r="L1241">
        <v>165.09</v>
      </c>
      <c r="M1241" t="s">
        <v>212</v>
      </c>
      <c r="N1241" s="160" t="s">
        <v>7</v>
      </c>
      <c r="O1241" s="160" t="s">
        <v>80</v>
      </c>
    </row>
    <row r="1242" spans="9:15" x14ac:dyDescent="0.35">
      <c r="I1242">
        <v>81192</v>
      </c>
      <c r="J1242">
        <v>3985</v>
      </c>
      <c r="K1242">
        <v>51000</v>
      </c>
      <c r="L1242">
        <v>220.12</v>
      </c>
      <c r="M1242" t="s">
        <v>212</v>
      </c>
      <c r="N1242" s="160" t="s">
        <v>7</v>
      </c>
      <c r="O1242" s="160" t="s">
        <v>80</v>
      </c>
    </row>
    <row r="1243" spans="9:15" x14ac:dyDescent="0.35">
      <c r="I1243">
        <v>91312</v>
      </c>
      <c r="J1243">
        <v>3985</v>
      </c>
      <c r="K1243">
        <v>51000</v>
      </c>
      <c r="L1243">
        <v>130.54</v>
      </c>
      <c r="M1243" t="s">
        <v>212</v>
      </c>
      <c r="N1243" s="160" t="s">
        <v>8</v>
      </c>
      <c r="O1243" s="160" t="s">
        <v>80</v>
      </c>
    </row>
    <row r="1244" spans="9:15" x14ac:dyDescent="0.35">
      <c r="I1244">
        <v>91312</v>
      </c>
      <c r="J1244">
        <v>3985</v>
      </c>
      <c r="K1244">
        <v>51000</v>
      </c>
      <c r="L1244">
        <v>130.54</v>
      </c>
      <c r="M1244" t="s">
        <v>212</v>
      </c>
      <c r="N1244" s="160" t="s">
        <v>8</v>
      </c>
      <c r="O1244" s="160" t="s">
        <v>80</v>
      </c>
    </row>
    <row r="1245" spans="9:15" x14ac:dyDescent="0.35">
      <c r="I1245">
        <v>101972</v>
      </c>
      <c r="J1245">
        <v>3985</v>
      </c>
      <c r="K1245">
        <v>51000</v>
      </c>
      <c r="L1245">
        <v>133.02000000000001</v>
      </c>
      <c r="M1245" t="s">
        <v>212</v>
      </c>
      <c r="N1245" s="160" t="s">
        <v>19</v>
      </c>
      <c r="O1245" s="160" t="s">
        <v>80</v>
      </c>
    </row>
    <row r="1246" spans="9:15" x14ac:dyDescent="0.35">
      <c r="I1246">
        <v>101972</v>
      </c>
      <c r="J1246">
        <v>3985</v>
      </c>
      <c r="K1246">
        <v>51000</v>
      </c>
      <c r="L1246">
        <v>133.02000000000001</v>
      </c>
      <c r="M1246" t="s">
        <v>212</v>
      </c>
      <c r="N1246" s="160" t="s">
        <v>19</v>
      </c>
      <c r="O1246" s="160" t="s">
        <v>80</v>
      </c>
    </row>
    <row r="1247" spans="9:15" x14ac:dyDescent="0.35">
      <c r="I1247">
        <v>116372</v>
      </c>
      <c r="J1247">
        <v>3985</v>
      </c>
      <c r="K1247">
        <v>51000</v>
      </c>
      <c r="L1247">
        <v>118.73</v>
      </c>
      <c r="M1247" t="s">
        <v>212</v>
      </c>
      <c r="N1247" s="160" t="s">
        <v>19</v>
      </c>
      <c r="O1247" s="160" t="s">
        <v>80</v>
      </c>
    </row>
    <row r="1248" spans="9:15" x14ac:dyDescent="0.35">
      <c r="I1248">
        <v>117441</v>
      </c>
      <c r="J1248">
        <v>3985</v>
      </c>
      <c r="K1248">
        <v>51000</v>
      </c>
      <c r="L1248">
        <v>137.05000000000001</v>
      </c>
      <c r="M1248" t="s">
        <v>212</v>
      </c>
      <c r="N1248" s="160" t="s">
        <v>9</v>
      </c>
      <c r="O1248" s="160" t="s">
        <v>80</v>
      </c>
    </row>
    <row r="1249" spans="9:15" x14ac:dyDescent="0.35">
      <c r="I1249">
        <v>117766</v>
      </c>
      <c r="J1249">
        <v>3985</v>
      </c>
      <c r="K1249">
        <v>51000</v>
      </c>
      <c r="L1249">
        <v>92.56</v>
      </c>
      <c r="M1249" t="s">
        <v>212</v>
      </c>
      <c r="N1249" s="160" t="s">
        <v>7</v>
      </c>
      <c r="O1249" s="160" t="s">
        <v>80</v>
      </c>
    </row>
    <row r="1250" spans="9:15" x14ac:dyDescent="0.35">
      <c r="I1250">
        <v>117766</v>
      </c>
      <c r="J1250">
        <v>3985</v>
      </c>
      <c r="K1250">
        <v>51000</v>
      </c>
      <c r="L1250">
        <v>92.56</v>
      </c>
      <c r="M1250" t="s">
        <v>212</v>
      </c>
      <c r="N1250" s="160" t="s">
        <v>7</v>
      </c>
      <c r="O1250" s="160" t="s">
        <v>80</v>
      </c>
    </row>
    <row r="1251" spans="9:15" x14ac:dyDescent="0.35">
      <c r="I1251">
        <v>117767</v>
      </c>
      <c r="J1251">
        <v>3985</v>
      </c>
      <c r="K1251">
        <v>51000</v>
      </c>
      <c r="L1251">
        <v>92.56</v>
      </c>
      <c r="M1251" t="s">
        <v>212</v>
      </c>
      <c r="N1251" s="160" t="s">
        <v>7</v>
      </c>
      <c r="O1251" s="160" t="s">
        <v>80</v>
      </c>
    </row>
    <row r="1252" spans="9:15" x14ac:dyDescent="0.35">
      <c r="I1252">
        <v>117767</v>
      </c>
      <c r="J1252">
        <v>3985</v>
      </c>
      <c r="K1252">
        <v>51000</v>
      </c>
      <c r="L1252">
        <v>92.56</v>
      </c>
      <c r="M1252" t="s">
        <v>212</v>
      </c>
      <c r="N1252" s="160" t="s">
        <v>7</v>
      </c>
      <c r="O1252" s="160" t="s">
        <v>80</v>
      </c>
    </row>
    <row r="1253" spans="9:15" x14ac:dyDescent="0.35">
      <c r="I1253">
        <v>118038</v>
      </c>
      <c r="J1253">
        <v>3985</v>
      </c>
      <c r="K1253">
        <v>51000</v>
      </c>
      <c r="L1253">
        <v>92.57</v>
      </c>
      <c r="M1253" t="s">
        <v>212</v>
      </c>
      <c r="N1253" s="160" t="s">
        <v>7</v>
      </c>
      <c r="O1253" s="160" t="s">
        <v>80</v>
      </c>
    </row>
    <row r="1254" spans="9:15" x14ac:dyDescent="0.35">
      <c r="I1254">
        <v>118038</v>
      </c>
      <c r="J1254">
        <v>3985</v>
      </c>
      <c r="K1254">
        <v>51000</v>
      </c>
      <c r="L1254">
        <v>92.57</v>
      </c>
      <c r="M1254" t="s">
        <v>212</v>
      </c>
      <c r="N1254" s="160" t="s">
        <v>7</v>
      </c>
      <c r="O1254" s="160" t="s">
        <v>80</v>
      </c>
    </row>
    <row r="1255" spans="9:15" x14ac:dyDescent="0.35">
      <c r="I1255">
        <v>118484</v>
      </c>
      <c r="J1255">
        <v>3985</v>
      </c>
      <c r="K1255">
        <v>51000</v>
      </c>
      <c r="L1255">
        <v>125.37</v>
      </c>
      <c r="M1255" t="s">
        <v>212</v>
      </c>
      <c r="N1255" s="160" t="s">
        <v>7</v>
      </c>
      <c r="O1255" s="160" t="s">
        <v>80</v>
      </c>
    </row>
    <row r="1256" spans="9:15" x14ac:dyDescent="0.35">
      <c r="I1256">
        <v>120833</v>
      </c>
      <c r="J1256">
        <v>3985</v>
      </c>
      <c r="K1256">
        <v>51000</v>
      </c>
      <c r="L1256">
        <v>26.43</v>
      </c>
      <c r="M1256" t="s">
        <v>212</v>
      </c>
      <c r="N1256" s="160" t="s">
        <v>10</v>
      </c>
      <c r="O1256" s="160" t="s">
        <v>80</v>
      </c>
    </row>
    <row r="1257" spans="9:15" x14ac:dyDescent="0.35">
      <c r="I1257">
        <v>120936</v>
      </c>
      <c r="J1257">
        <v>3985</v>
      </c>
      <c r="K1257">
        <v>51000</v>
      </c>
      <c r="L1257">
        <v>26.43</v>
      </c>
      <c r="M1257" t="s">
        <v>212</v>
      </c>
      <c r="N1257" s="160" t="s">
        <v>10</v>
      </c>
      <c r="O1257" s="160" t="s">
        <v>80</v>
      </c>
    </row>
    <row r="1258" spans="9:15" x14ac:dyDescent="0.35">
      <c r="I1258">
        <v>122731</v>
      </c>
      <c r="J1258">
        <v>3985</v>
      </c>
      <c r="K1258">
        <v>51000</v>
      </c>
      <c r="L1258">
        <v>26.43</v>
      </c>
      <c r="M1258" t="s">
        <v>212</v>
      </c>
      <c r="N1258" s="160" t="s">
        <v>10</v>
      </c>
      <c r="O1258" s="160" t="s">
        <v>80</v>
      </c>
    </row>
    <row r="1259" spans="9:15" x14ac:dyDescent="0.35">
      <c r="I1259">
        <v>125778</v>
      </c>
      <c r="J1259">
        <v>3985</v>
      </c>
      <c r="K1259">
        <v>51000</v>
      </c>
      <c r="L1259">
        <v>150.13</v>
      </c>
      <c r="M1259" t="s">
        <v>212</v>
      </c>
      <c r="N1259" s="160" t="s">
        <v>207</v>
      </c>
      <c r="O1259" s="160" t="s">
        <v>80</v>
      </c>
    </row>
    <row r="1260" spans="9:15" x14ac:dyDescent="0.35">
      <c r="I1260">
        <v>118038</v>
      </c>
      <c r="J1260">
        <v>3967</v>
      </c>
      <c r="K1260">
        <v>51022</v>
      </c>
      <c r="L1260">
        <v>92.98</v>
      </c>
      <c r="M1260" t="s">
        <v>212</v>
      </c>
      <c r="N1260" s="160" t="s">
        <v>7</v>
      </c>
      <c r="O1260" s="160" t="s">
        <v>80</v>
      </c>
    </row>
    <row r="1261" spans="9:15" x14ac:dyDescent="0.35">
      <c r="I1261">
        <v>120935</v>
      </c>
      <c r="J1261">
        <v>3967</v>
      </c>
      <c r="K1261">
        <v>51022</v>
      </c>
      <c r="L1261">
        <v>26.55</v>
      </c>
      <c r="M1261" t="s">
        <v>212</v>
      </c>
      <c r="N1261" s="160" t="s">
        <v>10</v>
      </c>
      <c r="O1261" s="160" t="s">
        <v>80</v>
      </c>
    </row>
    <row r="1262" spans="9:15" x14ac:dyDescent="0.35">
      <c r="I1262">
        <v>120936</v>
      </c>
      <c r="J1262">
        <v>3967</v>
      </c>
      <c r="K1262">
        <v>51022</v>
      </c>
      <c r="L1262">
        <v>26.55</v>
      </c>
      <c r="M1262" t="s">
        <v>212</v>
      </c>
      <c r="N1262" s="160" t="s">
        <v>10</v>
      </c>
      <c r="O1262" s="160" t="s">
        <v>80</v>
      </c>
    </row>
    <row r="1263" spans="9:15" x14ac:dyDescent="0.35">
      <c r="I1263">
        <v>119309</v>
      </c>
      <c r="J1263">
        <v>4025</v>
      </c>
      <c r="K1263">
        <v>51029</v>
      </c>
      <c r="L1263">
        <v>37.68</v>
      </c>
      <c r="M1263" t="s">
        <v>212</v>
      </c>
      <c r="N1263" s="160" t="s">
        <v>9</v>
      </c>
      <c r="O1263" s="160" t="s">
        <v>80</v>
      </c>
    </row>
    <row r="1264" spans="9:15" x14ac:dyDescent="0.35">
      <c r="I1264">
        <v>120833</v>
      </c>
      <c r="J1264">
        <v>4025</v>
      </c>
      <c r="K1264">
        <v>51029</v>
      </c>
      <c r="L1264">
        <v>26.47</v>
      </c>
      <c r="M1264" t="s">
        <v>212</v>
      </c>
      <c r="N1264" s="160" t="s">
        <v>10</v>
      </c>
      <c r="O1264" s="160" t="s">
        <v>80</v>
      </c>
    </row>
    <row r="1265" spans="9:15" x14ac:dyDescent="0.35">
      <c r="I1265">
        <v>125023</v>
      </c>
      <c r="J1265">
        <v>4025</v>
      </c>
      <c r="K1265">
        <v>51029</v>
      </c>
      <c r="L1265">
        <v>97.04</v>
      </c>
      <c r="M1265" t="s">
        <v>212</v>
      </c>
      <c r="N1265" s="160" t="s">
        <v>9</v>
      </c>
      <c r="O1265" s="160" t="s">
        <v>80</v>
      </c>
    </row>
    <row r="1266" spans="9:15" x14ac:dyDescent="0.35">
      <c r="I1266">
        <v>125023</v>
      </c>
      <c r="J1266">
        <v>4025</v>
      </c>
      <c r="K1266">
        <v>51029</v>
      </c>
      <c r="L1266">
        <v>95.95</v>
      </c>
      <c r="M1266" t="s">
        <v>212</v>
      </c>
      <c r="N1266" s="160" t="s">
        <v>9</v>
      </c>
      <c r="O1266" s="160" t="s">
        <v>80</v>
      </c>
    </row>
    <row r="1267" spans="9:15" x14ac:dyDescent="0.35">
      <c r="I1267">
        <v>7</v>
      </c>
      <c r="J1267">
        <v>4036</v>
      </c>
      <c r="K1267">
        <v>51045</v>
      </c>
      <c r="L1267">
        <v>194.4</v>
      </c>
      <c r="M1267" t="s">
        <v>212</v>
      </c>
      <c r="N1267" s="160" t="s">
        <v>9</v>
      </c>
      <c r="O1267" s="160" t="s">
        <v>80</v>
      </c>
    </row>
    <row r="1268" spans="9:15" x14ac:dyDescent="0.35">
      <c r="I1268">
        <v>11684</v>
      </c>
      <c r="J1268">
        <v>4036</v>
      </c>
      <c r="K1268">
        <v>51045</v>
      </c>
      <c r="L1268">
        <v>332.1</v>
      </c>
      <c r="M1268" t="s">
        <v>212</v>
      </c>
      <c r="N1268" s="160" t="s">
        <v>7</v>
      </c>
      <c r="O1268" s="160" t="s">
        <v>80</v>
      </c>
    </row>
    <row r="1269" spans="9:15" x14ac:dyDescent="0.35">
      <c r="I1269">
        <v>11684</v>
      </c>
      <c r="J1269">
        <v>4036</v>
      </c>
      <c r="K1269">
        <v>51045</v>
      </c>
      <c r="L1269">
        <v>166.05</v>
      </c>
      <c r="M1269" t="s">
        <v>212</v>
      </c>
      <c r="N1269" s="160" t="s">
        <v>7</v>
      </c>
      <c r="O1269" s="160" t="s">
        <v>80</v>
      </c>
    </row>
    <row r="1270" spans="9:15" x14ac:dyDescent="0.35">
      <c r="I1270">
        <v>72449</v>
      </c>
      <c r="J1270">
        <v>4036</v>
      </c>
      <c r="K1270">
        <v>51045</v>
      </c>
      <c r="L1270">
        <v>194.44</v>
      </c>
      <c r="M1270" t="s">
        <v>212</v>
      </c>
      <c r="N1270" s="160" t="s">
        <v>9</v>
      </c>
      <c r="O1270" s="160" t="s">
        <v>80</v>
      </c>
    </row>
    <row r="1271" spans="9:15" x14ac:dyDescent="0.35">
      <c r="I1271">
        <v>91312</v>
      </c>
      <c r="J1271">
        <v>4036</v>
      </c>
      <c r="K1271">
        <v>51045</v>
      </c>
      <c r="L1271">
        <v>130.91999999999999</v>
      </c>
      <c r="M1271" t="s">
        <v>212</v>
      </c>
      <c r="N1271" s="160" t="s">
        <v>8</v>
      </c>
      <c r="O1271" s="160" t="s">
        <v>80</v>
      </c>
    </row>
    <row r="1272" spans="9:15" x14ac:dyDescent="0.35">
      <c r="I1272">
        <v>116372</v>
      </c>
      <c r="J1272">
        <v>4036</v>
      </c>
      <c r="K1272">
        <v>51045</v>
      </c>
      <c r="L1272">
        <v>71.430000000000007</v>
      </c>
      <c r="M1272" t="s">
        <v>212</v>
      </c>
      <c r="N1272" s="160" t="s">
        <v>19</v>
      </c>
      <c r="O1272" s="160" t="s">
        <v>80</v>
      </c>
    </row>
    <row r="1273" spans="9:15" x14ac:dyDescent="0.35">
      <c r="I1273">
        <v>117767</v>
      </c>
      <c r="J1273">
        <v>4036</v>
      </c>
      <c r="K1273">
        <v>51045</v>
      </c>
      <c r="L1273">
        <v>92.83</v>
      </c>
      <c r="M1273" t="s">
        <v>212</v>
      </c>
      <c r="N1273" s="160" t="s">
        <v>7</v>
      </c>
      <c r="O1273" s="160" t="s">
        <v>80</v>
      </c>
    </row>
    <row r="1274" spans="9:15" x14ac:dyDescent="0.35">
      <c r="I1274">
        <v>118038</v>
      </c>
      <c r="J1274">
        <v>4036</v>
      </c>
      <c r="K1274">
        <v>51045</v>
      </c>
      <c r="L1274">
        <v>92.84</v>
      </c>
      <c r="M1274" t="s">
        <v>212</v>
      </c>
      <c r="N1274" s="160" t="s">
        <v>7</v>
      </c>
      <c r="O1274" s="160" t="s">
        <v>80</v>
      </c>
    </row>
    <row r="1275" spans="9:15" x14ac:dyDescent="0.35">
      <c r="I1275">
        <v>118038</v>
      </c>
      <c r="J1275">
        <v>4036</v>
      </c>
      <c r="K1275">
        <v>51045</v>
      </c>
      <c r="L1275">
        <v>92.84</v>
      </c>
      <c r="M1275" t="s">
        <v>212</v>
      </c>
      <c r="N1275" s="160" t="s">
        <v>7</v>
      </c>
      <c r="O1275" s="160" t="s">
        <v>80</v>
      </c>
    </row>
    <row r="1276" spans="9:15" x14ac:dyDescent="0.35">
      <c r="I1276">
        <v>118484</v>
      </c>
      <c r="J1276">
        <v>4036</v>
      </c>
      <c r="K1276">
        <v>51045</v>
      </c>
      <c r="L1276">
        <v>125.73</v>
      </c>
      <c r="M1276" t="s">
        <v>212</v>
      </c>
      <c r="N1276" s="160" t="s">
        <v>7</v>
      </c>
      <c r="O1276" s="160" t="s">
        <v>80</v>
      </c>
    </row>
    <row r="1277" spans="9:15" x14ac:dyDescent="0.35">
      <c r="I1277">
        <v>118484</v>
      </c>
      <c r="J1277">
        <v>4036</v>
      </c>
      <c r="K1277">
        <v>51045</v>
      </c>
      <c r="L1277">
        <v>125.73</v>
      </c>
      <c r="M1277" t="s">
        <v>212</v>
      </c>
      <c r="N1277" s="160" t="s">
        <v>7</v>
      </c>
      <c r="O1277" s="160" t="s">
        <v>80</v>
      </c>
    </row>
    <row r="1278" spans="9:15" x14ac:dyDescent="0.35">
      <c r="I1278">
        <v>119309</v>
      </c>
      <c r="J1278">
        <v>4036</v>
      </c>
      <c r="K1278">
        <v>51045</v>
      </c>
      <c r="L1278">
        <v>38.159999999999997</v>
      </c>
      <c r="M1278" t="s">
        <v>212</v>
      </c>
      <c r="N1278" s="160" t="s">
        <v>9</v>
      </c>
      <c r="O1278" s="160" t="s">
        <v>80</v>
      </c>
    </row>
    <row r="1279" spans="9:15" x14ac:dyDescent="0.35">
      <c r="I1279">
        <v>120833</v>
      </c>
      <c r="J1279">
        <v>4036</v>
      </c>
      <c r="K1279">
        <v>51045</v>
      </c>
      <c r="L1279">
        <v>26.51</v>
      </c>
      <c r="M1279" t="s">
        <v>212</v>
      </c>
      <c r="N1279" s="160" t="s">
        <v>10</v>
      </c>
      <c r="O1279" s="160" t="s">
        <v>80</v>
      </c>
    </row>
    <row r="1280" spans="9:15" x14ac:dyDescent="0.35">
      <c r="I1280">
        <v>120936</v>
      </c>
      <c r="J1280">
        <v>4036</v>
      </c>
      <c r="K1280">
        <v>51045</v>
      </c>
      <c r="L1280">
        <v>26.51</v>
      </c>
      <c r="M1280" t="s">
        <v>212</v>
      </c>
      <c r="N1280" s="160" t="s">
        <v>10</v>
      </c>
      <c r="O1280" s="160" t="s">
        <v>80</v>
      </c>
    </row>
    <row r="1281" spans="9:15" x14ac:dyDescent="0.35">
      <c r="I1281">
        <v>118038</v>
      </c>
      <c r="J1281">
        <v>3313</v>
      </c>
      <c r="K1281">
        <v>51059</v>
      </c>
      <c r="L1281">
        <v>91.31</v>
      </c>
      <c r="M1281" t="s">
        <v>212</v>
      </c>
      <c r="N1281" s="160" t="s">
        <v>7</v>
      </c>
      <c r="O1281" s="160" t="s">
        <v>80</v>
      </c>
    </row>
    <row r="1282" spans="9:15" x14ac:dyDescent="0.35">
      <c r="I1282">
        <v>81192</v>
      </c>
      <c r="J1282">
        <v>4065</v>
      </c>
      <c r="K1282">
        <v>51147</v>
      </c>
      <c r="L1282">
        <v>55.19</v>
      </c>
      <c r="M1282" t="s">
        <v>212</v>
      </c>
      <c r="N1282" s="160" t="s">
        <v>7</v>
      </c>
      <c r="O1282" s="160" t="s">
        <v>80</v>
      </c>
    </row>
    <row r="1283" spans="9:15" x14ac:dyDescent="0.35">
      <c r="I1283">
        <v>91312</v>
      </c>
      <c r="J1283">
        <v>4065</v>
      </c>
      <c r="K1283">
        <v>51147</v>
      </c>
      <c r="L1283">
        <v>130.91999999999999</v>
      </c>
      <c r="M1283" t="s">
        <v>212</v>
      </c>
      <c r="N1283" s="160" t="s">
        <v>8</v>
      </c>
      <c r="O1283" s="160" t="s">
        <v>80</v>
      </c>
    </row>
    <row r="1284" spans="9:15" x14ac:dyDescent="0.35">
      <c r="I1284">
        <v>116372</v>
      </c>
      <c r="J1284">
        <v>4065</v>
      </c>
      <c r="K1284">
        <v>51147</v>
      </c>
      <c r="L1284">
        <v>238.16</v>
      </c>
      <c r="M1284" t="s">
        <v>212</v>
      </c>
      <c r="N1284" s="160" t="s">
        <v>19</v>
      </c>
      <c r="O1284" s="160" t="s">
        <v>80</v>
      </c>
    </row>
    <row r="1285" spans="9:15" x14ac:dyDescent="0.35">
      <c r="I1285">
        <v>117485</v>
      </c>
      <c r="J1285">
        <v>4065</v>
      </c>
      <c r="K1285">
        <v>51147</v>
      </c>
      <c r="L1285">
        <v>216.42</v>
      </c>
      <c r="M1285" t="s">
        <v>212</v>
      </c>
      <c r="N1285" s="160" t="s">
        <v>8</v>
      </c>
      <c r="O1285" s="160" t="s">
        <v>80</v>
      </c>
    </row>
    <row r="1286" spans="9:15" x14ac:dyDescent="0.35">
      <c r="I1286">
        <v>118038</v>
      </c>
      <c r="J1286">
        <v>4065</v>
      </c>
      <c r="K1286">
        <v>51147</v>
      </c>
      <c r="L1286">
        <v>379.2</v>
      </c>
      <c r="M1286" t="s">
        <v>212</v>
      </c>
      <c r="N1286" s="160" t="s">
        <v>7</v>
      </c>
      <c r="O1286" s="160" t="s">
        <v>80</v>
      </c>
    </row>
    <row r="1287" spans="9:15" x14ac:dyDescent="0.35">
      <c r="I1287">
        <v>116372</v>
      </c>
      <c r="J1287">
        <v>3994</v>
      </c>
      <c r="K1287">
        <v>51151</v>
      </c>
      <c r="L1287">
        <v>119.08</v>
      </c>
      <c r="M1287" t="s">
        <v>212</v>
      </c>
      <c r="N1287" s="160" t="s">
        <v>19</v>
      </c>
      <c r="O1287" s="160" t="s">
        <v>80</v>
      </c>
    </row>
    <row r="1288" spans="9:15" x14ac:dyDescent="0.35">
      <c r="I1288">
        <v>91312</v>
      </c>
      <c r="J1288">
        <v>3985</v>
      </c>
      <c r="K1288">
        <v>51161</v>
      </c>
      <c r="L1288">
        <v>130.54</v>
      </c>
      <c r="M1288" t="s">
        <v>212</v>
      </c>
      <c r="N1288" s="160" t="s">
        <v>8</v>
      </c>
      <c r="O1288" s="160" t="s">
        <v>80</v>
      </c>
    </row>
    <row r="1289" spans="9:15" x14ac:dyDescent="0.35">
      <c r="I1289">
        <v>114734</v>
      </c>
      <c r="J1289">
        <v>3985</v>
      </c>
      <c r="K1289">
        <v>51161</v>
      </c>
      <c r="L1289">
        <v>115.04</v>
      </c>
      <c r="M1289" t="s">
        <v>212</v>
      </c>
      <c r="N1289" s="160" t="s">
        <v>7</v>
      </c>
      <c r="O1289" s="160" t="s">
        <v>80</v>
      </c>
    </row>
    <row r="1290" spans="9:15" x14ac:dyDescent="0.35">
      <c r="I1290">
        <v>114734</v>
      </c>
      <c r="J1290">
        <v>3985</v>
      </c>
      <c r="K1290">
        <v>51161</v>
      </c>
      <c r="L1290">
        <v>115.04</v>
      </c>
      <c r="M1290" t="s">
        <v>212</v>
      </c>
      <c r="N1290" s="160" t="s">
        <v>7</v>
      </c>
      <c r="O1290" s="160" t="s">
        <v>80</v>
      </c>
    </row>
    <row r="1291" spans="9:15" x14ac:dyDescent="0.35">
      <c r="I1291">
        <v>116372</v>
      </c>
      <c r="J1291">
        <v>3985</v>
      </c>
      <c r="K1291">
        <v>51161</v>
      </c>
      <c r="L1291">
        <v>47.48</v>
      </c>
      <c r="M1291" t="s">
        <v>212</v>
      </c>
      <c r="N1291" s="160" t="s">
        <v>19</v>
      </c>
      <c r="O1291" s="160" t="s">
        <v>80</v>
      </c>
    </row>
    <row r="1292" spans="9:15" x14ac:dyDescent="0.35">
      <c r="I1292">
        <v>118484</v>
      </c>
      <c r="J1292">
        <v>3979</v>
      </c>
      <c r="K1292">
        <v>51162</v>
      </c>
      <c r="L1292">
        <v>128.25</v>
      </c>
      <c r="M1292" t="s">
        <v>212</v>
      </c>
      <c r="N1292" s="160" t="s">
        <v>7</v>
      </c>
      <c r="O1292" s="160" t="s">
        <v>80</v>
      </c>
    </row>
    <row r="1293" spans="9:15" x14ac:dyDescent="0.35">
      <c r="I1293">
        <v>101972</v>
      </c>
      <c r="J1293">
        <v>4066</v>
      </c>
      <c r="K1293">
        <v>51173</v>
      </c>
      <c r="L1293">
        <v>263.26</v>
      </c>
      <c r="M1293" t="s">
        <v>212</v>
      </c>
      <c r="N1293" s="160" t="s">
        <v>19</v>
      </c>
      <c r="O1293" s="160" t="s">
        <v>80</v>
      </c>
    </row>
    <row r="1294" spans="9:15" x14ac:dyDescent="0.35">
      <c r="I1294">
        <v>104499</v>
      </c>
      <c r="J1294">
        <v>4066</v>
      </c>
      <c r="K1294">
        <v>51173</v>
      </c>
      <c r="L1294">
        <v>172.4</v>
      </c>
      <c r="M1294" t="s">
        <v>212</v>
      </c>
      <c r="N1294" s="160" t="s">
        <v>7</v>
      </c>
      <c r="O1294" s="160" t="s">
        <v>80</v>
      </c>
    </row>
    <row r="1295" spans="9:15" x14ac:dyDescent="0.35">
      <c r="I1295">
        <v>7</v>
      </c>
      <c r="J1295">
        <v>201</v>
      </c>
      <c r="K1295">
        <v>51183</v>
      </c>
      <c r="L1295">
        <v>193.84</v>
      </c>
      <c r="M1295" t="s">
        <v>212</v>
      </c>
      <c r="N1295" s="160" t="s">
        <v>9</v>
      </c>
      <c r="O1295" s="160" t="s">
        <v>80</v>
      </c>
    </row>
    <row r="1296" spans="9:15" x14ac:dyDescent="0.35">
      <c r="I1296">
        <v>118038</v>
      </c>
      <c r="J1296">
        <v>201</v>
      </c>
      <c r="K1296">
        <v>51183</v>
      </c>
      <c r="L1296">
        <v>92.57</v>
      </c>
      <c r="M1296" t="s">
        <v>212</v>
      </c>
      <c r="N1296" s="160" t="s">
        <v>7</v>
      </c>
      <c r="O1296" s="160" t="s">
        <v>80</v>
      </c>
    </row>
    <row r="1297" spans="9:15" x14ac:dyDescent="0.35">
      <c r="I1297">
        <v>122045</v>
      </c>
      <c r="J1297">
        <v>201</v>
      </c>
      <c r="K1297">
        <v>51183</v>
      </c>
      <c r="L1297">
        <v>37.57</v>
      </c>
      <c r="M1297" t="s">
        <v>212</v>
      </c>
      <c r="N1297" s="160" t="s">
        <v>9</v>
      </c>
      <c r="O1297" s="160" t="s">
        <v>80</v>
      </c>
    </row>
    <row r="1298" spans="9:15" x14ac:dyDescent="0.35">
      <c r="I1298">
        <v>74395</v>
      </c>
      <c r="J1298">
        <v>4012</v>
      </c>
      <c r="K1298">
        <v>51189</v>
      </c>
      <c r="L1298">
        <v>87.43</v>
      </c>
      <c r="M1298" t="s">
        <v>212</v>
      </c>
      <c r="N1298" s="160" t="s">
        <v>7</v>
      </c>
      <c r="O1298" s="160" t="s">
        <v>80</v>
      </c>
    </row>
    <row r="1299" spans="9:15" x14ac:dyDescent="0.35">
      <c r="I1299">
        <v>125023</v>
      </c>
      <c r="J1299">
        <v>4012</v>
      </c>
      <c r="K1299">
        <v>51189</v>
      </c>
      <c r="L1299">
        <v>97.32</v>
      </c>
      <c r="M1299" t="s">
        <v>212</v>
      </c>
      <c r="N1299" s="160" t="s">
        <v>9</v>
      </c>
      <c r="O1299" s="160" t="s">
        <v>80</v>
      </c>
    </row>
    <row r="1300" spans="9:15" x14ac:dyDescent="0.35">
      <c r="I1300">
        <v>116372</v>
      </c>
      <c r="J1300">
        <v>4052</v>
      </c>
      <c r="K1300">
        <v>51202</v>
      </c>
      <c r="L1300">
        <v>23.85</v>
      </c>
      <c r="M1300" t="s">
        <v>212</v>
      </c>
      <c r="N1300" s="160" t="s">
        <v>19</v>
      </c>
      <c r="O1300" s="160" t="s">
        <v>80</v>
      </c>
    </row>
    <row r="1301" spans="9:15" x14ac:dyDescent="0.35">
      <c r="I1301">
        <v>119309</v>
      </c>
      <c r="J1301">
        <v>4052</v>
      </c>
      <c r="K1301">
        <v>51202</v>
      </c>
      <c r="L1301">
        <v>38.22</v>
      </c>
      <c r="M1301" t="s">
        <v>212</v>
      </c>
      <c r="N1301" s="160" t="s">
        <v>9</v>
      </c>
      <c r="O1301" s="160" t="s">
        <v>80</v>
      </c>
    </row>
    <row r="1302" spans="9:15" x14ac:dyDescent="0.35">
      <c r="I1302">
        <v>125023</v>
      </c>
      <c r="J1302">
        <v>4052</v>
      </c>
      <c r="K1302">
        <v>51202</v>
      </c>
      <c r="L1302">
        <v>97.32</v>
      </c>
      <c r="M1302" t="s">
        <v>212</v>
      </c>
      <c r="N1302" s="160" t="s">
        <v>9</v>
      </c>
      <c r="O1302" s="160" t="s">
        <v>80</v>
      </c>
    </row>
    <row r="1303" spans="9:15" x14ac:dyDescent="0.35">
      <c r="I1303">
        <v>104500</v>
      </c>
      <c r="J1303">
        <v>4013</v>
      </c>
      <c r="K1303">
        <v>51212</v>
      </c>
      <c r="L1303">
        <v>87.3</v>
      </c>
      <c r="M1303" t="s">
        <v>212</v>
      </c>
      <c r="N1303" s="160" t="s">
        <v>7</v>
      </c>
      <c r="O1303" s="160" t="s">
        <v>80</v>
      </c>
    </row>
    <row r="1304" spans="9:15" x14ac:dyDescent="0.35">
      <c r="I1304">
        <v>114734</v>
      </c>
      <c r="J1304">
        <v>4013</v>
      </c>
      <c r="K1304">
        <v>51212</v>
      </c>
      <c r="L1304">
        <v>115.38</v>
      </c>
      <c r="M1304" t="s">
        <v>212</v>
      </c>
      <c r="N1304" s="160" t="s">
        <v>7</v>
      </c>
      <c r="O1304" s="160" t="s">
        <v>80</v>
      </c>
    </row>
    <row r="1305" spans="9:15" x14ac:dyDescent="0.35">
      <c r="I1305">
        <v>120936</v>
      </c>
      <c r="J1305">
        <v>4013</v>
      </c>
      <c r="K1305">
        <v>51212</v>
      </c>
      <c r="L1305">
        <v>26.51</v>
      </c>
      <c r="M1305" t="s">
        <v>212</v>
      </c>
      <c r="N1305" s="160" t="s">
        <v>10</v>
      </c>
      <c r="O1305" s="160" t="s">
        <v>80</v>
      </c>
    </row>
    <row r="1306" spans="9:15" x14ac:dyDescent="0.35">
      <c r="I1306">
        <v>125023</v>
      </c>
      <c r="J1306">
        <v>4013</v>
      </c>
      <c r="K1306">
        <v>51212</v>
      </c>
      <c r="L1306">
        <v>97.18</v>
      </c>
      <c r="M1306" t="s">
        <v>212</v>
      </c>
      <c r="N1306" s="160" t="s">
        <v>9</v>
      </c>
      <c r="O1306" s="160" t="s">
        <v>80</v>
      </c>
    </row>
    <row r="1307" spans="9:15" x14ac:dyDescent="0.35">
      <c r="I1307">
        <v>120833</v>
      </c>
      <c r="J1307">
        <v>4000</v>
      </c>
      <c r="K1307">
        <v>51218</v>
      </c>
      <c r="L1307">
        <v>28</v>
      </c>
      <c r="M1307" t="s">
        <v>212</v>
      </c>
      <c r="N1307" s="160" t="s">
        <v>10</v>
      </c>
      <c r="O1307" s="160" t="s">
        <v>80</v>
      </c>
    </row>
    <row r="1308" spans="9:15" x14ac:dyDescent="0.35">
      <c r="I1308">
        <v>120936</v>
      </c>
      <c r="J1308">
        <v>4000</v>
      </c>
      <c r="K1308">
        <v>51218</v>
      </c>
      <c r="L1308">
        <v>28</v>
      </c>
      <c r="M1308" t="s">
        <v>212</v>
      </c>
      <c r="N1308" s="160" t="s">
        <v>10</v>
      </c>
      <c r="O1308" s="160" t="s">
        <v>80</v>
      </c>
    </row>
    <row r="1309" spans="9:15" x14ac:dyDescent="0.35">
      <c r="I1309">
        <v>7</v>
      </c>
      <c r="J1309">
        <v>4065</v>
      </c>
      <c r="K1309">
        <v>51294</v>
      </c>
      <c r="L1309">
        <v>194.4</v>
      </c>
      <c r="M1309" t="s">
        <v>212</v>
      </c>
      <c r="N1309" s="160" t="s">
        <v>9</v>
      </c>
      <c r="O1309" s="160" t="s">
        <v>80</v>
      </c>
    </row>
    <row r="1310" spans="9:15" x14ac:dyDescent="0.35">
      <c r="I1310">
        <v>7</v>
      </c>
      <c r="J1310">
        <v>4065</v>
      </c>
      <c r="K1310">
        <v>51294</v>
      </c>
      <c r="L1310">
        <v>179.7</v>
      </c>
      <c r="M1310" t="s">
        <v>212</v>
      </c>
      <c r="N1310" s="160" t="s">
        <v>9</v>
      </c>
      <c r="O1310" s="160" t="s">
        <v>80</v>
      </c>
    </row>
    <row r="1311" spans="9:15" x14ac:dyDescent="0.35">
      <c r="I1311">
        <v>11684</v>
      </c>
      <c r="J1311">
        <v>4065</v>
      </c>
      <c r="K1311">
        <v>51294</v>
      </c>
      <c r="L1311">
        <v>166.05</v>
      </c>
      <c r="M1311" t="s">
        <v>212</v>
      </c>
      <c r="N1311" s="160" t="s">
        <v>7</v>
      </c>
      <c r="O1311" s="160" t="s">
        <v>80</v>
      </c>
    </row>
    <row r="1312" spans="9:15" x14ac:dyDescent="0.35">
      <c r="I1312">
        <v>72449</v>
      </c>
      <c r="J1312">
        <v>4065</v>
      </c>
      <c r="K1312">
        <v>51294</v>
      </c>
      <c r="L1312">
        <v>194.44</v>
      </c>
      <c r="M1312" t="s">
        <v>212</v>
      </c>
      <c r="N1312" s="160" t="s">
        <v>9</v>
      </c>
      <c r="O1312" s="160" t="s">
        <v>80</v>
      </c>
    </row>
    <row r="1313" spans="9:15" x14ac:dyDescent="0.35">
      <c r="I1313">
        <v>72449</v>
      </c>
      <c r="J1313">
        <v>4065</v>
      </c>
      <c r="K1313">
        <v>51294</v>
      </c>
      <c r="L1313">
        <v>179.7</v>
      </c>
      <c r="M1313" t="s">
        <v>212</v>
      </c>
      <c r="N1313" s="160" t="s">
        <v>9</v>
      </c>
      <c r="O1313" s="160" t="s">
        <v>80</v>
      </c>
    </row>
    <row r="1314" spans="9:15" x14ac:dyDescent="0.35">
      <c r="I1314">
        <v>81192</v>
      </c>
      <c r="J1314">
        <v>4065</v>
      </c>
      <c r="K1314">
        <v>51294</v>
      </c>
      <c r="L1314">
        <v>55.19</v>
      </c>
      <c r="M1314" t="s">
        <v>212</v>
      </c>
      <c r="N1314" s="160" t="s">
        <v>7</v>
      </c>
      <c r="O1314" s="160" t="s">
        <v>80</v>
      </c>
    </row>
    <row r="1315" spans="9:15" x14ac:dyDescent="0.35">
      <c r="I1315">
        <v>91312</v>
      </c>
      <c r="J1315">
        <v>4065</v>
      </c>
      <c r="K1315">
        <v>51294</v>
      </c>
      <c r="L1315">
        <v>131.11000000000001</v>
      </c>
      <c r="M1315" t="s">
        <v>212</v>
      </c>
      <c r="N1315" s="160" t="s">
        <v>8</v>
      </c>
      <c r="O1315" s="160" t="s">
        <v>80</v>
      </c>
    </row>
    <row r="1316" spans="9:15" x14ac:dyDescent="0.35">
      <c r="I1316">
        <v>103732</v>
      </c>
      <c r="J1316">
        <v>4065</v>
      </c>
      <c r="K1316">
        <v>51294</v>
      </c>
      <c r="L1316">
        <v>328.44</v>
      </c>
      <c r="M1316" t="s">
        <v>212</v>
      </c>
      <c r="N1316" s="160" t="s">
        <v>8</v>
      </c>
      <c r="O1316" s="160" t="s">
        <v>80</v>
      </c>
    </row>
    <row r="1317" spans="9:15" x14ac:dyDescent="0.35">
      <c r="I1317">
        <v>116372</v>
      </c>
      <c r="J1317">
        <v>4065</v>
      </c>
      <c r="K1317">
        <v>51294</v>
      </c>
      <c r="L1317">
        <v>119.08</v>
      </c>
      <c r="M1317" t="s">
        <v>212</v>
      </c>
      <c r="N1317" s="160" t="s">
        <v>19</v>
      </c>
      <c r="O1317" s="160" t="s">
        <v>80</v>
      </c>
    </row>
    <row r="1318" spans="9:15" x14ac:dyDescent="0.35">
      <c r="I1318">
        <v>116372</v>
      </c>
      <c r="J1318">
        <v>4065</v>
      </c>
      <c r="K1318">
        <v>51294</v>
      </c>
      <c r="L1318">
        <v>270.02999999999997</v>
      </c>
      <c r="M1318" t="s">
        <v>212</v>
      </c>
      <c r="N1318" s="160" t="s">
        <v>19</v>
      </c>
      <c r="O1318" s="160" t="s">
        <v>80</v>
      </c>
    </row>
    <row r="1319" spans="9:15" x14ac:dyDescent="0.35">
      <c r="I1319">
        <v>117485</v>
      </c>
      <c r="J1319">
        <v>4065</v>
      </c>
      <c r="K1319">
        <v>51294</v>
      </c>
      <c r="L1319">
        <v>108.06</v>
      </c>
      <c r="M1319" t="s">
        <v>212</v>
      </c>
      <c r="N1319" s="160" t="s">
        <v>8</v>
      </c>
      <c r="O1319" s="160" t="s">
        <v>80</v>
      </c>
    </row>
    <row r="1320" spans="9:15" x14ac:dyDescent="0.35">
      <c r="I1320">
        <v>118850</v>
      </c>
      <c r="J1320">
        <v>4065</v>
      </c>
      <c r="K1320">
        <v>51294</v>
      </c>
      <c r="L1320">
        <v>126.73</v>
      </c>
      <c r="M1320" t="s">
        <v>212</v>
      </c>
      <c r="N1320" s="160" t="s">
        <v>8</v>
      </c>
      <c r="O1320" s="160" t="s">
        <v>80</v>
      </c>
    </row>
    <row r="1321" spans="9:15" x14ac:dyDescent="0.35">
      <c r="I1321">
        <v>120833</v>
      </c>
      <c r="J1321">
        <v>4065</v>
      </c>
      <c r="K1321">
        <v>51294</v>
      </c>
      <c r="L1321">
        <v>26.51</v>
      </c>
      <c r="M1321" t="s">
        <v>212</v>
      </c>
      <c r="N1321" s="160" t="s">
        <v>10</v>
      </c>
      <c r="O1321" s="160" t="s">
        <v>80</v>
      </c>
    </row>
    <row r="1322" spans="9:15" x14ac:dyDescent="0.35">
      <c r="I1322">
        <v>120834</v>
      </c>
      <c r="J1322">
        <v>4065</v>
      </c>
      <c r="K1322">
        <v>51294</v>
      </c>
      <c r="L1322">
        <v>26.51</v>
      </c>
      <c r="M1322" t="s">
        <v>212</v>
      </c>
      <c r="N1322" s="160" t="s">
        <v>10</v>
      </c>
      <c r="O1322" s="160" t="s">
        <v>80</v>
      </c>
    </row>
    <row r="1323" spans="9:15" x14ac:dyDescent="0.35">
      <c r="I1323">
        <v>120936</v>
      </c>
      <c r="J1323">
        <v>4065</v>
      </c>
      <c r="K1323">
        <v>51294</v>
      </c>
      <c r="L1323">
        <v>26.51</v>
      </c>
      <c r="M1323" t="s">
        <v>212</v>
      </c>
      <c r="N1323" s="160" t="s">
        <v>10</v>
      </c>
      <c r="O1323" s="160" t="s">
        <v>80</v>
      </c>
    </row>
    <row r="1324" spans="9:15" x14ac:dyDescent="0.35">
      <c r="I1324">
        <v>122804</v>
      </c>
      <c r="J1324">
        <v>4065</v>
      </c>
      <c r="K1324">
        <v>51294</v>
      </c>
      <c r="L1324">
        <v>150.57</v>
      </c>
      <c r="M1324" t="s">
        <v>212</v>
      </c>
      <c r="N1324" s="160" t="s">
        <v>207</v>
      </c>
      <c r="O1324" s="160" t="s">
        <v>80</v>
      </c>
    </row>
    <row r="1325" spans="9:15" x14ac:dyDescent="0.35">
      <c r="I1325">
        <v>124431</v>
      </c>
      <c r="J1325">
        <v>4065</v>
      </c>
      <c r="K1325">
        <v>51294</v>
      </c>
      <c r="L1325">
        <v>83.67</v>
      </c>
      <c r="M1325" t="s">
        <v>212</v>
      </c>
      <c r="N1325" s="160" t="s">
        <v>10</v>
      </c>
      <c r="O1325" s="160" t="s">
        <v>80</v>
      </c>
    </row>
    <row r="1326" spans="9:15" x14ac:dyDescent="0.35">
      <c r="I1326">
        <v>125287</v>
      </c>
      <c r="J1326">
        <v>4065</v>
      </c>
      <c r="K1326">
        <v>51294</v>
      </c>
      <c r="L1326">
        <v>65.52</v>
      </c>
      <c r="M1326" t="s">
        <v>212</v>
      </c>
      <c r="N1326" s="160" t="s">
        <v>10</v>
      </c>
      <c r="O1326" s="160" t="s">
        <v>80</v>
      </c>
    </row>
    <row r="1327" spans="9:15" x14ac:dyDescent="0.35">
      <c r="I1327">
        <v>125287</v>
      </c>
      <c r="J1327">
        <v>4065</v>
      </c>
      <c r="K1327">
        <v>51294</v>
      </c>
      <c r="L1327">
        <v>65.61</v>
      </c>
      <c r="M1327" t="s">
        <v>212</v>
      </c>
      <c r="N1327" s="160" t="s">
        <v>10</v>
      </c>
      <c r="O1327" s="160" t="s">
        <v>80</v>
      </c>
    </row>
    <row r="1328" spans="9:15" x14ac:dyDescent="0.35">
      <c r="I1328">
        <v>125778</v>
      </c>
      <c r="J1328">
        <v>4065</v>
      </c>
      <c r="K1328">
        <v>51294</v>
      </c>
      <c r="L1328">
        <v>150.57</v>
      </c>
      <c r="M1328" t="s">
        <v>212</v>
      </c>
      <c r="N1328" s="160" t="s">
        <v>207</v>
      </c>
      <c r="O1328" s="160" t="s">
        <v>80</v>
      </c>
    </row>
    <row r="1329" spans="9:15" x14ac:dyDescent="0.35">
      <c r="I1329">
        <v>91312</v>
      </c>
      <c r="J1329">
        <v>4006</v>
      </c>
      <c r="K1329">
        <v>51313</v>
      </c>
      <c r="L1329">
        <v>130.91999999999999</v>
      </c>
      <c r="M1329" t="s">
        <v>212</v>
      </c>
      <c r="N1329" s="160" t="s">
        <v>8</v>
      </c>
      <c r="O1329" s="160" t="s">
        <v>80</v>
      </c>
    </row>
    <row r="1330" spans="9:15" x14ac:dyDescent="0.35">
      <c r="I1330">
        <v>117767</v>
      </c>
      <c r="J1330">
        <v>4006</v>
      </c>
      <c r="K1330">
        <v>51313</v>
      </c>
      <c r="L1330">
        <v>92.83</v>
      </c>
      <c r="M1330" t="s">
        <v>212</v>
      </c>
      <c r="N1330" s="160" t="s">
        <v>7</v>
      </c>
      <c r="O1330" s="160" t="s">
        <v>80</v>
      </c>
    </row>
    <row r="1331" spans="9:15" x14ac:dyDescent="0.35">
      <c r="I1331">
        <v>118038</v>
      </c>
      <c r="J1331">
        <v>4006</v>
      </c>
      <c r="K1331">
        <v>51313</v>
      </c>
      <c r="L1331">
        <v>92.84</v>
      </c>
      <c r="M1331" t="s">
        <v>212</v>
      </c>
      <c r="N1331" s="160" t="s">
        <v>7</v>
      </c>
      <c r="O1331" s="160" t="s">
        <v>80</v>
      </c>
    </row>
    <row r="1332" spans="9:15" x14ac:dyDescent="0.35">
      <c r="I1332">
        <v>118484</v>
      </c>
      <c r="J1332">
        <v>4006</v>
      </c>
      <c r="K1332">
        <v>51313</v>
      </c>
      <c r="L1332">
        <v>125.73</v>
      </c>
      <c r="M1332" t="s">
        <v>212</v>
      </c>
      <c r="N1332" s="160" t="s">
        <v>7</v>
      </c>
      <c r="O1332" s="160" t="s">
        <v>80</v>
      </c>
    </row>
    <row r="1333" spans="9:15" x14ac:dyDescent="0.35">
      <c r="I1333">
        <v>119309</v>
      </c>
      <c r="J1333">
        <v>4006</v>
      </c>
      <c r="K1333">
        <v>51313</v>
      </c>
      <c r="L1333">
        <v>38.159999999999997</v>
      </c>
      <c r="M1333" t="s">
        <v>212</v>
      </c>
      <c r="N1333" s="160" t="s">
        <v>9</v>
      </c>
      <c r="O1333" s="160" t="s">
        <v>80</v>
      </c>
    </row>
    <row r="1334" spans="9:15" x14ac:dyDescent="0.35">
      <c r="I1334">
        <v>125023</v>
      </c>
      <c r="J1334">
        <v>4006</v>
      </c>
      <c r="K1334">
        <v>51313</v>
      </c>
      <c r="L1334">
        <v>97.18</v>
      </c>
      <c r="M1334" t="s">
        <v>212</v>
      </c>
      <c r="N1334" s="160" t="s">
        <v>9</v>
      </c>
      <c r="O1334" s="160" t="s">
        <v>80</v>
      </c>
    </row>
    <row r="1335" spans="9:15" x14ac:dyDescent="0.35">
      <c r="I1335">
        <v>125023</v>
      </c>
      <c r="J1335">
        <v>4006</v>
      </c>
      <c r="K1335">
        <v>51313</v>
      </c>
      <c r="L1335">
        <v>97.18</v>
      </c>
      <c r="M1335" t="s">
        <v>212</v>
      </c>
      <c r="N1335" s="160" t="s">
        <v>9</v>
      </c>
      <c r="O1335" s="160" t="s">
        <v>80</v>
      </c>
    </row>
    <row r="1336" spans="9:15" x14ac:dyDescent="0.35">
      <c r="I1336">
        <v>119309</v>
      </c>
      <c r="J1336">
        <v>4078</v>
      </c>
      <c r="K1336">
        <v>51318</v>
      </c>
      <c r="L1336">
        <v>38.159999999999997</v>
      </c>
      <c r="M1336" t="s">
        <v>212</v>
      </c>
      <c r="N1336" s="160" t="s">
        <v>9</v>
      </c>
      <c r="O1336" s="160" t="s">
        <v>80</v>
      </c>
    </row>
    <row r="1337" spans="9:15" x14ac:dyDescent="0.35">
      <c r="I1337">
        <v>120833</v>
      </c>
      <c r="J1337">
        <v>4078</v>
      </c>
      <c r="K1337">
        <v>51318</v>
      </c>
      <c r="L1337">
        <v>27.86</v>
      </c>
      <c r="M1337" t="s">
        <v>212</v>
      </c>
      <c r="N1337" s="160" t="s">
        <v>10</v>
      </c>
      <c r="O1337" s="160" t="s">
        <v>80</v>
      </c>
    </row>
    <row r="1338" spans="9:15" x14ac:dyDescent="0.35">
      <c r="I1338">
        <v>120834</v>
      </c>
      <c r="J1338">
        <v>4078</v>
      </c>
      <c r="K1338">
        <v>51318</v>
      </c>
      <c r="L1338">
        <v>27.86</v>
      </c>
      <c r="M1338" t="s">
        <v>212</v>
      </c>
      <c r="N1338" s="160" t="s">
        <v>10</v>
      </c>
      <c r="O1338" s="160" t="s">
        <v>80</v>
      </c>
    </row>
    <row r="1339" spans="9:15" x14ac:dyDescent="0.35">
      <c r="I1339">
        <v>120935</v>
      </c>
      <c r="J1339">
        <v>4078</v>
      </c>
      <c r="K1339">
        <v>51318</v>
      </c>
      <c r="L1339">
        <v>27.86</v>
      </c>
      <c r="M1339" t="s">
        <v>212</v>
      </c>
      <c r="N1339" s="160" t="s">
        <v>10</v>
      </c>
      <c r="O1339" s="160" t="s">
        <v>80</v>
      </c>
    </row>
    <row r="1340" spans="9:15" x14ac:dyDescent="0.35">
      <c r="I1340">
        <v>120936</v>
      </c>
      <c r="J1340">
        <v>4078</v>
      </c>
      <c r="K1340">
        <v>51318</v>
      </c>
      <c r="L1340">
        <v>27.86</v>
      </c>
      <c r="M1340" t="s">
        <v>212</v>
      </c>
      <c r="N1340" s="160" t="s">
        <v>10</v>
      </c>
      <c r="O1340" s="160" t="s">
        <v>80</v>
      </c>
    </row>
    <row r="1341" spans="9:15" x14ac:dyDescent="0.35">
      <c r="I1341">
        <v>118038</v>
      </c>
      <c r="J1341">
        <v>3940</v>
      </c>
      <c r="K1341">
        <v>51329</v>
      </c>
      <c r="L1341">
        <v>92.84</v>
      </c>
      <c r="M1341" t="s">
        <v>212</v>
      </c>
      <c r="N1341" s="160" t="s">
        <v>7</v>
      </c>
      <c r="O1341" s="160" t="s">
        <v>80</v>
      </c>
    </row>
    <row r="1342" spans="9:15" x14ac:dyDescent="0.35">
      <c r="I1342">
        <v>71189</v>
      </c>
      <c r="J1342">
        <v>3977</v>
      </c>
      <c r="K1342">
        <v>51355</v>
      </c>
      <c r="L1342">
        <v>73.260000000000005</v>
      </c>
      <c r="M1342" t="s">
        <v>212</v>
      </c>
      <c r="N1342" s="160" t="s">
        <v>8</v>
      </c>
      <c r="O1342" s="160" t="s">
        <v>80</v>
      </c>
    </row>
    <row r="1343" spans="9:15" x14ac:dyDescent="0.35">
      <c r="I1343">
        <v>116372</v>
      </c>
      <c r="J1343">
        <v>3977</v>
      </c>
      <c r="K1343">
        <v>51355</v>
      </c>
      <c r="L1343">
        <v>47.62</v>
      </c>
      <c r="M1343" t="s">
        <v>212</v>
      </c>
      <c r="N1343" s="160" t="s">
        <v>19</v>
      </c>
      <c r="O1343" s="160" t="s">
        <v>80</v>
      </c>
    </row>
    <row r="1344" spans="9:15" x14ac:dyDescent="0.35">
      <c r="I1344">
        <v>117485</v>
      </c>
      <c r="J1344">
        <v>3977</v>
      </c>
      <c r="K1344">
        <v>51355</v>
      </c>
      <c r="L1344">
        <v>36.020000000000003</v>
      </c>
      <c r="M1344" t="s">
        <v>212</v>
      </c>
      <c r="N1344" s="160" t="s">
        <v>8</v>
      </c>
      <c r="O1344" s="160" t="s">
        <v>80</v>
      </c>
    </row>
    <row r="1345" spans="9:15" x14ac:dyDescent="0.35">
      <c r="I1345">
        <v>125023</v>
      </c>
      <c r="J1345">
        <v>3977</v>
      </c>
      <c r="K1345">
        <v>51355</v>
      </c>
      <c r="L1345">
        <v>97.18</v>
      </c>
      <c r="M1345" t="s">
        <v>212</v>
      </c>
      <c r="N1345" s="160" t="s">
        <v>9</v>
      </c>
      <c r="O1345" s="160" t="s">
        <v>80</v>
      </c>
    </row>
    <row r="1346" spans="9:15" x14ac:dyDescent="0.35">
      <c r="I1346">
        <v>7</v>
      </c>
      <c r="J1346">
        <v>3981</v>
      </c>
      <c r="K1346">
        <v>51377</v>
      </c>
      <c r="L1346">
        <v>194.4</v>
      </c>
      <c r="M1346" t="s">
        <v>212</v>
      </c>
      <c r="N1346" s="160" t="s">
        <v>9</v>
      </c>
      <c r="O1346" s="160" t="s">
        <v>80</v>
      </c>
    </row>
    <row r="1347" spans="9:15" x14ac:dyDescent="0.35">
      <c r="I1347">
        <v>16459</v>
      </c>
      <c r="J1347">
        <v>3981</v>
      </c>
      <c r="K1347">
        <v>51377</v>
      </c>
      <c r="L1347">
        <v>74.83</v>
      </c>
      <c r="M1347" t="s">
        <v>212</v>
      </c>
      <c r="N1347" s="160" t="s">
        <v>19</v>
      </c>
      <c r="O1347" s="160" t="s">
        <v>80</v>
      </c>
    </row>
    <row r="1348" spans="9:15" x14ac:dyDescent="0.35">
      <c r="I1348">
        <v>81192</v>
      </c>
      <c r="J1348">
        <v>3981</v>
      </c>
      <c r="K1348">
        <v>51377</v>
      </c>
      <c r="L1348">
        <v>110.38</v>
      </c>
      <c r="M1348" t="s">
        <v>212</v>
      </c>
      <c r="N1348" s="160" t="s">
        <v>7</v>
      </c>
      <c r="O1348" s="160" t="s">
        <v>80</v>
      </c>
    </row>
    <row r="1349" spans="9:15" x14ac:dyDescent="0.35">
      <c r="I1349">
        <v>117767</v>
      </c>
      <c r="J1349">
        <v>3981</v>
      </c>
      <c r="K1349">
        <v>51377</v>
      </c>
      <c r="L1349">
        <v>92.83</v>
      </c>
      <c r="M1349" t="s">
        <v>212</v>
      </c>
      <c r="N1349" s="160" t="s">
        <v>7</v>
      </c>
      <c r="O1349" s="160" t="s">
        <v>80</v>
      </c>
    </row>
    <row r="1350" spans="9:15" x14ac:dyDescent="0.35">
      <c r="I1350">
        <v>118484</v>
      </c>
      <c r="J1350">
        <v>3981</v>
      </c>
      <c r="K1350">
        <v>51377</v>
      </c>
      <c r="L1350">
        <v>125.73</v>
      </c>
      <c r="M1350" t="s">
        <v>212</v>
      </c>
      <c r="N1350" s="160" t="s">
        <v>7</v>
      </c>
      <c r="O1350" s="160" t="s">
        <v>80</v>
      </c>
    </row>
    <row r="1351" spans="9:15" x14ac:dyDescent="0.35">
      <c r="I1351">
        <v>120833</v>
      </c>
      <c r="J1351">
        <v>3981</v>
      </c>
      <c r="K1351">
        <v>51377</v>
      </c>
      <c r="L1351">
        <v>26.51</v>
      </c>
      <c r="M1351" t="s">
        <v>212</v>
      </c>
      <c r="N1351" s="160" t="s">
        <v>10</v>
      </c>
      <c r="O1351" s="160" t="s">
        <v>80</v>
      </c>
    </row>
    <row r="1352" spans="9:15" x14ac:dyDescent="0.35">
      <c r="I1352">
        <v>120834</v>
      </c>
      <c r="J1352">
        <v>3981</v>
      </c>
      <c r="K1352">
        <v>51377</v>
      </c>
      <c r="L1352">
        <v>26.51</v>
      </c>
      <c r="M1352" t="s">
        <v>212</v>
      </c>
      <c r="N1352" s="160" t="s">
        <v>10</v>
      </c>
      <c r="O1352" s="160" t="s">
        <v>80</v>
      </c>
    </row>
    <row r="1353" spans="9:15" x14ac:dyDescent="0.35">
      <c r="I1353">
        <v>120935</v>
      </c>
      <c r="J1353">
        <v>3981</v>
      </c>
      <c r="K1353">
        <v>51377</v>
      </c>
      <c r="L1353">
        <v>26.51</v>
      </c>
      <c r="M1353" t="s">
        <v>212</v>
      </c>
      <c r="N1353" s="160" t="s">
        <v>10</v>
      </c>
      <c r="O1353" s="160" t="s">
        <v>80</v>
      </c>
    </row>
    <row r="1354" spans="9:15" x14ac:dyDescent="0.35">
      <c r="I1354">
        <v>122731</v>
      </c>
      <c r="J1354">
        <v>3981</v>
      </c>
      <c r="K1354">
        <v>51377</v>
      </c>
      <c r="L1354">
        <v>26.51</v>
      </c>
      <c r="M1354" t="s">
        <v>212</v>
      </c>
      <c r="N1354" s="160" t="s">
        <v>10</v>
      </c>
      <c r="O1354" s="160" t="s">
        <v>80</v>
      </c>
    </row>
    <row r="1355" spans="9:15" x14ac:dyDescent="0.35">
      <c r="I1355">
        <v>125287</v>
      </c>
      <c r="J1355">
        <v>3981</v>
      </c>
      <c r="K1355">
        <v>51377</v>
      </c>
      <c r="L1355">
        <v>196.56</v>
      </c>
      <c r="M1355" t="s">
        <v>212</v>
      </c>
      <c r="N1355" s="160" t="s">
        <v>10</v>
      </c>
      <c r="O1355" s="160" t="s">
        <v>80</v>
      </c>
    </row>
    <row r="1356" spans="9:15" x14ac:dyDescent="0.35">
      <c r="I1356">
        <v>125287</v>
      </c>
      <c r="J1356">
        <v>3981</v>
      </c>
      <c r="K1356">
        <v>51377</v>
      </c>
      <c r="L1356">
        <v>196.56</v>
      </c>
      <c r="M1356" t="s">
        <v>212</v>
      </c>
      <c r="N1356" s="160" t="s">
        <v>10</v>
      </c>
      <c r="O1356" s="160" t="s">
        <v>80</v>
      </c>
    </row>
    <row r="1357" spans="9:15" x14ac:dyDescent="0.35">
      <c r="I1357">
        <v>116372</v>
      </c>
      <c r="J1357">
        <v>3313</v>
      </c>
      <c r="K1357">
        <v>51381</v>
      </c>
      <c r="L1357">
        <v>47.62</v>
      </c>
      <c r="M1357" t="s">
        <v>212</v>
      </c>
      <c r="N1357" s="160" t="s">
        <v>19</v>
      </c>
      <c r="O1357" s="160" t="s">
        <v>80</v>
      </c>
    </row>
    <row r="1358" spans="9:15" x14ac:dyDescent="0.35">
      <c r="I1358">
        <v>120936</v>
      </c>
      <c r="J1358">
        <v>3313</v>
      </c>
      <c r="K1358">
        <v>51381</v>
      </c>
      <c r="L1358">
        <v>26.51</v>
      </c>
      <c r="M1358" t="s">
        <v>212</v>
      </c>
      <c r="N1358" s="160" t="s">
        <v>10</v>
      </c>
      <c r="O1358" s="160" t="s">
        <v>80</v>
      </c>
    </row>
    <row r="1359" spans="9:15" x14ac:dyDescent="0.35">
      <c r="I1359">
        <v>7</v>
      </c>
      <c r="J1359">
        <v>4006</v>
      </c>
      <c r="K1359">
        <v>51389</v>
      </c>
      <c r="L1359">
        <v>194.4</v>
      </c>
      <c r="M1359" t="s">
        <v>212</v>
      </c>
      <c r="N1359" s="160" t="s">
        <v>9</v>
      </c>
      <c r="O1359" s="160" t="s">
        <v>80</v>
      </c>
    </row>
    <row r="1360" spans="9:15" x14ac:dyDescent="0.35">
      <c r="I1360">
        <v>72449</v>
      </c>
      <c r="J1360">
        <v>4006</v>
      </c>
      <c r="K1360">
        <v>51389</v>
      </c>
      <c r="L1360">
        <v>194.44</v>
      </c>
      <c r="M1360" t="s">
        <v>212</v>
      </c>
      <c r="N1360" s="160" t="s">
        <v>9</v>
      </c>
      <c r="O1360" s="160" t="s">
        <v>80</v>
      </c>
    </row>
    <row r="1361" spans="9:15" x14ac:dyDescent="0.35">
      <c r="I1361">
        <v>81192</v>
      </c>
      <c r="J1361">
        <v>4006</v>
      </c>
      <c r="K1361">
        <v>51389</v>
      </c>
      <c r="L1361">
        <v>55.19</v>
      </c>
      <c r="M1361" t="s">
        <v>212</v>
      </c>
      <c r="N1361" s="160" t="s">
        <v>7</v>
      </c>
      <c r="O1361" s="160" t="s">
        <v>80</v>
      </c>
    </row>
    <row r="1362" spans="9:15" x14ac:dyDescent="0.35">
      <c r="I1362">
        <v>91312</v>
      </c>
      <c r="J1362">
        <v>4006</v>
      </c>
      <c r="K1362">
        <v>51389</v>
      </c>
      <c r="L1362">
        <v>130.91999999999999</v>
      </c>
      <c r="M1362" t="s">
        <v>212</v>
      </c>
      <c r="N1362" s="160" t="s">
        <v>8</v>
      </c>
      <c r="O1362" s="160" t="s">
        <v>80</v>
      </c>
    </row>
    <row r="1363" spans="9:15" x14ac:dyDescent="0.35">
      <c r="I1363">
        <v>91312</v>
      </c>
      <c r="J1363">
        <v>4006</v>
      </c>
      <c r="K1363">
        <v>51389</v>
      </c>
      <c r="L1363">
        <v>130.91999999999999</v>
      </c>
      <c r="M1363" t="s">
        <v>212</v>
      </c>
      <c r="N1363" s="160" t="s">
        <v>8</v>
      </c>
      <c r="O1363" s="160" t="s">
        <v>80</v>
      </c>
    </row>
    <row r="1364" spans="9:15" x14ac:dyDescent="0.35">
      <c r="I1364">
        <v>117766</v>
      </c>
      <c r="J1364">
        <v>4006</v>
      </c>
      <c r="K1364">
        <v>51389</v>
      </c>
      <c r="L1364">
        <v>92.83</v>
      </c>
      <c r="M1364" t="s">
        <v>212</v>
      </c>
      <c r="N1364" s="160" t="s">
        <v>7</v>
      </c>
      <c r="O1364" s="160" t="s">
        <v>80</v>
      </c>
    </row>
    <row r="1365" spans="9:15" x14ac:dyDescent="0.35">
      <c r="I1365">
        <v>117767</v>
      </c>
      <c r="J1365">
        <v>4006</v>
      </c>
      <c r="K1365">
        <v>51389</v>
      </c>
      <c r="L1365">
        <v>92.83</v>
      </c>
      <c r="M1365" t="s">
        <v>212</v>
      </c>
      <c r="N1365" s="160" t="s">
        <v>7</v>
      </c>
      <c r="O1365" s="160" t="s">
        <v>80</v>
      </c>
    </row>
    <row r="1366" spans="9:15" x14ac:dyDescent="0.35">
      <c r="I1366">
        <v>118484</v>
      </c>
      <c r="J1366">
        <v>4006</v>
      </c>
      <c r="K1366">
        <v>51389</v>
      </c>
      <c r="L1366">
        <v>125.73</v>
      </c>
      <c r="M1366" t="s">
        <v>212</v>
      </c>
      <c r="N1366" s="160" t="s">
        <v>7</v>
      </c>
      <c r="O1366" s="160" t="s">
        <v>80</v>
      </c>
    </row>
    <row r="1367" spans="9:15" x14ac:dyDescent="0.35">
      <c r="I1367">
        <v>120834</v>
      </c>
      <c r="J1367">
        <v>4006</v>
      </c>
      <c r="K1367">
        <v>51389</v>
      </c>
      <c r="L1367">
        <v>26.51</v>
      </c>
      <c r="M1367" t="s">
        <v>212</v>
      </c>
      <c r="N1367" s="160" t="s">
        <v>10</v>
      </c>
      <c r="O1367" s="160" t="s">
        <v>80</v>
      </c>
    </row>
    <row r="1368" spans="9:15" x14ac:dyDescent="0.35">
      <c r="I1368">
        <v>120936</v>
      </c>
      <c r="J1368">
        <v>4006</v>
      </c>
      <c r="K1368">
        <v>51389</v>
      </c>
      <c r="L1368">
        <v>26.51</v>
      </c>
      <c r="M1368" t="s">
        <v>212</v>
      </c>
      <c r="N1368" s="160" t="s">
        <v>10</v>
      </c>
      <c r="O1368" s="160" t="s">
        <v>80</v>
      </c>
    </row>
    <row r="1369" spans="9:15" x14ac:dyDescent="0.35">
      <c r="I1369">
        <v>121518</v>
      </c>
      <c r="J1369">
        <v>4006</v>
      </c>
      <c r="K1369">
        <v>51389</v>
      </c>
      <c r="L1369">
        <v>26.51</v>
      </c>
      <c r="M1369" t="s">
        <v>212</v>
      </c>
      <c r="N1369" s="160" t="s">
        <v>10</v>
      </c>
      <c r="O1369" s="160" t="s">
        <v>80</v>
      </c>
    </row>
    <row r="1370" spans="9:15" x14ac:dyDescent="0.35">
      <c r="I1370">
        <v>122804</v>
      </c>
      <c r="J1370">
        <v>4006</v>
      </c>
      <c r="K1370">
        <v>51389</v>
      </c>
      <c r="L1370">
        <v>150.57</v>
      </c>
      <c r="M1370" t="s">
        <v>212</v>
      </c>
      <c r="N1370" s="160" t="s">
        <v>207</v>
      </c>
      <c r="O1370" s="160" t="s">
        <v>80</v>
      </c>
    </row>
    <row r="1371" spans="9:15" x14ac:dyDescent="0.35">
      <c r="I1371">
        <v>125023</v>
      </c>
      <c r="J1371">
        <v>4006</v>
      </c>
      <c r="K1371">
        <v>51389</v>
      </c>
      <c r="L1371">
        <v>97.18</v>
      </c>
      <c r="M1371" t="s">
        <v>212</v>
      </c>
      <c r="N1371" s="160" t="s">
        <v>9</v>
      </c>
      <c r="O1371" s="160" t="s">
        <v>80</v>
      </c>
    </row>
    <row r="1372" spans="9:15" x14ac:dyDescent="0.35">
      <c r="I1372">
        <v>91312</v>
      </c>
      <c r="J1372">
        <v>899</v>
      </c>
      <c r="K1372">
        <v>51392</v>
      </c>
      <c r="L1372">
        <v>785.52</v>
      </c>
      <c r="M1372" t="s">
        <v>212</v>
      </c>
      <c r="N1372" s="160" t="s">
        <v>8</v>
      </c>
      <c r="O1372" s="160" t="s">
        <v>80</v>
      </c>
    </row>
    <row r="1373" spans="9:15" x14ac:dyDescent="0.35">
      <c r="I1373">
        <v>7</v>
      </c>
      <c r="J1373">
        <v>3968</v>
      </c>
      <c r="K1373">
        <v>51402</v>
      </c>
      <c r="L1373">
        <v>193.84</v>
      </c>
      <c r="M1373" t="s">
        <v>212</v>
      </c>
      <c r="N1373" s="160" t="s">
        <v>9</v>
      </c>
      <c r="O1373" s="160" t="s">
        <v>80</v>
      </c>
    </row>
    <row r="1374" spans="9:15" x14ac:dyDescent="0.35">
      <c r="I1374">
        <v>81192</v>
      </c>
      <c r="J1374">
        <v>3968</v>
      </c>
      <c r="K1374">
        <v>51402</v>
      </c>
      <c r="L1374">
        <v>55.03</v>
      </c>
      <c r="M1374" t="s">
        <v>212</v>
      </c>
      <c r="N1374" s="160" t="s">
        <v>7</v>
      </c>
      <c r="O1374" s="160" t="s">
        <v>80</v>
      </c>
    </row>
    <row r="1375" spans="9:15" x14ac:dyDescent="0.35">
      <c r="I1375">
        <v>101972</v>
      </c>
      <c r="J1375">
        <v>3968</v>
      </c>
      <c r="K1375">
        <v>51402</v>
      </c>
      <c r="L1375">
        <v>467.94</v>
      </c>
      <c r="M1375" t="s">
        <v>212</v>
      </c>
      <c r="N1375" s="160" t="s">
        <v>19</v>
      </c>
      <c r="O1375" s="160" t="s">
        <v>80</v>
      </c>
    </row>
    <row r="1376" spans="9:15" x14ac:dyDescent="0.35">
      <c r="I1376">
        <v>117441</v>
      </c>
      <c r="J1376">
        <v>3968</v>
      </c>
      <c r="K1376">
        <v>51402</v>
      </c>
      <c r="L1376">
        <v>137.05000000000001</v>
      </c>
      <c r="M1376" t="s">
        <v>212</v>
      </c>
      <c r="N1376" s="160" t="s">
        <v>9</v>
      </c>
      <c r="O1376" s="160" t="s">
        <v>80</v>
      </c>
    </row>
    <row r="1377" spans="9:15" x14ac:dyDescent="0.35">
      <c r="I1377">
        <v>118038</v>
      </c>
      <c r="J1377">
        <v>3977</v>
      </c>
      <c r="K1377">
        <v>51411</v>
      </c>
      <c r="L1377">
        <v>92.84</v>
      </c>
      <c r="M1377" t="s">
        <v>212</v>
      </c>
      <c r="N1377" s="160" t="s">
        <v>7</v>
      </c>
      <c r="O1377" s="160" t="s">
        <v>80</v>
      </c>
    </row>
    <row r="1378" spans="9:15" x14ac:dyDescent="0.35">
      <c r="I1378">
        <v>7</v>
      </c>
      <c r="J1378">
        <v>5006</v>
      </c>
      <c r="K1378">
        <v>51429</v>
      </c>
      <c r="L1378">
        <v>194.4</v>
      </c>
      <c r="M1378" t="s">
        <v>212</v>
      </c>
      <c r="N1378" s="160" t="s">
        <v>9</v>
      </c>
      <c r="O1378" s="160" t="s">
        <v>80</v>
      </c>
    </row>
    <row r="1379" spans="9:15" x14ac:dyDescent="0.35">
      <c r="I1379">
        <v>11684</v>
      </c>
      <c r="J1379">
        <v>5006</v>
      </c>
      <c r="K1379">
        <v>51429</v>
      </c>
      <c r="L1379">
        <v>166.05</v>
      </c>
      <c r="M1379" t="s">
        <v>212</v>
      </c>
      <c r="N1379" s="160" t="s">
        <v>7</v>
      </c>
      <c r="O1379" s="160" t="s">
        <v>80</v>
      </c>
    </row>
    <row r="1380" spans="9:15" x14ac:dyDescent="0.35">
      <c r="I1380">
        <v>72449</v>
      </c>
      <c r="J1380">
        <v>5006</v>
      </c>
      <c r="K1380">
        <v>51429</v>
      </c>
      <c r="L1380">
        <v>388.88</v>
      </c>
      <c r="M1380" t="s">
        <v>212</v>
      </c>
      <c r="N1380" s="160" t="s">
        <v>9</v>
      </c>
      <c r="O1380" s="160" t="s">
        <v>80</v>
      </c>
    </row>
    <row r="1381" spans="9:15" x14ac:dyDescent="0.35">
      <c r="I1381">
        <v>77912</v>
      </c>
      <c r="J1381">
        <v>5006</v>
      </c>
      <c r="K1381">
        <v>51429</v>
      </c>
      <c r="L1381">
        <v>164.27</v>
      </c>
      <c r="M1381" t="s">
        <v>212</v>
      </c>
      <c r="N1381" s="160" t="s">
        <v>8</v>
      </c>
      <c r="O1381" s="160" t="s">
        <v>80</v>
      </c>
    </row>
    <row r="1382" spans="9:15" x14ac:dyDescent="0.35">
      <c r="I1382">
        <v>97192</v>
      </c>
      <c r="J1382">
        <v>5006</v>
      </c>
      <c r="K1382">
        <v>51429</v>
      </c>
      <c r="L1382">
        <v>371.32</v>
      </c>
      <c r="M1382" t="s">
        <v>212</v>
      </c>
      <c r="N1382" s="160" t="s">
        <v>7</v>
      </c>
      <c r="O1382" s="160" t="s">
        <v>80</v>
      </c>
    </row>
    <row r="1383" spans="9:15" x14ac:dyDescent="0.35">
      <c r="I1383">
        <v>117441</v>
      </c>
      <c r="J1383">
        <v>5006</v>
      </c>
      <c r="K1383">
        <v>51429</v>
      </c>
      <c r="L1383">
        <v>274.89999999999998</v>
      </c>
      <c r="M1383" t="s">
        <v>212</v>
      </c>
      <c r="N1383" s="160" t="s">
        <v>9</v>
      </c>
      <c r="O1383" s="160" t="s">
        <v>80</v>
      </c>
    </row>
    <row r="1384" spans="9:15" x14ac:dyDescent="0.35">
      <c r="I1384">
        <v>120834</v>
      </c>
      <c r="J1384">
        <v>5006</v>
      </c>
      <c r="K1384">
        <v>51429</v>
      </c>
      <c r="L1384">
        <v>53.02</v>
      </c>
      <c r="M1384" t="s">
        <v>212</v>
      </c>
      <c r="N1384" s="160" t="s">
        <v>10</v>
      </c>
      <c r="O1384" s="160" t="s">
        <v>80</v>
      </c>
    </row>
    <row r="1385" spans="9:15" x14ac:dyDescent="0.35">
      <c r="I1385">
        <v>120935</v>
      </c>
      <c r="J1385">
        <v>5006</v>
      </c>
      <c r="K1385">
        <v>51429</v>
      </c>
      <c r="L1385">
        <v>106.04</v>
      </c>
      <c r="M1385" t="s">
        <v>212</v>
      </c>
      <c r="N1385" s="160" t="s">
        <v>10</v>
      </c>
      <c r="O1385" s="160" t="s">
        <v>80</v>
      </c>
    </row>
    <row r="1386" spans="9:15" x14ac:dyDescent="0.35">
      <c r="I1386">
        <v>120936</v>
      </c>
      <c r="J1386">
        <v>5006</v>
      </c>
      <c r="K1386">
        <v>51429</v>
      </c>
      <c r="L1386">
        <v>106.04</v>
      </c>
      <c r="M1386" t="s">
        <v>212</v>
      </c>
      <c r="N1386" s="160" t="s">
        <v>10</v>
      </c>
      <c r="O1386" s="160" t="s">
        <v>80</v>
      </c>
    </row>
    <row r="1387" spans="9:15" x14ac:dyDescent="0.35">
      <c r="I1387">
        <v>121518</v>
      </c>
      <c r="J1387">
        <v>5006</v>
      </c>
      <c r="K1387">
        <v>51429</v>
      </c>
      <c r="L1387">
        <v>53.02</v>
      </c>
      <c r="M1387" t="s">
        <v>212</v>
      </c>
      <c r="N1387" s="160" t="s">
        <v>10</v>
      </c>
      <c r="O1387" s="160" t="s">
        <v>80</v>
      </c>
    </row>
    <row r="1388" spans="9:15" x14ac:dyDescent="0.35">
      <c r="I1388">
        <v>122731</v>
      </c>
      <c r="J1388">
        <v>5006</v>
      </c>
      <c r="K1388">
        <v>51429</v>
      </c>
      <c r="L1388">
        <v>53.02</v>
      </c>
      <c r="M1388" t="s">
        <v>212</v>
      </c>
      <c r="N1388" s="160" t="s">
        <v>10</v>
      </c>
      <c r="O1388" s="160" t="s">
        <v>80</v>
      </c>
    </row>
    <row r="1389" spans="9:15" x14ac:dyDescent="0.35">
      <c r="I1389">
        <v>125287</v>
      </c>
      <c r="J1389">
        <v>5006</v>
      </c>
      <c r="K1389">
        <v>51429</v>
      </c>
      <c r="L1389">
        <v>131.04</v>
      </c>
      <c r="M1389" t="s">
        <v>212</v>
      </c>
      <c r="N1389" s="160" t="s">
        <v>10</v>
      </c>
      <c r="O1389" s="160" t="s">
        <v>80</v>
      </c>
    </row>
    <row r="1390" spans="9:15" x14ac:dyDescent="0.35">
      <c r="I1390">
        <v>7</v>
      </c>
      <c r="J1390">
        <v>4021</v>
      </c>
      <c r="K1390">
        <v>51553</v>
      </c>
      <c r="L1390">
        <v>193.08</v>
      </c>
      <c r="M1390" t="s">
        <v>212</v>
      </c>
      <c r="N1390" s="160" t="s">
        <v>9</v>
      </c>
      <c r="O1390" s="160" t="s">
        <v>80</v>
      </c>
    </row>
    <row r="1391" spans="9:15" x14ac:dyDescent="0.35">
      <c r="I1391">
        <v>7</v>
      </c>
      <c r="J1391">
        <v>4006</v>
      </c>
      <c r="K1391">
        <v>51562</v>
      </c>
      <c r="L1391">
        <v>193.84</v>
      </c>
      <c r="M1391" t="s">
        <v>212</v>
      </c>
      <c r="N1391" s="160" t="s">
        <v>9</v>
      </c>
      <c r="O1391" s="160" t="s">
        <v>80</v>
      </c>
    </row>
    <row r="1392" spans="9:15" x14ac:dyDescent="0.35">
      <c r="I1392">
        <v>72449</v>
      </c>
      <c r="J1392">
        <v>4006</v>
      </c>
      <c r="K1392">
        <v>51562</v>
      </c>
      <c r="L1392">
        <v>193.88</v>
      </c>
      <c r="M1392" t="s">
        <v>212</v>
      </c>
      <c r="N1392" s="160" t="s">
        <v>9</v>
      </c>
      <c r="O1392" s="160" t="s">
        <v>80</v>
      </c>
    </row>
    <row r="1393" spans="9:15" x14ac:dyDescent="0.35">
      <c r="I1393">
        <v>81192</v>
      </c>
      <c r="J1393">
        <v>4006</v>
      </c>
      <c r="K1393">
        <v>51562</v>
      </c>
      <c r="L1393">
        <v>110.06</v>
      </c>
      <c r="M1393" t="s">
        <v>212</v>
      </c>
      <c r="N1393" s="160" t="s">
        <v>7</v>
      </c>
      <c r="O1393" s="160" t="s">
        <v>80</v>
      </c>
    </row>
    <row r="1394" spans="9:15" x14ac:dyDescent="0.35">
      <c r="I1394">
        <v>81192</v>
      </c>
      <c r="J1394">
        <v>4006</v>
      </c>
      <c r="K1394">
        <v>51562</v>
      </c>
      <c r="L1394">
        <v>110.06</v>
      </c>
      <c r="M1394" t="s">
        <v>212</v>
      </c>
      <c r="N1394" s="160" t="s">
        <v>7</v>
      </c>
      <c r="O1394" s="160" t="s">
        <v>80</v>
      </c>
    </row>
    <row r="1395" spans="9:15" x14ac:dyDescent="0.35">
      <c r="I1395">
        <v>91312</v>
      </c>
      <c r="J1395">
        <v>4006</v>
      </c>
      <c r="K1395">
        <v>51562</v>
      </c>
      <c r="L1395">
        <v>130.54</v>
      </c>
      <c r="M1395" t="s">
        <v>212</v>
      </c>
      <c r="N1395" s="160" t="s">
        <v>8</v>
      </c>
      <c r="O1395" s="160" t="s">
        <v>80</v>
      </c>
    </row>
    <row r="1396" spans="9:15" x14ac:dyDescent="0.35">
      <c r="I1396">
        <v>116372</v>
      </c>
      <c r="J1396">
        <v>4006</v>
      </c>
      <c r="K1396">
        <v>51562</v>
      </c>
      <c r="L1396">
        <v>23.74</v>
      </c>
      <c r="M1396" t="s">
        <v>212</v>
      </c>
      <c r="N1396" s="160" t="s">
        <v>19</v>
      </c>
      <c r="O1396" s="160" t="s">
        <v>80</v>
      </c>
    </row>
    <row r="1397" spans="9:15" x14ac:dyDescent="0.35">
      <c r="I1397">
        <v>116372</v>
      </c>
      <c r="J1397">
        <v>4006</v>
      </c>
      <c r="K1397">
        <v>51562</v>
      </c>
      <c r="L1397">
        <v>71.22</v>
      </c>
      <c r="M1397" t="s">
        <v>212</v>
      </c>
      <c r="N1397" s="160" t="s">
        <v>19</v>
      </c>
      <c r="O1397" s="160" t="s">
        <v>80</v>
      </c>
    </row>
    <row r="1398" spans="9:15" x14ac:dyDescent="0.35">
      <c r="I1398">
        <v>117441</v>
      </c>
      <c r="J1398">
        <v>4006</v>
      </c>
      <c r="K1398">
        <v>51562</v>
      </c>
      <c r="L1398">
        <v>137.05000000000001</v>
      </c>
      <c r="M1398" t="s">
        <v>212</v>
      </c>
      <c r="N1398" s="160" t="s">
        <v>9</v>
      </c>
      <c r="O1398" s="160" t="s">
        <v>80</v>
      </c>
    </row>
    <row r="1399" spans="9:15" x14ac:dyDescent="0.35">
      <c r="I1399">
        <v>117766</v>
      </c>
      <c r="J1399">
        <v>4006</v>
      </c>
      <c r="K1399">
        <v>51562</v>
      </c>
      <c r="L1399">
        <v>92.56</v>
      </c>
      <c r="M1399" t="s">
        <v>212</v>
      </c>
      <c r="N1399" s="160" t="s">
        <v>7</v>
      </c>
      <c r="O1399" s="160" t="s">
        <v>80</v>
      </c>
    </row>
    <row r="1400" spans="9:15" x14ac:dyDescent="0.35">
      <c r="I1400">
        <v>117766</v>
      </c>
      <c r="J1400">
        <v>4006</v>
      </c>
      <c r="K1400">
        <v>51562</v>
      </c>
      <c r="L1400">
        <v>92.56</v>
      </c>
      <c r="M1400" t="s">
        <v>212</v>
      </c>
      <c r="N1400" s="160" t="s">
        <v>7</v>
      </c>
      <c r="O1400" s="160" t="s">
        <v>80</v>
      </c>
    </row>
    <row r="1401" spans="9:15" x14ac:dyDescent="0.35">
      <c r="I1401">
        <v>117767</v>
      </c>
      <c r="J1401">
        <v>4006</v>
      </c>
      <c r="K1401">
        <v>51562</v>
      </c>
      <c r="L1401">
        <v>92.56</v>
      </c>
      <c r="M1401" t="s">
        <v>212</v>
      </c>
      <c r="N1401" s="160" t="s">
        <v>7</v>
      </c>
      <c r="O1401" s="160" t="s">
        <v>80</v>
      </c>
    </row>
    <row r="1402" spans="9:15" x14ac:dyDescent="0.35">
      <c r="I1402">
        <v>117767</v>
      </c>
      <c r="J1402">
        <v>4006</v>
      </c>
      <c r="K1402">
        <v>51562</v>
      </c>
      <c r="L1402">
        <v>92.56</v>
      </c>
      <c r="M1402" t="s">
        <v>212</v>
      </c>
      <c r="N1402" s="160" t="s">
        <v>7</v>
      </c>
      <c r="O1402" s="160" t="s">
        <v>80</v>
      </c>
    </row>
    <row r="1403" spans="9:15" x14ac:dyDescent="0.35">
      <c r="I1403">
        <v>118038</v>
      </c>
      <c r="J1403">
        <v>4006</v>
      </c>
      <c r="K1403">
        <v>51562</v>
      </c>
      <c r="L1403">
        <v>92.57</v>
      </c>
      <c r="M1403" t="s">
        <v>212</v>
      </c>
      <c r="N1403" s="160" t="s">
        <v>7</v>
      </c>
      <c r="O1403" s="160" t="s">
        <v>80</v>
      </c>
    </row>
    <row r="1404" spans="9:15" x14ac:dyDescent="0.35">
      <c r="I1404">
        <v>118038</v>
      </c>
      <c r="J1404">
        <v>4006</v>
      </c>
      <c r="K1404">
        <v>51562</v>
      </c>
      <c r="L1404">
        <v>92.57</v>
      </c>
      <c r="M1404" t="s">
        <v>212</v>
      </c>
      <c r="N1404" s="160" t="s">
        <v>7</v>
      </c>
      <c r="O1404" s="160" t="s">
        <v>80</v>
      </c>
    </row>
    <row r="1405" spans="9:15" x14ac:dyDescent="0.35">
      <c r="I1405">
        <v>118484</v>
      </c>
      <c r="J1405">
        <v>4006</v>
      </c>
      <c r="K1405">
        <v>51562</v>
      </c>
      <c r="L1405">
        <v>125.37</v>
      </c>
      <c r="M1405" t="s">
        <v>212</v>
      </c>
      <c r="N1405" s="160" t="s">
        <v>7</v>
      </c>
      <c r="O1405" s="160" t="s">
        <v>80</v>
      </c>
    </row>
    <row r="1406" spans="9:15" x14ac:dyDescent="0.35">
      <c r="I1406">
        <v>118484</v>
      </c>
      <c r="J1406">
        <v>4006</v>
      </c>
      <c r="K1406">
        <v>51562</v>
      </c>
      <c r="L1406">
        <v>125.37</v>
      </c>
      <c r="M1406" t="s">
        <v>212</v>
      </c>
      <c r="N1406" s="160" t="s">
        <v>7</v>
      </c>
      <c r="O1406" s="160" t="s">
        <v>80</v>
      </c>
    </row>
    <row r="1407" spans="9:15" x14ac:dyDescent="0.35">
      <c r="I1407">
        <v>120833</v>
      </c>
      <c r="J1407">
        <v>4006</v>
      </c>
      <c r="K1407">
        <v>51562</v>
      </c>
      <c r="L1407">
        <v>26.43</v>
      </c>
      <c r="M1407" t="s">
        <v>212</v>
      </c>
      <c r="N1407" s="160" t="s">
        <v>10</v>
      </c>
      <c r="O1407" s="160" t="s">
        <v>80</v>
      </c>
    </row>
    <row r="1408" spans="9:15" x14ac:dyDescent="0.35">
      <c r="I1408">
        <v>120834</v>
      </c>
      <c r="J1408">
        <v>4006</v>
      </c>
      <c r="K1408">
        <v>51562</v>
      </c>
      <c r="L1408">
        <v>26.43</v>
      </c>
      <c r="M1408" t="s">
        <v>212</v>
      </c>
      <c r="N1408" s="160" t="s">
        <v>10</v>
      </c>
      <c r="O1408" s="160" t="s">
        <v>80</v>
      </c>
    </row>
    <row r="1409" spans="9:15" x14ac:dyDescent="0.35">
      <c r="I1409">
        <v>120935</v>
      </c>
      <c r="J1409">
        <v>4006</v>
      </c>
      <c r="K1409">
        <v>51562</v>
      </c>
      <c r="L1409">
        <v>26.43</v>
      </c>
      <c r="M1409" t="s">
        <v>212</v>
      </c>
      <c r="N1409" s="160" t="s">
        <v>10</v>
      </c>
      <c r="O1409" s="160" t="s">
        <v>80</v>
      </c>
    </row>
    <row r="1410" spans="9:15" x14ac:dyDescent="0.35">
      <c r="I1410">
        <v>120936</v>
      </c>
      <c r="J1410">
        <v>4006</v>
      </c>
      <c r="K1410">
        <v>51562</v>
      </c>
      <c r="L1410">
        <v>26.43</v>
      </c>
      <c r="M1410" t="s">
        <v>212</v>
      </c>
      <c r="N1410" s="160" t="s">
        <v>10</v>
      </c>
      <c r="O1410" s="160" t="s">
        <v>80</v>
      </c>
    </row>
    <row r="1411" spans="9:15" x14ac:dyDescent="0.35">
      <c r="I1411">
        <v>122045</v>
      </c>
      <c r="J1411">
        <v>4006</v>
      </c>
      <c r="K1411">
        <v>51562</v>
      </c>
      <c r="L1411">
        <v>37.57</v>
      </c>
      <c r="M1411" t="s">
        <v>212</v>
      </c>
      <c r="N1411" s="160" t="s">
        <v>9</v>
      </c>
      <c r="O1411" s="160" t="s">
        <v>80</v>
      </c>
    </row>
    <row r="1412" spans="9:15" x14ac:dyDescent="0.35">
      <c r="I1412">
        <v>122045</v>
      </c>
      <c r="J1412">
        <v>4006</v>
      </c>
      <c r="K1412">
        <v>51562</v>
      </c>
      <c r="L1412">
        <v>37.57</v>
      </c>
      <c r="M1412" t="s">
        <v>212</v>
      </c>
      <c r="N1412" s="160" t="s">
        <v>9</v>
      </c>
      <c r="O1412" s="160" t="s">
        <v>80</v>
      </c>
    </row>
    <row r="1413" spans="9:15" x14ac:dyDescent="0.35">
      <c r="I1413">
        <v>122731</v>
      </c>
      <c r="J1413">
        <v>4006</v>
      </c>
      <c r="K1413">
        <v>51562</v>
      </c>
      <c r="L1413">
        <v>26.43</v>
      </c>
      <c r="M1413" t="s">
        <v>212</v>
      </c>
      <c r="N1413" s="160" t="s">
        <v>10</v>
      </c>
      <c r="O1413" s="160" t="s">
        <v>80</v>
      </c>
    </row>
    <row r="1414" spans="9:15" x14ac:dyDescent="0.35">
      <c r="I1414">
        <v>125023</v>
      </c>
      <c r="J1414">
        <v>4006</v>
      </c>
      <c r="K1414">
        <v>51562</v>
      </c>
      <c r="L1414">
        <v>96.9</v>
      </c>
      <c r="M1414" t="s">
        <v>212</v>
      </c>
      <c r="N1414" s="160" t="s">
        <v>9</v>
      </c>
      <c r="O1414" s="160" t="s">
        <v>80</v>
      </c>
    </row>
    <row r="1415" spans="9:15" x14ac:dyDescent="0.35">
      <c r="I1415">
        <v>118038</v>
      </c>
      <c r="J1415">
        <v>3979</v>
      </c>
      <c r="K1415">
        <v>51578</v>
      </c>
      <c r="L1415">
        <v>92.84</v>
      </c>
      <c r="M1415" t="s">
        <v>212</v>
      </c>
      <c r="N1415" s="160" t="s">
        <v>7</v>
      </c>
      <c r="O1415" s="160" t="s">
        <v>80</v>
      </c>
    </row>
    <row r="1416" spans="9:15" x14ac:dyDescent="0.35">
      <c r="I1416">
        <v>116372</v>
      </c>
      <c r="J1416">
        <v>3981</v>
      </c>
      <c r="K1416">
        <v>51610</v>
      </c>
      <c r="L1416">
        <v>23.81</v>
      </c>
      <c r="M1416" t="s">
        <v>212</v>
      </c>
      <c r="N1416" s="160" t="s">
        <v>19</v>
      </c>
      <c r="O1416" s="160" t="s">
        <v>80</v>
      </c>
    </row>
    <row r="1417" spans="9:15" x14ac:dyDescent="0.35">
      <c r="I1417">
        <v>120935</v>
      </c>
      <c r="J1417">
        <v>3981</v>
      </c>
      <c r="K1417">
        <v>51610</v>
      </c>
      <c r="L1417">
        <v>26.51</v>
      </c>
      <c r="M1417" t="s">
        <v>212</v>
      </c>
      <c r="N1417" s="160" t="s">
        <v>10</v>
      </c>
      <c r="O1417" s="160" t="s">
        <v>80</v>
      </c>
    </row>
    <row r="1418" spans="9:15" x14ac:dyDescent="0.35">
      <c r="I1418">
        <v>120936</v>
      </c>
      <c r="J1418">
        <v>3981</v>
      </c>
      <c r="K1418">
        <v>51610</v>
      </c>
      <c r="L1418">
        <v>26.51</v>
      </c>
      <c r="M1418" t="s">
        <v>212</v>
      </c>
      <c r="N1418" s="160" t="s">
        <v>10</v>
      </c>
      <c r="O1418" s="160" t="s">
        <v>80</v>
      </c>
    </row>
    <row r="1419" spans="9:15" x14ac:dyDescent="0.35">
      <c r="I1419">
        <v>71189</v>
      </c>
      <c r="J1419">
        <v>3981</v>
      </c>
      <c r="K1419">
        <v>51620</v>
      </c>
      <c r="L1419">
        <v>146.52000000000001</v>
      </c>
      <c r="M1419" t="s">
        <v>212</v>
      </c>
      <c r="N1419" s="160" t="s">
        <v>8</v>
      </c>
      <c r="O1419" s="160" t="s">
        <v>80</v>
      </c>
    </row>
    <row r="1420" spans="9:15" x14ac:dyDescent="0.35">
      <c r="I1420">
        <v>116372</v>
      </c>
      <c r="J1420">
        <v>3981</v>
      </c>
      <c r="K1420">
        <v>51620</v>
      </c>
      <c r="L1420">
        <v>119.08</v>
      </c>
      <c r="M1420" t="s">
        <v>212</v>
      </c>
      <c r="N1420" s="160" t="s">
        <v>19</v>
      </c>
      <c r="O1420" s="160" t="s">
        <v>80</v>
      </c>
    </row>
    <row r="1421" spans="9:15" x14ac:dyDescent="0.35">
      <c r="I1421">
        <v>116372</v>
      </c>
      <c r="J1421">
        <v>3981</v>
      </c>
      <c r="K1421">
        <v>51620</v>
      </c>
      <c r="L1421">
        <v>119.08</v>
      </c>
      <c r="M1421" t="s">
        <v>212</v>
      </c>
      <c r="N1421" s="160" t="s">
        <v>19</v>
      </c>
      <c r="O1421" s="160" t="s">
        <v>80</v>
      </c>
    </row>
    <row r="1422" spans="9:15" x14ac:dyDescent="0.35">
      <c r="I1422">
        <v>118484</v>
      </c>
      <c r="J1422">
        <v>3981</v>
      </c>
      <c r="K1422">
        <v>51620</v>
      </c>
      <c r="L1422">
        <v>125.73</v>
      </c>
      <c r="M1422" t="s">
        <v>212</v>
      </c>
      <c r="N1422" s="160" t="s">
        <v>7</v>
      </c>
      <c r="O1422" s="160" t="s">
        <v>80</v>
      </c>
    </row>
    <row r="1423" spans="9:15" x14ac:dyDescent="0.35">
      <c r="I1423">
        <v>120935</v>
      </c>
      <c r="J1423">
        <v>3981</v>
      </c>
      <c r="K1423">
        <v>51620</v>
      </c>
      <c r="L1423">
        <v>26.51</v>
      </c>
      <c r="M1423" t="s">
        <v>212</v>
      </c>
      <c r="N1423" s="160" t="s">
        <v>10</v>
      </c>
      <c r="O1423" s="160" t="s">
        <v>80</v>
      </c>
    </row>
    <row r="1424" spans="9:15" x14ac:dyDescent="0.35">
      <c r="I1424">
        <v>120935</v>
      </c>
      <c r="J1424">
        <v>3981</v>
      </c>
      <c r="K1424">
        <v>51620</v>
      </c>
      <c r="L1424">
        <v>26.51</v>
      </c>
      <c r="M1424" t="s">
        <v>212</v>
      </c>
      <c r="N1424" s="160" t="s">
        <v>10</v>
      </c>
      <c r="O1424" s="160" t="s">
        <v>80</v>
      </c>
    </row>
    <row r="1425" spans="9:15" x14ac:dyDescent="0.35">
      <c r="I1425">
        <v>120936</v>
      </c>
      <c r="J1425">
        <v>3981</v>
      </c>
      <c r="K1425">
        <v>51620</v>
      </c>
      <c r="L1425">
        <v>26.51</v>
      </c>
      <c r="M1425" t="s">
        <v>212</v>
      </c>
      <c r="N1425" s="160" t="s">
        <v>10</v>
      </c>
      <c r="O1425" s="160" t="s">
        <v>80</v>
      </c>
    </row>
    <row r="1426" spans="9:15" x14ac:dyDescent="0.35">
      <c r="I1426">
        <v>120936</v>
      </c>
      <c r="J1426">
        <v>3969</v>
      </c>
      <c r="K1426">
        <v>51630</v>
      </c>
      <c r="L1426">
        <v>26.07</v>
      </c>
      <c r="M1426" t="s">
        <v>212</v>
      </c>
      <c r="N1426" s="160" t="s">
        <v>10</v>
      </c>
      <c r="O1426" s="160" t="s">
        <v>80</v>
      </c>
    </row>
    <row r="1427" spans="9:15" x14ac:dyDescent="0.35">
      <c r="I1427">
        <v>7</v>
      </c>
      <c r="J1427">
        <v>3996</v>
      </c>
      <c r="K1427">
        <v>51634</v>
      </c>
      <c r="L1427">
        <v>194.4</v>
      </c>
      <c r="M1427" t="s">
        <v>212</v>
      </c>
      <c r="N1427" s="160" t="s">
        <v>9</v>
      </c>
      <c r="O1427" s="160" t="s">
        <v>80</v>
      </c>
    </row>
    <row r="1428" spans="9:15" x14ac:dyDescent="0.35">
      <c r="I1428">
        <v>7</v>
      </c>
      <c r="J1428">
        <v>3996</v>
      </c>
      <c r="K1428">
        <v>51634</v>
      </c>
      <c r="L1428">
        <v>179.7</v>
      </c>
      <c r="M1428" t="s">
        <v>212</v>
      </c>
      <c r="N1428" s="160" t="s">
        <v>9</v>
      </c>
      <c r="O1428" s="160" t="s">
        <v>80</v>
      </c>
    </row>
    <row r="1429" spans="9:15" x14ac:dyDescent="0.35">
      <c r="I1429">
        <v>71189</v>
      </c>
      <c r="J1429">
        <v>3996</v>
      </c>
      <c r="K1429">
        <v>51634</v>
      </c>
      <c r="L1429">
        <v>244.2</v>
      </c>
      <c r="M1429" t="s">
        <v>212</v>
      </c>
      <c r="N1429" s="160" t="s">
        <v>8</v>
      </c>
      <c r="O1429" s="160" t="s">
        <v>80</v>
      </c>
    </row>
    <row r="1430" spans="9:15" x14ac:dyDescent="0.35">
      <c r="I1430">
        <v>72449</v>
      </c>
      <c r="J1430">
        <v>3996</v>
      </c>
      <c r="K1430">
        <v>51634</v>
      </c>
      <c r="L1430">
        <v>179.7</v>
      </c>
      <c r="M1430" t="s">
        <v>212</v>
      </c>
      <c r="N1430" s="160" t="s">
        <v>9</v>
      </c>
      <c r="O1430" s="160" t="s">
        <v>80</v>
      </c>
    </row>
    <row r="1431" spans="9:15" x14ac:dyDescent="0.35">
      <c r="I1431">
        <v>81192</v>
      </c>
      <c r="J1431">
        <v>3996</v>
      </c>
      <c r="K1431">
        <v>51634</v>
      </c>
      <c r="L1431">
        <v>55.19</v>
      </c>
      <c r="M1431" t="s">
        <v>212</v>
      </c>
      <c r="N1431" s="160" t="s">
        <v>7</v>
      </c>
      <c r="O1431" s="160" t="s">
        <v>80</v>
      </c>
    </row>
    <row r="1432" spans="9:15" x14ac:dyDescent="0.35">
      <c r="I1432">
        <v>103732</v>
      </c>
      <c r="J1432">
        <v>3996</v>
      </c>
      <c r="K1432">
        <v>51634</v>
      </c>
      <c r="L1432">
        <v>182.5</v>
      </c>
      <c r="M1432" t="s">
        <v>212</v>
      </c>
      <c r="N1432" s="160" t="s">
        <v>8</v>
      </c>
      <c r="O1432" s="160" t="s">
        <v>80</v>
      </c>
    </row>
    <row r="1433" spans="9:15" x14ac:dyDescent="0.35">
      <c r="I1433">
        <v>117767</v>
      </c>
      <c r="J1433">
        <v>3996</v>
      </c>
      <c r="K1433">
        <v>51634</v>
      </c>
      <c r="L1433">
        <v>92.83</v>
      </c>
      <c r="M1433" t="s">
        <v>212</v>
      </c>
      <c r="N1433" s="160" t="s">
        <v>7</v>
      </c>
      <c r="O1433" s="160" t="s">
        <v>80</v>
      </c>
    </row>
    <row r="1434" spans="9:15" x14ac:dyDescent="0.35">
      <c r="I1434">
        <v>118038</v>
      </c>
      <c r="J1434">
        <v>3996</v>
      </c>
      <c r="K1434">
        <v>51634</v>
      </c>
      <c r="L1434">
        <v>92.84</v>
      </c>
      <c r="M1434" t="s">
        <v>212</v>
      </c>
      <c r="N1434" s="160" t="s">
        <v>7</v>
      </c>
      <c r="O1434" s="160" t="s">
        <v>80</v>
      </c>
    </row>
    <row r="1435" spans="9:15" x14ac:dyDescent="0.35">
      <c r="I1435">
        <v>120739</v>
      </c>
      <c r="J1435">
        <v>3996</v>
      </c>
      <c r="K1435">
        <v>51634</v>
      </c>
      <c r="L1435">
        <v>162.72</v>
      </c>
      <c r="M1435" t="s">
        <v>212</v>
      </c>
      <c r="N1435" s="160" t="s">
        <v>9</v>
      </c>
      <c r="O1435" s="160" t="s">
        <v>80</v>
      </c>
    </row>
    <row r="1436" spans="9:15" x14ac:dyDescent="0.35">
      <c r="I1436">
        <v>120833</v>
      </c>
      <c r="J1436">
        <v>3996</v>
      </c>
      <c r="K1436">
        <v>51634</v>
      </c>
      <c r="L1436">
        <v>29</v>
      </c>
      <c r="M1436" t="s">
        <v>212</v>
      </c>
      <c r="N1436" s="160" t="s">
        <v>10</v>
      </c>
      <c r="O1436" s="160" t="s">
        <v>80</v>
      </c>
    </row>
    <row r="1437" spans="9:15" x14ac:dyDescent="0.35">
      <c r="I1437">
        <v>122802</v>
      </c>
      <c r="J1437">
        <v>3996</v>
      </c>
      <c r="K1437">
        <v>51634</v>
      </c>
      <c r="L1437">
        <v>135.91999999999999</v>
      </c>
      <c r="M1437" t="s">
        <v>212</v>
      </c>
      <c r="N1437" s="160" t="s">
        <v>207</v>
      </c>
      <c r="O1437" s="160" t="s">
        <v>80</v>
      </c>
    </row>
    <row r="1438" spans="9:15" x14ac:dyDescent="0.35">
      <c r="I1438">
        <v>122803</v>
      </c>
      <c r="J1438">
        <v>3996</v>
      </c>
      <c r="K1438">
        <v>51634</v>
      </c>
      <c r="L1438">
        <v>135.91999999999999</v>
      </c>
      <c r="M1438" t="s">
        <v>212</v>
      </c>
      <c r="N1438" s="160" t="s">
        <v>207</v>
      </c>
      <c r="O1438" s="160" t="s">
        <v>80</v>
      </c>
    </row>
    <row r="1439" spans="9:15" x14ac:dyDescent="0.35">
      <c r="I1439">
        <v>81192</v>
      </c>
      <c r="J1439">
        <v>501</v>
      </c>
      <c r="K1439">
        <v>51641</v>
      </c>
      <c r="L1439">
        <v>55.19</v>
      </c>
      <c r="M1439" t="s">
        <v>212</v>
      </c>
      <c r="N1439" s="160" t="s">
        <v>7</v>
      </c>
      <c r="O1439" s="160" t="s">
        <v>80</v>
      </c>
    </row>
    <row r="1440" spans="9:15" x14ac:dyDescent="0.35">
      <c r="I1440">
        <v>117767</v>
      </c>
      <c r="J1440">
        <v>501</v>
      </c>
      <c r="K1440">
        <v>51641</v>
      </c>
      <c r="L1440">
        <v>92.83</v>
      </c>
      <c r="M1440" t="s">
        <v>212</v>
      </c>
      <c r="N1440" s="160" t="s">
        <v>7</v>
      </c>
      <c r="O1440" s="160" t="s">
        <v>80</v>
      </c>
    </row>
    <row r="1441" spans="9:15" x14ac:dyDescent="0.35">
      <c r="I1441">
        <v>91312</v>
      </c>
      <c r="J1441">
        <v>3933</v>
      </c>
      <c r="K1441">
        <v>51651</v>
      </c>
      <c r="L1441">
        <v>133.55000000000001</v>
      </c>
      <c r="M1441" t="s">
        <v>212</v>
      </c>
      <c r="N1441" s="160" t="s">
        <v>8</v>
      </c>
      <c r="O1441" s="160" t="s">
        <v>80</v>
      </c>
    </row>
    <row r="1442" spans="9:15" x14ac:dyDescent="0.35">
      <c r="I1442">
        <v>118484</v>
      </c>
      <c r="J1442">
        <v>4025</v>
      </c>
      <c r="K1442">
        <v>51677</v>
      </c>
      <c r="L1442">
        <v>125.73</v>
      </c>
      <c r="M1442" t="s">
        <v>212</v>
      </c>
      <c r="N1442" s="160" t="s">
        <v>7</v>
      </c>
      <c r="O1442" s="160" t="s">
        <v>80</v>
      </c>
    </row>
    <row r="1443" spans="9:15" x14ac:dyDescent="0.35">
      <c r="I1443">
        <v>11684</v>
      </c>
      <c r="J1443">
        <v>3802</v>
      </c>
      <c r="K1443">
        <v>51681</v>
      </c>
      <c r="L1443">
        <v>334.12</v>
      </c>
      <c r="M1443" t="s">
        <v>212</v>
      </c>
      <c r="N1443" s="160" t="s">
        <v>7</v>
      </c>
      <c r="O1443" s="160" t="s">
        <v>80</v>
      </c>
    </row>
    <row r="1444" spans="9:15" x14ac:dyDescent="0.35">
      <c r="I1444">
        <v>11684</v>
      </c>
      <c r="J1444">
        <v>3802</v>
      </c>
      <c r="K1444">
        <v>51681</v>
      </c>
      <c r="L1444">
        <v>167.06</v>
      </c>
      <c r="M1444" t="s">
        <v>212</v>
      </c>
      <c r="N1444" s="160" t="s">
        <v>7</v>
      </c>
      <c r="O1444" s="160" t="s">
        <v>80</v>
      </c>
    </row>
    <row r="1445" spans="9:15" x14ac:dyDescent="0.35">
      <c r="I1445">
        <v>72449</v>
      </c>
      <c r="J1445">
        <v>3802</v>
      </c>
      <c r="K1445">
        <v>51681</v>
      </c>
      <c r="L1445">
        <v>196.44</v>
      </c>
      <c r="M1445" t="s">
        <v>212</v>
      </c>
      <c r="N1445" s="160" t="s">
        <v>9</v>
      </c>
      <c r="O1445" s="160" t="s">
        <v>80</v>
      </c>
    </row>
    <row r="1446" spans="9:15" x14ac:dyDescent="0.35">
      <c r="I1446">
        <v>74395</v>
      </c>
      <c r="J1446">
        <v>3802</v>
      </c>
      <c r="K1446">
        <v>51681</v>
      </c>
      <c r="L1446">
        <v>353.28</v>
      </c>
      <c r="M1446" t="s">
        <v>212</v>
      </c>
      <c r="N1446" s="160" t="s">
        <v>7</v>
      </c>
      <c r="O1446" s="160" t="s">
        <v>80</v>
      </c>
    </row>
    <row r="1447" spans="9:15" x14ac:dyDescent="0.35">
      <c r="I1447">
        <v>77912</v>
      </c>
      <c r="J1447">
        <v>3802</v>
      </c>
      <c r="K1447">
        <v>51681</v>
      </c>
      <c r="L1447">
        <v>340.8</v>
      </c>
      <c r="M1447" t="s">
        <v>212</v>
      </c>
      <c r="N1447" s="160" t="s">
        <v>8</v>
      </c>
      <c r="O1447" s="160" t="s">
        <v>80</v>
      </c>
    </row>
    <row r="1448" spans="9:15" x14ac:dyDescent="0.35">
      <c r="I1448">
        <v>81192</v>
      </c>
      <c r="J1448">
        <v>3802</v>
      </c>
      <c r="K1448">
        <v>51681</v>
      </c>
      <c r="L1448">
        <v>57.2</v>
      </c>
      <c r="M1448" t="s">
        <v>212</v>
      </c>
      <c r="N1448" s="160" t="s">
        <v>7</v>
      </c>
      <c r="O1448" s="160" t="s">
        <v>80</v>
      </c>
    </row>
    <row r="1449" spans="9:15" x14ac:dyDescent="0.35">
      <c r="I1449">
        <v>81192</v>
      </c>
      <c r="J1449">
        <v>3802</v>
      </c>
      <c r="K1449">
        <v>51681</v>
      </c>
      <c r="L1449">
        <v>114.4</v>
      </c>
      <c r="M1449" t="s">
        <v>212</v>
      </c>
      <c r="N1449" s="160" t="s">
        <v>7</v>
      </c>
      <c r="O1449" s="160" t="s">
        <v>80</v>
      </c>
    </row>
    <row r="1450" spans="9:15" x14ac:dyDescent="0.35">
      <c r="I1450">
        <v>91312</v>
      </c>
      <c r="J1450">
        <v>3802</v>
      </c>
      <c r="K1450">
        <v>51681</v>
      </c>
      <c r="L1450">
        <v>791.52</v>
      </c>
      <c r="M1450" t="s">
        <v>212</v>
      </c>
      <c r="N1450" s="160" t="s">
        <v>8</v>
      </c>
      <c r="O1450" s="160" t="s">
        <v>80</v>
      </c>
    </row>
    <row r="1451" spans="9:15" x14ac:dyDescent="0.35">
      <c r="I1451">
        <v>103732</v>
      </c>
      <c r="J1451">
        <v>3802</v>
      </c>
      <c r="K1451">
        <v>51681</v>
      </c>
      <c r="L1451">
        <v>666.36</v>
      </c>
      <c r="M1451" t="s">
        <v>212</v>
      </c>
      <c r="N1451" s="160" t="s">
        <v>8</v>
      </c>
      <c r="O1451" s="160" t="s">
        <v>80</v>
      </c>
    </row>
    <row r="1452" spans="9:15" x14ac:dyDescent="0.35">
      <c r="I1452">
        <v>103732</v>
      </c>
      <c r="J1452">
        <v>3802</v>
      </c>
      <c r="K1452">
        <v>51681</v>
      </c>
      <c r="L1452">
        <v>333.18</v>
      </c>
      <c r="M1452" t="s">
        <v>212</v>
      </c>
      <c r="N1452" s="160" t="s">
        <v>8</v>
      </c>
      <c r="O1452" s="160" t="s">
        <v>80</v>
      </c>
    </row>
    <row r="1453" spans="9:15" x14ac:dyDescent="0.35">
      <c r="I1453">
        <v>104499</v>
      </c>
      <c r="J1453">
        <v>3802</v>
      </c>
      <c r="K1453">
        <v>51681</v>
      </c>
      <c r="L1453">
        <v>702.46</v>
      </c>
      <c r="M1453" t="s">
        <v>212</v>
      </c>
      <c r="N1453" s="160" t="s">
        <v>7</v>
      </c>
      <c r="O1453" s="160" t="s">
        <v>80</v>
      </c>
    </row>
    <row r="1454" spans="9:15" x14ac:dyDescent="0.35">
      <c r="I1454">
        <v>104500</v>
      </c>
      <c r="J1454">
        <v>3802</v>
      </c>
      <c r="K1454">
        <v>51681</v>
      </c>
      <c r="L1454">
        <v>1404.92</v>
      </c>
      <c r="M1454" t="s">
        <v>212</v>
      </c>
      <c r="N1454" s="160" t="s">
        <v>7</v>
      </c>
      <c r="O1454" s="160" t="s">
        <v>80</v>
      </c>
    </row>
    <row r="1455" spans="9:15" x14ac:dyDescent="0.35">
      <c r="I1455">
        <v>107294</v>
      </c>
      <c r="J1455">
        <v>3802</v>
      </c>
      <c r="K1455">
        <v>51681</v>
      </c>
      <c r="L1455">
        <v>541.20000000000005</v>
      </c>
      <c r="M1455" t="s">
        <v>212</v>
      </c>
      <c r="N1455" s="160" t="s">
        <v>8</v>
      </c>
      <c r="O1455" s="160" t="s">
        <v>80</v>
      </c>
    </row>
    <row r="1456" spans="9:15" x14ac:dyDescent="0.35">
      <c r="I1456">
        <v>107294</v>
      </c>
      <c r="J1456">
        <v>3802</v>
      </c>
      <c r="K1456">
        <v>51681</v>
      </c>
      <c r="L1456">
        <v>541.20000000000005</v>
      </c>
      <c r="M1456" t="s">
        <v>212</v>
      </c>
      <c r="N1456" s="160" t="s">
        <v>8</v>
      </c>
      <c r="O1456" s="160" t="s">
        <v>80</v>
      </c>
    </row>
    <row r="1457" spans="9:15" x14ac:dyDescent="0.35">
      <c r="I1457">
        <v>116372</v>
      </c>
      <c r="J1457">
        <v>3802</v>
      </c>
      <c r="K1457">
        <v>51681</v>
      </c>
      <c r="L1457">
        <v>4494</v>
      </c>
      <c r="M1457" t="s">
        <v>212</v>
      </c>
      <c r="N1457" s="160" t="s">
        <v>19</v>
      </c>
      <c r="O1457" s="160" t="s">
        <v>80</v>
      </c>
    </row>
    <row r="1458" spans="9:15" x14ac:dyDescent="0.35">
      <c r="I1458">
        <v>117485</v>
      </c>
      <c r="J1458">
        <v>3802</v>
      </c>
      <c r="K1458">
        <v>51681</v>
      </c>
      <c r="L1458">
        <v>222.72</v>
      </c>
      <c r="M1458" t="s">
        <v>212</v>
      </c>
      <c r="N1458" s="160" t="s">
        <v>8</v>
      </c>
      <c r="O1458" s="160" t="s">
        <v>80</v>
      </c>
    </row>
    <row r="1459" spans="9:15" x14ac:dyDescent="0.35">
      <c r="I1459">
        <v>117485</v>
      </c>
      <c r="J1459">
        <v>3802</v>
      </c>
      <c r="K1459">
        <v>51681</v>
      </c>
      <c r="L1459">
        <v>668.16</v>
      </c>
      <c r="M1459" t="s">
        <v>212</v>
      </c>
      <c r="N1459" s="160" t="s">
        <v>8</v>
      </c>
      <c r="O1459" s="160" t="s">
        <v>80</v>
      </c>
    </row>
    <row r="1460" spans="9:15" x14ac:dyDescent="0.35">
      <c r="I1460">
        <v>117766</v>
      </c>
      <c r="J1460">
        <v>3802</v>
      </c>
      <c r="K1460">
        <v>51681</v>
      </c>
      <c r="L1460">
        <v>750.72</v>
      </c>
      <c r="M1460" t="s">
        <v>212</v>
      </c>
      <c r="N1460" s="160" t="s">
        <v>7</v>
      </c>
      <c r="O1460" s="160" t="s">
        <v>80</v>
      </c>
    </row>
    <row r="1461" spans="9:15" x14ac:dyDescent="0.35">
      <c r="I1461">
        <v>117767</v>
      </c>
      <c r="J1461">
        <v>3802</v>
      </c>
      <c r="K1461">
        <v>51681</v>
      </c>
      <c r="L1461">
        <v>375.36</v>
      </c>
      <c r="M1461" t="s">
        <v>212</v>
      </c>
      <c r="N1461" s="160" t="s">
        <v>7</v>
      </c>
      <c r="O1461" s="160" t="s">
        <v>80</v>
      </c>
    </row>
    <row r="1462" spans="9:15" x14ac:dyDescent="0.35">
      <c r="I1462">
        <v>118038</v>
      </c>
      <c r="J1462">
        <v>3802</v>
      </c>
      <c r="K1462">
        <v>51681</v>
      </c>
      <c r="L1462">
        <v>750.72</v>
      </c>
      <c r="M1462" t="s">
        <v>212</v>
      </c>
      <c r="N1462" s="160" t="s">
        <v>7</v>
      </c>
      <c r="O1462" s="160" t="s">
        <v>80</v>
      </c>
    </row>
    <row r="1463" spans="9:15" x14ac:dyDescent="0.35">
      <c r="I1463">
        <v>120739</v>
      </c>
      <c r="J1463">
        <v>3802</v>
      </c>
      <c r="K1463">
        <v>51681</v>
      </c>
      <c r="L1463">
        <v>184.08</v>
      </c>
      <c r="M1463" t="s">
        <v>212</v>
      </c>
      <c r="N1463" s="160" t="s">
        <v>9</v>
      </c>
      <c r="O1463" s="160" t="s">
        <v>80</v>
      </c>
    </row>
    <row r="1464" spans="9:15" x14ac:dyDescent="0.35">
      <c r="I1464">
        <v>120833</v>
      </c>
      <c r="J1464">
        <v>3802</v>
      </c>
      <c r="K1464">
        <v>51681</v>
      </c>
      <c r="L1464">
        <v>28.52</v>
      </c>
      <c r="M1464" t="s">
        <v>212</v>
      </c>
      <c r="N1464" s="160" t="s">
        <v>10</v>
      </c>
      <c r="O1464" s="160" t="s">
        <v>80</v>
      </c>
    </row>
    <row r="1465" spans="9:15" x14ac:dyDescent="0.35">
      <c r="I1465">
        <v>120935</v>
      </c>
      <c r="J1465">
        <v>3802</v>
      </c>
      <c r="K1465">
        <v>51681</v>
      </c>
      <c r="L1465">
        <v>28.52</v>
      </c>
      <c r="M1465" t="s">
        <v>212</v>
      </c>
      <c r="N1465" s="160" t="s">
        <v>10</v>
      </c>
      <c r="O1465" s="160" t="s">
        <v>80</v>
      </c>
    </row>
    <row r="1466" spans="9:15" x14ac:dyDescent="0.35">
      <c r="I1466">
        <v>120935</v>
      </c>
      <c r="J1466">
        <v>3802</v>
      </c>
      <c r="K1466">
        <v>51681</v>
      </c>
      <c r="L1466">
        <v>26.51</v>
      </c>
      <c r="M1466" t="s">
        <v>212</v>
      </c>
      <c r="N1466" s="160" t="s">
        <v>10</v>
      </c>
      <c r="O1466" s="160" t="s">
        <v>80</v>
      </c>
    </row>
    <row r="1467" spans="9:15" x14ac:dyDescent="0.35">
      <c r="I1467">
        <v>120936</v>
      </c>
      <c r="J1467">
        <v>3802</v>
      </c>
      <c r="K1467">
        <v>51681</v>
      </c>
      <c r="L1467">
        <v>28.52</v>
      </c>
      <c r="M1467" t="s">
        <v>212</v>
      </c>
      <c r="N1467" s="160" t="s">
        <v>10</v>
      </c>
      <c r="O1467" s="160" t="s">
        <v>80</v>
      </c>
    </row>
    <row r="1468" spans="9:15" x14ac:dyDescent="0.35">
      <c r="I1468">
        <v>122731</v>
      </c>
      <c r="J1468">
        <v>3802</v>
      </c>
      <c r="K1468">
        <v>51681</v>
      </c>
      <c r="L1468">
        <v>28.52</v>
      </c>
      <c r="M1468" t="s">
        <v>212</v>
      </c>
      <c r="N1468" s="160" t="s">
        <v>10</v>
      </c>
      <c r="O1468" s="160" t="s">
        <v>80</v>
      </c>
    </row>
    <row r="1469" spans="9:15" x14ac:dyDescent="0.35">
      <c r="I1469">
        <v>122804</v>
      </c>
      <c r="J1469">
        <v>3802</v>
      </c>
      <c r="K1469">
        <v>51681</v>
      </c>
      <c r="L1469">
        <v>303.16000000000003</v>
      </c>
      <c r="M1469" t="s">
        <v>212</v>
      </c>
      <c r="N1469" s="160" t="s">
        <v>207</v>
      </c>
      <c r="O1469" s="160" t="s">
        <v>80</v>
      </c>
    </row>
    <row r="1470" spans="9:15" x14ac:dyDescent="0.35">
      <c r="I1470">
        <v>91312</v>
      </c>
      <c r="J1470">
        <v>3802</v>
      </c>
      <c r="K1470">
        <v>51686</v>
      </c>
      <c r="L1470">
        <v>263.83999999999997</v>
      </c>
      <c r="M1470" t="s">
        <v>212</v>
      </c>
      <c r="N1470" s="160" t="s">
        <v>8</v>
      </c>
      <c r="O1470" s="160" t="s">
        <v>80</v>
      </c>
    </row>
    <row r="1471" spans="9:15" x14ac:dyDescent="0.35">
      <c r="I1471">
        <v>91312</v>
      </c>
      <c r="J1471">
        <v>3802</v>
      </c>
      <c r="K1471">
        <v>51686</v>
      </c>
      <c r="L1471">
        <v>131.04</v>
      </c>
      <c r="M1471" t="s">
        <v>212</v>
      </c>
      <c r="N1471" s="160" t="s">
        <v>8</v>
      </c>
      <c r="O1471" s="160" t="s">
        <v>80</v>
      </c>
    </row>
    <row r="1472" spans="9:15" x14ac:dyDescent="0.35">
      <c r="I1472">
        <v>118038</v>
      </c>
      <c r="J1472">
        <v>3802</v>
      </c>
      <c r="K1472">
        <v>51686</v>
      </c>
      <c r="L1472">
        <v>93.84</v>
      </c>
      <c r="M1472" t="s">
        <v>212</v>
      </c>
      <c r="N1472" s="160" t="s">
        <v>7</v>
      </c>
      <c r="O1472" s="160" t="s">
        <v>80</v>
      </c>
    </row>
    <row r="1473" spans="9:15" x14ac:dyDescent="0.35">
      <c r="I1473">
        <v>16459</v>
      </c>
      <c r="J1473">
        <v>501</v>
      </c>
      <c r="K1473">
        <v>51700</v>
      </c>
      <c r="L1473">
        <v>248.27</v>
      </c>
      <c r="M1473" t="s">
        <v>212</v>
      </c>
      <c r="N1473" s="160" t="s">
        <v>19</v>
      </c>
      <c r="O1473" s="160" t="s">
        <v>80</v>
      </c>
    </row>
    <row r="1474" spans="9:15" x14ac:dyDescent="0.35">
      <c r="I1474">
        <v>71189</v>
      </c>
      <c r="J1474">
        <v>501</v>
      </c>
      <c r="K1474">
        <v>51700</v>
      </c>
      <c r="L1474">
        <v>144.66</v>
      </c>
      <c r="M1474" t="s">
        <v>212</v>
      </c>
      <c r="N1474" s="160" t="s">
        <v>8</v>
      </c>
      <c r="O1474" s="160" t="s">
        <v>80</v>
      </c>
    </row>
    <row r="1475" spans="9:15" x14ac:dyDescent="0.35">
      <c r="I1475">
        <v>71189</v>
      </c>
      <c r="J1475">
        <v>501</v>
      </c>
      <c r="K1475">
        <v>51700</v>
      </c>
      <c r="L1475">
        <v>97.68</v>
      </c>
      <c r="M1475" t="s">
        <v>212</v>
      </c>
      <c r="N1475" s="160" t="s">
        <v>8</v>
      </c>
      <c r="O1475" s="160" t="s">
        <v>80</v>
      </c>
    </row>
    <row r="1476" spans="9:15" x14ac:dyDescent="0.35">
      <c r="I1476">
        <v>101972</v>
      </c>
      <c r="J1476">
        <v>501</v>
      </c>
      <c r="K1476">
        <v>51700</v>
      </c>
      <c r="L1476">
        <v>218.32</v>
      </c>
      <c r="M1476" t="s">
        <v>212</v>
      </c>
      <c r="N1476" s="160" t="s">
        <v>19</v>
      </c>
      <c r="O1476" s="160" t="s">
        <v>80</v>
      </c>
    </row>
    <row r="1477" spans="9:15" x14ac:dyDescent="0.35">
      <c r="I1477">
        <v>103732</v>
      </c>
      <c r="J1477">
        <v>501</v>
      </c>
      <c r="K1477">
        <v>51700</v>
      </c>
      <c r="L1477">
        <v>216.24</v>
      </c>
      <c r="M1477" t="s">
        <v>212</v>
      </c>
      <c r="N1477" s="160" t="s">
        <v>8</v>
      </c>
      <c r="O1477" s="160" t="s">
        <v>80</v>
      </c>
    </row>
    <row r="1478" spans="9:15" x14ac:dyDescent="0.35">
      <c r="I1478">
        <v>103732</v>
      </c>
      <c r="J1478">
        <v>501</v>
      </c>
      <c r="K1478">
        <v>51700</v>
      </c>
      <c r="L1478">
        <v>109.5</v>
      </c>
      <c r="M1478" t="s">
        <v>212</v>
      </c>
      <c r="N1478" s="160" t="s">
        <v>8</v>
      </c>
      <c r="O1478" s="160" t="s">
        <v>80</v>
      </c>
    </row>
    <row r="1479" spans="9:15" x14ac:dyDescent="0.35">
      <c r="I1479">
        <v>104499</v>
      </c>
      <c r="J1479">
        <v>501</v>
      </c>
      <c r="K1479">
        <v>51700</v>
      </c>
      <c r="L1479">
        <v>86.2</v>
      </c>
      <c r="M1479" t="s">
        <v>212</v>
      </c>
      <c r="N1479" s="160" t="s">
        <v>7</v>
      </c>
      <c r="O1479" s="160" t="s">
        <v>80</v>
      </c>
    </row>
    <row r="1480" spans="9:15" x14ac:dyDescent="0.35">
      <c r="I1480">
        <v>104500</v>
      </c>
      <c r="J1480">
        <v>501</v>
      </c>
      <c r="K1480">
        <v>51700</v>
      </c>
      <c r="L1480">
        <v>86.2</v>
      </c>
      <c r="M1480" t="s">
        <v>212</v>
      </c>
      <c r="N1480" s="160" t="s">
        <v>7</v>
      </c>
      <c r="O1480" s="160" t="s">
        <v>80</v>
      </c>
    </row>
    <row r="1481" spans="9:15" x14ac:dyDescent="0.35">
      <c r="I1481">
        <v>107294</v>
      </c>
      <c r="J1481">
        <v>501</v>
      </c>
      <c r="K1481">
        <v>51700</v>
      </c>
      <c r="L1481">
        <v>131.1</v>
      </c>
      <c r="M1481" t="s">
        <v>212</v>
      </c>
      <c r="N1481" s="160" t="s">
        <v>8</v>
      </c>
      <c r="O1481" s="160" t="s">
        <v>80</v>
      </c>
    </row>
    <row r="1482" spans="9:15" x14ac:dyDescent="0.35">
      <c r="I1482">
        <v>117485</v>
      </c>
      <c r="J1482">
        <v>501</v>
      </c>
      <c r="K1482">
        <v>51700</v>
      </c>
      <c r="L1482">
        <v>53.37</v>
      </c>
      <c r="M1482" t="s">
        <v>212</v>
      </c>
      <c r="N1482" s="160" t="s">
        <v>8</v>
      </c>
      <c r="O1482" s="160" t="s">
        <v>80</v>
      </c>
    </row>
    <row r="1483" spans="9:15" x14ac:dyDescent="0.35">
      <c r="I1483">
        <v>117485</v>
      </c>
      <c r="J1483">
        <v>501</v>
      </c>
      <c r="K1483">
        <v>51700</v>
      </c>
      <c r="L1483">
        <v>106.74</v>
      </c>
      <c r="M1483" t="s">
        <v>212</v>
      </c>
      <c r="N1483" s="160" t="s">
        <v>8</v>
      </c>
      <c r="O1483" s="160" t="s">
        <v>80</v>
      </c>
    </row>
    <row r="1484" spans="9:15" x14ac:dyDescent="0.35">
      <c r="I1484">
        <v>118038</v>
      </c>
      <c r="J1484">
        <v>501</v>
      </c>
      <c r="K1484">
        <v>51700</v>
      </c>
      <c r="L1484">
        <v>91.67</v>
      </c>
      <c r="M1484" t="s">
        <v>212</v>
      </c>
      <c r="N1484" s="160" t="s">
        <v>7</v>
      </c>
      <c r="O1484" s="160" t="s">
        <v>80</v>
      </c>
    </row>
    <row r="1485" spans="9:15" x14ac:dyDescent="0.35">
      <c r="I1485">
        <v>118484</v>
      </c>
      <c r="J1485">
        <v>501</v>
      </c>
      <c r="K1485">
        <v>51700</v>
      </c>
      <c r="L1485">
        <v>124.15</v>
      </c>
      <c r="M1485" t="s">
        <v>212</v>
      </c>
      <c r="N1485" s="160" t="s">
        <v>7</v>
      </c>
      <c r="O1485" s="160" t="s">
        <v>80</v>
      </c>
    </row>
    <row r="1486" spans="9:15" x14ac:dyDescent="0.35">
      <c r="I1486">
        <v>118484</v>
      </c>
      <c r="J1486">
        <v>501</v>
      </c>
      <c r="K1486">
        <v>51700</v>
      </c>
      <c r="L1486">
        <v>125.73</v>
      </c>
      <c r="M1486" t="s">
        <v>212</v>
      </c>
      <c r="N1486" s="160" t="s">
        <v>7</v>
      </c>
      <c r="O1486" s="160" t="s">
        <v>80</v>
      </c>
    </row>
    <row r="1487" spans="9:15" x14ac:dyDescent="0.35">
      <c r="I1487">
        <v>118850</v>
      </c>
      <c r="J1487">
        <v>501</v>
      </c>
      <c r="K1487">
        <v>51700</v>
      </c>
      <c r="L1487">
        <v>125.13</v>
      </c>
      <c r="M1487" t="s">
        <v>212</v>
      </c>
      <c r="N1487" s="160" t="s">
        <v>8</v>
      </c>
      <c r="O1487" s="160" t="s">
        <v>80</v>
      </c>
    </row>
    <row r="1488" spans="9:15" x14ac:dyDescent="0.35">
      <c r="I1488">
        <v>125775</v>
      </c>
      <c r="J1488">
        <v>501</v>
      </c>
      <c r="K1488">
        <v>51700</v>
      </c>
      <c r="L1488">
        <v>172.4</v>
      </c>
      <c r="M1488" t="s">
        <v>212</v>
      </c>
      <c r="N1488" s="160" t="s">
        <v>7</v>
      </c>
      <c r="O1488" s="160" t="s">
        <v>80</v>
      </c>
    </row>
    <row r="1489" spans="9:15" x14ac:dyDescent="0.35">
      <c r="I1489">
        <v>7</v>
      </c>
      <c r="J1489">
        <v>771</v>
      </c>
      <c r="K1489">
        <v>51702</v>
      </c>
      <c r="L1489">
        <v>194.4</v>
      </c>
      <c r="M1489" t="s">
        <v>212</v>
      </c>
      <c r="N1489" s="160" t="s">
        <v>9</v>
      </c>
      <c r="O1489" s="160" t="s">
        <v>80</v>
      </c>
    </row>
    <row r="1490" spans="9:15" x14ac:dyDescent="0.35">
      <c r="I1490">
        <v>7</v>
      </c>
      <c r="J1490">
        <v>771</v>
      </c>
      <c r="K1490">
        <v>51702</v>
      </c>
      <c r="L1490">
        <v>194.4</v>
      </c>
      <c r="M1490" t="s">
        <v>212</v>
      </c>
      <c r="N1490" s="160" t="s">
        <v>9</v>
      </c>
      <c r="O1490" s="160" t="s">
        <v>80</v>
      </c>
    </row>
    <row r="1491" spans="9:15" x14ac:dyDescent="0.35">
      <c r="I1491">
        <v>11684</v>
      </c>
      <c r="J1491">
        <v>771</v>
      </c>
      <c r="K1491">
        <v>51702</v>
      </c>
      <c r="L1491">
        <v>166.05</v>
      </c>
      <c r="M1491" t="s">
        <v>212</v>
      </c>
      <c r="N1491" s="160" t="s">
        <v>7</v>
      </c>
      <c r="O1491" s="160" t="s">
        <v>80</v>
      </c>
    </row>
    <row r="1492" spans="9:15" x14ac:dyDescent="0.35">
      <c r="I1492">
        <v>16459</v>
      </c>
      <c r="J1492">
        <v>771</v>
      </c>
      <c r="K1492">
        <v>51702</v>
      </c>
      <c r="L1492">
        <v>299.33999999999997</v>
      </c>
      <c r="M1492" t="s">
        <v>212</v>
      </c>
      <c r="N1492" s="160" t="s">
        <v>19</v>
      </c>
      <c r="O1492" s="160" t="s">
        <v>80</v>
      </c>
    </row>
    <row r="1493" spans="9:15" x14ac:dyDescent="0.35">
      <c r="I1493">
        <v>16459</v>
      </c>
      <c r="J1493">
        <v>771</v>
      </c>
      <c r="K1493">
        <v>51702</v>
      </c>
      <c r="L1493">
        <v>74.83</v>
      </c>
      <c r="M1493" t="s">
        <v>212</v>
      </c>
      <c r="N1493" s="160" t="s">
        <v>19</v>
      </c>
      <c r="O1493" s="160" t="s">
        <v>80</v>
      </c>
    </row>
    <row r="1494" spans="9:15" x14ac:dyDescent="0.35">
      <c r="I1494">
        <v>72449</v>
      </c>
      <c r="J1494">
        <v>771</v>
      </c>
      <c r="K1494">
        <v>51702</v>
      </c>
      <c r="L1494">
        <v>194.44</v>
      </c>
      <c r="M1494" t="s">
        <v>212</v>
      </c>
      <c r="N1494" s="160" t="s">
        <v>9</v>
      </c>
      <c r="O1494" s="160" t="s">
        <v>80</v>
      </c>
    </row>
    <row r="1495" spans="9:15" x14ac:dyDescent="0.35">
      <c r="I1495">
        <v>78573</v>
      </c>
      <c r="J1495">
        <v>771</v>
      </c>
      <c r="K1495">
        <v>51702</v>
      </c>
      <c r="L1495">
        <v>126.29</v>
      </c>
      <c r="M1495" t="s">
        <v>212</v>
      </c>
      <c r="N1495" s="160" t="s">
        <v>8</v>
      </c>
      <c r="O1495" s="160" t="s">
        <v>80</v>
      </c>
    </row>
    <row r="1496" spans="9:15" x14ac:dyDescent="0.35">
      <c r="I1496">
        <v>116372</v>
      </c>
      <c r="J1496">
        <v>771</v>
      </c>
      <c r="K1496">
        <v>51702</v>
      </c>
      <c r="L1496">
        <v>119.08</v>
      </c>
      <c r="M1496" t="s">
        <v>212</v>
      </c>
      <c r="N1496" s="160" t="s">
        <v>19</v>
      </c>
      <c r="O1496" s="160" t="s">
        <v>80</v>
      </c>
    </row>
    <row r="1497" spans="9:15" x14ac:dyDescent="0.35">
      <c r="I1497">
        <v>116372</v>
      </c>
      <c r="J1497">
        <v>771</v>
      </c>
      <c r="K1497">
        <v>51702</v>
      </c>
      <c r="L1497">
        <v>119.08</v>
      </c>
      <c r="M1497" t="s">
        <v>212</v>
      </c>
      <c r="N1497" s="160" t="s">
        <v>19</v>
      </c>
      <c r="O1497" s="160" t="s">
        <v>80</v>
      </c>
    </row>
    <row r="1498" spans="9:15" x14ac:dyDescent="0.35">
      <c r="I1498">
        <v>117441</v>
      </c>
      <c r="J1498">
        <v>771</v>
      </c>
      <c r="K1498">
        <v>51702</v>
      </c>
      <c r="L1498">
        <v>137.44999999999999</v>
      </c>
      <c r="M1498" t="s">
        <v>212</v>
      </c>
      <c r="N1498" s="160" t="s">
        <v>9</v>
      </c>
      <c r="O1498" s="160" t="s">
        <v>80</v>
      </c>
    </row>
    <row r="1499" spans="9:15" x14ac:dyDescent="0.35">
      <c r="I1499">
        <v>118038</v>
      </c>
      <c r="J1499">
        <v>771</v>
      </c>
      <c r="K1499">
        <v>51702</v>
      </c>
      <c r="L1499">
        <v>371.32</v>
      </c>
      <c r="M1499" t="s">
        <v>212</v>
      </c>
      <c r="N1499" s="160" t="s">
        <v>7</v>
      </c>
      <c r="O1499" s="160" t="s">
        <v>80</v>
      </c>
    </row>
    <row r="1500" spans="9:15" x14ac:dyDescent="0.35">
      <c r="I1500">
        <v>120935</v>
      </c>
      <c r="J1500">
        <v>771</v>
      </c>
      <c r="K1500">
        <v>51702</v>
      </c>
      <c r="L1500">
        <v>53.02</v>
      </c>
      <c r="M1500" t="s">
        <v>212</v>
      </c>
      <c r="N1500" s="160" t="s">
        <v>10</v>
      </c>
      <c r="O1500" s="160" t="s">
        <v>80</v>
      </c>
    </row>
    <row r="1501" spans="9:15" x14ac:dyDescent="0.35">
      <c r="I1501">
        <v>122045</v>
      </c>
      <c r="J1501">
        <v>771</v>
      </c>
      <c r="K1501">
        <v>51702</v>
      </c>
      <c r="L1501">
        <v>37.68</v>
      </c>
      <c r="M1501" t="s">
        <v>212</v>
      </c>
      <c r="N1501" s="160" t="s">
        <v>9</v>
      </c>
      <c r="O1501" s="160" t="s">
        <v>80</v>
      </c>
    </row>
    <row r="1502" spans="9:15" x14ac:dyDescent="0.35">
      <c r="I1502">
        <v>120833</v>
      </c>
      <c r="J1502">
        <v>4082</v>
      </c>
      <c r="K1502">
        <v>51703</v>
      </c>
      <c r="L1502">
        <v>29</v>
      </c>
      <c r="M1502" t="s">
        <v>212</v>
      </c>
      <c r="N1502" s="160" t="s">
        <v>10</v>
      </c>
      <c r="O1502" s="160" t="s">
        <v>80</v>
      </c>
    </row>
    <row r="1503" spans="9:15" x14ac:dyDescent="0.35">
      <c r="I1503">
        <v>120834</v>
      </c>
      <c r="J1503">
        <v>4082</v>
      </c>
      <c r="K1503">
        <v>51703</v>
      </c>
      <c r="L1503">
        <v>26.43</v>
      </c>
      <c r="M1503" t="s">
        <v>212</v>
      </c>
      <c r="N1503" s="160" t="s">
        <v>10</v>
      </c>
      <c r="O1503" s="160" t="s">
        <v>80</v>
      </c>
    </row>
    <row r="1504" spans="9:15" x14ac:dyDescent="0.35">
      <c r="I1504">
        <v>120935</v>
      </c>
      <c r="J1504">
        <v>4082</v>
      </c>
      <c r="K1504">
        <v>51703</v>
      </c>
      <c r="L1504">
        <v>29</v>
      </c>
      <c r="M1504" t="s">
        <v>212</v>
      </c>
      <c r="N1504" s="160" t="s">
        <v>10</v>
      </c>
      <c r="O1504" s="160" t="s">
        <v>80</v>
      </c>
    </row>
    <row r="1505" spans="9:15" x14ac:dyDescent="0.35">
      <c r="I1505">
        <v>120935</v>
      </c>
      <c r="J1505">
        <v>4082</v>
      </c>
      <c r="K1505">
        <v>51703</v>
      </c>
      <c r="L1505">
        <v>26.43</v>
      </c>
      <c r="M1505" t="s">
        <v>212</v>
      </c>
      <c r="N1505" s="160" t="s">
        <v>10</v>
      </c>
      <c r="O1505" s="160" t="s">
        <v>80</v>
      </c>
    </row>
    <row r="1506" spans="9:15" x14ac:dyDescent="0.35">
      <c r="I1506">
        <v>120936</v>
      </c>
      <c r="J1506">
        <v>4082</v>
      </c>
      <c r="K1506">
        <v>51703</v>
      </c>
      <c r="L1506">
        <v>29</v>
      </c>
      <c r="M1506" t="s">
        <v>212</v>
      </c>
      <c r="N1506" s="160" t="s">
        <v>10</v>
      </c>
      <c r="O1506" s="160" t="s">
        <v>80</v>
      </c>
    </row>
    <row r="1507" spans="9:15" x14ac:dyDescent="0.35">
      <c r="I1507">
        <v>120936</v>
      </c>
      <c r="J1507">
        <v>4082</v>
      </c>
      <c r="K1507">
        <v>51703</v>
      </c>
      <c r="L1507">
        <v>26.43</v>
      </c>
      <c r="M1507" t="s">
        <v>212</v>
      </c>
      <c r="N1507" s="160" t="s">
        <v>10</v>
      </c>
      <c r="O1507" s="160" t="s">
        <v>80</v>
      </c>
    </row>
    <row r="1508" spans="9:15" x14ac:dyDescent="0.35">
      <c r="I1508">
        <v>122731</v>
      </c>
      <c r="J1508">
        <v>4082</v>
      </c>
      <c r="K1508">
        <v>51703</v>
      </c>
      <c r="L1508">
        <v>29</v>
      </c>
      <c r="M1508" t="s">
        <v>212</v>
      </c>
      <c r="N1508" s="160" t="s">
        <v>10</v>
      </c>
      <c r="O1508" s="160" t="s">
        <v>80</v>
      </c>
    </row>
    <row r="1509" spans="9:15" x14ac:dyDescent="0.35">
      <c r="I1509">
        <v>122731</v>
      </c>
      <c r="J1509">
        <v>4082</v>
      </c>
      <c r="K1509">
        <v>51703</v>
      </c>
      <c r="L1509">
        <v>26.43</v>
      </c>
      <c r="M1509" t="s">
        <v>212</v>
      </c>
      <c r="N1509" s="160" t="s">
        <v>10</v>
      </c>
      <c r="O1509" s="160" t="s">
        <v>80</v>
      </c>
    </row>
    <row r="1510" spans="9:15" x14ac:dyDescent="0.35">
      <c r="I1510">
        <v>118484</v>
      </c>
      <c r="J1510">
        <v>4025</v>
      </c>
      <c r="K1510">
        <v>51708</v>
      </c>
      <c r="L1510">
        <v>125.73</v>
      </c>
      <c r="M1510" t="s">
        <v>212</v>
      </c>
      <c r="N1510" s="160" t="s">
        <v>7</v>
      </c>
      <c r="O1510" s="160" t="s">
        <v>80</v>
      </c>
    </row>
    <row r="1511" spans="9:15" x14ac:dyDescent="0.35">
      <c r="I1511">
        <v>104499</v>
      </c>
      <c r="J1511">
        <v>4032</v>
      </c>
      <c r="K1511">
        <v>51712</v>
      </c>
      <c r="L1511">
        <v>86.2</v>
      </c>
      <c r="M1511" t="s">
        <v>212</v>
      </c>
      <c r="N1511" s="160" t="s">
        <v>7</v>
      </c>
      <c r="O1511" s="160" t="s">
        <v>80</v>
      </c>
    </row>
    <row r="1512" spans="9:15" x14ac:dyDescent="0.35">
      <c r="I1512">
        <v>116372</v>
      </c>
      <c r="J1512">
        <v>4025</v>
      </c>
      <c r="K1512">
        <v>51714</v>
      </c>
      <c r="L1512">
        <v>23.81</v>
      </c>
      <c r="M1512" t="s">
        <v>212</v>
      </c>
      <c r="N1512" s="160" t="s">
        <v>19</v>
      </c>
      <c r="O1512" s="160" t="s">
        <v>80</v>
      </c>
    </row>
    <row r="1513" spans="9:15" x14ac:dyDescent="0.35">
      <c r="I1513">
        <v>116372</v>
      </c>
      <c r="J1513">
        <v>4012</v>
      </c>
      <c r="K1513">
        <v>51725</v>
      </c>
      <c r="L1513">
        <v>23.81</v>
      </c>
      <c r="M1513" t="s">
        <v>212</v>
      </c>
      <c r="N1513" s="160" t="s">
        <v>19</v>
      </c>
      <c r="O1513" s="160" t="s">
        <v>80</v>
      </c>
    </row>
    <row r="1514" spans="9:15" x14ac:dyDescent="0.35">
      <c r="I1514">
        <v>118038</v>
      </c>
      <c r="J1514">
        <v>4012</v>
      </c>
      <c r="K1514">
        <v>51725</v>
      </c>
      <c r="L1514">
        <v>92.84</v>
      </c>
      <c r="M1514" t="s">
        <v>212</v>
      </c>
      <c r="N1514" s="160" t="s">
        <v>7</v>
      </c>
      <c r="O1514" s="160" t="s">
        <v>80</v>
      </c>
    </row>
    <row r="1515" spans="9:15" x14ac:dyDescent="0.35">
      <c r="I1515">
        <v>7</v>
      </c>
      <c r="J1515">
        <v>4025</v>
      </c>
      <c r="K1515">
        <v>51728</v>
      </c>
      <c r="L1515">
        <v>194.69</v>
      </c>
      <c r="M1515" t="s">
        <v>212</v>
      </c>
      <c r="N1515" s="160" t="s">
        <v>9</v>
      </c>
      <c r="O1515" s="160" t="s">
        <v>80</v>
      </c>
    </row>
    <row r="1516" spans="9:15" x14ac:dyDescent="0.35">
      <c r="I1516">
        <v>11684</v>
      </c>
      <c r="J1516">
        <v>4025</v>
      </c>
      <c r="K1516">
        <v>51728</v>
      </c>
      <c r="L1516">
        <v>166.29</v>
      </c>
      <c r="M1516" t="s">
        <v>212</v>
      </c>
      <c r="N1516" s="160" t="s">
        <v>7</v>
      </c>
      <c r="O1516" s="160" t="s">
        <v>80</v>
      </c>
    </row>
    <row r="1517" spans="9:15" x14ac:dyDescent="0.35">
      <c r="I1517">
        <v>72449</v>
      </c>
      <c r="J1517">
        <v>4025</v>
      </c>
      <c r="K1517">
        <v>51728</v>
      </c>
      <c r="L1517">
        <v>194.73</v>
      </c>
      <c r="M1517" t="s">
        <v>212</v>
      </c>
      <c r="N1517" s="160" t="s">
        <v>9</v>
      </c>
      <c r="O1517" s="160" t="s">
        <v>80</v>
      </c>
    </row>
    <row r="1518" spans="9:15" x14ac:dyDescent="0.35">
      <c r="I1518">
        <v>81192</v>
      </c>
      <c r="J1518">
        <v>4025</v>
      </c>
      <c r="K1518">
        <v>51728</v>
      </c>
      <c r="L1518">
        <v>55.27</v>
      </c>
      <c r="M1518" t="s">
        <v>212</v>
      </c>
      <c r="N1518" s="160" t="s">
        <v>7</v>
      </c>
      <c r="O1518" s="160" t="s">
        <v>80</v>
      </c>
    </row>
    <row r="1519" spans="9:15" x14ac:dyDescent="0.35">
      <c r="I1519">
        <v>114734</v>
      </c>
      <c r="J1519">
        <v>4025</v>
      </c>
      <c r="K1519">
        <v>51728</v>
      </c>
      <c r="L1519">
        <v>115.55</v>
      </c>
      <c r="M1519" t="s">
        <v>212</v>
      </c>
      <c r="N1519" s="160" t="s">
        <v>7</v>
      </c>
      <c r="O1519" s="160" t="s">
        <v>80</v>
      </c>
    </row>
    <row r="1520" spans="9:15" x14ac:dyDescent="0.35">
      <c r="I1520">
        <v>118038</v>
      </c>
      <c r="J1520">
        <v>4025</v>
      </c>
      <c r="K1520">
        <v>51728</v>
      </c>
      <c r="L1520">
        <v>278.94</v>
      </c>
      <c r="M1520" t="s">
        <v>212</v>
      </c>
      <c r="N1520" s="160" t="s">
        <v>7</v>
      </c>
      <c r="O1520" s="160" t="s">
        <v>80</v>
      </c>
    </row>
    <row r="1521" spans="9:15" x14ac:dyDescent="0.35">
      <c r="I1521">
        <v>118484</v>
      </c>
      <c r="J1521">
        <v>4025</v>
      </c>
      <c r="K1521">
        <v>51728</v>
      </c>
      <c r="L1521">
        <v>125.92</v>
      </c>
      <c r="M1521" t="s">
        <v>212</v>
      </c>
      <c r="N1521" s="160" t="s">
        <v>7</v>
      </c>
      <c r="O1521" s="160" t="s">
        <v>80</v>
      </c>
    </row>
    <row r="1522" spans="9:15" x14ac:dyDescent="0.35">
      <c r="I1522">
        <v>120935</v>
      </c>
      <c r="J1522">
        <v>4025</v>
      </c>
      <c r="K1522">
        <v>51728</v>
      </c>
      <c r="L1522">
        <v>26.55</v>
      </c>
      <c r="M1522" t="s">
        <v>212</v>
      </c>
      <c r="N1522" s="160" t="s">
        <v>10</v>
      </c>
      <c r="O1522" s="160" t="s">
        <v>80</v>
      </c>
    </row>
    <row r="1523" spans="9:15" x14ac:dyDescent="0.35">
      <c r="I1523">
        <v>120936</v>
      </c>
      <c r="J1523">
        <v>4025</v>
      </c>
      <c r="K1523">
        <v>51728</v>
      </c>
      <c r="L1523">
        <v>26.55</v>
      </c>
      <c r="M1523" t="s">
        <v>212</v>
      </c>
      <c r="N1523" s="160" t="s">
        <v>10</v>
      </c>
      <c r="O1523" s="160" t="s">
        <v>80</v>
      </c>
    </row>
    <row r="1524" spans="9:15" x14ac:dyDescent="0.35">
      <c r="I1524">
        <v>71189</v>
      </c>
      <c r="J1524">
        <v>4021</v>
      </c>
      <c r="K1524">
        <v>51739</v>
      </c>
      <c r="L1524">
        <v>244.2</v>
      </c>
      <c r="M1524" t="s">
        <v>212</v>
      </c>
      <c r="N1524" s="160" t="s">
        <v>8</v>
      </c>
      <c r="O1524" s="160" t="s">
        <v>80</v>
      </c>
    </row>
    <row r="1525" spans="9:15" x14ac:dyDescent="0.35">
      <c r="I1525">
        <v>78573</v>
      </c>
      <c r="J1525">
        <v>4021</v>
      </c>
      <c r="K1525">
        <v>51739</v>
      </c>
      <c r="L1525">
        <v>126.29</v>
      </c>
      <c r="M1525" t="s">
        <v>212</v>
      </c>
      <c r="N1525" s="160" t="s">
        <v>8</v>
      </c>
      <c r="O1525" s="160" t="s">
        <v>80</v>
      </c>
    </row>
    <row r="1526" spans="9:15" x14ac:dyDescent="0.35">
      <c r="I1526">
        <v>91312</v>
      </c>
      <c r="J1526">
        <v>4021</v>
      </c>
      <c r="K1526">
        <v>51739</v>
      </c>
      <c r="L1526">
        <v>130.91999999999999</v>
      </c>
      <c r="M1526" t="s">
        <v>212</v>
      </c>
      <c r="N1526" s="160" t="s">
        <v>8</v>
      </c>
      <c r="O1526" s="160" t="s">
        <v>80</v>
      </c>
    </row>
    <row r="1527" spans="9:15" x14ac:dyDescent="0.35">
      <c r="I1527">
        <v>97192</v>
      </c>
      <c r="J1527">
        <v>4021</v>
      </c>
      <c r="K1527">
        <v>51739</v>
      </c>
      <c r="L1527">
        <v>287.36</v>
      </c>
      <c r="M1527" t="s">
        <v>212</v>
      </c>
      <c r="N1527" s="160" t="s">
        <v>7</v>
      </c>
      <c r="O1527" s="160" t="s">
        <v>80</v>
      </c>
    </row>
    <row r="1528" spans="9:15" x14ac:dyDescent="0.35">
      <c r="I1528">
        <v>103732</v>
      </c>
      <c r="J1528">
        <v>4021</v>
      </c>
      <c r="K1528">
        <v>51739</v>
      </c>
      <c r="L1528">
        <v>328.44</v>
      </c>
      <c r="M1528" t="s">
        <v>212</v>
      </c>
      <c r="N1528" s="160" t="s">
        <v>8</v>
      </c>
      <c r="O1528" s="160" t="s">
        <v>80</v>
      </c>
    </row>
    <row r="1529" spans="9:15" x14ac:dyDescent="0.35">
      <c r="I1529">
        <v>117766</v>
      </c>
      <c r="J1529">
        <v>4021</v>
      </c>
      <c r="K1529">
        <v>51739</v>
      </c>
      <c r="L1529">
        <v>92.83</v>
      </c>
      <c r="M1529" t="s">
        <v>212</v>
      </c>
      <c r="N1529" s="160" t="s">
        <v>7</v>
      </c>
      <c r="O1529" s="160" t="s">
        <v>80</v>
      </c>
    </row>
    <row r="1530" spans="9:15" x14ac:dyDescent="0.35">
      <c r="I1530">
        <v>117766</v>
      </c>
      <c r="J1530">
        <v>4021</v>
      </c>
      <c r="K1530">
        <v>51739</v>
      </c>
      <c r="L1530">
        <v>92.83</v>
      </c>
      <c r="M1530" t="s">
        <v>212</v>
      </c>
      <c r="N1530" s="160" t="s">
        <v>7</v>
      </c>
      <c r="O1530" s="160" t="s">
        <v>80</v>
      </c>
    </row>
    <row r="1531" spans="9:15" x14ac:dyDescent="0.35">
      <c r="I1531">
        <v>117767</v>
      </c>
      <c r="J1531">
        <v>4021</v>
      </c>
      <c r="K1531">
        <v>51739</v>
      </c>
      <c r="L1531">
        <v>92.83</v>
      </c>
      <c r="M1531" t="s">
        <v>212</v>
      </c>
      <c r="N1531" s="160" t="s">
        <v>7</v>
      </c>
      <c r="O1531" s="160" t="s">
        <v>80</v>
      </c>
    </row>
    <row r="1532" spans="9:15" x14ac:dyDescent="0.35">
      <c r="I1532">
        <v>117767</v>
      </c>
      <c r="J1532">
        <v>4021</v>
      </c>
      <c r="K1532">
        <v>51739</v>
      </c>
      <c r="L1532">
        <v>92.83</v>
      </c>
      <c r="M1532" t="s">
        <v>212</v>
      </c>
      <c r="N1532" s="160" t="s">
        <v>7</v>
      </c>
      <c r="O1532" s="160" t="s">
        <v>80</v>
      </c>
    </row>
    <row r="1533" spans="9:15" x14ac:dyDescent="0.35">
      <c r="I1533">
        <v>118850</v>
      </c>
      <c r="J1533">
        <v>4021</v>
      </c>
      <c r="K1533">
        <v>51739</v>
      </c>
      <c r="L1533">
        <v>126.73</v>
      </c>
      <c r="M1533" t="s">
        <v>212</v>
      </c>
      <c r="N1533" s="160" t="s">
        <v>8</v>
      </c>
      <c r="O1533" s="160" t="s">
        <v>80</v>
      </c>
    </row>
    <row r="1534" spans="9:15" x14ac:dyDescent="0.35">
      <c r="I1534">
        <v>120833</v>
      </c>
      <c r="J1534">
        <v>4021</v>
      </c>
      <c r="K1534">
        <v>51739</v>
      </c>
      <c r="L1534">
        <v>26.51</v>
      </c>
      <c r="M1534" t="s">
        <v>212</v>
      </c>
      <c r="N1534" s="160" t="s">
        <v>10</v>
      </c>
      <c r="O1534" s="160" t="s">
        <v>80</v>
      </c>
    </row>
    <row r="1535" spans="9:15" x14ac:dyDescent="0.35">
      <c r="I1535">
        <v>120834</v>
      </c>
      <c r="J1535">
        <v>4021</v>
      </c>
      <c r="K1535">
        <v>51739</v>
      </c>
      <c r="L1535">
        <v>26.51</v>
      </c>
      <c r="M1535" t="s">
        <v>212</v>
      </c>
      <c r="N1535" s="160" t="s">
        <v>10</v>
      </c>
      <c r="O1535" s="160" t="s">
        <v>80</v>
      </c>
    </row>
    <row r="1536" spans="9:15" x14ac:dyDescent="0.35">
      <c r="I1536">
        <v>16459</v>
      </c>
      <c r="J1536">
        <v>4031</v>
      </c>
      <c r="K1536">
        <v>51756</v>
      </c>
      <c r="L1536">
        <v>74.83</v>
      </c>
      <c r="M1536" t="s">
        <v>212</v>
      </c>
      <c r="N1536" s="160" t="s">
        <v>19</v>
      </c>
      <c r="O1536" s="160" t="s">
        <v>80</v>
      </c>
    </row>
    <row r="1537" spans="9:15" x14ac:dyDescent="0.35">
      <c r="I1537">
        <v>116372</v>
      </c>
      <c r="J1537">
        <v>4031</v>
      </c>
      <c r="K1537">
        <v>51756</v>
      </c>
      <c r="L1537">
        <v>119.08</v>
      </c>
      <c r="M1537" t="s">
        <v>212</v>
      </c>
      <c r="N1537" s="160" t="s">
        <v>19</v>
      </c>
      <c r="O1537" s="160" t="s">
        <v>80</v>
      </c>
    </row>
    <row r="1538" spans="9:15" x14ac:dyDescent="0.35">
      <c r="I1538">
        <v>7</v>
      </c>
      <c r="J1538">
        <v>501</v>
      </c>
      <c r="K1538">
        <v>51876</v>
      </c>
      <c r="L1538">
        <v>194.4</v>
      </c>
      <c r="M1538" t="s">
        <v>212</v>
      </c>
      <c r="N1538" s="160" t="s">
        <v>9</v>
      </c>
      <c r="O1538" s="160" t="s">
        <v>80</v>
      </c>
    </row>
    <row r="1539" spans="9:15" x14ac:dyDescent="0.35">
      <c r="I1539">
        <v>16459</v>
      </c>
      <c r="J1539">
        <v>501</v>
      </c>
      <c r="K1539">
        <v>51876</v>
      </c>
      <c r="L1539">
        <v>149.66</v>
      </c>
      <c r="M1539" t="s">
        <v>212</v>
      </c>
      <c r="N1539" s="160" t="s">
        <v>19</v>
      </c>
      <c r="O1539" s="160" t="s">
        <v>80</v>
      </c>
    </row>
    <row r="1540" spans="9:15" x14ac:dyDescent="0.35">
      <c r="I1540">
        <v>81192</v>
      </c>
      <c r="J1540">
        <v>501</v>
      </c>
      <c r="K1540">
        <v>51876</v>
      </c>
      <c r="L1540">
        <v>55.19</v>
      </c>
      <c r="M1540" t="s">
        <v>212</v>
      </c>
      <c r="N1540" s="160" t="s">
        <v>7</v>
      </c>
      <c r="O1540" s="160" t="s">
        <v>80</v>
      </c>
    </row>
    <row r="1541" spans="9:15" x14ac:dyDescent="0.35">
      <c r="I1541">
        <v>101972</v>
      </c>
      <c r="J1541">
        <v>501</v>
      </c>
      <c r="K1541">
        <v>51876</v>
      </c>
      <c r="L1541">
        <v>177.88</v>
      </c>
      <c r="M1541" t="s">
        <v>212</v>
      </c>
      <c r="N1541" s="160" t="s">
        <v>19</v>
      </c>
      <c r="O1541" s="160" t="s">
        <v>80</v>
      </c>
    </row>
    <row r="1542" spans="9:15" x14ac:dyDescent="0.35">
      <c r="I1542">
        <v>116372</v>
      </c>
      <c r="J1542">
        <v>501</v>
      </c>
      <c r="K1542">
        <v>51876</v>
      </c>
      <c r="L1542">
        <v>47.62</v>
      </c>
      <c r="M1542" t="s">
        <v>212</v>
      </c>
      <c r="N1542" s="160" t="s">
        <v>19</v>
      </c>
      <c r="O1542" s="160" t="s">
        <v>80</v>
      </c>
    </row>
    <row r="1543" spans="9:15" x14ac:dyDescent="0.35">
      <c r="I1543">
        <v>117766</v>
      </c>
      <c r="J1543">
        <v>501</v>
      </c>
      <c r="K1543">
        <v>51876</v>
      </c>
      <c r="L1543">
        <v>92.83</v>
      </c>
      <c r="M1543" t="s">
        <v>212</v>
      </c>
      <c r="N1543" s="160" t="s">
        <v>7</v>
      </c>
      <c r="O1543" s="160" t="s">
        <v>80</v>
      </c>
    </row>
    <row r="1544" spans="9:15" x14ac:dyDescent="0.35">
      <c r="I1544">
        <v>117767</v>
      </c>
      <c r="J1544">
        <v>501</v>
      </c>
      <c r="K1544">
        <v>51876</v>
      </c>
      <c r="L1544">
        <v>92.83</v>
      </c>
      <c r="M1544" t="s">
        <v>212</v>
      </c>
      <c r="N1544" s="160" t="s">
        <v>7</v>
      </c>
      <c r="O1544" s="160" t="s">
        <v>80</v>
      </c>
    </row>
    <row r="1545" spans="9:15" x14ac:dyDescent="0.35">
      <c r="I1545">
        <v>118484</v>
      </c>
      <c r="J1545">
        <v>501</v>
      </c>
      <c r="K1545">
        <v>51876</v>
      </c>
      <c r="L1545">
        <v>125.73</v>
      </c>
      <c r="M1545" t="s">
        <v>212</v>
      </c>
      <c r="N1545" s="160" t="s">
        <v>7</v>
      </c>
      <c r="O1545" s="160" t="s">
        <v>80</v>
      </c>
    </row>
    <row r="1546" spans="9:15" x14ac:dyDescent="0.35">
      <c r="I1546">
        <v>119309</v>
      </c>
      <c r="J1546">
        <v>501</v>
      </c>
      <c r="K1546">
        <v>51876</v>
      </c>
      <c r="L1546">
        <v>38.159999999999997</v>
      </c>
      <c r="M1546" t="s">
        <v>212</v>
      </c>
      <c r="N1546" s="160" t="s">
        <v>9</v>
      </c>
      <c r="O1546" s="160" t="s">
        <v>80</v>
      </c>
    </row>
    <row r="1547" spans="9:15" x14ac:dyDescent="0.35">
      <c r="I1547">
        <v>119309</v>
      </c>
      <c r="J1547">
        <v>501</v>
      </c>
      <c r="K1547">
        <v>51876</v>
      </c>
      <c r="L1547">
        <v>38.159999999999997</v>
      </c>
      <c r="M1547" t="s">
        <v>212</v>
      </c>
      <c r="N1547" s="160" t="s">
        <v>9</v>
      </c>
      <c r="O1547" s="160" t="s">
        <v>80</v>
      </c>
    </row>
    <row r="1548" spans="9:15" x14ac:dyDescent="0.35">
      <c r="I1548">
        <v>122802</v>
      </c>
      <c r="J1548">
        <v>501</v>
      </c>
      <c r="K1548">
        <v>51876</v>
      </c>
      <c r="L1548">
        <v>150.57</v>
      </c>
      <c r="M1548" t="s">
        <v>212</v>
      </c>
      <c r="N1548" s="160" t="s">
        <v>207</v>
      </c>
      <c r="O1548" s="160" t="s">
        <v>80</v>
      </c>
    </row>
    <row r="1549" spans="9:15" x14ac:dyDescent="0.35">
      <c r="I1549">
        <v>122803</v>
      </c>
      <c r="J1549">
        <v>501</v>
      </c>
      <c r="K1549">
        <v>51876</v>
      </c>
      <c r="L1549">
        <v>150.57</v>
      </c>
      <c r="M1549" t="s">
        <v>212</v>
      </c>
      <c r="N1549" s="160" t="s">
        <v>207</v>
      </c>
      <c r="O1549" s="160" t="s">
        <v>80</v>
      </c>
    </row>
    <row r="1550" spans="9:15" x14ac:dyDescent="0.35">
      <c r="I1550">
        <v>122804</v>
      </c>
      <c r="J1550">
        <v>501</v>
      </c>
      <c r="K1550">
        <v>51876</v>
      </c>
      <c r="L1550">
        <v>150.57</v>
      </c>
      <c r="M1550" t="s">
        <v>212</v>
      </c>
      <c r="N1550" s="160" t="s">
        <v>207</v>
      </c>
      <c r="O1550" s="160" t="s">
        <v>80</v>
      </c>
    </row>
    <row r="1551" spans="9:15" x14ac:dyDescent="0.35">
      <c r="I1551">
        <v>125023</v>
      </c>
      <c r="J1551">
        <v>501</v>
      </c>
      <c r="K1551">
        <v>51876</v>
      </c>
      <c r="L1551">
        <v>97.18</v>
      </c>
      <c r="M1551" t="s">
        <v>212</v>
      </c>
      <c r="N1551" s="160" t="s">
        <v>9</v>
      </c>
      <c r="O1551" s="160" t="s">
        <v>80</v>
      </c>
    </row>
    <row r="1552" spans="9:15" x14ac:dyDescent="0.35">
      <c r="I1552">
        <v>125023</v>
      </c>
      <c r="J1552">
        <v>3630</v>
      </c>
      <c r="K1552">
        <v>51882</v>
      </c>
      <c r="L1552">
        <v>97.18</v>
      </c>
      <c r="M1552" t="s">
        <v>212</v>
      </c>
      <c r="N1552" s="160" t="s">
        <v>9</v>
      </c>
      <c r="O1552" s="160" t="s">
        <v>80</v>
      </c>
    </row>
    <row r="1553" spans="9:15" x14ac:dyDescent="0.35">
      <c r="I1553">
        <v>7</v>
      </c>
      <c r="J1553">
        <v>4012</v>
      </c>
      <c r="K1553">
        <v>51891</v>
      </c>
      <c r="L1553">
        <v>194.4</v>
      </c>
      <c r="M1553" t="s">
        <v>212</v>
      </c>
      <c r="N1553" s="160" t="s">
        <v>9</v>
      </c>
      <c r="O1553" s="160" t="s">
        <v>80</v>
      </c>
    </row>
    <row r="1554" spans="9:15" x14ac:dyDescent="0.35">
      <c r="I1554">
        <v>16459</v>
      </c>
      <c r="J1554">
        <v>4012</v>
      </c>
      <c r="K1554">
        <v>51891</v>
      </c>
      <c r="L1554">
        <v>149.66</v>
      </c>
      <c r="M1554" t="s">
        <v>212</v>
      </c>
      <c r="N1554" s="160" t="s">
        <v>19</v>
      </c>
      <c r="O1554" s="160" t="s">
        <v>80</v>
      </c>
    </row>
    <row r="1555" spans="9:15" x14ac:dyDescent="0.35">
      <c r="I1555">
        <v>16459</v>
      </c>
      <c r="J1555">
        <v>4012</v>
      </c>
      <c r="K1555">
        <v>51891</v>
      </c>
      <c r="L1555">
        <v>74.83</v>
      </c>
      <c r="M1555" t="s">
        <v>212</v>
      </c>
      <c r="N1555" s="160" t="s">
        <v>19</v>
      </c>
      <c r="O1555" s="160" t="s">
        <v>80</v>
      </c>
    </row>
    <row r="1556" spans="9:15" x14ac:dyDescent="0.35">
      <c r="I1556">
        <v>116372</v>
      </c>
      <c r="J1556">
        <v>4012</v>
      </c>
      <c r="K1556">
        <v>51891</v>
      </c>
      <c r="L1556">
        <v>119.08</v>
      </c>
      <c r="M1556" t="s">
        <v>212</v>
      </c>
      <c r="N1556" s="160" t="s">
        <v>19</v>
      </c>
      <c r="O1556" s="160" t="s">
        <v>80</v>
      </c>
    </row>
    <row r="1557" spans="9:15" x14ac:dyDescent="0.35">
      <c r="I1557">
        <v>120833</v>
      </c>
      <c r="J1557">
        <v>4012</v>
      </c>
      <c r="K1557">
        <v>51891</v>
      </c>
      <c r="L1557">
        <v>26.51</v>
      </c>
      <c r="M1557" t="s">
        <v>212</v>
      </c>
      <c r="N1557" s="160" t="s">
        <v>10</v>
      </c>
      <c r="O1557" s="160" t="s">
        <v>80</v>
      </c>
    </row>
    <row r="1558" spans="9:15" x14ac:dyDescent="0.35">
      <c r="I1558">
        <v>120834</v>
      </c>
      <c r="J1558">
        <v>4012</v>
      </c>
      <c r="K1558">
        <v>51891</v>
      </c>
      <c r="L1558">
        <v>26.51</v>
      </c>
      <c r="M1558" t="s">
        <v>212</v>
      </c>
      <c r="N1558" s="160" t="s">
        <v>10</v>
      </c>
      <c r="O1558" s="160" t="s">
        <v>80</v>
      </c>
    </row>
    <row r="1559" spans="9:15" x14ac:dyDescent="0.35">
      <c r="I1559">
        <v>120936</v>
      </c>
      <c r="J1559">
        <v>4012</v>
      </c>
      <c r="K1559">
        <v>51891</v>
      </c>
      <c r="L1559">
        <v>26.51</v>
      </c>
      <c r="M1559" t="s">
        <v>212</v>
      </c>
      <c r="N1559" s="160" t="s">
        <v>10</v>
      </c>
      <c r="O1559" s="160" t="s">
        <v>80</v>
      </c>
    </row>
    <row r="1560" spans="9:15" x14ac:dyDescent="0.35">
      <c r="I1560">
        <v>11684</v>
      </c>
      <c r="J1560">
        <v>3956</v>
      </c>
      <c r="K1560">
        <v>51911</v>
      </c>
      <c r="L1560">
        <v>315.5</v>
      </c>
      <c r="M1560" t="s">
        <v>212</v>
      </c>
      <c r="N1560" s="160" t="s">
        <v>7</v>
      </c>
      <c r="O1560" s="160" t="s">
        <v>80</v>
      </c>
    </row>
    <row r="1561" spans="9:15" x14ac:dyDescent="0.35">
      <c r="I1561">
        <v>77912</v>
      </c>
      <c r="J1561">
        <v>3956</v>
      </c>
      <c r="K1561">
        <v>51911</v>
      </c>
      <c r="L1561">
        <v>156.06</v>
      </c>
      <c r="M1561" t="s">
        <v>212</v>
      </c>
      <c r="N1561" s="160" t="s">
        <v>8</v>
      </c>
      <c r="O1561" s="160" t="s">
        <v>80</v>
      </c>
    </row>
    <row r="1562" spans="9:15" x14ac:dyDescent="0.35">
      <c r="I1562">
        <v>97192</v>
      </c>
      <c r="J1562">
        <v>3956</v>
      </c>
      <c r="K1562">
        <v>51911</v>
      </c>
      <c r="L1562">
        <v>946.98</v>
      </c>
      <c r="M1562" t="s">
        <v>212</v>
      </c>
      <c r="N1562" s="160" t="s">
        <v>7</v>
      </c>
      <c r="O1562" s="160" t="s">
        <v>80</v>
      </c>
    </row>
    <row r="1563" spans="9:15" x14ac:dyDescent="0.35">
      <c r="I1563">
        <v>103732</v>
      </c>
      <c r="J1563">
        <v>3956</v>
      </c>
      <c r="K1563">
        <v>51911</v>
      </c>
      <c r="L1563">
        <v>642.96</v>
      </c>
      <c r="M1563" t="s">
        <v>212</v>
      </c>
      <c r="N1563" s="160" t="s">
        <v>8</v>
      </c>
      <c r="O1563" s="160" t="s">
        <v>80</v>
      </c>
    </row>
    <row r="1564" spans="9:15" x14ac:dyDescent="0.35">
      <c r="I1564">
        <v>104499</v>
      </c>
      <c r="J1564">
        <v>3956</v>
      </c>
      <c r="K1564">
        <v>51911</v>
      </c>
      <c r="L1564">
        <v>349.2</v>
      </c>
      <c r="M1564" t="s">
        <v>212</v>
      </c>
      <c r="N1564" s="160" t="s">
        <v>7</v>
      </c>
      <c r="O1564" s="160" t="s">
        <v>80</v>
      </c>
    </row>
    <row r="1565" spans="9:15" x14ac:dyDescent="0.35">
      <c r="I1565">
        <v>117441</v>
      </c>
      <c r="J1565">
        <v>3956</v>
      </c>
      <c r="K1565">
        <v>51911</v>
      </c>
      <c r="L1565">
        <v>137.44999999999999</v>
      </c>
      <c r="M1565" t="s">
        <v>212</v>
      </c>
      <c r="N1565" s="160" t="s">
        <v>9</v>
      </c>
      <c r="O1565" s="160" t="s">
        <v>80</v>
      </c>
    </row>
    <row r="1566" spans="9:15" x14ac:dyDescent="0.35">
      <c r="I1566">
        <v>117485</v>
      </c>
      <c r="J1566">
        <v>3956</v>
      </c>
      <c r="K1566">
        <v>51911</v>
      </c>
      <c r="L1566">
        <v>207.68</v>
      </c>
      <c r="M1566" t="s">
        <v>212</v>
      </c>
      <c r="N1566" s="160" t="s">
        <v>8</v>
      </c>
      <c r="O1566" s="160" t="s">
        <v>80</v>
      </c>
    </row>
    <row r="1567" spans="9:15" x14ac:dyDescent="0.35">
      <c r="I1567">
        <v>117767</v>
      </c>
      <c r="J1567">
        <v>3956</v>
      </c>
      <c r="K1567">
        <v>51911</v>
      </c>
      <c r="L1567">
        <v>742.64</v>
      </c>
      <c r="M1567" t="s">
        <v>212</v>
      </c>
      <c r="N1567" s="160" t="s">
        <v>7</v>
      </c>
      <c r="O1567" s="160" t="s">
        <v>80</v>
      </c>
    </row>
    <row r="1568" spans="9:15" x14ac:dyDescent="0.35">
      <c r="I1568">
        <v>125775</v>
      </c>
      <c r="J1568">
        <v>3956</v>
      </c>
      <c r="K1568">
        <v>51911</v>
      </c>
      <c r="L1568">
        <v>698.42</v>
      </c>
      <c r="M1568" t="s">
        <v>212</v>
      </c>
      <c r="N1568" s="160" t="s">
        <v>7</v>
      </c>
      <c r="O1568" s="160" t="s">
        <v>80</v>
      </c>
    </row>
    <row r="1569" spans="9:15" x14ac:dyDescent="0.35">
      <c r="I1569">
        <v>116372</v>
      </c>
      <c r="J1569">
        <v>3996</v>
      </c>
      <c r="K1569">
        <v>51913</v>
      </c>
      <c r="L1569">
        <v>23.81</v>
      </c>
      <c r="M1569" t="s">
        <v>212</v>
      </c>
      <c r="N1569" s="160" t="s">
        <v>19</v>
      </c>
      <c r="O1569" s="160" t="s">
        <v>80</v>
      </c>
    </row>
    <row r="1570" spans="9:15" x14ac:dyDescent="0.35">
      <c r="I1570">
        <v>125023</v>
      </c>
      <c r="J1570">
        <v>3996</v>
      </c>
      <c r="K1570">
        <v>51913</v>
      </c>
      <c r="L1570">
        <v>97.18</v>
      </c>
      <c r="M1570" t="s">
        <v>212</v>
      </c>
      <c r="N1570" s="160" t="s">
        <v>9</v>
      </c>
      <c r="O1570" s="160" t="s">
        <v>80</v>
      </c>
    </row>
    <row r="1571" spans="9:15" x14ac:dyDescent="0.35">
      <c r="I1571">
        <v>120936</v>
      </c>
      <c r="J1571">
        <v>3968</v>
      </c>
      <c r="K1571">
        <v>51955</v>
      </c>
      <c r="L1571">
        <v>26.33</v>
      </c>
      <c r="M1571" t="s">
        <v>212</v>
      </c>
      <c r="N1571" s="160" t="s">
        <v>10</v>
      </c>
      <c r="O1571" s="160" t="s">
        <v>80</v>
      </c>
    </row>
    <row r="1572" spans="9:15" x14ac:dyDescent="0.35">
      <c r="I1572">
        <v>11684</v>
      </c>
      <c r="J1572">
        <v>3873</v>
      </c>
      <c r="K1572">
        <v>51990</v>
      </c>
      <c r="L1572">
        <v>166.05</v>
      </c>
      <c r="M1572" t="s">
        <v>212</v>
      </c>
      <c r="N1572" s="160" t="s">
        <v>7</v>
      </c>
      <c r="O1572" s="160" t="s">
        <v>80</v>
      </c>
    </row>
    <row r="1573" spans="9:15" x14ac:dyDescent="0.35">
      <c r="I1573">
        <v>71189</v>
      </c>
      <c r="J1573">
        <v>3873</v>
      </c>
      <c r="K1573">
        <v>51990</v>
      </c>
      <c r="L1573">
        <v>244.2</v>
      </c>
      <c r="M1573" t="s">
        <v>212</v>
      </c>
      <c r="N1573" s="160" t="s">
        <v>8</v>
      </c>
      <c r="O1573" s="160" t="s">
        <v>80</v>
      </c>
    </row>
    <row r="1574" spans="9:15" x14ac:dyDescent="0.35">
      <c r="I1574">
        <v>78573</v>
      </c>
      <c r="J1574">
        <v>3873</v>
      </c>
      <c r="K1574">
        <v>51990</v>
      </c>
      <c r="L1574">
        <v>126.29</v>
      </c>
      <c r="M1574" t="s">
        <v>212</v>
      </c>
      <c r="N1574" s="160" t="s">
        <v>8</v>
      </c>
      <c r="O1574" s="160" t="s">
        <v>80</v>
      </c>
    </row>
    <row r="1575" spans="9:15" x14ac:dyDescent="0.35">
      <c r="I1575">
        <v>91312</v>
      </c>
      <c r="J1575">
        <v>3873</v>
      </c>
      <c r="K1575">
        <v>51990</v>
      </c>
      <c r="L1575">
        <v>261.83999999999997</v>
      </c>
      <c r="M1575" t="s">
        <v>212</v>
      </c>
      <c r="N1575" s="160" t="s">
        <v>8</v>
      </c>
      <c r="O1575" s="160" t="s">
        <v>80</v>
      </c>
    </row>
    <row r="1576" spans="9:15" x14ac:dyDescent="0.35">
      <c r="I1576">
        <v>118484</v>
      </c>
      <c r="J1576">
        <v>3873</v>
      </c>
      <c r="K1576">
        <v>51990</v>
      </c>
      <c r="L1576">
        <v>251.46</v>
      </c>
      <c r="M1576" t="s">
        <v>212</v>
      </c>
      <c r="N1576" s="160" t="s">
        <v>7</v>
      </c>
      <c r="O1576" s="160" t="s">
        <v>80</v>
      </c>
    </row>
    <row r="1577" spans="9:15" x14ac:dyDescent="0.35">
      <c r="I1577">
        <v>71189</v>
      </c>
      <c r="J1577">
        <v>4066</v>
      </c>
      <c r="K1577">
        <v>51991</v>
      </c>
      <c r="L1577">
        <v>244.2</v>
      </c>
      <c r="M1577" t="s">
        <v>212</v>
      </c>
      <c r="N1577" s="160" t="s">
        <v>8</v>
      </c>
      <c r="O1577" s="160" t="s">
        <v>80</v>
      </c>
    </row>
    <row r="1578" spans="9:15" x14ac:dyDescent="0.35">
      <c r="I1578">
        <v>78573</v>
      </c>
      <c r="J1578">
        <v>4066</v>
      </c>
      <c r="K1578">
        <v>51991</v>
      </c>
      <c r="L1578">
        <v>126.29</v>
      </c>
      <c r="M1578" t="s">
        <v>212</v>
      </c>
      <c r="N1578" s="160" t="s">
        <v>8</v>
      </c>
      <c r="O1578" s="160" t="s">
        <v>80</v>
      </c>
    </row>
    <row r="1579" spans="9:15" x14ac:dyDescent="0.35">
      <c r="I1579">
        <v>91312</v>
      </c>
      <c r="J1579">
        <v>4066</v>
      </c>
      <c r="K1579">
        <v>51991</v>
      </c>
      <c r="L1579">
        <v>261.83999999999997</v>
      </c>
      <c r="M1579" t="s">
        <v>212</v>
      </c>
      <c r="N1579" s="160" t="s">
        <v>8</v>
      </c>
      <c r="O1579" s="160" t="s">
        <v>80</v>
      </c>
    </row>
    <row r="1580" spans="9:15" x14ac:dyDescent="0.35">
      <c r="I1580">
        <v>97192</v>
      </c>
      <c r="J1580">
        <v>4066</v>
      </c>
      <c r="K1580">
        <v>51991</v>
      </c>
      <c r="L1580">
        <v>371.31</v>
      </c>
      <c r="M1580" t="s">
        <v>212</v>
      </c>
      <c r="N1580" s="160" t="s">
        <v>7</v>
      </c>
      <c r="O1580" s="160" t="s">
        <v>80</v>
      </c>
    </row>
    <row r="1581" spans="9:15" x14ac:dyDescent="0.35">
      <c r="I1581">
        <v>103732</v>
      </c>
      <c r="J1581">
        <v>4066</v>
      </c>
      <c r="K1581">
        <v>51991</v>
      </c>
      <c r="L1581">
        <v>182.5</v>
      </c>
      <c r="M1581" t="s">
        <v>212</v>
      </c>
      <c r="N1581" s="160" t="s">
        <v>8</v>
      </c>
      <c r="O1581" s="160" t="s">
        <v>80</v>
      </c>
    </row>
    <row r="1582" spans="9:15" x14ac:dyDescent="0.35">
      <c r="I1582">
        <v>114734</v>
      </c>
      <c r="J1582">
        <v>4066</v>
      </c>
      <c r="K1582">
        <v>51991</v>
      </c>
      <c r="L1582">
        <v>115.38</v>
      </c>
      <c r="M1582" t="s">
        <v>212</v>
      </c>
      <c r="N1582" s="160" t="s">
        <v>7</v>
      </c>
      <c r="O1582" s="160" t="s">
        <v>80</v>
      </c>
    </row>
    <row r="1583" spans="9:15" x14ac:dyDescent="0.35">
      <c r="I1583">
        <v>117441</v>
      </c>
      <c r="J1583">
        <v>4066</v>
      </c>
      <c r="K1583">
        <v>51991</v>
      </c>
      <c r="L1583">
        <v>137.44999999999999</v>
      </c>
      <c r="M1583" t="s">
        <v>212</v>
      </c>
      <c r="N1583" s="160" t="s">
        <v>9</v>
      </c>
      <c r="O1583" s="160" t="s">
        <v>80</v>
      </c>
    </row>
    <row r="1584" spans="9:15" x14ac:dyDescent="0.35">
      <c r="I1584">
        <v>117485</v>
      </c>
      <c r="J1584">
        <v>4066</v>
      </c>
      <c r="K1584">
        <v>51991</v>
      </c>
      <c r="L1584">
        <v>90.05</v>
      </c>
      <c r="M1584" t="s">
        <v>212</v>
      </c>
      <c r="N1584" s="160" t="s">
        <v>8</v>
      </c>
      <c r="O1584" s="160" t="s">
        <v>80</v>
      </c>
    </row>
    <row r="1585" spans="9:15" x14ac:dyDescent="0.35">
      <c r="I1585">
        <v>117766</v>
      </c>
      <c r="J1585">
        <v>4066</v>
      </c>
      <c r="K1585">
        <v>51991</v>
      </c>
      <c r="L1585">
        <v>371.31</v>
      </c>
      <c r="M1585" t="s">
        <v>212</v>
      </c>
      <c r="N1585" s="160" t="s">
        <v>7</v>
      </c>
      <c r="O1585" s="160" t="s">
        <v>80</v>
      </c>
    </row>
    <row r="1586" spans="9:15" x14ac:dyDescent="0.35">
      <c r="I1586">
        <v>120833</v>
      </c>
      <c r="J1586">
        <v>4066</v>
      </c>
      <c r="K1586">
        <v>51991</v>
      </c>
      <c r="L1586">
        <v>26.51</v>
      </c>
      <c r="M1586" t="s">
        <v>212</v>
      </c>
      <c r="N1586" s="160" t="s">
        <v>10</v>
      </c>
      <c r="O1586" s="160" t="s">
        <v>80</v>
      </c>
    </row>
    <row r="1587" spans="9:15" x14ac:dyDescent="0.35">
      <c r="I1587">
        <v>120834</v>
      </c>
      <c r="J1587">
        <v>4066</v>
      </c>
      <c r="K1587">
        <v>51991</v>
      </c>
      <c r="L1587">
        <v>26.51</v>
      </c>
      <c r="M1587" t="s">
        <v>212</v>
      </c>
      <c r="N1587" s="160" t="s">
        <v>10</v>
      </c>
      <c r="O1587" s="160" t="s">
        <v>80</v>
      </c>
    </row>
    <row r="1588" spans="9:15" x14ac:dyDescent="0.35">
      <c r="I1588">
        <v>120935</v>
      </c>
      <c r="J1588">
        <v>4066</v>
      </c>
      <c r="K1588">
        <v>51991</v>
      </c>
      <c r="L1588">
        <v>26.51</v>
      </c>
      <c r="M1588" t="s">
        <v>212</v>
      </c>
      <c r="N1588" s="160" t="s">
        <v>10</v>
      </c>
      <c r="O1588" s="160" t="s">
        <v>80</v>
      </c>
    </row>
    <row r="1589" spans="9:15" x14ac:dyDescent="0.35">
      <c r="I1589">
        <v>120935</v>
      </c>
      <c r="J1589">
        <v>4066</v>
      </c>
      <c r="K1589">
        <v>51991</v>
      </c>
      <c r="L1589">
        <v>26.51</v>
      </c>
      <c r="M1589" t="s">
        <v>212</v>
      </c>
      <c r="N1589" s="160" t="s">
        <v>10</v>
      </c>
      <c r="O1589" s="160" t="s">
        <v>80</v>
      </c>
    </row>
    <row r="1590" spans="9:15" x14ac:dyDescent="0.35">
      <c r="I1590">
        <v>121518</v>
      </c>
      <c r="J1590">
        <v>4066</v>
      </c>
      <c r="K1590">
        <v>51991</v>
      </c>
      <c r="L1590">
        <v>26.51</v>
      </c>
      <c r="M1590" t="s">
        <v>212</v>
      </c>
      <c r="N1590" s="160" t="s">
        <v>10</v>
      </c>
      <c r="O1590" s="160" t="s">
        <v>80</v>
      </c>
    </row>
    <row r="1591" spans="9:15" x14ac:dyDescent="0.35">
      <c r="I1591">
        <v>121518</v>
      </c>
      <c r="J1591">
        <v>4066</v>
      </c>
      <c r="K1591">
        <v>51991</v>
      </c>
      <c r="L1591">
        <v>26.51</v>
      </c>
      <c r="M1591" t="s">
        <v>212</v>
      </c>
      <c r="N1591" s="160" t="s">
        <v>10</v>
      </c>
      <c r="O1591" s="160" t="s">
        <v>80</v>
      </c>
    </row>
    <row r="1592" spans="9:15" x14ac:dyDescent="0.35">
      <c r="I1592">
        <v>122731</v>
      </c>
      <c r="J1592">
        <v>4066</v>
      </c>
      <c r="K1592">
        <v>51991</v>
      </c>
      <c r="L1592">
        <v>26.51</v>
      </c>
      <c r="M1592" t="s">
        <v>212</v>
      </c>
      <c r="N1592" s="160" t="s">
        <v>10</v>
      </c>
      <c r="O1592" s="160" t="s">
        <v>80</v>
      </c>
    </row>
    <row r="1593" spans="9:15" x14ac:dyDescent="0.35">
      <c r="I1593">
        <v>122731</v>
      </c>
      <c r="J1593">
        <v>4066</v>
      </c>
      <c r="K1593">
        <v>51991</v>
      </c>
      <c r="L1593">
        <v>26.51</v>
      </c>
      <c r="M1593" t="s">
        <v>212</v>
      </c>
      <c r="N1593" s="160" t="s">
        <v>10</v>
      </c>
      <c r="O1593" s="160" t="s">
        <v>80</v>
      </c>
    </row>
    <row r="1594" spans="9:15" x14ac:dyDescent="0.35">
      <c r="I1594">
        <v>120936</v>
      </c>
      <c r="J1594">
        <v>4012</v>
      </c>
      <c r="K1594">
        <v>52001</v>
      </c>
      <c r="L1594">
        <v>26.51</v>
      </c>
      <c r="M1594" t="s">
        <v>212</v>
      </c>
      <c r="N1594" s="160" t="s">
        <v>10</v>
      </c>
      <c r="O1594" s="160" t="s">
        <v>80</v>
      </c>
    </row>
    <row r="1595" spans="9:15" x14ac:dyDescent="0.35">
      <c r="I1595">
        <v>122804</v>
      </c>
      <c r="J1595">
        <v>4012</v>
      </c>
      <c r="K1595">
        <v>52001</v>
      </c>
      <c r="L1595">
        <v>135.91999999999999</v>
      </c>
      <c r="M1595" t="s">
        <v>212</v>
      </c>
      <c r="N1595" s="160" t="s">
        <v>207</v>
      </c>
      <c r="O1595" s="160" t="s">
        <v>80</v>
      </c>
    </row>
    <row r="1596" spans="9:15" x14ac:dyDescent="0.35">
      <c r="I1596">
        <v>7</v>
      </c>
      <c r="J1596">
        <v>417</v>
      </c>
      <c r="K1596">
        <v>52015</v>
      </c>
      <c r="L1596">
        <v>194.4</v>
      </c>
      <c r="M1596" t="s">
        <v>212</v>
      </c>
      <c r="N1596" s="160" t="s">
        <v>9</v>
      </c>
      <c r="O1596" s="160" t="s">
        <v>80</v>
      </c>
    </row>
    <row r="1597" spans="9:15" x14ac:dyDescent="0.35">
      <c r="I1597">
        <v>74395</v>
      </c>
      <c r="J1597">
        <v>417</v>
      </c>
      <c r="K1597">
        <v>52015</v>
      </c>
      <c r="L1597">
        <v>87.3</v>
      </c>
      <c r="M1597" t="s">
        <v>212</v>
      </c>
      <c r="N1597" s="160" t="s">
        <v>7</v>
      </c>
      <c r="O1597" s="160" t="s">
        <v>80</v>
      </c>
    </row>
    <row r="1598" spans="9:15" x14ac:dyDescent="0.35">
      <c r="I1598">
        <v>117767</v>
      </c>
      <c r="J1598">
        <v>417</v>
      </c>
      <c r="K1598">
        <v>52015</v>
      </c>
      <c r="L1598">
        <v>92.83</v>
      </c>
      <c r="M1598" t="s">
        <v>212</v>
      </c>
      <c r="N1598" s="160" t="s">
        <v>7</v>
      </c>
      <c r="O1598" s="160" t="s">
        <v>80</v>
      </c>
    </row>
    <row r="1599" spans="9:15" x14ac:dyDescent="0.35">
      <c r="I1599">
        <v>72449</v>
      </c>
      <c r="J1599">
        <v>3985</v>
      </c>
      <c r="K1599">
        <v>52029</v>
      </c>
      <c r="L1599">
        <v>191.99</v>
      </c>
      <c r="M1599" t="s">
        <v>212</v>
      </c>
      <c r="N1599" s="160" t="s">
        <v>9</v>
      </c>
      <c r="O1599" s="160" t="s">
        <v>80</v>
      </c>
    </row>
    <row r="1600" spans="9:15" x14ac:dyDescent="0.35">
      <c r="I1600">
        <v>117766</v>
      </c>
      <c r="J1600">
        <v>3985</v>
      </c>
      <c r="K1600">
        <v>52029</v>
      </c>
      <c r="L1600">
        <v>91.66</v>
      </c>
      <c r="M1600" t="s">
        <v>212</v>
      </c>
      <c r="N1600" s="160" t="s">
        <v>7</v>
      </c>
      <c r="O1600" s="160" t="s">
        <v>80</v>
      </c>
    </row>
    <row r="1601" spans="9:15" x14ac:dyDescent="0.35">
      <c r="I1601">
        <v>117767</v>
      </c>
      <c r="J1601">
        <v>3985</v>
      </c>
      <c r="K1601">
        <v>52029</v>
      </c>
      <c r="L1601">
        <v>91.66</v>
      </c>
      <c r="M1601" t="s">
        <v>212</v>
      </c>
      <c r="N1601" s="160" t="s">
        <v>7</v>
      </c>
      <c r="O1601" s="160" t="s">
        <v>80</v>
      </c>
    </row>
    <row r="1602" spans="9:15" x14ac:dyDescent="0.35">
      <c r="I1602">
        <v>91312</v>
      </c>
      <c r="J1602">
        <v>4041</v>
      </c>
      <c r="K1602">
        <v>52042</v>
      </c>
      <c r="L1602">
        <v>130.91999999999999</v>
      </c>
      <c r="M1602" t="s">
        <v>212</v>
      </c>
      <c r="N1602" s="160" t="s">
        <v>8</v>
      </c>
      <c r="O1602" s="160" t="s">
        <v>80</v>
      </c>
    </row>
    <row r="1603" spans="9:15" x14ac:dyDescent="0.35">
      <c r="I1603">
        <v>117441</v>
      </c>
      <c r="J1603">
        <v>4041</v>
      </c>
      <c r="K1603">
        <v>52042</v>
      </c>
      <c r="L1603">
        <v>274.89999999999998</v>
      </c>
      <c r="M1603" t="s">
        <v>212</v>
      </c>
      <c r="N1603" s="160" t="s">
        <v>9</v>
      </c>
      <c r="O1603" s="160" t="s">
        <v>80</v>
      </c>
    </row>
    <row r="1604" spans="9:15" x14ac:dyDescent="0.35">
      <c r="I1604">
        <v>117441</v>
      </c>
      <c r="J1604">
        <v>4041</v>
      </c>
      <c r="K1604">
        <v>52042</v>
      </c>
      <c r="L1604">
        <v>137.44999999999999</v>
      </c>
      <c r="M1604" t="s">
        <v>212</v>
      </c>
      <c r="N1604" s="160" t="s">
        <v>9</v>
      </c>
      <c r="O1604" s="160" t="s">
        <v>80</v>
      </c>
    </row>
    <row r="1605" spans="9:15" x14ac:dyDescent="0.35">
      <c r="I1605">
        <v>118038</v>
      </c>
      <c r="J1605">
        <v>4041</v>
      </c>
      <c r="K1605">
        <v>52042</v>
      </c>
      <c r="L1605">
        <v>92.84</v>
      </c>
      <c r="M1605" t="s">
        <v>212</v>
      </c>
      <c r="N1605" s="160" t="s">
        <v>7</v>
      </c>
      <c r="O1605" s="160" t="s">
        <v>80</v>
      </c>
    </row>
    <row r="1606" spans="9:15" x14ac:dyDescent="0.35">
      <c r="I1606">
        <v>7</v>
      </c>
      <c r="J1606">
        <v>4030</v>
      </c>
      <c r="K1606">
        <v>52053</v>
      </c>
      <c r="L1606">
        <v>195.44</v>
      </c>
      <c r="M1606" t="s">
        <v>212</v>
      </c>
      <c r="N1606" s="160" t="s">
        <v>9</v>
      </c>
      <c r="O1606" s="160" t="s">
        <v>80</v>
      </c>
    </row>
    <row r="1607" spans="9:15" x14ac:dyDescent="0.35">
      <c r="I1607">
        <v>81192</v>
      </c>
      <c r="J1607">
        <v>3873</v>
      </c>
      <c r="K1607">
        <v>52071</v>
      </c>
      <c r="L1607">
        <v>55.99</v>
      </c>
      <c r="M1607" t="s">
        <v>212</v>
      </c>
      <c r="N1607" s="160" t="s">
        <v>7</v>
      </c>
      <c r="O1607" s="160" t="s">
        <v>80</v>
      </c>
    </row>
    <row r="1608" spans="9:15" x14ac:dyDescent="0.35">
      <c r="I1608">
        <v>117767</v>
      </c>
      <c r="J1608">
        <v>3873</v>
      </c>
      <c r="K1608">
        <v>52071</v>
      </c>
      <c r="L1608">
        <v>93.99</v>
      </c>
      <c r="M1608" t="s">
        <v>212</v>
      </c>
      <c r="N1608" s="160" t="s">
        <v>7</v>
      </c>
      <c r="O1608" s="160" t="s">
        <v>80</v>
      </c>
    </row>
    <row r="1609" spans="9:15" x14ac:dyDescent="0.35">
      <c r="I1609">
        <v>122045</v>
      </c>
      <c r="J1609">
        <v>3873</v>
      </c>
      <c r="K1609">
        <v>52071</v>
      </c>
      <c r="L1609">
        <v>37.99</v>
      </c>
      <c r="M1609" t="s">
        <v>212</v>
      </c>
      <c r="N1609" s="160" t="s">
        <v>9</v>
      </c>
      <c r="O1609" s="160" t="s">
        <v>80</v>
      </c>
    </row>
    <row r="1610" spans="9:15" x14ac:dyDescent="0.35">
      <c r="I1610">
        <v>78573</v>
      </c>
      <c r="J1610">
        <v>3875</v>
      </c>
      <c r="K1610">
        <v>52076</v>
      </c>
      <c r="L1610">
        <v>126.29</v>
      </c>
      <c r="M1610" t="s">
        <v>212</v>
      </c>
      <c r="N1610" s="160" t="s">
        <v>8</v>
      </c>
      <c r="O1610" s="160" t="s">
        <v>80</v>
      </c>
    </row>
    <row r="1611" spans="9:15" x14ac:dyDescent="0.35">
      <c r="I1611">
        <v>117767</v>
      </c>
      <c r="J1611">
        <v>3875</v>
      </c>
      <c r="K1611">
        <v>52076</v>
      </c>
      <c r="L1611">
        <v>93.99</v>
      </c>
      <c r="M1611" t="s">
        <v>212</v>
      </c>
      <c r="N1611" s="160" t="s">
        <v>7</v>
      </c>
      <c r="O1611" s="160" t="s">
        <v>80</v>
      </c>
    </row>
    <row r="1612" spans="9:15" x14ac:dyDescent="0.35">
      <c r="I1612">
        <v>118038</v>
      </c>
      <c r="J1612">
        <v>3875</v>
      </c>
      <c r="K1612">
        <v>52076</v>
      </c>
      <c r="L1612">
        <v>93.99</v>
      </c>
      <c r="M1612" t="s">
        <v>212</v>
      </c>
      <c r="N1612" s="160" t="s">
        <v>7</v>
      </c>
      <c r="O1612" s="160" t="s">
        <v>80</v>
      </c>
    </row>
    <row r="1613" spans="9:15" x14ac:dyDescent="0.35">
      <c r="I1613">
        <v>118484</v>
      </c>
      <c r="J1613">
        <v>3875</v>
      </c>
      <c r="K1613">
        <v>52076</v>
      </c>
      <c r="L1613">
        <v>125.73</v>
      </c>
      <c r="M1613" t="s">
        <v>212</v>
      </c>
      <c r="N1613" s="160" t="s">
        <v>7</v>
      </c>
      <c r="O1613" s="160" t="s">
        <v>80</v>
      </c>
    </row>
    <row r="1614" spans="9:15" x14ac:dyDescent="0.35">
      <c r="I1614">
        <v>118484</v>
      </c>
      <c r="J1614">
        <v>3875</v>
      </c>
      <c r="K1614">
        <v>52076</v>
      </c>
      <c r="L1614">
        <v>125.73</v>
      </c>
      <c r="M1614" t="s">
        <v>212</v>
      </c>
      <c r="N1614" s="160" t="s">
        <v>7</v>
      </c>
      <c r="O1614" s="160" t="s">
        <v>80</v>
      </c>
    </row>
    <row r="1615" spans="9:15" x14ac:dyDescent="0.35">
      <c r="I1615">
        <v>122045</v>
      </c>
      <c r="J1615">
        <v>3875</v>
      </c>
      <c r="K1615">
        <v>52076</v>
      </c>
      <c r="L1615">
        <v>75.36</v>
      </c>
      <c r="M1615" t="s">
        <v>212</v>
      </c>
      <c r="N1615" s="160" t="s">
        <v>9</v>
      </c>
      <c r="O1615" s="160" t="s">
        <v>80</v>
      </c>
    </row>
    <row r="1616" spans="9:15" x14ac:dyDescent="0.35">
      <c r="I1616">
        <v>16459</v>
      </c>
      <c r="J1616">
        <v>4086</v>
      </c>
      <c r="K1616">
        <v>52139</v>
      </c>
      <c r="L1616">
        <v>2573.4</v>
      </c>
      <c r="M1616" t="s">
        <v>212</v>
      </c>
      <c r="N1616" s="160" t="s">
        <v>19</v>
      </c>
      <c r="O1616" s="160" t="s">
        <v>80</v>
      </c>
    </row>
    <row r="1617" spans="9:15" x14ac:dyDescent="0.35">
      <c r="I1617">
        <v>72449</v>
      </c>
      <c r="J1617">
        <v>4086</v>
      </c>
      <c r="K1617">
        <v>52139</v>
      </c>
      <c r="L1617">
        <v>584.97</v>
      </c>
      <c r="M1617" t="s">
        <v>212</v>
      </c>
      <c r="N1617" s="160" t="s">
        <v>9</v>
      </c>
      <c r="O1617" s="160" t="s">
        <v>80</v>
      </c>
    </row>
    <row r="1618" spans="9:15" x14ac:dyDescent="0.35">
      <c r="I1618">
        <v>78573</v>
      </c>
      <c r="J1618">
        <v>4086</v>
      </c>
      <c r="K1618">
        <v>52139</v>
      </c>
      <c r="L1618">
        <v>126.29</v>
      </c>
      <c r="M1618" t="s">
        <v>212</v>
      </c>
      <c r="N1618" s="160" t="s">
        <v>8</v>
      </c>
      <c r="O1618" s="160" t="s">
        <v>80</v>
      </c>
    </row>
    <row r="1619" spans="9:15" x14ac:dyDescent="0.35">
      <c r="I1619">
        <v>101972</v>
      </c>
      <c r="J1619">
        <v>4086</v>
      </c>
      <c r="K1619">
        <v>52139</v>
      </c>
      <c r="L1619">
        <v>1133.2</v>
      </c>
      <c r="M1619" t="s">
        <v>212</v>
      </c>
      <c r="N1619" s="160" t="s">
        <v>19</v>
      </c>
      <c r="O1619" s="160" t="s">
        <v>80</v>
      </c>
    </row>
    <row r="1620" spans="9:15" x14ac:dyDescent="0.35">
      <c r="I1620">
        <v>107294</v>
      </c>
      <c r="J1620">
        <v>4086</v>
      </c>
      <c r="K1620">
        <v>52139</v>
      </c>
      <c r="L1620">
        <v>531.19000000000005</v>
      </c>
      <c r="M1620" t="s">
        <v>212</v>
      </c>
      <c r="N1620" s="160" t="s">
        <v>8</v>
      </c>
      <c r="O1620" s="160" t="s">
        <v>80</v>
      </c>
    </row>
    <row r="1621" spans="9:15" x14ac:dyDescent="0.35">
      <c r="I1621">
        <v>107294</v>
      </c>
      <c r="J1621">
        <v>4086</v>
      </c>
      <c r="K1621">
        <v>52139</v>
      </c>
      <c r="L1621">
        <v>531.19000000000005</v>
      </c>
      <c r="M1621" t="s">
        <v>212</v>
      </c>
      <c r="N1621" s="160" t="s">
        <v>8</v>
      </c>
      <c r="O1621" s="160" t="s">
        <v>80</v>
      </c>
    </row>
    <row r="1622" spans="9:15" x14ac:dyDescent="0.35">
      <c r="I1622">
        <v>116372</v>
      </c>
      <c r="J1622">
        <v>4086</v>
      </c>
      <c r="K1622">
        <v>52139</v>
      </c>
      <c r="L1622">
        <v>952.9</v>
      </c>
      <c r="M1622" t="s">
        <v>212</v>
      </c>
      <c r="N1622" s="160" t="s">
        <v>19</v>
      </c>
      <c r="O1622" s="160" t="s">
        <v>80</v>
      </c>
    </row>
    <row r="1623" spans="9:15" x14ac:dyDescent="0.35">
      <c r="I1623">
        <v>118038</v>
      </c>
      <c r="J1623">
        <v>4086</v>
      </c>
      <c r="K1623">
        <v>52139</v>
      </c>
      <c r="L1623">
        <v>372.47</v>
      </c>
      <c r="M1623" t="s">
        <v>212</v>
      </c>
      <c r="N1623" s="160" t="s">
        <v>7</v>
      </c>
      <c r="O1623" s="160" t="s">
        <v>80</v>
      </c>
    </row>
    <row r="1624" spans="9:15" x14ac:dyDescent="0.35">
      <c r="I1624">
        <v>120935</v>
      </c>
      <c r="J1624">
        <v>4086</v>
      </c>
      <c r="K1624">
        <v>52139</v>
      </c>
      <c r="L1624">
        <v>82.29</v>
      </c>
      <c r="M1624" t="s">
        <v>212</v>
      </c>
      <c r="N1624" s="160" t="s">
        <v>10</v>
      </c>
      <c r="O1624" s="160" t="s">
        <v>80</v>
      </c>
    </row>
    <row r="1625" spans="9:15" x14ac:dyDescent="0.35">
      <c r="I1625">
        <v>120936</v>
      </c>
      <c r="J1625">
        <v>4086</v>
      </c>
      <c r="K1625">
        <v>52139</v>
      </c>
      <c r="L1625">
        <v>54.86</v>
      </c>
      <c r="M1625" t="s">
        <v>212</v>
      </c>
      <c r="N1625" s="160" t="s">
        <v>10</v>
      </c>
      <c r="O1625" s="160" t="s">
        <v>80</v>
      </c>
    </row>
    <row r="1626" spans="9:15" x14ac:dyDescent="0.35">
      <c r="I1626">
        <v>71189</v>
      </c>
      <c r="J1626">
        <v>3875</v>
      </c>
      <c r="K1626">
        <v>52148</v>
      </c>
      <c r="L1626">
        <v>72.33</v>
      </c>
      <c r="M1626" t="s">
        <v>212</v>
      </c>
      <c r="N1626" s="160" t="s">
        <v>8</v>
      </c>
      <c r="O1626" s="160" t="s">
        <v>80</v>
      </c>
    </row>
    <row r="1627" spans="9:15" x14ac:dyDescent="0.35">
      <c r="I1627">
        <v>103732</v>
      </c>
      <c r="J1627">
        <v>3875</v>
      </c>
      <c r="K1627">
        <v>52148</v>
      </c>
      <c r="L1627">
        <v>36.04</v>
      </c>
      <c r="M1627" t="s">
        <v>212</v>
      </c>
      <c r="N1627" s="160" t="s">
        <v>8</v>
      </c>
      <c r="O1627" s="160" t="s">
        <v>80</v>
      </c>
    </row>
    <row r="1628" spans="9:15" x14ac:dyDescent="0.35">
      <c r="I1628">
        <v>117766</v>
      </c>
      <c r="J1628">
        <v>3875</v>
      </c>
      <c r="K1628">
        <v>52148</v>
      </c>
      <c r="L1628">
        <v>93.99</v>
      </c>
      <c r="M1628" t="s">
        <v>212</v>
      </c>
      <c r="N1628" s="160" t="s">
        <v>7</v>
      </c>
      <c r="O1628" s="160" t="s">
        <v>80</v>
      </c>
    </row>
    <row r="1629" spans="9:15" x14ac:dyDescent="0.35">
      <c r="I1629">
        <v>117767</v>
      </c>
      <c r="J1629">
        <v>3875</v>
      </c>
      <c r="K1629">
        <v>52148</v>
      </c>
      <c r="L1629">
        <v>93.99</v>
      </c>
      <c r="M1629" t="s">
        <v>212</v>
      </c>
      <c r="N1629" s="160" t="s">
        <v>7</v>
      </c>
      <c r="O1629" s="160" t="s">
        <v>80</v>
      </c>
    </row>
    <row r="1630" spans="9:15" x14ac:dyDescent="0.35">
      <c r="I1630">
        <v>7</v>
      </c>
      <c r="J1630">
        <v>417</v>
      </c>
      <c r="K1630">
        <v>52164</v>
      </c>
      <c r="L1630">
        <v>388.8</v>
      </c>
      <c r="M1630" t="s">
        <v>212</v>
      </c>
      <c r="N1630" s="160" t="s">
        <v>9</v>
      </c>
      <c r="O1630" s="160" t="s">
        <v>80</v>
      </c>
    </row>
    <row r="1631" spans="9:15" x14ac:dyDescent="0.35">
      <c r="I1631">
        <v>71189</v>
      </c>
      <c r="J1631">
        <v>417</v>
      </c>
      <c r="K1631">
        <v>52164</v>
      </c>
      <c r="L1631">
        <v>976.68</v>
      </c>
      <c r="M1631" t="s">
        <v>212</v>
      </c>
      <c r="N1631" s="160" t="s">
        <v>8</v>
      </c>
      <c r="O1631" s="160" t="s">
        <v>80</v>
      </c>
    </row>
    <row r="1632" spans="9:15" x14ac:dyDescent="0.35">
      <c r="I1632">
        <v>71189</v>
      </c>
      <c r="J1632">
        <v>417</v>
      </c>
      <c r="K1632">
        <v>52164</v>
      </c>
      <c r="L1632">
        <v>976.68</v>
      </c>
      <c r="M1632" t="s">
        <v>212</v>
      </c>
      <c r="N1632" s="160" t="s">
        <v>8</v>
      </c>
      <c r="O1632" s="160" t="s">
        <v>80</v>
      </c>
    </row>
    <row r="1633" spans="9:15" x14ac:dyDescent="0.35">
      <c r="I1633">
        <v>72449</v>
      </c>
      <c r="J1633">
        <v>417</v>
      </c>
      <c r="K1633">
        <v>52164</v>
      </c>
      <c r="L1633">
        <v>388.88</v>
      </c>
      <c r="M1633" t="s">
        <v>212</v>
      </c>
      <c r="N1633" s="160" t="s">
        <v>9</v>
      </c>
      <c r="O1633" s="160" t="s">
        <v>80</v>
      </c>
    </row>
    <row r="1634" spans="9:15" x14ac:dyDescent="0.35">
      <c r="I1634">
        <v>74395</v>
      </c>
      <c r="J1634">
        <v>417</v>
      </c>
      <c r="K1634">
        <v>52164</v>
      </c>
      <c r="L1634">
        <v>698.55</v>
      </c>
      <c r="M1634" t="s">
        <v>212</v>
      </c>
      <c r="N1634" s="160" t="s">
        <v>7</v>
      </c>
      <c r="O1634" s="160" t="s">
        <v>80</v>
      </c>
    </row>
    <row r="1635" spans="9:15" x14ac:dyDescent="0.35">
      <c r="I1635">
        <v>77912</v>
      </c>
      <c r="J1635">
        <v>417</v>
      </c>
      <c r="K1635">
        <v>52164</v>
      </c>
      <c r="L1635">
        <v>328.54</v>
      </c>
      <c r="M1635" t="s">
        <v>212</v>
      </c>
      <c r="N1635" s="160" t="s">
        <v>8</v>
      </c>
      <c r="O1635" s="160" t="s">
        <v>80</v>
      </c>
    </row>
    <row r="1636" spans="9:15" x14ac:dyDescent="0.35">
      <c r="I1636">
        <v>78573</v>
      </c>
      <c r="J1636">
        <v>417</v>
      </c>
      <c r="K1636">
        <v>52164</v>
      </c>
      <c r="L1636">
        <v>126.29</v>
      </c>
      <c r="M1636" t="s">
        <v>212</v>
      </c>
      <c r="N1636" s="160" t="s">
        <v>8</v>
      </c>
      <c r="O1636" s="160" t="s">
        <v>80</v>
      </c>
    </row>
    <row r="1637" spans="9:15" x14ac:dyDescent="0.35">
      <c r="I1637">
        <v>79973</v>
      </c>
      <c r="J1637">
        <v>417</v>
      </c>
      <c r="K1637">
        <v>52164</v>
      </c>
      <c r="L1637">
        <v>83.67</v>
      </c>
      <c r="M1637" t="s">
        <v>212</v>
      </c>
      <c r="N1637" s="160" t="s">
        <v>10</v>
      </c>
      <c r="O1637" s="160" t="s">
        <v>80</v>
      </c>
    </row>
    <row r="1638" spans="9:15" x14ac:dyDescent="0.35">
      <c r="I1638">
        <v>79974</v>
      </c>
      <c r="J1638">
        <v>417</v>
      </c>
      <c r="K1638">
        <v>52164</v>
      </c>
      <c r="L1638">
        <v>83.67</v>
      </c>
      <c r="M1638" t="s">
        <v>212</v>
      </c>
      <c r="N1638" s="160" t="s">
        <v>10</v>
      </c>
      <c r="O1638" s="160" t="s">
        <v>80</v>
      </c>
    </row>
    <row r="1639" spans="9:15" x14ac:dyDescent="0.35">
      <c r="I1639">
        <v>91312</v>
      </c>
      <c r="J1639">
        <v>417</v>
      </c>
      <c r="K1639">
        <v>52164</v>
      </c>
      <c r="L1639">
        <v>130.91999999999999</v>
      </c>
      <c r="M1639" t="s">
        <v>212</v>
      </c>
      <c r="N1639" s="160" t="s">
        <v>8</v>
      </c>
      <c r="O1639" s="160" t="s">
        <v>80</v>
      </c>
    </row>
    <row r="1640" spans="9:15" x14ac:dyDescent="0.35">
      <c r="I1640">
        <v>103732</v>
      </c>
      <c r="J1640">
        <v>417</v>
      </c>
      <c r="K1640">
        <v>52164</v>
      </c>
      <c r="L1640">
        <v>1313.76</v>
      </c>
      <c r="M1640" t="s">
        <v>212</v>
      </c>
      <c r="N1640" s="160" t="s">
        <v>8</v>
      </c>
      <c r="O1640" s="160" t="s">
        <v>80</v>
      </c>
    </row>
    <row r="1641" spans="9:15" x14ac:dyDescent="0.35">
      <c r="I1641">
        <v>103732</v>
      </c>
      <c r="J1641">
        <v>417</v>
      </c>
      <c r="K1641">
        <v>52164</v>
      </c>
      <c r="L1641">
        <v>1752</v>
      </c>
      <c r="M1641" t="s">
        <v>212</v>
      </c>
      <c r="N1641" s="160" t="s">
        <v>8</v>
      </c>
      <c r="O1641" s="160" t="s">
        <v>80</v>
      </c>
    </row>
    <row r="1642" spans="9:15" x14ac:dyDescent="0.35">
      <c r="I1642">
        <v>104499</v>
      </c>
      <c r="J1642">
        <v>417</v>
      </c>
      <c r="K1642">
        <v>52164</v>
      </c>
      <c r="L1642">
        <v>174.6</v>
      </c>
      <c r="M1642" t="s">
        <v>212</v>
      </c>
      <c r="N1642" s="160" t="s">
        <v>7</v>
      </c>
      <c r="O1642" s="160" t="s">
        <v>80</v>
      </c>
    </row>
    <row r="1643" spans="9:15" x14ac:dyDescent="0.35">
      <c r="I1643">
        <v>104500</v>
      </c>
      <c r="J1643">
        <v>417</v>
      </c>
      <c r="K1643">
        <v>52164</v>
      </c>
      <c r="L1643">
        <v>174.6</v>
      </c>
      <c r="M1643" t="s">
        <v>212</v>
      </c>
      <c r="N1643" s="160" t="s">
        <v>7</v>
      </c>
      <c r="O1643" s="160" t="s">
        <v>80</v>
      </c>
    </row>
    <row r="1644" spans="9:15" x14ac:dyDescent="0.35">
      <c r="I1644">
        <v>107294</v>
      </c>
      <c r="J1644">
        <v>417</v>
      </c>
      <c r="K1644">
        <v>52164</v>
      </c>
      <c r="L1644">
        <v>530.16999999999996</v>
      </c>
      <c r="M1644" t="s">
        <v>212</v>
      </c>
      <c r="N1644" s="160" t="s">
        <v>8</v>
      </c>
      <c r="O1644" s="160" t="s">
        <v>80</v>
      </c>
    </row>
    <row r="1645" spans="9:15" x14ac:dyDescent="0.35">
      <c r="I1645">
        <v>107294</v>
      </c>
      <c r="J1645">
        <v>417</v>
      </c>
      <c r="K1645">
        <v>52164</v>
      </c>
      <c r="L1645">
        <v>530.16999999999996</v>
      </c>
      <c r="M1645" t="s">
        <v>212</v>
      </c>
      <c r="N1645" s="160" t="s">
        <v>8</v>
      </c>
      <c r="O1645" s="160" t="s">
        <v>80</v>
      </c>
    </row>
    <row r="1646" spans="9:15" x14ac:dyDescent="0.35">
      <c r="I1646">
        <v>117441</v>
      </c>
      <c r="J1646">
        <v>417</v>
      </c>
      <c r="K1646">
        <v>52164</v>
      </c>
      <c r="L1646">
        <v>137.44999999999999</v>
      </c>
      <c r="M1646" t="s">
        <v>212</v>
      </c>
      <c r="N1646" s="160" t="s">
        <v>9</v>
      </c>
      <c r="O1646" s="160" t="s">
        <v>80</v>
      </c>
    </row>
    <row r="1647" spans="9:15" x14ac:dyDescent="0.35">
      <c r="I1647">
        <v>117485</v>
      </c>
      <c r="J1647">
        <v>417</v>
      </c>
      <c r="K1647">
        <v>52164</v>
      </c>
      <c r="L1647">
        <v>432.84</v>
      </c>
      <c r="M1647" t="s">
        <v>212</v>
      </c>
      <c r="N1647" s="160" t="s">
        <v>8</v>
      </c>
      <c r="O1647" s="160" t="s">
        <v>80</v>
      </c>
    </row>
    <row r="1648" spans="9:15" x14ac:dyDescent="0.35">
      <c r="I1648">
        <v>117485</v>
      </c>
      <c r="J1648">
        <v>417</v>
      </c>
      <c r="K1648">
        <v>52164</v>
      </c>
      <c r="L1648">
        <v>432.84</v>
      </c>
      <c r="M1648" t="s">
        <v>212</v>
      </c>
      <c r="N1648" s="160" t="s">
        <v>8</v>
      </c>
      <c r="O1648" s="160" t="s">
        <v>80</v>
      </c>
    </row>
    <row r="1649" spans="9:15" x14ac:dyDescent="0.35">
      <c r="I1649">
        <v>118038</v>
      </c>
      <c r="J1649">
        <v>417</v>
      </c>
      <c r="K1649">
        <v>52164</v>
      </c>
      <c r="L1649">
        <v>371.32</v>
      </c>
      <c r="M1649" t="s">
        <v>212</v>
      </c>
      <c r="N1649" s="160" t="s">
        <v>7</v>
      </c>
      <c r="O1649" s="160" t="s">
        <v>80</v>
      </c>
    </row>
    <row r="1650" spans="9:15" x14ac:dyDescent="0.35">
      <c r="I1650">
        <v>118850</v>
      </c>
      <c r="J1650">
        <v>417</v>
      </c>
      <c r="K1650">
        <v>52164</v>
      </c>
      <c r="L1650">
        <v>380.19</v>
      </c>
      <c r="M1650" t="s">
        <v>212</v>
      </c>
      <c r="N1650" s="160" t="s">
        <v>8</v>
      </c>
      <c r="O1650" s="160" t="s">
        <v>80</v>
      </c>
    </row>
    <row r="1651" spans="9:15" x14ac:dyDescent="0.35">
      <c r="I1651">
        <v>118850</v>
      </c>
      <c r="J1651">
        <v>417</v>
      </c>
      <c r="K1651">
        <v>52164</v>
      </c>
      <c r="L1651">
        <v>380.19</v>
      </c>
      <c r="M1651" t="s">
        <v>212</v>
      </c>
      <c r="N1651" s="160" t="s">
        <v>8</v>
      </c>
      <c r="O1651" s="160" t="s">
        <v>80</v>
      </c>
    </row>
    <row r="1652" spans="9:15" x14ac:dyDescent="0.35">
      <c r="I1652">
        <v>120739</v>
      </c>
      <c r="J1652">
        <v>417</v>
      </c>
      <c r="K1652">
        <v>52164</v>
      </c>
      <c r="L1652">
        <v>181.08</v>
      </c>
      <c r="M1652" t="s">
        <v>212</v>
      </c>
      <c r="N1652" s="160" t="s">
        <v>9</v>
      </c>
      <c r="O1652" s="160" t="s">
        <v>80</v>
      </c>
    </row>
    <row r="1653" spans="9:15" x14ac:dyDescent="0.35">
      <c r="I1653">
        <v>120833</v>
      </c>
      <c r="J1653">
        <v>417</v>
      </c>
      <c r="K1653">
        <v>52164</v>
      </c>
      <c r="L1653">
        <v>132.55000000000001</v>
      </c>
      <c r="M1653" t="s">
        <v>212</v>
      </c>
      <c r="N1653" s="160" t="s">
        <v>10</v>
      </c>
      <c r="O1653" s="160" t="s">
        <v>80</v>
      </c>
    </row>
    <row r="1654" spans="9:15" x14ac:dyDescent="0.35">
      <c r="I1654">
        <v>120834</v>
      </c>
      <c r="J1654">
        <v>417</v>
      </c>
      <c r="K1654">
        <v>52164</v>
      </c>
      <c r="L1654">
        <v>132.55000000000001</v>
      </c>
      <c r="M1654" t="s">
        <v>212</v>
      </c>
      <c r="N1654" s="160" t="s">
        <v>10</v>
      </c>
      <c r="O1654" s="160" t="s">
        <v>80</v>
      </c>
    </row>
    <row r="1655" spans="9:15" x14ac:dyDescent="0.35">
      <c r="I1655">
        <v>120935</v>
      </c>
      <c r="J1655">
        <v>417</v>
      </c>
      <c r="K1655">
        <v>52164</v>
      </c>
      <c r="L1655">
        <v>106.04</v>
      </c>
      <c r="M1655" t="s">
        <v>212</v>
      </c>
      <c r="N1655" s="160" t="s">
        <v>10</v>
      </c>
      <c r="O1655" s="160" t="s">
        <v>80</v>
      </c>
    </row>
    <row r="1656" spans="9:15" x14ac:dyDescent="0.35">
      <c r="I1656">
        <v>120936</v>
      </c>
      <c r="J1656">
        <v>417</v>
      </c>
      <c r="K1656">
        <v>52164</v>
      </c>
      <c r="L1656">
        <v>132.55000000000001</v>
      </c>
      <c r="M1656" t="s">
        <v>212</v>
      </c>
      <c r="N1656" s="160" t="s">
        <v>10</v>
      </c>
      <c r="O1656" s="160" t="s">
        <v>80</v>
      </c>
    </row>
    <row r="1657" spans="9:15" x14ac:dyDescent="0.35">
      <c r="I1657">
        <v>121518</v>
      </c>
      <c r="J1657">
        <v>417</v>
      </c>
      <c r="K1657">
        <v>52164</v>
      </c>
      <c r="L1657">
        <v>132.55000000000001</v>
      </c>
      <c r="M1657" t="s">
        <v>212</v>
      </c>
      <c r="N1657" s="160" t="s">
        <v>10</v>
      </c>
      <c r="O1657" s="160" t="s">
        <v>80</v>
      </c>
    </row>
    <row r="1658" spans="9:15" x14ac:dyDescent="0.35">
      <c r="I1658">
        <v>122731</v>
      </c>
      <c r="J1658">
        <v>417</v>
      </c>
      <c r="K1658">
        <v>52164</v>
      </c>
      <c r="L1658">
        <v>132.55000000000001</v>
      </c>
      <c r="M1658" t="s">
        <v>212</v>
      </c>
      <c r="N1658" s="160" t="s">
        <v>10</v>
      </c>
      <c r="O1658" s="160" t="s">
        <v>80</v>
      </c>
    </row>
    <row r="1659" spans="9:15" x14ac:dyDescent="0.35">
      <c r="I1659">
        <v>122802</v>
      </c>
      <c r="J1659">
        <v>417</v>
      </c>
      <c r="K1659">
        <v>52164</v>
      </c>
      <c r="L1659">
        <v>150.57</v>
      </c>
      <c r="M1659" t="s">
        <v>212</v>
      </c>
      <c r="N1659" s="160" t="s">
        <v>207</v>
      </c>
      <c r="O1659" s="160" t="s">
        <v>80</v>
      </c>
    </row>
    <row r="1660" spans="9:15" x14ac:dyDescent="0.35">
      <c r="I1660">
        <v>122803</v>
      </c>
      <c r="J1660">
        <v>417</v>
      </c>
      <c r="K1660">
        <v>52164</v>
      </c>
      <c r="L1660">
        <v>150.57</v>
      </c>
      <c r="M1660" t="s">
        <v>212</v>
      </c>
      <c r="N1660" s="160" t="s">
        <v>207</v>
      </c>
      <c r="O1660" s="160" t="s">
        <v>80</v>
      </c>
    </row>
    <row r="1661" spans="9:15" x14ac:dyDescent="0.35">
      <c r="I1661">
        <v>122804</v>
      </c>
      <c r="J1661">
        <v>417</v>
      </c>
      <c r="K1661">
        <v>52164</v>
      </c>
      <c r="L1661">
        <v>150.57</v>
      </c>
      <c r="M1661" t="s">
        <v>212</v>
      </c>
      <c r="N1661" s="160" t="s">
        <v>207</v>
      </c>
      <c r="O1661" s="160" t="s">
        <v>80</v>
      </c>
    </row>
    <row r="1662" spans="9:15" x14ac:dyDescent="0.35">
      <c r="I1662">
        <v>117485</v>
      </c>
      <c r="J1662">
        <v>3873</v>
      </c>
      <c r="K1662">
        <v>52166</v>
      </c>
      <c r="L1662">
        <v>54.03</v>
      </c>
      <c r="M1662" t="s">
        <v>212</v>
      </c>
      <c r="N1662" s="160" t="s">
        <v>8</v>
      </c>
      <c r="O1662" s="160" t="s">
        <v>80</v>
      </c>
    </row>
    <row r="1663" spans="9:15" x14ac:dyDescent="0.35">
      <c r="I1663">
        <v>118038</v>
      </c>
      <c r="J1663">
        <v>3873</v>
      </c>
      <c r="K1663">
        <v>52166</v>
      </c>
      <c r="L1663">
        <v>92.84</v>
      </c>
      <c r="M1663" t="s">
        <v>212</v>
      </c>
      <c r="N1663" s="160" t="s">
        <v>7</v>
      </c>
      <c r="O1663" s="160" t="s">
        <v>80</v>
      </c>
    </row>
    <row r="1664" spans="9:15" x14ac:dyDescent="0.35">
      <c r="I1664">
        <v>71189</v>
      </c>
      <c r="J1664">
        <v>3875</v>
      </c>
      <c r="K1664">
        <v>52167</v>
      </c>
      <c r="L1664">
        <v>146.52000000000001</v>
      </c>
      <c r="M1664" t="s">
        <v>212</v>
      </c>
      <c r="N1664" s="160" t="s">
        <v>8</v>
      </c>
      <c r="O1664" s="160" t="s">
        <v>80</v>
      </c>
    </row>
    <row r="1665" spans="9:15" x14ac:dyDescent="0.35">
      <c r="I1665">
        <v>77912</v>
      </c>
      <c r="J1665">
        <v>3875</v>
      </c>
      <c r="K1665">
        <v>52167</v>
      </c>
      <c r="L1665">
        <v>54.8</v>
      </c>
      <c r="M1665" t="s">
        <v>212</v>
      </c>
      <c r="N1665" s="160" t="s">
        <v>8</v>
      </c>
      <c r="O1665" s="160" t="s">
        <v>80</v>
      </c>
    </row>
    <row r="1666" spans="9:15" x14ac:dyDescent="0.35">
      <c r="I1666">
        <v>79973</v>
      </c>
      <c r="J1666">
        <v>3875</v>
      </c>
      <c r="K1666">
        <v>52167</v>
      </c>
      <c r="L1666">
        <v>83.67</v>
      </c>
      <c r="M1666" t="s">
        <v>212</v>
      </c>
      <c r="N1666" s="160" t="s">
        <v>10</v>
      </c>
      <c r="O1666" s="160" t="s">
        <v>80</v>
      </c>
    </row>
    <row r="1667" spans="9:15" x14ac:dyDescent="0.35">
      <c r="I1667">
        <v>107294</v>
      </c>
      <c r="J1667">
        <v>3875</v>
      </c>
      <c r="K1667">
        <v>52167</v>
      </c>
      <c r="L1667">
        <v>79.650000000000006</v>
      </c>
      <c r="M1667" t="s">
        <v>212</v>
      </c>
      <c r="N1667" s="160" t="s">
        <v>8</v>
      </c>
      <c r="O1667" s="160" t="s">
        <v>80</v>
      </c>
    </row>
    <row r="1668" spans="9:15" x14ac:dyDescent="0.35">
      <c r="I1668">
        <v>117485</v>
      </c>
      <c r="J1668">
        <v>3875</v>
      </c>
      <c r="K1668">
        <v>52167</v>
      </c>
      <c r="L1668">
        <v>54.03</v>
      </c>
      <c r="M1668" t="s">
        <v>212</v>
      </c>
      <c r="N1668" s="160" t="s">
        <v>8</v>
      </c>
      <c r="O1668" s="160" t="s">
        <v>80</v>
      </c>
    </row>
    <row r="1669" spans="9:15" x14ac:dyDescent="0.35">
      <c r="I1669">
        <v>117766</v>
      </c>
      <c r="J1669">
        <v>3875</v>
      </c>
      <c r="K1669">
        <v>52167</v>
      </c>
      <c r="L1669">
        <v>92.83</v>
      </c>
      <c r="M1669" t="s">
        <v>212</v>
      </c>
      <c r="N1669" s="160" t="s">
        <v>7</v>
      </c>
      <c r="O1669" s="160" t="s">
        <v>80</v>
      </c>
    </row>
    <row r="1670" spans="9:15" x14ac:dyDescent="0.35">
      <c r="I1670">
        <v>117767</v>
      </c>
      <c r="J1670">
        <v>3875</v>
      </c>
      <c r="K1670">
        <v>52167</v>
      </c>
      <c r="L1670">
        <v>92.83</v>
      </c>
      <c r="M1670" t="s">
        <v>212</v>
      </c>
      <c r="N1670" s="160" t="s">
        <v>7</v>
      </c>
      <c r="O1670" s="160" t="s">
        <v>80</v>
      </c>
    </row>
    <row r="1671" spans="9:15" x14ac:dyDescent="0.35">
      <c r="I1671">
        <v>118484</v>
      </c>
      <c r="J1671">
        <v>3875</v>
      </c>
      <c r="K1671">
        <v>52167</v>
      </c>
      <c r="L1671">
        <v>125.73</v>
      </c>
      <c r="M1671" t="s">
        <v>212</v>
      </c>
      <c r="N1671" s="160" t="s">
        <v>7</v>
      </c>
      <c r="O1671" s="160" t="s">
        <v>80</v>
      </c>
    </row>
    <row r="1672" spans="9:15" x14ac:dyDescent="0.35">
      <c r="I1672">
        <v>119309</v>
      </c>
      <c r="J1672">
        <v>3875</v>
      </c>
      <c r="K1672">
        <v>52167</v>
      </c>
      <c r="L1672">
        <v>38.159999999999997</v>
      </c>
      <c r="M1672" t="s">
        <v>212</v>
      </c>
      <c r="N1672" s="160" t="s">
        <v>9</v>
      </c>
      <c r="O1672" s="160" t="s">
        <v>80</v>
      </c>
    </row>
    <row r="1673" spans="9:15" x14ac:dyDescent="0.35">
      <c r="I1673">
        <v>119309</v>
      </c>
      <c r="J1673">
        <v>3875</v>
      </c>
      <c r="K1673">
        <v>52167</v>
      </c>
      <c r="L1673">
        <v>76.319999999999993</v>
      </c>
      <c r="M1673" t="s">
        <v>212</v>
      </c>
      <c r="N1673" s="160" t="s">
        <v>9</v>
      </c>
      <c r="O1673" s="160" t="s">
        <v>80</v>
      </c>
    </row>
    <row r="1674" spans="9:15" x14ac:dyDescent="0.35">
      <c r="I1674">
        <v>119309</v>
      </c>
      <c r="J1674">
        <v>3875</v>
      </c>
      <c r="K1674">
        <v>52167</v>
      </c>
      <c r="L1674">
        <v>38.159999999999997</v>
      </c>
      <c r="M1674" t="s">
        <v>212</v>
      </c>
      <c r="N1674" s="160" t="s">
        <v>9</v>
      </c>
      <c r="O1674" s="160" t="s">
        <v>80</v>
      </c>
    </row>
    <row r="1675" spans="9:15" x14ac:dyDescent="0.35">
      <c r="I1675">
        <v>120833</v>
      </c>
      <c r="J1675">
        <v>3875</v>
      </c>
      <c r="K1675">
        <v>52167</v>
      </c>
      <c r="L1675">
        <v>26.51</v>
      </c>
      <c r="M1675" t="s">
        <v>212</v>
      </c>
      <c r="N1675" s="160" t="s">
        <v>10</v>
      </c>
      <c r="O1675" s="160" t="s">
        <v>80</v>
      </c>
    </row>
    <row r="1676" spans="9:15" x14ac:dyDescent="0.35">
      <c r="I1676">
        <v>120936</v>
      </c>
      <c r="J1676">
        <v>3875</v>
      </c>
      <c r="K1676">
        <v>52167</v>
      </c>
      <c r="L1676">
        <v>26.51</v>
      </c>
      <c r="M1676" t="s">
        <v>212</v>
      </c>
      <c r="N1676" s="160" t="s">
        <v>10</v>
      </c>
      <c r="O1676" s="160" t="s">
        <v>80</v>
      </c>
    </row>
    <row r="1677" spans="9:15" x14ac:dyDescent="0.35">
      <c r="I1677">
        <v>122045</v>
      </c>
      <c r="J1677">
        <v>3875</v>
      </c>
      <c r="K1677">
        <v>52167</v>
      </c>
      <c r="L1677">
        <v>37.68</v>
      </c>
      <c r="M1677" t="s">
        <v>212</v>
      </c>
      <c r="N1677" s="160" t="s">
        <v>9</v>
      </c>
      <c r="O1677" s="160" t="s">
        <v>80</v>
      </c>
    </row>
    <row r="1678" spans="9:15" x14ac:dyDescent="0.35">
      <c r="I1678">
        <v>78573</v>
      </c>
      <c r="J1678">
        <v>417</v>
      </c>
      <c r="K1678">
        <v>52169</v>
      </c>
      <c r="L1678">
        <v>126.29</v>
      </c>
      <c r="M1678" t="s">
        <v>212</v>
      </c>
      <c r="N1678" s="160" t="s">
        <v>8</v>
      </c>
      <c r="O1678" s="160" t="s">
        <v>80</v>
      </c>
    </row>
    <row r="1679" spans="9:15" x14ac:dyDescent="0.35">
      <c r="I1679">
        <v>97192</v>
      </c>
      <c r="J1679">
        <v>417</v>
      </c>
      <c r="K1679">
        <v>52169</v>
      </c>
      <c r="L1679">
        <v>371.32</v>
      </c>
      <c r="M1679" t="s">
        <v>212</v>
      </c>
      <c r="N1679" s="160" t="s">
        <v>7</v>
      </c>
      <c r="O1679" s="160" t="s">
        <v>80</v>
      </c>
    </row>
    <row r="1680" spans="9:15" x14ac:dyDescent="0.35">
      <c r="I1680">
        <v>103732</v>
      </c>
      <c r="J1680">
        <v>417</v>
      </c>
      <c r="K1680">
        <v>52169</v>
      </c>
      <c r="L1680">
        <v>656.88</v>
      </c>
      <c r="M1680" t="s">
        <v>212</v>
      </c>
      <c r="N1680" s="160" t="s">
        <v>8</v>
      </c>
      <c r="O1680" s="160" t="s">
        <v>80</v>
      </c>
    </row>
    <row r="1681" spans="9:15" x14ac:dyDescent="0.35">
      <c r="I1681">
        <v>117441</v>
      </c>
      <c r="J1681">
        <v>417</v>
      </c>
      <c r="K1681">
        <v>52169</v>
      </c>
      <c r="L1681">
        <v>549.49</v>
      </c>
      <c r="M1681" t="s">
        <v>212</v>
      </c>
      <c r="N1681" s="160" t="s">
        <v>9</v>
      </c>
      <c r="O1681" s="160" t="s">
        <v>80</v>
      </c>
    </row>
    <row r="1682" spans="9:15" x14ac:dyDescent="0.35">
      <c r="I1682">
        <v>120833</v>
      </c>
      <c r="J1682">
        <v>417</v>
      </c>
      <c r="K1682">
        <v>52169</v>
      </c>
      <c r="L1682">
        <v>317.52999999999997</v>
      </c>
      <c r="M1682" t="s">
        <v>212</v>
      </c>
      <c r="N1682" s="160" t="s">
        <v>10</v>
      </c>
      <c r="O1682" s="160" t="s">
        <v>80</v>
      </c>
    </row>
    <row r="1683" spans="9:15" x14ac:dyDescent="0.35">
      <c r="I1683">
        <v>122731</v>
      </c>
      <c r="J1683">
        <v>417</v>
      </c>
      <c r="K1683">
        <v>52169</v>
      </c>
      <c r="L1683">
        <v>317.52999999999997</v>
      </c>
      <c r="M1683" t="s">
        <v>212</v>
      </c>
      <c r="N1683" s="160" t="s">
        <v>10</v>
      </c>
      <c r="O1683" s="160" t="s">
        <v>80</v>
      </c>
    </row>
    <row r="1684" spans="9:15" x14ac:dyDescent="0.35">
      <c r="I1684">
        <v>125287</v>
      </c>
      <c r="J1684">
        <v>417</v>
      </c>
      <c r="K1684">
        <v>52169</v>
      </c>
      <c r="L1684">
        <v>655.15</v>
      </c>
      <c r="M1684" t="s">
        <v>212</v>
      </c>
      <c r="N1684" s="160" t="s">
        <v>10</v>
      </c>
      <c r="O1684" s="160" t="s">
        <v>80</v>
      </c>
    </row>
    <row r="1685" spans="9:15" x14ac:dyDescent="0.35">
      <c r="I1685">
        <v>117767</v>
      </c>
      <c r="J1685">
        <v>4077</v>
      </c>
      <c r="K1685">
        <v>52181</v>
      </c>
      <c r="L1685">
        <v>92.83</v>
      </c>
      <c r="M1685" t="s">
        <v>212</v>
      </c>
      <c r="N1685" s="160" t="s">
        <v>7</v>
      </c>
      <c r="O1685" s="160" t="s">
        <v>80</v>
      </c>
    </row>
    <row r="1686" spans="9:15" x14ac:dyDescent="0.35">
      <c r="I1686">
        <v>118038</v>
      </c>
      <c r="J1686">
        <v>4077</v>
      </c>
      <c r="K1686">
        <v>52181</v>
      </c>
      <c r="L1686">
        <v>92.84</v>
      </c>
      <c r="M1686" t="s">
        <v>212</v>
      </c>
      <c r="N1686" s="160" t="s">
        <v>7</v>
      </c>
      <c r="O1686" s="160" t="s">
        <v>80</v>
      </c>
    </row>
    <row r="1687" spans="9:15" x14ac:dyDescent="0.35">
      <c r="I1687">
        <v>118484</v>
      </c>
      <c r="J1687">
        <v>4077</v>
      </c>
      <c r="K1687">
        <v>52181</v>
      </c>
      <c r="L1687">
        <v>125.73</v>
      </c>
      <c r="M1687" t="s">
        <v>212</v>
      </c>
      <c r="N1687" s="160" t="s">
        <v>7</v>
      </c>
      <c r="O1687" s="160" t="s">
        <v>80</v>
      </c>
    </row>
    <row r="1688" spans="9:15" x14ac:dyDescent="0.35">
      <c r="I1688">
        <v>114734</v>
      </c>
      <c r="J1688">
        <v>501</v>
      </c>
      <c r="K1688">
        <v>52229</v>
      </c>
      <c r="L1688">
        <v>115.38</v>
      </c>
      <c r="M1688" t="s">
        <v>212</v>
      </c>
      <c r="N1688" s="160" t="s">
        <v>7</v>
      </c>
      <c r="O1688" s="160" t="s">
        <v>80</v>
      </c>
    </row>
    <row r="1689" spans="9:15" x14ac:dyDescent="0.35">
      <c r="I1689">
        <v>117767</v>
      </c>
      <c r="J1689">
        <v>501</v>
      </c>
      <c r="K1689">
        <v>52229</v>
      </c>
      <c r="L1689">
        <v>92.83</v>
      </c>
      <c r="M1689" t="s">
        <v>212</v>
      </c>
      <c r="N1689" s="160" t="s">
        <v>7</v>
      </c>
      <c r="O1689" s="160" t="s">
        <v>80</v>
      </c>
    </row>
    <row r="1690" spans="9:15" x14ac:dyDescent="0.35">
      <c r="I1690">
        <v>120833</v>
      </c>
      <c r="J1690">
        <v>501</v>
      </c>
      <c r="K1690">
        <v>52229</v>
      </c>
      <c r="L1690">
        <v>26.51</v>
      </c>
      <c r="M1690" t="s">
        <v>212</v>
      </c>
      <c r="N1690" s="160" t="s">
        <v>10</v>
      </c>
      <c r="O1690" s="160" t="s">
        <v>80</v>
      </c>
    </row>
    <row r="1691" spans="9:15" x14ac:dyDescent="0.35">
      <c r="I1691">
        <v>7</v>
      </c>
      <c r="J1691">
        <v>4026</v>
      </c>
      <c r="K1691">
        <v>52245</v>
      </c>
      <c r="L1691">
        <v>194.4</v>
      </c>
      <c r="M1691" t="s">
        <v>212</v>
      </c>
      <c r="N1691" s="160" t="s">
        <v>9</v>
      </c>
      <c r="O1691" s="160" t="s">
        <v>80</v>
      </c>
    </row>
    <row r="1692" spans="9:15" x14ac:dyDescent="0.35">
      <c r="I1692">
        <v>78573</v>
      </c>
      <c r="J1692">
        <v>4026</v>
      </c>
      <c r="K1692">
        <v>52245</v>
      </c>
      <c r="L1692">
        <v>252.58</v>
      </c>
      <c r="M1692" t="s">
        <v>212</v>
      </c>
      <c r="N1692" s="160" t="s">
        <v>8</v>
      </c>
      <c r="O1692" s="160" t="s">
        <v>80</v>
      </c>
    </row>
    <row r="1693" spans="9:15" x14ac:dyDescent="0.35">
      <c r="I1693">
        <v>81192</v>
      </c>
      <c r="J1693">
        <v>4026</v>
      </c>
      <c r="K1693">
        <v>52245</v>
      </c>
      <c r="L1693">
        <v>55.19</v>
      </c>
      <c r="M1693" t="s">
        <v>212</v>
      </c>
      <c r="N1693" s="160" t="s">
        <v>7</v>
      </c>
      <c r="O1693" s="160" t="s">
        <v>80</v>
      </c>
    </row>
    <row r="1694" spans="9:15" x14ac:dyDescent="0.35">
      <c r="I1694">
        <v>103732</v>
      </c>
      <c r="J1694">
        <v>4026</v>
      </c>
      <c r="K1694">
        <v>52245</v>
      </c>
      <c r="L1694">
        <v>182.5</v>
      </c>
      <c r="M1694" t="s">
        <v>212</v>
      </c>
      <c r="N1694" s="160" t="s">
        <v>8</v>
      </c>
      <c r="O1694" s="160" t="s">
        <v>80</v>
      </c>
    </row>
    <row r="1695" spans="9:15" x14ac:dyDescent="0.35">
      <c r="I1695">
        <v>117441</v>
      </c>
      <c r="J1695">
        <v>4026</v>
      </c>
      <c r="K1695">
        <v>52245</v>
      </c>
      <c r="L1695">
        <v>137.44999999999999</v>
      </c>
      <c r="M1695" t="s">
        <v>212</v>
      </c>
      <c r="N1695" s="160" t="s">
        <v>9</v>
      </c>
      <c r="O1695" s="160" t="s">
        <v>80</v>
      </c>
    </row>
    <row r="1696" spans="9:15" x14ac:dyDescent="0.35">
      <c r="I1696">
        <v>118850</v>
      </c>
      <c r="J1696">
        <v>4026</v>
      </c>
      <c r="K1696">
        <v>52245</v>
      </c>
      <c r="L1696">
        <v>253.46</v>
      </c>
      <c r="M1696" t="s">
        <v>212</v>
      </c>
      <c r="N1696" s="160" t="s">
        <v>8</v>
      </c>
      <c r="O1696" s="160" t="s">
        <v>80</v>
      </c>
    </row>
    <row r="1697" spans="9:15" x14ac:dyDescent="0.35">
      <c r="I1697">
        <v>120935</v>
      </c>
      <c r="J1697">
        <v>4026</v>
      </c>
      <c r="K1697">
        <v>52245</v>
      </c>
      <c r="L1697">
        <v>53.02</v>
      </c>
      <c r="M1697" t="s">
        <v>212</v>
      </c>
      <c r="N1697" s="160" t="s">
        <v>10</v>
      </c>
      <c r="O1697" s="160" t="s">
        <v>80</v>
      </c>
    </row>
    <row r="1698" spans="9:15" x14ac:dyDescent="0.35">
      <c r="I1698">
        <v>120936</v>
      </c>
      <c r="J1698">
        <v>4026</v>
      </c>
      <c r="K1698">
        <v>52245</v>
      </c>
      <c r="L1698">
        <v>53.02</v>
      </c>
      <c r="M1698" t="s">
        <v>212</v>
      </c>
      <c r="N1698" s="160" t="s">
        <v>10</v>
      </c>
      <c r="O1698" s="160" t="s">
        <v>80</v>
      </c>
    </row>
    <row r="1699" spans="9:15" x14ac:dyDescent="0.35">
      <c r="I1699">
        <v>122731</v>
      </c>
      <c r="J1699">
        <v>4026</v>
      </c>
      <c r="K1699">
        <v>52245</v>
      </c>
      <c r="L1699">
        <v>26.51</v>
      </c>
      <c r="M1699" t="s">
        <v>212</v>
      </c>
      <c r="N1699" s="160" t="s">
        <v>10</v>
      </c>
      <c r="O1699" s="160" t="s">
        <v>80</v>
      </c>
    </row>
    <row r="1700" spans="9:15" x14ac:dyDescent="0.35">
      <c r="I1700">
        <v>72449</v>
      </c>
      <c r="J1700">
        <v>4025</v>
      </c>
      <c r="K1700">
        <v>52251</v>
      </c>
      <c r="L1700">
        <v>194.44</v>
      </c>
      <c r="M1700" t="s">
        <v>212</v>
      </c>
      <c r="N1700" s="160" t="s">
        <v>9</v>
      </c>
      <c r="O1700" s="160" t="s">
        <v>80</v>
      </c>
    </row>
    <row r="1701" spans="9:15" x14ac:dyDescent="0.35">
      <c r="I1701">
        <v>77912</v>
      </c>
      <c r="J1701">
        <v>4025</v>
      </c>
      <c r="K1701">
        <v>52251</v>
      </c>
      <c r="L1701">
        <v>82.2</v>
      </c>
      <c r="M1701" t="s">
        <v>212</v>
      </c>
      <c r="N1701" s="160" t="s">
        <v>8</v>
      </c>
      <c r="O1701" s="160" t="s">
        <v>80</v>
      </c>
    </row>
    <row r="1702" spans="9:15" x14ac:dyDescent="0.35">
      <c r="I1702">
        <v>81192</v>
      </c>
      <c r="J1702">
        <v>4025</v>
      </c>
      <c r="K1702">
        <v>52251</v>
      </c>
      <c r="L1702">
        <v>110.38</v>
      </c>
      <c r="M1702" t="s">
        <v>212</v>
      </c>
      <c r="N1702" s="160" t="s">
        <v>7</v>
      </c>
      <c r="O1702" s="160" t="s">
        <v>80</v>
      </c>
    </row>
    <row r="1703" spans="9:15" x14ac:dyDescent="0.35">
      <c r="I1703">
        <v>118484</v>
      </c>
      <c r="J1703">
        <v>4025</v>
      </c>
      <c r="K1703">
        <v>52251</v>
      </c>
      <c r="L1703">
        <v>251.46</v>
      </c>
      <c r="M1703" t="s">
        <v>212</v>
      </c>
      <c r="N1703" s="160" t="s">
        <v>7</v>
      </c>
      <c r="O1703" s="160" t="s">
        <v>80</v>
      </c>
    </row>
    <row r="1704" spans="9:15" x14ac:dyDescent="0.35">
      <c r="I1704">
        <v>118484</v>
      </c>
      <c r="J1704">
        <v>4025</v>
      </c>
      <c r="K1704">
        <v>52251</v>
      </c>
      <c r="L1704">
        <v>251.46</v>
      </c>
      <c r="M1704" t="s">
        <v>212</v>
      </c>
      <c r="N1704" s="160" t="s">
        <v>7</v>
      </c>
      <c r="O1704" s="160" t="s">
        <v>80</v>
      </c>
    </row>
    <row r="1705" spans="9:15" x14ac:dyDescent="0.35">
      <c r="I1705">
        <v>120935</v>
      </c>
      <c r="J1705">
        <v>4025</v>
      </c>
      <c r="K1705">
        <v>52251</v>
      </c>
      <c r="L1705">
        <v>53.02</v>
      </c>
      <c r="M1705" t="s">
        <v>212</v>
      </c>
      <c r="N1705" s="160" t="s">
        <v>10</v>
      </c>
      <c r="O1705" s="160" t="s">
        <v>80</v>
      </c>
    </row>
    <row r="1706" spans="9:15" x14ac:dyDescent="0.35">
      <c r="I1706">
        <v>117441</v>
      </c>
      <c r="J1706">
        <v>4041</v>
      </c>
      <c r="K1706">
        <v>52267</v>
      </c>
      <c r="L1706">
        <v>122.04</v>
      </c>
      <c r="M1706" t="s">
        <v>212</v>
      </c>
      <c r="N1706" s="160" t="s">
        <v>9</v>
      </c>
      <c r="O1706" s="160" t="s">
        <v>80</v>
      </c>
    </row>
    <row r="1707" spans="9:15" x14ac:dyDescent="0.35">
      <c r="I1707">
        <v>118484</v>
      </c>
      <c r="J1707">
        <v>4041</v>
      </c>
      <c r="K1707">
        <v>52267</v>
      </c>
      <c r="L1707">
        <v>125.73</v>
      </c>
      <c r="M1707" t="s">
        <v>212</v>
      </c>
      <c r="N1707" s="160" t="s">
        <v>7</v>
      </c>
      <c r="O1707" s="160" t="s">
        <v>80</v>
      </c>
    </row>
    <row r="1708" spans="9:15" x14ac:dyDescent="0.35">
      <c r="I1708">
        <v>16459</v>
      </c>
      <c r="J1708">
        <v>4014</v>
      </c>
      <c r="K1708">
        <v>52281</v>
      </c>
      <c r="L1708">
        <v>74.94</v>
      </c>
      <c r="M1708" t="s">
        <v>212</v>
      </c>
      <c r="N1708" s="160" t="s">
        <v>19</v>
      </c>
      <c r="O1708" s="160" t="s">
        <v>80</v>
      </c>
    </row>
    <row r="1709" spans="9:15" x14ac:dyDescent="0.35">
      <c r="I1709">
        <v>71189</v>
      </c>
      <c r="J1709">
        <v>4014</v>
      </c>
      <c r="K1709">
        <v>52281</v>
      </c>
      <c r="L1709">
        <v>48.92</v>
      </c>
      <c r="M1709" t="s">
        <v>212</v>
      </c>
      <c r="N1709" s="160" t="s">
        <v>8</v>
      </c>
      <c r="O1709" s="160" t="s">
        <v>80</v>
      </c>
    </row>
    <row r="1710" spans="9:15" x14ac:dyDescent="0.35">
      <c r="I1710">
        <v>78573</v>
      </c>
      <c r="J1710">
        <v>4014</v>
      </c>
      <c r="K1710">
        <v>52281</v>
      </c>
      <c r="L1710">
        <v>130.91999999999999</v>
      </c>
      <c r="M1710" t="s">
        <v>212</v>
      </c>
      <c r="N1710" s="160" t="s">
        <v>8</v>
      </c>
      <c r="O1710" s="160" t="s">
        <v>80</v>
      </c>
    </row>
    <row r="1711" spans="9:15" x14ac:dyDescent="0.35">
      <c r="I1711">
        <v>91312</v>
      </c>
      <c r="J1711">
        <v>4014</v>
      </c>
      <c r="K1711">
        <v>52281</v>
      </c>
      <c r="L1711">
        <v>131.11000000000001</v>
      </c>
      <c r="M1711" t="s">
        <v>212</v>
      </c>
      <c r="N1711" s="160" t="s">
        <v>8</v>
      </c>
      <c r="O1711" s="160" t="s">
        <v>80</v>
      </c>
    </row>
    <row r="1712" spans="9:15" x14ac:dyDescent="0.35">
      <c r="I1712">
        <v>103732</v>
      </c>
      <c r="J1712">
        <v>4014</v>
      </c>
      <c r="K1712">
        <v>52281</v>
      </c>
      <c r="L1712">
        <v>36.5</v>
      </c>
      <c r="M1712" t="s">
        <v>212</v>
      </c>
      <c r="N1712" s="160" t="s">
        <v>8</v>
      </c>
      <c r="O1712" s="160" t="s">
        <v>80</v>
      </c>
    </row>
    <row r="1713" spans="9:15" x14ac:dyDescent="0.35">
      <c r="I1713">
        <v>116372</v>
      </c>
      <c r="J1713">
        <v>4014</v>
      </c>
      <c r="K1713">
        <v>52281</v>
      </c>
      <c r="L1713">
        <v>23.85</v>
      </c>
      <c r="M1713" t="s">
        <v>212</v>
      </c>
      <c r="N1713" s="160" t="s">
        <v>19</v>
      </c>
      <c r="O1713" s="160" t="s">
        <v>80</v>
      </c>
    </row>
    <row r="1714" spans="9:15" x14ac:dyDescent="0.35">
      <c r="I1714">
        <v>117767</v>
      </c>
      <c r="J1714">
        <v>4014</v>
      </c>
      <c r="K1714">
        <v>52281</v>
      </c>
      <c r="L1714">
        <v>92.97</v>
      </c>
      <c r="M1714" t="s">
        <v>212</v>
      </c>
      <c r="N1714" s="160" t="s">
        <v>7</v>
      </c>
      <c r="O1714" s="160" t="s">
        <v>80</v>
      </c>
    </row>
    <row r="1715" spans="9:15" x14ac:dyDescent="0.35">
      <c r="I1715">
        <v>118850</v>
      </c>
      <c r="J1715">
        <v>4014</v>
      </c>
      <c r="K1715">
        <v>52281</v>
      </c>
      <c r="L1715">
        <v>126.92</v>
      </c>
      <c r="M1715" t="s">
        <v>212</v>
      </c>
      <c r="N1715" s="160" t="s">
        <v>8</v>
      </c>
      <c r="O1715" s="160" t="s">
        <v>80</v>
      </c>
    </row>
    <row r="1716" spans="9:15" x14ac:dyDescent="0.35">
      <c r="I1716">
        <v>16459</v>
      </c>
      <c r="J1716">
        <v>417</v>
      </c>
      <c r="K1716">
        <v>52331</v>
      </c>
      <c r="L1716">
        <v>7539.9</v>
      </c>
      <c r="M1716" t="s">
        <v>212</v>
      </c>
      <c r="N1716" s="160" t="s">
        <v>19</v>
      </c>
      <c r="O1716" s="160" t="s">
        <v>80</v>
      </c>
    </row>
    <row r="1717" spans="9:15" x14ac:dyDescent="0.35">
      <c r="I1717">
        <v>77912</v>
      </c>
      <c r="J1717">
        <v>417</v>
      </c>
      <c r="K1717">
        <v>52331</v>
      </c>
      <c r="L1717">
        <v>164.27</v>
      </c>
      <c r="M1717" t="s">
        <v>212</v>
      </c>
      <c r="N1717" s="160" t="s">
        <v>8</v>
      </c>
      <c r="O1717" s="160" t="s">
        <v>80</v>
      </c>
    </row>
    <row r="1718" spans="9:15" x14ac:dyDescent="0.35">
      <c r="I1718">
        <v>78573</v>
      </c>
      <c r="J1718">
        <v>417</v>
      </c>
      <c r="K1718">
        <v>52331</v>
      </c>
      <c r="L1718">
        <v>505.11</v>
      </c>
      <c r="M1718" t="s">
        <v>212</v>
      </c>
      <c r="N1718" s="160" t="s">
        <v>8</v>
      </c>
      <c r="O1718" s="160" t="s">
        <v>80</v>
      </c>
    </row>
    <row r="1719" spans="9:15" x14ac:dyDescent="0.35">
      <c r="I1719">
        <v>101972</v>
      </c>
      <c r="J1719">
        <v>417</v>
      </c>
      <c r="K1719">
        <v>52331</v>
      </c>
      <c r="L1719">
        <v>2219.6999999999998</v>
      </c>
      <c r="M1719" t="s">
        <v>212</v>
      </c>
      <c r="N1719" s="160" t="s">
        <v>19</v>
      </c>
      <c r="O1719" s="160" t="s">
        <v>80</v>
      </c>
    </row>
    <row r="1720" spans="9:15" x14ac:dyDescent="0.35">
      <c r="I1720">
        <v>116372</v>
      </c>
      <c r="J1720">
        <v>417</v>
      </c>
      <c r="K1720">
        <v>52331</v>
      </c>
      <c r="L1720">
        <v>2715</v>
      </c>
      <c r="M1720" t="s">
        <v>212</v>
      </c>
      <c r="N1720" s="160" t="s">
        <v>19</v>
      </c>
      <c r="O1720" s="160" t="s">
        <v>80</v>
      </c>
    </row>
    <row r="1721" spans="9:15" x14ac:dyDescent="0.35">
      <c r="I1721">
        <v>117485</v>
      </c>
      <c r="J1721">
        <v>417</v>
      </c>
      <c r="K1721">
        <v>52331</v>
      </c>
      <c r="L1721">
        <v>216.12</v>
      </c>
      <c r="M1721" t="s">
        <v>212</v>
      </c>
      <c r="N1721" s="160" t="s">
        <v>8</v>
      </c>
      <c r="O1721" s="160" t="s">
        <v>80</v>
      </c>
    </row>
    <row r="1722" spans="9:15" x14ac:dyDescent="0.35">
      <c r="I1722">
        <v>117767</v>
      </c>
      <c r="J1722">
        <v>417</v>
      </c>
      <c r="K1722">
        <v>52331</v>
      </c>
      <c r="L1722">
        <v>371.32</v>
      </c>
      <c r="M1722" t="s">
        <v>212</v>
      </c>
      <c r="N1722" s="160" t="s">
        <v>7</v>
      </c>
      <c r="O1722" s="160" t="s">
        <v>80</v>
      </c>
    </row>
    <row r="1723" spans="9:15" x14ac:dyDescent="0.35">
      <c r="I1723">
        <v>125287</v>
      </c>
      <c r="J1723">
        <v>417</v>
      </c>
      <c r="K1723">
        <v>52331</v>
      </c>
      <c r="L1723">
        <v>655.15</v>
      </c>
      <c r="M1723" t="s">
        <v>212</v>
      </c>
      <c r="N1723" s="160" t="s">
        <v>10</v>
      </c>
      <c r="O1723" s="160" t="s">
        <v>80</v>
      </c>
    </row>
    <row r="1724" spans="9:15" x14ac:dyDescent="0.35">
      <c r="I1724">
        <v>125606</v>
      </c>
      <c r="J1724">
        <v>417</v>
      </c>
      <c r="K1724">
        <v>52331</v>
      </c>
      <c r="L1724">
        <v>251.01</v>
      </c>
      <c r="M1724" t="s">
        <v>212</v>
      </c>
      <c r="N1724" s="160" t="s">
        <v>10</v>
      </c>
      <c r="O1724" s="160" t="s">
        <v>80</v>
      </c>
    </row>
    <row r="1725" spans="9:15" x14ac:dyDescent="0.35">
      <c r="I1725">
        <v>125775</v>
      </c>
      <c r="J1725">
        <v>417</v>
      </c>
      <c r="K1725">
        <v>52331</v>
      </c>
      <c r="L1725">
        <v>698.42</v>
      </c>
      <c r="M1725" t="s">
        <v>212</v>
      </c>
      <c r="N1725" s="160" t="s">
        <v>7</v>
      </c>
      <c r="O1725" s="160" t="s">
        <v>80</v>
      </c>
    </row>
    <row r="1726" spans="9:15" x14ac:dyDescent="0.35">
      <c r="I1726">
        <v>118484</v>
      </c>
      <c r="J1726">
        <v>4013</v>
      </c>
      <c r="K1726">
        <v>52333</v>
      </c>
      <c r="L1726">
        <v>125.73</v>
      </c>
      <c r="M1726" t="s">
        <v>212</v>
      </c>
      <c r="N1726" s="160" t="s">
        <v>7</v>
      </c>
      <c r="O1726" s="160" t="s">
        <v>80</v>
      </c>
    </row>
    <row r="1727" spans="9:15" x14ac:dyDescent="0.35">
      <c r="I1727">
        <v>125023</v>
      </c>
      <c r="J1727">
        <v>4013</v>
      </c>
      <c r="K1727">
        <v>52333</v>
      </c>
      <c r="L1727">
        <v>97.18</v>
      </c>
      <c r="M1727" t="s">
        <v>212</v>
      </c>
      <c r="N1727" s="160" t="s">
        <v>9</v>
      </c>
      <c r="O1727" s="160" t="s">
        <v>80</v>
      </c>
    </row>
    <row r="1728" spans="9:15" x14ac:dyDescent="0.35">
      <c r="I1728">
        <v>103732</v>
      </c>
      <c r="J1728">
        <v>4013</v>
      </c>
      <c r="K1728">
        <v>52334</v>
      </c>
      <c r="L1728">
        <v>219</v>
      </c>
      <c r="M1728" t="s">
        <v>212</v>
      </c>
      <c r="N1728" s="160" t="s">
        <v>8</v>
      </c>
      <c r="O1728" s="160" t="s">
        <v>80</v>
      </c>
    </row>
    <row r="1729" spans="9:15" x14ac:dyDescent="0.35">
      <c r="I1729">
        <v>117766</v>
      </c>
      <c r="J1729">
        <v>4013</v>
      </c>
      <c r="K1729">
        <v>52341</v>
      </c>
      <c r="L1729">
        <v>185.66</v>
      </c>
      <c r="M1729" t="s">
        <v>212</v>
      </c>
      <c r="N1729" s="160" t="s">
        <v>7</v>
      </c>
      <c r="O1729" s="160" t="s">
        <v>80</v>
      </c>
    </row>
    <row r="1730" spans="9:15" x14ac:dyDescent="0.35">
      <c r="I1730">
        <v>117767</v>
      </c>
      <c r="J1730">
        <v>4013</v>
      </c>
      <c r="K1730">
        <v>52341</v>
      </c>
      <c r="L1730">
        <v>92.83</v>
      </c>
      <c r="M1730" t="s">
        <v>212</v>
      </c>
      <c r="N1730" s="160" t="s">
        <v>7</v>
      </c>
      <c r="O1730" s="160" t="s">
        <v>80</v>
      </c>
    </row>
    <row r="1731" spans="9:15" x14ac:dyDescent="0.35">
      <c r="I1731">
        <v>116372</v>
      </c>
      <c r="J1731">
        <v>3873</v>
      </c>
      <c r="K1731">
        <v>52373</v>
      </c>
      <c r="L1731">
        <v>119.08</v>
      </c>
      <c r="M1731" t="s">
        <v>212</v>
      </c>
      <c r="N1731" s="160" t="s">
        <v>19</v>
      </c>
      <c r="O1731" s="160" t="s">
        <v>80</v>
      </c>
    </row>
    <row r="1732" spans="9:15" x14ac:dyDescent="0.35">
      <c r="I1732">
        <v>117767</v>
      </c>
      <c r="J1732">
        <v>3873</v>
      </c>
      <c r="K1732">
        <v>52373</v>
      </c>
      <c r="L1732">
        <v>93.99</v>
      </c>
      <c r="M1732" t="s">
        <v>212</v>
      </c>
      <c r="N1732" s="160" t="s">
        <v>7</v>
      </c>
      <c r="O1732" s="160" t="s">
        <v>80</v>
      </c>
    </row>
    <row r="1733" spans="9:15" x14ac:dyDescent="0.35">
      <c r="I1733">
        <v>119309</v>
      </c>
      <c r="J1733">
        <v>3873</v>
      </c>
      <c r="K1733">
        <v>52373</v>
      </c>
      <c r="L1733">
        <v>38.99</v>
      </c>
      <c r="M1733" t="s">
        <v>212</v>
      </c>
      <c r="N1733" s="160" t="s">
        <v>9</v>
      </c>
      <c r="O1733" s="160" t="s">
        <v>80</v>
      </c>
    </row>
    <row r="1734" spans="9:15" x14ac:dyDescent="0.35">
      <c r="I1734">
        <v>103732</v>
      </c>
      <c r="J1734">
        <v>3967</v>
      </c>
      <c r="K1734">
        <v>52403</v>
      </c>
      <c r="L1734">
        <v>36.26</v>
      </c>
      <c r="M1734" t="s">
        <v>212</v>
      </c>
      <c r="N1734" s="160" t="s">
        <v>8</v>
      </c>
      <c r="O1734" s="160" t="s">
        <v>80</v>
      </c>
    </row>
    <row r="1735" spans="9:15" x14ac:dyDescent="0.35">
      <c r="I1735">
        <v>119309</v>
      </c>
      <c r="J1735">
        <v>3967</v>
      </c>
      <c r="K1735">
        <v>52403</v>
      </c>
      <c r="L1735">
        <v>37.9</v>
      </c>
      <c r="M1735" t="s">
        <v>212</v>
      </c>
      <c r="N1735" s="160" t="s">
        <v>9</v>
      </c>
      <c r="O1735" s="160" t="s">
        <v>80</v>
      </c>
    </row>
    <row r="1736" spans="9:15" x14ac:dyDescent="0.35">
      <c r="I1736">
        <v>120935</v>
      </c>
      <c r="J1736">
        <v>3967</v>
      </c>
      <c r="K1736">
        <v>52403</v>
      </c>
      <c r="L1736">
        <v>26.33</v>
      </c>
      <c r="M1736" t="s">
        <v>212</v>
      </c>
      <c r="N1736" s="160" t="s">
        <v>10</v>
      </c>
      <c r="O1736" s="160" t="s">
        <v>80</v>
      </c>
    </row>
    <row r="1737" spans="9:15" x14ac:dyDescent="0.35">
      <c r="I1737">
        <v>117767</v>
      </c>
      <c r="J1737">
        <v>4061</v>
      </c>
      <c r="K1737">
        <v>52433</v>
      </c>
      <c r="L1737">
        <v>92.83</v>
      </c>
      <c r="M1737" t="s">
        <v>212</v>
      </c>
      <c r="N1737" s="160" t="s">
        <v>7</v>
      </c>
      <c r="O1737" s="160" t="s">
        <v>80</v>
      </c>
    </row>
    <row r="1738" spans="9:15" x14ac:dyDescent="0.35">
      <c r="I1738">
        <v>118484</v>
      </c>
      <c r="J1738">
        <v>4061</v>
      </c>
      <c r="K1738">
        <v>52433</v>
      </c>
      <c r="L1738">
        <v>125.73</v>
      </c>
      <c r="M1738" t="s">
        <v>212</v>
      </c>
      <c r="N1738" s="160" t="s">
        <v>7</v>
      </c>
      <c r="O1738" s="160" t="s">
        <v>80</v>
      </c>
    </row>
    <row r="1739" spans="9:15" x14ac:dyDescent="0.35">
      <c r="I1739">
        <v>119309</v>
      </c>
      <c r="J1739">
        <v>4061</v>
      </c>
      <c r="K1739">
        <v>52433</v>
      </c>
      <c r="L1739">
        <v>38.159999999999997</v>
      </c>
      <c r="M1739" t="s">
        <v>212</v>
      </c>
      <c r="N1739" s="160" t="s">
        <v>9</v>
      </c>
      <c r="O1739" s="160" t="s">
        <v>80</v>
      </c>
    </row>
    <row r="1740" spans="9:15" x14ac:dyDescent="0.35">
      <c r="I1740">
        <v>119309</v>
      </c>
      <c r="J1740">
        <v>4061</v>
      </c>
      <c r="K1740">
        <v>52433</v>
      </c>
      <c r="L1740">
        <v>38.159999999999997</v>
      </c>
      <c r="M1740" t="s">
        <v>212</v>
      </c>
      <c r="N1740" s="160" t="s">
        <v>9</v>
      </c>
      <c r="O1740" s="160" t="s">
        <v>80</v>
      </c>
    </row>
    <row r="1741" spans="9:15" x14ac:dyDescent="0.35">
      <c r="I1741">
        <v>120935</v>
      </c>
      <c r="J1741">
        <v>4061</v>
      </c>
      <c r="K1741">
        <v>52433</v>
      </c>
      <c r="L1741">
        <v>26.51</v>
      </c>
      <c r="M1741" t="s">
        <v>212</v>
      </c>
      <c r="N1741" s="160" t="s">
        <v>10</v>
      </c>
      <c r="O1741" s="160" t="s">
        <v>80</v>
      </c>
    </row>
    <row r="1742" spans="9:15" x14ac:dyDescent="0.35">
      <c r="I1742">
        <v>125287</v>
      </c>
      <c r="J1742">
        <v>4061</v>
      </c>
      <c r="K1742">
        <v>52433</v>
      </c>
      <c r="L1742">
        <v>65.52</v>
      </c>
      <c r="M1742" t="s">
        <v>212</v>
      </c>
      <c r="N1742" s="160" t="s">
        <v>10</v>
      </c>
      <c r="O1742" s="160" t="s">
        <v>80</v>
      </c>
    </row>
    <row r="1743" spans="9:15" x14ac:dyDescent="0.35">
      <c r="I1743">
        <v>117767</v>
      </c>
      <c r="J1743">
        <v>3981</v>
      </c>
      <c r="K1743">
        <v>52452</v>
      </c>
      <c r="L1743">
        <v>92.83</v>
      </c>
      <c r="M1743" t="s">
        <v>212</v>
      </c>
      <c r="N1743" s="160" t="s">
        <v>7</v>
      </c>
      <c r="O1743" s="160" t="s">
        <v>80</v>
      </c>
    </row>
    <row r="1744" spans="9:15" x14ac:dyDescent="0.35">
      <c r="I1744">
        <v>103732</v>
      </c>
      <c r="J1744">
        <v>3980</v>
      </c>
      <c r="K1744">
        <v>52457</v>
      </c>
      <c r="L1744">
        <v>215.4</v>
      </c>
      <c r="M1744" t="s">
        <v>212</v>
      </c>
      <c r="N1744" s="160" t="s">
        <v>8</v>
      </c>
      <c r="O1744" s="160" t="s">
        <v>80</v>
      </c>
    </row>
    <row r="1745" spans="9:15" x14ac:dyDescent="0.35">
      <c r="I1745">
        <v>117441</v>
      </c>
      <c r="J1745">
        <v>3980</v>
      </c>
      <c r="K1745">
        <v>52457</v>
      </c>
      <c r="L1745">
        <v>135.18</v>
      </c>
      <c r="M1745" t="s">
        <v>212</v>
      </c>
      <c r="N1745" s="160" t="s">
        <v>9</v>
      </c>
      <c r="O1745" s="160" t="s">
        <v>80</v>
      </c>
    </row>
    <row r="1746" spans="9:15" x14ac:dyDescent="0.35">
      <c r="I1746">
        <v>120935</v>
      </c>
      <c r="J1746">
        <v>3980</v>
      </c>
      <c r="K1746">
        <v>52457</v>
      </c>
      <c r="L1746">
        <v>26.07</v>
      </c>
      <c r="M1746" t="s">
        <v>212</v>
      </c>
      <c r="N1746" s="160" t="s">
        <v>10</v>
      </c>
      <c r="O1746" s="160" t="s">
        <v>80</v>
      </c>
    </row>
    <row r="1747" spans="9:15" x14ac:dyDescent="0.35">
      <c r="I1747">
        <v>120834</v>
      </c>
      <c r="J1747">
        <v>4041</v>
      </c>
      <c r="K1747">
        <v>52480</v>
      </c>
      <c r="L1747">
        <v>26.51</v>
      </c>
      <c r="M1747" t="s">
        <v>212</v>
      </c>
      <c r="N1747" s="160" t="s">
        <v>10</v>
      </c>
      <c r="O1747" s="160" t="s">
        <v>80</v>
      </c>
    </row>
    <row r="1748" spans="9:15" x14ac:dyDescent="0.35">
      <c r="I1748">
        <v>120935</v>
      </c>
      <c r="J1748">
        <v>4041</v>
      </c>
      <c r="K1748">
        <v>52480</v>
      </c>
      <c r="L1748">
        <v>26.51</v>
      </c>
      <c r="M1748" t="s">
        <v>212</v>
      </c>
      <c r="N1748" s="160" t="s">
        <v>10</v>
      </c>
      <c r="O1748" s="160" t="s">
        <v>80</v>
      </c>
    </row>
    <row r="1749" spans="9:15" x14ac:dyDescent="0.35">
      <c r="I1749">
        <v>125287</v>
      </c>
      <c r="J1749">
        <v>4041</v>
      </c>
      <c r="K1749">
        <v>52480</v>
      </c>
      <c r="L1749">
        <v>65.52</v>
      </c>
      <c r="M1749" t="s">
        <v>212</v>
      </c>
      <c r="N1749" s="160" t="s">
        <v>10</v>
      </c>
      <c r="O1749" s="160" t="s">
        <v>80</v>
      </c>
    </row>
    <row r="1750" spans="9:15" x14ac:dyDescent="0.35">
      <c r="I1750">
        <v>125287</v>
      </c>
      <c r="J1750">
        <v>4041</v>
      </c>
      <c r="K1750">
        <v>52480</v>
      </c>
      <c r="L1750">
        <v>65.52</v>
      </c>
      <c r="M1750" t="s">
        <v>212</v>
      </c>
      <c r="N1750" s="160" t="s">
        <v>10</v>
      </c>
      <c r="O1750" s="160" t="s">
        <v>80</v>
      </c>
    </row>
    <row r="1751" spans="9:15" x14ac:dyDescent="0.35">
      <c r="I1751">
        <v>7</v>
      </c>
      <c r="J1751">
        <v>4006</v>
      </c>
      <c r="K1751">
        <v>52498</v>
      </c>
      <c r="L1751">
        <v>194.4</v>
      </c>
      <c r="M1751" t="s">
        <v>212</v>
      </c>
      <c r="N1751" s="160" t="s">
        <v>9</v>
      </c>
      <c r="O1751" s="160" t="s">
        <v>80</v>
      </c>
    </row>
    <row r="1752" spans="9:15" x14ac:dyDescent="0.35">
      <c r="I1752">
        <v>71189</v>
      </c>
      <c r="J1752">
        <v>4006</v>
      </c>
      <c r="K1752">
        <v>52498</v>
      </c>
      <c r="L1752">
        <v>488.34</v>
      </c>
      <c r="M1752" t="s">
        <v>212</v>
      </c>
      <c r="N1752" s="160" t="s">
        <v>8</v>
      </c>
      <c r="O1752" s="160" t="s">
        <v>80</v>
      </c>
    </row>
    <row r="1753" spans="9:15" x14ac:dyDescent="0.35">
      <c r="I1753">
        <v>81192</v>
      </c>
      <c r="J1753">
        <v>4006</v>
      </c>
      <c r="K1753">
        <v>52498</v>
      </c>
      <c r="L1753">
        <v>55.19</v>
      </c>
      <c r="M1753" t="s">
        <v>212</v>
      </c>
      <c r="N1753" s="160" t="s">
        <v>7</v>
      </c>
      <c r="O1753" s="160" t="s">
        <v>80</v>
      </c>
    </row>
    <row r="1754" spans="9:15" x14ac:dyDescent="0.35">
      <c r="I1754">
        <v>103732</v>
      </c>
      <c r="J1754">
        <v>4006</v>
      </c>
      <c r="K1754">
        <v>52498</v>
      </c>
      <c r="L1754">
        <v>182.5</v>
      </c>
      <c r="M1754" t="s">
        <v>212</v>
      </c>
      <c r="N1754" s="160" t="s">
        <v>8</v>
      </c>
      <c r="O1754" s="160" t="s">
        <v>80</v>
      </c>
    </row>
    <row r="1755" spans="9:15" x14ac:dyDescent="0.35">
      <c r="I1755">
        <v>116372</v>
      </c>
      <c r="J1755">
        <v>4006</v>
      </c>
      <c r="K1755">
        <v>52498</v>
      </c>
      <c r="L1755">
        <v>179.76</v>
      </c>
      <c r="M1755" t="s">
        <v>212</v>
      </c>
      <c r="N1755" s="160" t="s">
        <v>19</v>
      </c>
      <c r="O1755" s="160" t="s">
        <v>80</v>
      </c>
    </row>
    <row r="1756" spans="9:15" x14ac:dyDescent="0.35">
      <c r="I1756">
        <v>117766</v>
      </c>
      <c r="J1756">
        <v>4006</v>
      </c>
      <c r="K1756">
        <v>52498</v>
      </c>
      <c r="L1756">
        <v>92.83</v>
      </c>
      <c r="M1756" t="s">
        <v>212</v>
      </c>
      <c r="N1756" s="160" t="s">
        <v>7</v>
      </c>
      <c r="O1756" s="160" t="s">
        <v>80</v>
      </c>
    </row>
    <row r="1757" spans="9:15" x14ac:dyDescent="0.35">
      <c r="I1757">
        <v>118038</v>
      </c>
      <c r="J1757">
        <v>4006</v>
      </c>
      <c r="K1757">
        <v>52498</v>
      </c>
      <c r="L1757">
        <v>92.84</v>
      </c>
      <c r="M1757" t="s">
        <v>212</v>
      </c>
      <c r="N1757" s="160" t="s">
        <v>7</v>
      </c>
      <c r="O1757" s="160" t="s">
        <v>80</v>
      </c>
    </row>
    <row r="1758" spans="9:15" x14ac:dyDescent="0.35">
      <c r="I1758">
        <v>120833</v>
      </c>
      <c r="J1758">
        <v>4006</v>
      </c>
      <c r="K1758">
        <v>52498</v>
      </c>
      <c r="L1758">
        <v>26.51</v>
      </c>
      <c r="M1758" t="s">
        <v>212</v>
      </c>
      <c r="N1758" s="160" t="s">
        <v>10</v>
      </c>
      <c r="O1758" s="160" t="s">
        <v>80</v>
      </c>
    </row>
    <row r="1759" spans="9:15" x14ac:dyDescent="0.35">
      <c r="I1759">
        <v>120834</v>
      </c>
      <c r="J1759">
        <v>4006</v>
      </c>
      <c r="K1759">
        <v>52498</v>
      </c>
      <c r="L1759">
        <v>26.51</v>
      </c>
      <c r="M1759" t="s">
        <v>212</v>
      </c>
      <c r="N1759" s="160" t="s">
        <v>10</v>
      </c>
      <c r="O1759" s="160" t="s">
        <v>80</v>
      </c>
    </row>
    <row r="1760" spans="9:15" x14ac:dyDescent="0.35">
      <c r="I1760">
        <v>120935</v>
      </c>
      <c r="J1760">
        <v>4006</v>
      </c>
      <c r="K1760">
        <v>52498</v>
      </c>
      <c r="L1760">
        <v>26.51</v>
      </c>
      <c r="M1760" t="s">
        <v>212</v>
      </c>
      <c r="N1760" s="160" t="s">
        <v>10</v>
      </c>
      <c r="O1760" s="160" t="s">
        <v>80</v>
      </c>
    </row>
    <row r="1761" spans="9:15" x14ac:dyDescent="0.35">
      <c r="I1761">
        <v>120936</v>
      </c>
      <c r="J1761">
        <v>4006</v>
      </c>
      <c r="K1761">
        <v>52498</v>
      </c>
      <c r="L1761">
        <v>53.02</v>
      </c>
      <c r="M1761" t="s">
        <v>212</v>
      </c>
      <c r="N1761" s="160" t="s">
        <v>10</v>
      </c>
      <c r="O1761" s="160" t="s">
        <v>80</v>
      </c>
    </row>
    <row r="1762" spans="9:15" x14ac:dyDescent="0.35">
      <c r="I1762">
        <v>122731</v>
      </c>
      <c r="J1762">
        <v>4006</v>
      </c>
      <c r="K1762">
        <v>52498</v>
      </c>
      <c r="L1762">
        <v>53.02</v>
      </c>
      <c r="M1762" t="s">
        <v>212</v>
      </c>
      <c r="N1762" s="160" t="s">
        <v>10</v>
      </c>
      <c r="O1762" s="160" t="s">
        <v>80</v>
      </c>
    </row>
    <row r="1763" spans="9:15" x14ac:dyDescent="0.35">
      <c r="I1763">
        <v>125023</v>
      </c>
      <c r="J1763">
        <v>4006</v>
      </c>
      <c r="K1763">
        <v>52498</v>
      </c>
      <c r="L1763">
        <v>97.18</v>
      </c>
      <c r="M1763" t="s">
        <v>212</v>
      </c>
      <c r="N1763" s="160" t="s">
        <v>9</v>
      </c>
      <c r="O1763" s="160" t="s">
        <v>80</v>
      </c>
    </row>
    <row r="1764" spans="9:15" x14ac:dyDescent="0.35">
      <c r="I1764">
        <v>116372</v>
      </c>
      <c r="J1764">
        <v>4012</v>
      </c>
      <c r="K1764">
        <v>52510</v>
      </c>
      <c r="L1764">
        <v>23.81</v>
      </c>
      <c r="M1764" t="s">
        <v>212</v>
      </c>
      <c r="N1764" s="160" t="s">
        <v>19</v>
      </c>
      <c r="O1764" s="160" t="s">
        <v>80</v>
      </c>
    </row>
    <row r="1765" spans="9:15" x14ac:dyDescent="0.35">
      <c r="I1765">
        <v>7</v>
      </c>
      <c r="J1765">
        <v>201</v>
      </c>
      <c r="K1765">
        <v>52529</v>
      </c>
      <c r="L1765">
        <v>194.4</v>
      </c>
      <c r="M1765" t="s">
        <v>212</v>
      </c>
      <c r="N1765" s="160" t="s">
        <v>9</v>
      </c>
      <c r="O1765" s="160" t="s">
        <v>80</v>
      </c>
    </row>
    <row r="1766" spans="9:15" x14ac:dyDescent="0.35">
      <c r="I1766">
        <v>81192</v>
      </c>
      <c r="J1766">
        <v>201</v>
      </c>
      <c r="K1766">
        <v>52529</v>
      </c>
      <c r="L1766">
        <v>55.19</v>
      </c>
      <c r="M1766" t="s">
        <v>212</v>
      </c>
      <c r="N1766" s="160" t="s">
        <v>7</v>
      </c>
      <c r="O1766" s="160" t="s">
        <v>80</v>
      </c>
    </row>
    <row r="1767" spans="9:15" x14ac:dyDescent="0.35">
      <c r="I1767">
        <v>81192</v>
      </c>
      <c r="J1767">
        <v>201</v>
      </c>
      <c r="K1767">
        <v>52529</v>
      </c>
      <c r="L1767">
        <v>55.19</v>
      </c>
      <c r="M1767" t="s">
        <v>212</v>
      </c>
      <c r="N1767" s="160" t="s">
        <v>7</v>
      </c>
      <c r="O1767" s="160" t="s">
        <v>80</v>
      </c>
    </row>
    <row r="1768" spans="9:15" x14ac:dyDescent="0.35">
      <c r="I1768">
        <v>91312</v>
      </c>
      <c r="J1768">
        <v>201</v>
      </c>
      <c r="K1768">
        <v>52529</v>
      </c>
      <c r="L1768">
        <v>130.91999999999999</v>
      </c>
      <c r="M1768" t="s">
        <v>212</v>
      </c>
      <c r="N1768" s="160" t="s">
        <v>8</v>
      </c>
      <c r="O1768" s="160" t="s">
        <v>80</v>
      </c>
    </row>
    <row r="1769" spans="9:15" x14ac:dyDescent="0.35">
      <c r="I1769">
        <v>104499</v>
      </c>
      <c r="J1769">
        <v>201</v>
      </c>
      <c r="K1769">
        <v>52529</v>
      </c>
      <c r="L1769">
        <v>87.3</v>
      </c>
      <c r="M1769" t="s">
        <v>212</v>
      </c>
      <c r="N1769" s="160" t="s">
        <v>7</v>
      </c>
      <c r="O1769" s="160" t="s">
        <v>80</v>
      </c>
    </row>
    <row r="1770" spans="9:15" x14ac:dyDescent="0.35">
      <c r="I1770">
        <v>104500</v>
      </c>
      <c r="J1770">
        <v>201</v>
      </c>
      <c r="K1770">
        <v>52529</v>
      </c>
      <c r="L1770">
        <v>87.3</v>
      </c>
      <c r="M1770" t="s">
        <v>212</v>
      </c>
      <c r="N1770" s="160" t="s">
        <v>7</v>
      </c>
      <c r="O1770" s="160" t="s">
        <v>80</v>
      </c>
    </row>
    <row r="1771" spans="9:15" x14ac:dyDescent="0.35">
      <c r="I1771">
        <v>118484</v>
      </c>
      <c r="J1771">
        <v>201</v>
      </c>
      <c r="K1771">
        <v>52529</v>
      </c>
      <c r="L1771">
        <v>125.73</v>
      </c>
      <c r="M1771" t="s">
        <v>212</v>
      </c>
      <c r="N1771" s="160" t="s">
        <v>7</v>
      </c>
      <c r="O1771" s="160" t="s">
        <v>80</v>
      </c>
    </row>
    <row r="1772" spans="9:15" x14ac:dyDescent="0.35">
      <c r="I1772">
        <v>120833</v>
      </c>
      <c r="J1772">
        <v>201</v>
      </c>
      <c r="K1772">
        <v>52529</v>
      </c>
      <c r="L1772">
        <v>27.99</v>
      </c>
      <c r="M1772" t="s">
        <v>212</v>
      </c>
      <c r="N1772" s="160" t="s">
        <v>10</v>
      </c>
      <c r="O1772" s="160" t="s">
        <v>80</v>
      </c>
    </row>
    <row r="1773" spans="9:15" x14ac:dyDescent="0.35">
      <c r="I1773">
        <v>120935</v>
      </c>
      <c r="J1773">
        <v>201</v>
      </c>
      <c r="K1773">
        <v>52529</v>
      </c>
      <c r="L1773">
        <v>27.99</v>
      </c>
      <c r="M1773" t="s">
        <v>212</v>
      </c>
      <c r="N1773" s="160" t="s">
        <v>10</v>
      </c>
      <c r="O1773" s="160" t="s">
        <v>80</v>
      </c>
    </row>
    <row r="1774" spans="9:15" x14ac:dyDescent="0.35">
      <c r="I1774">
        <v>120936</v>
      </c>
      <c r="J1774">
        <v>201</v>
      </c>
      <c r="K1774">
        <v>52529</v>
      </c>
      <c r="L1774">
        <v>27.99</v>
      </c>
      <c r="M1774" t="s">
        <v>212</v>
      </c>
      <c r="N1774" s="160" t="s">
        <v>10</v>
      </c>
      <c r="O1774" s="160" t="s">
        <v>80</v>
      </c>
    </row>
    <row r="1775" spans="9:15" x14ac:dyDescent="0.35">
      <c r="I1775">
        <v>122804</v>
      </c>
      <c r="J1775">
        <v>201</v>
      </c>
      <c r="K1775">
        <v>52529</v>
      </c>
      <c r="L1775">
        <v>150.57</v>
      </c>
      <c r="M1775" t="s">
        <v>212</v>
      </c>
      <c r="N1775" s="160" t="s">
        <v>207</v>
      </c>
      <c r="O1775" s="160" t="s">
        <v>80</v>
      </c>
    </row>
    <row r="1776" spans="9:15" x14ac:dyDescent="0.35">
      <c r="I1776">
        <v>125023</v>
      </c>
      <c r="J1776">
        <v>201</v>
      </c>
      <c r="K1776">
        <v>52529</v>
      </c>
      <c r="L1776">
        <v>97.18</v>
      </c>
      <c r="M1776" t="s">
        <v>212</v>
      </c>
      <c r="N1776" s="160" t="s">
        <v>9</v>
      </c>
      <c r="O1776" s="160" t="s">
        <v>80</v>
      </c>
    </row>
    <row r="1777" spans="9:15" x14ac:dyDescent="0.35">
      <c r="I1777">
        <v>125287</v>
      </c>
      <c r="J1777">
        <v>201</v>
      </c>
      <c r="K1777">
        <v>52529</v>
      </c>
      <c r="L1777">
        <v>65.52</v>
      </c>
      <c r="M1777" t="s">
        <v>212</v>
      </c>
      <c r="N1777" s="160" t="s">
        <v>10</v>
      </c>
      <c r="O1777" s="160" t="s">
        <v>80</v>
      </c>
    </row>
    <row r="1778" spans="9:15" x14ac:dyDescent="0.35">
      <c r="I1778">
        <v>120833</v>
      </c>
      <c r="J1778">
        <v>4010</v>
      </c>
      <c r="K1778">
        <v>52547</v>
      </c>
      <c r="L1778">
        <v>27.5</v>
      </c>
      <c r="M1778" t="s">
        <v>212</v>
      </c>
      <c r="N1778" s="160" t="s">
        <v>10</v>
      </c>
      <c r="O1778" s="160" t="s">
        <v>80</v>
      </c>
    </row>
    <row r="1779" spans="9:15" x14ac:dyDescent="0.35">
      <c r="I1779">
        <v>120834</v>
      </c>
      <c r="J1779">
        <v>4010</v>
      </c>
      <c r="K1779">
        <v>52547</v>
      </c>
      <c r="L1779">
        <v>27.5</v>
      </c>
      <c r="M1779" t="s">
        <v>212</v>
      </c>
      <c r="N1779" s="160" t="s">
        <v>10</v>
      </c>
      <c r="O1779" s="160" t="s">
        <v>80</v>
      </c>
    </row>
    <row r="1780" spans="9:15" x14ac:dyDescent="0.35">
      <c r="I1780">
        <v>120935</v>
      </c>
      <c r="J1780">
        <v>4010</v>
      </c>
      <c r="K1780">
        <v>52547</v>
      </c>
      <c r="L1780">
        <v>27.5</v>
      </c>
      <c r="M1780" t="s">
        <v>212</v>
      </c>
      <c r="N1780" s="160" t="s">
        <v>10</v>
      </c>
      <c r="O1780" s="160" t="s">
        <v>80</v>
      </c>
    </row>
    <row r="1781" spans="9:15" x14ac:dyDescent="0.35">
      <c r="I1781">
        <v>7</v>
      </c>
      <c r="J1781">
        <v>3981</v>
      </c>
      <c r="K1781">
        <v>52611</v>
      </c>
      <c r="L1781">
        <v>194.4</v>
      </c>
      <c r="M1781" t="s">
        <v>212</v>
      </c>
      <c r="N1781" s="160" t="s">
        <v>9</v>
      </c>
      <c r="O1781" s="160" t="s">
        <v>80</v>
      </c>
    </row>
    <row r="1782" spans="9:15" x14ac:dyDescent="0.35">
      <c r="I1782">
        <v>7</v>
      </c>
      <c r="J1782">
        <v>3981</v>
      </c>
      <c r="K1782">
        <v>52611</v>
      </c>
      <c r="L1782">
        <v>194.4</v>
      </c>
      <c r="M1782" t="s">
        <v>212</v>
      </c>
      <c r="N1782" s="160" t="s">
        <v>9</v>
      </c>
      <c r="O1782" s="160" t="s">
        <v>80</v>
      </c>
    </row>
    <row r="1783" spans="9:15" x14ac:dyDescent="0.35">
      <c r="I1783">
        <v>72449</v>
      </c>
      <c r="J1783">
        <v>3981</v>
      </c>
      <c r="K1783">
        <v>52611</v>
      </c>
      <c r="L1783">
        <v>194.44</v>
      </c>
      <c r="M1783" t="s">
        <v>212</v>
      </c>
      <c r="N1783" s="160" t="s">
        <v>9</v>
      </c>
      <c r="O1783" s="160" t="s">
        <v>80</v>
      </c>
    </row>
    <row r="1784" spans="9:15" x14ac:dyDescent="0.35">
      <c r="I1784">
        <v>72449</v>
      </c>
      <c r="J1784">
        <v>3981</v>
      </c>
      <c r="K1784">
        <v>52611</v>
      </c>
      <c r="L1784">
        <v>194.44</v>
      </c>
      <c r="M1784" t="s">
        <v>212</v>
      </c>
      <c r="N1784" s="160" t="s">
        <v>9</v>
      </c>
      <c r="O1784" s="160" t="s">
        <v>80</v>
      </c>
    </row>
    <row r="1785" spans="9:15" x14ac:dyDescent="0.35">
      <c r="I1785">
        <v>81192</v>
      </c>
      <c r="J1785">
        <v>3981</v>
      </c>
      <c r="K1785">
        <v>52611</v>
      </c>
      <c r="L1785">
        <v>110.38</v>
      </c>
      <c r="M1785" t="s">
        <v>212</v>
      </c>
      <c r="N1785" s="160" t="s">
        <v>7</v>
      </c>
      <c r="O1785" s="160" t="s">
        <v>80</v>
      </c>
    </row>
    <row r="1786" spans="9:15" x14ac:dyDescent="0.35">
      <c r="I1786">
        <v>81192</v>
      </c>
      <c r="J1786">
        <v>3981</v>
      </c>
      <c r="K1786">
        <v>52611</v>
      </c>
      <c r="L1786">
        <v>55.19</v>
      </c>
      <c r="M1786" t="s">
        <v>212</v>
      </c>
      <c r="N1786" s="160" t="s">
        <v>7</v>
      </c>
      <c r="O1786" s="160" t="s">
        <v>80</v>
      </c>
    </row>
    <row r="1787" spans="9:15" x14ac:dyDescent="0.35">
      <c r="I1787">
        <v>91312</v>
      </c>
      <c r="J1787">
        <v>3981</v>
      </c>
      <c r="K1787">
        <v>52611</v>
      </c>
      <c r="L1787">
        <v>391.62</v>
      </c>
      <c r="M1787" t="s">
        <v>212</v>
      </c>
      <c r="N1787" s="160" t="s">
        <v>8</v>
      </c>
      <c r="O1787" s="160" t="s">
        <v>80</v>
      </c>
    </row>
    <row r="1788" spans="9:15" x14ac:dyDescent="0.35">
      <c r="I1788">
        <v>91312</v>
      </c>
      <c r="J1788">
        <v>3981</v>
      </c>
      <c r="K1788">
        <v>52611</v>
      </c>
      <c r="L1788">
        <v>130.91999999999999</v>
      </c>
      <c r="M1788" t="s">
        <v>212</v>
      </c>
      <c r="N1788" s="160" t="s">
        <v>8</v>
      </c>
      <c r="O1788" s="160" t="s">
        <v>80</v>
      </c>
    </row>
    <row r="1789" spans="9:15" x14ac:dyDescent="0.35">
      <c r="I1789">
        <v>116372</v>
      </c>
      <c r="J1789">
        <v>3981</v>
      </c>
      <c r="K1789">
        <v>52611</v>
      </c>
      <c r="L1789">
        <v>119.08</v>
      </c>
      <c r="M1789" t="s">
        <v>212</v>
      </c>
      <c r="N1789" s="160" t="s">
        <v>19</v>
      </c>
      <c r="O1789" s="160" t="s">
        <v>80</v>
      </c>
    </row>
    <row r="1790" spans="9:15" x14ac:dyDescent="0.35">
      <c r="I1790">
        <v>117441</v>
      </c>
      <c r="J1790">
        <v>3981</v>
      </c>
      <c r="K1790">
        <v>52611</v>
      </c>
      <c r="L1790">
        <v>137.44999999999999</v>
      </c>
      <c r="M1790" t="s">
        <v>212</v>
      </c>
      <c r="N1790" s="160" t="s">
        <v>9</v>
      </c>
      <c r="O1790" s="160" t="s">
        <v>80</v>
      </c>
    </row>
    <row r="1791" spans="9:15" x14ac:dyDescent="0.35">
      <c r="I1791">
        <v>117441</v>
      </c>
      <c r="J1791">
        <v>3981</v>
      </c>
      <c r="K1791">
        <v>52611</v>
      </c>
      <c r="L1791">
        <v>137.44999999999999</v>
      </c>
      <c r="M1791" t="s">
        <v>212</v>
      </c>
      <c r="N1791" s="160" t="s">
        <v>9</v>
      </c>
      <c r="O1791" s="160" t="s">
        <v>80</v>
      </c>
    </row>
    <row r="1792" spans="9:15" x14ac:dyDescent="0.35">
      <c r="I1792">
        <v>120935</v>
      </c>
      <c r="J1792">
        <v>3981</v>
      </c>
      <c r="K1792">
        <v>52611</v>
      </c>
      <c r="L1792">
        <v>26.51</v>
      </c>
      <c r="M1792" t="s">
        <v>212</v>
      </c>
      <c r="N1792" s="160" t="s">
        <v>10</v>
      </c>
      <c r="O1792" s="160" t="s">
        <v>80</v>
      </c>
    </row>
    <row r="1793" spans="9:15" x14ac:dyDescent="0.35">
      <c r="I1793">
        <v>120936</v>
      </c>
      <c r="J1793">
        <v>3981</v>
      </c>
      <c r="K1793">
        <v>52611</v>
      </c>
      <c r="L1793">
        <v>26.51</v>
      </c>
      <c r="M1793" t="s">
        <v>212</v>
      </c>
      <c r="N1793" s="160" t="s">
        <v>10</v>
      </c>
      <c r="O1793" s="160" t="s">
        <v>80</v>
      </c>
    </row>
    <row r="1794" spans="9:15" x14ac:dyDescent="0.35">
      <c r="I1794">
        <v>125287</v>
      </c>
      <c r="J1794">
        <v>3981</v>
      </c>
      <c r="K1794">
        <v>52611</v>
      </c>
      <c r="L1794">
        <v>65.52</v>
      </c>
      <c r="M1794" t="s">
        <v>212</v>
      </c>
      <c r="N1794" s="160" t="s">
        <v>10</v>
      </c>
      <c r="O1794" s="160" t="s">
        <v>80</v>
      </c>
    </row>
    <row r="1795" spans="9:15" x14ac:dyDescent="0.35">
      <c r="I1795">
        <v>117441</v>
      </c>
      <c r="J1795">
        <v>899</v>
      </c>
      <c r="K1795">
        <v>52647</v>
      </c>
      <c r="L1795">
        <v>136.63</v>
      </c>
      <c r="M1795" t="s">
        <v>212</v>
      </c>
      <c r="N1795" s="160" t="s">
        <v>9</v>
      </c>
      <c r="O1795" s="160" t="s">
        <v>80</v>
      </c>
    </row>
    <row r="1796" spans="9:15" x14ac:dyDescent="0.35">
      <c r="I1796">
        <v>118038</v>
      </c>
      <c r="J1796">
        <v>899</v>
      </c>
      <c r="K1796">
        <v>52647</v>
      </c>
      <c r="L1796">
        <v>92.19</v>
      </c>
      <c r="M1796" t="s">
        <v>212</v>
      </c>
      <c r="N1796" s="160" t="s">
        <v>7</v>
      </c>
      <c r="O1796" s="160" t="s">
        <v>80</v>
      </c>
    </row>
    <row r="1797" spans="9:15" x14ac:dyDescent="0.35">
      <c r="I1797">
        <v>118484</v>
      </c>
      <c r="J1797">
        <v>899</v>
      </c>
      <c r="K1797">
        <v>52647</v>
      </c>
      <c r="L1797">
        <v>124.88</v>
      </c>
      <c r="M1797" t="s">
        <v>212</v>
      </c>
      <c r="N1797" s="160" t="s">
        <v>7</v>
      </c>
      <c r="O1797" s="160" t="s">
        <v>80</v>
      </c>
    </row>
    <row r="1798" spans="9:15" x14ac:dyDescent="0.35">
      <c r="I1798">
        <v>7</v>
      </c>
      <c r="J1798">
        <v>4066</v>
      </c>
      <c r="K1798">
        <v>52759</v>
      </c>
      <c r="L1798">
        <v>388.8</v>
      </c>
      <c r="M1798" t="s">
        <v>212</v>
      </c>
      <c r="N1798" s="160" t="s">
        <v>9</v>
      </c>
      <c r="O1798" s="160" t="s">
        <v>80</v>
      </c>
    </row>
    <row r="1799" spans="9:15" x14ac:dyDescent="0.35">
      <c r="I1799">
        <v>7</v>
      </c>
      <c r="J1799">
        <v>4066</v>
      </c>
      <c r="K1799">
        <v>52759</v>
      </c>
      <c r="L1799">
        <v>194.4</v>
      </c>
      <c r="M1799" t="s">
        <v>212</v>
      </c>
      <c r="N1799" s="160" t="s">
        <v>9</v>
      </c>
      <c r="O1799" s="160" t="s">
        <v>80</v>
      </c>
    </row>
    <row r="1800" spans="9:15" x14ac:dyDescent="0.35">
      <c r="I1800">
        <v>72449</v>
      </c>
      <c r="J1800">
        <v>4066</v>
      </c>
      <c r="K1800">
        <v>52759</v>
      </c>
      <c r="L1800">
        <v>583.32000000000005</v>
      </c>
      <c r="M1800" t="s">
        <v>212</v>
      </c>
      <c r="N1800" s="160" t="s">
        <v>9</v>
      </c>
      <c r="O1800" s="160" t="s">
        <v>80</v>
      </c>
    </row>
    <row r="1801" spans="9:15" x14ac:dyDescent="0.35">
      <c r="I1801">
        <v>74395</v>
      </c>
      <c r="J1801">
        <v>4066</v>
      </c>
      <c r="K1801">
        <v>52759</v>
      </c>
      <c r="L1801">
        <v>698.55</v>
      </c>
      <c r="M1801" t="s">
        <v>212</v>
      </c>
      <c r="N1801" s="160" t="s">
        <v>7</v>
      </c>
      <c r="O1801" s="160" t="s">
        <v>80</v>
      </c>
    </row>
    <row r="1802" spans="9:15" x14ac:dyDescent="0.35">
      <c r="I1802">
        <v>77912</v>
      </c>
      <c r="J1802">
        <v>4066</v>
      </c>
      <c r="K1802">
        <v>52759</v>
      </c>
      <c r="L1802">
        <v>328.8</v>
      </c>
      <c r="M1802" t="s">
        <v>212</v>
      </c>
      <c r="N1802" s="160" t="s">
        <v>8</v>
      </c>
      <c r="O1802" s="160" t="s">
        <v>80</v>
      </c>
    </row>
    <row r="1803" spans="9:15" x14ac:dyDescent="0.35">
      <c r="I1803">
        <v>77912</v>
      </c>
      <c r="J1803">
        <v>4066</v>
      </c>
      <c r="K1803">
        <v>52759</v>
      </c>
      <c r="L1803">
        <v>164.4</v>
      </c>
      <c r="M1803" t="s">
        <v>212</v>
      </c>
      <c r="N1803" s="160" t="s">
        <v>8</v>
      </c>
      <c r="O1803" s="160" t="s">
        <v>80</v>
      </c>
    </row>
    <row r="1804" spans="9:15" x14ac:dyDescent="0.35">
      <c r="I1804">
        <v>81192</v>
      </c>
      <c r="J1804">
        <v>4066</v>
      </c>
      <c r="K1804">
        <v>52759</v>
      </c>
      <c r="L1804">
        <v>110.38</v>
      </c>
      <c r="M1804" t="s">
        <v>212</v>
      </c>
      <c r="N1804" s="160" t="s">
        <v>7</v>
      </c>
      <c r="O1804" s="160" t="s">
        <v>80</v>
      </c>
    </row>
    <row r="1805" spans="9:15" x14ac:dyDescent="0.35">
      <c r="I1805">
        <v>91312</v>
      </c>
      <c r="J1805">
        <v>4066</v>
      </c>
      <c r="K1805">
        <v>52759</v>
      </c>
      <c r="L1805">
        <v>261.83999999999997</v>
      </c>
      <c r="M1805" t="s">
        <v>212</v>
      </c>
      <c r="N1805" s="160" t="s">
        <v>8</v>
      </c>
      <c r="O1805" s="160" t="s">
        <v>80</v>
      </c>
    </row>
    <row r="1806" spans="9:15" x14ac:dyDescent="0.35">
      <c r="I1806">
        <v>103732</v>
      </c>
      <c r="J1806">
        <v>4066</v>
      </c>
      <c r="K1806">
        <v>52759</v>
      </c>
      <c r="L1806">
        <v>328.44</v>
      </c>
      <c r="M1806" t="s">
        <v>212</v>
      </c>
      <c r="N1806" s="160" t="s">
        <v>8</v>
      </c>
      <c r="O1806" s="160" t="s">
        <v>80</v>
      </c>
    </row>
    <row r="1807" spans="9:15" x14ac:dyDescent="0.35">
      <c r="I1807">
        <v>117485</v>
      </c>
      <c r="J1807">
        <v>4066</v>
      </c>
      <c r="K1807">
        <v>52759</v>
      </c>
      <c r="L1807">
        <v>216.12</v>
      </c>
      <c r="M1807" t="s">
        <v>212</v>
      </c>
      <c r="N1807" s="160" t="s">
        <v>8</v>
      </c>
      <c r="O1807" s="160" t="s">
        <v>80</v>
      </c>
    </row>
    <row r="1808" spans="9:15" x14ac:dyDescent="0.35">
      <c r="I1808">
        <v>117767</v>
      </c>
      <c r="J1808">
        <v>4066</v>
      </c>
      <c r="K1808">
        <v>52759</v>
      </c>
      <c r="L1808">
        <v>371.31</v>
      </c>
      <c r="M1808" t="s">
        <v>212</v>
      </c>
      <c r="N1808" s="160" t="s">
        <v>7</v>
      </c>
      <c r="O1808" s="160" t="s">
        <v>80</v>
      </c>
    </row>
    <row r="1809" spans="9:15" x14ac:dyDescent="0.35">
      <c r="I1809">
        <v>118038</v>
      </c>
      <c r="J1809">
        <v>4066</v>
      </c>
      <c r="K1809">
        <v>52759</v>
      </c>
      <c r="L1809">
        <v>371.31</v>
      </c>
      <c r="M1809" t="s">
        <v>212</v>
      </c>
      <c r="N1809" s="160" t="s">
        <v>7</v>
      </c>
      <c r="O1809" s="160" t="s">
        <v>80</v>
      </c>
    </row>
    <row r="1810" spans="9:15" x14ac:dyDescent="0.35">
      <c r="I1810">
        <v>118038</v>
      </c>
      <c r="J1810">
        <v>4066</v>
      </c>
      <c r="K1810">
        <v>52759</v>
      </c>
      <c r="L1810">
        <v>371.31</v>
      </c>
      <c r="M1810" t="s">
        <v>212</v>
      </c>
      <c r="N1810" s="160" t="s">
        <v>7</v>
      </c>
      <c r="O1810" s="160" t="s">
        <v>80</v>
      </c>
    </row>
    <row r="1811" spans="9:15" x14ac:dyDescent="0.35">
      <c r="I1811">
        <v>125287</v>
      </c>
      <c r="J1811">
        <v>4066</v>
      </c>
      <c r="K1811">
        <v>52759</v>
      </c>
      <c r="L1811">
        <v>196.56</v>
      </c>
      <c r="M1811" t="s">
        <v>212</v>
      </c>
      <c r="N1811" s="160" t="s">
        <v>10</v>
      </c>
      <c r="O1811" s="160" t="s">
        <v>80</v>
      </c>
    </row>
    <row r="1812" spans="9:15" x14ac:dyDescent="0.35">
      <c r="I1812">
        <v>125287</v>
      </c>
      <c r="J1812">
        <v>4066</v>
      </c>
      <c r="K1812">
        <v>52759</v>
      </c>
      <c r="L1812">
        <v>655.15</v>
      </c>
      <c r="M1812" t="s">
        <v>212</v>
      </c>
      <c r="N1812" s="160" t="s">
        <v>10</v>
      </c>
      <c r="O1812" s="160" t="s">
        <v>80</v>
      </c>
    </row>
    <row r="1813" spans="9:15" x14ac:dyDescent="0.35">
      <c r="I1813">
        <v>117766</v>
      </c>
      <c r="J1813">
        <v>3670</v>
      </c>
      <c r="K1813">
        <v>52784</v>
      </c>
      <c r="L1813">
        <v>92.83</v>
      </c>
      <c r="M1813" t="s">
        <v>212</v>
      </c>
      <c r="N1813" s="160" t="s">
        <v>7</v>
      </c>
      <c r="O1813" s="160" t="s">
        <v>80</v>
      </c>
    </row>
    <row r="1814" spans="9:15" x14ac:dyDescent="0.35">
      <c r="I1814">
        <v>117767</v>
      </c>
      <c r="J1814">
        <v>3670</v>
      </c>
      <c r="K1814">
        <v>52784</v>
      </c>
      <c r="L1814">
        <v>92.83</v>
      </c>
      <c r="M1814" t="s">
        <v>212</v>
      </c>
      <c r="N1814" s="160" t="s">
        <v>7</v>
      </c>
      <c r="O1814" s="160" t="s">
        <v>80</v>
      </c>
    </row>
    <row r="1815" spans="9:15" x14ac:dyDescent="0.35">
      <c r="I1815">
        <v>118484</v>
      </c>
      <c r="J1815">
        <v>3670</v>
      </c>
      <c r="K1815">
        <v>52784</v>
      </c>
      <c r="L1815">
        <v>251.46</v>
      </c>
      <c r="M1815" t="s">
        <v>212</v>
      </c>
      <c r="N1815" s="160" t="s">
        <v>7</v>
      </c>
      <c r="O1815" s="160" t="s">
        <v>80</v>
      </c>
    </row>
    <row r="1816" spans="9:15" x14ac:dyDescent="0.35">
      <c r="I1816">
        <v>118850</v>
      </c>
      <c r="J1816">
        <v>3670</v>
      </c>
      <c r="K1816">
        <v>52784</v>
      </c>
      <c r="L1816">
        <v>126.73</v>
      </c>
      <c r="M1816" t="s">
        <v>212</v>
      </c>
      <c r="N1816" s="160" t="s">
        <v>8</v>
      </c>
      <c r="O1816" s="160" t="s">
        <v>80</v>
      </c>
    </row>
    <row r="1817" spans="9:15" x14ac:dyDescent="0.35">
      <c r="I1817">
        <v>116372</v>
      </c>
      <c r="J1817">
        <v>3802</v>
      </c>
      <c r="K1817">
        <v>52788</v>
      </c>
      <c r="L1817">
        <v>119.08</v>
      </c>
      <c r="M1817" t="s">
        <v>212</v>
      </c>
      <c r="N1817" s="160" t="s">
        <v>19</v>
      </c>
      <c r="O1817" s="160" t="s">
        <v>80</v>
      </c>
    </row>
    <row r="1818" spans="9:15" x14ac:dyDescent="0.35">
      <c r="I1818">
        <v>7</v>
      </c>
      <c r="J1818">
        <v>3994</v>
      </c>
      <c r="K1818">
        <v>52799</v>
      </c>
      <c r="L1818">
        <v>194.4</v>
      </c>
      <c r="M1818" t="s">
        <v>212</v>
      </c>
      <c r="N1818" s="160" t="s">
        <v>9</v>
      </c>
      <c r="O1818" s="160" t="s">
        <v>80</v>
      </c>
    </row>
    <row r="1819" spans="9:15" x14ac:dyDescent="0.35">
      <c r="I1819">
        <v>71189</v>
      </c>
      <c r="J1819">
        <v>3994</v>
      </c>
      <c r="K1819">
        <v>52799</v>
      </c>
      <c r="L1819">
        <v>73.260000000000005</v>
      </c>
      <c r="M1819" t="s">
        <v>212</v>
      </c>
      <c r="N1819" s="160" t="s">
        <v>8</v>
      </c>
      <c r="O1819" s="160" t="s">
        <v>80</v>
      </c>
    </row>
    <row r="1820" spans="9:15" x14ac:dyDescent="0.35">
      <c r="I1820">
        <v>81192</v>
      </c>
      <c r="J1820">
        <v>3994</v>
      </c>
      <c r="K1820">
        <v>52799</v>
      </c>
      <c r="L1820">
        <v>55.19</v>
      </c>
      <c r="M1820" t="s">
        <v>212</v>
      </c>
      <c r="N1820" s="160" t="s">
        <v>7</v>
      </c>
      <c r="O1820" s="160" t="s">
        <v>80</v>
      </c>
    </row>
    <row r="1821" spans="9:15" x14ac:dyDescent="0.35">
      <c r="I1821">
        <v>91312</v>
      </c>
      <c r="J1821">
        <v>3994</v>
      </c>
      <c r="K1821">
        <v>52799</v>
      </c>
      <c r="L1821">
        <v>130.91999999999999</v>
      </c>
      <c r="M1821" t="s">
        <v>212</v>
      </c>
      <c r="N1821" s="160" t="s">
        <v>8</v>
      </c>
      <c r="O1821" s="160" t="s">
        <v>80</v>
      </c>
    </row>
    <row r="1822" spans="9:15" x14ac:dyDescent="0.35">
      <c r="I1822">
        <v>119309</v>
      </c>
      <c r="J1822">
        <v>3994</v>
      </c>
      <c r="K1822">
        <v>52799</v>
      </c>
      <c r="L1822">
        <v>76.319999999999993</v>
      </c>
      <c r="M1822" t="s">
        <v>212</v>
      </c>
      <c r="N1822" s="160" t="s">
        <v>9</v>
      </c>
      <c r="O1822" s="160" t="s">
        <v>80</v>
      </c>
    </row>
    <row r="1823" spans="9:15" x14ac:dyDescent="0.35">
      <c r="I1823">
        <v>119309</v>
      </c>
      <c r="J1823">
        <v>3994</v>
      </c>
      <c r="K1823">
        <v>52799</v>
      </c>
      <c r="L1823">
        <v>38.159999999999997</v>
      </c>
      <c r="M1823" t="s">
        <v>212</v>
      </c>
      <c r="N1823" s="160" t="s">
        <v>9</v>
      </c>
      <c r="O1823" s="160" t="s">
        <v>80</v>
      </c>
    </row>
    <row r="1824" spans="9:15" x14ac:dyDescent="0.35">
      <c r="I1824">
        <v>120833</v>
      </c>
      <c r="J1824">
        <v>3994</v>
      </c>
      <c r="K1824">
        <v>52799</v>
      </c>
      <c r="L1824">
        <v>26.51</v>
      </c>
      <c r="M1824" t="s">
        <v>212</v>
      </c>
      <c r="N1824" s="160" t="s">
        <v>10</v>
      </c>
      <c r="O1824" s="160" t="s">
        <v>80</v>
      </c>
    </row>
    <row r="1825" spans="9:15" x14ac:dyDescent="0.35">
      <c r="I1825">
        <v>120834</v>
      </c>
      <c r="J1825">
        <v>3994</v>
      </c>
      <c r="K1825">
        <v>52799</v>
      </c>
      <c r="L1825">
        <v>26.51</v>
      </c>
      <c r="M1825" t="s">
        <v>212</v>
      </c>
      <c r="N1825" s="160" t="s">
        <v>10</v>
      </c>
      <c r="O1825" s="160" t="s">
        <v>80</v>
      </c>
    </row>
    <row r="1826" spans="9:15" x14ac:dyDescent="0.35">
      <c r="I1826">
        <v>120935</v>
      </c>
      <c r="J1826">
        <v>3994</v>
      </c>
      <c r="K1826">
        <v>52799</v>
      </c>
      <c r="L1826">
        <v>26.51</v>
      </c>
      <c r="M1826" t="s">
        <v>212</v>
      </c>
      <c r="N1826" s="160" t="s">
        <v>10</v>
      </c>
      <c r="O1826" s="160" t="s">
        <v>80</v>
      </c>
    </row>
    <row r="1827" spans="9:15" x14ac:dyDescent="0.35">
      <c r="I1827">
        <v>120936</v>
      </c>
      <c r="J1827">
        <v>3994</v>
      </c>
      <c r="K1827">
        <v>52799</v>
      </c>
      <c r="L1827">
        <v>26.51</v>
      </c>
      <c r="M1827" t="s">
        <v>212</v>
      </c>
      <c r="N1827" s="160" t="s">
        <v>10</v>
      </c>
      <c r="O1827" s="160" t="s">
        <v>80</v>
      </c>
    </row>
    <row r="1828" spans="9:15" x14ac:dyDescent="0.35">
      <c r="I1828">
        <v>122045</v>
      </c>
      <c r="J1828">
        <v>3994</v>
      </c>
      <c r="K1828">
        <v>52799</v>
      </c>
      <c r="L1828">
        <v>37.68</v>
      </c>
      <c r="M1828" t="s">
        <v>212</v>
      </c>
      <c r="N1828" s="160" t="s">
        <v>9</v>
      </c>
      <c r="O1828" s="160" t="s">
        <v>80</v>
      </c>
    </row>
    <row r="1829" spans="9:15" x14ac:dyDescent="0.35">
      <c r="I1829">
        <v>125023</v>
      </c>
      <c r="J1829">
        <v>3994</v>
      </c>
      <c r="K1829">
        <v>52799</v>
      </c>
      <c r="L1829">
        <v>97.18</v>
      </c>
      <c r="M1829" t="s">
        <v>212</v>
      </c>
      <c r="N1829" s="160" t="s">
        <v>9</v>
      </c>
      <c r="O1829" s="160" t="s">
        <v>80</v>
      </c>
    </row>
    <row r="1830" spans="9:15" x14ac:dyDescent="0.35">
      <c r="I1830">
        <v>72449</v>
      </c>
      <c r="J1830">
        <v>3313</v>
      </c>
      <c r="K1830">
        <v>52802</v>
      </c>
      <c r="L1830">
        <v>209.7</v>
      </c>
      <c r="M1830" t="s">
        <v>212</v>
      </c>
      <c r="N1830" s="160" t="s">
        <v>9</v>
      </c>
      <c r="O1830" s="160" t="s">
        <v>80</v>
      </c>
    </row>
    <row r="1831" spans="9:15" x14ac:dyDescent="0.35">
      <c r="I1831">
        <v>117766</v>
      </c>
      <c r="J1831">
        <v>3313</v>
      </c>
      <c r="K1831">
        <v>52802</v>
      </c>
      <c r="L1831">
        <v>92.83</v>
      </c>
      <c r="M1831" t="s">
        <v>212</v>
      </c>
      <c r="N1831" s="160" t="s">
        <v>7</v>
      </c>
      <c r="O1831" s="160" t="s">
        <v>80</v>
      </c>
    </row>
    <row r="1832" spans="9:15" x14ac:dyDescent="0.35">
      <c r="I1832">
        <v>117767</v>
      </c>
      <c r="J1832">
        <v>3313</v>
      </c>
      <c r="K1832">
        <v>52802</v>
      </c>
      <c r="L1832">
        <v>92.83</v>
      </c>
      <c r="M1832" t="s">
        <v>212</v>
      </c>
      <c r="N1832" s="160" t="s">
        <v>7</v>
      </c>
      <c r="O1832" s="160" t="s">
        <v>80</v>
      </c>
    </row>
    <row r="1833" spans="9:15" x14ac:dyDescent="0.35">
      <c r="I1833">
        <v>118038</v>
      </c>
      <c r="J1833">
        <v>3313</v>
      </c>
      <c r="K1833">
        <v>52802</v>
      </c>
      <c r="L1833">
        <v>92.84</v>
      </c>
      <c r="M1833" t="s">
        <v>212</v>
      </c>
      <c r="N1833" s="160" t="s">
        <v>7</v>
      </c>
      <c r="O1833" s="160" t="s">
        <v>80</v>
      </c>
    </row>
    <row r="1834" spans="9:15" x14ac:dyDescent="0.35">
      <c r="I1834">
        <v>7</v>
      </c>
      <c r="J1834">
        <v>501</v>
      </c>
      <c r="K1834">
        <v>52804</v>
      </c>
      <c r="L1834">
        <v>777.63</v>
      </c>
      <c r="M1834" t="s">
        <v>212</v>
      </c>
      <c r="N1834" s="160" t="s">
        <v>9</v>
      </c>
      <c r="O1834" s="160" t="s">
        <v>80</v>
      </c>
    </row>
    <row r="1835" spans="9:15" x14ac:dyDescent="0.35">
      <c r="I1835">
        <v>72449</v>
      </c>
      <c r="J1835">
        <v>501</v>
      </c>
      <c r="K1835">
        <v>52804</v>
      </c>
      <c r="L1835">
        <v>388.88</v>
      </c>
      <c r="M1835" t="s">
        <v>212</v>
      </c>
      <c r="N1835" s="160" t="s">
        <v>9</v>
      </c>
      <c r="O1835" s="160" t="s">
        <v>80</v>
      </c>
    </row>
    <row r="1836" spans="9:15" x14ac:dyDescent="0.35">
      <c r="I1836">
        <v>117766</v>
      </c>
      <c r="J1836">
        <v>501</v>
      </c>
      <c r="K1836">
        <v>52804</v>
      </c>
      <c r="L1836">
        <v>371.31</v>
      </c>
      <c r="M1836" t="s">
        <v>212</v>
      </c>
      <c r="N1836" s="160" t="s">
        <v>7</v>
      </c>
      <c r="O1836" s="160" t="s">
        <v>80</v>
      </c>
    </row>
    <row r="1837" spans="9:15" x14ac:dyDescent="0.35">
      <c r="I1837">
        <v>117767</v>
      </c>
      <c r="J1837">
        <v>501</v>
      </c>
      <c r="K1837">
        <v>52804</v>
      </c>
      <c r="L1837">
        <v>371.31</v>
      </c>
      <c r="M1837" t="s">
        <v>212</v>
      </c>
      <c r="N1837" s="160" t="s">
        <v>7</v>
      </c>
      <c r="O1837" s="160" t="s">
        <v>80</v>
      </c>
    </row>
    <row r="1838" spans="9:15" x14ac:dyDescent="0.35">
      <c r="I1838">
        <v>116372</v>
      </c>
      <c r="J1838">
        <v>3987</v>
      </c>
      <c r="K1838">
        <v>52811</v>
      </c>
      <c r="L1838">
        <v>238.16</v>
      </c>
      <c r="M1838" t="s">
        <v>212</v>
      </c>
      <c r="N1838" s="160" t="s">
        <v>19</v>
      </c>
      <c r="O1838" s="160" t="s">
        <v>80</v>
      </c>
    </row>
    <row r="1839" spans="9:15" x14ac:dyDescent="0.35">
      <c r="I1839">
        <v>116372</v>
      </c>
      <c r="J1839">
        <v>3987</v>
      </c>
      <c r="K1839">
        <v>52811</v>
      </c>
      <c r="L1839">
        <v>887.5</v>
      </c>
      <c r="M1839" t="s">
        <v>212</v>
      </c>
      <c r="N1839" s="160" t="s">
        <v>19</v>
      </c>
      <c r="O1839" s="160" t="s">
        <v>80</v>
      </c>
    </row>
    <row r="1840" spans="9:15" x14ac:dyDescent="0.35">
      <c r="I1840">
        <v>117441</v>
      </c>
      <c r="J1840">
        <v>3987</v>
      </c>
      <c r="K1840">
        <v>52811</v>
      </c>
      <c r="L1840">
        <v>122.04</v>
      </c>
      <c r="M1840" t="s">
        <v>212</v>
      </c>
      <c r="N1840" s="160" t="s">
        <v>9</v>
      </c>
      <c r="O1840" s="160" t="s">
        <v>80</v>
      </c>
    </row>
    <row r="1841" spans="9:15" x14ac:dyDescent="0.35">
      <c r="I1841">
        <v>120833</v>
      </c>
      <c r="J1841">
        <v>3987</v>
      </c>
      <c r="K1841">
        <v>52811</v>
      </c>
      <c r="L1841">
        <v>26.51</v>
      </c>
      <c r="M1841" t="s">
        <v>212</v>
      </c>
      <c r="N1841" s="160" t="s">
        <v>10</v>
      </c>
      <c r="O1841" s="160" t="s">
        <v>80</v>
      </c>
    </row>
    <row r="1842" spans="9:15" x14ac:dyDescent="0.35">
      <c r="I1842">
        <v>120834</v>
      </c>
      <c r="J1842">
        <v>3987</v>
      </c>
      <c r="K1842">
        <v>52811</v>
      </c>
      <c r="L1842">
        <v>26.51</v>
      </c>
      <c r="M1842" t="s">
        <v>212</v>
      </c>
      <c r="N1842" s="160" t="s">
        <v>10</v>
      </c>
      <c r="O1842" s="160" t="s">
        <v>80</v>
      </c>
    </row>
    <row r="1843" spans="9:15" x14ac:dyDescent="0.35">
      <c r="I1843">
        <v>122045</v>
      </c>
      <c r="J1843">
        <v>3987</v>
      </c>
      <c r="K1843">
        <v>52811</v>
      </c>
      <c r="L1843">
        <v>37.200000000000003</v>
      </c>
      <c r="M1843" t="s">
        <v>212</v>
      </c>
      <c r="N1843" s="160" t="s">
        <v>9</v>
      </c>
      <c r="O1843" s="160" t="s">
        <v>80</v>
      </c>
    </row>
    <row r="1844" spans="9:15" x14ac:dyDescent="0.35">
      <c r="I1844">
        <v>122731</v>
      </c>
      <c r="J1844">
        <v>3987</v>
      </c>
      <c r="K1844">
        <v>52811</v>
      </c>
      <c r="L1844">
        <v>26.51</v>
      </c>
      <c r="M1844" t="s">
        <v>212</v>
      </c>
      <c r="N1844" s="160" t="s">
        <v>10</v>
      </c>
      <c r="O1844" s="160" t="s">
        <v>80</v>
      </c>
    </row>
    <row r="1845" spans="9:15" x14ac:dyDescent="0.35">
      <c r="I1845">
        <v>125540</v>
      </c>
      <c r="J1845">
        <v>3987</v>
      </c>
      <c r="K1845">
        <v>52811</v>
      </c>
      <c r="L1845">
        <v>1183.04</v>
      </c>
      <c r="M1845" t="s">
        <v>212</v>
      </c>
      <c r="N1845" s="160" t="s">
        <v>19</v>
      </c>
      <c r="O1845" s="160" t="s">
        <v>80</v>
      </c>
    </row>
    <row r="1846" spans="9:15" x14ac:dyDescent="0.35">
      <c r="I1846">
        <v>116372</v>
      </c>
      <c r="J1846">
        <v>3969</v>
      </c>
      <c r="K1846">
        <v>52817</v>
      </c>
      <c r="L1846">
        <v>119.08</v>
      </c>
      <c r="M1846" t="s">
        <v>212</v>
      </c>
      <c r="N1846" s="160" t="s">
        <v>19</v>
      </c>
      <c r="O1846" s="160" t="s">
        <v>80</v>
      </c>
    </row>
    <row r="1847" spans="9:15" x14ac:dyDescent="0.35">
      <c r="I1847">
        <v>116372</v>
      </c>
      <c r="J1847">
        <v>3969</v>
      </c>
      <c r="K1847">
        <v>52817</v>
      </c>
      <c r="L1847">
        <v>89.88</v>
      </c>
      <c r="M1847" t="s">
        <v>212</v>
      </c>
      <c r="N1847" s="160" t="s">
        <v>19</v>
      </c>
      <c r="O1847" s="160" t="s">
        <v>80</v>
      </c>
    </row>
    <row r="1848" spans="9:15" x14ac:dyDescent="0.35">
      <c r="I1848">
        <v>116372</v>
      </c>
      <c r="J1848">
        <v>4052</v>
      </c>
      <c r="K1848">
        <v>52851</v>
      </c>
      <c r="L1848">
        <v>88.75</v>
      </c>
      <c r="M1848" t="s">
        <v>212</v>
      </c>
      <c r="N1848" s="160" t="s">
        <v>19</v>
      </c>
      <c r="O1848" s="160" t="s">
        <v>80</v>
      </c>
    </row>
    <row r="1849" spans="9:15" x14ac:dyDescent="0.35">
      <c r="I1849">
        <v>7</v>
      </c>
      <c r="J1849">
        <v>3940</v>
      </c>
      <c r="K1849">
        <v>52878</v>
      </c>
      <c r="L1849">
        <v>205</v>
      </c>
      <c r="M1849" t="s">
        <v>212</v>
      </c>
      <c r="N1849" s="160" t="s">
        <v>9</v>
      </c>
      <c r="O1849" s="160" t="s">
        <v>80</v>
      </c>
    </row>
    <row r="1850" spans="9:15" x14ac:dyDescent="0.35">
      <c r="I1850">
        <v>71189</v>
      </c>
      <c r="J1850">
        <v>3940</v>
      </c>
      <c r="K1850">
        <v>52878</v>
      </c>
      <c r="L1850">
        <v>146.52000000000001</v>
      </c>
      <c r="M1850" t="s">
        <v>212</v>
      </c>
      <c r="N1850" s="160" t="s">
        <v>8</v>
      </c>
      <c r="O1850" s="160" t="s">
        <v>80</v>
      </c>
    </row>
    <row r="1851" spans="9:15" x14ac:dyDescent="0.35">
      <c r="I1851">
        <v>81192</v>
      </c>
      <c r="J1851">
        <v>3940</v>
      </c>
      <c r="K1851">
        <v>52878</v>
      </c>
      <c r="L1851">
        <v>56.19</v>
      </c>
      <c r="M1851" t="s">
        <v>212</v>
      </c>
      <c r="N1851" s="160" t="s">
        <v>7</v>
      </c>
      <c r="O1851" s="160" t="s">
        <v>80</v>
      </c>
    </row>
    <row r="1852" spans="9:15" x14ac:dyDescent="0.35">
      <c r="I1852">
        <v>91312</v>
      </c>
      <c r="J1852">
        <v>3940</v>
      </c>
      <c r="K1852">
        <v>52878</v>
      </c>
      <c r="L1852">
        <v>130.91999999999999</v>
      </c>
      <c r="M1852" t="s">
        <v>212</v>
      </c>
      <c r="N1852" s="160" t="s">
        <v>8</v>
      </c>
      <c r="O1852" s="160" t="s">
        <v>80</v>
      </c>
    </row>
    <row r="1853" spans="9:15" x14ac:dyDescent="0.35">
      <c r="I1853">
        <v>117766</v>
      </c>
      <c r="J1853">
        <v>3940</v>
      </c>
      <c r="K1853">
        <v>52878</v>
      </c>
      <c r="L1853">
        <v>92.83</v>
      </c>
      <c r="M1853" t="s">
        <v>212</v>
      </c>
      <c r="N1853" s="160" t="s">
        <v>7</v>
      </c>
      <c r="O1853" s="160" t="s">
        <v>80</v>
      </c>
    </row>
    <row r="1854" spans="9:15" x14ac:dyDescent="0.35">
      <c r="I1854">
        <v>117767</v>
      </c>
      <c r="J1854">
        <v>3940</v>
      </c>
      <c r="K1854">
        <v>52878</v>
      </c>
      <c r="L1854">
        <v>92.83</v>
      </c>
      <c r="M1854" t="s">
        <v>212</v>
      </c>
      <c r="N1854" s="160" t="s">
        <v>7</v>
      </c>
      <c r="O1854" s="160" t="s">
        <v>80</v>
      </c>
    </row>
    <row r="1855" spans="9:15" x14ac:dyDescent="0.35">
      <c r="I1855">
        <v>118484</v>
      </c>
      <c r="J1855">
        <v>3940</v>
      </c>
      <c r="K1855">
        <v>52878</v>
      </c>
      <c r="L1855">
        <v>125.73</v>
      </c>
      <c r="M1855" t="s">
        <v>212</v>
      </c>
      <c r="N1855" s="160" t="s">
        <v>7</v>
      </c>
      <c r="O1855" s="160" t="s">
        <v>80</v>
      </c>
    </row>
    <row r="1856" spans="9:15" x14ac:dyDescent="0.35">
      <c r="I1856">
        <v>119309</v>
      </c>
      <c r="J1856">
        <v>3940</v>
      </c>
      <c r="K1856">
        <v>52878</v>
      </c>
      <c r="L1856">
        <v>38.159999999999997</v>
      </c>
      <c r="M1856" t="s">
        <v>212</v>
      </c>
      <c r="N1856" s="160" t="s">
        <v>9</v>
      </c>
      <c r="O1856" s="160" t="s">
        <v>80</v>
      </c>
    </row>
    <row r="1857" spans="9:15" x14ac:dyDescent="0.35">
      <c r="I1857">
        <v>120834</v>
      </c>
      <c r="J1857">
        <v>3940</v>
      </c>
      <c r="K1857">
        <v>52878</v>
      </c>
      <c r="L1857">
        <v>26.51</v>
      </c>
      <c r="M1857" t="s">
        <v>212</v>
      </c>
      <c r="N1857" s="160" t="s">
        <v>10</v>
      </c>
      <c r="O1857" s="160" t="s">
        <v>80</v>
      </c>
    </row>
    <row r="1858" spans="9:15" x14ac:dyDescent="0.35">
      <c r="I1858">
        <v>120935</v>
      </c>
      <c r="J1858">
        <v>3940</v>
      </c>
      <c r="K1858">
        <v>52878</v>
      </c>
      <c r="L1858">
        <v>26.51</v>
      </c>
      <c r="M1858" t="s">
        <v>212</v>
      </c>
      <c r="N1858" s="160" t="s">
        <v>10</v>
      </c>
      <c r="O1858" s="160" t="s">
        <v>80</v>
      </c>
    </row>
    <row r="1859" spans="9:15" x14ac:dyDescent="0.35">
      <c r="I1859">
        <v>121518</v>
      </c>
      <c r="J1859">
        <v>3940</v>
      </c>
      <c r="K1859">
        <v>52878</v>
      </c>
      <c r="L1859">
        <v>26.51</v>
      </c>
      <c r="M1859" t="s">
        <v>212</v>
      </c>
      <c r="N1859" s="160" t="s">
        <v>10</v>
      </c>
      <c r="O1859" s="160" t="s">
        <v>80</v>
      </c>
    </row>
    <row r="1860" spans="9:15" x14ac:dyDescent="0.35">
      <c r="I1860">
        <v>7</v>
      </c>
      <c r="J1860">
        <v>3050</v>
      </c>
      <c r="K1860">
        <v>52909</v>
      </c>
      <c r="L1860">
        <v>193.08</v>
      </c>
      <c r="M1860" t="s">
        <v>212</v>
      </c>
      <c r="N1860" s="160" t="s">
        <v>9</v>
      </c>
      <c r="O1860" s="160" t="s">
        <v>80</v>
      </c>
    </row>
    <row r="1861" spans="9:15" x14ac:dyDescent="0.35">
      <c r="I1861">
        <v>72449</v>
      </c>
      <c r="J1861">
        <v>3050</v>
      </c>
      <c r="K1861">
        <v>52909</v>
      </c>
      <c r="L1861">
        <v>193.12</v>
      </c>
      <c r="M1861" t="s">
        <v>212</v>
      </c>
      <c r="N1861" s="160" t="s">
        <v>9</v>
      </c>
      <c r="O1861" s="160" t="s">
        <v>80</v>
      </c>
    </row>
    <row r="1862" spans="9:15" x14ac:dyDescent="0.35">
      <c r="I1862">
        <v>118038</v>
      </c>
      <c r="J1862">
        <v>3050</v>
      </c>
      <c r="K1862">
        <v>52909</v>
      </c>
      <c r="L1862">
        <v>184.42</v>
      </c>
      <c r="M1862" t="s">
        <v>212</v>
      </c>
      <c r="N1862" s="160" t="s">
        <v>7</v>
      </c>
      <c r="O1862" s="160" t="s">
        <v>80</v>
      </c>
    </row>
    <row r="1863" spans="9:15" x14ac:dyDescent="0.35">
      <c r="I1863">
        <v>118484</v>
      </c>
      <c r="J1863">
        <v>3050</v>
      </c>
      <c r="K1863">
        <v>52909</v>
      </c>
      <c r="L1863">
        <v>124.88</v>
      </c>
      <c r="M1863" t="s">
        <v>212</v>
      </c>
      <c r="N1863" s="160" t="s">
        <v>7</v>
      </c>
      <c r="O1863" s="160" t="s">
        <v>80</v>
      </c>
    </row>
    <row r="1864" spans="9:15" x14ac:dyDescent="0.35">
      <c r="I1864">
        <v>7</v>
      </c>
      <c r="J1864">
        <v>3985</v>
      </c>
      <c r="K1864">
        <v>52965</v>
      </c>
      <c r="L1864">
        <v>194.69</v>
      </c>
      <c r="M1864" t="s">
        <v>212</v>
      </c>
      <c r="N1864" s="160" t="s">
        <v>9</v>
      </c>
      <c r="O1864" s="160" t="s">
        <v>80</v>
      </c>
    </row>
    <row r="1865" spans="9:15" x14ac:dyDescent="0.35">
      <c r="I1865">
        <v>11684</v>
      </c>
      <c r="J1865">
        <v>3985</v>
      </c>
      <c r="K1865">
        <v>52965</v>
      </c>
      <c r="L1865">
        <v>166.29</v>
      </c>
      <c r="M1865" t="s">
        <v>212</v>
      </c>
      <c r="N1865" s="160" t="s">
        <v>7</v>
      </c>
      <c r="O1865" s="160" t="s">
        <v>80</v>
      </c>
    </row>
    <row r="1866" spans="9:15" x14ac:dyDescent="0.35">
      <c r="I1866">
        <v>78573</v>
      </c>
      <c r="J1866">
        <v>3985</v>
      </c>
      <c r="K1866">
        <v>52965</v>
      </c>
      <c r="L1866">
        <v>126.47</v>
      </c>
      <c r="M1866" t="s">
        <v>212</v>
      </c>
      <c r="N1866" s="160" t="s">
        <v>8</v>
      </c>
      <c r="O1866" s="160" t="s">
        <v>80</v>
      </c>
    </row>
    <row r="1867" spans="9:15" x14ac:dyDescent="0.35">
      <c r="I1867">
        <v>91312</v>
      </c>
      <c r="J1867">
        <v>3985</v>
      </c>
      <c r="K1867">
        <v>52965</v>
      </c>
      <c r="L1867">
        <v>130.54</v>
      </c>
      <c r="M1867" t="s">
        <v>212</v>
      </c>
      <c r="N1867" s="160" t="s">
        <v>8</v>
      </c>
      <c r="O1867" s="160" t="s">
        <v>80</v>
      </c>
    </row>
    <row r="1868" spans="9:15" x14ac:dyDescent="0.35">
      <c r="I1868">
        <v>91312</v>
      </c>
      <c r="J1868">
        <v>3985</v>
      </c>
      <c r="K1868">
        <v>52965</v>
      </c>
      <c r="L1868">
        <v>131.11000000000001</v>
      </c>
      <c r="M1868" t="s">
        <v>212</v>
      </c>
      <c r="N1868" s="160" t="s">
        <v>8</v>
      </c>
      <c r="O1868" s="160" t="s">
        <v>80</v>
      </c>
    </row>
    <row r="1869" spans="9:15" x14ac:dyDescent="0.35">
      <c r="I1869">
        <v>116372</v>
      </c>
      <c r="J1869">
        <v>3985</v>
      </c>
      <c r="K1869">
        <v>52965</v>
      </c>
      <c r="L1869">
        <v>23.85</v>
      </c>
      <c r="M1869" t="s">
        <v>212</v>
      </c>
      <c r="N1869" s="160" t="s">
        <v>19</v>
      </c>
      <c r="O1869" s="160" t="s">
        <v>80</v>
      </c>
    </row>
    <row r="1870" spans="9:15" x14ac:dyDescent="0.35">
      <c r="I1870">
        <v>117766</v>
      </c>
      <c r="J1870">
        <v>3985</v>
      </c>
      <c r="K1870">
        <v>52965</v>
      </c>
      <c r="L1870">
        <v>92.97</v>
      </c>
      <c r="M1870" t="s">
        <v>212</v>
      </c>
      <c r="N1870" s="160" t="s">
        <v>7</v>
      </c>
      <c r="O1870" s="160" t="s">
        <v>80</v>
      </c>
    </row>
    <row r="1871" spans="9:15" x14ac:dyDescent="0.35">
      <c r="I1871">
        <v>117767</v>
      </c>
      <c r="J1871">
        <v>3985</v>
      </c>
      <c r="K1871">
        <v>52965</v>
      </c>
      <c r="L1871">
        <v>92.97</v>
      </c>
      <c r="M1871" t="s">
        <v>212</v>
      </c>
      <c r="N1871" s="160" t="s">
        <v>7</v>
      </c>
      <c r="O1871" s="160" t="s">
        <v>80</v>
      </c>
    </row>
    <row r="1872" spans="9:15" x14ac:dyDescent="0.35">
      <c r="I1872">
        <v>118484</v>
      </c>
      <c r="J1872">
        <v>3985</v>
      </c>
      <c r="K1872">
        <v>52965</v>
      </c>
      <c r="L1872">
        <v>125.92</v>
      </c>
      <c r="M1872" t="s">
        <v>212</v>
      </c>
      <c r="N1872" s="160" t="s">
        <v>7</v>
      </c>
      <c r="O1872" s="160" t="s">
        <v>80</v>
      </c>
    </row>
    <row r="1873" spans="9:15" x14ac:dyDescent="0.35">
      <c r="I1873">
        <v>11684</v>
      </c>
      <c r="J1873">
        <v>3940</v>
      </c>
      <c r="K1873">
        <v>52986</v>
      </c>
      <c r="L1873">
        <v>166.05</v>
      </c>
      <c r="M1873" t="s">
        <v>212</v>
      </c>
      <c r="N1873" s="160" t="s">
        <v>7</v>
      </c>
      <c r="O1873" s="160" t="s">
        <v>80</v>
      </c>
    </row>
    <row r="1874" spans="9:15" x14ac:dyDescent="0.35">
      <c r="I1874">
        <v>71189</v>
      </c>
      <c r="J1874">
        <v>3940</v>
      </c>
      <c r="K1874">
        <v>52986</v>
      </c>
      <c r="L1874">
        <v>244.2</v>
      </c>
      <c r="M1874" t="s">
        <v>212</v>
      </c>
      <c r="N1874" s="160" t="s">
        <v>8</v>
      </c>
      <c r="O1874" s="160" t="s">
        <v>80</v>
      </c>
    </row>
    <row r="1875" spans="9:15" x14ac:dyDescent="0.35">
      <c r="I1875">
        <v>81192</v>
      </c>
      <c r="J1875">
        <v>3940</v>
      </c>
      <c r="K1875">
        <v>52986</v>
      </c>
      <c r="L1875">
        <v>55.19</v>
      </c>
      <c r="M1875" t="s">
        <v>212</v>
      </c>
      <c r="N1875" s="160" t="s">
        <v>7</v>
      </c>
      <c r="O1875" s="160" t="s">
        <v>80</v>
      </c>
    </row>
    <row r="1876" spans="9:15" x14ac:dyDescent="0.35">
      <c r="I1876">
        <v>103732</v>
      </c>
      <c r="J1876">
        <v>3940</v>
      </c>
      <c r="K1876">
        <v>52986</v>
      </c>
      <c r="L1876">
        <v>219</v>
      </c>
      <c r="M1876" t="s">
        <v>212</v>
      </c>
      <c r="N1876" s="160" t="s">
        <v>8</v>
      </c>
      <c r="O1876" s="160" t="s">
        <v>80</v>
      </c>
    </row>
    <row r="1877" spans="9:15" x14ac:dyDescent="0.35">
      <c r="I1877">
        <v>116372</v>
      </c>
      <c r="J1877">
        <v>3940</v>
      </c>
      <c r="K1877">
        <v>52986</v>
      </c>
      <c r="L1877">
        <v>47.62</v>
      </c>
      <c r="M1877" t="s">
        <v>212</v>
      </c>
      <c r="N1877" s="160" t="s">
        <v>19</v>
      </c>
      <c r="O1877" s="160" t="s">
        <v>80</v>
      </c>
    </row>
    <row r="1878" spans="9:15" x14ac:dyDescent="0.35">
      <c r="I1878">
        <v>117441</v>
      </c>
      <c r="J1878">
        <v>3940</v>
      </c>
      <c r="K1878">
        <v>52986</v>
      </c>
      <c r="L1878">
        <v>137.44999999999999</v>
      </c>
      <c r="M1878" t="s">
        <v>212</v>
      </c>
      <c r="N1878" s="160" t="s">
        <v>9</v>
      </c>
      <c r="O1878" s="160" t="s">
        <v>80</v>
      </c>
    </row>
    <row r="1879" spans="9:15" x14ac:dyDescent="0.35">
      <c r="I1879">
        <v>117485</v>
      </c>
      <c r="J1879">
        <v>3940</v>
      </c>
      <c r="K1879">
        <v>52986</v>
      </c>
      <c r="L1879">
        <v>54.03</v>
      </c>
      <c r="M1879" t="s">
        <v>212</v>
      </c>
      <c r="N1879" s="160" t="s">
        <v>8</v>
      </c>
      <c r="O1879" s="160" t="s">
        <v>80</v>
      </c>
    </row>
    <row r="1880" spans="9:15" x14ac:dyDescent="0.35">
      <c r="I1880">
        <v>117766</v>
      </c>
      <c r="J1880">
        <v>3940</v>
      </c>
      <c r="K1880">
        <v>52986</v>
      </c>
      <c r="L1880">
        <v>94.08</v>
      </c>
      <c r="M1880" t="s">
        <v>212</v>
      </c>
      <c r="N1880" s="160" t="s">
        <v>7</v>
      </c>
      <c r="O1880" s="160" t="s">
        <v>80</v>
      </c>
    </row>
    <row r="1881" spans="9:15" x14ac:dyDescent="0.35">
      <c r="I1881">
        <v>118038</v>
      </c>
      <c r="J1881">
        <v>3940</v>
      </c>
      <c r="K1881">
        <v>52986</v>
      </c>
      <c r="L1881">
        <v>94.08</v>
      </c>
      <c r="M1881" t="s">
        <v>212</v>
      </c>
      <c r="N1881" s="160" t="s">
        <v>7</v>
      </c>
      <c r="O1881" s="160" t="s">
        <v>80</v>
      </c>
    </row>
    <row r="1882" spans="9:15" x14ac:dyDescent="0.35">
      <c r="I1882">
        <v>118850</v>
      </c>
      <c r="J1882">
        <v>3940</v>
      </c>
      <c r="K1882">
        <v>52986</v>
      </c>
      <c r="L1882">
        <v>126.73</v>
      </c>
      <c r="M1882" t="s">
        <v>212</v>
      </c>
      <c r="N1882" s="160" t="s">
        <v>8</v>
      </c>
      <c r="O1882" s="160" t="s">
        <v>80</v>
      </c>
    </row>
    <row r="1883" spans="9:15" x14ac:dyDescent="0.35">
      <c r="I1883">
        <v>122045</v>
      </c>
      <c r="J1883">
        <v>3940</v>
      </c>
      <c r="K1883">
        <v>52986</v>
      </c>
      <c r="L1883">
        <v>37.68</v>
      </c>
      <c r="M1883" t="s">
        <v>212</v>
      </c>
      <c r="N1883" s="160" t="s">
        <v>9</v>
      </c>
      <c r="O1883" s="160" t="s">
        <v>80</v>
      </c>
    </row>
    <row r="1884" spans="9:15" x14ac:dyDescent="0.35">
      <c r="I1884">
        <v>81192</v>
      </c>
      <c r="J1884">
        <v>4066</v>
      </c>
      <c r="K1884">
        <v>52988</v>
      </c>
      <c r="L1884">
        <v>110.38</v>
      </c>
      <c r="M1884" t="s">
        <v>212</v>
      </c>
      <c r="N1884" s="160" t="s">
        <v>7</v>
      </c>
      <c r="O1884" s="160" t="s">
        <v>80</v>
      </c>
    </row>
    <row r="1885" spans="9:15" x14ac:dyDescent="0.35">
      <c r="I1885">
        <v>116372</v>
      </c>
      <c r="J1885">
        <v>4066</v>
      </c>
      <c r="K1885">
        <v>52988</v>
      </c>
      <c r="L1885">
        <v>119.08</v>
      </c>
      <c r="M1885" t="s">
        <v>212</v>
      </c>
      <c r="N1885" s="160" t="s">
        <v>19</v>
      </c>
      <c r="O1885" s="160" t="s">
        <v>80</v>
      </c>
    </row>
    <row r="1886" spans="9:15" x14ac:dyDescent="0.35">
      <c r="I1886">
        <v>116372</v>
      </c>
      <c r="J1886">
        <v>4066</v>
      </c>
      <c r="K1886">
        <v>52988</v>
      </c>
      <c r="L1886">
        <v>119.08</v>
      </c>
      <c r="M1886" t="s">
        <v>212</v>
      </c>
      <c r="N1886" s="160" t="s">
        <v>19</v>
      </c>
      <c r="O1886" s="160" t="s">
        <v>80</v>
      </c>
    </row>
    <row r="1887" spans="9:15" x14ac:dyDescent="0.35">
      <c r="I1887">
        <v>117766</v>
      </c>
      <c r="J1887">
        <v>4066</v>
      </c>
      <c r="K1887">
        <v>52988</v>
      </c>
      <c r="L1887">
        <v>92.83</v>
      </c>
      <c r="M1887" t="s">
        <v>212</v>
      </c>
      <c r="N1887" s="160" t="s">
        <v>7</v>
      </c>
      <c r="O1887" s="160" t="s">
        <v>80</v>
      </c>
    </row>
    <row r="1888" spans="9:15" x14ac:dyDescent="0.35">
      <c r="I1888">
        <v>118038</v>
      </c>
      <c r="J1888">
        <v>4066</v>
      </c>
      <c r="K1888">
        <v>52988</v>
      </c>
      <c r="L1888">
        <v>92.84</v>
      </c>
      <c r="M1888" t="s">
        <v>212</v>
      </c>
      <c r="N1888" s="160" t="s">
        <v>7</v>
      </c>
      <c r="O1888" s="160" t="s">
        <v>80</v>
      </c>
    </row>
    <row r="1889" spans="9:15" x14ac:dyDescent="0.35">
      <c r="I1889">
        <v>120833</v>
      </c>
      <c r="J1889">
        <v>4066</v>
      </c>
      <c r="K1889">
        <v>52988</v>
      </c>
      <c r="L1889">
        <v>26.51</v>
      </c>
      <c r="M1889" t="s">
        <v>212</v>
      </c>
      <c r="N1889" s="160" t="s">
        <v>10</v>
      </c>
      <c r="O1889" s="160" t="s">
        <v>80</v>
      </c>
    </row>
    <row r="1890" spans="9:15" x14ac:dyDescent="0.35">
      <c r="I1890">
        <v>120833</v>
      </c>
      <c r="J1890">
        <v>4066</v>
      </c>
      <c r="K1890">
        <v>52988</v>
      </c>
      <c r="L1890">
        <v>26.51</v>
      </c>
      <c r="M1890" t="s">
        <v>212</v>
      </c>
      <c r="N1890" s="160" t="s">
        <v>10</v>
      </c>
      <c r="O1890" s="160" t="s">
        <v>80</v>
      </c>
    </row>
    <row r="1891" spans="9:15" x14ac:dyDescent="0.35">
      <c r="I1891">
        <v>120834</v>
      </c>
      <c r="J1891">
        <v>4066</v>
      </c>
      <c r="K1891">
        <v>52988</v>
      </c>
      <c r="L1891">
        <v>26.51</v>
      </c>
      <c r="M1891" t="s">
        <v>212</v>
      </c>
      <c r="N1891" s="160" t="s">
        <v>10</v>
      </c>
      <c r="O1891" s="160" t="s">
        <v>80</v>
      </c>
    </row>
    <row r="1892" spans="9:15" x14ac:dyDescent="0.35">
      <c r="I1892">
        <v>120935</v>
      </c>
      <c r="J1892">
        <v>4066</v>
      </c>
      <c r="K1892">
        <v>52988</v>
      </c>
      <c r="L1892">
        <v>26.51</v>
      </c>
      <c r="M1892" t="s">
        <v>212</v>
      </c>
      <c r="N1892" s="160" t="s">
        <v>10</v>
      </c>
      <c r="O1892" s="160" t="s">
        <v>80</v>
      </c>
    </row>
    <row r="1893" spans="9:15" x14ac:dyDescent="0.35">
      <c r="I1893">
        <v>122731</v>
      </c>
      <c r="J1893">
        <v>4066</v>
      </c>
      <c r="K1893">
        <v>52988</v>
      </c>
      <c r="L1893">
        <v>26.51</v>
      </c>
      <c r="M1893" t="s">
        <v>212</v>
      </c>
      <c r="N1893" s="160" t="s">
        <v>10</v>
      </c>
      <c r="O1893" s="160" t="s">
        <v>80</v>
      </c>
    </row>
    <row r="1894" spans="9:15" x14ac:dyDescent="0.35">
      <c r="I1894">
        <v>71189</v>
      </c>
      <c r="J1894">
        <v>3977</v>
      </c>
      <c r="K1894">
        <v>53046</v>
      </c>
      <c r="L1894">
        <v>122.1</v>
      </c>
      <c r="M1894" t="s">
        <v>212</v>
      </c>
      <c r="N1894" s="160" t="s">
        <v>8</v>
      </c>
      <c r="O1894" s="160" t="s">
        <v>80</v>
      </c>
    </row>
    <row r="1895" spans="9:15" x14ac:dyDescent="0.35">
      <c r="I1895">
        <v>103732</v>
      </c>
      <c r="J1895">
        <v>3977</v>
      </c>
      <c r="K1895">
        <v>53046</v>
      </c>
      <c r="L1895">
        <v>219</v>
      </c>
      <c r="M1895" t="s">
        <v>212</v>
      </c>
      <c r="N1895" s="160" t="s">
        <v>8</v>
      </c>
      <c r="O1895" s="160" t="s">
        <v>80</v>
      </c>
    </row>
    <row r="1896" spans="9:15" x14ac:dyDescent="0.35">
      <c r="I1896">
        <v>116372</v>
      </c>
      <c r="J1896">
        <v>3977</v>
      </c>
      <c r="K1896">
        <v>53046</v>
      </c>
      <c r="L1896">
        <v>119.08</v>
      </c>
      <c r="M1896" t="s">
        <v>212</v>
      </c>
      <c r="N1896" s="160" t="s">
        <v>19</v>
      </c>
      <c r="O1896" s="160" t="s">
        <v>80</v>
      </c>
    </row>
    <row r="1897" spans="9:15" x14ac:dyDescent="0.35">
      <c r="I1897">
        <v>117766</v>
      </c>
      <c r="J1897">
        <v>3977</v>
      </c>
      <c r="K1897">
        <v>53046</v>
      </c>
      <c r="L1897">
        <v>92.83</v>
      </c>
      <c r="M1897" t="s">
        <v>212</v>
      </c>
      <c r="N1897" s="160" t="s">
        <v>7</v>
      </c>
      <c r="O1897" s="160" t="s">
        <v>80</v>
      </c>
    </row>
    <row r="1898" spans="9:15" x14ac:dyDescent="0.35">
      <c r="I1898">
        <v>117767</v>
      </c>
      <c r="J1898">
        <v>3977</v>
      </c>
      <c r="K1898">
        <v>53046</v>
      </c>
      <c r="L1898">
        <v>92.83</v>
      </c>
      <c r="M1898" t="s">
        <v>212</v>
      </c>
      <c r="N1898" s="160" t="s">
        <v>7</v>
      </c>
      <c r="O1898" s="160" t="s">
        <v>80</v>
      </c>
    </row>
    <row r="1899" spans="9:15" x14ac:dyDescent="0.35">
      <c r="I1899">
        <v>119309</v>
      </c>
      <c r="J1899">
        <v>3977</v>
      </c>
      <c r="K1899">
        <v>53046</v>
      </c>
      <c r="L1899">
        <v>38.159999999999997</v>
      </c>
      <c r="M1899" t="s">
        <v>212</v>
      </c>
      <c r="N1899" s="160" t="s">
        <v>9</v>
      </c>
      <c r="O1899" s="160" t="s">
        <v>80</v>
      </c>
    </row>
    <row r="1900" spans="9:15" x14ac:dyDescent="0.35">
      <c r="I1900">
        <v>120833</v>
      </c>
      <c r="J1900">
        <v>3977</v>
      </c>
      <c r="K1900">
        <v>53046</v>
      </c>
      <c r="L1900">
        <v>26.51</v>
      </c>
      <c r="M1900" t="s">
        <v>212</v>
      </c>
      <c r="N1900" s="160" t="s">
        <v>10</v>
      </c>
      <c r="O1900" s="160" t="s">
        <v>80</v>
      </c>
    </row>
    <row r="1901" spans="9:15" x14ac:dyDescent="0.35">
      <c r="I1901">
        <v>120834</v>
      </c>
      <c r="J1901">
        <v>3977</v>
      </c>
      <c r="K1901">
        <v>53046</v>
      </c>
      <c r="L1901">
        <v>26.51</v>
      </c>
      <c r="M1901" t="s">
        <v>212</v>
      </c>
      <c r="N1901" s="160" t="s">
        <v>10</v>
      </c>
      <c r="O1901" s="160" t="s">
        <v>80</v>
      </c>
    </row>
    <row r="1902" spans="9:15" x14ac:dyDescent="0.35">
      <c r="I1902">
        <v>120935</v>
      </c>
      <c r="J1902">
        <v>3977</v>
      </c>
      <c r="K1902">
        <v>53046</v>
      </c>
      <c r="L1902">
        <v>26.51</v>
      </c>
      <c r="M1902" t="s">
        <v>212</v>
      </c>
      <c r="N1902" s="160" t="s">
        <v>10</v>
      </c>
      <c r="O1902" s="160" t="s">
        <v>80</v>
      </c>
    </row>
    <row r="1903" spans="9:15" x14ac:dyDescent="0.35">
      <c r="I1903">
        <v>120936</v>
      </c>
      <c r="J1903">
        <v>3977</v>
      </c>
      <c r="K1903">
        <v>53046</v>
      </c>
      <c r="L1903">
        <v>26.51</v>
      </c>
      <c r="M1903" t="s">
        <v>212</v>
      </c>
      <c r="N1903" s="160" t="s">
        <v>10</v>
      </c>
      <c r="O1903" s="160" t="s">
        <v>80</v>
      </c>
    </row>
    <row r="1904" spans="9:15" x14ac:dyDescent="0.35">
      <c r="I1904">
        <v>7</v>
      </c>
      <c r="J1904">
        <v>4026</v>
      </c>
      <c r="K1904">
        <v>53111</v>
      </c>
      <c r="L1904">
        <v>193.08</v>
      </c>
      <c r="M1904" t="s">
        <v>212</v>
      </c>
      <c r="N1904" s="160" t="s">
        <v>9</v>
      </c>
      <c r="O1904" s="160" t="s">
        <v>80</v>
      </c>
    </row>
    <row r="1905" spans="9:15" x14ac:dyDescent="0.35">
      <c r="I1905">
        <v>72449</v>
      </c>
      <c r="J1905">
        <v>4026</v>
      </c>
      <c r="K1905">
        <v>53111</v>
      </c>
      <c r="L1905">
        <v>193.12</v>
      </c>
      <c r="M1905" t="s">
        <v>212</v>
      </c>
      <c r="N1905" s="160" t="s">
        <v>9</v>
      </c>
      <c r="O1905" s="160" t="s">
        <v>80</v>
      </c>
    </row>
    <row r="1906" spans="9:15" x14ac:dyDescent="0.35">
      <c r="I1906">
        <v>117441</v>
      </c>
      <c r="J1906">
        <v>4026</v>
      </c>
      <c r="K1906">
        <v>53111</v>
      </c>
      <c r="L1906">
        <v>136.52000000000001</v>
      </c>
      <c r="M1906" t="s">
        <v>212</v>
      </c>
      <c r="N1906" s="160" t="s">
        <v>9</v>
      </c>
      <c r="O1906" s="160" t="s">
        <v>80</v>
      </c>
    </row>
    <row r="1907" spans="9:15" x14ac:dyDescent="0.35">
      <c r="I1907">
        <v>120833</v>
      </c>
      <c r="J1907">
        <v>4026</v>
      </c>
      <c r="K1907">
        <v>53111</v>
      </c>
      <c r="L1907">
        <v>26.33</v>
      </c>
      <c r="M1907" t="s">
        <v>212</v>
      </c>
      <c r="N1907" s="160" t="s">
        <v>10</v>
      </c>
      <c r="O1907" s="160" t="s">
        <v>80</v>
      </c>
    </row>
    <row r="1908" spans="9:15" x14ac:dyDescent="0.35">
      <c r="I1908">
        <v>120834</v>
      </c>
      <c r="J1908">
        <v>4026</v>
      </c>
      <c r="K1908">
        <v>53111</v>
      </c>
      <c r="L1908">
        <v>26.33</v>
      </c>
      <c r="M1908" t="s">
        <v>212</v>
      </c>
      <c r="N1908" s="160" t="s">
        <v>10</v>
      </c>
      <c r="O1908" s="160" t="s">
        <v>80</v>
      </c>
    </row>
    <row r="1909" spans="9:15" x14ac:dyDescent="0.35">
      <c r="I1909">
        <v>120935</v>
      </c>
      <c r="J1909">
        <v>4026</v>
      </c>
      <c r="K1909">
        <v>53111</v>
      </c>
      <c r="L1909">
        <v>26.33</v>
      </c>
      <c r="M1909" t="s">
        <v>212</v>
      </c>
      <c r="N1909" s="160" t="s">
        <v>10</v>
      </c>
      <c r="O1909" s="160" t="s">
        <v>80</v>
      </c>
    </row>
    <row r="1910" spans="9:15" x14ac:dyDescent="0.35">
      <c r="I1910">
        <v>120936</v>
      </c>
      <c r="J1910">
        <v>4026</v>
      </c>
      <c r="K1910">
        <v>53111</v>
      </c>
      <c r="L1910">
        <v>26.33</v>
      </c>
      <c r="M1910" t="s">
        <v>212</v>
      </c>
      <c r="N1910" s="160" t="s">
        <v>10</v>
      </c>
      <c r="O1910" s="160" t="s">
        <v>80</v>
      </c>
    </row>
    <row r="1911" spans="9:15" x14ac:dyDescent="0.35">
      <c r="I1911">
        <v>121518</v>
      </c>
      <c r="J1911">
        <v>4026</v>
      </c>
      <c r="K1911">
        <v>53111</v>
      </c>
      <c r="L1911">
        <v>26.33</v>
      </c>
      <c r="M1911" t="s">
        <v>212</v>
      </c>
      <c r="N1911" s="160" t="s">
        <v>10</v>
      </c>
      <c r="O1911" s="160" t="s">
        <v>80</v>
      </c>
    </row>
    <row r="1912" spans="9:15" x14ac:dyDescent="0.35">
      <c r="I1912">
        <v>119309</v>
      </c>
      <c r="J1912">
        <v>4025</v>
      </c>
      <c r="K1912">
        <v>53133</v>
      </c>
      <c r="L1912">
        <v>76.319999999999993</v>
      </c>
      <c r="M1912" t="s">
        <v>212</v>
      </c>
      <c r="N1912" s="160" t="s">
        <v>9</v>
      </c>
      <c r="O1912" s="160" t="s">
        <v>80</v>
      </c>
    </row>
    <row r="1913" spans="9:15" x14ac:dyDescent="0.35">
      <c r="I1913">
        <v>7</v>
      </c>
      <c r="J1913">
        <v>4012</v>
      </c>
      <c r="K1913">
        <v>53137</v>
      </c>
      <c r="L1913">
        <v>194.69</v>
      </c>
      <c r="M1913" t="s">
        <v>212</v>
      </c>
      <c r="N1913" s="160" t="s">
        <v>9</v>
      </c>
      <c r="O1913" s="160" t="s">
        <v>80</v>
      </c>
    </row>
    <row r="1914" spans="9:15" x14ac:dyDescent="0.35">
      <c r="I1914">
        <v>16459</v>
      </c>
      <c r="J1914">
        <v>4012</v>
      </c>
      <c r="K1914">
        <v>53137</v>
      </c>
      <c r="L1914">
        <v>149.88</v>
      </c>
      <c r="M1914" t="s">
        <v>212</v>
      </c>
      <c r="N1914" s="160" t="s">
        <v>19</v>
      </c>
      <c r="O1914" s="160" t="s">
        <v>80</v>
      </c>
    </row>
    <row r="1915" spans="9:15" x14ac:dyDescent="0.35">
      <c r="I1915">
        <v>72449</v>
      </c>
      <c r="J1915">
        <v>4012</v>
      </c>
      <c r="K1915">
        <v>53137</v>
      </c>
      <c r="L1915">
        <v>194.73</v>
      </c>
      <c r="M1915" t="s">
        <v>212</v>
      </c>
      <c r="N1915" s="160" t="s">
        <v>9</v>
      </c>
      <c r="O1915" s="160" t="s">
        <v>80</v>
      </c>
    </row>
    <row r="1916" spans="9:15" x14ac:dyDescent="0.35">
      <c r="I1916">
        <v>117441</v>
      </c>
      <c r="J1916">
        <v>4012</v>
      </c>
      <c r="K1916">
        <v>53137</v>
      </c>
      <c r="L1916">
        <v>122.04</v>
      </c>
      <c r="M1916" t="s">
        <v>212</v>
      </c>
      <c r="N1916" s="160" t="s">
        <v>9</v>
      </c>
      <c r="O1916" s="160" t="s">
        <v>80</v>
      </c>
    </row>
    <row r="1917" spans="9:15" x14ac:dyDescent="0.35">
      <c r="I1917">
        <v>118038</v>
      </c>
      <c r="J1917">
        <v>4012</v>
      </c>
      <c r="K1917">
        <v>53137</v>
      </c>
      <c r="L1917">
        <v>92.98</v>
      </c>
      <c r="M1917" t="s">
        <v>212</v>
      </c>
      <c r="N1917" s="160" t="s">
        <v>7</v>
      </c>
      <c r="O1917" s="160" t="s">
        <v>80</v>
      </c>
    </row>
    <row r="1918" spans="9:15" x14ac:dyDescent="0.35">
      <c r="I1918">
        <v>118484</v>
      </c>
      <c r="J1918">
        <v>4012</v>
      </c>
      <c r="K1918">
        <v>53137</v>
      </c>
      <c r="L1918">
        <v>125.92</v>
      </c>
      <c r="M1918" t="s">
        <v>212</v>
      </c>
      <c r="N1918" s="160" t="s">
        <v>7</v>
      </c>
      <c r="O1918" s="160" t="s">
        <v>80</v>
      </c>
    </row>
    <row r="1919" spans="9:15" x14ac:dyDescent="0.35">
      <c r="I1919">
        <v>116372</v>
      </c>
      <c r="J1919">
        <v>3996</v>
      </c>
      <c r="K1919">
        <v>53151</v>
      </c>
      <c r="L1919">
        <v>23.81</v>
      </c>
      <c r="M1919" t="s">
        <v>212</v>
      </c>
      <c r="N1919" s="160" t="s">
        <v>19</v>
      </c>
      <c r="O1919" s="160" t="s">
        <v>80</v>
      </c>
    </row>
    <row r="1920" spans="9:15" x14ac:dyDescent="0.35">
      <c r="I1920">
        <v>118850</v>
      </c>
      <c r="J1920">
        <v>3996</v>
      </c>
      <c r="K1920">
        <v>53151</v>
      </c>
      <c r="L1920">
        <v>126.73</v>
      </c>
      <c r="M1920" t="s">
        <v>212</v>
      </c>
      <c r="N1920" s="160" t="s">
        <v>8</v>
      </c>
      <c r="O1920" s="160" t="s">
        <v>80</v>
      </c>
    </row>
    <row r="1921" spans="9:15" x14ac:dyDescent="0.35">
      <c r="I1921">
        <v>125023</v>
      </c>
      <c r="J1921">
        <v>3996</v>
      </c>
      <c r="K1921">
        <v>53151</v>
      </c>
      <c r="L1921">
        <v>97.18</v>
      </c>
      <c r="M1921" t="s">
        <v>212</v>
      </c>
      <c r="N1921" s="160" t="s">
        <v>9</v>
      </c>
      <c r="O1921" s="160" t="s">
        <v>80</v>
      </c>
    </row>
    <row r="1922" spans="9:15" x14ac:dyDescent="0.35">
      <c r="I1922">
        <v>7</v>
      </c>
      <c r="J1922">
        <v>3968</v>
      </c>
      <c r="K1922">
        <v>53183</v>
      </c>
      <c r="L1922">
        <v>193.84</v>
      </c>
      <c r="M1922" t="s">
        <v>212</v>
      </c>
      <c r="N1922" s="160" t="s">
        <v>9</v>
      </c>
      <c r="O1922" s="160" t="s">
        <v>80</v>
      </c>
    </row>
    <row r="1923" spans="9:15" x14ac:dyDescent="0.35">
      <c r="I1923">
        <v>16459</v>
      </c>
      <c r="J1923">
        <v>3968</v>
      </c>
      <c r="K1923">
        <v>53183</v>
      </c>
      <c r="L1923">
        <v>298.47000000000003</v>
      </c>
      <c r="M1923" t="s">
        <v>212</v>
      </c>
      <c r="N1923" s="160" t="s">
        <v>19</v>
      </c>
      <c r="O1923" s="160" t="s">
        <v>80</v>
      </c>
    </row>
    <row r="1924" spans="9:15" x14ac:dyDescent="0.35">
      <c r="I1924">
        <v>71189</v>
      </c>
      <c r="J1924">
        <v>3968</v>
      </c>
      <c r="K1924">
        <v>53183</v>
      </c>
      <c r="L1924">
        <v>146.1</v>
      </c>
      <c r="M1924" t="s">
        <v>212</v>
      </c>
      <c r="N1924" s="160" t="s">
        <v>8</v>
      </c>
      <c r="O1924" s="160" t="s">
        <v>80</v>
      </c>
    </row>
    <row r="1925" spans="9:15" x14ac:dyDescent="0.35">
      <c r="I1925">
        <v>72449</v>
      </c>
      <c r="J1925">
        <v>3968</v>
      </c>
      <c r="K1925">
        <v>53183</v>
      </c>
      <c r="L1925">
        <v>193.88</v>
      </c>
      <c r="M1925" t="s">
        <v>212</v>
      </c>
      <c r="N1925" s="160" t="s">
        <v>9</v>
      </c>
      <c r="O1925" s="160" t="s">
        <v>80</v>
      </c>
    </row>
    <row r="1926" spans="9:15" x14ac:dyDescent="0.35">
      <c r="I1926">
        <v>81192</v>
      </c>
      <c r="J1926">
        <v>3968</v>
      </c>
      <c r="K1926">
        <v>53183</v>
      </c>
      <c r="L1926">
        <v>55.03</v>
      </c>
      <c r="M1926" t="s">
        <v>212</v>
      </c>
      <c r="N1926" s="160" t="s">
        <v>7</v>
      </c>
      <c r="O1926" s="160" t="s">
        <v>80</v>
      </c>
    </row>
    <row r="1927" spans="9:15" x14ac:dyDescent="0.35">
      <c r="I1927">
        <v>91312</v>
      </c>
      <c r="J1927">
        <v>3968</v>
      </c>
      <c r="K1927">
        <v>53183</v>
      </c>
      <c r="L1927">
        <v>130.54</v>
      </c>
      <c r="M1927" t="s">
        <v>212</v>
      </c>
      <c r="N1927" s="160" t="s">
        <v>8</v>
      </c>
      <c r="O1927" s="160" t="s">
        <v>80</v>
      </c>
    </row>
    <row r="1928" spans="9:15" x14ac:dyDescent="0.35">
      <c r="I1928">
        <v>101972</v>
      </c>
      <c r="J1928">
        <v>3968</v>
      </c>
      <c r="K1928">
        <v>53183</v>
      </c>
      <c r="L1928">
        <v>221.32</v>
      </c>
      <c r="M1928" t="s">
        <v>212</v>
      </c>
      <c r="N1928" s="160" t="s">
        <v>19</v>
      </c>
      <c r="O1928" s="160" t="s">
        <v>80</v>
      </c>
    </row>
    <row r="1929" spans="9:15" x14ac:dyDescent="0.35">
      <c r="I1929">
        <v>103732</v>
      </c>
      <c r="J1929">
        <v>3968</v>
      </c>
      <c r="K1929">
        <v>53183</v>
      </c>
      <c r="L1929">
        <v>109.2</v>
      </c>
      <c r="M1929" t="s">
        <v>212</v>
      </c>
      <c r="N1929" s="160" t="s">
        <v>8</v>
      </c>
      <c r="O1929" s="160" t="s">
        <v>80</v>
      </c>
    </row>
    <row r="1930" spans="9:15" x14ac:dyDescent="0.35">
      <c r="I1930">
        <v>116372</v>
      </c>
      <c r="J1930">
        <v>3968</v>
      </c>
      <c r="K1930">
        <v>53183</v>
      </c>
      <c r="L1930">
        <v>119.08</v>
      </c>
      <c r="M1930" t="s">
        <v>212</v>
      </c>
      <c r="N1930" s="160" t="s">
        <v>19</v>
      </c>
      <c r="O1930" s="160" t="s">
        <v>80</v>
      </c>
    </row>
    <row r="1931" spans="9:15" x14ac:dyDescent="0.35">
      <c r="I1931">
        <v>116372</v>
      </c>
      <c r="J1931">
        <v>3968</v>
      </c>
      <c r="K1931">
        <v>53183</v>
      </c>
      <c r="L1931">
        <v>89.62</v>
      </c>
      <c r="M1931" t="s">
        <v>212</v>
      </c>
      <c r="N1931" s="160" t="s">
        <v>19</v>
      </c>
      <c r="O1931" s="160" t="s">
        <v>80</v>
      </c>
    </row>
    <row r="1932" spans="9:15" x14ac:dyDescent="0.35">
      <c r="I1932">
        <v>117485</v>
      </c>
      <c r="J1932">
        <v>3968</v>
      </c>
      <c r="K1932">
        <v>53183</v>
      </c>
      <c r="L1932">
        <v>53.88</v>
      </c>
      <c r="M1932" t="s">
        <v>212</v>
      </c>
      <c r="N1932" s="160" t="s">
        <v>8</v>
      </c>
      <c r="O1932" s="160" t="s">
        <v>80</v>
      </c>
    </row>
    <row r="1933" spans="9:15" x14ac:dyDescent="0.35">
      <c r="I1933">
        <v>117766</v>
      </c>
      <c r="J1933">
        <v>3968</v>
      </c>
      <c r="K1933">
        <v>53183</v>
      </c>
      <c r="L1933">
        <v>92.56</v>
      </c>
      <c r="M1933" t="s">
        <v>212</v>
      </c>
      <c r="N1933" s="160" t="s">
        <v>7</v>
      </c>
      <c r="O1933" s="160" t="s">
        <v>80</v>
      </c>
    </row>
    <row r="1934" spans="9:15" x14ac:dyDescent="0.35">
      <c r="I1934">
        <v>117767</v>
      </c>
      <c r="J1934">
        <v>3968</v>
      </c>
      <c r="K1934">
        <v>53183</v>
      </c>
      <c r="L1934">
        <v>92.56</v>
      </c>
      <c r="M1934" t="s">
        <v>212</v>
      </c>
      <c r="N1934" s="160" t="s">
        <v>7</v>
      </c>
      <c r="O1934" s="160" t="s">
        <v>80</v>
      </c>
    </row>
    <row r="1935" spans="9:15" x14ac:dyDescent="0.35">
      <c r="I1935">
        <v>118038</v>
      </c>
      <c r="J1935">
        <v>3968</v>
      </c>
      <c r="K1935">
        <v>53183</v>
      </c>
      <c r="L1935">
        <v>92.57</v>
      </c>
      <c r="M1935" t="s">
        <v>212</v>
      </c>
      <c r="N1935" s="160" t="s">
        <v>7</v>
      </c>
      <c r="O1935" s="160" t="s">
        <v>80</v>
      </c>
    </row>
    <row r="1936" spans="9:15" x14ac:dyDescent="0.35">
      <c r="I1936">
        <v>118038</v>
      </c>
      <c r="J1936">
        <v>3968</v>
      </c>
      <c r="K1936">
        <v>53183</v>
      </c>
      <c r="L1936">
        <v>185.14</v>
      </c>
      <c r="M1936" t="s">
        <v>212</v>
      </c>
      <c r="N1936" s="160" t="s">
        <v>7</v>
      </c>
      <c r="O1936" s="160" t="s">
        <v>80</v>
      </c>
    </row>
    <row r="1937" spans="9:15" x14ac:dyDescent="0.35">
      <c r="I1937">
        <v>118484</v>
      </c>
      <c r="J1937">
        <v>3968</v>
      </c>
      <c r="K1937">
        <v>53183</v>
      </c>
      <c r="L1937">
        <v>125.37</v>
      </c>
      <c r="M1937" t="s">
        <v>212</v>
      </c>
      <c r="N1937" s="160" t="s">
        <v>7</v>
      </c>
      <c r="O1937" s="160" t="s">
        <v>80</v>
      </c>
    </row>
    <row r="1938" spans="9:15" x14ac:dyDescent="0.35">
      <c r="I1938">
        <v>118484</v>
      </c>
      <c r="J1938">
        <v>3968</v>
      </c>
      <c r="K1938">
        <v>53183</v>
      </c>
      <c r="L1938">
        <v>125.37</v>
      </c>
      <c r="M1938" t="s">
        <v>212</v>
      </c>
      <c r="N1938" s="160" t="s">
        <v>7</v>
      </c>
      <c r="O1938" s="160" t="s">
        <v>80</v>
      </c>
    </row>
    <row r="1939" spans="9:15" x14ac:dyDescent="0.35">
      <c r="I1939">
        <v>118850</v>
      </c>
      <c r="J1939">
        <v>3968</v>
      </c>
      <c r="K1939">
        <v>53183</v>
      </c>
      <c r="L1939">
        <v>126.36</v>
      </c>
      <c r="M1939" t="s">
        <v>212</v>
      </c>
      <c r="N1939" s="160" t="s">
        <v>8</v>
      </c>
      <c r="O1939" s="160" t="s">
        <v>80</v>
      </c>
    </row>
    <row r="1940" spans="9:15" x14ac:dyDescent="0.35">
      <c r="I1940">
        <v>120833</v>
      </c>
      <c r="J1940">
        <v>3968</v>
      </c>
      <c r="K1940">
        <v>53183</v>
      </c>
      <c r="L1940">
        <v>26.43</v>
      </c>
      <c r="M1940" t="s">
        <v>212</v>
      </c>
      <c r="N1940" s="160" t="s">
        <v>10</v>
      </c>
      <c r="O1940" s="160" t="s">
        <v>80</v>
      </c>
    </row>
    <row r="1941" spans="9:15" x14ac:dyDescent="0.35">
      <c r="I1941">
        <v>120834</v>
      </c>
      <c r="J1941">
        <v>3968</v>
      </c>
      <c r="K1941">
        <v>53183</v>
      </c>
      <c r="L1941">
        <v>26.43</v>
      </c>
      <c r="M1941" t="s">
        <v>212</v>
      </c>
      <c r="N1941" s="160" t="s">
        <v>10</v>
      </c>
      <c r="O1941" s="160" t="s">
        <v>80</v>
      </c>
    </row>
    <row r="1942" spans="9:15" x14ac:dyDescent="0.35">
      <c r="I1942">
        <v>120935</v>
      </c>
      <c r="J1942">
        <v>3968</v>
      </c>
      <c r="K1942">
        <v>53183</v>
      </c>
      <c r="L1942">
        <v>26.43</v>
      </c>
      <c r="M1942" t="s">
        <v>212</v>
      </c>
      <c r="N1942" s="160" t="s">
        <v>10</v>
      </c>
      <c r="O1942" s="160" t="s">
        <v>80</v>
      </c>
    </row>
    <row r="1943" spans="9:15" x14ac:dyDescent="0.35">
      <c r="I1943">
        <v>120935</v>
      </c>
      <c r="J1943">
        <v>3968</v>
      </c>
      <c r="K1943">
        <v>53183</v>
      </c>
      <c r="L1943">
        <v>26.43</v>
      </c>
      <c r="M1943" t="s">
        <v>212</v>
      </c>
      <c r="N1943" s="160" t="s">
        <v>10</v>
      </c>
      <c r="O1943" s="160" t="s">
        <v>80</v>
      </c>
    </row>
    <row r="1944" spans="9:15" x14ac:dyDescent="0.35">
      <c r="I1944">
        <v>122731</v>
      </c>
      <c r="J1944">
        <v>3968</v>
      </c>
      <c r="K1944">
        <v>53183</v>
      </c>
      <c r="L1944">
        <v>26.43</v>
      </c>
      <c r="M1944" t="s">
        <v>212</v>
      </c>
      <c r="N1944" s="160" t="s">
        <v>10</v>
      </c>
      <c r="O1944" s="160" t="s">
        <v>80</v>
      </c>
    </row>
    <row r="1945" spans="9:15" x14ac:dyDescent="0.35">
      <c r="I1945">
        <v>125287</v>
      </c>
      <c r="J1945">
        <v>3968</v>
      </c>
      <c r="K1945">
        <v>53183</v>
      </c>
      <c r="L1945">
        <v>65.33</v>
      </c>
      <c r="M1945" t="s">
        <v>212</v>
      </c>
      <c r="N1945" s="160" t="s">
        <v>10</v>
      </c>
      <c r="O1945" s="160" t="s">
        <v>80</v>
      </c>
    </row>
    <row r="1946" spans="9:15" x14ac:dyDescent="0.35">
      <c r="I1946">
        <v>116372</v>
      </c>
      <c r="J1946">
        <v>4033</v>
      </c>
      <c r="K1946">
        <v>53227</v>
      </c>
      <c r="L1946">
        <v>23.42</v>
      </c>
      <c r="M1946" t="s">
        <v>212</v>
      </c>
      <c r="N1946" s="160" t="s">
        <v>19</v>
      </c>
      <c r="O1946" s="160" t="s">
        <v>80</v>
      </c>
    </row>
    <row r="1947" spans="9:15" x14ac:dyDescent="0.35">
      <c r="I1947">
        <v>118484</v>
      </c>
      <c r="J1947">
        <v>4033</v>
      </c>
      <c r="K1947">
        <v>53227</v>
      </c>
      <c r="L1947">
        <v>123.66</v>
      </c>
      <c r="M1947" t="s">
        <v>212</v>
      </c>
      <c r="N1947" s="160" t="s">
        <v>7</v>
      </c>
      <c r="O1947" s="160" t="s">
        <v>80</v>
      </c>
    </row>
    <row r="1948" spans="9:15" x14ac:dyDescent="0.35">
      <c r="I1948">
        <v>7</v>
      </c>
      <c r="J1948">
        <v>4061</v>
      </c>
      <c r="K1948">
        <v>53249</v>
      </c>
      <c r="L1948">
        <v>194.4</v>
      </c>
      <c r="M1948" t="s">
        <v>212</v>
      </c>
      <c r="N1948" s="160" t="s">
        <v>9</v>
      </c>
      <c r="O1948" s="160" t="s">
        <v>80</v>
      </c>
    </row>
    <row r="1949" spans="9:15" x14ac:dyDescent="0.35">
      <c r="I1949">
        <v>116372</v>
      </c>
      <c r="J1949">
        <v>4061</v>
      </c>
      <c r="K1949">
        <v>53249</v>
      </c>
      <c r="L1949">
        <v>119.08</v>
      </c>
      <c r="M1949" t="s">
        <v>212</v>
      </c>
      <c r="N1949" s="160" t="s">
        <v>19</v>
      </c>
      <c r="O1949" s="160" t="s">
        <v>80</v>
      </c>
    </row>
    <row r="1950" spans="9:15" x14ac:dyDescent="0.35">
      <c r="I1950">
        <v>119309</v>
      </c>
      <c r="J1950">
        <v>4061</v>
      </c>
      <c r="K1950">
        <v>53249</v>
      </c>
      <c r="L1950">
        <v>38.159999999999997</v>
      </c>
      <c r="M1950" t="s">
        <v>212</v>
      </c>
      <c r="N1950" s="160" t="s">
        <v>9</v>
      </c>
      <c r="O1950" s="160" t="s">
        <v>80</v>
      </c>
    </row>
    <row r="1951" spans="9:15" x14ac:dyDescent="0.35">
      <c r="I1951">
        <v>120833</v>
      </c>
      <c r="J1951">
        <v>4061</v>
      </c>
      <c r="K1951">
        <v>53249</v>
      </c>
      <c r="L1951">
        <v>53.02</v>
      </c>
      <c r="M1951" t="s">
        <v>212</v>
      </c>
      <c r="N1951" s="160" t="s">
        <v>10</v>
      </c>
      <c r="O1951" s="160" t="s">
        <v>80</v>
      </c>
    </row>
    <row r="1952" spans="9:15" x14ac:dyDescent="0.35">
      <c r="I1952">
        <v>120834</v>
      </c>
      <c r="J1952">
        <v>4061</v>
      </c>
      <c r="K1952">
        <v>53249</v>
      </c>
      <c r="L1952">
        <v>53.02</v>
      </c>
      <c r="M1952" t="s">
        <v>212</v>
      </c>
      <c r="N1952" s="160" t="s">
        <v>10</v>
      </c>
      <c r="O1952" s="160" t="s">
        <v>80</v>
      </c>
    </row>
    <row r="1953" spans="9:15" x14ac:dyDescent="0.35">
      <c r="I1953">
        <v>120935</v>
      </c>
      <c r="J1953">
        <v>4061</v>
      </c>
      <c r="K1953">
        <v>53249</v>
      </c>
      <c r="L1953">
        <v>53.02</v>
      </c>
      <c r="M1953" t="s">
        <v>212</v>
      </c>
      <c r="N1953" s="160" t="s">
        <v>10</v>
      </c>
      <c r="O1953" s="160" t="s">
        <v>80</v>
      </c>
    </row>
    <row r="1954" spans="9:15" x14ac:dyDescent="0.35">
      <c r="I1954">
        <v>120936</v>
      </c>
      <c r="J1954">
        <v>4061</v>
      </c>
      <c r="K1954">
        <v>53249</v>
      </c>
      <c r="L1954">
        <v>53.02</v>
      </c>
      <c r="M1954" t="s">
        <v>212</v>
      </c>
      <c r="N1954" s="160" t="s">
        <v>10</v>
      </c>
      <c r="O1954" s="160" t="s">
        <v>80</v>
      </c>
    </row>
    <row r="1955" spans="9:15" x14ac:dyDescent="0.35">
      <c r="I1955">
        <v>125023</v>
      </c>
      <c r="J1955">
        <v>4061</v>
      </c>
      <c r="K1955">
        <v>53249</v>
      </c>
      <c r="L1955">
        <v>97.18</v>
      </c>
      <c r="M1955" t="s">
        <v>212</v>
      </c>
      <c r="N1955" s="160" t="s">
        <v>9</v>
      </c>
      <c r="O1955" s="160" t="s">
        <v>80</v>
      </c>
    </row>
    <row r="1956" spans="9:15" x14ac:dyDescent="0.35">
      <c r="I1956">
        <v>116372</v>
      </c>
      <c r="J1956">
        <v>4013</v>
      </c>
      <c r="K1956">
        <v>53257</v>
      </c>
      <c r="L1956">
        <v>23.81</v>
      </c>
      <c r="M1956" t="s">
        <v>212</v>
      </c>
      <c r="N1956" s="160" t="s">
        <v>19</v>
      </c>
      <c r="O1956" s="160" t="s">
        <v>80</v>
      </c>
    </row>
    <row r="1957" spans="9:15" x14ac:dyDescent="0.35">
      <c r="I1957">
        <v>116372</v>
      </c>
      <c r="J1957">
        <v>3940</v>
      </c>
      <c r="K1957">
        <v>53294</v>
      </c>
      <c r="L1957">
        <v>71.430000000000007</v>
      </c>
      <c r="M1957" t="s">
        <v>212</v>
      </c>
      <c r="N1957" s="160" t="s">
        <v>19</v>
      </c>
      <c r="O1957" s="160" t="s">
        <v>80</v>
      </c>
    </row>
    <row r="1958" spans="9:15" x14ac:dyDescent="0.35">
      <c r="I1958">
        <v>118038</v>
      </c>
      <c r="J1958">
        <v>3940</v>
      </c>
      <c r="K1958">
        <v>53294</v>
      </c>
      <c r="L1958">
        <v>92.84</v>
      </c>
      <c r="M1958" t="s">
        <v>212</v>
      </c>
      <c r="N1958" s="160" t="s">
        <v>7</v>
      </c>
      <c r="O1958" s="160" t="s">
        <v>80</v>
      </c>
    </row>
    <row r="1959" spans="9:15" x14ac:dyDescent="0.35">
      <c r="I1959">
        <v>118484</v>
      </c>
      <c r="J1959">
        <v>3940</v>
      </c>
      <c r="K1959">
        <v>53294</v>
      </c>
      <c r="L1959">
        <v>125.73</v>
      </c>
      <c r="M1959" t="s">
        <v>212</v>
      </c>
      <c r="N1959" s="160" t="s">
        <v>7</v>
      </c>
      <c r="O1959" s="160" t="s">
        <v>80</v>
      </c>
    </row>
    <row r="1960" spans="9:15" x14ac:dyDescent="0.35">
      <c r="I1960">
        <v>72449</v>
      </c>
      <c r="J1960">
        <v>3979</v>
      </c>
      <c r="K1960">
        <v>53319</v>
      </c>
      <c r="L1960">
        <v>194.44</v>
      </c>
      <c r="M1960" t="s">
        <v>212</v>
      </c>
      <c r="N1960" s="160" t="s">
        <v>9</v>
      </c>
      <c r="O1960" s="160" t="s">
        <v>80</v>
      </c>
    </row>
    <row r="1961" spans="9:15" x14ac:dyDescent="0.35">
      <c r="I1961">
        <v>120935</v>
      </c>
      <c r="J1961">
        <v>3979</v>
      </c>
      <c r="K1961">
        <v>53319</v>
      </c>
      <c r="L1961">
        <v>26.51</v>
      </c>
      <c r="M1961" t="s">
        <v>218</v>
      </c>
      <c r="N1961" s="160" t="s">
        <v>10</v>
      </c>
      <c r="O1961" s="160" t="s">
        <v>80</v>
      </c>
    </row>
    <row r="1962" spans="9:15" x14ac:dyDescent="0.35">
      <c r="I1962">
        <v>104500</v>
      </c>
      <c r="J1962">
        <v>4058</v>
      </c>
      <c r="K1962">
        <v>53366</v>
      </c>
      <c r="L1962">
        <v>90.18</v>
      </c>
      <c r="M1962" t="s">
        <v>212</v>
      </c>
      <c r="N1962" s="160" t="s">
        <v>7</v>
      </c>
      <c r="O1962" s="160" t="s">
        <v>80</v>
      </c>
    </row>
    <row r="1963" spans="9:15" x14ac:dyDescent="0.35">
      <c r="I1963">
        <v>118038</v>
      </c>
      <c r="J1963">
        <v>4058</v>
      </c>
      <c r="K1963">
        <v>53366</v>
      </c>
      <c r="L1963">
        <v>94.9</v>
      </c>
      <c r="M1963" t="s">
        <v>212</v>
      </c>
      <c r="N1963" s="160" t="s">
        <v>7</v>
      </c>
      <c r="O1963" s="160" t="s">
        <v>80</v>
      </c>
    </row>
    <row r="1964" spans="9:15" x14ac:dyDescent="0.35">
      <c r="I1964">
        <v>125023</v>
      </c>
      <c r="J1964">
        <v>4058</v>
      </c>
      <c r="K1964">
        <v>53366</v>
      </c>
      <c r="L1964">
        <v>97.18</v>
      </c>
      <c r="M1964" t="s">
        <v>212</v>
      </c>
      <c r="N1964" s="160" t="s">
        <v>9</v>
      </c>
      <c r="O1964" s="160" t="s">
        <v>80</v>
      </c>
    </row>
    <row r="1965" spans="9:15" x14ac:dyDescent="0.35">
      <c r="I1965">
        <v>120935</v>
      </c>
      <c r="J1965">
        <v>4025</v>
      </c>
      <c r="K1965">
        <v>53397</v>
      </c>
      <c r="L1965">
        <v>26.51</v>
      </c>
      <c r="M1965" t="s">
        <v>212</v>
      </c>
      <c r="N1965" s="160" t="s">
        <v>10</v>
      </c>
      <c r="O1965" s="160" t="s">
        <v>80</v>
      </c>
    </row>
    <row r="1966" spans="9:15" x14ac:dyDescent="0.35">
      <c r="I1966">
        <v>120936</v>
      </c>
      <c r="J1966">
        <v>4025</v>
      </c>
      <c r="K1966">
        <v>53397</v>
      </c>
      <c r="L1966">
        <v>26.51</v>
      </c>
      <c r="M1966" t="s">
        <v>212</v>
      </c>
      <c r="N1966" s="160" t="s">
        <v>10</v>
      </c>
      <c r="O1966" s="160" t="s">
        <v>80</v>
      </c>
    </row>
    <row r="1967" spans="9:15" x14ac:dyDescent="0.35">
      <c r="I1967">
        <v>7</v>
      </c>
      <c r="J1967">
        <v>3984</v>
      </c>
      <c r="K1967">
        <v>53405</v>
      </c>
      <c r="L1967">
        <v>400.48</v>
      </c>
      <c r="M1967" t="s">
        <v>212</v>
      </c>
      <c r="N1967" s="160" t="s">
        <v>9</v>
      </c>
      <c r="O1967" s="160" t="s">
        <v>83</v>
      </c>
    </row>
    <row r="1968" spans="9:15" x14ac:dyDescent="0.35">
      <c r="I1968">
        <v>72449</v>
      </c>
      <c r="J1968">
        <v>3984</v>
      </c>
      <c r="K1968">
        <v>53405</v>
      </c>
      <c r="L1968">
        <v>400.56</v>
      </c>
      <c r="M1968" t="s">
        <v>212</v>
      </c>
      <c r="N1968" s="160" t="s">
        <v>9</v>
      </c>
      <c r="O1968" s="160" t="s">
        <v>83</v>
      </c>
    </row>
    <row r="1969" spans="9:15" x14ac:dyDescent="0.35">
      <c r="I1969">
        <v>81192</v>
      </c>
      <c r="J1969">
        <v>3984</v>
      </c>
      <c r="K1969">
        <v>53405</v>
      </c>
      <c r="L1969">
        <v>113.7</v>
      </c>
      <c r="M1969" t="s">
        <v>212</v>
      </c>
      <c r="N1969" s="160" t="s">
        <v>7</v>
      </c>
      <c r="O1969" s="160" t="s">
        <v>83</v>
      </c>
    </row>
    <row r="1970" spans="9:15" x14ac:dyDescent="0.35">
      <c r="I1970">
        <v>97192</v>
      </c>
      <c r="J1970">
        <v>3984</v>
      </c>
      <c r="K1970">
        <v>53405</v>
      </c>
      <c r="L1970">
        <v>382.46</v>
      </c>
      <c r="M1970" t="s">
        <v>212</v>
      </c>
      <c r="N1970" s="160" t="s">
        <v>7</v>
      </c>
      <c r="O1970" s="160" t="s">
        <v>83</v>
      </c>
    </row>
    <row r="1971" spans="9:15" x14ac:dyDescent="0.35">
      <c r="I1971">
        <v>117766</v>
      </c>
      <c r="J1971">
        <v>3984</v>
      </c>
      <c r="K1971">
        <v>53405</v>
      </c>
      <c r="L1971">
        <v>382.46</v>
      </c>
      <c r="M1971" t="s">
        <v>212</v>
      </c>
      <c r="N1971" s="160" t="s">
        <v>7</v>
      </c>
      <c r="O1971" s="160" t="s">
        <v>83</v>
      </c>
    </row>
    <row r="1972" spans="9:15" x14ac:dyDescent="0.35">
      <c r="I1972">
        <v>117767</v>
      </c>
      <c r="J1972">
        <v>3984</v>
      </c>
      <c r="K1972">
        <v>53405</v>
      </c>
      <c r="L1972">
        <v>382.46</v>
      </c>
      <c r="M1972" t="s">
        <v>212</v>
      </c>
      <c r="N1972" s="160" t="s">
        <v>7</v>
      </c>
      <c r="O1972" s="160" t="s">
        <v>83</v>
      </c>
    </row>
    <row r="1973" spans="9:15" x14ac:dyDescent="0.35">
      <c r="I1973">
        <v>71189</v>
      </c>
      <c r="J1973">
        <v>4011</v>
      </c>
      <c r="K1973">
        <v>53418</v>
      </c>
      <c r="L1973">
        <v>244.2</v>
      </c>
      <c r="M1973" t="s">
        <v>212</v>
      </c>
      <c r="N1973" s="160" t="s">
        <v>8</v>
      </c>
      <c r="O1973" s="160" t="s">
        <v>80</v>
      </c>
    </row>
    <row r="1974" spans="9:15" x14ac:dyDescent="0.35">
      <c r="I1974">
        <v>116372</v>
      </c>
      <c r="J1974">
        <v>4011</v>
      </c>
      <c r="K1974">
        <v>53418</v>
      </c>
      <c r="L1974">
        <v>449.5</v>
      </c>
      <c r="M1974" t="s">
        <v>212</v>
      </c>
      <c r="N1974" s="160" t="s">
        <v>19</v>
      </c>
      <c r="O1974" s="160" t="s">
        <v>80</v>
      </c>
    </row>
    <row r="1975" spans="9:15" x14ac:dyDescent="0.35">
      <c r="I1975">
        <v>117767</v>
      </c>
      <c r="J1975">
        <v>4011</v>
      </c>
      <c r="K1975">
        <v>53418</v>
      </c>
      <c r="L1975">
        <v>92.97</v>
      </c>
      <c r="M1975" t="s">
        <v>212</v>
      </c>
      <c r="N1975" s="160" t="s">
        <v>7</v>
      </c>
      <c r="O1975" s="160" t="s">
        <v>80</v>
      </c>
    </row>
    <row r="1976" spans="9:15" x14ac:dyDescent="0.35">
      <c r="I1976">
        <v>118038</v>
      </c>
      <c r="J1976">
        <v>4011</v>
      </c>
      <c r="K1976">
        <v>53418</v>
      </c>
      <c r="L1976">
        <v>92.84</v>
      </c>
      <c r="M1976" t="s">
        <v>212</v>
      </c>
      <c r="N1976" s="160" t="s">
        <v>7</v>
      </c>
      <c r="O1976" s="160" t="s">
        <v>80</v>
      </c>
    </row>
    <row r="1977" spans="9:15" x14ac:dyDescent="0.35">
      <c r="I1977">
        <v>118038</v>
      </c>
      <c r="J1977">
        <v>4011</v>
      </c>
      <c r="K1977">
        <v>53418</v>
      </c>
      <c r="L1977">
        <v>92.98</v>
      </c>
      <c r="M1977" t="s">
        <v>212</v>
      </c>
      <c r="N1977" s="160" t="s">
        <v>7</v>
      </c>
      <c r="O1977" s="160" t="s">
        <v>80</v>
      </c>
    </row>
    <row r="1978" spans="9:15" x14ac:dyDescent="0.35">
      <c r="I1978">
        <v>118850</v>
      </c>
      <c r="J1978">
        <v>4011</v>
      </c>
      <c r="K1978">
        <v>53418</v>
      </c>
      <c r="L1978">
        <v>126.92</v>
      </c>
      <c r="M1978" t="s">
        <v>212</v>
      </c>
      <c r="N1978" s="160" t="s">
        <v>8</v>
      </c>
      <c r="O1978" s="160" t="s">
        <v>80</v>
      </c>
    </row>
    <row r="1979" spans="9:15" x14ac:dyDescent="0.35">
      <c r="I1979">
        <v>120833</v>
      </c>
      <c r="J1979">
        <v>4011</v>
      </c>
      <c r="K1979">
        <v>53418</v>
      </c>
      <c r="L1979">
        <v>27.51</v>
      </c>
      <c r="M1979" t="s">
        <v>212</v>
      </c>
      <c r="N1979" s="160" t="s">
        <v>10</v>
      </c>
      <c r="O1979" s="160" t="s">
        <v>80</v>
      </c>
    </row>
    <row r="1980" spans="9:15" x14ac:dyDescent="0.35">
      <c r="I1980">
        <v>122731</v>
      </c>
      <c r="J1980">
        <v>4011</v>
      </c>
      <c r="K1980">
        <v>53418</v>
      </c>
      <c r="L1980">
        <v>27.51</v>
      </c>
      <c r="M1980" t="s">
        <v>212</v>
      </c>
      <c r="N1980" s="160" t="s">
        <v>10</v>
      </c>
      <c r="O1980" s="160" t="s">
        <v>80</v>
      </c>
    </row>
    <row r="1981" spans="9:15" x14ac:dyDescent="0.35">
      <c r="I1981">
        <v>16459</v>
      </c>
      <c r="J1981">
        <v>3969</v>
      </c>
      <c r="K1981">
        <v>53448</v>
      </c>
      <c r="L1981">
        <v>149.66</v>
      </c>
      <c r="M1981" t="s">
        <v>212</v>
      </c>
      <c r="N1981" s="160" t="s">
        <v>19</v>
      </c>
      <c r="O1981" s="160" t="s">
        <v>80</v>
      </c>
    </row>
    <row r="1982" spans="9:15" x14ac:dyDescent="0.35">
      <c r="I1982">
        <v>71189</v>
      </c>
      <c r="J1982">
        <v>3969</v>
      </c>
      <c r="K1982">
        <v>53448</v>
      </c>
      <c r="L1982">
        <v>122.1</v>
      </c>
      <c r="M1982" t="s">
        <v>212</v>
      </c>
      <c r="N1982" s="160" t="s">
        <v>8</v>
      </c>
      <c r="O1982" s="160" t="s">
        <v>80</v>
      </c>
    </row>
    <row r="1983" spans="9:15" x14ac:dyDescent="0.35">
      <c r="I1983">
        <v>116372</v>
      </c>
      <c r="J1983">
        <v>3969</v>
      </c>
      <c r="K1983">
        <v>53448</v>
      </c>
      <c r="L1983">
        <v>119.08</v>
      </c>
      <c r="M1983" t="s">
        <v>212</v>
      </c>
      <c r="N1983" s="160" t="s">
        <v>19</v>
      </c>
      <c r="O1983" s="160" t="s">
        <v>80</v>
      </c>
    </row>
    <row r="1984" spans="9:15" x14ac:dyDescent="0.35">
      <c r="I1984">
        <v>125023</v>
      </c>
      <c r="J1984">
        <v>4011</v>
      </c>
      <c r="K1984">
        <v>53456</v>
      </c>
      <c r="L1984">
        <v>97.18</v>
      </c>
      <c r="M1984" t="s">
        <v>212</v>
      </c>
      <c r="N1984" s="160" t="s">
        <v>9</v>
      </c>
      <c r="O1984" s="160" t="s">
        <v>80</v>
      </c>
    </row>
    <row r="1985" spans="9:15" x14ac:dyDescent="0.35">
      <c r="I1985">
        <v>7</v>
      </c>
      <c r="J1985">
        <v>4061</v>
      </c>
      <c r="K1985">
        <v>53465</v>
      </c>
      <c r="L1985">
        <v>194.4</v>
      </c>
      <c r="M1985" t="s">
        <v>212</v>
      </c>
      <c r="N1985" s="160" t="s">
        <v>9</v>
      </c>
      <c r="O1985" s="160" t="s">
        <v>80</v>
      </c>
    </row>
    <row r="1986" spans="9:15" x14ac:dyDescent="0.35">
      <c r="I1986">
        <v>81192</v>
      </c>
      <c r="J1986">
        <v>4061</v>
      </c>
      <c r="K1986">
        <v>53465</v>
      </c>
      <c r="L1986">
        <v>55.19</v>
      </c>
      <c r="M1986" t="s">
        <v>212</v>
      </c>
      <c r="N1986" s="160" t="s">
        <v>7</v>
      </c>
      <c r="O1986" s="160" t="s">
        <v>80</v>
      </c>
    </row>
    <row r="1987" spans="9:15" x14ac:dyDescent="0.35">
      <c r="I1987">
        <v>120935</v>
      </c>
      <c r="J1987">
        <v>4061</v>
      </c>
      <c r="K1987">
        <v>53465</v>
      </c>
      <c r="L1987">
        <v>53.02</v>
      </c>
      <c r="M1987" t="s">
        <v>212</v>
      </c>
      <c r="N1987" s="160" t="s">
        <v>10</v>
      </c>
      <c r="O1987" s="160" t="s">
        <v>80</v>
      </c>
    </row>
    <row r="1988" spans="9:15" x14ac:dyDescent="0.35">
      <c r="I1988">
        <v>120936</v>
      </c>
      <c r="J1988">
        <v>4061</v>
      </c>
      <c r="K1988">
        <v>53465</v>
      </c>
      <c r="L1988">
        <v>53.02</v>
      </c>
      <c r="M1988" t="s">
        <v>212</v>
      </c>
      <c r="N1988" s="160" t="s">
        <v>10</v>
      </c>
      <c r="O1988" s="160" t="s">
        <v>80</v>
      </c>
    </row>
    <row r="1989" spans="9:15" x14ac:dyDescent="0.35">
      <c r="I1989">
        <v>7</v>
      </c>
      <c r="J1989">
        <v>4086</v>
      </c>
      <c r="K1989">
        <v>53468</v>
      </c>
      <c r="L1989">
        <v>194.4</v>
      </c>
      <c r="M1989" t="s">
        <v>212</v>
      </c>
      <c r="N1989" s="160" t="s">
        <v>9</v>
      </c>
      <c r="O1989" s="160" t="s">
        <v>80</v>
      </c>
    </row>
    <row r="1990" spans="9:15" x14ac:dyDescent="0.35">
      <c r="I1990">
        <v>11684</v>
      </c>
      <c r="J1990">
        <v>4086</v>
      </c>
      <c r="K1990">
        <v>53468</v>
      </c>
      <c r="L1990">
        <v>166.05</v>
      </c>
      <c r="M1990" t="s">
        <v>212</v>
      </c>
      <c r="N1990" s="160" t="s">
        <v>7</v>
      </c>
      <c r="O1990" s="160" t="s">
        <v>80</v>
      </c>
    </row>
    <row r="1991" spans="9:15" x14ac:dyDescent="0.35">
      <c r="I1991">
        <v>71189</v>
      </c>
      <c r="J1991">
        <v>4086</v>
      </c>
      <c r="K1991">
        <v>53468</v>
      </c>
      <c r="L1991">
        <v>976.68</v>
      </c>
      <c r="M1991" t="s">
        <v>212</v>
      </c>
      <c r="N1991" s="160" t="s">
        <v>8</v>
      </c>
      <c r="O1991" s="160" t="s">
        <v>80</v>
      </c>
    </row>
    <row r="1992" spans="9:15" x14ac:dyDescent="0.35">
      <c r="I1992">
        <v>72449</v>
      </c>
      <c r="J1992">
        <v>4086</v>
      </c>
      <c r="K1992">
        <v>53468</v>
      </c>
      <c r="L1992">
        <v>194.44</v>
      </c>
      <c r="M1992" t="s">
        <v>212</v>
      </c>
      <c r="N1992" s="160" t="s">
        <v>9</v>
      </c>
      <c r="O1992" s="160" t="s">
        <v>80</v>
      </c>
    </row>
    <row r="1993" spans="9:15" x14ac:dyDescent="0.35">
      <c r="I1993">
        <v>74395</v>
      </c>
      <c r="J1993">
        <v>4086</v>
      </c>
      <c r="K1993">
        <v>53468</v>
      </c>
      <c r="L1993">
        <v>174.6</v>
      </c>
      <c r="M1993" t="s">
        <v>212</v>
      </c>
      <c r="N1993" s="160" t="s">
        <v>7</v>
      </c>
      <c r="O1993" s="160" t="s">
        <v>80</v>
      </c>
    </row>
    <row r="1994" spans="9:15" x14ac:dyDescent="0.35">
      <c r="I1994">
        <v>77912</v>
      </c>
      <c r="J1994">
        <v>4086</v>
      </c>
      <c r="K1994">
        <v>53468</v>
      </c>
      <c r="L1994">
        <v>164.27</v>
      </c>
      <c r="M1994" t="s">
        <v>212</v>
      </c>
      <c r="N1994" s="160" t="s">
        <v>8</v>
      </c>
      <c r="O1994" s="160" t="s">
        <v>80</v>
      </c>
    </row>
    <row r="1995" spans="9:15" x14ac:dyDescent="0.35">
      <c r="I1995">
        <v>81192</v>
      </c>
      <c r="J1995">
        <v>4086</v>
      </c>
      <c r="K1995">
        <v>53468</v>
      </c>
      <c r="L1995">
        <v>55.19</v>
      </c>
      <c r="M1995" t="s">
        <v>212</v>
      </c>
      <c r="N1995" s="160" t="s">
        <v>7</v>
      </c>
      <c r="O1995" s="160" t="s">
        <v>80</v>
      </c>
    </row>
    <row r="1996" spans="9:15" x14ac:dyDescent="0.35">
      <c r="I1996">
        <v>91312</v>
      </c>
      <c r="J1996">
        <v>4086</v>
      </c>
      <c r="K1996">
        <v>53468</v>
      </c>
      <c r="L1996">
        <v>130.91999999999999</v>
      </c>
      <c r="M1996" t="s">
        <v>212</v>
      </c>
      <c r="N1996" s="160" t="s">
        <v>8</v>
      </c>
      <c r="O1996" s="160" t="s">
        <v>80</v>
      </c>
    </row>
    <row r="1997" spans="9:15" x14ac:dyDescent="0.35">
      <c r="I1997">
        <v>91312</v>
      </c>
      <c r="J1997">
        <v>4086</v>
      </c>
      <c r="K1997">
        <v>53468</v>
      </c>
      <c r="L1997">
        <v>130.91999999999999</v>
      </c>
      <c r="M1997" t="s">
        <v>212</v>
      </c>
      <c r="N1997" s="160" t="s">
        <v>8</v>
      </c>
      <c r="O1997" s="160" t="s">
        <v>80</v>
      </c>
    </row>
    <row r="1998" spans="9:15" x14ac:dyDescent="0.35">
      <c r="I1998">
        <v>103732</v>
      </c>
      <c r="J1998">
        <v>4086</v>
      </c>
      <c r="K1998">
        <v>53468</v>
      </c>
      <c r="L1998">
        <v>656.88</v>
      </c>
      <c r="M1998" t="s">
        <v>212</v>
      </c>
      <c r="N1998" s="160" t="s">
        <v>8</v>
      </c>
      <c r="O1998" s="160" t="s">
        <v>80</v>
      </c>
    </row>
    <row r="1999" spans="9:15" x14ac:dyDescent="0.35">
      <c r="I1999">
        <v>103732</v>
      </c>
      <c r="J1999">
        <v>4086</v>
      </c>
      <c r="K1999">
        <v>53468</v>
      </c>
      <c r="L1999">
        <v>328.44</v>
      </c>
      <c r="M1999" t="s">
        <v>212</v>
      </c>
      <c r="N1999" s="160" t="s">
        <v>8</v>
      </c>
      <c r="O1999" s="160" t="s">
        <v>80</v>
      </c>
    </row>
    <row r="2000" spans="9:15" x14ac:dyDescent="0.35">
      <c r="I2000">
        <v>104500</v>
      </c>
      <c r="J2000">
        <v>4086</v>
      </c>
      <c r="K2000">
        <v>53468</v>
      </c>
      <c r="L2000">
        <v>174.6</v>
      </c>
      <c r="M2000" t="s">
        <v>212</v>
      </c>
      <c r="N2000" s="160" t="s">
        <v>7</v>
      </c>
      <c r="O2000" s="160" t="s">
        <v>80</v>
      </c>
    </row>
    <row r="2001" spans="9:15" x14ac:dyDescent="0.35">
      <c r="I2001">
        <v>107294</v>
      </c>
      <c r="J2001">
        <v>4086</v>
      </c>
      <c r="K2001">
        <v>53468</v>
      </c>
      <c r="L2001">
        <v>530.16999999999996</v>
      </c>
      <c r="M2001" t="s">
        <v>212</v>
      </c>
      <c r="N2001" s="160" t="s">
        <v>8</v>
      </c>
      <c r="O2001" s="160" t="s">
        <v>80</v>
      </c>
    </row>
    <row r="2002" spans="9:15" x14ac:dyDescent="0.35">
      <c r="I2002">
        <v>116372</v>
      </c>
      <c r="J2002">
        <v>4086</v>
      </c>
      <c r="K2002">
        <v>53468</v>
      </c>
      <c r="L2002">
        <v>1797.6</v>
      </c>
      <c r="M2002" t="s">
        <v>212</v>
      </c>
      <c r="N2002" s="160" t="s">
        <v>19</v>
      </c>
      <c r="O2002" s="160" t="s">
        <v>80</v>
      </c>
    </row>
    <row r="2003" spans="9:15" x14ac:dyDescent="0.35">
      <c r="I2003">
        <v>118850</v>
      </c>
      <c r="J2003">
        <v>4086</v>
      </c>
      <c r="K2003">
        <v>53468</v>
      </c>
      <c r="L2003">
        <v>253.46</v>
      </c>
      <c r="M2003" t="s">
        <v>212</v>
      </c>
      <c r="N2003" s="160" t="s">
        <v>8</v>
      </c>
      <c r="O2003" s="160" t="s">
        <v>80</v>
      </c>
    </row>
    <row r="2004" spans="9:15" x14ac:dyDescent="0.35">
      <c r="I2004">
        <v>120833</v>
      </c>
      <c r="J2004">
        <v>4086</v>
      </c>
      <c r="K2004">
        <v>53468</v>
      </c>
      <c r="L2004">
        <v>53.02</v>
      </c>
      <c r="M2004" t="s">
        <v>212</v>
      </c>
      <c r="N2004" s="160" t="s">
        <v>10</v>
      </c>
      <c r="O2004" s="160" t="s">
        <v>80</v>
      </c>
    </row>
    <row r="2005" spans="9:15" x14ac:dyDescent="0.35">
      <c r="I2005">
        <v>120834</v>
      </c>
      <c r="J2005">
        <v>4086</v>
      </c>
      <c r="K2005">
        <v>53468</v>
      </c>
      <c r="L2005">
        <v>53.02</v>
      </c>
      <c r="M2005" t="s">
        <v>212</v>
      </c>
      <c r="N2005" s="160" t="s">
        <v>10</v>
      </c>
      <c r="O2005" s="160" t="s">
        <v>80</v>
      </c>
    </row>
    <row r="2006" spans="9:15" x14ac:dyDescent="0.35">
      <c r="I2006">
        <v>120935</v>
      </c>
      <c r="J2006">
        <v>4086</v>
      </c>
      <c r="K2006">
        <v>53468</v>
      </c>
      <c r="L2006">
        <v>53.02</v>
      </c>
      <c r="M2006" t="s">
        <v>212</v>
      </c>
      <c r="N2006" s="160" t="s">
        <v>10</v>
      </c>
      <c r="O2006" s="160" t="s">
        <v>80</v>
      </c>
    </row>
    <row r="2007" spans="9:15" x14ac:dyDescent="0.35">
      <c r="I2007">
        <v>120936</v>
      </c>
      <c r="J2007">
        <v>4086</v>
      </c>
      <c r="K2007">
        <v>53468</v>
      </c>
      <c r="L2007">
        <v>26.51</v>
      </c>
      <c r="M2007" t="s">
        <v>212</v>
      </c>
      <c r="N2007" s="160" t="s">
        <v>10</v>
      </c>
      <c r="O2007" s="160" t="s">
        <v>80</v>
      </c>
    </row>
    <row r="2008" spans="9:15" x14ac:dyDescent="0.35">
      <c r="I2008">
        <v>122802</v>
      </c>
      <c r="J2008">
        <v>4086</v>
      </c>
      <c r="K2008">
        <v>53468</v>
      </c>
      <c r="L2008">
        <v>150.57</v>
      </c>
      <c r="M2008" t="s">
        <v>212</v>
      </c>
      <c r="N2008" s="160" t="s">
        <v>207</v>
      </c>
      <c r="O2008" s="160" t="s">
        <v>80</v>
      </c>
    </row>
    <row r="2009" spans="9:15" x14ac:dyDescent="0.35">
      <c r="I2009">
        <v>122803</v>
      </c>
      <c r="J2009">
        <v>4086</v>
      </c>
      <c r="K2009">
        <v>53468</v>
      </c>
      <c r="L2009">
        <v>150.57</v>
      </c>
      <c r="M2009" t="s">
        <v>212</v>
      </c>
      <c r="N2009" s="160" t="s">
        <v>207</v>
      </c>
      <c r="O2009" s="160" t="s">
        <v>80</v>
      </c>
    </row>
    <row r="2010" spans="9:15" x14ac:dyDescent="0.35">
      <c r="I2010">
        <v>122804</v>
      </c>
      <c r="J2010">
        <v>4086</v>
      </c>
      <c r="K2010">
        <v>53468</v>
      </c>
      <c r="L2010">
        <v>150.57</v>
      </c>
      <c r="M2010" t="s">
        <v>212</v>
      </c>
      <c r="N2010" s="160" t="s">
        <v>207</v>
      </c>
      <c r="O2010" s="160" t="s">
        <v>80</v>
      </c>
    </row>
    <row r="2011" spans="9:15" x14ac:dyDescent="0.35">
      <c r="I2011">
        <v>11684</v>
      </c>
      <c r="J2011">
        <v>4012</v>
      </c>
      <c r="K2011">
        <v>53484</v>
      </c>
      <c r="L2011">
        <v>166.05</v>
      </c>
      <c r="M2011" t="s">
        <v>212</v>
      </c>
      <c r="N2011" s="160" t="s">
        <v>7</v>
      </c>
      <c r="O2011" s="160" t="s">
        <v>80</v>
      </c>
    </row>
    <row r="2012" spans="9:15" x14ac:dyDescent="0.35">
      <c r="I2012">
        <v>72449</v>
      </c>
      <c r="J2012">
        <v>4012</v>
      </c>
      <c r="K2012">
        <v>53484</v>
      </c>
      <c r="L2012">
        <v>194.44</v>
      </c>
      <c r="M2012" t="s">
        <v>212</v>
      </c>
      <c r="N2012" s="160" t="s">
        <v>9</v>
      </c>
      <c r="O2012" s="160" t="s">
        <v>80</v>
      </c>
    </row>
    <row r="2013" spans="9:15" x14ac:dyDescent="0.35">
      <c r="I2013">
        <v>91312</v>
      </c>
      <c r="J2013">
        <v>4012</v>
      </c>
      <c r="K2013">
        <v>53484</v>
      </c>
      <c r="L2013">
        <v>130.91999999999999</v>
      </c>
      <c r="M2013" t="s">
        <v>212</v>
      </c>
      <c r="N2013" s="160" t="s">
        <v>8</v>
      </c>
      <c r="O2013" s="160" t="s">
        <v>80</v>
      </c>
    </row>
    <row r="2014" spans="9:15" x14ac:dyDescent="0.35">
      <c r="I2014">
        <v>117766</v>
      </c>
      <c r="J2014">
        <v>4012</v>
      </c>
      <c r="K2014">
        <v>53484</v>
      </c>
      <c r="L2014">
        <v>92.83</v>
      </c>
      <c r="M2014" t="s">
        <v>212</v>
      </c>
      <c r="N2014" s="160" t="s">
        <v>7</v>
      </c>
      <c r="O2014" s="160" t="s">
        <v>80</v>
      </c>
    </row>
    <row r="2015" spans="9:15" x14ac:dyDescent="0.35">
      <c r="I2015">
        <v>117767</v>
      </c>
      <c r="J2015">
        <v>4012</v>
      </c>
      <c r="K2015">
        <v>53484</v>
      </c>
      <c r="L2015">
        <v>92.83</v>
      </c>
      <c r="M2015" t="s">
        <v>212</v>
      </c>
      <c r="N2015" s="160" t="s">
        <v>7</v>
      </c>
      <c r="O2015" s="160" t="s">
        <v>80</v>
      </c>
    </row>
    <row r="2016" spans="9:15" x14ac:dyDescent="0.35">
      <c r="I2016">
        <v>118038</v>
      </c>
      <c r="J2016">
        <v>4012</v>
      </c>
      <c r="K2016">
        <v>53484</v>
      </c>
      <c r="L2016">
        <v>185.68</v>
      </c>
      <c r="M2016" t="s">
        <v>212</v>
      </c>
      <c r="N2016" s="160" t="s">
        <v>7</v>
      </c>
      <c r="O2016" s="160" t="s">
        <v>80</v>
      </c>
    </row>
    <row r="2017" spans="9:15" x14ac:dyDescent="0.35">
      <c r="I2017">
        <v>118484</v>
      </c>
      <c r="J2017">
        <v>4012</v>
      </c>
      <c r="K2017">
        <v>53484</v>
      </c>
      <c r="L2017">
        <v>251.46</v>
      </c>
      <c r="M2017" t="s">
        <v>212</v>
      </c>
      <c r="N2017" s="160" t="s">
        <v>7</v>
      </c>
      <c r="O2017" s="160" t="s">
        <v>80</v>
      </c>
    </row>
    <row r="2018" spans="9:15" x14ac:dyDescent="0.35">
      <c r="I2018">
        <v>120833</v>
      </c>
      <c r="J2018">
        <v>4012</v>
      </c>
      <c r="K2018">
        <v>53484</v>
      </c>
      <c r="L2018">
        <v>26.51</v>
      </c>
      <c r="M2018" t="s">
        <v>212</v>
      </c>
      <c r="N2018" s="160" t="s">
        <v>10</v>
      </c>
      <c r="O2018" s="160" t="s">
        <v>80</v>
      </c>
    </row>
    <row r="2019" spans="9:15" x14ac:dyDescent="0.35">
      <c r="I2019">
        <v>120834</v>
      </c>
      <c r="J2019">
        <v>4012</v>
      </c>
      <c r="K2019">
        <v>53484</v>
      </c>
      <c r="L2019">
        <v>26.51</v>
      </c>
      <c r="M2019" t="s">
        <v>212</v>
      </c>
      <c r="N2019" s="160" t="s">
        <v>10</v>
      </c>
      <c r="O2019" s="160" t="s">
        <v>80</v>
      </c>
    </row>
    <row r="2020" spans="9:15" x14ac:dyDescent="0.35">
      <c r="I2020">
        <v>120935</v>
      </c>
      <c r="J2020">
        <v>4012</v>
      </c>
      <c r="K2020">
        <v>53484</v>
      </c>
      <c r="L2020">
        <v>26.51</v>
      </c>
      <c r="M2020" t="s">
        <v>212</v>
      </c>
      <c r="N2020" s="160" t="s">
        <v>10</v>
      </c>
      <c r="O2020" s="160" t="s">
        <v>80</v>
      </c>
    </row>
    <row r="2021" spans="9:15" x14ac:dyDescent="0.35">
      <c r="I2021">
        <v>120936</v>
      </c>
      <c r="J2021">
        <v>4012</v>
      </c>
      <c r="K2021">
        <v>53484</v>
      </c>
      <c r="L2021">
        <v>26.51</v>
      </c>
      <c r="M2021" t="s">
        <v>212</v>
      </c>
      <c r="N2021" s="160" t="s">
        <v>10</v>
      </c>
      <c r="O2021" s="160" t="s">
        <v>80</v>
      </c>
    </row>
    <row r="2022" spans="9:15" x14ac:dyDescent="0.35">
      <c r="I2022">
        <v>122731</v>
      </c>
      <c r="J2022">
        <v>4012</v>
      </c>
      <c r="K2022">
        <v>53484</v>
      </c>
      <c r="L2022">
        <v>26.51</v>
      </c>
      <c r="M2022" t="s">
        <v>212</v>
      </c>
      <c r="N2022" s="160" t="s">
        <v>10</v>
      </c>
      <c r="O2022" s="160" t="s">
        <v>80</v>
      </c>
    </row>
    <row r="2023" spans="9:15" x14ac:dyDescent="0.35">
      <c r="I2023">
        <v>16459</v>
      </c>
      <c r="J2023">
        <v>4054</v>
      </c>
      <c r="K2023">
        <v>53486</v>
      </c>
      <c r="L2023">
        <v>20133.12</v>
      </c>
      <c r="M2023" t="s">
        <v>212</v>
      </c>
      <c r="N2023" s="160" t="s">
        <v>19</v>
      </c>
      <c r="O2023" s="160" t="s">
        <v>80</v>
      </c>
    </row>
    <row r="2024" spans="9:15" x14ac:dyDescent="0.35">
      <c r="I2024">
        <v>117485</v>
      </c>
      <c r="J2024">
        <v>4054</v>
      </c>
      <c r="K2024">
        <v>53486</v>
      </c>
      <c r="L2024">
        <v>1990.2</v>
      </c>
      <c r="M2024" t="s">
        <v>212</v>
      </c>
      <c r="N2024" s="160" t="s">
        <v>8</v>
      </c>
      <c r="O2024" s="160" t="s">
        <v>80</v>
      </c>
    </row>
    <row r="2025" spans="9:15" x14ac:dyDescent="0.35">
      <c r="I2025">
        <v>117485</v>
      </c>
      <c r="J2025">
        <v>4054</v>
      </c>
      <c r="K2025">
        <v>53486</v>
      </c>
      <c r="L2025">
        <v>2164.1999999999998</v>
      </c>
      <c r="M2025" t="s">
        <v>212</v>
      </c>
      <c r="N2025" s="160" t="s">
        <v>8</v>
      </c>
      <c r="O2025" s="160" t="s">
        <v>80</v>
      </c>
    </row>
    <row r="2026" spans="9:15" x14ac:dyDescent="0.35">
      <c r="I2026">
        <v>120739</v>
      </c>
      <c r="J2026">
        <v>4054</v>
      </c>
      <c r="K2026">
        <v>53486</v>
      </c>
      <c r="L2026">
        <v>1446.12</v>
      </c>
      <c r="M2026" t="s">
        <v>212</v>
      </c>
      <c r="N2026" s="160" t="s">
        <v>9</v>
      </c>
      <c r="O2026" s="160" t="s">
        <v>80</v>
      </c>
    </row>
    <row r="2027" spans="9:15" x14ac:dyDescent="0.35">
      <c r="I2027">
        <v>122802</v>
      </c>
      <c r="J2027">
        <v>4054</v>
      </c>
      <c r="K2027">
        <v>53486</v>
      </c>
      <c r="L2027">
        <v>1505.65</v>
      </c>
      <c r="M2027" t="s">
        <v>212</v>
      </c>
      <c r="N2027" s="160" t="s">
        <v>207</v>
      </c>
      <c r="O2027" s="160" t="s">
        <v>80</v>
      </c>
    </row>
    <row r="2028" spans="9:15" x14ac:dyDescent="0.35">
      <c r="I2028">
        <v>122803</v>
      </c>
      <c r="J2028">
        <v>4054</v>
      </c>
      <c r="K2028">
        <v>53486</v>
      </c>
      <c r="L2028">
        <v>1415.3</v>
      </c>
      <c r="M2028" t="s">
        <v>212</v>
      </c>
      <c r="N2028" s="160" t="s">
        <v>207</v>
      </c>
      <c r="O2028" s="160" t="s">
        <v>80</v>
      </c>
    </row>
    <row r="2029" spans="9:15" x14ac:dyDescent="0.35">
      <c r="I2029">
        <v>122803</v>
      </c>
      <c r="J2029">
        <v>4054</v>
      </c>
      <c r="K2029">
        <v>53486</v>
      </c>
      <c r="L2029">
        <v>3011.3</v>
      </c>
      <c r="M2029" t="s">
        <v>212</v>
      </c>
      <c r="N2029" s="160" t="s">
        <v>207</v>
      </c>
      <c r="O2029" s="160" t="s">
        <v>80</v>
      </c>
    </row>
    <row r="2030" spans="9:15" x14ac:dyDescent="0.35">
      <c r="I2030">
        <v>125287</v>
      </c>
      <c r="J2030">
        <v>4054</v>
      </c>
      <c r="K2030">
        <v>53486</v>
      </c>
      <c r="L2030">
        <v>1310.3</v>
      </c>
      <c r="M2030" t="s">
        <v>212</v>
      </c>
      <c r="N2030" s="160" t="s">
        <v>10</v>
      </c>
      <c r="O2030" s="160" t="s">
        <v>80</v>
      </c>
    </row>
    <row r="2031" spans="9:15" x14ac:dyDescent="0.35">
      <c r="I2031">
        <v>71189</v>
      </c>
      <c r="J2031">
        <v>4014</v>
      </c>
      <c r="K2031">
        <v>53488</v>
      </c>
      <c r="L2031">
        <v>122.1</v>
      </c>
      <c r="M2031" t="s">
        <v>212</v>
      </c>
      <c r="N2031" s="160" t="s">
        <v>8</v>
      </c>
      <c r="O2031" s="160" t="s">
        <v>80</v>
      </c>
    </row>
    <row r="2032" spans="9:15" x14ac:dyDescent="0.35">
      <c r="I2032">
        <v>116372</v>
      </c>
      <c r="J2032">
        <v>4014</v>
      </c>
      <c r="K2032">
        <v>53488</v>
      </c>
      <c r="L2032">
        <v>23.81</v>
      </c>
      <c r="M2032" t="s">
        <v>212</v>
      </c>
      <c r="N2032" s="160" t="s">
        <v>19</v>
      </c>
      <c r="O2032" s="160" t="s">
        <v>80</v>
      </c>
    </row>
    <row r="2033" spans="9:15" x14ac:dyDescent="0.35">
      <c r="I2033">
        <v>117766</v>
      </c>
      <c r="J2033">
        <v>4014</v>
      </c>
      <c r="K2033">
        <v>53488</v>
      </c>
      <c r="L2033">
        <v>92.83</v>
      </c>
      <c r="M2033" t="s">
        <v>212</v>
      </c>
      <c r="N2033" s="160" t="s">
        <v>7</v>
      </c>
      <c r="O2033" s="160" t="s">
        <v>80</v>
      </c>
    </row>
    <row r="2034" spans="9:15" x14ac:dyDescent="0.35">
      <c r="I2034">
        <v>117766</v>
      </c>
      <c r="J2034">
        <v>4014</v>
      </c>
      <c r="K2034">
        <v>53488</v>
      </c>
      <c r="L2034">
        <v>92.83</v>
      </c>
      <c r="M2034" t="s">
        <v>212</v>
      </c>
      <c r="N2034" s="160" t="s">
        <v>7</v>
      </c>
      <c r="O2034" s="160" t="s">
        <v>80</v>
      </c>
    </row>
    <row r="2035" spans="9:15" x14ac:dyDescent="0.35">
      <c r="I2035">
        <v>117767</v>
      </c>
      <c r="J2035">
        <v>4014</v>
      </c>
      <c r="K2035">
        <v>53488</v>
      </c>
      <c r="L2035">
        <v>92.83</v>
      </c>
      <c r="M2035" t="s">
        <v>212</v>
      </c>
      <c r="N2035" s="160" t="s">
        <v>7</v>
      </c>
      <c r="O2035" s="160" t="s">
        <v>80</v>
      </c>
    </row>
    <row r="2036" spans="9:15" x14ac:dyDescent="0.35">
      <c r="I2036">
        <v>118484</v>
      </c>
      <c r="J2036">
        <v>4014</v>
      </c>
      <c r="K2036">
        <v>53488</v>
      </c>
      <c r="L2036">
        <v>125.73</v>
      </c>
      <c r="M2036" t="s">
        <v>212</v>
      </c>
      <c r="N2036" s="160" t="s">
        <v>7</v>
      </c>
      <c r="O2036" s="160" t="s">
        <v>80</v>
      </c>
    </row>
    <row r="2037" spans="9:15" x14ac:dyDescent="0.35">
      <c r="I2037">
        <v>118484</v>
      </c>
      <c r="J2037">
        <v>4014</v>
      </c>
      <c r="K2037">
        <v>53488</v>
      </c>
      <c r="L2037">
        <v>125.73</v>
      </c>
      <c r="M2037" t="s">
        <v>212</v>
      </c>
      <c r="N2037" s="160" t="s">
        <v>7</v>
      </c>
      <c r="O2037" s="160" t="s">
        <v>80</v>
      </c>
    </row>
    <row r="2038" spans="9:15" x14ac:dyDescent="0.35">
      <c r="I2038">
        <v>119309</v>
      </c>
      <c r="J2038">
        <v>4014</v>
      </c>
      <c r="K2038">
        <v>53488</v>
      </c>
      <c r="L2038">
        <v>38.159999999999997</v>
      </c>
      <c r="M2038" t="s">
        <v>212</v>
      </c>
      <c r="N2038" s="160" t="s">
        <v>9</v>
      </c>
      <c r="O2038" s="160" t="s">
        <v>80</v>
      </c>
    </row>
    <row r="2039" spans="9:15" x14ac:dyDescent="0.35">
      <c r="I2039">
        <v>72449</v>
      </c>
      <c r="J2039">
        <v>4012</v>
      </c>
      <c r="K2039">
        <v>53531</v>
      </c>
      <c r="L2039">
        <v>194.44</v>
      </c>
      <c r="M2039" t="s">
        <v>212</v>
      </c>
      <c r="N2039" s="160" t="s">
        <v>9</v>
      </c>
      <c r="O2039" s="160" t="s">
        <v>80</v>
      </c>
    </row>
    <row r="2040" spans="9:15" x14ac:dyDescent="0.35">
      <c r="I2040">
        <v>74395</v>
      </c>
      <c r="J2040">
        <v>4012</v>
      </c>
      <c r="K2040">
        <v>53531</v>
      </c>
      <c r="L2040">
        <v>87.3</v>
      </c>
      <c r="M2040" t="s">
        <v>212</v>
      </c>
      <c r="N2040" s="160" t="s">
        <v>7</v>
      </c>
      <c r="O2040" s="160" t="s">
        <v>80</v>
      </c>
    </row>
    <row r="2041" spans="9:15" x14ac:dyDescent="0.35">
      <c r="I2041">
        <v>74395</v>
      </c>
      <c r="J2041">
        <v>4012</v>
      </c>
      <c r="K2041">
        <v>53531</v>
      </c>
      <c r="L2041">
        <v>87.3</v>
      </c>
      <c r="M2041" t="s">
        <v>212</v>
      </c>
      <c r="N2041" s="160" t="s">
        <v>7</v>
      </c>
      <c r="O2041" s="160" t="s">
        <v>80</v>
      </c>
    </row>
    <row r="2042" spans="9:15" x14ac:dyDescent="0.35">
      <c r="I2042">
        <v>79973</v>
      </c>
      <c r="J2042">
        <v>4012</v>
      </c>
      <c r="K2042">
        <v>53531</v>
      </c>
      <c r="L2042">
        <v>83.67</v>
      </c>
      <c r="M2042" t="s">
        <v>212</v>
      </c>
      <c r="N2042" s="160" t="s">
        <v>10</v>
      </c>
      <c r="O2042" s="160" t="s">
        <v>80</v>
      </c>
    </row>
    <row r="2043" spans="9:15" x14ac:dyDescent="0.35">
      <c r="I2043">
        <v>79974</v>
      </c>
      <c r="J2043">
        <v>4012</v>
      </c>
      <c r="K2043">
        <v>53531</v>
      </c>
      <c r="L2043">
        <v>83.67</v>
      </c>
      <c r="M2043" t="s">
        <v>212</v>
      </c>
      <c r="N2043" s="160" t="s">
        <v>10</v>
      </c>
      <c r="O2043" s="160" t="s">
        <v>80</v>
      </c>
    </row>
    <row r="2044" spans="9:15" x14ac:dyDescent="0.35">
      <c r="I2044">
        <v>91312</v>
      </c>
      <c r="J2044">
        <v>4012</v>
      </c>
      <c r="K2044">
        <v>53531</v>
      </c>
      <c r="L2044">
        <v>130.91999999999999</v>
      </c>
      <c r="M2044" t="s">
        <v>212</v>
      </c>
      <c r="N2044" s="160" t="s">
        <v>8</v>
      </c>
      <c r="O2044" s="160" t="s">
        <v>80</v>
      </c>
    </row>
    <row r="2045" spans="9:15" x14ac:dyDescent="0.35">
      <c r="I2045">
        <v>104499</v>
      </c>
      <c r="J2045">
        <v>4012</v>
      </c>
      <c r="K2045">
        <v>53531</v>
      </c>
      <c r="L2045">
        <v>87.3</v>
      </c>
      <c r="M2045" t="s">
        <v>212</v>
      </c>
      <c r="N2045" s="160" t="s">
        <v>7</v>
      </c>
      <c r="O2045" s="160" t="s">
        <v>80</v>
      </c>
    </row>
    <row r="2046" spans="9:15" x14ac:dyDescent="0.35">
      <c r="I2046">
        <v>104500</v>
      </c>
      <c r="J2046">
        <v>4012</v>
      </c>
      <c r="K2046">
        <v>53531</v>
      </c>
      <c r="L2046">
        <v>87.3</v>
      </c>
      <c r="M2046" t="s">
        <v>212</v>
      </c>
      <c r="N2046" s="160" t="s">
        <v>7</v>
      </c>
      <c r="O2046" s="160" t="s">
        <v>80</v>
      </c>
    </row>
    <row r="2047" spans="9:15" x14ac:dyDescent="0.35">
      <c r="I2047">
        <v>116372</v>
      </c>
      <c r="J2047">
        <v>4012</v>
      </c>
      <c r="K2047">
        <v>53531</v>
      </c>
      <c r="L2047">
        <v>628.67999999999995</v>
      </c>
      <c r="M2047" t="s">
        <v>212</v>
      </c>
      <c r="N2047" s="160" t="s">
        <v>19</v>
      </c>
      <c r="O2047" s="160" t="s">
        <v>80</v>
      </c>
    </row>
    <row r="2048" spans="9:15" x14ac:dyDescent="0.35">
      <c r="I2048">
        <v>117485</v>
      </c>
      <c r="J2048">
        <v>4012</v>
      </c>
      <c r="K2048">
        <v>53531</v>
      </c>
      <c r="L2048">
        <v>108.06</v>
      </c>
      <c r="M2048" t="s">
        <v>212</v>
      </c>
      <c r="N2048" s="160" t="s">
        <v>8</v>
      </c>
      <c r="O2048" s="160" t="s">
        <v>80</v>
      </c>
    </row>
    <row r="2049" spans="9:15" x14ac:dyDescent="0.35">
      <c r="I2049">
        <v>117766</v>
      </c>
      <c r="J2049">
        <v>4012</v>
      </c>
      <c r="K2049">
        <v>53531</v>
      </c>
      <c r="L2049">
        <v>92.83</v>
      </c>
      <c r="M2049" t="s">
        <v>212</v>
      </c>
      <c r="N2049" s="160" t="s">
        <v>7</v>
      </c>
      <c r="O2049" s="160" t="s">
        <v>80</v>
      </c>
    </row>
    <row r="2050" spans="9:15" x14ac:dyDescent="0.35">
      <c r="I2050">
        <v>117767</v>
      </c>
      <c r="J2050">
        <v>4012</v>
      </c>
      <c r="K2050">
        <v>53531</v>
      </c>
      <c r="L2050">
        <v>92.83</v>
      </c>
      <c r="M2050" t="s">
        <v>212</v>
      </c>
      <c r="N2050" s="160" t="s">
        <v>7</v>
      </c>
      <c r="O2050" s="160" t="s">
        <v>80</v>
      </c>
    </row>
    <row r="2051" spans="9:15" x14ac:dyDescent="0.35">
      <c r="I2051">
        <v>117767</v>
      </c>
      <c r="J2051">
        <v>4012</v>
      </c>
      <c r="K2051">
        <v>53531</v>
      </c>
      <c r="L2051">
        <v>92.83</v>
      </c>
      <c r="M2051" t="s">
        <v>212</v>
      </c>
      <c r="N2051" s="160" t="s">
        <v>7</v>
      </c>
      <c r="O2051" s="160" t="s">
        <v>80</v>
      </c>
    </row>
    <row r="2052" spans="9:15" x14ac:dyDescent="0.35">
      <c r="I2052">
        <v>118038</v>
      </c>
      <c r="J2052">
        <v>4012</v>
      </c>
      <c r="K2052">
        <v>53531</v>
      </c>
      <c r="L2052">
        <v>92.84</v>
      </c>
      <c r="M2052" t="s">
        <v>212</v>
      </c>
      <c r="N2052" s="160" t="s">
        <v>7</v>
      </c>
      <c r="O2052" s="160" t="s">
        <v>80</v>
      </c>
    </row>
    <row r="2053" spans="9:15" x14ac:dyDescent="0.35">
      <c r="I2053">
        <v>118038</v>
      </c>
      <c r="J2053">
        <v>4012</v>
      </c>
      <c r="K2053">
        <v>53531</v>
      </c>
      <c r="L2053">
        <v>92.84</v>
      </c>
      <c r="M2053" t="s">
        <v>212</v>
      </c>
      <c r="N2053" s="160" t="s">
        <v>7</v>
      </c>
      <c r="O2053" s="160" t="s">
        <v>80</v>
      </c>
    </row>
    <row r="2054" spans="9:15" x14ac:dyDescent="0.35">
      <c r="I2054">
        <v>118484</v>
      </c>
      <c r="J2054">
        <v>4012</v>
      </c>
      <c r="K2054">
        <v>53531</v>
      </c>
      <c r="L2054">
        <v>125.73</v>
      </c>
      <c r="M2054" t="s">
        <v>212</v>
      </c>
      <c r="N2054" s="160" t="s">
        <v>7</v>
      </c>
      <c r="O2054" s="160" t="s">
        <v>80</v>
      </c>
    </row>
    <row r="2055" spans="9:15" x14ac:dyDescent="0.35">
      <c r="I2055">
        <v>120739</v>
      </c>
      <c r="J2055">
        <v>4012</v>
      </c>
      <c r="K2055">
        <v>53531</v>
      </c>
      <c r="L2055">
        <v>181.08</v>
      </c>
      <c r="M2055" t="s">
        <v>212</v>
      </c>
      <c r="N2055" s="160" t="s">
        <v>9</v>
      </c>
      <c r="O2055" s="160" t="s">
        <v>80</v>
      </c>
    </row>
    <row r="2056" spans="9:15" x14ac:dyDescent="0.35">
      <c r="I2056">
        <v>120833</v>
      </c>
      <c r="J2056">
        <v>4012</v>
      </c>
      <c r="K2056">
        <v>53531</v>
      </c>
      <c r="L2056">
        <v>26.51</v>
      </c>
      <c r="M2056" t="s">
        <v>212</v>
      </c>
      <c r="N2056" s="160" t="s">
        <v>10</v>
      </c>
      <c r="O2056" s="160" t="s">
        <v>80</v>
      </c>
    </row>
    <row r="2057" spans="9:15" x14ac:dyDescent="0.35">
      <c r="I2057">
        <v>120834</v>
      </c>
      <c r="J2057">
        <v>4012</v>
      </c>
      <c r="K2057">
        <v>53531</v>
      </c>
      <c r="L2057">
        <v>26.51</v>
      </c>
      <c r="M2057" t="s">
        <v>212</v>
      </c>
      <c r="N2057" s="160" t="s">
        <v>10</v>
      </c>
      <c r="O2057" s="160" t="s">
        <v>80</v>
      </c>
    </row>
    <row r="2058" spans="9:15" x14ac:dyDescent="0.35">
      <c r="I2058">
        <v>120935</v>
      </c>
      <c r="J2058">
        <v>4012</v>
      </c>
      <c r="K2058">
        <v>53531</v>
      </c>
      <c r="L2058">
        <v>53.02</v>
      </c>
      <c r="M2058" t="s">
        <v>212</v>
      </c>
      <c r="N2058" s="160" t="s">
        <v>10</v>
      </c>
      <c r="O2058" s="160" t="s">
        <v>80</v>
      </c>
    </row>
    <row r="2059" spans="9:15" x14ac:dyDescent="0.35">
      <c r="I2059">
        <v>121518</v>
      </c>
      <c r="J2059">
        <v>4012</v>
      </c>
      <c r="K2059">
        <v>53531</v>
      </c>
      <c r="L2059">
        <v>26.51</v>
      </c>
      <c r="M2059" t="s">
        <v>212</v>
      </c>
      <c r="N2059" s="160" t="s">
        <v>10</v>
      </c>
      <c r="O2059" s="160" t="s">
        <v>80</v>
      </c>
    </row>
    <row r="2060" spans="9:15" x14ac:dyDescent="0.35">
      <c r="I2060">
        <v>122731</v>
      </c>
      <c r="J2060">
        <v>4012</v>
      </c>
      <c r="K2060">
        <v>53531</v>
      </c>
      <c r="L2060">
        <v>26.51</v>
      </c>
      <c r="M2060" t="s">
        <v>212</v>
      </c>
      <c r="N2060" s="160" t="s">
        <v>10</v>
      </c>
      <c r="O2060" s="160" t="s">
        <v>80</v>
      </c>
    </row>
    <row r="2061" spans="9:15" x14ac:dyDescent="0.35">
      <c r="I2061">
        <v>122802</v>
      </c>
      <c r="J2061">
        <v>4012</v>
      </c>
      <c r="K2061">
        <v>53531</v>
      </c>
      <c r="L2061">
        <v>150.57</v>
      </c>
      <c r="M2061" t="s">
        <v>212</v>
      </c>
      <c r="N2061" s="160" t="s">
        <v>207</v>
      </c>
      <c r="O2061" s="160" t="s">
        <v>80</v>
      </c>
    </row>
    <row r="2062" spans="9:15" x14ac:dyDescent="0.35">
      <c r="I2062">
        <v>122803</v>
      </c>
      <c r="J2062">
        <v>4012</v>
      </c>
      <c r="K2062">
        <v>53531</v>
      </c>
      <c r="L2062">
        <v>150.57</v>
      </c>
      <c r="M2062" t="s">
        <v>212</v>
      </c>
      <c r="N2062" s="160" t="s">
        <v>207</v>
      </c>
      <c r="O2062" s="160" t="s">
        <v>80</v>
      </c>
    </row>
    <row r="2063" spans="9:15" x14ac:dyDescent="0.35">
      <c r="I2063">
        <v>122804</v>
      </c>
      <c r="J2063">
        <v>4012</v>
      </c>
      <c r="K2063">
        <v>53531</v>
      </c>
      <c r="L2063">
        <v>150.57</v>
      </c>
      <c r="M2063" t="s">
        <v>212</v>
      </c>
      <c r="N2063" s="160" t="s">
        <v>207</v>
      </c>
      <c r="O2063" s="160" t="s">
        <v>80</v>
      </c>
    </row>
    <row r="2064" spans="9:15" x14ac:dyDescent="0.35">
      <c r="I2064">
        <v>117767</v>
      </c>
      <c r="J2064">
        <v>3967</v>
      </c>
      <c r="K2064">
        <v>53538</v>
      </c>
      <c r="L2064">
        <v>92.83</v>
      </c>
      <c r="M2064" t="s">
        <v>212</v>
      </c>
      <c r="N2064" s="160" t="s">
        <v>7</v>
      </c>
      <c r="O2064" s="160" t="s">
        <v>80</v>
      </c>
    </row>
    <row r="2065" spans="9:15" x14ac:dyDescent="0.35">
      <c r="I2065">
        <v>118038</v>
      </c>
      <c r="J2065">
        <v>3967</v>
      </c>
      <c r="K2065">
        <v>53538</v>
      </c>
      <c r="L2065">
        <v>92.84</v>
      </c>
      <c r="M2065" t="s">
        <v>212</v>
      </c>
      <c r="N2065" s="160" t="s">
        <v>7</v>
      </c>
      <c r="O2065" s="160" t="s">
        <v>80</v>
      </c>
    </row>
    <row r="2066" spans="9:15" x14ac:dyDescent="0.35">
      <c r="I2066">
        <v>120833</v>
      </c>
      <c r="J2066">
        <v>3967</v>
      </c>
      <c r="K2066">
        <v>53538</v>
      </c>
      <c r="L2066">
        <v>26.51</v>
      </c>
      <c r="M2066" t="s">
        <v>212</v>
      </c>
      <c r="N2066" s="160" t="s">
        <v>10</v>
      </c>
      <c r="O2066" s="160" t="s">
        <v>80</v>
      </c>
    </row>
    <row r="2067" spans="9:15" x14ac:dyDescent="0.35">
      <c r="I2067">
        <v>120936</v>
      </c>
      <c r="J2067">
        <v>3967</v>
      </c>
      <c r="K2067">
        <v>53538</v>
      </c>
      <c r="L2067">
        <v>26.51</v>
      </c>
      <c r="M2067" t="s">
        <v>212</v>
      </c>
      <c r="N2067" s="160" t="s">
        <v>10</v>
      </c>
      <c r="O2067" s="160" t="s">
        <v>80</v>
      </c>
    </row>
    <row r="2068" spans="9:15" x14ac:dyDescent="0.35">
      <c r="I2068">
        <v>16459</v>
      </c>
      <c r="J2068">
        <v>4007</v>
      </c>
      <c r="K2068">
        <v>53546</v>
      </c>
      <c r="L2068">
        <v>74.94</v>
      </c>
      <c r="M2068" t="s">
        <v>212</v>
      </c>
      <c r="N2068" s="160" t="s">
        <v>19</v>
      </c>
      <c r="O2068" s="160" t="s">
        <v>80</v>
      </c>
    </row>
    <row r="2069" spans="9:15" x14ac:dyDescent="0.35">
      <c r="I2069">
        <v>116372</v>
      </c>
      <c r="J2069">
        <v>4007</v>
      </c>
      <c r="K2069">
        <v>53546</v>
      </c>
      <c r="L2069">
        <v>119.25</v>
      </c>
      <c r="M2069" t="s">
        <v>212</v>
      </c>
      <c r="N2069" s="160" t="s">
        <v>19</v>
      </c>
      <c r="O2069" s="160" t="s">
        <v>80</v>
      </c>
    </row>
    <row r="2070" spans="9:15" x14ac:dyDescent="0.35">
      <c r="I2070">
        <v>119309</v>
      </c>
      <c r="J2070">
        <v>4007</v>
      </c>
      <c r="K2070">
        <v>53546</v>
      </c>
      <c r="L2070">
        <v>38.159999999999997</v>
      </c>
      <c r="M2070" t="s">
        <v>212</v>
      </c>
      <c r="N2070" s="160" t="s">
        <v>9</v>
      </c>
      <c r="O2070" s="160" t="s">
        <v>80</v>
      </c>
    </row>
    <row r="2071" spans="9:15" x14ac:dyDescent="0.35">
      <c r="I2071">
        <v>120834</v>
      </c>
      <c r="J2071">
        <v>4007</v>
      </c>
      <c r="K2071">
        <v>53546</v>
      </c>
      <c r="L2071">
        <v>26.55</v>
      </c>
      <c r="M2071" t="s">
        <v>212</v>
      </c>
      <c r="N2071" s="160" t="s">
        <v>10</v>
      </c>
      <c r="O2071" s="160" t="s">
        <v>80</v>
      </c>
    </row>
    <row r="2072" spans="9:15" x14ac:dyDescent="0.35">
      <c r="I2072">
        <v>120935</v>
      </c>
      <c r="J2072">
        <v>4007</v>
      </c>
      <c r="K2072">
        <v>53546</v>
      </c>
      <c r="L2072">
        <v>29.15</v>
      </c>
      <c r="M2072" t="s">
        <v>212</v>
      </c>
      <c r="N2072" s="160" t="s">
        <v>10</v>
      </c>
      <c r="O2072" s="160" t="s">
        <v>80</v>
      </c>
    </row>
    <row r="2073" spans="9:15" x14ac:dyDescent="0.35">
      <c r="I2073">
        <v>120936</v>
      </c>
      <c r="J2073">
        <v>4007</v>
      </c>
      <c r="K2073">
        <v>53546</v>
      </c>
      <c r="L2073">
        <v>26.55</v>
      </c>
      <c r="M2073" t="s">
        <v>212</v>
      </c>
      <c r="N2073" s="160" t="s">
        <v>10</v>
      </c>
      <c r="O2073" s="160" t="s">
        <v>80</v>
      </c>
    </row>
    <row r="2074" spans="9:15" x14ac:dyDescent="0.35">
      <c r="I2074">
        <v>125023</v>
      </c>
      <c r="J2074">
        <v>4007</v>
      </c>
      <c r="K2074">
        <v>53546</v>
      </c>
      <c r="L2074">
        <v>97.18</v>
      </c>
      <c r="M2074" t="s">
        <v>212</v>
      </c>
      <c r="N2074" s="160" t="s">
        <v>9</v>
      </c>
      <c r="O2074" s="160" t="s">
        <v>80</v>
      </c>
    </row>
    <row r="2075" spans="9:15" x14ac:dyDescent="0.35">
      <c r="I2075">
        <v>125287</v>
      </c>
      <c r="J2075">
        <v>4007</v>
      </c>
      <c r="K2075">
        <v>53546</v>
      </c>
      <c r="L2075">
        <v>65.52</v>
      </c>
      <c r="M2075" t="s">
        <v>212</v>
      </c>
      <c r="N2075" s="160" t="s">
        <v>10</v>
      </c>
      <c r="O2075" s="160" t="s">
        <v>80</v>
      </c>
    </row>
    <row r="2076" spans="9:15" x14ac:dyDescent="0.35">
      <c r="I2076">
        <v>81192</v>
      </c>
      <c r="J2076">
        <v>3933</v>
      </c>
      <c r="K2076">
        <v>53554</v>
      </c>
      <c r="L2076">
        <v>58.45</v>
      </c>
      <c r="M2076" t="s">
        <v>212</v>
      </c>
      <c r="N2076" s="160" t="s">
        <v>7</v>
      </c>
      <c r="O2076" s="160" t="s">
        <v>80</v>
      </c>
    </row>
    <row r="2077" spans="9:15" x14ac:dyDescent="0.35">
      <c r="I2077">
        <v>120935</v>
      </c>
      <c r="J2077">
        <v>3933</v>
      </c>
      <c r="K2077">
        <v>53554</v>
      </c>
      <c r="L2077">
        <v>26.51</v>
      </c>
      <c r="M2077" t="s">
        <v>212</v>
      </c>
      <c r="N2077" s="160" t="s">
        <v>10</v>
      </c>
      <c r="O2077" s="160" t="s">
        <v>80</v>
      </c>
    </row>
    <row r="2078" spans="9:15" x14ac:dyDescent="0.35">
      <c r="I2078">
        <v>120936</v>
      </c>
      <c r="J2078">
        <v>3933</v>
      </c>
      <c r="K2078">
        <v>53554</v>
      </c>
      <c r="L2078">
        <v>26.51</v>
      </c>
      <c r="M2078" t="s">
        <v>212</v>
      </c>
      <c r="N2078" s="160" t="s">
        <v>10</v>
      </c>
      <c r="O2078" s="160" t="s">
        <v>80</v>
      </c>
    </row>
    <row r="2079" spans="9:15" x14ac:dyDescent="0.35">
      <c r="I2079">
        <v>7</v>
      </c>
      <c r="J2079">
        <v>3956</v>
      </c>
      <c r="K2079">
        <v>53581</v>
      </c>
      <c r="L2079">
        <v>2875.2</v>
      </c>
      <c r="M2079" t="s">
        <v>212</v>
      </c>
      <c r="N2079" s="160" t="s">
        <v>9</v>
      </c>
      <c r="O2079" s="160" t="s">
        <v>80</v>
      </c>
    </row>
    <row r="2080" spans="9:15" x14ac:dyDescent="0.35">
      <c r="I2080">
        <v>72449</v>
      </c>
      <c r="J2080">
        <v>3956</v>
      </c>
      <c r="K2080">
        <v>53581</v>
      </c>
      <c r="L2080">
        <v>2875.2</v>
      </c>
      <c r="M2080" t="s">
        <v>212</v>
      </c>
      <c r="N2080" s="160" t="s">
        <v>9</v>
      </c>
      <c r="O2080" s="160" t="s">
        <v>80</v>
      </c>
    </row>
    <row r="2081" spans="9:15" x14ac:dyDescent="0.35">
      <c r="I2081">
        <v>74395</v>
      </c>
      <c r="J2081">
        <v>3956</v>
      </c>
      <c r="K2081">
        <v>53581</v>
      </c>
      <c r="L2081">
        <v>698.55</v>
      </c>
      <c r="M2081" t="s">
        <v>212</v>
      </c>
      <c r="N2081" s="160" t="s">
        <v>7</v>
      </c>
      <c r="O2081" s="160" t="s">
        <v>80</v>
      </c>
    </row>
    <row r="2082" spans="9:15" x14ac:dyDescent="0.35">
      <c r="I2082">
        <v>97192</v>
      </c>
      <c r="J2082">
        <v>3956</v>
      </c>
      <c r="K2082">
        <v>53581</v>
      </c>
      <c r="L2082">
        <v>8620.7999999999993</v>
      </c>
      <c r="M2082" t="s">
        <v>212</v>
      </c>
      <c r="N2082" s="160" t="s">
        <v>7</v>
      </c>
      <c r="O2082" s="160" t="s">
        <v>80</v>
      </c>
    </row>
    <row r="2083" spans="9:15" x14ac:dyDescent="0.35">
      <c r="I2083">
        <v>103732</v>
      </c>
      <c r="J2083">
        <v>3956</v>
      </c>
      <c r="K2083">
        <v>53581</v>
      </c>
      <c r="L2083">
        <v>3284.4</v>
      </c>
      <c r="M2083" t="s">
        <v>212</v>
      </c>
      <c r="N2083" s="160" t="s">
        <v>8</v>
      </c>
      <c r="O2083" s="160" t="s">
        <v>80</v>
      </c>
    </row>
    <row r="2084" spans="9:15" x14ac:dyDescent="0.35">
      <c r="I2084">
        <v>114734</v>
      </c>
      <c r="J2084">
        <v>3956</v>
      </c>
      <c r="K2084">
        <v>53581</v>
      </c>
      <c r="L2084">
        <v>922.75</v>
      </c>
      <c r="M2084" t="s">
        <v>212</v>
      </c>
      <c r="N2084" s="160" t="s">
        <v>7</v>
      </c>
      <c r="O2084" s="160" t="s">
        <v>80</v>
      </c>
    </row>
    <row r="2085" spans="9:15" x14ac:dyDescent="0.35">
      <c r="I2085">
        <v>118850</v>
      </c>
      <c r="J2085">
        <v>3956</v>
      </c>
      <c r="K2085">
        <v>53581</v>
      </c>
      <c r="L2085">
        <v>633.65</v>
      </c>
      <c r="M2085" t="s">
        <v>212</v>
      </c>
      <c r="N2085" s="160" t="s">
        <v>8</v>
      </c>
      <c r="O2085" s="160" t="s">
        <v>80</v>
      </c>
    </row>
    <row r="2086" spans="9:15" x14ac:dyDescent="0.35">
      <c r="I2086">
        <v>120739</v>
      </c>
      <c r="J2086">
        <v>3956</v>
      </c>
      <c r="K2086">
        <v>53581</v>
      </c>
      <c r="L2086">
        <v>543.24</v>
      </c>
      <c r="M2086" t="s">
        <v>212</v>
      </c>
      <c r="N2086" s="160" t="s">
        <v>9</v>
      </c>
      <c r="O2086" s="160" t="s">
        <v>80</v>
      </c>
    </row>
    <row r="2087" spans="9:15" x14ac:dyDescent="0.35">
      <c r="I2087">
        <v>120833</v>
      </c>
      <c r="J2087">
        <v>3956</v>
      </c>
      <c r="K2087">
        <v>53581</v>
      </c>
      <c r="L2087">
        <v>317.52999999999997</v>
      </c>
      <c r="M2087" t="s">
        <v>212</v>
      </c>
      <c r="N2087" s="160" t="s">
        <v>10</v>
      </c>
      <c r="O2087" s="160" t="s">
        <v>80</v>
      </c>
    </row>
    <row r="2088" spans="9:15" x14ac:dyDescent="0.35">
      <c r="I2088">
        <v>122802</v>
      </c>
      <c r="J2088">
        <v>3956</v>
      </c>
      <c r="K2088">
        <v>53581</v>
      </c>
      <c r="L2088">
        <v>301.13</v>
      </c>
      <c r="M2088" t="s">
        <v>212</v>
      </c>
      <c r="N2088" s="160" t="s">
        <v>207</v>
      </c>
      <c r="O2088" s="160" t="s">
        <v>80</v>
      </c>
    </row>
    <row r="2089" spans="9:15" x14ac:dyDescent="0.35">
      <c r="I2089">
        <v>125287</v>
      </c>
      <c r="J2089">
        <v>3956</v>
      </c>
      <c r="K2089">
        <v>53581</v>
      </c>
      <c r="L2089">
        <v>131.04</v>
      </c>
      <c r="M2089" t="s">
        <v>212</v>
      </c>
      <c r="N2089" s="160" t="s">
        <v>10</v>
      </c>
      <c r="O2089" s="160" t="s">
        <v>80</v>
      </c>
    </row>
    <row r="2090" spans="9:15" x14ac:dyDescent="0.35">
      <c r="I2090">
        <v>125287</v>
      </c>
      <c r="J2090">
        <v>3956</v>
      </c>
      <c r="K2090">
        <v>53581</v>
      </c>
      <c r="L2090">
        <v>327.60000000000002</v>
      </c>
      <c r="M2090" t="s">
        <v>212</v>
      </c>
      <c r="N2090" s="160" t="s">
        <v>10</v>
      </c>
      <c r="O2090" s="160" t="s">
        <v>80</v>
      </c>
    </row>
    <row r="2091" spans="9:15" x14ac:dyDescent="0.35">
      <c r="I2091">
        <v>71189</v>
      </c>
      <c r="J2091">
        <v>4086</v>
      </c>
      <c r="K2091">
        <v>53597</v>
      </c>
      <c r="L2091">
        <v>488.4</v>
      </c>
      <c r="M2091" t="s">
        <v>212</v>
      </c>
      <c r="N2091" s="160" t="s">
        <v>8</v>
      </c>
      <c r="O2091" s="160" t="s">
        <v>80</v>
      </c>
    </row>
    <row r="2092" spans="9:15" x14ac:dyDescent="0.35">
      <c r="I2092">
        <v>71189</v>
      </c>
      <c r="J2092">
        <v>4086</v>
      </c>
      <c r="K2092">
        <v>53597</v>
      </c>
      <c r="L2092">
        <v>976.8</v>
      </c>
      <c r="M2092" t="s">
        <v>212</v>
      </c>
      <c r="N2092" s="160" t="s">
        <v>8</v>
      </c>
      <c r="O2092" s="160" t="s">
        <v>80</v>
      </c>
    </row>
    <row r="2093" spans="9:15" x14ac:dyDescent="0.35">
      <c r="I2093">
        <v>78573</v>
      </c>
      <c r="J2093">
        <v>4086</v>
      </c>
      <c r="K2093">
        <v>53597</v>
      </c>
      <c r="L2093">
        <v>126.29</v>
      </c>
      <c r="M2093" t="s">
        <v>212</v>
      </c>
      <c r="N2093" s="160" t="s">
        <v>8</v>
      </c>
      <c r="O2093" s="160" t="s">
        <v>80</v>
      </c>
    </row>
    <row r="2094" spans="9:15" x14ac:dyDescent="0.35">
      <c r="I2094">
        <v>91312</v>
      </c>
      <c r="J2094">
        <v>4086</v>
      </c>
      <c r="K2094">
        <v>53597</v>
      </c>
      <c r="L2094">
        <v>130.91999999999999</v>
      </c>
      <c r="M2094" t="s">
        <v>212</v>
      </c>
      <c r="N2094" s="160" t="s">
        <v>8</v>
      </c>
      <c r="O2094" s="160" t="s">
        <v>80</v>
      </c>
    </row>
    <row r="2095" spans="9:15" x14ac:dyDescent="0.35">
      <c r="I2095">
        <v>91312</v>
      </c>
      <c r="J2095">
        <v>4086</v>
      </c>
      <c r="K2095">
        <v>53597</v>
      </c>
      <c r="L2095">
        <v>261.83999999999997</v>
      </c>
      <c r="M2095" t="s">
        <v>212</v>
      </c>
      <c r="N2095" s="160" t="s">
        <v>8</v>
      </c>
      <c r="O2095" s="160" t="s">
        <v>80</v>
      </c>
    </row>
    <row r="2096" spans="9:15" x14ac:dyDescent="0.35">
      <c r="I2096">
        <v>97192</v>
      </c>
      <c r="J2096">
        <v>4086</v>
      </c>
      <c r="K2096">
        <v>53597</v>
      </c>
      <c r="L2096">
        <v>862.08</v>
      </c>
      <c r="M2096" t="s">
        <v>212</v>
      </c>
      <c r="N2096" s="160" t="s">
        <v>7</v>
      </c>
      <c r="O2096" s="160" t="s">
        <v>80</v>
      </c>
    </row>
    <row r="2097" spans="9:15" x14ac:dyDescent="0.35">
      <c r="I2097">
        <v>103732</v>
      </c>
      <c r="J2097">
        <v>4086</v>
      </c>
      <c r="K2097">
        <v>53597</v>
      </c>
      <c r="L2097">
        <v>1642.2</v>
      </c>
      <c r="M2097" t="s">
        <v>212</v>
      </c>
      <c r="N2097" s="160" t="s">
        <v>8</v>
      </c>
      <c r="O2097" s="160" t="s">
        <v>80</v>
      </c>
    </row>
    <row r="2098" spans="9:15" x14ac:dyDescent="0.35">
      <c r="I2098">
        <v>107294</v>
      </c>
      <c r="J2098">
        <v>4086</v>
      </c>
      <c r="K2098">
        <v>53597</v>
      </c>
      <c r="L2098">
        <v>1060.3399999999999</v>
      </c>
      <c r="M2098" t="s">
        <v>212</v>
      </c>
      <c r="N2098" s="160" t="s">
        <v>8</v>
      </c>
      <c r="O2098" s="160" t="s">
        <v>80</v>
      </c>
    </row>
    <row r="2099" spans="9:15" x14ac:dyDescent="0.35">
      <c r="I2099">
        <v>117441</v>
      </c>
      <c r="J2099">
        <v>4086</v>
      </c>
      <c r="K2099">
        <v>53597</v>
      </c>
      <c r="L2099">
        <v>274.89999999999998</v>
      </c>
      <c r="M2099" t="s">
        <v>212</v>
      </c>
      <c r="N2099" s="160" t="s">
        <v>9</v>
      </c>
      <c r="O2099" s="160" t="s">
        <v>80</v>
      </c>
    </row>
    <row r="2100" spans="9:15" x14ac:dyDescent="0.35">
      <c r="I2100">
        <v>117485</v>
      </c>
      <c r="J2100">
        <v>4086</v>
      </c>
      <c r="K2100">
        <v>53597</v>
      </c>
      <c r="L2100">
        <v>216.42</v>
      </c>
      <c r="M2100" t="s">
        <v>212</v>
      </c>
      <c r="N2100" s="160" t="s">
        <v>8</v>
      </c>
      <c r="O2100" s="160" t="s">
        <v>80</v>
      </c>
    </row>
    <row r="2101" spans="9:15" x14ac:dyDescent="0.35">
      <c r="I2101">
        <v>117485</v>
      </c>
      <c r="J2101">
        <v>4086</v>
      </c>
      <c r="K2101">
        <v>53597</v>
      </c>
      <c r="L2101">
        <v>216.42</v>
      </c>
      <c r="M2101" t="s">
        <v>212</v>
      </c>
      <c r="N2101" s="160" t="s">
        <v>8</v>
      </c>
      <c r="O2101" s="160" t="s">
        <v>80</v>
      </c>
    </row>
    <row r="2102" spans="9:15" x14ac:dyDescent="0.35">
      <c r="I2102">
        <v>117766</v>
      </c>
      <c r="J2102">
        <v>4086</v>
      </c>
      <c r="K2102">
        <v>53597</v>
      </c>
      <c r="L2102">
        <v>372</v>
      </c>
      <c r="M2102" t="s">
        <v>212</v>
      </c>
      <c r="N2102" s="160" t="s">
        <v>7</v>
      </c>
      <c r="O2102" s="160" t="s">
        <v>80</v>
      </c>
    </row>
    <row r="2103" spans="9:15" x14ac:dyDescent="0.35">
      <c r="I2103">
        <v>117767</v>
      </c>
      <c r="J2103">
        <v>4086</v>
      </c>
      <c r="K2103">
        <v>53597</v>
      </c>
      <c r="L2103">
        <v>372</v>
      </c>
      <c r="M2103" t="s">
        <v>212</v>
      </c>
      <c r="N2103" s="160" t="s">
        <v>7</v>
      </c>
      <c r="O2103" s="160" t="s">
        <v>80</v>
      </c>
    </row>
    <row r="2104" spans="9:15" x14ac:dyDescent="0.35">
      <c r="I2104">
        <v>117767</v>
      </c>
      <c r="J2104">
        <v>4086</v>
      </c>
      <c r="K2104">
        <v>53597</v>
      </c>
      <c r="L2104">
        <v>372</v>
      </c>
      <c r="M2104" t="s">
        <v>212</v>
      </c>
      <c r="N2104" s="160" t="s">
        <v>7</v>
      </c>
      <c r="O2104" s="160" t="s">
        <v>80</v>
      </c>
    </row>
    <row r="2105" spans="9:15" x14ac:dyDescent="0.35">
      <c r="I2105">
        <v>118850</v>
      </c>
      <c r="J2105">
        <v>4086</v>
      </c>
      <c r="K2105">
        <v>53597</v>
      </c>
      <c r="L2105">
        <v>253.46</v>
      </c>
      <c r="M2105" t="s">
        <v>212</v>
      </c>
      <c r="N2105" s="160" t="s">
        <v>8</v>
      </c>
      <c r="O2105" s="160" t="s">
        <v>80</v>
      </c>
    </row>
    <row r="2106" spans="9:15" x14ac:dyDescent="0.35">
      <c r="I2106">
        <v>120935</v>
      </c>
      <c r="J2106">
        <v>4086</v>
      </c>
      <c r="K2106">
        <v>53597</v>
      </c>
      <c r="L2106">
        <v>55.12</v>
      </c>
      <c r="M2106" t="s">
        <v>212</v>
      </c>
      <c r="N2106" s="160" t="s">
        <v>10</v>
      </c>
      <c r="O2106" s="160" t="s">
        <v>80</v>
      </c>
    </row>
    <row r="2107" spans="9:15" x14ac:dyDescent="0.35">
      <c r="I2107">
        <v>125287</v>
      </c>
      <c r="J2107">
        <v>4086</v>
      </c>
      <c r="K2107">
        <v>53597</v>
      </c>
      <c r="L2107">
        <v>65.52</v>
      </c>
      <c r="M2107" t="s">
        <v>212</v>
      </c>
      <c r="N2107" s="160" t="s">
        <v>10</v>
      </c>
      <c r="O2107" s="160" t="s">
        <v>80</v>
      </c>
    </row>
    <row r="2108" spans="9:15" x14ac:dyDescent="0.35">
      <c r="I2108">
        <v>16459</v>
      </c>
      <c r="J2108">
        <v>4054</v>
      </c>
      <c r="K2108">
        <v>53601</v>
      </c>
      <c r="L2108">
        <v>2514.5</v>
      </c>
      <c r="M2108" t="s">
        <v>212</v>
      </c>
      <c r="N2108" s="160" t="s">
        <v>19</v>
      </c>
      <c r="O2108" s="160" t="s">
        <v>80</v>
      </c>
    </row>
    <row r="2109" spans="9:15" x14ac:dyDescent="0.35">
      <c r="I2109">
        <v>116372</v>
      </c>
      <c r="J2109">
        <v>4054</v>
      </c>
      <c r="K2109">
        <v>53601</v>
      </c>
      <c r="L2109">
        <v>1917.6</v>
      </c>
      <c r="M2109" t="s">
        <v>212</v>
      </c>
      <c r="N2109" s="160" t="s">
        <v>19</v>
      </c>
      <c r="O2109" s="160" t="s">
        <v>80</v>
      </c>
    </row>
    <row r="2110" spans="9:15" x14ac:dyDescent="0.35">
      <c r="I2110">
        <v>16459</v>
      </c>
      <c r="J2110">
        <v>4086</v>
      </c>
      <c r="K2110">
        <v>53616</v>
      </c>
      <c r="L2110">
        <v>7190.4</v>
      </c>
      <c r="M2110" t="s">
        <v>212</v>
      </c>
      <c r="N2110" s="160" t="s">
        <v>19</v>
      </c>
      <c r="O2110" s="160" t="s">
        <v>80</v>
      </c>
    </row>
    <row r="2111" spans="9:15" x14ac:dyDescent="0.35">
      <c r="I2111">
        <v>74395</v>
      </c>
      <c r="J2111">
        <v>4086</v>
      </c>
      <c r="K2111">
        <v>53616</v>
      </c>
      <c r="L2111">
        <v>349.2</v>
      </c>
      <c r="M2111" t="s">
        <v>212</v>
      </c>
      <c r="N2111" s="160" t="s">
        <v>7</v>
      </c>
      <c r="O2111" s="160" t="s">
        <v>80</v>
      </c>
    </row>
    <row r="2112" spans="9:15" x14ac:dyDescent="0.35">
      <c r="I2112">
        <v>74395</v>
      </c>
      <c r="J2112">
        <v>4086</v>
      </c>
      <c r="K2112">
        <v>53616</v>
      </c>
      <c r="L2112">
        <v>349.2</v>
      </c>
      <c r="M2112" t="s">
        <v>212</v>
      </c>
      <c r="N2112" s="160" t="s">
        <v>7</v>
      </c>
      <c r="O2112" s="160" t="s">
        <v>80</v>
      </c>
    </row>
    <row r="2113" spans="9:15" x14ac:dyDescent="0.35">
      <c r="I2113">
        <v>81192</v>
      </c>
      <c r="J2113">
        <v>4086</v>
      </c>
      <c r="K2113">
        <v>53616</v>
      </c>
      <c r="L2113">
        <v>110.38</v>
      </c>
      <c r="M2113" t="s">
        <v>212</v>
      </c>
      <c r="N2113" s="160" t="s">
        <v>7</v>
      </c>
      <c r="O2113" s="160" t="s">
        <v>80</v>
      </c>
    </row>
    <row r="2114" spans="9:15" x14ac:dyDescent="0.35">
      <c r="I2114">
        <v>97192</v>
      </c>
      <c r="J2114">
        <v>4086</v>
      </c>
      <c r="K2114">
        <v>53616</v>
      </c>
      <c r="L2114">
        <v>371.32</v>
      </c>
      <c r="M2114" t="s">
        <v>212</v>
      </c>
      <c r="N2114" s="160" t="s">
        <v>7</v>
      </c>
      <c r="O2114" s="160" t="s">
        <v>80</v>
      </c>
    </row>
    <row r="2115" spans="9:15" x14ac:dyDescent="0.35">
      <c r="I2115">
        <v>103732</v>
      </c>
      <c r="J2115">
        <v>4086</v>
      </c>
      <c r="K2115">
        <v>53616</v>
      </c>
      <c r="L2115">
        <v>328.44</v>
      </c>
      <c r="M2115" t="s">
        <v>212</v>
      </c>
      <c r="N2115" s="160" t="s">
        <v>8</v>
      </c>
      <c r="O2115" s="160" t="s">
        <v>80</v>
      </c>
    </row>
    <row r="2116" spans="9:15" x14ac:dyDescent="0.35">
      <c r="I2116">
        <v>104499</v>
      </c>
      <c r="J2116">
        <v>4086</v>
      </c>
      <c r="K2116">
        <v>53616</v>
      </c>
      <c r="L2116">
        <v>174.6</v>
      </c>
      <c r="M2116" t="s">
        <v>212</v>
      </c>
      <c r="N2116" s="160" t="s">
        <v>7</v>
      </c>
      <c r="O2116" s="160" t="s">
        <v>80</v>
      </c>
    </row>
    <row r="2117" spans="9:15" x14ac:dyDescent="0.35">
      <c r="I2117">
        <v>104500</v>
      </c>
      <c r="J2117">
        <v>4086</v>
      </c>
      <c r="K2117">
        <v>53616</v>
      </c>
      <c r="L2117">
        <v>174.6</v>
      </c>
      <c r="M2117" t="s">
        <v>212</v>
      </c>
      <c r="N2117" s="160" t="s">
        <v>7</v>
      </c>
      <c r="O2117" s="160" t="s">
        <v>80</v>
      </c>
    </row>
    <row r="2118" spans="9:15" x14ac:dyDescent="0.35">
      <c r="I2118">
        <v>107294</v>
      </c>
      <c r="J2118">
        <v>4086</v>
      </c>
      <c r="K2118">
        <v>53616</v>
      </c>
      <c r="L2118">
        <v>531.20000000000005</v>
      </c>
      <c r="M2118" t="s">
        <v>212</v>
      </c>
      <c r="N2118" s="160" t="s">
        <v>8</v>
      </c>
      <c r="O2118" s="160" t="s">
        <v>80</v>
      </c>
    </row>
    <row r="2119" spans="9:15" x14ac:dyDescent="0.35">
      <c r="I2119">
        <v>117485</v>
      </c>
      <c r="J2119">
        <v>4086</v>
      </c>
      <c r="K2119">
        <v>53616</v>
      </c>
      <c r="L2119">
        <v>216.42</v>
      </c>
      <c r="M2119" t="s">
        <v>212</v>
      </c>
      <c r="N2119" s="160" t="s">
        <v>8</v>
      </c>
      <c r="O2119" s="160" t="s">
        <v>80</v>
      </c>
    </row>
    <row r="2120" spans="9:15" x14ac:dyDescent="0.35">
      <c r="I2120">
        <v>119309</v>
      </c>
      <c r="J2120">
        <v>4086</v>
      </c>
      <c r="K2120">
        <v>53616</v>
      </c>
      <c r="L2120">
        <v>152.63999999999999</v>
      </c>
      <c r="M2120" t="s">
        <v>212</v>
      </c>
      <c r="N2120" s="160" t="s">
        <v>9</v>
      </c>
      <c r="O2120" s="160" t="s">
        <v>80</v>
      </c>
    </row>
    <row r="2121" spans="9:15" x14ac:dyDescent="0.35">
      <c r="I2121">
        <v>120833</v>
      </c>
      <c r="J2121">
        <v>4086</v>
      </c>
      <c r="K2121">
        <v>53616</v>
      </c>
      <c r="L2121">
        <v>79.53</v>
      </c>
      <c r="M2121" t="s">
        <v>212</v>
      </c>
      <c r="N2121" s="160" t="s">
        <v>10</v>
      </c>
      <c r="O2121" s="160" t="s">
        <v>80</v>
      </c>
    </row>
    <row r="2122" spans="9:15" x14ac:dyDescent="0.35">
      <c r="I2122">
        <v>120834</v>
      </c>
      <c r="J2122">
        <v>4086</v>
      </c>
      <c r="K2122">
        <v>53616</v>
      </c>
      <c r="L2122">
        <v>79.53</v>
      </c>
      <c r="M2122" t="s">
        <v>212</v>
      </c>
      <c r="N2122" s="160" t="s">
        <v>10</v>
      </c>
      <c r="O2122" s="160" t="s">
        <v>80</v>
      </c>
    </row>
    <row r="2123" spans="9:15" x14ac:dyDescent="0.35">
      <c r="I2123">
        <v>120935</v>
      </c>
      <c r="J2123">
        <v>4086</v>
      </c>
      <c r="K2123">
        <v>53616</v>
      </c>
      <c r="L2123">
        <v>79.53</v>
      </c>
      <c r="M2123" t="s">
        <v>212</v>
      </c>
      <c r="N2123" s="160" t="s">
        <v>10</v>
      </c>
      <c r="O2123" s="160" t="s">
        <v>80</v>
      </c>
    </row>
    <row r="2124" spans="9:15" x14ac:dyDescent="0.35">
      <c r="I2124">
        <v>120936</v>
      </c>
      <c r="J2124">
        <v>4086</v>
      </c>
      <c r="K2124">
        <v>53616</v>
      </c>
      <c r="L2124">
        <v>79.53</v>
      </c>
      <c r="M2124" t="s">
        <v>212</v>
      </c>
      <c r="N2124" s="160" t="s">
        <v>10</v>
      </c>
      <c r="O2124" s="160" t="s">
        <v>80</v>
      </c>
    </row>
    <row r="2125" spans="9:15" x14ac:dyDescent="0.35">
      <c r="I2125">
        <v>121518</v>
      </c>
      <c r="J2125">
        <v>4086</v>
      </c>
      <c r="K2125">
        <v>53616</v>
      </c>
      <c r="L2125">
        <v>79.53</v>
      </c>
      <c r="M2125" t="s">
        <v>212</v>
      </c>
      <c r="N2125" s="160" t="s">
        <v>10</v>
      </c>
      <c r="O2125" s="160" t="s">
        <v>80</v>
      </c>
    </row>
    <row r="2126" spans="9:15" x14ac:dyDescent="0.35">
      <c r="I2126">
        <v>122045</v>
      </c>
      <c r="J2126">
        <v>4086</v>
      </c>
      <c r="K2126">
        <v>53616</v>
      </c>
      <c r="L2126">
        <v>226.06</v>
      </c>
      <c r="M2126" t="s">
        <v>212</v>
      </c>
      <c r="N2126" s="160" t="s">
        <v>9</v>
      </c>
      <c r="O2126" s="160" t="s">
        <v>80</v>
      </c>
    </row>
    <row r="2127" spans="9:15" x14ac:dyDescent="0.35">
      <c r="I2127">
        <v>122802</v>
      </c>
      <c r="J2127">
        <v>4086</v>
      </c>
      <c r="K2127">
        <v>53616</v>
      </c>
      <c r="L2127">
        <v>150.57</v>
      </c>
      <c r="M2127" t="s">
        <v>212</v>
      </c>
      <c r="N2127" s="160" t="s">
        <v>207</v>
      </c>
      <c r="O2127" s="160" t="s">
        <v>80</v>
      </c>
    </row>
    <row r="2128" spans="9:15" x14ac:dyDescent="0.35">
      <c r="I2128">
        <v>122803</v>
      </c>
      <c r="J2128">
        <v>4086</v>
      </c>
      <c r="K2128">
        <v>53616</v>
      </c>
      <c r="L2128">
        <v>150.57</v>
      </c>
      <c r="M2128" t="s">
        <v>212</v>
      </c>
      <c r="N2128" s="160" t="s">
        <v>207</v>
      </c>
      <c r="O2128" s="160" t="s">
        <v>80</v>
      </c>
    </row>
    <row r="2129" spans="9:15" x14ac:dyDescent="0.35">
      <c r="I2129">
        <v>125287</v>
      </c>
      <c r="J2129">
        <v>4086</v>
      </c>
      <c r="K2129">
        <v>53616</v>
      </c>
      <c r="L2129">
        <v>327.60000000000002</v>
      </c>
      <c r="M2129" t="s">
        <v>212</v>
      </c>
      <c r="N2129" s="160" t="s">
        <v>10</v>
      </c>
      <c r="O2129" s="160" t="s">
        <v>80</v>
      </c>
    </row>
    <row r="2130" spans="9:15" x14ac:dyDescent="0.35">
      <c r="I2130">
        <v>16459</v>
      </c>
      <c r="J2130">
        <v>179</v>
      </c>
      <c r="K2130">
        <v>53622</v>
      </c>
      <c r="L2130">
        <v>11984</v>
      </c>
      <c r="M2130" t="s">
        <v>212</v>
      </c>
      <c r="N2130" s="160" t="s">
        <v>19</v>
      </c>
      <c r="O2130" s="160" t="s">
        <v>80</v>
      </c>
    </row>
    <row r="2131" spans="9:15" x14ac:dyDescent="0.35">
      <c r="I2131">
        <v>74395</v>
      </c>
      <c r="J2131">
        <v>179</v>
      </c>
      <c r="K2131">
        <v>53622</v>
      </c>
      <c r="L2131">
        <v>698.55</v>
      </c>
      <c r="M2131" t="s">
        <v>212</v>
      </c>
      <c r="N2131" s="160" t="s">
        <v>7</v>
      </c>
      <c r="O2131" s="160" t="s">
        <v>80</v>
      </c>
    </row>
    <row r="2132" spans="9:15" x14ac:dyDescent="0.35">
      <c r="I2132">
        <v>77912</v>
      </c>
      <c r="J2132">
        <v>179</v>
      </c>
      <c r="K2132">
        <v>53622</v>
      </c>
      <c r="L2132">
        <v>492.81</v>
      </c>
      <c r="M2132" t="s">
        <v>212</v>
      </c>
      <c r="N2132" s="160" t="s">
        <v>8</v>
      </c>
      <c r="O2132" s="160" t="s">
        <v>80</v>
      </c>
    </row>
    <row r="2133" spans="9:15" x14ac:dyDescent="0.35">
      <c r="I2133">
        <v>78573</v>
      </c>
      <c r="J2133">
        <v>179</v>
      </c>
      <c r="K2133">
        <v>53622</v>
      </c>
      <c r="L2133">
        <v>505.11</v>
      </c>
      <c r="M2133" t="s">
        <v>212</v>
      </c>
      <c r="N2133" s="160" t="s">
        <v>8</v>
      </c>
      <c r="O2133" s="160" t="s">
        <v>80</v>
      </c>
    </row>
    <row r="2134" spans="9:15" x14ac:dyDescent="0.35">
      <c r="I2134">
        <v>79973</v>
      </c>
      <c r="J2134">
        <v>179</v>
      </c>
      <c r="K2134">
        <v>53622</v>
      </c>
      <c r="L2134">
        <v>83.67</v>
      </c>
      <c r="M2134" t="s">
        <v>212</v>
      </c>
      <c r="N2134" s="160" t="s">
        <v>10</v>
      </c>
      <c r="O2134" s="160" t="s">
        <v>80</v>
      </c>
    </row>
    <row r="2135" spans="9:15" x14ac:dyDescent="0.35">
      <c r="I2135">
        <v>79974</v>
      </c>
      <c r="J2135">
        <v>179</v>
      </c>
      <c r="K2135">
        <v>53622</v>
      </c>
      <c r="L2135">
        <v>83.67</v>
      </c>
      <c r="M2135" t="s">
        <v>212</v>
      </c>
      <c r="N2135" s="160" t="s">
        <v>10</v>
      </c>
      <c r="O2135" s="160" t="s">
        <v>80</v>
      </c>
    </row>
    <row r="2136" spans="9:15" x14ac:dyDescent="0.35">
      <c r="I2136">
        <v>97192</v>
      </c>
      <c r="J2136">
        <v>179</v>
      </c>
      <c r="K2136">
        <v>53622</v>
      </c>
      <c r="L2136">
        <v>371.32</v>
      </c>
      <c r="M2136" t="s">
        <v>212</v>
      </c>
      <c r="N2136" s="160" t="s">
        <v>7</v>
      </c>
      <c r="O2136" s="160" t="s">
        <v>80</v>
      </c>
    </row>
    <row r="2137" spans="9:15" x14ac:dyDescent="0.35">
      <c r="I2137">
        <v>103732</v>
      </c>
      <c r="J2137">
        <v>179</v>
      </c>
      <c r="K2137">
        <v>53622</v>
      </c>
      <c r="L2137">
        <v>3284.4</v>
      </c>
      <c r="M2137" t="s">
        <v>212</v>
      </c>
      <c r="N2137" s="160" t="s">
        <v>8</v>
      </c>
      <c r="O2137" s="160" t="s">
        <v>80</v>
      </c>
    </row>
    <row r="2138" spans="9:15" x14ac:dyDescent="0.35">
      <c r="I2138">
        <v>116372</v>
      </c>
      <c r="J2138">
        <v>179</v>
      </c>
      <c r="K2138">
        <v>53622</v>
      </c>
      <c r="L2138">
        <v>4494</v>
      </c>
      <c r="M2138" t="s">
        <v>212</v>
      </c>
      <c r="N2138" s="160" t="s">
        <v>19</v>
      </c>
      <c r="O2138" s="160" t="s">
        <v>80</v>
      </c>
    </row>
    <row r="2139" spans="9:15" x14ac:dyDescent="0.35">
      <c r="I2139">
        <v>117441</v>
      </c>
      <c r="J2139">
        <v>179</v>
      </c>
      <c r="K2139">
        <v>53622</v>
      </c>
      <c r="L2139">
        <v>137.44999999999999</v>
      </c>
      <c r="M2139" t="s">
        <v>212</v>
      </c>
      <c r="N2139" s="160" t="s">
        <v>9</v>
      </c>
      <c r="O2139" s="160" t="s">
        <v>80</v>
      </c>
    </row>
    <row r="2140" spans="9:15" x14ac:dyDescent="0.35">
      <c r="I2140">
        <v>118038</v>
      </c>
      <c r="J2140">
        <v>179</v>
      </c>
      <c r="K2140">
        <v>53622</v>
      </c>
      <c r="L2140">
        <v>371.32</v>
      </c>
      <c r="M2140" t="s">
        <v>212</v>
      </c>
      <c r="N2140" s="160" t="s">
        <v>7</v>
      </c>
      <c r="O2140" s="160" t="s">
        <v>80</v>
      </c>
    </row>
    <row r="2141" spans="9:15" x14ac:dyDescent="0.35">
      <c r="I2141">
        <v>120833</v>
      </c>
      <c r="J2141">
        <v>179</v>
      </c>
      <c r="K2141">
        <v>53622</v>
      </c>
      <c r="L2141">
        <v>106.04</v>
      </c>
      <c r="M2141" t="s">
        <v>212</v>
      </c>
      <c r="N2141" s="160" t="s">
        <v>10</v>
      </c>
      <c r="O2141" s="160" t="s">
        <v>80</v>
      </c>
    </row>
    <row r="2142" spans="9:15" x14ac:dyDescent="0.35">
      <c r="I2142">
        <v>120834</v>
      </c>
      <c r="J2142">
        <v>179</v>
      </c>
      <c r="K2142">
        <v>53622</v>
      </c>
      <c r="L2142">
        <v>53.02</v>
      </c>
      <c r="M2142" t="s">
        <v>212</v>
      </c>
      <c r="N2142" s="160" t="s">
        <v>10</v>
      </c>
      <c r="O2142" s="160" t="s">
        <v>80</v>
      </c>
    </row>
    <row r="2143" spans="9:15" x14ac:dyDescent="0.35">
      <c r="I2143">
        <v>120935</v>
      </c>
      <c r="J2143">
        <v>179</v>
      </c>
      <c r="K2143">
        <v>53622</v>
      </c>
      <c r="L2143">
        <v>53.02</v>
      </c>
      <c r="M2143" t="s">
        <v>212</v>
      </c>
      <c r="N2143" s="160" t="s">
        <v>10</v>
      </c>
      <c r="O2143" s="160" t="s">
        <v>80</v>
      </c>
    </row>
    <row r="2144" spans="9:15" x14ac:dyDescent="0.35">
      <c r="I2144">
        <v>120936</v>
      </c>
      <c r="J2144">
        <v>179</v>
      </c>
      <c r="K2144">
        <v>53622</v>
      </c>
      <c r="L2144">
        <v>106.04</v>
      </c>
      <c r="M2144" t="s">
        <v>212</v>
      </c>
      <c r="N2144" s="160" t="s">
        <v>10</v>
      </c>
      <c r="O2144" s="160" t="s">
        <v>80</v>
      </c>
    </row>
    <row r="2145" spans="9:15" x14ac:dyDescent="0.35">
      <c r="I2145">
        <v>121518</v>
      </c>
      <c r="J2145">
        <v>179</v>
      </c>
      <c r="K2145">
        <v>53622</v>
      </c>
      <c r="L2145">
        <v>53.02</v>
      </c>
      <c r="M2145" t="s">
        <v>212</v>
      </c>
      <c r="N2145" s="160" t="s">
        <v>10</v>
      </c>
      <c r="O2145" s="160" t="s">
        <v>80</v>
      </c>
    </row>
    <row r="2146" spans="9:15" x14ac:dyDescent="0.35">
      <c r="I2146">
        <v>122731</v>
      </c>
      <c r="J2146">
        <v>179</v>
      </c>
      <c r="K2146">
        <v>53622</v>
      </c>
      <c r="L2146">
        <v>53.02</v>
      </c>
      <c r="M2146" t="s">
        <v>212</v>
      </c>
      <c r="N2146" s="160" t="s">
        <v>10</v>
      </c>
      <c r="O2146" s="160" t="s">
        <v>80</v>
      </c>
    </row>
    <row r="2147" spans="9:15" x14ac:dyDescent="0.35">
      <c r="I2147">
        <v>124431</v>
      </c>
      <c r="J2147">
        <v>179</v>
      </c>
      <c r="K2147">
        <v>53622</v>
      </c>
      <c r="L2147">
        <v>83.67</v>
      </c>
      <c r="M2147" t="s">
        <v>212</v>
      </c>
      <c r="N2147" s="160" t="s">
        <v>10</v>
      </c>
      <c r="O2147" s="160" t="s">
        <v>80</v>
      </c>
    </row>
    <row r="2148" spans="9:15" x14ac:dyDescent="0.35">
      <c r="I2148">
        <v>16459</v>
      </c>
      <c r="J2148">
        <v>4031</v>
      </c>
      <c r="K2148">
        <v>53658</v>
      </c>
      <c r="L2148">
        <v>1329.7</v>
      </c>
      <c r="M2148" t="s">
        <v>212</v>
      </c>
      <c r="N2148" s="160" t="s">
        <v>19</v>
      </c>
      <c r="O2148" s="160" t="s">
        <v>80</v>
      </c>
    </row>
    <row r="2149" spans="9:15" x14ac:dyDescent="0.35">
      <c r="I2149">
        <v>101972</v>
      </c>
      <c r="J2149">
        <v>4031</v>
      </c>
      <c r="K2149">
        <v>53658</v>
      </c>
      <c r="L2149">
        <v>473.72</v>
      </c>
      <c r="M2149" t="s">
        <v>212</v>
      </c>
      <c r="N2149" s="160" t="s">
        <v>19</v>
      </c>
      <c r="O2149" s="160" t="s">
        <v>80</v>
      </c>
    </row>
    <row r="2150" spans="9:15" x14ac:dyDescent="0.35">
      <c r="I2150">
        <v>118484</v>
      </c>
      <c r="J2150">
        <v>4031</v>
      </c>
      <c r="K2150">
        <v>53658</v>
      </c>
      <c r="L2150">
        <v>496.6</v>
      </c>
      <c r="M2150" t="s">
        <v>212</v>
      </c>
      <c r="N2150" s="160" t="s">
        <v>7</v>
      </c>
      <c r="O2150" s="160" t="s">
        <v>80</v>
      </c>
    </row>
    <row r="2151" spans="9:15" x14ac:dyDescent="0.35">
      <c r="I2151">
        <v>101972</v>
      </c>
      <c r="J2151">
        <v>4094</v>
      </c>
      <c r="K2151">
        <v>53735</v>
      </c>
      <c r="L2151">
        <v>1359.84</v>
      </c>
      <c r="M2151" t="s">
        <v>212</v>
      </c>
      <c r="N2151" s="160" t="s">
        <v>19</v>
      </c>
      <c r="O2151" s="160" t="s">
        <v>80</v>
      </c>
    </row>
    <row r="2152" spans="9:15" x14ac:dyDescent="0.35">
      <c r="I2152">
        <v>120833</v>
      </c>
      <c r="J2152">
        <v>4094</v>
      </c>
      <c r="K2152">
        <v>53735</v>
      </c>
      <c r="L2152">
        <v>132.55000000000001</v>
      </c>
      <c r="M2152" t="s">
        <v>212</v>
      </c>
      <c r="N2152" s="160" t="s">
        <v>10</v>
      </c>
      <c r="O2152" s="160" t="s">
        <v>80</v>
      </c>
    </row>
    <row r="2153" spans="9:15" x14ac:dyDescent="0.35">
      <c r="I2153">
        <v>120935</v>
      </c>
      <c r="J2153">
        <v>4094</v>
      </c>
      <c r="K2153">
        <v>53735</v>
      </c>
      <c r="L2153">
        <v>106.04</v>
      </c>
      <c r="M2153" t="s">
        <v>212</v>
      </c>
      <c r="N2153" s="160" t="s">
        <v>10</v>
      </c>
      <c r="O2153" s="160" t="s">
        <v>80</v>
      </c>
    </row>
    <row r="2154" spans="9:15" x14ac:dyDescent="0.35">
      <c r="I2154">
        <v>125287</v>
      </c>
      <c r="J2154">
        <v>4094</v>
      </c>
      <c r="K2154">
        <v>53735</v>
      </c>
      <c r="L2154">
        <v>131.04</v>
      </c>
      <c r="M2154" t="s">
        <v>212</v>
      </c>
      <c r="N2154" s="160" t="s">
        <v>10</v>
      </c>
      <c r="O2154" s="160" t="s">
        <v>80</v>
      </c>
    </row>
    <row r="2155" spans="9:15" x14ac:dyDescent="0.35">
      <c r="I2155">
        <v>71189</v>
      </c>
      <c r="J2155">
        <v>3977</v>
      </c>
      <c r="K2155">
        <v>53778</v>
      </c>
      <c r="L2155">
        <v>463.92</v>
      </c>
      <c r="M2155" t="s">
        <v>212</v>
      </c>
      <c r="N2155" s="160" t="s">
        <v>8</v>
      </c>
      <c r="O2155" s="160" t="s">
        <v>80</v>
      </c>
    </row>
    <row r="2156" spans="9:15" x14ac:dyDescent="0.35">
      <c r="I2156">
        <v>91312</v>
      </c>
      <c r="J2156">
        <v>3977</v>
      </c>
      <c r="K2156">
        <v>53778</v>
      </c>
      <c r="L2156">
        <v>785.52</v>
      </c>
      <c r="M2156" t="s">
        <v>212</v>
      </c>
      <c r="N2156" s="160" t="s">
        <v>8</v>
      </c>
      <c r="O2156" s="160" t="s">
        <v>80</v>
      </c>
    </row>
    <row r="2157" spans="9:15" x14ac:dyDescent="0.35">
      <c r="I2157">
        <v>116372</v>
      </c>
      <c r="J2157">
        <v>3977</v>
      </c>
      <c r="K2157">
        <v>53778</v>
      </c>
      <c r="L2157">
        <v>119.08</v>
      </c>
      <c r="M2157" t="s">
        <v>212</v>
      </c>
      <c r="N2157" s="160" t="s">
        <v>19</v>
      </c>
      <c r="O2157" s="160" t="s">
        <v>80</v>
      </c>
    </row>
    <row r="2158" spans="9:15" x14ac:dyDescent="0.35">
      <c r="I2158">
        <v>118484</v>
      </c>
      <c r="J2158">
        <v>3979</v>
      </c>
      <c r="K2158">
        <v>53807</v>
      </c>
      <c r="L2158">
        <v>125.73</v>
      </c>
      <c r="M2158" t="s">
        <v>212</v>
      </c>
      <c r="N2158" s="160" t="s">
        <v>7</v>
      </c>
      <c r="O2158" s="160" t="s">
        <v>80</v>
      </c>
    </row>
    <row r="2159" spans="9:15" x14ac:dyDescent="0.35">
      <c r="I2159">
        <v>122045</v>
      </c>
      <c r="J2159">
        <v>3979</v>
      </c>
      <c r="K2159">
        <v>53807</v>
      </c>
      <c r="L2159">
        <v>37.68</v>
      </c>
      <c r="M2159" t="s">
        <v>212</v>
      </c>
      <c r="N2159" s="160" t="s">
        <v>9</v>
      </c>
      <c r="O2159" s="160" t="s">
        <v>80</v>
      </c>
    </row>
    <row r="2160" spans="9:15" x14ac:dyDescent="0.35">
      <c r="I2160">
        <v>120833</v>
      </c>
      <c r="J2160">
        <v>3992</v>
      </c>
      <c r="K2160">
        <v>53817</v>
      </c>
      <c r="L2160">
        <v>26.51</v>
      </c>
      <c r="M2160" t="s">
        <v>212</v>
      </c>
      <c r="N2160" s="160" t="s">
        <v>10</v>
      </c>
      <c r="O2160" s="160" t="s">
        <v>80</v>
      </c>
    </row>
    <row r="2161" spans="9:15" x14ac:dyDescent="0.35">
      <c r="I2161">
        <v>120935</v>
      </c>
      <c r="J2161">
        <v>3992</v>
      </c>
      <c r="K2161">
        <v>53817</v>
      </c>
      <c r="L2161">
        <v>26.51</v>
      </c>
      <c r="M2161" t="s">
        <v>212</v>
      </c>
      <c r="N2161" s="160" t="s">
        <v>10</v>
      </c>
      <c r="O2161" s="160" t="s">
        <v>80</v>
      </c>
    </row>
    <row r="2162" spans="9:15" x14ac:dyDescent="0.35">
      <c r="I2162">
        <v>120936</v>
      </c>
      <c r="J2162">
        <v>3992</v>
      </c>
      <c r="K2162">
        <v>53817</v>
      </c>
      <c r="L2162">
        <v>26.51</v>
      </c>
      <c r="M2162" t="s">
        <v>212</v>
      </c>
      <c r="N2162" s="160" t="s">
        <v>10</v>
      </c>
      <c r="O2162" s="160" t="s">
        <v>80</v>
      </c>
    </row>
    <row r="2163" spans="9:15" x14ac:dyDescent="0.35">
      <c r="I2163">
        <v>81192</v>
      </c>
      <c r="J2163">
        <v>4041</v>
      </c>
      <c r="K2163">
        <v>53972</v>
      </c>
      <c r="L2163">
        <v>55.19</v>
      </c>
      <c r="M2163" t="s">
        <v>212</v>
      </c>
      <c r="N2163" s="160" t="s">
        <v>7</v>
      </c>
      <c r="O2163" s="160" t="s">
        <v>80</v>
      </c>
    </row>
    <row r="2164" spans="9:15" x14ac:dyDescent="0.35">
      <c r="I2164">
        <v>119309</v>
      </c>
      <c r="J2164">
        <v>4041</v>
      </c>
      <c r="K2164">
        <v>53972</v>
      </c>
      <c r="L2164">
        <v>38.159999999999997</v>
      </c>
      <c r="M2164" t="s">
        <v>212</v>
      </c>
      <c r="N2164" s="160" t="s">
        <v>9</v>
      </c>
      <c r="O2164" s="160" t="s">
        <v>80</v>
      </c>
    </row>
    <row r="2165" spans="9:15" x14ac:dyDescent="0.35">
      <c r="I2165">
        <v>120935</v>
      </c>
      <c r="J2165">
        <v>4041</v>
      </c>
      <c r="K2165">
        <v>53972</v>
      </c>
      <c r="L2165">
        <v>26.51</v>
      </c>
      <c r="M2165" t="s">
        <v>212</v>
      </c>
      <c r="N2165" s="160" t="s">
        <v>10</v>
      </c>
      <c r="O2165" s="160" t="s">
        <v>80</v>
      </c>
    </row>
    <row r="2166" spans="9:15" x14ac:dyDescent="0.35">
      <c r="I2166">
        <v>120936</v>
      </c>
      <c r="J2166">
        <v>4041</v>
      </c>
      <c r="K2166">
        <v>53972</v>
      </c>
      <c r="L2166">
        <v>26.51</v>
      </c>
      <c r="M2166" t="s">
        <v>212</v>
      </c>
      <c r="N2166" s="160" t="s">
        <v>10</v>
      </c>
      <c r="O2166" s="160" t="s">
        <v>80</v>
      </c>
    </row>
    <row r="2167" spans="9:15" x14ac:dyDescent="0.35">
      <c r="I2167">
        <v>101972</v>
      </c>
      <c r="J2167">
        <v>4030</v>
      </c>
      <c r="K2167">
        <v>54006</v>
      </c>
      <c r="L2167">
        <v>43.9</v>
      </c>
      <c r="M2167" t="s">
        <v>212</v>
      </c>
      <c r="N2167" s="160" t="s">
        <v>19</v>
      </c>
      <c r="O2167" s="160" t="s">
        <v>80</v>
      </c>
    </row>
    <row r="2168" spans="9:15" x14ac:dyDescent="0.35">
      <c r="I2168">
        <v>114734</v>
      </c>
      <c r="J2168">
        <v>3978</v>
      </c>
      <c r="K2168">
        <v>54086</v>
      </c>
      <c r="L2168">
        <v>115.55</v>
      </c>
      <c r="M2168" t="s">
        <v>212</v>
      </c>
      <c r="N2168" s="160" t="s">
        <v>7</v>
      </c>
      <c r="O2168" s="160" t="s">
        <v>80</v>
      </c>
    </row>
    <row r="2169" spans="9:15" x14ac:dyDescent="0.35">
      <c r="I2169">
        <v>116372</v>
      </c>
      <c r="J2169">
        <v>3978</v>
      </c>
      <c r="K2169">
        <v>54086</v>
      </c>
      <c r="L2169">
        <v>23.74</v>
      </c>
      <c r="M2169" t="s">
        <v>212</v>
      </c>
      <c r="N2169" s="160" t="s">
        <v>19</v>
      </c>
      <c r="O2169" s="160" t="s">
        <v>80</v>
      </c>
    </row>
    <row r="2170" spans="9:15" x14ac:dyDescent="0.35">
      <c r="I2170">
        <v>118484</v>
      </c>
      <c r="J2170">
        <v>3978</v>
      </c>
      <c r="K2170">
        <v>54086</v>
      </c>
      <c r="L2170">
        <v>125.92</v>
      </c>
      <c r="M2170" t="s">
        <v>212</v>
      </c>
      <c r="N2170" s="160" t="s">
        <v>7</v>
      </c>
      <c r="O2170" s="160" t="s">
        <v>80</v>
      </c>
    </row>
    <row r="2171" spans="9:15" x14ac:dyDescent="0.35">
      <c r="I2171">
        <v>119309</v>
      </c>
      <c r="J2171">
        <v>3978</v>
      </c>
      <c r="K2171">
        <v>54086</v>
      </c>
      <c r="L2171">
        <v>38.22</v>
      </c>
      <c r="M2171" t="s">
        <v>212</v>
      </c>
      <c r="N2171" s="160" t="s">
        <v>9</v>
      </c>
      <c r="O2171" s="160" t="s">
        <v>80</v>
      </c>
    </row>
    <row r="2172" spans="9:15" x14ac:dyDescent="0.35">
      <c r="I2172">
        <v>118484</v>
      </c>
      <c r="J2172">
        <v>3940</v>
      </c>
      <c r="K2172">
        <v>54092</v>
      </c>
      <c r="L2172">
        <v>125.73</v>
      </c>
      <c r="M2172" t="s">
        <v>212</v>
      </c>
      <c r="N2172" s="160" t="s">
        <v>7</v>
      </c>
      <c r="O2172" s="160" t="s">
        <v>80</v>
      </c>
    </row>
    <row r="2173" spans="9:15" x14ac:dyDescent="0.35">
      <c r="I2173">
        <v>119309</v>
      </c>
      <c r="J2173">
        <v>3940</v>
      </c>
      <c r="K2173">
        <v>54092</v>
      </c>
      <c r="L2173">
        <v>38.159999999999997</v>
      </c>
      <c r="M2173" t="s">
        <v>212</v>
      </c>
      <c r="N2173" s="160" t="s">
        <v>9</v>
      </c>
      <c r="O2173" s="160" t="s">
        <v>80</v>
      </c>
    </row>
    <row r="2174" spans="9:15" x14ac:dyDescent="0.35">
      <c r="I2174">
        <v>120935</v>
      </c>
      <c r="J2174">
        <v>3940</v>
      </c>
      <c r="K2174">
        <v>54092</v>
      </c>
      <c r="L2174">
        <v>26.51</v>
      </c>
      <c r="M2174" t="s">
        <v>212</v>
      </c>
      <c r="N2174" s="160" t="s">
        <v>10</v>
      </c>
      <c r="O2174" s="160" t="s">
        <v>80</v>
      </c>
    </row>
    <row r="2175" spans="9:15" x14ac:dyDescent="0.35">
      <c r="I2175">
        <v>7</v>
      </c>
      <c r="J2175">
        <v>4033</v>
      </c>
      <c r="K2175">
        <v>54096</v>
      </c>
      <c r="L2175">
        <v>194.4</v>
      </c>
      <c r="M2175" t="s">
        <v>212</v>
      </c>
      <c r="N2175" s="160" t="s">
        <v>9</v>
      </c>
      <c r="O2175" s="160" t="s">
        <v>80</v>
      </c>
    </row>
    <row r="2176" spans="9:15" x14ac:dyDescent="0.35">
      <c r="I2176">
        <v>71189</v>
      </c>
      <c r="J2176">
        <v>4033</v>
      </c>
      <c r="K2176">
        <v>54096</v>
      </c>
      <c r="L2176">
        <v>48.84</v>
      </c>
      <c r="M2176" t="s">
        <v>212</v>
      </c>
      <c r="N2176" s="160" t="s">
        <v>8</v>
      </c>
      <c r="O2176" s="160" t="s">
        <v>80</v>
      </c>
    </row>
    <row r="2177" spans="9:15" x14ac:dyDescent="0.35">
      <c r="I2177">
        <v>91312</v>
      </c>
      <c r="J2177">
        <v>4033</v>
      </c>
      <c r="K2177">
        <v>54096</v>
      </c>
      <c r="L2177">
        <v>130.91999999999999</v>
      </c>
      <c r="M2177" t="s">
        <v>212</v>
      </c>
      <c r="N2177" s="160" t="s">
        <v>8</v>
      </c>
      <c r="O2177" s="160" t="s">
        <v>80</v>
      </c>
    </row>
    <row r="2178" spans="9:15" x14ac:dyDescent="0.35">
      <c r="I2178">
        <v>103732</v>
      </c>
      <c r="J2178">
        <v>4033</v>
      </c>
      <c r="K2178">
        <v>54096</v>
      </c>
      <c r="L2178">
        <v>73</v>
      </c>
      <c r="M2178" t="s">
        <v>212</v>
      </c>
      <c r="N2178" s="160" t="s">
        <v>8</v>
      </c>
      <c r="O2178" s="160" t="s">
        <v>80</v>
      </c>
    </row>
    <row r="2179" spans="9:15" x14ac:dyDescent="0.35">
      <c r="I2179">
        <v>116372</v>
      </c>
      <c r="J2179">
        <v>4033</v>
      </c>
      <c r="K2179">
        <v>54096</v>
      </c>
      <c r="L2179">
        <v>23.81</v>
      </c>
      <c r="M2179" t="s">
        <v>212</v>
      </c>
      <c r="N2179" s="160" t="s">
        <v>19</v>
      </c>
      <c r="O2179" s="160" t="s">
        <v>80</v>
      </c>
    </row>
    <row r="2180" spans="9:15" x14ac:dyDescent="0.35">
      <c r="I2180">
        <v>116372</v>
      </c>
      <c r="J2180">
        <v>4033</v>
      </c>
      <c r="K2180">
        <v>54096</v>
      </c>
      <c r="L2180">
        <v>23.81</v>
      </c>
      <c r="M2180" t="s">
        <v>212</v>
      </c>
      <c r="N2180" s="160" t="s">
        <v>19</v>
      </c>
      <c r="O2180" s="160" t="s">
        <v>80</v>
      </c>
    </row>
    <row r="2181" spans="9:15" x14ac:dyDescent="0.35">
      <c r="I2181">
        <v>118038</v>
      </c>
      <c r="J2181">
        <v>4033</v>
      </c>
      <c r="K2181">
        <v>54096</v>
      </c>
      <c r="L2181">
        <v>92.84</v>
      </c>
      <c r="M2181" t="s">
        <v>212</v>
      </c>
      <c r="N2181" s="160" t="s">
        <v>7</v>
      </c>
      <c r="O2181" s="160" t="s">
        <v>80</v>
      </c>
    </row>
    <row r="2182" spans="9:15" x14ac:dyDescent="0.35">
      <c r="I2182">
        <v>118484</v>
      </c>
      <c r="J2182">
        <v>4033</v>
      </c>
      <c r="K2182">
        <v>54096</v>
      </c>
      <c r="L2182">
        <v>125.73</v>
      </c>
      <c r="M2182" t="s">
        <v>212</v>
      </c>
      <c r="N2182" s="160" t="s">
        <v>7</v>
      </c>
      <c r="O2182" s="160" t="s">
        <v>80</v>
      </c>
    </row>
    <row r="2183" spans="9:15" x14ac:dyDescent="0.35">
      <c r="I2183">
        <v>125023</v>
      </c>
      <c r="J2183">
        <v>4033</v>
      </c>
      <c r="K2183">
        <v>54096</v>
      </c>
      <c r="L2183">
        <v>97.18</v>
      </c>
      <c r="M2183" t="s">
        <v>218</v>
      </c>
      <c r="N2183" s="160" t="s">
        <v>9</v>
      </c>
      <c r="O2183" s="160" t="s">
        <v>80</v>
      </c>
    </row>
    <row r="2184" spans="9:15" x14ac:dyDescent="0.35">
      <c r="I2184">
        <v>119309</v>
      </c>
      <c r="J2184">
        <v>3940</v>
      </c>
      <c r="K2184">
        <v>54164</v>
      </c>
      <c r="L2184">
        <v>40</v>
      </c>
      <c r="M2184" t="s">
        <v>212</v>
      </c>
      <c r="N2184" s="160" t="s">
        <v>9</v>
      </c>
      <c r="O2184" s="160" t="s">
        <v>80</v>
      </c>
    </row>
    <row r="2185" spans="9:15" x14ac:dyDescent="0.35">
      <c r="I2185">
        <v>72449</v>
      </c>
      <c r="J2185">
        <v>501</v>
      </c>
      <c r="K2185">
        <v>54179</v>
      </c>
      <c r="L2185">
        <v>194.44</v>
      </c>
      <c r="M2185" t="s">
        <v>212</v>
      </c>
      <c r="N2185" s="160" t="s">
        <v>9</v>
      </c>
      <c r="O2185" s="160" t="s">
        <v>80</v>
      </c>
    </row>
    <row r="2186" spans="9:15" x14ac:dyDescent="0.35">
      <c r="I2186">
        <v>77912</v>
      </c>
      <c r="J2186">
        <v>501</v>
      </c>
      <c r="K2186">
        <v>54179</v>
      </c>
      <c r="L2186">
        <v>164.27</v>
      </c>
      <c r="M2186" t="s">
        <v>212</v>
      </c>
      <c r="N2186" s="160" t="s">
        <v>8</v>
      </c>
      <c r="O2186" s="160" t="s">
        <v>80</v>
      </c>
    </row>
    <row r="2187" spans="9:15" x14ac:dyDescent="0.35">
      <c r="I2187">
        <v>81192</v>
      </c>
      <c r="J2187">
        <v>501</v>
      </c>
      <c r="K2187">
        <v>54179</v>
      </c>
      <c r="L2187">
        <v>110.38</v>
      </c>
      <c r="M2187" t="s">
        <v>212</v>
      </c>
      <c r="N2187" s="160" t="s">
        <v>7</v>
      </c>
      <c r="O2187" s="160" t="s">
        <v>80</v>
      </c>
    </row>
    <row r="2188" spans="9:15" x14ac:dyDescent="0.35">
      <c r="I2188">
        <v>81192</v>
      </c>
      <c r="J2188">
        <v>501</v>
      </c>
      <c r="K2188">
        <v>54179</v>
      </c>
      <c r="L2188">
        <v>110.38</v>
      </c>
      <c r="M2188" t="s">
        <v>212</v>
      </c>
      <c r="N2188" s="160" t="s">
        <v>7</v>
      </c>
      <c r="O2188" s="160" t="s">
        <v>80</v>
      </c>
    </row>
    <row r="2189" spans="9:15" x14ac:dyDescent="0.35">
      <c r="I2189">
        <v>81192</v>
      </c>
      <c r="J2189">
        <v>501</v>
      </c>
      <c r="K2189">
        <v>54179</v>
      </c>
      <c r="L2189">
        <v>110.38</v>
      </c>
      <c r="M2189" t="s">
        <v>212</v>
      </c>
      <c r="N2189" s="160" t="s">
        <v>7</v>
      </c>
      <c r="O2189" s="160" t="s">
        <v>80</v>
      </c>
    </row>
    <row r="2190" spans="9:15" x14ac:dyDescent="0.35">
      <c r="I2190">
        <v>91312</v>
      </c>
      <c r="J2190">
        <v>501</v>
      </c>
      <c r="K2190">
        <v>54179</v>
      </c>
      <c r="L2190">
        <v>130.91999999999999</v>
      </c>
      <c r="M2190" t="s">
        <v>212</v>
      </c>
      <c r="N2190" s="160" t="s">
        <v>8</v>
      </c>
      <c r="O2190" s="160" t="s">
        <v>80</v>
      </c>
    </row>
    <row r="2191" spans="9:15" x14ac:dyDescent="0.35">
      <c r="I2191">
        <v>104499</v>
      </c>
      <c r="J2191">
        <v>501</v>
      </c>
      <c r="K2191">
        <v>54179</v>
      </c>
      <c r="L2191">
        <v>174.6</v>
      </c>
      <c r="M2191" t="s">
        <v>212</v>
      </c>
      <c r="N2191" s="160" t="s">
        <v>7</v>
      </c>
      <c r="O2191" s="160" t="s">
        <v>80</v>
      </c>
    </row>
    <row r="2192" spans="9:15" x14ac:dyDescent="0.35">
      <c r="I2192">
        <v>104500</v>
      </c>
      <c r="J2192">
        <v>501</v>
      </c>
      <c r="K2192">
        <v>54179</v>
      </c>
      <c r="L2192">
        <v>174.6</v>
      </c>
      <c r="M2192" t="s">
        <v>212</v>
      </c>
      <c r="N2192" s="160" t="s">
        <v>7</v>
      </c>
      <c r="O2192" s="160" t="s">
        <v>80</v>
      </c>
    </row>
    <row r="2193" spans="9:15" x14ac:dyDescent="0.35">
      <c r="I2193">
        <v>118038</v>
      </c>
      <c r="J2193">
        <v>501</v>
      </c>
      <c r="K2193">
        <v>54179</v>
      </c>
      <c r="L2193">
        <v>185.68</v>
      </c>
      <c r="M2193" t="s">
        <v>212</v>
      </c>
      <c r="N2193" s="160" t="s">
        <v>7</v>
      </c>
      <c r="O2193" s="160" t="s">
        <v>80</v>
      </c>
    </row>
    <row r="2194" spans="9:15" x14ac:dyDescent="0.35">
      <c r="I2194">
        <v>118484</v>
      </c>
      <c r="J2194">
        <v>501</v>
      </c>
      <c r="K2194">
        <v>54179</v>
      </c>
      <c r="L2194">
        <v>125.73</v>
      </c>
      <c r="M2194" t="s">
        <v>212</v>
      </c>
      <c r="N2194" s="160" t="s">
        <v>7</v>
      </c>
      <c r="O2194" s="160" t="s">
        <v>80</v>
      </c>
    </row>
    <row r="2195" spans="9:15" x14ac:dyDescent="0.35">
      <c r="I2195">
        <v>118484</v>
      </c>
      <c r="J2195">
        <v>501</v>
      </c>
      <c r="K2195">
        <v>54179</v>
      </c>
      <c r="L2195">
        <v>125.73</v>
      </c>
      <c r="M2195" t="s">
        <v>212</v>
      </c>
      <c r="N2195" s="160" t="s">
        <v>7</v>
      </c>
      <c r="O2195" s="160" t="s">
        <v>80</v>
      </c>
    </row>
    <row r="2196" spans="9:15" x14ac:dyDescent="0.35">
      <c r="I2196">
        <v>118484</v>
      </c>
      <c r="J2196">
        <v>501</v>
      </c>
      <c r="K2196">
        <v>54179</v>
      </c>
      <c r="L2196">
        <v>125.73</v>
      </c>
      <c r="M2196" t="s">
        <v>212</v>
      </c>
      <c r="N2196" s="160" t="s">
        <v>7</v>
      </c>
      <c r="O2196" s="160" t="s">
        <v>80</v>
      </c>
    </row>
    <row r="2197" spans="9:15" x14ac:dyDescent="0.35">
      <c r="I2197">
        <v>120833</v>
      </c>
      <c r="J2197">
        <v>501</v>
      </c>
      <c r="K2197">
        <v>54179</v>
      </c>
      <c r="L2197">
        <v>26.51</v>
      </c>
      <c r="M2197" t="s">
        <v>212</v>
      </c>
      <c r="N2197" s="160" t="s">
        <v>10</v>
      </c>
      <c r="O2197" s="160" t="s">
        <v>80</v>
      </c>
    </row>
    <row r="2198" spans="9:15" x14ac:dyDescent="0.35">
      <c r="I2198">
        <v>120833</v>
      </c>
      <c r="J2198">
        <v>501</v>
      </c>
      <c r="K2198">
        <v>54179</v>
      </c>
      <c r="L2198">
        <v>26.51</v>
      </c>
      <c r="M2198" t="s">
        <v>212</v>
      </c>
      <c r="N2198" s="160" t="s">
        <v>10</v>
      </c>
      <c r="O2198" s="160" t="s">
        <v>80</v>
      </c>
    </row>
    <row r="2199" spans="9:15" x14ac:dyDescent="0.35">
      <c r="I2199">
        <v>120834</v>
      </c>
      <c r="J2199">
        <v>501</v>
      </c>
      <c r="K2199">
        <v>54179</v>
      </c>
      <c r="L2199">
        <v>26.51</v>
      </c>
      <c r="M2199" t="s">
        <v>212</v>
      </c>
      <c r="N2199" s="160" t="s">
        <v>10</v>
      </c>
      <c r="O2199" s="160" t="s">
        <v>80</v>
      </c>
    </row>
    <row r="2200" spans="9:15" x14ac:dyDescent="0.35">
      <c r="I2200">
        <v>120935</v>
      </c>
      <c r="J2200">
        <v>501</v>
      </c>
      <c r="K2200">
        <v>54179</v>
      </c>
      <c r="L2200">
        <v>26.51</v>
      </c>
      <c r="M2200" t="s">
        <v>212</v>
      </c>
      <c r="N2200" s="160" t="s">
        <v>10</v>
      </c>
      <c r="O2200" s="160" t="s">
        <v>80</v>
      </c>
    </row>
    <row r="2201" spans="9:15" x14ac:dyDescent="0.35">
      <c r="I2201">
        <v>120935</v>
      </c>
      <c r="J2201">
        <v>501</v>
      </c>
      <c r="K2201">
        <v>54179</v>
      </c>
      <c r="L2201">
        <v>26.51</v>
      </c>
      <c r="M2201" t="s">
        <v>212</v>
      </c>
      <c r="N2201" s="160" t="s">
        <v>10</v>
      </c>
      <c r="O2201" s="160" t="s">
        <v>80</v>
      </c>
    </row>
    <row r="2202" spans="9:15" x14ac:dyDescent="0.35">
      <c r="I2202">
        <v>120936</v>
      </c>
      <c r="J2202">
        <v>501</v>
      </c>
      <c r="K2202">
        <v>54179</v>
      </c>
      <c r="L2202">
        <v>26.51</v>
      </c>
      <c r="M2202" t="s">
        <v>212</v>
      </c>
      <c r="N2202" s="160" t="s">
        <v>10</v>
      </c>
      <c r="O2202" s="160" t="s">
        <v>80</v>
      </c>
    </row>
    <row r="2203" spans="9:15" x14ac:dyDescent="0.35">
      <c r="I2203">
        <v>122731</v>
      </c>
      <c r="J2203">
        <v>501</v>
      </c>
      <c r="K2203">
        <v>54179</v>
      </c>
      <c r="L2203">
        <v>26.51</v>
      </c>
      <c r="M2203" t="s">
        <v>212</v>
      </c>
      <c r="N2203" s="160" t="s">
        <v>10</v>
      </c>
      <c r="O2203" s="160" t="s">
        <v>80</v>
      </c>
    </row>
    <row r="2204" spans="9:15" x14ac:dyDescent="0.35">
      <c r="I2204">
        <v>125287</v>
      </c>
      <c r="J2204">
        <v>501</v>
      </c>
      <c r="K2204">
        <v>54179</v>
      </c>
      <c r="L2204">
        <v>65.52</v>
      </c>
      <c r="M2204" t="s">
        <v>212</v>
      </c>
      <c r="N2204" s="160" t="s">
        <v>10</v>
      </c>
      <c r="O2204" s="160" t="s">
        <v>80</v>
      </c>
    </row>
    <row r="2205" spans="9:15" x14ac:dyDescent="0.35">
      <c r="I2205">
        <v>118038</v>
      </c>
      <c r="J2205">
        <v>4011</v>
      </c>
      <c r="K2205">
        <v>54185</v>
      </c>
      <c r="L2205">
        <v>92.21</v>
      </c>
      <c r="M2205" t="s">
        <v>212</v>
      </c>
      <c r="N2205" s="160" t="s">
        <v>7</v>
      </c>
      <c r="O2205" s="160" t="s">
        <v>80</v>
      </c>
    </row>
    <row r="2206" spans="9:15" x14ac:dyDescent="0.35">
      <c r="I2206">
        <v>116372</v>
      </c>
      <c r="J2206">
        <v>3981</v>
      </c>
      <c r="K2206">
        <v>54192</v>
      </c>
      <c r="L2206">
        <v>88.39</v>
      </c>
      <c r="M2206" t="s">
        <v>212</v>
      </c>
      <c r="N2206" s="160" t="s">
        <v>19</v>
      </c>
      <c r="O2206" s="160" t="s">
        <v>80</v>
      </c>
    </row>
    <row r="2207" spans="9:15" x14ac:dyDescent="0.35">
      <c r="I2207">
        <v>7</v>
      </c>
      <c r="J2207">
        <v>4006</v>
      </c>
      <c r="K2207">
        <v>54236</v>
      </c>
      <c r="L2207">
        <v>194.4</v>
      </c>
      <c r="M2207" t="s">
        <v>212</v>
      </c>
      <c r="N2207" s="160" t="s">
        <v>9</v>
      </c>
      <c r="O2207" s="160" t="s">
        <v>80</v>
      </c>
    </row>
    <row r="2208" spans="9:15" x14ac:dyDescent="0.35">
      <c r="I2208">
        <v>11684</v>
      </c>
      <c r="J2208">
        <v>4006</v>
      </c>
      <c r="K2208">
        <v>54236</v>
      </c>
      <c r="L2208">
        <v>166.05</v>
      </c>
      <c r="M2208" t="s">
        <v>212</v>
      </c>
      <c r="N2208" s="160" t="s">
        <v>7</v>
      </c>
      <c r="O2208" s="160" t="s">
        <v>80</v>
      </c>
    </row>
    <row r="2209" spans="9:15" x14ac:dyDescent="0.35">
      <c r="I2209">
        <v>71189</v>
      </c>
      <c r="J2209">
        <v>4006</v>
      </c>
      <c r="K2209">
        <v>54236</v>
      </c>
      <c r="L2209">
        <v>122.1</v>
      </c>
      <c r="M2209" t="s">
        <v>212</v>
      </c>
      <c r="N2209" s="160" t="s">
        <v>8</v>
      </c>
      <c r="O2209" s="160" t="s">
        <v>80</v>
      </c>
    </row>
    <row r="2210" spans="9:15" x14ac:dyDescent="0.35">
      <c r="I2210">
        <v>72449</v>
      </c>
      <c r="J2210">
        <v>4006</v>
      </c>
      <c r="K2210">
        <v>54236</v>
      </c>
      <c r="L2210">
        <v>194.44</v>
      </c>
      <c r="M2210" t="s">
        <v>212</v>
      </c>
      <c r="N2210" s="160" t="s">
        <v>9</v>
      </c>
      <c r="O2210" s="160" t="s">
        <v>80</v>
      </c>
    </row>
    <row r="2211" spans="9:15" x14ac:dyDescent="0.35">
      <c r="I2211">
        <v>91312</v>
      </c>
      <c r="J2211">
        <v>4006</v>
      </c>
      <c r="K2211">
        <v>54236</v>
      </c>
      <c r="L2211">
        <v>130.91999999999999</v>
      </c>
      <c r="M2211" t="s">
        <v>212</v>
      </c>
      <c r="N2211" s="160" t="s">
        <v>8</v>
      </c>
      <c r="O2211" s="160" t="s">
        <v>80</v>
      </c>
    </row>
    <row r="2212" spans="9:15" x14ac:dyDescent="0.35">
      <c r="I2212">
        <v>101972</v>
      </c>
      <c r="J2212">
        <v>4006</v>
      </c>
      <c r="K2212">
        <v>54236</v>
      </c>
      <c r="L2212">
        <v>479.78</v>
      </c>
      <c r="M2212" t="s">
        <v>212</v>
      </c>
      <c r="N2212" s="160" t="s">
        <v>19</v>
      </c>
      <c r="O2212" s="160" t="s">
        <v>80</v>
      </c>
    </row>
    <row r="2213" spans="9:15" x14ac:dyDescent="0.35">
      <c r="I2213">
        <v>103732</v>
      </c>
      <c r="J2213">
        <v>4006</v>
      </c>
      <c r="K2213">
        <v>54236</v>
      </c>
      <c r="L2213">
        <v>182.5</v>
      </c>
      <c r="M2213" t="s">
        <v>212</v>
      </c>
      <c r="N2213" s="160" t="s">
        <v>8</v>
      </c>
      <c r="O2213" s="160" t="s">
        <v>80</v>
      </c>
    </row>
    <row r="2214" spans="9:15" x14ac:dyDescent="0.35">
      <c r="I2214">
        <v>114734</v>
      </c>
      <c r="J2214">
        <v>4006</v>
      </c>
      <c r="K2214">
        <v>54236</v>
      </c>
      <c r="L2214">
        <v>115.38</v>
      </c>
      <c r="M2214" t="s">
        <v>212</v>
      </c>
      <c r="N2214" s="160" t="s">
        <v>7</v>
      </c>
      <c r="O2214" s="160" t="s">
        <v>80</v>
      </c>
    </row>
    <row r="2215" spans="9:15" x14ac:dyDescent="0.35">
      <c r="I2215">
        <v>117767</v>
      </c>
      <c r="J2215">
        <v>4006</v>
      </c>
      <c r="K2215">
        <v>54236</v>
      </c>
      <c r="L2215">
        <v>92.83</v>
      </c>
      <c r="M2215" t="s">
        <v>212</v>
      </c>
      <c r="N2215" s="160" t="s">
        <v>7</v>
      </c>
      <c r="O2215" s="160" t="s">
        <v>80</v>
      </c>
    </row>
    <row r="2216" spans="9:15" x14ac:dyDescent="0.35">
      <c r="I2216">
        <v>118038</v>
      </c>
      <c r="J2216">
        <v>4006</v>
      </c>
      <c r="K2216">
        <v>54236</v>
      </c>
      <c r="L2216">
        <v>92.84</v>
      </c>
      <c r="M2216" t="s">
        <v>212</v>
      </c>
      <c r="N2216" s="160" t="s">
        <v>7</v>
      </c>
      <c r="O2216" s="160" t="s">
        <v>80</v>
      </c>
    </row>
    <row r="2217" spans="9:15" x14ac:dyDescent="0.35">
      <c r="I2217">
        <v>118484</v>
      </c>
      <c r="J2217">
        <v>4006</v>
      </c>
      <c r="K2217">
        <v>54236</v>
      </c>
      <c r="L2217">
        <v>125.73</v>
      </c>
      <c r="M2217" t="s">
        <v>212</v>
      </c>
      <c r="N2217" s="160" t="s">
        <v>7</v>
      </c>
      <c r="O2217" s="160" t="s">
        <v>80</v>
      </c>
    </row>
    <row r="2218" spans="9:15" x14ac:dyDescent="0.35">
      <c r="I2218">
        <v>119309</v>
      </c>
      <c r="J2218">
        <v>4006</v>
      </c>
      <c r="K2218">
        <v>54236</v>
      </c>
      <c r="L2218">
        <v>38.159999999999997</v>
      </c>
      <c r="M2218" t="s">
        <v>212</v>
      </c>
      <c r="N2218" s="160" t="s">
        <v>9</v>
      </c>
      <c r="O2218" s="160" t="s">
        <v>80</v>
      </c>
    </row>
    <row r="2219" spans="9:15" x14ac:dyDescent="0.35">
      <c r="I2219">
        <v>121518</v>
      </c>
      <c r="J2219">
        <v>4006</v>
      </c>
      <c r="K2219">
        <v>54236</v>
      </c>
      <c r="L2219">
        <v>26.51</v>
      </c>
      <c r="M2219" t="s">
        <v>212</v>
      </c>
      <c r="N2219" s="160" t="s">
        <v>10</v>
      </c>
      <c r="O2219" s="160" t="s">
        <v>80</v>
      </c>
    </row>
    <row r="2220" spans="9:15" x14ac:dyDescent="0.35">
      <c r="I2220">
        <v>122045</v>
      </c>
      <c r="J2220">
        <v>4006</v>
      </c>
      <c r="K2220">
        <v>54236</v>
      </c>
      <c r="L2220">
        <v>37.68</v>
      </c>
      <c r="M2220" t="s">
        <v>212</v>
      </c>
      <c r="N2220" s="160" t="s">
        <v>9</v>
      </c>
      <c r="O2220" s="160" t="s">
        <v>80</v>
      </c>
    </row>
    <row r="2221" spans="9:15" x14ac:dyDescent="0.35">
      <c r="I2221">
        <v>118484</v>
      </c>
      <c r="J2221">
        <v>4061</v>
      </c>
      <c r="K2221">
        <v>54246</v>
      </c>
      <c r="L2221">
        <v>125.73</v>
      </c>
      <c r="M2221" t="s">
        <v>212</v>
      </c>
      <c r="N2221" s="160" t="s">
        <v>7</v>
      </c>
      <c r="O2221" s="160" t="s">
        <v>80</v>
      </c>
    </row>
    <row r="2222" spans="9:15" x14ac:dyDescent="0.35">
      <c r="I2222">
        <v>120935</v>
      </c>
      <c r="J2222">
        <v>4061</v>
      </c>
      <c r="K2222">
        <v>54246</v>
      </c>
      <c r="L2222">
        <v>26.51</v>
      </c>
      <c r="M2222" t="s">
        <v>212</v>
      </c>
      <c r="N2222" s="160" t="s">
        <v>10</v>
      </c>
      <c r="O2222" s="160" t="s">
        <v>80</v>
      </c>
    </row>
    <row r="2223" spans="9:15" x14ac:dyDescent="0.35">
      <c r="I2223">
        <v>125023</v>
      </c>
      <c r="J2223">
        <v>4061</v>
      </c>
      <c r="K2223">
        <v>54246</v>
      </c>
      <c r="L2223">
        <v>97.18</v>
      </c>
      <c r="M2223" t="s">
        <v>212</v>
      </c>
      <c r="N2223" s="160" t="s">
        <v>9</v>
      </c>
      <c r="O2223" s="160" t="s">
        <v>80</v>
      </c>
    </row>
    <row r="2224" spans="9:15" x14ac:dyDescent="0.35">
      <c r="I2224">
        <v>118484</v>
      </c>
      <c r="J2224">
        <v>4011</v>
      </c>
      <c r="K2224">
        <v>54249</v>
      </c>
      <c r="L2224">
        <v>123.66</v>
      </c>
      <c r="M2224" t="s">
        <v>212</v>
      </c>
      <c r="N2224" s="160" t="s">
        <v>7</v>
      </c>
      <c r="O2224" s="160" t="s">
        <v>80</v>
      </c>
    </row>
    <row r="2225" spans="9:15" x14ac:dyDescent="0.35">
      <c r="I2225">
        <v>120833</v>
      </c>
      <c r="J2225">
        <v>4011</v>
      </c>
      <c r="K2225">
        <v>54249</v>
      </c>
      <c r="L2225">
        <v>27.07</v>
      </c>
      <c r="M2225" t="s">
        <v>212</v>
      </c>
      <c r="N2225" s="160" t="s">
        <v>10</v>
      </c>
      <c r="O2225" s="160" t="s">
        <v>80</v>
      </c>
    </row>
    <row r="2226" spans="9:15" x14ac:dyDescent="0.35">
      <c r="I2226">
        <v>91312</v>
      </c>
      <c r="J2226">
        <v>4041</v>
      </c>
      <c r="K2226">
        <v>54251</v>
      </c>
      <c r="L2226">
        <v>130.91999999999999</v>
      </c>
      <c r="M2226" t="s">
        <v>212</v>
      </c>
      <c r="N2226" s="160" t="s">
        <v>8</v>
      </c>
      <c r="O2226" s="160" t="s">
        <v>80</v>
      </c>
    </row>
    <row r="2227" spans="9:15" x14ac:dyDescent="0.35">
      <c r="I2227">
        <v>118484</v>
      </c>
      <c r="J2227">
        <v>4041</v>
      </c>
      <c r="K2227">
        <v>54251</v>
      </c>
      <c r="L2227">
        <v>125.73</v>
      </c>
      <c r="M2227" t="s">
        <v>212</v>
      </c>
      <c r="N2227" s="160" t="s">
        <v>7</v>
      </c>
      <c r="O2227" s="160" t="s">
        <v>80</v>
      </c>
    </row>
    <row r="2228" spans="9:15" x14ac:dyDescent="0.35">
      <c r="I2228">
        <v>16459</v>
      </c>
      <c r="J2228">
        <v>3981</v>
      </c>
      <c r="K2228">
        <v>54330</v>
      </c>
      <c r="L2228">
        <v>1198.8</v>
      </c>
      <c r="M2228" t="s">
        <v>212</v>
      </c>
      <c r="N2228" s="160" t="s">
        <v>19</v>
      </c>
      <c r="O2228" s="160" t="s">
        <v>80</v>
      </c>
    </row>
    <row r="2229" spans="9:15" x14ac:dyDescent="0.35">
      <c r="I2229">
        <v>101972</v>
      </c>
      <c r="J2229">
        <v>3981</v>
      </c>
      <c r="K2229">
        <v>54330</v>
      </c>
      <c r="L2229">
        <v>1119.9000000000001</v>
      </c>
      <c r="M2229" t="s">
        <v>212</v>
      </c>
      <c r="N2229" s="160" t="s">
        <v>19</v>
      </c>
      <c r="O2229" s="160" t="s">
        <v>80</v>
      </c>
    </row>
    <row r="2230" spans="9:15" x14ac:dyDescent="0.35">
      <c r="I2230">
        <v>116372</v>
      </c>
      <c r="J2230">
        <v>3981</v>
      </c>
      <c r="K2230">
        <v>54330</v>
      </c>
      <c r="L2230">
        <v>449.5</v>
      </c>
      <c r="M2230" t="s">
        <v>212</v>
      </c>
      <c r="N2230" s="160" t="s">
        <v>19</v>
      </c>
      <c r="O2230" s="160" t="s">
        <v>80</v>
      </c>
    </row>
    <row r="2231" spans="9:15" x14ac:dyDescent="0.35">
      <c r="I2231">
        <v>78573</v>
      </c>
      <c r="J2231">
        <v>4066</v>
      </c>
      <c r="K2231">
        <v>54368</v>
      </c>
      <c r="L2231">
        <v>124.69</v>
      </c>
      <c r="M2231" t="s">
        <v>212</v>
      </c>
      <c r="N2231" s="160" t="s">
        <v>8</v>
      </c>
      <c r="O2231" s="160" t="s">
        <v>80</v>
      </c>
    </row>
    <row r="2232" spans="9:15" x14ac:dyDescent="0.35">
      <c r="I2232">
        <v>91312</v>
      </c>
      <c r="J2232">
        <v>4066</v>
      </c>
      <c r="K2232">
        <v>54368</v>
      </c>
      <c r="L2232">
        <v>129.27000000000001</v>
      </c>
      <c r="M2232" t="s">
        <v>212</v>
      </c>
      <c r="N2232" s="160" t="s">
        <v>8</v>
      </c>
      <c r="O2232" s="160" t="s">
        <v>80</v>
      </c>
    </row>
    <row r="2233" spans="9:15" x14ac:dyDescent="0.35">
      <c r="I2233">
        <v>101972</v>
      </c>
      <c r="J2233">
        <v>4066</v>
      </c>
      <c r="K2233">
        <v>54368</v>
      </c>
      <c r="L2233">
        <v>453.02</v>
      </c>
      <c r="M2233" t="s">
        <v>212</v>
      </c>
      <c r="N2233" s="160" t="s">
        <v>19</v>
      </c>
      <c r="O2233" s="160" t="s">
        <v>80</v>
      </c>
    </row>
    <row r="2234" spans="9:15" x14ac:dyDescent="0.35">
      <c r="I2234">
        <v>103732</v>
      </c>
      <c r="J2234">
        <v>4066</v>
      </c>
      <c r="K2234">
        <v>54368</v>
      </c>
      <c r="L2234">
        <v>324.36</v>
      </c>
      <c r="M2234" t="s">
        <v>212</v>
      </c>
      <c r="N2234" s="160" t="s">
        <v>8</v>
      </c>
      <c r="O2234" s="160" t="s">
        <v>80</v>
      </c>
    </row>
    <row r="2235" spans="9:15" x14ac:dyDescent="0.35">
      <c r="I2235">
        <v>117485</v>
      </c>
      <c r="J2235">
        <v>4066</v>
      </c>
      <c r="K2235">
        <v>54368</v>
      </c>
      <c r="L2235">
        <v>426.96</v>
      </c>
      <c r="M2235" t="s">
        <v>212</v>
      </c>
      <c r="N2235" s="160" t="s">
        <v>8</v>
      </c>
      <c r="O2235" s="160" t="s">
        <v>80</v>
      </c>
    </row>
    <row r="2236" spans="9:15" x14ac:dyDescent="0.35">
      <c r="I2236">
        <v>118038</v>
      </c>
      <c r="J2236">
        <v>4066</v>
      </c>
      <c r="K2236">
        <v>54368</v>
      </c>
      <c r="L2236">
        <v>366.63</v>
      </c>
      <c r="M2236" t="s">
        <v>212</v>
      </c>
      <c r="N2236" s="160" t="s">
        <v>7</v>
      </c>
      <c r="O2236" s="160" t="s">
        <v>80</v>
      </c>
    </row>
    <row r="2237" spans="9:15" x14ac:dyDescent="0.35">
      <c r="I2237">
        <v>120833</v>
      </c>
      <c r="J2237">
        <v>4066</v>
      </c>
      <c r="K2237">
        <v>54368</v>
      </c>
      <c r="L2237">
        <v>52.36</v>
      </c>
      <c r="M2237" t="s">
        <v>212</v>
      </c>
      <c r="N2237" s="160" t="s">
        <v>10</v>
      </c>
      <c r="O2237" s="160" t="s">
        <v>80</v>
      </c>
    </row>
    <row r="2238" spans="9:15" x14ac:dyDescent="0.35">
      <c r="I2238">
        <v>120834</v>
      </c>
      <c r="J2238">
        <v>4066</v>
      </c>
      <c r="K2238">
        <v>54368</v>
      </c>
      <c r="L2238">
        <v>52.36</v>
      </c>
      <c r="M2238" t="s">
        <v>212</v>
      </c>
      <c r="N2238" s="160" t="s">
        <v>10</v>
      </c>
      <c r="O2238" s="160" t="s">
        <v>80</v>
      </c>
    </row>
    <row r="2239" spans="9:15" x14ac:dyDescent="0.35">
      <c r="I2239">
        <v>120935</v>
      </c>
      <c r="J2239">
        <v>4066</v>
      </c>
      <c r="K2239">
        <v>54368</v>
      </c>
      <c r="L2239">
        <v>26.18</v>
      </c>
      <c r="M2239" t="s">
        <v>212</v>
      </c>
      <c r="N2239" s="160" t="s">
        <v>10</v>
      </c>
      <c r="O2239" s="160" t="s">
        <v>80</v>
      </c>
    </row>
    <row r="2240" spans="9:15" x14ac:dyDescent="0.35">
      <c r="I2240">
        <v>120936</v>
      </c>
      <c r="J2240">
        <v>4066</v>
      </c>
      <c r="K2240">
        <v>54368</v>
      </c>
      <c r="L2240">
        <v>52.36</v>
      </c>
      <c r="M2240" t="s">
        <v>212</v>
      </c>
      <c r="N2240" s="160" t="s">
        <v>10</v>
      </c>
      <c r="O2240" s="160" t="s">
        <v>80</v>
      </c>
    </row>
    <row r="2241" spans="9:15" x14ac:dyDescent="0.35">
      <c r="I2241">
        <v>121518</v>
      </c>
      <c r="J2241">
        <v>4066</v>
      </c>
      <c r="K2241">
        <v>54368</v>
      </c>
      <c r="L2241">
        <v>52.36</v>
      </c>
      <c r="M2241" t="s">
        <v>212</v>
      </c>
      <c r="N2241" s="160" t="s">
        <v>10</v>
      </c>
      <c r="O2241" s="160" t="s">
        <v>80</v>
      </c>
    </row>
    <row r="2242" spans="9:15" x14ac:dyDescent="0.35">
      <c r="I2242">
        <v>122731</v>
      </c>
      <c r="J2242">
        <v>4066</v>
      </c>
      <c r="K2242">
        <v>54368</v>
      </c>
      <c r="L2242">
        <v>52.36</v>
      </c>
      <c r="M2242" t="s">
        <v>212</v>
      </c>
      <c r="N2242" s="160" t="s">
        <v>10</v>
      </c>
      <c r="O2242" s="160" t="s">
        <v>80</v>
      </c>
    </row>
    <row r="2243" spans="9:15" x14ac:dyDescent="0.35">
      <c r="I2243">
        <v>125287</v>
      </c>
      <c r="J2243">
        <v>4066</v>
      </c>
      <c r="K2243">
        <v>54368</v>
      </c>
      <c r="L2243">
        <v>64.69</v>
      </c>
      <c r="M2243" t="s">
        <v>212</v>
      </c>
      <c r="N2243" s="160" t="s">
        <v>10</v>
      </c>
      <c r="O2243" s="160" t="s">
        <v>80</v>
      </c>
    </row>
    <row r="2244" spans="9:15" x14ac:dyDescent="0.35">
      <c r="I2244">
        <v>7</v>
      </c>
      <c r="J2244">
        <v>4012</v>
      </c>
      <c r="K2244">
        <v>54372</v>
      </c>
      <c r="L2244">
        <v>191.95</v>
      </c>
      <c r="M2244" t="s">
        <v>212</v>
      </c>
      <c r="N2244" s="160" t="s">
        <v>9</v>
      </c>
      <c r="O2244" s="160" t="s">
        <v>80</v>
      </c>
    </row>
    <row r="2245" spans="9:15" x14ac:dyDescent="0.35">
      <c r="I2245">
        <v>71189</v>
      </c>
      <c r="J2245">
        <v>4012</v>
      </c>
      <c r="K2245">
        <v>54372</v>
      </c>
      <c r="L2245">
        <v>146.52000000000001</v>
      </c>
      <c r="M2245" t="s">
        <v>212</v>
      </c>
      <c r="N2245" s="160" t="s">
        <v>8</v>
      </c>
      <c r="O2245" s="160" t="s">
        <v>80</v>
      </c>
    </row>
    <row r="2246" spans="9:15" x14ac:dyDescent="0.35">
      <c r="I2246">
        <v>71189</v>
      </c>
      <c r="J2246">
        <v>4012</v>
      </c>
      <c r="K2246">
        <v>54372</v>
      </c>
      <c r="L2246">
        <v>144.66</v>
      </c>
      <c r="M2246" t="s">
        <v>212</v>
      </c>
      <c r="N2246" s="160" t="s">
        <v>8</v>
      </c>
      <c r="O2246" s="160" t="s">
        <v>80</v>
      </c>
    </row>
    <row r="2247" spans="9:15" x14ac:dyDescent="0.35">
      <c r="I2247">
        <v>72449</v>
      </c>
      <c r="J2247">
        <v>4012</v>
      </c>
      <c r="K2247">
        <v>54372</v>
      </c>
      <c r="L2247">
        <v>191.99</v>
      </c>
      <c r="M2247" t="s">
        <v>212</v>
      </c>
      <c r="N2247" s="160" t="s">
        <v>9</v>
      </c>
      <c r="O2247" s="160" t="s">
        <v>80</v>
      </c>
    </row>
    <row r="2248" spans="9:15" x14ac:dyDescent="0.35">
      <c r="I2248">
        <v>91312</v>
      </c>
      <c r="J2248">
        <v>4012</v>
      </c>
      <c r="K2248">
        <v>54372</v>
      </c>
      <c r="L2248">
        <v>129.27000000000001</v>
      </c>
      <c r="M2248" t="s">
        <v>212</v>
      </c>
      <c r="N2248" s="160" t="s">
        <v>8</v>
      </c>
      <c r="O2248" s="160" t="s">
        <v>80</v>
      </c>
    </row>
    <row r="2249" spans="9:15" x14ac:dyDescent="0.35">
      <c r="I2249">
        <v>103732</v>
      </c>
      <c r="J2249">
        <v>4012</v>
      </c>
      <c r="K2249">
        <v>54372</v>
      </c>
      <c r="L2249">
        <v>219</v>
      </c>
      <c r="M2249" t="s">
        <v>212</v>
      </c>
      <c r="N2249" s="160" t="s">
        <v>8</v>
      </c>
      <c r="O2249" s="160" t="s">
        <v>80</v>
      </c>
    </row>
    <row r="2250" spans="9:15" x14ac:dyDescent="0.35">
      <c r="I2250">
        <v>103732</v>
      </c>
      <c r="J2250">
        <v>4012</v>
      </c>
      <c r="K2250">
        <v>54372</v>
      </c>
      <c r="L2250">
        <v>216.24</v>
      </c>
      <c r="M2250" t="s">
        <v>212</v>
      </c>
      <c r="N2250" s="160" t="s">
        <v>8</v>
      </c>
      <c r="O2250" s="160" t="s">
        <v>80</v>
      </c>
    </row>
    <row r="2251" spans="9:15" x14ac:dyDescent="0.35">
      <c r="I2251">
        <v>117767</v>
      </c>
      <c r="J2251">
        <v>4012</v>
      </c>
      <c r="K2251">
        <v>54372</v>
      </c>
      <c r="L2251">
        <v>92.83</v>
      </c>
      <c r="M2251" t="s">
        <v>212</v>
      </c>
      <c r="N2251" s="160" t="s">
        <v>7</v>
      </c>
      <c r="O2251" s="160" t="s">
        <v>80</v>
      </c>
    </row>
    <row r="2252" spans="9:15" x14ac:dyDescent="0.35">
      <c r="I2252">
        <v>118038</v>
      </c>
      <c r="J2252">
        <v>4012</v>
      </c>
      <c r="K2252">
        <v>54372</v>
      </c>
      <c r="L2252">
        <v>92.84</v>
      </c>
      <c r="M2252" t="s">
        <v>212</v>
      </c>
      <c r="N2252" s="160" t="s">
        <v>7</v>
      </c>
      <c r="O2252" s="160" t="s">
        <v>80</v>
      </c>
    </row>
    <row r="2253" spans="9:15" x14ac:dyDescent="0.35">
      <c r="I2253">
        <v>118484</v>
      </c>
      <c r="J2253">
        <v>4012</v>
      </c>
      <c r="K2253">
        <v>54372</v>
      </c>
      <c r="L2253">
        <v>125.73</v>
      </c>
      <c r="M2253" t="s">
        <v>212</v>
      </c>
      <c r="N2253" s="160" t="s">
        <v>7</v>
      </c>
      <c r="O2253" s="160" t="s">
        <v>80</v>
      </c>
    </row>
    <row r="2254" spans="9:15" x14ac:dyDescent="0.35">
      <c r="I2254">
        <v>118850</v>
      </c>
      <c r="J2254">
        <v>4012</v>
      </c>
      <c r="K2254">
        <v>54372</v>
      </c>
      <c r="L2254">
        <v>126.73</v>
      </c>
      <c r="M2254" t="s">
        <v>212</v>
      </c>
      <c r="N2254" s="160" t="s">
        <v>8</v>
      </c>
      <c r="O2254" s="160" t="s">
        <v>80</v>
      </c>
    </row>
    <row r="2255" spans="9:15" x14ac:dyDescent="0.35">
      <c r="I2255">
        <v>125287</v>
      </c>
      <c r="J2255">
        <v>4012</v>
      </c>
      <c r="K2255">
        <v>54372</v>
      </c>
      <c r="L2255">
        <v>64.69</v>
      </c>
      <c r="M2255" t="s">
        <v>212</v>
      </c>
      <c r="N2255" s="160" t="s">
        <v>10</v>
      </c>
      <c r="O2255" s="160" t="s">
        <v>80</v>
      </c>
    </row>
    <row r="2256" spans="9:15" x14ac:dyDescent="0.35">
      <c r="I2256">
        <v>77912</v>
      </c>
      <c r="J2256">
        <v>3802</v>
      </c>
      <c r="K2256">
        <v>54375</v>
      </c>
      <c r="L2256">
        <v>28.4</v>
      </c>
      <c r="M2256" t="s">
        <v>212</v>
      </c>
      <c r="N2256" s="160" t="s">
        <v>8</v>
      </c>
      <c r="O2256" s="160" t="s">
        <v>80</v>
      </c>
    </row>
    <row r="2257" spans="9:15" x14ac:dyDescent="0.35">
      <c r="I2257">
        <v>81192</v>
      </c>
      <c r="J2257">
        <v>3802</v>
      </c>
      <c r="K2257">
        <v>54375</v>
      </c>
      <c r="L2257">
        <v>57.2</v>
      </c>
      <c r="M2257" t="s">
        <v>212</v>
      </c>
      <c r="N2257" s="160" t="s">
        <v>7</v>
      </c>
      <c r="O2257" s="160" t="s">
        <v>80</v>
      </c>
    </row>
    <row r="2258" spans="9:15" x14ac:dyDescent="0.35">
      <c r="I2258">
        <v>117767</v>
      </c>
      <c r="J2258">
        <v>3802</v>
      </c>
      <c r="K2258">
        <v>54375</v>
      </c>
      <c r="L2258">
        <v>93.84</v>
      </c>
      <c r="M2258" t="s">
        <v>212</v>
      </c>
      <c r="N2258" s="160" t="s">
        <v>7</v>
      </c>
      <c r="O2258" s="160" t="s">
        <v>80</v>
      </c>
    </row>
    <row r="2259" spans="9:15" x14ac:dyDescent="0.35">
      <c r="I2259">
        <v>125023</v>
      </c>
      <c r="J2259">
        <v>3802</v>
      </c>
      <c r="K2259">
        <v>54375</v>
      </c>
      <c r="L2259">
        <v>98.18</v>
      </c>
      <c r="M2259" t="s">
        <v>212</v>
      </c>
      <c r="N2259" s="160" t="s">
        <v>9</v>
      </c>
      <c r="O2259" s="160" t="s">
        <v>80</v>
      </c>
    </row>
    <row r="2260" spans="9:15" x14ac:dyDescent="0.35">
      <c r="I2260">
        <v>7</v>
      </c>
      <c r="J2260">
        <v>4035</v>
      </c>
      <c r="K2260">
        <v>54403</v>
      </c>
      <c r="L2260">
        <v>194.4</v>
      </c>
      <c r="M2260" t="s">
        <v>212</v>
      </c>
      <c r="N2260" s="160" t="s">
        <v>9</v>
      </c>
      <c r="O2260" s="160" t="s">
        <v>80</v>
      </c>
    </row>
    <row r="2261" spans="9:15" x14ac:dyDescent="0.35">
      <c r="I2261">
        <v>16459</v>
      </c>
      <c r="J2261">
        <v>4035</v>
      </c>
      <c r="K2261">
        <v>54403</v>
      </c>
      <c r="L2261">
        <v>149.66</v>
      </c>
      <c r="M2261" t="s">
        <v>212</v>
      </c>
      <c r="N2261" s="160" t="s">
        <v>19</v>
      </c>
      <c r="O2261" s="160" t="s">
        <v>80</v>
      </c>
    </row>
    <row r="2262" spans="9:15" x14ac:dyDescent="0.35">
      <c r="I2262">
        <v>16459</v>
      </c>
      <c r="J2262">
        <v>4035</v>
      </c>
      <c r="K2262">
        <v>54403</v>
      </c>
      <c r="L2262">
        <v>149.66</v>
      </c>
      <c r="M2262" t="s">
        <v>212</v>
      </c>
      <c r="N2262" s="160" t="s">
        <v>19</v>
      </c>
      <c r="O2262" s="160" t="s">
        <v>80</v>
      </c>
    </row>
    <row r="2263" spans="9:15" x14ac:dyDescent="0.35">
      <c r="I2263">
        <v>72449</v>
      </c>
      <c r="J2263">
        <v>4035</v>
      </c>
      <c r="K2263">
        <v>54403</v>
      </c>
      <c r="L2263">
        <v>194.44</v>
      </c>
      <c r="M2263" t="s">
        <v>212</v>
      </c>
      <c r="N2263" s="160" t="s">
        <v>9</v>
      </c>
      <c r="O2263" s="160" t="s">
        <v>80</v>
      </c>
    </row>
    <row r="2264" spans="9:15" x14ac:dyDescent="0.35">
      <c r="I2264">
        <v>74395</v>
      </c>
      <c r="J2264">
        <v>4035</v>
      </c>
      <c r="K2264">
        <v>54403</v>
      </c>
      <c r="L2264">
        <v>87.3</v>
      </c>
      <c r="M2264" t="s">
        <v>212</v>
      </c>
      <c r="N2264" s="160" t="s">
        <v>7</v>
      </c>
      <c r="O2264" s="160" t="s">
        <v>80</v>
      </c>
    </row>
    <row r="2265" spans="9:15" x14ac:dyDescent="0.35">
      <c r="I2265">
        <v>78573</v>
      </c>
      <c r="J2265">
        <v>4035</v>
      </c>
      <c r="K2265">
        <v>54403</v>
      </c>
      <c r="L2265">
        <v>126.29</v>
      </c>
      <c r="M2265" t="s">
        <v>212</v>
      </c>
      <c r="N2265" s="160" t="s">
        <v>8</v>
      </c>
      <c r="O2265" s="160" t="s">
        <v>80</v>
      </c>
    </row>
    <row r="2266" spans="9:15" x14ac:dyDescent="0.35">
      <c r="I2266">
        <v>81192</v>
      </c>
      <c r="J2266">
        <v>4035</v>
      </c>
      <c r="K2266">
        <v>54403</v>
      </c>
      <c r="L2266">
        <v>110.38</v>
      </c>
      <c r="M2266" t="s">
        <v>212</v>
      </c>
      <c r="N2266" s="160" t="s">
        <v>7</v>
      </c>
      <c r="O2266" s="160" t="s">
        <v>80</v>
      </c>
    </row>
    <row r="2267" spans="9:15" x14ac:dyDescent="0.35">
      <c r="I2267">
        <v>116372</v>
      </c>
      <c r="J2267">
        <v>4035</v>
      </c>
      <c r="K2267">
        <v>54403</v>
      </c>
      <c r="L2267">
        <v>214.36</v>
      </c>
      <c r="M2267" t="s">
        <v>212</v>
      </c>
      <c r="N2267" s="160" t="s">
        <v>19</v>
      </c>
      <c r="O2267" s="160" t="s">
        <v>80</v>
      </c>
    </row>
    <row r="2268" spans="9:15" x14ac:dyDescent="0.35">
      <c r="I2268">
        <v>117441</v>
      </c>
      <c r="J2268">
        <v>4035</v>
      </c>
      <c r="K2268">
        <v>54403</v>
      </c>
      <c r="L2268">
        <v>137.44999999999999</v>
      </c>
      <c r="M2268" t="s">
        <v>212</v>
      </c>
      <c r="N2268" s="160" t="s">
        <v>9</v>
      </c>
      <c r="O2268" s="160" t="s">
        <v>80</v>
      </c>
    </row>
    <row r="2269" spans="9:15" x14ac:dyDescent="0.35">
      <c r="I2269">
        <v>117767</v>
      </c>
      <c r="J2269">
        <v>4035</v>
      </c>
      <c r="K2269">
        <v>54403</v>
      </c>
      <c r="L2269">
        <v>92.83</v>
      </c>
      <c r="M2269" t="s">
        <v>212</v>
      </c>
      <c r="N2269" s="160" t="s">
        <v>7</v>
      </c>
      <c r="O2269" s="160" t="s">
        <v>80</v>
      </c>
    </row>
    <row r="2270" spans="9:15" x14ac:dyDescent="0.35">
      <c r="I2270">
        <v>120833</v>
      </c>
      <c r="J2270">
        <v>4035</v>
      </c>
      <c r="K2270">
        <v>54403</v>
      </c>
      <c r="L2270">
        <v>26.51</v>
      </c>
      <c r="M2270" t="s">
        <v>212</v>
      </c>
      <c r="N2270" s="160" t="s">
        <v>10</v>
      </c>
      <c r="O2270" s="160" t="s">
        <v>80</v>
      </c>
    </row>
    <row r="2271" spans="9:15" x14ac:dyDescent="0.35">
      <c r="I2271">
        <v>120935</v>
      </c>
      <c r="J2271">
        <v>4035</v>
      </c>
      <c r="K2271">
        <v>54403</v>
      </c>
      <c r="L2271">
        <v>26.51</v>
      </c>
      <c r="M2271" t="s">
        <v>212</v>
      </c>
      <c r="N2271" s="160" t="s">
        <v>10</v>
      </c>
      <c r="O2271" s="160" t="s">
        <v>80</v>
      </c>
    </row>
    <row r="2272" spans="9:15" x14ac:dyDescent="0.35">
      <c r="I2272">
        <v>120936</v>
      </c>
      <c r="J2272">
        <v>4035</v>
      </c>
      <c r="K2272">
        <v>54403</v>
      </c>
      <c r="L2272">
        <v>26.51</v>
      </c>
      <c r="M2272" t="s">
        <v>212</v>
      </c>
      <c r="N2272" s="160" t="s">
        <v>10</v>
      </c>
      <c r="O2272" s="160" t="s">
        <v>80</v>
      </c>
    </row>
    <row r="2273" spans="9:15" x14ac:dyDescent="0.35">
      <c r="I2273">
        <v>71189</v>
      </c>
      <c r="J2273">
        <v>3873</v>
      </c>
      <c r="K2273">
        <v>54425</v>
      </c>
      <c r="L2273">
        <v>132.44999999999999</v>
      </c>
      <c r="M2273" t="s">
        <v>212</v>
      </c>
      <c r="N2273" s="160" t="s">
        <v>8</v>
      </c>
      <c r="O2273" s="160" t="s">
        <v>80</v>
      </c>
    </row>
    <row r="2274" spans="9:15" x14ac:dyDescent="0.35">
      <c r="I2274">
        <v>107294</v>
      </c>
      <c r="J2274">
        <v>3873</v>
      </c>
      <c r="K2274">
        <v>54425</v>
      </c>
      <c r="L2274">
        <v>82.47</v>
      </c>
      <c r="M2274" t="s">
        <v>212</v>
      </c>
      <c r="N2274" s="160" t="s">
        <v>8</v>
      </c>
      <c r="O2274" s="160" t="s">
        <v>80</v>
      </c>
    </row>
    <row r="2275" spans="9:15" x14ac:dyDescent="0.35">
      <c r="I2275">
        <v>116372</v>
      </c>
      <c r="J2275">
        <v>3873</v>
      </c>
      <c r="K2275">
        <v>54425</v>
      </c>
      <c r="L2275">
        <v>67.86</v>
      </c>
      <c r="M2275" t="s">
        <v>212</v>
      </c>
      <c r="N2275" s="160" t="s">
        <v>19</v>
      </c>
      <c r="O2275" s="160" t="s">
        <v>80</v>
      </c>
    </row>
    <row r="2276" spans="9:15" x14ac:dyDescent="0.35">
      <c r="I2276">
        <v>120935</v>
      </c>
      <c r="J2276">
        <v>3873</v>
      </c>
      <c r="K2276">
        <v>54425</v>
      </c>
      <c r="L2276">
        <v>29</v>
      </c>
      <c r="M2276" t="s">
        <v>212</v>
      </c>
      <c r="N2276" s="160" t="s">
        <v>10</v>
      </c>
      <c r="O2276" s="160" t="s">
        <v>80</v>
      </c>
    </row>
    <row r="2277" spans="9:15" x14ac:dyDescent="0.35">
      <c r="I2277">
        <v>120935</v>
      </c>
      <c r="J2277">
        <v>3873</v>
      </c>
      <c r="K2277">
        <v>54425</v>
      </c>
      <c r="L2277">
        <v>29</v>
      </c>
      <c r="M2277" t="s">
        <v>212</v>
      </c>
      <c r="N2277" s="160" t="s">
        <v>10</v>
      </c>
      <c r="O2277" s="160" t="s">
        <v>80</v>
      </c>
    </row>
    <row r="2278" spans="9:15" x14ac:dyDescent="0.35">
      <c r="I2278">
        <v>120936</v>
      </c>
      <c r="J2278">
        <v>3873</v>
      </c>
      <c r="K2278">
        <v>54425</v>
      </c>
      <c r="L2278">
        <v>29</v>
      </c>
      <c r="M2278" t="s">
        <v>212</v>
      </c>
      <c r="N2278" s="160" t="s">
        <v>10</v>
      </c>
      <c r="O2278" s="160" t="s">
        <v>80</v>
      </c>
    </row>
    <row r="2279" spans="9:15" x14ac:dyDescent="0.35">
      <c r="I2279">
        <v>120936</v>
      </c>
      <c r="J2279">
        <v>3873</v>
      </c>
      <c r="K2279">
        <v>54425</v>
      </c>
      <c r="L2279">
        <v>29</v>
      </c>
      <c r="M2279" t="s">
        <v>212</v>
      </c>
      <c r="N2279" s="160" t="s">
        <v>10</v>
      </c>
      <c r="O2279" s="160" t="s">
        <v>80</v>
      </c>
    </row>
    <row r="2280" spans="9:15" x14ac:dyDescent="0.35">
      <c r="I2280">
        <v>124431</v>
      </c>
      <c r="J2280">
        <v>3873</v>
      </c>
      <c r="K2280">
        <v>54425</v>
      </c>
      <c r="L2280">
        <v>83.99</v>
      </c>
      <c r="M2280" t="s">
        <v>212</v>
      </c>
      <c r="N2280" s="160" t="s">
        <v>10</v>
      </c>
      <c r="O2280" s="160" t="s">
        <v>80</v>
      </c>
    </row>
    <row r="2281" spans="9:15" x14ac:dyDescent="0.35">
      <c r="I2281">
        <v>81192</v>
      </c>
      <c r="J2281">
        <v>3802</v>
      </c>
      <c r="K2281">
        <v>54429</v>
      </c>
      <c r="L2281">
        <v>57.2</v>
      </c>
      <c r="M2281" t="s">
        <v>212</v>
      </c>
      <c r="N2281" s="160" t="s">
        <v>7</v>
      </c>
      <c r="O2281" s="160" t="s">
        <v>80</v>
      </c>
    </row>
    <row r="2282" spans="9:15" x14ac:dyDescent="0.35">
      <c r="I2282">
        <v>120833</v>
      </c>
      <c r="J2282">
        <v>3802</v>
      </c>
      <c r="K2282">
        <v>54429</v>
      </c>
      <c r="L2282">
        <v>28.52</v>
      </c>
      <c r="M2282" t="s">
        <v>212</v>
      </c>
      <c r="N2282" s="160" t="s">
        <v>10</v>
      </c>
      <c r="O2282" s="160" t="s">
        <v>80</v>
      </c>
    </row>
    <row r="2283" spans="9:15" x14ac:dyDescent="0.35">
      <c r="I2283">
        <v>7</v>
      </c>
      <c r="J2283">
        <v>4065</v>
      </c>
      <c r="K2283">
        <v>54431</v>
      </c>
      <c r="L2283">
        <v>194.4</v>
      </c>
      <c r="M2283" t="s">
        <v>212</v>
      </c>
      <c r="N2283" s="160" t="s">
        <v>9</v>
      </c>
      <c r="O2283" s="160" t="s">
        <v>80</v>
      </c>
    </row>
    <row r="2284" spans="9:15" x14ac:dyDescent="0.35">
      <c r="I2284">
        <v>11684</v>
      </c>
      <c r="J2284">
        <v>4065</v>
      </c>
      <c r="K2284">
        <v>54431</v>
      </c>
      <c r="L2284">
        <v>166.05</v>
      </c>
      <c r="M2284" t="s">
        <v>212</v>
      </c>
      <c r="N2284" s="160" t="s">
        <v>7</v>
      </c>
      <c r="O2284" s="160" t="s">
        <v>80</v>
      </c>
    </row>
    <row r="2285" spans="9:15" x14ac:dyDescent="0.35">
      <c r="I2285">
        <v>16459</v>
      </c>
      <c r="J2285">
        <v>4065</v>
      </c>
      <c r="K2285">
        <v>54431</v>
      </c>
      <c r="L2285">
        <v>550.66</v>
      </c>
      <c r="M2285" t="s">
        <v>212</v>
      </c>
      <c r="N2285" s="160" t="s">
        <v>19</v>
      </c>
      <c r="O2285" s="160" t="s">
        <v>80</v>
      </c>
    </row>
    <row r="2286" spans="9:15" x14ac:dyDescent="0.35">
      <c r="I2286">
        <v>71189</v>
      </c>
      <c r="J2286">
        <v>4065</v>
      </c>
      <c r="K2286">
        <v>54431</v>
      </c>
      <c r="L2286">
        <v>244.2</v>
      </c>
      <c r="M2286" t="s">
        <v>212</v>
      </c>
      <c r="N2286" s="160" t="s">
        <v>8</v>
      </c>
      <c r="O2286" s="160" t="s">
        <v>80</v>
      </c>
    </row>
    <row r="2287" spans="9:15" x14ac:dyDescent="0.35">
      <c r="I2287">
        <v>72449</v>
      </c>
      <c r="J2287">
        <v>4065</v>
      </c>
      <c r="K2287">
        <v>54431</v>
      </c>
      <c r="L2287">
        <v>194.44</v>
      </c>
      <c r="M2287" t="s">
        <v>212</v>
      </c>
      <c r="N2287" s="160" t="s">
        <v>9</v>
      </c>
      <c r="O2287" s="160" t="s">
        <v>80</v>
      </c>
    </row>
    <row r="2288" spans="9:15" x14ac:dyDescent="0.35">
      <c r="I2288">
        <v>74395</v>
      </c>
      <c r="J2288">
        <v>4065</v>
      </c>
      <c r="K2288">
        <v>54431</v>
      </c>
      <c r="L2288">
        <v>87.3</v>
      </c>
      <c r="M2288" t="s">
        <v>212</v>
      </c>
      <c r="N2288" s="160" t="s">
        <v>7</v>
      </c>
      <c r="O2288" s="160" t="s">
        <v>80</v>
      </c>
    </row>
    <row r="2289" spans="9:15" x14ac:dyDescent="0.35">
      <c r="I2289">
        <v>81192</v>
      </c>
      <c r="J2289">
        <v>4065</v>
      </c>
      <c r="K2289">
        <v>54431</v>
      </c>
      <c r="L2289">
        <v>55.19</v>
      </c>
      <c r="M2289" t="s">
        <v>212</v>
      </c>
      <c r="N2289" s="160" t="s">
        <v>7</v>
      </c>
      <c r="O2289" s="160" t="s">
        <v>80</v>
      </c>
    </row>
    <row r="2290" spans="9:15" x14ac:dyDescent="0.35">
      <c r="I2290">
        <v>81192</v>
      </c>
      <c r="J2290">
        <v>4065</v>
      </c>
      <c r="K2290">
        <v>54431</v>
      </c>
      <c r="L2290">
        <v>55.19</v>
      </c>
      <c r="M2290" t="s">
        <v>212</v>
      </c>
      <c r="N2290" s="160" t="s">
        <v>7</v>
      </c>
      <c r="O2290" s="160" t="s">
        <v>80</v>
      </c>
    </row>
    <row r="2291" spans="9:15" x14ac:dyDescent="0.35">
      <c r="I2291">
        <v>91312</v>
      </c>
      <c r="J2291">
        <v>4065</v>
      </c>
      <c r="K2291">
        <v>54431</v>
      </c>
      <c r="L2291">
        <v>130.91999999999999</v>
      </c>
      <c r="M2291" t="s">
        <v>212</v>
      </c>
      <c r="N2291" s="160" t="s">
        <v>8</v>
      </c>
      <c r="O2291" s="160" t="s">
        <v>80</v>
      </c>
    </row>
    <row r="2292" spans="9:15" x14ac:dyDescent="0.35">
      <c r="I2292">
        <v>107294</v>
      </c>
      <c r="J2292">
        <v>4065</v>
      </c>
      <c r="K2292">
        <v>54431</v>
      </c>
      <c r="L2292">
        <v>159.30000000000001</v>
      </c>
      <c r="M2292" t="s">
        <v>212</v>
      </c>
      <c r="N2292" s="160" t="s">
        <v>8</v>
      </c>
      <c r="O2292" s="160" t="s">
        <v>80</v>
      </c>
    </row>
    <row r="2293" spans="9:15" x14ac:dyDescent="0.35">
      <c r="I2293">
        <v>117441</v>
      </c>
      <c r="J2293">
        <v>4065</v>
      </c>
      <c r="K2293">
        <v>54431</v>
      </c>
      <c r="L2293">
        <v>137.44999999999999</v>
      </c>
      <c r="M2293" t="s">
        <v>212</v>
      </c>
      <c r="N2293" s="160" t="s">
        <v>9</v>
      </c>
      <c r="O2293" s="160" t="s">
        <v>80</v>
      </c>
    </row>
    <row r="2294" spans="9:15" x14ac:dyDescent="0.35">
      <c r="I2294">
        <v>117485</v>
      </c>
      <c r="J2294">
        <v>4065</v>
      </c>
      <c r="K2294">
        <v>54431</v>
      </c>
      <c r="L2294">
        <v>108.06</v>
      </c>
      <c r="M2294" t="s">
        <v>212</v>
      </c>
      <c r="N2294" s="160" t="s">
        <v>8</v>
      </c>
      <c r="O2294" s="160" t="s">
        <v>80</v>
      </c>
    </row>
    <row r="2295" spans="9:15" x14ac:dyDescent="0.35">
      <c r="I2295">
        <v>117767</v>
      </c>
      <c r="J2295">
        <v>4065</v>
      </c>
      <c r="K2295">
        <v>54431</v>
      </c>
      <c r="L2295">
        <v>92.83</v>
      </c>
      <c r="M2295" t="s">
        <v>212</v>
      </c>
      <c r="N2295" s="160" t="s">
        <v>7</v>
      </c>
      <c r="O2295" s="160" t="s">
        <v>80</v>
      </c>
    </row>
    <row r="2296" spans="9:15" x14ac:dyDescent="0.35">
      <c r="I2296">
        <v>117767</v>
      </c>
      <c r="J2296">
        <v>4065</v>
      </c>
      <c r="K2296">
        <v>54431</v>
      </c>
      <c r="L2296">
        <v>185.66</v>
      </c>
      <c r="M2296" t="s">
        <v>212</v>
      </c>
      <c r="N2296" s="160" t="s">
        <v>7</v>
      </c>
      <c r="O2296" s="160" t="s">
        <v>80</v>
      </c>
    </row>
    <row r="2297" spans="9:15" x14ac:dyDescent="0.35">
      <c r="I2297">
        <v>118038</v>
      </c>
      <c r="J2297">
        <v>4065</v>
      </c>
      <c r="K2297">
        <v>54431</v>
      </c>
      <c r="L2297">
        <v>557.04</v>
      </c>
      <c r="M2297" t="s">
        <v>212</v>
      </c>
      <c r="N2297" s="160" t="s">
        <v>7</v>
      </c>
      <c r="O2297" s="160" t="s">
        <v>80</v>
      </c>
    </row>
    <row r="2298" spans="9:15" x14ac:dyDescent="0.35">
      <c r="I2298">
        <v>118038</v>
      </c>
      <c r="J2298">
        <v>4065</v>
      </c>
      <c r="K2298">
        <v>54431</v>
      </c>
      <c r="L2298">
        <v>371.32</v>
      </c>
      <c r="M2298" t="s">
        <v>212</v>
      </c>
      <c r="N2298" s="160" t="s">
        <v>7</v>
      </c>
      <c r="O2298" s="160" t="s">
        <v>80</v>
      </c>
    </row>
    <row r="2299" spans="9:15" x14ac:dyDescent="0.35">
      <c r="I2299">
        <v>118850</v>
      </c>
      <c r="J2299">
        <v>4065</v>
      </c>
      <c r="K2299">
        <v>54431</v>
      </c>
      <c r="L2299">
        <v>126.73</v>
      </c>
      <c r="M2299" t="s">
        <v>212</v>
      </c>
      <c r="N2299" s="160" t="s">
        <v>8</v>
      </c>
      <c r="O2299" s="160" t="s">
        <v>80</v>
      </c>
    </row>
    <row r="2300" spans="9:15" x14ac:dyDescent="0.35">
      <c r="I2300">
        <v>118850</v>
      </c>
      <c r="J2300">
        <v>4065</v>
      </c>
      <c r="K2300">
        <v>54431</v>
      </c>
      <c r="L2300">
        <v>126.73</v>
      </c>
      <c r="M2300" t="s">
        <v>212</v>
      </c>
      <c r="N2300" s="160" t="s">
        <v>8</v>
      </c>
      <c r="O2300" s="160" t="s">
        <v>80</v>
      </c>
    </row>
    <row r="2301" spans="9:15" x14ac:dyDescent="0.35">
      <c r="I2301">
        <v>120833</v>
      </c>
      <c r="J2301">
        <v>4065</v>
      </c>
      <c r="K2301">
        <v>54431</v>
      </c>
      <c r="L2301">
        <v>26.51</v>
      </c>
      <c r="M2301" t="s">
        <v>212</v>
      </c>
      <c r="N2301" s="160" t="s">
        <v>10</v>
      </c>
      <c r="O2301" s="160" t="s">
        <v>80</v>
      </c>
    </row>
    <row r="2302" spans="9:15" x14ac:dyDescent="0.35">
      <c r="I2302">
        <v>120834</v>
      </c>
      <c r="J2302">
        <v>4065</v>
      </c>
      <c r="K2302">
        <v>54431</v>
      </c>
      <c r="L2302">
        <v>26.51</v>
      </c>
      <c r="M2302" t="s">
        <v>212</v>
      </c>
      <c r="N2302" s="160" t="s">
        <v>10</v>
      </c>
      <c r="O2302" s="160" t="s">
        <v>80</v>
      </c>
    </row>
    <row r="2303" spans="9:15" x14ac:dyDescent="0.35">
      <c r="I2303">
        <v>120936</v>
      </c>
      <c r="J2303">
        <v>4065</v>
      </c>
      <c r="K2303">
        <v>54431</v>
      </c>
      <c r="L2303">
        <v>26.51</v>
      </c>
      <c r="M2303" t="s">
        <v>212</v>
      </c>
      <c r="N2303" s="160" t="s">
        <v>10</v>
      </c>
      <c r="O2303" s="160" t="s">
        <v>80</v>
      </c>
    </row>
    <row r="2304" spans="9:15" x14ac:dyDescent="0.35">
      <c r="I2304">
        <v>121518</v>
      </c>
      <c r="J2304">
        <v>4065</v>
      </c>
      <c r="K2304">
        <v>54431</v>
      </c>
      <c r="L2304">
        <v>26.51</v>
      </c>
      <c r="M2304" t="s">
        <v>212</v>
      </c>
      <c r="N2304" s="160" t="s">
        <v>10</v>
      </c>
      <c r="O2304" s="160" t="s">
        <v>80</v>
      </c>
    </row>
    <row r="2305" spans="9:15" x14ac:dyDescent="0.35">
      <c r="I2305">
        <v>71189</v>
      </c>
      <c r="J2305">
        <v>4006</v>
      </c>
      <c r="K2305">
        <v>54494</v>
      </c>
      <c r="L2305">
        <v>72.06</v>
      </c>
      <c r="M2305" t="s">
        <v>212</v>
      </c>
      <c r="N2305" s="160" t="s">
        <v>8</v>
      </c>
      <c r="O2305" s="160" t="s">
        <v>80</v>
      </c>
    </row>
    <row r="2306" spans="9:15" x14ac:dyDescent="0.35">
      <c r="I2306">
        <v>71189</v>
      </c>
      <c r="J2306">
        <v>4006</v>
      </c>
      <c r="K2306">
        <v>54494</v>
      </c>
      <c r="L2306">
        <v>144.12</v>
      </c>
      <c r="M2306" t="s">
        <v>212</v>
      </c>
      <c r="N2306" s="160" t="s">
        <v>8</v>
      </c>
      <c r="O2306" s="160" t="s">
        <v>80</v>
      </c>
    </row>
    <row r="2307" spans="9:15" x14ac:dyDescent="0.35">
      <c r="I2307">
        <v>103732</v>
      </c>
      <c r="J2307">
        <v>4006</v>
      </c>
      <c r="K2307">
        <v>54494</v>
      </c>
      <c r="L2307">
        <v>143.6</v>
      </c>
      <c r="M2307" t="s">
        <v>212</v>
      </c>
      <c r="N2307" s="160" t="s">
        <v>8</v>
      </c>
      <c r="O2307" s="160" t="s">
        <v>80</v>
      </c>
    </row>
    <row r="2308" spans="9:15" x14ac:dyDescent="0.35">
      <c r="I2308">
        <v>117767</v>
      </c>
      <c r="J2308">
        <v>4006</v>
      </c>
      <c r="K2308">
        <v>54494</v>
      </c>
      <c r="L2308">
        <v>91.3</v>
      </c>
      <c r="M2308" t="s">
        <v>212</v>
      </c>
      <c r="N2308" s="160" t="s">
        <v>7</v>
      </c>
      <c r="O2308" s="160" t="s">
        <v>80</v>
      </c>
    </row>
    <row r="2309" spans="9:15" x14ac:dyDescent="0.35">
      <c r="I2309">
        <v>118038</v>
      </c>
      <c r="J2309">
        <v>4006</v>
      </c>
      <c r="K2309">
        <v>54494</v>
      </c>
      <c r="L2309">
        <v>91.31</v>
      </c>
      <c r="M2309" t="s">
        <v>212</v>
      </c>
      <c r="N2309" s="160" t="s">
        <v>7</v>
      </c>
      <c r="O2309" s="160" t="s">
        <v>80</v>
      </c>
    </row>
    <row r="2310" spans="9:15" x14ac:dyDescent="0.35">
      <c r="I2310">
        <v>125023</v>
      </c>
      <c r="J2310">
        <v>4006</v>
      </c>
      <c r="K2310">
        <v>54494</v>
      </c>
      <c r="L2310">
        <v>95.58</v>
      </c>
      <c r="M2310" t="s">
        <v>212</v>
      </c>
      <c r="N2310" s="160" t="s">
        <v>9</v>
      </c>
      <c r="O2310" s="160" t="s">
        <v>80</v>
      </c>
    </row>
    <row r="2311" spans="9:15" x14ac:dyDescent="0.35">
      <c r="I2311">
        <v>125023</v>
      </c>
      <c r="J2311">
        <v>4006</v>
      </c>
      <c r="K2311">
        <v>54494</v>
      </c>
      <c r="L2311">
        <v>95.58</v>
      </c>
      <c r="M2311" t="s">
        <v>212</v>
      </c>
      <c r="N2311" s="160" t="s">
        <v>9</v>
      </c>
      <c r="O2311" s="160" t="s">
        <v>80</v>
      </c>
    </row>
    <row r="2312" spans="9:15" x14ac:dyDescent="0.35">
      <c r="I2312">
        <v>114734</v>
      </c>
      <c r="J2312">
        <v>4013</v>
      </c>
      <c r="K2312">
        <v>54500</v>
      </c>
      <c r="L2312">
        <v>115.38</v>
      </c>
      <c r="M2312" t="s">
        <v>212</v>
      </c>
      <c r="N2312" s="160" t="s">
        <v>7</v>
      </c>
      <c r="O2312" s="160" t="s">
        <v>80</v>
      </c>
    </row>
    <row r="2313" spans="9:15" x14ac:dyDescent="0.35">
      <c r="I2313">
        <v>117441</v>
      </c>
      <c r="J2313">
        <v>4013</v>
      </c>
      <c r="K2313">
        <v>54500</v>
      </c>
      <c r="L2313">
        <v>122.04</v>
      </c>
      <c r="M2313" t="s">
        <v>212</v>
      </c>
      <c r="N2313" s="160" t="s">
        <v>9</v>
      </c>
      <c r="O2313" s="160" t="s">
        <v>80</v>
      </c>
    </row>
    <row r="2314" spans="9:15" x14ac:dyDescent="0.35">
      <c r="I2314">
        <v>118038</v>
      </c>
      <c r="J2314">
        <v>4013</v>
      </c>
      <c r="K2314">
        <v>54500</v>
      </c>
      <c r="L2314">
        <v>92.84</v>
      </c>
      <c r="M2314" t="s">
        <v>212</v>
      </c>
      <c r="N2314" s="160" t="s">
        <v>7</v>
      </c>
      <c r="O2314" s="160" t="s">
        <v>80</v>
      </c>
    </row>
    <row r="2315" spans="9:15" x14ac:dyDescent="0.35">
      <c r="I2315">
        <v>120833</v>
      </c>
      <c r="J2315">
        <v>4013</v>
      </c>
      <c r="K2315">
        <v>54500</v>
      </c>
      <c r="L2315">
        <v>26.51</v>
      </c>
      <c r="M2315" t="s">
        <v>212</v>
      </c>
      <c r="N2315" s="160" t="s">
        <v>10</v>
      </c>
      <c r="O2315" s="160" t="s">
        <v>80</v>
      </c>
    </row>
    <row r="2316" spans="9:15" x14ac:dyDescent="0.35">
      <c r="I2316">
        <v>120935</v>
      </c>
      <c r="J2316">
        <v>4013</v>
      </c>
      <c r="K2316">
        <v>54500</v>
      </c>
      <c r="L2316">
        <v>26.51</v>
      </c>
      <c r="M2316" t="s">
        <v>212</v>
      </c>
      <c r="N2316" s="160" t="s">
        <v>10</v>
      </c>
      <c r="O2316" s="160" t="s">
        <v>80</v>
      </c>
    </row>
    <row r="2317" spans="9:15" x14ac:dyDescent="0.35">
      <c r="I2317">
        <v>7</v>
      </c>
      <c r="J2317">
        <v>4012</v>
      </c>
      <c r="K2317">
        <v>54512</v>
      </c>
      <c r="L2317">
        <v>194.4</v>
      </c>
      <c r="M2317" t="s">
        <v>212</v>
      </c>
      <c r="N2317" s="160" t="s">
        <v>9</v>
      </c>
      <c r="O2317" s="160" t="s">
        <v>80</v>
      </c>
    </row>
    <row r="2318" spans="9:15" x14ac:dyDescent="0.35">
      <c r="I2318">
        <v>11684</v>
      </c>
      <c r="J2318">
        <v>4012</v>
      </c>
      <c r="K2318">
        <v>54512</v>
      </c>
      <c r="L2318">
        <v>166.05</v>
      </c>
      <c r="M2318" t="s">
        <v>212</v>
      </c>
      <c r="N2318" s="160" t="s">
        <v>7</v>
      </c>
      <c r="O2318" s="160" t="s">
        <v>80</v>
      </c>
    </row>
    <row r="2319" spans="9:15" x14ac:dyDescent="0.35">
      <c r="I2319">
        <v>72449</v>
      </c>
      <c r="J2319">
        <v>4012</v>
      </c>
      <c r="K2319">
        <v>54512</v>
      </c>
      <c r="L2319">
        <v>194.44</v>
      </c>
      <c r="M2319" t="s">
        <v>212</v>
      </c>
      <c r="N2319" s="160" t="s">
        <v>9</v>
      </c>
      <c r="O2319" s="160" t="s">
        <v>80</v>
      </c>
    </row>
    <row r="2320" spans="9:15" x14ac:dyDescent="0.35">
      <c r="I2320">
        <v>81192</v>
      </c>
      <c r="J2320">
        <v>4012</v>
      </c>
      <c r="K2320">
        <v>54512</v>
      </c>
      <c r="L2320">
        <v>110.38</v>
      </c>
      <c r="M2320" t="s">
        <v>212</v>
      </c>
      <c r="N2320" s="160" t="s">
        <v>7</v>
      </c>
      <c r="O2320" s="160" t="s">
        <v>80</v>
      </c>
    </row>
    <row r="2321" spans="9:15" x14ac:dyDescent="0.35">
      <c r="I2321">
        <v>91312</v>
      </c>
      <c r="J2321">
        <v>4012</v>
      </c>
      <c r="K2321">
        <v>54512</v>
      </c>
      <c r="L2321">
        <v>130.91999999999999</v>
      </c>
      <c r="M2321" t="s">
        <v>212</v>
      </c>
      <c r="N2321" s="160" t="s">
        <v>8</v>
      </c>
      <c r="O2321" s="160" t="s">
        <v>80</v>
      </c>
    </row>
    <row r="2322" spans="9:15" x14ac:dyDescent="0.35">
      <c r="I2322">
        <v>117441</v>
      </c>
      <c r="J2322">
        <v>4012</v>
      </c>
      <c r="K2322">
        <v>54512</v>
      </c>
      <c r="L2322">
        <v>122.04</v>
      </c>
      <c r="M2322" t="s">
        <v>212</v>
      </c>
      <c r="N2322" s="160" t="s">
        <v>9</v>
      </c>
      <c r="O2322" s="160" t="s">
        <v>80</v>
      </c>
    </row>
    <row r="2323" spans="9:15" x14ac:dyDescent="0.35">
      <c r="I2323">
        <v>117766</v>
      </c>
      <c r="J2323">
        <v>4012</v>
      </c>
      <c r="K2323">
        <v>54512</v>
      </c>
      <c r="L2323">
        <v>92.83</v>
      </c>
      <c r="M2323" t="s">
        <v>212</v>
      </c>
      <c r="N2323" s="160" t="s">
        <v>7</v>
      </c>
      <c r="O2323" s="160" t="s">
        <v>80</v>
      </c>
    </row>
    <row r="2324" spans="9:15" x14ac:dyDescent="0.35">
      <c r="I2324">
        <v>117766</v>
      </c>
      <c r="J2324">
        <v>4012</v>
      </c>
      <c r="K2324">
        <v>54512</v>
      </c>
      <c r="L2324">
        <v>92.83</v>
      </c>
      <c r="M2324" t="s">
        <v>212</v>
      </c>
      <c r="N2324" s="160" t="s">
        <v>7</v>
      </c>
      <c r="O2324" s="160" t="s">
        <v>80</v>
      </c>
    </row>
    <row r="2325" spans="9:15" x14ac:dyDescent="0.35">
      <c r="I2325">
        <v>117767</v>
      </c>
      <c r="J2325">
        <v>4012</v>
      </c>
      <c r="K2325">
        <v>54512</v>
      </c>
      <c r="L2325">
        <v>92.83</v>
      </c>
      <c r="M2325" t="s">
        <v>212</v>
      </c>
      <c r="N2325" s="160" t="s">
        <v>7</v>
      </c>
      <c r="O2325" s="160" t="s">
        <v>80</v>
      </c>
    </row>
    <row r="2326" spans="9:15" x14ac:dyDescent="0.35">
      <c r="I2326">
        <v>117767</v>
      </c>
      <c r="J2326">
        <v>4012</v>
      </c>
      <c r="K2326">
        <v>54512</v>
      </c>
      <c r="L2326">
        <v>92.83</v>
      </c>
      <c r="M2326" t="s">
        <v>212</v>
      </c>
      <c r="N2326" s="160" t="s">
        <v>7</v>
      </c>
      <c r="O2326" s="160" t="s">
        <v>80</v>
      </c>
    </row>
    <row r="2327" spans="9:15" x14ac:dyDescent="0.35">
      <c r="I2327">
        <v>117767</v>
      </c>
      <c r="J2327">
        <v>4012</v>
      </c>
      <c r="K2327">
        <v>54512</v>
      </c>
      <c r="L2327">
        <v>92.83</v>
      </c>
      <c r="M2327" t="s">
        <v>212</v>
      </c>
      <c r="N2327" s="160" t="s">
        <v>7</v>
      </c>
      <c r="O2327" s="160" t="s">
        <v>80</v>
      </c>
    </row>
    <row r="2328" spans="9:15" x14ac:dyDescent="0.35">
      <c r="I2328">
        <v>118038</v>
      </c>
      <c r="J2328">
        <v>4012</v>
      </c>
      <c r="K2328">
        <v>54512</v>
      </c>
      <c r="L2328">
        <v>92.84</v>
      </c>
      <c r="M2328" t="s">
        <v>212</v>
      </c>
      <c r="N2328" s="160" t="s">
        <v>7</v>
      </c>
      <c r="O2328" s="160" t="s">
        <v>80</v>
      </c>
    </row>
    <row r="2329" spans="9:15" x14ac:dyDescent="0.35">
      <c r="I2329">
        <v>118484</v>
      </c>
      <c r="J2329">
        <v>4012</v>
      </c>
      <c r="K2329">
        <v>54512</v>
      </c>
      <c r="L2329">
        <v>125.73</v>
      </c>
      <c r="M2329" t="s">
        <v>212</v>
      </c>
      <c r="N2329" s="160" t="s">
        <v>7</v>
      </c>
      <c r="O2329" s="160" t="s">
        <v>80</v>
      </c>
    </row>
    <row r="2330" spans="9:15" x14ac:dyDescent="0.35">
      <c r="I2330">
        <v>118484</v>
      </c>
      <c r="J2330">
        <v>4012</v>
      </c>
      <c r="K2330">
        <v>54512</v>
      </c>
      <c r="L2330">
        <v>125.73</v>
      </c>
      <c r="M2330" t="s">
        <v>212</v>
      </c>
      <c r="N2330" s="160" t="s">
        <v>7</v>
      </c>
      <c r="O2330" s="160" t="s">
        <v>80</v>
      </c>
    </row>
    <row r="2331" spans="9:15" x14ac:dyDescent="0.35">
      <c r="I2331">
        <v>118484</v>
      </c>
      <c r="J2331">
        <v>4012</v>
      </c>
      <c r="K2331">
        <v>54512</v>
      </c>
      <c r="L2331">
        <v>125.73</v>
      </c>
      <c r="M2331" t="s">
        <v>212</v>
      </c>
      <c r="N2331" s="160" t="s">
        <v>7</v>
      </c>
      <c r="O2331" s="160" t="s">
        <v>80</v>
      </c>
    </row>
    <row r="2332" spans="9:15" x14ac:dyDescent="0.35">
      <c r="I2332">
        <v>120739</v>
      </c>
      <c r="J2332">
        <v>4012</v>
      </c>
      <c r="K2332">
        <v>54512</v>
      </c>
      <c r="L2332">
        <v>162.72</v>
      </c>
      <c r="M2332" t="s">
        <v>212</v>
      </c>
      <c r="N2332" s="160" t="s">
        <v>9</v>
      </c>
      <c r="O2332" s="160" t="s">
        <v>80</v>
      </c>
    </row>
    <row r="2333" spans="9:15" x14ac:dyDescent="0.35">
      <c r="I2333">
        <v>120833</v>
      </c>
      <c r="J2333">
        <v>4012</v>
      </c>
      <c r="K2333">
        <v>54512</v>
      </c>
      <c r="L2333">
        <v>26.51</v>
      </c>
      <c r="M2333" t="s">
        <v>212</v>
      </c>
      <c r="N2333" s="160" t="s">
        <v>10</v>
      </c>
      <c r="O2333" s="160" t="s">
        <v>80</v>
      </c>
    </row>
    <row r="2334" spans="9:15" x14ac:dyDescent="0.35">
      <c r="I2334">
        <v>120833</v>
      </c>
      <c r="J2334">
        <v>4012</v>
      </c>
      <c r="K2334">
        <v>54512</v>
      </c>
      <c r="L2334">
        <v>26.51</v>
      </c>
      <c r="M2334" t="s">
        <v>212</v>
      </c>
      <c r="N2334" s="160" t="s">
        <v>10</v>
      </c>
      <c r="O2334" s="160" t="s">
        <v>80</v>
      </c>
    </row>
    <row r="2335" spans="9:15" x14ac:dyDescent="0.35">
      <c r="I2335">
        <v>120834</v>
      </c>
      <c r="J2335">
        <v>4012</v>
      </c>
      <c r="K2335">
        <v>54512</v>
      </c>
      <c r="L2335">
        <v>26.51</v>
      </c>
      <c r="M2335" t="s">
        <v>212</v>
      </c>
      <c r="N2335" s="160" t="s">
        <v>10</v>
      </c>
      <c r="O2335" s="160" t="s">
        <v>80</v>
      </c>
    </row>
    <row r="2336" spans="9:15" x14ac:dyDescent="0.35">
      <c r="I2336">
        <v>120834</v>
      </c>
      <c r="J2336">
        <v>4012</v>
      </c>
      <c r="K2336">
        <v>54512</v>
      </c>
      <c r="L2336">
        <v>26.51</v>
      </c>
      <c r="M2336" t="s">
        <v>212</v>
      </c>
      <c r="N2336" s="160" t="s">
        <v>10</v>
      </c>
      <c r="O2336" s="160" t="s">
        <v>80</v>
      </c>
    </row>
    <row r="2337" spans="9:15" x14ac:dyDescent="0.35">
      <c r="I2337">
        <v>120935</v>
      </c>
      <c r="J2337">
        <v>4012</v>
      </c>
      <c r="K2337">
        <v>54512</v>
      </c>
      <c r="L2337">
        <v>26.51</v>
      </c>
      <c r="M2337" t="s">
        <v>212</v>
      </c>
      <c r="N2337" s="160" t="s">
        <v>10</v>
      </c>
      <c r="O2337" s="160" t="s">
        <v>80</v>
      </c>
    </row>
    <row r="2338" spans="9:15" x14ac:dyDescent="0.35">
      <c r="I2338">
        <v>120936</v>
      </c>
      <c r="J2338">
        <v>4012</v>
      </c>
      <c r="K2338">
        <v>54512</v>
      </c>
      <c r="L2338">
        <v>26.51</v>
      </c>
      <c r="M2338" t="s">
        <v>212</v>
      </c>
      <c r="N2338" s="160" t="s">
        <v>10</v>
      </c>
      <c r="O2338" s="160" t="s">
        <v>80</v>
      </c>
    </row>
    <row r="2339" spans="9:15" x14ac:dyDescent="0.35">
      <c r="I2339">
        <v>121518</v>
      </c>
      <c r="J2339">
        <v>4012</v>
      </c>
      <c r="K2339">
        <v>54512</v>
      </c>
      <c r="L2339">
        <v>26.51</v>
      </c>
      <c r="M2339" t="s">
        <v>212</v>
      </c>
      <c r="N2339" s="160" t="s">
        <v>10</v>
      </c>
      <c r="O2339" s="160" t="s">
        <v>80</v>
      </c>
    </row>
    <row r="2340" spans="9:15" x14ac:dyDescent="0.35">
      <c r="I2340">
        <v>122045</v>
      </c>
      <c r="J2340">
        <v>4012</v>
      </c>
      <c r="K2340">
        <v>54512</v>
      </c>
      <c r="L2340">
        <v>37.68</v>
      </c>
      <c r="M2340" t="s">
        <v>212</v>
      </c>
      <c r="N2340" s="160" t="s">
        <v>9</v>
      </c>
      <c r="O2340" s="160" t="s">
        <v>80</v>
      </c>
    </row>
    <row r="2341" spans="9:15" x14ac:dyDescent="0.35">
      <c r="I2341">
        <v>122731</v>
      </c>
      <c r="J2341">
        <v>4012</v>
      </c>
      <c r="K2341">
        <v>54512</v>
      </c>
      <c r="L2341">
        <v>26.51</v>
      </c>
      <c r="M2341" t="s">
        <v>212</v>
      </c>
      <c r="N2341" s="160" t="s">
        <v>10</v>
      </c>
      <c r="O2341" s="160" t="s">
        <v>80</v>
      </c>
    </row>
    <row r="2342" spans="9:15" x14ac:dyDescent="0.35">
      <c r="I2342">
        <v>122803</v>
      </c>
      <c r="J2342">
        <v>4012</v>
      </c>
      <c r="K2342">
        <v>54512</v>
      </c>
      <c r="L2342">
        <v>135.91999999999999</v>
      </c>
      <c r="M2342" t="s">
        <v>212</v>
      </c>
      <c r="N2342" s="160" t="s">
        <v>207</v>
      </c>
      <c r="O2342" s="160" t="s">
        <v>80</v>
      </c>
    </row>
    <row r="2343" spans="9:15" x14ac:dyDescent="0.35">
      <c r="I2343">
        <v>119309</v>
      </c>
      <c r="J2343">
        <v>4077</v>
      </c>
      <c r="K2343">
        <v>54588</v>
      </c>
      <c r="L2343">
        <v>37.68</v>
      </c>
      <c r="M2343" t="s">
        <v>212</v>
      </c>
      <c r="N2343" s="160" t="s">
        <v>9</v>
      </c>
      <c r="O2343" s="160" t="s">
        <v>80</v>
      </c>
    </row>
    <row r="2344" spans="9:15" x14ac:dyDescent="0.35">
      <c r="I2344">
        <v>72449</v>
      </c>
      <c r="J2344">
        <v>4077</v>
      </c>
      <c r="K2344">
        <v>54590</v>
      </c>
      <c r="L2344">
        <v>194.44</v>
      </c>
      <c r="M2344" t="s">
        <v>212</v>
      </c>
      <c r="N2344" s="160" t="s">
        <v>9</v>
      </c>
      <c r="O2344" s="160" t="s">
        <v>80</v>
      </c>
    </row>
    <row r="2345" spans="9:15" x14ac:dyDescent="0.35">
      <c r="I2345">
        <v>81192</v>
      </c>
      <c r="J2345">
        <v>4077</v>
      </c>
      <c r="K2345">
        <v>54590</v>
      </c>
      <c r="L2345">
        <v>55.19</v>
      </c>
      <c r="M2345" t="s">
        <v>212</v>
      </c>
      <c r="N2345" s="160" t="s">
        <v>7</v>
      </c>
      <c r="O2345" s="160" t="s">
        <v>80</v>
      </c>
    </row>
    <row r="2346" spans="9:15" x14ac:dyDescent="0.35">
      <c r="I2346">
        <v>72449</v>
      </c>
      <c r="J2346">
        <v>4031</v>
      </c>
      <c r="K2346">
        <v>54593</v>
      </c>
      <c r="L2346">
        <v>194.44</v>
      </c>
      <c r="M2346" t="s">
        <v>212</v>
      </c>
      <c r="N2346" s="160" t="s">
        <v>9</v>
      </c>
      <c r="O2346" s="160" t="s">
        <v>80</v>
      </c>
    </row>
    <row r="2347" spans="9:15" x14ac:dyDescent="0.35">
      <c r="I2347">
        <v>117766</v>
      </c>
      <c r="J2347">
        <v>4031</v>
      </c>
      <c r="K2347">
        <v>54593</v>
      </c>
      <c r="L2347">
        <v>92.83</v>
      </c>
      <c r="M2347" t="s">
        <v>218</v>
      </c>
      <c r="N2347" s="160" t="s">
        <v>7</v>
      </c>
      <c r="O2347" s="160" t="s">
        <v>80</v>
      </c>
    </row>
    <row r="2348" spans="9:15" x14ac:dyDescent="0.35">
      <c r="I2348">
        <v>117767</v>
      </c>
      <c r="J2348">
        <v>4031</v>
      </c>
      <c r="K2348">
        <v>54593</v>
      </c>
      <c r="L2348">
        <v>92.83</v>
      </c>
      <c r="M2348" t="s">
        <v>218</v>
      </c>
      <c r="N2348" s="160" t="s">
        <v>7</v>
      </c>
      <c r="O2348" s="160" t="s">
        <v>80</v>
      </c>
    </row>
    <row r="2349" spans="9:15" x14ac:dyDescent="0.35">
      <c r="I2349">
        <v>118038</v>
      </c>
      <c r="J2349">
        <v>4031</v>
      </c>
      <c r="K2349">
        <v>54593</v>
      </c>
      <c r="L2349">
        <v>92.84</v>
      </c>
      <c r="M2349" t="s">
        <v>212</v>
      </c>
      <c r="N2349" s="160" t="s">
        <v>7</v>
      </c>
      <c r="O2349" s="160" t="s">
        <v>80</v>
      </c>
    </row>
    <row r="2350" spans="9:15" x14ac:dyDescent="0.35">
      <c r="I2350">
        <v>118484</v>
      </c>
      <c r="J2350">
        <v>4031</v>
      </c>
      <c r="K2350">
        <v>54593</v>
      </c>
      <c r="L2350">
        <v>125.73</v>
      </c>
      <c r="M2350" t="s">
        <v>218</v>
      </c>
      <c r="N2350" s="160" t="s">
        <v>7</v>
      </c>
      <c r="O2350" s="160" t="s">
        <v>80</v>
      </c>
    </row>
    <row r="2351" spans="9:15" x14ac:dyDescent="0.35">
      <c r="I2351">
        <v>119309</v>
      </c>
      <c r="J2351">
        <v>4031</v>
      </c>
      <c r="K2351">
        <v>54593</v>
      </c>
      <c r="L2351">
        <v>38.159999999999997</v>
      </c>
      <c r="M2351" t="s">
        <v>218</v>
      </c>
      <c r="N2351" s="160" t="s">
        <v>9</v>
      </c>
      <c r="O2351" s="160" t="s">
        <v>80</v>
      </c>
    </row>
    <row r="2352" spans="9:15" x14ac:dyDescent="0.35">
      <c r="I2352">
        <v>116372</v>
      </c>
      <c r="J2352">
        <v>4012</v>
      </c>
      <c r="K2352">
        <v>54625</v>
      </c>
      <c r="L2352">
        <v>119.08</v>
      </c>
      <c r="M2352" t="s">
        <v>212</v>
      </c>
      <c r="N2352" s="160" t="s">
        <v>19</v>
      </c>
      <c r="O2352" s="160" t="s">
        <v>80</v>
      </c>
    </row>
    <row r="2353" spans="9:15" x14ac:dyDescent="0.35">
      <c r="I2353">
        <v>117441</v>
      </c>
      <c r="J2353">
        <v>4012</v>
      </c>
      <c r="K2353">
        <v>54625</v>
      </c>
      <c r="L2353">
        <v>137.44999999999999</v>
      </c>
      <c r="M2353" t="s">
        <v>212</v>
      </c>
      <c r="N2353" s="160" t="s">
        <v>9</v>
      </c>
      <c r="O2353" s="160" t="s">
        <v>80</v>
      </c>
    </row>
    <row r="2354" spans="9:15" x14ac:dyDescent="0.35">
      <c r="I2354">
        <v>74395</v>
      </c>
      <c r="J2354">
        <v>3991</v>
      </c>
      <c r="K2354">
        <v>54633</v>
      </c>
      <c r="L2354">
        <v>87.05</v>
      </c>
      <c r="M2354" t="s">
        <v>212</v>
      </c>
      <c r="N2354" s="160" t="s">
        <v>7</v>
      </c>
      <c r="O2354" s="160" t="s">
        <v>80</v>
      </c>
    </row>
    <row r="2355" spans="9:15" x14ac:dyDescent="0.35">
      <c r="I2355">
        <v>120936</v>
      </c>
      <c r="J2355">
        <v>3991</v>
      </c>
      <c r="K2355">
        <v>54633</v>
      </c>
      <c r="L2355">
        <v>26.43</v>
      </c>
      <c r="M2355" t="s">
        <v>212</v>
      </c>
      <c r="N2355" s="160" t="s">
        <v>10</v>
      </c>
      <c r="O2355" s="160" t="s">
        <v>80</v>
      </c>
    </row>
    <row r="2356" spans="9:15" x14ac:dyDescent="0.35">
      <c r="I2356">
        <v>11684</v>
      </c>
      <c r="J2356">
        <v>3996</v>
      </c>
      <c r="K2356">
        <v>54640</v>
      </c>
      <c r="L2356">
        <v>166.05</v>
      </c>
      <c r="M2356" t="s">
        <v>212</v>
      </c>
      <c r="N2356" s="160" t="s">
        <v>7</v>
      </c>
      <c r="O2356" s="160" t="s">
        <v>80</v>
      </c>
    </row>
    <row r="2357" spans="9:15" x14ac:dyDescent="0.35">
      <c r="I2357">
        <v>118484</v>
      </c>
      <c r="J2357">
        <v>3996</v>
      </c>
      <c r="K2357">
        <v>54640</v>
      </c>
      <c r="L2357">
        <v>125.73</v>
      </c>
      <c r="M2357" t="s">
        <v>212</v>
      </c>
      <c r="N2357" s="160" t="s">
        <v>7</v>
      </c>
      <c r="O2357" s="160" t="s">
        <v>80</v>
      </c>
    </row>
    <row r="2358" spans="9:15" x14ac:dyDescent="0.35">
      <c r="I2358">
        <v>119309</v>
      </c>
      <c r="J2358">
        <v>3996</v>
      </c>
      <c r="K2358">
        <v>54640</v>
      </c>
      <c r="L2358">
        <v>38.159999999999997</v>
      </c>
      <c r="M2358" t="s">
        <v>212</v>
      </c>
      <c r="N2358" s="160" t="s">
        <v>9</v>
      </c>
      <c r="O2358" s="160" t="s">
        <v>80</v>
      </c>
    </row>
    <row r="2359" spans="9:15" x14ac:dyDescent="0.35">
      <c r="I2359">
        <v>7</v>
      </c>
      <c r="J2359">
        <v>3984</v>
      </c>
      <c r="K2359">
        <v>54675</v>
      </c>
      <c r="L2359">
        <v>388.8</v>
      </c>
      <c r="M2359" t="s">
        <v>212</v>
      </c>
      <c r="N2359" s="160" t="s">
        <v>9</v>
      </c>
      <c r="O2359" s="160" t="s">
        <v>83</v>
      </c>
    </row>
    <row r="2360" spans="9:15" x14ac:dyDescent="0.35">
      <c r="I2360">
        <v>77912</v>
      </c>
      <c r="J2360">
        <v>3984</v>
      </c>
      <c r="K2360">
        <v>54675</v>
      </c>
      <c r="L2360">
        <v>328.54</v>
      </c>
      <c r="M2360" t="s">
        <v>212</v>
      </c>
      <c r="N2360" s="160" t="s">
        <v>8</v>
      </c>
      <c r="O2360" s="160" t="s">
        <v>83</v>
      </c>
    </row>
    <row r="2361" spans="9:15" x14ac:dyDescent="0.35">
      <c r="I2361">
        <v>78573</v>
      </c>
      <c r="J2361">
        <v>3984</v>
      </c>
      <c r="K2361">
        <v>54675</v>
      </c>
      <c r="L2361">
        <v>1010.22</v>
      </c>
      <c r="M2361" t="s">
        <v>212</v>
      </c>
      <c r="N2361" s="160" t="s">
        <v>8</v>
      </c>
      <c r="O2361" s="160" t="s">
        <v>83</v>
      </c>
    </row>
    <row r="2362" spans="9:15" x14ac:dyDescent="0.35">
      <c r="I2362">
        <v>97192</v>
      </c>
      <c r="J2362">
        <v>3984</v>
      </c>
      <c r="K2362">
        <v>54675</v>
      </c>
      <c r="L2362">
        <v>287.36</v>
      </c>
      <c r="M2362" t="s">
        <v>212</v>
      </c>
      <c r="N2362" s="160" t="s">
        <v>7</v>
      </c>
      <c r="O2362" s="160" t="s">
        <v>83</v>
      </c>
    </row>
    <row r="2363" spans="9:15" x14ac:dyDescent="0.35">
      <c r="I2363">
        <v>117485</v>
      </c>
      <c r="J2363">
        <v>3984</v>
      </c>
      <c r="K2363">
        <v>54675</v>
      </c>
      <c r="L2363">
        <v>432.84</v>
      </c>
      <c r="M2363" t="s">
        <v>212</v>
      </c>
      <c r="N2363" s="160" t="s">
        <v>8</v>
      </c>
      <c r="O2363" s="160" t="s">
        <v>83</v>
      </c>
    </row>
    <row r="2364" spans="9:15" x14ac:dyDescent="0.35">
      <c r="I2364">
        <v>120833</v>
      </c>
      <c r="J2364">
        <v>3984</v>
      </c>
      <c r="K2364">
        <v>54675</v>
      </c>
      <c r="L2364">
        <v>317.52999999999997</v>
      </c>
      <c r="M2364" t="s">
        <v>212</v>
      </c>
      <c r="N2364" s="160" t="s">
        <v>10</v>
      </c>
      <c r="O2364" s="160" t="s">
        <v>83</v>
      </c>
    </row>
    <row r="2365" spans="9:15" x14ac:dyDescent="0.35">
      <c r="I2365">
        <v>120935</v>
      </c>
      <c r="J2365">
        <v>3984</v>
      </c>
      <c r="K2365">
        <v>54675</v>
      </c>
      <c r="L2365">
        <v>317.52999999999997</v>
      </c>
      <c r="M2365" t="s">
        <v>212</v>
      </c>
      <c r="N2365" s="160" t="s">
        <v>10</v>
      </c>
      <c r="O2365" s="160" t="s">
        <v>83</v>
      </c>
    </row>
    <row r="2366" spans="9:15" x14ac:dyDescent="0.35">
      <c r="I2366">
        <v>121518</v>
      </c>
      <c r="J2366">
        <v>3984</v>
      </c>
      <c r="K2366">
        <v>54675</v>
      </c>
      <c r="L2366">
        <v>317.52999999999997</v>
      </c>
      <c r="M2366" t="s">
        <v>212</v>
      </c>
      <c r="N2366" s="160" t="s">
        <v>10</v>
      </c>
      <c r="O2366" s="160" t="s">
        <v>83</v>
      </c>
    </row>
    <row r="2367" spans="9:15" x14ac:dyDescent="0.35">
      <c r="I2367">
        <v>104499</v>
      </c>
      <c r="J2367">
        <v>3630</v>
      </c>
      <c r="K2367">
        <v>54681</v>
      </c>
      <c r="L2367">
        <v>174.86</v>
      </c>
      <c r="M2367" t="s">
        <v>212</v>
      </c>
      <c r="N2367" s="160" t="s">
        <v>7</v>
      </c>
      <c r="O2367" s="160" t="s">
        <v>80</v>
      </c>
    </row>
    <row r="2368" spans="9:15" x14ac:dyDescent="0.35">
      <c r="I2368">
        <v>104500</v>
      </c>
      <c r="J2368">
        <v>3630</v>
      </c>
      <c r="K2368">
        <v>54681</v>
      </c>
      <c r="L2368">
        <v>174.86</v>
      </c>
      <c r="M2368" t="s">
        <v>212</v>
      </c>
      <c r="N2368" s="160" t="s">
        <v>7</v>
      </c>
      <c r="O2368" s="160" t="s">
        <v>80</v>
      </c>
    </row>
    <row r="2369" spans="9:15" x14ac:dyDescent="0.35">
      <c r="I2369">
        <v>120833</v>
      </c>
      <c r="J2369">
        <v>3630</v>
      </c>
      <c r="K2369">
        <v>54681</v>
      </c>
      <c r="L2369">
        <v>26.55</v>
      </c>
      <c r="M2369" t="s">
        <v>212</v>
      </c>
      <c r="N2369" s="160" t="s">
        <v>10</v>
      </c>
      <c r="O2369" s="160" t="s">
        <v>80</v>
      </c>
    </row>
    <row r="2370" spans="9:15" x14ac:dyDescent="0.35">
      <c r="I2370">
        <v>120834</v>
      </c>
      <c r="J2370">
        <v>3630</v>
      </c>
      <c r="K2370">
        <v>54681</v>
      </c>
      <c r="L2370">
        <v>26.55</v>
      </c>
      <c r="M2370" t="s">
        <v>212</v>
      </c>
      <c r="N2370" s="160" t="s">
        <v>10</v>
      </c>
      <c r="O2370" s="160" t="s">
        <v>80</v>
      </c>
    </row>
    <row r="2371" spans="9:15" x14ac:dyDescent="0.35">
      <c r="I2371">
        <v>120935</v>
      </c>
      <c r="J2371">
        <v>3630</v>
      </c>
      <c r="K2371">
        <v>54681</v>
      </c>
      <c r="L2371">
        <v>26.55</v>
      </c>
      <c r="M2371" t="s">
        <v>212</v>
      </c>
      <c r="N2371" s="160" t="s">
        <v>10</v>
      </c>
      <c r="O2371" s="160" t="s">
        <v>80</v>
      </c>
    </row>
    <row r="2372" spans="9:15" x14ac:dyDescent="0.35">
      <c r="I2372">
        <v>120936</v>
      </c>
      <c r="J2372">
        <v>3630</v>
      </c>
      <c r="K2372">
        <v>54681</v>
      </c>
      <c r="L2372">
        <v>26.55</v>
      </c>
      <c r="M2372" t="s">
        <v>212</v>
      </c>
      <c r="N2372" s="160" t="s">
        <v>10</v>
      </c>
      <c r="O2372" s="160" t="s">
        <v>80</v>
      </c>
    </row>
    <row r="2373" spans="9:15" x14ac:dyDescent="0.35">
      <c r="I2373">
        <v>125287</v>
      </c>
      <c r="J2373">
        <v>3630</v>
      </c>
      <c r="K2373">
        <v>54681</v>
      </c>
      <c r="L2373">
        <v>65.61</v>
      </c>
      <c r="M2373" t="s">
        <v>212</v>
      </c>
      <c r="N2373" s="160" t="s">
        <v>10</v>
      </c>
      <c r="O2373" s="160" t="s">
        <v>80</v>
      </c>
    </row>
    <row r="2374" spans="9:15" x14ac:dyDescent="0.35">
      <c r="I2374">
        <v>7</v>
      </c>
      <c r="J2374">
        <v>3996</v>
      </c>
      <c r="K2374">
        <v>54702</v>
      </c>
      <c r="L2374">
        <v>194.4</v>
      </c>
      <c r="M2374" t="s">
        <v>212</v>
      </c>
      <c r="N2374" s="160" t="s">
        <v>9</v>
      </c>
      <c r="O2374" s="160" t="s">
        <v>80</v>
      </c>
    </row>
    <row r="2375" spans="9:15" x14ac:dyDescent="0.35">
      <c r="I2375">
        <v>7</v>
      </c>
      <c r="J2375">
        <v>3996</v>
      </c>
      <c r="K2375">
        <v>54702</v>
      </c>
      <c r="L2375">
        <v>179.7</v>
      </c>
      <c r="M2375" t="s">
        <v>212</v>
      </c>
      <c r="N2375" s="160" t="s">
        <v>9</v>
      </c>
      <c r="O2375" s="160" t="s">
        <v>80</v>
      </c>
    </row>
    <row r="2376" spans="9:15" x14ac:dyDescent="0.35">
      <c r="I2376">
        <v>11684</v>
      </c>
      <c r="J2376">
        <v>3996</v>
      </c>
      <c r="K2376">
        <v>54702</v>
      </c>
      <c r="L2376">
        <v>166.05</v>
      </c>
      <c r="M2376" t="s">
        <v>212</v>
      </c>
      <c r="N2376" s="160" t="s">
        <v>7</v>
      </c>
      <c r="O2376" s="160" t="s">
        <v>80</v>
      </c>
    </row>
    <row r="2377" spans="9:15" x14ac:dyDescent="0.35">
      <c r="I2377">
        <v>71189</v>
      </c>
      <c r="J2377">
        <v>3996</v>
      </c>
      <c r="K2377">
        <v>54702</v>
      </c>
      <c r="L2377">
        <v>244.2</v>
      </c>
      <c r="M2377" t="s">
        <v>212</v>
      </c>
      <c r="N2377" s="160" t="s">
        <v>8</v>
      </c>
      <c r="O2377" s="160" t="s">
        <v>80</v>
      </c>
    </row>
    <row r="2378" spans="9:15" x14ac:dyDescent="0.35">
      <c r="I2378">
        <v>72449</v>
      </c>
      <c r="J2378">
        <v>3996</v>
      </c>
      <c r="K2378">
        <v>54702</v>
      </c>
      <c r="L2378">
        <v>179.7</v>
      </c>
      <c r="M2378" t="s">
        <v>212</v>
      </c>
      <c r="N2378" s="160" t="s">
        <v>9</v>
      </c>
      <c r="O2378" s="160" t="s">
        <v>80</v>
      </c>
    </row>
    <row r="2379" spans="9:15" x14ac:dyDescent="0.35">
      <c r="I2379">
        <v>74395</v>
      </c>
      <c r="J2379">
        <v>3996</v>
      </c>
      <c r="K2379">
        <v>54702</v>
      </c>
      <c r="L2379">
        <v>174.6</v>
      </c>
      <c r="M2379" t="s">
        <v>212</v>
      </c>
      <c r="N2379" s="160" t="s">
        <v>7</v>
      </c>
      <c r="O2379" s="160" t="s">
        <v>80</v>
      </c>
    </row>
    <row r="2380" spans="9:15" x14ac:dyDescent="0.35">
      <c r="I2380">
        <v>74395</v>
      </c>
      <c r="J2380">
        <v>3996</v>
      </c>
      <c r="K2380">
        <v>54702</v>
      </c>
      <c r="L2380">
        <v>174.6</v>
      </c>
      <c r="M2380" t="s">
        <v>212</v>
      </c>
      <c r="N2380" s="160" t="s">
        <v>7</v>
      </c>
      <c r="O2380" s="160" t="s">
        <v>80</v>
      </c>
    </row>
    <row r="2381" spans="9:15" x14ac:dyDescent="0.35">
      <c r="I2381">
        <v>81192</v>
      </c>
      <c r="J2381">
        <v>3996</v>
      </c>
      <c r="K2381">
        <v>54702</v>
      </c>
      <c r="L2381">
        <v>55.19</v>
      </c>
      <c r="M2381" t="s">
        <v>212</v>
      </c>
      <c r="N2381" s="160" t="s">
        <v>7</v>
      </c>
      <c r="O2381" s="160" t="s">
        <v>80</v>
      </c>
    </row>
    <row r="2382" spans="9:15" x14ac:dyDescent="0.35">
      <c r="I2382">
        <v>97192</v>
      </c>
      <c r="J2382">
        <v>3996</v>
      </c>
      <c r="K2382">
        <v>54702</v>
      </c>
      <c r="L2382">
        <v>287.36</v>
      </c>
      <c r="M2382" t="s">
        <v>212</v>
      </c>
      <c r="N2382" s="160" t="s">
        <v>7</v>
      </c>
      <c r="O2382" s="160" t="s">
        <v>80</v>
      </c>
    </row>
    <row r="2383" spans="9:15" x14ac:dyDescent="0.35">
      <c r="I2383">
        <v>101972</v>
      </c>
      <c r="J2383">
        <v>3996</v>
      </c>
      <c r="K2383">
        <v>54702</v>
      </c>
      <c r="L2383">
        <v>266.63</v>
      </c>
      <c r="M2383" t="s">
        <v>212</v>
      </c>
      <c r="N2383" s="160" t="s">
        <v>19</v>
      </c>
      <c r="O2383" s="160" t="s">
        <v>80</v>
      </c>
    </row>
    <row r="2384" spans="9:15" x14ac:dyDescent="0.35">
      <c r="I2384">
        <v>103732</v>
      </c>
      <c r="J2384">
        <v>3996</v>
      </c>
      <c r="K2384">
        <v>54702</v>
      </c>
      <c r="L2384">
        <v>73</v>
      </c>
      <c r="M2384" t="s">
        <v>212</v>
      </c>
      <c r="N2384" s="160" t="s">
        <v>8</v>
      </c>
      <c r="O2384" s="160" t="s">
        <v>80</v>
      </c>
    </row>
    <row r="2385" spans="9:15" x14ac:dyDescent="0.35">
      <c r="I2385">
        <v>104499</v>
      </c>
      <c r="J2385">
        <v>3996</v>
      </c>
      <c r="K2385">
        <v>54702</v>
      </c>
      <c r="L2385">
        <v>87.3</v>
      </c>
      <c r="M2385" t="s">
        <v>212</v>
      </c>
      <c r="N2385" s="160" t="s">
        <v>7</v>
      </c>
      <c r="O2385" s="160" t="s">
        <v>80</v>
      </c>
    </row>
    <row r="2386" spans="9:15" x14ac:dyDescent="0.35">
      <c r="I2386">
        <v>104500</v>
      </c>
      <c r="J2386">
        <v>3996</v>
      </c>
      <c r="K2386">
        <v>54702</v>
      </c>
      <c r="L2386">
        <v>87.3</v>
      </c>
      <c r="M2386" t="s">
        <v>212</v>
      </c>
      <c r="N2386" s="160" t="s">
        <v>7</v>
      </c>
      <c r="O2386" s="160" t="s">
        <v>80</v>
      </c>
    </row>
    <row r="2387" spans="9:15" x14ac:dyDescent="0.35">
      <c r="I2387">
        <v>116372</v>
      </c>
      <c r="J2387">
        <v>3996</v>
      </c>
      <c r="K2387">
        <v>54702</v>
      </c>
      <c r="L2387">
        <v>238.16</v>
      </c>
      <c r="M2387" t="s">
        <v>212</v>
      </c>
      <c r="N2387" s="160" t="s">
        <v>19</v>
      </c>
      <c r="O2387" s="160" t="s">
        <v>80</v>
      </c>
    </row>
    <row r="2388" spans="9:15" x14ac:dyDescent="0.35">
      <c r="I2388">
        <v>118038</v>
      </c>
      <c r="J2388">
        <v>3996</v>
      </c>
      <c r="K2388">
        <v>54702</v>
      </c>
      <c r="L2388">
        <v>92.84</v>
      </c>
      <c r="M2388" t="s">
        <v>212</v>
      </c>
      <c r="N2388" s="160" t="s">
        <v>7</v>
      </c>
      <c r="O2388" s="160" t="s">
        <v>80</v>
      </c>
    </row>
    <row r="2389" spans="9:15" x14ac:dyDescent="0.35">
      <c r="I2389">
        <v>118038</v>
      </c>
      <c r="J2389">
        <v>3996</v>
      </c>
      <c r="K2389">
        <v>54702</v>
      </c>
      <c r="L2389">
        <v>92.84</v>
      </c>
      <c r="M2389" t="s">
        <v>212</v>
      </c>
      <c r="N2389" s="160" t="s">
        <v>7</v>
      </c>
      <c r="O2389" s="160" t="s">
        <v>80</v>
      </c>
    </row>
    <row r="2390" spans="9:15" x14ac:dyDescent="0.35">
      <c r="I2390">
        <v>119309</v>
      </c>
      <c r="J2390">
        <v>3996</v>
      </c>
      <c r="K2390">
        <v>54702</v>
      </c>
      <c r="L2390">
        <v>38.159999999999997</v>
      </c>
      <c r="M2390" t="s">
        <v>212</v>
      </c>
      <c r="N2390" s="160" t="s">
        <v>9</v>
      </c>
      <c r="O2390" s="160" t="s">
        <v>80</v>
      </c>
    </row>
    <row r="2391" spans="9:15" x14ac:dyDescent="0.35">
      <c r="I2391">
        <v>120833</v>
      </c>
      <c r="J2391">
        <v>3996</v>
      </c>
      <c r="K2391">
        <v>54702</v>
      </c>
      <c r="L2391">
        <v>29</v>
      </c>
      <c r="M2391" t="s">
        <v>212</v>
      </c>
      <c r="N2391" s="160" t="s">
        <v>10</v>
      </c>
      <c r="O2391" s="160" t="s">
        <v>80</v>
      </c>
    </row>
    <row r="2392" spans="9:15" x14ac:dyDescent="0.35">
      <c r="I2392">
        <v>120935</v>
      </c>
      <c r="J2392">
        <v>3996</v>
      </c>
      <c r="K2392">
        <v>54702</v>
      </c>
      <c r="L2392">
        <v>29</v>
      </c>
      <c r="M2392" t="s">
        <v>212</v>
      </c>
      <c r="N2392" s="160" t="s">
        <v>10</v>
      </c>
      <c r="O2392" s="160" t="s">
        <v>80</v>
      </c>
    </row>
    <row r="2393" spans="9:15" x14ac:dyDescent="0.35">
      <c r="I2393">
        <v>125287</v>
      </c>
      <c r="J2393">
        <v>3996</v>
      </c>
      <c r="K2393">
        <v>54702</v>
      </c>
      <c r="L2393">
        <v>65.52</v>
      </c>
      <c r="M2393" t="s">
        <v>212</v>
      </c>
      <c r="N2393" s="160" t="s">
        <v>10</v>
      </c>
      <c r="O2393" s="160" t="s">
        <v>80</v>
      </c>
    </row>
    <row r="2394" spans="9:15" x14ac:dyDescent="0.35">
      <c r="I2394">
        <v>116372</v>
      </c>
      <c r="J2394">
        <v>3996</v>
      </c>
      <c r="K2394">
        <v>54704</v>
      </c>
      <c r="L2394">
        <v>23.51</v>
      </c>
      <c r="M2394" t="s">
        <v>212</v>
      </c>
      <c r="N2394" s="160" t="s">
        <v>19</v>
      </c>
      <c r="O2394" s="160" t="s">
        <v>80</v>
      </c>
    </row>
    <row r="2395" spans="9:15" x14ac:dyDescent="0.35">
      <c r="I2395">
        <v>116372</v>
      </c>
      <c r="J2395">
        <v>4012</v>
      </c>
      <c r="K2395">
        <v>54753</v>
      </c>
      <c r="L2395">
        <v>119.08</v>
      </c>
      <c r="M2395" t="s">
        <v>212</v>
      </c>
      <c r="N2395" s="160" t="s">
        <v>19</v>
      </c>
      <c r="O2395" s="160" t="s">
        <v>80</v>
      </c>
    </row>
    <row r="2396" spans="9:15" x14ac:dyDescent="0.35">
      <c r="I2396">
        <v>7</v>
      </c>
      <c r="J2396">
        <v>4008</v>
      </c>
      <c r="K2396">
        <v>54763</v>
      </c>
      <c r="L2396">
        <v>194.69</v>
      </c>
      <c r="M2396" t="s">
        <v>212</v>
      </c>
      <c r="N2396" s="160" t="s">
        <v>9</v>
      </c>
      <c r="O2396" s="160" t="s">
        <v>80</v>
      </c>
    </row>
    <row r="2397" spans="9:15" x14ac:dyDescent="0.35">
      <c r="I2397">
        <v>71189</v>
      </c>
      <c r="J2397">
        <v>4008</v>
      </c>
      <c r="K2397">
        <v>54763</v>
      </c>
      <c r="L2397">
        <v>48.92</v>
      </c>
      <c r="M2397" t="s">
        <v>212</v>
      </c>
      <c r="N2397" s="160" t="s">
        <v>8</v>
      </c>
      <c r="O2397" s="160" t="s">
        <v>80</v>
      </c>
    </row>
    <row r="2398" spans="9:15" x14ac:dyDescent="0.35">
      <c r="I2398">
        <v>81192</v>
      </c>
      <c r="J2398">
        <v>4008</v>
      </c>
      <c r="K2398">
        <v>54763</v>
      </c>
      <c r="L2398">
        <v>55.27</v>
      </c>
      <c r="M2398" t="s">
        <v>212</v>
      </c>
      <c r="N2398" s="160" t="s">
        <v>7</v>
      </c>
      <c r="O2398" s="160" t="s">
        <v>80</v>
      </c>
    </row>
    <row r="2399" spans="9:15" x14ac:dyDescent="0.35">
      <c r="I2399">
        <v>103732</v>
      </c>
      <c r="J2399">
        <v>4008</v>
      </c>
      <c r="K2399">
        <v>54763</v>
      </c>
      <c r="L2399">
        <v>73.12</v>
      </c>
      <c r="M2399" t="s">
        <v>212</v>
      </c>
      <c r="N2399" s="160" t="s">
        <v>8</v>
      </c>
      <c r="O2399" s="160" t="s">
        <v>80</v>
      </c>
    </row>
    <row r="2400" spans="9:15" x14ac:dyDescent="0.35">
      <c r="I2400">
        <v>116372</v>
      </c>
      <c r="J2400">
        <v>4008</v>
      </c>
      <c r="K2400">
        <v>54763</v>
      </c>
      <c r="L2400">
        <v>23.85</v>
      </c>
      <c r="M2400" t="s">
        <v>212</v>
      </c>
      <c r="N2400" s="160" t="s">
        <v>19</v>
      </c>
      <c r="O2400" s="160" t="s">
        <v>80</v>
      </c>
    </row>
    <row r="2401" spans="9:15" x14ac:dyDescent="0.35">
      <c r="I2401">
        <v>116372</v>
      </c>
      <c r="J2401">
        <v>4008</v>
      </c>
      <c r="K2401">
        <v>54763</v>
      </c>
      <c r="L2401">
        <v>119.25</v>
      </c>
      <c r="M2401" t="s">
        <v>212</v>
      </c>
      <c r="N2401" s="160" t="s">
        <v>19</v>
      </c>
      <c r="O2401" s="160" t="s">
        <v>80</v>
      </c>
    </row>
    <row r="2402" spans="9:15" x14ac:dyDescent="0.35">
      <c r="I2402">
        <v>120833</v>
      </c>
      <c r="J2402">
        <v>4008</v>
      </c>
      <c r="K2402">
        <v>54763</v>
      </c>
      <c r="L2402">
        <v>26.55</v>
      </c>
      <c r="M2402" t="s">
        <v>212</v>
      </c>
      <c r="N2402" s="160" t="s">
        <v>10</v>
      </c>
      <c r="O2402" s="160" t="s">
        <v>80</v>
      </c>
    </row>
    <row r="2403" spans="9:15" x14ac:dyDescent="0.35">
      <c r="I2403">
        <v>125023</v>
      </c>
      <c r="J2403">
        <v>4008</v>
      </c>
      <c r="K2403">
        <v>54763</v>
      </c>
      <c r="L2403">
        <v>97.32</v>
      </c>
      <c r="M2403" t="s">
        <v>212</v>
      </c>
      <c r="N2403" s="160" t="s">
        <v>9</v>
      </c>
      <c r="O2403" s="160" t="s">
        <v>80</v>
      </c>
    </row>
    <row r="2404" spans="9:15" x14ac:dyDescent="0.35">
      <c r="I2404">
        <v>7</v>
      </c>
      <c r="J2404">
        <v>4036</v>
      </c>
      <c r="K2404">
        <v>54783</v>
      </c>
      <c r="L2404">
        <v>194.4</v>
      </c>
      <c r="M2404" t="s">
        <v>218</v>
      </c>
      <c r="N2404" s="160" t="s">
        <v>9</v>
      </c>
      <c r="O2404" s="160" t="s">
        <v>80</v>
      </c>
    </row>
    <row r="2405" spans="9:15" x14ac:dyDescent="0.35">
      <c r="I2405">
        <v>117766</v>
      </c>
      <c r="J2405">
        <v>4036</v>
      </c>
      <c r="K2405">
        <v>54783</v>
      </c>
      <c r="L2405">
        <v>92.83</v>
      </c>
      <c r="M2405" t="s">
        <v>218</v>
      </c>
      <c r="N2405" s="160" t="s">
        <v>7</v>
      </c>
      <c r="O2405" s="160" t="s">
        <v>80</v>
      </c>
    </row>
    <row r="2406" spans="9:15" x14ac:dyDescent="0.35">
      <c r="I2406">
        <v>125023</v>
      </c>
      <c r="J2406">
        <v>4036</v>
      </c>
      <c r="K2406">
        <v>54783</v>
      </c>
      <c r="L2406">
        <v>97.18</v>
      </c>
      <c r="M2406" t="s">
        <v>212</v>
      </c>
      <c r="N2406" s="160" t="s">
        <v>9</v>
      </c>
      <c r="O2406" s="160" t="s">
        <v>80</v>
      </c>
    </row>
    <row r="2407" spans="9:15" x14ac:dyDescent="0.35">
      <c r="I2407">
        <v>120935</v>
      </c>
      <c r="J2407">
        <v>4033</v>
      </c>
      <c r="K2407">
        <v>54801</v>
      </c>
      <c r="L2407">
        <v>26.51</v>
      </c>
      <c r="M2407" t="s">
        <v>212</v>
      </c>
      <c r="N2407" s="160" t="s">
        <v>10</v>
      </c>
      <c r="O2407" s="160" t="s">
        <v>80</v>
      </c>
    </row>
    <row r="2408" spans="9:15" x14ac:dyDescent="0.35">
      <c r="I2408">
        <v>120936</v>
      </c>
      <c r="J2408">
        <v>4033</v>
      </c>
      <c r="K2408">
        <v>54801</v>
      </c>
      <c r="L2408">
        <v>26.51</v>
      </c>
      <c r="M2408" t="s">
        <v>212</v>
      </c>
      <c r="N2408" s="160" t="s">
        <v>10</v>
      </c>
      <c r="O2408" s="160" t="s">
        <v>80</v>
      </c>
    </row>
    <row r="2409" spans="9:15" x14ac:dyDescent="0.35">
      <c r="I2409">
        <v>120936</v>
      </c>
      <c r="J2409">
        <v>4033</v>
      </c>
      <c r="K2409">
        <v>54801</v>
      </c>
      <c r="L2409">
        <v>26.51</v>
      </c>
      <c r="M2409" t="s">
        <v>212</v>
      </c>
      <c r="N2409" s="160" t="s">
        <v>10</v>
      </c>
      <c r="O2409" s="160" t="s">
        <v>80</v>
      </c>
    </row>
    <row r="2410" spans="9:15" x14ac:dyDescent="0.35">
      <c r="I2410">
        <v>7</v>
      </c>
      <c r="J2410">
        <v>4041</v>
      </c>
      <c r="K2410">
        <v>54911</v>
      </c>
      <c r="L2410">
        <v>194.4</v>
      </c>
      <c r="M2410" t="s">
        <v>212</v>
      </c>
      <c r="N2410" s="160" t="s">
        <v>9</v>
      </c>
      <c r="O2410" s="160" t="s">
        <v>80</v>
      </c>
    </row>
    <row r="2411" spans="9:15" x14ac:dyDescent="0.35">
      <c r="I2411">
        <v>11684</v>
      </c>
      <c r="J2411">
        <v>4041</v>
      </c>
      <c r="K2411">
        <v>54911</v>
      </c>
      <c r="L2411">
        <v>166.05</v>
      </c>
      <c r="M2411" t="s">
        <v>212</v>
      </c>
      <c r="N2411" s="160" t="s">
        <v>7</v>
      </c>
      <c r="O2411" s="160" t="s">
        <v>80</v>
      </c>
    </row>
    <row r="2412" spans="9:15" x14ac:dyDescent="0.35">
      <c r="I2412">
        <v>72449</v>
      </c>
      <c r="J2412">
        <v>4041</v>
      </c>
      <c r="K2412">
        <v>54911</v>
      </c>
      <c r="L2412">
        <v>194.44</v>
      </c>
      <c r="M2412" t="s">
        <v>218</v>
      </c>
      <c r="N2412" s="160" t="s">
        <v>9</v>
      </c>
      <c r="O2412" s="160" t="s">
        <v>80</v>
      </c>
    </row>
    <row r="2413" spans="9:15" x14ac:dyDescent="0.35">
      <c r="I2413">
        <v>78573</v>
      </c>
      <c r="J2413">
        <v>4041</v>
      </c>
      <c r="K2413">
        <v>54911</v>
      </c>
      <c r="L2413">
        <v>126.29</v>
      </c>
      <c r="M2413" t="s">
        <v>212</v>
      </c>
      <c r="N2413" s="160" t="s">
        <v>8</v>
      </c>
      <c r="O2413" s="160" t="s">
        <v>80</v>
      </c>
    </row>
    <row r="2414" spans="9:15" x14ac:dyDescent="0.35">
      <c r="I2414">
        <v>79973</v>
      </c>
      <c r="J2414">
        <v>4041</v>
      </c>
      <c r="K2414">
        <v>54911</v>
      </c>
      <c r="L2414">
        <v>83.67</v>
      </c>
      <c r="M2414" t="s">
        <v>212</v>
      </c>
      <c r="N2414" s="160" t="s">
        <v>10</v>
      </c>
      <c r="O2414" s="160" t="s">
        <v>80</v>
      </c>
    </row>
    <row r="2415" spans="9:15" x14ac:dyDescent="0.35">
      <c r="I2415">
        <v>79974</v>
      </c>
      <c r="J2415">
        <v>4041</v>
      </c>
      <c r="K2415">
        <v>54911</v>
      </c>
      <c r="L2415">
        <v>83.67</v>
      </c>
      <c r="M2415" t="s">
        <v>218</v>
      </c>
      <c r="N2415" s="160" t="s">
        <v>10</v>
      </c>
      <c r="O2415" s="160" t="s">
        <v>80</v>
      </c>
    </row>
    <row r="2416" spans="9:15" x14ac:dyDescent="0.35">
      <c r="I2416">
        <v>91312</v>
      </c>
      <c r="J2416">
        <v>4041</v>
      </c>
      <c r="K2416">
        <v>54911</v>
      </c>
      <c r="L2416">
        <v>130.91999999999999</v>
      </c>
      <c r="M2416" t="s">
        <v>212</v>
      </c>
      <c r="N2416" s="160" t="s">
        <v>8</v>
      </c>
      <c r="O2416" s="160" t="s">
        <v>80</v>
      </c>
    </row>
    <row r="2417" spans="9:15" x14ac:dyDescent="0.35">
      <c r="I2417">
        <v>104499</v>
      </c>
      <c r="J2417">
        <v>4041</v>
      </c>
      <c r="K2417">
        <v>54911</v>
      </c>
      <c r="L2417">
        <v>87.3</v>
      </c>
      <c r="M2417" t="s">
        <v>218</v>
      </c>
      <c r="N2417" s="160" t="s">
        <v>7</v>
      </c>
      <c r="O2417" s="160" t="s">
        <v>80</v>
      </c>
    </row>
    <row r="2418" spans="9:15" x14ac:dyDescent="0.35">
      <c r="I2418">
        <v>104500</v>
      </c>
      <c r="J2418">
        <v>4041</v>
      </c>
      <c r="K2418">
        <v>54911</v>
      </c>
      <c r="L2418">
        <v>87.3</v>
      </c>
      <c r="M2418" t="s">
        <v>218</v>
      </c>
      <c r="N2418" s="160" t="s">
        <v>7</v>
      </c>
      <c r="O2418" s="160" t="s">
        <v>80</v>
      </c>
    </row>
    <row r="2419" spans="9:15" x14ac:dyDescent="0.35">
      <c r="I2419">
        <v>117766</v>
      </c>
      <c r="J2419">
        <v>4041</v>
      </c>
      <c r="K2419">
        <v>54911</v>
      </c>
      <c r="L2419">
        <v>92.83</v>
      </c>
      <c r="M2419" t="s">
        <v>212</v>
      </c>
      <c r="N2419" s="160" t="s">
        <v>7</v>
      </c>
      <c r="O2419" s="160" t="s">
        <v>80</v>
      </c>
    </row>
    <row r="2420" spans="9:15" x14ac:dyDescent="0.35">
      <c r="I2420">
        <v>117766</v>
      </c>
      <c r="J2420">
        <v>4041</v>
      </c>
      <c r="K2420">
        <v>54911</v>
      </c>
      <c r="L2420">
        <v>92.83</v>
      </c>
      <c r="M2420" t="s">
        <v>218</v>
      </c>
      <c r="N2420" s="160" t="s">
        <v>7</v>
      </c>
      <c r="O2420" s="160" t="s">
        <v>80</v>
      </c>
    </row>
    <row r="2421" spans="9:15" x14ac:dyDescent="0.35">
      <c r="I2421">
        <v>117767</v>
      </c>
      <c r="J2421">
        <v>4041</v>
      </c>
      <c r="K2421">
        <v>54911</v>
      </c>
      <c r="L2421">
        <v>92.83</v>
      </c>
      <c r="M2421" t="s">
        <v>212</v>
      </c>
      <c r="N2421" s="160" t="s">
        <v>7</v>
      </c>
      <c r="O2421" s="160" t="s">
        <v>80</v>
      </c>
    </row>
    <row r="2422" spans="9:15" x14ac:dyDescent="0.35">
      <c r="I2422">
        <v>117767</v>
      </c>
      <c r="J2422">
        <v>4041</v>
      </c>
      <c r="K2422">
        <v>54911</v>
      </c>
      <c r="L2422">
        <v>92.83</v>
      </c>
      <c r="M2422" t="s">
        <v>218</v>
      </c>
      <c r="N2422" s="160" t="s">
        <v>7</v>
      </c>
      <c r="O2422" s="160" t="s">
        <v>80</v>
      </c>
    </row>
    <row r="2423" spans="9:15" x14ac:dyDescent="0.35">
      <c r="I2423">
        <v>118038</v>
      </c>
      <c r="J2423">
        <v>4041</v>
      </c>
      <c r="K2423">
        <v>54911</v>
      </c>
      <c r="L2423">
        <v>92.84</v>
      </c>
      <c r="M2423" t="s">
        <v>212</v>
      </c>
      <c r="N2423" s="160" t="s">
        <v>7</v>
      </c>
      <c r="O2423" s="160" t="s">
        <v>80</v>
      </c>
    </row>
    <row r="2424" spans="9:15" x14ac:dyDescent="0.35">
      <c r="I2424">
        <v>118484</v>
      </c>
      <c r="J2424">
        <v>4041</v>
      </c>
      <c r="K2424">
        <v>54911</v>
      </c>
      <c r="L2424">
        <v>125.73</v>
      </c>
      <c r="M2424" t="s">
        <v>212</v>
      </c>
      <c r="N2424" s="160" t="s">
        <v>7</v>
      </c>
      <c r="O2424" s="160" t="s">
        <v>80</v>
      </c>
    </row>
    <row r="2425" spans="9:15" x14ac:dyDescent="0.35">
      <c r="I2425">
        <v>118484</v>
      </c>
      <c r="J2425">
        <v>4041</v>
      </c>
      <c r="K2425">
        <v>54911</v>
      </c>
      <c r="L2425">
        <v>125.73</v>
      </c>
      <c r="M2425" t="s">
        <v>218</v>
      </c>
      <c r="N2425" s="160" t="s">
        <v>7</v>
      </c>
      <c r="O2425" s="160" t="s">
        <v>80</v>
      </c>
    </row>
    <row r="2426" spans="9:15" x14ac:dyDescent="0.35">
      <c r="I2426">
        <v>120833</v>
      </c>
      <c r="J2426">
        <v>4041</v>
      </c>
      <c r="K2426">
        <v>54911</v>
      </c>
      <c r="L2426">
        <v>26.51</v>
      </c>
      <c r="M2426" t="s">
        <v>212</v>
      </c>
      <c r="N2426" s="160" t="s">
        <v>10</v>
      </c>
      <c r="O2426" s="160" t="s">
        <v>80</v>
      </c>
    </row>
    <row r="2427" spans="9:15" x14ac:dyDescent="0.35">
      <c r="I2427">
        <v>120935</v>
      </c>
      <c r="J2427">
        <v>4041</v>
      </c>
      <c r="K2427">
        <v>54911</v>
      </c>
      <c r="L2427">
        <v>26.51</v>
      </c>
      <c r="M2427" t="s">
        <v>212</v>
      </c>
      <c r="N2427" s="160" t="s">
        <v>10</v>
      </c>
      <c r="O2427" s="160" t="s">
        <v>80</v>
      </c>
    </row>
    <row r="2428" spans="9:15" x14ac:dyDescent="0.35">
      <c r="I2428">
        <v>120935</v>
      </c>
      <c r="J2428">
        <v>4041</v>
      </c>
      <c r="K2428">
        <v>54911</v>
      </c>
      <c r="L2428">
        <v>26.51</v>
      </c>
      <c r="M2428" t="s">
        <v>218</v>
      </c>
      <c r="N2428" s="160" t="s">
        <v>10</v>
      </c>
      <c r="O2428" s="160" t="s">
        <v>80</v>
      </c>
    </row>
    <row r="2429" spans="9:15" x14ac:dyDescent="0.35">
      <c r="I2429">
        <v>120936</v>
      </c>
      <c r="J2429">
        <v>4041</v>
      </c>
      <c r="K2429">
        <v>54911</v>
      </c>
      <c r="L2429">
        <v>26.51</v>
      </c>
      <c r="M2429" t="s">
        <v>218</v>
      </c>
      <c r="N2429" s="160" t="s">
        <v>10</v>
      </c>
      <c r="O2429" s="160" t="s">
        <v>80</v>
      </c>
    </row>
    <row r="2430" spans="9:15" x14ac:dyDescent="0.35">
      <c r="I2430">
        <v>124431</v>
      </c>
      <c r="J2430">
        <v>4041</v>
      </c>
      <c r="K2430">
        <v>54911</v>
      </c>
      <c r="L2430">
        <v>83.67</v>
      </c>
      <c r="M2430" t="s">
        <v>218</v>
      </c>
      <c r="N2430" s="160" t="s">
        <v>10</v>
      </c>
      <c r="O2430" s="160" t="s">
        <v>80</v>
      </c>
    </row>
    <row r="2431" spans="9:15" x14ac:dyDescent="0.35">
      <c r="I2431">
        <v>125287</v>
      </c>
      <c r="J2431">
        <v>4041</v>
      </c>
      <c r="K2431">
        <v>54911</v>
      </c>
      <c r="L2431">
        <v>65.52</v>
      </c>
      <c r="M2431" t="s">
        <v>212</v>
      </c>
      <c r="N2431" s="160" t="s">
        <v>10</v>
      </c>
      <c r="O2431" s="160" t="s">
        <v>80</v>
      </c>
    </row>
    <row r="2432" spans="9:15" x14ac:dyDescent="0.35">
      <c r="I2432">
        <v>16459</v>
      </c>
      <c r="J2432">
        <v>3985</v>
      </c>
      <c r="K2432">
        <v>54928</v>
      </c>
      <c r="L2432">
        <v>73.89</v>
      </c>
      <c r="M2432" t="s">
        <v>212</v>
      </c>
      <c r="N2432" s="160" t="s">
        <v>19</v>
      </c>
      <c r="O2432" s="160" t="s">
        <v>80</v>
      </c>
    </row>
    <row r="2433" spans="9:15" x14ac:dyDescent="0.35">
      <c r="I2433">
        <v>116372</v>
      </c>
      <c r="J2433">
        <v>3985</v>
      </c>
      <c r="K2433">
        <v>54928</v>
      </c>
      <c r="L2433">
        <v>47.02</v>
      </c>
      <c r="M2433" t="s">
        <v>212</v>
      </c>
      <c r="N2433" s="160" t="s">
        <v>19</v>
      </c>
      <c r="O2433" s="160" t="s">
        <v>80</v>
      </c>
    </row>
    <row r="2434" spans="9:15" x14ac:dyDescent="0.35">
      <c r="I2434">
        <v>7</v>
      </c>
      <c r="J2434">
        <v>4094</v>
      </c>
      <c r="K2434">
        <v>54945</v>
      </c>
      <c r="L2434">
        <v>777.63</v>
      </c>
      <c r="M2434" t="s">
        <v>212</v>
      </c>
      <c r="N2434" s="160" t="s">
        <v>9</v>
      </c>
      <c r="O2434" s="160" t="s">
        <v>80</v>
      </c>
    </row>
    <row r="2435" spans="9:15" x14ac:dyDescent="0.35">
      <c r="I2435">
        <v>71189</v>
      </c>
      <c r="J2435">
        <v>4094</v>
      </c>
      <c r="K2435">
        <v>54945</v>
      </c>
      <c r="L2435">
        <v>488.34</v>
      </c>
      <c r="M2435" t="s">
        <v>212</v>
      </c>
      <c r="N2435" s="160" t="s">
        <v>8</v>
      </c>
      <c r="O2435" s="160" t="s">
        <v>80</v>
      </c>
    </row>
    <row r="2436" spans="9:15" x14ac:dyDescent="0.35">
      <c r="I2436">
        <v>77912</v>
      </c>
      <c r="J2436">
        <v>4094</v>
      </c>
      <c r="K2436">
        <v>54945</v>
      </c>
      <c r="L2436">
        <v>164.27</v>
      </c>
      <c r="M2436" t="s">
        <v>212</v>
      </c>
      <c r="N2436" s="160" t="s">
        <v>8</v>
      </c>
      <c r="O2436" s="160" t="s">
        <v>80</v>
      </c>
    </row>
    <row r="2437" spans="9:15" x14ac:dyDescent="0.35">
      <c r="I2437">
        <v>78573</v>
      </c>
      <c r="J2437">
        <v>4094</v>
      </c>
      <c r="K2437">
        <v>54945</v>
      </c>
      <c r="L2437">
        <v>1515.33</v>
      </c>
      <c r="M2437" t="s">
        <v>212</v>
      </c>
      <c r="N2437" s="160" t="s">
        <v>8</v>
      </c>
      <c r="O2437" s="160" t="s">
        <v>80</v>
      </c>
    </row>
    <row r="2438" spans="9:15" x14ac:dyDescent="0.35">
      <c r="I2438">
        <v>79974</v>
      </c>
      <c r="J2438">
        <v>4094</v>
      </c>
      <c r="K2438">
        <v>54945</v>
      </c>
      <c r="L2438">
        <v>502.02</v>
      </c>
      <c r="M2438" t="s">
        <v>212</v>
      </c>
      <c r="N2438" s="160" t="s">
        <v>10</v>
      </c>
      <c r="O2438" s="160" t="s">
        <v>80</v>
      </c>
    </row>
    <row r="2439" spans="9:15" x14ac:dyDescent="0.35">
      <c r="I2439">
        <v>91312</v>
      </c>
      <c r="J2439">
        <v>4094</v>
      </c>
      <c r="K2439">
        <v>54945</v>
      </c>
      <c r="L2439">
        <v>785.52</v>
      </c>
      <c r="M2439" t="s">
        <v>212</v>
      </c>
      <c r="N2439" s="160" t="s">
        <v>8</v>
      </c>
      <c r="O2439" s="160" t="s">
        <v>80</v>
      </c>
    </row>
    <row r="2440" spans="9:15" x14ac:dyDescent="0.35">
      <c r="I2440">
        <v>97192</v>
      </c>
      <c r="J2440">
        <v>4094</v>
      </c>
      <c r="K2440">
        <v>54945</v>
      </c>
      <c r="L2440">
        <v>862.08</v>
      </c>
      <c r="M2440" t="s">
        <v>212</v>
      </c>
      <c r="N2440" s="160" t="s">
        <v>7</v>
      </c>
      <c r="O2440" s="160" t="s">
        <v>80</v>
      </c>
    </row>
    <row r="2441" spans="9:15" x14ac:dyDescent="0.35">
      <c r="I2441">
        <v>104499</v>
      </c>
      <c r="J2441">
        <v>4094</v>
      </c>
      <c r="K2441">
        <v>54945</v>
      </c>
      <c r="L2441">
        <v>2095.38</v>
      </c>
      <c r="M2441" t="s">
        <v>212</v>
      </c>
      <c r="N2441" s="160" t="s">
        <v>7</v>
      </c>
      <c r="O2441" s="160" t="s">
        <v>80</v>
      </c>
    </row>
    <row r="2442" spans="9:15" x14ac:dyDescent="0.35">
      <c r="I2442">
        <v>104500</v>
      </c>
      <c r="J2442">
        <v>4094</v>
      </c>
      <c r="K2442">
        <v>54945</v>
      </c>
      <c r="L2442">
        <v>1396.92</v>
      </c>
      <c r="M2442" t="s">
        <v>212</v>
      </c>
      <c r="N2442" s="160" t="s">
        <v>7</v>
      </c>
      <c r="O2442" s="160" t="s">
        <v>80</v>
      </c>
    </row>
    <row r="2443" spans="9:15" x14ac:dyDescent="0.35">
      <c r="I2443">
        <v>107294</v>
      </c>
      <c r="J2443">
        <v>4094</v>
      </c>
      <c r="K2443">
        <v>54945</v>
      </c>
      <c r="L2443">
        <v>1590.51</v>
      </c>
      <c r="M2443" t="s">
        <v>212</v>
      </c>
      <c r="N2443" s="160" t="s">
        <v>8</v>
      </c>
      <c r="O2443" s="160" t="s">
        <v>80</v>
      </c>
    </row>
    <row r="2444" spans="9:15" x14ac:dyDescent="0.35">
      <c r="I2444">
        <v>114734</v>
      </c>
      <c r="J2444">
        <v>4094</v>
      </c>
      <c r="K2444">
        <v>54945</v>
      </c>
      <c r="L2444">
        <v>922.75</v>
      </c>
      <c r="M2444" t="s">
        <v>212</v>
      </c>
      <c r="N2444" s="160" t="s">
        <v>7</v>
      </c>
      <c r="O2444" s="160" t="s">
        <v>80</v>
      </c>
    </row>
    <row r="2445" spans="9:15" x14ac:dyDescent="0.35">
      <c r="I2445">
        <v>117485</v>
      </c>
      <c r="J2445">
        <v>4094</v>
      </c>
      <c r="K2445">
        <v>54945</v>
      </c>
      <c r="L2445">
        <v>432.84</v>
      </c>
      <c r="M2445" t="s">
        <v>212</v>
      </c>
      <c r="N2445" s="160" t="s">
        <v>8</v>
      </c>
      <c r="O2445" s="160" t="s">
        <v>80</v>
      </c>
    </row>
    <row r="2446" spans="9:15" x14ac:dyDescent="0.35">
      <c r="I2446">
        <v>117766</v>
      </c>
      <c r="J2446">
        <v>4094</v>
      </c>
      <c r="K2446">
        <v>54945</v>
      </c>
      <c r="L2446">
        <v>1113.96</v>
      </c>
      <c r="M2446" t="s">
        <v>212</v>
      </c>
      <c r="N2446" s="160" t="s">
        <v>7</v>
      </c>
      <c r="O2446" s="160" t="s">
        <v>80</v>
      </c>
    </row>
    <row r="2447" spans="9:15" x14ac:dyDescent="0.35">
      <c r="I2447">
        <v>117767</v>
      </c>
      <c r="J2447">
        <v>4094</v>
      </c>
      <c r="K2447">
        <v>54945</v>
      </c>
      <c r="L2447">
        <v>742.64</v>
      </c>
      <c r="M2447" t="s">
        <v>212</v>
      </c>
      <c r="N2447" s="160" t="s">
        <v>7</v>
      </c>
      <c r="O2447" s="160" t="s">
        <v>80</v>
      </c>
    </row>
    <row r="2448" spans="9:15" x14ac:dyDescent="0.35">
      <c r="I2448">
        <v>118038</v>
      </c>
      <c r="J2448">
        <v>4094</v>
      </c>
      <c r="K2448">
        <v>54945</v>
      </c>
      <c r="L2448">
        <v>1113.96</v>
      </c>
      <c r="M2448" t="s">
        <v>212</v>
      </c>
      <c r="N2448" s="160" t="s">
        <v>7</v>
      </c>
      <c r="O2448" s="160" t="s">
        <v>80</v>
      </c>
    </row>
    <row r="2449" spans="9:15" x14ac:dyDescent="0.35">
      <c r="I2449">
        <v>118850</v>
      </c>
      <c r="J2449">
        <v>4094</v>
      </c>
      <c r="K2449">
        <v>54945</v>
      </c>
      <c r="L2449">
        <v>380.19</v>
      </c>
      <c r="M2449" t="s">
        <v>212</v>
      </c>
      <c r="N2449" s="160" t="s">
        <v>8</v>
      </c>
      <c r="O2449" s="160" t="s">
        <v>80</v>
      </c>
    </row>
    <row r="2450" spans="9:15" x14ac:dyDescent="0.35">
      <c r="I2450">
        <v>120833</v>
      </c>
      <c r="J2450">
        <v>4094</v>
      </c>
      <c r="K2450">
        <v>54945</v>
      </c>
      <c r="L2450">
        <v>159.06</v>
      </c>
      <c r="M2450" t="s">
        <v>212</v>
      </c>
      <c r="N2450" s="160" t="s">
        <v>10</v>
      </c>
      <c r="O2450" s="160" t="s">
        <v>80</v>
      </c>
    </row>
    <row r="2451" spans="9:15" x14ac:dyDescent="0.35">
      <c r="I2451">
        <v>120834</v>
      </c>
      <c r="J2451">
        <v>4094</v>
      </c>
      <c r="K2451">
        <v>54945</v>
      </c>
      <c r="L2451">
        <v>159.06</v>
      </c>
      <c r="M2451" t="s">
        <v>212</v>
      </c>
      <c r="N2451" s="160" t="s">
        <v>10</v>
      </c>
      <c r="O2451" s="160" t="s">
        <v>80</v>
      </c>
    </row>
    <row r="2452" spans="9:15" x14ac:dyDescent="0.35">
      <c r="I2452">
        <v>120935</v>
      </c>
      <c r="J2452">
        <v>4094</v>
      </c>
      <c r="K2452">
        <v>54945</v>
      </c>
      <c r="L2452">
        <v>159.06</v>
      </c>
      <c r="M2452" t="s">
        <v>212</v>
      </c>
      <c r="N2452" s="160" t="s">
        <v>10</v>
      </c>
      <c r="O2452" s="160" t="s">
        <v>80</v>
      </c>
    </row>
    <row r="2453" spans="9:15" x14ac:dyDescent="0.35">
      <c r="I2453">
        <v>121518</v>
      </c>
      <c r="J2453">
        <v>4094</v>
      </c>
      <c r="K2453">
        <v>54945</v>
      </c>
      <c r="L2453">
        <v>159.06</v>
      </c>
      <c r="M2453" t="s">
        <v>212</v>
      </c>
      <c r="N2453" s="160" t="s">
        <v>10</v>
      </c>
      <c r="O2453" s="160" t="s">
        <v>80</v>
      </c>
    </row>
    <row r="2454" spans="9:15" x14ac:dyDescent="0.35">
      <c r="I2454">
        <v>122045</v>
      </c>
      <c r="J2454">
        <v>4094</v>
      </c>
      <c r="K2454">
        <v>54945</v>
      </c>
      <c r="L2454">
        <v>226.06</v>
      </c>
      <c r="M2454" t="s">
        <v>212</v>
      </c>
      <c r="N2454" s="160" t="s">
        <v>9</v>
      </c>
      <c r="O2454" s="160" t="s">
        <v>80</v>
      </c>
    </row>
    <row r="2455" spans="9:15" x14ac:dyDescent="0.35">
      <c r="I2455">
        <v>122731</v>
      </c>
      <c r="J2455">
        <v>4094</v>
      </c>
      <c r="K2455">
        <v>54945</v>
      </c>
      <c r="L2455">
        <v>159.06</v>
      </c>
      <c r="M2455" t="s">
        <v>212</v>
      </c>
      <c r="N2455" s="160" t="s">
        <v>10</v>
      </c>
      <c r="O2455" s="160" t="s">
        <v>80</v>
      </c>
    </row>
    <row r="2456" spans="9:15" x14ac:dyDescent="0.35">
      <c r="I2456">
        <v>125287</v>
      </c>
      <c r="J2456">
        <v>4094</v>
      </c>
      <c r="K2456">
        <v>54945</v>
      </c>
      <c r="L2456">
        <v>524.16</v>
      </c>
      <c r="M2456" t="s">
        <v>212</v>
      </c>
      <c r="N2456" s="160" t="s">
        <v>10</v>
      </c>
      <c r="O2456" s="160" t="s">
        <v>80</v>
      </c>
    </row>
    <row r="2457" spans="9:15" x14ac:dyDescent="0.35">
      <c r="I2457">
        <v>16459</v>
      </c>
      <c r="J2457">
        <v>3968</v>
      </c>
      <c r="K2457">
        <v>54959</v>
      </c>
      <c r="L2457">
        <v>149.88</v>
      </c>
      <c r="M2457" t="s">
        <v>212</v>
      </c>
      <c r="N2457" s="160" t="s">
        <v>19</v>
      </c>
      <c r="O2457" s="160" t="s">
        <v>80</v>
      </c>
    </row>
    <row r="2458" spans="9:15" x14ac:dyDescent="0.35">
      <c r="I2458">
        <v>78573</v>
      </c>
      <c r="J2458">
        <v>3968</v>
      </c>
      <c r="K2458">
        <v>54959</v>
      </c>
      <c r="L2458">
        <v>125.92</v>
      </c>
      <c r="M2458" t="s">
        <v>212</v>
      </c>
      <c r="N2458" s="160" t="s">
        <v>8</v>
      </c>
      <c r="O2458" s="160" t="s">
        <v>80</v>
      </c>
    </row>
    <row r="2459" spans="9:15" x14ac:dyDescent="0.35">
      <c r="I2459">
        <v>101972</v>
      </c>
      <c r="J2459">
        <v>3968</v>
      </c>
      <c r="K2459">
        <v>54959</v>
      </c>
      <c r="L2459">
        <v>267.01</v>
      </c>
      <c r="M2459" t="s">
        <v>212</v>
      </c>
      <c r="N2459" s="160" t="s">
        <v>19</v>
      </c>
      <c r="O2459" s="160" t="s">
        <v>80</v>
      </c>
    </row>
    <row r="2460" spans="9:15" x14ac:dyDescent="0.35">
      <c r="I2460">
        <v>116372</v>
      </c>
      <c r="J2460">
        <v>3968</v>
      </c>
      <c r="K2460">
        <v>54959</v>
      </c>
      <c r="L2460">
        <v>119.25</v>
      </c>
      <c r="M2460" t="s">
        <v>212</v>
      </c>
      <c r="N2460" s="160" t="s">
        <v>19</v>
      </c>
      <c r="O2460" s="160" t="s">
        <v>80</v>
      </c>
    </row>
    <row r="2461" spans="9:15" x14ac:dyDescent="0.35">
      <c r="I2461">
        <v>116372</v>
      </c>
      <c r="J2461">
        <v>3968</v>
      </c>
      <c r="K2461">
        <v>54959</v>
      </c>
      <c r="L2461">
        <v>89.62</v>
      </c>
      <c r="M2461" t="s">
        <v>212</v>
      </c>
      <c r="N2461" s="160" t="s">
        <v>19</v>
      </c>
      <c r="O2461" s="160" t="s">
        <v>80</v>
      </c>
    </row>
    <row r="2462" spans="9:15" x14ac:dyDescent="0.35">
      <c r="I2462">
        <v>7</v>
      </c>
      <c r="J2462">
        <v>4035</v>
      </c>
      <c r="K2462">
        <v>54971</v>
      </c>
      <c r="L2462">
        <v>179.7</v>
      </c>
      <c r="M2462" t="s">
        <v>212</v>
      </c>
      <c r="N2462" s="160" t="s">
        <v>9</v>
      </c>
      <c r="O2462" s="160" t="s">
        <v>80</v>
      </c>
    </row>
    <row r="2463" spans="9:15" x14ac:dyDescent="0.35">
      <c r="I2463">
        <v>16459</v>
      </c>
      <c r="J2463">
        <v>4035</v>
      </c>
      <c r="K2463">
        <v>54971</v>
      </c>
      <c r="L2463">
        <v>74.83</v>
      </c>
      <c r="M2463" t="s">
        <v>212</v>
      </c>
      <c r="N2463" s="160" t="s">
        <v>19</v>
      </c>
      <c r="O2463" s="160" t="s">
        <v>80</v>
      </c>
    </row>
    <row r="2464" spans="9:15" x14ac:dyDescent="0.35">
      <c r="I2464">
        <v>71189</v>
      </c>
      <c r="J2464">
        <v>4035</v>
      </c>
      <c r="K2464">
        <v>54971</v>
      </c>
      <c r="L2464">
        <v>48.84</v>
      </c>
      <c r="M2464" t="s">
        <v>212</v>
      </c>
      <c r="N2464" s="160" t="s">
        <v>8</v>
      </c>
      <c r="O2464" s="160" t="s">
        <v>80</v>
      </c>
    </row>
    <row r="2465" spans="9:15" x14ac:dyDescent="0.35">
      <c r="I2465">
        <v>72449</v>
      </c>
      <c r="J2465">
        <v>4035</v>
      </c>
      <c r="K2465">
        <v>54971</v>
      </c>
      <c r="L2465">
        <v>194.44</v>
      </c>
      <c r="M2465" t="s">
        <v>212</v>
      </c>
      <c r="N2465" s="160" t="s">
        <v>9</v>
      </c>
      <c r="O2465" s="160" t="s">
        <v>80</v>
      </c>
    </row>
    <row r="2466" spans="9:15" x14ac:dyDescent="0.35">
      <c r="I2466">
        <v>72449</v>
      </c>
      <c r="J2466">
        <v>4035</v>
      </c>
      <c r="K2466">
        <v>54971</v>
      </c>
      <c r="L2466">
        <v>179.7</v>
      </c>
      <c r="M2466" t="s">
        <v>212</v>
      </c>
      <c r="N2466" s="160" t="s">
        <v>9</v>
      </c>
      <c r="O2466" s="160" t="s">
        <v>80</v>
      </c>
    </row>
    <row r="2467" spans="9:15" x14ac:dyDescent="0.35">
      <c r="I2467">
        <v>78573</v>
      </c>
      <c r="J2467">
        <v>4035</v>
      </c>
      <c r="K2467">
        <v>54971</v>
      </c>
      <c r="L2467">
        <v>126.29</v>
      </c>
      <c r="M2467" t="s">
        <v>212</v>
      </c>
      <c r="N2467" s="160" t="s">
        <v>8</v>
      </c>
      <c r="O2467" s="160" t="s">
        <v>80</v>
      </c>
    </row>
    <row r="2468" spans="9:15" x14ac:dyDescent="0.35">
      <c r="I2468">
        <v>116372</v>
      </c>
      <c r="J2468">
        <v>4035</v>
      </c>
      <c r="K2468">
        <v>54971</v>
      </c>
      <c r="L2468">
        <v>89.88</v>
      </c>
      <c r="M2468" t="s">
        <v>212</v>
      </c>
      <c r="N2468" s="160" t="s">
        <v>19</v>
      </c>
      <c r="O2468" s="160" t="s">
        <v>80</v>
      </c>
    </row>
    <row r="2469" spans="9:15" x14ac:dyDescent="0.35">
      <c r="I2469">
        <v>117441</v>
      </c>
      <c r="J2469">
        <v>4035</v>
      </c>
      <c r="K2469">
        <v>54971</v>
      </c>
      <c r="L2469">
        <v>122.04</v>
      </c>
      <c r="M2469" t="s">
        <v>212</v>
      </c>
      <c r="N2469" s="160" t="s">
        <v>9</v>
      </c>
      <c r="O2469" s="160" t="s">
        <v>80</v>
      </c>
    </row>
    <row r="2470" spans="9:15" x14ac:dyDescent="0.35">
      <c r="I2470">
        <v>118484</v>
      </c>
      <c r="J2470">
        <v>4035</v>
      </c>
      <c r="K2470">
        <v>54971</v>
      </c>
      <c r="L2470">
        <v>125.73</v>
      </c>
      <c r="M2470" t="s">
        <v>212</v>
      </c>
      <c r="N2470" s="160" t="s">
        <v>7</v>
      </c>
      <c r="O2470" s="160" t="s">
        <v>80</v>
      </c>
    </row>
    <row r="2471" spans="9:15" x14ac:dyDescent="0.35">
      <c r="I2471">
        <v>120935</v>
      </c>
      <c r="J2471">
        <v>4035</v>
      </c>
      <c r="K2471">
        <v>54971</v>
      </c>
      <c r="L2471">
        <v>26.51</v>
      </c>
      <c r="M2471" t="s">
        <v>212</v>
      </c>
      <c r="N2471" s="160" t="s">
        <v>10</v>
      </c>
      <c r="O2471" s="160" t="s">
        <v>80</v>
      </c>
    </row>
    <row r="2472" spans="9:15" x14ac:dyDescent="0.35">
      <c r="I2472">
        <v>120936</v>
      </c>
      <c r="J2472">
        <v>4035</v>
      </c>
      <c r="K2472">
        <v>54971</v>
      </c>
      <c r="L2472">
        <v>26.51</v>
      </c>
      <c r="M2472" t="s">
        <v>212</v>
      </c>
      <c r="N2472" s="160" t="s">
        <v>10</v>
      </c>
      <c r="O2472" s="160" t="s">
        <v>80</v>
      </c>
    </row>
    <row r="2473" spans="9:15" x14ac:dyDescent="0.35">
      <c r="I2473">
        <v>114734</v>
      </c>
      <c r="J2473">
        <v>3977</v>
      </c>
      <c r="K2473">
        <v>54977</v>
      </c>
      <c r="L2473">
        <v>115.38</v>
      </c>
      <c r="M2473" t="s">
        <v>212</v>
      </c>
      <c r="N2473" s="160" t="s">
        <v>7</v>
      </c>
      <c r="O2473" s="160" t="s">
        <v>80</v>
      </c>
    </row>
    <row r="2474" spans="9:15" x14ac:dyDescent="0.35">
      <c r="I2474">
        <v>118484</v>
      </c>
      <c r="J2474">
        <v>3977</v>
      </c>
      <c r="K2474">
        <v>54977</v>
      </c>
      <c r="L2474">
        <v>125.73</v>
      </c>
      <c r="M2474" t="s">
        <v>212</v>
      </c>
      <c r="N2474" s="160" t="s">
        <v>7</v>
      </c>
      <c r="O2474" s="160" t="s">
        <v>80</v>
      </c>
    </row>
    <row r="2475" spans="9:15" x14ac:dyDescent="0.35">
      <c r="I2475">
        <v>119309</v>
      </c>
      <c r="J2475">
        <v>3977</v>
      </c>
      <c r="K2475">
        <v>54977</v>
      </c>
      <c r="L2475">
        <v>38.159999999999997</v>
      </c>
      <c r="M2475" t="s">
        <v>212</v>
      </c>
      <c r="N2475" s="160" t="s">
        <v>9</v>
      </c>
      <c r="O2475" s="160" t="s">
        <v>80</v>
      </c>
    </row>
    <row r="2476" spans="9:15" x14ac:dyDescent="0.35">
      <c r="I2476">
        <v>120833</v>
      </c>
      <c r="J2476">
        <v>3977</v>
      </c>
      <c r="K2476">
        <v>54977</v>
      </c>
      <c r="L2476">
        <v>26.51</v>
      </c>
      <c r="M2476" t="s">
        <v>212</v>
      </c>
      <c r="N2476" s="160" t="s">
        <v>10</v>
      </c>
      <c r="O2476" s="160" t="s">
        <v>80</v>
      </c>
    </row>
    <row r="2477" spans="9:15" x14ac:dyDescent="0.35">
      <c r="I2477">
        <v>120834</v>
      </c>
      <c r="J2477">
        <v>3977</v>
      </c>
      <c r="K2477">
        <v>54977</v>
      </c>
      <c r="L2477">
        <v>26.51</v>
      </c>
      <c r="M2477" t="s">
        <v>212</v>
      </c>
      <c r="N2477" s="160" t="s">
        <v>10</v>
      </c>
      <c r="O2477" s="160" t="s">
        <v>80</v>
      </c>
    </row>
    <row r="2478" spans="9:15" x14ac:dyDescent="0.35">
      <c r="I2478">
        <v>72449</v>
      </c>
      <c r="J2478">
        <v>4012</v>
      </c>
      <c r="K2478">
        <v>55005</v>
      </c>
      <c r="L2478">
        <v>194.44</v>
      </c>
      <c r="M2478" t="s">
        <v>212</v>
      </c>
      <c r="N2478" s="160" t="s">
        <v>9</v>
      </c>
      <c r="O2478" s="160" t="s">
        <v>80</v>
      </c>
    </row>
    <row r="2479" spans="9:15" x14ac:dyDescent="0.35">
      <c r="I2479">
        <v>81192</v>
      </c>
      <c r="J2479">
        <v>4012</v>
      </c>
      <c r="K2479">
        <v>55005</v>
      </c>
      <c r="L2479">
        <v>275.95</v>
      </c>
      <c r="M2479" t="s">
        <v>212</v>
      </c>
      <c r="N2479" s="160" t="s">
        <v>7</v>
      </c>
      <c r="O2479" s="160" t="s">
        <v>80</v>
      </c>
    </row>
    <row r="2480" spans="9:15" x14ac:dyDescent="0.35">
      <c r="I2480">
        <v>107294</v>
      </c>
      <c r="J2480">
        <v>4012</v>
      </c>
      <c r="K2480">
        <v>55005</v>
      </c>
      <c r="L2480">
        <v>79.650000000000006</v>
      </c>
      <c r="M2480" t="s">
        <v>212</v>
      </c>
      <c r="N2480" s="160" t="s">
        <v>8</v>
      </c>
      <c r="O2480" s="160" t="s">
        <v>80</v>
      </c>
    </row>
    <row r="2481" spans="9:15" x14ac:dyDescent="0.35">
      <c r="I2481">
        <v>117441</v>
      </c>
      <c r="J2481">
        <v>4012</v>
      </c>
      <c r="K2481">
        <v>55005</v>
      </c>
      <c r="L2481">
        <v>137.44999999999999</v>
      </c>
      <c r="M2481" t="s">
        <v>212</v>
      </c>
      <c r="N2481" s="160" t="s">
        <v>9</v>
      </c>
      <c r="O2481" s="160" t="s">
        <v>80</v>
      </c>
    </row>
    <row r="2482" spans="9:15" x14ac:dyDescent="0.35">
      <c r="I2482">
        <v>117441</v>
      </c>
      <c r="J2482">
        <v>4012</v>
      </c>
      <c r="K2482">
        <v>55005</v>
      </c>
      <c r="L2482">
        <v>137.44999999999999</v>
      </c>
      <c r="M2482" t="s">
        <v>212</v>
      </c>
      <c r="N2482" s="160" t="s">
        <v>9</v>
      </c>
      <c r="O2482" s="160" t="s">
        <v>80</v>
      </c>
    </row>
    <row r="2483" spans="9:15" x14ac:dyDescent="0.35">
      <c r="I2483">
        <v>117766</v>
      </c>
      <c r="J2483">
        <v>4012</v>
      </c>
      <c r="K2483">
        <v>55005</v>
      </c>
      <c r="L2483">
        <v>92.83</v>
      </c>
      <c r="M2483" t="s">
        <v>212</v>
      </c>
      <c r="N2483" s="160" t="s">
        <v>7</v>
      </c>
      <c r="O2483" s="160" t="s">
        <v>80</v>
      </c>
    </row>
    <row r="2484" spans="9:15" x14ac:dyDescent="0.35">
      <c r="I2484">
        <v>117767</v>
      </c>
      <c r="J2484">
        <v>4012</v>
      </c>
      <c r="K2484">
        <v>55005</v>
      </c>
      <c r="L2484">
        <v>92.83</v>
      </c>
      <c r="M2484" t="s">
        <v>212</v>
      </c>
      <c r="N2484" s="160" t="s">
        <v>7</v>
      </c>
      <c r="O2484" s="160" t="s">
        <v>80</v>
      </c>
    </row>
    <row r="2485" spans="9:15" x14ac:dyDescent="0.35">
      <c r="I2485">
        <v>118038</v>
      </c>
      <c r="J2485">
        <v>4012</v>
      </c>
      <c r="K2485">
        <v>55005</v>
      </c>
      <c r="L2485">
        <v>92.84</v>
      </c>
      <c r="M2485" t="s">
        <v>212</v>
      </c>
      <c r="N2485" s="160" t="s">
        <v>7</v>
      </c>
      <c r="O2485" s="160" t="s">
        <v>80</v>
      </c>
    </row>
    <row r="2486" spans="9:15" x14ac:dyDescent="0.35">
      <c r="I2486">
        <v>118484</v>
      </c>
      <c r="J2486">
        <v>4012</v>
      </c>
      <c r="K2486">
        <v>55005</v>
      </c>
      <c r="L2486">
        <v>125.73</v>
      </c>
      <c r="M2486" t="s">
        <v>212</v>
      </c>
      <c r="N2486" s="160" t="s">
        <v>7</v>
      </c>
      <c r="O2486" s="160" t="s">
        <v>80</v>
      </c>
    </row>
    <row r="2487" spans="9:15" x14ac:dyDescent="0.35">
      <c r="I2487">
        <v>120739</v>
      </c>
      <c r="J2487">
        <v>4012</v>
      </c>
      <c r="K2487">
        <v>55005</v>
      </c>
      <c r="L2487">
        <v>181.08</v>
      </c>
      <c r="M2487" t="s">
        <v>212</v>
      </c>
      <c r="N2487" s="160" t="s">
        <v>9</v>
      </c>
      <c r="O2487" s="160" t="s">
        <v>80</v>
      </c>
    </row>
    <row r="2488" spans="9:15" x14ac:dyDescent="0.35">
      <c r="I2488">
        <v>120833</v>
      </c>
      <c r="J2488">
        <v>4012</v>
      </c>
      <c r="K2488">
        <v>55005</v>
      </c>
      <c r="L2488">
        <v>53.02</v>
      </c>
      <c r="M2488" t="s">
        <v>212</v>
      </c>
      <c r="N2488" s="160" t="s">
        <v>10</v>
      </c>
      <c r="O2488" s="160" t="s">
        <v>80</v>
      </c>
    </row>
    <row r="2489" spans="9:15" x14ac:dyDescent="0.35">
      <c r="I2489">
        <v>120834</v>
      </c>
      <c r="J2489">
        <v>4012</v>
      </c>
      <c r="K2489">
        <v>55005</v>
      </c>
      <c r="L2489">
        <v>53.02</v>
      </c>
      <c r="M2489" t="s">
        <v>212</v>
      </c>
      <c r="N2489" s="160" t="s">
        <v>10</v>
      </c>
      <c r="O2489" s="160" t="s">
        <v>80</v>
      </c>
    </row>
    <row r="2490" spans="9:15" x14ac:dyDescent="0.35">
      <c r="I2490">
        <v>120935</v>
      </c>
      <c r="J2490">
        <v>4012</v>
      </c>
      <c r="K2490">
        <v>55005</v>
      </c>
      <c r="L2490">
        <v>26.51</v>
      </c>
      <c r="M2490" t="s">
        <v>212</v>
      </c>
      <c r="N2490" s="160" t="s">
        <v>10</v>
      </c>
      <c r="O2490" s="160" t="s">
        <v>80</v>
      </c>
    </row>
    <row r="2491" spans="9:15" x14ac:dyDescent="0.35">
      <c r="I2491">
        <v>120936</v>
      </c>
      <c r="J2491">
        <v>4012</v>
      </c>
      <c r="K2491">
        <v>55005</v>
      </c>
      <c r="L2491">
        <v>26.51</v>
      </c>
      <c r="M2491" t="s">
        <v>212</v>
      </c>
      <c r="N2491" s="160" t="s">
        <v>10</v>
      </c>
      <c r="O2491" s="160" t="s">
        <v>80</v>
      </c>
    </row>
    <row r="2492" spans="9:15" x14ac:dyDescent="0.35">
      <c r="I2492">
        <v>121518</v>
      </c>
      <c r="J2492">
        <v>4012</v>
      </c>
      <c r="K2492">
        <v>55005</v>
      </c>
      <c r="L2492">
        <v>26.51</v>
      </c>
      <c r="M2492" t="s">
        <v>212</v>
      </c>
      <c r="N2492" s="160" t="s">
        <v>10</v>
      </c>
      <c r="O2492" s="160" t="s">
        <v>80</v>
      </c>
    </row>
    <row r="2493" spans="9:15" x14ac:dyDescent="0.35">
      <c r="I2493">
        <v>122731</v>
      </c>
      <c r="J2493">
        <v>4012</v>
      </c>
      <c r="K2493">
        <v>55005</v>
      </c>
      <c r="L2493">
        <v>26.51</v>
      </c>
      <c r="M2493" t="s">
        <v>212</v>
      </c>
      <c r="N2493" s="160" t="s">
        <v>10</v>
      </c>
      <c r="O2493" s="160" t="s">
        <v>80</v>
      </c>
    </row>
    <row r="2494" spans="9:15" x14ac:dyDescent="0.35">
      <c r="I2494">
        <v>104499</v>
      </c>
      <c r="J2494">
        <v>3653</v>
      </c>
      <c r="K2494">
        <v>55016</v>
      </c>
      <c r="L2494">
        <v>87.07</v>
      </c>
      <c r="M2494" t="s">
        <v>212</v>
      </c>
      <c r="N2494" s="160" t="s">
        <v>7</v>
      </c>
      <c r="O2494" s="160" t="s">
        <v>80</v>
      </c>
    </row>
    <row r="2495" spans="9:15" x14ac:dyDescent="0.35">
      <c r="I2495">
        <v>77912</v>
      </c>
      <c r="J2495">
        <v>4030</v>
      </c>
      <c r="K2495">
        <v>55083</v>
      </c>
      <c r="L2495">
        <v>80.849999999999994</v>
      </c>
      <c r="M2495" t="s">
        <v>212</v>
      </c>
      <c r="N2495" s="160" t="s">
        <v>8</v>
      </c>
      <c r="O2495" s="160" t="s">
        <v>80</v>
      </c>
    </row>
    <row r="2496" spans="9:15" x14ac:dyDescent="0.35">
      <c r="I2496">
        <v>120935</v>
      </c>
      <c r="J2496">
        <v>4030</v>
      </c>
      <c r="K2496">
        <v>55083</v>
      </c>
      <c r="L2496">
        <v>78.209999999999994</v>
      </c>
      <c r="M2496" t="s">
        <v>212</v>
      </c>
      <c r="N2496" s="160" t="s">
        <v>10</v>
      </c>
      <c r="O2496" s="160" t="s">
        <v>80</v>
      </c>
    </row>
    <row r="2497" spans="9:15" x14ac:dyDescent="0.35">
      <c r="I2497">
        <v>120936</v>
      </c>
      <c r="J2497">
        <v>4030</v>
      </c>
      <c r="K2497">
        <v>55083</v>
      </c>
      <c r="L2497">
        <v>26.07</v>
      </c>
      <c r="M2497" t="s">
        <v>212</v>
      </c>
      <c r="N2497" s="160" t="s">
        <v>10</v>
      </c>
      <c r="O2497" s="160" t="s">
        <v>80</v>
      </c>
    </row>
    <row r="2498" spans="9:15" x14ac:dyDescent="0.35">
      <c r="I2498">
        <v>125287</v>
      </c>
      <c r="J2498">
        <v>4030</v>
      </c>
      <c r="K2498">
        <v>55083</v>
      </c>
      <c r="L2498">
        <v>64.44</v>
      </c>
      <c r="M2498" t="s">
        <v>212</v>
      </c>
      <c r="N2498" s="160" t="s">
        <v>10</v>
      </c>
      <c r="O2498" s="160" t="s">
        <v>80</v>
      </c>
    </row>
    <row r="2499" spans="9:15" x14ac:dyDescent="0.35">
      <c r="I2499">
        <v>7</v>
      </c>
      <c r="J2499">
        <v>3991</v>
      </c>
      <c r="K2499">
        <v>55096</v>
      </c>
      <c r="L2499">
        <v>179.7</v>
      </c>
      <c r="M2499" t="s">
        <v>212</v>
      </c>
      <c r="N2499" s="160" t="s">
        <v>9</v>
      </c>
      <c r="O2499" s="160" t="s">
        <v>80</v>
      </c>
    </row>
    <row r="2500" spans="9:15" x14ac:dyDescent="0.35">
      <c r="I2500">
        <v>104499</v>
      </c>
      <c r="J2500">
        <v>3991</v>
      </c>
      <c r="K2500">
        <v>55096</v>
      </c>
      <c r="L2500">
        <v>86.2</v>
      </c>
      <c r="M2500" t="s">
        <v>212</v>
      </c>
      <c r="N2500" s="160" t="s">
        <v>7</v>
      </c>
      <c r="O2500" s="160" t="s">
        <v>80</v>
      </c>
    </row>
    <row r="2501" spans="9:15" x14ac:dyDescent="0.35">
      <c r="I2501">
        <v>104500</v>
      </c>
      <c r="J2501">
        <v>3991</v>
      </c>
      <c r="K2501">
        <v>55096</v>
      </c>
      <c r="L2501">
        <v>86.2</v>
      </c>
      <c r="M2501" t="s">
        <v>212</v>
      </c>
      <c r="N2501" s="160" t="s">
        <v>7</v>
      </c>
      <c r="O2501" s="160" t="s">
        <v>80</v>
      </c>
    </row>
    <row r="2502" spans="9:15" x14ac:dyDescent="0.35">
      <c r="I2502">
        <v>116372</v>
      </c>
      <c r="J2502">
        <v>3991</v>
      </c>
      <c r="K2502">
        <v>55096</v>
      </c>
      <c r="L2502">
        <v>119.08</v>
      </c>
      <c r="M2502" t="s">
        <v>212</v>
      </c>
      <c r="N2502" s="160" t="s">
        <v>19</v>
      </c>
      <c r="O2502" s="160" t="s">
        <v>80</v>
      </c>
    </row>
    <row r="2503" spans="9:15" x14ac:dyDescent="0.35">
      <c r="I2503">
        <v>116372</v>
      </c>
      <c r="J2503">
        <v>3991</v>
      </c>
      <c r="K2503">
        <v>55096</v>
      </c>
      <c r="L2503">
        <v>177.5</v>
      </c>
      <c r="M2503" t="s">
        <v>212</v>
      </c>
      <c r="N2503" s="160" t="s">
        <v>19</v>
      </c>
      <c r="O2503" s="160" t="s">
        <v>80</v>
      </c>
    </row>
    <row r="2504" spans="9:15" x14ac:dyDescent="0.35">
      <c r="I2504">
        <v>71189</v>
      </c>
      <c r="J2504">
        <v>4021</v>
      </c>
      <c r="K2504">
        <v>55113</v>
      </c>
      <c r="L2504">
        <v>146.52000000000001</v>
      </c>
      <c r="M2504" t="s">
        <v>212</v>
      </c>
      <c r="N2504" s="160" t="s">
        <v>8</v>
      </c>
      <c r="O2504" s="160" t="s">
        <v>80</v>
      </c>
    </row>
    <row r="2505" spans="9:15" x14ac:dyDescent="0.35">
      <c r="I2505">
        <v>91312</v>
      </c>
      <c r="J2505">
        <v>4021</v>
      </c>
      <c r="K2505">
        <v>55113</v>
      </c>
      <c r="L2505">
        <v>130.91999999999999</v>
      </c>
      <c r="M2505" t="s">
        <v>212</v>
      </c>
      <c r="N2505" s="160" t="s">
        <v>8</v>
      </c>
      <c r="O2505" s="160" t="s">
        <v>80</v>
      </c>
    </row>
    <row r="2506" spans="9:15" x14ac:dyDescent="0.35">
      <c r="I2506">
        <v>103732</v>
      </c>
      <c r="J2506">
        <v>4021</v>
      </c>
      <c r="K2506">
        <v>55113</v>
      </c>
      <c r="L2506">
        <v>219</v>
      </c>
      <c r="M2506" t="s">
        <v>212</v>
      </c>
      <c r="N2506" s="160" t="s">
        <v>8</v>
      </c>
      <c r="O2506" s="160" t="s">
        <v>80</v>
      </c>
    </row>
    <row r="2507" spans="9:15" x14ac:dyDescent="0.35">
      <c r="I2507">
        <v>118038</v>
      </c>
      <c r="J2507">
        <v>4021</v>
      </c>
      <c r="K2507">
        <v>55113</v>
      </c>
      <c r="L2507">
        <v>92.84</v>
      </c>
      <c r="M2507" t="s">
        <v>212</v>
      </c>
      <c r="N2507" s="160" t="s">
        <v>7</v>
      </c>
      <c r="O2507" s="160" t="s">
        <v>80</v>
      </c>
    </row>
    <row r="2508" spans="9:15" x14ac:dyDescent="0.35">
      <c r="I2508">
        <v>118850</v>
      </c>
      <c r="J2508">
        <v>4021</v>
      </c>
      <c r="K2508">
        <v>55113</v>
      </c>
      <c r="L2508">
        <v>126.73</v>
      </c>
      <c r="M2508" t="s">
        <v>212</v>
      </c>
      <c r="N2508" s="160" t="s">
        <v>8</v>
      </c>
      <c r="O2508" s="160" t="s">
        <v>80</v>
      </c>
    </row>
    <row r="2509" spans="9:15" x14ac:dyDescent="0.35">
      <c r="I2509">
        <v>71189</v>
      </c>
      <c r="J2509">
        <v>4066</v>
      </c>
      <c r="K2509">
        <v>55166</v>
      </c>
      <c r="L2509">
        <v>244.2</v>
      </c>
      <c r="M2509" t="s">
        <v>212</v>
      </c>
      <c r="N2509" s="160" t="s">
        <v>8</v>
      </c>
      <c r="O2509" s="160" t="s">
        <v>80</v>
      </c>
    </row>
    <row r="2510" spans="9:15" x14ac:dyDescent="0.35">
      <c r="I2510">
        <v>78573</v>
      </c>
      <c r="J2510">
        <v>4066</v>
      </c>
      <c r="K2510">
        <v>55166</v>
      </c>
      <c r="L2510">
        <v>126.29</v>
      </c>
      <c r="M2510" t="s">
        <v>212</v>
      </c>
      <c r="N2510" s="160" t="s">
        <v>8</v>
      </c>
      <c r="O2510" s="160" t="s">
        <v>80</v>
      </c>
    </row>
    <row r="2511" spans="9:15" x14ac:dyDescent="0.35">
      <c r="I2511">
        <v>81192</v>
      </c>
      <c r="J2511">
        <v>4066</v>
      </c>
      <c r="K2511">
        <v>55166</v>
      </c>
      <c r="L2511">
        <v>275.95</v>
      </c>
      <c r="M2511" t="s">
        <v>212</v>
      </c>
      <c r="N2511" s="160" t="s">
        <v>7</v>
      </c>
      <c r="O2511" s="160" t="s">
        <v>80</v>
      </c>
    </row>
    <row r="2512" spans="9:15" x14ac:dyDescent="0.35">
      <c r="I2512">
        <v>104500</v>
      </c>
      <c r="J2512">
        <v>4066</v>
      </c>
      <c r="K2512">
        <v>55166</v>
      </c>
      <c r="L2512">
        <v>349.2</v>
      </c>
      <c r="M2512" t="s">
        <v>212</v>
      </c>
      <c r="N2512" s="160" t="s">
        <v>7</v>
      </c>
      <c r="O2512" s="160" t="s">
        <v>80</v>
      </c>
    </row>
    <row r="2513" spans="9:15" x14ac:dyDescent="0.35">
      <c r="I2513">
        <v>118038</v>
      </c>
      <c r="J2513">
        <v>4066</v>
      </c>
      <c r="K2513">
        <v>55166</v>
      </c>
      <c r="L2513">
        <v>185.68</v>
      </c>
      <c r="M2513" t="s">
        <v>212</v>
      </c>
      <c r="N2513" s="160" t="s">
        <v>7</v>
      </c>
      <c r="O2513" s="160" t="s">
        <v>80</v>
      </c>
    </row>
    <row r="2514" spans="9:15" x14ac:dyDescent="0.35">
      <c r="I2514">
        <v>118038</v>
      </c>
      <c r="J2514">
        <v>4066</v>
      </c>
      <c r="K2514">
        <v>55166</v>
      </c>
      <c r="L2514">
        <v>185.68</v>
      </c>
      <c r="M2514" t="s">
        <v>212</v>
      </c>
      <c r="N2514" s="160" t="s">
        <v>7</v>
      </c>
      <c r="O2514" s="160" t="s">
        <v>80</v>
      </c>
    </row>
    <row r="2515" spans="9:15" x14ac:dyDescent="0.35">
      <c r="I2515">
        <v>119309</v>
      </c>
      <c r="J2515">
        <v>4066</v>
      </c>
      <c r="K2515">
        <v>55166</v>
      </c>
      <c r="L2515">
        <v>76.319999999999993</v>
      </c>
      <c r="M2515" t="s">
        <v>212</v>
      </c>
      <c r="N2515" s="160" t="s">
        <v>9</v>
      </c>
      <c r="O2515" s="160" t="s">
        <v>80</v>
      </c>
    </row>
    <row r="2516" spans="9:15" x14ac:dyDescent="0.35">
      <c r="I2516">
        <v>119309</v>
      </c>
      <c r="J2516">
        <v>4066</v>
      </c>
      <c r="K2516">
        <v>55166</v>
      </c>
      <c r="L2516">
        <v>76.319999999999993</v>
      </c>
      <c r="M2516" t="s">
        <v>212</v>
      </c>
      <c r="N2516" s="160" t="s">
        <v>9</v>
      </c>
      <c r="O2516" s="160" t="s">
        <v>80</v>
      </c>
    </row>
    <row r="2517" spans="9:15" x14ac:dyDescent="0.35">
      <c r="I2517">
        <v>125287</v>
      </c>
      <c r="J2517">
        <v>4066</v>
      </c>
      <c r="K2517">
        <v>55166</v>
      </c>
      <c r="L2517">
        <v>65.52</v>
      </c>
      <c r="M2517" t="s">
        <v>212</v>
      </c>
      <c r="N2517" s="160" t="s">
        <v>10</v>
      </c>
      <c r="O2517" s="160" t="s">
        <v>80</v>
      </c>
    </row>
    <row r="2518" spans="9:15" x14ac:dyDescent="0.35">
      <c r="I2518">
        <v>116372</v>
      </c>
      <c r="J2518">
        <v>3802</v>
      </c>
      <c r="K2518">
        <v>55198</v>
      </c>
      <c r="L2518">
        <v>119.08</v>
      </c>
      <c r="M2518" t="s">
        <v>212</v>
      </c>
      <c r="N2518" s="160" t="s">
        <v>19</v>
      </c>
      <c r="O2518" s="160" t="s">
        <v>80</v>
      </c>
    </row>
    <row r="2519" spans="9:15" x14ac:dyDescent="0.35">
      <c r="I2519">
        <v>120833</v>
      </c>
      <c r="J2519">
        <v>4013</v>
      </c>
      <c r="K2519">
        <v>55208</v>
      </c>
      <c r="L2519">
        <v>26.51</v>
      </c>
      <c r="M2519" t="s">
        <v>212</v>
      </c>
      <c r="N2519" s="160" t="s">
        <v>10</v>
      </c>
      <c r="O2519" s="160" t="s">
        <v>80</v>
      </c>
    </row>
    <row r="2520" spans="9:15" x14ac:dyDescent="0.35">
      <c r="I2520">
        <v>7</v>
      </c>
      <c r="J2520">
        <v>3681</v>
      </c>
      <c r="K2520">
        <v>55225</v>
      </c>
      <c r="L2520">
        <v>194.4</v>
      </c>
      <c r="M2520" t="s">
        <v>212</v>
      </c>
      <c r="N2520" s="160" t="s">
        <v>9</v>
      </c>
      <c r="O2520" s="160" t="s">
        <v>80</v>
      </c>
    </row>
    <row r="2521" spans="9:15" x14ac:dyDescent="0.35">
      <c r="I2521">
        <v>71189</v>
      </c>
      <c r="J2521">
        <v>3681</v>
      </c>
      <c r="K2521">
        <v>55225</v>
      </c>
      <c r="L2521">
        <v>73.260000000000005</v>
      </c>
      <c r="M2521" t="s">
        <v>212</v>
      </c>
      <c r="N2521" s="160" t="s">
        <v>8</v>
      </c>
      <c r="O2521" s="160" t="s">
        <v>80</v>
      </c>
    </row>
    <row r="2522" spans="9:15" x14ac:dyDescent="0.35">
      <c r="I2522">
        <v>71189</v>
      </c>
      <c r="J2522">
        <v>3681</v>
      </c>
      <c r="K2522">
        <v>55225</v>
      </c>
      <c r="L2522">
        <v>73.260000000000005</v>
      </c>
      <c r="M2522" t="s">
        <v>212</v>
      </c>
      <c r="N2522" s="160" t="s">
        <v>8</v>
      </c>
      <c r="O2522" s="160" t="s">
        <v>80</v>
      </c>
    </row>
    <row r="2523" spans="9:15" x14ac:dyDescent="0.35">
      <c r="I2523">
        <v>77912</v>
      </c>
      <c r="J2523">
        <v>3681</v>
      </c>
      <c r="K2523">
        <v>55225</v>
      </c>
      <c r="L2523">
        <v>54.8</v>
      </c>
      <c r="M2523" t="s">
        <v>212</v>
      </c>
      <c r="N2523" s="160" t="s">
        <v>8</v>
      </c>
      <c r="O2523" s="160" t="s">
        <v>80</v>
      </c>
    </row>
    <row r="2524" spans="9:15" x14ac:dyDescent="0.35">
      <c r="I2524">
        <v>81192</v>
      </c>
      <c r="J2524">
        <v>3681</v>
      </c>
      <c r="K2524">
        <v>55225</v>
      </c>
      <c r="L2524">
        <v>55.19</v>
      </c>
      <c r="M2524" t="s">
        <v>212</v>
      </c>
      <c r="N2524" s="160" t="s">
        <v>7</v>
      </c>
      <c r="O2524" s="160" t="s">
        <v>80</v>
      </c>
    </row>
    <row r="2525" spans="9:15" x14ac:dyDescent="0.35">
      <c r="I2525">
        <v>117766</v>
      </c>
      <c r="J2525">
        <v>3681</v>
      </c>
      <c r="K2525">
        <v>55225</v>
      </c>
      <c r="L2525">
        <v>92.83</v>
      </c>
      <c r="M2525" t="s">
        <v>212</v>
      </c>
      <c r="N2525" s="160" t="s">
        <v>7</v>
      </c>
      <c r="O2525" s="160" t="s">
        <v>80</v>
      </c>
    </row>
    <row r="2526" spans="9:15" x14ac:dyDescent="0.35">
      <c r="I2526">
        <v>117767</v>
      </c>
      <c r="J2526">
        <v>3681</v>
      </c>
      <c r="K2526">
        <v>55225</v>
      </c>
      <c r="L2526">
        <v>92.83</v>
      </c>
      <c r="M2526" t="s">
        <v>212</v>
      </c>
      <c r="N2526" s="160" t="s">
        <v>7</v>
      </c>
      <c r="O2526" s="160" t="s">
        <v>80</v>
      </c>
    </row>
    <row r="2527" spans="9:15" x14ac:dyDescent="0.35">
      <c r="I2527">
        <v>118038</v>
      </c>
      <c r="J2527">
        <v>3681</v>
      </c>
      <c r="K2527">
        <v>55225</v>
      </c>
      <c r="L2527">
        <v>92.84</v>
      </c>
      <c r="M2527" t="s">
        <v>212</v>
      </c>
      <c r="N2527" s="160" t="s">
        <v>7</v>
      </c>
      <c r="O2527" s="160" t="s">
        <v>80</v>
      </c>
    </row>
    <row r="2528" spans="9:15" x14ac:dyDescent="0.35">
      <c r="I2528">
        <v>118484</v>
      </c>
      <c r="J2528">
        <v>3681</v>
      </c>
      <c r="K2528">
        <v>55225</v>
      </c>
      <c r="L2528">
        <v>251.46</v>
      </c>
      <c r="M2528" t="s">
        <v>212</v>
      </c>
      <c r="N2528" s="160" t="s">
        <v>7</v>
      </c>
      <c r="O2528" s="160" t="s">
        <v>80</v>
      </c>
    </row>
    <row r="2529" spans="9:15" x14ac:dyDescent="0.35">
      <c r="I2529">
        <v>119309</v>
      </c>
      <c r="J2529">
        <v>3681</v>
      </c>
      <c r="K2529">
        <v>55225</v>
      </c>
      <c r="L2529">
        <v>38.159999999999997</v>
      </c>
      <c r="M2529" t="s">
        <v>212</v>
      </c>
      <c r="N2529" s="160" t="s">
        <v>9</v>
      </c>
      <c r="O2529" s="160" t="s">
        <v>80</v>
      </c>
    </row>
    <row r="2530" spans="9:15" x14ac:dyDescent="0.35">
      <c r="I2530">
        <v>119309</v>
      </c>
      <c r="J2530">
        <v>3681</v>
      </c>
      <c r="K2530">
        <v>55225</v>
      </c>
      <c r="L2530">
        <v>38.159999999999997</v>
      </c>
      <c r="M2530" t="s">
        <v>212</v>
      </c>
      <c r="N2530" s="160" t="s">
        <v>9</v>
      </c>
      <c r="O2530" s="160" t="s">
        <v>80</v>
      </c>
    </row>
    <row r="2531" spans="9:15" x14ac:dyDescent="0.35">
      <c r="I2531">
        <v>125023</v>
      </c>
      <c r="J2531">
        <v>3681</v>
      </c>
      <c r="K2531">
        <v>55225</v>
      </c>
      <c r="L2531">
        <v>97.18</v>
      </c>
      <c r="M2531" t="s">
        <v>212</v>
      </c>
      <c r="N2531" s="160" t="s">
        <v>9</v>
      </c>
      <c r="O2531" s="160" t="s">
        <v>80</v>
      </c>
    </row>
    <row r="2532" spans="9:15" x14ac:dyDescent="0.35">
      <c r="I2532">
        <v>79973</v>
      </c>
      <c r="J2532">
        <v>5006</v>
      </c>
      <c r="K2532">
        <v>55230</v>
      </c>
      <c r="L2532">
        <v>167.58</v>
      </c>
      <c r="M2532" t="s">
        <v>212</v>
      </c>
      <c r="N2532" s="160" t="s">
        <v>10</v>
      </c>
      <c r="O2532" s="160" t="s">
        <v>80</v>
      </c>
    </row>
    <row r="2533" spans="9:15" x14ac:dyDescent="0.35">
      <c r="I2533">
        <v>7</v>
      </c>
      <c r="J2533">
        <v>4077</v>
      </c>
      <c r="K2533">
        <v>55238</v>
      </c>
      <c r="L2533">
        <v>194.4</v>
      </c>
      <c r="M2533" t="s">
        <v>212</v>
      </c>
      <c r="N2533" s="160" t="s">
        <v>9</v>
      </c>
      <c r="O2533" s="160" t="s">
        <v>80</v>
      </c>
    </row>
    <row r="2534" spans="9:15" x14ac:dyDescent="0.35">
      <c r="I2534">
        <v>117766</v>
      </c>
      <c r="J2534">
        <v>3050</v>
      </c>
      <c r="K2534">
        <v>55241</v>
      </c>
      <c r="L2534">
        <v>92.83</v>
      </c>
      <c r="M2534" t="s">
        <v>212</v>
      </c>
      <c r="N2534" s="160" t="s">
        <v>7</v>
      </c>
      <c r="O2534" s="160" t="s">
        <v>80</v>
      </c>
    </row>
    <row r="2535" spans="9:15" x14ac:dyDescent="0.35">
      <c r="I2535">
        <v>117767</v>
      </c>
      <c r="J2535">
        <v>3050</v>
      </c>
      <c r="K2535">
        <v>55241</v>
      </c>
      <c r="L2535">
        <v>92.83</v>
      </c>
      <c r="M2535" t="s">
        <v>212</v>
      </c>
      <c r="N2535" s="160" t="s">
        <v>7</v>
      </c>
      <c r="O2535" s="160" t="s">
        <v>80</v>
      </c>
    </row>
    <row r="2536" spans="9:15" x14ac:dyDescent="0.35">
      <c r="I2536">
        <v>120936</v>
      </c>
      <c r="J2536">
        <v>3050</v>
      </c>
      <c r="K2536">
        <v>55241</v>
      </c>
      <c r="L2536">
        <v>26.51</v>
      </c>
      <c r="M2536" t="s">
        <v>212</v>
      </c>
      <c r="N2536" s="160" t="s">
        <v>10</v>
      </c>
      <c r="O2536" s="160" t="s">
        <v>80</v>
      </c>
    </row>
    <row r="2537" spans="9:15" x14ac:dyDescent="0.35">
      <c r="I2537">
        <v>125023</v>
      </c>
      <c r="J2537">
        <v>3050</v>
      </c>
      <c r="K2537">
        <v>55241</v>
      </c>
      <c r="L2537">
        <v>97.18</v>
      </c>
      <c r="M2537" t="s">
        <v>212</v>
      </c>
      <c r="N2537" s="160" t="s">
        <v>9</v>
      </c>
      <c r="O2537" s="160" t="s">
        <v>80</v>
      </c>
    </row>
    <row r="2538" spans="9:15" x14ac:dyDescent="0.35">
      <c r="I2538">
        <v>77912</v>
      </c>
      <c r="J2538">
        <v>3050</v>
      </c>
      <c r="K2538">
        <v>55242</v>
      </c>
      <c r="L2538">
        <v>54.8</v>
      </c>
      <c r="M2538" t="s">
        <v>212</v>
      </c>
      <c r="N2538" s="160" t="s">
        <v>8</v>
      </c>
      <c r="O2538" s="160" t="s">
        <v>80</v>
      </c>
    </row>
    <row r="2539" spans="9:15" x14ac:dyDescent="0.35">
      <c r="I2539">
        <v>117766</v>
      </c>
      <c r="J2539">
        <v>3050</v>
      </c>
      <c r="K2539">
        <v>55242</v>
      </c>
      <c r="L2539">
        <v>92.83</v>
      </c>
      <c r="M2539" t="s">
        <v>212</v>
      </c>
      <c r="N2539" s="160" t="s">
        <v>7</v>
      </c>
      <c r="O2539" s="160" t="s">
        <v>80</v>
      </c>
    </row>
    <row r="2540" spans="9:15" x14ac:dyDescent="0.35">
      <c r="I2540">
        <v>117767</v>
      </c>
      <c r="J2540">
        <v>3050</v>
      </c>
      <c r="K2540">
        <v>55242</v>
      </c>
      <c r="L2540">
        <v>92.83</v>
      </c>
      <c r="M2540" t="s">
        <v>212</v>
      </c>
      <c r="N2540" s="160" t="s">
        <v>7</v>
      </c>
      <c r="O2540" s="160" t="s">
        <v>80</v>
      </c>
    </row>
    <row r="2541" spans="9:15" x14ac:dyDescent="0.35">
      <c r="I2541">
        <v>118038</v>
      </c>
      <c r="J2541">
        <v>3050</v>
      </c>
      <c r="K2541">
        <v>55242</v>
      </c>
      <c r="L2541">
        <v>92.84</v>
      </c>
      <c r="M2541" t="s">
        <v>212</v>
      </c>
      <c r="N2541" s="160" t="s">
        <v>7</v>
      </c>
      <c r="O2541" s="160" t="s">
        <v>80</v>
      </c>
    </row>
    <row r="2542" spans="9:15" x14ac:dyDescent="0.35">
      <c r="I2542">
        <v>71189</v>
      </c>
      <c r="J2542">
        <v>417</v>
      </c>
      <c r="K2542">
        <v>55252</v>
      </c>
      <c r="L2542">
        <v>242.6</v>
      </c>
      <c r="M2542" t="s">
        <v>212</v>
      </c>
      <c r="N2542" s="160" t="s">
        <v>8</v>
      </c>
      <c r="O2542" s="160" t="s">
        <v>80</v>
      </c>
    </row>
    <row r="2543" spans="9:15" x14ac:dyDescent="0.35">
      <c r="I2543">
        <v>78573</v>
      </c>
      <c r="J2543">
        <v>417</v>
      </c>
      <c r="K2543">
        <v>55252</v>
      </c>
      <c r="L2543">
        <v>125.43</v>
      </c>
      <c r="M2543" t="s">
        <v>212</v>
      </c>
      <c r="N2543" s="160" t="s">
        <v>8</v>
      </c>
      <c r="O2543" s="160" t="s">
        <v>80</v>
      </c>
    </row>
    <row r="2544" spans="9:15" x14ac:dyDescent="0.35">
      <c r="I2544">
        <v>117767</v>
      </c>
      <c r="J2544">
        <v>417</v>
      </c>
      <c r="K2544">
        <v>55252</v>
      </c>
      <c r="L2544">
        <v>184.4</v>
      </c>
      <c r="M2544" t="s">
        <v>212</v>
      </c>
      <c r="N2544" s="160" t="s">
        <v>7</v>
      </c>
      <c r="O2544" s="160" t="s">
        <v>80</v>
      </c>
    </row>
    <row r="2545" spans="9:15" x14ac:dyDescent="0.35">
      <c r="I2545">
        <v>118038</v>
      </c>
      <c r="J2545">
        <v>417</v>
      </c>
      <c r="K2545">
        <v>55252</v>
      </c>
      <c r="L2545">
        <v>184.42</v>
      </c>
      <c r="M2545" t="s">
        <v>212</v>
      </c>
      <c r="N2545" s="160" t="s">
        <v>7</v>
      </c>
      <c r="O2545" s="160" t="s">
        <v>80</v>
      </c>
    </row>
    <row r="2546" spans="9:15" x14ac:dyDescent="0.35">
      <c r="I2546">
        <v>71189</v>
      </c>
      <c r="J2546">
        <v>3873</v>
      </c>
      <c r="K2546">
        <v>55264</v>
      </c>
      <c r="L2546">
        <v>122.1</v>
      </c>
      <c r="M2546" t="s">
        <v>212</v>
      </c>
      <c r="N2546" s="160" t="s">
        <v>8</v>
      </c>
      <c r="O2546" s="160" t="s">
        <v>80</v>
      </c>
    </row>
    <row r="2547" spans="9:15" x14ac:dyDescent="0.35">
      <c r="I2547">
        <v>78573</v>
      </c>
      <c r="J2547">
        <v>3873</v>
      </c>
      <c r="K2547">
        <v>55264</v>
      </c>
      <c r="L2547">
        <v>126.29</v>
      </c>
      <c r="M2547" t="s">
        <v>212</v>
      </c>
      <c r="N2547" s="160" t="s">
        <v>8</v>
      </c>
      <c r="O2547" s="160" t="s">
        <v>80</v>
      </c>
    </row>
    <row r="2548" spans="9:15" x14ac:dyDescent="0.35">
      <c r="I2548">
        <v>91312</v>
      </c>
      <c r="J2548">
        <v>3873</v>
      </c>
      <c r="K2548">
        <v>55264</v>
      </c>
      <c r="L2548">
        <v>130.91999999999999</v>
      </c>
      <c r="M2548" t="s">
        <v>212</v>
      </c>
      <c r="N2548" s="160" t="s">
        <v>8</v>
      </c>
      <c r="O2548" s="160" t="s">
        <v>80</v>
      </c>
    </row>
    <row r="2549" spans="9:15" x14ac:dyDescent="0.35">
      <c r="I2549">
        <v>107294</v>
      </c>
      <c r="J2549">
        <v>3873</v>
      </c>
      <c r="K2549">
        <v>55264</v>
      </c>
      <c r="L2549">
        <v>132.75</v>
      </c>
      <c r="M2549" t="s">
        <v>212</v>
      </c>
      <c r="N2549" s="160" t="s">
        <v>8</v>
      </c>
      <c r="O2549" s="160" t="s">
        <v>80</v>
      </c>
    </row>
    <row r="2550" spans="9:15" x14ac:dyDescent="0.35">
      <c r="I2550">
        <v>118484</v>
      </c>
      <c r="J2550">
        <v>3873</v>
      </c>
      <c r="K2550">
        <v>55264</v>
      </c>
      <c r="L2550">
        <v>125.73</v>
      </c>
      <c r="M2550" t="s">
        <v>212</v>
      </c>
      <c r="N2550" s="160" t="s">
        <v>7</v>
      </c>
      <c r="O2550" s="160" t="s">
        <v>80</v>
      </c>
    </row>
    <row r="2551" spans="9:15" x14ac:dyDescent="0.35">
      <c r="I2551">
        <v>120834</v>
      </c>
      <c r="J2551">
        <v>3873</v>
      </c>
      <c r="K2551">
        <v>55264</v>
      </c>
      <c r="L2551">
        <v>26.51</v>
      </c>
      <c r="M2551" t="s">
        <v>212</v>
      </c>
      <c r="N2551" s="160" t="s">
        <v>10</v>
      </c>
      <c r="O2551" s="160" t="s">
        <v>80</v>
      </c>
    </row>
    <row r="2552" spans="9:15" x14ac:dyDescent="0.35">
      <c r="I2552">
        <v>7</v>
      </c>
      <c r="J2552">
        <v>3873</v>
      </c>
      <c r="K2552">
        <v>55265</v>
      </c>
      <c r="L2552">
        <v>194.4</v>
      </c>
      <c r="M2552" t="s">
        <v>212</v>
      </c>
      <c r="N2552" s="160" t="s">
        <v>9</v>
      </c>
      <c r="O2552" s="160" t="s">
        <v>80</v>
      </c>
    </row>
    <row r="2553" spans="9:15" x14ac:dyDescent="0.35">
      <c r="I2553">
        <v>11684</v>
      </c>
      <c r="J2553">
        <v>3873</v>
      </c>
      <c r="K2553">
        <v>55265</v>
      </c>
      <c r="L2553">
        <v>166.05</v>
      </c>
      <c r="M2553" t="s">
        <v>212</v>
      </c>
      <c r="N2553" s="160" t="s">
        <v>7</v>
      </c>
      <c r="O2553" s="160" t="s">
        <v>80</v>
      </c>
    </row>
    <row r="2554" spans="9:15" x14ac:dyDescent="0.35">
      <c r="I2554">
        <v>71189</v>
      </c>
      <c r="J2554">
        <v>3873</v>
      </c>
      <c r="K2554">
        <v>55265</v>
      </c>
      <c r="L2554">
        <v>146.52000000000001</v>
      </c>
      <c r="M2554" t="s">
        <v>212</v>
      </c>
      <c r="N2554" s="160" t="s">
        <v>8</v>
      </c>
      <c r="O2554" s="160" t="s">
        <v>80</v>
      </c>
    </row>
    <row r="2555" spans="9:15" x14ac:dyDescent="0.35">
      <c r="I2555">
        <v>103732</v>
      </c>
      <c r="J2555">
        <v>3873</v>
      </c>
      <c r="K2555">
        <v>55265</v>
      </c>
      <c r="L2555">
        <v>219</v>
      </c>
      <c r="M2555" t="s">
        <v>212</v>
      </c>
      <c r="N2555" s="160" t="s">
        <v>8</v>
      </c>
      <c r="O2555" s="160" t="s">
        <v>80</v>
      </c>
    </row>
    <row r="2556" spans="9:15" x14ac:dyDescent="0.35">
      <c r="I2556">
        <v>107294</v>
      </c>
      <c r="J2556">
        <v>3873</v>
      </c>
      <c r="K2556">
        <v>55265</v>
      </c>
      <c r="L2556">
        <v>159.30000000000001</v>
      </c>
      <c r="M2556" t="s">
        <v>212</v>
      </c>
      <c r="N2556" s="160" t="s">
        <v>8</v>
      </c>
      <c r="O2556" s="160" t="s">
        <v>80</v>
      </c>
    </row>
    <row r="2557" spans="9:15" x14ac:dyDescent="0.35">
      <c r="I2557">
        <v>118850</v>
      </c>
      <c r="J2557">
        <v>3873</v>
      </c>
      <c r="K2557">
        <v>55265</v>
      </c>
      <c r="L2557">
        <v>126.73</v>
      </c>
      <c r="M2557" t="s">
        <v>212</v>
      </c>
      <c r="N2557" s="160" t="s">
        <v>8</v>
      </c>
      <c r="O2557" s="160" t="s">
        <v>80</v>
      </c>
    </row>
    <row r="2558" spans="9:15" x14ac:dyDescent="0.35">
      <c r="I2558">
        <v>74395</v>
      </c>
      <c r="J2558">
        <v>3985</v>
      </c>
      <c r="K2558">
        <v>55266</v>
      </c>
      <c r="L2558">
        <v>87.05</v>
      </c>
      <c r="M2558" t="s">
        <v>212</v>
      </c>
      <c r="N2558" s="160" t="s">
        <v>7</v>
      </c>
      <c r="O2558" s="160" t="s">
        <v>80</v>
      </c>
    </row>
    <row r="2559" spans="9:15" x14ac:dyDescent="0.35">
      <c r="I2559">
        <v>77912</v>
      </c>
      <c r="J2559">
        <v>3985</v>
      </c>
      <c r="K2559">
        <v>55266</v>
      </c>
      <c r="L2559">
        <v>27.32</v>
      </c>
      <c r="M2559" t="s">
        <v>212</v>
      </c>
      <c r="N2559" s="160" t="s">
        <v>8</v>
      </c>
      <c r="O2559" s="160" t="s">
        <v>80</v>
      </c>
    </row>
    <row r="2560" spans="9:15" x14ac:dyDescent="0.35">
      <c r="I2560">
        <v>74395</v>
      </c>
      <c r="J2560">
        <v>3873</v>
      </c>
      <c r="K2560">
        <v>55275</v>
      </c>
      <c r="L2560">
        <v>174.6</v>
      </c>
      <c r="M2560" t="s">
        <v>212</v>
      </c>
      <c r="N2560" s="160" t="s">
        <v>7</v>
      </c>
      <c r="O2560" s="160" t="s">
        <v>80</v>
      </c>
    </row>
    <row r="2561" spans="9:15" x14ac:dyDescent="0.35">
      <c r="I2561">
        <v>79974</v>
      </c>
      <c r="J2561">
        <v>3873</v>
      </c>
      <c r="K2561">
        <v>55275</v>
      </c>
      <c r="L2561">
        <v>83.67</v>
      </c>
      <c r="M2561" t="s">
        <v>212</v>
      </c>
      <c r="N2561" s="160" t="s">
        <v>10</v>
      </c>
      <c r="O2561" s="160" t="s">
        <v>80</v>
      </c>
    </row>
    <row r="2562" spans="9:15" x14ac:dyDescent="0.35">
      <c r="I2562">
        <v>104500</v>
      </c>
      <c r="J2562">
        <v>3873</v>
      </c>
      <c r="K2562">
        <v>55275</v>
      </c>
      <c r="L2562">
        <v>174.6</v>
      </c>
      <c r="M2562" t="s">
        <v>212</v>
      </c>
      <c r="N2562" s="160" t="s">
        <v>7</v>
      </c>
      <c r="O2562" s="160" t="s">
        <v>80</v>
      </c>
    </row>
    <row r="2563" spans="9:15" x14ac:dyDescent="0.35">
      <c r="I2563">
        <v>118484</v>
      </c>
      <c r="J2563">
        <v>3873</v>
      </c>
      <c r="K2563">
        <v>55275</v>
      </c>
      <c r="L2563">
        <v>125.73</v>
      </c>
      <c r="M2563" t="s">
        <v>212</v>
      </c>
      <c r="N2563" s="160" t="s">
        <v>7</v>
      </c>
      <c r="O2563" s="160" t="s">
        <v>80</v>
      </c>
    </row>
    <row r="2564" spans="9:15" x14ac:dyDescent="0.35">
      <c r="I2564">
        <v>120833</v>
      </c>
      <c r="J2564">
        <v>3873</v>
      </c>
      <c r="K2564">
        <v>55275</v>
      </c>
      <c r="L2564">
        <v>26.51</v>
      </c>
      <c r="M2564" t="s">
        <v>212</v>
      </c>
      <c r="N2564" s="160" t="s">
        <v>10</v>
      </c>
      <c r="O2564" s="160" t="s">
        <v>80</v>
      </c>
    </row>
    <row r="2565" spans="9:15" x14ac:dyDescent="0.35">
      <c r="I2565">
        <v>122731</v>
      </c>
      <c r="J2565">
        <v>3873</v>
      </c>
      <c r="K2565">
        <v>55275</v>
      </c>
      <c r="L2565">
        <v>26.51</v>
      </c>
      <c r="M2565" t="s">
        <v>212</v>
      </c>
      <c r="N2565" s="160" t="s">
        <v>10</v>
      </c>
      <c r="O2565" s="160" t="s">
        <v>80</v>
      </c>
    </row>
    <row r="2566" spans="9:15" x14ac:dyDescent="0.35">
      <c r="I2566">
        <v>71189</v>
      </c>
      <c r="J2566">
        <v>4021</v>
      </c>
      <c r="K2566">
        <v>55295</v>
      </c>
      <c r="L2566">
        <v>146.52000000000001</v>
      </c>
      <c r="M2566" t="s">
        <v>212</v>
      </c>
      <c r="N2566" s="160" t="s">
        <v>8</v>
      </c>
      <c r="O2566" s="160" t="s">
        <v>80</v>
      </c>
    </row>
    <row r="2567" spans="9:15" x14ac:dyDescent="0.35">
      <c r="I2567">
        <v>79973</v>
      </c>
      <c r="J2567">
        <v>4021</v>
      </c>
      <c r="K2567">
        <v>55295</v>
      </c>
      <c r="L2567">
        <v>83.67</v>
      </c>
      <c r="M2567" t="s">
        <v>212</v>
      </c>
      <c r="N2567" s="160" t="s">
        <v>10</v>
      </c>
      <c r="O2567" s="160" t="s">
        <v>80</v>
      </c>
    </row>
    <row r="2568" spans="9:15" x14ac:dyDescent="0.35">
      <c r="I2568">
        <v>79974</v>
      </c>
      <c r="J2568">
        <v>4021</v>
      </c>
      <c r="K2568">
        <v>55295</v>
      </c>
      <c r="L2568">
        <v>83.67</v>
      </c>
      <c r="M2568" t="s">
        <v>212</v>
      </c>
      <c r="N2568" s="160" t="s">
        <v>10</v>
      </c>
      <c r="O2568" s="160" t="s">
        <v>80</v>
      </c>
    </row>
    <row r="2569" spans="9:15" x14ac:dyDescent="0.35">
      <c r="I2569">
        <v>81192</v>
      </c>
      <c r="J2569">
        <v>4021</v>
      </c>
      <c r="K2569">
        <v>55295</v>
      </c>
      <c r="L2569">
        <v>55.19</v>
      </c>
      <c r="M2569" t="s">
        <v>212</v>
      </c>
      <c r="N2569" s="160" t="s">
        <v>7</v>
      </c>
      <c r="O2569" s="160" t="s">
        <v>80</v>
      </c>
    </row>
    <row r="2570" spans="9:15" x14ac:dyDescent="0.35">
      <c r="I2570">
        <v>103732</v>
      </c>
      <c r="J2570">
        <v>4021</v>
      </c>
      <c r="K2570">
        <v>55295</v>
      </c>
      <c r="L2570">
        <v>219</v>
      </c>
      <c r="M2570" t="s">
        <v>212</v>
      </c>
      <c r="N2570" s="160" t="s">
        <v>8</v>
      </c>
      <c r="O2570" s="160" t="s">
        <v>80</v>
      </c>
    </row>
    <row r="2571" spans="9:15" x14ac:dyDescent="0.35">
      <c r="I2571">
        <v>107294</v>
      </c>
      <c r="J2571">
        <v>4021</v>
      </c>
      <c r="K2571">
        <v>55295</v>
      </c>
      <c r="L2571">
        <v>159.30000000000001</v>
      </c>
      <c r="M2571" t="s">
        <v>212</v>
      </c>
      <c r="N2571" s="160" t="s">
        <v>8</v>
      </c>
      <c r="O2571" s="160" t="s">
        <v>80</v>
      </c>
    </row>
    <row r="2572" spans="9:15" x14ac:dyDescent="0.35">
      <c r="I2572">
        <v>114734</v>
      </c>
      <c r="J2572">
        <v>4021</v>
      </c>
      <c r="K2572">
        <v>55295</v>
      </c>
      <c r="L2572">
        <v>115.38</v>
      </c>
      <c r="M2572" t="s">
        <v>212</v>
      </c>
      <c r="N2572" s="160" t="s">
        <v>7</v>
      </c>
      <c r="O2572" s="160" t="s">
        <v>80</v>
      </c>
    </row>
    <row r="2573" spans="9:15" x14ac:dyDescent="0.35">
      <c r="I2573">
        <v>117766</v>
      </c>
      <c r="J2573">
        <v>4021</v>
      </c>
      <c r="K2573">
        <v>55295</v>
      </c>
      <c r="L2573">
        <v>92.83</v>
      </c>
      <c r="M2573" t="s">
        <v>212</v>
      </c>
      <c r="N2573" s="160" t="s">
        <v>7</v>
      </c>
      <c r="O2573" s="160" t="s">
        <v>80</v>
      </c>
    </row>
    <row r="2574" spans="9:15" x14ac:dyDescent="0.35">
      <c r="I2574">
        <v>117767</v>
      </c>
      <c r="J2574">
        <v>4021</v>
      </c>
      <c r="K2574">
        <v>55295</v>
      </c>
      <c r="L2574">
        <v>92.83</v>
      </c>
      <c r="M2574" t="s">
        <v>212</v>
      </c>
      <c r="N2574" s="160" t="s">
        <v>7</v>
      </c>
      <c r="O2574" s="160" t="s">
        <v>80</v>
      </c>
    </row>
    <row r="2575" spans="9:15" x14ac:dyDescent="0.35">
      <c r="I2575">
        <v>120834</v>
      </c>
      <c r="J2575">
        <v>4021</v>
      </c>
      <c r="K2575">
        <v>55295</v>
      </c>
      <c r="L2575">
        <v>26.51</v>
      </c>
      <c r="M2575" t="s">
        <v>212</v>
      </c>
      <c r="N2575" s="160" t="s">
        <v>10</v>
      </c>
      <c r="O2575" s="160" t="s">
        <v>80</v>
      </c>
    </row>
    <row r="2576" spans="9:15" x14ac:dyDescent="0.35">
      <c r="I2576">
        <v>120936</v>
      </c>
      <c r="J2576">
        <v>4021</v>
      </c>
      <c r="K2576">
        <v>55295</v>
      </c>
      <c r="L2576">
        <v>26.51</v>
      </c>
      <c r="M2576" t="s">
        <v>212</v>
      </c>
      <c r="N2576" s="160" t="s">
        <v>10</v>
      </c>
      <c r="O2576" s="160" t="s">
        <v>80</v>
      </c>
    </row>
    <row r="2577" spans="9:15" x14ac:dyDescent="0.35">
      <c r="I2577">
        <v>121518</v>
      </c>
      <c r="J2577">
        <v>4021</v>
      </c>
      <c r="K2577">
        <v>55295</v>
      </c>
      <c r="L2577">
        <v>26.51</v>
      </c>
      <c r="M2577" t="s">
        <v>212</v>
      </c>
      <c r="N2577" s="160" t="s">
        <v>10</v>
      </c>
      <c r="O2577" s="160" t="s">
        <v>80</v>
      </c>
    </row>
    <row r="2578" spans="9:15" x14ac:dyDescent="0.35">
      <c r="I2578">
        <v>122045</v>
      </c>
      <c r="J2578">
        <v>4021</v>
      </c>
      <c r="K2578">
        <v>55295</v>
      </c>
      <c r="L2578">
        <v>37.68</v>
      </c>
      <c r="M2578" t="s">
        <v>212</v>
      </c>
      <c r="N2578" s="160" t="s">
        <v>9</v>
      </c>
      <c r="O2578" s="160" t="s">
        <v>80</v>
      </c>
    </row>
    <row r="2579" spans="9:15" x14ac:dyDescent="0.35">
      <c r="I2579">
        <v>122731</v>
      </c>
      <c r="J2579">
        <v>4021</v>
      </c>
      <c r="K2579">
        <v>55295</v>
      </c>
      <c r="L2579">
        <v>26.51</v>
      </c>
      <c r="M2579" t="s">
        <v>212</v>
      </c>
      <c r="N2579" s="160" t="s">
        <v>10</v>
      </c>
      <c r="O2579" s="160" t="s">
        <v>80</v>
      </c>
    </row>
    <row r="2580" spans="9:15" x14ac:dyDescent="0.35">
      <c r="I2580">
        <v>71189</v>
      </c>
      <c r="J2580">
        <v>4013</v>
      </c>
      <c r="K2580">
        <v>55333</v>
      </c>
      <c r="L2580">
        <v>97.68</v>
      </c>
      <c r="M2580" t="s">
        <v>212</v>
      </c>
      <c r="N2580" s="160" t="s">
        <v>8</v>
      </c>
      <c r="O2580" s="160" t="s">
        <v>80</v>
      </c>
    </row>
    <row r="2581" spans="9:15" x14ac:dyDescent="0.35">
      <c r="I2581">
        <v>104499</v>
      </c>
      <c r="J2581">
        <v>4013</v>
      </c>
      <c r="K2581">
        <v>55333</v>
      </c>
      <c r="L2581">
        <v>87.3</v>
      </c>
      <c r="M2581" t="s">
        <v>212</v>
      </c>
      <c r="N2581" s="160" t="s">
        <v>7</v>
      </c>
      <c r="O2581" s="160" t="s">
        <v>80</v>
      </c>
    </row>
    <row r="2582" spans="9:15" x14ac:dyDescent="0.35">
      <c r="I2582">
        <v>104500</v>
      </c>
      <c r="J2582">
        <v>4013</v>
      </c>
      <c r="K2582">
        <v>55333</v>
      </c>
      <c r="L2582">
        <v>87.3</v>
      </c>
      <c r="M2582" t="s">
        <v>212</v>
      </c>
      <c r="N2582" s="160" t="s">
        <v>7</v>
      </c>
      <c r="O2582" s="160" t="s">
        <v>80</v>
      </c>
    </row>
    <row r="2583" spans="9:15" x14ac:dyDescent="0.35">
      <c r="I2583">
        <v>117485</v>
      </c>
      <c r="J2583">
        <v>4013</v>
      </c>
      <c r="K2583">
        <v>55333</v>
      </c>
      <c r="L2583">
        <v>72.040000000000006</v>
      </c>
      <c r="M2583" t="s">
        <v>212</v>
      </c>
      <c r="N2583" s="160" t="s">
        <v>8</v>
      </c>
      <c r="O2583" s="160" t="s">
        <v>80</v>
      </c>
    </row>
    <row r="2584" spans="9:15" x14ac:dyDescent="0.35">
      <c r="I2584">
        <v>71189</v>
      </c>
      <c r="J2584">
        <v>4065</v>
      </c>
      <c r="K2584">
        <v>55368</v>
      </c>
      <c r="L2584">
        <v>122.1</v>
      </c>
      <c r="M2584" t="s">
        <v>212</v>
      </c>
      <c r="N2584" s="160" t="s">
        <v>8</v>
      </c>
      <c r="O2584" s="160" t="s">
        <v>80</v>
      </c>
    </row>
    <row r="2585" spans="9:15" x14ac:dyDescent="0.35">
      <c r="I2585">
        <v>77912</v>
      </c>
      <c r="J2585">
        <v>4065</v>
      </c>
      <c r="K2585">
        <v>55368</v>
      </c>
      <c r="L2585">
        <v>164.27</v>
      </c>
      <c r="M2585" t="s">
        <v>212</v>
      </c>
      <c r="N2585" s="160" t="s">
        <v>8</v>
      </c>
      <c r="O2585" s="160" t="s">
        <v>80</v>
      </c>
    </row>
    <row r="2586" spans="9:15" x14ac:dyDescent="0.35">
      <c r="I2586">
        <v>103732</v>
      </c>
      <c r="J2586">
        <v>4065</v>
      </c>
      <c r="K2586">
        <v>55368</v>
      </c>
      <c r="L2586">
        <v>182.5</v>
      </c>
      <c r="M2586" t="s">
        <v>212</v>
      </c>
      <c r="N2586" s="160" t="s">
        <v>8</v>
      </c>
      <c r="O2586" s="160" t="s">
        <v>80</v>
      </c>
    </row>
    <row r="2587" spans="9:15" x14ac:dyDescent="0.35">
      <c r="I2587">
        <v>117485</v>
      </c>
      <c r="J2587">
        <v>4065</v>
      </c>
      <c r="K2587">
        <v>55368</v>
      </c>
      <c r="L2587">
        <v>90.05</v>
      </c>
      <c r="M2587" t="s">
        <v>212</v>
      </c>
      <c r="N2587" s="160" t="s">
        <v>8</v>
      </c>
      <c r="O2587" s="160" t="s">
        <v>80</v>
      </c>
    </row>
    <row r="2588" spans="9:15" x14ac:dyDescent="0.35">
      <c r="I2588">
        <v>117766</v>
      </c>
      <c r="J2588">
        <v>4065</v>
      </c>
      <c r="K2588">
        <v>55368</v>
      </c>
      <c r="L2588">
        <v>92.83</v>
      </c>
      <c r="M2588" t="s">
        <v>212</v>
      </c>
      <c r="N2588" s="160" t="s">
        <v>7</v>
      </c>
      <c r="O2588" s="160" t="s">
        <v>80</v>
      </c>
    </row>
    <row r="2589" spans="9:15" x14ac:dyDescent="0.35">
      <c r="I2589">
        <v>117767</v>
      </c>
      <c r="J2589">
        <v>4065</v>
      </c>
      <c r="K2589">
        <v>55368</v>
      </c>
      <c r="L2589">
        <v>92.83</v>
      </c>
      <c r="M2589" t="s">
        <v>212</v>
      </c>
      <c r="N2589" s="160" t="s">
        <v>7</v>
      </c>
      <c r="O2589" s="160" t="s">
        <v>80</v>
      </c>
    </row>
    <row r="2590" spans="9:15" x14ac:dyDescent="0.35">
      <c r="I2590">
        <v>118850</v>
      </c>
      <c r="J2590">
        <v>4065</v>
      </c>
      <c r="K2590">
        <v>55368</v>
      </c>
      <c r="L2590">
        <v>126.73</v>
      </c>
      <c r="M2590" t="s">
        <v>212</v>
      </c>
      <c r="N2590" s="160" t="s">
        <v>8</v>
      </c>
      <c r="O2590" s="160" t="s">
        <v>80</v>
      </c>
    </row>
    <row r="2591" spans="9:15" x14ac:dyDescent="0.35">
      <c r="I2591">
        <v>120833</v>
      </c>
      <c r="J2591">
        <v>4065</v>
      </c>
      <c r="K2591">
        <v>55368</v>
      </c>
      <c r="L2591">
        <v>26.51</v>
      </c>
      <c r="M2591" t="s">
        <v>212</v>
      </c>
      <c r="N2591" s="160" t="s">
        <v>10</v>
      </c>
      <c r="O2591" s="160" t="s">
        <v>80</v>
      </c>
    </row>
    <row r="2592" spans="9:15" x14ac:dyDescent="0.35">
      <c r="I2592">
        <v>120834</v>
      </c>
      <c r="J2592">
        <v>4065</v>
      </c>
      <c r="K2592">
        <v>55368</v>
      </c>
      <c r="L2592">
        <v>26.51</v>
      </c>
      <c r="M2592" t="s">
        <v>212</v>
      </c>
      <c r="N2592" s="160" t="s">
        <v>10</v>
      </c>
      <c r="O2592" s="160" t="s">
        <v>80</v>
      </c>
    </row>
    <row r="2593" spans="9:15" x14ac:dyDescent="0.35">
      <c r="I2593">
        <v>120936</v>
      </c>
      <c r="J2593">
        <v>4065</v>
      </c>
      <c r="K2593">
        <v>55368</v>
      </c>
      <c r="L2593">
        <v>26.51</v>
      </c>
      <c r="M2593" t="s">
        <v>212</v>
      </c>
      <c r="N2593" s="160" t="s">
        <v>10</v>
      </c>
      <c r="O2593" s="160" t="s">
        <v>80</v>
      </c>
    </row>
    <row r="2594" spans="9:15" x14ac:dyDescent="0.35">
      <c r="I2594">
        <v>121518</v>
      </c>
      <c r="J2594">
        <v>4065</v>
      </c>
      <c r="K2594">
        <v>55368</v>
      </c>
      <c r="L2594">
        <v>26.51</v>
      </c>
      <c r="M2594" t="s">
        <v>212</v>
      </c>
      <c r="N2594" s="160" t="s">
        <v>10</v>
      </c>
      <c r="O2594" s="160" t="s">
        <v>80</v>
      </c>
    </row>
    <row r="2595" spans="9:15" x14ac:dyDescent="0.35">
      <c r="I2595">
        <v>7</v>
      </c>
      <c r="J2595">
        <v>3630</v>
      </c>
      <c r="K2595">
        <v>55369</v>
      </c>
      <c r="L2595">
        <v>194.4</v>
      </c>
      <c r="M2595" t="s">
        <v>212</v>
      </c>
      <c r="N2595" s="160" t="s">
        <v>9</v>
      </c>
      <c r="O2595" s="160" t="s">
        <v>80</v>
      </c>
    </row>
    <row r="2596" spans="9:15" x14ac:dyDescent="0.35">
      <c r="I2596">
        <v>11684</v>
      </c>
      <c r="J2596">
        <v>3630</v>
      </c>
      <c r="K2596">
        <v>55369</v>
      </c>
      <c r="L2596">
        <v>166.05</v>
      </c>
      <c r="M2596" t="s">
        <v>212</v>
      </c>
      <c r="N2596" s="160" t="s">
        <v>7</v>
      </c>
      <c r="O2596" s="160" t="s">
        <v>80</v>
      </c>
    </row>
    <row r="2597" spans="9:15" x14ac:dyDescent="0.35">
      <c r="I2597">
        <v>81192</v>
      </c>
      <c r="J2597">
        <v>3630</v>
      </c>
      <c r="K2597">
        <v>55369</v>
      </c>
      <c r="L2597">
        <v>55.19</v>
      </c>
      <c r="M2597" t="s">
        <v>212</v>
      </c>
      <c r="N2597" s="160" t="s">
        <v>7</v>
      </c>
      <c r="O2597" s="160" t="s">
        <v>80</v>
      </c>
    </row>
    <row r="2598" spans="9:15" x14ac:dyDescent="0.35">
      <c r="I2598">
        <v>91312</v>
      </c>
      <c r="J2598">
        <v>3630</v>
      </c>
      <c r="K2598">
        <v>55369</v>
      </c>
      <c r="L2598">
        <v>130.91999999999999</v>
      </c>
      <c r="M2598" t="s">
        <v>212</v>
      </c>
      <c r="N2598" s="160" t="s">
        <v>8</v>
      </c>
      <c r="O2598" s="160" t="s">
        <v>80</v>
      </c>
    </row>
    <row r="2599" spans="9:15" x14ac:dyDescent="0.35">
      <c r="I2599">
        <v>117766</v>
      </c>
      <c r="J2599">
        <v>3630</v>
      </c>
      <c r="K2599">
        <v>55369</v>
      </c>
      <c r="L2599">
        <v>92.83</v>
      </c>
      <c r="M2599" t="s">
        <v>212</v>
      </c>
      <c r="N2599" s="160" t="s">
        <v>7</v>
      </c>
      <c r="O2599" s="160" t="s">
        <v>80</v>
      </c>
    </row>
    <row r="2600" spans="9:15" x14ac:dyDescent="0.35">
      <c r="I2600">
        <v>117767</v>
      </c>
      <c r="J2600">
        <v>3630</v>
      </c>
      <c r="K2600">
        <v>55369</v>
      </c>
      <c r="L2600">
        <v>92.83</v>
      </c>
      <c r="M2600" t="s">
        <v>212</v>
      </c>
      <c r="N2600" s="160" t="s">
        <v>7</v>
      </c>
      <c r="O2600" s="160" t="s">
        <v>80</v>
      </c>
    </row>
    <row r="2601" spans="9:15" x14ac:dyDescent="0.35">
      <c r="I2601">
        <v>16459</v>
      </c>
      <c r="J2601">
        <v>4012</v>
      </c>
      <c r="K2601">
        <v>55384</v>
      </c>
      <c r="L2601">
        <v>73.59</v>
      </c>
      <c r="M2601" t="s">
        <v>212</v>
      </c>
      <c r="N2601" s="160" t="s">
        <v>19</v>
      </c>
      <c r="O2601" s="160" t="s">
        <v>80</v>
      </c>
    </row>
    <row r="2602" spans="9:15" x14ac:dyDescent="0.35">
      <c r="I2602">
        <v>120936</v>
      </c>
      <c r="J2602">
        <v>4012</v>
      </c>
      <c r="K2602">
        <v>55384</v>
      </c>
      <c r="L2602">
        <v>26.07</v>
      </c>
      <c r="M2602" t="s">
        <v>218</v>
      </c>
      <c r="N2602" s="160" t="s">
        <v>10</v>
      </c>
      <c r="O2602" s="160" t="s">
        <v>80</v>
      </c>
    </row>
    <row r="2603" spans="9:15" x14ac:dyDescent="0.35">
      <c r="I2603">
        <v>104499</v>
      </c>
      <c r="J2603">
        <v>4013</v>
      </c>
      <c r="K2603">
        <v>55388</v>
      </c>
      <c r="L2603">
        <v>87.3</v>
      </c>
      <c r="M2603" t="s">
        <v>212</v>
      </c>
      <c r="N2603" s="160" t="s">
        <v>7</v>
      </c>
      <c r="O2603" s="160" t="s">
        <v>80</v>
      </c>
    </row>
    <row r="2604" spans="9:15" x14ac:dyDescent="0.35">
      <c r="I2604">
        <v>104500</v>
      </c>
      <c r="J2604">
        <v>4013</v>
      </c>
      <c r="K2604">
        <v>55388</v>
      </c>
      <c r="L2604">
        <v>87.3</v>
      </c>
      <c r="M2604" t="s">
        <v>212</v>
      </c>
      <c r="N2604" s="160" t="s">
        <v>7</v>
      </c>
      <c r="O2604" s="160" t="s">
        <v>80</v>
      </c>
    </row>
    <row r="2605" spans="9:15" x14ac:dyDescent="0.35">
      <c r="I2605">
        <v>119309</v>
      </c>
      <c r="J2605">
        <v>4013</v>
      </c>
      <c r="K2605">
        <v>55388</v>
      </c>
      <c r="L2605">
        <v>38.159999999999997</v>
      </c>
      <c r="M2605" t="s">
        <v>212</v>
      </c>
      <c r="N2605" s="160" t="s">
        <v>9</v>
      </c>
      <c r="O2605" s="160" t="s">
        <v>80</v>
      </c>
    </row>
    <row r="2606" spans="9:15" x14ac:dyDescent="0.35">
      <c r="I2606">
        <v>119309</v>
      </c>
      <c r="J2606">
        <v>4013</v>
      </c>
      <c r="K2606">
        <v>55388</v>
      </c>
      <c r="L2606">
        <v>38.159999999999997</v>
      </c>
      <c r="M2606" t="s">
        <v>212</v>
      </c>
      <c r="N2606" s="160" t="s">
        <v>9</v>
      </c>
      <c r="O2606" s="160" t="s">
        <v>80</v>
      </c>
    </row>
    <row r="2607" spans="9:15" x14ac:dyDescent="0.35">
      <c r="I2607">
        <v>74395</v>
      </c>
      <c r="J2607">
        <v>4013</v>
      </c>
      <c r="K2607">
        <v>55430</v>
      </c>
      <c r="L2607">
        <v>87.3</v>
      </c>
      <c r="M2607" t="s">
        <v>212</v>
      </c>
      <c r="N2607" s="160" t="s">
        <v>7</v>
      </c>
      <c r="O2607" s="160" t="s">
        <v>80</v>
      </c>
    </row>
    <row r="2608" spans="9:15" x14ac:dyDescent="0.35">
      <c r="I2608">
        <v>72449</v>
      </c>
      <c r="J2608">
        <v>4022</v>
      </c>
      <c r="K2608">
        <v>55502</v>
      </c>
      <c r="L2608">
        <v>194.44</v>
      </c>
      <c r="M2608" t="s">
        <v>212</v>
      </c>
      <c r="N2608" s="160" t="s">
        <v>9</v>
      </c>
      <c r="O2608" s="160" t="s">
        <v>80</v>
      </c>
    </row>
    <row r="2609" spans="9:15" x14ac:dyDescent="0.35">
      <c r="I2609">
        <v>74395</v>
      </c>
      <c r="J2609">
        <v>4022</v>
      </c>
      <c r="K2609">
        <v>55502</v>
      </c>
      <c r="L2609">
        <v>261.89999999999998</v>
      </c>
      <c r="M2609" t="s">
        <v>212</v>
      </c>
      <c r="N2609" s="160" t="s">
        <v>7</v>
      </c>
      <c r="O2609" s="160" t="s">
        <v>80</v>
      </c>
    </row>
    <row r="2610" spans="9:15" x14ac:dyDescent="0.35">
      <c r="I2610">
        <v>91312</v>
      </c>
      <c r="J2610">
        <v>4022</v>
      </c>
      <c r="K2610">
        <v>55502</v>
      </c>
      <c r="L2610">
        <v>130.91999999999999</v>
      </c>
      <c r="M2610" t="s">
        <v>212</v>
      </c>
      <c r="N2610" s="160" t="s">
        <v>8</v>
      </c>
      <c r="O2610" s="160" t="s">
        <v>80</v>
      </c>
    </row>
    <row r="2611" spans="9:15" x14ac:dyDescent="0.35">
      <c r="I2611">
        <v>103732</v>
      </c>
      <c r="J2611">
        <v>4022</v>
      </c>
      <c r="K2611">
        <v>55502</v>
      </c>
      <c r="L2611">
        <v>328.44</v>
      </c>
      <c r="M2611" t="s">
        <v>212</v>
      </c>
      <c r="N2611" s="160" t="s">
        <v>8</v>
      </c>
      <c r="O2611" s="160" t="s">
        <v>80</v>
      </c>
    </row>
    <row r="2612" spans="9:15" x14ac:dyDescent="0.35">
      <c r="I2612">
        <v>104500</v>
      </c>
      <c r="J2612">
        <v>4022</v>
      </c>
      <c r="K2612">
        <v>55502</v>
      </c>
      <c r="L2612">
        <v>174.6</v>
      </c>
      <c r="M2612" t="s">
        <v>212</v>
      </c>
      <c r="N2612" s="160" t="s">
        <v>7</v>
      </c>
      <c r="O2612" s="160" t="s">
        <v>80</v>
      </c>
    </row>
    <row r="2613" spans="9:15" x14ac:dyDescent="0.35">
      <c r="I2613">
        <v>107294</v>
      </c>
      <c r="J2613">
        <v>4022</v>
      </c>
      <c r="K2613">
        <v>55502</v>
      </c>
      <c r="L2613">
        <v>106.2</v>
      </c>
      <c r="M2613" t="s">
        <v>212</v>
      </c>
      <c r="N2613" s="160" t="s">
        <v>8</v>
      </c>
      <c r="O2613" s="160" t="s">
        <v>80</v>
      </c>
    </row>
    <row r="2614" spans="9:15" x14ac:dyDescent="0.35">
      <c r="I2614">
        <v>117766</v>
      </c>
      <c r="J2614">
        <v>4022</v>
      </c>
      <c r="K2614">
        <v>55502</v>
      </c>
      <c r="L2614">
        <v>185.66</v>
      </c>
      <c r="M2614" t="s">
        <v>212</v>
      </c>
      <c r="N2614" s="160" t="s">
        <v>7</v>
      </c>
      <c r="O2614" s="160" t="s">
        <v>80</v>
      </c>
    </row>
    <row r="2615" spans="9:15" x14ac:dyDescent="0.35">
      <c r="I2615">
        <v>118038</v>
      </c>
      <c r="J2615">
        <v>4022</v>
      </c>
      <c r="K2615">
        <v>55502</v>
      </c>
      <c r="L2615">
        <v>185.68</v>
      </c>
      <c r="M2615" t="s">
        <v>212</v>
      </c>
      <c r="N2615" s="160" t="s">
        <v>7</v>
      </c>
      <c r="O2615" s="160" t="s">
        <v>80</v>
      </c>
    </row>
    <row r="2616" spans="9:15" x14ac:dyDescent="0.35">
      <c r="I2616">
        <v>119309</v>
      </c>
      <c r="J2616">
        <v>4022</v>
      </c>
      <c r="K2616">
        <v>55502</v>
      </c>
      <c r="L2616">
        <v>38.159999999999997</v>
      </c>
      <c r="M2616" t="s">
        <v>212</v>
      </c>
      <c r="N2616" s="160" t="s">
        <v>9</v>
      </c>
      <c r="O2616" s="160" t="s">
        <v>80</v>
      </c>
    </row>
    <row r="2617" spans="9:15" x14ac:dyDescent="0.35">
      <c r="I2617">
        <v>122803</v>
      </c>
      <c r="J2617">
        <v>4022</v>
      </c>
      <c r="K2617">
        <v>55502</v>
      </c>
      <c r="L2617">
        <v>150.57</v>
      </c>
      <c r="M2617" t="s">
        <v>212</v>
      </c>
      <c r="N2617" s="160" t="s">
        <v>207</v>
      </c>
      <c r="O2617" s="160" t="s">
        <v>80</v>
      </c>
    </row>
    <row r="2618" spans="9:15" x14ac:dyDescent="0.35">
      <c r="I2618">
        <v>122804</v>
      </c>
      <c r="J2618">
        <v>4022</v>
      </c>
      <c r="K2618">
        <v>55502</v>
      </c>
      <c r="L2618">
        <v>150.57</v>
      </c>
      <c r="M2618" t="s">
        <v>212</v>
      </c>
      <c r="N2618" s="160" t="s">
        <v>207</v>
      </c>
      <c r="O2618" s="160" t="s">
        <v>80</v>
      </c>
    </row>
    <row r="2619" spans="9:15" x14ac:dyDescent="0.35">
      <c r="I2619">
        <v>125778</v>
      </c>
      <c r="J2619">
        <v>4022</v>
      </c>
      <c r="K2619">
        <v>55502</v>
      </c>
      <c r="L2619">
        <v>150.57</v>
      </c>
      <c r="M2619" t="s">
        <v>212</v>
      </c>
      <c r="N2619" s="160" t="s">
        <v>207</v>
      </c>
      <c r="O2619" s="160" t="s">
        <v>80</v>
      </c>
    </row>
    <row r="2620" spans="9:15" x14ac:dyDescent="0.35">
      <c r="I2620">
        <v>7</v>
      </c>
      <c r="J2620">
        <v>4041</v>
      </c>
      <c r="K2620">
        <v>55517</v>
      </c>
      <c r="L2620">
        <v>194.4</v>
      </c>
      <c r="M2620" t="s">
        <v>212</v>
      </c>
      <c r="N2620" s="160" t="s">
        <v>9</v>
      </c>
      <c r="O2620" s="160" t="s">
        <v>80</v>
      </c>
    </row>
    <row r="2621" spans="9:15" x14ac:dyDescent="0.35">
      <c r="I2621">
        <v>72449</v>
      </c>
      <c r="J2621">
        <v>4041</v>
      </c>
      <c r="K2621">
        <v>55517</v>
      </c>
      <c r="L2621">
        <v>194.44</v>
      </c>
      <c r="M2621" t="s">
        <v>212</v>
      </c>
      <c r="N2621" s="160" t="s">
        <v>9</v>
      </c>
      <c r="O2621" s="160" t="s">
        <v>80</v>
      </c>
    </row>
    <row r="2622" spans="9:15" x14ac:dyDescent="0.35">
      <c r="I2622">
        <v>103732</v>
      </c>
      <c r="J2622">
        <v>4041</v>
      </c>
      <c r="K2622">
        <v>55517</v>
      </c>
      <c r="L2622">
        <v>109.5</v>
      </c>
      <c r="M2622" t="s">
        <v>212</v>
      </c>
      <c r="N2622" s="160" t="s">
        <v>8</v>
      </c>
      <c r="O2622" s="160" t="s">
        <v>80</v>
      </c>
    </row>
    <row r="2623" spans="9:15" x14ac:dyDescent="0.35">
      <c r="I2623">
        <v>116372</v>
      </c>
      <c r="J2623">
        <v>4041</v>
      </c>
      <c r="K2623">
        <v>55517</v>
      </c>
      <c r="L2623">
        <v>47.62</v>
      </c>
      <c r="M2623" t="s">
        <v>212</v>
      </c>
      <c r="N2623" s="160" t="s">
        <v>19</v>
      </c>
      <c r="O2623" s="160" t="s">
        <v>80</v>
      </c>
    </row>
    <row r="2624" spans="9:15" x14ac:dyDescent="0.35">
      <c r="I2624">
        <v>119309</v>
      </c>
      <c r="J2624">
        <v>4041</v>
      </c>
      <c r="K2624">
        <v>55517</v>
      </c>
      <c r="L2624">
        <v>76.319999999999993</v>
      </c>
      <c r="M2624" t="s">
        <v>212</v>
      </c>
      <c r="N2624" s="160" t="s">
        <v>9</v>
      </c>
      <c r="O2624" s="160" t="s">
        <v>80</v>
      </c>
    </row>
    <row r="2625" spans="9:15" x14ac:dyDescent="0.35">
      <c r="I2625">
        <v>72449</v>
      </c>
      <c r="J2625">
        <v>3653</v>
      </c>
      <c r="K2625">
        <v>55576</v>
      </c>
      <c r="L2625">
        <v>194.44</v>
      </c>
      <c r="M2625" t="s">
        <v>212</v>
      </c>
      <c r="N2625" s="160" t="s">
        <v>9</v>
      </c>
      <c r="O2625" s="160" t="s">
        <v>80</v>
      </c>
    </row>
    <row r="2626" spans="9:15" x14ac:dyDescent="0.35">
      <c r="I2626">
        <v>81192</v>
      </c>
      <c r="J2626">
        <v>3653</v>
      </c>
      <c r="K2626">
        <v>55576</v>
      </c>
      <c r="L2626">
        <v>110.38</v>
      </c>
      <c r="M2626" t="s">
        <v>212</v>
      </c>
      <c r="N2626" s="160" t="s">
        <v>7</v>
      </c>
      <c r="O2626" s="160" t="s">
        <v>80</v>
      </c>
    </row>
    <row r="2627" spans="9:15" x14ac:dyDescent="0.35">
      <c r="I2627">
        <v>16459</v>
      </c>
      <c r="J2627">
        <v>4013</v>
      </c>
      <c r="K2627">
        <v>55588</v>
      </c>
      <c r="L2627">
        <v>74.83</v>
      </c>
      <c r="M2627" t="s">
        <v>212</v>
      </c>
      <c r="N2627" s="160" t="s">
        <v>19</v>
      </c>
      <c r="O2627" s="160" t="s">
        <v>80</v>
      </c>
    </row>
    <row r="2628" spans="9:15" x14ac:dyDescent="0.35">
      <c r="I2628">
        <v>71189</v>
      </c>
      <c r="J2628">
        <v>4013</v>
      </c>
      <c r="K2628">
        <v>55588</v>
      </c>
      <c r="L2628">
        <v>97.68</v>
      </c>
      <c r="M2628" t="s">
        <v>212</v>
      </c>
      <c r="N2628" s="160" t="s">
        <v>8</v>
      </c>
      <c r="O2628" s="160" t="s">
        <v>80</v>
      </c>
    </row>
    <row r="2629" spans="9:15" x14ac:dyDescent="0.35">
      <c r="I2629">
        <v>74395</v>
      </c>
      <c r="J2629">
        <v>4013</v>
      </c>
      <c r="K2629">
        <v>55588</v>
      </c>
      <c r="L2629">
        <v>87.3</v>
      </c>
      <c r="M2629" t="s">
        <v>212</v>
      </c>
      <c r="N2629" s="160" t="s">
        <v>7</v>
      </c>
      <c r="O2629" s="160" t="s">
        <v>80</v>
      </c>
    </row>
    <row r="2630" spans="9:15" x14ac:dyDescent="0.35">
      <c r="I2630">
        <v>103732</v>
      </c>
      <c r="J2630">
        <v>4013</v>
      </c>
      <c r="K2630">
        <v>55588</v>
      </c>
      <c r="L2630">
        <v>73</v>
      </c>
      <c r="M2630" t="s">
        <v>212</v>
      </c>
      <c r="N2630" s="160" t="s">
        <v>8</v>
      </c>
      <c r="O2630" s="160" t="s">
        <v>80</v>
      </c>
    </row>
    <row r="2631" spans="9:15" x14ac:dyDescent="0.35">
      <c r="I2631">
        <v>104499</v>
      </c>
      <c r="J2631">
        <v>4013</v>
      </c>
      <c r="K2631">
        <v>55588</v>
      </c>
      <c r="L2631">
        <v>87.3</v>
      </c>
      <c r="M2631" t="s">
        <v>212</v>
      </c>
      <c r="N2631" s="160" t="s">
        <v>7</v>
      </c>
      <c r="O2631" s="160" t="s">
        <v>80</v>
      </c>
    </row>
    <row r="2632" spans="9:15" x14ac:dyDescent="0.35">
      <c r="I2632">
        <v>104500</v>
      </c>
      <c r="J2632">
        <v>4013</v>
      </c>
      <c r="K2632">
        <v>55588</v>
      </c>
      <c r="L2632">
        <v>87.3</v>
      </c>
      <c r="M2632" t="s">
        <v>212</v>
      </c>
      <c r="N2632" s="160" t="s">
        <v>7</v>
      </c>
      <c r="O2632" s="160" t="s">
        <v>80</v>
      </c>
    </row>
    <row r="2633" spans="9:15" x14ac:dyDescent="0.35">
      <c r="I2633">
        <v>117441</v>
      </c>
      <c r="J2633">
        <v>4013</v>
      </c>
      <c r="K2633">
        <v>55588</v>
      </c>
      <c r="L2633">
        <v>137.44999999999999</v>
      </c>
      <c r="M2633" t="s">
        <v>212</v>
      </c>
      <c r="N2633" s="160" t="s">
        <v>9</v>
      </c>
      <c r="O2633" s="160" t="s">
        <v>80</v>
      </c>
    </row>
    <row r="2634" spans="9:15" x14ac:dyDescent="0.35">
      <c r="I2634">
        <v>81192</v>
      </c>
      <c r="J2634">
        <v>3313</v>
      </c>
      <c r="K2634">
        <v>55598</v>
      </c>
      <c r="L2634">
        <v>55.19</v>
      </c>
      <c r="M2634" t="s">
        <v>212</v>
      </c>
      <c r="N2634" s="160" t="s">
        <v>7</v>
      </c>
      <c r="O2634" s="160" t="s">
        <v>80</v>
      </c>
    </row>
    <row r="2635" spans="9:15" x14ac:dyDescent="0.35">
      <c r="I2635">
        <v>91312</v>
      </c>
      <c r="J2635">
        <v>3313</v>
      </c>
      <c r="K2635">
        <v>55598</v>
      </c>
      <c r="L2635">
        <v>130.91999999999999</v>
      </c>
      <c r="M2635" t="s">
        <v>212</v>
      </c>
      <c r="N2635" s="160" t="s">
        <v>8</v>
      </c>
      <c r="O2635" s="160" t="s">
        <v>80</v>
      </c>
    </row>
    <row r="2636" spans="9:15" x14ac:dyDescent="0.35">
      <c r="I2636">
        <v>118038</v>
      </c>
      <c r="J2636">
        <v>3313</v>
      </c>
      <c r="K2636">
        <v>55598</v>
      </c>
      <c r="L2636">
        <v>92.84</v>
      </c>
      <c r="M2636" t="s">
        <v>212</v>
      </c>
      <c r="N2636" s="160" t="s">
        <v>7</v>
      </c>
      <c r="O2636" s="160" t="s">
        <v>80</v>
      </c>
    </row>
    <row r="2637" spans="9:15" x14ac:dyDescent="0.35">
      <c r="I2637">
        <v>120833</v>
      </c>
      <c r="J2637">
        <v>3313</v>
      </c>
      <c r="K2637">
        <v>55598</v>
      </c>
      <c r="L2637">
        <v>26.51</v>
      </c>
      <c r="M2637" t="s">
        <v>212</v>
      </c>
      <c r="N2637" s="160" t="s">
        <v>10</v>
      </c>
      <c r="O2637" s="160" t="s">
        <v>80</v>
      </c>
    </row>
    <row r="2638" spans="9:15" x14ac:dyDescent="0.35">
      <c r="I2638">
        <v>121518</v>
      </c>
      <c r="J2638">
        <v>3313</v>
      </c>
      <c r="K2638">
        <v>55598</v>
      </c>
      <c r="L2638">
        <v>26.51</v>
      </c>
      <c r="M2638" t="s">
        <v>212</v>
      </c>
      <c r="N2638" s="160" t="s">
        <v>10</v>
      </c>
      <c r="O2638" s="160" t="s">
        <v>80</v>
      </c>
    </row>
    <row r="2639" spans="9:15" x14ac:dyDescent="0.35">
      <c r="I2639">
        <v>7</v>
      </c>
      <c r="J2639">
        <v>3969</v>
      </c>
      <c r="K2639">
        <v>55605</v>
      </c>
      <c r="L2639">
        <v>179.7</v>
      </c>
      <c r="M2639" t="s">
        <v>212</v>
      </c>
      <c r="N2639" s="160" t="s">
        <v>9</v>
      </c>
      <c r="O2639" s="160" t="s">
        <v>80</v>
      </c>
    </row>
    <row r="2640" spans="9:15" x14ac:dyDescent="0.35">
      <c r="I2640">
        <v>72449</v>
      </c>
      <c r="J2640">
        <v>3969</v>
      </c>
      <c r="K2640">
        <v>55605</v>
      </c>
      <c r="L2640">
        <v>179.7</v>
      </c>
      <c r="M2640" t="s">
        <v>212</v>
      </c>
      <c r="N2640" s="160" t="s">
        <v>9</v>
      </c>
      <c r="O2640" s="160" t="s">
        <v>80</v>
      </c>
    </row>
    <row r="2641" spans="9:15" x14ac:dyDescent="0.35">
      <c r="I2641">
        <v>91312</v>
      </c>
      <c r="J2641">
        <v>3969</v>
      </c>
      <c r="K2641">
        <v>55605</v>
      </c>
      <c r="L2641">
        <v>131.11000000000001</v>
      </c>
      <c r="M2641" t="s">
        <v>212</v>
      </c>
      <c r="N2641" s="160" t="s">
        <v>8</v>
      </c>
      <c r="O2641" s="160" t="s">
        <v>80</v>
      </c>
    </row>
    <row r="2642" spans="9:15" x14ac:dyDescent="0.35">
      <c r="I2642">
        <v>97192</v>
      </c>
      <c r="J2642">
        <v>3969</v>
      </c>
      <c r="K2642">
        <v>55605</v>
      </c>
      <c r="L2642">
        <v>287.36</v>
      </c>
      <c r="M2642" t="s">
        <v>212</v>
      </c>
      <c r="N2642" s="160" t="s">
        <v>7</v>
      </c>
      <c r="O2642" s="160" t="s">
        <v>80</v>
      </c>
    </row>
    <row r="2643" spans="9:15" x14ac:dyDescent="0.35">
      <c r="I2643">
        <v>114734</v>
      </c>
      <c r="J2643">
        <v>3969</v>
      </c>
      <c r="K2643">
        <v>55605</v>
      </c>
      <c r="L2643">
        <v>115.55</v>
      </c>
      <c r="M2643" t="s">
        <v>212</v>
      </c>
      <c r="N2643" s="160" t="s">
        <v>7</v>
      </c>
      <c r="O2643" s="160" t="s">
        <v>80</v>
      </c>
    </row>
    <row r="2644" spans="9:15" x14ac:dyDescent="0.35">
      <c r="I2644">
        <v>116372</v>
      </c>
      <c r="J2644">
        <v>3969</v>
      </c>
      <c r="K2644">
        <v>55605</v>
      </c>
      <c r="L2644">
        <v>47.62</v>
      </c>
      <c r="M2644" t="s">
        <v>212</v>
      </c>
      <c r="N2644" s="160" t="s">
        <v>19</v>
      </c>
      <c r="O2644" s="160" t="s">
        <v>80</v>
      </c>
    </row>
    <row r="2645" spans="9:15" x14ac:dyDescent="0.35">
      <c r="I2645">
        <v>117441</v>
      </c>
      <c r="J2645">
        <v>3969</v>
      </c>
      <c r="K2645">
        <v>55605</v>
      </c>
      <c r="L2645">
        <v>122.04</v>
      </c>
      <c r="M2645" t="s">
        <v>212</v>
      </c>
      <c r="N2645" s="160" t="s">
        <v>9</v>
      </c>
      <c r="O2645" s="160" t="s">
        <v>80</v>
      </c>
    </row>
    <row r="2646" spans="9:15" x14ac:dyDescent="0.35">
      <c r="I2646">
        <v>71189</v>
      </c>
      <c r="J2646">
        <v>4077</v>
      </c>
      <c r="K2646">
        <v>55623</v>
      </c>
      <c r="L2646">
        <v>48.84</v>
      </c>
      <c r="M2646" t="s">
        <v>212</v>
      </c>
      <c r="N2646" s="160" t="s">
        <v>8</v>
      </c>
      <c r="O2646" s="160" t="s">
        <v>80</v>
      </c>
    </row>
    <row r="2647" spans="9:15" x14ac:dyDescent="0.35">
      <c r="I2647">
        <v>71189</v>
      </c>
      <c r="J2647">
        <v>4077</v>
      </c>
      <c r="K2647">
        <v>55623</v>
      </c>
      <c r="L2647">
        <v>24.42</v>
      </c>
      <c r="M2647" t="s">
        <v>212</v>
      </c>
      <c r="N2647" s="160" t="s">
        <v>8</v>
      </c>
      <c r="O2647" s="160" t="s">
        <v>80</v>
      </c>
    </row>
    <row r="2648" spans="9:15" x14ac:dyDescent="0.35">
      <c r="I2648">
        <v>74395</v>
      </c>
      <c r="J2648">
        <v>4077</v>
      </c>
      <c r="K2648">
        <v>55623</v>
      </c>
      <c r="L2648">
        <v>87.3</v>
      </c>
      <c r="M2648" t="s">
        <v>212</v>
      </c>
      <c r="N2648" s="160" t="s">
        <v>7</v>
      </c>
      <c r="O2648" s="160" t="s">
        <v>80</v>
      </c>
    </row>
    <row r="2649" spans="9:15" x14ac:dyDescent="0.35">
      <c r="I2649">
        <v>117485</v>
      </c>
      <c r="J2649">
        <v>4077</v>
      </c>
      <c r="K2649">
        <v>55623</v>
      </c>
      <c r="L2649">
        <v>37.799999999999997</v>
      </c>
      <c r="M2649" t="s">
        <v>212</v>
      </c>
      <c r="N2649" s="160" t="s">
        <v>8</v>
      </c>
      <c r="O2649" s="160" t="s">
        <v>80</v>
      </c>
    </row>
    <row r="2650" spans="9:15" x14ac:dyDescent="0.35">
      <c r="I2650">
        <v>118484</v>
      </c>
      <c r="J2650">
        <v>4077</v>
      </c>
      <c r="K2650">
        <v>55623</v>
      </c>
      <c r="L2650">
        <v>125.73</v>
      </c>
      <c r="M2650" t="s">
        <v>212</v>
      </c>
      <c r="N2650" s="160" t="s">
        <v>7</v>
      </c>
      <c r="O2650" s="160" t="s">
        <v>80</v>
      </c>
    </row>
    <row r="2651" spans="9:15" x14ac:dyDescent="0.35">
      <c r="I2651">
        <v>74395</v>
      </c>
      <c r="J2651">
        <v>3969</v>
      </c>
      <c r="K2651">
        <v>55654</v>
      </c>
      <c r="L2651">
        <v>87.3</v>
      </c>
      <c r="M2651" t="s">
        <v>212</v>
      </c>
      <c r="N2651" s="160" t="s">
        <v>7</v>
      </c>
      <c r="O2651" s="160" t="s">
        <v>80</v>
      </c>
    </row>
    <row r="2652" spans="9:15" x14ac:dyDescent="0.35">
      <c r="I2652">
        <v>78573</v>
      </c>
      <c r="J2652">
        <v>3969</v>
      </c>
      <c r="K2652">
        <v>55654</v>
      </c>
      <c r="L2652">
        <v>126.29</v>
      </c>
      <c r="M2652" t="s">
        <v>212</v>
      </c>
      <c r="N2652" s="160" t="s">
        <v>8</v>
      </c>
      <c r="O2652" s="160" t="s">
        <v>80</v>
      </c>
    </row>
    <row r="2653" spans="9:15" x14ac:dyDescent="0.35">
      <c r="I2653">
        <v>91312</v>
      </c>
      <c r="J2653">
        <v>3969</v>
      </c>
      <c r="K2653">
        <v>55654</v>
      </c>
      <c r="L2653">
        <v>130.91999999999999</v>
      </c>
      <c r="M2653" t="s">
        <v>212</v>
      </c>
      <c r="N2653" s="160" t="s">
        <v>8</v>
      </c>
      <c r="O2653" s="160" t="s">
        <v>80</v>
      </c>
    </row>
    <row r="2654" spans="9:15" x14ac:dyDescent="0.35">
      <c r="I2654">
        <v>117766</v>
      </c>
      <c r="J2654">
        <v>3969</v>
      </c>
      <c r="K2654">
        <v>55654</v>
      </c>
      <c r="L2654">
        <v>92.83</v>
      </c>
      <c r="M2654" t="s">
        <v>212</v>
      </c>
      <c r="N2654" s="160" t="s">
        <v>7</v>
      </c>
      <c r="O2654" s="160" t="s">
        <v>80</v>
      </c>
    </row>
    <row r="2655" spans="9:15" x14ac:dyDescent="0.35">
      <c r="I2655">
        <v>117767</v>
      </c>
      <c r="J2655">
        <v>3969</v>
      </c>
      <c r="K2655">
        <v>55654</v>
      </c>
      <c r="L2655">
        <v>92.83</v>
      </c>
      <c r="M2655" t="s">
        <v>212</v>
      </c>
      <c r="N2655" s="160" t="s">
        <v>7</v>
      </c>
      <c r="O2655" s="160" t="s">
        <v>80</v>
      </c>
    </row>
    <row r="2656" spans="9:15" x14ac:dyDescent="0.35">
      <c r="I2656">
        <v>71189</v>
      </c>
      <c r="J2656">
        <v>3977</v>
      </c>
      <c r="K2656">
        <v>55677</v>
      </c>
      <c r="L2656">
        <v>48.84</v>
      </c>
      <c r="M2656" t="s">
        <v>212</v>
      </c>
      <c r="N2656" s="160" t="s">
        <v>8</v>
      </c>
      <c r="O2656" s="160" t="s">
        <v>80</v>
      </c>
    </row>
    <row r="2657" spans="9:15" x14ac:dyDescent="0.35">
      <c r="I2657">
        <v>107294</v>
      </c>
      <c r="J2657">
        <v>3977</v>
      </c>
      <c r="K2657">
        <v>55677</v>
      </c>
      <c r="L2657">
        <v>53.1</v>
      </c>
      <c r="M2657" t="s">
        <v>212</v>
      </c>
      <c r="N2657" s="160" t="s">
        <v>8</v>
      </c>
      <c r="O2657" s="160" t="s">
        <v>80</v>
      </c>
    </row>
    <row r="2658" spans="9:15" x14ac:dyDescent="0.35">
      <c r="I2658">
        <v>116372</v>
      </c>
      <c r="J2658">
        <v>3977</v>
      </c>
      <c r="K2658">
        <v>55677</v>
      </c>
      <c r="L2658">
        <v>47.62</v>
      </c>
      <c r="M2658" t="s">
        <v>212</v>
      </c>
      <c r="N2658" s="160" t="s">
        <v>19</v>
      </c>
      <c r="O2658" s="160" t="s">
        <v>80</v>
      </c>
    </row>
    <row r="2659" spans="9:15" x14ac:dyDescent="0.35">
      <c r="I2659">
        <v>117485</v>
      </c>
      <c r="J2659">
        <v>3977</v>
      </c>
      <c r="K2659">
        <v>55677</v>
      </c>
      <c r="L2659">
        <v>36.020000000000003</v>
      </c>
      <c r="M2659" t="s">
        <v>212</v>
      </c>
      <c r="N2659" s="160" t="s">
        <v>8</v>
      </c>
      <c r="O2659" s="160" t="s">
        <v>80</v>
      </c>
    </row>
    <row r="2660" spans="9:15" x14ac:dyDescent="0.35">
      <c r="I2660">
        <v>118484</v>
      </c>
      <c r="J2660">
        <v>3977</v>
      </c>
      <c r="K2660">
        <v>55677</v>
      </c>
      <c r="L2660">
        <v>125.73</v>
      </c>
      <c r="M2660" t="s">
        <v>212</v>
      </c>
      <c r="N2660" s="160" t="s">
        <v>7</v>
      </c>
      <c r="O2660" s="160" t="s">
        <v>80</v>
      </c>
    </row>
    <row r="2661" spans="9:15" x14ac:dyDescent="0.35">
      <c r="I2661">
        <v>7</v>
      </c>
      <c r="J2661">
        <v>4035</v>
      </c>
      <c r="K2661">
        <v>55729</v>
      </c>
      <c r="L2661">
        <v>179.7</v>
      </c>
      <c r="M2661" t="s">
        <v>212</v>
      </c>
      <c r="N2661" s="160" t="s">
        <v>9</v>
      </c>
      <c r="O2661" s="160" t="s">
        <v>80</v>
      </c>
    </row>
    <row r="2662" spans="9:15" x14ac:dyDescent="0.35">
      <c r="I2662">
        <v>116372</v>
      </c>
      <c r="J2662">
        <v>4035</v>
      </c>
      <c r="K2662">
        <v>55729</v>
      </c>
      <c r="L2662">
        <v>89.88</v>
      </c>
      <c r="M2662" t="s">
        <v>212</v>
      </c>
      <c r="N2662" s="160" t="s">
        <v>19</v>
      </c>
      <c r="O2662" s="160" t="s">
        <v>80</v>
      </c>
    </row>
    <row r="2663" spans="9:15" x14ac:dyDescent="0.35">
      <c r="I2663">
        <v>118038</v>
      </c>
      <c r="J2663">
        <v>4007</v>
      </c>
      <c r="K2663">
        <v>55735</v>
      </c>
      <c r="L2663">
        <v>92.84</v>
      </c>
      <c r="M2663" t="s">
        <v>212</v>
      </c>
      <c r="N2663" s="160" t="s">
        <v>7</v>
      </c>
      <c r="O2663" s="160" t="s">
        <v>80</v>
      </c>
    </row>
    <row r="2664" spans="9:15" x14ac:dyDescent="0.35">
      <c r="I2664">
        <v>7</v>
      </c>
      <c r="J2664">
        <v>3969</v>
      </c>
      <c r="K2664">
        <v>55752</v>
      </c>
      <c r="L2664">
        <v>179.7</v>
      </c>
      <c r="M2664" t="s">
        <v>212</v>
      </c>
      <c r="N2664" s="160" t="s">
        <v>9</v>
      </c>
      <c r="O2664" s="160" t="s">
        <v>80</v>
      </c>
    </row>
    <row r="2665" spans="9:15" x14ac:dyDescent="0.35">
      <c r="I2665">
        <v>16459</v>
      </c>
      <c r="J2665">
        <v>3969</v>
      </c>
      <c r="K2665">
        <v>55752</v>
      </c>
      <c r="L2665">
        <v>502.9</v>
      </c>
      <c r="M2665" t="s">
        <v>212</v>
      </c>
      <c r="N2665" s="160" t="s">
        <v>19</v>
      </c>
      <c r="O2665" s="160" t="s">
        <v>80</v>
      </c>
    </row>
    <row r="2666" spans="9:15" x14ac:dyDescent="0.35">
      <c r="I2666">
        <v>71189</v>
      </c>
      <c r="J2666">
        <v>3969</v>
      </c>
      <c r="K2666">
        <v>55752</v>
      </c>
      <c r="L2666">
        <v>244.2</v>
      </c>
      <c r="M2666" t="s">
        <v>212</v>
      </c>
      <c r="N2666" s="160" t="s">
        <v>8</v>
      </c>
      <c r="O2666" s="160" t="s">
        <v>80</v>
      </c>
    </row>
    <row r="2667" spans="9:15" x14ac:dyDescent="0.35">
      <c r="I2667">
        <v>74395</v>
      </c>
      <c r="J2667">
        <v>3969</v>
      </c>
      <c r="K2667">
        <v>55752</v>
      </c>
      <c r="L2667">
        <v>349.2</v>
      </c>
      <c r="M2667" t="s">
        <v>212</v>
      </c>
      <c r="N2667" s="160" t="s">
        <v>7</v>
      </c>
      <c r="O2667" s="160" t="s">
        <v>80</v>
      </c>
    </row>
    <row r="2668" spans="9:15" x14ac:dyDescent="0.35">
      <c r="I2668">
        <v>78573</v>
      </c>
      <c r="J2668">
        <v>3969</v>
      </c>
      <c r="K2668">
        <v>55752</v>
      </c>
      <c r="L2668">
        <v>126.29</v>
      </c>
      <c r="M2668" t="s">
        <v>212</v>
      </c>
      <c r="N2668" s="160" t="s">
        <v>8</v>
      </c>
      <c r="O2668" s="160" t="s">
        <v>80</v>
      </c>
    </row>
    <row r="2669" spans="9:15" x14ac:dyDescent="0.35">
      <c r="I2669">
        <v>91312</v>
      </c>
      <c r="J2669">
        <v>3969</v>
      </c>
      <c r="K2669">
        <v>55752</v>
      </c>
      <c r="L2669">
        <v>261.83999999999997</v>
      </c>
      <c r="M2669" t="s">
        <v>212</v>
      </c>
      <c r="N2669" s="160" t="s">
        <v>8</v>
      </c>
      <c r="O2669" s="160" t="s">
        <v>80</v>
      </c>
    </row>
    <row r="2670" spans="9:15" x14ac:dyDescent="0.35">
      <c r="I2670">
        <v>103732</v>
      </c>
      <c r="J2670">
        <v>3969</v>
      </c>
      <c r="K2670">
        <v>55752</v>
      </c>
      <c r="L2670">
        <v>328.44</v>
      </c>
      <c r="M2670" t="s">
        <v>212</v>
      </c>
      <c r="N2670" s="160" t="s">
        <v>8</v>
      </c>
      <c r="O2670" s="160" t="s">
        <v>80</v>
      </c>
    </row>
    <row r="2671" spans="9:15" x14ac:dyDescent="0.35">
      <c r="I2671">
        <v>104499</v>
      </c>
      <c r="J2671">
        <v>3969</v>
      </c>
      <c r="K2671">
        <v>55752</v>
      </c>
      <c r="L2671">
        <v>87.3</v>
      </c>
      <c r="M2671" t="s">
        <v>212</v>
      </c>
      <c r="N2671" s="160" t="s">
        <v>7</v>
      </c>
      <c r="O2671" s="160" t="s">
        <v>80</v>
      </c>
    </row>
    <row r="2672" spans="9:15" x14ac:dyDescent="0.35">
      <c r="I2672">
        <v>104500</v>
      </c>
      <c r="J2672">
        <v>3969</v>
      </c>
      <c r="K2672">
        <v>55752</v>
      </c>
      <c r="L2672">
        <v>87.3</v>
      </c>
      <c r="M2672" t="s">
        <v>212</v>
      </c>
      <c r="N2672" s="160" t="s">
        <v>7</v>
      </c>
      <c r="O2672" s="160" t="s">
        <v>80</v>
      </c>
    </row>
    <row r="2673" spans="9:15" x14ac:dyDescent="0.35">
      <c r="I2673">
        <v>107294</v>
      </c>
      <c r="J2673">
        <v>3969</v>
      </c>
      <c r="K2673">
        <v>55752</v>
      </c>
      <c r="L2673">
        <v>132.75</v>
      </c>
      <c r="M2673" t="s">
        <v>212</v>
      </c>
      <c r="N2673" s="160" t="s">
        <v>8</v>
      </c>
      <c r="O2673" s="160" t="s">
        <v>80</v>
      </c>
    </row>
    <row r="2674" spans="9:15" x14ac:dyDescent="0.35">
      <c r="I2674">
        <v>117441</v>
      </c>
      <c r="J2674">
        <v>3969</v>
      </c>
      <c r="K2674">
        <v>55752</v>
      </c>
      <c r="L2674">
        <v>122.04</v>
      </c>
      <c r="M2674" t="s">
        <v>212</v>
      </c>
      <c r="N2674" s="160" t="s">
        <v>9</v>
      </c>
      <c r="O2674" s="160" t="s">
        <v>80</v>
      </c>
    </row>
    <row r="2675" spans="9:15" x14ac:dyDescent="0.35">
      <c r="I2675">
        <v>120833</v>
      </c>
      <c r="J2675">
        <v>3969</v>
      </c>
      <c r="K2675">
        <v>55752</v>
      </c>
      <c r="L2675">
        <v>50.36</v>
      </c>
      <c r="M2675" t="s">
        <v>212</v>
      </c>
      <c r="N2675" s="160" t="s">
        <v>10</v>
      </c>
      <c r="O2675" s="160" t="s">
        <v>80</v>
      </c>
    </row>
    <row r="2676" spans="9:15" x14ac:dyDescent="0.35">
      <c r="I2676">
        <v>120834</v>
      </c>
      <c r="J2676">
        <v>3969</v>
      </c>
      <c r="K2676">
        <v>55752</v>
      </c>
      <c r="L2676">
        <v>50.36</v>
      </c>
      <c r="M2676" t="s">
        <v>212</v>
      </c>
      <c r="N2676" s="160" t="s">
        <v>10</v>
      </c>
      <c r="O2676" s="160" t="s">
        <v>80</v>
      </c>
    </row>
    <row r="2677" spans="9:15" x14ac:dyDescent="0.35">
      <c r="I2677">
        <v>120935</v>
      </c>
      <c r="J2677">
        <v>3969</v>
      </c>
      <c r="K2677">
        <v>55752</v>
      </c>
      <c r="L2677">
        <v>25.18</v>
      </c>
      <c r="M2677" t="s">
        <v>212</v>
      </c>
      <c r="N2677" s="160" t="s">
        <v>10</v>
      </c>
      <c r="O2677" s="160" t="s">
        <v>80</v>
      </c>
    </row>
    <row r="2678" spans="9:15" x14ac:dyDescent="0.35">
      <c r="I2678">
        <v>120936</v>
      </c>
      <c r="J2678">
        <v>3969</v>
      </c>
      <c r="K2678">
        <v>55752</v>
      </c>
      <c r="L2678">
        <v>26.51</v>
      </c>
      <c r="M2678" t="s">
        <v>212</v>
      </c>
      <c r="N2678" s="160" t="s">
        <v>10</v>
      </c>
      <c r="O2678" s="160" t="s">
        <v>80</v>
      </c>
    </row>
    <row r="2679" spans="9:15" x14ac:dyDescent="0.35">
      <c r="I2679">
        <v>119309</v>
      </c>
      <c r="J2679">
        <v>4036</v>
      </c>
      <c r="K2679">
        <v>55773</v>
      </c>
      <c r="L2679">
        <v>38.159999999999997</v>
      </c>
      <c r="M2679" t="s">
        <v>212</v>
      </c>
      <c r="N2679" s="160" t="s">
        <v>9</v>
      </c>
      <c r="O2679" s="160" t="s">
        <v>80</v>
      </c>
    </row>
    <row r="2680" spans="9:15" x14ac:dyDescent="0.35">
      <c r="I2680">
        <v>116372</v>
      </c>
      <c r="J2680">
        <v>4036</v>
      </c>
      <c r="K2680">
        <v>55775</v>
      </c>
      <c r="L2680">
        <v>119.08</v>
      </c>
      <c r="M2680" t="s">
        <v>212</v>
      </c>
      <c r="N2680" s="160" t="s">
        <v>19</v>
      </c>
      <c r="O2680" s="160" t="s">
        <v>80</v>
      </c>
    </row>
    <row r="2681" spans="9:15" x14ac:dyDescent="0.35">
      <c r="I2681">
        <v>7</v>
      </c>
      <c r="J2681">
        <v>4065</v>
      </c>
      <c r="K2681">
        <v>55781</v>
      </c>
      <c r="L2681">
        <v>191.95</v>
      </c>
      <c r="M2681" t="s">
        <v>212</v>
      </c>
      <c r="N2681" s="160" t="s">
        <v>9</v>
      </c>
      <c r="O2681" s="160" t="s">
        <v>80</v>
      </c>
    </row>
    <row r="2682" spans="9:15" x14ac:dyDescent="0.35">
      <c r="I2682">
        <v>72449</v>
      </c>
      <c r="J2682">
        <v>4065</v>
      </c>
      <c r="K2682">
        <v>55781</v>
      </c>
      <c r="L2682">
        <v>191.99</v>
      </c>
      <c r="M2682" t="s">
        <v>212</v>
      </c>
      <c r="N2682" s="160" t="s">
        <v>9</v>
      </c>
      <c r="O2682" s="160" t="s">
        <v>80</v>
      </c>
    </row>
    <row r="2683" spans="9:15" x14ac:dyDescent="0.35">
      <c r="I2683">
        <v>81192</v>
      </c>
      <c r="J2683">
        <v>4065</v>
      </c>
      <c r="K2683">
        <v>55781</v>
      </c>
      <c r="L2683">
        <v>54.49</v>
      </c>
      <c r="M2683" t="s">
        <v>212</v>
      </c>
      <c r="N2683" s="160" t="s">
        <v>7</v>
      </c>
      <c r="O2683" s="160" t="s">
        <v>80</v>
      </c>
    </row>
    <row r="2684" spans="9:15" x14ac:dyDescent="0.35">
      <c r="I2684">
        <v>81192</v>
      </c>
      <c r="J2684">
        <v>4065</v>
      </c>
      <c r="K2684">
        <v>55781</v>
      </c>
      <c r="L2684">
        <v>54.49</v>
      </c>
      <c r="M2684" t="s">
        <v>212</v>
      </c>
      <c r="N2684" s="160" t="s">
        <v>7</v>
      </c>
      <c r="O2684" s="160" t="s">
        <v>80</v>
      </c>
    </row>
    <row r="2685" spans="9:15" x14ac:dyDescent="0.35">
      <c r="I2685">
        <v>103732</v>
      </c>
      <c r="J2685">
        <v>4065</v>
      </c>
      <c r="K2685">
        <v>55781</v>
      </c>
      <c r="L2685">
        <v>324.29000000000002</v>
      </c>
      <c r="M2685" t="s">
        <v>212</v>
      </c>
      <c r="N2685" s="160" t="s">
        <v>8</v>
      </c>
      <c r="O2685" s="160" t="s">
        <v>80</v>
      </c>
    </row>
    <row r="2686" spans="9:15" x14ac:dyDescent="0.35">
      <c r="I2686">
        <v>116372</v>
      </c>
      <c r="J2686">
        <v>4065</v>
      </c>
      <c r="K2686">
        <v>55781</v>
      </c>
      <c r="L2686">
        <v>119.08</v>
      </c>
      <c r="M2686" t="s">
        <v>212</v>
      </c>
      <c r="N2686" s="160" t="s">
        <v>19</v>
      </c>
      <c r="O2686" s="160" t="s">
        <v>80</v>
      </c>
    </row>
    <row r="2687" spans="9:15" x14ac:dyDescent="0.35">
      <c r="I2687">
        <v>116372</v>
      </c>
      <c r="J2687">
        <v>4065</v>
      </c>
      <c r="K2687">
        <v>55781</v>
      </c>
      <c r="L2687">
        <v>211.66</v>
      </c>
      <c r="M2687" t="s">
        <v>212</v>
      </c>
      <c r="N2687" s="160" t="s">
        <v>19</v>
      </c>
      <c r="O2687" s="160" t="s">
        <v>80</v>
      </c>
    </row>
    <row r="2688" spans="9:15" x14ac:dyDescent="0.35">
      <c r="I2688">
        <v>7</v>
      </c>
      <c r="J2688">
        <v>4030</v>
      </c>
      <c r="K2688">
        <v>55794</v>
      </c>
      <c r="L2688">
        <v>191.95</v>
      </c>
      <c r="M2688" t="s">
        <v>212</v>
      </c>
      <c r="N2688" s="160" t="s">
        <v>9</v>
      </c>
      <c r="O2688" s="160" t="s">
        <v>80</v>
      </c>
    </row>
    <row r="2689" spans="9:15" x14ac:dyDescent="0.35">
      <c r="I2689">
        <v>72449</v>
      </c>
      <c r="J2689">
        <v>4030</v>
      </c>
      <c r="K2689">
        <v>55794</v>
      </c>
      <c r="L2689">
        <v>191.99</v>
      </c>
      <c r="M2689" t="s">
        <v>212</v>
      </c>
      <c r="N2689" s="160" t="s">
        <v>9</v>
      </c>
      <c r="O2689" s="160" t="s">
        <v>80</v>
      </c>
    </row>
    <row r="2690" spans="9:15" x14ac:dyDescent="0.35">
      <c r="I2690">
        <v>78573</v>
      </c>
      <c r="J2690">
        <v>4030</v>
      </c>
      <c r="K2690">
        <v>55794</v>
      </c>
      <c r="L2690">
        <v>124.69</v>
      </c>
      <c r="M2690" t="s">
        <v>212</v>
      </c>
      <c r="N2690" s="160" t="s">
        <v>8</v>
      </c>
      <c r="O2690" s="160" t="s">
        <v>80</v>
      </c>
    </row>
    <row r="2691" spans="9:15" x14ac:dyDescent="0.35">
      <c r="I2691">
        <v>91312</v>
      </c>
      <c r="J2691">
        <v>4030</v>
      </c>
      <c r="K2691">
        <v>55794</v>
      </c>
      <c r="L2691">
        <v>129.27000000000001</v>
      </c>
      <c r="M2691" t="s">
        <v>212</v>
      </c>
      <c r="N2691" s="160" t="s">
        <v>8</v>
      </c>
      <c r="O2691" s="160" t="s">
        <v>80</v>
      </c>
    </row>
    <row r="2692" spans="9:15" x14ac:dyDescent="0.35">
      <c r="I2692">
        <v>117441</v>
      </c>
      <c r="J2692">
        <v>4030</v>
      </c>
      <c r="K2692">
        <v>55794</v>
      </c>
      <c r="L2692">
        <v>135.72</v>
      </c>
      <c r="M2692" t="s">
        <v>212</v>
      </c>
      <c r="N2692" s="160" t="s">
        <v>9</v>
      </c>
      <c r="O2692" s="160" t="s">
        <v>80</v>
      </c>
    </row>
    <row r="2693" spans="9:15" x14ac:dyDescent="0.35">
      <c r="I2693">
        <v>118038</v>
      </c>
      <c r="J2693">
        <v>4030</v>
      </c>
      <c r="K2693">
        <v>55794</v>
      </c>
      <c r="L2693">
        <v>91.67</v>
      </c>
      <c r="M2693" t="s">
        <v>212</v>
      </c>
      <c r="N2693" s="160" t="s">
        <v>7</v>
      </c>
      <c r="O2693" s="160" t="s">
        <v>80</v>
      </c>
    </row>
    <row r="2694" spans="9:15" x14ac:dyDescent="0.35">
      <c r="I2694">
        <v>118484</v>
      </c>
      <c r="J2694">
        <v>4030</v>
      </c>
      <c r="K2694">
        <v>55794</v>
      </c>
      <c r="L2694">
        <v>124.15</v>
      </c>
      <c r="M2694" t="s">
        <v>212</v>
      </c>
      <c r="N2694" s="160" t="s">
        <v>7</v>
      </c>
      <c r="O2694" s="160" t="s">
        <v>80</v>
      </c>
    </row>
    <row r="2695" spans="9:15" x14ac:dyDescent="0.35">
      <c r="I2695">
        <v>118484</v>
      </c>
      <c r="J2695">
        <v>4030</v>
      </c>
      <c r="K2695">
        <v>55794</v>
      </c>
      <c r="L2695">
        <v>124.15</v>
      </c>
      <c r="M2695" t="s">
        <v>212</v>
      </c>
      <c r="N2695" s="160" t="s">
        <v>7</v>
      </c>
      <c r="O2695" s="160" t="s">
        <v>80</v>
      </c>
    </row>
    <row r="2696" spans="9:15" x14ac:dyDescent="0.35">
      <c r="I2696">
        <v>7</v>
      </c>
      <c r="J2696">
        <v>417</v>
      </c>
      <c r="K2696">
        <v>55842</v>
      </c>
      <c r="L2696">
        <v>194.69</v>
      </c>
      <c r="M2696" t="s">
        <v>212</v>
      </c>
      <c r="N2696" s="160" t="s">
        <v>9</v>
      </c>
      <c r="O2696" s="160" t="s">
        <v>80</v>
      </c>
    </row>
    <row r="2697" spans="9:15" x14ac:dyDescent="0.35">
      <c r="I2697">
        <v>16459</v>
      </c>
      <c r="J2697">
        <v>417</v>
      </c>
      <c r="K2697">
        <v>55842</v>
      </c>
      <c r="L2697">
        <v>74.83</v>
      </c>
      <c r="M2697" t="s">
        <v>212</v>
      </c>
      <c r="N2697" s="160" t="s">
        <v>19</v>
      </c>
      <c r="O2697" s="160" t="s">
        <v>80</v>
      </c>
    </row>
    <row r="2698" spans="9:15" x14ac:dyDescent="0.35">
      <c r="I2698">
        <v>16459</v>
      </c>
      <c r="J2698">
        <v>417</v>
      </c>
      <c r="K2698">
        <v>55842</v>
      </c>
      <c r="L2698">
        <v>74.94</v>
      </c>
      <c r="M2698" t="s">
        <v>212</v>
      </c>
      <c r="N2698" s="160" t="s">
        <v>19</v>
      </c>
      <c r="O2698" s="160" t="s">
        <v>80</v>
      </c>
    </row>
    <row r="2699" spans="9:15" x14ac:dyDescent="0.35">
      <c r="I2699">
        <v>74395</v>
      </c>
      <c r="J2699">
        <v>417</v>
      </c>
      <c r="K2699">
        <v>55842</v>
      </c>
      <c r="L2699">
        <v>87.3</v>
      </c>
      <c r="M2699" t="s">
        <v>212</v>
      </c>
      <c r="N2699" s="160" t="s">
        <v>7</v>
      </c>
      <c r="O2699" s="160" t="s">
        <v>80</v>
      </c>
    </row>
    <row r="2700" spans="9:15" x14ac:dyDescent="0.35">
      <c r="I2700">
        <v>74395</v>
      </c>
      <c r="J2700">
        <v>417</v>
      </c>
      <c r="K2700">
        <v>55842</v>
      </c>
      <c r="L2700">
        <v>174.6</v>
      </c>
      <c r="M2700" t="s">
        <v>212</v>
      </c>
      <c r="N2700" s="160" t="s">
        <v>7</v>
      </c>
      <c r="O2700" s="160" t="s">
        <v>80</v>
      </c>
    </row>
    <row r="2701" spans="9:15" x14ac:dyDescent="0.35">
      <c r="I2701">
        <v>74395</v>
      </c>
      <c r="J2701">
        <v>417</v>
      </c>
      <c r="K2701">
        <v>55842</v>
      </c>
      <c r="L2701">
        <v>87.43</v>
      </c>
      <c r="M2701" t="s">
        <v>212</v>
      </c>
      <c r="N2701" s="160" t="s">
        <v>7</v>
      </c>
      <c r="O2701" s="160" t="s">
        <v>80</v>
      </c>
    </row>
    <row r="2702" spans="9:15" x14ac:dyDescent="0.35">
      <c r="I2702">
        <v>103732</v>
      </c>
      <c r="J2702">
        <v>417</v>
      </c>
      <c r="K2702">
        <v>55842</v>
      </c>
      <c r="L2702">
        <v>109.68</v>
      </c>
      <c r="M2702" t="s">
        <v>212</v>
      </c>
      <c r="N2702" s="160" t="s">
        <v>8</v>
      </c>
      <c r="O2702" s="160" t="s">
        <v>80</v>
      </c>
    </row>
    <row r="2703" spans="9:15" x14ac:dyDescent="0.35">
      <c r="I2703">
        <v>107294</v>
      </c>
      <c r="J2703">
        <v>417</v>
      </c>
      <c r="K2703">
        <v>55842</v>
      </c>
      <c r="L2703">
        <v>79.77</v>
      </c>
      <c r="M2703" t="s">
        <v>212</v>
      </c>
      <c r="N2703" s="160" t="s">
        <v>8</v>
      </c>
      <c r="O2703" s="160" t="s">
        <v>80</v>
      </c>
    </row>
    <row r="2704" spans="9:15" x14ac:dyDescent="0.35">
      <c r="I2704">
        <v>117485</v>
      </c>
      <c r="J2704">
        <v>417</v>
      </c>
      <c r="K2704">
        <v>55842</v>
      </c>
      <c r="L2704">
        <v>54.12</v>
      </c>
      <c r="M2704" t="s">
        <v>212</v>
      </c>
      <c r="N2704" s="160" t="s">
        <v>8</v>
      </c>
      <c r="O2704" s="160" t="s">
        <v>80</v>
      </c>
    </row>
    <row r="2705" spans="9:15" x14ac:dyDescent="0.35">
      <c r="I2705">
        <v>117766</v>
      </c>
      <c r="J2705">
        <v>417</v>
      </c>
      <c r="K2705">
        <v>55842</v>
      </c>
      <c r="L2705">
        <v>92.97</v>
      </c>
      <c r="M2705" t="s">
        <v>212</v>
      </c>
      <c r="N2705" s="160" t="s">
        <v>7</v>
      </c>
      <c r="O2705" s="160" t="s">
        <v>80</v>
      </c>
    </row>
    <row r="2706" spans="9:15" x14ac:dyDescent="0.35">
      <c r="I2706">
        <v>117767</v>
      </c>
      <c r="J2706">
        <v>417</v>
      </c>
      <c r="K2706">
        <v>55842</v>
      </c>
      <c r="L2706">
        <v>92.83</v>
      </c>
      <c r="M2706" t="s">
        <v>212</v>
      </c>
      <c r="N2706" s="160" t="s">
        <v>7</v>
      </c>
      <c r="O2706" s="160" t="s">
        <v>80</v>
      </c>
    </row>
    <row r="2707" spans="9:15" x14ac:dyDescent="0.35">
      <c r="I2707">
        <v>117767</v>
      </c>
      <c r="J2707">
        <v>417</v>
      </c>
      <c r="K2707">
        <v>55842</v>
      </c>
      <c r="L2707">
        <v>92.97</v>
      </c>
      <c r="M2707" t="s">
        <v>212</v>
      </c>
      <c r="N2707" s="160" t="s">
        <v>7</v>
      </c>
      <c r="O2707" s="160" t="s">
        <v>80</v>
      </c>
    </row>
    <row r="2708" spans="9:15" x14ac:dyDescent="0.35">
      <c r="I2708">
        <v>118038</v>
      </c>
      <c r="J2708">
        <v>417</v>
      </c>
      <c r="K2708">
        <v>55842</v>
      </c>
      <c r="L2708">
        <v>92.84</v>
      </c>
      <c r="M2708" t="s">
        <v>212</v>
      </c>
      <c r="N2708" s="160" t="s">
        <v>7</v>
      </c>
      <c r="O2708" s="160" t="s">
        <v>80</v>
      </c>
    </row>
    <row r="2709" spans="9:15" x14ac:dyDescent="0.35">
      <c r="I2709">
        <v>118850</v>
      </c>
      <c r="J2709">
        <v>417</v>
      </c>
      <c r="K2709">
        <v>55842</v>
      </c>
      <c r="L2709">
        <v>126.92</v>
      </c>
      <c r="M2709" t="s">
        <v>212</v>
      </c>
      <c r="N2709" s="160" t="s">
        <v>8</v>
      </c>
      <c r="O2709" s="160" t="s">
        <v>80</v>
      </c>
    </row>
    <row r="2710" spans="9:15" x14ac:dyDescent="0.35">
      <c r="I2710">
        <v>72449</v>
      </c>
      <c r="J2710">
        <v>4065</v>
      </c>
      <c r="K2710">
        <v>55887</v>
      </c>
      <c r="L2710">
        <v>194.44</v>
      </c>
      <c r="M2710" t="s">
        <v>212</v>
      </c>
      <c r="N2710" s="160" t="s">
        <v>9</v>
      </c>
      <c r="O2710" s="160" t="s">
        <v>80</v>
      </c>
    </row>
    <row r="2711" spans="9:15" x14ac:dyDescent="0.35">
      <c r="I2711">
        <v>79973</v>
      </c>
      <c r="J2711">
        <v>4065</v>
      </c>
      <c r="K2711">
        <v>55887</v>
      </c>
      <c r="L2711">
        <v>84.82</v>
      </c>
      <c r="M2711" t="s">
        <v>212</v>
      </c>
      <c r="N2711" s="160" t="s">
        <v>10</v>
      </c>
      <c r="O2711" s="160" t="s">
        <v>80</v>
      </c>
    </row>
    <row r="2712" spans="9:15" x14ac:dyDescent="0.35">
      <c r="I2712">
        <v>81192</v>
      </c>
      <c r="J2712">
        <v>4065</v>
      </c>
      <c r="K2712">
        <v>55887</v>
      </c>
      <c r="L2712">
        <v>55.19</v>
      </c>
      <c r="M2712" t="s">
        <v>212</v>
      </c>
      <c r="N2712" s="160" t="s">
        <v>7</v>
      </c>
      <c r="O2712" s="160" t="s">
        <v>80</v>
      </c>
    </row>
    <row r="2713" spans="9:15" x14ac:dyDescent="0.35">
      <c r="I2713">
        <v>91312</v>
      </c>
      <c r="J2713">
        <v>4065</v>
      </c>
      <c r="K2713">
        <v>55887</v>
      </c>
      <c r="L2713">
        <v>130.91999999999999</v>
      </c>
      <c r="M2713" t="s">
        <v>212</v>
      </c>
      <c r="N2713" s="160" t="s">
        <v>8</v>
      </c>
      <c r="O2713" s="160" t="s">
        <v>80</v>
      </c>
    </row>
    <row r="2714" spans="9:15" x14ac:dyDescent="0.35">
      <c r="I2714">
        <v>91312</v>
      </c>
      <c r="J2714">
        <v>4065</v>
      </c>
      <c r="K2714">
        <v>55887</v>
      </c>
      <c r="L2714">
        <v>130.91999999999999</v>
      </c>
      <c r="M2714" t="s">
        <v>212</v>
      </c>
      <c r="N2714" s="160" t="s">
        <v>8</v>
      </c>
      <c r="O2714" s="160" t="s">
        <v>80</v>
      </c>
    </row>
    <row r="2715" spans="9:15" x14ac:dyDescent="0.35">
      <c r="I2715">
        <v>97192</v>
      </c>
      <c r="J2715">
        <v>4065</v>
      </c>
      <c r="K2715">
        <v>55887</v>
      </c>
      <c r="L2715">
        <v>371.32</v>
      </c>
      <c r="M2715" t="s">
        <v>212</v>
      </c>
      <c r="N2715" s="160" t="s">
        <v>7</v>
      </c>
      <c r="O2715" s="160" t="s">
        <v>80</v>
      </c>
    </row>
    <row r="2716" spans="9:15" x14ac:dyDescent="0.35">
      <c r="I2716">
        <v>104499</v>
      </c>
      <c r="J2716">
        <v>4065</v>
      </c>
      <c r="K2716">
        <v>55887</v>
      </c>
      <c r="L2716">
        <v>174.6</v>
      </c>
      <c r="M2716" t="s">
        <v>212</v>
      </c>
      <c r="N2716" s="160" t="s">
        <v>7</v>
      </c>
      <c r="O2716" s="160" t="s">
        <v>80</v>
      </c>
    </row>
    <row r="2717" spans="9:15" x14ac:dyDescent="0.35">
      <c r="I2717">
        <v>104500</v>
      </c>
      <c r="J2717">
        <v>4065</v>
      </c>
      <c r="K2717">
        <v>55887</v>
      </c>
      <c r="L2717">
        <v>174.6</v>
      </c>
      <c r="M2717" t="s">
        <v>212</v>
      </c>
      <c r="N2717" s="160" t="s">
        <v>7</v>
      </c>
      <c r="O2717" s="160" t="s">
        <v>80</v>
      </c>
    </row>
    <row r="2718" spans="9:15" x14ac:dyDescent="0.35">
      <c r="I2718">
        <v>114734</v>
      </c>
      <c r="J2718">
        <v>4065</v>
      </c>
      <c r="K2718">
        <v>55887</v>
      </c>
      <c r="L2718">
        <v>115.38</v>
      </c>
      <c r="M2718" t="s">
        <v>212</v>
      </c>
      <c r="N2718" s="160" t="s">
        <v>7</v>
      </c>
      <c r="O2718" s="160" t="s">
        <v>80</v>
      </c>
    </row>
    <row r="2719" spans="9:15" x14ac:dyDescent="0.35">
      <c r="I2719">
        <v>117767</v>
      </c>
      <c r="J2719">
        <v>4065</v>
      </c>
      <c r="K2719">
        <v>55887</v>
      </c>
      <c r="L2719">
        <v>185.66</v>
      </c>
      <c r="M2719" t="s">
        <v>212</v>
      </c>
      <c r="N2719" s="160" t="s">
        <v>7</v>
      </c>
      <c r="O2719" s="160" t="s">
        <v>80</v>
      </c>
    </row>
    <row r="2720" spans="9:15" x14ac:dyDescent="0.35">
      <c r="I2720">
        <v>118038</v>
      </c>
      <c r="J2720">
        <v>4065</v>
      </c>
      <c r="K2720">
        <v>55887</v>
      </c>
      <c r="L2720">
        <v>185.68</v>
      </c>
      <c r="M2720" t="s">
        <v>212</v>
      </c>
      <c r="N2720" s="160" t="s">
        <v>7</v>
      </c>
      <c r="O2720" s="160" t="s">
        <v>80</v>
      </c>
    </row>
    <row r="2721" spans="9:15" x14ac:dyDescent="0.35">
      <c r="I2721">
        <v>118850</v>
      </c>
      <c r="J2721">
        <v>4065</v>
      </c>
      <c r="K2721">
        <v>55887</v>
      </c>
      <c r="L2721">
        <v>126.73</v>
      </c>
      <c r="M2721" t="s">
        <v>212</v>
      </c>
      <c r="N2721" s="160" t="s">
        <v>8</v>
      </c>
      <c r="O2721" s="160" t="s">
        <v>80</v>
      </c>
    </row>
    <row r="2722" spans="9:15" x14ac:dyDescent="0.35">
      <c r="I2722">
        <v>120833</v>
      </c>
      <c r="J2722">
        <v>4065</v>
      </c>
      <c r="K2722">
        <v>55887</v>
      </c>
      <c r="L2722">
        <v>26.51</v>
      </c>
      <c r="M2722" t="s">
        <v>212</v>
      </c>
      <c r="N2722" s="160" t="s">
        <v>10</v>
      </c>
      <c r="O2722" s="160" t="s">
        <v>80</v>
      </c>
    </row>
    <row r="2723" spans="9:15" x14ac:dyDescent="0.35">
      <c r="I2723">
        <v>120834</v>
      </c>
      <c r="J2723">
        <v>4065</v>
      </c>
      <c r="K2723">
        <v>55887</v>
      </c>
      <c r="L2723">
        <v>26.51</v>
      </c>
      <c r="M2723" t="s">
        <v>212</v>
      </c>
      <c r="N2723" s="160" t="s">
        <v>10</v>
      </c>
      <c r="O2723" s="160" t="s">
        <v>80</v>
      </c>
    </row>
    <row r="2724" spans="9:15" x14ac:dyDescent="0.35">
      <c r="I2724">
        <v>120936</v>
      </c>
      <c r="J2724">
        <v>4065</v>
      </c>
      <c r="K2724">
        <v>55887</v>
      </c>
      <c r="L2724">
        <v>26.51</v>
      </c>
      <c r="M2724" t="s">
        <v>212</v>
      </c>
      <c r="N2724" s="160" t="s">
        <v>10</v>
      </c>
      <c r="O2724" s="160" t="s">
        <v>80</v>
      </c>
    </row>
    <row r="2725" spans="9:15" x14ac:dyDescent="0.35">
      <c r="I2725">
        <v>122731</v>
      </c>
      <c r="J2725">
        <v>4065</v>
      </c>
      <c r="K2725">
        <v>55887</v>
      </c>
      <c r="L2725">
        <v>53.02</v>
      </c>
      <c r="M2725" t="s">
        <v>212</v>
      </c>
      <c r="N2725" s="160" t="s">
        <v>10</v>
      </c>
      <c r="O2725" s="160" t="s">
        <v>80</v>
      </c>
    </row>
    <row r="2726" spans="9:15" x14ac:dyDescent="0.35">
      <c r="I2726">
        <v>71189</v>
      </c>
      <c r="J2726">
        <v>501</v>
      </c>
      <c r="K2726">
        <v>55910</v>
      </c>
      <c r="L2726">
        <v>120.55</v>
      </c>
      <c r="M2726" t="s">
        <v>212</v>
      </c>
      <c r="N2726" s="160" t="s">
        <v>8</v>
      </c>
      <c r="O2726" s="160" t="s">
        <v>80</v>
      </c>
    </row>
    <row r="2727" spans="9:15" x14ac:dyDescent="0.35">
      <c r="I2727">
        <v>91312</v>
      </c>
      <c r="J2727">
        <v>501</v>
      </c>
      <c r="K2727">
        <v>55910</v>
      </c>
      <c r="L2727">
        <v>129.27000000000001</v>
      </c>
      <c r="M2727" t="s">
        <v>212</v>
      </c>
      <c r="N2727" s="160" t="s">
        <v>8</v>
      </c>
      <c r="O2727" s="160" t="s">
        <v>80</v>
      </c>
    </row>
    <row r="2728" spans="9:15" x14ac:dyDescent="0.35">
      <c r="I2728">
        <v>103732</v>
      </c>
      <c r="J2728">
        <v>501</v>
      </c>
      <c r="K2728">
        <v>55910</v>
      </c>
      <c r="L2728">
        <v>72.08</v>
      </c>
      <c r="M2728" t="s">
        <v>212</v>
      </c>
      <c r="N2728" s="160" t="s">
        <v>8</v>
      </c>
      <c r="O2728" s="160" t="s">
        <v>80</v>
      </c>
    </row>
    <row r="2729" spans="9:15" x14ac:dyDescent="0.35">
      <c r="I2729">
        <v>117485</v>
      </c>
      <c r="J2729">
        <v>501</v>
      </c>
      <c r="K2729">
        <v>55910</v>
      </c>
      <c r="L2729">
        <v>35.58</v>
      </c>
      <c r="M2729" t="s">
        <v>212</v>
      </c>
      <c r="N2729" s="160" t="s">
        <v>8</v>
      </c>
      <c r="O2729" s="160" t="s">
        <v>80</v>
      </c>
    </row>
    <row r="2730" spans="9:15" x14ac:dyDescent="0.35">
      <c r="I2730">
        <v>11684</v>
      </c>
      <c r="J2730">
        <v>3981</v>
      </c>
      <c r="K2730">
        <v>55946</v>
      </c>
      <c r="L2730">
        <v>163.95</v>
      </c>
      <c r="M2730" t="s">
        <v>212</v>
      </c>
      <c r="N2730" s="160" t="s">
        <v>7</v>
      </c>
      <c r="O2730" s="160" t="s">
        <v>80</v>
      </c>
    </row>
    <row r="2731" spans="9:15" x14ac:dyDescent="0.35">
      <c r="I2731">
        <v>116372</v>
      </c>
      <c r="J2731">
        <v>3818</v>
      </c>
      <c r="K2731">
        <v>56061</v>
      </c>
      <c r="L2731">
        <v>23.81</v>
      </c>
      <c r="M2731" t="s">
        <v>212</v>
      </c>
      <c r="N2731" s="160" t="s">
        <v>19</v>
      </c>
      <c r="O2731" s="160" t="s">
        <v>80</v>
      </c>
    </row>
    <row r="2732" spans="9:15" x14ac:dyDescent="0.35">
      <c r="I2732">
        <v>118484</v>
      </c>
      <c r="J2732">
        <v>3818</v>
      </c>
      <c r="K2732">
        <v>56061</v>
      </c>
      <c r="L2732">
        <v>125.73</v>
      </c>
      <c r="M2732" t="s">
        <v>218</v>
      </c>
      <c r="N2732" s="160" t="s">
        <v>7</v>
      </c>
      <c r="O2732" s="160" t="s">
        <v>80</v>
      </c>
    </row>
    <row r="2733" spans="9:15" x14ac:dyDescent="0.35">
      <c r="I2733">
        <v>119309</v>
      </c>
      <c r="J2733">
        <v>3818</v>
      </c>
      <c r="K2733">
        <v>56061</v>
      </c>
      <c r="L2733">
        <v>38.159999999999997</v>
      </c>
      <c r="M2733" t="s">
        <v>218</v>
      </c>
      <c r="N2733" s="160" t="s">
        <v>9</v>
      </c>
      <c r="O2733" s="160" t="s">
        <v>80</v>
      </c>
    </row>
    <row r="2734" spans="9:15" x14ac:dyDescent="0.35">
      <c r="I2734">
        <v>120935</v>
      </c>
      <c r="J2734">
        <v>3818</v>
      </c>
      <c r="K2734">
        <v>56061</v>
      </c>
      <c r="L2734">
        <v>26.51</v>
      </c>
      <c r="M2734" t="s">
        <v>218</v>
      </c>
      <c r="N2734" s="160" t="s">
        <v>10</v>
      </c>
      <c r="O2734" s="160" t="s">
        <v>80</v>
      </c>
    </row>
    <row r="2735" spans="9:15" x14ac:dyDescent="0.35">
      <c r="I2735">
        <v>7</v>
      </c>
      <c r="J2735">
        <v>3981</v>
      </c>
      <c r="K2735">
        <v>56065</v>
      </c>
      <c r="L2735">
        <v>194.4</v>
      </c>
      <c r="M2735" t="s">
        <v>212</v>
      </c>
      <c r="N2735" s="160" t="s">
        <v>9</v>
      </c>
      <c r="O2735" s="160" t="s">
        <v>80</v>
      </c>
    </row>
    <row r="2736" spans="9:15" x14ac:dyDescent="0.35">
      <c r="I2736">
        <v>72449</v>
      </c>
      <c r="J2736">
        <v>3981</v>
      </c>
      <c r="K2736">
        <v>56065</v>
      </c>
      <c r="L2736">
        <v>194.44</v>
      </c>
      <c r="M2736" t="s">
        <v>212</v>
      </c>
      <c r="N2736" s="160" t="s">
        <v>9</v>
      </c>
      <c r="O2736" s="160" t="s">
        <v>80</v>
      </c>
    </row>
    <row r="2737" spans="9:15" x14ac:dyDescent="0.35">
      <c r="I2737">
        <v>77912</v>
      </c>
      <c r="J2737">
        <v>3981</v>
      </c>
      <c r="K2737">
        <v>56065</v>
      </c>
      <c r="L2737">
        <v>54.8</v>
      </c>
      <c r="M2737" t="s">
        <v>212</v>
      </c>
      <c r="N2737" s="160" t="s">
        <v>8</v>
      </c>
      <c r="O2737" s="160" t="s">
        <v>80</v>
      </c>
    </row>
    <row r="2738" spans="9:15" x14ac:dyDescent="0.35">
      <c r="I2738">
        <v>77912</v>
      </c>
      <c r="J2738">
        <v>3981</v>
      </c>
      <c r="K2738">
        <v>56065</v>
      </c>
      <c r="L2738">
        <v>54.8</v>
      </c>
      <c r="M2738" t="s">
        <v>212</v>
      </c>
      <c r="N2738" s="160" t="s">
        <v>8</v>
      </c>
      <c r="O2738" s="160" t="s">
        <v>80</v>
      </c>
    </row>
    <row r="2739" spans="9:15" x14ac:dyDescent="0.35">
      <c r="I2739">
        <v>91312</v>
      </c>
      <c r="J2739">
        <v>3981</v>
      </c>
      <c r="K2739">
        <v>56065</v>
      </c>
      <c r="L2739">
        <v>130.91999999999999</v>
      </c>
      <c r="M2739" t="s">
        <v>212</v>
      </c>
      <c r="N2739" s="160" t="s">
        <v>8</v>
      </c>
      <c r="O2739" s="160" t="s">
        <v>80</v>
      </c>
    </row>
    <row r="2740" spans="9:15" x14ac:dyDescent="0.35">
      <c r="I2740">
        <v>117441</v>
      </c>
      <c r="J2740">
        <v>3981</v>
      </c>
      <c r="K2740">
        <v>56065</v>
      </c>
      <c r="L2740">
        <v>137.44999999999999</v>
      </c>
      <c r="M2740" t="s">
        <v>212</v>
      </c>
      <c r="N2740" s="160" t="s">
        <v>9</v>
      </c>
      <c r="O2740" s="160" t="s">
        <v>80</v>
      </c>
    </row>
    <row r="2741" spans="9:15" x14ac:dyDescent="0.35">
      <c r="I2741">
        <v>120935</v>
      </c>
      <c r="J2741">
        <v>3981</v>
      </c>
      <c r="K2741">
        <v>56065</v>
      </c>
      <c r="L2741">
        <v>26.51</v>
      </c>
      <c r="M2741" t="s">
        <v>212</v>
      </c>
      <c r="N2741" s="160" t="s">
        <v>10</v>
      </c>
      <c r="O2741" s="160" t="s">
        <v>80</v>
      </c>
    </row>
    <row r="2742" spans="9:15" x14ac:dyDescent="0.35">
      <c r="I2742">
        <v>120936</v>
      </c>
      <c r="J2742">
        <v>3981</v>
      </c>
      <c r="K2742">
        <v>56065</v>
      </c>
      <c r="L2742">
        <v>26.51</v>
      </c>
      <c r="M2742" t="s">
        <v>212</v>
      </c>
      <c r="N2742" s="160" t="s">
        <v>10</v>
      </c>
      <c r="O2742" s="160" t="s">
        <v>80</v>
      </c>
    </row>
    <row r="2743" spans="9:15" x14ac:dyDescent="0.35">
      <c r="I2743">
        <v>125287</v>
      </c>
      <c r="J2743">
        <v>3981</v>
      </c>
      <c r="K2743">
        <v>56065</v>
      </c>
      <c r="L2743">
        <v>65.52</v>
      </c>
      <c r="M2743" t="s">
        <v>212</v>
      </c>
      <c r="N2743" s="160" t="s">
        <v>10</v>
      </c>
      <c r="O2743" s="160" t="s">
        <v>80</v>
      </c>
    </row>
    <row r="2744" spans="9:15" x14ac:dyDescent="0.35">
      <c r="I2744">
        <v>117441</v>
      </c>
      <c r="J2744">
        <v>3994</v>
      </c>
      <c r="K2744">
        <v>56069</v>
      </c>
      <c r="L2744">
        <v>137.44999999999999</v>
      </c>
      <c r="M2744" t="s">
        <v>212</v>
      </c>
      <c r="N2744" s="160" t="s">
        <v>9</v>
      </c>
      <c r="O2744" s="160" t="s">
        <v>80</v>
      </c>
    </row>
    <row r="2745" spans="9:15" x14ac:dyDescent="0.35">
      <c r="I2745">
        <v>121518</v>
      </c>
      <c r="J2745">
        <v>3994</v>
      </c>
      <c r="K2745">
        <v>56069</v>
      </c>
      <c r="L2745">
        <v>26.51</v>
      </c>
      <c r="M2745" t="s">
        <v>212</v>
      </c>
      <c r="N2745" s="160" t="s">
        <v>10</v>
      </c>
      <c r="O2745" s="160" t="s">
        <v>80</v>
      </c>
    </row>
    <row r="2746" spans="9:15" x14ac:dyDescent="0.35">
      <c r="I2746">
        <v>7</v>
      </c>
      <c r="J2746">
        <v>4025</v>
      </c>
      <c r="K2746">
        <v>56076</v>
      </c>
      <c r="L2746">
        <v>194.4</v>
      </c>
      <c r="M2746" t="s">
        <v>212</v>
      </c>
      <c r="N2746" s="160" t="s">
        <v>9</v>
      </c>
      <c r="O2746" s="160" t="s">
        <v>80</v>
      </c>
    </row>
    <row r="2747" spans="9:15" x14ac:dyDescent="0.35">
      <c r="I2747">
        <v>16459</v>
      </c>
      <c r="J2747">
        <v>4025</v>
      </c>
      <c r="K2747">
        <v>56076</v>
      </c>
      <c r="L2747">
        <v>74.83</v>
      </c>
      <c r="M2747" t="s">
        <v>212</v>
      </c>
      <c r="N2747" s="160" t="s">
        <v>19</v>
      </c>
      <c r="O2747" s="160" t="s">
        <v>80</v>
      </c>
    </row>
    <row r="2748" spans="9:15" x14ac:dyDescent="0.35">
      <c r="I2748">
        <v>74395</v>
      </c>
      <c r="J2748">
        <v>4025</v>
      </c>
      <c r="K2748">
        <v>56076</v>
      </c>
      <c r="L2748">
        <v>87.3</v>
      </c>
      <c r="M2748" t="s">
        <v>212</v>
      </c>
      <c r="N2748" s="160" t="s">
        <v>7</v>
      </c>
      <c r="O2748" s="160" t="s">
        <v>80</v>
      </c>
    </row>
    <row r="2749" spans="9:15" x14ac:dyDescent="0.35">
      <c r="I2749">
        <v>116372</v>
      </c>
      <c r="J2749">
        <v>4025</v>
      </c>
      <c r="K2749">
        <v>56076</v>
      </c>
      <c r="L2749">
        <v>119.08</v>
      </c>
      <c r="M2749" t="s">
        <v>212</v>
      </c>
      <c r="N2749" s="160" t="s">
        <v>19</v>
      </c>
      <c r="O2749" s="160" t="s">
        <v>80</v>
      </c>
    </row>
    <row r="2750" spans="9:15" x14ac:dyDescent="0.35">
      <c r="I2750">
        <v>119309</v>
      </c>
      <c r="J2750">
        <v>4025</v>
      </c>
      <c r="K2750">
        <v>56076</v>
      </c>
      <c r="L2750">
        <v>38.159999999999997</v>
      </c>
      <c r="M2750" t="s">
        <v>212</v>
      </c>
      <c r="N2750" s="160" t="s">
        <v>9</v>
      </c>
      <c r="O2750" s="160" t="s">
        <v>80</v>
      </c>
    </row>
    <row r="2751" spans="9:15" x14ac:dyDescent="0.35">
      <c r="I2751">
        <v>116372</v>
      </c>
      <c r="J2751">
        <v>3993</v>
      </c>
      <c r="K2751">
        <v>56130</v>
      </c>
      <c r="L2751">
        <v>119.08</v>
      </c>
      <c r="M2751" t="s">
        <v>212</v>
      </c>
      <c r="N2751" s="160" t="s">
        <v>19</v>
      </c>
      <c r="O2751" s="160" t="s">
        <v>80</v>
      </c>
    </row>
    <row r="2752" spans="9:15" x14ac:dyDescent="0.35">
      <c r="I2752">
        <v>16459</v>
      </c>
      <c r="J2752">
        <v>3993</v>
      </c>
      <c r="K2752">
        <v>56147</v>
      </c>
      <c r="L2752">
        <v>74.83</v>
      </c>
      <c r="M2752" t="s">
        <v>212</v>
      </c>
      <c r="N2752" s="160" t="s">
        <v>19</v>
      </c>
      <c r="O2752" s="160" t="s">
        <v>80</v>
      </c>
    </row>
    <row r="2753" spans="9:15" x14ac:dyDescent="0.35">
      <c r="I2753">
        <v>91312</v>
      </c>
      <c r="J2753">
        <v>3993</v>
      </c>
      <c r="K2753">
        <v>56147</v>
      </c>
      <c r="L2753">
        <v>130.91999999999999</v>
      </c>
      <c r="M2753" t="s">
        <v>212</v>
      </c>
      <c r="N2753" s="160" t="s">
        <v>8</v>
      </c>
      <c r="O2753" s="160" t="s">
        <v>80</v>
      </c>
    </row>
    <row r="2754" spans="9:15" x14ac:dyDescent="0.35">
      <c r="I2754">
        <v>116372</v>
      </c>
      <c r="J2754">
        <v>3993</v>
      </c>
      <c r="K2754">
        <v>56147</v>
      </c>
      <c r="L2754">
        <v>119.08</v>
      </c>
      <c r="M2754" t="s">
        <v>212</v>
      </c>
      <c r="N2754" s="160" t="s">
        <v>19</v>
      </c>
      <c r="O2754" s="160" t="s">
        <v>80</v>
      </c>
    </row>
    <row r="2755" spans="9:15" x14ac:dyDescent="0.35">
      <c r="I2755">
        <v>120833</v>
      </c>
      <c r="J2755">
        <v>3993</v>
      </c>
      <c r="K2755">
        <v>56147</v>
      </c>
      <c r="L2755">
        <v>26.51</v>
      </c>
      <c r="M2755" t="s">
        <v>212</v>
      </c>
      <c r="N2755" s="160" t="s">
        <v>10</v>
      </c>
      <c r="O2755" s="160" t="s">
        <v>80</v>
      </c>
    </row>
    <row r="2756" spans="9:15" x14ac:dyDescent="0.35">
      <c r="I2756">
        <v>120935</v>
      </c>
      <c r="J2756">
        <v>3993</v>
      </c>
      <c r="K2756">
        <v>56147</v>
      </c>
      <c r="L2756">
        <v>26.51</v>
      </c>
      <c r="M2756" t="s">
        <v>212</v>
      </c>
      <c r="N2756" s="160" t="s">
        <v>10</v>
      </c>
      <c r="O2756" s="160" t="s">
        <v>80</v>
      </c>
    </row>
    <row r="2757" spans="9:15" x14ac:dyDescent="0.35">
      <c r="I2757">
        <v>71189</v>
      </c>
      <c r="J2757">
        <v>4058</v>
      </c>
      <c r="K2757">
        <v>56269</v>
      </c>
      <c r="L2757">
        <v>146.52000000000001</v>
      </c>
      <c r="M2757" t="s">
        <v>212</v>
      </c>
      <c r="N2757" s="160" t="s">
        <v>8</v>
      </c>
      <c r="O2757" s="160" t="s">
        <v>80</v>
      </c>
    </row>
    <row r="2758" spans="9:15" x14ac:dyDescent="0.35">
      <c r="I2758">
        <v>91312</v>
      </c>
      <c r="J2758">
        <v>4058</v>
      </c>
      <c r="K2758">
        <v>56269</v>
      </c>
      <c r="L2758">
        <v>130.91999999999999</v>
      </c>
      <c r="M2758" t="s">
        <v>212</v>
      </c>
      <c r="N2758" s="160" t="s">
        <v>8</v>
      </c>
      <c r="O2758" s="160" t="s">
        <v>80</v>
      </c>
    </row>
    <row r="2759" spans="9:15" x14ac:dyDescent="0.35">
      <c r="I2759">
        <v>116372</v>
      </c>
      <c r="J2759">
        <v>4058</v>
      </c>
      <c r="K2759">
        <v>56269</v>
      </c>
      <c r="L2759">
        <v>71.430000000000007</v>
      </c>
      <c r="M2759" t="s">
        <v>212</v>
      </c>
      <c r="N2759" s="160" t="s">
        <v>19</v>
      </c>
      <c r="O2759" s="160" t="s">
        <v>80</v>
      </c>
    </row>
    <row r="2760" spans="9:15" x14ac:dyDescent="0.35">
      <c r="I2760">
        <v>116372</v>
      </c>
      <c r="J2760">
        <v>4058</v>
      </c>
      <c r="K2760">
        <v>56269</v>
      </c>
      <c r="L2760">
        <v>71.430000000000007</v>
      </c>
      <c r="M2760" t="s">
        <v>212</v>
      </c>
      <c r="N2760" s="160" t="s">
        <v>19</v>
      </c>
      <c r="O2760" s="160" t="s">
        <v>80</v>
      </c>
    </row>
    <row r="2761" spans="9:15" x14ac:dyDescent="0.35">
      <c r="I2761">
        <v>71189</v>
      </c>
      <c r="J2761">
        <v>3987</v>
      </c>
      <c r="K2761">
        <v>56277</v>
      </c>
      <c r="L2761">
        <v>488.34</v>
      </c>
      <c r="M2761" t="s">
        <v>212</v>
      </c>
      <c r="N2761" s="160" t="s">
        <v>8</v>
      </c>
      <c r="O2761" s="160" t="s">
        <v>80</v>
      </c>
    </row>
    <row r="2762" spans="9:15" x14ac:dyDescent="0.35">
      <c r="I2762">
        <v>71189</v>
      </c>
      <c r="J2762">
        <v>3987</v>
      </c>
      <c r="K2762">
        <v>56277</v>
      </c>
      <c r="L2762">
        <v>488.34</v>
      </c>
      <c r="M2762" t="s">
        <v>212</v>
      </c>
      <c r="N2762" s="160" t="s">
        <v>8</v>
      </c>
      <c r="O2762" s="160" t="s">
        <v>80</v>
      </c>
    </row>
    <row r="2763" spans="9:15" x14ac:dyDescent="0.35">
      <c r="I2763">
        <v>91312</v>
      </c>
      <c r="J2763">
        <v>3987</v>
      </c>
      <c r="K2763">
        <v>56277</v>
      </c>
      <c r="L2763">
        <v>130.91999999999999</v>
      </c>
      <c r="M2763" t="s">
        <v>212</v>
      </c>
      <c r="N2763" s="160" t="s">
        <v>8</v>
      </c>
      <c r="O2763" s="160" t="s">
        <v>80</v>
      </c>
    </row>
    <row r="2764" spans="9:15" x14ac:dyDescent="0.35">
      <c r="I2764">
        <v>118850</v>
      </c>
      <c r="J2764">
        <v>3987</v>
      </c>
      <c r="K2764">
        <v>56277</v>
      </c>
      <c r="L2764">
        <v>126.73</v>
      </c>
      <c r="M2764" t="s">
        <v>212</v>
      </c>
      <c r="N2764" s="160" t="s">
        <v>8</v>
      </c>
      <c r="O2764" s="160" t="s">
        <v>80</v>
      </c>
    </row>
    <row r="2765" spans="9:15" x14ac:dyDescent="0.35">
      <c r="I2765">
        <v>118850</v>
      </c>
      <c r="J2765">
        <v>3987</v>
      </c>
      <c r="K2765">
        <v>56277</v>
      </c>
      <c r="L2765">
        <v>126.73</v>
      </c>
      <c r="M2765" t="s">
        <v>212</v>
      </c>
      <c r="N2765" s="160" t="s">
        <v>8</v>
      </c>
      <c r="O2765" s="160" t="s">
        <v>80</v>
      </c>
    </row>
    <row r="2766" spans="9:15" x14ac:dyDescent="0.35">
      <c r="I2766">
        <v>71189</v>
      </c>
      <c r="J2766">
        <v>501</v>
      </c>
      <c r="K2766">
        <v>56279</v>
      </c>
      <c r="L2766">
        <v>195.68</v>
      </c>
      <c r="M2766" t="s">
        <v>212</v>
      </c>
      <c r="N2766" s="160" t="s">
        <v>8</v>
      </c>
      <c r="O2766" s="160" t="s">
        <v>80</v>
      </c>
    </row>
    <row r="2767" spans="9:15" x14ac:dyDescent="0.35">
      <c r="I2767">
        <v>117485</v>
      </c>
      <c r="J2767">
        <v>501</v>
      </c>
      <c r="K2767">
        <v>56279</v>
      </c>
      <c r="L2767">
        <v>144.32</v>
      </c>
      <c r="M2767" t="s">
        <v>212</v>
      </c>
      <c r="N2767" s="160" t="s">
        <v>8</v>
      </c>
      <c r="O2767" s="160" t="s">
        <v>80</v>
      </c>
    </row>
    <row r="2768" spans="9:15" x14ac:dyDescent="0.35">
      <c r="I2768">
        <v>81192</v>
      </c>
      <c r="J2768">
        <v>3802</v>
      </c>
      <c r="K2768">
        <v>56303</v>
      </c>
      <c r="L2768">
        <v>56.28</v>
      </c>
      <c r="M2768" t="s">
        <v>212</v>
      </c>
      <c r="N2768" s="160" t="s">
        <v>7</v>
      </c>
      <c r="O2768" s="160" t="s">
        <v>80</v>
      </c>
    </row>
    <row r="2769" spans="9:15" x14ac:dyDescent="0.35">
      <c r="I2769">
        <v>116372</v>
      </c>
      <c r="J2769">
        <v>3802</v>
      </c>
      <c r="K2769">
        <v>56303</v>
      </c>
      <c r="L2769">
        <v>47.24</v>
      </c>
      <c r="M2769" t="s">
        <v>212</v>
      </c>
      <c r="N2769" s="160" t="s">
        <v>19</v>
      </c>
      <c r="O2769" s="160" t="s">
        <v>80</v>
      </c>
    </row>
    <row r="2770" spans="9:15" x14ac:dyDescent="0.35">
      <c r="I2770">
        <v>118484</v>
      </c>
      <c r="J2770">
        <v>3802</v>
      </c>
      <c r="K2770">
        <v>56303</v>
      </c>
      <c r="L2770">
        <v>124.66</v>
      </c>
      <c r="M2770" t="s">
        <v>212</v>
      </c>
      <c r="N2770" s="160" t="s">
        <v>7</v>
      </c>
      <c r="O2770" s="160" t="s">
        <v>80</v>
      </c>
    </row>
    <row r="2771" spans="9:15" x14ac:dyDescent="0.35">
      <c r="I2771">
        <v>116372</v>
      </c>
      <c r="J2771">
        <v>3985</v>
      </c>
      <c r="K2771">
        <v>56349</v>
      </c>
      <c r="L2771">
        <v>47.62</v>
      </c>
      <c r="M2771" t="s">
        <v>212</v>
      </c>
      <c r="N2771" s="160" t="s">
        <v>19</v>
      </c>
      <c r="O2771" s="160" t="s">
        <v>80</v>
      </c>
    </row>
    <row r="2772" spans="9:15" x14ac:dyDescent="0.35">
      <c r="I2772">
        <v>71189</v>
      </c>
      <c r="J2772">
        <v>417</v>
      </c>
      <c r="K2772">
        <v>56370</v>
      </c>
      <c r="L2772">
        <v>244.2</v>
      </c>
      <c r="M2772" t="s">
        <v>212</v>
      </c>
      <c r="N2772" s="160" t="s">
        <v>8</v>
      </c>
      <c r="O2772" s="160" t="s">
        <v>80</v>
      </c>
    </row>
    <row r="2773" spans="9:15" x14ac:dyDescent="0.35">
      <c r="I2773">
        <v>72449</v>
      </c>
      <c r="J2773">
        <v>417</v>
      </c>
      <c r="K2773">
        <v>56370</v>
      </c>
      <c r="L2773">
        <v>194.44</v>
      </c>
      <c r="M2773" t="s">
        <v>212</v>
      </c>
      <c r="N2773" s="160" t="s">
        <v>9</v>
      </c>
      <c r="O2773" s="160" t="s">
        <v>80</v>
      </c>
    </row>
    <row r="2774" spans="9:15" x14ac:dyDescent="0.35">
      <c r="I2774">
        <v>74395</v>
      </c>
      <c r="J2774">
        <v>417</v>
      </c>
      <c r="K2774">
        <v>56370</v>
      </c>
      <c r="L2774">
        <v>261.89999999999998</v>
      </c>
      <c r="M2774" t="s">
        <v>212</v>
      </c>
      <c r="N2774" s="160" t="s">
        <v>7</v>
      </c>
      <c r="O2774" s="160" t="s">
        <v>80</v>
      </c>
    </row>
    <row r="2775" spans="9:15" x14ac:dyDescent="0.35">
      <c r="I2775">
        <v>78573</v>
      </c>
      <c r="J2775">
        <v>417</v>
      </c>
      <c r="K2775">
        <v>56370</v>
      </c>
      <c r="L2775">
        <v>126.29</v>
      </c>
      <c r="M2775" t="s">
        <v>212</v>
      </c>
      <c r="N2775" s="160" t="s">
        <v>8</v>
      </c>
      <c r="O2775" s="160" t="s">
        <v>80</v>
      </c>
    </row>
    <row r="2776" spans="9:15" x14ac:dyDescent="0.35">
      <c r="I2776">
        <v>91312</v>
      </c>
      <c r="J2776">
        <v>417</v>
      </c>
      <c r="K2776">
        <v>56370</v>
      </c>
      <c r="L2776">
        <v>130.91999999999999</v>
      </c>
      <c r="M2776" t="s">
        <v>212</v>
      </c>
      <c r="N2776" s="160" t="s">
        <v>8</v>
      </c>
      <c r="O2776" s="160" t="s">
        <v>80</v>
      </c>
    </row>
    <row r="2777" spans="9:15" x14ac:dyDescent="0.35">
      <c r="I2777">
        <v>97192</v>
      </c>
      <c r="J2777">
        <v>417</v>
      </c>
      <c r="K2777">
        <v>56370</v>
      </c>
      <c r="L2777">
        <v>371.86</v>
      </c>
      <c r="M2777" t="s">
        <v>212</v>
      </c>
      <c r="N2777" s="160" t="s">
        <v>7</v>
      </c>
      <c r="O2777" s="160" t="s">
        <v>80</v>
      </c>
    </row>
    <row r="2778" spans="9:15" x14ac:dyDescent="0.35">
      <c r="I2778">
        <v>101972</v>
      </c>
      <c r="J2778">
        <v>417</v>
      </c>
      <c r="K2778">
        <v>56370</v>
      </c>
      <c r="L2778">
        <v>221.97</v>
      </c>
      <c r="M2778" t="s">
        <v>212</v>
      </c>
      <c r="N2778" s="160" t="s">
        <v>19</v>
      </c>
      <c r="O2778" s="160" t="s">
        <v>80</v>
      </c>
    </row>
    <row r="2779" spans="9:15" x14ac:dyDescent="0.35">
      <c r="I2779">
        <v>116372</v>
      </c>
      <c r="J2779">
        <v>417</v>
      </c>
      <c r="K2779">
        <v>56370</v>
      </c>
      <c r="L2779">
        <v>89.88</v>
      </c>
      <c r="M2779" t="s">
        <v>212</v>
      </c>
      <c r="N2779" s="160" t="s">
        <v>19</v>
      </c>
      <c r="O2779" s="160" t="s">
        <v>80</v>
      </c>
    </row>
    <row r="2780" spans="9:15" x14ac:dyDescent="0.35">
      <c r="I2780">
        <v>116372</v>
      </c>
      <c r="J2780">
        <v>417</v>
      </c>
      <c r="K2780">
        <v>56370</v>
      </c>
      <c r="L2780">
        <v>90.01</v>
      </c>
      <c r="M2780" t="s">
        <v>212</v>
      </c>
      <c r="N2780" s="160" t="s">
        <v>19</v>
      </c>
      <c r="O2780" s="160" t="s">
        <v>80</v>
      </c>
    </row>
    <row r="2781" spans="9:15" x14ac:dyDescent="0.35">
      <c r="I2781">
        <v>117441</v>
      </c>
      <c r="J2781">
        <v>417</v>
      </c>
      <c r="K2781">
        <v>56370</v>
      </c>
      <c r="L2781">
        <v>137.44999999999999</v>
      </c>
      <c r="M2781" t="s">
        <v>212</v>
      </c>
      <c r="N2781" s="160" t="s">
        <v>9</v>
      </c>
      <c r="O2781" s="160" t="s">
        <v>80</v>
      </c>
    </row>
    <row r="2782" spans="9:15" x14ac:dyDescent="0.35">
      <c r="I2782">
        <v>117767</v>
      </c>
      <c r="J2782">
        <v>417</v>
      </c>
      <c r="K2782">
        <v>56370</v>
      </c>
      <c r="L2782">
        <v>371.86</v>
      </c>
      <c r="M2782" t="s">
        <v>212</v>
      </c>
      <c r="N2782" s="160" t="s">
        <v>7</v>
      </c>
      <c r="O2782" s="160" t="s">
        <v>80</v>
      </c>
    </row>
    <row r="2783" spans="9:15" x14ac:dyDescent="0.35">
      <c r="I2783">
        <v>118038</v>
      </c>
      <c r="J2783">
        <v>417</v>
      </c>
      <c r="K2783">
        <v>56370</v>
      </c>
      <c r="L2783">
        <v>185.96</v>
      </c>
      <c r="M2783" t="s">
        <v>212</v>
      </c>
      <c r="N2783" s="160" t="s">
        <v>7</v>
      </c>
      <c r="O2783" s="160" t="s">
        <v>80</v>
      </c>
    </row>
    <row r="2784" spans="9:15" x14ac:dyDescent="0.35">
      <c r="I2784">
        <v>118850</v>
      </c>
      <c r="J2784">
        <v>417</v>
      </c>
      <c r="K2784">
        <v>56370</v>
      </c>
      <c r="L2784">
        <v>126.73</v>
      </c>
      <c r="M2784" t="s">
        <v>212</v>
      </c>
      <c r="N2784" s="160" t="s">
        <v>8</v>
      </c>
      <c r="O2784" s="160" t="s">
        <v>80</v>
      </c>
    </row>
    <row r="2785" spans="9:15" x14ac:dyDescent="0.35">
      <c r="I2785">
        <v>120833</v>
      </c>
      <c r="J2785">
        <v>417</v>
      </c>
      <c r="K2785">
        <v>56370</v>
      </c>
      <c r="L2785">
        <v>26.51</v>
      </c>
      <c r="M2785" t="s">
        <v>212</v>
      </c>
      <c r="N2785" s="160" t="s">
        <v>10</v>
      </c>
      <c r="O2785" s="160" t="s">
        <v>80</v>
      </c>
    </row>
    <row r="2786" spans="9:15" x14ac:dyDescent="0.35">
      <c r="I2786">
        <v>120834</v>
      </c>
      <c r="J2786">
        <v>417</v>
      </c>
      <c r="K2786">
        <v>56370</v>
      </c>
      <c r="L2786">
        <v>26.51</v>
      </c>
      <c r="M2786" t="s">
        <v>212</v>
      </c>
      <c r="N2786" s="160" t="s">
        <v>10</v>
      </c>
      <c r="O2786" s="160" t="s">
        <v>80</v>
      </c>
    </row>
    <row r="2787" spans="9:15" x14ac:dyDescent="0.35">
      <c r="I2787">
        <v>120936</v>
      </c>
      <c r="J2787">
        <v>417</v>
      </c>
      <c r="K2787">
        <v>56370</v>
      </c>
      <c r="L2787">
        <v>26.51</v>
      </c>
      <c r="M2787" t="s">
        <v>212</v>
      </c>
      <c r="N2787" s="160" t="s">
        <v>10</v>
      </c>
      <c r="O2787" s="160" t="s">
        <v>80</v>
      </c>
    </row>
    <row r="2788" spans="9:15" x14ac:dyDescent="0.35">
      <c r="I2788">
        <v>122731</v>
      </c>
      <c r="J2788">
        <v>417</v>
      </c>
      <c r="K2788">
        <v>56370</v>
      </c>
      <c r="L2788">
        <v>26.51</v>
      </c>
      <c r="M2788" t="s">
        <v>212</v>
      </c>
      <c r="N2788" s="160" t="s">
        <v>10</v>
      </c>
      <c r="O2788" s="160" t="s">
        <v>80</v>
      </c>
    </row>
    <row r="2789" spans="9:15" x14ac:dyDescent="0.35">
      <c r="I2789">
        <v>79974</v>
      </c>
      <c r="J2789">
        <v>4034</v>
      </c>
      <c r="K2789">
        <v>56372</v>
      </c>
      <c r="L2789">
        <v>83.67</v>
      </c>
      <c r="M2789" t="s">
        <v>212</v>
      </c>
      <c r="N2789" s="160" t="s">
        <v>10</v>
      </c>
      <c r="O2789" s="160" t="s">
        <v>80</v>
      </c>
    </row>
    <row r="2790" spans="9:15" x14ac:dyDescent="0.35">
      <c r="I2790">
        <v>116372</v>
      </c>
      <c r="J2790">
        <v>4034</v>
      </c>
      <c r="K2790">
        <v>56372</v>
      </c>
      <c r="L2790">
        <v>71.430000000000007</v>
      </c>
      <c r="M2790" t="s">
        <v>212</v>
      </c>
      <c r="N2790" s="160" t="s">
        <v>19</v>
      </c>
      <c r="O2790" s="160" t="s">
        <v>80</v>
      </c>
    </row>
    <row r="2791" spans="9:15" x14ac:dyDescent="0.35">
      <c r="I2791">
        <v>118038</v>
      </c>
      <c r="J2791">
        <v>4034</v>
      </c>
      <c r="K2791">
        <v>56372</v>
      </c>
      <c r="L2791">
        <v>92.84</v>
      </c>
      <c r="M2791" t="s">
        <v>212</v>
      </c>
      <c r="N2791" s="160" t="s">
        <v>7</v>
      </c>
      <c r="O2791" s="160" t="s">
        <v>80</v>
      </c>
    </row>
    <row r="2792" spans="9:15" x14ac:dyDescent="0.35">
      <c r="I2792">
        <v>125287</v>
      </c>
      <c r="J2792">
        <v>4034</v>
      </c>
      <c r="K2792">
        <v>56372</v>
      </c>
      <c r="L2792">
        <v>65.52</v>
      </c>
      <c r="M2792" t="s">
        <v>212</v>
      </c>
      <c r="N2792" s="160" t="s">
        <v>10</v>
      </c>
      <c r="O2792" s="160" t="s">
        <v>80</v>
      </c>
    </row>
    <row r="2793" spans="9:15" x14ac:dyDescent="0.35">
      <c r="I2793">
        <v>116372</v>
      </c>
      <c r="J2793">
        <v>201</v>
      </c>
      <c r="K2793">
        <v>56396</v>
      </c>
      <c r="L2793">
        <v>119.08</v>
      </c>
      <c r="M2793" t="s">
        <v>212</v>
      </c>
      <c r="N2793" s="160" t="s">
        <v>19</v>
      </c>
      <c r="O2793" s="160" t="s">
        <v>80</v>
      </c>
    </row>
    <row r="2794" spans="9:15" x14ac:dyDescent="0.35">
      <c r="I2794">
        <v>117441</v>
      </c>
      <c r="J2794">
        <v>4021</v>
      </c>
      <c r="K2794">
        <v>56403</v>
      </c>
      <c r="L2794">
        <v>122.04</v>
      </c>
      <c r="M2794" t="s">
        <v>212</v>
      </c>
      <c r="N2794" s="160" t="s">
        <v>9</v>
      </c>
      <c r="O2794" s="160" t="s">
        <v>80</v>
      </c>
    </row>
    <row r="2795" spans="9:15" x14ac:dyDescent="0.35">
      <c r="I2795">
        <v>117766</v>
      </c>
      <c r="J2795">
        <v>4021</v>
      </c>
      <c r="K2795">
        <v>56403</v>
      </c>
      <c r="L2795">
        <v>92.83</v>
      </c>
      <c r="M2795" t="s">
        <v>212</v>
      </c>
      <c r="N2795" s="160" t="s">
        <v>7</v>
      </c>
      <c r="O2795" s="160" t="s">
        <v>80</v>
      </c>
    </row>
    <row r="2796" spans="9:15" x14ac:dyDescent="0.35">
      <c r="I2796">
        <v>118484</v>
      </c>
      <c r="J2796">
        <v>4021</v>
      </c>
      <c r="K2796">
        <v>56403</v>
      </c>
      <c r="L2796">
        <v>125.73</v>
      </c>
      <c r="M2796" t="s">
        <v>212</v>
      </c>
      <c r="N2796" s="160" t="s">
        <v>7</v>
      </c>
      <c r="O2796" s="160" t="s">
        <v>80</v>
      </c>
    </row>
    <row r="2797" spans="9:15" x14ac:dyDescent="0.35">
      <c r="I2797">
        <v>120936</v>
      </c>
      <c r="J2797">
        <v>4021</v>
      </c>
      <c r="K2797">
        <v>56403</v>
      </c>
      <c r="L2797">
        <v>26.51</v>
      </c>
      <c r="M2797" t="s">
        <v>212</v>
      </c>
      <c r="N2797" s="160" t="s">
        <v>10</v>
      </c>
      <c r="O2797" s="160" t="s">
        <v>80</v>
      </c>
    </row>
    <row r="2798" spans="9:15" x14ac:dyDescent="0.35">
      <c r="I2798">
        <v>7</v>
      </c>
      <c r="J2798">
        <v>4035</v>
      </c>
      <c r="K2798">
        <v>56433</v>
      </c>
      <c r="L2798">
        <v>179.7</v>
      </c>
      <c r="M2798" t="s">
        <v>212</v>
      </c>
      <c r="N2798" s="160" t="s">
        <v>9</v>
      </c>
      <c r="O2798" s="160" t="s">
        <v>80</v>
      </c>
    </row>
    <row r="2799" spans="9:15" x14ac:dyDescent="0.35">
      <c r="I2799">
        <v>16459</v>
      </c>
      <c r="J2799">
        <v>4035</v>
      </c>
      <c r="K2799">
        <v>56433</v>
      </c>
      <c r="L2799">
        <v>74.83</v>
      </c>
      <c r="M2799" t="s">
        <v>212</v>
      </c>
      <c r="N2799" s="160" t="s">
        <v>19</v>
      </c>
      <c r="O2799" s="160" t="s">
        <v>80</v>
      </c>
    </row>
    <row r="2800" spans="9:15" x14ac:dyDescent="0.35">
      <c r="I2800">
        <v>116372</v>
      </c>
      <c r="J2800">
        <v>4035</v>
      </c>
      <c r="K2800">
        <v>56433</v>
      </c>
      <c r="L2800">
        <v>89.88</v>
      </c>
      <c r="M2800" t="s">
        <v>212</v>
      </c>
      <c r="N2800" s="160" t="s">
        <v>19</v>
      </c>
      <c r="O2800" s="160" t="s">
        <v>80</v>
      </c>
    </row>
    <row r="2801" spans="9:15" x14ac:dyDescent="0.35">
      <c r="I2801">
        <v>125023</v>
      </c>
      <c r="J2801">
        <v>4035</v>
      </c>
      <c r="K2801">
        <v>56433</v>
      </c>
      <c r="L2801">
        <v>97.18</v>
      </c>
      <c r="M2801" t="s">
        <v>212</v>
      </c>
      <c r="N2801" s="160" t="s">
        <v>9</v>
      </c>
      <c r="O2801" s="160" t="s">
        <v>80</v>
      </c>
    </row>
    <row r="2802" spans="9:15" x14ac:dyDescent="0.35">
      <c r="I2802">
        <v>7</v>
      </c>
      <c r="J2802">
        <v>3980</v>
      </c>
      <c r="K2802">
        <v>56491</v>
      </c>
      <c r="L2802">
        <v>410</v>
      </c>
      <c r="M2802" t="s">
        <v>212</v>
      </c>
      <c r="N2802" s="160" t="s">
        <v>9</v>
      </c>
      <c r="O2802" s="160" t="s">
        <v>80</v>
      </c>
    </row>
    <row r="2803" spans="9:15" x14ac:dyDescent="0.35">
      <c r="I2803">
        <v>72449</v>
      </c>
      <c r="J2803">
        <v>3980</v>
      </c>
      <c r="K2803">
        <v>56491</v>
      </c>
      <c r="L2803">
        <v>410</v>
      </c>
      <c r="M2803" t="s">
        <v>212</v>
      </c>
      <c r="N2803" s="160" t="s">
        <v>9</v>
      </c>
      <c r="O2803" s="160" t="s">
        <v>80</v>
      </c>
    </row>
    <row r="2804" spans="9:15" x14ac:dyDescent="0.35">
      <c r="I2804">
        <v>81192</v>
      </c>
      <c r="J2804">
        <v>3980</v>
      </c>
      <c r="K2804">
        <v>56491</v>
      </c>
      <c r="L2804">
        <v>441.52</v>
      </c>
      <c r="M2804" t="s">
        <v>212</v>
      </c>
      <c r="N2804" s="160" t="s">
        <v>7</v>
      </c>
      <c r="O2804" s="160" t="s">
        <v>80</v>
      </c>
    </row>
    <row r="2805" spans="9:15" x14ac:dyDescent="0.35">
      <c r="I2805">
        <v>71189</v>
      </c>
      <c r="J2805">
        <v>4014</v>
      </c>
      <c r="K2805">
        <v>56493</v>
      </c>
      <c r="L2805">
        <v>73.260000000000005</v>
      </c>
      <c r="M2805" t="s">
        <v>212</v>
      </c>
      <c r="N2805" s="160" t="s">
        <v>8</v>
      </c>
      <c r="O2805" s="160" t="s">
        <v>80</v>
      </c>
    </row>
    <row r="2806" spans="9:15" x14ac:dyDescent="0.35">
      <c r="I2806">
        <v>103732</v>
      </c>
      <c r="J2806">
        <v>4014</v>
      </c>
      <c r="K2806">
        <v>56493</v>
      </c>
      <c r="L2806">
        <v>73</v>
      </c>
      <c r="M2806" t="s">
        <v>212</v>
      </c>
      <c r="N2806" s="160" t="s">
        <v>8</v>
      </c>
      <c r="O2806" s="160" t="s">
        <v>80</v>
      </c>
    </row>
    <row r="2807" spans="9:15" x14ac:dyDescent="0.35">
      <c r="I2807">
        <v>107294</v>
      </c>
      <c r="J2807">
        <v>4014</v>
      </c>
      <c r="K2807">
        <v>56493</v>
      </c>
      <c r="L2807">
        <v>79.650000000000006</v>
      </c>
      <c r="M2807" t="s">
        <v>212</v>
      </c>
      <c r="N2807" s="160" t="s">
        <v>8</v>
      </c>
      <c r="O2807" s="160" t="s">
        <v>80</v>
      </c>
    </row>
    <row r="2808" spans="9:15" x14ac:dyDescent="0.35">
      <c r="I2808">
        <v>116372</v>
      </c>
      <c r="J2808">
        <v>4014</v>
      </c>
      <c r="K2808">
        <v>56493</v>
      </c>
      <c r="L2808">
        <v>119.08</v>
      </c>
      <c r="M2808" t="s">
        <v>212</v>
      </c>
      <c r="N2808" s="160" t="s">
        <v>19</v>
      </c>
      <c r="O2808" s="160" t="s">
        <v>80</v>
      </c>
    </row>
    <row r="2809" spans="9:15" x14ac:dyDescent="0.35">
      <c r="I2809">
        <v>116372</v>
      </c>
      <c r="J2809">
        <v>4013</v>
      </c>
      <c r="K2809">
        <v>56548</v>
      </c>
      <c r="L2809">
        <v>23.81</v>
      </c>
      <c r="M2809" t="s">
        <v>212</v>
      </c>
      <c r="N2809" s="160" t="s">
        <v>19</v>
      </c>
      <c r="O2809" s="160" t="s">
        <v>80</v>
      </c>
    </row>
    <row r="2810" spans="9:15" x14ac:dyDescent="0.35">
      <c r="I2810">
        <v>119309</v>
      </c>
      <c r="J2810">
        <v>4013</v>
      </c>
      <c r="K2810">
        <v>56548</v>
      </c>
      <c r="L2810">
        <v>38.159999999999997</v>
      </c>
      <c r="M2810" t="s">
        <v>212</v>
      </c>
      <c r="N2810" s="160" t="s">
        <v>9</v>
      </c>
      <c r="O2810" s="160" t="s">
        <v>80</v>
      </c>
    </row>
    <row r="2811" spans="9:15" x14ac:dyDescent="0.35">
      <c r="I2811">
        <v>7</v>
      </c>
      <c r="J2811">
        <v>3875</v>
      </c>
      <c r="K2811">
        <v>56564</v>
      </c>
      <c r="L2811">
        <v>388.8</v>
      </c>
      <c r="M2811" t="s">
        <v>212</v>
      </c>
      <c r="N2811" s="160" t="s">
        <v>9</v>
      </c>
      <c r="O2811" s="160" t="s">
        <v>80</v>
      </c>
    </row>
    <row r="2812" spans="9:15" x14ac:dyDescent="0.35">
      <c r="I2812">
        <v>72449</v>
      </c>
      <c r="J2812">
        <v>3875</v>
      </c>
      <c r="K2812">
        <v>56564</v>
      </c>
      <c r="L2812">
        <v>194.44</v>
      </c>
      <c r="M2812" t="s">
        <v>212</v>
      </c>
      <c r="N2812" s="160" t="s">
        <v>9</v>
      </c>
      <c r="O2812" s="160" t="s">
        <v>80</v>
      </c>
    </row>
    <row r="2813" spans="9:15" x14ac:dyDescent="0.35">
      <c r="I2813">
        <v>72449</v>
      </c>
      <c r="J2813">
        <v>3875</v>
      </c>
      <c r="K2813">
        <v>56564</v>
      </c>
      <c r="L2813">
        <v>388.88</v>
      </c>
      <c r="M2813" t="s">
        <v>212</v>
      </c>
      <c r="N2813" s="160" t="s">
        <v>9</v>
      </c>
      <c r="O2813" s="160" t="s">
        <v>80</v>
      </c>
    </row>
    <row r="2814" spans="9:15" x14ac:dyDescent="0.35">
      <c r="I2814">
        <v>78573</v>
      </c>
      <c r="J2814">
        <v>3875</v>
      </c>
      <c r="K2814">
        <v>56564</v>
      </c>
      <c r="L2814">
        <v>126.29</v>
      </c>
      <c r="M2814" t="s">
        <v>212</v>
      </c>
      <c r="N2814" s="160" t="s">
        <v>8</v>
      </c>
      <c r="O2814" s="160" t="s">
        <v>80</v>
      </c>
    </row>
    <row r="2815" spans="9:15" x14ac:dyDescent="0.35">
      <c r="I2815">
        <v>81192</v>
      </c>
      <c r="J2815">
        <v>3875</v>
      </c>
      <c r="K2815">
        <v>56564</v>
      </c>
      <c r="L2815">
        <v>55.19</v>
      </c>
      <c r="M2815" t="s">
        <v>212</v>
      </c>
      <c r="N2815" s="160" t="s">
        <v>7</v>
      </c>
      <c r="O2815" s="160" t="s">
        <v>80</v>
      </c>
    </row>
    <row r="2816" spans="9:15" x14ac:dyDescent="0.35">
      <c r="I2816">
        <v>91312</v>
      </c>
      <c r="J2816">
        <v>3875</v>
      </c>
      <c r="K2816">
        <v>56564</v>
      </c>
      <c r="L2816">
        <v>261.83999999999997</v>
      </c>
      <c r="M2816" t="s">
        <v>212</v>
      </c>
      <c r="N2816" s="160" t="s">
        <v>8</v>
      </c>
      <c r="O2816" s="160" t="s">
        <v>80</v>
      </c>
    </row>
    <row r="2817" spans="9:15" x14ac:dyDescent="0.35">
      <c r="I2817">
        <v>103732</v>
      </c>
      <c r="J2817">
        <v>3875</v>
      </c>
      <c r="K2817">
        <v>56564</v>
      </c>
      <c r="L2817">
        <v>109.5</v>
      </c>
      <c r="M2817" t="s">
        <v>212</v>
      </c>
      <c r="N2817" s="160" t="s">
        <v>8</v>
      </c>
      <c r="O2817" s="160" t="s">
        <v>80</v>
      </c>
    </row>
    <row r="2818" spans="9:15" x14ac:dyDescent="0.35">
      <c r="I2818">
        <v>116372</v>
      </c>
      <c r="J2818">
        <v>3875</v>
      </c>
      <c r="K2818">
        <v>56564</v>
      </c>
      <c r="L2818">
        <v>47.62</v>
      </c>
      <c r="M2818" t="s">
        <v>212</v>
      </c>
      <c r="N2818" s="160" t="s">
        <v>19</v>
      </c>
      <c r="O2818" s="160" t="s">
        <v>80</v>
      </c>
    </row>
    <row r="2819" spans="9:15" x14ac:dyDescent="0.35">
      <c r="I2819">
        <v>117441</v>
      </c>
      <c r="J2819">
        <v>3875</v>
      </c>
      <c r="K2819">
        <v>56564</v>
      </c>
      <c r="L2819">
        <v>137.44999999999999</v>
      </c>
      <c r="M2819" t="s">
        <v>212</v>
      </c>
      <c r="N2819" s="160" t="s">
        <v>9</v>
      </c>
      <c r="O2819" s="160" t="s">
        <v>80</v>
      </c>
    </row>
    <row r="2820" spans="9:15" x14ac:dyDescent="0.35">
      <c r="I2820">
        <v>117485</v>
      </c>
      <c r="J2820">
        <v>3875</v>
      </c>
      <c r="K2820">
        <v>56564</v>
      </c>
      <c r="L2820">
        <v>54.03</v>
      </c>
      <c r="M2820" t="s">
        <v>212</v>
      </c>
      <c r="N2820" s="160" t="s">
        <v>8</v>
      </c>
      <c r="O2820" s="160" t="s">
        <v>80</v>
      </c>
    </row>
    <row r="2821" spans="9:15" x14ac:dyDescent="0.35">
      <c r="I2821">
        <v>117767</v>
      </c>
      <c r="J2821">
        <v>3875</v>
      </c>
      <c r="K2821">
        <v>56564</v>
      </c>
      <c r="L2821">
        <v>93.99</v>
      </c>
      <c r="M2821" t="s">
        <v>212</v>
      </c>
      <c r="N2821" s="160" t="s">
        <v>7</v>
      </c>
      <c r="O2821" s="160" t="s">
        <v>80</v>
      </c>
    </row>
    <row r="2822" spans="9:15" x14ac:dyDescent="0.35">
      <c r="I2822">
        <v>118038</v>
      </c>
      <c r="J2822">
        <v>3875</v>
      </c>
      <c r="K2822">
        <v>56564</v>
      </c>
      <c r="L2822">
        <v>93.99</v>
      </c>
      <c r="M2822" t="s">
        <v>212</v>
      </c>
      <c r="N2822" s="160" t="s">
        <v>7</v>
      </c>
      <c r="O2822" s="160" t="s">
        <v>80</v>
      </c>
    </row>
    <row r="2823" spans="9:15" x14ac:dyDescent="0.35">
      <c r="I2823">
        <v>118484</v>
      </c>
      <c r="J2823">
        <v>3875</v>
      </c>
      <c r="K2823">
        <v>56564</v>
      </c>
      <c r="L2823">
        <v>125.73</v>
      </c>
      <c r="M2823" t="s">
        <v>212</v>
      </c>
      <c r="N2823" s="160" t="s">
        <v>7</v>
      </c>
      <c r="O2823" s="160" t="s">
        <v>80</v>
      </c>
    </row>
    <row r="2824" spans="9:15" x14ac:dyDescent="0.35">
      <c r="I2824">
        <v>120936</v>
      </c>
      <c r="J2824">
        <v>3875</v>
      </c>
      <c r="K2824">
        <v>56564</v>
      </c>
      <c r="L2824">
        <v>29.15</v>
      </c>
      <c r="M2824" t="s">
        <v>212</v>
      </c>
      <c r="N2824" s="160" t="s">
        <v>10</v>
      </c>
      <c r="O2824" s="160" t="s">
        <v>80</v>
      </c>
    </row>
    <row r="2825" spans="9:15" x14ac:dyDescent="0.35">
      <c r="I2825">
        <v>91312</v>
      </c>
      <c r="J2825">
        <v>3875</v>
      </c>
      <c r="K2825">
        <v>56566</v>
      </c>
      <c r="L2825">
        <v>261.83999999999997</v>
      </c>
      <c r="M2825" t="s">
        <v>212</v>
      </c>
      <c r="N2825" s="160" t="s">
        <v>8</v>
      </c>
      <c r="O2825" s="160" t="s">
        <v>80</v>
      </c>
    </row>
    <row r="2826" spans="9:15" x14ac:dyDescent="0.35">
      <c r="I2826">
        <v>125540</v>
      </c>
      <c r="J2826">
        <v>3875</v>
      </c>
      <c r="K2826">
        <v>56566</v>
      </c>
      <c r="L2826">
        <v>1198.1600000000001</v>
      </c>
      <c r="M2826" t="s">
        <v>212</v>
      </c>
      <c r="N2826" s="160" t="s">
        <v>19</v>
      </c>
      <c r="O2826" s="160" t="s">
        <v>80</v>
      </c>
    </row>
    <row r="2827" spans="9:15" x14ac:dyDescent="0.35">
      <c r="I2827">
        <v>71189</v>
      </c>
      <c r="J2827">
        <v>4047</v>
      </c>
      <c r="K2827">
        <v>56574</v>
      </c>
      <c r="L2827">
        <v>73.260000000000005</v>
      </c>
      <c r="M2827" t="s">
        <v>212</v>
      </c>
      <c r="N2827" s="160" t="s">
        <v>8</v>
      </c>
      <c r="O2827" s="160" t="s">
        <v>80</v>
      </c>
    </row>
    <row r="2828" spans="9:15" x14ac:dyDescent="0.35">
      <c r="I2828">
        <v>103732</v>
      </c>
      <c r="J2828">
        <v>4047</v>
      </c>
      <c r="K2828">
        <v>56574</v>
      </c>
      <c r="L2828">
        <v>109.5</v>
      </c>
      <c r="M2828" t="s">
        <v>212</v>
      </c>
      <c r="N2828" s="160" t="s">
        <v>8</v>
      </c>
      <c r="O2828" s="160" t="s">
        <v>80</v>
      </c>
    </row>
    <row r="2829" spans="9:15" x14ac:dyDescent="0.35">
      <c r="I2829">
        <v>118038</v>
      </c>
      <c r="J2829">
        <v>4047</v>
      </c>
      <c r="K2829">
        <v>56574</v>
      </c>
      <c r="L2829">
        <v>92.84</v>
      </c>
      <c r="M2829" t="s">
        <v>212</v>
      </c>
      <c r="N2829" s="160" t="s">
        <v>7</v>
      </c>
      <c r="O2829" s="160" t="s">
        <v>80</v>
      </c>
    </row>
    <row r="2830" spans="9:15" x14ac:dyDescent="0.35">
      <c r="I2830">
        <v>74395</v>
      </c>
      <c r="J2830">
        <v>179</v>
      </c>
      <c r="K2830">
        <v>56586</v>
      </c>
      <c r="L2830">
        <v>698.55</v>
      </c>
      <c r="M2830" t="s">
        <v>212</v>
      </c>
      <c r="N2830" s="160" t="s">
        <v>7</v>
      </c>
      <c r="O2830" s="160" t="s">
        <v>80</v>
      </c>
    </row>
    <row r="2831" spans="9:15" x14ac:dyDescent="0.35">
      <c r="I2831">
        <v>77912</v>
      </c>
      <c r="J2831">
        <v>179</v>
      </c>
      <c r="K2831">
        <v>56586</v>
      </c>
      <c r="L2831">
        <v>164.27</v>
      </c>
      <c r="M2831" t="s">
        <v>212</v>
      </c>
      <c r="N2831" s="160" t="s">
        <v>8</v>
      </c>
      <c r="O2831" s="160" t="s">
        <v>80</v>
      </c>
    </row>
    <row r="2832" spans="9:15" x14ac:dyDescent="0.35">
      <c r="I2832">
        <v>79973</v>
      </c>
      <c r="J2832">
        <v>179</v>
      </c>
      <c r="K2832">
        <v>56586</v>
      </c>
      <c r="L2832">
        <v>83.67</v>
      </c>
      <c r="M2832" t="s">
        <v>212</v>
      </c>
      <c r="N2832" s="160" t="s">
        <v>10</v>
      </c>
      <c r="O2832" s="160" t="s">
        <v>80</v>
      </c>
    </row>
    <row r="2833" spans="9:15" x14ac:dyDescent="0.35">
      <c r="I2833">
        <v>79974</v>
      </c>
      <c r="J2833">
        <v>179</v>
      </c>
      <c r="K2833">
        <v>56586</v>
      </c>
      <c r="L2833">
        <v>83.67</v>
      </c>
      <c r="M2833" t="s">
        <v>212</v>
      </c>
      <c r="N2833" s="160" t="s">
        <v>10</v>
      </c>
      <c r="O2833" s="160" t="s">
        <v>80</v>
      </c>
    </row>
    <row r="2834" spans="9:15" x14ac:dyDescent="0.35">
      <c r="I2834">
        <v>117441</v>
      </c>
      <c r="J2834">
        <v>179</v>
      </c>
      <c r="K2834">
        <v>56586</v>
      </c>
      <c r="L2834">
        <v>137.44999999999999</v>
      </c>
      <c r="M2834" t="s">
        <v>212</v>
      </c>
      <c r="N2834" s="160" t="s">
        <v>9</v>
      </c>
      <c r="O2834" s="160" t="s">
        <v>80</v>
      </c>
    </row>
    <row r="2835" spans="9:15" x14ac:dyDescent="0.35">
      <c r="I2835">
        <v>118850</v>
      </c>
      <c r="J2835">
        <v>179</v>
      </c>
      <c r="K2835">
        <v>56586</v>
      </c>
      <c r="L2835">
        <v>126.73</v>
      </c>
      <c r="M2835" t="s">
        <v>212</v>
      </c>
      <c r="N2835" s="160" t="s">
        <v>8</v>
      </c>
      <c r="O2835" s="160" t="s">
        <v>80</v>
      </c>
    </row>
    <row r="2836" spans="9:15" x14ac:dyDescent="0.35">
      <c r="I2836">
        <v>120833</v>
      </c>
      <c r="J2836">
        <v>179</v>
      </c>
      <c r="K2836">
        <v>56586</v>
      </c>
      <c r="L2836">
        <v>53.02</v>
      </c>
      <c r="M2836" t="s">
        <v>212</v>
      </c>
      <c r="N2836" s="160" t="s">
        <v>10</v>
      </c>
      <c r="O2836" s="160" t="s">
        <v>80</v>
      </c>
    </row>
    <row r="2837" spans="9:15" x14ac:dyDescent="0.35">
      <c r="I2837">
        <v>120834</v>
      </c>
      <c r="J2837">
        <v>179</v>
      </c>
      <c r="K2837">
        <v>56586</v>
      </c>
      <c r="L2837">
        <v>26.51</v>
      </c>
      <c r="M2837" t="s">
        <v>212</v>
      </c>
      <c r="N2837" s="160" t="s">
        <v>10</v>
      </c>
      <c r="O2837" s="160" t="s">
        <v>80</v>
      </c>
    </row>
    <row r="2838" spans="9:15" x14ac:dyDescent="0.35">
      <c r="I2838">
        <v>120935</v>
      </c>
      <c r="J2838">
        <v>179</v>
      </c>
      <c r="K2838">
        <v>56586</v>
      </c>
      <c r="L2838">
        <v>53.02</v>
      </c>
      <c r="M2838" t="s">
        <v>212</v>
      </c>
      <c r="N2838" s="160" t="s">
        <v>10</v>
      </c>
      <c r="O2838" s="160" t="s">
        <v>80</v>
      </c>
    </row>
    <row r="2839" spans="9:15" x14ac:dyDescent="0.35">
      <c r="I2839">
        <v>120936</v>
      </c>
      <c r="J2839">
        <v>179</v>
      </c>
      <c r="K2839">
        <v>56586</v>
      </c>
      <c r="L2839">
        <v>53.02</v>
      </c>
      <c r="M2839" t="s">
        <v>212</v>
      </c>
      <c r="N2839" s="160" t="s">
        <v>10</v>
      </c>
      <c r="O2839" s="160" t="s">
        <v>80</v>
      </c>
    </row>
    <row r="2840" spans="9:15" x14ac:dyDescent="0.35">
      <c r="I2840">
        <v>124431</v>
      </c>
      <c r="J2840">
        <v>179</v>
      </c>
      <c r="K2840">
        <v>56586</v>
      </c>
      <c r="L2840">
        <v>83.67</v>
      </c>
      <c r="M2840" t="s">
        <v>212</v>
      </c>
      <c r="N2840" s="160" t="s">
        <v>10</v>
      </c>
      <c r="O2840" s="160" t="s">
        <v>80</v>
      </c>
    </row>
    <row r="2841" spans="9:15" x14ac:dyDescent="0.35">
      <c r="I2841">
        <v>116372</v>
      </c>
      <c r="J2841">
        <v>3993</v>
      </c>
      <c r="K2841">
        <v>56608</v>
      </c>
      <c r="L2841">
        <v>89.88</v>
      </c>
      <c r="M2841" t="s">
        <v>212</v>
      </c>
      <c r="N2841" s="160" t="s">
        <v>19</v>
      </c>
      <c r="O2841" s="160" t="s">
        <v>80</v>
      </c>
    </row>
    <row r="2842" spans="9:15" x14ac:dyDescent="0.35">
      <c r="I2842">
        <v>117767</v>
      </c>
      <c r="J2842">
        <v>3993</v>
      </c>
      <c r="K2842">
        <v>56608</v>
      </c>
      <c r="L2842">
        <v>92.83</v>
      </c>
      <c r="M2842" t="s">
        <v>212</v>
      </c>
      <c r="N2842" s="160" t="s">
        <v>7</v>
      </c>
      <c r="O2842" s="160" t="s">
        <v>80</v>
      </c>
    </row>
    <row r="2843" spans="9:15" x14ac:dyDescent="0.35">
      <c r="I2843">
        <v>118038</v>
      </c>
      <c r="J2843">
        <v>3993</v>
      </c>
      <c r="K2843">
        <v>56608</v>
      </c>
      <c r="L2843">
        <v>92.84</v>
      </c>
      <c r="M2843" t="s">
        <v>212</v>
      </c>
      <c r="N2843" s="160" t="s">
        <v>7</v>
      </c>
      <c r="O2843" s="160" t="s">
        <v>80</v>
      </c>
    </row>
    <row r="2844" spans="9:15" x14ac:dyDescent="0.35">
      <c r="I2844">
        <v>120833</v>
      </c>
      <c r="J2844">
        <v>3993</v>
      </c>
      <c r="K2844">
        <v>56608</v>
      </c>
      <c r="L2844">
        <v>26.51</v>
      </c>
      <c r="M2844" t="s">
        <v>212</v>
      </c>
      <c r="N2844" s="160" t="s">
        <v>10</v>
      </c>
      <c r="O2844" s="160" t="s">
        <v>80</v>
      </c>
    </row>
    <row r="2845" spans="9:15" x14ac:dyDescent="0.35">
      <c r="I2845">
        <v>120935</v>
      </c>
      <c r="J2845">
        <v>3993</v>
      </c>
      <c r="K2845">
        <v>56608</v>
      </c>
      <c r="L2845">
        <v>26.51</v>
      </c>
      <c r="M2845" t="s">
        <v>212</v>
      </c>
      <c r="N2845" s="160" t="s">
        <v>10</v>
      </c>
      <c r="O2845" s="160" t="s">
        <v>80</v>
      </c>
    </row>
    <row r="2846" spans="9:15" x14ac:dyDescent="0.35">
      <c r="I2846">
        <v>120936</v>
      </c>
      <c r="J2846">
        <v>3993</v>
      </c>
      <c r="K2846">
        <v>56608</v>
      </c>
      <c r="L2846">
        <v>26.51</v>
      </c>
      <c r="M2846" t="s">
        <v>212</v>
      </c>
      <c r="N2846" s="160" t="s">
        <v>10</v>
      </c>
      <c r="O2846" s="160" t="s">
        <v>80</v>
      </c>
    </row>
    <row r="2847" spans="9:15" x14ac:dyDescent="0.35">
      <c r="I2847">
        <v>117766</v>
      </c>
      <c r="J2847">
        <v>3802</v>
      </c>
      <c r="K2847">
        <v>56615</v>
      </c>
      <c r="L2847">
        <v>92.3</v>
      </c>
      <c r="M2847" t="s">
        <v>212</v>
      </c>
      <c r="N2847" s="160" t="s">
        <v>7</v>
      </c>
      <c r="O2847" s="160" t="s">
        <v>80</v>
      </c>
    </row>
    <row r="2848" spans="9:15" x14ac:dyDescent="0.35">
      <c r="I2848">
        <v>119309</v>
      </c>
      <c r="J2848">
        <v>3802</v>
      </c>
      <c r="K2848">
        <v>56615</v>
      </c>
      <c r="L2848">
        <v>38.54</v>
      </c>
      <c r="M2848" t="s">
        <v>212</v>
      </c>
      <c r="N2848" s="160" t="s">
        <v>9</v>
      </c>
      <c r="O2848" s="160" t="s">
        <v>80</v>
      </c>
    </row>
    <row r="2849" spans="9:15" x14ac:dyDescent="0.35">
      <c r="I2849">
        <v>74395</v>
      </c>
      <c r="J2849">
        <v>4025</v>
      </c>
      <c r="K2849">
        <v>56773</v>
      </c>
      <c r="L2849">
        <v>87.3</v>
      </c>
      <c r="M2849" t="s">
        <v>212</v>
      </c>
      <c r="N2849" s="160" t="s">
        <v>7</v>
      </c>
      <c r="O2849" s="160" t="s">
        <v>80</v>
      </c>
    </row>
    <row r="2850" spans="9:15" x14ac:dyDescent="0.35">
      <c r="I2850">
        <v>104500</v>
      </c>
      <c r="J2850">
        <v>4025</v>
      </c>
      <c r="K2850">
        <v>56773</v>
      </c>
      <c r="L2850">
        <v>87.3</v>
      </c>
      <c r="M2850" t="s">
        <v>212</v>
      </c>
      <c r="N2850" s="160" t="s">
        <v>7</v>
      </c>
      <c r="O2850" s="160" t="s">
        <v>80</v>
      </c>
    </row>
    <row r="2851" spans="9:15" x14ac:dyDescent="0.35">
      <c r="I2851">
        <v>118038</v>
      </c>
      <c r="J2851">
        <v>4025</v>
      </c>
      <c r="K2851">
        <v>56773</v>
      </c>
      <c r="L2851">
        <v>92.84</v>
      </c>
      <c r="M2851" t="s">
        <v>212</v>
      </c>
      <c r="N2851" s="160" t="s">
        <v>7</v>
      </c>
      <c r="O2851" s="160" t="s">
        <v>80</v>
      </c>
    </row>
    <row r="2852" spans="9:15" x14ac:dyDescent="0.35">
      <c r="I2852">
        <v>119309</v>
      </c>
      <c r="J2852">
        <v>4025</v>
      </c>
      <c r="K2852">
        <v>56773</v>
      </c>
      <c r="L2852">
        <v>38.159999999999997</v>
      </c>
      <c r="M2852" t="s">
        <v>212</v>
      </c>
      <c r="N2852" s="160" t="s">
        <v>9</v>
      </c>
      <c r="O2852" s="160" t="s">
        <v>80</v>
      </c>
    </row>
    <row r="2853" spans="9:15" x14ac:dyDescent="0.35">
      <c r="I2853">
        <v>72449</v>
      </c>
      <c r="J2853">
        <v>3979</v>
      </c>
      <c r="K2853">
        <v>56775</v>
      </c>
      <c r="L2853">
        <v>179.7</v>
      </c>
      <c r="M2853" t="s">
        <v>212</v>
      </c>
      <c r="N2853" s="160" t="s">
        <v>9</v>
      </c>
      <c r="O2853" s="160" t="s">
        <v>80</v>
      </c>
    </row>
    <row r="2854" spans="9:15" x14ac:dyDescent="0.35">
      <c r="I2854">
        <v>116372</v>
      </c>
      <c r="J2854">
        <v>3979</v>
      </c>
      <c r="K2854">
        <v>56775</v>
      </c>
      <c r="L2854">
        <v>46.84</v>
      </c>
      <c r="M2854" t="s">
        <v>212</v>
      </c>
      <c r="N2854" s="160" t="s">
        <v>19</v>
      </c>
      <c r="O2854" s="160" t="s">
        <v>80</v>
      </c>
    </row>
    <row r="2855" spans="9:15" x14ac:dyDescent="0.35">
      <c r="I2855">
        <v>16459</v>
      </c>
      <c r="J2855">
        <v>3996</v>
      </c>
      <c r="K2855">
        <v>56787</v>
      </c>
      <c r="L2855">
        <v>299.33999999999997</v>
      </c>
      <c r="M2855" t="s">
        <v>212</v>
      </c>
      <c r="N2855" s="160" t="s">
        <v>19</v>
      </c>
      <c r="O2855" s="160" t="s">
        <v>80</v>
      </c>
    </row>
    <row r="2856" spans="9:15" x14ac:dyDescent="0.35">
      <c r="I2856">
        <v>72449</v>
      </c>
      <c r="J2856">
        <v>3967</v>
      </c>
      <c r="K2856">
        <v>56806</v>
      </c>
      <c r="L2856">
        <v>194.44</v>
      </c>
      <c r="M2856" t="s">
        <v>212</v>
      </c>
      <c r="N2856" s="160" t="s">
        <v>9</v>
      </c>
      <c r="O2856" s="160" t="s">
        <v>80</v>
      </c>
    </row>
    <row r="2857" spans="9:15" x14ac:dyDescent="0.35">
      <c r="I2857">
        <v>117767</v>
      </c>
      <c r="J2857">
        <v>3967</v>
      </c>
      <c r="K2857">
        <v>56806</v>
      </c>
      <c r="L2857">
        <v>92.83</v>
      </c>
      <c r="M2857" t="s">
        <v>212</v>
      </c>
      <c r="N2857" s="160" t="s">
        <v>7</v>
      </c>
      <c r="O2857" s="160" t="s">
        <v>80</v>
      </c>
    </row>
    <row r="2858" spans="9:15" x14ac:dyDescent="0.35">
      <c r="I2858">
        <v>118038</v>
      </c>
      <c r="J2858">
        <v>3967</v>
      </c>
      <c r="K2858">
        <v>56806</v>
      </c>
      <c r="L2858">
        <v>92.84</v>
      </c>
      <c r="M2858" t="s">
        <v>212</v>
      </c>
      <c r="N2858" s="160" t="s">
        <v>7</v>
      </c>
      <c r="O2858" s="160" t="s">
        <v>80</v>
      </c>
    </row>
    <row r="2859" spans="9:15" x14ac:dyDescent="0.35">
      <c r="I2859">
        <v>118484</v>
      </c>
      <c r="J2859">
        <v>3967</v>
      </c>
      <c r="K2859">
        <v>56806</v>
      </c>
      <c r="L2859">
        <v>125.73</v>
      </c>
      <c r="M2859" t="s">
        <v>212</v>
      </c>
      <c r="N2859" s="160" t="s">
        <v>7</v>
      </c>
      <c r="O2859" s="160" t="s">
        <v>80</v>
      </c>
    </row>
    <row r="2860" spans="9:15" x14ac:dyDescent="0.35">
      <c r="I2860">
        <v>120833</v>
      </c>
      <c r="J2860">
        <v>3967</v>
      </c>
      <c r="K2860">
        <v>56806</v>
      </c>
      <c r="L2860">
        <v>26.51</v>
      </c>
      <c r="M2860" t="s">
        <v>212</v>
      </c>
      <c r="N2860" s="160" t="s">
        <v>10</v>
      </c>
      <c r="O2860" s="160" t="s">
        <v>80</v>
      </c>
    </row>
    <row r="2861" spans="9:15" x14ac:dyDescent="0.35">
      <c r="I2861">
        <v>71189</v>
      </c>
      <c r="J2861">
        <v>4065</v>
      </c>
      <c r="K2861">
        <v>56817</v>
      </c>
      <c r="L2861">
        <v>480.28</v>
      </c>
      <c r="M2861" t="s">
        <v>212</v>
      </c>
      <c r="N2861" s="160" t="s">
        <v>8</v>
      </c>
      <c r="O2861" s="160" t="s">
        <v>80</v>
      </c>
    </row>
    <row r="2862" spans="9:15" x14ac:dyDescent="0.35">
      <c r="I2862">
        <v>77912</v>
      </c>
      <c r="J2862">
        <v>4065</v>
      </c>
      <c r="K2862">
        <v>56817</v>
      </c>
      <c r="L2862">
        <v>161.56</v>
      </c>
      <c r="M2862" t="s">
        <v>212</v>
      </c>
      <c r="N2862" s="160" t="s">
        <v>8</v>
      </c>
      <c r="O2862" s="160" t="s">
        <v>80</v>
      </c>
    </row>
    <row r="2863" spans="9:15" x14ac:dyDescent="0.35">
      <c r="I2863">
        <v>91312</v>
      </c>
      <c r="J2863">
        <v>4065</v>
      </c>
      <c r="K2863">
        <v>56817</v>
      </c>
      <c r="L2863">
        <v>257.52</v>
      </c>
      <c r="M2863" t="s">
        <v>212</v>
      </c>
      <c r="N2863" s="160" t="s">
        <v>8</v>
      </c>
      <c r="O2863" s="160" t="s">
        <v>80</v>
      </c>
    </row>
    <row r="2864" spans="9:15" x14ac:dyDescent="0.35">
      <c r="I2864">
        <v>101972</v>
      </c>
      <c r="J2864">
        <v>4065</v>
      </c>
      <c r="K2864">
        <v>56817</v>
      </c>
      <c r="L2864">
        <v>218.31</v>
      </c>
      <c r="M2864" t="s">
        <v>212</v>
      </c>
      <c r="N2864" s="160" t="s">
        <v>19</v>
      </c>
      <c r="O2864" s="160" t="s">
        <v>80</v>
      </c>
    </row>
    <row r="2865" spans="9:15" x14ac:dyDescent="0.35">
      <c r="I2865">
        <v>103732</v>
      </c>
      <c r="J2865">
        <v>4065</v>
      </c>
      <c r="K2865">
        <v>56817</v>
      </c>
      <c r="L2865">
        <v>646.04</v>
      </c>
      <c r="M2865" t="s">
        <v>212</v>
      </c>
      <c r="N2865" s="160" t="s">
        <v>8</v>
      </c>
      <c r="O2865" s="160" t="s">
        <v>80</v>
      </c>
    </row>
    <row r="2866" spans="9:15" x14ac:dyDescent="0.35">
      <c r="I2866">
        <v>116372</v>
      </c>
      <c r="J2866">
        <v>4065</v>
      </c>
      <c r="K2866">
        <v>56817</v>
      </c>
      <c r="L2866">
        <v>883.9</v>
      </c>
      <c r="M2866" t="s">
        <v>212</v>
      </c>
      <c r="N2866" s="160" t="s">
        <v>19</v>
      </c>
      <c r="O2866" s="160" t="s">
        <v>80</v>
      </c>
    </row>
    <row r="2867" spans="9:15" x14ac:dyDescent="0.35">
      <c r="I2867">
        <v>118038</v>
      </c>
      <c r="J2867">
        <v>4065</v>
      </c>
      <c r="K2867">
        <v>56817</v>
      </c>
      <c r="L2867">
        <v>730.38</v>
      </c>
      <c r="M2867" t="s">
        <v>212</v>
      </c>
      <c r="N2867" s="160" t="s">
        <v>7</v>
      </c>
      <c r="O2867" s="160" t="s">
        <v>80</v>
      </c>
    </row>
    <row r="2868" spans="9:15" x14ac:dyDescent="0.35">
      <c r="I2868">
        <v>7</v>
      </c>
      <c r="J2868">
        <v>3993</v>
      </c>
      <c r="K2868">
        <v>56819</v>
      </c>
      <c r="L2868">
        <v>194.4</v>
      </c>
      <c r="M2868" t="s">
        <v>212</v>
      </c>
      <c r="N2868" s="160" t="s">
        <v>9</v>
      </c>
      <c r="O2868" s="160" t="s">
        <v>80</v>
      </c>
    </row>
    <row r="2869" spans="9:15" x14ac:dyDescent="0.35">
      <c r="I2869">
        <v>72449</v>
      </c>
      <c r="J2869">
        <v>3993</v>
      </c>
      <c r="K2869">
        <v>56819</v>
      </c>
      <c r="L2869">
        <v>194.44</v>
      </c>
      <c r="M2869" t="s">
        <v>212</v>
      </c>
      <c r="N2869" s="160" t="s">
        <v>9</v>
      </c>
      <c r="O2869" s="160" t="s">
        <v>80</v>
      </c>
    </row>
    <row r="2870" spans="9:15" x14ac:dyDescent="0.35">
      <c r="I2870">
        <v>91312</v>
      </c>
      <c r="J2870">
        <v>3993</v>
      </c>
      <c r="K2870">
        <v>56819</v>
      </c>
      <c r="L2870">
        <v>130.91999999999999</v>
      </c>
      <c r="M2870" t="s">
        <v>212</v>
      </c>
      <c r="N2870" s="160" t="s">
        <v>8</v>
      </c>
      <c r="O2870" s="160" t="s">
        <v>80</v>
      </c>
    </row>
    <row r="2871" spans="9:15" x14ac:dyDescent="0.35">
      <c r="I2871">
        <v>116372</v>
      </c>
      <c r="J2871">
        <v>3993</v>
      </c>
      <c r="K2871">
        <v>56819</v>
      </c>
      <c r="L2871">
        <v>119.08</v>
      </c>
      <c r="M2871" t="s">
        <v>212</v>
      </c>
      <c r="N2871" s="160" t="s">
        <v>19</v>
      </c>
      <c r="O2871" s="160" t="s">
        <v>80</v>
      </c>
    </row>
    <row r="2872" spans="9:15" x14ac:dyDescent="0.35">
      <c r="I2872">
        <v>116372</v>
      </c>
      <c r="J2872">
        <v>3993</v>
      </c>
      <c r="K2872">
        <v>56819</v>
      </c>
      <c r="L2872">
        <v>119.08</v>
      </c>
      <c r="M2872" t="s">
        <v>212</v>
      </c>
      <c r="N2872" s="160" t="s">
        <v>19</v>
      </c>
      <c r="O2872" s="160" t="s">
        <v>80</v>
      </c>
    </row>
    <row r="2873" spans="9:15" x14ac:dyDescent="0.35">
      <c r="I2873">
        <v>118484</v>
      </c>
      <c r="J2873">
        <v>3993</v>
      </c>
      <c r="K2873">
        <v>56819</v>
      </c>
      <c r="L2873">
        <v>125.73</v>
      </c>
      <c r="M2873" t="s">
        <v>212</v>
      </c>
      <c r="N2873" s="160" t="s">
        <v>7</v>
      </c>
      <c r="O2873" s="160" t="s">
        <v>80</v>
      </c>
    </row>
    <row r="2874" spans="9:15" x14ac:dyDescent="0.35">
      <c r="I2874">
        <v>120833</v>
      </c>
      <c r="J2874">
        <v>3993</v>
      </c>
      <c r="K2874">
        <v>56819</v>
      </c>
      <c r="L2874">
        <v>26.51</v>
      </c>
      <c r="M2874" t="s">
        <v>212</v>
      </c>
      <c r="N2874" s="160" t="s">
        <v>10</v>
      </c>
      <c r="O2874" s="160" t="s">
        <v>80</v>
      </c>
    </row>
    <row r="2875" spans="9:15" x14ac:dyDescent="0.35">
      <c r="I2875">
        <v>125287</v>
      </c>
      <c r="J2875">
        <v>3993</v>
      </c>
      <c r="K2875">
        <v>56819</v>
      </c>
      <c r="L2875">
        <v>65.52</v>
      </c>
      <c r="M2875" t="s">
        <v>212</v>
      </c>
      <c r="N2875" s="160" t="s">
        <v>10</v>
      </c>
      <c r="O2875" s="160" t="s">
        <v>80</v>
      </c>
    </row>
    <row r="2876" spans="9:15" x14ac:dyDescent="0.35">
      <c r="I2876">
        <v>81192</v>
      </c>
      <c r="J2876">
        <v>201</v>
      </c>
      <c r="K2876">
        <v>56856</v>
      </c>
      <c r="L2876">
        <v>54.81</v>
      </c>
      <c r="M2876" t="s">
        <v>212</v>
      </c>
      <c r="N2876" s="160" t="s">
        <v>7</v>
      </c>
      <c r="O2876" s="160" t="s">
        <v>80</v>
      </c>
    </row>
    <row r="2877" spans="9:15" x14ac:dyDescent="0.35">
      <c r="I2877">
        <v>119309</v>
      </c>
      <c r="J2877">
        <v>201</v>
      </c>
      <c r="K2877">
        <v>56856</v>
      </c>
      <c r="L2877">
        <v>37.9</v>
      </c>
      <c r="M2877" t="s">
        <v>212</v>
      </c>
      <c r="N2877" s="160" t="s">
        <v>9</v>
      </c>
      <c r="O2877" s="160" t="s">
        <v>80</v>
      </c>
    </row>
    <row r="2878" spans="9:15" x14ac:dyDescent="0.35">
      <c r="I2878">
        <v>120833</v>
      </c>
      <c r="J2878">
        <v>201</v>
      </c>
      <c r="K2878">
        <v>56856</v>
      </c>
      <c r="L2878">
        <v>27.99</v>
      </c>
      <c r="M2878" t="s">
        <v>212</v>
      </c>
      <c r="N2878" s="160" t="s">
        <v>10</v>
      </c>
      <c r="O2878" s="160" t="s">
        <v>80</v>
      </c>
    </row>
    <row r="2879" spans="9:15" x14ac:dyDescent="0.35">
      <c r="I2879">
        <v>125287</v>
      </c>
      <c r="J2879">
        <v>201</v>
      </c>
      <c r="K2879">
        <v>56856</v>
      </c>
      <c r="L2879">
        <v>65.069999999999993</v>
      </c>
      <c r="M2879" t="s">
        <v>212</v>
      </c>
      <c r="N2879" s="160" t="s">
        <v>10</v>
      </c>
      <c r="O2879" s="160" t="s">
        <v>80</v>
      </c>
    </row>
    <row r="2880" spans="9:15" x14ac:dyDescent="0.35">
      <c r="I2880">
        <v>125606</v>
      </c>
      <c r="J2880">
        <v>201</v>
      </c>
      <c r="K2880">
        <v>56856</v>
      </c>
      <c r="L2880">
        <v>83.1</v>
      </c>
      <c r="M2880" t="s">
        <v>212</v>
      </c>
      <c r="N2880" s="160" t="s">
        <v>10</v>
      </c>
      <c r="O2880" s="160" t="s">
        <v>80</v>
      </c>
    </row>
    <row r="2881" spans="9:15" x14ac:dyDescent="0.35">
      <c r="I2881">
        <v>7</v>
      </c>
      <c r="J2881">
        <v>4035</v>
      </c>
      <c r="K2881">
        <v>56916</v>
      </c>
      <c r="L2881">
        <v>194.4</v>
      </c>
      <c r="M2881" t="s">
        <v>212</v>
      </c>
      <c r="N2881" s="160" t="s">
        <v>9</v>
      </c>
      <c r="O2881" s="160" t="s">
        <v>80</v>
      </c>
    </row>
    <row r="2882" spans="9:15" x14ac:dyDescent="0.35">
      <c r="I2882">
        <v>11684</v>
      </c>
      <c r="J2882">
        <v>4035</v>
      </c>
      <c r="K2882">
        <v>56916</v>
      </c>
      <c r="L2882">
        <v>166.05</v>
      </c>
      <c r="M2882" t="s">
        <v>212</v>
      </c>
      <c r="N2882" s="160" t="s">
        <v>7</v>
      </c>
      <c r="O2882" s="160" t="s">
        <v>80</v>
      </c>
    </row>
    <row r="2883" spans="9:15" x14ac:dyDescent="0.35">
      <c r="I2883">
        <v>16459</v>
      </c>
      <c r="J2883">
        <v>4035</v>
      </c>
      <c r="K2883">
        <v>56916</v>
      </c>
      <c r="L2883">
        <v>74.83</v>
      </c>
      <c r="M2883" t="s">
        <v>212</v>
      </c>
      <c r="N2883" s="160" t="s">
        <v>19</v>
      </c>
      <c r="O2883" s="160" t="s">
        <v>80</v>
      </c>
    </row>
    <row r="2884" spans="9:15" x14ac:dyDescent="0.35">
      <c r="I2884">
        <v>16459</v>
      </c>
      <c r="J2884">
        <v>4035</v>
      </c>
      <c r="K2884">
        <v>56916</v>
      </c>
      <c r="L2884">
        <v>149.66</v>
      </c>
      <c r="M2884" t="s">
        <v>212</v>
      </c>
      <c r="N2884" s="160" t="s">
        <v>19</v>
      </c>
      <c r="O2884" s="160" t="s">
        <v>80</v>
      </c>
    </row>
    <row r="2885" spans="9:15" x14ac:dyDescent="0.35">
      <c r="I2885">
        <v>16459</v>
      </c>
      <c r="J2885">
        <v>4035</v>
      </c>
      <c r="K2885">
        <v>56916</v>
      </c>
      <c r="L2885">
        <v>299.33999999999997</v>
      </c>
      <c r="M2885" t="s">
        <v>212</v>
      </c>
      <c r="N2885" s="160" t="s">
        <v>19</v>
      </c>
      <c r="O2885" s="160" t="s">
        <v>80</v>
      </c>
    </row>
    <row r="2886" spans="9:15" x14ac:dyDescent="0.35">
      <c r="I2886">
        <v>72449</v>
      </c>
      <c r="J2886">
        <v>4035</v>
      </c>
      <c r="K2886">
        <v>56916</v>
      </c>
      <c r="L2886">
        <v>194.44</v>
      </c>
      <c r="M2886" t="s">
        <v>212</v>
      </c>
      <c r="N2886" s="160" t="s">
        <v>9</v>
      </c>
      <c r="O2886" s="160" t="s">
        <v>80</v>
      </c>
    </row>
    <row r="2887" spans="9:15" x14ac:dyDescent="0.35">
      <c r="I2887">
        <v>81192</v>
      </c>
      <c r="J2887">
        <v>4035</v>
      </c>
      <c r="K2887">
        <v>56916</v>
      </c>
      <c r="L2887">
        <v>55.19</v>
      </c>
      <c r="M2887" t="s">
        <v>212</v>
      </c>
      <c r="N2887" s="160" t="s">
        <v>7</v>
      </c>
      <c r="O2887" s="160" t="s">
        <v>80</v>
      </c>
    </row>
    <row r="2888" spans="9:15" x14ac:dyDescent="0.35">
      <c r="I2888">
        <v>116372</v>
      </c>
      <c r="J2888">
        <v>4035</v>
      </c>
      <c r="K2888">
        <v>56916</v>
      </c>
      <c r="L2888">
        <v>119.08</v>
      </c>
      <c r="M2888" t="s">
        <v>212</v>
      </c>
      <c r="N2888" s="160" t="s">
        <v>19</v>
      </c>
      <c r="O2888" s="160" t="s">
        <v>80</v>
      </c>
    </row>
    <row r="2889" spans="9:15" x14ac:dyDescent="0.35">
      <c r="I2889">
        <v>116372</v>
      </c>
      <c r="J2889">
        <v>4035</v>
      </c>
      <c r="K2889">
        <v>56916</v>
      </c>
      <c r="L2889">
        <v>119.08</v>
      </c>
      <c r="M2889" t="s">
        <v>212</v>
      </c>
      <c r="N2889" s="160" t="s">
        <v>19</v>
      </c>
      <c r="O2889" s="160" t="s">
        <v>80</v>
      </c>
    </row>
    <row r="2890" spans="9:15" x14ac:dyDescent="0.35">
      <c r="I2890">
        <v>117441</v>
      </c>
      <c r="J2890">
        <v>4035</v>
      </c>
      <c r="K2890">
        <v>56916</v>
      </c>
      <c r="L2890">
        <v>137.44999999999999</v>
      </c>
      <c r="M2890" t="s">
        <v>212</v>
      </c>
      <c r="N2890" s="160" t="s">
        <v>9</v>
      </c>
      <c r="O2890" s="160" t="s">
        <v>80</v>
      </c>
    </row>
    <row r="2891" spans="9:15" x14ac:dyDescent="0.35">
      <c r="I2891">
        <v>117766</v>
      </c>
      <c r="J2891">
        <v>4035</v>
      </c>
      <c r="K2891">
        <v>56916</v>
      </c>
      <c r="L2891">
        <v>92.83</v>
      </c>
      <c r="M2891" t="s">
        <v>212</v>
      </c>
      <c r="N2891" s="160" t="s">
        <v>7</v>
      </c>
      <c r="O2891" s="160" t="s">
        <v>80</v>
      </c>
    </row>
    <row r="2892" spans="9:15" x14ac:dyDescent="0.35">
      <c r="I2892">
        <v>117767</v>
      </c>
      <c r="J2892">
        <v>4035</v>
      </c>
      <c r="K2892">
        <v>56916</v>
      </c>
      <c r="L2892">
        <v>92.83</v>
      </c>
      <c r="M2892" t="s">
        <v>212</v>
      </c>
      <c r="N2892" s="160" t="s">
        <v>7</v>
      </c>
      <c r="O2892" s="160" t="s">
        <v>80</v>
      </c>
    </row>
    <row r="2893" spans="9:15" x14ac:dyDescent="0.35">
      <c r="I2893">
        <v>117767</v>
      </c>
      <c r="J2893">
        <v>4035</v>
      </c>
      <c r="K2893">
        <v>56916</v>
      </c>
      <c r="L2893">
        <v>92.83</v>
      </c>
      <c r="M2893" t="s">
        <v>212</v>
      </c>
      <c r="N2893" s="160" t="s">
        <v>7</v>
      </c>
      <c r="O2893" s="160" t="s">
        <v>80</v>
      </c>
    </row>
    <row r="2894" spans="9:15" x14ac:dyDescent="0.35">
      <c r="I2894">
        <v>118038</v>
      </c>
      <c r="J2894">
        <v>4035</v>
      </c>
      <c r="K2894">
        <v>56916</v>
      </c>
      <c r="L2894">
        <v>92.84</v>
      </c>
      <c r="M2894" t="s">
        <v>212</v>
      </c>
      <c r="N2894" s="160" t="s">
        <v>7</v>
      </c>
      <c r="O2894" s="160" t="s">
        <v>80</v>
      </c>
    </row>
    <row r="2895" spans="9:15" x14ac:dyDescent="0.35">
      <c r="I2895">
        <v>118038</v>
      </c>
      <c r="J2895">
        <v>4035</v>
      </c>
      <c r="K2895">
        <v>56916</v>
      </c>
      <c r="L2895">
        <v>371.32</v>
      </c>
      <c r="M2895" t="s">
        <v>212</v>
      </c>
      <c r="N2895" s="160" t="s">
        <v>7</v>
      </c>
      <c r="O2895" s="160" t="s">
        <v>80</v>
      </c>
    </row>
    <row r="2896" spans="9:15" x14ac:dyDescent="0.35">
      <c r="I2896">
        <v>118484</v>
      </c>
      <c r="J2896">
        <v>4035</v>
      </c>
      <c r="K2896">
        <v>56916</v>
      </c>
      <c r="L2896">
        <v>251.41</v>
      </c>
      <c r="M2896" t="s">
        <v>212</v>
      </c>
      <c r="N2896" s="160" t="s">
        <v>7</v>
      </c>
      <c r="O2896" s="160" t="s">
        <v>80</v>
      </c>
    </row>
    <row r="2897" spans="9:15" x14ac:dyDescent="0.35">
      <c r="I2897">
        <v>118484</v>
      </c>
      <c r="J2897">
        <v>4035</v>
      </c>
      <c r="K2897">
        <v>56916</v>
      </c>
      <c r="L2897">
        <v>251.46</v>
      </c>
      <c r="M2897" t="s">
        <v>212</v>
      </c>
      <c r="N2897" s="160" t="s">
        <v>7</v>
      </c>
      <c r="O2897" s="160" t="s">
        <v>80</v>
      </c>
    </row>
    <row r="2898" spans="9:15" x14ac:dyDescent="0.35">
      <c r="I2898">
        <v>120935</v>
      </c>
      <c r="J2898">
        <v>4035</v>
      </c>
      <c r="K2898">
        <v>56916</v>
      </c>
      <c r="L2898">
        <v>26.51</v>
      </c>
      <c r="M2898" t="s">
        <v>212</v>
      </c>
      <c r="N2898" s="160" t="s">
        <v>10</v>
      </c>
      <c r="O2898" s="160" t="s">
        <v>80</v>
      </c>
    </row>
    <row r="2899" spans="9:15" x14ac:dyDescent="0.35">
      <c r="I2899">
        <v>120935</v>
      </c>
      <c r="J2899">
        <v>4035</v>
      </c>
      <c r="K2899">
        <v>56916</v>
      </c>
      <c r="L2899">
        <v>26.51</v>
      </c>
      <c r="M2899" t="s">
        <v>212</v>
      </c>
      <c r="N2899" s="160" t="s">
        <v>10</v>
      </c>
      <c r="O2899" s="160" t="s">
        <v>80</v>
      </c>
    </row>
    <row r="2900" spans="9:15" x14ac:dyDescent="0.35">
      <c r="I2900">
        <v>120936</v>
      </c>
      <c r="J2900">
        <v>4035</v>
      </c>
      <c r="K2900">
        <v>56916</v>
      </c>
      <c r="L2900">
        <v>26.51</v>
      </c>
      <c r="M2900" t="s">
        <v>212</v>
      </c>
      <c r="N2900" s="160" t="s">
        <v>10</v>
      </c>
      <c r="O2900" s="160" t="s">
        <v>80</v>
      </c>
    </row>
    <row r="2901" spans="9:15" x14ac:dyDescent="0.35">
      <c r="I2901">
        <v>125287</v>
      </c>
      <c r="J2901">
        <v>4035</v>
      </c>
      <c r="K2901">
        <v>56916</v>
      </c>
      <c r="L2901">
        <v>65.52</v>
      </c>
      <c r="M2901" t="s">
        <v>212</v>
      </c>
      <c r="N2901" s="160" t="s">
        <v>10</v>
      </c>
      <c r="O2901" s="160" t="s">
        <v>80</v>
      </c>
    </row>
    <row r="2902" spans="9:15" x14ac:dyDescent="0.35">
      <c r="I2902">
        <v>125287</v>
      </c>
      <c r="J2902">
        <v>4035</v>
      </c>
      <c r="K2902">
        <v>56916</v>
      </c>
      <c r="L2902">
        <v>65.52</v>
      </c>
      <c r="M2902" t="s">
        <v>212</v>
      </c>
      <c r="N2902" s="160" t="s">
        <v>10</v>
      </c>
      <c r="O2902" s="160" t="s">
        <v>80</v>
      </c>
    </row>
    <row r="2903" spans="9:15" x14ac:dyDescent="0.35">
      <c r="I2903">
        <v>71189</v>
      </c>
      <c r="J2903">
        <v>3980</v>
      </c>
      <c r="K2903">
        <v>56967</v>
      </c>
      <c r="L2903">
        <v>244.2</v>
      </c>
      <c r="M2903" t="s">
        <v>212</v>
      </c>
      <c r="N2903" s="160" t="s">
        <v>8</v>
      </c>
      <c r="O2903" s="160" t="s">
        <v>80</v>
      </c>
    </row>
    <row r="2904" spans="9:15" x14ac:dyDescent="0.35">
      <c r="I2904">
        <v>74395</v>
      </c>
      <c r="J2904">
        <v>3980</v>
      </c>
      <c r="K2904">
        <v>56967</v>
      </c>
      <c r="L2904">
        <v>87.3</v>
      </c>
      <c r="M2904" t="s">
        <v>212</v>
      </c>
      <c r="N2904" s="160" t="s">
        <v>7</v>
      </c>
      <c r="O2904" s="160" t="s">
        <v>80</v>
      </c>
    </row>
    <row r="2905" spans="9:15" x14ac:dyDescent="0.35">
      <c r="I2905">
        <v>78573</v>
      </c>
      <c r="J2905">
        <v>3980</v>
      </c>
      <c r="K2905">
        <v>56967</v>
      </c>
      <c r="L2905">
        <v>126.29</v>
      </c>
      <c r="M2905" t="s">
        <v>212</v>
      </c>
      <c r="N2905" s="160" t="s">
        <v>8</v>
      </c>
      <c r="O2905" s="160" t="s">
        <v>80</v>
      </c>
    </row>
    <row r="2906" spans="9:15" x14ac:dyDescent="0.35">
      <c r="I2906">
        <v>79973</v>
      </c>
      <c r="J2906">
        <v>3980</v>
      </c>
      <c r="K2906">
        <v>56967</v>
      </c>
      <c r="L2906">
        <v>83.67</v>
      </c>
      <c r="M2906" t="s">
        <v>212</v>
      </c>
      <c r="N2906" s="160" t="s">
        <v>10</v>
      </c>
      <c r="O2906" s="160" t="s">
        <v>80</v>
      </c>
    </row>
    <row r="2907" spans="9:15" x14ac:dyDescent="0.35">
      <c r="I2907">
        <v>79974</v>
      </c>
      <c r="J2907">
        <v>3980</v>
      </c>
      <c r="K2907">
        <v>56967</v>
      </c>
      <c r="L2907">
        <v>83.67</v>
      </c>
      <c r="M2907" t="s">
        <v>212</v>
      </c>
      <c r="N2907" s="160" t="s">
        <v>10</v>
      </c>
      <c r="O2907" s="160" t="s">
        <v>80</v>
      </c>
    </row>
    <row r="2908" spans="9:15" x14ac:dyDescent="0.35">
      <c r="I2908">
        <v>91312</v>
      </c>
      <c r="J2908">
        <v>3980</v>
      </c>
      <c r="K2908">
        <v>56967</v>
      </c>
      <c r="L2908">
        <v>261.83999999999997</v>
      </c>
      <c r="M2908" t="s">
        <v>212</v>
      </c>
      <c r="N2908" s="160" t="s">
        <v>8</v>
      </c>
      <c r="O2908" s="160" t="s">
        <v>80</v>
      </c>
    </row>
    <row r="2909" spans="9:15" x14ac:dyDescent="0.35">
      <c r="I2909">
        <v>91312</v>
      </c>
      <c r="J2909">
        <v>3980</v>
      </c>
      <c r="K2909">
        <v>56967</v>
      </c>
      <c r="L2909">
        <v>261.83999999999997</v>
      </c>
      <c r="M2909" t="s">
        <v>212</v>
      </c>
      <c r="N2909" s="160" t="s">
        <v>8</v>
      </c>
      <c r="O2909" s="160" t="s">
        <v>80</v>
      </c>
    </row>
    <row r="2910" spans="9:15" x14ac:dyDescent="0.35">
      <c r="I2910">
        <v>117485</v>
      </c>
      <c r="J2910">
        <v>3980</v>
      </c>
      <c r="K2910">
        <v>56967</v>
      </c>
      <c r="L2910">
        <v>216.42</v>
      </c>
      <c r="M2910" t="s">
        <v>212</v>
      </c>
      <c r="N2910" s="160" t="s">
        <v>8</v>
      </c>
      <c r="O2910" s="160" t="s">
        <v>80</v>
      </c>
    </row>
    <row r="2911" spans="9:15" x14ac:dyDescent="0.35">
      <c r="I2911">
        <v>117485</v>
      </c>
      <c r="J2911">
        <v>3980</v>
      </c>
      <c r="K2911">
        <v>56967</v>
      </c>
      <c r="L2911">
        <v>216.42</v>
      </c>
      <c r="M2911" t="s">
        <v>212</v>
      </c>
      <c r="N2911" s="160" t="s">
        <v>8</v>
      </c>
      <c r="O2911" s="160" t="s">
        <v>80</v>
      </c>
    </row>
    <row r="2912" spans="9:15" x14ac:dyDescent="0.35">
      <c r="I2912">
        <v>120833</v>
      </c>
      <c r="J2912">
        <v>3980</v>
      </c>
      <c r="K2912">
        <v>56967</v>
      </c>
      <c r="L2912">
        <v>53.02</v>
      </c>
      <c r="M2912" t="s">
        <v>212</v>
      </c>
      <c r="N2912" s="160" t="s">
        <v>10</v>
      </c>
      <c r="O2912" s="160" t="s">
        <v>80</v>
      </c>
    </row>
    <row r="2913" spans="9:15" x14ac:dyDescent="0.35">
      <c r="I2913">
        <v>74395</v>
      </c>
      <c r="J2913">
        <v>4012</v>
      </c>
      <c r="K2913">
        <v>56992</v>
      </c>
      <c r="L2913">
        <v>87.3</v>
      </c>
      <c r="M2913" t="s">
        <v>212</v>
      </c>
      <c r="N2913" s="160" t="s">
        <v>7</v>
      </c>
      <c r="O2913" s="160" t="s">
        <v>80</v>
      </c>
    </row>
    <row r="2914" spans="9:15" x14ac:dyDescent="0.35">
      <c r="I2914">
        <v>118038</v>
      </c>
      <c r="J2914">
        <v>3996</v>
      </c>
      <c r="K2914">
        <v>57017</v>
      </c>
      <c r="L2914">
        <v>92.84</v>
      </c>
      <c r="M2914" t="s">
        <v>212</v>
      </c>
      <c r="N2914" s="160" t="s">
        <v>7</v>
      </c>
      <c r="O2914" s="160" t="s">
        <v>80</v>
      </c>
    </row>
    <row r="2915" spans="9:15" x14ac:dyDescent="0.35">
      <c r="I2915">
        <v>120833</v>
      </c>
      <c r="J2915">
        <v>3996</v>
      </c>
      <c r="K2915">
        <v>57017</v>
      </c>
      <c r="L2915">
        <v>26.51</v>
      </c>
      <c r="M2915" t="s">
        <v>212</v>
      </c>
      <c r="N2915" s="160" t="s">
        <v>10</v>
      </c>
      <c r="O2915" s="160" t="s">
        <v>80</v>
      </c>
    </row>
    <row r="2916" spans="9:15" x14ac:dyDescent="0.35">
      <c r="I2916">
        <v>125023</v>
      </c>
      <c r="J2916">
        <v>4052</v>
      </c>
      <c r="K2916">
        <v>57034</v>
      </c>
      <c r="L2916">
        <v>96.52</v>
      </c>
      <c r="M2916" t="s">
        <v>212</v>
      </c>
      <c r="N2916" s="160" t="s">
        <v>9</v>
      </c>
      <c r="O2916" s="160" t="s">
        <v>80</v>
      </c>
    </row>
    <row r="2917" spans="9:15" x14ac:dyDescent="0.35">
      <c r="I2917">
        <v>116372</v>
      </c>
      <c r="J2917">
        <v>4052</v>
      </c>
      <c r="K2917">
        <v>57051</v>
      </c>
      <c r="L2917">
        <v>89.62</v>
      </c>
      <c r="M2917" t="s">
        <v>212</v>
      </c>
      <c r="N2917" s="160" t="s">
        <v>19</v>
      </c>
      <c r="O2917" s="160" t="s">
        <v>80</v>
      </c>
    </row>
    <row r="2918" spans="9:15" x14ac:dyDescent="0.35">
      <c r="I2918">
        <v>16459</v>
      </c>
      <c r="J2918">
        <v>3791</v>
      </c>
      <c r="K2918">
        <v>57080</v>
      </c>
      <c r="L2918">
        <v>74.72</v>
      </c>
      <c r="M2918" t="s">
        <v>212</v>
      </c>
      <c r="N2918" s="160" t="s">
        <v>19</v>
      </c>
      <c r="O2918" s="160" t="s">
        <v>80</v>
      </c>
    </row>
    <row r="2919" spans="9:15" x14ac:dyDescent="0.35">
      <c r="I2919">
        <v>91312</v>
      </c>
      <c r="J2919">
        <v>3791</v>
      </c>
      <c r="K2919">
        <v>57080</v>
      </c>
      <c r="L2919">
        <v>130.72999999999999</v>
      </c>
      <c r="M2919" t="s">
        <v>212</v>
      </c>
      <c r="N2919" s="160" t="s">
        <v>8</v>
      </c>
      <c r="O2919" s="160" t="s">
        <v>80</v>
      </c>
    </row>
    <row r="2920" spans="9:15" x14ac:dyDescent="0.35">
      <c r="I2920">
        <v>103732</v>
      </c>
      <c r="J2920">
        <v>3791</v>
      </c>
      <c r="K2920">
        <v>57080</v>
      </c>
      <c r="L2920">
        <v>109.35</v>
      </c>
      <c r="M2920" t="s">
        <v>212</v>
      </c>
      <c r="N2920" s="160" t="s">
        <v>8</v>
      </c>
      <c r="O2920" s="160" t="s">
        <v>80</v>
      </c>
    </row>
    <row r="2921" spans="9:15" x14ac:dyDescent="0.35">
      <c r="I2921">
        <v>116372</v>
      </c>
      <c r="J2921">
        <v>3791</v>
      </c>
      <c r="K2921">
        <v>57080</v>
      </c>
      <c r="L2921">
        <v>118.9</v>
      </c>
      <c r="M2921" t="s">
        <v>212</v>
      </c>
      <c r="N2921" s="160" t="s">
        <v>19</v>
      </c>
      <c r="O2921" s="160" t="s">
        <v>80</v>
      </c>
    </row>
    <row r="2922" spans="9:15" x14ac:dyDescent="0.35">
      <c r="I2922">
        <v>118038</v>
      </c>
      <c r="J2922">
        <v>3791</v>
      </c>
      <c r="K2922">
        <v>57080</v>
      </c>
      <c r="L2922">
        <v>92.71</v>
      </c>
      <c r="M2922" t="s">
        <v>212</v>
      </c>
      <c r="N2922" s="160" t="s">
        <v>7</v>
      </c>
      <c r="O2922" s="160" t="s">
        <v>80</v>
      </c>
    </row>
    <row r="2923" spans="9:15" x14ac:dyDescent="0.35">
      <c r="I2923">
        <v>119309</v>
      </c>
      <c r="J2923">
        <v>3791</v>
      </c>
      <c r="K2923">
        <v>57080</v>
      </c>
      <c r="L2923">
        <v>38.9</v>
      </c>
      <c r="M2923" t="s">
        <v>212</v>
      </c>
      <c r="N2923" s="160" t="s">
        <v>9</v>
      </c>
      <c r="O2923" s="160" t="s">
        <v>80</v>
      </c>
    </row>
    <row r="2924" spans="9:15" x14ac:dyDescent="0.35">
      <c r="I2924">
        <v>119309</v>
      </c>
      <c r="J2924">
        <v>3791</v>
      </c>
      <c r="K2924">
        <v>57080</v>
      </c>
      <c r="L2924">
        <v>38.9</v>
      </c>
      <c r="M2924" t="s">
        <v>212</v>
      </c>
      <c r="N2924" s="160" t="s">
        <v>9</v>
      </c>
      <c r="O2924" s="160" t="s">
        <v>80</v>
      </c>
    </row>
    <row r="2925" spans="9:15" x14ac:dyDescent="0.35">
      <c r="I2925">
        <v>125023</v>
      </c>
      <c r="J2925">
        <v>3791</v>
      </c>
      <c r="K2925">
        <v>57080</v>
      </c>
      <c r="L2925">
        <v>97.04</v>
      </c>
      <c r="M2925" t="s">
        <v>212</v>
      </c>
      <c r="N2925" s="160" t="s">
        <v>9</v>
      </c>
      <c r="O2925" s="160" t="s">
        <v>80</v>
      </c>
    </row>
    <row r="2926" spans="9:15" x14ac:dyDescent="0.35">
      <c r="I2926">
        <v>72449</v>
      </c>
      <c r="J2926">
        <v>3987</v>
      </c>
      <c r="K2926">
        <v>57135</v>
      </c>
      <c r="L2926">
        <v>193.12</v>
      </c>
      <c r="M2926" t="s">
        <v>212</v>
      </c>
      <c r="N2926" s="160" t="s">
        <v>9</v>
      </c>
      <c r="O2926" s="160" t="s">
        <v>80</v>
      </c>
    </row>
    <row r="2927" spans="9:15" x14ac:dyDescent="0.35">
      <c r="I2927">
        <v>74395</v>
      </c>
      <c r="J2927">
        <v>3987</v>
      </c>
      <c r="K2927">
        <v>57135</v>
      </c>
      <c r="L2927">
        <v>86.71</v>
      </c>
      <c r="M2927" t="s">
        <v>212</v>
      </c>
      <c r="N2927" s="160" t="s">
        <v>7</v>
      </c>
      <c r="O2927" s="160" t="s">
        <v>80</v>
      </c>
    </row>
    <row r="2928" spans="9:15" x14ac:dyDescent="0.35">
      <c r="I2928">
        <v>118038</v>
      </c>
      <c r="J2928">
        <v>3987</v>
      </c>
      <c r="K2928">
        <v>57135</v>
      </c>
      <c r="L2928">
        <v>184.42</v>
      </c>
      <c r="M2928" t="s">
        <v>212</v>
      </c>
      <c r="N2928" s="160" t="s">
        <v>7</v>
      </c>
      <c r="O2928" s="160" t="s">
        <v>80</v>
      </c>
    </row>
    <row r="2929" spans="9:15" x14ac:dyDescent="0.35">
      <c r="I2929">
        <v>119309</v>
      </c>
      <c r="J2929">
        <v>4021</v>
      </c>
      <c r="K2929">
        <v>57144</v>
      </c>
      <c r="L2929">
        <v>38.159999999999997</v>
      </c>
      <c r="M2929" t="s">
        <v>212</v>
      </c>
      <c r="N2929" s="160" t="s">
        <v>9</v>
      </c>
      <c r="O2929" s="160" t="s">
        <v>80</v>
      </c>
    </row>
    <row r="2930" spans="9:15" x14ac:dyDescent="0.35">
      <c r="I2930">
        <v>16459</v>
      </c>
      <c r="J2930">
        <v>3969</v>
      </c>
      <c r="K2930">
        <v>57170</v>
      </c>
      <c r="L2930">
        <v>74.83</v>
      </c>
      <c r="M2930" t="s">
        <v>212</v>
      </c>
      <c r="N2930" s="160" t="s">
        <v>19</v>
      </c>
      <c r="O2930" s="160" t="s">
        <v>80</v>
      </c>
    </row>
    <row r="2931" spans="9:15" x14ac:dyDescent="0.35">
      <c r="I2931">
        <v>120834</v>
      </c>
      <c r="J2931">
        <v>3969</v>
      </c>
      <c r="K2931">
        <v>57170</v>
      </c>
      <c r="L2931">
        <v>26.51</v>
      </c>
      <c r="M2931" t="s">
        <v>212</v>
      </c>
      <c r="N2931" s="160" t="s">
        <v>10</v>
      </c>
      <c r="O2931" s="160" t="s">
        <v>80</v>
      </c>
    </row>
    <row r="2932" spans="9:15" x14ac:dyDescent="0.35">
      <c r="I2932">
        <v>120935</v>
      </c>
      <c r="J2932">
        <v>3969</v>
      </c>
      <c r="K2932">
        <v>57170</v>
      </c>
      <c r="L2932">
        <v>26.51</v>
      </c>
      <c r="M2932" t="s">
        <v>212</v>
      </c>
      <c r="N2932" s="160" t="s">
        <v>10</v>
      </c>
      <c r="O2932" s="160" t="s">
        <v>80</v>
      </c>
    </row>
    <row r="2933" spans="9:15" x14ac:dyDescent="0.35">
      <c r="I2933">
        <v>120936</v>
      </c>
      <c r="J2933">
        <v>3969</v>
      </c>
      <c r="K2933">
        <v>57170</v>
      </c>
      <c r="L2933">
        <v>26.51</v>
      </c>
      <c r="M2933" t="s">
        <v>212</v>
      </c>
      <c r="N2933" s="160" t="s">
        <v>10</v>
      </c>
      <c r="O2933" s="160" t="s">
        <v>80</v>
      </c>
    </row>
    <row r="2934" spans="9:15" x14ac:dyDescent="0.35">
      <c r="I2934">
        <v>122731</v>
      </c>
      <c r="J2934">
        <v>3969</v>
      </c>
      <c r="K2934">
        <v>57170</v>
      </c>
      <c r="L2934">
        <v>26.51</v>
      </c>
      <c r="M2934" t="s">
        <v>212</v>
      </c>
      <c r="N2934" s="160" t="s">
        <v>10</v>
      </c>
      <c r="O2934" s="160" t="s">
        <v>80</v>
      </c>
    </row>
    <row r="2935" spans="9:15" x14ac:dyDescent="0.35">
      <c r="I2935">
        <v>116372</v>
      </c>
      <c r="J2935">
        <v>4008</v>
      </c>
      <c r="K2935">
        <v>57202</v>
      </c>
      <c r="L2935">
        <v>71.430000000000007</v>
      </c>
      <c r="M2935" t="s">
        <v>212</v>
      </c>
      <c r="N2935" s="160" t="s">
        <v>19</v>
      </c>
      <c r="O2935" s="160" t="s">
        <v>80</v>
      </c>
    </row>
    <row r="2936" spans="9:15" x14ac:dyDescent="0.35">
      <c r="I2936">
        <v>118038</v>
      </c>
      <c r="J2936">
        <v>4008</v>
      </c>
      <c r="K2936">
        <v>57202</v>
      </c>
      <c r="L2936">
        <v>92.84</v>
      </c>
      <c r="M2936" t="s">
        <v>212</v>
      </c>
      <c r="N2936" s="160" t="s">
        <v>7</v>
      </c>
      <c r="O2936" s="160" t="s">
        <v>80</v>
      </c>
    </row>
    <row r="2937" spans="9:15" x14ac:dyDescent="0.35">
      <c r="I2937">
        <v>7</v>
      </c>
      <c r="J2937">
        <v>4082</v>
      </c>
      <c r="K2937">
        <v>57209</v>
      </c>
      <c r="L2937">
        <v>194.4</v>
      </c>
      <c r="M2937" t="s">
        <v>212</v>
      </c>
      <c r="N2937" s="160" t="s">
        <v>9</v>
      </c>
      <c r="O2937" s="160" t="s">
        <v>80</v>
      </c>
    </row>
    <row r="2938" spans="9:15" x14ac:dyDescent="0.35">
      <c r="I2938">
        <v>72449</v>
      </c>
      <c r="J2938">
        <v>4082</v>
      </c>
      <c r="K2938">
        <v>57209</v>
      </c>
      <c r="L2938">
        <v>777.62</v>
      </c>
      <c r="M2938" t="s">
        <v>212</v>
      </c>
      <c r="N2938" s="160" t="s">
        <v>9</v>
      </c>
      <c r="O2938" s="160" t="s">
        <v>80</v>
      </c>
    </row>
    <row r="2939" spans="9:15" x14ac:dyDescent="0.35">
      <c r="I2939">
        <v>118484</v>
      </c>
      <c r="J2939">
        <v>4082</v>
      </c>
      <c r="K2939">
        <v>57209</v>
      </c>
      <c r="L2939">
        <v>251.41</v>
      </c>
      <c r="M2939" t="s">
        <v>212</v>
      </c>
      <c r="N2939" s="160" t="s">
        <v>7</v>
      </c>
      <c r="O2939" s="160" t="s">
        <v>80</v>
      </c>
    </row>
    <row r="2940" spans="9:15" x14ac:dyDescent="0.35">
      <c r="I2940">
        <v>7</v>
      </c>
      <c r="J2940">
        <v>3979</v>
      </c>
      <c r="K2940">
        <v>57232</v>
      </c>
      <c r="L2940">
        <v>194.4</v>
      </c>
      <c r="M2940" t="s">
        <v>212</v>
      </c>
      <c r="N2940" s="160" t="s">
        <v>9</v>
      </c>
      <c r="O2940" s="160" t="s">
        <v>80</v>
      </c>
    </row>
    <row r="2941" spans="9:15" x14ac:dyDescent="0.35">
      <c r="I2941">
        <v>91312</v>
      </c>
      <c r="J2941">
        <v>3979</v>
      </c>
      <c r="K2941">
        <v>57232</v>
      </c>
      <c r="L2941">
        <v>130.91999999999999</v>
      </c>
      <c r="M2941" t="s">
        <v>212</v>
      </c>
      <c r="N2941" s="160" t="s">
        <v>8</v>
      </c>
      <c r="O2941" s="160" t="s">
        <v>80</v>
      </c>
    </row>
    <row r="2942" spans="9:15" x14ac:dyDescent="0.35">
      <c r="I2942">
        <v>116372</v>
      </c>
      <c r="J2942">
        <v>3979</v>
      </c>
      <c r="K2942">
        <v>57232</v>
      </c>
      <c r="L2942">
        <v>47.62</v>
      </c>
      <c r="M2942" t="s">
        <v>212</v>
      </c>
      <c r="N2942" s="160" t="s">
        <v>19</v>
      </c>
      <c r="O2942" s="160" t="s">
        <v>80</v>
      </c>
    </row>
    <row r="2943" spans="9:15" x14ac:dyDescent="0.35">
      <c r="I2943">
        <v>117441</v>
      </c>
      <c r="J2943">
        <v>3979</v>
      </c>
      <c r="K2943">
        <v>57232</v>
      </c>
      <c r="L2943">
        <v>137.44999999999999</v>
      </c>
      <c r="M2943" t="s">
        <v>212</v>
      </c>
      <c r="N2943" s="160" t="s">
        <v>9</v>
      </c>
      <c r="O2943" s="160" t="s">
        <v>80</v>
      </c>
    </row>
    <row r="2944" spans="9:15" x14ac:dyDescent="0.35">
      <c r="I2944">
        <v>117441</v>
      </c>
      <c r="J2944">
        <v>3979</v>
      </c>
      <c r="K2944">
        <v>57232</v>
      </c>
      <c r="L2944">
        <v>137.44999999999999</v>
      </c>
      <c r="M2944" t="s">
        <v>212</v>
      </c>
      <c r="N2944" s="160" t="s">
        <v>9</v>
      </c>
      <c r="O2944" s="160" t="s">
        <v>80</v>
      </c>
    </row>
    <row r="2945" spans="9:15" x14ac:dyDescent="0.35">
      <c r="I2945">
        <v>117766</v>
      </c>
      <c r="J2945">
        <v>3979</v>
      </c>
      <c r="K2945">
        <v>57232</v>
      </c>
      <c r="L2945">
        <v>92.83</v>
      </c>
      <c r="M2945" t="s">
        <v>212</v>
      </c>
      <c r="N2945" s="160" t="s">
        <v>7</v>
      </c>
      <c r="O2945" s="160" t="s">
        <v>80</v>
      </c>
    </row>
    <row r="2946" spans="9:15" x14ac:dyDescent="0.35">
      <c r="I2946">
        <v>117766</v>
      </c>
      <c r="J2946">
        <v>3979</v>
      </c>
      <c r="K2946">
        <v>57232</v>
      </c>
      <c r="L2946">
        <v>92.83</v>
      </c>
      <c r="M2946" t="s">
        <v>218</v>
      </c>
      <c r="N2946" s="160" t="s">
        <v>7</v>
      </c>
      <c r="O2946" s="160" t="s">
        <v>80</v>
      </c>
    </row>
    <row r="2947" spans="9:15" x14ac:dyDescent="0.35">
      <c r="I2947">
        <v>117767</v>
      </c>
      <c r="J2947">
        <v>3979</v>
      </c>
      <c r="K2947">
        <v>57232</v>
      </c>
      <c r="L2947">
        <v>92.83</v>
      </c>
      <c r="M2947" t="s">
        <v>212</v>
      </c>
      <c r="N2947" s="160" t="s">
        <v>7</v>
      </c>
      <c r="O2947" s="160" t="s">
        <v>80</v>
      </c>
    </row>
    <row r="2948" spans="9:15" x14ac:dyDescent="0.35">
      <c r="I2948">
        <v>117767</v>
      </c>
      <c r="J2948">
        <v>3979</v>
      </c>
      <c r="K2948">
        <v>57232</v>
      </c>
      <c r="L2948">
        <v>92.83</v>
      </c>
      <c r="M2948" t="s">
        <v>218</v>
      </c>
      <c r="N2948" s="160" t="s">
        <v>7</v>
      </c>
      <c r="O2948" s="160" t="s">
        <v>80</v>
      </c>
    </row>
    <row r="2949" spans="9:15" x14ac:dyDescent="0.35">
      <c r="I2949">
        <v>118484</v>
      </c>
      <c r="J2949">
        <v>3979</v>
      </c>
      <c r="K2949">
        <v>57232</v>
      </c>
      <c r="L2949">
        <v>125.73</v>
      </c>
      <c r="M2949" t="s">
        <v>212</v>
      </c>
      <c r="N2949" s="160" t="s">
        <v>7</v>
      </c>
      <c r="O2949" s="160" t="s">
        <v>80</v>
      </c>
    </row>
    <row r="2950" spans="9:15" x14ac:dyDescent="0.35">
      <c r="I2950">
        <v>118484</v>
      </c>
      <c r="J2950">
        <v>3979</v>
      </c>
      <c r="K2950">
        <v>57232</v>
      </c>
      <c r="L2950">
        <v>251.46</v>
      </c>
      <c r="M2950" t="s">
        <v>212</v>
      </c>
      <c r="N2950" s="160" t="s">
        <v>7</v>
      </c>
      <c r="O2950" s="160" t="s">
        <v>80</v>
      </c>
    </row>
    <row r="2951" spans="9:15" x14ac:dyDescent="0.35">
      <c r="I2951">
        <v>72449</v>
      </c>
      <c r="J2951">
        <v>3979</v>
      </c>
      <c r="K2951">
        <v>57237</v>
      </c>
      <c r="L2951">
        <v>777.62</v>
      </c>
      <c r="M2951" t="s">
        <v>212</v>
      </c>
      <c r="N2951" s="160" t="s">
        <v>9</v>
      </c>
      <c r="O2951" s="160" t="s">
        <v>80</v>
      </c>
    </row>
    <row r="2952" spans="9:15" x14ac:dyDescent="0.35">
      <c r="I2952">
        <v>72449</v>
      </c>
      <c r="J2952">
        <v>3979</v>
      </c>
      <c r="K2952">
        <v>57237</v>
      </c>
      <c r="L2952">
        <v>777.62</v>
      </c>
      <c r="M2952" t="s">
        <v>212</v>
      </c>
      <c r="N2952" s="160" t="s">
        <v>9</v>
      </c>
      <c r="O2952" s="160" t="s">
        <v>80</v>
      </c>
    </row>
    <row r="2953" spans="9:15" x14ac:dyDescent="0.35">
      <c r="I2953">
        <v>78573</v>
      </c>
      <c r="J2953">
        <v>3979</v>
      </c>
      <c r="K2953">
        <v>57237</v>
      </c>
      <c r="L2953">
        <v>505.11</v>
      </c>
      <c r="M2953" t="s">
        <v>212</v>
      </c>
      <c r="N2953" s="160" t="s">
        <v>8</v>
      </c>
      <c r="O2953" s="160" t="s">
        <v>80</v>
      </c>
    </row>
    <row r="2954" spans="9:15" x14ac:dyDescent="0.35">
      <c r="I2954">
        <v>91312</v>
      </c>
      <c r="J2954">
        <v>3979</v>
      </c>
      <c r="K2954">
        <v>57237</v>
      </c>
      <c r="L2954">
        <v>785.52</v>
      </c>
      <c r="M2954" t="s">
        <v>212</v>
      </c>
      <c r="N2954" s="160" t="s">
        <v>8</v>
      </c>
      <c r="O2954" s="160" t="s">
        <v>80</v>
      </c>
    </row>
    <row r="2955" spans="9:15" x14ac:dyDescent="0.35">
      <c r="I2955">
        <v>91312</v>
      </c>
      <c r="J2955">
        <v>3979</v>
      </c>
      <c r="K2955">
        <v>57237</v>
      </c>
      <c r="L2955">
        <v>785.52</v>
      </c>
      <c r="M2955" t="s">
        <v>212</v>
      </c>
      <c r="N2955" s="160" t="s">
        <v>8</v>
      </c>
      <c r="O2955" s="160" t="s">
        <v>80</v>
      </c>
    </row>
    <row r="2956" spans="9:15" x14ac:dyDescent="0.35">
      <c r="I2956">
        <v>120935</v>
      </c>
      <c r="J2956">
        <v>3979</v>
      </c>
      <c r="K2956">
        <v>57237</v>
      </c>
      <c r="L2956">
        <v>26.51</v>
      </c>
      <c r="M2956" t="s">
        <v>212</v>
      </c>
      <c r="N2956" s="160" t="s">
        <v>10</v>
      </c>
      <c r="O2956" s="160" t="s">
        <v>80</v>
      </c>
    </row>
    <row r="2957" spans="9:15" x14ac:dyDescent="0.35">
      <c r="I2957">
        <v>11684</v>
      </c>
      <c r="J2957">
        <v>4024</v>
      </c>
      <c r="K2957">
        <v>57248</v>
      </c>
      <c r="L2957">
        <v>166.05</v>
      </c>
      <c r="M2957" t="s">
        <v>212</v>
      </c>
      <c r="N2957" s="160" t="s">
        <v>7</v>
      </c>
      <c r="O2957" s="160" t="s">
        <v>80</v>
      </c>
    </row>
    <row r="2958" spans="9:15" x14ac:dyDescent="0.35">
      <c r="I2958">
        <v>71189</v>
      </c>
      <c r="J2958">
        <v>4024</v>
      </c>
      <c r="K2958">
        <v>57248</v>
      </c>
      <c r="L2958">
        <v>73.260000000000005</v>
      </c>
      <c r="M2958" t="s">
        <v>212</v>
      </c>
      <c r="N2958" s="160" t="s">
        <v>8</v>
      </c>
      <c r="O2958" s="160" t="s">
        <v>80</v>
      </c>
    </row>
    <row r="2959" spans="9:15" x14ac:dyDescent="0.35">
      <c r="I2959">
        <v>72449</v>
      </c>
      <c r="J2959">
        <v>4024</v>
      </c>
      <c r="K2959">
        <v>57248</v>
      </c>
      <c r="L2959">
        <v>200</v>
      </c>
      <c r="M2959" t="s">
        <v>212</v>
      </c>
      <c r="N2959" s="160" t="s">
        <v>9</v>
      </c>
      <c r="O2959" s="160" t="s">
        <v>80</v>
      </c>
    </row>
    <row r="2960" spans="9:15" x14ac:dyDescent="0.35">
      <c r="I2960">
        <v>81192</v>
      </c>
      <c r="J2960">
        <v>4024</v>
      </c>
      <c r="K2960">
        <v>57248</v>
      </c>
      <c r="L2960">
        <v>55.19</v>
      </c>
      <c r="M2960" t="s">
        <v>212</v>
      </c>
      <c r="N2960" s="160" t="s">
        <v>7</v>
      </c>
      <c r="O2960" s="160" t="s">
        <v>80</v>
      </c>
    </row>
    <row r="2961" spans="9:15" x14ac:dyDescent="0.35">
      <c r="I2961">
        <v>91312</v>
      </c>
      <c r="J2961">
        <v>4024</v>
      </c>
      <c r="K2961">
        <v>57248</v>
      </c>
      <c r="L2961">
        <v>130.91999999999999</v>
      </c>
      <c r="M2961" t="s">
        <v>212</v>
      </c>
      <c r="N2961" s="160" t="s">
        <v>8</v>
      </c>
      <c r="O2961" s="160" t="s">
        <v>80</v>
      </c>
    </row>
    <row r="2962" spans="9:15" x14ac:dyDescent="0.35">
      <c r="I2962">
        <v>117441</v>
      </c>
      <c r="J2962">
        <v>4024</v>
      </c>
      <c r="K2962">
        <v>57248</v>
      </c>
      <c r="L2962">
        <v>137.44999999999999</v>
      </c>
      <c r="M2962" t="s">
        <v>212</v>
      </c>
      <c r="N2962" s="160" t="s">
        <v>9</v>
      </c>
      <c r="O2962" s="160" t="s">
        <v>80</v>
      </c>
    </row>
    <row r="2963" spans="9:15" x14ac:dyDescent="0.35">
      <c r="I2963">
        <v>117485</v>
      </c>
      <c r="J2963">
        <v>4024</v>
      </c>
      <c r="K2963">
        <v>57248</v>
      </c>
      <c r="L2963">
        <v>54.03</v>
      </c>
      <c r="M2963" t="s">
        <v>212</v>
      </c>
      <c r="N2963" s="160" t="s">
        <v>8</v>
      </c>
      <c r="O2963" s="160" t="s">
        <v>80</v>
      </c>
    </row>
    <row r="2964" spans="9:15" x14ac:dyDescent="0.35">
      <c r="I2964">
        <v>117766</v>
      </c>
      <c r="J2964">
        <v>4024</v>
      </c>
      <c r="K2964">
        <v>57248</v>
      </c>
      <c r="L2964">
        <v>92.83</v>
      </c>
      <c r="M2964" t="s">
        <v>212</v>
      </c>
      <c r="N2964" s="160" t="s">
        <v>7</v>
      </c>
      <c r="O2964" s="160" t="s">
        <v>80</v>
      </c>
    </row>
    <row r="2965" spans="9:15" x14ac:dyDescent="0.35">
      <c r="I2965">
        <v>117767</v>
      </c>
      <c r="J2965">
        <v>4024</v>
      </c>
      <c r="K2965">
        <v>57248</v>
      </c>
      <c r="L2965">
        <v>92.83</v>
      </c>
      <c r="M2965" t="s">
        <v>212</v>
      </c>
      <c r="N2965" s="160" t="s">
        <v>7</v>
      </c>
      <c r="O2965" s="160" t="s">
        <v>80</v>
      </c>
    </row>
    <row r="2966" spans="9:15" x14ac:dyDescent="0.35">
      <c r="I2966">
        <v>81192</v>
      </c>
      <c r="J2966">
        <v>3981</v>
      </c>
      <c r="K2966">
        <v>57300</v>
      </c>
      <c r="L2966">
        <v>55.19</v>
      </c>
      <c r="M2966" t="s">
        <v>212</v>
      </c>
      <c r="N2966" s="160" t="s">
        <v>7</v>
      </c>
      <c r="O2966" s="160" t="s">
        <v>80</v>
      </c>
    </row>
    <row r="2967" spans="9:15" x14ac:dyDescent="0.35">
      <c r="I2967">
        <v>91312</v>
      </c>
      <c r="J2967">
        <v>3981</v>
      </c>
      <c r="K2967">
        <v>57300</v>
      </c>
      <c r="L2967">
        <v>130.91999999999999</v>
      </c>
      <c r="M2967" t="s">
        <v>212</v>
      </c>
      <c r="N2967" s="160" t="s">
        <v>8</v>
      </c>
      <c r="O2967" s="160" t="s">
        <v>80</v>
      </c>
    </row>
    <row r="2968" spans="9:15" x14ac:dyDescent="0.35">
      <c r="I2968">
        <v>116372</v>
      </c>
      <c r="J2968">
        <v>3981</v>
      </c>
      <c r="K2968">
        <v>57300</v>
      </c>
      <c r="L2968">
        <v>119.08</v>
      </c>
      <c r="M2968" t="s">
        <v>212</v>
      </c>
      <c r="N2968" s="160" t="s">
        <v>19</v>
      </c>
      <c r="O2968" s="160" t="s">
        <v>80</v>
      </c>
    </row>
    <row r="2969" spans="9:15" x14ac:dyDescent="0.35">
      <c r="I2969">
        <v>118038</v>
      </c>
      <c r="J2969">
        <v>3981</v>
      </c>
      <c r="K2969">
        <v>57300</v>
      </c>
      <c r="L2969">
        <v>92.84</v>
      </c>
      <c r="M2969" t="s">
        <v>212</v>
      </c>
      <c r="N2969" s="160" t="s">
        <v>7</v>
      </c>
      <c r="O2969" s="160" t="s">
        <v>80</v>
      </c>
    </row>
    <row r="2970" spans="9:15" x14ac:dyDescent="0.35">
      <c r="I2970">
        <v>120833</v>
      </c>
      <c r="J2970">
        <v>3981</v>
      </c>
      <c r="K2970">
        <v>57300</v>
      </c>
      <c r="L2970">
        <v>26.51</v>
      </c>
      <c r="M2970" t="s">
        <v>212</v>
      </c>
      <c r="N2970" s="160" t="s">
        <v>10</v>
      </c>
      <c r="O2970" s="160" t="s">
        <v>80</v>
      </c>
    </row>
    <row r="2971" spans="9:15" x14ac:dyDescent="0.35">
      <c r="I2971">
        <v>120834</v>
      </c>
      <c r="J2971">
        <v>3981</v>
      </c>
      <c r="K2971">
        <v>57300</v>
      </c>
      <c r="L2971">
        <v>26.51</v>
      </c>
      <c r="M2971" t="s">
        <v>212</v>
      </c>
      <c r="N2971" s="160" t="s">
        <v>10</v>
      </c>
      <c r="O2971" s="160" t="s">
        <v>80</v>
      </c>
    </row>
    <row r="2972" spans="9:15" x14ac:dyDescent="0.35">
      <c r="I2972">
        <v>120936</v>
      </c>
      <c r="J2972">
        <v>3981</v>
      </c>
      <c r="K2972">
        <v>57300</v>
      </c>
      <c r="L2972">
        <v>26.51</v>
      </c>
      <c r="M2972" t="s">
        <v>212</v>
      </c>
      <c r="N2972" s="160" t="s">
        <v>10</v>
      </c>
      <c r="O2972" s="160" t="s">
        <v>80</v>
      </c>
    </row>
    <row r="2973" spans="9:15" x14ac:dyDescent="0.35">
      <c r="I2973">
        <v>71189</v>
      </c>
      <c r="J2973">
        <v>4007</v>
      </c>
      <c r="K2973">
        <v>57371</v>
      </c>
      <c r="L2973">
        <v>97.68</v>
      </c>
      <c r="M2973" t="s">
        <v>212</v>
      </c>
      <c r="N2973" s="160" t="s">
        <v>8</v>
      </c>
      <c r="O2973" s="160" t="s">
        <v>80</v>
      </c>
    </row>
    <row r="2974" spans="9:15" x14ac:dyDescent="0.35">
      <c r="I2974">
        <v>71189</v>
      </c>
      <c r="J2974">
        <v>4007</v>
      </c>
      <c r="K2974">
        <v>57371</v>
      </c>
      <c r="L2974">
        <v>97.68</v>
      </c>
      <c r="M2974" t="s">
        <v>212</v>
      </c>
      <c r="N2974" s="160" t="s">
        <v>8</v>
      </c>
      <c r="O2974" s="160" t="s">
        <v>80</v>
      </c>
    </row>
    <row r="2975" spans="9:15" x14ac:dyDescent="0.35">
      <c r="I2975">
        <v>119309</v>
      </c>
      <c r="J2975">
        <v>4007</v>
      </c>
      <c r="K2975">
        <v>57371</v>
      </c>
      <c r="L2975">
        <v>38.159999999999997</v>
      </c>
      <c r="M2975" t="s">
        <v>212</v>
      </c>
      <c r="N2975" s="160" t="s">
        <v>9</v>
      </c>
      <c r="O2975" s="160" t="s">
        <v>80</v>
      </c>
    </row>
    <row r="2976" spans="9:15" x14ac:dyDescent="0.35">
      <c r="I2976">
        <v>125023</v>
      </c>
      <c r="J2976">
        <v>4007</v>
      </c>
      <c r="K2976">
        <v>57371</v>
      </c>
      <c r="L2976">
        <v>97.18</v>
      </c>
      <c r="M2976" t="s">
        <v>212</v>
      </c>
      <c r="N2976" s="160" t="s">
        <v>9</v>
      </c>
      <c r="O2976" s="160" t="s">
        <v>80</v>
      </c>
    </row>
    <row r="2977" spans="9:15" x14ac:dyDescent="0.35">
      <c r="I2977">
        <v>7</v>
      </c>
      <c r="J2977">
        <v>4077</v>
      </c>
      <c r="K2977">
        <v>57381</v>
      </c>
      <c r="L2977">
        <v>194.4</v>
      </c>
      <c r="M2977" t="s">
        <v>212</v>
      </c>
      <c r="N2977" s="160" t="s">
        <v>9</v>
      </c>
      <c r="O2977" s="160" t="s">
        <v>80</v>
      </c>
    </row>
    <row r="2978" spans="9:15" x14ac:dyDescent="0.35">
      <c r="I2978">
        <v>16459</v>
      </c>
      <c r="J2978">
        <v>4077</v>
      </c>
      <c r="K2978">
        <v>57381</v>
      </c>
      <c r="L2978">
        <v>74.83</v>
      </c>
      <c r="M2978" t="s">
        <v>212</v>
      </c>
      <c r="N2978" s="160" t="s">
        <v>19</v>
      </c>
      <c r="O2978" s="160" t="s">
        <v>80</v>
      </c>
    </row>
    <row r="2979" spans="9:15" x14ac:dyDescent="0.35">
      <c r="I2979">
        <v>118484</v>
      </c>
      <c r="J2979">
        <v>4077</v>
      </c>
      <c r="K2979">
        <v>57381</v>
      </c>
      <c r="L2979">
        <v>125.73</v>
      </c>
      <c r="M2979" t="s">
        <v>212</v>
      </c>
      <c r="N2979" s="160" t="s">
        <v>7</v>
      </c>
      <c r="O2979" s="160" t="s">
        <v>80</v>
      </c>
    </row>
    <row r="2980" spans="9:15" x14ac:dyDescent="0.35">
      <c r="I2980">
        <v>125023</v>
      </c>
      <c r="J2980">
        <v>4077</v>
      </c>
      <c r="K2980">
        <v>57381</v>
      </c>
      <c r="L2980">
        <v>97.18</v>
      </c>
      <c r="M2980" t="s">
        <v>212</v>
      </c>
      <c r="N2980" s="160" t="s">
        <v>9</v>
      </c>
      <c r="O2980" s="160" t="s">
        <v>80</v>
      </c>
    </row>
    <row r="2981" spans="9:15" x14ac:dyDescent="0.35">
      <c r="I2981">
        <v>125023</v>
      </c>
      <c r="J2981">
        <v>4077</v>
      </c>
      <c r="K2981">
        <v>57381</v>
      </c>
      <c r="L2981">
        <v>97.18</v>
      </c>
      <c r="M2981" t="s">
        <v>212</v>
      </c>
      <c r="N2981" s="160" t="s">
        <v>9</v>
      </c>
      <c r="O2981" s="160" t="s">
        <v>80</v>
      </c>
    </row>
    <row r="2982" spans="9:15" x14ac:dyDescent="0.35">
      <c r="I2982">
        <v>71189</v>
      </c>
      <c r="J2982">
        <v>4078</v>
      </c>
      <c r="K2982">
        <v>57394</v>
      </c>
      <c r="L2982">
        <v>73.260000000000005</v>
      </c>
      <c r="M2982" t="s">
        <v>212</v>
      </c>
      <c r="N2982" s="160" t="s">
        <v>8</v>
      </c>
      <c r="O2982" s="160" t="s">
        <v>80</v>
      </c>
    </row>
    <row r="2983" spans="9:15" x14ac:dyDescent="0.35">
      <c r="I2983">
        <v>103732</v>
      </c>
      <c r="J2983">
        <v>4078</v>
      </c>
      <c r="K2983">
        <v>57394</v>
      </c>
      <c r="L2983">
        <v>109.5</v>
      </c>
      <c r="M2983" t="s">
        <v>212</v>
      </c>
      <c r="N2983" s="160" t="s">
        <v>8</v>
      </c>
      <c r="O2983" s="160" t="s">
        <v>80</v>
      </c>
    </row>
    <row r="2984" spans="9:15" x14ac:dyDescent="0.35">
      <c r="I2984">
        <v>116372</v>
      </c>
      <c r="J2984">
        <v>4078</v>
      </c>
      <c r="K2984">
        <v>57394</v>
      </c>
      <c r="L2984">
        <v>119.08</v>
      </c>
      <c r="M2984" t="s">
        <v>212</v>
      </c>
      <c r="N2984" s="160" t="s">
        <v>19</v>
      </c>
      <c r="O2984" s="160" t="s">
        <v>80</v>
      </c>
    </row>
    <row r="2985" spans="9:15" x14ac:dyDescent="0.35">
      <c r="I2985">
        <v>117767</v>
      </c>
      <c r="J2985">
        <v>4078</v>
      </c>
      <c r="K2985">
        <v>57394</v>
      </c>
      <c r="L2985">
        <v>92.83</v>
      </c>
      <c r="M2985" t="s">
        <v>212</v>
      </c>
      <c r="N2985" s="160" t="s">
        <v>7</v>
      </c>
      <c r="O2985" s="160" t="s">
        <v>80</v>
      </c>
    </row>
    <row r="2986" spans="9:15" x14ac:dyDescent="0.35">
      <c r="I2986">
        <v>118038</v>
      </c>
      <c r="J2986">
        <v>4078</v>
      </c>
      <c r="K2986">
        <v>57394</v>
      </c>
      <c r="L2986">
        <v>92.84</v>
      </c>
      <c r="M2986" t="s">
        <v>212</v>
      </c>
      <c r="N2986" s="160" t="s">
        <v>7</v>
      </c>
      <c r="O2986" s="160" t="s">
        <v>80</v>
      </c>
    </row>
    <row r="2987" spans="9:15" x14ac:dyDescent="0.35">
      <c r="I2987">
        <v>119309</v>
      </c>
      <c r="J2987">
        <v>4078</v>
      </c>
      <c r="K2987">
        <v>57394</v>
      </c>
      <c r="L2987">
        <v>38.159999999999997</v>
      </c>
      <c r="M2987" t="s">
        <v>212</v>
      </c>
      <c r="N2987" s="160" t="s">
        <v>9</v>
      </c>
      <c r="O2987" s="160" t="s">
        <v>80</v>
      </c>
    </row>
    <row r="2988" spans="9:15" x14ac:dyDescent="0.35">
      <c r="I2988">
        <v>7</v>
      </c>
      <c r="J2988">
        <v>4013</v>
      </c>
      <c r="K2988">
        <v>57398</v>
      </c>
      <c r="L2988">
        <v>359.4</v>
      </c>
      <c r="M2988" t="s">
        <v>212</v>
      </c>
      <c r="N2988" s="160" t="s">
        <v>9</v>
      </c>
      <c r="O2988" s="160" t="s">
        <v>80</v>
      </c>
    </row>
    <row r="2989" spans="9:15" x14ac:dyDescent="0.35">
      <c r="I2989">
        <v>16459</v>
      </c>
      <c r="J2989">
        <v>4013</v>
      </c>
      <c r="K2989">
        <v>57398</v>
      </c>
      <c r="L2989">
        <v>74.83</v>
      </c>
      <c r="M2989" t="s">
        <v>212</v>
      </c>
      <c r="N2989" s="160" t="s">
        <v>19</v>
      </c>
      <c r="O2989" s="160" t="s">
        <v>80</v>
      </c>
    </row>
    <row r="2990" spans="9:15" x14ac:dyDescent="0.35">
      <c r="I2990">
        <v>71189</v>
      </c>
      <c r="J2990">
        <v>4013</v>
      </c>
      <c r="K2990">
        <v>57398</v>
      </c>
      <c r="L2990">
        <v>122.1</v>
      </c>
      <c r="M2990" t="s">
        <v>212</v>
      </c>
      <c r="N2990" s="160" t="s">
        <v>8</v>
      </c>
      <c r="O2990" s="160" t="s">
        <v>80</v>
      </c>
    </row>
    <row r="2991" spans="9:15" x14ac:dyDescent="0.35">
      <c r="I2991">
        <v>71189</v>
      </c>
      <c r="J2991">
        <v>4013</v>
      </c>
      <c r="K2991">
        <v>57398</v>
      </c>
      <c r="L2991">
        <v>97.68</v>
      </c>
      <c r="M2991" t="s">
        <v>218</v>
      </c>
      <c r="N2991" s="160" t="s">
        <v>8</v>
      </c>
      <c r="O2991" s="160" t="s">
        <v>80</v>
      </c>
    </row>
    <row r="2992" spans="9:15" x14ac:dyDescent="0.35">
      <c r="I2992">
        <v>72449</v>
      </c>
      <c r="J2992">
        <v>4013</v>
      </c>
      <c r="K2992">
        <v>57398</v>
      </c>
      <c r="L2992">
        <v>359.4</v>
      </c>
      <c r="M2992" t="s">
        <v>212</v>
      </c>
      <c r="N2992" s="160" t="s">
        <v>9</v>
      </c>
      <c r="O2992" s="160" t="s">
        <v>80</v>
      </c>
    </row>
    <row r="2993" spans="9:15" x14ac:dyDescent="0.35">
      <c r="I2993">
        <v>74395</v>
      </c>
      <c r="J2993">
        <v>4013</v>
      </c>
      <c r="K2993">
        <v>57398</v>
      </c>
      <c r="L2993">
        <v>87.3</v>
      </c>
      <c r="M2993" t="s">
        <v>212</v>
      </c>
      <c r="N2993" s="160" t="s">
        <v>7</v>
      </c>
      <c r="O2993" s="160" t="s">
        <v>80</v>
      </c>
    </row>
    <row r="2994" spans="9:15" x14ac:dyDescent="0.35">
      <c r="I2994">
        <v>74395</v>
      </c>
      <c r="J2994">
        <v>4013</v>
      </c>
      <c r="K2994">
        <v>57398</v>
      </c>
      <c r="L2994">
        <v>87.3</v>
      </c>
      <c r="M2994" t="s">
        <v>212</v>
      </c>
      <c r="N2994" s="160" t="s">
        <v>7</v>
      </c>
      <c r="O2994" s="160" t="s">
        <v>80</v>
      </c>
    </row>
    <row r="2995" spans="9:15" x14ac:dyDescent="0.35">
      <c r="I2995">
        <v>104499</v>
      </c>
      <c r="J2995">
        <v>4013</v>
      </c>
      <c r="K2995">
        <v>57398</v>
      </c>
      <c r="L2995">
        <v>87.3</v>
      </c>
      <c r="M2995" t="s">
        <v>212</v>
      </c>
      <c r="N2995" s="160" t="s">
        <v>7</v>
      </c>
      <c r="O2995" s="160" t="s">
        <v>80</v>
      </c>
    </row>
    <row r="2996" spans="9:15" x14ac:dyDescent="0.35">
      <c r="I2996">
        <v>104499</v>
      </c>
      <c r="J2996">
        <v>4013</v>
      </c>
      <c r="K2996">
        <v>57398</v>
      </c>
      <c r="L2996">
        <v>87.3</v>
      </c>
      <c r="M2996" t="s">
        <v>212</v>
      </c>
      <c r="N2996" s="160" t="s">
        <v>7</v>
      </c>
      <c r="O2996" s="160" t="s">
        <v>80</v>
      </c>
    </row>
    <row r="2997" spans="9:15" x14ac:dyDescent="0.35">
      <c r="I2997">
        <v>104500</v>
      </c>
      <c r="J2997">
        <v>4013</v>
      </c>
      <c r="K2997">
        <v>57398</v>
      </c>
      <c r="L2997">
        <v>87.3</v>
      </c>
      <c r="M2997" t="s">
        <v>212</v>
      </c>
      <c r="N2997" s="160" t="s">
        <v>7</v>
      </c>
      <c r="O2997" s="160" t="s">
        <v>80</v>
      </c>
    </row>
    <row r="2998" spans="9:15" x14ac:dyDescent="0.35">
      <c r="I2998">
        <v>104500</v>
      </c>
      <c r="J2998">
        <v>4013</v>
      </c>
      <c r="K2998">
        <v>57398</v>
      </c>
      <c r="L2998">
        <v>87.3</v>
      </c>
      <c r="M2998" t="s">
        <v>212</v>
      </c>
      <c r="N2998" s="160" t="s">
        <v>7</v>
      </c>
      <c r="O2998" s="160" t="s">
        <v>80</v>
      </c>
    </row>
    <row r="2999" spans="9:15" x14ac:dyDescent="0.35">
      <c r="I2999">
        <v>116372</v>
      </c>
      <c r="J2999">
        <v>4013</v>
      </c>
      <c r="K2999">
        <v>57398</v>
      </c>
      <c r="L2999">
        <v>90.01</v>
      </c>
      <c r="M2999" t="s">
        <v>212</v>
      </c>
      <c r="N2999" s="160" t="s">
        <v>19</v>
      </c>
      <c r="O2999" s="160" t="s">
        <v>80</v>
      </c>
    </row>
    <row r="3000" spans="9:15" x14ac:dyDescent="0.35">
      <c r="I3000">
        <v>117441</v>
      </c>
      <c r="J3000">
        <v>4013</v>
      </c>
      <c r="K3000">
        <v>57398</v>
      </c>
      <c r="L3000">
        <v>122.04</v>
      </c>
      <c r="M3000" t="s">
        <v>212</v>
      </c>
      <c r="N3000" s="160" t="s">
        <v>9</v>
      </c>
      <c r="O3000" s="160" t="s">
        <v>80</v>
      </c>
    </row>
    <row r="3001" spans="9:15" x14ac:dyDescent="0.35">
      <c r="I3001">
        <v>118484</v>
      </c>
      <c r="J3001">
        <v>4013</v>
      </c>
      <c r="K3001">
        <v>57398</v>
      </c>
      <c r="L3001">
        <v>251.46</v>
      </c>
      <c r="M3001" t="s">
        <v>218</v>
      </c>
      <c r="N3001" s="160" t="s">
        <v>7</v>
      </c>
      <c r="O3001" s="160" t="s">
        <v>80</v>
      </c>
    </row>
    <row r="3002" spans="9:15" x14ac:dyDescent="0.35">
      <c r="I3002">
        <v>119309</v>
      </c>
      <c r="J3002">
        <v>4013</v>
      </c>
      <c r="K3002">
        <v>57398</v>
      </c>
      <c r="L3002">
        <v>38.159999999999997</v>
      </c>
      <c r="M3002" t="s">
        <v>212</v>
      </c>
      <c r="N3002" s="160" t="s">
        <v>9</v>
      </c>
      <c r="O3002" s="160" t="s">
        <v>80</v>
      </c>
    </row>
    <row r="3003" spans="9:15" x14ac:dyDescent="0.35">
      <c r="I3003">
        <v>120833</v>
      </c>
      <c r="J3003">
        <v>4013</v>
      </c>
      <c r="K3003">
        <v>57398</v>
      </c>
      <c r="L3003">
        <v>26.51</v>
      </c>
      <c r="M3003" t="s">
        <v>212</v>
      </c>
      <c r="N3003" s="160" t="s">
        <v>10</v>
      </c>
      <c r="O3003" s="160" t="s">
        <v>80</v>
      </c>
    </row>
    <row r="3004" spans="9:15" x14ac:dyDescent="0.35">
      <c r="I3004">
        <v>120833</v>
      </c>
      <c r="J3004">
        <v>4013</v>
      </c>
      <c r="K3004">
        <v>57398</v>
      </c>
      <c r="L3004">
        <v>26.51</v>
      </c>
      <c r="M3004" t="s">
        <v>212</v>
      </c>
      <c r="N3004" s="160" t="s">
        <v>10</v>
      </c>
      <c r="O3004" s="160" t="s">
        <v>80</v>
      </c>
    </row>
    <row r="3005" spans="9:15" x14ac:dyDescent="0.35">
      <c r="I3005">
        <v>120833</v>
      </c>
      <c r="J3005">
        <v>4013</v>
      </c>
      <c r="K3005">
        <v>57398</v>
      </c>
      <c r="L3005">
        <v>26.51</v>
      </c>
      <c r="M3005" t="s">
        <v>218</v>
      </c>
      <c r="N3005" s="160" t="s">
        <v>10</v>
      </c>
      <c r="O3005" s="160" t="s">
        <v>80</v>
      </c>
    </row>
    <row r="3006" spans="9:15" x14ac:dyDescent="0.35">
      <c r="I3006">
        <v>120834</v>
      </c>
      <c r="J3006">
        <v>4013</v>
      </c>
      <c r="K3006">
        <v>57398</v>
      </c>
      <c r="L3006">
        <v>26.51</v>
      </c>
      <c r="M3006" t="s">
        <v>212</v>
      </c>
      <c r="N3006" s="160" t="s">
        <v>10</v>
      </c>
      <c r="O3006" s="160" t="s">
        <v>80</v>
      </c>
    </row>
    <row r="3007" spans="9:15" x14ac:dyDescent="0.35">
      <c r="I3007">
        <v>120834</v>
      </c>
      <c r="J3007">
        <v>4013</v>
      </c>
      <c r="K3007">
        <v>57398</v>
      </c>
      <c r="L3007">
        <v>26.51</v>
      </c>
      <c r="M3007" t="s">
        <v>218</v>
      </c>
      <c r="N3007" s="160" t="s">
        <v>10</v>
      </c>
      <c r="O3007" s="160" t="s">
        <v>80</v>
      </c>
    </row>
    <row r="3008" spans="9:15" x14ac:dyDescent="0.35">
      <c r="I3008">
        <v>120935</v>
      </c>
      <c r="J3008">
        <v>4013</v>
      </c>
      <c r="K3008">
        <v>57398</v>
      </c>
      <c r="L3008">
        <v>26.51</v>
      </c>
      <c r="M3008" t="s">
        <v>212</v>
      </c>
      <c r="N3008" s="160" t="s">
        <v>10</v>
      </c>
      <c r="O3008" s="160" t="s">
        <v>80</v>
      </c>
    </row>
    <row r="3009" spans="9:15" x14ac:dyDescent="0.35">
      <c r="I3009">
        <v>120936</v>
      </c>
      <c r="J3009">
        <v>4013</v>
      </c>
      <c r="K3009">
        <v>57398</v>
      </c>
      <c r="L3009">
        <v>26.51</v>
      </c>
      <c r="M3009" t="s">
        <v>212</v>
      </c>
      <c r="N3009" s="160" t="s">
        <v>10</v>
      </c>
      <c r="O3009" s="160" t="s">
        <v>80</v>
      </c>
    </row>
    <row r="3010" spans="9:15" x14ac:dyDescent="0.35">
      <c r="I3010">
        <v>120936</v>
      </c>
      <c r="J3010">
        <v>4013</v>
      </c>
      <c r="K3010">
        <v>57398</v>
      </c>
      <c r="L3010">
        <v>26.51</v>
      </c>
      <c r="M3010" t="s">
        <v>218</v>
      </c>
      <c r="N3010" s="160" t="s">
        <v>10</v>
      </c>
      <c r="O3010" s="160" t="s">
        <v>80</v>
      </c>
    </row>
    <row r="3011" spans="9:15" x14ac:dyDescent="0.35">
      <c r="I3011">
        <v>122804</v>
      </c>
      <c r="J3011">
        <v>4013</v>
      </c>
      <c r="K3011">
        <v>57398</v>
      </c>
      <c r="L3011">
        <v>135.91999999999999</v>
      </c>
      <c r="M3011" t="s">
        <v>212</v>
      </c>
      <c r="N3011" s="160" t="s">
        <v>207</v>
      </c>
      <c r="O3011" s="160" t="s">
        <v>80</v>
      </c>
    </row>
    <row r="3012" spans="9:15" x14ac:dyDescent="0.35">
      <c r="I3012">
        <v>125287</v>
      </c>
      <c r="J3012">
        <v>4013</v>
      </c>
      <c r="K3012">
        <v>57398</v>
      </c>
      <c r="L3012">
        <v>65.52</v>
      </c>
      <c r="M3012" t="s">
        <v>212</v>
      </c>
      <c r="N3012" s="160" t="s">
        <v>10</v>
      </c>
      <c r="O3012" s="160" t="s">
        <v>80</v>
      </c>
    </row>
    <row r="3013" spans="9:15" x14ac:dyDescent="0.35">
      <c r="I3013">
        <v>125540</v>
      </c>
      <c r="J3013">
        <v>4013</v>
      </c>
      <c r="K3013">
        <v>57398</v>
      </c>
      <c r="L3013">
        <v>1199.9000000000001</v>
      </c>
      <c r="M3013" t="s">
        <v>212</v>
      </c>
      <c r="N3013" s="160" t="s">
        <v>19</v>
      </c>
      <c r="O3013" s="160" t="s">
        <v>80</v>
      </c>
    </row>
    <row r="3014" spans="9:15" x14ac:dyDescent="0.35">
      <c r="I3014">
        <v>125778</v>
      </c>
      <c r="J3014">
        <v>4013</v>
      </c>
      <c r="K3014">
        <v>57398</v>
      </c>
      <c r="L3014">
        <v>135.91999999999999</v>
      </c>
      <c r="M3014" t="s">
        <v>212</v>
      </c>
      <c r="N3014" s="160" t="s">
        <v>207</v>
      </c>
      <c r="O3014" s="160" t="s">
        <v>80</v>
      </c>
    </row>
    <row r="3015" spans="9:15" x14ac:dyDescent="0.35">
      <c r="I3015">
        <v>16459</v>
      </c>
      <c r="J3015">
        <v>3996</v>
      </c>
      <c r="K3015">
        <v>57400</v>
      </c>
      <c r="L3015">
        <v>149.88</v>
      </c>
      <c r="M3015" t="s">
        <v>212</v>
      </c>
      <c r="N3015" s="160" t="s">
        <v>19</v>
      </c>
      <c r="O3015" s="160" t="s">
        <v>80</v>
      </c>
    </row>
    <row r="3016" spans="9:15" x14ac:dyDescent="0.35">
      <c r="I3016">
        <v>116372</v>
      </c>
      <c r="J3016">
        <v>3996</v>
      </c>
      <c r="K3016">
        <v>57400</v>
      </c>
      <c r="L3016">
        <v>23.85</v>
      </c>
      <c r="M3016" t="s">
        <v>212</v>
      </c>
      <c r="N3016" s="160" t="s">
        <v>19</v>
      </c>
      <c r="O3016" s="160" t="s">
        <v>80</v>
      </c>
    </row>
    <row r="3017" spans="9:15" x14ac:dyDescent="0.35">
      <c r="I3017">
        <v>118038</v>
      </c>
      <c r="J3017">
        <v>3996</v>
      </c>
      <c r="K3017">
        <v>57400</v>
      </c>
      <c r="L3017">
        <v>92.84</v>
      </c>
      <c r="M3017" t="s">
        <v>212</v>
      </c>
      <c r="N3017" s="160" t="s">
        <v>7</v>
      </c>
      <c r="O3017" s="160" t="s">
        <v>80</v>
      </c>
    </row>
    <row r="3018" spans="9:15" x14ac:dyDescent="0.35">
      <c r="I3018">
        <v>118484</v>
      </c>
      <c r="J3018">
        <v>3996</v>
      </c>
      <c r="K3018">
        <v>57400</v>
      </c>
      <c r="L3018">
        <v>125.73</v>
      </c>
      <c r="M3018" t="s">
        <v>212</v>
      </c>
      <c r="N3018" s="160" t="s">
        <v>7</v>
      </c>
      <c r="O3018" s="160" t="s">
        <v>80</v>
      </c>
    </row>
    <row r="3019" spans="9:15" x14ac:dyDescent="0.35">
      <c r="I3019">
        <v>118484</v>
      </c>
      <c r="J3019">
        <v>3996</v>
      </c>
      <c r="K3019">
        <v>57400</v>
      </c>
      <c r="L3019">
        <v>125.73</v>
      </c>
      <c r="M3019" t="s">
        <v>212</v>
      </c>
      <c r="N3019" s="160" t="s">
        <v>7</v>
      </c>
      <c r="O3019" s="160" t="s">
        <v>80</v>
      </c>
    </row>
    <row r="3020" spans="9:15" x14ac:dyDescent="0.35">
      <c r="I3020">
        <v>119309</v>
      </c>
      <c r="J3020">
        <v>3996</v>
      </c>
      <c r="K3020">
        <v>57400</v>
      </c>
      <c r="L3020">
        <v>38.159999999999997</v>
      </c>
      <c r="M3020" t="s">
        <v>212</v>
      </c>
      <c r="N3020" s="160" t="s">
        <v>9</v>
      </c>
      <c r="O3020" s="160" t="s">
        <v>80</v>
      </c>
    </row>
    <row r="3021" spans="9:15" x14ac:dyDescent="0.35">
      <c r="I3021">
        <v>7</v>
      </c>
      <c r="J3021">
        <v>501</v>
      </c>
      <c r="K3021">
        <v>57455</v>
      </c>
      <c r="L3021">
        <v>191.95</v>
      </c>
      <c r="M3021" t="s">
        <v>212</v>
      </c>
      <c r="N3021" s="160" t="s">
        <v>9</v>
      </c>
      <c r="O3021" s="160" t="s">
        <v>80</v>
      </c>
    </row>
    <row r="3022" spans="9:15" x14ac:dyDescent="0.35">
      <c r="I3022">
        <v>71189</v>
      </c>
      <c r="J3022">
        <v>501</v>
      </c>
      <c r="K3022">
        <v>57455</v>
      </c>
      <c r="L3022">
        <v>241.1</v>
      </c>
      <c r="M3022" t="s">
        <v>212</v>
      </c>
      <c r="N3022" s="160" t="s">
        <v>8</v>
      </c>
      <c r="O3022" s="160" t="s">
        <v>80</v>
      </c>
    </row>
    <row r="3023" spans="9:15" x14ac:dyDescent="0.35">
      <c r="I3023">
        <v>72449</v>
      </c>
      <c r="J3023">
        <v>501</v>
      </c>
      <c r="K3023">
        <v>57455</v>
      </c>
      <c r="L3023">
        <v>191.99</v>
      </c>
      <c r="M3023" t="s">
        <v>212</v>
      </c>
      <c r="N3023" s="160" t="s">
        <v>9</v>
      </c>
      <c r="O3023" s="160" t="s">
        <v>80</v>
      </c>
    </row>
    <row r="3024" spans="9:15" x14ac:dyDescent="0.35">
      <c r="I3024">
        <v>78573</v>
      </c>
      <c r="J3024">
        <v>501</v>
      </c>
      <c r="K3024">
        <v>57455</v>
      </c>
      <c r="L3024">
        <v>124.69</v>
      </c>
      <c r="M3024" t="s">
        <v>212</v>
      </c>
      <c r="N3024" s="160" t="s">
        <v>8</v>
      </c>
      <c r="O3024" s="160" t="s">
        <v>80</v>
      </c>
    </row>
    <row r="3025" spans="9:15" x14ac:dyDescent="0.35">
      <c r="I3025">
        <v>81192</v>
      </c>
      <c r="J3025">
        <v>501</v>
      </c>
      <c r="K3025">
        <v>57455</v>
      </c>
      <c r="L3025">
        <v>108.98</v>
      </c>
      <c r="M3025" t="s">
        <v>212</v>
      </c>
      <c r="N3025" s="160" t="s">
        <v>7</v>
      </c>
      <c r="O3025" s="160" t="s">
        <v>80</v>
      </c>
    </row>
    <row r="3026" spans="9:15" x14ac:dyDescent="0.35">
      <c r="I3026">
        <v>91312</v>
      </c>
      <c r="J3026">
        <v>501</v>
      </c>
      <c r="K3026">
        <v>57455</v>
      </c>
      <c r="L3026">
        <v>129.27000000000001</v>
      </c>
      <c r="M3026" t="s">
        <v>212</v>
      </c>
      <c r="N3026" s="160" t="s">
        <v>8</v>
      </c>
      <c r="O3026" s="160" t="s">
        <v>80</v>
      </c>
    </row>
    <row r="3027" spans="9:15" x14ac:dyDescent="0.35">
      <c r="I3027">
        <v>103732</v>
      </c>
      <c r="J3027">
        <v>501</v>
      </c>
      <c r="K3027">
        <v>57455</v>
      </c>
      <c r="L3027">
        <v>216.24</v>
      </c>
      <c r="M3027" t="s">
        <v>212</v>
      </c>
      <c r="N3027" s="160" t="s">
        <v>8</v>
      </c>
      <c r="O3027" s="160" t="s">
        <v>80</v>
      </c>
    </row>
    <row r="3028" spans="9:15" x14ac:dyDescent="0.35">
      <c r="I3028">
        <v>104499</v>
      </c>
      <c r="J3028">
        <v>501</v>
      </c>
      <c r="K3028">
        <v>57455</v>
      </c>
      <c r="L3028">
        <v>172.4</v>
      </c>
      <c r="M3028" t="s">
        <v>212</v>
      </c>
      <c r="N3028" s="160" t="s">
        <v>7</v>
      </c>
      <c r="O3028" s="160" t="s">
        <v>80</v>
      </c>
    </row>
    <row r="3029" spans="9:15" x14ac:dyDescent="0.35">
      <c r="I3029">
        <v>104500</v>
      </c>
      <c r="J3029">
        <v>501</v>
      </c>
      <c r="K3029">
        <v>57455</v>
      </c>
      <c r="L3029">
        <v>172.4</v>
      </c>
      <c r="M3029" t="s">
        <v>212</v>
      </c>
      <c r="N3029" s="160" t="s">
        <v>7</v>
      </c>
      <c r="O3029" s="160" t="s">
        <v>80</v>
      </c>
    </row>
    <row r="3030" spans="9:15" x14ac:dyDescent="0.35">
      <c r="I3030">
        <v>107294</v>
      </c>
      <c r="J3030">
        <v>501</v>
      </c>
      <c r="K3030">
        <v>57455</v>
      </c>
      <c r="L3030">
        <v>157.32</v>
      </c>
      <c r="M3030" t="s">
        <v>212</v>
      </c>
      <c r="N3030" s="160" t="s">
        <v>8</v>
      </c>
      <c r="O3030" s="160" t="s">
        <v>80</v>
      </c>
    </row>
    <row r="3031" spans="9:15" x14ac:dyDescent="0.35">
      <c r="I3031">
        <v>107294</v>
      </c>
      <c r="J3031">
        <v>501</v>
      </c>
      <c r="K3031">
        <v>57455</v>
      </c>
      <c r="L3031">
        <v>78.66</v>
      </c>
      <c r="M3031" t="s">
        <v>212</v>
      </c>
      <c r="N3031" s="160" t="s">
        <v>8</v>
      </c>
      <c r="O3031" s="160" t="s">
        <v>80</v>
      </c>
    </row>
    <row r="3032" spans="9:15" x14ac:dyDescent="0.35">
      <c r="I3032">
        <v>117485</v>
      </c>
      <c r="J3032">
        <v>501</v>
      </c>
      <c r="K3032">
        <v>57455</v>
      </c>
      <c r="L3032">
        <v>177.9</v>
      </c>
      <c r="M3032" t="s">
        <v>212</v>
      </c>
      <c r="N3032" s="160" t="s">
        <v>8</v>
      </c>
      <c r="O3032" s="160" t="s">
        <v>80</v>
      </c>
    </row>
    <row r="3033" spans="9:15" x14ac:dyDescent="0.35">
      <c r="I3033">
        <v>118038</v>
      </c>
      <c r="J3033">
        <v>501</v>
      </c>
      <c r="K3033">
        <v>57455</v>
      </c>
      <c r="L3033">
        <v>91.67</v>
      </c>
      <c r="M3033" t="s">
        <v>212</v>
      </c>
      <c r="N3033" s="160" t="s">
        <v>7</v>
      </c>
      <c r="O3033" s="160" t="s">
        <v>80</v>
      </c>
    </row>
    <row r="3034" spans="9:15" x14ac:dyDescent="0.35">
      <c r="I3034">
        <v>118038</v>
      </c>
      <c r="J3034">
        <v>501</v>
      </c>
      <c r="K3034">
        <v>57455</v>
      </c>
      <c r="L3034">
        <v>183.34</v>
      </c>
      <c r="M3034" t="s">
        <v>212</v>
      </c>
      <c r="N3034" s="160" t="s">
        <v>7</v>
      </c>
      <c r="O3034" s="160" t="s">
        <v>80</v>
      </c>
    </row>
    <row r="3035" spans="9:15" x14ac:dyDescent="0.35">
      <c r="I3035">
        <v>118850</v>
      </c>
      <c r="J3035">
        <v>501</v>
      </c>
      <c r="K3035">
        <v>57455</v>
      </c>
      <c r="L3035">
        <v>125.13</v>
      </c>
      <c r="M3035" t="s">
        <v>212</v>
      </c>
      <c r="N3035" s="160" t="s">
        <v>8</v>
      </c>
      <c r="O3035" s="160" t="s">
        <v>80</v>
      </c>
    </row>
    <row r="3036" spans="9:15" x14ac:dyDescent="0.35">
      <c r="I3036">
        <v>120833</v>
      </c>
      <c r="J3036">
        <v>501</v>
      </c>
      <c r="K3036">
        <v>57455</v>
      </c>
      <c r="L3036">
        <v>26.18</v>
      </c>
      <c r="M3036" t="s">
        <v>212</v>
      </c>
      <c r="N3036" s="160" t="s">
        <v>10</v>
      </c>
      <c r="O3036" s="160" t="s">
        <v>80</v>
      </c>
    </row>
    <row r="3037" spans="9:15" x14ac:dyDescent="0.35">
      <c r="I3037">
        <v>120834</v>
      </c>
      <c r="J3037">
        <v>501</v>
      </c>
      <c r="K3037">
        <v>57455</v>
      </c>
      <c r="L3037">
        <v>26.18</v>
      </c>
      <c r="M3037" t="s">
        <v>212</v>
      </c>
      <c r="N3037" s="160" t="s">
        <v>10</v>
      </c>
      <c r="O3037" s="160" t="s">
        <v>80</v>
      </c>
    </row>
    <row r="3038" spans="9:15" x14ac:dyDescent="0.35">
      <c r="I3038">
        <v>120935</v>
      </c>
      <c r="J3038">
        <v>501</v>
      </c>
      <c r="K3038">
        <v>57455</v>
      </c>
      <c r="L3038">
        <v>26.18</v>
      </c>
      <c r="M3038" t="s">
        <v>212</v>
      </c>
      <c r="N3038" s="160" t="s">
        <v>10</v>
      </c>
      <c r="O3038" s="160" t="s">
        <v>80</v>
      </c>
    </row>
    <row r="3039" spans="9:15" x14ac:dyDescent="0.35">
      <c r="I3039">
        <v>120936</v>
      </c>
      <c r="J3039">
        <v>501</v>
      </c>
      <c r="K3039">
        <v>57455</v>
      </c>
      <c r="L3039">
        <v>26.18</v>
      </c>
      <c r="M3039" t="s">
        <v>212</v>
      </c>
      <c r="N3039" s="160" t="s">
        <v>10</v>
      </c>
      <c r="O3039" s="160" t="s">
        <v>80</v>
      </c>
    </row>
    <row r="3040" spans="9:15" x14ac:dyDescent="0.35">
      <c r="I3040">
        <v>122045</v>
      </c>
      <c r="J3040">
        <v>501</v>
      </c>
      <c r="K3040">
        <v>57455</v>
      </c>
      <c r="L3040">
        <v>37.200000000000003</v>
      </c>
      <c r="M3040" t="s">
        <v>212</v>
      </c>
      <c r="N3040" s="160" t="s">
        <v>9</v>
      </c>
      <c r="O3040" s="160" t="s">
        <v>80</v>
      </c>
    </row>
    <row r="3041" spans="9:15" x14ac:dyDescent="0.35">
      <c r="I3041">
        <v>122803</v>
      </c>
      <c r="J3041">
        <v>501</v>
      </c>
      <c r="K3041">
        <v>57455</v>
      </c>
      <c r="L3041">
        <v>148.66999999999999</v>
      </c>
      <c r="M3041" t="s">
        <v>212</v>
      </c>
      <c r="N3041" s="160" t="s">
        <v>207</v>
      </c>
      <c r="O3041" s="160" t="s">
        <v>80</v>
      </c>
    </row>
    <row r="3042" spans="9:15" x14ac:dyDescent="0.35">
      <c r="I3042">
        <v>125778</v>
      </c>
      <c r="J3042">
        <v>501</v>
      </c>
      <c r="K3042">
        <v>57455</v>
      </c>
      <c r="L3042">
        <v>148.66999999999999</v>
      </c>
      <c r="M3042" t="s">
        <v>212</v>
      </c>
      <c r="N3042" s="160" t="s">
        <v>207</v>
      </c>
      <c r="O3042" s="160" t="s">
        <v>80</v>
      </c>
    </row>
    <row r="3043" spans="9:15" x14ac:dyDescent="0.35">
      <c r="I3043">
        <v>71189</v>
      </c>
      <c r="J3043">
        <v>4014</v>
      </c>
      <c r="K3043">
        <v>57463</v>
      </c>
      <c r="L3043">
        <v>97.68</v>
      </c>
      <c r="M3043" t="s">
        <v>212</v>
      </c>
      <c r="N3043" s="160" t="s">
        <v>8</v>
      </c>
      <c r="O3043" s="160" t="s">
        <v>80</v>
      </c>
    </row>
    <row r="3044" spans="9:15" x14ac:dyDescent="0.35">
      <c r="I3044">
        <v>118038</v>
      </c>
      <c r="J3044">
        <v>4014</v>
      </c>
      <c r="K3044">
        <v>57463</v>
      </c>
      <c r="L3044">
        <v>92.84</v>
      </c>
      <c r="M3044" t="s">
        <v>212</v>
      </c>
      <c r="N3044" s="160" t="s">
        <v>7</v>
      </c>
      <c r="O3044" s="160" t="s">
        <v>80</v>
      </c>
    </row>
    <row r="3045" spans="9:15" x14ac:dyDescent="0.35">
      <c r="I3045">
        <v>125023</v>
      </c>
      <c r="J3045">
        <v>4014</v>
      </c>
      <c r="K3045">
        <v>57463</v>
      </c>
      <c r="L3045">
        <v>97.18</v>
      </c>
      <c r="M3045" t="s">
        <v>212</v>
      </c>
      <c r="N3045" s="160" t="s">
        <v>9</v>
      </c>
      <c r="O3045" s="160" t="s">
        <v>80</v>
      </c>
    </row>
    <row r="3046" spans="9:15" x14ac:dyDescent="0.35">
      <c r="I3046">
        <v>7</v>
      </c>
      <c r="J3046">
        <v>4013</v>
      </c>
      <c r="K3046">
        <v>57471</v>
      </c>
      <c r="L3046">
        <v>194.4</v>
      </c>
      <c r="M3046" t="s">
        <v>212</v>
      </c>
      <c r="N3046" s="160" t="s">
        <v>9</v>
      </c>
      <c r="O3046" s="160" t="s">
        <v>80</v>
      </c>
    </row>
    <row r="3047" spans="9:15" x14ac:dyDescent="0.35">
      <c r="I3047">
        <v>11684</v>
      </c>
      <c r="J3047">
        <v>4013</v>
      </c>
      <c r="K3047">
        <v>57471</v>
      </c>
      <c r="L3047">
        <v>166.05</v>
      </c>
      <c r="M3047" t="s">
        <v>212</v>
      </c>
      <c r="N3047" s="160" t="s">
        <v>7</v>
      </c>
      <c r="O3047" s="160" t="s">
        <v>80</v>
      </c>
    </row>
    <row r="3048" spans="9:15" x14ac:dyDescent="0.35">
      <c r="I3048">
        <v>72449</v>
      </c>
      <c r="J3048">
        <v>4013</v>
      </c>
      <c r="K3048">
        <v>57471</v>
      </c>
      <c r="L3048">
        <v>194.44</v>
      </c>
      <c r="M3048" t="s">
        <v>212</v>
      </c>
      <c r="N3048" s="160" t="s">
        <v>9</v>
      </c>
      <c r="O3048" s="160" t="s">
        <v>80</v>
      </c>
    </row>
    <row r="3049" spans="9:15" x14ac:dyDescent="0.35">
      <c r="I3049">
        <v>119309</v>
      </c>
      <c r="J3049">
        <v>4013</v>
      </c>
      <c r="K3049">
        <v>57471</v>
      </c>
      <c r="L3049">
        <v>38.159999999999997</v>
      </c>
      <c r="M3049" t="s">
        <v>212</v>
      </c>
      <c r="N3049" s="160" t="s">
        <v>9</v>
      </c>
      <c r="O3049" s="160" t="s">
        <v>80</v>
      </c>
    </row>
    <row r="3050" spans="9:15" x14ac:dyDescent="0.35">
      <c r="I3050">
        <v>122045</v>
      </c>
      <c r="J3050">
        <v>4013</v>
      </c>
      <c r="K3050">
        <v>57471</v>
      </c>
      <c r="L3050">
        <v>37.68</v>
      </c>
      <c r="M3050" t="s">
        <v>212</v>
      </c>
      <c r="N3050" s="160" t="s">
        <v>9</v>
      </c>
      <c r="O3050" s="160" t="s">
        <v>80</v>
      </c>
    </row>
    <row r="3051" spans="9:15" x14ac:dyDescent="0.35">
      <c r="I3051">
        <v>7</v>
      </c>
      <c r="J3051">
        <v>4052</v>
      </c>
      <c r="K3051">
        <v>57476</v>
      </c>
      <c r="L3051">
        <v>179.7</v>
      </c>
      <c r="M3051" t="s">
        <v>212</v>
      </c>
      <c r="N3051" s="160" t="s">
        <v>9</v>
      </c>
      <c r="O3051" s="160" t="s">
        <v>80</v>
      </c>
    </row>
    <row r="3052" spans="9:15" x14ac:dyDescent="0.35">
      <c r="I3052">
        <v>120833</v>
      </c>
      <c r="J3052">
        <v>4052</v>
      </c>
      <c r="K3052">
        <v>57476</v>
      </c>
      <c r="L3052">
        <v>26.33</v>
      </c>
      <c r="M3052" t="s">
        <v>212</v>
      </c>
      <c r="N3052" s="160" t="s">
        <v>10</v>
      </c>
      <c r="O3052" s="160" t="s">
        <v>80</v>
      </c>
    </row>
    <row r="3053" spans="9:15" x14ac:dyDescent="0.35">
      <c r="I3053">
        <v>120834</v>
      </c>
      <c r="J3053">
        <v>4052</v>
      </c>
      <c r="K3053">
        <v>57476</v>
      </c>
      <c r="L3053">
        <v>26.33</v>
      </c>
      <c r="M3053" t="s">
        <v>212</v>
      </c>
      <c r="N3053" s="160" t="s">
        <v>10</v>
      </c>
      <c r="O3053" s="160" t="s">
        <v>80</v>
      </c>
    </row>
    <row r="3054" spans="9:15" x14ac:dyDescent="0.35">
      <c r="I3054">
        <v>120935</v>
      </c>
      <c r="J3054">
        <v>4052</v>
      </c>
      <c r="K3054">
        <v>57476</v>
      </c>
      <c r="L3054">
        <v>26.33</v>
      </c>
      <c r="M3054" t="s">
        <v>212</v>
      </c>
      <c r="N3054" s="160" t="s">
        <v>10</v>
      </c>
      <c r="O3054" s="160" t="s">
        <v>80</v>
      </c>
    </row>
    <row r="3055" spans="9:15" x14ac:dyDescent="0.35">
      <c r="I3055">
        <v>120936</v>
      </c>
      <c r="J3055">
        <v>4052</v>
      </c>
      <c r="K3055">
        <v>57476</v>
      </c>
      <c r="L3055">
        <v>26.33</v>
      </c>
      <c r="M3055" t="s">
        <v>212</v>
      </c>
      <c r="N3055" s="160" t="s">
        <v>10</v>
      </c>
      <c r="O3055" s="160" t="s">
        <v>80</v>
      </c>
    </row>
    <row r="3056" spans="9:15" x14ac:dyDescent="0.35">
      <c r="I3056">
        <v>118484</v>
      </c>
      <c r="J3056">
        <v>3967</v>
      </c>
      <c r="K3056">
        <v>57509</v>
      </c>
      <c r="L3056">
        <v>120</v>
      </c>
      <c r="M3056" t="s">
        <v>212</v>
      </c>
      <c r="N3056" s="160" t="s">
        <v>7</v>
      </c>
      <c r="O3056" s="160" t="s">
        <v>80</v>
      </c>
    </row>
    <row r="3057" spans="9:15" x14ac:dyDescent="0.35">
      <c r="I3057">
        <v>118038</v>
      </c>
      <c r="J3057">
        <v>3940</v>
      </c>
      <c r="K3057">
        <v>57524</v>
      </c>
      <c r="L3057">
        <v>185.68</v>
      </c>
      <c r="M3057" t="s">
        <v>212</v>
      </c>
      <c r="N3057" s="160" t="s">
        <v>7</v>
      </c>
      <c r="O3057" s="160" t="s">
        <v>80</v>
      </c>
    </row>
    <row r="3058" spans="9:15" x14ac:dyDescent="0.35">
      <c r="I3058">
        <v>120833</v>
      </c>
      <c r="J3058">
        <v>3940</v>
      </c>
      <c r="K3058">
        <v>57524</v>
      </c>
      <c r="L3058">
        <v>26.51</v>
      </c>
      <c r="M3058" t="s">
        <v>212</v>
      </c>
      <c r="N3058" s="160" t="s">
        <v>10</v>
      </c>
      <c r="O3058" s="160" t="s">
        <v>80</v>
      </c>
    </row>
    <row r="3059" spans="9:15" x14ac:dyDescent="0.35">
      <c r="I3059">
        <v>120935</v>
      </c>
      <c r="J3059">
        <v>3940</v>
      </c>
      <c r="K3059">
        <v>57524</v>
      </c>
      <c r="L3059">
        <v>26.51</v>
      </c>
      <c r="M3059" t="s">
        <v>212</v>
      </c>
      <c r="N3059" s="160" t="s">
        <v>10</v>
      </c>
      <c r="O3059" s="160" t="s">
        <v>80</v>
      </c>
    </row>
    <row r="3060" spans="9:15" x14ac:dyDescent="0.35">
      <c r="I3060">
        <v>81192</v>
      </c>
      <c r="J3060">
        <v>3987</v>
      </c>
      <c r="K3060">
        <v>57583</v>
      </c>
      <c r="L3060">
        <v>110.38</v>
      </c>
      <c r="M3060" t="s">
        <v>212</v>
      </c>
      <c r="N3060" s="160" t="s">
        <v>7</v>
      </c>
      <c r="O3060" s="160" t="s">
        <v>80</v>
      </c>
    </row>
    <row r="3061" spans="9:15" x14ac:dyDescent="0.35">
      <c r="I3061">
        <v>11684</v>
      </c>
      <c r="J3061">
        <v>3875</v>
      </c>
      <c r="K3061">
        <v>57599</v>
      </c>
      <c r="L3061">
        <v>332.1</v>
      </c>
      <c r="M3061" t="s">
        <v>212</v>
      </c>
      <c r="N3061" s="160" t="s">
        <v>7</v>
      </c>
      <c r="O3061" s="160" t="s">
        <v>80</v>
      </c>
    </row>
    <row r="3062" spans="9:15" x14ac:dyDescent="0.35">
      <c r="I3062">
        <v>117767</v>
      </c>
      <c r="J3062">
        <v>3875</v>
      </c>
      <c r="K3062">
        <v>57599</v>
      </c>
      <c r="L3062">
        <v>93.99</v>
      </c>
      <c r="M3062" t="s">
        <v>212</v>
      </c>
      <c r="N3062" s="160" t="s">
        <v>7</v>
      </c>
      <c r="O3062" s="160" t="s">
        <v>80</v>
      </c>
    </row>
    <row r="3063" spans="9:15" x14ac:dyDescent="0.35">
      <c r="I3063">
        <v>119309</v>
      </c>
      <c r="J3063">
        <v>3875</v>
      </c>
      <c r="K3063">
        <v>57599</v>
      </c>
      <c r="L3063">
        <v>38.49</v>
      </c>
      <c r="M3063" t="s">
        <v>212</v>
      </c>
      <c r="N3063" s="160" t="s">
        <v>9</v>
      </c>
      <c r="O3063" s="160" t="s">
        <v>80</v>
      </c>
    </row>
    <row r="3064" spans="9:15" x14ac:dyDescent="0.35">
      <c r="I3064">
        <v>120935</v>
      </c>
      <c r="J3064">
        <v>3875</v>
      </c>
      <c r="K3064">
        <v>57599</v>
      </c>
      <c r="L3064">
        <v>29.15</v>
      </c>
      <c r="M3064" t="s">
        <v>212</v>
      </c>
      <c r="N3064" s="160" t="s">
        <v>10</v>
      </c>
      <c r="O3064" s="160" t="s">
        <v>80</v>
      </c>
    </row>
    <row r="3065" spans="9:15" x14ac:dyDescent="0.35">
      <c r="I3065">
        <v>120936</v>
      </c>
      <c r="J3065">
        <v>3875</v>
      </c>
      <c r="K3065">
        <v>57599</v>
      </c>
      <c r="L3065">
        <v>29.15</v>
      </c>
      <c r="M3065" t="s">
        <v>212</v>
      </c>
      <c r="N3065" s="160" t="s">
        <v>10</v>
      </c>
      <c r="O3065" s="160" t="s">
        <v>80</v>
      </c>
    </row>
    <row r="3066" spans="9:15" x14ac:dyDescent="0.35">
      <c r="I3066">
        <v>121518</v>
      </c>
      <c r="J3066">
        <v>3875</v>
      </c>
      <c r="K3066">
        <v>57599</v>
      </c>
      <c r="L3066">
        <v>29.15</v>
      </c>
      <c r="M3066" t="s">
        <v>212</v>
      </c>
      <c r="N3066" s="160" t="s">
        <v>10</v>
      </c>
      <c r="O3066" s="160" t="s">
        <v>80</v>
      </c>
    </row>
    <row r="3067" spans="9:15" x14ac:dyDescent="0.35">
      <c r="I3067">
        <v>118484</v>
      </c>
      <c r="J3067">
        <v>4033</v>
      </c>
      <c r="K3067">
        <v>57622</v>
      </c>
      <c r="L3067">
        <v>125.73</v>
      </c>
      <c r="M3067" t="s">
        <v>212</v>
      </c>
      <c r="N3067" s="160" t="s">
        <v>7</v>
      </c>
      <c r="O3067" s="160" t="s">
        <v>80</v>
      </c>
    </row>
    <row r="3068" spans="9:15" x14ac:dyDescent="0.35">
      <c r="I3068">
        <v>120833</v>
      </c>
      <c r="J3068">
        <v>4033</v>
      </c>
      <c r="K3068">
        <v>57622</v>
      </c>
      <c r="L3068">
        <v>26.51</v>
      </c>
      <c r="M3068" t="s">
        <v>212</v>
      </c>
      <c r="N3068" s="160" t="s">
        <v>10</v>
      </c>
      <c r="O3068" s="160" t="s">
        <v>80</v>
      </c>
    </row>
    <row r="3069" spans="9:15" x14ac:dyDescent="0.35">
      <c r="I3069">
        <v>120834</v>
      </c>
      <c r="J3069">
        <v>4033</v>
      </c>
      <c r="K3069">
        <v>57622</v>
      </c>
      <c r="L3069">
        <v>26.51</v>
      </c>
      <c r="M3069" t="s">
        <v>212</v>
      </c>
      <c r="N3069" s="160" t="s">
        <v>10</v>
      </c>
      <c r="O3069" s="160" t="s">
        <v>80</v>
      </c>
    </row>
    <row r="3070" spans="9:15" x14ac:dyDescent="0.35">
      <c r="I3070">
        <v>120935</v>
      </c>
      <c r="J3070">
        <v>4033</v>
      </c>
      <c r="K3070">
        <v>57622</v>
      </c>
      <c r="L3070">
        <v>26.51</v>
      </c>
      <c r="M3070" t="s">
        <v>212</v>
      </c>
      <c r="N3070" s="160" t="s">
        <v>10</v>
      </c>
      <c r="O3070" s="160" t="s">
        <v>80</v>
      </c>
    </row>
    <row r="3071" spans="9:15" x14ac:dyDescent="0.35">
      <c r="I3071">
        <v>71189</v>
      </c>
      <c r="J3071">
        <v>3996</v>
      </c>
      <c r="K3071">
        <v>57644</v>
      </c>
      <c r="L3071">
        <v>73.260000000000005</v>
      </c>
      <c r="M3071" t="s">
        <v>212</v>
      </c>
      <c r="N3071" s="160" t="s">
        <v>8</v>
      </c>
      <c r="O3071" s="160" t="s">
        <v>80</v>
      </c>
    </row>
    <row r="3072" spans="9:15" x14ac:dyDescent="0.35">
      <c r="I3072">
        <v>97192</v>
      </c>
      <c r="J3072">
        <v>4061</v>
      </c>
      <c r="K3072">
        <v>57671</v>
      </c>
      <c r="L3072">
        <v>371.32</v>
      </c>
      <c r="M3072" t="s">
        <v>212</v>
      </c>
      <c r="N3072" s="160" t="s">
        <v>7</v>
      </c>
      <c r="O3072" s="160" t="s">
        <v>80</v>
      </c>
    </row>
    <row r="3073" spans="9:15" x14ac:dyDescent="0.35">
      <c r="I3073">
        <v>78573</v>
      </c>
      <c r="J3073">
        <v>3940</v>
      </c>
      <c r="K3073">
        <v>57728</v>
      </c>
      <c r="L3073">
        <v>126.29</v>
      </c>
      <c r="M3073" t="s">
        <v>212</v>
      </c>
      <c r="N3073" s="160" t="s">
        <v>8</v>
      </c>
      <c r="O3073" s="160" t="s">
        <v>80</v>
      </c>
    </row>
    <row r="3074" spans="9:15" x14ac:dyDescent="0.35">
      <c r="I3074">
        <v>81192</v>
      </c>
      <c r="J3074">
        <v>3940</v>
      </c>
      <c r="K3074">
        <v>57728</v>
      </c>
      <c r="L3074">
        <v>56.19</v>
      </c>
      <c r="M3074" t="s">
        <v>212</v>
      </c>
      <c r="N3074" s="160" t="s">
        <v>7</v>
      </c>
      <c r="O3074" s="160" t="s">
        <v>80</v>
      </c>
    </row>
    <row r="3075" spans="9:15" x14ac:dyDescent="0.35">
      <c r="I3075">
        <v>103732</v>
      </c>
      <c r="J3075">
        <v>3940</v>
      </c>
      <c r="K3075">
        <v>57728</v>
      </c>
      <c r="L3075">
        <v>110.46</v>
      </c>
      <c r="M3075" t="s">
        <v>212</v>
      </c>
      <c r="N3075" s="160" t="s">
        <v>8</v>
      </c>
      <c r="O3075" s="160" t="s">
        <v>80</v>
      </c>
    </row>
    <row r="3076" spans="9:15" x14ac:dyDescent="0.35">
      <c r="I3076">
        <v>118038</v>
      </c>
      <c r="J3076">
        <v>3940</v>
      </c>
      <c r="K3076">
        <v>57728</v>
      </c>
      <c r="L3076">
        <v>92.84</v>
      </c>
      <c r="M3076" t="s">
        <v>212</v>
      </c>
      <c r="N3076" s="160" t="s">
        <v>7</v>
      </c>
      <c r="O3076" s="160" t="s">
        <v>80</v>
      </c>
    </row>
    <row r="3077" spans="9:15" x14ac:dyDescent="0.35">
      <c r="I3077">
        <v>118484</v>
      </c>
      <c r="J3077">
        <v>3940</v>
      </c>
      <c r="K3077">
        <v>57728</v>
      </c>
      <c r="L3077">
        <v>125.73</v>
      </c>
      <c r="M3077" t="s">
        <v>212</v>
      </c>
      <c r="N3077" s="160" t="s">
        <v>7</v>
      </c>
      <c r="O3077" s="160" t="s">
        <v>80</v>
      </c>
    </row>
    <row r="3078" spans="9:15" x14ac:dyDescent="0.35">
      <c r="I3078">
        <v>118850</v>
      </c>
      <c r="J3078">
        <v>3940</v>
      </c>
      <c r="K3078">
        <v>57728</v>
      </c>
      <c r="L3078">
        <v>129.72999999999999</v>
      </c>
      <c r="M3078" t="s">
        <v>212</v>
      </c>
      <c r="N3078" s="160" t="s">
        <v>8</v>
      </c>
      <c r="O3078" s="160" t="s">
        <v>80</v>
      </c>
    </row>
    <row r="3079" spans="9:15" x14ac:dyDescent="0.35">
      <c r="I3079">
        <v>72449</v>
      </c>
      <c r="J3079">
        <v>4006</v>
      </c>
      <c r="K3079">
        <v>57759</v>
      </c>
      <c r="L3079">
        <v>194.44</v>
      </c>
      <c r="M3079" t="s">
        <v>212</v>
      </c>
      <c r="N3079" s="160" t="s">
        <v>9</v>
      </c>
      <c r="O3079" s="160" t="s">
        <v>80</v>
      </c>
    </row>
    <row r="3080" spans="9:15" x14ac:dyDescent="0.35">
      <c r="I3080">
        <v>91312</v>
      </c>
      <c r="J3080">
        <v>4006</v>
      </c>
      <c r="K3080">
        <v>57759</v>
      </c>
      <c r="L3080">
        <v>130.91999999999999</v>
      </c>
      <c r="M3080" t="s">
        <v>212</v>
      </c>
      <c r="N3080" s="160" t="s">
        <v>8</v>
      </c>
      <c r="O3080" s="160" t="s">
        <v>80</v>
      </c>
    </row>
    <row r="3081" spans="9:15" x14ac:dyDescent="0.35">
      <c r="I3081">
        <v>116372</v>
      </c>
      <c r="J3081">
        <v>4006</v>
      </c>
      <c r="K3081">
        <v>57759</v>
      </c>
      <c r="L3081">
        <v>1797.6</v>
      </c>
      <c r="M3081" t="s">
        <v>212</v>
      </c>
      <c r="N3081" s="160" t="s">
        <v>19</v>
      </c>
      <c r="O3081" s="160" t="s">
        <v>80</v>
      </c>
    </row>
    <row r="3082" spans="9:15" x14ac:dyDescent="0.35">
      <c r="I3082">
        <v>117766</v>
      </c>
      <c r="J3082">
        <v>4006</v>
      </c>
      <c r="K3082">
        <v>57759</v>
      </c>
      <c r="L3082">
        <v>92.83</v>
      </c>
      <c r="M3082" t="s">
        <v>212</v>
      </c>
      <c r="N3082" s="160" t="s">
        <v>7</v>
      </c>
      <c r="O3082" s="160" t="s">
        <v>80</v>
      </c>
    </row>
    <row r="3083" spans="9:15" x14ac:dyDescent="0.35">
      <c r="I3083">
        <v>117767</v>
      </c>
      <c r="J3083">
        <v>4006</v>
      </c>
      <c r="K3083">
        <v>57759</v>
      </c>
      <c r="L3083">
        <v>92.83</v>
      </c>
      <c r="M3083" t="s">
        <v>212</v>
      </c>
      <c r="N3083" s="160" t="s">
        <v>7</v>
      </c>
      <c r="O3083" s="160" t="s">
        <v>80</v>
      </c>
    </row>
    <row r="3084" spans="9:15" x14ac:dyDescent="0.35">
      <c r="I3084">
        <v>118038</v>
      </c>
      <c r="J3084">
        <v>4006</v>
      </c>
      <c r="K3084">
        <v>57759</v>
      </c>
      <c r="L3084">
        <v>92.84</v>
      </c>
      <c r="M3084" t="s">
        <v>212</v>
      </c>
      <c r="N3084" s="160" t="s">
        <v>7</v>
      </c>
      <c r="O3084" s="160" t="s">
        <v>80</v>
      </c>
    </row>
    <row r="3085" spans="9:15" x14ac:dyDescent="0.35">
      <c r="I3085">
        <v>118484</v>
      </c>
      <c r="J3085">
        <v>4006</v>
      </c>
      <c r="K3085">
        <v>57759</v>
      </c>
      <c r="L3085">
        <v>125.73</v>
      </c>
      <c r="M3085" t="s">
        <v>212</v>
      </c>
      <c r="N3085" s="160" t="s">
        <v>7</v>
      </c>
      <c r="O3085" s="160" t="s">
        <v>80</v>
      </c>
    </row>
    <row r="3086" spans="9:15" x14ac:dyDescent="0.35">
      <c r="I3086">
        <v>118484</v>
      </c>
      <c r="J3086">
        <v>4006</v>
      </c>
      <c r="K3086">
        <v>57759</v>
      </c>
      <c r="L3086">
        <v>125.73</v>
      </c>
      <c r="M3086" t="s">
        <v>212</v>
      </c>
      <c r="N3086" s="160" t="s">
        <v>7</v>
      </c>
      <c r="O3086" s="160" t="s">
        <v>80</v>
      </c>
    </row>
    <row r="3087" spans="9:15" x14ac:dyDescent="0.35">
      <c r="I3087">
        <v>120834</v>
      </c>
      <c r="J3087">
        <v>4006</v>
      </c>
      <c r="K3087">
        <v>57759</v>
      </c>
      <c r="L3087">
        <v>26.51</v>
      </c>
      <c r="M3087" t="s">
        <v>212</v>
      </c>
      <c r="N3087" s="160" t="s">
        <v>10</v>
      </c>
      <c r="O3087" s="160" t="s">
        <v>80</v>
      </c>
    </row>
    <row r="3088" spans="9:15" x14ac:dyDescent="0.35">
      <c r="I3088">
        <v>120935</v>
      </c>
      <c r="J3088">
        <v>4006</v>
      </c>
      <c r="K3088">
        <v>57759</v>
      </c>
      <c r="L3088">
        <v>26.51</v>
      </c>
      <c r="M3088" t="s">
        <v>212</v>
      </c>
      <c r="N3088" s="160" t="s">
        <v>10</v>
      </c>
      <c r="O3088" s="160" t="s">
        <v>80</v>
      </c>
    </row>
    <row r="3089" spans="9:15" x14ac:dyDescent="0.35">
      <c r="I3089">
        <v>116372</v>
      </c>
      <c r="J3089">
        <v>201</v>
      </c>
      <c r="K3089">
        <v>57762</v>
      </c>
      <c r="L3089">
        <v>23.65</v>
      </c>
      <c r="M3089" t="s">
        <v>212</v>
      </c>
      <c r="N3089" s="160" t="s">
        <v>19</v>
      </c>
      <c r="O3089" s="160" t="s">
        <v>80</v>
      </c>
    </row>
    <row r="3090" spans="9:15" x14ac:dyDescent="0.35">
      <c r="I3090">
        <v>117766</v>
      </c>
      <c r="J3090">
        <v>201</v>
      </c>
      <c r="K3090">
        <v>57762</v>
      </c>
      <c r="L3090">
        <v>92.2</v>
      </c>
      <c r="M3090" t="s">
        <v>212</v>
      </c>
      <c r="N3090" s="160" t="s">
        <v>7</v>
      </c>
      <c r="O3090" s="160" t="s">
        <v>80</v>
      </c>
    </row>
    <row r="3091" spans="9:15" x14ac:dyDescent="0.35">
      <c r="I3091">
        <v>125287</v>
      </c>
      <c r="J3091">
        <v>201</v>
      </c>
      <c r="K3091">
        <v>57762</v>
      </c>
      <c r="L3091">
        <v>65.069999999999993</v>
      </c>
      <c r="M3091" t="s">
        <v>212</v>
      </c>
      <c r="N3091" s="160" t="s">
        <v>10</v>
      </c>
      <c r="O3091" s="160" t="s">
        <v>80</v>
      </c>
    </row>
    <row r="3092" spans="9:15" x14ac:dyDescent="0.35">
      <c r="I3092">
        <v>11684</v>
      </c>
      <c r="J3092">
        <v>3050</v>
      </c>
      <c r="K3092">
        <v>57779</v>
      </c>
      <c r="L3092">
        <v>164.92</v>
      </c>
      <c r="M3092" t="s">
        <v>212</v>
      </c>
      <c r="N3092" s="160" t="s">
        <v>7</v>
      </c>
      <c r="O3092" s="160" t="s">
        <v>80</v>
      </c>
    </row>
    <row r="3093" spans="9:15" x14ac:dyDescent="0.35">
      <c r="I3093">
        <v>11684</v>
      </c>
      <c r="J3093">
        <v>3050</v>
      </c>
      <c r="K3093">
        <v>57779</v>
      </c>
      <c r="L3093">
        <v>164.92</v>
      </c>
      <c r="M3093" t="s">
        <v>212</v>
      </c>
      <c r="N3093" s="160" t="s">
        <v>7</v>
      </c>
      <c r="O3093" s="160" t="s">
        <v>80</v>
      </c>
    </row>
    <row r="3094" spans="9:15" x14ac:dyDescent="0.35">
      <c r="I3094">
        <v>72449</v>
      </c>
      <c r="J3094">
        <v>3050</v>
      </c>
      <c r="K3094">
        <v>57779</v>
      </c>
      <c r="L3094">
        <v>579.36</v>
      </c>
      <c r="M3094" t="s">
        <v>212</v>
      </c>
      <c r="N3094" s="160" t="s">
        <v>9</v>
      </c>
      <c r="O3094" s="160" t="s">
        <v>80</v>
      </c>
    </row>
    <row r="3095" spans="9:15" x14ac:dyDescent="0.35">
      <c r="I3095">
        <v>77912</v>
      </c>
      <c r="J3095">
        <v>3050</v>
      </c>
      <c r="K3095">
        <v>57779</v>
      </c>
      <c r="L3095">
        <v>54.42</v>
      </c>
      <c r="M3095" t="s">
        <v>212</v>
      </c>
      <c r="N3095" s="160" t="s">
        <v>8</v>
      </c>
      <c r="O3095" s="160" t="s">
        <v>80</v>
      </c>
    </row>
    <row r="3096" spans="9:15" x14ac:dyDescent="0.35">
      <c r="I3096">
        <v>77912</v>
      </c>
      <c r="J3096">
        <v>3050</v>
      </c>
      <c r="K3096">
        <v>57779</v>
      </c>
      <c r="L3096">
        <v>108.84</v>
      </c>
      <c r="M3096" t="s">
        <v>212</v>
      </c>
      <c r="N3096" s="160" t="s">
        <v>8</v>
      </c>
      <c r="O3096" s="160" t="s">
        <v>80</v>
      </c>
    </row>
    <row r="3097" spans="9:15" x14ac:dyDescent="0.35">
      <c r="I3097">
        <v>91312</v>
      </c>
      <c r="J3097">
        <v>3050</v>
      </c>
      <c r="K3097">
        <v>57779</v>
      </c>
      <c r="L3097">
        <v>780.18</v>
      </c>
      <c r="M3097" t="s">
        <v>212</v>
      </c>
      <c r="N3097" s="160" t="s">
        <v>8</v>
      </c>
      <c r="O3097" s="160" t="s">
        <v>80</v>
      </c>
    </row>
    <row r="3098" spans="9:15" x14ac:dyDescent="0.35">
      <c r="I3098">
        <v>91312</v>
      </c>
      <c r="J3098">
        <v>3050</v>
      </c>
      <c r="K3098">
        <v>57779</v>
      </c>
      <c r="L3098">
        <v>520.12</v>
      </c>
      <c r="M3098" t="s">
        <v>212</v>
      </c>
      <c r="N3098" s="160" t="s">
        <v>8</v>
      </c>
      <c r="O3098" s="160" t="s">
        <v>80</v>
      </c>
    </row>
    <row r="3099" spans="9:15" x14ac:dyDescent="0.35">
      <c r="I3099">
        <v>117766</v>
      </c>
      <c r="J3099">
        <v>3050</v>
      </c>
      <c r="K3099">
        <v>57779</v>
      </c>
      <c r="L3099">
        <v>92.2</v>
      </c>
      <c r="M3099" t="s">
        <v>212</v>
      </c>
      <c r="N3099" s="160" t="s">
        <v>7</v>
      </c>
      <c r="O3099" s="160" t="s">
        <v>80</v>
      </c>
    </row>
    <row r="3100" spans="9:15" x14ac:dyDescent="0.35">
      <c r="I3100">
        <v>117766</v>
      </c>
      <c r="J3100">
        <v>3050</v>
      </c>
      <c r="K3100">
        <v>57779</v>
      </c>
      <c r="L3100">
        <v>92.2</v>
      </c>
      <c r="M3100" t="s">
        <v>212</v>
      </c>
      <c r="N3100" s="160" t="s">
        <v>7</v>
      </c>
      <c r="O3100" s="160" t="s">
        <v>80</v>
      </c>
    </row>
    <row r="3101" spans="9:15" x14ac:dyDescent="0.35">
      <c r="I3101">
        <v>117767</v>
      </c>
      <c r="J3101">
        <v>3050</v>
      </c>
      <c r="K3101">
        <v>57779</v>
      </c>
      <c r="L3101">
        <v>92.2</v>
      </c>
      <c r="M3101" t="s">
        <v>212</v>
      </c>
      <c r="N3101" s="160" t="s">
        <v>7</v>
      </c>
      <c r="O3101" s="160" t="s">
        <v>80</v>
      </c>
    </row>
    <row r="3102" spans="9:15" x14ac:dyDescent="0.35">
      <c r="I3102">
        <v>117767</v>
      </c>
      <c r="J3102">
        <v>3050</v>
      </c>
      <c r="K3102">
        <v>57779</v>
      </c>
      <c r="L3102">
        <v>92.2</v>
      </c>
      <c r="M3102" t="s">
        <v>212</v>
      </c>
      <c r="N3102" s="160" t="s">
        <v>7</v>
      </c>
      <c r="O3102" s="160" t="s">
        <v>80</v>
      </c>
    </row>
    <row r="3103" spans="9:15" x14ac:dyDescent="0.35">
      <c r="I3103">
        <v>118038</v>
      </c>
      <c r="J3103">
        <v>3050</v>
      </c>
      <c r="K3103">
        <v>57779</v>
      </c>
      <c r="L3103">
        <v>92.21</v>
      </c>
      <c r="M3103" t="s">
        <v>212</v>
      </c>
      <c r="N3103" s="160" t="s">
        <v>7</v>
      </c>
      <c r="O3103" s="160" t="s">
        <v>80</v>
      </c>
    </row>
    <row r="3104" spans="9:15" x14ac:dyDescent="0.35">
      <c r="I3104">
        <v>118484</v>
      </c>
      <c r="J3104">
        <v>3050</v>
      </c>
      <c r="K3104">
        <v>57779</v>
      </c>
      <c r="L3104">
        <v>124.88</v>
      </c>
      <c r="M3104" t="s">
        <v>212</v>
      </c>
      <c r="N3104" s="160" t="s">
        <v>7</v>
      </c>
      <c r="O3104" s="160" t="s">
        <v>80</v>
      </c>
    </row>
    <row r="3105" spans="9:15" x14ac:dyDescent="0.35">
      <c r="I3105">
        <v>118484</v>
      </c>
      <c r="J3105">
        <v>3050</v>
      </c>
      <c r="K3105">
        <v>57779</v>
      </c>
      <c r="L3105">
        <v>124.88</v>
      </c>
      <c r="M3105" t="s">
        <v>212</v>
      </c>
      <c r="N3105" s="160" t="s">
        <v>7</v>
      </c>
      <c r="O3105" s="160" t="s">
        <v>80</v>
      </c>
    </row>
    <row r="3106" spans="9:15" x14ac:dyDescent="0.35">
      <c r="I3106">
        <v>117441</v>
      </c>
      <c r="J3106">
        <v>4021</v>
      </c>
      <c r="K3106">
        <v>57784</v>
      </c>
      <c r="L3106">
        <v>137.44999999999999</v>
      </c>
      <c r="M3106" t="s">
        <v>212</v>
      </c>
      <c r="N3106" s="160" t="s">
        <v>9</v>
      </c>
      <c r="O3106" s="160" t="s">
        <v>80</v>
      </c>
    </row>
    <row r="3107" spans="9:15" x14ac:dyDescent="0.35">
      <c r="I3107">
        <v>117767</v>
      </c>
      <c r="J3107">
        <v>4021</v>
      </c>
      <c r="K3107">
        <v>57784</v>
      </c>
      <c r="L3107">
        <v>92.83</v>
      </c>
      <c r="M3107" t="s">
        <v>212</v>
      </c>
      <c r="N3107" s="160" t="s">
        <v>7</v>
      </c>
      <c r="O3107" s="160" t="s">
        <v>80</v>
      </c>
    </row>
    <row r="3108" spans="9:15" x14ac:dyDescent="0.35">
      <c r="I3108">
        <v>118038</v>
      </c>
      <c r="J3108">
        <v>4021</v>
      </c>
      <c r="K3108">
        <v>57784</v>
      </c>
      <c r="L3108">
        <v>92.84</v>
      </c>
      <c r="M3108" t="s">
        <v>212</v>
      </c>
      <c r="N3108" s="160" t="s">
        <v>7</v>
      </c>
      <c r="O3108" s="160" t="s">
        <v>80</v>
      </c>
    </row>
    <row r="3109" spans="9:15" x14ac:dyDescent="0.35">
      <c r="I3109">
        <v>120833</v>
      </c>
      <c r="J3109">
        <v>4021</v>
      </c>
      <c r="K3109">
        <v>57784</v>
      </c>
      <c r="L3109">
        <v>28</v>
      </c>
      <c r="M3109" t="s">
        <v>212</v>
      </c>
      <c r="N3109" s="160" t="s">
        <v>10</v>
      </c>
      <c r="O3109" s="160" t="s">
        <v>80</v>
      </c>
    </row>
    <row r="3110" spans="9:15" x14ac:dyDescent="0.35">
      <c r="I3110">
        <v>120834</v>
      </c>
      <c r="J3110">
        <v>4021</v>
      </c>
      <c r="K3110">
        <v>57784</v>
      </c>
      <c r="L3110">
        <v>28</v>
      </c>
      <c r="M3110" t="s">
        <v>212</v>
      </c>
      <c r="N3110" s="160" t="s">
        <v>10</v>
      </c>
      <c r="O3110" s="160" t="s">
        <v>80</v>
      </c>
    </row>
    <row r="3111" spans="9:15" x14ac:dyDescent="0.35">
      <c r="I3111">
        <v>72449</v>
      </c>
      <c r="J3111">
        <v>3802</v>
      </c>
      <c r="K3111">
        <v>57820</v>
      </c>
      <c r="L3111">
        <v>196.44</v>
      </c>
      <c r="M3111" t="s">
        <v>212</v>
      </c>
      <c r="N3111" s="160" t="s">
        <v>9</v>
      </c>
      <c r="O3111" s="160" t="s">
        <v>80</v>
      </c>
    </row>
    <row r="3112" spans="9:15" x14ac:dyDescent="0.35">
      <c r="I3112">
        <v>117767</v>
      </c>
      <c r="J3112">
        <v>3802</v>
      </c>
      <c r="K3112">
        <v>57820</v>
      </c>
      <c r="L3112">
        <v>93.84</v>
      </c>
      <c r="M3112" t="s">
        <v>212</v>
      </c>
      <c r="N3112" s="160" t="s">
        <v>7</v>
      </c>
      <c r="O3112" s="160" t="s">
        <v>80</v>
      </c>
    </row>
    <row r="3113" spans="9:15" x14ac:dyDescent="0.35">
      <c r="I3113">
        <v>118038</v>
      </c>
      <c r="J3113">
        <v>3802</v>
      </c>
      <c r="K3113">
        <v>57820</v>
      </c>
      <c r="L3113">
        <v>93.84</v>
      </c>
      <c r="M3113" t="s">
        <v>212</v>
      </c>
      <c r="N3113" s="160" t="s">
        <v>7</v>
      </c>
      <c r="O3113" s="160" t="s">
        <v>80</v>
      </c>
    </row>
    <row r="3114" spans="9:15" x14ac:dyDescent="0.35">
      <c r="I3114">
        <v>119309</v>
      </c>
      <c r="J3114">
        <v>3802</v>
      </c>
      <c r="K3114">
        <v>57820</v>
      </c>
      <c r="L3114">
        <v>39.159999999999997</v>
      </c>
      <c r="M3114" t="s">
        <v>212</v>
      </c>
      <c r="N3114" s="160" t="s">
        <v>9</v>
      </c>
      <c r="O3114" s="160" t="s">
        <v>80</v>
      </c>
    </row>
    <row r="3115" spans="9:15" x14ac:dyDescent="0.35">
      <c r="I3115">
        <v>120935</v>
      </c>
      <c r="J3115">
        <v>3802</v>
      </c>
      <c r="K3115">
        <v>57820</v>
      </c>
      <c r="L3115">
        <v>28.52</v>
      </c>
      <c r="M3115" t="s">
        <v>212</v>
      </c>
      <c r="N3115" s="160" t="s">
        <v>10</v>
      </c>
      <c r="O3115" s="160" t="s">
        <v>80</v>
      </c>
    </row>
    <row r="3116" spans="9:15" x14ac:dyDescent="0.35">
      <c r="I3116">
        <v>121518</v>
      </c>
      <c r="J3116">
        <v>3802</v>
      </c>
      <c r="K3116">
        <v>57820</v>
      </c>
      <c r="L3116">
        <v>28.52</v>
      </c>
      <c r="M3116" t="s">
        <v>212</v>
      </c>
      <c r="N3116" s="160" t="s">
        <v>10</v>
      </c>
      <c r="O3116" s="160" t="s">
        <v>80</v>
      </c>
    </row>
    <row r="3117" spans="9:15" x14ac:dyDescent="0.35">
      <c r="I3117">
        <v>125287</v>
      </c>
      <c r="J3117">
        <v>3802</v>
      </c>
      <c r="K3117">
        <v>57820</v>
      </c>
      <c r="L3117">
        <v>66.52</v>
      </c>
      <c r="M3117" t="s">
        <v>212</v>
      </c>
      <c r="N3117" s="160" t="s">
        <v>10</v>
      </c>
      <c r="O3117" s="160" t="s">
        <v>80</v>
      </c>
    </row>
    <row r="3118" spans="9:15" x14ac:dyDescent="0.35">
      <c r="I3118">
        <v>81192</v>
      </c>
      <c r="J3118">
        <v>4007</v>
      </c>
      <c r="K3118">
        <v>57833</v>
      </c>
      <c r="L3118">
        <v>55.19</v>
      </c>
      <c r="M3118" t="s">
        <v>212</v>
      </c>
      <c r="N3118" s="160" t="s">
        <v>7</v>
      </c>
      <c r="O3118" s="160" t="s">
        <v>80</v>
      </c>
    </row>
    <row r="3119" spans="9:15" x14ac:dyDescent="0.35">
      <c r="I3119">
        <v>7</v>
      </c>
      <c r="J3119">
        <v>417</v>
      </c>
      <c r="K3119">
        <v>57859</v>
      </c>
      <c r="L3119">
        <v>194.4</v>
      </c>
      <c r="M3119" t="s">
        <v>212</v>
      </c>
      <c r="N3119" s="160" t="s">
        <v>9</v>
      </c>
      <c r="O3119" s="160" t="s">
        <v>80</v>
      </c>
    </row>
    <row r="3120" spans="9:15" x14ac:dyDescent="0.35">
      <c r="I3120">
        <v>7</v>
      </c>
      <c r="J3120">
        <v>417</v>
      </c>
      <c r="K3120">
        <v>57859</v>
      </c>
      <c r="L3120">
        <v>194.4</v>
      </c>
      <c r="M3120" t="s">
        <v>212</v>
      </c>
      <c r="N3120" s="160" t="s">
        <v>9</v>
      </c>
      <c r="O3120" s="160" t="s">
        <v>80</v>
      </c>
    </row>
    <row r="3121" spans="9:15" x14ac:dyDescent="0.35">
      <c r="I3121">
        <v>16459</v>
      </c>
      <c r="J3121">
        <v>417</v>
      </c>
      <c r="K3121">
        <v>57859</v>
      </c>
      <c r="L3121">
        <v>2633.3</v>
      </c>
      <c r="M3121" t="s">
        <v>212</v>
      </c>
      <c r="N3121" s="160" t="s">
        <v>19</v>
      </c>
      <c r="O3121" s="160" t="s">
        <v>80</v>
      </c>
    </row>
    <row r="3122" spans="9:15" x14ac:dyDescent="0.35">
      <c r="I3122">
        <v>71189</v>
      </c>
      <c r="J3122">
        <v>417</v>
      </c>
      <c r="K3122">
        <v>57859</v>
      </c>
      <c r="L3122">
        <v>244.2</v>
      </c>
      <c r="M3122" t="s">
        <v>212</v>
      </c>
      <c r="N3122" s="160" t="s">
        <v>8</v>
      </c>
      <c r="O3122" s="160" t="s">
        <v>80</v>
      </c>
    </row>
    <row r="3123" spans="9:15" x14ac:dyDescent="0.35">
      <c r="I3123">
        <v>72449</v>
      </c>
      <c r="J3123">
        <v>417</v>
      </c>
      <c r="K3123">
        <v>57859</v>
      </c>
      <c r="L3123">
        <v>388.88</v>
      </c>
      <c r="M3123" t="s">
        <v>212</v>
      </c>
      <c r="N3123" s="160" t="s">
        <v>9</v>
      </c>
      <c r="O3123" s="160" t="s">
        <v>80</v>
      </c>
    </row>
    <row r="3124" spans="9:15" x14ac:dyDescent="0.35">
      <c r="I3124">
        <v>74395</v>
      </c>
      <c r="J3124">
        <v>417</v>
      </c>
      <c r="K3124">
        <v>57859</v>
      </c>
      <c r="L3124">
        <v>698.55</v>
      </c>
      <c r="M3124" t="s">
        <v>212</v>
      </c>
      <c r="N3124" s="160" t="s">
        <v>7</v>
      </c>
      <c r="O3124" s="160" t="s">
        <v>80</v>
      </c>
    </row>
    <row r="3125" spans="9:15" x14ac:dyDescent="0.35">
      <c r="I3125">
        <v>77912</v>
      </c>
      <c r="J3125">
        <v>417</v>
      </c>
      <c r="K3125">
        <v>57859</v>
      </c>
      <c r="L3125">
        <v>164.27</v>
      </c>
      <c r="M3125" t="s">
        <v>212</v>
      </c>
      <c r="N3125" s="160" t="s">
        <v>8</v>
      </c>
      <c r="O3125" s="160" t="s">
        <v>80</v>
      </c>
    </row>
    <row r="3126" spans="9:15" x14ac:dyDescent="0.35">
      <c r="I3126">
        <v>81192</v>
      </c>
      <c r="J3126">
        <v>417</v>
      </c>
      <c r="K3126">
        <v>57859</v>
      </c>
      <c r="L3126">
        <v>220.76</v>
      </c>
      <c r="M3126" t="s">
        <v>212</v>
      </c>
      <c r="N3126" s="160" t="s">
        <v>7</v>
      </c>
      <c r="O3126" s="160" t="s">
        <v>80</v>
      </c>
    </row>
    <row r="3127" spans="9:15" x14ac:dyDescent="0.35">
      <c r="I3127">
        <v>81192</v>
      </c>
      <c r="J3127">
        <v>417</v>
      </c>
      <c r="K3127">
        <v>57859</v>
      </c>
      <c r="L3127">
        <v>55.19</v>
      </c>
      <c r="M3127" t="s">
        <v>212</v>
      </c>
      <c r="N3127" s="160" t="s">
        <v>7</v>
      </c>
      <c r="O3127" s="160" t="s">
        <v>80</v>
      </c>
    </row>
    <row r="3128" spans="9:15" x14ac:dyDescent="0.35">
      <c r="I3128">
        <v>91312</v>
      </c>
      <c r="J3128">
        <v>417</v>
      </c>
      <c r="K3128">
        <v>57859</v>
      </c>
      <c r="L3128">
        <v>130.91999999999999</v>
      </c>
      <c r="M3128" t="s">
        <v>212</v>
      </c>
      <c r="N3128" s="160" t="s">
        <v>8</v>
      </c>
      <c r="O3128" s="160" t="s">
        <v>80</v>
      </c>
    </row>
    <row r="3129" spans="9:15" x14ac:dyDescent="0.35">
      <c r="I3129">
        <v>103732</v>
      </c>
      <c r="J3129">
        <v>417</v>
      </c>
      <c r="K3129">
        <v>57859</v>
      </c>
      <c r="L3129">
        <v>219</v>
      </c>
      <c r="M3129" t="s">
        <v>212</v>
      </c>
      <c r="N3129" s="160" t="s">
        <v>8</v>
      </c>
      <c r="O3129" s="160" t="s">
        <v>80</v>
      </c>
    </row>
    <row r="3130" spans="9:15" x14ac:dyDescent="0.35">
      <c r="I3130">
        <v>116372</v>
      </c>
      <c r="J3130">
        <v>417</v>
      </c>
      <c r="K3130">
        <v>57859</v>
      </c>
      <c r="L3130">
        <v>107.18</v>
      </c>
      <c r="M3130" t="s">
        <v>212</v>
      </c>
      <c r="N3130" s="160" t="s">
        <v>19</v>
      </c>
      <c r="O3130" s="160" t="s">
        <v>80</v>
      </c>
    </row>
    <row r="3131" spans="9:15" x14ac:dyDescent="0.35">
      <c r="I3131">
        <v>117441</v>
      </c>
      <c r="J3131">
        <v>417</v>
      </c>
      <c r="K3131">
        <v>57859</v>
      </c>
      <c r="L3131">
        <v>137.44999999999999</v>
      </c>
      <c r="M3131" t="s">
        <v>212</v>
      </c>
      <c r="N3131" s="160" t="s">
        <v>9</v>
      </c>
      <c r="O3131" s="160" t="s">
        <v>80</v>
      </c>
    </row>
    <row r="3132" spans="9:15" x14ac:dyDescent="0.35">
      <c r="I3132">
        <v>117485</v>
      </c>
      <c r="J3132">
        <v>417</v>
      </c>
      <c r="K3132">
        <v>57859</v>
      </c>
      <c r="L3132">
        <v>108.06</v>
      </c>
      <c r="M3132" t="s">
        <v>212</v>
      </c>
      <c r="N3132" s="160" t="s">
        <v>8</v>
      </c>
      <c r="O3132" s="160" t="s">
        <v>80</v>
      </c>
    </row>
    <row r="3133" spans="9:15" x14ac:dyDescent="0.35">
      <c r="I3133">
        <v>117767</v>
      </c>
      <c r="J3133">
        <v>417</v>
      </c>
      <c r="K3133">
        <v>57859</v>
      </c>
      <c r="L3133">
        <v>92.83</v>
      </c>
      <c r="M3133" t="s">
        <v>212</v>
      </c>
      <c r="N3133" s="160" t="s">
        <v>7</v>
      </c>
      <c r="O3133" s="160" t="s">
        <v>80</v>
      </c>
    </row>
    <row r="3134" spans="9:15" x14ac:dyDescent="0.35">
      <c r="I3134">
        <v>117767</v>
      </c>
      <c r="J3134">
        <v>417</v>
      </c>
      <c r="K3134">
        <v>57859</v>
      </c>
      <c r="L3134">
        <v>371.32</v>
      </c>
      <c r="M3134" t="s">
        <v>212</v>
      </c>
      <c r="N3134" s="160" t="s">
        <v>7</v>
      </c>
      <c r="O3134" s="160" t="s">
        <v>80</v>
      </c>
    </row>
    <row r="3135" spans="9:15" x14ac:dyDescent="0.35">
      <c r="I3135">
        <v>118850</v>
      </c>
      <c r="J3135">
        <v>417</v>
      </c>
      <c r="K3135">
        <v>57859</v>
      </c>
      <c r="L3135">
        <v>126.73</v>
      </c>
      <c r="M3135" t="s">
        <v>212</v>
      </c>
      <c r="N3135" s="160" t="s">
        <v>8</v>
      </c>
      <c r="O3135" s="160" t="s">
        <v>80</v>
      </c>
    </row>
    <row r="3136" spans="9:15" x14ac:dyDescent="0.35">
      <c r="I3136">
        <v>120935</v>
      </c>
      <c r="J3136">
        <v>417</v>
      </c>
      <c r="K3136">
        <v>57859</v>
      </c>
      <c r="L3136">
        <v>53.02</v>
      </c>
      <c r="M3136" t="s">
        <v>212</v>
      </c>
      <c r="N3136" s="160" t="s">
        <v>10</v>
      </c>
      <c r="O3136" s="160" t="s">
        <v>80</v>
      </c>
    </row>
    <row r="3137" spans="9:15" x14ac:dyDescent="0.35">
      <c r="I3137">
        <v>7</v>
      </c>
      <c r="J3137">
        <v>3968</v>
      </c>
      <c r="K3137">
        <v>57955</v>
      </c>
      <c r="L3137">
        <v>193.84</v>
      </c>
      <c r="M3137" t="s">
        <v>212</v>
      </c>
      <c r="N3137" s="160" t="s">
        <v>9</v>
      </c>
      <c r="O3137" s="160" t="s">
        <v>80</v>
      </c>
    </row>
    <row r="3138" spans="9:15" x14ac:dyDescent="0.35">
      <c r="I3138">
        <v>91312</v>
      </c>
      <c r="J3138">
        <v>3968</v>
      </c>
      <c r="K3138">
        <v>57955</v>
      </c>
      <c r="L3138">
        <v>130.54</v>
      </c>
      <c r="M3138" t="s">
        <v>212</v>
      </c>
      <c r="N3138" s="160" t="s">
        <v>8</v>
      </c>
      <c r="O3138" s="160" t="s">
        <v>80</v>
      </c>
    </row>
    <row r="3139" spans="9:15" x14ac:dyDescent="0.35">
      <c r="I3139">
        <v>116372</v>
      </c>
      <c r="J3139">
        <v>3968</v>
      </c>
      <c r="K3139">
        <v>57955</v>
      </c>
      <c r="L3139">
        <v>89.62</v>
      </c>
      <c r="M3139" t="s">
        <v>212</v>
      </c>
      <c r="N3139" s="160" t="s">
        <v>19</v>
      </c>
      <c r="O3139" s="160" t="s">
        <v>80</v>
      </c>
    </row>
    <row r="3140" spans="9:15" x14ac:dyDescent="0.35">
      <c r="I3140">
        <v>118038</v>
      </c>
      <c r="J3140">
        <v>3968</v>
      </c>
      <c r="K3140">
        <v>57955</v>
      </c>
      <c r="L3140">
        <v>92.57</v>
      </c>
      <c r="M3140" t="s">
        <v>212</v>
      </c>
      <c r="N3140" s="160" t="s">
        <v>7</v>
      </c>
      <c r="O3140" s="160" t="s">
        <v>80</v>
      </c>
    </row>
    <row r="3141" spans="9:15" x14ac:dyDescent="0.35">
      <c r="I3141">
        <v>118484</v>
      </c>
      <c r="J3141">
        <v>3968</v>
      </c>
      <c r="K3141">
        <v>57955</v>
      </c>
      <c r="L3141">
        <v>125.37</v>
      </c>
      <c r="M3141" t="s">
        <v>212</v>
      </c>
      <c r="N3141" s="160" t="s">
        <v>7</v>
      </c>
      <c r="O3141" s="160" t="s">
        <v>80</v>
      </c>
    </row>
    <row r="3142" spans="9:15" x14ac:dyDescent="0.35">
      <c r="I3142">
        <v>120935</v>
      </c>
      <c r="J3142">
        <v>3968</v>
      </c>
      <c r="K3142">
        <v>57955</v>
      </c>
      <c r="L3142">
        <v>26.43</v>
      </c>
      <c r="M3142" t="s">
        <v>212</v>
      </c>
      <c r="N3142" s="160" t="s">
        <v>10</v>
      </c>
      <c r="O3142" s="160" t="s">
        <v>80</v>
      </c>
    </row>
    <row r="3143" spans="9:15" x14ac:dyDescent="0.35">
      <c r="I3143">
        <v>16459</v>
      </c>
      <c r="J3143">
        <v>3993</v>
      </c>
      <c r="K3143">
        <v>57963</v>
      </c>
      <c r="L3143">
        <v>74.83</v>
      </c>
      <c r="M3143" t="s">
        <v>212</v>
      </c>
      <c r="N3143" s="160" t="s">
        <v>19</v>
      </c>
      <c r="O3143" s="160" t="s">
        <v>80</v>
      </c>
    </row>
    <row r="3144" spans="9:15" x14ac:dyDescent="0.35">
      <c r="I3144">
        <v>91312</v>
      </c>
      <c r="J3144">
        <v>3993</v>
      </c>
      <c r="K3144">
        <v>57963</v>
      </c>
      <c r="L3144">
        <v>130.91999999999999</v>
      </c>
      <c r="M3144" t="s">
        <v>212</v>
      </c>
      <c r="N3144" s="160" t="s">
        <v>8</v>
      </c>
      <c r="O3144" s="160" t="s">
        <v>80</v>
      </c>
    </row>
    <row r="3145" spans="9:15" x14ac:dyDescent="0.35">
      <c r="I3145">
        <v>117766</v>
      </c>
      <c r="J3145">
        <v>3993</v>
      </c>
      <c r="K3145">
        <v>57963</v>
      </c>
      <c r="L3145">
        <v>92.83</v>
      </c>
      <c r="M3145" t="s">
        <v>212</v>
      </c>
      <c r="N3145" s="160" t="s">
        <v>7</v>
      </c>
      <c r="O3145" s="160" t="s">
        <v>80</v>
      </c>
    </row>
    <row r="3146" spans="9:15" x14ac:dyDescent="0.35">
      <c r="I3146">
        <v>117767</v>
      </c>
      <c r="J3146">
        <v>3993</v>
      </c>
      <c r="K3146">
        <v>57963</v>
      </c>
      <c r="L3146">
        <v>92.83</v>
      </c>
      <c r="M3146" t="s">
        <v>212</v>
      </c>
      <c r="N3146" s="160" t="s">
        <v>7</v>
      </c>
      <c r="O3146" s="160" t="s">
        <v>80</v>
      </c>
    </row>
    <row r="3147" spans="9:15" x14ac:dyDescent="0.35">
      <c r="I3147">
        <v>118038</v>
      </c>
      <c r="J3147">
        <v>3993</v>
      </c>
      <c r="K3147">
        <v>57963</v>
      </c>
      <c r="L3147">
        <v>92.84</v>
      </c>
      <c r="M3147" t="s">
        <v>212</v>
      </c>
      <c r="N3147" s="160" t="s">
        <v>7</v>
      </c>
      <c r="O3147" s="160" t="s">
        <v>80</v>
      </c>
    </row>
    <row r="3148" spans="9:15" x14ac:dyDescent="0.35">
      <c r="I3148">
        <v>118038</v>
      </c>
      <c r="J3148">
        <v>3993</v>
      </c>
      <c r="K3148">
        <v>57963</v>
      </c>
      <c r="L3148">
        <v>92.84</v>
      </c>
      <c r="M3148" t="s">
        <v>212</v>
      </c>
      <c r="N3148" s="160" t="s">
        <v>7</v>
      </c>
      <c r="O3148" s="160" t="s">
        <v>80</v>
      </c>
    </row>
    <row r="3149" spans="9:15" x14ac:dyDescent="0.35">
      <c r="I3149">
        <v>118484</v>
      </c>
      <c r="J3149">
        <v>3993</v>
      </c>
      <c r="K3149">
        <v>57963</v>
      </c>
      <c r="L3149">
        <v>125.73</v>
      </c>
      <c r="M3149" t="s">
        <v>212</v>
      </c>
      <c r="N3149" s="160" t="s">
        <v>7</v>
      </c>
      <c r="O3149" s="160" t="s">
        <v>80</v>
      </c>
    </row>
    <row r="3150" spans="9:15" x14ac:dyDescent="0.35">
      <c r="I3150">
        <v>120833</v>
      </c>
      <c r="J3150">
        <v>3993</v>
      </c>
      <c r="K3150">
        <v>57963</v>
      </c>
      <c r="L3150">
        <v>26.51</v>
      </c>
      <c r="M3150" t="s">
        <v>212</v>
      </c>
      <c r="N3150" s="160" t="s">
        <v>10</v>
      </c>
      <c r="O3150" s="160" t="s">
        <v>80</v>
      </c>
    </row>
    <row r="3151" spans="9:15" x14ac:dyDescent="0.35">
      <c r="I3151">
        <v>120834</v>
      </c>
      <c r="J3151">
        <v>3993</v>
      </c>
      <c r="K3151">
        <v>57963</v>
      </c>
      <c r="L3151">
        <v>26.51</v>
      </c>
      <c r="M3151" t="s">
        <v>212</v>
      </c>
      <c r="N3151" s="160" t="s">
        <v>10</v>
      </c>
      <c r="O3151" s="160" t="s">
        <v>80</v>
      </c>
    </row>
    <row r="3152" spans="9:15" x14ac:dyDescent="0.35">
      <c r="I3152">
        <v>120935</v>
      </c>
      <c r="J3152">
        <v>3993</v>
      </c>
      <c r="K3152">
        <v>57963</v>
      </c>
      <c r="L3152">
        <v>26.51</v>
      </c>
      <c r="M3152" t="s">
        <v>212</v>
      </c>
      <c r="N3152" s="160" t="s">
        <v>10</v>
      </c>
      <c r="O3152" s="160" t="s">
        <v>80</v>
      </c>
    </row>
    <row r="3153" spans="9:15" x14ac:dyDescent="0.35">
      <c r="I3153">
        <v>121518</v>
      </c>
      <c r="J3153">
        <v>3993</v>
      </c>
      <c r="K3153">
        <v>57963</v>
      </c>
      <c r="L3153">
        <v>26.51</v>
      </c>
      <c r="M3153" t="s">
        <v>212</v>
      </c>
      <c r="N3153" s="160" t="s">
        <v>10</v>
      </c>
      <c r="O3153" s="160" t="s">
        <v>80</v>
      </c>
    </row>
    <row r="3154" spans="9:15" x14ac:dyDescent="0.35">
      <c r="I3154">
        <v>122731</v>
      </c>
      <c r="J3154">
        <v>3993</v>
      </c>
      <c r="K3154">
        <v>57963</v>
      </c>
      <c r="L3154">
        <v>26.51</v>
      </c>
      <c r="M3154" t="s">
        <v>212</v>
      </c>
      <c r="N3154" s="160" t="s">
        <v>10</v>
      </c>
      <c r="O3154" s="160" t="s">
        <v>80</v>
      </c>
    </row>
    <row r="3155" spans="9:15" x14ac:dyDescent="0.35">
      <c r="I3155">
        <v>7</v>
      </c>
      <c r="J3155">
        <v>4025</v>
      </c>
      <c r="K3155">
        <v>57999</v>
      </c>
      <c r="L3155">
        <v>179.7</v>
      </c>
      <c r="M3155" t="s">
        <v>212</v>
      </c>
      <c r="N3155" s="160" t="s">
        <v>9</v>
      </c>
      <c r="O3155" s="160" t="s">
        <v>80</v>
      </c>
    </row>
    <row r="3156" spans="9:15" x14ac:dyDescent="0.35">
      <c r="I3156">
        <v>77912</v>
      </c>
      <c r="J3156">
        <v>4025</v>
      </c>
      <c r="K3156">
        <v>57999</v>
      </c>
      <c r="L3156">
        <v>54.42</v>
      </c>
      <c r="M3156" t="s">
        <v>212</v>
      </c>
      <c r="N3156" s="160" t="s">
        <v>8</v>
      </c>
      <c r="O3156" s="160" t="s">
        <v>80</v>
      </c>
    </row>
    <row r="3157" spans="9:15" x14ac:dyDescent="0.35">
      <c r="I3157">
        <v>77912</v>
      </c>
      <c r="J3157">
        <v>4025</v>
      </c>
      <c r="K3157">
        <v>57999</v>
      </c>
      <c r="L3157">
        <v>27.4</v>
      </c>
      <c r="M3157" t="s">
        <v>212</v>
      </c>
      <c r="N3157" s="160" t="s">
        <v>8</v>
      </c>
      <c r="O3157" s="160" t="s">
        <v>80</v>
      </c>
    </row>
    <row r="3158" spans="9:15" x14ac:dyDescent="0.35">
      <c r="I3158">
        <v>81192</v>
      </c>
      <c r="J3158">
        <v>4025</v>
      </c>
      <c r="K3158">
        <v>57999</v>
      </c>
      <c r="L3158">
        <v>109.62</v>
      </c>
      <c r="M3158" t="s">
        <v>212</v>
      </c>
      <c r="N3158" s="160" t="s">
        <v>7</v>
      </c>
      <c r="O3158" s="160" t="s">
        <v>80</v>
      </c>
    </row>
    <row r="3159" spans="9:15" x14ac:dyDescent="0.35">
      <c r="I3159">
        <v>81192</v>
      </c>
      <c r="J3159">
        <v>4025</v>
      </c>
      <c r="K3159">
        <v>57999</v>
      </c>
      <c r="L3159">
        <v>55.19</v>
      </c>
      <c r="M3159" t="s">
        <v>212</v>
      </c>
      <c r="N3159" s="160" t="s">
        <v>7</v>
      </c>
      <c r="O3159" s="160" t="s">
        <v>80</v>
      </c>
    </row>
    <row r="3160" spans="9:15" x14ac:dyDescent="0.35">
      <c r="I3160">
        <v>118038</v>
      </c>
      <c r="J3160">
        <v>4025</v>
      </c>
      <c r="K3160">
        <v>57999</v>
      </c>
      <c r="L3160">
        <v>92.21</v>
      </c>
      <c r="M3160" t="s">
        <v>212</v>
      </c>
      <c r="N3160" s="160" t="s">
        <v>7</v>
      </c>
      <c r="O3160" s="160" t="s">
        <v>80</v>
      </c>
    </row>
    <row r="3161" spans="9:15" x14ac:dyDescent="0.35">
      <c r="I3161">
        <v>119309</v>
      </c>
      <c r="J3161">
        <v>4025</v>
      </c>
      <c r="K3161">
        <v>57999</v>
      </c>
      <c r="L3161">
        <v>38.159999999999997</v>
      </c>
      <c r="M3161" t="s">
        <v>212</v>
      </c>
      <c r="N3161" s="160" t="s">
        <v>9</v>
      </c>
      <c r="O3161" s="160" t="s">
        <v>80</v>
      </c>
    </row>
    <row r="3162" spans="9:15" x14ac:dyDescent="0.35">
      <c r="I3162">
        <v>120833</v>
      </c>
      <c r="J3162">
        <v>4025</v>
      </c>
      <c r="K3162">
        <v>57999</v>
      </c>
      <c r="L3162">
        <v>26.33</v>
      </c>
      <c r="M3162" t="s">
        <v>212</v>
      </c>
      <c r="N3162" s="160" t="s">
        <v>10</v>
      </c>
      <c r="O3162" s="160" t="s">
        <v>80</v>
      </c>
    </row>
    <row r="3163" spans="9:15" x14ac:dyDescent="0.35">
      <c r="I3163">
        <v>120935</v>
      </c>
      <c r="J3163">
        <v>4025</v>
      </c>
      <c r="K3163">
        <v>57999</v>
      </c>
      <c r="L3163">
        <v>26.51</v>
      </c>
      <c r="M3163" t="s">
        <v>212</v>
      </c>
      <c r="N3163" s="160" t="s">
        <v>10</v>
      </c>
      <c r="O3163" s="160" t="s">
        <v>80</v>
      </c>
    </row>
    <row r="3164" spans="9:15" x14ac:dyDescent="0.35">
      <c r="I3164">
        <v>117766</v>
      </c>
      <c r="J3164">
        <v>3313</v>
      </c>
      <c r="K3164">
        <v>58007</v>
      </c>
      <c r="L3164">
        <v>92.83</v>
      </c>
      <c r="M3164" t="s">
        <v>218</v>
      </c>
      <c r="N3164" s="160" t="s">
        <v>7</v>
      </c>
      <c r="O3164" s="160" t="s">
        <v>80</v>
      </c>
    </row>
    <row r="3165" spans="9:15" x14ac:dyDescent="0.35">
      <c r="I3165">
        <v>117767</v>
      </c>
      <c r="J3165">
        <v>3313</v>
      </c>
      <c r="K3165">
        <v>58007</v>
      </c>
      <c r="L3165">
        <v>92.83</v>
      </c>
      <c r="M3165" t="s">
        <v>212</v>
      </c>
      <c r="N3165" s="160" t="s">
        <v>7</v>
      </c>
      <c r="O3165" s="160" t="s">
        <v>80</v>
      </c>
    </row>
    <row r="3166" spans="9:15" x14ac:dyDescent="0.35">
      <c r="I3166">
        <v>118038</v>
      </c>
      <c r="J3166">
        <v>3313</v>
      </c>
      <c r="K3166">
        <v>58007</v>
      </c>
      <c r="L3166">
        <v>92.84</v>
      </c>
      <c r="M3166" t="s">
        <v>212</v>
      </c>
      <c r="N3166" s="160" t="s">
        <v>7</v>
      </c>
      <c r="O3166" s="160" t="s">
        <v>80</v>
      </c>
    </row>
    <row r="3167" spans="9:15" x14ac:dyDescent="0.35">
      <c r="I3167">
        <v>118484</v>
      </c>
      <c r="J3167">
        <v>3313</v>
      </c>
      <c r="K3167">
        <v>58007</v>
      </c>
      <c r="L3167">
        <v>125.73</v>
      </c>
      <c r="M3167" t="s">
        <v>212</v>
      </c>
      <c r="N3167" s="160" t="s">
        <v>7</v>
      </c>
      <c r="O3167" s="160" t="s">
        <v>80</v>
      </c>
    </row>
    <row r="3168" spans="9:15" x14ac:dyDescent="0.35">
      <c r="I3168">
        <v>120834</v>
      </c>
      <c r="J3168">
        <v>3313</v>
      </c>
      <c r="K3168">
        <v>58007</v>
      </c>
      <c r="L3168">
        <v>26.51</v>
      </c>
      <c r="M3168" t="s">
        <v>212</v>
      </c>
      <c r="N3168" s="160" t="s">
        <v>10</v>
      </c>
      <c r="O3168" s="160" t="s">
        <v>80</v>
      </c>
    </row>
    <row r="3169" spans="9:15" x14ac:dyDescent="0.35">
      <c r="I3169">
        <v>125023</v>
      </c>
      <c r="J3169">
        <v>3313</v>
      </c>
      <c r="K3169">
        <v>58007</v>
      </c>
      <c r="L3169">
        <v>104.85</v>
      </c>
      <c r="M3169" t="s">
        <v>218</v>
      </c>
      <c r="N3169" s="160" t="s">
        <v>9</v>
      </c>
      <c r="O3169" s="160" t="s">
        <v>80</v>
      </c>
    </row>
    <row r="3170" spans="9:15" x14ac:dyDescent="0.35">
      <c r="I3170">
        <v>120833</v>
      </c>
      <c r="J3170">
        <v>3873</v>
      </c>
      <c r="K3170">
        <v>58011</v>
      </c>
      <c r="L3170">
        <v>29</v>
      </c>
      <c r="M3170" t="s">
        <v>212</v>
      </c>
      <c r="N3170" s="160" t="s">
        <v>10</v>
      </c>
      <c r="O3170" s="160" t="s">
        <v>80</v>
      </c>
    </row>
    <row r="3171" spans="9:15" x14ac:dyDescent="0.35">
      <c r="I3171">
        <v>121518</v>
      </c>
      <c r="J3171">
        <v>3873</v>
      </c>
      <c r="K3171">
        <v>58011</v>
      </c>
      <c r="L3171">
        <v>29</v>
      </c>
      <c r="M3171" t="s">
        <v>212</v>
      </c>
      <c r="N3171" s="160" t="s">
        <v>10</v>
      </c>
      <c r="O3171" s="160" t="s">
        <v>80</v>
      </c>
    </row>
    <row r="3172" spans="9:15" x14ac:dyDescent="0.35">
      <c r="I3172">
        <v>116372</v>
      </c>
      <c r="J3172">
        <v>3940</v>
      </c>
      <c r="K3172">
        <v>58093</v>
      </c>
      <c r="L3172">
        <v>119.08</v>
      </c>
      <c r="M3172" t="s">
        <v>212</v>
      </c>
      <c r="N3172" s="160" t="s">
        <v>19</v>
      </c>
      <c r="O3172" s="160" t="s">
        <v>80</v>
      </c>
    </row>
    <row r="3173" spans="9:15" x14ac:dyDescent="0.35">
      <c r="I3173">
        <v>97192</v>
      </c>
      <c r="J3173">
        <v>4021</v>
      </c>
      <c r="K3173">
        <v>58116</v>
      </c>
      <c r="L3173">
        <v>287.77999999999997</v>
      </c>
      <c r="M3173" t="s">
        <v>212</v>
      </c>
      <c r="N3173" s="160" t="s">
        <v>7</v>
      </c>
      <c r="O3173" s="160" t="s">
        <v>80</v>
      </c>
    </row>
    <row r="3174" spans="9:15" x14ac:dyDescent="0.35">
      <c r="I3174">
        <v>107294</v>
      </c>
      <c r="J3174">
        <v>4021</v>
      </c>
      <c r="K3174">
        <v>58116</v>
      </c>
      <c r="L3174">
        <v>79.77</v>
      </c>
      <c r="M3174" t="s">
        <v>212</v>
      </c>
      <c r="N3174" s="160" t="s">
        <v>8</v>
      </c>
      <c r="O3174" s="160" t="s">
        <v>80</v>
      </c>
    </row>
    <row r="3175" spans="9:15" x14ac:dyDescent="0.35">
      <c r="I3175">
        <v>117767</v>
      </c>
      <c r="J3175">
        <v>4021</v>
      </c>
      <c r="K3175">
        <v>58116</v>
      </c>
      <c r="L3175">
        <v>92.97</v>
      </c>
      <c r="M3175" t="s">
        <v>212</v>
      </c>
      <c r="N3175" s="160" t="s">
        <v>7</v>
      </c>
      <c r="O3175" s="160" t="s">
        <v>80</v>
      </c>
    </row>
    <row r="3176" spans="9:15" x14ac:dyDescent="0.35">
      <c r="I3176">
        <v>118850</v>
      </c>
      <c r="J3176">
        <v>4021</v>
      </c>
      <c r="K3176">
        <v>58116</v>
      </c>
      <c r="L3176">
        <v>126.92</v>
      </c>
      <c r="M3176" t="s">
        <v>212</v>
      </c>
      <c r="N3176" s="160" t="s">
        <v>8</v>
      </c>
      <c r="O3176" s="160" t="s">
        <v>80</v>
      </c>
    </row>
    <row r="3177" spans="9:15" x14ac:dyDescent="0.35">
      <c r="I3177">
        <v>120834</v>
      </c>
      <c r="J3177">
        <v>4021</v>
      </c>
      <c r="K3177">
        <v>58116</v>
      </c>
      <c r="L3177">
        <v>26.55</v>
      </c>
      <c r="M3177" t="s">
        <v>212</v>
      </c>
      <c r="N3177" s="160" t="s">
        <v>10</v>
      </c>
      <c r="O3177" s="160" t="s">
        <v>80</v>
      </c>
    </row>
    <row r="3178" spans="9:15" x14ac:dyDescent="0.35">
      <c r="I3178">
        <v>120935</v>
      </c>
      <c r="J3178">
        <v>4021</v>
      </c>
      <c r="K3178">
        <v>58116</v>
      </c>
      <c r="L3178">
        <v>26.55</v>
      </c>
      <c r="M3178" t="s">
        <v>212</v>
      </c>
      <c r="N3178" s="160" t="s">
        <v>10</v>
      </c>
      <c r="O3178" s="160" t="s">
        <v>80</v>
      </c>
    </row>
    <row r="3179" spans="9:15" x14ac:dyDescent="0.35">
      <c r="I3179">
        <v>120936</v>
      </c>
      <c r="J3179">
        <v>4021</v>
      </c>
      <c r="K3179">
        <v>58116</v>
      </c>
      <c r="L3179">
        <v>26.55</v>
      </c>
      <c r="M3179" t="s">
        <v>212</v>
      </c>
      <c r="N3179" s="160" t="s">
        <v>10</v>
      </c>
      <c r="O3179" s="160" t="s">
        <v>80</v>
      </c>
    </row>
    <row r="3180" spans="9:15" x14ac:dyDescent="0.35">
      <c r="I3180">
        <v>120936</v>
      </c>
      <c r="J3180">
        <v>4021</v>
      </c>
      <c r="K3180">
        <v>58116</v>
      </c>
      <c r="L3180">
        <v>26.55</v>
      </c>
      <c r="M3180" t="s">
        <v>212</v>
      </c>
      <c r="N3180" s="160" t="s">
        <v>10</v>
      </c>
      <c r="O3180" s="160" t="s">
        <v>80</v>
      </c>
    </row>
    <row r="3181" spans="9:15" x14ac:dyDescent="0.35">
      <c r="I3181">
        <v>121518</v>
      </c>
      <c r="J3181">
        <v>4021</v>
      </c>
      <c r="K3181">
        <v>58116</v>
      </c>
      <c r="L3181">
        <v>26.55</v>
      </c>
      <c r="M3181" t="s">
        <v>212</v>
      </c>
      <c r="N3181" s="160" t="s">
        <v>10</v>
      </c>
      <c r="O3181" s="160" t="s">
        <v>80</v>
      </c>
    </row>
    <row r="3182" spans="9:15" x14ac:dyDescent="0.35">
      <c r="I3182">
        <v>79973</v>
      </c>
      <c r="J3182">
        <v>3933</v>
      </c>
      <c r="K3182">
        <v>58162</v>
      </c>
      <c r="L3182">
        <v>84.05</v>
      </c>
      <c r="M3182" t="s">
        <v>212</v>
      </c>
      <c r="N3182" s="160" t="s">
        <v>10</v>
      </c>
      <c r="O3182" s="160" t="s">
        <v>80</v>
      </c>
    </row>
    <row r="3183" spans="9:15" x14ac:dyDescent="0.35">
      <c r="I3183">
        <v>117766</v>
      </c>
      <c r="J3183">
        <v>3933</v>
      </c>
      <c r="K3183">
        <v>58162</v>
      </c>
      <c r="L3183">
        <v>93.55</v>
      </c>
      <c r="M3183" t="s">
        <v>212</v>
      </c>
      <c r="N3183" s="160" t="s">
        <v>7</v>
      </c>
      <c r="O3183" s="160" t="s">
        <v>80</v>
      </c>
    </row>
    <row r="3184" spans="9:15" x14ac:dyDescent="0.35">
      <c r="I3184">
        <v>117767</v>
      </c>
      <c r="J3184">
        <v>3933</v>
      </c>
      <c r="K3184">
        <v>58162</v>
      </c>
      <c r="L3184">
        <v>93.55</v>
      </c>
      <c r="M3184" t="s">
        <v>212</v>
      </c>
      <c r="N3184" s="160" t="s">
        <v>7</v>
      </c>
      <c r="O3184" s="160" t="s">
        <v>80</v>
      </c>
    </row>
    <row r="3185" spans="9:15" x14ac:dyDescent="0.35">
      <c r="I3185">
        <v>81192</v>
      </c>
      <c r="J3185">
        <v>3967</v>
      </c>
      <c r="K3185">
        <v>58193</v>
      </c>
      <c r="L3185">
        <v>55.19</v>
      </c>
      <c r="M3185" t="s">
        <v>212</v>
      </c>
      <c r="N3185" s="160" t="s">
        <v>7</v>
      </c>
      <c r="O3185" s="160" t="s">
        <v>80</v>
      </c>
    </row>
    <row r="3186" spans="9:15" x14ac:dyDescent="0.35">
      <c r="I3186">
        <v>118038</v>
      </c>
      <c r="J3186">
        <v>3967</v>
      </c>
      <c r="K3186">
        <v>58193</v>
      </c>
      <c r="L3186">
        <v>92.84</v>
      </c>
      <c r="M3186" t="s">
        <v>212</v>
      </c>
      <c r="N3186" s="160" t="s">
        <v>7</v>
      </c>
      <c r="O3186" s="160" t="s">
        <v>80</v>
      </c>
    </row>
    <row r="3187" spans="9:15" x14ac:dyDescent="0.35">
      <c r="I3187">
        <v>119309</v>
      </c>
      <c r="J3187">
        <v>3967</v>
      </c>
      <c r="K3187">
        <v>58193</v>
      </c>
      <c r="L3187">
        <v>38.159999999999997</v>
      </c>
      <c r="M3187" t="s">
        <v>212</v>
      </c>
      <c r="N3187" s="160" t="s">
        <v>9</v>
      </c>
      <c r="O3187" s="160" t="s">
        <v>80</v>
      </c>
    </row>
    <row r="3188" spans="9:15" x14ac:dyDescent="0.35">
      <c r="I3188">
        <v>78573</v>
      </c>
      <c r="J3188">
        <v>3933</v>
      </c>
      <c r="K3188">
        <v>58252</v>
      </c>
      <c r="L3188">
        <v>384.75</v>
      </c>
      <c r="M3188" t="s">
        <v>212</v>
      </c>
      <c r="N3188" s="160" t="s">
        <v>8</v>
      </c>
      <c r="O3188" s="160" t="s">
        <v>80</v>
      </c>
    </row>
    <row r="3189" spans="9:15" x14ac:dyDescent="0.35">
      <c r="I3189">
        <v>91312</v>
      </c>
      <c r="J3189">
        <v>3933</v>
      </c>
      <c r="K3189">
        <v>58252</v>
      </c>
      <c r="L3189">
        <v>133.44999999999999</v>
      </c>
      <c r="M3189" t="s">
        <v>212</v>
      </c>
      <c r="N3189" s="160" t="s">
        <v>8</v>
      </c>
      <c r="O3189" s="160" t="s">
        <v>80</v>
      </c>
    </row>
    <row r="3190" spans="9:15" x14ac:dyDescent="0.35">
      <c r="I3190">
        <v>104499</v>
      </c>
      <c r="J3190">
        <v>3933</v>
      </c>
      <c r="K3190">
        <v>58252</v>
      </c>
      <c r="L3190">
        <v>179</v>
      </c>
      <c r="M3190" t="s">
        <v>212</v>
      </c>
      <c r="N3190" s="160" t="s">
        <v>7</v>
      </c>
      <c r="O3190" s="160" t="s">
        <v>80</v>
      </c>
    </row>
    <row r="3191" spans="9:15" x14ac:dyDescent="0.35">
      <c r="I3191">
        <v>104500</v>
      </c>
      <c r="J3191">
        <v>3933</v>
      </c>
      <c r="K3191">
        <v>58252</v>
      </c>
      <c r="L3191">
        <v>179</v>
      </c>
      <c r="M3191" t="s">
        <v>212</v>
      </c>
      <c r="N3191" s="160" t="s">
        <v>7</v>
      </c>
      <c r="O3191" s="160" t="s">
        <v>80</v>
      </c>
    </row>
    <row r="3192" spans="9:15" x14ac:dyDescent="0.35">
      <c r="I3192">
        <v>114734</v>
      </c>
      <c r="J3192">
        <v>3933</v>
      </c>
      <c r="K3192">
        <v>58252</v>
      </c>
      <c r="L3192">
        <v>576.9</v>
      </c>
      <c r="M3192" t="s">
        <v>212</v>
      </c>
      <c r="N3192" s="160" t="s">
        <v>7</v>
      </c>
      <c r="O3192" s="160" t="s">
        <v>80</v>
      </c>
    </row>
    <row r="3193" spans="9:15" x14ac:dyDescent="0.35">
      <c r="I3193">
        <v>114734</v>
      </c>
      <c r="J3193">
        <v>3933</v>
      </c>
      <c r="K3193">
        <v>58252</v>
      </c>
      <c r="L3193">
        <v>346.14</v>
      </c>
      <c r="M3193" t="s">
        <v>212</v>
      </c>
      <c r="N3193" s="160" t="s">
        <v>7</v>
      </c>
      <c r="O3193" s="160" t="s">
        <v>80</v>
      </c>
    </row>
    <row r="3194" spans="9:15" x14ac:dyDescent="0.35">
      <c r="I3194">
        <v>7</v>
      </c>
      <c r="J3194">
        <v>4006</v>
      </c>
      <c r="K3194">
        <v>58258</v>
      </c>
      <c r="L3194">
        <v>194.4</v>
      </c>
      <c r="M3194" t="s">
        <v>212</v>
      </c>
      <c r="N3194" s="160" t="s">
        <v>9</v>
      </c>
      <c r="O3194" s="160" t="s">
        <v>80</v>
      </c>
    </row>
    <row r="3195" spans="9:15" x14ac:dyDescent="0.35">
      <c r="I3195">
        <v>71189</v>
      </c>
      <c r="J3195">
        <v>4006</v>
      </c>
      <c r="K3195">
        <v>58258</v>
      </c>
      <c r="L3195">
        <v>488.34</v>
      </c>
      <c r="M3195" t="s">
        <v>212</v>
      </c>
      <c r="N3195" s="160" t="s">
        <v>8</v>
      </c>
      <c r="O3195" s="160" t="s">
        <v>80</v>
      </c>
    </row>
    <row r="3196" spans="9:15" x14ac:dyDescent="0.35">
      <c r="I3196">
        <v>72449</v>
      </c>
      <c r="J3196">
        <v>4006</v>
      </c>
      <c r="K3196">
        <v>58258</v>
      </c>
      <c r="L3196">
        <v>194.44</v>
      </c>
      <c r="M3196" t="s">
        <v>212</v>
      </c>
      <c r="N3196" s="160" t="s">
        <v>9</v>
      </c>
      <c r="O3196" s="160" t="s">
        <v>80</v>
      </c>
    </row>
    <row r="3197" spans="9:15" x14ac:dyDescent="0.35">
      <c r="I3197">
        <v>79973</v>
      </c>
      <c r="J3197">
        <v>4006</v>
      </c>
      <c r="K3197">
        <v>58258</v>
      </c>
      <c r="L3197">
        <v>83.67</v>
      </c>
      <c r="M3197" t="s">
        <v>212</v>
      </c>
      <c r="N3197" s="160" t="s">
        <v>10</v>
      </c>
      <c r="O3197" s="160" t="s">
        <v>80</v>
      </c>
    </row>
    <row r="3198" spans="9:15" x14ac:dyDescent="0.35">
      <c r="I3198">
        <v>91312</v>
      </c>
      <c r="J3198">
        <v>4006</v>
      </c>
      <c r="K3198">
        <v>58258</v>
      </c>
      <c r="L3198">
        <v>130.91999999999999</v>
      </c>
      <c r="M3198" t="s">
        <v>212</v>
      </c>
      <c r="N3198" s="160" t="s">
        <v>8</v>
      </c>
      <c r="O3198" s="160" t="s">
        <v>80</v>
      </c>
    </row>
    <row r="3199" spans="9:15" x14ac:dyDescent="0.35">
      <c r="I3199">
        <v>118484</v>
      </c>
      <c r="J3199">
        <v>4006</v>
      </c>
      <c r="K3199">
        <v>58258</v>
      </c>
      <c r="L3199">
        <v>377.19</v>
      </c>
      <c r="M3199" t="s">
        <v>212</v>
      </c>
      <c r="N3199" s="160" t="s">
        <v>7</v>
      </c>
      <c r="O3199" s="160" t="s">
        <v>80</v>
      </c>
    </row>
    <row r="3200" spans="9:15" x14ac:dyDescent="0.35">
      <c r="I3200">
        <v>120935</v>
      </c>
      <c r="J3200">
        <v>4006</v>
      </c>
      <c r="K3200">
        <v>58258</v>
      </c>
      <c r="L3200">
        <v>26.51</v>
      </c>
      <c r="M3200" t="s">
        <v>212</v>
      </c>
      <c r="N3200" s="160" t="s">
        <v>10</v>
      </c>
      <c r="O3200" s="160" t="s">
        <v>80</v>
      </c>
    </row>
    <row r="3201" spans="9:15" x14ac:dyDescent="0.35">
      <c r="I3201">
        <v>125287</v>
      </c>
      <c r="J3201">
        <v>4006</v>
      </c>
      <c r="K3201">
        <v>58258</v>
      </c>
      <c r="L3201">
        <v>65.52</v>
      </c>
      <c r="M3201" t="s">
        <v>212</v>
      </c>
      <c r="N3201" s="160" t="s">
        <v>10</v>
      </c>
      <c r="O3201" s="160" t="s">
        <v>80</v>
      </c>
    </row>
    <row r="3202" spans="9:15" x14ac:dyDescent="0.35">
      <c r="I3202">
        <v>7</v>
      </c>
      <c r="J3202">
        <v>4025</v>
      </c>
      <c r="K3202">
        <v>58290</v>
      </c>
      <c r="L3202">
        <v>194.4</v>
      </c>
      <c r="M3202" t="s">
        <v>212</v>
      </c>
      <c r="N3202" s="160" t="s">
        <v>9</v>
      </c>
      <c r="O3202" s="160" t="s">
        <v>80</v>
      </c>
    </row>
    <row r="3203" spans="9:15" x14ac:dyDescent="0.35">
      <c r="I3203">
        <v>91312</v>
      </c>
      <c r="J3203">
        <v>4025</v>
      </c>
      <c r="K3203">
        <v>58290</v>
      </c>
      <c r="L3203">
        <v>130.91999999999999</v>
      </c>
      <c r="M3203" t="s">
        <v>212</v>
      </c>
      <c r="N3203" s="160" t="s">
        <v>8</v>
      </c>
      <c r="O3203" s="160" t="s">
        <v>80</v>
      </c>
    </row>
    <row r="3204" spans="9:15" x14ac:dyDescent="0.35">
      <c r="I3204">
        <v>107294</v>
      </c>
      <c r="J3204">
        <v>4025</v>
      </c>
      <c r="K3204">
        <v>58290</v>
      </c>
      <c r="L3204">
        <v>79.650000000000006</v>
      </c>
      <c r="M3204" t="s">
        <v>212</v>
      </c>
      <c r="N3204" s="160" t="s">
        <v>8</v>
      </c>
      <c r="O3204" s="160" t="s">
        <v>80</v>
      </c>
    </row>
    <row r="3205" spans="9:15" x14ac:dyDescent="0.35">
      <c r="I3205">
        <v>116372</v>
      </c>
      <c r="J3205">
        <v>4025</v>
      </c>
      <c r="K3205">
        <v>58290</v>
      </c>
      <c r="L3205">
        <v>119.08</v>
      </c>
      <c r="M3205" t="s">
        <v>212</v>
      </c>
      <c r="N3205" s="160" t="s">
        <v>19</v>
      </c>
      <c r="O3205" s="160" t="s">
        <v>80</v>
      </c>
    </row>
    <row r="3206" spans="9:15" x14ac:dyDescent="0.35">
      <c r="I3206">
        <v>118038</v>
      </c>
      <c r="J3206">
        <v>4025</v>
      </c>
      <c r="K3206">
        <v>58290</v>
      </c>
      <c r="L3206">
        <v>92.84</v>
      </c>
      <c r="M3206" t="s">
        <v>212</v>
      </c>
      <c r="N3206" s="160" t="s">
        <v>7</v>
      </c>
      <c r="O3206" s="160" t="s">
        <v>80</v>
      </c>
    </row>
    <row r="3207" spans="9:15" x14ac:dyDescent="0.35">
      <c r="I3207">
        <v>118484</v>
      </c>
      <c r="J3207">
        <v>4025</v>
      </c>
      <c r="K3207">
        <v>58290</v>
      </c>
      <c r="L3207">
        <v>125.73</v>
      </c>
      <c r="M3207" t="s">
        <v>212</v>
      </c>
      <c r="N3207" s="160" t="s">
        <v>7</v>
      </c>
      <c r="O3207" s="160" t="s">
        <v>80</v>
      </c>
    </row>
    <row r="3208" spans="9:15" x14ac:dyDescent="0.35">
      <c r="I3208">
        <v>120833</v>
      </c>
      <c r="J3208">
        <v>4025</v>
      </c>
      <c r="K3208">
        <v>58290</v>
      </c>
      <c r="L3208">
        <v>26.51</v>
      </c>
      <c r="M3208" t="s">
        <v>212</v>
      </c>
      <c r="N3208" s="160" t="s">
        <v>10</v>
      </c>
      <c r="O3208" s="160" t="s">
        <v>80</v>
      </c>
    </row>
    <row r="3209" spans="9:15" x14ac:dyDescent="0.35">
      <c r="I3209">
        <v>120834</v>
      </c>
      <c r="J3209">
        <v>4025</v>
      </c>
      <c r="K3209">
        <v>58290</v>
      </c>
      <c r="L3209">
        <v>26.51</v>
      </c>
      <c r="M3209" t="s">
        <v>212</v>
      </c>
      <c r="N3209" s="160" t="s">
        <v>10</v>
      </c>
      <c r="O3209" s="160" t="s">
        <v>80</v>
      </c>
    </row>
    <row r="3210" spans="9:15" x14ac:dyDescent="0.35">
      <c r="I3210">
        <v>120935</v>
      </c>
      <c r="J3210">
        <v>4025</v>
      </c>
      <c r="K3210">
        <v>58290</v>
      </c>
      <c r="L3210">
        <v>26.51</v>
      </c>
      <c r="M3210" t="s">
        <v>212</v>
      </c>
      <c r="N3210" s="160" t="s">
        <v>10</v>
      </c>
      <c r="O3210" s="160" t="s">
        <v>80</v>
      </c>
    </row>
    <row r="3211" spans="9:15" x14ac:dyDescent="0.35">
      <c r="I3211">
        <v>120936</v>
      </c>
      <c r="J3211">
        <v>4025</v>
      </c>
      <c r="K3211">
        <v>58290</v>
      </c>
      <c r="L3211">
        <v>26.51</v>
      </c>
      <c r="M3211" t="s">
        <v>212</v>
      </c>
      <c r="N3211" s="160" t="s">
        <v>10</v>
      </c>
      <c r="O3211" s="160" t="s">
        <v>80</v>
      </c>
    </row>
    <row r="3212" spans="9:15" x14ac:dyDescent="0.35">
      <c r="I3212">
        <v>119309</v>
      </c>
      <c r="J3212">
        <v>4077</v>
      </c>
      <c r="K3212">
        <v>58309</v>
      </c>
      <c r="L3212">
        <v>38.159999999999997</v>
      </c>
      <c r="M3212" t="s">
        <v>212</v>
      </c>
      <c r="N3212" s="160" t="s">
        <v>9</v>
      </c>
      <c r="O3212" s="160" t="s">
        <v>80</v>
      </c>
    </row>
    <row r="3213" spans="9:15" x14ac:dyDescent="0.35">
      <c r="I3213">
        <v>120833</v>
      </c>
      <c r="J3213">
        <v>4077</v>
      </c>
      <c r="K3213">
        <v>58309</v>
      </c>
      <c r="L3213">
        <v>26.51</v>
      </c>
      <c r="M3213" t="s">
        <v>212</v>
      </c>
      <c r="N3213" s="160" t="s">
        <v>10</v>
      </c>
      <c r="O3213" s="160" t="s">
        <v>80</v>
      </c>
    </row>
    <row r="3214" spans="9:15" x14ac:dyDescent="0.35">
      <c r="I3214">
        <v>120936</v>
      </c>
      <c r="J3214">
        <v>4077</v>
      </c>
      <c r="K3214">
        <v>58309</v>
      </c>
      <c r="L3214">
        <v>26.51</v>
      </c>
      <c r="M3214" t="s">
        <v>212</v>
      </c>
      <c r="N3214" s="160" t="s">
        <v>10</v>
      </c>
      <c r="O3214" s="160" t="s">
        <v>80</v>
      </c>
    </row>
    <row r="3215" spans="9:15" x14ac:dyDescent="0.35">
      <c r="I3215">
        <v>125023</v>
      </c>
      <c r="J3215">
        <v>4077</v>
      </c>
      <c r="K3215">
        <v>58309</v>
      </c>
      <c r="L3215">
        <v>97.18</v>
      </c>
      <c r="M3215" t="s">
        <v>212</v>
      </c>
      <c r="N3215" s="160" t="s">
        <v>9</v>
      </c>
      <c r="O3215" s="160" t="s">
        <v>80</v>
      </c>
    </row>
    <row r="3216" spans="9:15" x14ac:dyDescent="0.35">
      <c r="I3216">
        <v>72449</v>
      </c>
      <c r="J3216">
        <v>3933</v>
      </c>
      <c r="K3216">
        <v>58336</v>
      </c>
      <c r="L3216">
        <v>194.44</v>
      </c>
      <c r="M3216" t="s">
        <v>212</v>
      </c>
      <c r="N3216" s="160" t="s">
        <v>9</v>
      </c>
      <c r="O3216" s="160" t="s">
        <v>80</v>
      </c>
    </row>
    <row r="3217" spans="9:15" x14ac:dyDescent="0.35">
      <c r="I3217">
        <v>119309</v>
      </c>
      <c r="J3217">
        <v>3933</v>
      </c>
      <c r="K3217">
        <v>58336</v>
      </c>
      <c r="L3217">
        <v>38.159999999999997</v>
      </c>
      <c r="M3217" t="s">
        <v>212</v>
      </c>
      <c r="N3217" s="160" t="s">
        <v>9</v>
      </c>
      <c r="O3217" s="160" t="s">
        <v>80</v>
      </c>
    </row>
    <row r="3218" spans="9:15" x14ac:dyDescent="0.35">
      <c r="I3218">
        <v>120833</v>
      </c>
      <c r="J3218">
        <v>3933</v>
      </c>
      <c r="K3218">
        <v>58336</v>
      </c>
      <c r="L3218">
        <v>26.51</v>
      </c>
      <c r="M3218" t="s">
        <v>212</v>
      </c>
      <c r="N3218" s="160" t="s">
        <v>10</v>
      </c>
      <c r="O3218" s="160" t="s">
        <v>80</v>
      </c>
    </row>
    <row r="3219" spans="9:15" x14ac:dyDescent="0.35">
      <c r="I3219">
        <v>120935</v>
      </c>
      <c r="J3219">
        <v>3933</v>
      </c>
      <c r="K3219">
        <v>58336</v>
      </c>
      <c r="L3219">
        <v>53.02</v>
      </c>
      <c r="M3219" t="s">
        <v>212</v>
      </c>
      <c r="N3219" s="160" t="s">
        <v>10</v>
      </c>
      <c r="O3219" s="160" t="s">
        <v>80</v>
      </c>
    </row>
    <row r="3220" spans="9:15" x14ac:dyDescent="0.35">
      <c r="I3220">
        <v>16459</v>
      </c>
      <c r="J3220">
        <v>501</v>
      </c>
      <c r="K3220">
        <v>58354</v>
      </c>
      <c r="L3220">
        <v>297.3</v>
      </c>
      <c r="M3220" t="s">
        <v>212</v>
      </c>
      <c r="N3220" s="160" t="s">
        <v>19</v>
      </c>
      <c r="O3220" s="160" t="s">
        <v>80</v>
      </c>
    </row>
    <row r="3221" spans="9:15" x14ac:dyDescent="0.35">
      <c r="I3221">
        <v>71189</v>
      </c>
      <c r="J3221">
        <v>501</v>
      </c>
      <c r="K3221">
        <v>58354</v>
      </c>
      <c r="L3221">
        <v>145.56</v>
      </c>
      <c r="M3221" t="s">
        <v>212</v>
      </c>
      <c r="N3221" s="160" t="s">
        <v>8</v>
      </c>
      <c r="O3221" s="160" t="s">
        <v>80</v>
      </c>
    </row>
    <row r="3222" spans="9:15" x14ac:dyDescent="0.35">
      <c r="I3222">
        <v>81192</v>
      </c>
      <c r="J3222">
        <v>501</v>
      </c>
      <c r="K3222">
        <v>58354</v>
      </c>
      <c r="L3222">
        <v>54.81</v>
      </c>
      <c r="M3222" t="s">
        <v>212</v>
      </c>
      <c r="N3222" s="160" t="s">
        <v>7</v>
      </c>
      <c r="O3222" s="160" t="s">
        <v>80</v>
      </c>
    </row>
    <row r="3223" spans="9:15" x14ac:dyDescent="0.35">
      <c r="I3223">
        <v>81192</v>
      </c>
      <c r="J3223">
        <v>501</v>
      </c>
      <c r="K3223">
        <v>58354</v>
      </c>
      <c r="L3223">
        <v>54.81</v>
      </c>
      <c r="M3223" t="s">
        <v>212</v>
      </c>
      <c r="N3223" s="160" t="s">
        <v>7</v>
      </c>
      <c r="O3223" s="160" t="s">
        <v>80</v>
      </c>
    </row>
    <row r="3224" spans="9:15" x14ac:dyDescent="0.35">
      <c r="I3224">
        <v>103732</v>
      </c>
      <c r="J3224">
        <v>501</v>
      </c>
      <c r="K3224">
        <v>58354</v>
      </c>
      <c r="L3224">
        <v>145.04</v>
      </c>
      <c r="M3224" t="s">
        <v>212</v>
      </c>
      <c r="N3224" s="160" t="s">
        <v>8</v>
      </c>
      <c r="O3224" s="160" t="s">
        <v>80</v>
      </c>
    </row>
    <row r="3225" spans="9:15" x14ac:dyDescent="0.35">
      <c r="I3225">
        <v>107294</v>
      </c>
      <c r="J3225">
        <v>501</v>
      </c>
      <c r="K3225">
        <v>58354</v>
      </c>
      <c r="L3225">
        <v>105.48</v>
      </c>
      <c r="M3225" t="s">
        <v>212</v>
      </c>
      <c r="N3225" s="160" t="s">
        <v>8</v>
      </c>
      <c r="O3225" s="160" t="s">
        <v>80</v>
      </c>
    </row>
    <row r="3226" spans="9:15" x14ac:dyDescent="0.35">
      <c r="I3226">
        <v>116372</v>
      </c>
      <c r="J3226">
        <v>501</v>
      </c>
      <c r="K3226">
        <v>58354</v>
      </c>
      <c r="L3226">
        <v>23.65</v>
      </c>
      <c r="M3226" t="s">
        <v>212</v>
      </c>
      <c r="N3226" s="160" t="s">
        <v>19</v>
      </c>
      <c r="O3226" s="160" t="s">
        <v>80</v>
      </c>
    </row>
    <row r="3227" spans="9:15" x14ac:dyDescent="0.35">
      <c r="I3227">
        <v>117485</v>
      </c>
      <c r="J3227">
        <v>501</v>
      </c>
      <c r="K3227">
        <v>58354</v>
      </c>
      <c r="L3227">
        <v>107.34</v>
      </c>
      <c r="M3227" t="s">
        <v>212</v>
      </c>
      <c r="N3227" s="160" t="s">
        <v>8</v>
      </c>
      <c r="O3227" s="160" t="s">
        <v>80</v>
      </c>
    </row>
    <row r="3228" spans="9:15" x14ac:dyDescent="0.35">
      <c r="I3228">
        <v>118038</v>
      </c>
      <c r="J3228">
        <v>501</v>
      </c>
      <c r="K3228">
        <v>58354</v>
      </c>
      <c r="L3228">
        <v>92.21</v>
      </c>
      <c r="M3228" t="s">
        <v>212</v>
      </c>
      <c r="N3228" s="160" t="s">
        <v>7</v>
      </c>
      <c r="O3228" s="160" t="s">
        <v>80</v>
      </c>
    </row>
    <row r="3229" spans="9:15" x14ac:dyDescent="0.35">
      <c r="I3229">
        <v>118484</v>
      </c>
      <c r="J3229">
        <v>501</v>
      </c>
      <c r="K3229">
        <v>58354</v>
      </c>
      <c r="L3229">
        <v>124.88</v>
      </c>
      <c r="M3229" t="s">
        <v>212</v>
      </c>
      <c r="N3229" s="160" t="s">
        <v>7</v>
      </c>
      <c r="O3229" s="160" t="s">
        <v>80</v>
      </c>
    </row>
    <row r="3230" spans="9:15" x14ac:dyDescent="0.35">
      <c r="I3230">
        <v>118484</v>
      </c>
      <c r="J3230">
        <v>501</v>
      </c>
      <c r="K3230">
        <v>58354</v>
      </c>
      <c r="L3230">
        <v>124.88</v>
      </c>
      <c r="M3230" t="s">
        <v>212</v>
      </c>
      <c r="N3230" s="160" t="s">
        <v>7</v>
      </c>
      <c r="O3230" s="160" t="s">
        <v>80</v>
      </c>
    </row>
    <row r="3231" spans="9:15" x14ac:dyDescent="0.35">
      <c r="I3231">
        <v>118850</v>
      </c>
      <c r="J3231">
        <v>501</v>
      </c>
      <c r="K3231">
        <v>58354</v>
      </c>
      <c r="L3231">
        <v>125.87</v>
      </c>
      <c r="M3231" t="s">
        <v>212</v>
      </c>
      <c r="N3231" s="160" t="s">
        <v>8</v>
      </c>
      <c r="O3231" s="160" t="s">
        <v>80</v>
      </c>
    </row>
    <row r="3232" spans="9:15" x14ac:dyDescent="0.35">
      <c r="I3232">
        <v>120935</v>
      </c>
      <c r="J3232">
        <v>501</v>
      </c>
      <c r="K3232">
        <v>58354</v>
      </c>
      <c r="L3232">
        <v>26.33</v>
      </c>
      <c r="M3232" t="s">
        <v>212</v>
      </c>
      <c r="N3232" s="160" t="s">
        <v>10</v>
      </c>
      <c r="O3232" s="160" t="s">
        <v>80</v>
      </c>
    </row>
    <row r="3233" spans="9:15" x14ac:dyDescent="0.35">
      <c r="I3233">
        <v>120936</v>
      </c>
      <c r="J3233">
        <v>501</v>
      </c>
      <c r="K3233">
        <v>58354</v>
      </c>
      <c r="L3233">
        <v>26.33</v>
      </c>
      <c r="M3233" t="s">
        <v>212</v>
      </c>
      <c r="N3233" s="160" t="s">
        <v>10</v>
      </c>
      <c r="O3233" s="160" t="s">
        <v>80</v>
      </c>
    </row>
    <row r="3234" spans="9:15" x14ac:dyDescent="0.35">
      <c r="I3234">
        <v>122803</v>
      </c>
      <c r="J3234">
        <v>501</v>
      </c>
      <c r="K3234">
        <v>58354</v>
      </c>
      <c r="L3234">
        <v>149.54</v>
      </c>
      <c r="M3234" t="s">
        <v>212</v>
      </c>
      <c r="N3234" s="160" t="s">
        <v>207</v>
      </c>
      <c r="O3234" s="160" t="s">
        <v>80</v>
      </c>
    </row>
    <row r="3235" spans="9:15" x14ac:dyDescent="0.35">
      <c r="I3235">
        <v>74395</v>
      </c>
      <c r="J3235">
        <v>3987</v>
      </c>
      <c r="K3235">
        <v>58369</v>
      </c>
      <c r="L3235">
        <v>173.42</v>
      </c>
      <c r="M3235" t="s">
        <v>212</v>
      </c>
      <c r="N3235" s="160" t="s">
        <v>7</v>
      </c>
      <c r="O3235" s="160" t="s">
        <v>80</v>
      </c>
    </row>
    <row r="3236" spans="9:15" x14ac:dyDescent="0.35">
      <c r="I3236">
        <v>7</v>
      </c>
      <c r="J3236">
        <v>4035</v>
      </c>
      <c r="K3236">
        <v>58433</v>
      </c>
      <c r="L3236">
        <v>194.4</v>
      </c>
      <c r="M3236" t="s">
        <v>212</v>
      </c>
      <c r="N3236" s="160" t="s">
        <v>9</v>
      </c>
      <c r="O3236" s="160" t="s">
        <v>80</v>
      </c>
    </row>
    <row r="3237" spans="9:15" x14ac:dyDescent="0.35">
      <c r="I3237">
        <v>81192</v>
      </c>
      <c r="J3237">
        <v>4035</v>
      </c>
      <c r="K3237">
        <v>58433</v>
      </c>
      <c r="L3237">
        <v>55.19</v>
      </c>
      <c r="M3237" t="s">
        <v>212</v>
      </c>
      <c r="N3237" s="160" t="s">
        <v>7</v>
      </c>
      <c r="O3237" s="160" t="s">
        <v>80</v>
      </c>
    </row>
    <row r="3238" spans="9:15" x14ac:dyDescent="0.35">
      <c r="I3238">
        <v>91312</v>
      </c>
      <c r="J3238">
        <v>4035</v>
      </c>
      <c r="K3238">
        <v>58433</v>
      </c>
      <c r="L3238">
        <v>130.91999999999999</v>
      </c>
      <c r="M3238" t="s">
        <v>212</v>
      </c>
      <c r="N3238" s="160" t="s">
        <v>8</v>
      </c>
      <c r="O3238" s="160" t="s">
        <v>80</v>
      </c>
    </row>
    <row r="3239" spans="9:15" x14ac:dyDescent="0.35">
      <c r="I3239">
        <v>116372</v>
      </c>
      <c r="J3239">
        <v>4035</v>
      </c>
      <c r="K3239">
        <v>58433</v>
      </c>
      <c r="L3239">
        <v>23.81</v>
      </c>
      <c r="M3239" t="s">
        <v>212</v>
      </c>
      <c r="N3239" s="160" t="s">
        <v>19</v>
      </c>
      <c r="O3239" s="160" t="s">
        <v>80</v>
      </c>
    </row>
    <row r="3240" spans="9:15" x14ac:dyDescent="0.35">
      <c r="I3240">
        <v>116372</v>
      </c>
      <c r="J3240">
        <v>4035</v>
      </c>
      <c r="K3240">
        <v>58433</v>
      </c>
      <c r="L3240">
        <v>23.81</v>
      </c>
      <c r="M3240" t="s">
        <v>212</v>
      </c>
      <c r="N3240" s="160" t="s">
        <v>19</v>
      </c>
      <c r="O3240" s="160" t="s">
        <v>80</v>
      </c>
    </row>
    <row r="3241" spans="9:15" x14ac:dyDescent="0.35">
      <c r="I3241">
        <v>120935</v>
      </c>
      <c r="J3241">
        <v>4035</v>
      </c>
      <c r="K3241">
        <v>58433</v>
      </c>
      <c r="L3241">
        <v>26.51</v>
      </c>
      <c r="M3241" t="s">
        <v>212</v>
      </c>
      <c r="N3241" s="160" t="s">
        <v>10</v>
      </c>
      <c r="O3241" s="160" t="s">
        <v>80</v>
      </c>
    </row>
    <row r="3242" spans="9:15" x14ac:dyDescent="0.35">
      <c r="I3242">
        <v>120936</v>
      </c>
      <c r="J3242">
        <v>4035</v>
      </c>
      <c r="K3242">
        <v>58433</v>
      </c>
      <c r="L3242">
        <v>26.51</v>
      </c>
      <c r="M3242" t="s">
        <v>212</v>
      </c>
      <c r="N3242" s="160" t="s">
        <v>10</v>
      </c>
      <c r="O3242" s="160" t="s">
        <v>80</v>
      </c>
    </row>
    <row r="3243" spans="9:15" x14ac:dyDescent="0.35">
      <c r="I3243">
        <v>125023</v>
      </c>
      <c r="J3243">
        <v>4035</v>
      </c>
      <c r="K3243">
        <v>58433</v>
      </c>
      <c r="L3243">
        <v>97.18</v>
      </c>
      <c r="M3243" t="s">
        <v>212</v>
      </c>
      <c r="N3243" s="160" t="s">
        <v>9</v>
      </c>
      <c r="O3243" s="160" t="s">
        <v>80</v>
      </c>
    </row>
    <row r="3244" spans="9:15" x14ac:dyDescent="0.35">
      <c r="I3244">
        <v>74395</v>
      </c>
      <c r="J3244">
        <v>4012</v>
      </c>
      <c r="K3244">
        <v>58463</v>
      </c>
      <c r="L3244">
        <v>174.86</v>
      </c>
      <c r="M3244" t="s">
        <v>212</v>
      </c>
      <c r="N3244" s="160" t="s">
        <v>7</v>
      </c>
      <c r="O3244" s="160" t="s">
        <v>80</v>
      </c>
    </row>
    <row r="3245" spans="9:15" x14ac:dyDescent="0.35">
      <c r="I3245">
        <v>101972</v>
      </c>
      <c r="J3245">
        <v>4012</v>
      </c>
      <c r="K3245">
        <v>58463</v>
      </c>
      <c r="L3245">
        <v>266.63</v>
      </c>
      <c r="M3245" t="s">
        <v>212</v>
      </c>
      <c r="N3245" s="160" t="s">
        <v>19</v>
      </c>
      <c r="O3245" s="160" t="s">
        <v>80</v>
      </c>
    </row>
    <row r="3246" spans="9:15" x14ac:dyDescent="0.35">
      <c r="I3246">
        <v>117767</v>
      </c>
      <c r="J3246">
        <v>4012</v>
      </c>
      <c r="K3246">
        <v>58463</v>
      </c>
      <c r="L3246">
        <v>92.97</v>
      </c>
      <c r="M3246" t="s">
        <v>212</v>
      </c>
      <c r="N3246" s="160" t="s">
        <v>7</v>
      </c>
      <c r="O3246" s="160" t="s">
        <v>80</v>
      </c>
    </row>
    <row r="3247" spans="9:15" x14ac:dyDescent="0.35">
      <c r="I3247">
        <v>118038</v>
      </c>
      <c r="J3247">
        <v>4012</v>
      </c>
      <c r="K3247">
        <v>58463</v>
      </c>
      <c r="L3247">
        <v>92.98</v>
      </c>
      <c r="M3247" t="s">
        <v>212</v>
      </c>
      <c r="N3247" s="160" t="s">
        <v>7</v>
      </c>
      <c r="O3247" s="160" t="s">
        <v>80</v>
      </c>
    </row>
    <row r="3248" spans="9:15" x14ac:dyDescent="0.35">
      <c r="I3248">
        <v>125023</v>
      </c>
      <c r="J3248">
        <v>4012</v>
      </c>
      <c r="K3248">
        <v>58463</v>
      </c>
      <c r="L3248">
        <v>97.32</v>
      </c>
      <c r="M3248" t="s">
        <v>212</v>
      </c>
      <c r="N3248" s="160" t="s">
        <v>9</v>
      </c>
      <c r="O3248" s="160" t="s">
        <v>80</v>
      </c>
    </row>
    <row r="3249" spans="9:15" x14ac:dyDescent="0.35">
      <c r="I3249">
        <v>125287</v>
      </c>
      <c r="J3249">
        <v>4012</v>
      </c>
      <c r="K3249">
        <v>58463</v>
      </c>
      <c r="L3249">
        <v>65.61</v>
      </c>
      <c r="M3249" t="s">
        <v>212</v>
      </c>
      <c r="N3249" s="160" t="s">
        <v>10</v>
      </c>
      <c r="O3249" s="160" t="s">
        <v>80</v>
      </c>
    </row>
    <row r="3250" spans="9:15" x14ac:dyDescent="0.35">
      <c r="I3250">
        <v>117441</v>
      </c>
      <c r="J3250">
        <v>3967</v>
      </c>
      <c r="K3250">
        <v>58494</v>
      </c>
      <c r="L3250">
        <v>122.04</v>
      </c>
      <c r="M3250" t="s">
        <v>212</v>
      </c>
      <c r="N3250" s="160" t="s">
        <v>9</v>
      </c>
      <c r="O3250" s="160" t="s">
        <v>80</v>
      </c>
    </row>
    <row r="3251" spans="9:15" x14ac:dyDescent="0.35">
      <c r="I3251">
        <v>7</v>
      </c>
      <c r="J3251">
        <v>417</v>
      </c>
      <c r="K3251">
        <v>58586</v>
      </c>
      <c r="L3251">
        <v>777.6</v>
      </c>
      <c r="M3251" t="s">
        <v>212</v>
      </c>
      <c r="N3251" s="160" t="s">
        <v>9</v>
      </c>
      <c r="O3251" s="160" t="s">
        <v>80</v>
      </c>
    </row>
    <row r="3252" spans="9:15" x14ac:dyDescent="0.35">
      <c r="I3252">
        <v>81192</v>
      </c>
      <c r="J3252">
        <v>417</v>
      </c>
      <c r="K3252">
        <v>58586</v>
      </c>
      <c r="L3252">
        <v>441.5</v>
      </c>
      <c r="M3252" t="s">
        <v>212</v>
      </c>
      <c r="N3252" s="160" t="s">
        <v>7</v>
      </c>
      <c r="O3252" s="160" t="s">
        <v>80</v>
      </c>
    </row>
    <row r="3253" spans="9:15" x14ac:dyDescent="0.35">
      <c r="I3253">
        <v>97192</v>
      </c>
      <c r="J3253">
        <v>417</v>
      </c>
      <c r="K3253">
        <v>58586</v>
      </c>
      <c r="L3253">
        <v>371.32</v>
      </c>
      <c r="M3253" t="s">
        <v>212</v>
      </c>
      <c r="N3253" s="160" t="s">
        <v>7</v>
      </c>
      <c r="O3253" s="160" t="s">
        <v>80</v>
      </c>
    </row>
    <row r="3254" spans="9:15" x14ac:dyDescent="0.35">
      <c r="I3254">
        <v>117441</v>
      </c>
      <c r="J3254">
        <v>417</v>
      </c>
      <c r="K3254">
        <v>58586</v>
      </c>
      <c r="L3254">
        <v>549.49</v>
      </c>
      <c r="M3254" t="s">
        <v>212</v>
      </c>
      <c r="N3254" s="160" t="s">
        <v>9</v>
      </c>
      <c r="O3254" s="160" t="s">
        <v>80</v>
      </c>
    </row>
    <row r="3255" spans="9:15" x14ac:dyDescent="0.35">
      <c r="I3255">
        <v>117766</v>
      </c>
      <c r="J3255">
        <v>417</v>
      </c>
      <c r="K3255">
        <v>58586</v>
      </c>
      <c r="L3255">
        <v>371.32</v>
      </c>
      <c r="M3255" t="s">
        <v>212</v>
      </c>
      <c r="N3255" s="160" t="s">
        <v>7</v>
      </c>
      <c r="O3255" s="160" t="s">
        <v>80</v>
      </c>
    </row>
    <row r="3256" spans="9:15" x14ac:dyDescent="0.35">
      <c r="I3256">
        <v>117767</v>
      </c>
      <c r="J3256">
        <v>417</v>
      </c>
      <c r="K3256">
        <v>58586</v>
      </c>
      <c r="L3256">
        <v>371.32</v>
      </c>
      <c r="M3256" t="s">
        <v>212</v>
      </c>
      <c r="N3256" s="160" t="s">
        <v>7</v>
      </c>
      <c r="O3256" s="160" t="s">
        <v>80</v>
      </c>
    </row>
    <row r="3257" spans="9:15" x14ac:dyDescent="0.35">
      <c r="I3257">
        <v>118038</v>
      </c>
      <c r="J3257">
        <v>417</v>
      </c>
      <c r="K3257">
        <v>58586</v>
      </c>
      <c r="L3257">
        <v>742.64</v>
      </c>
      <c r="M3257" t="s">
        <v>212</v>
      </c>
      <c r="N3257" s="160" t="s">
        <v>7</v>
      </c>
      <c r="O3257" s="160" t="s">
        <v>80</v>
      </c>
    </row>
    <row r="3258" spans="9:15" x14ac:dyDescent="0.35">
      <c r="I3258">
        <v>120935</v>
      </c>
      <c r="J3258">
        <v>417</v>
      </c>
      <c r="K3258">
        <v>58586</v>
      </c>
      <c r="L3258">
        <v>106.04</v>
      </c>
      <c r="M3258" t="s">
        <v>212</v>
      </c>
      <c r="N3258" s="160" t="s">
        <v>10</v>
      </c>
      <c r="O3258" s="160" t="s">
        <v>80</v>
      </c>
    </row>
    <row r="3259" spans="9:15" x14ac:dyDescent="0.35">
      <c r="I3259">
        <v>120936</v>
      </c>
      <c r="J3259">
        <v>417</v>
      </c>
      <c r="K3259">
        <v>58586</v>
      </c>
      <c r="L3259">
        <v>106.04</v>
      </c>
      <c r="M3259" t="s">
        <v>212</v>
      </c>
      <c r="N3259" s="160" t="s">
        <v>10</v>
      </c>
      <c r="O3259" s="160" t="s">
        <v>80</v>
      </c>
    </row>
    <row r="3260" spans="9:15" x14ac:dyDescent="0.35">
      <c r="I3260">
        <v>125775</v>
      </c>
      <c r="J3260">
        <v>417</v>
      </c>
      <c r="K3260">
        <v>58586</v>
      </c>
      <c r="L3260">
        <v>698.42</v>
      </c>
      <c r="M3260" t="s">
        <v>212</v>
      </c>
      <c r="N3260" s="160" t="s">
        <v>7</v>
      </c>
      <c r="O3260" s="160" t="s">
        <v>80</v>
      </c>
    </row>
    <row r="3261" spans="9:15" x14ac:dyDescent="0.35">
      <c r="I3261">
        <v>81192</v>
      </c>
      <c r="J3261">
        <v>3802</v>
      </c>
      <c r="K3261">
        <v>58685</v>
      </c>
      <c r="L3261">
        <v>57.5</v>
      </c>
      <c r="M3261" t="s">
        <v>212</v>
      </c>
      <c r="N3261" s="160" t="s">
        <v>7</v>
      </c>
      <c r="O3261" s="160" t="s">
        <v>80</v>
      </c>
    </row>
    <row r="3262" spans="9:15" x14ac:dyDescent="0.35">
      <c r="I3262">
        <v>118038</v>
      </c>
      <c r="J3262">
        <v>3802</v>
      </c>
      <c r="K3262">
        <v>58685</v>
      </c>
      <c r="L3262">
        <v>92.68</v>
      </c>
      <c r="M3262" t="s">
        <v>212</v>
      </c>
      <c r="N3262" s="160" t="s">
        <v>7</v>
      </c>
      <c r="O3262" s="160" t="s">
        <v>80</v>
      </c>
    </row>
    <row r="3263" spans="9:15" x14ac:dyDescent="0.35">
      <c r="I3263">
        <v>118484</v>
      </c>
      <c r="J3263">
        <v>3802</v>
      </c>
      <c r="K3263">
        <v>58685</v>
      </c>
      <c r="L3263">
        <v>125.16</v>
      </c>
      <c r="M3263" t="s">
        <v>212</v>
      </c>
      <c r="N3263" s="160" t="s">
        <v>7</v>
      </c>
      <c r="O3263" s="160" t="s">
        <v>80</v>
      </c>
    </row>
    <row r="3264" spans="9:15" x14ac:dyDescent="0.35">
      <c r="I3264">
        <v>119309</v>
      </c>
      <c r="J3264">
        <v>3802</v>
      </c>
      <c r="K3264">
        <v>58685</v>
      </c>
      <c r="L3264">
        <v>38.68</v>
      </c>
      <c r="M3264" t="s">
        <v>212</v>
      </c>
      <c r="N3264" s="160" t="s">
        <v>9</v>
      </c>
      <c r="O3264" s="160" t="s">
        <v>80</v>
      </c>
    </row>
    <row r="3265" spans="9:15" x14ac:dyDescent="0.35">
      <c r="I3265">
        <v>116372</v>
      </c>
      <c r="J3265">
        <v>3943</v>
      </c>
      <c r="K3265">
        <v>58781</v>
      </c>
      <c r="L3265">
        <v>719.04</v>
      </c>
      <c r="M3265" t="s">
        <v>212</v>
      </c>
      <c r="N3265" s="160" t="s">
        <v>19</v>
      </c>
      <c r="O3265" s="160" t="s">
        <v>80</v>
      </c>
    </row>
    <row r="3266" spans="9:15" x14ac:dyDescent="0.35">
      <c r="I3266">
        <v>120833</v>
      </c>
      <c r="J3266">
        <v>3943</v>
      </c>
      <c r="K3266">
        <v>58781</v>
      </c>
      <c r="L3266">
        <v>53.2</v>
      </c>
      <c r="M3266" t="s">
        <v>212</v>
      </c>
      <c r="N3266" s="160" t="s">
        <v>10</v>
      </c>
      <c r="O3266" s="160" t="s">
        <v>80</v>
      </c>
    </row>
    <row r="3267" spans="9:15" x14ac:dyDescent="0.35">
      <c r="I3267">
        <v>120834</v>
      </c>
      <c r="J3267">
        <v>3943</v>
      </c>
      <c r="K3267">
        <v>58781</v>
      </c>
      <c r="L3267">
        <v>53.2</v>
      </c>
      <c r="M3267" t="s">
        <v>212</v>
      </c>
      <c r="N3267" s="160" t="s">
        <v>10</v>
      </c>
      <c r="O3267" s="160" t="s">
        <v>80</v>
      </c>
    </row>
    <row r="3268" spans="9:15" x14ac:dyDescent="0.35">
      <c r="I3268">
        <v>120936</v>
      </c>
      <c r="J3268">
        <v>3943</v>
      </c>
      <c r="K3268">
        <v>58781</v>
      </c>
      <c r="L3268">
        <v>26.6</v>
      </c>
      <c r="M3268" t="s">
        <v>212</v>
      </c>
      <c r="N3268" s="160" t="s">
        <v>10</v>
      </c>
      <c r="O3268" s="160" t="s">
        <v>80</v>
      </c>
    </row>
    <row r="3269" spans="9:15" x14ac:dyDescent="0.35">
      <c r="I3269">
        <v>122731</v>
      </c>
      <c r="J3269">
        <v>3943</v>
      </c>
      <c r="K3269">
        <v>58781</v>
      </c>
      <c r="L3269">
        <v>26.6</v>
      </c>
      <c r="M3269" t="s">
        <v>212</v>
      </c>
      <c r="N3269" s="160" t="s">
        <v>10</v>
      </c>
      <c r="O3269" s="160" t="s">
        <v>80</v>
      </c>
    </row>
    <row r="3270" spans="9:15" x14ac:dyDescent="0.35">
      <c r="I3270">
        <v>125287</v>
      </c>
      <c r="J3270">
        <v>3943</v>
      </c>
      <c r="K3270">
        <v>58781</v>
      </c>
      <c r="L3270">
        <v>131.04</v>
      </c>
      <c r="M3270" t="s">
        <v>212</v>
      </c>
      <c r="N3270" s="160" t="s">
        <v>10</v>
      </c>
      <c r="O3270" s="160" t="s">
        <v>80</v>
      </c>
    </row>
    <row r="3271" spans="9:15" x14ac:dyDescent="0.35">
      <c r="I3271">
        <v>116372</v>
      </c>
      <c r="J3271">
        <v>3802</v>
      </c>
      <c r="K3271">
        <v>58863</v>
      </c>
      <c r="L3271">
        <v>48.04</v>
      </c>
      <c r="M3271" t="s">
        <v>212</v>
      </c>
      <c r="N3271" s="160" t="s">
        <v>19</v>
      </c>
      <c r="O3271" s="160" t="s">
        <v>80</v>
      </c>
    </row>
    <row r="3272" spans="9:15" x14ac:dyDescent="0.35">
      <c r="I3272">
        <v>117485</v>
      </c>
      <c r="J3272">
        <v>3802</v>
      </c>
      <c r="K3272">
        <v>58863</v>
      </c>
      <c r="L3272">
        <v>55.56</v>
      </c>
      <c r="M3272" t="s">
        <v>212</v>
      </c>
      <c r="N3272" s="160" t="s">
        <v>8</v>
      </c>
      <c r="O3272" s="160" t="s">
        <v>80</v>
      </c>
    </row>
    <row r="3273" spans="9:15" x14ac:dyDescent="0.35">
      <c r="I3273">
        <v>7</v>
      </c>
      <c r="J3273">
        <v>3946</v>
      </c>
      <c r="K3273">
        <v>58916</v>
      </c>
      <c r="L3273">
        <v>834.02</v>
      </c>
      <c r="M3273" t="s">
        <v>212</v>
      </c>
      <c r="N3273" s="160" t="s">
        <v>9</v>
      </c>
      <c r="O3273" s="160" t="s">
        <v>81</v>
      </c>
    </row>
    <row r="3274" spans="9:15" x14ac:dyDescent="0.35">
      <c r="I3274">
        <v>7</v>
      </c>
      <c r="J3274">
        <v>3946</v>
      </c>
      <c r="K3274">
        <v>58916</v>
      </c>
      <c r="L3274">
        <v>785.18</v>
      </c>
      <c r="M3274" t="s">
        <v>212</v>
      </c>
      <c r="N3274" s="160" t="s">
        <v>9</v>
      </c>
      <c r="O3274" s="160" t="s">
        <v>81</v>
      </c>
    </row>
    <row r="3275" spans="9:15" x14ac:dyDescent="0.35">
      <c r="I3275">
        <v>72449</v>
      </c>
      <c r="J3275">
        <v>3946</v>
      </c>
      <c r="K3275">
        <v>58916</v>
      </c>
      <c r="L3275">
        <v>834</v>
      </c>
      <c r="M3275" t="s">
        <v>212</v>
      </c>
      <c r="N3275" s="160" t="s">
        <v>9</v>
      </c>
      <c r="O3275" s="160" t="s">
        <v>81</v>
      </c>
    </row>
    <row r="3276" spans="9:15" x14ac:dyDescent="0.35">
      <c r="I3276">
        <v>72449</v>
      </c>
      <c r="J3276">
        <v>3946</v>
      </c>
      <c r="K3276">
        <v>58916</v>
      </c>
      <c r="L3276">
        <v>785.17</v>
      </c>
      <c r="M3276" t="s">
        <v>212</v>
      </c>
      <c r="N3276" s="160" t="s">
        <v>9</v>
      </c>
      <c r="O3276" s="160" t="s">
        <v>81</v>
      </c>
    </row>
    <row r="3277" spans="9:15" x14ac:dyDescent="0.35">
      <c r="I3277">
        <v>78573</v>
      </c>
      <c r="J3277">
        <v>3946</v>
      </c>
      <c r="K3277">
        <v>58916</v>
      </c>
      <c r="L3277">
        <v>1020.04</v>
      </c>
      <c r="M3277" t="s">
        <v>212</v>
      </c>
      <c r="N3277" s="160" t="s">
        <v>8</v>
      </c>
      <c r="O3277" s="160" t="s">
        <v>81</v>
      </c>
    </row>
    <row r="3278" spans="9:15" x14ac:dyDescent="0.35">
      <c r="I3278">
        <v>91312</v>
      </c>
      <c r="J3278">
        <v>3946</v>
      </c>
      <c r="K3278">
        <v>58916</v>
      </c>
      <c r="L3278">
        <v>793.15</v>
      </c>
      <c r="M3278" t="s">
        <v>212</v>
      </c>
      <c r="N3278" s="160" t="s">
        <v>8</v>
      </c>
      <c r="O3278" s="160" t="s">
        <v>81</v>
      </c>
    </row>
    <row r="3279" spans="9:15" x14ac:dyDescent="0.35">
      <c r="I3279">
        <v>97192</v>
      </c>
      <c r="J3279">
        <v>3946</v>
      </c>
      <c r="K3279">
        <v>58916</v>
      </c>
      <c r="L3279">
        <v>1435.68</v>
      </c>
      <c r="M3279" t="s">
        <v>212</v>
      </c>
      <c r="N3279" s="160" t="s">
        <v>7</v>
      </c>
      <c r="O3279" s="160" t="s">
        <v>81</v>
      </c>
    </row>
    <row r="3280" spans="9:15" x14ac:dyDescent="0.35">
      <c r="I3280">
        <v>97192</v>
      </c>
      <c r="J3280">
        <v>3946</v>
      </c>
      <c r="K3280">
        <v>58916</v>
      </c>
      <c r="L3280">
        <v>374.92</v>
      </c>
      <c r="M3280" t="s">
        <v>212</v>
      </c>
      <c r="N3280" s="160" t="s">
        <v>7</v>
      </c>
      <c r="O3280" s="160" t="s">
        <v>81</v>
      </c>
    </row>
    <row r="3281" spans="9:15" x14ac:dyDescent="0.35">
      <c r="I3281">
        <v>116372</v>
      </c>
      <c r="J3281">
        <v>3946</v>
      </c>
      <c r="K3281">
        <v>58916</v>
      </c>
      <c r="L3281">
        <v>601.15</v>
      </c>
      <c r="M3281" t="s">
        <v>212</v>
      </c>
      <c r="N3281" s="160" t="s">
        <v>19</v>
      </c>
      <c r="O3281" s="160" t="s">
        <v>81</v>
      </c>
    </row>
    <row r="3282" spans="9:15" x14ac:dyDescent="0.35">
      <c r="I3282">
        <v>119309</v>
      </c>
      <c r="J3282">
        <v>3946</v>
      </c>
      <c r="K3282">
        <v>58916</v>
      </c>
      <c r="L3282">
        <v>308.24</v>
      </c>
      <c r="M3282" t="s">
        <v>212</v>
      </c>
      <c r="N3282" s="160" t="s">
        <v>9</v>
      </c>
      <c r="O3282" s="160" t="s">
        <v>81</v>
      </c>
    </row>
    <row r="3283" spans="9:15" x14ac:dyDescent="0.35">
      <c r="I3283">
        <v>120833</v>
      </c>
      <c r="J3283">
        <v>3946</v>
      </c>
      <c r="K3283">
        <v>58916</v>
      </c>
      <c r="L3283">
        <v>315.60000000000002</v>
      </c>
      <c r="M3283" t="s">
        <v>212</v>
      </c>
      <c r="N3283" s="160" t="s">
        <v>10</v>
      </c>
      <c r="O3283" s="160" t="s">
        <v>81</v>
      </c>
    </row>
    <row r="3284" spans="9:15" x14ac:dyDescent="0.35">
      <c r="I3284">
        <v>120833</v>
      </c>
      <c r="J3284">
        <v>3946</v>
      </c>
      <c r="K3284">
        <v>58916</v>
      </c>
      <c r="L3284">
        <v>80.31</v>
      </c>
      <c r="M3284" t="s">
        <v>212</v>
      </c>
      <c r="N3284" s="160" t="s">
        <v>10</v>
      </c>
      <c r="O3284" s="160" t="s">
        <v>81</v>
      </c>
    </row>
    <row r="3285" spans="9:15" x14ac:dyDescent="0.35">
      <c r="I3285">
        <v>120834</v>
      </c>
      <c r="J3285">
        <v>3946</v>
      </c>
      <c r="K3285">
        <v>58916</v>
      </c>
      <c r="L3285">
        <v>189.36</v>
      </c>
      <c r="M3285" t="s">
        <v>212</v>
      </c>
      <c r="N3285" s="160" t="s">
        <v>10</v>
      </c>
      <c r="O3285" s="160" t="s">
        <v>81</v>
      </c>
    </row>
    <row r="3286" spans="9:15" x14ac:dyDescent="0.35">
      <c r="I3286">
        <v>120834</v>
      </c>
      <c r="J3286">
        <v>3946</v>
      </c>
      <c r="K3286">
        <v>58916</v>
      </c>
      <c r="L3286">
        <v>80.31</v>
      </c>
      <c r="M3286" t="s">
        <v>212</v>
      </c>
      <c r="N3286" s="160" t="s">
        <v>10</v>
      </c>
      <c r="O3286" s="160" t="s">
        <v>81</v>
      </c>
    </row>
    <row r="3287" spans="9:15" x14ac:dyDescent="0.35">
      <c r="I3287">
        <v>120935</v>
      </c>
      <c r="J3287">
        <v>3946</v>
      </c>
      <c r="K3287">
        <v>58916</v>
      </c>
      <c r="L3287">
        <v>126.24</v>
      </c>
      <c r="M3287" t="s">
        <v>212</v>
      </c>
      <c r="N3287" s="160" t="s">
        <v>10</v>
      </c>
      <c r="O3287" s="160" t="s">
        <v>81</v>
      </c>
    </row>
    <row r="3288" spans="9:15" x14ac:dyDescent="0.35">
      <c r="I3288">
        <v>120935</v>
      </c>
      <c r="J3288">
        <v>3946</v>
      </c>
      <c r="K3288">
        <v>58916</v>
      </c>
      <c r="L3288">
        <v>107.08</v>
      </c>
      <c r="M3288" t="s">
        <v>212</v>
      </c>
      <c r="N3288" s="160" t="s">
        <v>10</v>
      </c>
      <c r="O3288" s="160" t="s">
        <v>81</v>
      </c>
    </row>
    <row r="3289" spans="9:15" x14ac:dyDescent="0.35">
      <c r="I3289">
        <v>120936</v>
      </c>
      <c r="J3289">
        <v>3946</v>
      </c>
      <c r="K3289">
        <v>58916</v>
      </c>
      <c r="L3289">
        <v>252.48</v>
      </c>
      <c r="M3289" t="s">
        <v>212</v>
      </c>
      <c r="N3289" s="160" t="s">
        <v>10</v>
      </c>
      <c r="O3289" s="160" t="s">
        <v>81</v>
      </c>
    </row>
    <row r="3290" spans="9:15" x14ac:dyDescent="0.35">
      <c r="I3290">
        <v>120936</v>
      </c>
      <c r="J3290">
        <v>3946</v>
      </c>
      <c r="K3290">
        <v>58916</v>
      </c>
      <c r="L3290">
        <v>107.08</v>
      </c>
      <c r="M3290" t="s">
        <v>212</v>
      </c>
      <c r="N3290" s="160" t="s">
        <v>10</v>
      </c>
      <c r="O3290" s="160" t="s">
        <v>81</v>
      </c>
    </row>
    <row r="3291" spans="9:15" x14ac:dyDescent="0.35">
      <c r="I3291">
        <v>122731</v>
      </c>
      <c r="J3291">
        <v>3946</v>
      </c>
      <c r="K3291">
        <v>58916</v>
      </c>
      <c r="L3291">
        <v>126.24</v>
      </c>
      <c r="M3291" t="s">
        <v>212</v>
      </c>
      <c r="N3291" s="160" t="s">
        <v>10</v>
      </c>
      <c r="O3291" s="160" t="s">
        <v>81</v>
      </c>
    </row>
    <row r="3292" spans="9:15" x14ac:dyDescent="0.35">
      <c r="I3292">
        <v>122731</v>
      </c>
      <c r="J3292">
        <v>3946</v>
      </c>
      <c r="K3292">
        <v>58916</v>
      </c>
      <c r="L3292">
        <v>107.08</v>
      </c>
      <c r="M3292" t="s">
        <v>212</v>
      </c>
      <c r="N3292" s="160" t="s">
        <v>10</v>
      </c>
      <c r="O3292" s="160" t="s">
        <v>81</v>
      </c>
    </row>
    <row r="3293" spans="9:15" x14ac:dyDescent="0.35">
      <c r="I3293">
        <v>7</v>
      </c>
      <c r="J3293">
        <v>4031</v>
      </c>
      <c r="K3293">
        <v>58934</v>
      </c>
      <c r="L3293">
        <v>194.4</v>
      </c>
      <c r="M3293" t="s">
        <v>212</v>
      </c>
      <c r="N3293" s="160" t="s">
        <v>9</v>
      </c>
      <c r="O3293" s="160" t="s">
        <v>80</v>
      </c>
    </row>
    <row r="3294" spans="9:15" x14ac:dyDescent="0.35">
      <c r="I3294">
        <v>7</v>
      </c>
      <c r="J3294">
        <v>4031</v>
      </c>
      <c r="K3294">
        <v>58934</v>
      </c>
      <c r="L3294">
        <v>194.4</v>
      </c>
      <c r="M3294" t="s">
        <v>212</v>
      </c>
      <c r="N3294" s="160" t="s">
        <v>9</v>
      </c>
      <c r="O3294" s="160" t="s">
        <v>80</v>
      </c>
    </row>
    <row r="3295" spans="9:15" x14ac:dyDescent="0.35">
      <c r="I3295">
        <v>71189</v>
      </c>
      <c r="J3295">
        <v>4031</v>
      </c>
      <c r="K3295">
        <v>58934</v>
      </c>
      <c r="L3295">
        <v>122.1</v>
      </c>
      <c r="M3295" t="s">
        <v>212</v>
      </c>
      <c r="N3295" s="160" t="s">
        <v>8</v>
      </c>
      <c r="O3295" s="160" t="s">
        <v>80</v>
      </c>
    </row>
    <row r="3296" spans="9:15" x14ac:dyDescent="0.35">
      <c r="I3296">
        <v>103732</v>
      </c>
      <c r="J3296">
        <v>4031</v>
      </c>
      <c r="K3296">
        <v>58934</v>
      </c>
      <c r="L3296">
        <v>182.5</v>
      </c>
      <c r="M3296" t="s">
        <v>212</v>
      </c>
      <c r="N3296" s="160" t="s">
        <v>8</v>
      </c>
      <c r="O3296" s="160" t="s">
        <v>80</v>
      </c>
    </row>
    <row r="3297" spans="9:15" x14ac:dyDescent="0.35">
      <c r="I3297">
        <v>116372</v>
      </c>
      <c r="J3297">
        <v>4031</v>
      </c>
      <c r="K3297">
        <v>58934</v>
      </c>
      <c r="L3297">
        <v>238.16</v>
      </c>
      <c r="M3297" t="s">
        <v>212</v>
      </c>
      <c r="N3297" s="160" t="s">
        <v>19</v>
      </c>
      <c r="O3297" s="160" t="s">
        <v>80</v>
      </c>
    </row>
    <row r="3298" spans="9:15" x14ac:dyDescent="0.35">
      <c r="I3298">
        <v>117767</v>
      </c>
      <c r="J3298">
        <v>4031</v>
      </c>
      <c r="K3298">
        <v>58934</v>
      </c>
      <c r="L3298">
        <v>92.83</v>
      </c>
      <c r="M3298" t="s">
        <v>212</v>
      </c>
      <c r="N3298" s="160" t="s">
        <v>7</v>
      </c>
      <c r="O3298" s="160" t="s">
        <v>80</v>
      </c>
    </row>
    <row r="3299" spans="9:15" x14ac:dyDescent="0.35">
      <c r="I3299">
        <v>118484</v>
      </c>
      <c r="J3299">
        <v>4031</v>
      </c>
      <c r="K3299">
        <v>58934</v>
      </c>
      <c r="L3299">
        <v>125.73</v>
      </c>
      <c r="M3299" t="s">
        <v>212</v>
      </c>
      <c r="N3299" s="160" t="s">
        <v>7</v>
      </c>
      <c r="O3299" s="160" t="s">
        <v>80</v>
      </c>
    </row>
    <row r="3300" spans="9:15" x14ac:dyDescent="0.35">
      <c r="I3300">
        <v>119309</v>
      </c>
      <c r="J3300">
        <v>4031</v>
      </c>
      <c r="K3300">
        <v>58934</v>
      </c>
      <c r="L3300">
        <v>38.159999999999997</v>
      </c>
      <c r="M3300" t="s">
        <v>212</v>
      </c>
      <c r="N3300" s="160" t="s">
        <v>9</v>
      </c>
      <c r="O3300" s="160" t="s">
        <v>80</v>
      </c>
    </row>
    <row r="3301" spans="9:15" x14ac:dyDescent="0.35">
      <c r="I3301">
        <v>120833</v>
      </c>
      <c r="J3301">
        <v>4031</v>
      </c>
      <c r="K3301">
        <v>58934</v>
      </c>
      <c r="L3301">
        <v>26.51</v>
      </c>
      <c r="M3301" t="s">
        <v>212</v>
      </c>
      <c r="N3301" s="160" t="s">
        <v>10</v>
      </c>
      <c r="O3301" s="160" t="s">
        <v>80</v>
      </c>
    </row>
    <row r="3302" spans="9:15" x14ac:dyDescent="0.35">
      <c r="I3302">
        <v>120834</v>
      </c>
      <c r="J3302">
        <v>4031</v>
      </c>
      <c r="K3302">
        <v>58934</v>
      </c>
      <c r="L3302">
        <v>26.51</v>
      </c>
      <c r="M3302" t="s">
        <v>212</v>
      </c>
      <c r="N3302" s="160" t="s">
        <v>10</v>
      </c>
      <c r="O3302" s="160" t="s">
        <v>80</v>
      </c>
    </row>
    <row r="3303" spans="9:15" x14ac:dyDescent="0.35">
      <c r="I3303">
        <v>120834</v>
      </c>
      <c r="J3303">
        <v>4031</v>
      </c>
      <c r="K3303">
        <v>58934</v>
      </c>
      <c r="L3303">
        <v>26.51</v>
      </c>
      <c r="M3303" t="s">
        <v>212</v>
      </c>
      <c r="N3303" s="160" t="s">
        <v>10</v>
      </c>
      <c r="O3303" s="160" t="s">
        <v>80</v>
      </c>
    </row>
    <row r="3304" spans="9:15" x14ac:dyDescent="0.35">
      <c r="I3304">
        <v>120935</v>
      </c>
      <c r="J3304">
        <v>4031</v>
      </c>
      <c r="K3304">
        <v>58934</v>
      </c>
      <c r="L3304">
        <v>26.51</v>
      </c>
      <c r="M3304" t="s">
        <v>212</v>
      </c>
      <c r="N3304" s="160" t="s">
        <v>10</v>
      </c>
      <c r="O3304" s="160" t="s">
        <v>80</v>
      </c>
    </row>
    <row r="3305" spans="9:15" x14ac:dyDescent="0.35">
      <c r="I3305">
        <v>118484</v>
      </c>
      <c r="J3305">
        <v>4031</v>
      </c>
      <c r="K3305">
        <v>58988</v>
      </c>
      <c r="L3305">
        <v>125.73</v>
      </c>
      <c r="M3305" t="s">
        <v>212</v>
      </c>
      <c r="N3305" s="160" t="s">
        <v>7</v>
      </c>
      <c r="O3305" s="160" t="s">
        <v>80</v>
      </c>
    </row>
    <row r="3306" spans="9:15" x14ac:dyDescent="0.35">
      <c r="I3306">
        <v>119309</v>
      </c>
      <c r="J3306">
        <v>4031</v>
      </c>
      <c r="K3306">
        <v>58988</v>
      </c>
      <c r="L3306">
        <v>38.159999999999997</v>
      </c>
      <c r="M3306" t="s">
        <v>212</v>
      </c>
      <c r="N3306" s="160" t="s">
        <v>9</v>
      </c>
      <c r="O3306" s="160" t="s">
        <v>80</v>
      </c>
    </row>
    <row r="3307" spans="9:15" x14ac:dyDescent="0.35">
      <c r="I3307">
        <v>118484</v>
      </c>
      <c r="J3307">
        <v>4006</v>
      </c>
      <c r="K3307">
        <v>59008</v>
      </c>
      <c r="L3307">
        <v>123.66</v>
      </c>
      <c r="M3307" t="s">
        <v>212</v>
      </c>
      <c r="N3307" s="160" t="s">
        <v>7</v>
      </c>
      <c r="O3307" s="160" t="s">
        <v>80</v>
      </c>
    </row>
    <row r="3308" spans="9:15" x14ac:dyDescent="0.35">
      <c r="I3308">
        <v>119309</v>
      </c>
      <c r="J3308">
        <v>4006</v>
      </c>
      <c r="K3308">
        <v>59008</v>
      </c>
      <c r="L3308">
        <v>37.53</v>
      </c>
      <c r="M3308" t="s">
        <v>212</v>
      </c>
      <c r="N3308" s="160" t="s">
        <v>9</v>
      </c>
      <c r="O3308" s="160" t="s">
        <v>80</v>
      </c>
    </row>
    <row r="3309" spans="9:15" x14ac:dyDescent="0.35">
      <c r="I3309">
        <v>116372</v>
      </c>
      <c r="J3309">
        <v>4036</v>
      </c>
      <c r="K3309">
        <v>59032</v>
      </c>
      <c r="L3309">
        <v>119.08</v>
      </c>
      <c r="M3309" t="s">
        <v>212</v>
      </c>
      <c r="N3309" s="160" t="s">
        <v>19</v>
      </c>
      <c r="O3309" s="160" t="s">
        <v>80</v>
      </c>
    </row>
    <row r="3310" spans="9:15" x14ac:dyDescent="0.35">
      <c r="I3310">
        <v>117441</v>
      </c>
      <c r="J3310">
        <v>4036</v>
      </c>
      <c r="K3310">
        <v>59032</v>
      </c>
      <c r="L3310">
        <v>137.44999999999999</v>
      </c>
      <c r="M3310" t="s">
        <v>212</v>
      </c>
      <c r="N3310" s="160" t="s">
        <v>9</v>
      </c>
      <c r="O3310" s="160" t="s">
        <v>80</v>
      </c>
    </row>
    <row r="3311" spans="9:15" x14ac:dyDescent="0.35">
      <c r="I3311">
        <v>117767</v>
      </c>
      <c r="J3311">
        <v>4036</v>
      </c>
      <c r="K3311">
        <v>59032</v>
      </c>
      <c r="L3311">
        <v>92.83</v>
      </c>
      <c r="M3311" t="s">
        <v>212</v>
      </c>
      <c r="N3311" s="160" t="s">
        <v>7</v>
      </c>
      <c r="O3311" s="160" t="s">
        <v>80</v>
      </c>
    </row>
    <row r="3312" spans="9:15" x14ac:dyDescent="0.35">
      <c r="I3312">
        <v>118038</v>
      </c>
      <c r="J3312">
        <v>4036</v>
      </c>
      <c r="K3312">
        <v>59032</v>
      </c>
      <c r="L3312">
        <v>92.84</v>
      </c>
      <c r="M3312" t="s">
        <v>212</v>
      </c>
      <c r="N3312" s="160" t="s">
        <v>7</v>
      </c>
      <c r="O3312" s="160" t="s">
        <v>80</v>
      </c>
    </row>
    <row r="3313" spans="9:15" x14ac:dyDescent="0.35">
      <c r="I3313">
        <v>118484</v>
      </c>
      <c r="J3313">
        <v>4036</v>
      </c>
      <c r="K3313">
        <v>59032</v>
      </c>
      <c r="L3313">
        <v>251.41</v>
      </c>
      <c r="M3313" t="s">
        <v>212</v>
      </c>
      <c r="N3313" s="160" t="s">
        <v>7</v>
      </c>
      <c r="O3313" s="160" t="s">
        <v>80</v>
      </c>
    </row>
    <row r="3314" spans="9:15" x14ac:dyDescent="0.35">
      <c r="I3314">
        <v>122045</v>
      </c>
      <c r="J3314">
        <v>4036</v>
      </c>
      <c r="K3314">
        <v>59032</v>
      </c>
      <c r="L3314">
        <v>75.36</v>
      </c>
      <c r="M3314" t="s">
        <v>212</v>
      </c>
      <c r="N3314" s="160" t="s">
        <v>9</v>
      </c>
      <c r="O3314" s="160" t="s">
        <v>80</v>
      </c>
    </row>
    <row r="3315" spans="9:15" x14ac:dyDescent="0.35">
      <c r="I3315">
        <v>11684</v>
      </c>
      <c r="J3315">
        <v>4068</v>
      </c>
      <c r="K3315">
        <v>59036</v>
      </c>
      <c r="L3315">
        <v>166.05</v>
      </c>
      <c r="M3315" t="s">
        <v>212</v>
      </c>
      <c r="N3315" s="160" t="s">
        <v>7</v>
      </c>
      <c r="O3315" s="160" t="s">
        <v>80</v>
      </c>
    </row>
    <row r="3316" spans="9:15" x14ac:dyDescent="0.35">
      <c r="I3316">
        <v>116372</v>
      </c>
      <c r="J3316">
        <v>4068</v>
      </c>
      <c r="K3316">
        <v>59036</v>
      </c>
      <c r="L3316">
        <v>898.8</v>
      </c>
      <c r="M3316" t="s">
        <v>212</v>
      </c>
      <c r="N3316" s="160" t="s">
        <v>19</v>
      </c>
      <c r="O3316" s="160" t="s">
        <v>80</v>
      </c>
    </row>
    <row r="3317" spans="9:15" x14ac:dyDescent="0.35">
      <c r="I3317">
        <v>117485</v>
      </c>
      <c r="J3317">
        <v>4068</v>
      </c>
      <c r="K3317">
        <v>59036</v>
      </c>
      <c r="L3317">
        <v>216.42</v>
      </c>
      <c r="M3317" t="s">
        <v>212</v>
      </c>
      <c r="N3317" s="160" t="s">
        <v>8</v>
      </c>
      <c r="O3317" s="160" t="s">
        <v>80</v>
      </c>
    </row>
    <row r="3318" spans="9:15" x14ac:dyDescent="0.35">
      <c r="I3318">
        <v>118850</v>
      </c>
      <c r="J3318">
        <v>4068</v>
      </c>
      <c r="K3318">
        <v>59036</v>
      </c>
      <c r="L3318">
        <v>253.46</v>
      </c>
      <c r="M3318" t="s">
        <v>212</v>
      </c>
      <c r="N3318" s="160" t="s">
        <v>8</v>
      </c>
      <c r="O3318" s="160" t="s">
        <v>80</v>
      </c>
    </row>
    <row r="3319" spans="9:15" x14ac:dyDescent="0.35">
      <c r="I3319">
        <v>120833</v>
      </c>
      <c r="J3319">
        <v>4068</v>
      </c>
      <c r="K3319">
        <v>59036</v>
      </c>
      <c r="L3319">
        <v>26.51</v>
      </c>
      <c r="M3319" t="s">
        <v>212</v>
      </c>
      <c r="N3319" s="160" t="s">
        <v>10</v>
      </c>
      <c r="O3319" s="160" t="s">
        <v>80</v>
      </c>
    </row>
    <row r="3320" spans="9:15" x14ac:dyDescent="0.35">
      <c r="I3320">
        <v>120834</v>
      </c>
      <c r="J3320">
        <v>4068</v>
      </c>
      <c r="K3320">
        <v>59036</v>
      </c>
      <c r="L3320">
        <v>26.51</v>
      </c>
      <c r="M3320" t="s">
        <v>212</v>
      </c>
      <c r="N3320" s="160" t="s">
        <v>10</v>
      </c>
      <c r="O3320" s="160" t="s">
        <v>80</v>
      </c>
    </row>
    <row r="3321" spans="9:15" x14ac:dyDescent="0.35">
      <c r="I3321">
        <v>120936</v>
      </c>
      <c r="J3321">
        <v>4068</v>
      </c>
      <c r="K3321">
        <v>59036</v>
      </c>
      <c r="L3321">
        <v>26.51</v>
      </c>
      <c r="M3321" t="s">
        <v>212</v>
      </c>
      <c r="N3321" s="160" t="s">
        <v>10</v>
      </c>
      <c r="O3321" s="160" t="s">
        <v>80</v>
      </c>
    </row>
    <row r="3322" spans="9:15" x14ac:dyDescent="0.35">
      <c r="I3322">
        <v>121518</v>
      </c>
      <c r="J3322">
        <v>4068</v>
      </c>
      <c r="K3322">
        <v>59036</v>
      </c>
      <c r="L3322">
        <v>26.51</v>
      </c>
      <c r="M3322" t="s">
        <v>212</v>
      </c>
      <c r="N3322" s="160" t="s">
        <v>10</v>
      </c>
      <c r="O3322" s="160" t="s">
        <v>80</v>
      </c>
    </row>
    <row r="3323" spans="9:15" x14ac:dyDescent="0.35">
      <c r="I3323">
        <v>122804</v>
      </c>
      <c r="J3323">
        <v>4068</v>
      </c>
      <c r="K3323">
        <v>59036</v>
      </c>
      <c r="L3323">
        <v>150.57</v>
      </c>
      <c r="M3323" t="s">
        <v>212</v>
      </c>
      <c r="N3323" s="160" t="s">
        <v>207</v>
      </c>
      <c r="O3323" s="160" t="s">
        <v>80</v>
      </c>
    </row>
    <row r="3324" spans="9:15" x14ac:dyDescent="0.35">
      <c r="I3324">
        <v>125023</v>
      </c>
      <c r="J3324">
        <v>4068</v>
      </c>
      <c r="K3324">
        <v>59036</v>
      </c>
      <c r="L3324">
        <v>194.36</v>
      </c>
      <c r="M3324" t="s">
        <v>212</v>
      </c>
      <c r="N3324" s="160" t="s">
        <v>9</v>
      </c>
      <c r="O3324" s="160" t="s">
        <v>80</v>
      </c>
    </row>
    <row r="3325" spans="9:15" x14ac:dyDescent="0.35">
      <c r="I3325">
        <v>125023</v>
      </c>
      <c r="J3325">
        <v>4068</v>
      </c>
      <c r="K3325">
        <v>59036</v>
      </c>
      <c r="L3325">
        <v>194.36</v>
      </c>
      <c r="M3325" t="s">
        <v>212</v>
      </c>
      <c r="N3325" s="160" t="s">
        <v>9</v>
      </c>
      <c r="O3325" s="160" t="s">
        <v>80</v>
      </c>
    </row>
    <row r="3326" spans="9:15" x14ac:dyDescent="0.35">
      <c r="I3326">
        <v>125540</v>
      </c>
      <c r="J3326">
        <v>4068</v>
      </c>
      <c r="K3326">
        <v>59036</v>
      </c>
      <c r="L3326">
        <v>1198.1600000000001</v>
      </c>
      <c r="M3326" t="s">
        <v>212</v>
      </c>
      <c r="N3326" s="160" t="s">
        <v>19</v>
      </c>
      <c r="O3326" s="160" t="s">
        <v>80</v>
      </c>
    </row>
    <row r="3327" spans="9:15" x14ac:dyDescent="0.35">
      <c r="I3327">
        <v>81192</v>
      </c>
      <c r="J3327">
        <v>3977</v>
      </c>
      <c r="K3327">
        <v>59054</v>
      </c>
      <c r="L3327">
        <v>55.19</v>
      </c>
      <c r="M3327" t="s">
        <v>212</v>
      </c>
      <c r="N3327" s="160" t="s">
        <v>7</v>
      </c>
      <c r="O3327" s="160" t="s">
        <v>80</v>
      </c>
    </row>
    <row r="3328" spans="9:15" x14ac:dyDescent="0.35">
      <c r="I3328">
        <v>117766</v>
      </c>
      <c r="J3328">
        <v>3977</v>
      </c>
      <c r="K3328">
        <v>59054</v>
      </c>
      <c r="L3328">
        <v>92.83</v>
      </c>
      <c r="M3328" t="s">
        <v>212</v>
      </c>
      <c r="N3328" s="160" t="s">
        <v>7</v>
      </c>
      <c r="O3328" s="160" t="s">
        <v>80</v>
      </c>
    </row>
    <row r="3329" spans="9:15" x14ac:dyDescent="0.35">
      <c r="I3329">
        <v>117767</v>
      </c>
      <c r="J3329">
        <v>3977</v>
      </c>
      <c r="K3329">
        <v>59054</v>
      </c>
      <c r="L3329">
        <v>92.83</v>
      </c>
      <c r="M3329" t="s">
        <v>212</v>
      </c>
      <c r="N3329" s="160" t="s">
        <v>7</v>
      </c>
      <c r="O3329" s="160" t="s">
        <v>80</v>
      </c>
    </row>
    <row r="3330" spans="9:15" x14ac:dyDescent="0.35">
      <c r="I3330">
        <v>118484</v>
      </c>
      <c r="J3330">
        <v>3977</v>
      </c>
      <c r="K3330">
        <v>59054</v>
      </c>
      <c r="L3330">
        <v>125.73</v>
      </c>
      <c r="M3330" t="s">
        <v>212</v>
      </c>
      <c r="N3330" s="160" t="s">
        <v>7</v>
      </c>
      <c r="O3330" s="160" t="s">
        <v>80</v>
      </c>
    </row>
    <row r="3331" spans="9:15" x14ac:dyDescent="0.35">
      <c r="I3331">
        <v>118038</v>
      </c>
      <c r="J3331">
        <v>3940</v>
      </c>
      <c r="K3331">
        <v>59102</v>
      </c>
      <c r="L3331">
        <v>92.84</v>
      </c>
      <c r="M3331" t="s">
        <v>212</v>
      </c>
      <c r="N3331" s="160" t="s">
        <v>7</v>
      </c>
      <c r="O3331" s="160" t="s">
        <v>80</v>
      </c>
    </row>
    <row r="3332" spans="9:15" x14ac:dyDescent="0.35">
      <c r="I3332">
        <v>7</v>
      </c>
      <c r="J3332">
        <v>3996</v>
      </c>
      <c r="K3332">
        <v>59110</v>
      </c>
      <c r="L3332">
        <v>179.7</v>
      </c>
      <c r="M3332" t="s">
        <v>212</v>
      </c>
      <c r="N3332" s="160" t="s">
        <v>9</v>
      </c>
      <c r="O3332" s="160" t="s">
        <v>80</v>
      </c>
    </row>
    <row r="3333" spans="9:15" x14ac:dyDescent="0.35">
      <c r="I3333">
        <v>72449</v>
      </c>
      <c r="J3333">
        <v>3996</v>
      </c>
      <c r="K3333">
        <v>59110</v>
      </c>
      <c r="L3333">
        <v>179.7</v>
      </c>
      <c r="M3333" t="s">
        <v>212</v>
      </c>
      <c r="N3333" s="160" t="s">
        <v>9</v>
      </c>
      <c r="O3333" s="160" t="s">
        <v>80</v>
      </c>
    </row>
    <row r="3334" spans="9:15" x14ac:dyDescent="0.35">
      <c r="I3334">
        <v>116372</v>
      </c>
      <c r="J3334">
        <v>3996</v>
      </c>
      <c r="K3334">
        <v>59110</v>
      </c>
      <c r="L3334">
        <v>23.81</v>
      </c>
      <c r="M3334" t="s">
        <v>212</v>
      </c>
      <c r="N3334" s="160" t="s">
        <v>19</v>
      </c>
      <c r="O3334" s="160" t="s">
        <v>80</v>
      </c>
    </row>
    <row r="3335" spans="9:15" x14ac:dyDescent="0.35">
      <c r="I3335">
        <v>120833</v>
      </c>
      <c r="J3335">
        <v>3996</v>
      </c>
      <c r="K3335">
        <v>59110</v>
      </c>
      <c r="L3335">
        <v>26.51</v>
      </c>
      <c r="M3335" t="s">
        <v>212</v>
      </c>
      <c r="N3335" s="160" t="s">
        <v>10</v>
      </c>
      <c r="O3335" s="160" t="s">
        <v>80</v>
      </c>
    </row>
    <row r="3336" spans="9:15" x14ac:dyDescent="0.35">
      <c r="I3336">
        <v>7</v>
      </c>
      <c r="J3336">
        <v>3933</v>
      </c>
      <c r="K3336">
        <v>59141</v>
      </c>
      <c r="L3336">
        <v>196.45</v>
      </c>
      <c r="M3336" t="s">
        <v>212</v>
      </c>
      <c r="N3336" s="160" t="s">
        <v>9</v>
      </c>
      <c r="O3336" s="160" t="s">
        <v>80</v>
      </c>
    </row>
    <row r="3337" spans="9:15" x14ac:dyDescent="0.35">
      <c r="I3337">
        <v>7</v>
      </c>
      <c r="J3337">
        <v>3933</v>
      </c>
      <c r="K3337">
        <v>59141</v>
      </c>
      <c r="L3337">
        <v>196.45</v>
      </c>
      <c r="M3337" t="s">
        <v>212</v>
      </c>
      <c r="N3337" s="160" t="s">
        <v>9</v>
      </c>
      <c r="O3337" s="160" t="s">
        <v>80</v>
      </c>
    </row>
    <row r="3338" spans="9:15" x14ac:dyDescent="0.35">
      <c r="I3338">
        <v>71189</v>
      </c>
      <c r="J3338">
        <v>3933</v>
      </c>
      <c r="K3338">
        <v>59141</v>
      </c>
      <c r="L3338">
        <v>79.349999999999994</v>
      </c>
      <c r="M3338" t="s">
        <v>212</v>
      </c>
      <c r="N3338" s="160" t="s">
        <v>8</v>
      </c>
      <c r="O3338" s="160" t="s">
        <v>80</v>
      </c>
    </row>
    <row r="3339" spans="9:15" x14ac:dyDescent="0.35">
      <c r="I3339">
        <v>72449</v>
      </c>
      <c r="J3339">
        <v>3933</v>
      </c>
      <c r="K3339">
        <v>59141</v>
      </c>
      <c r="L3339">
        <v>196.45</v>
      </c>
      <c r="M3339" t="s">
        <v>212</v>
      </c>
      <c r="N3339" s="160" t="s">
        <v>9</v>
      </c>
      <c r="O3339" s="160" t="s">
        <v>80</v>
      </c>
    </row>
    <row r="3340" spans="9:15" x14ac:dyDescent="0.35">
      <c r="I3340">
        <v>72449</v>
      </c>
      <c r="J3340">
        <v>3933</v>
      </c>
      <c r="K3340">
        <v>59141</v>
      </c>
      <c r="L3340">
        <v>196.45</v>
      </c>
      <c r="M3340" t="s">
        <v>212</v>
      </c>
      <c r="N3340" s="160" t="s">
        <v>9</v>
      </c>
      <c r="O3340" s="160" t="s">
        <v>80</v>
      </c>
    </row>
    <row r="3341" spans="9:15" x14ac:dyDescent="0.35">
      <c r="I3341">
        <v>97192</v>
      </c>
      <c r="J3341">
        <v>3933</v>
      </c>
      <c r="K3341">
        <v>59141</v>
      </c>
      <c r="L3341">
        <v>371.32</v>
      </c>
      <c r="M3341" t="s">
        <v>212</v>
      </c>
      <c r="N3341" s="160" t="s">
        <v>7</v>
      </c>
      <c r="O3341" s="160" t="s">
        <v>80</v>
      </c>
    </row>
    <row r="3342" spans="9:15" x14ac:dyDescent="0.35">
      <c r="I3342">
        <v>107294</v>
      </c>
      <c r="J3342">
        <v>3933</v>
      </c>
      <c r="K3342">
        <v>59141</v>
      </c>
      <c r="L3342">
        <v>57.1</v>
      </c>
      <c r="M3342" t="s">
        <v>212</v>
      </c>
      <c r="N3342" s="160" t="s">
        <v>8</v>
      </c>
      <c r="O3342" s="160" t="s">
        <v>80</v>
      </c>
    </row>
    <row r="3343" spans="9:15" x14ac:dyDescent="0.35">
      <c r="I3343">
        <v>107294</v>
      </c>
      <c r="J3343">
        <v>3933</v>
      </c>
      <c r="K3343">
        <v>59141</v>
      </c>
      <c r="L3343">
        <v>85.65</v>
      </c>
      <c r="M3343" t="s">
        <v>212</v>
      </c>
      <c r="N3343" s="160" t="s">
        <v>8</v>
      </c>
      <c r="O3343" s="160" t="s">
        <v>80</v>
      </c>
    </row>
    <row r="3344" spans="9:15" x14ac:dyDescent="0.35">
      <c r="I3344">
        <v>117441</v>
      </c>
      <c r="J3344">
        <v>3933</v>
      </c>
      <c r="K3344">
        <v>59141</v>
      </c>
      <c r="L3344">
        <v>139.44999999999999</v>
      </c>
      <c r="M3344" t="s">
        <v>212</v>
      </c>
      <c r="N3344" s="160" t="s">
        <v>9</v>
      </c>
      <c r="O3344" s="160" t="s">
        <v>80</v>
      </c>
    </row>
    <row r="3345" spans="9:15" x14ac:dyDescent="0.35">
      <c r="I3345">
        <v>117766</v>
      </c>
      <c r="J3345">
        <v>3933</v>
      </c>
      <c r="K3345">
        <v>59141</v>
      </c>
      <c r="L3345">
        <v>92.83</v>
      </c>
      <c r="M3345" t="s">
        <v>212</v>
      </c>
      <c r="N3345" s="160" t="s">
        <v>7</v>
      </c>
      <c r="O3345" s="160" t="s">
        <v>80</v>
      </c>
    </row>
    <row r="3346" spans="9:15" x14ac:dyDescent="0.35">
      <c r="I3346">
        <v>117767</v>
      </c>
      <c r="J3346">
        <v>3933</v>
      </c>
      <c r="K3346">
        <v>59141</v>
      </c>
      <c r="L3346">
        <v>92.83</v>
      </c>
      <c r="M3346" t="s">
        <v>212</v>
      </c>
      <c r="N3346" s="160" t="s">
        <v>7</v>
      </c>
      <c r="O3346" s="160" t="s">
        <v>80</v>
      </c>
    </row>
    <row r="3347" spans="9:15" x14ac:dyDescent="0.35">
      <c r="I3347">
        <v>120935</v>
      </c>
      <c r="J3347">
        <v>3933</v>
      </c>
      <c r="K3347">
        <v>59141</v>
      </c>
      <c r="L3347">
        <v>26.51</v>
      </c>
      <c r="M3347" t="s">
        <v>212</v>
      </c>
      <c r="N3347" s="160" t="s">
        <v>10</v>
      </c>
      <c r="O3347" s="160" t="s">
        <v>80</v>
      </c>
    </row>
    <row r="3348" spans="9:15" x14ac:dyDescent="0.35">
      <c r="I3348">
        <v>121518</v>
      </c>
      <c r="J3348">
        <v>3933</v>
      </c>
      <c r="K3348">
        <v>59141</v>
      </c>
      <c r="L3348">
        <v>26.51</v>
      </c>
      <c r="M3348" t="s">
        <v>212</v>
      </c>
      <c r="N3348" s="160" t="s">
        <v>10</v>
      </c>
      <c r="O3348" s="160" t="s">
        <v>80</v>
      </c>
    </row>
    <row r="3349" spans="9:15" x14ac:dyDescent="0.35">
      <c r="I3349">
        <v>104499</v>
      </c>
      <c r="J3349">
        <v>4013</v>
      </c>
      <c r="K3349">
        <v>59165</v>
      </c>
      <c r="L3349">
        <v>87.3</v>
      </c>
      <c r="M3349" t="s">
        <v>212</v>
      </c>
      <c r="N3349" s="160" t="s">
        <v>7</v>
      </c>
      <c r="O3349" s="160" t="s">
        <v>80</v>
      </c>
    </row>
    <row r="3350" spans="9:15" x14ac:dyDescent="0.35">
      <c r="I3350">
        <v>104500</v>
      </c>
      <c r="J3350">
        <v>4013</v>
      </c>
      <c r="K3350">
        <v>59165</v>
      </c>
      <c r="L3350">
        <v>87.3</v>
      </c>
      <c r="M3350" t="s">
        <v>212</v>
      </c>
      <c r="N3350" s="160" t="s">
        <v>7</v>
      </c>
      <c r="O3350" s="160" t="s">
        <v>80</v>
      </c>
    </row>
    <row r="3351" spans="9:15" x14ac:dyDescent="0.35">
      <c r="I3351">
        <v>119309</v>
      </c>
      <c r="J3351">
        <v>3981</v>
      </c>
      <c r="K3351">
        <v>59205</v>
      </c>
      <c r="L3351">
        <v>38.159999999999997</v>
      </c>
      <c r="M3351" t="s">
        <v>212</v>
      </c>
      <c r="N3351" s="160" t="s">
        <v>9</v>
      </c>
      <c r="O3351" s="160" t="s">
        <v>80</v>
      </c>
    </row>
    <row r="3352" spans="9:15" x14ac:dyDescent="0.35">
      <c r="I3352">
        <v>118484</v>
      </c>
      <c r="J3352">
        <v>4078</v>
      </c>
      <c r="K3352">
        <v>59238</v>
      </c>
      <c r="L3352">
        <v>125.73</v>
      </c>
      <c r="M3352" t="s">
        <v>212</v>
      </c>
      <c r="N3352" s="160" t="s">
        <v>7</v>
      </c>
      <c r="O3352" s="160" t="s">
        <v>80</v>
      </c>
    </row>
    <row r="3353" spans="9:15" x14ac:dyDescent="0.35">
      <c r="I3353">
        <v>119309</v>
      </c>
      <c r="J3353">
        <v>4078</v>
      </c>
      <c r="K3353">
        <v>59238</v>
      </c>
      <c r="L3353">
        <v>38.159999999999997</v>
      </c>
      <c r="M3353" t="s">
        <v>212</v>
      </c>
      <c r="N3353" s="160" t="s">
        <v>9</v>
      </c>
      <c r="O3353" s="160" t="s">
        <v>80</v>
      </c>
    </row>
    <row r="3354" spans="9:15" x14ac:dyDescent="0.35">
      <c r="I3354">
        <v>118484</v>
      </c>
      <c r="J3354">
        <v>4082</v>
      </c>
      <c r="K3354">
        <v>59251</v>
      </c>
      <c r="L3354">
        <v>251.46</v>
      </c>
      <c r="M3354" t="s">
        <v>212</v>
      </c>
      <c r="N3354" s="160" t="s">
        <v>7</v>
      </c>
      <c r="O3354" s="160" t="s">
        <v>80</v>
      </c>
    </row>
    <row r="3355" spans="9:15" x14ac:dyDescent="0.35">
      <c r="I3355">
        <v>11684</v>
      </c>
      <c r="J3355">
        <v>4066</v>
      </c>
      <c r="K3355">
        <v>59280</v>
      </c>
      <c r="L3355">
        <v>332.1</v>
      </c>
      <c r="M3355" t="s">
        <v>212</v>
      </c>
      <c r="N3355" s="160" t="s">
        <v>7</v>
      </c>
      <c r="O3355" s="160" t="s">
        <v>80</v>
      </c>
    </row>
    <row r="3356" spans="9:15" x14ac:dyDescent="0.35">
      <c r="I3356">
        <v>16459</v>
      </c>
      <c r="J3356">
        <v>4066</v>
      </c>
      <c r="K3356">
        <v>59280</v>
      </c>
      <c r="L3356">
        <v>7190.4</v>
      </c>
      <c r="M3356" t="s">
        <v>212</v>
      </c>
      <c r="N3356" s="160" t="s">
        <v>19</v>
      </c>
      <c r="O3356" s="160" t="s">
        <v>80</v>
      </c>
    </row>
    <row r="3357" spans="9:15" x14ac:dyDescent="0.35">
      <c r="I3357">
        <v>71189</v>
      </c>
      <c r="J3357">
        <v>4066</v>
      </c>
      <c r="K3357">
        <v>59280</v>
      </c>
      <c r="L3357">
        <v>2441.6999999999998</v>
      </c>
      <c r="M3357" t="s">
        <v>212</v>
      </c>
      <c r="N3357" s="160" t="s">
        <v>8</v>
      </c>
      <c r="O3357" s="160" t="s">
        <v>80</v>
      </c>
    </row>
    <row r="3358" spans="9:15" x14ac:dyDescent="0.35">
      <c r="I3358">
        <v>71189</v>
      </c>
      <c r="J3358">
        <v>4066</v>
      </c>
      <c r="K3358">
        <v>59280</v>
      </c>
      <c r="L3358">
        <v>976.68</v>
      </c>
      <c r="M3358" t="s">
        <v>212</v>
      </c>
      <c r="N3358" s="160" t="s">
        <v>8</v>
      </c>
      <c r="O3358" s="160" t="s">
        <v>80</v>
      </c>
    </row>
    <row r="3359" spans="9:15" x14ac:dyDescent="0.35">
      <c r="I3359">
        <v>74395</v>
      </c>
      <c r="J3359">
        <v>4066</v>
      </c>
      <c r="K3359">
        <v>59280</v>
      </c>
      <c r="L3359">
        <v>174.6</v>
      </c>
      <c r="M3359" t="s">
        <v>212</v>
      </c>
      <c r="N3359" s="160" t="s">
        <v>7</v>
      </c>
      <c r="O3359" s="160" t="s">
        <v>80</v>
      </c>
    </row>
    <row r="3360" spans="9:15" x14ac:dyDescent="0.35">
      <c r="I3360">
        <v>78573</v>
      </c>
      <c r="J3360">
        <v>4066</v>
      </c>
      <c r="K3360">
        <v>59280</v>
      </c>
      <c r="L3360">
        <v>252.58</v>
      </c>
      <c r="M3360" t="s">
        <v>212</v>
      </c>
      <c r="N3360" s="160" t="s">
        <v>8</v>
      </c>
      <c r="O3360" s="160" t="s">
        <v>80</v>
      </c>
    </row>
    <row r="3361" spans="9:15" x14ac:dyDescent="0.35">
      <c r="I3361">
        <v>81192</v>
      </c>
      <c r="J3361">
        <v>4066</v>
      </c>
      <c r="K3361">
        <v>59280</v>
      </c>
      <c r="L3361">
        <v>110.38</v>
      </c>
      <c r="M3361" t="s">
        <v>212</v>
      </c>
      <c r="N3361" s="160" t="s">
        <v>7</v>
      </c>
      <c r="O3361" s="160" t="s">
        <v>80</v>
      </c>
    </row>
    <row r="3362" spans="9:15" x14ac:dyDescent="0.35">
      <c r="I3362">
        <v>91312</v>
      </c>
      <c r="J3362">
        <v>4066</v>
      </c>
      <c r="K3362">
        <v>59280</v>
      </c>
      <c r="L3362">
        <v>261.83999999999997</v>
      </c>
      <c r="M3362" t="s">
        <v>212</v>
      </c>
      <c r="N3362" s="160" t="s">
        <v>8</v>
      </c>
      <c r="O3362" s="160" t="s">
        <v>80</v>
      </c>
    </row>
    <row r="3363" spans="9:15" x14ac:dyDescent="0.35">
      <c r="I3363">
        <v>91312</v>
      </c>
      <c r="J3363">
        <v>4066</v>
      </c>
      <c r="K3363">
        <v>59280</v>
      </c>
      <c r="L3363">
        <v>523.67999999999995</v>
      </c>
      <c r="M3363" t="s">
        <v>212</v>
      </c>
      <c r="N3363" s="160" t="s">
        <v>8</v>
      </c>
      <c r="O3363" s="160" t="s">
        <v>80</v>
      </c>
    </row>
    <row r="3364" spans="9:15" x14ac:dyDescent="0.35">
      <c r="I3364">
        <v>97192</v>
      </c>
      <c r="J3364">
        <v>4066</v>
      </c>
      <c r="K3364">
        <v>59280</v>
      </c>
      <c r="L3364">
        <v>371.31</v>
      </c>
      <c r="M3364" t="s">
        <v>212</v>
      </c>
      <c r="N3364" s="160" t="s">
        <v>7</v>
      </c>
      <c r="O3364" s="160" t="s">
        <v>80</v>
      </c>
    </row>
    <row r="3365" spans="9:15" x14ac:dyDescent="0.35">
      <c r="I3365">
        <v>104499</v>
      </c>
      <c r="J3365">
        <v>4066</v>
      </c>
      <c r="K3365">
        <v>59280</v>
      </c>
      <c r="L3365">
        <v>174.6</v>
      </c>
      <c r="M3365" t="s">
        <v>212</v>
      </c>
      <c r="N3365" s="160" t="s">
        <v>7</v>
      </c>
      <c r="O3365" s="160" t="s">
        <v>80</v>
      </c>
    </row>
    <row r="3366" spans="9:15" x14ac:dyDescent="0.35">
      <c r="I3366">
        <v>104499</v>
      </c>
      <c r="J3366">
        <v>4066</v>
      </c>
      <c r="K3366">
        <v>59280</v>
      </c>
      <c r="L3366">
        <v>174.6</v>
      </c>
      <c r="M3366" t="s">
        <v>212</v>
      </c>
      <c r="N3366" s="160" t="s">
        <v>7</v>
      </c>
      <c r="O3366" s="160" t="s">
        <v>80</v>
      </c>
    </row>
    <row r="3367" spans="9:15" x14ac:dyDescent="0.35">
      <c r="I3367">
        <v>104500</v>
      </c>
      <c r="J3367">
        <v>4066</v>
      </c>
      <c r="K3367">
        <v>59280</v>
      </c>
      <c r="L3367">
        <v>174.6</v>
      </c>
      <c r="M3367" t="s">
        <v>212</v>
      </c>
      <c r="N3367" s="160" t="s">
        <v>7</v>
      </c>
      <c r="O3367" s="160" t="s">
        <v>80</v>
      </c>
    </row>
    <row r="3368" spans="9:15" x14ac:dyDescent="0.35">
      <c r="I3368">
        <v>104500</v>
      </c>
      <c r="J3368">
        <v>4066</v>
      </c>
      <c r="K3368">
        <v>59280</v>
      </c>
      <c r="L3368">
        <v>174.6</v>
      </c>
      <c r="M3368" t="s">
        <v>212</v>
      </c>
      <c r="N3368" s="160" t="s">
        <v>7</v>
      </c>
      <c r="O3368" s="160" t="s">
        <v>80</v>
      </c>
    </row>
    <row r="3369" spans="9:15" x14ac:dyDescent="0.35">
      <c r="I3369">
        <v>107294</v>
      </c>
      <c r="J3369">
        <v>4066</v>
      </c>
      <c r="K3369">
        <v>59280</v>
      </c>
      <c r="L3369">
        <v>265.10000000000002</v>
      </c>
      <c r="M3369" t="s">
        <v>212</v>
      </c>
      <c r="N3369" s="160" t="s">
        <v>8</v>
      </c>
      <c r="O3369" s="160" t="s">
        <v>80</v>
      </c>
    </row>
    <row r="3370" spans="9:15" x14ac:dyDescent="0.35">
      <c r="I3370">
        <v>114734</v>
      </c>
      <c r="J3370">
        <v>4066</v>
      </c>
      <c r="K3370">
        <v>59280</v>
      </c>
      <c r="L3370">
        <v>346.14</v>
      </c>
      <c r="M3370" t="s">
        <v>212</v>
      </c>
      <c r="N3370" s="160" t="s">
        <v>7</v>
      </c>
      <c r="O3370" s="160" t="s">
        <v>80</v>
      </c>
    </row>
    <row r="3371" spans="9:15" x14ac:dyDescent="0.35">
      <c r="I3371">
        <v>116372</v>
      </c>
      <c r="J3371">
        <v>4066</v>
      </c>
      <c r="K3371">
        <v>59280</v>
      </c>
      <c r="L3371">
        <v>1917.6</v>
      </c>
      <c r="M3371" t="s">
        <v>212</v>
      </c>
      <c r="N3371" s="160" t="s">
        <v>19</v>
      </c>
      <c r="O3371" s="160" t="s">
        <v>80</v>
      </c>
    </row>
    <row r="3372" spans="9:15" x14ac:dyDescent="0.35">
      <c r="I3372">
        <v>117441</v>
      </c>
      <c r="J3372">
        <v>4066</v>
      </c>
      <c r="K3372">
        <v>59280</v>
      </c>
      <c r="L3372">
        <v>137.44999999999999</v>
      </c>
      <c r="M3372" t="s">
        <v>212</v>
      </c>
      <c r="N3372" s="160" t="s">
        <v>9</v>
      </c>
      <c r="O3372" s="160" t="s">
        <v>80</v>
      </c>
    </row>
    <row r="3373" spans="9:15" x14ac:dyDescent="0.35">
      <c r="I3373">
        <v>117485</v>
      </c>
      <c r="J3373">
        <v>4066</v>
      </c>
      <c r="K3373">
        <v>59280</v>
      </c>
      <c r="L3373">
        <v>432.24</v>
      </c>
      <c r="M3373" t="s">
        <v>212</v>
      </c>
      <c r="N3373" s="160" t="s">
        <v>8</v>
      </c>
      <c r="O3373" s="160" t="s">
        <v>80</v>
      </c>
    </row>
    <row r="3374" spans="9:15" x14ac:dyDescent="0.35">
      <c r="I3374">
        <v>117485</v>
      </c>
      <c r="J3374">
        <v>4066</v>
      </c>
      <c r="K3374">
        <v>59280</v>
      </c>
      <c r="L3374">
        <v>2593.44</v>
      </c>
      <c r="M3374" t="s">
        <v>212</v>
      </c>
      <c r="N3374" s="160" t="s">
        <v>8</v>
      </c>
      <c r="O3374" s="160" t="s">
        <v>80</v>
      </c>
    </row>
    <row r="3375" spans="9:15" x14ac:dyDescent="0.35">
      <c r="I3375">
        <v>117485</v>
      </c>
      <c r="J3375">
        <v>4066</v>
      </c>
      <c r="K3375">
        <v>59280</v>
      </c>
      <c r="L3375">
        <v>432.24</v>
      </c>
      <c r="M3375" t="s">
        <v>212</v>
      </c>
      <c r="N3375" s="160" t="s">
        <v>8</v>
      </c>
      <c r="O3375" s="160" t="s">
        <v>80</v>
      </c>
    </row>
    <row r="3376" spans="9:15" x14ac:dyDescent="0.35">
      <c r="I3376">
        <v>117767</v>
      </c>
      <c r="J3376">
        <v>4066</v>
      </c>
      <c r="K3376">
        <v>59280</v>
      </c>
      <c r="L3376">
        <v>371.31</v>
      </c>
      <c r="M3376" t="s">
        <v>212</v>
      </c>
      <c r="N3376" s="160" t="s">
        <v>7</v>
      </c>
      <c r="O3376" s="160" t="s">
        <v>80</v>
      </c>
    </row>
    <row r="3377" spans="9:15" x14ac:dyDescent="0.35">
      <c r="I3377">
        <v>118850</v>
      </c>
      <c r="J3377">
        <v>4066</v>
      </c>
      <c r="K3377">
        <v>59280</v>
      </c>
      <c r="L3377">
        <v>506.92</v>
      </c>
      <c r="M3377" t="s">
        <v>212</v>
      </c>
      <c r="N3377" s="160" t="s">
        <v>8</v>
      </c>
      <c r="O3377" s="160" t="s">
        <v>80</v>
      </c>
    </row>
    <row r="3378" spans="9:15" x14ac:dyDescent="0.35">
      <c r="I3378">
        <v>120834</v>
      </c>
      <c r="J3378">
        <v>4066</v>
      </c>
      <c r="K3378">
        <v>59280</v>
      </c>
      <c r="L3378">
        <v>132.55000000000001</v>
      </c>
      <c r="M3378" t="s">
        <v>212</v>
      </c>
      <c r="N3378" s="160" t="s">
        <v>10</v>
      </c>
      <c r="O3378" s="160" t="s">
        <v>80</v>
      </c>
    </row>
    <row r="3379" spans="9:15" x14ac:dyDescent="0.35">
      <c r="I3379">
        <v>120834</v>
      </c>
      <c r="J3379">
        <v>4066</v>
      </c>
      <c r="K3379">
        <v>59280</v>
      </c>
      <c r="L3379">
        <v>132.55000000000001</v>
      </c>
      <c r="M3379" t="s">
        <v>212</v>
      </c>
      <c r="N3379" s="160" t="s">
        <v>10</v>
      </c>
      <c r="O3379" s="160" t="s">
        <v>80</v>
      </c>
    </row>
    <row r="3380" spans="9:15" x14ac:dyDescent="0.35">
      <c r="I3380">
        <v>120935</v>
      </c>
      <c r="J3380">
        <v>4066</v>
      </c>
      <c r="K3380">
        <v>59280</v>
      </c>
      <c r="L3380">
        <v>265.10000000000002</v>
      </c>
      <c r="M3380" t="s">
        <v>212</v>
      </c>
      <c r="N3380" s="160" t="s">
        <v>10</v>
      </c>
      <c r="O3380" s="160" t="s">
        <v>80</v>
      </c>
    </row>
    <row r="3381" spans="9:15" x14ac:dyDescent="0.35">
      <c r="I3381">
        <v>120935</v>
      </c>
      <c r="J3381">
        <v>4066</v>
      </c>
      <c r="K3381">
        <v>59280</v>
      </c>
      <c r="L3381">
        <v>132.55000000000001</v>
      </c>
      <c r="M3381" t="s">
        <v>212</v>
      </c>
      <c r="N3381" s="160" t="s">
        <v>10</v>
      </c>
      <c r="O3381" s="160" t="s">
        <v>80</v>
      </c>
    </row>
    <row r="3382" spans="9:15" x14ac:dyDescent="0.35">
      <c r="I3382">
        <v>120936</v>
      </c>
      <c r="J3382">
        <v>4066</v>
      </c>
      <c r="K3382">
        <v>59280</v>
      </c>
      <c r="L3382">
        <v>132.55000000000001</v>
      </c>
      <c r="M3382" t="s">
        <v>212</v>
      </c>
      <c r="N3382" s="160" t="s">
        <v>10</v>
      </c>
      <c r="O3382" s="160" t="s">
        <v>80</v>
      </c>
    </row>
    <row r="3383" spans="9:15" x14ac:dyDescent="0.35">
      <c r="I3383">
        <v>122731</v>
      </c>
      <c r="J3383">
        <v>4066</v>
      </c>
      <c r="K3383">
        <v>59280</v>
      </c>
      <c r="L3383">
        <v>132.55000000000001</v>
      </c>
      <c r="M3383" t="s">
        <v>212</v>
      </c>
      <c r="N3383" s="160" t="s">
        <v>10</v>
      </c>
      <c r="O3383" s="160" t="s">
        <v>80</v>
      </c>
    </row>
    <row r="3384" spans="9:15" x14ac:dyDescent="0.35">
      <c r="I3384">
        <v>122803</v>
      </c>
      <c r="J3384">
        <v>4066</v>
      </c>
      <c r="K3384">
        <v>59280</v>
      </c>
      <c r="L3384">
        <v>301.13</v>
      </c>
      <c r="M3384" t="s">
        <v>212</v>
      </c>
      <c r="N3384" s="160" t="s">
        <v>207</v>
      </c>
      <c r="O3384" s="160" t="s">
        <v>80</v>
      </c>
    </row>
    <row r="3385" spans="9:15" x14ac:dyDescent="0.35">
      <c r="I3385">
        <v>124431</v>
      </c>
      <c r="J3385">
        <v>4066</v>
      </c>
      <c r="K3385">
        <v>59280</v>
      </c>
      <c r="L3385">
        <v>167.34</v>
      </c>
      <c r="M3385" t="s">
        <v>212</v>
      </c>
      <c r="N3385" s="160" t="s">
        <v>10</v>
      </c>
      <c r="O3385" s="160" t="s">
        <v>80</v>
      </c>
    </row>
    <row r="3386" spans="9:15" x14ac:dyDescent="0.35">
      <c r="I3386">
        <v>124431</v>
      </c>
      <c r="J3386">
        <v>4066</v>
      </c>
      <c r="K3386">
        <v>59280</v>
      </c>
      <c r="L3386">
        <v>167.34</v>
      </c>
      <c r="M3386" t="s">
        <v>212</v>
      </c>
      <c r="N3386" s="160" t="s">
        <v>10</v>
      </c>
      <c r="O3386" s="160" t="s">
        <v>80</v>
      </c>
    </row>
    <row r="3387" spans="9:15" x14ac:dyDescent="0.35">
      <c r="I3387">
        <v>125287</v>
      </c>
      <c r="J3387">
        <v>4066</v>
      </c>
      <c r="K3387">
        <v>59280</v>
      </c>
      <c r="L3387">
        <v>196.56</v>
      </c>
      <c r="M3387" t="s">
        <v>212</v>
      </c>
      <c r="N3387" s="160" t="s">
        <v>10</v>
      </c>
      <c r="O3387" s="160" t="s">
        <v>80</v>
      </c>
    </row>
    <row r="3388" spans="9:15" x14ac:dyDescent="0.35">
      <c r="I3388">
        <v>125287</v>
      </c>
      <c r="J3388">
        <v>4066</v>
      </c>
      <c r="K3388">
        <v>59280</v>
      </c>
      <c r="L3388">
        <v>393.12</v>
      </c>
      <c r="M3388" t="s">
        <v>212</v>
      </c>
      <c r="N3388" s="160" t="s">
        <v>10</v>
      </c>
      <c r="O3388" s="160" t="s">
        <v>80</v>
      </c>
    </row>
    <row r="3389" spans="9:15" x14ac:dyDescent="0.35">
      <c r="I3389">
        <v>125775</v>
      </c>
      <c r="J3389">
        <v>4066</v>
      </c>
      <c r="K3389">
        <v>59280</v>
      </c>
      <c r="L3389">
        <v>698.42</v>
      </c>
      <c r="M3389" t="s">
        <v>212</v>
      </c>
      <c r="N3389" s="160" t="s">
        <v>7</v>
      </c>
      <c r="O3389" s="160" t="s">
        <v>80</v>
      </c>
    </row>
    <row r="3390" spans="9:15" x14ac:dyDescent="0.35">
      <c r="I3390">
        <v>125778</v>
      </c>
      <c r="J3390">
        <v>4066</v>
      </c>
      <c r="K3390">
        <v>59280</v>
      </c>
      <c r="L3390">
        <v>301.13</v>
      </c>
      <c r="M3390" t="s">
        <v>212</v>
      </c>
      <c r="N3390" s="160" t="s">
        <v>207</v>
      </c>
      <c r="O3390" s="160" t="s">
        <v>80</v>
      </c>
    </row>
    <row r="3391" spans="9:15" x14ac:dyDescent="0.35">
      <c r="I3391">
        <v>7</v>
      </c>
      <c r="J3391">
        <v>4094</v>
      </c>
      <c r="K3391">
        <v>59292</v>
      </c>
      <c r="L3391">
        <v>388.8</v>
      </c>
      <c r="M3391" t="s">
        <v>212</v>
      </c>
      <c r="N3391" s="160" t="s">
        <v>9</v>
      </c>
      <c r="O3391" s="160" t="s">
        <v>80</v>
      </c>
    </row>
    <row r="3392" spans="9:15" x14ac:dyDescent="0.35">
      <c r="I3392">
        <v>16459</v>
      </c>
      <c r="J3392">
        <v>4094</v>
      </c>
      <c r="K3392">
        <v>59292</v>
      </c>
      <c r="L3392">
        <v>11984</v>
      </c>
      <c r="M3392" t="s">
        <v>212</v>
      </c>
      <c r="N3392" s="160" t="s">
        <v>19</v>
      </c>
      <c r="O3392" s="160" t="s">
        <v>80</v>
      </c>
    </row>
    <row r="3393" spans="9:15" x14ac:dyDescent="0.35">
      <c r="I3393">
        <v>71189</v>
      </c>
      <c r="J3393">
        <v>4094</v>
      </c>
      <c r="K3393">
        <v>59292</v>
      </c>
      <c r="L3393">
        <v>3906.72</v>
      </c>
      <c r="M3393" t="s">
        <v>212</v>
      </c>
      <c r="N3393" s="160" t="s">
        <v>8</v>
      </c>
      <c r="O3393" s="160" t="s">
        <v>80</v>
      </c>
    </row>
    <row r="3394" spans="9:15" x14ac:dyDescent="0.35">
      <c r="I3394">
        <v>74395</v>
      </c>
      <c r="J3394">
        <v>4094</v>
      </c>
      <c r="K3394">
        <v>59292</v>
      </c>
      <c r="L3394">
        <v>174.6</v>
      </c>
      <c r="M3394" t="s">
        <v>212</v>
      </c>
      <c r="N3394" s="160" t="s">
        <v>7</v>
      </c>
      <c r="O3394" s="160" t="s">
        <v>80</v>
      </c>
    </row>
    <row r="3395" spans="9:15" x14ac:dyDescent="0.35">
      <c r="I3395">
        <v>77912</v>
      </c>
      <c r="J3395">
        <v>4094</v>
      </c>
      <c r="K3395">
        <v>59292</v>
      </c>
      <c r="L3395">
        <v>492.81</v>
      </c>
      <c r="M3395" t="s">
        <v>212</v>
      </c>
      <c r="N3395" s="160" t="s">
        <v>8</v>
      </c>
      <c r="O3395" s="160" t="s">
        <v>80</v>
      </c>
    </row>
    <row r="3396" spans="9:15" x14ac:dyDescent="0.35">
      <c r="I3396">
        <v>78573</v>
      </c>
      <c r="J3396">
        <v>4094</v>
      </c>
      <c r="K3396">
        <v>59292</v>
      </c>
      <c r="L3396">
        <v>126.29</v>
      </c>
      <c r="M3396" t="s">
        <v>212</v>
      </c>
      <c r="N3396" s="160" t="s">
        <v>8</v>
      </c>
      <c r="O3396" s="160" t="s">
        <v>80</v>
      </c>
    </row>
    <row r="3397" spans="9:15" x14ac:dyDescent="0.35">
      <c r="I3397">
        <v>79973</v>
      </c>
      <c r="J3397">
        <v>4094</v>
      </c>
      <c r="K3397">
        <v>59292</v>
      </c>
      <c r="L3397">
        <v>83.67</v>
      </c>
      <c r="M3397" t="s">
        <v>212</v>
      </c>
      <c r="N3397" s="160" t="s">
        <v>10</v>
      </c>
      <c r="O3397" s="160" t="s">
        <v>80</v>
      </c>
    </row>
    <row r="3398" spans="9:15" x14ac:dyDescent="0.35">
      <c r="I3398">
        <v>79974</v>
      </c>
      <c r="J3398">
        <v>4094</v>
      </c>
      <c r="K3398">
        <v>59292</v>
      </c>
      <c r="L3398">
        <v>83.67</v>
      </c>
      <c r="M3398" t="s">
        <v>212</v>
      </c>
      <c r="N3398" s="160" t="s">
        <v>10</v>
      </c>
      <c r="O3398" s="160" t="s">
        <v>80</v>
      </c>
    </row>
    <row r="3399" spans="9:15" x14ac:dyDescent="0.35">
      <c r="I3399">
        <v>91312</v>
      </c>
      <c r="J3399">
        <v>4094</v>
      </c>
      <c r="K3399">
        <v>59292</v>
      </c>
      <c r="L3399">
        <v>261.83999999999997</v>
      </c>
      <c r="M3399" t="s">
        <v>212</v>
      </c>
      <c r="N3399" s="160" t="s">
        <v>8</v>
      </c>
      <c r="O3399" s="160" t="s">
        <v>80</v>
      </c>
    </row>
    <row r="3400" spans="9:15" x14ac:dyDescent="0.35">
      <c r="I3400">
        <v>97192</v>
      </c>
      <c r="J3400">
        <v>4094</v>
      </c>
      <c r="K3400">
        <v>59292</v>
      </c>
      <c r="L3400">
        <v>574.72</v>
      </c>
      <c r="M3400" t="s">
        <v>212</v>
      </c>
      <c r="N3400" s="160" t="s">
        <v>7</v>
      </c>
      <c r="O3400" s="160" t="s">
        <v>80</v>
      </c>
    </row>
    <row r="3401" spans="9:15" x14ac:dyDescent="0.35">
      <c r="I3401">
        <v>101972</v>
      </c>
      <c r="J3401">
        <v>4094</v>
      </c>
      <c r="K3401">
        <v>59292</v>
      </c>
      <c r="L3401">
        <v>4532.8</v>
      </c>
      <c r="M3401" t="s">
        <v>212</v>
      </c>
      <c r="N3401" s="160" t="s">
        <v>19</v>
      </c>
      <c r="O3401" s="160" t="s">
        <v>80</v>
      </c>
    </row>
    <row r="3402" spans="9:15" x14ac:dyDescent="0.35">
      <c r="I3402">
        <v>103732</v>
      </c>
      <c r="J3402">
        <v>4094</v>
      </c>
      <c r="K3402">
        <v>59292</v>
      </c>
      <c r="L3402">
        <v>1313.76</v>
      </c>
      <c r="M3402" t="s">
        <v>212</v>
      </c>
      <c r="N3402" s="160" t="s">
        <v>8</v>
      </c>
      <c r="O3402" s="160" t="s">
        <v>80</v>
      </c>
    </row>
    <row r="3403" spans="9:15" x14ac:dyDescent="0.35">
      <c r="I3403">
        <v>104499</v>
      </c>
      <c r="J3403">
        <v>4094</v>
      </c>
      <c r="K3403">
        <v>59292</v>
      </c>
      <c r="L3403">
        <v>174.6</v>
      </c>
      <c r="M3403" t="s">
        <v>212</v>
      </c>
      <c r="N3403" s="160" t="s">
        <v>7</v>
      </c>
      <c r="O3403" s="160" t="s">
        <v>80</v>
      </c>
    </row>
    <row r="3404" spans="9:15" x14ac:dyDescent="0.35">
      <c r="I3404">
        <v>104500</v>
      </c>
      <c r="J3404">
        <v>4094</v>
      </c>
      <c r="K3404">
        <v>59292</v>
      </c>
      <c r="L3404">
        <v>698.46</v>
      </c>
      <c r="M3404" t="s">
        <v>212</v>
      </c>
      <c r="N3404" s="160" t="s">
        <v>7</v>
      </c>
      <c r="O3404" s="160" t="s">
        <v>80</v>
      </c>
    </row>
    <row r="3405" spans="9:15" x14ac:dyDescent="0.35">
      <c r="I3405">
        <v>107294</v>
      </c>
      <c r="J3405">
        <v>4094</v>
      </c>
      <c r="K3405">
        <v>59292</v>
      </c>
      <c r="L3405">
        <v>530.16999999999996</v>
      </c>
      <c r="M3405" t="s">
        <v>212</v>
      </c>
      <c r="N3405" s="160" t="s">
        <v>8</v>
      </c>
      <c r="O3405" s="160" t="s">
        <v>80</v>
      </c>
    </row>
    <row r="3406" spans="9:15" x14ac:dyDescent="0.35">
      <c r="I3406">
        <v>116372</v>
      </c>
      <c r="J3406">
        <v>4094</v>
      </c>
      <c r="K3406">
        <v>59292</v>
      </c>
      <c r="L3406">
        <v>4494</v>
      </c>
      <c r="M3406" t="s">
        <v>212</v>
      </c>
      <c r="N3406" s="160" t="s">
        <v>19</v>
      </c>
      <c r="O3406" s="160" t="s">
        <v>80</v>
      </c>
    </row>
    <row r="3407" spans="9:15" x14ac:dyDescent="0.35">
      <c r="I3407">
        <v>117485</v>
      </c>
      <c r="J3407">
        <v>4094</v>
      </c>
      <c r="K3407">
        <v>59292</v>
      </c>
      <c r="L3407">
        <v>432.84</v>
      </c>
      <c r="M3407" t="s">
        <v>212</v>
      </c>
      <c r="N3407" s="160" t="s">
        <v>8</v>
      </c>
      <c r="O3407" s="160" t="s">
        <v>80</v>
      </c>
    </row>
    <row r="3408" spans="9:15" x14ac:dyDescent="0.35">
      <c r="I3408">
        <v>118038</v>
      </c>
      <c r="J3408">
        <v>4094</v>
      </c>
      <c r="K3408">
        <v>59292</v>
      </c>
      <c r="L3408">
        <v>371.32</v>
      </c>
      <c r="M3408" t="s">
        <v>212</v>
      </c>
      <c r="N3408" s="160" t="s">
        <v>7</v>
      </c>
      <c r="O3408" s="160" t="s">
        <v>80</v>
      </c>
    </row>
    <row r="3409" spans="9:15" x14ac:dyDescent="0.35">
      <c r="I3409">
        <v>118850</v>
      </c>
      <c r="J3409">
        <v>4094</v>
      </c>
      <c r="K3409">
        <v>59292</v>
      </c>
      <c r="L3409">
        <v>760.38</v>
      </c>
      <c r="M3409" t="s">
        <v>212</v>
      </c>
      <c r="N3409" s="160" t="s">
        <v>8</v>
      </c>
      <c r="O3409" s="160" t="s">
        <v>80</v>
      </c>
    </row>
    <row r="3410" spans="9:15" x14ac:dyDescent="0.35">
      <c r="I3410">
        <v>119309</v>
      </c>
      <c r="J3410">
        <v>4094</v>
      </c>
      <c r="K3410">
        <v>59292</v>
      </c>
      <c r="L3410">
        <v>152.63999999999999</v>
      </c>
      <c r="M3410" t="s">
        <v>212</v>
      </c>
      <c r="N3410" s="160" t="s">
        <v>9</v>
      </c>
      <c r="O3410" s="160" t="s">
        <v>80</v>
      </c>
    </row>
    <row r="3411" spans="9:15" x14ac:dyDescent="0.35">
      <c r="I3411">
        <v>120833</v>
      </c>
      <c r="J3411">
        <v>4094</v>
      </c>
      <c r="K3411">
        <v>59292</v>
      </c>
      <c r="L3411">
        <v>53.02</v>
      </c>
      <c r="M3411" t="s">
        <v>212</v>
      </c>
      <c r="N3411" s="160" t="s">
        <v>10</v>
      </c>
      <c r="O3411" s="160" t="s">
        <v>80</v>
      </c>
    </row>
    <row r="3412" spans="9:15" x14ac:dyDescent="0.35">
      <c r="I3412">
        <v>120834</v>
      </c>
      <c r="J3412">
        <v>4094</v>
      </c>
      <c r="K3412">
        <v>59292</v>
      </c>
      <c r="L3412">
        <v>26.51</v>
      </c>
      <c r="M3412" t="s">
        <v>212</v>
      </c>
      <c r="N3412" s="160" t="s">
        <v>10</v>
      </c>
      <c r="O3412" s="160" t="s">
        <v>80</v>
      </c>
    </row>
    <row r="3413" spans="9:15" x14ac:dyDescent="0.35">
      <c r="I3413">
        <v>120935</v>
      </c>
      <c r="J3413">
        <v>4094</v>
      </c>
      <c r="K3413">
        <v>59292</v>
      </c>
      <c r="L3413">
        <v>132.55000000000001</v>
      </c>
      <c r="M3413" t="s">
        <v>212</v>
      </c>
      <c r="N3413" s="160" t="s">
        <v>10</v>
      </c>
      <c r="O3413" s="160" t="s">
        <v>80</v>
      </c>
    </row>
    <row r="3414" spans="9:15" x14ac:dyDescent="0.35">
      <c r="I3414">
        <v>120936</v>
      </c>
      <c r="J3414">
        <v>4094</v>
      </c>
      <c r="K3414">
        <v>59292</v>
      </c>
      <c r="L3414">
        <v>79.53</v>
      </c>
      <c r="M3414" t="s">
        <v>212</v>
      </c>
      <c r="N3414" s="160" t="s">
        <v>10</v>
      </c>
      <c r="O3414" s="160" t="s">
        <v>80</v>
      </c>
    </row>
    <row r="3415" spans="9:15" x14ac:dyDescent="0.35">
      <c r="I3415">
        <v>121518</v>
      </c>
      <c r="J3415">
        <v>4094</v>
      </c>
      <c r="K3415">
        <v>59292</v>
      </c>
      <c r="L3415">
        <v>53.02</v>
      </c>
      <c r="M3415" t="s">
        <v>212</v>
      </c>
      <c r="N3415" s="160" t="s">
        <v>10</v>
      </c>
      <c r="O3415" s="160" t="s">
        <v>80</v>
      </c>
    </row>
    <row r="3416" spans="9:15" x14ac:dyDescent="0.35">
      <c r="I3416">
        <v>122802</v>
      </c>
      <c r="J3416">
        <v>4094</v>
      </c>
      <c r="K3416">
        <v>59292</v>
      </c>
      <c r="L3416">
        <v>143.91999999999999</v>
      </c>
      <c r="M3416" t="s">
        <v>212</v>
      </c>
      <c r="N3416" s="160" t="s">
        <v>207</v>
      </c>
      <c r="O3416" s="160" t="s">
        <v>80</v>
      </c>
    </row>
    <row r="3417" spans="9:15" x14ac:dyDescent="0.35">
      <c r="I3417">
        <v>122803</v>
      </c>
      <c r="J3417">
        <v>4094</v>
      </c>
      <c r="K3417">
        <v>59292</v>
      </c>
      <c r="L3417">
        <v>143.91999999999999</v>
      </c>
      <c r="M3417" t="s">
        <v>212</v>
      </c>
      <c r="N3417" s="160" t="s">
        <v>207</v>
      </c>
      <c r="O3417" s="160" t="s">
        <v>80</v>
      </c>
    </row>
    <row r="3418" spans="9:15" x14ac:dyDescent="0.35">
      <c r="I3418">
        <v>122804</v>
      </c>
      <c r="J3418">
        <v>4094</v>
      </c>
      <c r="K3418">
        <v>59292</v>
      </c>
      <c r="L3418">
        <v>143.91999999999999</v>
      </c>
      <c r="M3418" t="s">
        <v>212</v>
      </c>
      <c r="N3418" s="160" t="s">
        <v>207</v>
      </c>
      <c r="O3418" s="160" t="s">
        <v>80</v>
      </c>
    </row>
    <row r="3419" spans="9:15" x14ac:dyDescent="0.35">
      <c r="I3419">
        <v>125023</v>
      </c>
      <c r="J3419">
        <v>4094</v>
      </c>
      <c r="K3419">
        <v>59292</v>
      </c>
      <c r="L3419">
        <v>388.72</v>
      </c>
      <c r="M3419" t="s">
        <v>212</v>
      </c>
      <c r="N3419" s="160" t="s">
        <v>9</v>
      </c>
      <c r="O3419" s="160" t="s">
        <v>80</v>
      </c>
    </row>
    <row r="3420" spans="9:15" x14ac:dyDescent="0.35">
      <c r="I3420">
        <v>125606</v>
      </c>
      <c r="J3420">
        <v>4094</v>
      </c>
      <c r="K3420">
        <v>59292</v>
      </c>
      <c r="L3420">
        <v>251.01</v>
      </c>
      <c r="M3420" t="s">
        <v>212</v>
      </c>
      <c r="N3420" s="160" t="s">
        <v>10</v>
      </c>
      <c r="O3420" s="160" t="s">
        <v>80</v>
      </c>
    </row>
    <row r="3421" spans="9:15" x14ac:dyDescent="0.35">
      <c r="I3421">
        <v>116372</v>
      </c>
      <c r="J3421">
        <v>4013</v>
      </c>
      <c r="K3421">
        <v>59296</v>
      </c>
      <c r="L3421">
        <v>23.81</v>
      </c>
      <c r="M3421" t="s">
        <v>212</v>
      </c>
      <c r="N3421" s="160" t="s">
        <v>19</v>
      </c>
      <c r="O3421" s="160" t="s">
        <v>80</v>
      </c>
    </row>
    <row r="3422" spans="9:15" x14ac:dyDescent="0.35">
      <c r="I3422">
        <v>118038</v>
      </c>
      <c r="J3422">
        <v>4013</v>
      </c>
      <c r="K3422">
        <v>59296</v>
      </c>
      <c r="L3422">
        <v>92.84</v>
      </c>
      <c r="M3422" t="s">
        <v>212</v>
      </c>
      <c r="N3422" s="160" t="s">
        <v>7</v>
      </c>
      <c r="O3422" s="160" t="s">
        <v>80</v>
      </c>
    </row>
    <row r="3423" spans="9:15" x14ac:dyDescent="0.35">
      <c r="I3423">
        <v>118484</v>
      </c>
      <c r="J3423">
        <v>4078</v>
      </c>
      <c r="K3423">
        <v>59329</v>
      </c>
      <c r="L3423">
        <v>125.73</v>
      </c>
      <c r="M3423" t="s">
        <v>212</v>
      </c>
      <c r="N3423" s="160" t="s">
        <v>7</v>
      </c>
      <c r="O3423" s="160" t="s">
        <v>80</v>
      </c>
    </row>
    <row r="3424" spans="9:15" x14ac:dyDescent="0.35">
      <c r="I3424">
        <v>120833</v>
      </c>
      <c r="J3424">
        <v>4078</v>
      </c>
      <c r="K3424">
        <v>59329</v>
      </c>
      <c r="L3424">
        <v>27.86</v>
      </c>
      <c r="M3424" t="s">
        <v>212</v>
      </c>
      <c r="N3424" s="160" t="s">
        <v>10</v>
      </c>
      <c r="O3424" s="160" t="s">
        <v>80</v>
      </c>
    </row>
    <row r="3425" spans="9:15" x14ac:dyDescent="0.35">
      <c r="I3425">
        <v>120834</v>
      </c>
      <c r="J3425">
        <v>4078</v>
      </c>
      <c r="K3425">
        <v>59329</v>
      </c>
      <c r="L3425">
        <v>27.86</v>
      </c>
      <c r="M3425" t="s">
        <v>212</v>
      </c>
      <c r="N3425" s="160" t="s">
        <v>10</v>
      </c>
      <c r="O3425" s="160" t="s">
        <v>80</v>
      </c>
    </row>
    <row r="3426" spans="9:15" x14ac:dyDescent="0.35">
      <c r="I3426">
        <v>120936</v>
      </c>
      <c r="J3426">
        <v>4078</v>
      </c>
      <c r="K3426">
        <v>59329</v>
      </c>
      <c r="L3426">
        <v>27.86</v>
      </c>
      <c r="M3426" t="s">
        <v>212</v>
      </c>
      <c r="N3426" s="160" t="s">
        <v>10</v>
      </c>
      <c r="O3426" s="160" t="s">
        <v>80</v>
      </c>
    </row>
    <row r="3427" spans="9:15" x14ac:dyDescent="0.35">
      <c r="I3427">
        <v>122731</v>
      </c>
      <c r="J3427">
        <v>4078</v>
      </c>
      <c r="K3427">
        <v>59329</v>
      </c>
      <c r="L3427">
        <v>27.86</v>
      </c>
      <c r="M3427" t="s">
        <v>212</v>
      </c>
      <c r="N3427" s="160" t="s">
        <v>10</v>
      </c>
      <c r="O3427" s="160" t="s">
        <v>80</v>
      </c>
    </row>
    <row r="3428" spans="9:15" x14ac:dyDescent="0.35">
      <c r="I3428">
        <v>74395</v>
      </c>
      <c r="J3428">
        <v>3875</v>
      </c>
      <c r="K3428">
        <v>59331</v>
      </c>
      <c r="L3428">
        <v>83.99</v>
      </c>
      <c r="M3428" t="s">
        <v>212</v>
      </c>
      <c r="N3428" s="160" t="s">
        <v>7</v>
      </c>
      <c r="O3428" s="160" t="s">
        <v>80</v>
      </c>
    </row>
    <row r="3429" spans="9:15" x14ac:dyDescent="0.35">
      <c r="I3429">
        <v>74395</v>
      </c>
      <c r="J3429">
        <v>3875</v>
      </c>
      <c r="K3429">
        <v>59331</v>
      </c>
      <c r="L3429">
        <v>93.99</v>
      </c>
      <c r="M3429" t="s">
        <v>212</v>
      </c>
      <c r="N3429" s="160" t="s">
        <v>7</v>
      </c>
      <c r="O3429" s="160" t="s">
        <v>80</v>
      </c>
    </row>
    <row r="3430" spans="9:15" x14ac:dyDescent="0.35">
      <c r="I3430">
        <v>78573</v>
      </c>
      <c r="J3430">
        <v>3875</v>
      </c>
      <c r="K3430">
        <v>59331</v>
      </c>
      <c r="L3430">
        <v>126.29</v>
      </c>
      <c r="M3430" t="s">
        <v>212</v>
      </c>
      <c r="N3430" s="160" t="s">
        <v>8</v>
      </c>
      <c r="O3430" s="160" t="s">
        <v>80</v>
      </c>
    </row>
    <row r="3431" spans="9:15" x14ac:dyDescent="0.35">
      <c r="I3431">
        <v>81192</v>
      </c>
      <c r="J3431">
        <v>3875</v>
      </c>
      <c r="K3431">
        <v>59331</v>
      </c>
      <c r="L3431">
        <v>55.49</v>
      </c>
      <c r="M3431" t="s">
        <v>212</v>
      </c>
      <c r="N3431" s="160" t="s">
        <v>7</v>
      </c>
      <c r="O3431" s="160" t="s">
        <v>80</v>
      </c>
    </row>
    <row r="3432" spans="9:15" x14ac:dyDescent="0.35">
      <c r="I3432">
        <v>81192</v>
      </c>
      <c r="J3432">
        <v>3875</v>
      </c>
      <c r="K3432">
        <v>59331</v>
      </c>
      <c r="L3432">
        <v>55.49</v>
      </c>
      <c r="M3432" t="s">
        <v>212</v>
      </c>
      <c r="N3432" s="160" t="s">
        <v>7</v>
      </c>
      <c r="O3432" s="160" t="s">
        <v>80</v>
      </c>
    </row>
    <row r="3433" spans="9:15" x14ac:dyDescent="0.35">
      <c r="I3433">
        <v>91312</v>
      </c>
      <c r="J3433">
        <v>3875</v>
      </c>
      <c r="K3433">
        <v>59331</v>
      </c>
      <c r="L3433">
        <v>130.91999999999999</v>
      </c>
      <c r="M3433" t="s">
        <v>212</v>
      </c>
      <c r="N3433" s="160" t="s">
        <v>8</v>
      </c>
      <c r="O3433" s="160" t="s">
        <v>80</v>
      </c>
    </row>
    <row r="3434" spans="9:15" x14ac:dyDescent="0.35">
      <c r="I3434">
        <v>101972</v>
      </c>
      <c r="J3434">
        <v>3875</v>
      </c>
      <c r="K3434">
        <v>59331</v>
      </c>
      <c r="L3434">
        <v>221.97</v>
      </c>
      <c r="M3434" t="s">
        <v>212</v>
      </c>
      <c r="N3434" s="160" t="s">
        <v>19</v>
      </c>
      <c r="O3434" s="160" t="s">
        <v>80</v>
      </c>
    </row>
    <row r="3435" spans="9:15" x14ac:dyDescent="0.35">
      <c r="I3435">
        <v>104499</v>
      </c>
      <c r="J3435">
        <v>3875</v>
      </c>
      <c r="K3435">
        <v>59331</v>
      </c>
      <c r="L3435">
        <v>93.99</v>
      </c>
      <c r="M3435" t="s">
        <v>212</v>
      </c>
      <c r="N3435" s="160" t="s">
        <v>7</v>
      </c>
      <c r="O3435" s="160" t="s">
        <v>80</v>
      </c>
    </row>
    <row r="3436" spans="9:15" x14ac:dyDescent="0.35">
      <c r="I3436">
        <v>104500</v>
      </c>
      <c r="J3436">
        <v>3875</v>
      </c>
      <c r="K3436">
        <v>59331</v>
      </c>
      <c r="L3436">
        <v>93.99</v>
      </c>
      <c r="M3436" t="s">
        <v>212</v>
      </c>
      <c r="N3436" s="160" t="s">
        <v>7</v>
      </c>
      <c r="O3436" s="160" t="s">
        <v>80</v>
      </c>
    </row>
    <row r="3437" spans="9:15" x14ac:dyDescent="0.35">
      <c r="I3437">
        <v>116372</v>
      </c>
      <c r="J3437">
        <v>3875</v>
      </c>
      <c r="K3437">
        <v>59331</v>
      </c>
      <c r="L3437">
        <v>119.08</v>
      </c>
      <c r="M3437" t="s">
        <v>212</v>
      </c>
      <c r="N3437" s="160" t="s">
        <v>19</v>
      </c>
      <c r="O3437" s="160" t="s">
        <v>80</v>
      </c>
    </row>
    <row r="3438" spans="9:15" x14ac:dyDescent="0.35">
      <c r="I3438">
        <v>117766</v>
      </c>
      <c r="J3438">
        <v>3875</v>
      </c>
      <c r="K3438">
        <v>59331</v>
      </c>
      <c r="L3438">
        <v>93.99</v>
      </c>
      <c r="M3438" t="s">
        <v>212</v>
      </c>
      <c r="N3438" s="160" t="s">
        <v>7</v>
      </c>
      <c r="O3438" s="160" t="s">
        <v>80</v>
      </c>
    </row>
    <row r="3439" spans="9:15" x14ac:dyDescent="0.35">
      <c r="I3439">
        <v>117767</v>
      </c>
      <c r="J3439">
        <v>3875</v>
      </c>
      <c r="K3439">
        <v>59331</v>
      </c>
      <c r="L3439">
        <v>93.99</v>
      </c>
      <c r="M3439" t="s">
        <v>212</v>
      </c>
      <c r="N3439" s="160" t="s">
        <v>7</v>
      </c>
      <c r="O3439" s="160" t="s">
        <v>80</v>
      </c>
    </row>
    <row r="3440" spans="9:15" x14ac:dyDescent="0.35">
      <c r="I3440">
        <v>118038</v>
      </c>
      <c r="J3440">
        <v>3875</v>
      </c>
      <c r="K3440">
        <v>59331</v>
      </c>
      <c r="L3440">
        <v>93.99</v>
      </c>
      <c r="M3440" t="s">
        <v>212</v>
      </c>
      <c r="N3440" s="160" t="s">
        <v>7</v>
      </c>
      <c r="O3440" s="160" t="s">
        <v>80</v>
      </c>
    </row>
    <row r="3441" spans="9:15" x14ac:dyDescent="0.35">
      <c r="I3441">
        <v>119309</v>
      </c>
      <c r="J3441">
        <v>3875</v>
      </c>
      <c r="K3441">
        <v>59331</v>
      </c>
      <c r="L3441">
        <v>38.159999999999997</v>
      </c>
      <c r="M3441" t="s">
        <v>212</v>
      </c>
      <c r="N3441" s="160" t="s">
        <v>9</v>
      </c>
      <c r="O3441" s="160" t="s">
        <v>80</v>
      </c>
    </row>
    <row r="3442" spans="9:15" x14ac:dyDescent="0.35">
      <c r="I3442">
        <v>119309</v>
      </c>
      <c r="J3442">
        <v>3875</v>
      </c>
      <c r="K3442">
        <v>59331</v>
      </c>
      <c r="L3442">
        <v>38.159999999999997</v>
      </c>
      <c r="M3442" t="s">
        <v>212</v>
      </c>
      <c r="N3442" s="160" t="s">
        <v>9</v>
      </c>
      <c r="O3442" s="160" t="s">
        <v>80</v>
      </c>
    </row>
    <row r="3443" spans="9:15" x14ac:dyDescent="0.35">
      <c r="I3443">
        <v>122045</v>
      </c>
      <c r="J3443">
        <v>3875</v>
      </c>
      <c r="K3443">
        <v>59331</v>
      </c>
      <c r="L3443">
        <v>37.68</v>
      </c>
      <c r="M3443" t="s">
        <v>212</v>
      </c>
      <c r="N3443" s="160" t="s">
        <v>9</v>
      </c>
      <c r="O3443" s="160" t="s">
        <v>80</v>
      </c>
    </row>
    <row r="3444" spans="9:15" x14ac:dyDescent="0.35">
      <c r="I3444">
        <v>71189</v>
      </c>
      <c r="J3444">
        <v>3980</v>
      </c>
      <c r="K3444">
        <v>59340</v>
      </c>
      <c r="L3444">
        <v>24.42</v>
      </c>
      <c r="M3444" t="s">
        <v>212</v>
      </c>
      <c r="N3444" s="160" t="s">
        <v>8</v>
      </c>
      <c r="O3444" s="160" t="s">
        <v>80</v>
      </c>
    </row>
    <row r="3445" spans="9:15" x14ac:dyDescent="0.35">
      <c r="I3445">
        <v>107294</v>
      </c>
      <c r="J3445">
        <v>3980</v>
      </c>
      <c r="K3445">
        <v>59340</v>
      </c>
      <c r="L3445">
        <v>26.55</v>
      </c>
      <c r="M3445" t="s">
        <v>212</v>
      </c>
      <c r="N3445" s="160" t="s">
        <v>8</v>
      </c>
      <c r="O3445" s="160" t="s">
        <v>80</v>
      </c>
    </row>
    <row r="3446" spans="9:15" x14ac:dyDescent="0.35">
      <c r="I3446">
        <v>120935</v>
      </c>
      <c r="J3446">
        <v>3980</v>
      </c>
      <c r="K3446">
        <v>59340</v>
      </c>
      <c r="L3446">
        <v>26.51</v>
      </c>
      <c r="M3446" t="s">
        <v>212</v>
      </c>
      <c r="N3446" s="160" t="s">
        <v>10</v>
      </c>
      <c r="O3446" s="160" t="s">
        <v>80</v>
      </c>
    </row>
    <row r="3447" spans="9:15" x14ac:dyDescent="0.35">
      <c r="I3447">
        <v>120936</v>
      </c>
      <c r="J3447">
        <v>3980</v>
      </c>
      <c r="K3447">
        <v>59340</v>
      </c>
      <c r="L3447">
        <v>26.51</v>
      </c>
      <c r="M3447" t="s">
        <v>212</v>
      </c>
      <c r="N3447" s="160" t="s">
        <v>10</v>
      </c>
      <c r="O3447" s="160" t="s">
        <v>80</v>
      </c>
    </row>
    <row r="3448" spans="9:15" x14ac:dyDescent="0.35">
      <c r="I3448">
        <v>71189</v>
      </c>
      <c r="J3448">
        <v>3980</v>
      </c>
      <c r="K3448">
        <v>59400</v>
      </c>
      <c r="L3448">
        <v>73.260000000000005</v>
      </c>
      <c r="M3448" t="s">
        <v>212</v>
      </c>
      <c r="N3448" s="160" t="s">
        <v>8</v>
      </c>
      <c r="O3448" s="160" t="s">
        <v>80</v>
      </c>
    </row>
    <row r="3449" spans="9:15" x14ac:dyDescent="0.35">
      <c r="I3449">
        <v>81192</v>
      </c>
      <c r="J3449">
        <v>3980</v>
      </c>
      <c r="K3449">
        <v>59400</v>
      </c>
      <c r="L3449">
        <v>55.19</v>
      </c>
      <c r="M3449" t="s">
        <v>212</v>
      </c>
      <c r="N3449" s="160" t="s">
        <v>7</v>
      </c>
      <c r="O3449" s="160" t="s">
        <v>80</v>
      </c>
    </row>
    <row r="3450" spans="9:15" x14ac:dyDescent="0.35">
      <c r="I3450">
        <v>117767</v>
      </c>
      <c r="J3450">
        <v>3980</v>
      </c>
      <c r="K3450">
        <v>59400</v>
      </c>
      <c r="L3450">
        <v>92.83</v>
      </c>
      <c r="M3450" t="s">
        <v>212</v>
      </c>
      <c r="N3450" s="160" t="s">
        <v>7</v>
      </c>
      <c r="O3450" s="160" t="s">
        <v>80</v>
      </c>
    </row>
    <row r="3451" spans="9:15" x14ac:dyDescent="0.35">
      <c r="I3451">
        <v>119309</v>
      </c>
      <c r="J3451">
        <v>3980</v>
      </c>
      <c r="K3451">
        <v>59400</v>
      </c>
      <c r="L3451">
        <v>40</v>
      </c>
      <c r="M3451" t="s">
        <v>212</v>
      </c>
      <c r="N3451" s="160" t="s">
        <v>9</v>
      </c>
      <c r="O3451" s="160" t="s">
        <v>80</v>
      </c>
    </row>
    <row r="3452" spans="9:15" x14ac:dyDescent="0.35">
      <c r="I3452">
        <v>116372</v>
      </c>
      <c r="J3452">
        <v>3977</v>
      </c>
      <c r="K3452">
        <v>59431</v>
      </c>
      <c r="L3452">
        <v>71.430000000000007</v>
      </c>
      <c r="M3452" t="s">
        <v>212</v>
      </c>
      <c r="N3452" s="160" t="s">
        <v>19</v>
      </c>
      <c r="O3452" s="160" t="s">
        <v>80</v>
      </c>
    </row>
    <row r="3453" spans="9:15" x14ac:dyDescent="0.35">
      <c r="I3453">
        <v>117766</v>
      </c>
      <c r="J3453">
        <v>3977</v>
      </c>
      <c r="K3453">
        <v>59431</v>
      </c>
      <c r="L3453">
        <v>92.83</v>
      </c>
      <c r="M3453" t="s">
        <v>212</v>
      </c>
      <c r="N3453" s="160" t="s">
        <v>7</v>
      </c>
      <c r="O3453" s="160" t="s">
        <v>80</v>
      </c>
    </row>
    <row r="3454" spans="9:15" x14ac:dyDescent="0.35">
      <c r="I3454">
        <v>117767</v>
      </c>
      <c r="J3454">
        <v>3977</v>
      </c>
      <c r="K3454">
        <v>59431</v>
      </c>
      <c r="L3454">
        <v>92.83</v>
      </c>
      <c r="M3454" t="s">
        <v>212</v>
      </c>
      <c r="N3454" s="160" t="s">
        <v>7</v>
      </c>
      <c r="O3454" s="160" t="s">
        <v>80</v>
      </c>
    </row>
    <row r="3455" spans="9:15" x14ac:dyDescent="0.35">
      <c r="I3455">
        <v>118484</v>
      </c>
      <c r="J3455">
        <v>3977</v>
      </c>
      <c r="K3455">
        <v>59431</v>
      </c>
      <c r="L3455">
        <v>125.73</v>
      </c>
      <c r="M3455" t="s">
        <v>212</v>
      </c>
      <c r="N3455" s="160" t="s">
        <v>7</v>
      </c>
      <c r="O3455" s="160" t="s">
        <v>80</v>
      </c>
    </row>
    <row r="3456" spans="9:15" x14ac:dyDescent="0.35">
      <c r="I3456">
        <v>119309</v>
      </c>
      <c r="J3456">
        <v>3977</v>
      </c>
      <c r="K3456">
        <v>59431</v>
      </c>
      <c r="L3456">
        <v>38.159999999999997</v>
      </c>
      <c r="M3456" t="s">
        <v>212</v>
      </c>
      <c r="N3456" s="160" t="s">
        <v>9</v>
      </c>
      <c r="O3456" s="160" t="s">
        <v>80</v>
      </c>
    </row>
    <row r="3457" spans="9:15" x14ac:dyDescent="0.35">
      <c r="I3457">
        <v>120833</v>
      </c>
      <c r="J3457">
        <v>3977</v>
      </c>
      <c r="K3457">
        <v>59431</v>
      </c>
      <c r="L3457">
        <v>26.51</v>
      </c>
      <c r="M3457" t="s">
        <v>212</v>
      </c>
      <c r="N3457" s="160" t="s">
        <v>10</v>
      </c>
      <c r="O3457" s="160" t="s">
        <v>80</v>
      </c>
    </row>
    <row r="3458" spans="9:15" x14ac:dyDescent="0.35">
      <c r="I3458">
        <v>120834</v>
      </c>
      <c r="J3458">
        <v>3977</v>
      </c>
      <c r="K3458">
        <v>59431</v>
      </c>
      <c r="L3458">
        <v>26.51</v>
      </c>
      <c r="M3458" t="s">
        <v>212</v>
      </c>
      <c r="N3458" s="160" t="s">
        <v>10</v>
      </c>
      <c r="O3458" s="160" t="s">
        <v>80</v>
      </c>
    </row>
    <row r="3459" spans="9:15" x14ac:dyDescent="0.35">
      <c r="I3459">
        <v>120935</v>
      </c>
      <c r="J3459">
        <v>3977</v>
      </c>
      <c r="K3459">
        <v>59431</v>
      </c>
      <c r="L3459">
        <v>26.51</v>
      </c>
      <c r="M3459" t="s">
        <v>212</v>
      </c>
      <c r="N3459" s="160" t="s">
        <v>10</v>
      </c>
      <c r="O3459" s="160" t="s">
        <v>80</v>
      </c>
    </row>
    <row r="3460" spans="9:15" x14ac:dyDescent="0.35">
      <c r="I3460">
        <v>103732</v>
      </c>
      <c r="J3460">
        <v>4024</v>
      </c>
      <c r="K3460">
        <v>59488</v>
      </c>
      <c r="L3460">
        <v>1313.76</v>
      </c>
      <c r="M3460" t="s">
        <v>212</v>
      </c>
      <c r="N3460" s="160" t="s">
        <v>8</v>
      </c>
      <c r="O3460" s="160" t="s">
        <v>80</v>
      </c>
    </row>
    <row r="3461" spans="9:15" x14ac:dyDescent="0.35">
      <c r="I3461">
        <v>118484</v>
      </c>
      <c r="J3461">
        <v>4024</v>
      </c>
      <c r="K3461">
        <v>59488</v>
      </c>
      <c r="L3461">
        <v>125.73</v>
      </c>
      <c r="M3461" t="s">
        <v>212</v>
      </c>
      <c r="N3461" s="160" t="s">
        <v>7</v>
      </c>
      <c r="O3461" s="160" t="s">
        <v>80</v>
      </c>
    </row>
    <row r="3462" spans="9:15" x14ac:dyDescent="0.35">
      <c r="I3462">
        <v>7</v>
      </c>
      <c r="J3462">
        <v>4031</v>
      </c>
      <c r="K3462">
        <v>59497</v>
      </c>
      <c r="L3462">
        <v>193.08</v>
      </c>
      <c r="M3462" t="s">
        <v>212</v>
      </c>
      <c r="N3462" s="160" t="s">
        <v>9</v>
      </c>
      <c r="O3462" s="160" t="s">
        <v>80</v>
      </c>
    </row>
    <row r="3463" spans="9:15" x14ac:dyDescent="0.35">
      <c r="I3463">
        <v>116372</v>
      </c>
      <c r="J3463">
        <v>4031</v>
      </c>
      <c r="K3463">
        <v>59497</v>
      </c>
      <c r="L3463">
        <v>119.08</v>
      </c>
      <c r="M3463" t="s">
        <v>212</v>
      </c>
      <c r="N3463" s="160" t="s">
        <v>19</v>
      </c>
      <c r="O3463" s="160" t="s">
        <v>80</v>
      </c>
    </row>
    <row r="3464" spans="9:15" x14ac:dyDescent="0.35">
      <c r="I3464">
        <v>118484</v>
      </c>
      <c r="J3464">
        <v>4031</v>
      </c>
      <c r="K3464">
        <v>59497</v>
      </c>
      <c r="L3464">
        <v>124.88</v>
      </c>
      <c r="M3464" t="s">
        <v>212</v>
      </c>
      <c r="N3464" s="160" t="s">
        <v>7</v>
      </c>
      <c r="O3464" s="160" t="s">
        <v>80</v>
      </c>
    </row>
    <row r="3465" spans="9:15" x14ac:dyDescent="0.35">
      <c r="I3465">
        <v>7</v>
      </c>
      <c r="J3465">
        <v>4077</v>
      </c>
      <c r="K3465">
        <v>59555</v>
      </c>
      <c r="L3465">
        <v>179.7</v>
      </c>
      <c r="M3465" t="s">
        <v>212</v>
      </c>
      <c r="N3465" s="160" t="s">
        <v>9</v>
      </c>
      <c r="O3465" s="160" t="s">
        <v>80</v>
      </c>
    </row>
    <row r="3466" spans="9:15" x14ac:dyDescent="0.35">
      <c r="I3466">
        <v>78573</v>
      </c>
      <c r="J3466">
        <v>4077</v>
      </c>
      <c r="K3466">
        <v>59555</v>
      </c>
      <c r="L3466">
        <v>126.29</v>
      </c>
      <c r="M3466" t="s">
        <v>212</v>
      </c>
      <c r="N3466" s="160" t="s">
        <v>8</v>
      </c>
      <c r="O3466" s="160" t="s">
        <v>80</v>
      </c>
    </row>
    <row r="3467" spans="9:15" x14ac:dyDescent="0.35">
      <c r="I3467">
        <v>81192</v>
      </c>
      <c r="J3467">
        <v>4077</v>
      </c>
      <c r="K3467">
        <v>59555</v>
      </c>
      <c r="L3467">
        <v>55.19</v>
      </c>
      <c r="M3467" t="s">
        <v>212</v>
      </c>
      <c r="N3467" s="160" t="s">
        <v>7</v>
      </c>
      <c r="O3467" s="160" t="s">
        <v>80</v>
      </c>
    </row>
    <row r="3468" spans="9:15" x14ac:dyDescent="0.35">
      <c r="I3468">
        <v>81192</v>
      </c>
      <c r="J3468">
        <v>4077</v>
      </c>
      <c r="K3468">
        <v>59555</v>
      </c>
      <c r="L3468">
        <v>55.19</v>
      </c>
      <c r="M3468" t="s">
        <v>212</v>
      </c>
      <c r="N3468" s="160" t="s">
        <v>7</v>
      </c>
      <c r="O3468" s="160" t="s">
        <v>80</v>
      </c>
    </row>
    <row r="3469" spans="9:15" x14ac:dyDescent="0.35">
      <c r="I3469">
        <v>104500</v>
      </c>
      <c r="J3469">
        <v>4077</v>
      </c>
      <c r="K3469">
        <v>59555</v>
      </c>
      <c r="L3469">
        <v>87.3</v>
      </c>
      <c r="M3469" t="s">
        <v>212</v>
      </c>
      <c r="N3469" s="160" t="s">
        <v>7</v>
      </c>
      <c r="O3469" s="160" t="s">
        <v>80</v>
      </c>
    </row>
    <row r="3470" spans="9:15" x14ac:dyDescent="0.35">
      <c r="I3470">
        <v>116372</v>
      </c>
      <c r="J3470">
        <v>4077</v>
      </c>
      <c r="K3470">
        <v>59555</v>
      </c>
      <c r="L3470">
        <v>23.81</v>
      </c>
      <c r="M3470" t="s">
        <v>212</v>
      </c>
      <c r="N3470" s="160" t="s">
        <v>19</v>
      </c>
      <c r="O3470" s="160" t="s">
        <v>80</v>
      </c>
    </row>
    <row r="3471" spans="9:15" x14ac:dyDescent="0.35">
      <c r="I3471">
        <v>118038</v>
      </c>
      <c r="J3471">
        <v>4077</v>
      </c>
      <c r="K3471">
        <v>59555</v>
      </c>
      <c r="L3471">
        <v>92.84</v>
      </c>
      <c r="M3471" t="s">
        <v>212</v>
      </c>
      <c r="N3471" s="160" t="s">
        <v>7</v>
      </c>
      <c r="O3471" s="160" t="s">
        <v>80</v>
      </c>
    </row>
    <row r="3472" spans="9:15" x14ac:dyDescent="0.35">
      <c r="I3472">
        <v>118484</v>
      </c>
      <c r="J3472">
        <v>4077</v>
      </c>
      <c r="K3472">
        <v>59555</v>
      </c>
      <c r="L3472">
        <v>125.73</v>
      </c>
      <c r="M3472" t="s">
        <v>212</v>
      </c>
      <c r="N3472" s="160" t="s">
        <v>7</v>
      </c>
      <c r="O3472" s="160" t="s">
        <v>80</v>
      </c>
    </row>
    <row r="3473" spans="9:15" x14ac:dyDescent="0.35">
      <c r="I3473">
        <v>118484</v>
      </c>
      <c r="J3473">
        <v>4077</v>
      </c>
      <c r="K3473">
        <v>59555</v>
      </c>
      <c r="L3473">
        <v>125.73</v>
      </c>
      <c r="M3473" t="s">
        <v>212</v>
      </c>
      <c r="N3473" s="160" t="s">
        <v>7</v>
      </c>
      <c r="O3473" s="160" t="s">
        <v>80</v>
      </c>
    </row>
    <row r="3474" spans="9:15" x14ac:dyDescent="0.35">
      <c r="I3474">
        <v>119309</v>
      </c>
      <c r="J3474">
        <v>4077</v>
      </c>
      <c r="K3474">
        <v>59555</v>
      </c>
      <c r="L3474">
        <v>38.159999999999997</v>
      </c>
      <c r="M3474" t="s">
        <v>212</v>
      </c>
      <c r="N3474" s="160" t="s">
        <v>9</v>
      </c>
      <c r="O3474" s="160" t="s">
        <v>80</v>
      </c>
    </row>
    <row r="3475" spans="9:15" x14ac:dyDescent="0.35">
      <c r="I3475">
        <v>120833</v>
      </c>
      <c r="J3475">
        <v>4077</v>
      </c>
      <c r="K3475">
        <v>59555</v>
      </c>
      <c r="L3475">
        <v>26.51</v>
      </c>
      <c r="M3475" t="s">
        <v>212</v>
      </c>
      <c r="N3475" s="160" t="s">
        <v>10</v>
      </c>
      <c r="O3475" s="160" t="s">
        <v>80</v>
      </c>
    </row>
    <row r="3476" spans="9:15" x14ac:dyDescent="0.35">
      <c r="I3476">
        <v>120834</v>
      </c>
      <c r="J3476">
        <v>4077</v>
      </c>
      <c r="K3476">
        <v>59555</v>
      </c>
      <c r="L3476">
        <v>26.51</v>
      </c>
      <c r="M3476" t="s">
        <v>212</v>
      </c>
      <c r="N3476" s="160" t="s">
        <v>10</v>
      </c>
      <c r="O3476" s="160" t="s">
        <v>80</v>
      </c>
    </row>
    <row r="3477" spans="9:15" x14ac:dyDescent="0.35">
      <c r="I3477">
        <v>122731</v>
      </c>
      <c r="J3477">
        <v>4077</v>
      </c>
      <c r="K3477">
        <v>59555</v>
      </c>
      <c r="L3477">
        <v>26.51</v>
      </c>
      <c r="M3477" t="s">
        <v>212</v>
      </c>
      <c r="N3477" s="160" t="s">
        <v>10</v>
      </c>
      <c r="O3477" s="160" t="s">
        <v>80</v>
      </c>
    </row>
    <row r="3478" spans="9:15" x14ac:dyDescent="0.35">
      <c r="I3478">
        <v>72449</v>
      </c>
      <c r="J3478">
        <v>3313</v>
      </c>
      <c r="K3478">
        <v>59586</v>
      </c>
      <c r="L3478">
        <v>191.99</v>
      </c>
      <c r="M3478" t="s">
        <v>212</v>
      </c>
      <c r="N3478" s="160" t="s">
        <v>9</v>
      </c>
      <c r="O3478" s="160" t="s">
        <v>80</v>
      </c>
    </row>
    <row r="3479" spans="9:15" x14ac:dyDescent="0.35">
      <c r="I3479">
        <v>79973</v>
      </c>
      <c r="J3479">
        <v>3313</v>
      </c>
      <c r="K3479">
        <v>59586</v>
      </c>
      <c r="L3479">
        <v>82.61</v>
      </c>
      <c r="M3479" t="s">
        <v>212</v>
      </c>
      <c r="N3479" s="160" t="s">
        <v>10</v>
      </c>
      <c r="O3479" s="160" t="s">
        <v>80</v>
      </c>
    </row>
    <row r="3480" spans="9:15" x14ac:dyDescent="0.35">
      <c r="I3480">
        <v>79974</v>
      </c>
      <c r="J3480">
        <v>3313</v>
      </c>
      <c r="K3480">
        <v>59586</v>
      </c>
      <c r="L3480">
        <v>82.61</v>
      </c>
      <c r="M3480" t="s">
        <v>212</v>
      </c>
      <c r="N3480" s="160" t="s">
        <v>10</v>
      </c>
      <c r="O3480" s="160" t="s">
        <v>80</v>
      </c>
    </row>
    <row r="3481" spans="9:15" x14ac:dyDescent="0.35">
      <c r="I3481">
        <v>118484</v>
      </c>
      <c r="J3481">
        <v>3313</v>
      </c>
      <c r="K3481">
        <v>59586</v>
      </c>
      <c r="L3481">
        <v>124.15</v>
      </c>
      <c r="M3481" t="s">
        <v>212</v>
      </c>
      <c r="N3481" s="160" t="s">
        <v>7</v>
      </c>
      <c r="O3481" s="160" t="s">
        <v>80</v>
      </c>
    </row>
    <row r="3482" spans="9:15" x14ac:dyDescent="0.35">
      <c r="I3482">
        <v>119309</v>
      </c>
      <c r="J3482">
        <v>3313</v>
      </c>
      <c r="K3482">
        <v>59586</v>
      </c>
      <c r="L3482">
        <v>37.68</v>
      </c>
      <c r="M3482" t="s">
        <v>212</v>
      </c>
      <c r="N3482" s="160" t="s">
        <v>9</v>
      </c>
      <c r="O3482" s="160" t="s">
        <v>80</v>
      </c>
    </row>
    <row r="3483" spans="9:15" x14ac:dyDescent="0.35">
      <c r="I3483">
        <v>120935</v>
      </c>
      <c r="J3483">
        <v>3313</v>
      </c>
      <c r="K3483">
        <v>59586</v>
      </c>
      <c r="L3483">
        <v>26.18</v>
      </c>
      <c r="M3483" t="s">
        <v>212</v>
      </c>
      <c r="N3483" s="160" t="s">
        <v>10</v>
      </c>
      <c r="O3483" s="160" t="s">
        <v>80</v>
      </c>
    </row>
    <row r="3484" spans="9:15" x14ac:dyDescent="0.35">
      <c r="I3484">
        <v>125287</v>
      </c>
      <c r="J3484">
        <v>3313</v>
      </c>
      <c r="K3484">
        <v>59586</v>
      </c>
      <c r="L3484">
        <v>64.69</v>
      </c>
      <c r="M3484" t="s">
        <v>212</v>
      </c>
      <c r="N3484" s="160" t="s">
        <v>10</v>
      </c>
      <c r="O3484" s="160" t="s">
        <v>80</v>
      </c>
    </row>
    <row r="3485" spans="9:15" x14ac:dyDescent="0.35">
      <c r="I3485">
        <v>7</v>
      </c>
      <c r="J3485">
        <v>3933</v>
      </c>
      <c r="K3485">
        <v>59614</v>
      </c>
      <c r="L3485">
        <v>196.45</v>
      </c>
      <c r="M3485" t="s">
        <v>212</v>
      </c>
      <c r="N3485" s="160" t="s">
        <v>9</v>
      </c>
      <c r="O3485" s="160" t="s">
        <v>80</v>
      </c>
    </row>
    <row r="3486" spans="9:15" x14ac:dyDescent="0.35">
      <c r="I3486">
        <v>118484</v>
      </c>
      <c r="J3486">
        <v>3979</v>
      </c>
      <c r="K3486">
        <v>59642</v>
      </c>
      <c r="L3486">
        <v>125.73</v>
      </c>
      <c r="M3486" t="s">
        <v>212</v>
      </c>
      <c r="N3486" s="160" t="s">
        <v>7</v>
      </c>
      <c r="O3486" s="160" t="s">
        <v>80</v>
      </c>
    </row>
    <row r="3487" spans="9:15" x14ac:dyDescent="0.35">
      <c r="I3487">
        <v>118484</v>
      </c>
      <c r="J3487">
        <v>3979</v>
      </c>
      <c r="K3487">
        <v>59642</v>
      </c>
      <c r="L3487">
        <v>125.73</v>
      </c>
      <c r="M3487" t="s">
        <v>212</v>
      </c>
      <c r="N3487" s="160" t="s">
        <v>7</v>
      </c>
      <c r="O3487" s="160" t="s">
        <v>80</v>
      </c>
    </row>
    <row r="3488" spans="9:15" x14ac:dyDescent="0.35">
      <c r="I3488">
        <v>116372</v>
      </c>
      <c r="J3488">
        <v>3979</v>
      </c>
      <c r="K3488">
        <v>59725</v>
      </c>
      <c r="L3488">
        <v>47.62</v>
      </c>
      <c r="M3488" t="s">
        <v>212</v>
      </c>
      <c r="N3488" s="160" t="s">
        <v>19</v>
      </c>
      <c r="O3488" s="160" t="s">
        <v>80</v>
      </c>
    </row>
    <row r="3489" spans="9:15" x14ac:dyDescent="0.35">
      <c r="I3489">
        <v>117766</v>
      </c>
      <c r="J3489">
        <v>3979</v>
      </c>
      <c r="K3489">
        <v>59725</v>
      </c>
      <c r="L3489">
        <v>92.83</v>
      </c>
      <c r="M3489" t="s">
        <v>212</v>
      </c>
      <c r="N3489" s="160" t="s">
        <v>7</v>
      </c>
      <c r="O3489" s="160" t="s">
        <v>80</v>
      </c>
    </row>
    <row r="3490" spans="9:15" x14ac:dyDescent="0.35">
      <c r="I3490">
        <v>118484</v>
      </c>
      <c r="J3490">
        <v>3979</v>
      </c>
      <c r="K3490">
        <v>59725</v>
      </c>
      <c r="L3490">
        <v>125.73</v>
      </c>
      <c r="M3490" t="s">
        <v>212</v>
      </c>
      <c r="N3490" s="160" t="s">
        <v>7</v>
      </c>
      <c r="O3490" s="160" t="s">
        <v>80</v>
      </c>
    </row>
    <row r="3491" spans="9:15" x14ac:dyDescent="0.35">
      <c r="I3491">
        <v>119309</v>
      </c>
      <c r="J3491">
        <v>3979</v>
      </c>
      <c r="K3491">
        <v>59725</v>
      </c>
      <c r="L3491">
        <v>38.159999999999997</v>
      </c>
      <c r="M3491" t="s">
        <v>212</v>
      </c>
      <c r="N3491" s="160" t="s">
        <v>9</v>
      </c>
      <c r="O3491" s="160" t="s">
        <v>80</v>
      </c>
    </row>
    <row r="3492" spans="9:15" x14ac:dyDescent="0.35">
      <c r="I3492">
        <v>120833</v>
      </c>
      <c r="J3492">
        <v>3979</v>
      </c>
      <c r="K3492">
        <v>59725</v>
      </c>
      <c r="L3492">
        <v>26.51</v>
      </c>
      <c r="M3492" t="s">
        <v>212</v>
      </c>
      <c r="N3492" s="160" t="s">
        <v>10</v>
      </c>
      <c r="O3492" s="160" t="s">
        <v>80</v>
      </c>
    </row>
    <row r="3493" spans="9:15" x14ac:dyDescent="0.35">
      <c r="I3493">
        <v>122045</v>
      </c>
      <c r="J3493">
        <v>3979</v>
      </c>
      <c r="K3493">
        <v>59725</v>
      </c>
      <c r="L3493">
        <v>37.68</v>
      </c>
      <c r="M3493" t="s">
        <v>212</v>
      </c>
      <c r="N3493" s="160" t="s">
        <v>9</v>
      </c>
      <c r="O3493" s="160" t="s">
        <v>80</v>
      </c>
    </row>
    <row r="3494" spans="9:15" x14ac:dyDescent="0.35">
      <c r="I3494">
        <v>81192</v>
      </c>
      <c r="J3494">
        <v>3969</v>
      </c>
      <c r="K3494">
        <v>59727</v>
      </c>
      <c r="L3494">
        <v>116</v>
      </c>
      <c r="M3494" t="s">
        <v>212</v>
      </c>
      <c r="N3494" s="160" t="s">
        <v>7</v>
      </c>
      <c r="O3494" s="160" t="s">
        <v>80</v>
      </c>
    </row>
    <row r="3495" spans="9:15" x14ac:dyDescent="0.35">
      <c r="I3495">
        <v>7</v>
      </c>
      <c r="J3495">
        <v>3050</v>
      </c>
      <c r="K3495">
        <v>59756</v>
      </c>
      <c r="L3495">
        <v>386.16</v>
      </c>
      <c r="M3495" t="s">
        <v>212</v>
      </c>
      <c r="N3495" s="160" t="s">
        <v>9</v>
      </c>
      <c r="O3495" s="160" t="s">
        <v>80</v>
      </c>
    </row>
    <row r="3496" spans="9:15" x14ac:dyDescent="0.35">
      <c r="I3496">
        <v>72449</v>
      </c>
      <c r="J3496">
        <v>3050</v>
      </c>
      <c r="K3496">
        <v>59756</v>
      </c>
      <c r="L3496">
        <v>386.24</v>
      </c>
      <c r="M3496" t="s">
        <v>212</v>
      </c>
      <c r="N3496" s="160" t="s">
        <v>9</v>
      </c>
      <c r="O3496" s="160" t="s">
        <v>80</v>
      </c>
    </row>
    <row r="3497" spans="9:15" x14ac:dyDescent="0.35">
      <c r="I3497">
        <v>78573</v>
      </c>
      <c r="J3497">
        <v>3050</v>
      </c>
      <c r="K3497">
        <v>59756</v>
      </c>
      <c r="L3497">
        <v>125.43</v>
      </c>
      <c r="M3497" t="s">
        <v>212</v>
      </c>
      <c r="N3497" s="160" t="s">
        <v>8</v>
      </c>
      <c r="O3497" s="160" t="s">
        <v>80</v>
      </c>
    </row>
    <row r="3498" spans="9:15" x14ac:dyDescent="0.35">
      <c r="I3498">
        <v>81192</v>
      </c>
      <c r="J3498">
        <v>3050</v>
      </c>
      <c r="K3498">
        <v>59756</v>
      </c>
      <c r="L3498">
        <v>109.62</v>
      </c>
      <c r="M3498" t="s">
        <v>212</v>
      </c>
      <c r="N3498" s="160" t="s">
        <v>7</v>
      </c>
      <c r="O3498" s="160" t="s">
        <v>80</v>
      </c>
    </row>
    <row r="3499" spans="9:15" x14ac:dyDescent="0.35">
      <c r="I3499">
        <v>91312</v>
      </c>
      <c r="J3499">
        <v>3050</v>
      </c>
      <c r="K3499">
        <v>59756</v>
      </c>
      <c r="L3499">
        <v>780.18</v>
      </c>
      <c r="M3499" t="s">
        <v>212</v>
      </c>
      <c r="N3499" s="160" t="s">
        <v>8</v>
      </c>
      <c r="O3499" s="160" t="s">
        <v>80</v>
      </c>
    </row>
    <row r="3500" spans="9:15" x14ac:dyDescent="0.35">
      <c r="I3500">
        <v>116372</v>
      </c>
      <c r="J3500">
        <v>3050</v>
      </c>
      <c r="K3500">
        <v>59756</v>
      </c>
      <c r="L3500">
        <v>236.54</v>
      </c>
      <c r="M3500" t="s">
        <v>212</v>
      </c>
      <c r="N3500" s="160" t="s">
        <v>19</v>
      </c>
      <c r="O3500" s="160" t="s">
        <v>80</v>
      </c>
    </row>
    <row r="3501" spans="9:15" x14ac:dyDescent="0.35">
      <c r="I3501">
        <v>117441</v>
      </c>
      <c r="J3501">
        <v>3050</v>
      </c>
      <c r="K3501">
        <v>59756</v>
      </c>
      <c r="L3501">
        <v>136.52000000000001</v>
      </c>
      <c r="M3501" t="s">
        <v>212</v>
      </c>
      <c r="N3501" s="160" t="s">
        <v>9</v>
      </c>
      <c r="O3501" s="160" t="s">
        <v>80</v>
      </c>
    </row>
    <row r="3502" spans="9:15" x14ac:dyDescent="0.35">
      <c r="I3502">
        <v>117766</v>
      </c>
      <c r="J3502">
        <v>3050</v>
      </c>
      <c r="K3502">
        <v>59756</v>
      </c>
      <c r="L3502">
        <v>92.2</v>
      </c>
      <c r="M3502" t="s">
        <v>212</v>
      </c>
      <c r="N3502" s="160" t="s">
        <v>7</v>
      </c>
      <c r="O3502" s="160" t="s">
        <v>80</v>
      </c>
    </row>
    <row r="3503" spans="9:15" x14ac:dyDescent="0.35">
      <c r="I3503">
        <v>117766</v>
      </c>
      <c r="J3503">
        <v>3050</v>
      </c>
      <c r="K3503">
        <v>59756</v>
      </c>
      <c r="L3503">
        <v>92.2</v>
      </c>
      <c r="M3503" t="s">
        <v>212</v>
      </c>
      <c r="N3503" s="160" t="s">
        <v>7</v>
      </c>
      <c r="O3503" s="160" t="s">
        <v>80</v>
      </c>
    </row>
    <row r="3504" spans="9:15" x14ac:dyDescent="0.35">
      <c r="I3504">
        <v>117767</v>
      </c>
      <c r="J3504">
        <v>3050</v>
      </c>
      <c r="K3504">
        <v>59756</v>
      </c>
      <c r="L3504">
        <v>92.2</v>
      </c>
      <c r="M3504" t="s">
        <v>212</v>
      </c>
      <c r="N3504" s="160" t="s">
        <v>7</v>
      </c>
      <c r="O3504" s="160" t="s">
        <v>80</v>
      </c>
    </row>
    <row r="3505" spans="9:15" x14ac:dyDescent="0.35">
      <c r="I3505">
        <v>117767</v>
      </c>
      <c r="J3505">
        <v>3050</v>
      </c>
      <c r="K3505">
        <v>59756</v>
      </c>
      <c r="L3505">
        <v>92.2</v>
      </c>
      <c r="M3505" t="s">
        <v>212</v>
      </c>
      <c r="N3505" s="160" t="s">
        <v>7</v>
      </c>
      <c r="O3505" s="160" t="s">
        <v>80</v>
      </c>
    </row>
    <row r="3506" spans="9:15" x14ac:dyDescent="0.35">
      <c r="I3506">
        <v>118038</v>
      </c>
      <c r="J3506">
        <v>3050</v>
      </c>
      <c r="K3506">
        <v>59756</v>
      </c>
      <c r="L3506">
        <v>92.21</v>
      </c>
      <c r="M3506" t="s">
        <v>212</v>
      </c>
      <c r="N3506" s="160" t="s">
        <v>7</v>
      </c>
      <c r="O3506" s="160" t="s">
        <v>80</v>
      </c>
    </row>
    <row r="3507" spans="9:15" x14ac:dyDescent="0.35">
      <c r="I3507">
        <v>118038</v>
      </c>
      <c r="J3507">
        <v>3050</v>
      </c>
      <c r="K3507">
        <v>59756</v>
      </c>
      <c r="L3507">
        <v>92.21</v>
      </c>
      <c r="M3507" t="s">
        <v>212</v>
      </c>
      <c r="N3507" s="160" t="s">
        <v>7</v>
      </c>
      <c r="O3507" s="160" t="s">
        <v>80</v>
      </c>
    </row>
    <row r="3508" spans="9:15" x14ac:dyDescent="0.35">
      <c r="I3508">
        <v>120739</v>
      </c>
      <c r="J3508">
        <v>3050</v>
      </c>
      <c r="K3508">
        <v>59756</v>
      </c>
      <c r="L3508">
        <v>179.85</v>
      </c>
      <c r="M3508" t="s">
        <v>212</v>
      </c>
      <c r="N3508" s="160" t="s">
        <v>9</v>
      </c>
      <c r="O3508" s="160" t="s">
        <v>80</v>
      </c>
    </row>
    <row r="3509" spans="9:15" x14ac:dyDescent="0.35">
      <c r="I3509">
        <v>120833</v>
      </c>
      <c r="J3509">
        <v>3050</v>
      </c>
      <c r="K3509">
        <v>59756</v>
      </c>
      <c r="L3509">
        <v>26.33</v>
      </c>
      <c r="M3509" t="s">
        <v>212</v>
      </c>
      <c r="N3509" s="160" t="s">
        <v>10</v>
      </c>
      <c r="O3509" s="160" t="s">
        <v>80</v>
      </c>
    </row>
    <row r="3510" spans="9:15" x14ac:dyDescent="0.35">
      <c r="I3510">
        <v>120935</v>
      </c>
      <c r="J3510">
        <v>3050</v>
      </c>
      <c r="K3510">
        <v>59756</v>
      </c>
      <c r="L3510">
        <v>26.33</v>
      </c>
      <c r="M3510" t="s">
        <v>212</v>
      </c>
      <c r="N3510" s="160" t="s">
        <v>10</v>
      </c>
      <c r="O3510" s="160" t="s">
        <v>80</v>
      </c>
    </row>
    <row r="3511" spans="9:15" x14ac:dyDescent="0.35">
      <c r="I3511">
        <v>120936</v>
      </c>
      <c r="J3511">
        <v>3050</v>
      </c>
      <c r="K3511">
        <v>59756</v>
      </c>
      <c r="L3511">
        <v>26.33</v>
      </c>
      <c r="M3511" t="s">
        <v>212</v>
      </c>
      <c r="N3511" s="160" t="s">
        <v>10</v>
      </c>
      <c r="O3511" s="160" t="s">
        <v>80</v>
      </c>
    </row>
    <row r="3512" spans="9:15" x14ac:dyDescent="0.35">
      <c r="I3512">
        <v>122731</v>
      </c>
      <c r="J3512">
        <v>3050</v>
      </c>
      <c r="K3512">
        <v>59756</v>
      </c>
      <c r="L3512">
        <v>26.33</v>
      </c>
      <c r="M3512" t="s">
        <v>212</v>
      </c>
      <c r="N3512" s="160" t="s">
        <v>10</v>
      </c>
      <c r="O3512" s="160" t="s">
        <v>80</v>
      </c>
    </row>
    <row r="3513" spans="9:15" x14ac:dyDescent="0.35">
      <c r="I3513">
        <v>72449</v>
      </c>
      <c r="J3513">
        <v>4000</v>
      </c>
      <c r="K3513">
        <v>59826</v>
      </c>
      <c r="L3513">
        <v>194.44</v>
      </c>
      <c r="M3513" t="s">
        <v>212</v>
      </c>
      <c r="N3513" s="160" t="s">
        <v>9</v>
      </c>
      <c r="O3513" s="160" t="s">
        <v>80</v>
      </c>
    </row>
    <row r="3514" spans="9:15" x14ac:dyDescent="0.35">
      <c r="I3514">
        <v>74395</v>
      </c>
      <c r="J3514">
        <v>4000</v>
      </c>
      <c r="K3514">
        <v>59826</v>
      </c>
      <c r="L3514">
        <v>92.83</v>
      </c>
      <c r="M3514" t="s">
        <v>212</v>
      </c>
      <c r="N3514" s="160" t="s">
        <v>7</v>
      </c>
      <c r="O3514" s="160" t="s">
        <v>80</v>
      </c>
    </row>
    <row r="3515" spans="9:15" x14ac:dyDescent="0.35">
      <c r="I3515">
        <v>74395</v>
      </c>
      <c r="J3515">
        <v>4000</v>
      </c>
      <c r="K3515">
        <v>59826</v>
      </c>
      <c r="L3515">
        <v>92.83</v>
      </c>
      <c r="M3515" t="s">
        <v>212</v>
      </c>
      <c r="N3515" s="160" t="s">
        <v>7</v>
      </c>
      <c r="O3515" s="160" t="s">
        <v>80</v>
      </c>
    </row>
    <row r="3516" spans="9:15" x14ac:dyDescent="0.35">
      <c r="I3516">
        <v>81192</v>
      </c>
      <c r="J3516">
        <v>4000</v>
      </c>
      <c r="K3516">
        <v>59826</v>
      </c>
      <c r="L3516">
        <v>55.19</v>
      </c>
      <c r="M3516" t="s">
        <v>212</v>
      </c>
      <c r="N3516" s="160" t="s">
        <v>7</v>
      </c>
      <c r="O3516" s="160" t="s">
        <v>80</v>
      </c>
    </row>
    <row r="3517" spans="9:15" x14ac:dyDescent="0.35">
      <c r="I3517">
        <v>81192</v>
      </c>
      <c r="J3517">
        <v>4000</v>
      </c>
      <c r="K3517">
        <v>59826</v>
      </c>
      <c r="L3517">
        <v>110.38</v>
      </c>
      <c r="M3517" t="s">
        <v>212</v>
      </c>
      <c r="N3517" s="160" t="s">
        <v>7</v>
      </c>
      <c r="O3517" s="160" t="s">
        <v>80</v>
      </c>
    </row>
    <row r="3518" spans="9:15" x14ac:dyDescent="0.35">
      <c r="I3518">
        <v>81192</v>
      </c>
      <c r="J3518">
        <v>4000</v>
      </c>
      <c r="K3518">
        <v>59826</v>
      </c>
      <c r="L3518">
        <v>55.19</v>
      </c>
      <c r="M3518" t="s">
        <v>212</v>
      </c>
      <c r="N3518" s="160" t="s">
        <v>7</v>
      </c>
      <c r="O3518" s="160" t="s">
        <v>80</v>
      </c>
    </row>
    <row r="3519" spans="9:15" x14ac:dyDescent="0.35">
      <c r="I3519">
        <v>117485</v>
      </c>
      <c r="J3519">
        <v>4000</v>
      </c>
      <c r="K3519">
        <v>59826</v>
      </c>
      <c r="L3519">
        <v>36.020000000000003</v>
      </c>
      <c r="M3519" t="s">
        <v>212</v>
      </c>
      <c r="N3519" s="160" t="s">
        <v>8</v>
      </c>
      <c r="O3519" s="160" t="s">
        <v>80</v>
      </c>
    </row>
    <row r="3520" spans="9:15" x14ac:dyDescent="0.35">
      <c r="I3520">
        <v>117766</v>
      </c>
      <c r="J3520">
        <v>4000</v>
      </c>
      <c r="K3520">
        <v>59826</v>
      </c>
      <c r="L3520">
        <v>92.83</v>
      </c>
      <c r="M3520" t="s">
        <v>212</v>
      </c>
      <c r="N3520" s="160" t="s">
        <v>7</v>
      </c>
      <c r="O3520" s="160" t="s">
        <v>80</v>
      </c>
    </row>
    <row r="3521" spans="9:15" x14ac:dyDescent="0.35">
      <c r="I3521">
        <v>117767</v>
      </c>
      <c r="J3521">
        <v>4000</v>
      </c>
      <c r="K3521">
        <v>59826</v>
      </c>
      <c r="L3521">
        <v>92.83</v>
      </c>
      <c r="M3521" t="s">
        <v>212</v>
      </c>
      <c r="N3521" s="160" t="s">
        <v>7</v>
      </c>
      <c r="O3521" s="160" t="s">
        <v>80</v>
      </c>
    </row>
    <row r="3522" spans="9:15" x14ac:dyDescent="0.35">
      <c r="I3522">
        <v>118038</v>
      </c>
      <c r="J3522">
        <v>4000</v>
      </c>
      <c r="K3522">
        <v>59826</v>
      </c>
      <c r="L3522">
        <v>92.84</v>
      </c>
      <c r="M3522" t="s">
        <v>212</v>
      </c>
      <c r="N3522" s="160" t="s">
        <v>7</v>
      </c>
      <c r="O3522" s="160" t="s">
        <v>80</v>
      </c>
    </row>
    <row r="3523" spans="9:15" x14ac:dyDescent="0.35">
      <c r="I3523">
        <v>120834</v>
      </c>
      <c r="J3523">
        <v>4000</v>
      </c>
      <c r="K3523">
        <v>59826</v>
      </c>
      <c r="L3523">
        <v>28</v>
      </c>
      <c r="M3523" t="s">
        <v>212</v>
      </c>
      <c r="N3523" s="160" t="s">
        <v>10</v>
      </c>
      <c r="O3523" s="160" t="s">
        <v>80</v>
      </c>
    </row>
    <row r="3524" spans="9:15" x14ac:dyDescent="0.35">
      <c r="I3524">
        <v>120935</v>
      </c>
      <c r="J3524">
        <v>4000</v>
      </c>
      <c r="K3524">
        <v>59826</v>
      </c>
      <c r="L3524">
        <v>28</v>
      </c>
      <c r="M3524" t="s">
        <v>212</v>
      </c>
      <c r="N3524" s="160" t="s">
        <v>10</v>
      </c>
      <c r="O3524" s="160" t="s">
        <v>80</v>
      </c>
    </row>
    <row r="3525" spans="9:15" x14ac:dyDescent="0.35">
      <c r="I3525">
        <v>81192</v>
      </c>
      <c r="J3525">
        <v>4025</v>
      </c>
      <c r="K3525">
        <v>59863</v>
      </c>
      <c r="L3525">
        <v>55.19</v>
      </c>
      <c r="M3525" t="s">
        <v>212</v>
      </c>
      <c r="N3525" s="160" t="s">
        <v>7</v>
      </c>
      <c r="O3525" s="160" t="s">
        <v>80</v>
      </c>
    </row>
    <row r="3526" spans="9:15" x14ac:dyDescent="0.35">
      <c r="I3526">
        <v>118484</v>
      </c>
      <c r="J3526">
        <v>4025</v>
      </c>
      <c r="K3526">
        <v>59863</v>
      </c>
      <c r="L3526">
        <v>125.73</v>
      </c>
      <c r="M3526" t="s">
        <v>212</v>
      </c>
      <c r="N3526" s="160" t="s">
        <v>7</v>
      </c>
      <c r="O3526" s="160" t="s">
        <v>80</v>
      </c>
    </row>
    <row r="3527" spans="9:15" x14ac:dyDescent="0.35">
      <c r="I3527">
        <v>91312</v>
      </c>
      <c r="J3527">
        <v>3313</v>
      </c>
      <c r="K3527">
        <v>59865</v>
      </c>
      <c r="L3527">
        <v>130.91999999999999</v>
      </c>
      <c r="M3527" t="s">
        <v>212</v>
      </c>
      <c r="N3527" s="160" t="s">
        <v>8</v>
      </c>
      <c r="O3527" s="160" t="s">
        <v>80</v>
      </c>
    </row>
    <row r="3528" spans="9:15" x14ac:dyDescent="0.35">
      <c r="I3528">
        <v>118038</v>
      </c>
      <c r="J3528">
        <v>3313</v>
      </c>
      <c r="K3528">
        <v>59865</v>
      </c>
      <c r="L3528">
        <v>92.84</v>
      </c>
      <c r="M3528" t="s">
        <v>212</v>
      </c>
      <c r="N3528" s="160" t="s">
        <v>7</v>
      </c>
      <c r="O3528" s="160" t="s">
        <v>80</v>
      </c>
    </row>
    <row r="3529" spans="9:15" x14ac:dyDescent="0.35">
      <c r="I3529">
        <v>120935</v>
      </c>
      <c r="J3529">
        <v>3313</v>
      </c>
      <c r="K3529">
        <v>59865</v>
      </c>
      <c r="L3529">
        <v>26.51</v>
      </c>
      <c r="M3529" t="s">
        <v>212</v>
      </c>
      <c r="N3529" s="160" t="s">
        <v>10</v>
      </c>
      <c r="O3529" s="160" t="s">
        <v>80</v>
      </c>
    </row>
    <row r="3530" spans="9:15" x14ac:dyDescent="0.35">
      <c r="I3530">
        <v>125023</v>
      </c>
      <c r="J3530">
        <v>3313</v>
      </c>
      <c r="K3530">
        <v>59865</v>
      </c>
      <c r="L3530">
        <v>104.85</v>
      </c>
      <c r="M3530" t="s">
        <v>212</v>
      </c>
      <c r="N3530" s="160" t="s">
        <v>9</v>
      </c>
      <c r="O3530" s="160" t="s">
        <v>80</v>
      </c>
    </row>
    <row r="3531" spans="9:15" x14ac:dyDescent="0.35">
      <c r="I3531">
        <v>125287</v>
      </c>
      <c r="J3531">
        <v>3313</v>
      </c>
      <c r="K3531">
        <v>59865</v>
      </c>
      <c r="L3531">
        <v>65.52</v>
      </c>
      <c r="M3531" t="s">
        <v>212</v>
      </c>
      <c r="N3531" s="160" t="s">
        <v>10</v>
      </c>
      <c r="O3531" s="160" t="s">
        <v>80</v>
      </c>
    </row>
    <row r="3532" spans="9:15" x14ac:dyDescent="0.35">
      <c r="I3532">
        <v>74395</v>
      </c>
      <c r="J3532">
        <v>417</v>
      </c>
      <c r="K3532">
        <v>59890</v>
      </c>
      <c r="L3532">
        <v>698.55</v>
      </c>
      <c r="M3532" t="s">
        <v>212</v>
      </c>
      <c r="N3532" s="160" t="s">
        <v>7</v>
      </c>
      <c r="O3532" s="160" t="s">
        <v>80</v>
      </c>
    </row>
    <row r="3533" spans="9:15" x14ac:dyDescent="0.35">
      <c r="I3533">
        <v>103732</v>
      </c>
      <c r="J3533">
        <v>417</v>
      </c>
      <c r="K3533">
        <v>59890</v>
      </c>
      <c r="L3533">
        <v>328.44</v>
      </c>
      <c r="M3533" t="s">
        <v>212</v>
      </c>
      <c r="N3533" s="160" t="s">
        <v>8</v>
      </c>
      <c r="O3533" s="160" t="s">
        <v>80</v>
      </c>
    </row>
    <row r="3534" spans="9:15" x14ac:dyDescent="0.35">
      <c r="I3534">
        <v>117485</v>
      </c>
      <c r="J3534">
        <v>417</v>
      </c>
      <c r="K3534">
        <v>59890</v>
      </c>
      <c r="L3534">
        <v>432.84</v>
      </c>
      <c r="M3534" t="s">
        <v>212</v>
      </c>
      <c r="N3534" s="160" t="s">
        <v>8</v>
      </c>
      <c r="O3534" s="160" t="s">
        <v>80</v>
      </c>
    </row>
    <row r="3535" spans="9:15" x14ac:dyDescent="0.35">
      <c r="I3535">
        <v>118038</v>
      </c>
      <c r="J3535">
        <v>417</v>
      </c>
      <c r="K3535">
        <v>59890</v>
      </c>
      <c r="L3535">
        <v>371.32</v>
      </c>
      <c r="M3535" t="s">
        <v>212</v>
      </c>
      <c r="N3535" s="160" t="s">
        <v>7</v>
      </c>
      <c r="O3535" s="160" t="s">
        <v>80</v>
      </c>
    </row>
    <row r="3536" spans="9:15" x14ac:dyDescent="0.35">
      <c r="I3536">
        <v>120833</v>
      </c>
      <c r="J3536">
        <v>417</v>
      </c>
      <c r="K3536">
        <v>59890</v>
      </c>
      <c r="L3536">
        <v>79.53</v>
      </c>
      <c r="M3536" t="s">
        <v>212</v>
      </c>
      <c r="N3536" s="160" t="s">
        <v>10</v>
      </c>
      <c r="O3536" s="160" t="s">
        <v>80</v>
      </c>
    </row>
    <row r="3537" spans="9:15" x14ac:dyDescent="0.35">
      <c r="I3537">
        <v>120935</v>
      </c>
      <c r="J3537">
        <v>417</v>
      </c>
      <c r="K3537">
        <v>59890</v>
      </c>
      <c r="L3537">
        <v>53.02</v>
      </c>
      <c r="M3537" t="s">
        <v>212</v>
      </c>
      <c r="N3537" s="160" t="s">
        <v>10</v>
      </c>
      <c r="O3537" s="160" t="s">
        <v>80</v>
      </c>
    </row>
    <row r="3538" spans="9:15" x14ac:dyDescent="0.35">
      <c r="I3538">
        <v>121518</v>
      </c>
      <c r="J3538">
        <v>417</v>
      </c>
      <c r="K3538">
        <v>59890</v>
      </c>
      <c r="L3538">
        <v>26.51</v>
      </c>
      <c r="M3538" t="s">
        <v>212</v>
      </c>
      <c r="N3538" s="160" t="s">
        <v>10</v>
      </c>
      <c r="O3538" s="160" t="s">
        <v>80</v>
      </c>
    </row>
    <row r="3539" spans="9:15" x14ac:dyDescent="0.35">
      <c r="I3539">
        <v>121518</v>
      </c>
      <c r="J3539">
        <v>417</v>
      </c>
      <c r="K3539">
        <v>59890</v>
      </c>
      <c r="L3539">
        <v>79.53</v>
      </c>
      <c r="M3539" t="s">
        <v>212</v>
      </c>
      <c r="N3539" s="160" t="s">
        <v>10</v>
      </c>
      <c r="O3539" s="160" t="s">
        <v>80</v>
      </c>
    </row>
    <row r="3540" spans="9:15" x14ac:dyDescent="0.35">
      <c r="I3540">
        <v>125775</v>
      </c>
      <c r="J3540">
        <v>417</v>
      </c>
      <c r="K3540">
        <v>59890</v>
      </c>
      <c r="L3540">
        <v>349.2</v>
      </c>
      <c r="M3540" t="s">
        <v>212</v>
      </c>
      <c r="N3540" s="160" t="s">
        <v>7</v>
      </c>
      <c r="O3540" s="160" t="s">
        <v>80</v>
      </c>
    </row>
    <row r="3541" spans="9:15" x14ac:dyDescent="0.35">
      <c r="I3541">
        <v>72449</v>
      </c>
      <c r="J3541">
        <v>3873</v>
      </c>
      <c r="K3541">
        <v>59900</v>
      </c>
      <c r="L3541">
        <v>197</v>
      </c>
      <c r="M3541" t="s">
        <v>212</v>
      </c>
      <c r="N3541" s="160" t="s">
        <v>9</v>
      </c>
      <c r="O3541" s="160" t="s">
        <v>80</v>
      </c>
    </row>
    <row r="3542" spans="9:15" x14ac:dyDescent="0.35">
      <c r="I3542">
        <v>117485</v>
      </c>
      <c r="J3542">
        <v>3873</v>
      </c>
      <c r="K3542">
        <v>59900</v>
      </c>
      <c r="L3542">
        <v>110.94</v>
      </c>
      <c r="M3542" t="s">
        <v>212</v>
      </c>
      <c r="N3542" s="160" t="s">
        <v>8</v>
      </c>
      <c r="O3542" s="160" t="s">
        <v>80</v>
      </c>
    </row>
    <row r="3543" spans="9:15" x14ac:dyDescent="0.35">
      <c r="I3543">
        <v>117766</v>
      </c>
      <c r="J3543">
        <v>3873</v>
      </c>
      <c r="K3543">
        <v>59900</v>
      </c>
      <c r="L3543">
        <v>93.99</v>
      </c>
      <c r="M3543" t="s">
        <v>212</v>
      </c>
      <c r="N3543" s="160" t="s">
        <v>7</v>
      </c>
      <c r="O3543" s="160" t="s">
        <v>80</v>
      </c>
    </row>
    <row r="3544" spans="9:15" x14ac:dyDescent="0.35">
      <c r="I3544">
        <v>118484</v>
      </c>
      <c r="J3544">
        <v>3873</v>
      </c>
      <c r="K3544">
        <v>59900</v>
      </c>
      <c r="L3544">
        <v>127</v>
      </c>
      <c r="M3544" t="s">
        <v>212</v>
      </c>
      <c r="N3544" s="160" t="s">
        <v>7</v>
      </c>
      <c r="O3544" s="160" t="s">
        <v>80</v>
      </c>
    </row>
    <row r="3545" spans="9:15" x14ac:dyDescent="0.35">
      <c r="I3545">
        <v>72449</v>
      </c>
      <c r="J3545">
        <v>3992</v>
      </c>
      <c r="K3545">
        <v>59936</v>
      </c>
      <c r="L3545">
        <v>191.23</v>
      </c>
      <c r="M3545" t="s">
        <v>212</v>
      </c>
      <c r="N3545" s="160" t="s">
        <v>9</v>
      </c>
      <c r="O3545" s="160" t="s">
        <v>80</v>
      </c>
    </row>
    <row r="3546" spans="9:15" x14ac:dyDescent="0.35">
      <c r="I3546">
        <v>72449</v>
      </c>
      <c r="J3546">
        <v>3992</v>
      </c>
      <c r="K3546">
        <v>59936</v>
      </c>
      <c r="L3546">
        <v>581.64</v>
      </c>
      <c r="M3546" t="s">
        <v>212</v>
      </c>
      <c r="N3546" s="160" t="s">
        <v>9</v>
      </c>
      <c r="O3546" s="160" t="s">
        <v>80</v>
      </c>
    </row>
    <row r="3547" spans="9:15" x14ac:dyDescent="0.35">
      <c r="I3547">
        <v>81192</v>
      </c>
      <c r="J3547">
        <v>3992</v>
      </c>
      <c r="K3547">
        <v>59936</v>
      </c>
      <c r="L3547">
        <v>110.06</v>
      </c>
      <c r="M3547" t="s">
        <v>212</v>
      </c>
      <c r="N3547" s="160" t="s">
        <v>7</v>
      </c>
      <c r="O3547" s="160" t="s">
        <v>80</v>
      </c>
    </row>
    <row r="3548" spans="9:15" x14ac:dyDescent="0.35">
      <c r="I3548">
        <v>81192</v>
      </c>
      <c r="J3548">
        <v>3992</v>
      </c>
      <c r="K3548">
        <v>59936</v>
      </c>
      <c r="L3548">
        <v>220.12</v>
      </c>
      <c r="M3548" t="s">
        <v>212</v>
      </c>
      <c r="N3548" s="160" t="s">
        <v>7</v>
      </c>
      <c r="O3548" s="160" t="s">
        <v>80</v>
      </c>
    </row>
    <row r="3549" spans="9:15" x14ac:dyDescent="0.35">
      <c r="I3549">
        <v>81192</v>
      </c>
      <c r="J3549">
        <v>3992</v>
      </c>
      <c r="K3549">
        <v>59936</v>
      </c>
      <c r="L3549">
        <v>110.06</v>
      </c>
      <c r="M3549" t="s">
        <v>212</v>
      </c>
      <c r="N3549" s="160" t="s">
        <v>7</v>
      </c>
      <c r="O3549" s="160" t="s">
        <v>80</v>
      </c>
    </row>
    <row r="3550" spans="9:15" x14ac:dyDescent="0.35">
      <c r="I3550">
        <v>117766</v>
      </c>
      <c r="J3550">
        <v>3992</v>
      </c>
      <c r="K3550">
        <v>59936</v>
      </c>
      <c r="L3550">
        <v>92.56</v>
      </c>
      <c r="M3550" t="s">
        <v>212</v>
      </c>
      <c r="N3550" s="160" t="s">
        <v>7</v>
      </c>
      <c r="O3550" s="160" t="s">
        <v>80</v>
      </c>
    </row>
    <row r="3551" spans="9:15" x14ac:dyDescent="0.35">
      <c r="I3551">
        <v>117767</v>
      </c>
      <c r="J3551">
        <v>3992</v>
      </c>
      <c r="K3551">
        <v>59936</v>
      </c>
      <c r="L3551">
        <v>92.56</v>
      </c>
      <c r="M3551" t="s">
        <v>212</v>
      </c>
      <c r="N3551" s="160" t="s">
        <v>7</v>
      </c>
      <c r="O3551" s="160" t="s">
        <v>80</v>
      </c>
    </row>
    <row r="3552" spans="9:15" x14ac:dyDescent="0.35">
      <c r="I3552">
        <v>16459</v>
      </c>
      <c r="J3552">
        <v>4031</v>
      </c>
      <c r="K3552">
        <v>59961</v>
      </c>
      <c r="L3552">
        <v>74.83</v>
      </c>
      <c r="M3552" t="s">
        <v>212</v>
      </c>
      <c r="N3552" s="160" t="s">
        <v>19</v>
      </c>
      <c r="O3552" s="160" t="s">
        <v>80</v>
      </c>
    </row>
    <row r="3553" spans="9:15" x14ac:dyDescent="0.35">
      <c r="I3553">
        <v>101972</v>
      </c>
      <c r="J3553">
        <v>4031</v>
      </c>
      <c r="K3553">
        <v>59961</v>
      </c>
      <c r="L3553">
        <v>88.94</v>
      </c>
      <c r="M3553" t="s">
        <v>212</v>
      </c>
      <c r="N3553" s="160" t="s">
        <v>19</v>
      </c>
      <c r="O3553" s="160" t="s">
        <v>80</v>
      </c>
    </row>
    <row r="3554" spans="9:15" x14ac:dyDescent="0.35">
      <c r="I3554">
        <v>101972</v>
      </c>
      <c r="J3554">
        <v>4031</v>
      </c>
      <c r="K3554">
        <v>59961</v>
      </c>
      <c r="L3554">
        <v>44.47</v>
      </c>
      <c r="M3554" t="s">
        <v>212</v>
      </c>
      <c r="N3554" s="160" t="s">
        <v>19</v>
      </c>
      <c r="O3554" s="160" t="s">
        <v>80</v>
      </c>
    </row>
    <row r="3555" spans="9:15" x14ac:dyDescent="0.35">
      <c r="I3555">
        <v>117766</v>
      </c>
      <c r="J3555">
        <v>4031</v>
      </c>
      <c r="K3555">
        <v>59961</v>
      </c>
      <c r="L3555">
        <v>92.83</v>
      </c>
      <c r="M3555" t="s">
        <v>212</v>
      </c>
      <c r="N3555" s="160" t="s">
        <v>7</v>
      </c>
      <c r="O3555" s="160" t="s">
        <v>80</v>
      </c>
    </row>
    <row r="3556" spans="9:15" x14ac:dyDescent="0.35">
      <c r="I3556">
        <v>117767</v>
      </c>
      <c r="J3556">
        <v>4031</v>
      </c>
      <c r="K3556">
        <v>59961</v>
      </c>
      <c r="L3556">
        <v>92.83</v>
      </c>
      <c r="M3556" t="s">
        <v>212</v>
      </c>
      <c r="N3556" s="160" t="s">
        <v>7</v>
      </c>
      <c r="O3556" s="160" t="s">
        <v>80</v>
      </c>
    </row>
    <row r="3557" spans="9:15" x14ac:dyDescent="0.35">
      <c r="I3557">
        <v>7</v>
      </c>
      <c r="J3557">
        <v>179</v>
      </c>
      <c r="K3557">
        <v>59970</v>
      </c>
      <c r="L3557">
        <v>194.4</v>
      </c>
      <c r="M3557" t="s">
        <v>212</v>
      </c>
      <c r="N3557" s="160" t="s">
        <v>9</v>
      </c>
      <c r="O3557" s="160" t="s">
        <v>80</v>
      </c>
    </row>
    <row r="3558" spans="9:15" x14ac:dyDescent="0.35">
      <c r="I3558">
        <v>7</v>
      </c>
      <c r="J3558">
        <v>179</v>
      </c>
      <c r="K3558">
        <v>59970</v>
      </c>
      <c r="L3558">
        <v>194.4</v>
      </c>
      <c r="M3558" t="s">
        <v>212</v>
      </c>
      <c r="N3558" s="160" t="s">
        <v>9</v>
      </c>
      <c r="O3558" s="160" t="s">
        <v>80</v>
      </c>
    </row>
    <row r="3559" spans="9:15" x14ac:dyDescent="0.35">
      <c r="I3559">
        <v>7</v>
      </c>
      <c r="J3559">
        <v>179</v>
      </c>
      <c r="K3559">
        <v>59970</v>
      </c>
      <c r="L3559">
        <v>388.8</v>
      </c>
      <c r="M3559" t="s">
        <v>212</v>
      </c>
      <c r="N3559" s="160" t="s">
        <v>9</v>
      </c>
      <c r="O3559" s="160" t="s">
        <v>80</v>
      </c>
    </row>
    <row r="3560" spans="9:15" x14ac:dyDescent="0.35">
      <c r="I3560">
        <v>72449</v>
      </c>
      <c r="J3560">
        <v>179</v>
      </c>
      <c r="K3560">
        <v>59970</v>
      </c>
      <c r="L3560">
        <v>194.44</v>
      </c>
      <c r="M3560" t="s">
        <v>212</v>
      </c>
      <c r="N3560" s="160" t="s">
        <v>9</v>
      </c>
      <c r="O3560" s="160" t="s">
        <v>80</v>
      </c>
    </row>
    <row r="3561" spans="9:15" x14ac:dyDescent="0.35">
      <c r="I3561">
        <v>72449</v>
      </c>
      <c r="J3561">
        <v>179</v>
      </c>
      <c r="K3561">
        <v>59970</v>
      </c>
      <c r="L3561">
        <v>194.44</v>
      </c>
      <c r="M3561" t="s">
        <v>212</v>
      </c>
      <c r="N3561" s="160" t="s">
        <v>9</v>
      </c>
      <c r="O3561" s="160" t="s">
        <v>80</v>
      </c>
    </row>
    <row r="3562" spans="9:15" x14ac:dyDescent="0.35">
      <c r="I3562">
        <v>72449</v>
      </c>
      <c r="J3562">
        <v>179</v>
      </c>
      <c r="K3562">
        <v>59970</v>
      </c>
      <c r="L3562">
        <v>194.44</v>
      </c>
      <c r="M3562" t="s">
        <v>212</v>
      </c>
      <c r="N3562" s="160" t="s">
        <v>9</v>
      </c>
      <c r="O3562" s="160" t="s">
        <v>80</v>
      </c>
    </row>
    <row r="3563" spans="9:15" x14ac:dyDescent="0.35">
      <c r="I3563">
        <v>78573</v>
      </c>
      <c r="J3563">
        <v>179</v>
      </c>
      <c r="K3563">
        <v>59970</v>
      </c>
      <c r="L3563">
        <v>126.29</v>
      </c>
      <c r="M3563" t="s">
        <v>212</v>
      </c>
      <c r="N3563" s="160" t="s">
        <v>8</v>
      </c>
      <c r="O3563" s="160" t="s">
        <v>80</v>
      </c>
    </row>
    <row r="3564" spans="9:15" x14ac:dyDescent="0.35">
      <c r="I3564">
        <v>79973</v>
      </c>
      <c r="J3564">
        <v>179</v>
      </c>
      <c r="K3564">
        <v>59970</v>
      </c>
      <c r="L3564">
        <v>83.67</v>
      </c>
      <c r="M3564" t="s">
        <v>212</v>
      </c>
      <c r="N3564" s="160" t="s">
        <v>10</v>
      </c>
      <c r="O3564" s="160" t="s">
        <v>80</v>
      </c>
    </row>
    <row r="3565" spans="9:15" x14ac:dyDescent="0.35">
      <c r="I3565">
        <v>79973</v>
      </c>
      <c r="J3565">
        <v>179</v>
      </c>
      <c r="K3565">
        <v>59970</v>
      </c>
      <c r="L3565">
        <v>83.67</v>
      </c>
      <c r="M3565" t="s">
        <v>212</v>
      </c>
      <c r="N3565" s="160" t="s">
        <v>10</v>
      </c>
      <c r="O3565" s="160" t="s">
        <v>80</v>
      </c>
    </row>
    <row r="3566" spans="9:15" x14ac:dyDescent="0.35">
      <c r="I3566">
        <v>79973</v>
      </c>
      <c r="J3566">
        <v>179</v>
      </c>
      <c r="K3566">
        <v>59970</v>
      </c>
      <c r="L3566">
        <v>83.67</v>
      </c>
      <c r="M3566" t="s">
        <v>212</v>
      </c>
      <c r="N3566" s="160" t="s">
        <v>10</v>
      </c>
      <c r="O3566" s="160" t="s">
        <v>80</v>
      </c>
    </row>
    <row r="3567" spans="9:15" x14ac:dyDescent="0.35">
      <c r="I3567">
        <v>79974</v>
      </c>
      <c r="J3567">
        <v>179</v>
      </c>
      <c r="K3567">
        <v>59970</v>
      </c>
      <c r="L3567">
        <v>83.67</v>
      </c>
      <c r="M3567" t="s">
        <v>212</v>
      </c>
      <c r="N3567" s="160" t="s">
        <v>10</v>
      </c>
      <c r="O3567" s="160" t="s">
        <v>80</v>
      </c>
    </row>
    <row r="3568" spans="9:15" x14ac:dyDescent="0.35">
      <c r="I3568">
        <v>79974</v>
      </c>
      <c r="J3568">
        <v>179</v>
      </c>
      <c r="K3568">
        <v>59970</v>
      </c>
      <c r="L3568">
        <v>83.67</v>
      </c>
      <c r="M3568" t="s">
        <v>212</v>
      </c>
      <c r="N3568" s="160" t="s">
        <v>10</v>
      </c>
      <c r="O3568" s="160" t="s">
        <v>80</v>
      </c>
    </row>
    <row r="3569" spans="9:15" x14ac:dyDescent="0.35">
      <c r="I3569">
        <v>79974</v>
      </c>
      <c r="J3569">
        <v>179</v>
      </c>
      <c r="K3569">
        <v>59970</v>
      </c>
      <c r="L3569">
        <v>83.67</v>
      </c>
      <c r="M3569" t="s">
        <v>212</v>
      </c>
      <c r="N3569" s="160" t="s">
        <v>10</v>
      </c>
      <c r="O3569" s="160" t="s">
        <v>80</v>
      </c>
    </row>
    <row r="3570" spans="9:15" x14ac:dyDescent="0.35">
      <c r="I3570">
        <v>81192</v>
      </c>
      <c r="J3570">
        <v>179</v>
      </c>
      <c r="K3570">
        <v>59970</v>
      </c>
      <c r="L3570">
        <v>55.19</v>
      </c>
      <c r="M3570" t="s">
        <v>212</v>
      </c>
      <c r="N3570" s="160" t="s">
        <v>7</v>
      </c>
      <c r="O3570" s="160" t="s">
        <v>80</v>
      </c>
    </row>
    <row r="3571" spans="9:15" x14ac:dyDescent="0.35">
      <c r="I3571">
        <v>97192</v>
      </c>
      <c r="J3571">
        <v>179</v>
      </c>
      <c r="K3571">
        <v>59970</v>
      </c>
      <c r="L3571">
        <v>371.32</v>
      </c>
      <c r="M3571" t="s">
        <v>212</v>
      </c>
      <c r="N3571" s="160" t="s">
        <v>7</v>
      </c>
      <c r="O3571" s="160" t="s">
        <v>80</v>
      </c>
    </row>
    <row r="3572" spans="9:15" x14ac:dyDescent="0.35">
      <c r="I3572">
        <v>117441</v>
      </c>
      <c r="J3572">
        <v>179</v>
      </c>
      <c r="K3572">
        <v>59970</v>
      </c>
      <c r="L3572">
        <v>137.44999999999999</v>
      </c>
      <c r="M3572" t="s">
        <v>212</v>
      </c>
      <c r="N3572" s="160" t="s">
        <v>9</v>
      </c>
      <c r="O3572" s="160" t="s">
        <v>80</v>
      </c>
    </row>
    <row r="3573" spans="9:15" x14ac:dyDescent="0.35">
      <c r="I3573">
        <v>120834</v>
      </c>
      <c r="J3573">
        <v>179</v>
      </c>
      <c r="K3573">
        <v>59970</v>
      </c>
      <c r="L3573">
        <v>26.51</v>
      </c>
      <c r="M3573" t="s">
        <v>212</v>
      </c>
      <c r="N3573" s="160" t="s">
        <v>10</v>
      </c>
      <c r="O3573" s="160" t="s">
        <v>80</v>
      </c>
    </row>
    <row r="3574" spans="9:15" x14ac:dyDescent="0.35">
      <c r="I3574">
        <v>120834</v>
      </c>
      <c r="J3574">
        <v>179</v>
      </c>
      <c r="K3574">
        <v>59970</v>
      </c>
      <c r="L3574">
        <v>26.51</v>
      </c>
      <c r="M3574" t="s">
        <v>212</v>
      </c>
      <c r="N3574" s="160" t="s">
        <v>10</v>
      </c>
      <c r="O3574" s="160" t="s">
        <v>80</v>
      </c>
    </row>
    <row r="3575" spans="9:15" x14ac:dyDescent="0.35">
      <c r="I3575">
        <v>120935</v>
      </c>
      <c r="J3575">
        <v>179</v>
      </c>
      <c r="K3575">
        <v>59970</v>
      </c>
      <c r="L3575">
        <v>26.51</v>
      </c>
      <c r="M3575" t="s">
        <v>212</v>
      </c>
      <c r="N3575" s="160" t="s">
        <v>10</v>
      </c>
      <c r="O3575" s="160" t="s">
        <v>80</v>
      </c>
    </row>
    <row r="3576" spans="9:15" x14ac:dyDescent="0.35">
      <c r="I3576">
        <v>120935</v>
      </c>
      <c r="J3576">
        <v>179</v>
      </c>
      <c r="K3576">
        <v>59970</v>
      </c>
      <c r="L3576">
        <v>26.51</v>
      </c>
      <c r="M3576" t="s">
        <v>212</v>
      </c>
      <c r="N3576" s="160" t="s">
        <v>10</v>
      </c>
      <c r="O3576" s="160" t="s">
        <v>80</v>
      </c>
    </row>
    <row r="3577" spans="9:15" x14ac:dyDescent="0.35">
      <c r="I3577">
        <v>120935</v>
      </c>
      <c r="J3577">
        <v>179</v>
      </c>
      <c r="K3577">
        <v>59970</v>
      </c>
      <c r="L3577">
        <v>53.02</v>
      </c>
      <c r="M3577" t="s">
        <v>212</v>
      </c>
      <c r="N3577" s="160" t="s">
        <v>10</v>
      </c>
      <c r="O3577" s="160" t="s">
        <v>80</v>
      </c>
    </row>
    <row r="3578" spans="9:15" x14ac:dyDescent="0.35">
      <c r="I3578">
        <v>120936</v>
      </c>
      <c r="J3578">
        <v>179</v>
      </c>
      <c r="K3578">
        <v>59970</v>
      </c>
      <c r="L3578">
        <v>26.51</v>
      </c>
      <c r="M3578" t="s">
        <v>212</v>
      </c>
      <c r="N3578" s="160" t="s">
        <v>10</v>
      </c>
      <c r="O3578" s="160" t="s">
        <v>80</v>
      </c>
    </row>
    <row r="3579" spans="9:15" x14ac:dyDescent="0.35">
      <c r="I3579">
        <v>120936</v>
      </c>
      <c r="J3579">
        <v>179</v>
      </c>
      <c r="K3579">
        <v>59970</v>
      </c>
      <c r="L3579">
        <v>53.02</v>
      </c>
      <c r="M3579" t="s">
        <v>212</v>
      </c>
      <c r="N3579" s="160" t="s">
        <v>10</v>
      </c>
      <c r="O3579" s="160" t="s">
        <v>80</v>
      </c>
    </row>
    <row r="3580" spans="9:15" x14ac:dyDescent="0.35">
      <c r="I3580">
        <v>120936</v>
      </c>
      <c r="J3580">
        <v>179</v>
      </c>
      <c r="K3580">
        <v>59970</v>
      </c>
      <c r="L3580">
        <v>26.51</v>
      </c>
      <c r="M3580" t="s">
        <v>212</v>
      </c>
      <c r="N3580" s="160" t="s">
        <v>10</v>
      </c>
      <c r="O3580" s="160" t="s">
        <v>80</v>
      </c>
    </row>
    <row r="3581" spans="9:15" x14ac:dyDescent="0.35">
      <c r="I3581">
        <v>122045</v>
      </c>
      <c r="J3581">
        <v>4061</v>
      </c>
      <c r="K3581">
        <v>59976</v>
      </c>
      <c r="L3581">
        <v>37.68</v>
      </c>
      <c r="M3581" t="s">
        <v>212</v>
      </c>
      <c r="N3581" s="160" t="s">
        <v>9</v>
      </c>
      <c r="O3581" s="160" t="s">
        <v>80</v>
      </c>
    </row>
    <row r="3582" spans="9:15" x14ac:dyDescent="0.35">
      <c r="I3582">
        <v>77912</v>
      </c>
      <c r="J3582">
        <v>3987</v>
      </c>
      <c r="K3582">
        <v>60020</v>
      </c>
      <c r="L3582">
        <v>81.63</v>
      </c>
      <c r="M3582" t="s">
        <v>212</v>
      </c>
      <c r="N3582" s="160" t="s">
        <v>8</v>
      </c>
      <c r="O3582" s="160" t="s">
        <v>80</v>
      </c>
    </row>
    <row r="3583" spans="9:15" x14ac:dyDescent="0.35">
      <c r="I3583">
        <v>119309</v>
      </c>
      <c r="J3583">
        <v>3987</v>
      </c>
      <c r="K3583">
        <v>60020</v>
      </c>
      <c r="L3583">
        <v>37.9</v>
      </c>
      <c r="M3583" t="s">
        <v>212</v>
      </c>
      <c r="N3583" s="160" t="s">
        <v>9</v>
      </c>
      <c r="O3583" s="160" t="s">
        <v>80</v>
      </c>
    </row>
    <row r="3584" spans="9:15" x14ac:dyDescent="0.35">
      <c r="I3584">
        <v>7</v>
      </c>
      <c r="J3584">
        <v>4035</v>
      </c>
      <c r="K3584">
        <v>60031</v>
      </c>
      <c r="L3584">
        <v>194.4</v>
      </c>
      <c r="M3584" t="s">
        <v>212</v>
      </c>
      <c r="N3584" s="160" t="s">
        <v>9</v>
      </c>
      <c r="O3584" s="160" t="s">
        <v>80</v>
      </c>
    </row>
    <row r="3585" spans="9:15" x14ac:dyDescent="0.35">
      <c r="I3585">
        <v>91312</v>
      </c>
      <c r="J3585">
        <v>4035</v>
      </c>
      <c r="K3585">
        <v>60031</v>
      </c>
      <c r="L3585">
        <v>130.91999999999999</v>
      </c>
      <c r="M3585" t="s">
        <v>212</v>
      </c>
      <c r="N3585" s="160" t="s">
        <v>8</v>
      </c>
      <c r="O3585" s="160" t="s">
        <v>80</v>
      </c>
    </row>
    <row r="3586" spans="9:15" x14ac:dyDescent="0.35">
      <c r="I3586">
        <v>116372</v>
      </c>
      <c r="J3586">
        <v>4035</v>
      </c>
      <c r="K3586">
        <v>60031</v>
      </c>
      <c r="L3586">
        <v>179.76</v>
      </c>
      <c r="M3586" t="s">
        <v>212</v>
      </c>
      <c r="N3586" s="160" t="s">
        <v>19</v>
      </c>
      <c r="O3586" s="160" t="s">
        <v>80</v>
      </c>
    </row>
    <row r="3587" spans="9:15" x14ac:dyDescent="0.35">
      <c r="I3587">
        <v>117767</v>
      </c>
      <c r="J3587">
        <v>4035</v>
      </c>
      <c r="K3587">
        <v>60031</v>
      </c>
      <c r="L3587">
        <v>92.83</v>
      </c>
      <c r="M3587" t="s">
        <v>212</v>
      </c>
      <c r="N3587" s="160" t="s">
        <v>7</v>
      </c>
      <c r="O3587" s="160" t="s">
        <v>80</v>
      </c>
    </row>
    <row r="3588" spans="9:15" x14ac:dyDescent="0.35">
      <c r="I3588">
        <v>122803</v>
      </c>
      <c r="J3588">
        <v>4035</v>
      </c>
      <c r="K3588">
        <v>60031</v>
      </c>
      <c r="L3588">
        <v>150.57</v>
      </c>
      <c r="M3588" t="s">
        <v>212</v>
      </c>
      <c r="N3588" s="160" t="s">
        <v>207</v>
      </c>
      <c r="O3588" s="160" t="s">
        <v>80</v>
      </c>
    </row>
    <row r="3589" spans="9:15" x14ac:dyDescent="0.35">
      <c r="I3589">
        <v>71189</v>
      </c>
      <c r="J3589">
        <v>3050</v>
      </c>
      <c r="K3589">
        <v>60072</v>
      </c>
      <c r="L3589">
        <v>194.08</v>
      </c>
      <c r="M3589" t="s">
        <v>212</v>
      </c>
      <c r="N3589" s="160" t="s">
        <v>8</v>
      </c>
      <c r="O3589" s="160" t="s">
        <v>80</v>
      </c>
    </row>
    <row r="3590" spans="9:15" x14ac:dyDescent="0.35">
      <c r="I3590">
        <v>103732</v>
      </c>
      <c r="J3590">
        <v>3050</v>
      </c>
      <c r="K3590">
        <v>60072</v>
      </c>
      <c r="L3590">
        <v>217.56</v>
      </c>
      <c r="M3590" t="s">
        <v>212</v>
      </c>
      <c r="N3590" s="160" t="s">
        <v>8</v>
      </c>
      <c r="O3590" s="160" t="s">
        <v>80</v>
      </c>
    </row>
    <row r="3591" spans="9:15" x14ac:dyDescent="0.35">
      <c r="I3591">
        <v>117767</v>
      </c>
      <c r="J3591">
        <v>3050</v>
      </c>
      <c r="K3591">
        <v>60072</v>
      </c>
      <c r="L3591">
        <v>92.2</v>
      </c>
      <c r="M3591" t="s">
        <v>212</v>
      </c>
      <c r="N3591" s="160" t="s">
        <v>7</v>
      </c>
      <c r="O3591" s="160" t="s">
        <v>80</v>
      </c>
    </row>
    <row r="3592" spans="9:15" x14ac:dyDescent="0.35">
      <c r="I3592">
        <v>118038</v>
      </c>
      <c r="J3592">
        <v>3050</v>
      </c>
      <c r="K3592">
        <v>60072</v>
      </c>
      <c r="L3592">
        <v>92.21</v>
      </c>
      <c r="M3592" t="s">
        <v>212</v>
      </c>
      <c r="N3592" s="160" t="s">
        <v>7</v>
      </c>
      <c r="O3592" s="160" t="s">
        <v>80</v>
      </c>
    </row>
    <row r="3593" spans="9:15" x14ac:dyDescent="0.35">
      <c r="I3593">
        <v>118484</v>
      </c>
      <c r="J3593">
        <v>3050</v>
      </c>
      <c r="K3593">
        <v>60072</v>
      </c>
      <c r="L3593">
        <v>124.88</v>
      </c>
      <c r="M3593" t="s">
        <v>212</v>
      </c>
      <c r="N3593" s="160" t="s">
        <v>7</v>
      </c>
      <c r="O3593" s="160" t="s">
        <v>80</v>
      </c>
    </row>
    <row r="3594" spans="9:15" x14ac:dyDescent="0.35">
      <c r="I3594">
        <v>116372</v>
      </c>
      <c r="J3594">
        <v>4078</v>
      </c>
      <c r="K3594">
        <v>60078</v>
      </c>
      <c r="L3594">
        <v>23.65</v>
      </c>
      <c r="M3594" t="s">
        <v>212</v>
      </c>
      <c r="N3594" s="160" t="s">
        <v>19</v>
      </c>
      <c r="O3594" s="160" t="s">
        <v>80</v>
      </c>
    </row>
    <row r="3595" spans="9:15" x14ac:dyDescent="0.35">
      <c r="I3595">
        <v>118038</v>
      </c>
      <c r="J3595">
        <v>4078</v>
      </c>
      <c r="K3595">
        <v>60078</v>
      </c>
      <c r="L3595">
        <v>92.21</v>
      </c>
      <c r="M3595" t="s">
        <v>212</v>
      </c>
      <c r="N3595" s="160" t="s">
        <v>7</v>
      </c>
      <c r="O3595" s="160" t="s">
        <v>80</v>
      </c>
    </row>
    <row r="3596" spans="9:15" x14ac:dyDescent="0.35">
      <c r="I3596">
        <v>119309</v>
      </c>
      <c r="J3596">
        <v>4078</v>
      </c>
      <c r="K3596">
        <v>60078</v>
      </c>
      <c r="L3596">
        <v>37.9</v>
      </c>
      <c r="M3596" t="s">
        <v>212</v>
      </c>
      <c r="N3596" s="160" t="s">
        <v>9</v>
      </c>
      <c r="O3596" s="160" t="s">
        <v>80</v>
      </c>
    </row>
    <row r="3597" spans="9:15" x14ac:dyDescent="0.35">
      <c r="I3597">
        <v>7</v>
      </c>
      <c r="J3597">
        <v>4058</v>
      </c>
      <c r="K3597">
        <v>60130</v>
      </c>
      <c r="L3597">
        <v>194.4</v>
      </c>
      <c r="M3597" t="s">
        <v>212</v>
      </c>
      <c r="N3597" s="160" t="s">
        <v>9</v>
      </c>
      <c r="O3597" s="160" t="s">
        <v>80</v>
      </c>
    </row>
    <row r="3598" spans="9:15" x14ac:dyDescent="0.35">
      <c r="I3598">
        <v>72449</v>
      </c>
      <c r="J3598">
        <v>4058</v>
      </c>
      <c r="K3598">
        <v>60130</v>
      </c>
      <c r="L3598">
        <v>194.44</v>
      </c>
      <c r="M3598" t="s">
        <v>212</v>
      </c>
      <c r="N3598" s="160" t="s">
        <v>9</v>
      </c>
      <c r="O3598" s="160" t="s">
        <v>80</v>
      </c>
    </row>
    <row r="3599" spans="9:15" x14ac:dyDescent="0.35">
      <c r="I3599">
        <v>117441</v>
      </c>
      <c r="J3599">
        <v>4058</v>
      </c>
      <c r="K3599">
        <v>60130</v>
      </c>
      <c r="L3599">
        <v>137.44999999999999</v>
      </c>
      <c r="M3599" t="s">
        <v>212</v>
      </c>
      <c r="N3599" s="160" t="s">
        <v>9</v>
      </c>
      <c r="O3599" s="160" t="s">
        <v>80</v>
      </c>
    </row>
    <row r="3600" spans="9:15" x14ac:dyDescent="0.35">
      <c r="I3600">
        <v>118038</v>
      </c>
      <c r="J3600">
        <v>4058</v>
      </c>
      <c r="K3600">
        <v>60130</v>
      </c>
      <c r="L3600">
        <v>92.84</v>
      </c>
      <c r="M3600" t="s">
        <v>212</v>
      </c>
      <c r="N3600" s="160" t="s">
        <v>7</v>
      </c>
      <c r="O3600" s="160" t="s">
        <v>80</v>
      </c>
    </row>
    <row r="3601" spans="9:15" x14ac:dyDescent="0.35">
      <c r="I3601">
        <v>120935</v>
      </c>
      <c r="J3601">
        <v>4058</v>
      </c>
      <c r="K3601">
        <v>60130</v>
      </c>
      <c r="L3601">
        <v>26.51</v>
      </c>
      <c r="M3601" t="s">
        <v>212</v>
      </c>
      <c r="N3601" s="160" t="s">
        <v>10</v>
      </c>
      <c r="O3601" s="160" t="s">
        <v>80</v>
      </c>
    </row>
    <row r="3602" spans="9:15" x14ac:dyDescent="0.35">
      <c r="I3602">
        <v>116372</v>
      </c>
      <c r="J3602">
        <v>3996</v>
      </c>
      <c r="K3602">
        <v>60165</v>
      </c>
      <c r="L3602">
        <v>47.7</v>
      </c>
      <c r="M3602" t="s">
        <v>212</v>
      </c>
      <c r="N3602" s="160" t="s">
        <v>19</v>
      </c>
      <c r="O3602" s="160" t="s">
        <v>80</v>
      </c>
    </row>
    <row r="3603" spans="9:15" x14ac:dyDescent="0.35">
      <c r="I3603">
        <v>116372</v>
      </c>
      <c r="J3603">
        <v>3996</v>
      </c>
      <c r="K3603">
        <v>60165</v>
      </c>
      <c r="L3603">
        <v>47.7</v>
      </c>
      <c r="M3603" t="s">
        <v>212</v>
      </c>
      <c r="N3603" s="160" t="s">
        <v>19</v>
      </c>
      <c r="O3603" s="160" t="s">
        <v>80</v>
      </c>
    </row>
    <row r="3604" spans="9:15" x14ac:dyDescent="0.35">
      <c r="I3604">
        <v>118038</v>
      </c>
      <c r="J3604">
        <v>3996</v>
      </c>
      <c r="K3604">
        <v>60165</v>
      </c>
      <c r="L3604">
        <v>92.98</v>
      </c>
      <c r="M3604" t="s">
        <v>212</v>
      </c>
      <c r="N3604" s="160" t="s">
        <v>7</v>
      </c>
      <c r="O3604" s="160" t="s">
        <v>80</v>
      </c>
    </row>
    <row r="3605" spans="9:15" x14ac:dyDescent="0.35">
      <c r="I3605">
        <v>118484</v>
      </c>
      <c r="J3605">
        <v>3996</v>
      </c>
      <c r="K3605">
        <v>60165</v>
      </c>
      <c r="L3605">
        <v>125.92</v>
      </c>
      <c r="M3605" t="s">
        <v>212</v>
      </c>
      <c r="N3605" s="160" t="s">
        <v>7</v>
      </c>
      <c r="O3605" s="160" t="s">
        <v>80</v>
      </c>
    </row>
    <row r="3606" spans="9:15" x14ac:dyDescent="0.35">
      <c r="I3606">
        <v>120833</v>
      </c>
      <c r="J3606">
        <v>3996</v>
      </c>
      <c r="K3606">
        <v>60165</v>
      </c>
      <c r="L3606">
        <v>26.55</v>
      </c>
      <c r="M3606" t="s">
        <v>212</v>
      </c>
      <c r="N3606" s="160" t="s">
        <v>10</v>
      </c>
      <c r="O3606" s="160" t="s">
        <v>80</v>
      </c>
    </row>
    <row r="3607" spans="9:15" x14ac:dyDescent="0.35">
      <c r="I3607">
        <v>71189</v>
      </c>
      <c r="J3607">
        <v>3977</v>
      </c>
      <c r="K3607">
        <v>60240</v>
      </c>
      <c r="L3607">
        <v>122.1</v>
      </c>
      <c r="M3607" t="s">
        <v>212</v>
      </c>
      <c r="N3607" s="160" t="s">
        <v>8</v>
      </c>
      <c r="O3607" s="160" t="s">
        <v>80</v>
      </c>
    </row>
    <row r="3608" spans="9:15" x14ac:dyDescent="0.35">
      <c r="I3608">
        <v>77912</v>
      </c>
      <c r="J3608">
        <v>3977</v>
      </c>
      <c r="K3608">
        <v>60240</v>
      </c>
      <c r="L3608">
        <v>27.4</v>
      </c>
      <c r="M3608" t="s">
        <v>212</v>
      </c>
      <c r="N3608" s="160" t="s">
        <v>8</v>
      </c>
      <c r="O3608" s="160" t="s">
        <v>80</v>
      </c>
    </row>
    <row r="3609" spans="9:15" x14ac:dyDescent="0.35">
      <c r="I3609">
        <v>81192</v>
      </c>
      <c r="J3609">
        <v>3977</v>
      </c>
      <c r="K3609">
        <v>60240</v>
      </c>
      <c r="L3609">
        <v>55.19</v>
      </c>
      <c r="M3609" t="s">
        <v>212</v>
      </c>
      <c r="N3609" s="160" t="s">
        <v>7</v>
      </c>
      <c r="O3609" s="160" t="s">
        <v>80</v>
      </c>
    </row>
    <row r="3610" spans="9:15" x14ac:dyDescent="0.35">
      <c r="I3610">
        <v>125023</v>
      </c>
      <c r="J3610">
        <v>3977</v>
      </c>
      <c r="K3610">
        <v>60240</v>
      </c>
      <c r="L3610">
        <v>97.18</v>
      </c>
      <c r="M3610" t="s">
        <v>212</v>
      </c>
      <c r="N3610" s="160" t="s">
        <v>9</v>
      </c>
      <c r="O3610" s="160" t="s">
        <v>80</v>
      </c>
    </row>
    <row r="3611" spans="9:15" x14ac:dyDescent="0.35">
      <c r="I3611">
        <v>11684</v>
      </c>
      <c r="J3611">
        <v>501</v>
      </c>
      <c r="K3611">
        <v>60248</v>
      </c>
      <c r="L3611">
        <v>166.05</v>
      </c>
      <c r="M3611" t="s">
        <v>212</v>
      </c>
      <c r="N3611" s="160" t="s">
        <v>7</v>
      </c>
      <c r="O3611" s="160" t="s">
        <v>80</v>
      </c>
    </row>
    <row r="3612" spans="9:15" x14ac:dyDescent="0.35">
      <c r="I3612">
        <v>72449</v>
      </c>
      <c r="J3612">
        <v>501</v>
      </c>
      <c r="K3612">
        <v>60248</v>
      </c>
      <c r="L3612">
        <v>194.44</v>
      </c>
      <c r="M3612" t="s">
        <v>212</v>
      </c>
      <c r="N3612" s="160" t="s">
        <v>9</v>
      </c>
      <c r="O3612" s="160" t="s">
        <v>80</v>
      </c>
    </row>
    <row r="3613" spans="9:15" x14ac:dyDescent="0.35">
      <c r="I3613">
        <v>91312</v>
      </c>
      <c r="J3613">
        <v>501</v>
      </c>
      <c r="K3613">
        <v>60248</v>
      </c>
      <c r="L3613">
        <v>130.91999999999999</v>
      </c>
      <c r="M3613" t="s">
        <v>212</v>
      </c>
      <c r="N3613" s="160" t="s">
        <v>8</v>
      </c>
      <c r="O3613" s="160" t="s">
        <v>80</v>
      </c>
    </row>
    <row r="3614" spans="9:15" x14ac:dyDescent="0.35">
      <c r="I3614">
        <v>116372</v>
      </c>
      <c r="J3614">
        <v>501</v>
      </c>
      <c r="K3614">
        <v>60248</v>
      </c>
      <c r="L3614">
        <v>119.08</v>
      </c>
      <c r="M3614" t="s">
        <v>212</v>
      </c>
      <c r="N3614" s="160" t="s">
        <v>19</v>
      </c>
      <c r="O3614" s="160" t="s">
        <v>80</v>
      </c>
    </row>
    <row r="3615" spans="9:15" x14ac:dyDescent="0.35">
      <c r="I3615">
        <v>117766</v>
      </c>
      <c r="J3615">
        <v>501</v>
      </c>
      <c r="K3615">
        <v>60248</v>
      </c>
      <c r="L3615">
        <v>92.83</v>
      </c>
      <c r="M3615" t="s">
        <v>212</v>
      </c>
      <c r="N3615" s="160" t="s">
        <v>7</v>
      </c>
      <c r="O3615" s="160" t="s">
        <v>80</v>
      </c>
    </row>
    <row r="3616" spans="9:15" x14ac:dyDescent="0.35">
      <c r="I3616">
        <v>118038</v>
      </c>
      <c r="J3616">
        <v>501</v>
      </c>
      <c r="K3616">
        <v>60248</v>
      </c>
      <c r="L3616">
        <v>92.84</v>
      </c>
      <c r="M3616" t="s">
        <v>212</v>
      </c>
      <c r="N3616" s="160" t="s">
        <v>7</v>
      </c>
      <c r="O3616" s="160" t="s">
        <v>80</v>
      </c>
    </row>
    <row r="3617" spans="9:15" x14ac:dyDescent="0.35">
      <c r="I3617">
        <v>118484</v>
      </c>
      <c r="J3617">
        <v>501</v>
      </c>
      <c r="K3617">
        <v>60248</v>
      </c>
      <c r="L3617">
        <v>125.73</v>
      </c>
      <c r="M3617" t="s">
        <v>212</v>
      </c>
      <c r="N3617" s="160" t="s">
        <v>7</v>
      </c>
      <c r="O3617" s="160" t="s">
        <v>80</v>
      </c>
    </row>
    <row r="3618" spans="9:15" x14ac:dyDescent="0.35">
      <c r="I3618">
        <v>118484</v>
      </c>
      <c r="J3618">
        <v>501</v>
      </c>
      <c r="K3618">
        <v>60248</v>
      </c>
      <c r="L3618">
        <v>125.73</v>
      </c>
      <c r="M3618" t="s">
        <v>212</v>
      </c>
      <c r="N3618" s="160" t="s">
        <v>7</v>
      </c>
      <c r="O3618" s="160" t="s">
        <v>80</v>
      </c>
    </row>
    <row r="3619" spans="9:15" x14ac:dyDescent="0.35">
      <c r="I3619">
        <v>120833</v>
      </c>
      <c r="J3619">
        <v>501</v>
      </c>
      <c r="K3619">
        <v>60248</v>
      </c>
      <c r="L3619">
        <v>26.51</v>
      </c>
      <c r="M3619" t="s">
        <v>212</v>
      </c>
      <c r="N3619" s="160" t="s">
        <v>10</v>
      </c>
      <c r="O3619" s="160" t="s">
        <v>80</v>
      </c>
    </row>
    <row r="3620" spans="9:15" x14ac:dyDescent="0.35">
      <c r="I3620">
        <v>120834</v>
      </c>
      <c r="J3620">
        <v>501</v>
      </c>
      <c r="K3620">
        <v>60248</v>
      </c>
      <c r="L3620">
        <v>26.51</v>
      </c>
      <c r="M3620" t="s">
        <v>212</v>
      </c>
      <c r="N3620" s="160" t="s">
        <v>10</v>
      </c>
      <c r="O3620" s="160" t="s">
        <v>80</v>
      </c>
    </row>
    <row r="3621" spans="9:15" x14ac:dyDescent="0.35">
      <c r="I3621">
        <v>120935</v>
      </c>
      <c r="J3621">
        <v>501</v>
      </c>
      <c r="K3621">
        <v>60248</v>
      </c>
      <c r="L3621">
        <v>26.51</v>
      </c>
      <c r="M3621" t="s">
        <v>212</v>
      </c>
      <c r="N3621" s="160" t="s">
        <v>10</v>
      </c>
      <c r="O3621" s="160" t="s">
        <v>80</v>
      </c>
    </row>
    <row r="3622" spans="9:15" x14ac:dyDescent="0.35">
      <c r="I3622">
        <v>118038</v>
      </c>
      <c r="J3622">
        <v>3050</v>
      </c>
      <c r="K3622">
        <v>60262</v>
      </c>
      <c r="L3622">
        <v>92.21</v>
      </c>
      <c r="M3622" t="s">
        <v>212</v>
      </c>
      <c r="N3622" s="160" t="s">
        <v>7</v>
      </c>
      <c r="O3622" s="160" t="s">
        <v>80</v>
      </c>
    </row>
    <row r="3623" spans="9:15" x14ac:dyDescent="0.35">
      <c r="I3623">
        <v>118484</v>
      </c>
      <c r="J3623">
        <v>3050</v>
      </c>
      <c r="K3623">
        <v>60262</v>
      </c>
      <c r="L3623">
        <v>124.88</v>
      </c>
      <c r="M3623" t="s">
        <v>212</v>
      </c>
      <c r="N3623" s="160" t="s">
        <v>7</v>
      </c>
      <c r="O3623" s="160" t="s">
        <v>80</v>
      </c>
    </row>
    <row r="3624" spans="9:15" x14ac:dyDescent="0.35">
      <c r="I3624">
        <v>7</v>
      </c>
      <c r="J3624">
        <v>3993</v>
      </c>
      <c r="K3624">
        <v>60321</v>
      </c>
      <c r="L3624">
        <v>194.4</v>
      </c>
      <c r="M3624" t="s">
        <v>212</v>
      </c>
      <c r="N3624" s="160" t="s">
        <v>9</v>
      </c>
      <c r="O3624" s="160" t="s">
        <v>80</v>
      </c>
    </row>
    <row r="3625" spans="9:15" x14ac:dyDescent="0.35">
      <c r="I3625">
        <v>72449</v>
      </c>
      <c r="J3625">
        <v>3993</v>
      </c>
      <c r="K3625">
        <v>60321</v>
      </c>
      <c r="L3625">
        <v>194.44</v>
      </c>
      <c r="M3625" t="s">
        <v>212</v>
      </c>
      <c r="N3625" s="160" t="s">
        <v>9</v>
      </c>
      <c r="O3625" s="160" t="s">
        <v>80</v>
      </c>
    </row>
    <row r="3626" spans="9:15" x14ac:dyDescent="0.35">
      <c r="I3626">
        <v>77912</v>
      </c>
      <c r="J3626">
        <v>3993</v>
      </c>
      <c r="K3626">
        <v>60321</v>
      </c>
      <c r="L3626">
        <v>27.4</v>
      </c>
      <c r="M3626" t="s">
        <v>212</v>
      </c>
      <c r="N3626" s="160" t="s">
        <v>8</v>
      </c>
      <c r="O3626" s="160" t="s">
        <v>80</v>
      </c>
    </row>
    <row r="3627" spans="9:15" x14ac:dyDescent="0.35">
      <c r="I3627">
        <v>77912</v>
      </c>
      <c r="J3627">
        <v>3993</v>
      </c>
      <c r="K3627">
        <v>60321</v>
      </c>
      <c r="L3627">
        <v>27.4</v>
      </c>
      <c r="M3627" t="s">
        <v>212</v>
      </c>
      <c r="N3627" s="160" t="s">
        <v>8</v>
      </c>
      <c r="O3627" s="160" t="s">
        <v>80</v>
      </c>
    </row>
    <row r="3628" spans="9:15" x14ac:dyDescent="0.35">
      <c r="I3628">
        <v>78573</v>
      </c>
      <c r="J3628">
        <v>3993</v>
      </c>
      <c r="K3628">
        <v>60321</v>
      </c>
      <c r="L3628">
        <v>126.29</v>
      </c>
      <c r="M3628" t="s">
        <v>212</v>
      </c>
      <c r="N3628" s="160" t="s">
        <v>8</v>
      </c>
      <c r="O3628" s="160" t="s">
        <v>80</v>
      </c>
    </row>
    <row r="3629" spans="9:15" x14ac:dyDescent="0.35">
      <c r="I3629">
        <v>117766</v>
      </c>
      <c r="J3629">
        <v>3993</v>
      </c>
      <c r="K3629">
        <v>60321</v>
      </c>
      <c r="L3629">
        <v>92.83</v>
      </c>
      <c r="M3629" t="s">
        <v>212</v>
      </c>
      <c r="N3629" s="160" t="s">
        <v>7</v>
      </c>
      <c r="O3629" s="160" t="s">
        <v>80</v>
      </c>
    </row>
    <row r="3630" spans="9:15" x14ac:dyDescent="0.35">
      <c r="I3630">
        <v>118038</v>
      </c>
      <c r="J3630">
        <v>3993</v>
      </c>
      <c r="K3630">
        <v>60321</v>
      </c>
      <c r="L3630">
        <v>92.84</v>
      </c>
      <c r="M3630" t="s">
        <v>212</v>
      </c>
      <c r="N3630" s="160" t="s">
        <v>7</v>
      </c>
      <c r="O3630" s="160" t="s">
        <v>80</v>
      </c>
    </row>
    <row r="3631" spans="9:15" x14ac:dyDescent="0.35">
      <c r="I3631">
        <v>71189</v>
      </c>
      <c r="J3631">
        <v>4066</v>
      </c>
      <c r="K3631">
        <v>60346</v>
      </c>
      <c r="L3631">
        <v>482.18</v>
      </c>
      <c r="M3631" t="s">
        <v>212</v>
      </c>
      <c r="N3631" s="160" t="s">
        <v>8</v>
      </c>
      <c r="O3631" s="160" t="s">
        <v>80</v>
      </c>
    </row>
    <row r="3632" spans="9:15" x14ac:dyDescent="0.35">
      <c r="I3632">
        <v>74395</v>
      </c>
      <c r="J3632">
        <v>4066</v>
      </c>
      <c r="K3632">
        <v>60346</v>
      </c>
      <c r="L3632">
        <v>172.4</v>
      </c>
      <c r="M3632" t="s">
        <v>212</v>
      </c>
      <c r="N3632" s="160" t="s">
        <v>7</v>
      </c>
      <c r="O3632" s="160" t="s">
        <v>80</v>
      </c>
    </row>
    <row r="3633" spans="9:15" x14ac:dyDescent="0.35">
      <c r="I3633">
        <v>74395</v>
      </c>
      <c r="J3633">
        <v>4066</v>
      </c>
      <c r="K3633">
        <v>60346</v>
      </c>
      <c r="L3633">
        <v>172.4</v>
      </c>
      <c r="M3633" t="s">
        <v>212</v>
      </c>
      <c r="N3633" s="160" t="s">
        <v>7</v>
      </c>
      <c r="O3633" s="160" t="s">
        <v>80</v>
      </c>
    </row>
    <row r="3634" spans="9:15" x14ac:dyDescent="0.35">
      <c r="I3634">
        <v>91312</v>
      </c>
      <c r="J3634">
        <v>4066</v>
      </c>
      <c r="K3634">
        <v>60346</v>
      </c>
      <c r="L3634">
        <v>258.54000000000002</v>
      </c>
      <c r="M3634" t="s">
        <v>212</v>
      </c>
      <c r="N3634" s="160" t="s">
        <v>8</v>
      </c>
      <c r="O3634" s="160" t="s">
        <v>80</v>
      </c>
    </row>
    <row r="3635" spans="9:15" x14ac:dyDescent="0.35">
      <c r="I3635">
        <v>97192</v>
      </c>
      <c r="J3635">
        <v>4066</v>
      </c>
      <c r="K3635">
        <v>60346</v>
      </c>
      <c r="L3635">
        <v>366.63</v>
      </c>
      <c r="M3635" t="s">
        <v>212</v>
      </c>
      <c r="N3635" s="160" t="s">
        <v>7</v>
      </c>
      <c r="O3635" s="160" t="s">
        <v>80</v>
      </c>
    </row>
    <row r="3636" spans="9:15" x14ac:dyDescent="0.35">
      <c r="I3636">
        <v>104499</v>
      </c>
      <c r="J3636">
        <v>4066</v>
      </c>
      <c r="K3636">
        <v>60346</v>
      </c>
      <c r="L3636">
        <v>172.4</v>
      </c>
      <c r="M3636" t="s">
        <v>212</v>
      </c>
      <c r="N3636" s="160" t="s">
        <v>7</v>
      </c>
      <c r="O3636" s="160" t="s">
        <v>80</v>
      </c>
    </row>
    <row r="3637" spans="9:15" x14ac:dyDescent="0.35">
      <c r="I3637">
        <v>107294</v>
      </c>
      <c r="J3637">
        <v>4066</v>
      </c>
      <c r="K3637">
        <v>60346</v>
      </c>
      <c r="L3637">
        <v>262.2</v>
      </c>
      <c r="M3637" t="s">
        <v>212</v>
      </c>
      <c r="N3637" s="160" t="s">
        <v>8</v>
      </c>
      <c r="O3637" s="160" t="s">
        <v>80</v>
      </c>
    </row>
    <row r="3638" spans="9:15" x14ac:dyDescent="0.35">
      <c r="I3638">
        <v>120833</v>
      </c>
      <c r="J3638">
        <v>4066</v>
      </c>
      <c r="K3638">
        <v>60346</v>
      </c>
      <c r="L3638">
        <v>52.36</v>
      </c>
      <c r="M3638" t="s">
        <v>212</v>
      </c>
      <c r="N3638" s="160" t="s">
        <v>10</v>
      </c>
      <c r="O3638" s="160" t="s">
        <v>80</v>
      </c>
    </row>
    <row r="3639" spans="9:15" x14ac:dyDescent="0.35">
      <c r="I3639">
        <v>120834</v>
      </c>
      <c r="J3639">
        <v>4066</v>
      </c>
      <c r="K3639">
        <v>60346</v>
      </c>
      <c r="L3639">
        <v>26.18</v>
      </c>
      <c r="M3639" t="s">
        <v>212</v>
      </c>
      <c r="N3639" s="160" t="s">
        <v>10</v>
      </c>
      <c r="O3639" s="160" t="s">
        <v>80</v>
      </c>
    </row>
    <row r="3640" spans="9:15" x14ac:dyDescent="0.35">
      <c r="I3640">
        <v>120936</v>
      </c>
      <c r="J3640">
        <v>4066</v>
      </c>
      <c r="K3640">
        <v>60346</v>
      </c>
      <c r="L3640">
        <v>52.36</v>
      </c>
      <c r="M3640" t="s">
        <v>212</v>
      </c>
      <c r="N3640" s="160" t="s">
        <v>10</v>
      </c>
      <c r="O3640" s="160" t="s">
        <v>80</v>
      </c>
    </row>
    <row r="3641" spans="9:15" x14ac:dyDescent="0.35">
      <c r="I3641">
        <v>121518</v>
      </c>
      <c r="J3641">
        <v>4066</v>
      </c>
      <c r="K3641">
        <v>60346</v>
      </c>
      <c r="L3641">
        <v>78.540000000000006</v>
      </c>
      <c r="M3641" t="s">
        <v>212</v>
      </c>
      <c r="N3641" s="160" t="s">
        <v>10</v>
      </c>
      <c r="O3641" s="160" t="s">
        <v>80</v>
      </c>
    </row>
    <row r="3642" spans="9:15" x14ac:dyDescent="0.35">
      <c r="I3642">
        <v>122045</v>
      </c>
      <c r="J3642">
        <v>4066</v>
      </c>
      <c r="K3642">
        <v>60346</v>
      </c>
      <c r="L3642">
        <v>74.400000000000006</v>
      </c>
      <c r="M3642" t="s">
        <v>212</v>
      </c>
      <c r="N3642" s="160" t="s">
        <v>9</v>
      </c>
      <c r="O3642" s="160" t="s">
        <v>80</v>
      </c>
    </row>
    <row r="3643" spans="9:15" x14ac:dyDescent="0.35">
      <c r="I3643">
        <v>125287</v>
      </c>
      <c r="J3643">
        <v>4066</v>
      </c>
      <c r="K3643">
        <v>60346</v>
      </c>
      <c r="L3643">
        <v>129.38</v>
      </c>
      <c r="M3643" t="s">
        <v>212</v>
      </c>
      <c r="N3643" s="160" t="s">
        <v>10</v>
      </c>
      <c r="O3643" s="160" t="s">
        <v>80</v>
      </c>
    </row>
    <row r="3644" spans="9:15" x14ac:dyDescent="0.35">
      <c r="I3644">
        <v>7</v>
      </c>
      <c r="J3644">
        <v>3050</v>
      </c>
      <c r="K3644">
        <v>60364</v>
      </c>
      <c r="L3644">
        <v>193.08</v>
      </c>
      <c r="M3644" t="s">
        <v>212</v>
      </c>
      <c r="N3644" s="160" t="s">
        <v>9</v>
      </c>
      <c r="O3644" s="160" t="s">
        <v>80</v>
      </c>
    </row>
    <row r="3645" spans="9:15" x14ac:dyDescent="0.35">
      <c r="I3645">
        <v>117766</v>
      </c>
      <c r="J3645">
        <v>3050</v>
      </c>
      <c r="K3645">
        <v>60364</v>
      </c>
      <c r="L3645">
        <v>92.2</v>
      </c>
      <c r="M3645" t="s">
        <v>212</v>
      </c>
      <c r="N3645" s="160" t="s">
        <v>7</v>
      </c>
      <c r="O3645" s="160" t="s">
        <v>80</v>
      </c>
    </row>
    <row r="3646" spans="9:15" x14ac:dyDescent="0.35">
      <c r="I3646">
        <v>117767</v>
      </c>
      <c r="J3646">
        <v>3050</v>
      </c>
      <c r="K3646">
        <v>60364</v>
      </c>
      <c r="L3646">
        <v>92.2</v>
      </c>
      <c r="M3646" t="s">
        <v>212</v>
      </c>
      <c r="N3646" s="160" t="s">
        <v>7</v>
      </c>
      <c r="O3646" s="160" t="s">
        <v>80</v>
      </c>
    </row>
    <row r="3647" spans="9:15" x14ac:dyDescent="0.35">
      <c r="I3647">
        <v>118038</v>
      </c>
      <c r="J3647">
        <v>3050</v>
      </c>
      <c r="K3647">
        <v>60364</v>
      </c>
      <c r="L3647">
        <v>92.21</v>
      </c>
      <c r="M3647" t="s">
        <v>212</v>
      </c>
      <c r="N3647" s="160" t="s">
        <v>7</v>
      </c>
      <c r="O3647" s="160" t="s">
        <v>80</v>
      </c>
    </row>
    <row r="3648" spans="9:15" x14ac:dyDescent="0.35">
      <c r="I3648">
        <v>118484</v>
      </c>
      <c r="J3648">
        <v>3050</v>
      </c>
      <c r="K3648">
        <v>60364</v>
      </c>
      <c r="L3648">
        <v>124.88</v>
      </c>
      <c r="M3648" t="s">
        <v>212</v>
      </c>
      <c r="N3648" s="160" t="s">
        <v>7</v>
      </c>
      <c r="O3648" s="160" t="s">
        <v>80</v>
      </c>
    </row>
    <row r="3649" spans="9:15" x14ac:dyDescent="0.35">
      <c r="I3649">
        <v>118484</v>
      </c>
      <c r="J3649">
        <v>3050</v>
      </c>
      <c r="K3649">
        <v>60364</v>
      </c>
      <c r="L3649">
        <v>124.88</v>
      </c>
      <c r="M3649" t="s">
        <v>212</v>
      </c>
      <c r="N3649" s="160" t="s">
        <v>7</v>
      </c>
      <c r="O3649" s="160" t="s">
        <v>80</v>
      </c>
    </row>
    <row r="3650" spans="9:15" x14ac:dyDescent="0.35">
      <c r="I3650">
        <v>119309</v>
      </c>
      <c r="J3650">
        <v>3050</v>
      </c>
      <c r="K3650">
        <v>60364</v>
      </c>
      <c r="L3650">
        <v>37.9</v>
      </c>
      <c r="M3650" t="s">
        <v>212</v>
      </c>
      <c r="N3650" s="160" t="s">
        <v>9</v>
      </c>
      <c r="O3650" s="160" t="s">
        <v>80</v>
      </c>
    </row>
    <row r="3651" spans="9:15" x14ac:dyDescent="0.35">
      <c r="I3651">
        <v>120833</v>
      </c>
      <c r="J3651">
        <v>3050</v>
      </c>
      <c r="K3651">
        <v>60364</v>
      </c>
      <c r="L3651">
        <v>26.33</v>
      </c>
      <c r="M3651" t="s">
        <v>212</v>
      </c>
      <c r="N3651" s="160" t="s">
        <v>10</v>
      </c>
      <c r="O3651" s="160" t="s">
        <v>80</v>
      </c>
    </row>
    <row r="3652" spans="9:15" x14ac:dyDescent="0.35">
      <c r="I3652">
        <v>120834</v>
      </c>
      <c r="J3652">
        <v>3050</v>
      </c>
      <c r="K3652">
        <v>60364</v>
      </c>
      <c r="L3652">
        <v>26.33</v>
      </c>
      <c r="M3652" t="s">
        <v>212</v>
      </c>
      <c r="N3652" s="160" t="s">
        <v>10</v>
      </c>
      <c r="O3652" s="160" t="s">
        <v>80</v>
      </c>
    </row>
    <row r="3653" spans="9:15" x14ac:dyDescent="0.35">
      <c r="I3653">
        <v>120935</v>
      </c>
      <c r="J3653">
        <v>3050</v>
      </c>
      <c r="K3653">
        <v>60364</v>
      </c>
      <c r="L3653">
        <v>26.33</v>
      </c>
      <c r="M3653" t="s">
        <v>212</v>
      </c>
      <c r="N3653" s="160" t="s">
        <v>10</v>
      </c>
      <c r="O3653" s="160" t="s">
        <v>80</v>
      </c>
    </row>
    <row r="3654" spans="9:15" x14ac:dyDescent="0.35">
      <c r="I3654">
        <v>120936</v>
      </c>
      <c r="J3654">
        <v>3050</v>
      </c>
      <c r="K3654">
        <v>60364</v>
      </c>
      <c r="L3654">
        <v>26.33</v>
      </c>
      <c r="M3654" t="s">
        <v>212</v>
      </c>
      <c r="N3654" s="160" t="s">
        <v>10</v>
      </c>
      <c r="O3654" s="160" t="s">
        <v>80</v>
      </c>
    </row>
    <row r="3655" spans="9:15" x14ac:dyDescent="0.35">
      <c r="I3655">
        <v>122731</v>
      </c>
      <c r="J3655">
        <v>3050</v>
      </c>
      <c r="K3655">
        <v>60364</v>
      </c>
      <c r="L3655">
        <v>26.33</v>
      </c>
      <c r="M3655" t="s">
        <v>212</v>
      </c>
      <c r="N3655" s="160" t="s">
        <v>10</v>
      </c>
      <c r="O3655" s="160" t="s">
        <v>80</v>
      </c>
    </row>
    <row r="3656" spans="9:15" x14ac:dyDescent="0.35">
      <c r="I3656">
        <v>118038</v>
      </c>
      <c r="J3656">
        <v>4058</v>
      </c>
      <c r="K3656">
        <v>60379</v>
      </c>
      <c r="L3656">
        <v>92.84</v>
      </c>
      <c r="M3656" t="s">
        <v>212</v>
      </c>
      <c r="N3656" s="160" t="s">
        <v>7</v>
      </c>
      <c r="O3656" s="160" t="s">
        <v>80</v>
      </c>
    </row>
    <row r="3657" spans="9:15" x14ac:dyDescent="0.35">
      <c r="I3657">
        <v>118484</v>
      </c>
      <c r="J3657">
        <v>4058</v>
      </c>
      <c r="K3657">
        <v>60379</v>
      </c>
      <c r="L3657">
        <v>125.73</v>
      </c>
      <c r="M3657" t="s">
        <v>212</v>
      </c>
      <c r="N3657" s="160" t="s">
        <v>7</v>
      </c>
      <c r="O3657" s="160" t="s">
        <v>80</v>
      </c>
    </row>
    <row r="3658" spans="9:15" x14ac:dyDescent="0.35">
      <c r="I3658">
        <v>120935</v>
      </c>
      <c r="J3658">
        <v>4058</v>
      </c>
      <c r="K3658">
        <v>60379</v>
      </c>
      <c r="L3658">
        <v>26.51</v>
      </c>
      <c r="M3658" t="s">
        <v>212</v>
      </c>
      <c r="N3658" s="160" t="s">
        <v>10</v>
      </c>
      <c r="O3658" s="160" t="s">
        <v>80</v>
      </c>
    </row>
    <row r="3659" spans="9:15" x14ac:dyDescent="0.35">
      <c r="I3659">
        <v>118484</v>
      </c>
      <c r="J3659">
        <v>201</v>
      </c>
      <c r="K3659">
        <v>60393</v>
      </c>
      <c r="L3659">
        <v>124.88</v>
      </c>
      <c r="M3659" t="s">
        <v>212</v>
      </c>
      <c r="N3659" s="160" t="s">
        <v>7</v>
      </c>
      <c r="O3659" s="160" t="s">
        <v>80</v>
      </c>
    </row>
    <row r="3660" spans="9:15" x14ac:dyDescent="0.35">
      <c r="I3660">
        <v>7</v>
      </c>
      <c r="J3660">
        <v>4033</v>
      </c>
      <c r="K3660">
        <v>60431</v>
      </c>
      <c r="L3660">
        <v>179.7</v>
      </c>
      <c r="M3660" t="s">
        <v>212</v>
      </c>
      <c r="N3660" s="160" t="s">
        <v>9</v>
      </c>
      <c r="O3660" s="160" t="s">
        <v>80</v>
      </c>
    </row>
    <row r="3661" spans="9:15" x14ac:dyDescent="0.35">
      <c r="I3661">
        <v>72449</v>
      </c>
      <c r="J3661">
        <v>4033</v>
      </c>
      <c r="K3661">
        <v>60431</v>
      </c>
      <c r="L3661">
        <v>194.44</v>
      </c>
      <c r="M3661" t="s">
        <v>212</v>
      </c>
      <c r="N3661" s="160" t="s">
        <v>9</v>
      </c>
      <c r="O3661" s="160" t="s">
        <v>80</v>
      </c>
    </row>
    <row r="3662" spans="9:15" x14ac:dyDescent="0.35">
      <c r="I3662">
        <v>77912</v>
      </c>
      <c r="J3662">
        <v>4033</v>
      </c>
      <c r="K3662">
        <v>60431</v>
      </c>
      <c r="L3662">
        <v>82.2</v>
      </c>
      <c r="M3662" t="s">
        <v>212</v>
      </c>
      <c r="N3662" s="160" t="s">
        <v>8</v>
      </c>
      <c r="O3662" s="160" t="s">
        <v>80</v>
      </c>
    </row>
    <row r="3663" spans="9:15" x14ac:dyDescent="0.35">
      <c r="I3663">
        <v>81192</v>
      </c>
      <c r="J3663">
        <v>4033</v>
      </c>
      <c r="K3663">
        <v>60431</v>
      </c>
      <c r="L3663">
        <v>55.19</v>
      </c>
      <c r="M3663" t="s">
        <v>212</v>
      </c>
      <c r="N3663" s="160" t="s">
        <v>7</v>
      </c>
      <c r="O3663" s="160" t="s">
        <v>80</v>
      </c>
    </row>
    <row r="3664" spans="9:15" x14ac:dyDescent="0.35">
      <c r="I3664">
        <v>91312</v>
      </c>
      <c r="J3664">
        <v>4033</v>
      </c>
      <c r="K3664">
        <v>60431</v>
      </c>
      <c r="L3664">
        <v>130.91999999999999</v>
      </c>
      <c r="M3664" t="s">
        <v>212</v>
      </c>
      <c r="N3664" s="160" t="s">
        <v>8</v>
      </c>
      <c r="O3664" s="160" t="s">
        <v>80</v>
      </c>
    </row>
    <row r="3665" spans="9:15" x14ac:dyDescent="0.35">
      <c r="I3665">
        <v>118038</v>
      </c>
      <c r="J3665">
        <v>4033</v>
      </c>
      <c r="K3665">
        <v>60431</v>
      </c>
      <c r="L3665">
        <v>92.84</v>
      </c>
      <c r="M3665" t="s">
        <v>212</v>
      </c>
      <c r="N3665" s="160" t="s">
        <v>7</v>
      </c>
      <c r="O3665" s="160" t="s">
        <v>80</v>
      </c>
    </row>
    <row r="3666" spans="9:15" x14ac:dyDescent="0.35">
      <c r="I3666">
        <v>120833</v>
      </c>
      <c r="J3666">
        <v>4033</v>
      </c>
      <c r="K3666">
        <v>60431</v>
      </c>
      <c r="L3666">
        <v>26.51</v>
      </c>
      <c r="M3666" t="s">
        <v>212</v>
      </c>
      <c r="N3666" s="160" t="s">
        <v>10</v>
      </c>
      <c r="O3666" s="160" t="s">
        <v>80</v>
      </c>
    </row>
    <row r="3667" spans="9:15" x14ac:dyDescent="0.35">
      <c r="I3667">
        <v>120834</v>
      </c>
      <c r="J3667">
        <v>4033</v>
      </c>
      <c r="K3667">
        <v>60431</v>
      </c>
      <c r="L3667">
        <v>26.51</v>
      </c>
      <c r="M3667" t="s">
        <v>212</v>
      </c>
      <c r="N3667" s="160" t="s">
        <v>10</v>
      </c>
      <c r="O3667" s="160" t="s">
        <v>80</v>
      </c>
    </row>
    <row r="3668" spans="9:15" x14ac:dyDescent="0.35">
      <c r="I3668">
        <v>120935</v>
      </c>
      <c r="J3668">
        <v>4033</v>
      </c>
      <c r="K3668">
        <v>60431</v>
      </c>
      <c r="L3668">
        <v>26.51</v>
      </c>
      <c r="M3668" t="s">
        <v>212</v>
      </c>
      <c r="N3668" s="160" t="s">
        <v>10</v>
      </c>
      <c r="O3668" s="160" t="s">
        <v>80</v>
      </c>
    </row>
    <row r="3669" spans="9:15" x14ac:dyDescent="0.35">
      <c r="I3669">
        <v>120936</v>
      </c>
      <c r="J3669">
        <v>4033</v>
      </c>
      <c r="K3669">
        <v>60431</v>
      </c>
      <c r="L3669">
        <v>26.51</v>
      </c>
      <c r="M3669" t="s">
        <v>212</v>
      </c>
      <c r="N3669" s="160" t="s">
        <v>10</v>
      </c>
      <c r="O3669" s="160" t="s">
        <v>80</v>
      </c>
    </row>
    <row r="3670" spans="9:15" x14ac:dyDescent="0.35">
      <c r="I3670">
        <v>121518</v>
      </c>
      <c r="J3670">
        <v>4033</v>
      </c>
      <c r="K3670">
        <v>60431</v>
      </c>
      <c r="L3670">
        <v>26.51</v>
      </c>
      <c r="M3670" t="s">
        <v>212</v>
      </c>
      <c r="N3670" s="160" t="s">
        <v>10</v>
      </c>
      <c r="O3670" s="160" t="s">
        <v>80</v>
      </c>
    </row>
    <row r="3671" spans="9:15" x14ac:dyDescent="0.35">
      <c r="I3671">
        <v>122731</v>
      </c>
      <c r="J3671">
        <v>4033</v>
      </c>
      <c r="K3671">
        <v>60431</v>
      </c>
      <c r="L3671">
        <v>26.51</v>
      </c>
      <c r="M3671" t="s">
        <v>212</v>
      </c>
      <c r="N3671" s="160" t="s">
        <v>10</v>
      </c>
      <c r="O3671" s="160" t="s">
        <v>80</v>
      </c>
    </row>
    <row r="3672" spans="9:15" x14ac:dyDescent="0.35">
      <c r="I3672">
        <v>118038</v>
      </c>
      <c r="J3672">
        <v>4058</v>
      </c>
      <c r="K3672">
        <v>60435</v>
      </c>
      <c r="L3672">
        <v>92.84</v>
      </c>
      <c r="M3672" t="s">
        <v>212</v>
      </c>
      <c r="N3672" s="160" t="s">
        <v>7</v>
      </c>
      <c r="O3672" s="160" t="s">
        <v>80</v>
      </c>
    </row>
    <row r="3673" spans="9:15" x14ac:dyDescent="0.35">
      <c r="I3673">
        <v>118038</v>
      </c>
      <c r="J3673">
        <v>4058</v>
      </c>
      <c r="K3673">
        <v>60435</v>
      </c>
      <c r="L3673">
        <v>92.84</v>
      </c>
      <c r="M3673" t="s">
        <v>212</v>
      </c>
      <c r="N3673" s="160" t="s">
        <v>7</v>
      </c>
      <c r="O3673" s="160" t="s">
        <v>80</v>
      </c>
    </row>
    <row r="3674" spans="9:15" x14ac:dyDescent="0.35">
      <c r="I3674">
        <v>120833</v>
      </c>
      <c r="J3674">
        <v>4058</v>
      </c>
      <c r="K3674">
        <v>60435</v>
      </c>
      <c r="L3674">
        <v>26.51</v>
      </c>
      <c r="M3674" t="s">
        <v>212</v>
      </c>
      <c r="N3674" s="160" t="s">
        <v>10</v>
      </c>
      <c r="O3674" s="160" t="s">
        <v>80</v>
      </c>
    </row>
    <row r="3675" spans="9:15" x14ac:dyDescent="0.35">
      <c r="I3675">
        <v>16459</v>
      </c>
      <c r="J3675">
        <v>417</v>
      </c>
      <c r="K3675">
        <v>60441</v>
      </c>
      <c r="L3675">
        <v>2637.1</v>
      </c>
      <c r="M3675" t="s">
        <v>212</v>
      </c>
      <c r="N3675" s="160" t="s">
        <v>19</v>
      </c>
      <c r="O3675" s="160" t="s">
        <v>80</v>
      </c>
    </row>
    <row r="3676" spans="9:15" x14ac:dyDescent="0.35">
      <c r="I3676">
        <v>71189</v>
      </c>
      <c r="J3676">
        <v>417</v>
      </c>
      <c r="K3676">
        <v>60441</v>
      </c>
      <c r="L3676">
        <v>489.05</v>
      </c>
      <c r="M3676" t="s">
        <v>212</v>
      </c>
      <c r="N3676" s="160" t="s">
        <v>8</v>
      </c>
      <c r="O3676" s="160" t="s">
        <v>80</v>
      </c>
    </row>
    <row r="3677" spans="9:15" x14ac:dyDescent="0.35">
      <c r="I3677">
        <v>74395</v>
      </c>
      <c r="J3677">
        <v>417</v>
      </c>
      <c r="K3677">
        <v>60441</v>
      </c>
      <c r="L3677">
        <v>174.86</v>
      </c>
      <c r="M3677" t="s">
        <v>212</v>
      </c>
      <c r="N3677" s="160" t="s">
        <v>7</v>
      </c>
      <c r="O3677" s="160" t="s">
        <v>80</v>
      </c>
    </row>
    <row r="3678" spans="9:15" x14ac:dyDescent="0.35">
      <c r="I3678">
        <v>81192</v>
      </c>
      <c r="J3678">
        <v>417</v>
      </c>
      <c r="K3678">
        <v>60441</v>
      </c>
      <c r="L3678">
        <v>55.27</v>
      </c>
      <c r="M3678" t="s">
        <v>212</v>
      </c>
      <c r="N3678" s="160" t="s">
        <v>7</v>
      </c>
      <c r="O3678" s="160" t="s">
        <v>80</v>
      </c>
    </row>
    <row r="3679" spans="9:15" x14ac:dyDescent="0.35">
      <c r="I3679">
        <v>103732</v>
      </c>
      <c r="J3679">
        <v>417</v>
      </c>
      <c r="K3679">
        <v>60441</v>
      </c>
      <c r="L3679">
        <v>328.91</v>
      </c>
      <c r="M3679" t="s">
        <v>212</v>
      </c>
      <c r="N3679" s="160" t="s">
        <v>8</v>
      </c>
      <c r="O3679" s="160" t="s">
        <v>80</v>
      </c>
    </row>
    <row r="3680" spans="9:15" x14ac:dyDescent="0.35">
      <c r="I3680">
        <v>118038</v>
      </c>
      <c r="J3680">
        <v>417</v>
      </c>
      <c r="K3680">
        <v>60441</v>
      </c>
      <c r="L3680">
        <v>371.86</v>
      </c>
      <c r="M3680" t="s">
        <v>212</v>
      </c>
      <c r="N3680" s="160" t="s">
        <v>7</v>
      </c>
      <c r="O3680" s="160" t="s">
        <v>80</v>
      </c>
    </row>
    <row r="3681" spans="9:15" x14ac:dyDescent="0.35">
      <c r="I3681">
        <v>125778</v>
      </c>
      <c r="J3681">
        <v>417</v>
      </c>
      <c r="K3681">
        <v>60441</v>
      </c>
      <c r="L3681">
        <v>150.78</v>
      </c>
      <c r="M3681" t="s">
        <v>212</v>
      </c>
      <c r="N3681" s="160" t="s">
        <v>207</v>
      </c>
      <c r="O3681" s="160" t="s">
        <v>80</v>
      </c>
    </row>
    <row r="3682" spans="9:15" x14ac:dyDescent="0.35">
      <c r="I3682">
        <v>7</v>
      </c>
      <c r="J3682">
        <v>3969</v>
      </c>
      <c r="K3682">
        <v>60445</v>
      </c>
      <c r="L3682">
        <v>179.7</v>
      </c>
      <c r="M3682" t="s">
        <v>212</v>
      </c>
      <c r="N3682" s="160" t="s">
        <v>9</v>
      </c>
      <c r="O3682" s="160" t="s">
        <v>80</v>
      </c>
    </row>
    <row r="3683" spans="9:15" x14ac:dyDescent="0.35">
      <c r="I3683">
        <v>74395</v>
      </c>
      <c r="J3683">
        <v>3969</v>
      </c>
      <c r="K3683">
        <v>60445</v>
      </c>
      <c r="L3683">
        <v>87.3</v>
      </c>
      <c r="M3683" t="s">
        <v>212</v>
      </c>
      <c r="N3683" s="160" t="s">
        <v>7</v>
      </c>
      <c r="O3683" s="160" t="s">
        <v>80</v>
      </c>
    </row>
    <row r="3684" spans="9:15" x14ac:dyDescent="0.35">
      <c r="I3684">
        <v>104499</v>
      </c>
      <c r="J3684">
        <v>3969</v>
      </c>
      <c r="K3684">
        <v>60445</v>
      </c>
      <c r="L3684">
        <v>87.3</v>
      </c>
      <c r="M3684" t="s">
        <v>212</v>
      </c>
      <c r="N3684" s="160" t="s">
        <v>7</v>
      </c>
      <c r="O3684" s="160" t="s">
        <v>80</v>
      </c>
    </row>
    <row r="3685" spans="9:15" x14ac:dyDescent="0.35">
      <c r="I3685">
        <v>120833</v>
      </c>
      <c r="J3685">
        <v>4077</v>
      </c>
      <c r="K3685">
        <v>60506</v>
      </c>
      <c r="L3685">
        <v>26.51</v>
      </c>
      <c r="M3685" t="s">
        <v>212</v>
      </c>
      <c r="N3685" s="160" t="s">
        <v>10</v>
      </c>
      <c r="O3685" s="160" t="s">
        <v>80</v>
      </c>
    </row>
    <row r="3686" spans="9:15" x14ac:dyDescent="0.35">
      <c r="I3686">
        <v>71189</v>
      </c>
      <c r="J3686">
        <v>3979</v>
      </c>
      <c r="K3686">
        <v>60530</v>
      </c>
      <c r="L3686">
        <v>53.6</v>
      </c>
      <c r="M3686" t="s">
        <v>212</v>
      </c>
      <c r="N3686" s="160" t="s">
        <v>8</v>
      </c>
      <c r="O3686" s="160" t="s">
        <v>80</v>
      </c>
    </row>
    <row r="3687" spans="9:15" x14ac:dyDescent="0.35">
      <c r="I3687">
        <v>118038</v>
      </c>
      <c r="J3687">
        <v>3979</v>
      </c>
      <c r="K3687">
        <v>60530</v>
      </c>
      <c r="L3687">
        <v>92.84</v>
      </c>
      <c r="M3687" t="s">
        <v>212</v>
      </c>
      <c r="N3687" s="160" t="s">
        <v>7</v>
      </c>
      <c r="O3687" s="160" t="s">
        <v>80</v>
      </c>
    </row>
    <row r="3688" spans="9:15" x14ac:dyDescent="0.35">
      <c r="I3688">
        <v>16459</v>
      </c>
      <c r="J3688">
        <v>3956</v>
      </c>
      <c r="K3688">
        <v>60558</v>
      </c>
      <c r="L3688">
        <v>2633.3</v>
      </c>
      <c r="M3688" t="s">
        <v>212</v>
      </c>
      <c r="N3688" s="160" t="s">
        <v>19</v>
      </c>
      <c r="O3688" s="160" t="s">
        <v>80</v>
      </c>
    </row>
    <row r="3689" spans="9:15" x14ac:dyDescent="0.35">
      <c r="I3689">
        <v>16459</v>
      </c>
      <c r="J3689">
        <v>3956</v>
      </c>
      <c r="K3689">
        <v>60558</v>
      </c>
      <c r="L3689">
        <v>4793.6000000000004</v>
      </c>
      <c r="M3689" t="s">
        <v>212</v>
      </c>
      <c r="N3689" s="160" t="s">
        <v>19</v>
      </c>
      <c r="O3689" s="160" t="s">
        <v>80</v>
      </c>
    </row>
    <row r="3690" spans="9:15" x14ac:dyDescent="0.35">
      <c r="I3690">
        <v>71189</v>
      </c>
      <c r="J3690">
        <v>3956</v>
      </c>
      <c r="K3690">
        <v>60558</v>
      </c>
      <c r="L3690">
        <v>927.84</v>
      </c>
      <c r="M3690" t="s">
        <v>212</v>
      </c>
      <c r="N3690" s="160" t="s">
        <v>8</v>
      </c>
      <c r="O3690" s="160" t="s">
        <v>80</v>
      </c>
    </row>
    <row r="3691" spans="9:15" x14ac:dyDescent="0.35">
      <c r="I3691">
        <v>72449</v>
      </c>
      <c r="J3691">
        <v>3956</v>
      </c>
      <c r="K3691">
        <v>60558</v>
      </c>
      <c r="L3691">
        <v>194.44</v>
      </c>
      <c r="M3691" t="s">
        <v>212</v>
      </c>
      <c r="N3691" s="160" t="s">
        <v>9</v>
      </c>
      <c r="O3691" s="160" t="s">
        <v>80</v>
      </c>
    </row>
    <row r="3692" spans="9:15" x14ac:dyDescent="0.35">
      <c r="I3692">
        <v>91312</v>
      </c>
      <c r="J3692">
        <v>3956</v>
      </c>
      <c r="K3692">
        <v>60558</v>
      </c>
      <c r="L3692">
        <v>130.91999999999999</v>
      </c>
      <c r="M3692" t="s">
        <v>212</v>
      </c>
      <c r="N3692" s="160" t="s">
        <v>8</v>
      </c>
      <c r="O3692" s="160" t="s">
        <v>80</v>
      </c>
    </row>
    <row r="3693" spans="9:15" x14ac:dyDescent="0.35">
      <c r="I3693">
        <v>103732</v>
      </c>
      <c r="J3693">
        <v>3956</v>
      </c>
      <c r="K3693">
        <v>60558</v>
      </c>
      <c r="L3693">
        <v>624.04</v>
      </c>
      <c r="M3693" t="s">
        <v>212</v>
      </c>
      <c r="N3693" s="160" t="s">
        <v>8</v>
      </c>
      <c r="O3693" s="160" t="s">
        <v>80</v>
      </c>
    </row>
    <row r="3694" spans="9:15" x14ac:dyDescent="0.35">
      <c r="I3694">
        <v>104499</v>
      </c>
      <c r="J3694">
        <v>3956</v>
      </c>
      <c r="K3694">
        <v>60558</v>
      </c>
      <c r="L3694">
        <v>174.6</v>
      </c>
      <c r="M3694" t="s">
        <v>212</v>
      </c>
      <c r="N3694" s="160" t="s">
        <v>7</v>
      </c>
      <c r="O3694" s="160" t="s">
        <v>80</v>
      </c>
    </row>
    <row r="3695" spans="9:15" x14ac:dyDescent="0.35">
      <c r="I3695">
        <v>117485</v>
      </c>
      <c r="J3695">
        <v>3956</v>
      </c>
      <c r="K3695">
        <v>60558</v>
      </c>
      <c r="L3695">
        <v>411.2</v>
      </c>
      <c r="M3695" t="s">
        <v>212</v>
      </c>
      <c r="N3695" s="160" t="s">
        <v>8</v>
      </c>
      <c r="O3695" s="160" t="s">
        <v>80</v>
      </c>
    </row>
    <row r="3696" spans="9:15" x14ac:dyDescent="0.35">
      <c r="I3696">
        <v>117766</v>
      </c>
      <c r="J3696">
        <v>3956</v>
      </c>
      <c r="K3696">
        <v>60558</v>
      </c>
      <c r="L3696">
        <v>185.66</v>
      </c>
      <c r="M3696" t="s">
        <v>212</v>
      </c>
      <c r="N3696" s="160" t="s">
        <v>7</v>
      </c>
      <c r="O3696" s="160" t="s">
        <v>80</v>
      </c>
    </row>
    <row r="3697" spans="9:15" x14ac:dyDescent="0.35">
      <c r="I3697">
        <v>118038</v>
      </c>
      <c r="J3697">
        <v>3956</v>
      </c>
      <c r="K3697">
        <v>60558</v>
      </c>
      <c r="L3697">
        <v>185.68</v>
      </c>
      <c r="M3697" t="s">
        <v>212</v>
      </c>
      <c r="N3697" s="160" t="s">
        <v>7</v>
      </c>
      <c r="O3697" s="160" t="s">
        <v>80</v>
      </c>
    </row>
    <row r="3698" spans="9:15" x14ac:dyDescent="0.35">
      <c r="I3698">
        <v>120833</v>
      </c>
      <c r="J3698">
        <v>4011</v>
      </c>
      <c r="K3698">
        <v>60614</v>
      </c>
      <c r="L3698">
        <v>27.55</v>
      </c>
      <c r="M3698" t="s">
        <v>212</v>
      </c>
      <c r="N3698" s="160" t="s">
        <v>10</v>
      </c>
      <c r="O3698" s="160" t="s">
        <v>80</v>
      </c>
    </row>
    <row r="3699" spans="9:15" x14ac:dyDescent="0.35">
      <c r="I3699">
        <v>120834</v>
      </c>
      <c r="J3699">
        <v>4011</v>
      </c>
      <c r="K3699">
        <v>60614</v>
      </c>
      <c r="L3699">
        <v>27.55</v>
      </c>
      <c r="M3699" t="s">
        <v>212</v>
      </c>
      <c r="N3699" s="160" t="s">
        <v>10</v>
      </c>
      <c r="O3699" s="160" t="s">
        <v>80</v>
      </c>
    </row>
    <row r="3700" spans="9:15" x14ac:dyDescent="0.35">
      <c r="I3700">
        <v>120935</v>
      </c>
      <c r="J3700">
        <v>4011</v>
      </c>
      <c r="K3700">
        <v>60614</v>
      </c>
      <c r="L3700">
        <v>27.55</v>
      </c>
      <c r="M3700" t="s">
        <v>212</v>
      </c>
      <c r="N3700" s="160" t="s">
        <v>10</v>
      </c>
      <c r="O3700" s="160" t="s">
        <v>80</v>
      </c>
    </row>
    <row r="3701" spans="9:15" x14ac:dyDescent="0.35">
      <c r="I3701">
        <v>91312</v>
      </c>
      <c r="J3701">
        <v>3802</v>
      </c>
      <c r="K3701">
        <v>60646</v>
      </c>
      <c r="L3701">
        <v>131.91999999999999</v>
      </c>
      <c r="M3701" t="s">
        <v>212</v>
      </c>
      <c r="N3701" s="160" t="s">
        <v>8</v>
      </c>
      <c r="O3701" s="160" t="s">
        <v>80</v>
      </c>
    </row>
    <row r="3702" spans="9:15" x14ac:dyDescent="0.35">
      <c r="I3702">
        <v>116372</v>
      </c>
      <c r="J3702">
        <v>3802</v>
      </c>
      <c r="K3702">
        <v>60646</v>
      </c>
      <c r="L3702">
        <v>119.08</v>
      </c>
      <c r="M3702" t="s">
        <v>212</v>
      </c>
      <c r="N3702" s="160" t="s">
        <v>19</v>
      </c>
      <c r="O3702" s="160" t="s">
        <v>80</v>
      </c>
    </row>
    <row r="3703" spans="9:15" x14ac:dyDescent="0.35">
      <c r="I3703">
        <v>117485</v>
      </c>
      <c r="J3703">
        <v>3802</v>
      </c>
      <c r="K3703">
        <v>60646</v>
      </c>
      <c r="L3703">
        <v>55.56</v>
      </c>
      <c r="M3703" t="s">
        <v>212</v>
      </c>
      <c r="N3703" s="160" t="s">
        <v>8</v>
      </c>
      <c r="O3703" s="160" t="s">
        <v>80</v>
      </c>
    </row>
    <row r="3704" spans="9:15" x14ac:dyDescent="0.35">
      <c r="I3704">
        <v>117767</v>
      </c>
      <c r="J3704">
        <v>3802</v>
      </c>
      <c r="K3704">
        <v>60646</v>
      </c>
      <c r="L3704">
        <v>93.84</v>
      </c>
      <c r="M3704" t="s">
        <v>212</v>
      </c>
      <c r="N3704" s="160" t="s">
        <v>7</v>
      </c>
      <c r="O3704" s="160" t="s">
        <v>80</v>
      </c>
    </row>
    <row r="3705" spans="9:15" x14ac:dyDescent="0.35">
      <c r="I3705">
        <v>120833</v>
      </c>
      <c r="J3705">
        <v>4041</v>
      </c>
      <c r="K3705">
        <v>60654</v>
      </c>
      <c r="L3705">
        <v>26.51</v>
      </c>
      <c r="M3705" t="s">
        <v>212</v>
      </c>
      <c r="N3705" s="160" t="s">
        <v>10</v>
      </c>
      <c r="O3705" s="160" t="s">
        <v>80</v>
      </c>
    </row>
    <row r="3706" spans="9:15" x14ac:dyDescent="0.35">
      <c r="I3706">
        <v>7</v>
      </c>
      <c r="J3706">
        <v>4066</v>
      </c>
      <c r="K3706">
        <v>60669</v>
      </c>
      <c r="L3706">
        <v>194.4</v>
      </c>
      <c r="M3706" t="s">
        <v>212</v>
      </c>
      <c r="N3706" s="160" t="s">
        <v>9</v>
      </c>
      <c r="O3706" s="160" t="s">
        <v>80</v>
      </c>
    </row>
    <row r="3707" spans="9:15" x14ac:dyDescent="0.35">
      <c r="I3707">
        <v>72449</v>
      </c>
      <c r="J3707">
        <v>4066</v>
      </c>
      <c r="K3707">
        <v>60669</v>
      </c>
      <c r="L3707">
        <v>194.44</v>
      </c>
      <c r="M3707" t="s">
        <v>212</v>
      </c>
      <c r="N3707" s="160" t="s">
        <v>9</v>
      </c>
      <c r="O3707" s="160" t="s">
        <v>80</v>
      </c>
    </row>
    <row r="3708" spans="9:15" x14ac:dyDescent="0.35">
      <c r="I3708">
        <v>117485</v>
      </c>
      <c r="J3708">
        <v>4066</v>
      </c>
      <c r="K3708">
        <v>60669</v>
      </c>
      <c r="L3708">
        <v>216.12</v>
      </c>
      <c r="M3708" t="s">
        <v>212</v>
      </c>
      <c r="N3708" s="160" t="s">
        <v>8</v>
      </c>
      <c r="O3708" s="160" t="s">
        <v>80</v>
      </c>
    </row>
    <row r="3709" spans="9:15" x14ac:dyDescent="0.35">
      <c r="I3709">
        <v>119309</v>
      </c>
      <c r="J3709">
        <v>4066</v>
      </c>
      <c r="K3709">
        <v>60669</v>
      </c>
      <c r="L3709">
        <v>152.63999999999999</v>
      </c>
      <c r="M3709" t="s">
        <v>212</v>
      </c>
      <c r="N3709" s="160" t="s">
        <v>9</v>
      </c>
      <c r="O3709" s="160" t="s">
        <v>80</v>
      </c>
    </row>
    <row r="3710" spans="9:15" x14ac:dyDescent="0.35">
      <c r="I3710">
        <v>120935</v>
      </c>
      <c r="J3710">
        <v>4066</v>
      </c>
      <c r="K3710">
        <v>60669</v>
      </c>
      <c r="L3710">
        <v>26.51</v>
      </c>
      <c r="M3710" t="s">
        <v>212</v>
      </c>
      <c r="N3710" s="160" t="s">
        <v>10</v>
      </c>
      <c r="O3710" s="160" t="s">
        <v>80</v>
      </c>
    </row>
    <row r="3711" spans="9:15" x14ac:dyDescent="0.35">
      <c r="I3711">
        <v>120936</v>
      </c>
      <c r="J3711">
        <v>4066</v>
      </c>
      <c r="K3711">
        <v>60669</v>
      </c>
      <c r="L3711">
        <v>26.51</v>
      </c>
      <c r="M3711" t="s">
        <v>212</v>
      </c>
      <c r="N3711" s="160" t="s">
        <v>10</v>
      </c>
      <c r="O3711" s="160" t="s">
        <v>80</v>
      </c>
    </row>
    <row r="3712" spans="9:15" x14ac:dyDescent="0.35">
      <c r="I3712">
        <v>11684</v>
      </c>
      <c r="J3712">
        <v>3962</v>
      </c>
      <c r="K3712">
        <v>60670</v>
      </c>
      <c r="L3712">
        <v>1376.77</v>
      </c>
      <c r="M3712" t="s">
        <v>212</v>
      </c>
      <c r="N3712" s="160" t="s">
        <v>7</v>
      </c>
      <c r="O3712" s="160" t="s">
        <v>82</v>
      </c>
    </row>
    <row r="3713" spans="9:15" x14ac:dyDescent="0.35">
      <c r="I3713">
        <v>71189</v>
      </c>
      <c r="J3713">
        <v>3962</v>
      </c>
      <c r="K3713">
        <v>60670</v>
      </c>
      <c r="L3713">
        <v>6270.36</v>
      </c>
      <c r="M3713" t="s">
        <v>212</v>
      </c>
      <c r="N3713" s="160" t="s">
        <v>8</v>
      </c>
      <c r="O3713" s="160" t="s">
        <v>82</v>
      </c>
    </row>
    <row r="3714" spans="9:15" x14ac:dyDescent="0.35">
      <c r="I3714">
        <v>71189</v>
      </c>
      <c r="J3714">
        <v>3962</v>
      </c>
      <c r="K3714">
        <v>60670</v>
      </c>
      <c r="L3714">
        <v>522.53</v>
      </c>
      <c r="M3714" t="s">
        <v>212</v>
      </c>
      <c r="N3714" s="160" t="s">
        <v>8</v>
      </c>
      <c r="O3714" s="160" t="s">
        <v>82</v>
      </c>
    </row>
    <row r="3715" spans="9:15" x14ac:dyDescent="0.35">
      <c r="I3715">
        <v>71189</v>
      </c>
      <c r="J3715">
        <v>3962</v>
      </c>
      <c r="K3715">
        <v>60670</v>
      </c>
      <c r="L3715">
        <v>1045.06</v>
      </c>
      <c r="M3715" t="s">
        <v>212</v>
      </c>
      <c r="N3715" s="160" t="s">
        <v>8</v>
      </c>
      <c r="O3715" s="160" t="s">
        <v>82</v>
      </c>
    </row>
    <row r="3716" spans="9:15" x14ac:dyDescent="0.35">
      <c r="I3716">
        <v>72449</v>
      </c>
      <c r="J3716">
        <v>3962</v>
      </c>
      <c r="K3716">
        <v>60670</v>
      </c>
      <c r="L3716">
        <v>673.2</v>
      </c>
      <c r="M3716" t="s">
        <v>212</v>
      </c>
      <c r="N3716" s="160" t="s">
        <v>9</v>
      </c>
      <c r="O3716" s="160" t="s">
        <v>82</v>
      </c>
    </row>
    <row r="3717" spans="9:15" x14ac:dyDescent="0.35">
      <c r="I3717">
        <v>74395</v>
      </c>
      <c r="J3717">
        <v>3962</v>
      </c>
      <c r="K3717">
        <v>60670</v>
      </c>
      <c r="L3717">
        <v>747.54</v>
      </c>
      <c r="M3717" t="s">
        <v>212</v>
      </c>
      <c r="N3717" s="160" t="s">
        <v>7</v>
      </c>
      <c r="O3717" s="160" t="s">
        <v>82</v>
      </c>
    </row>
    <row r="3718" spans="9:15" x14ac:dyDescent="0.35">
      <c r="I3718">
        <v>74395</v>
      </c>
      <c r="J3718">
        <v>3962</v>
      </c>
      <c r="K3718">
        <v>60670</v>
      </c>
      <c r="L3718">
        <v>747.54</v>
      </c>
      <c r="M3718" t="s">
        <v>212</v>
      </c>
      <c r="N3718" s="160" t="s">
        <v>7</v>
      </c>
      <c r="O3718" s="160" t="s">
        <v>82</v>
      </c>
    </row>
    <row r="3719" spans="9:15" x14ac:dyDescent="0.35">
      <c r="I3719">
        <v>78573</v>
      </c>
      <c r="J3719">
        <v>3962</v>
      </c>
      <c r="K3719">
        <v>60670</v>
      </c>
      <c r="L3719">
        <v>530.55999999999995</v>
      </c>
      <c r="M3719" t="s">
        <v>212</v>
      </c>
      <c r="N3719" s="160" t="s">
        <v>8</v>
      </c>
      <c r="O3719" s="160" t="s">
        <v>82</v>
      </c>
    </row>
    <row r="3720" spans="9:15" x14ac:dyDescent="0.35">
      <c r="I3720">
        <v>91312</v>
      </c>
      <c r="J3720">
        <v>3962</v>
      </c>
      <c r="K3720">
        <v>60670</v>
      </c>
      <c r="L3720">
        <v>840.51</v>
      </c>
      <c r="M3720" t="s">
        <v>212</v>
      </c>
      <c r="N3720" s="160" t="s">
        <v>8</v>
      </c>
      <c r="O3720" s="160" t="s">
        <v>82</v>
      </c>
    </row>
    <row r="3721" spans="9:15" x14ac:dyDescent="0.35">
      <c r="I3721">
        <v>97192</v>
      </c>
      <c r="J3721">
        <v>3962</v>
      </c>
      <c r="K3721">
        <v>60670</v>
      </c>
      <c r="L3721">
        <v>397.31</v>
      </c>
      <c r="M3721" t="s">
        <v>212</v>
      </c>
      <c r="N3721" s="160" t="s">
        <v>7</v>
      </c>
      <c r="O3721" s="160" t="s">
        <v>82</v>
      </c>
    </row>
    <row r="3722" spans="9:15" x14ac:dyDescent="0.35">
      <c r="I3722">
        <v>103732</v>
      </c>
      <c r="J3722">
        <v>3962</v>
      </c>
      <c r="K3722">
        <v>60670</v>
      </c>
      <c r="L3722">
        <v>2404.64</v>
      </c>
      <c r="M3722" t="s">
        <v>212</v>
      </c>
      <c r="N3722" s="160" t="s">
        <v>8</v>
      </c>
      <c r="O3722" s="160" t="s">
        <v>82</v>
      </c>
    </row>
    <row r="3723" spans="9:15" x14ac:dyDescent="0.35">
      <c r="I3723">
        <v>103732</v>
      </c>
      <c r="J3723">
        <v>3962</v>
      </c>
      <c r="K3723">
        <v>60670</v>
      </c>
      <c r="L3723">
        <v>343.52</v>
      </c>
      <c r="M3723" t="s">
        <v>212</v>
      </c>
      <c r="N3723" s="160" t="s">
        <v>8</v>
      </c>
      <c r="O3723" s="160" t="s">
        <v>82</v>
      </c>
    </row>
    <row r="3724" spans="9:15" x14ac:dyDescent="0.35">
      <c r="I3724">
        <v>104499</v>
      </c>
      <c r="J3724">
        <v>3962</v>
      </c>
      <c r="K3724">
        <v>60670</v>
      </c>
      <c r="L3724">
        <v>747.35</v>
      </c>
      <c r="M3724" t="s">
        <v>212</v>
      </c>
      <c r="N3724" s="160" t="s">
        <v>7</v>
      </c>
      <c r="O3724" s="160" t="s">
        <v>82</v>
      </c>
    </row>
    <row r="3725" spans="9:15" x14ac:dyDescent="0.35">
      <c r="I3725">
        <v>104500</v>
      </c>
      <c r="J3725">
        <v>3962</v>
      </c>
      <c r="K3725">
        <v>60670</v>
      </c>
      <c r="L3725">
        <v>747.35</v>
      </c>
      <c r="M3725" t="s">
        <v>212</v>
      </c>
      <c r="N3725" s="160" t="s">
        <v>7</v>
      </c>
      <c r="O3725" s="160" t="s">
        <v>82</v>
      </c>
    </row>
    <row r="3726" spans="9:15" x14ac:dyDescent="0.35">
      <c r="I3726">
        <v>107294</v>
      </c>
      <c r="J3726">
        <v>3962</v>
      </c>
      <c r="K3726">
        <v>60670</v>
      </c>
      <c r="L3726">
        <v>1669.74</v>
      </c>
      <c r="M3726" t="s">
        <v>212</v>
      </c>
      <c r="N3726" s="160" t="s">
        <v>8</v>
      </c>
      <c r="O3726" s="160" t="s">
        <v>82</v>
      </c>
    </row>
    <row r="3727" spans="9:15" x14ac:dyDescent="0.35">
      <c r="I3727">
        <v>114734</v>
      </c>
      <c r="J3727">
        <v>3962</v>
      </c>
      <c r="K3727">
        <v>60670</v>
      </c>
      <c r="L3727">
        <v>968.28</v>
      </c>
      <c r="M3727" t="s">
        <v>212</v>
      </c>
      <c r="N3727" s="160" t="s">
        <v>7</v>
      </c>
      <c r="O3727" s="160" t="s">
        <v>82</v>
      </c>
    </row>
    <row r="3728" spans="9:15" x14ac:dyDescent="0.35">
      <c r="I3728">
        <v>117441</v>
      </c>
      <c r="J3728">
        <v>3962</v>
      </c>
      <c r="K3728">
        <v>60670</v>
      </c>
      <c r="L3728">
        <v>1763.85</v>
      </c>
      <c r="M3728" t="s">
        <v>212</v>
      </c>
      <c r="N3728" s="160" t="s">
        <v>9</v>
      </c>
      <c r="O3728" s="160" t="s">
        <v>82</v>
      </c>
    </row>
    <row r="3729" spans="9:15" x14ac:dyDescent="0.35">
      <c r="I3729">
        <v>117485</v>
      </c>
      <c r="J3729">
        <v>3962</v>
      </c>
      <c r="K3729">
        <v>60670</v>
      </c>
      <c r="L3729">
        <v>681.45</v>
      </c>
      <c r="M3729" t="s">
        <v>212</v>
      </c>
      <c r="N3729" s="160" t="s">
        <v>8</v>
      </c>
      <c r="O3729" s="160" t="s">
        <v>82</v>
      </c>
    </row>
    <row r="3730" spans="9:15" x14ac:dyDescent="0.35">
      <c r="I3730">
        <v>117485</v>
      </c>
      <c r="J3730">
        <v>3962</v>
      </c>
      <c r="K3730">
        <v>60670</v>
      </c>
      <c r="L3730">
        <v>227.15</v>
      </c>
      <c r="M3730" t="s">
        <v>212</v>
      </c>
      <c r="N3730" s="160" t="s">
        <v>8</v>
      </c>
      <c r="O3730" s="160" t="s">
        <v>82</v>
      </c>
    </row>
    <row r="3731" spans="9:15" x14ac:dyDescent="0.35">
      <c r="I3731">
        <v>117485</v>
      </c>
      <c r="J3731">
        <v>3962</v>
      </c>
      <c r="K3731">
        <v>60670</v>
      </c>
      <c r="L3731">
        <v>227.15</v>
      </c>
      <c r="M3731" t="s">
        <v>212</v>
      </c>
      <c r="N3731" s="160" t="s">
        <v>8</v>
      </c>
      <c r="O3731" s="160" t="s">
        <v>82</v>
      </c>
    </row>
    <row r="3732" spans="9:15" x14ac:dyDescent="0.35">
      <c r="I3732">
        <v>117766</v>
      </c>
      <c r="J3732">
        <v>3962</v>
      </c>
      <c r="K3732">
        <v>60670</v>
      </c>
      <c r="L3732">
        <v>397.31</v>
      </c>
      <c r="M3732" t="s">
        <v>212</v>
      </c>
      <c r="N3732" s="160" t="s">
        <v>7</v>
      </c>
      <c r="O3732" s="160" t="s">
        <v>82</v>
      </c>
    </row>
    <row r="3733" spans="9:15" x14ac:dyDescent="0.35">
      <c r="I3733">
        <v>117767</v>
      </c>
      <c r="J3733">
        <v>3962</v>
      </c>
      <c r="K3733">
        <v>60670</v>
      </c>
      <c r="L3733">
        <v>397.31</v>
      </c>
      <c r="M3733" t="s">
        <v>212</v>
      </c>
      <c r="N3733" s="160" t="s">
        <v>7</v>
      </c>
      <c r="O3733" s="160" t="s">
        <v>82</v>
      </c>
    </row>
    <row r="3734" spans="9:15" x14ac:dyDescent="0.35">
      <c r="I3734">
        <v>120833</v>
      </c>
      <c r="J3734">
        <v>3962</v>
      </c>
      <c r="K3734">
        <v>60670</v>
      </c>
      <c r="L3734">
        <v>403.97</v>
      </c>
      <c r="M3734" t="s">
        <v>212</v>
      </c>
      <c r="N3734" s="160" t="s">
        <v>10</v>
      </c>
      <c r="O3734" s="160" t="s">
        <v>82</v>
      </c>
    </row>
    <row r="3735" spans="9:15" x14ac:dyDescent="0.35">
      <c r="I3735">
        <v>120833</v>
      </c>
      <c r="J3735">
        <v>3962</v>
      </c>
      <c r="K3735">
        <v>60670</v>
      </c>
      <c r="L3735">
        <v>403.97</v>
      </c>
      <c r="M3735" t="s">
        <v>212</v>
      </c>
      <c r="N3735" s="160" t="s">
        <v>10</v>
      </c>
      <c r="O3735" s="160" t="s">
        <v>82</v>
      </c>
    </row>
    <row r="3736" spans="9:15" x14ac:dyDescent="0.35">
      <c r="I3736">
        <v>120834</v>
      </c>
      <c r="J3736">
        <v>3962</v>
      </c>
      <c r="K3736">
        <v>60670</v>
      </c>
      <c r="L3736">
        <v>403.97</v>
      </c>
      <c r="M3736" t="s">
        <v>212</v>
      </c>
      <c r="N3736" s="160" t="s">
        <v>10</v>
      </c>
      <c r="O3736" s="160" t="s">
        <v>82</v>
      </c>
    </row>
    <row r="3737" spans="9:15" x14ac:dyDescent="0.35">
      <c r="I3737">
        <v>120935</v>
      </c>
      <c r="J3737">
        <v>3962</v>
      </c>
      <c r="K3737">
        <v>60670</v>
      </c>
      <c r="L3737">
        <v>403.97</v>
      </c>
      <c r="M3737" t="s">
        <v>212</v>
      </c>
      <c r="N3737" s="160" t="s">
        <v>10</v>
      </c>
      <c r="O3737" s="160" t="s">
        <v>82</v>
      </c>
    </row>
    <row r="3738" spans="9:15" x14ac:dyDescent="0.35">
      <c r="I3738">
        <v>121518</v>
      </c>
      <c r="J3738">
        <v>3962</v>
      </c>
      <c r="K3738">
        <v>60670</v>
      </c>
      <c r="L3738">
        <v>403.97</v>
      </c>
      <c r="M3738" t="s">
        <v>212</v>
      </c>
      <c r="N3738" s="160" t="s">
        <v>10</v>
      </c>
      <c r="O3738" s="160" t="s">
        <v>82</v>
      </c>
    </row>
    <row r="3739" spans="9:15" x14ac:dyDescent="0.35">
      <c r="I3739">
        <v>122731</v>
      </c>
      <c r="J3739">
        <v>3962</v>
      </c>
      <c r="K3739">
        <v>60670</v>
      </c>
      <c r="L3739">
        <v>403.97</v>
      </c>
      <c r="M3739" t="s">
        <v>212</v>
      </c>
      <c r="N3739" s="160" t="s">
        <v>10</v>
      </c>
      <c r="O3739" s="160" t="s">
        <v>82</v>
      </c>
    </row>
    <row r="3740" spans="9:15" x14ac:dyDescent="0.35">
      <c r="I3740">
        <v>124431</v>
      </c>
      <c r="J3740">
        <v>3962</v>
      </c>
      <c r="K3740">
        <v>60670</v>
      </c>
      <c r="L3740">
        <v>502.02</v>
      </c>
      <c r="M3740" t="s">
        <v>212</v>
      </c>
      <c r="N3740" s="160" t="s">
        <v>10</v>
      </c>
      <c r="O3740" s="160" t="s">
        <v>82</v>
      </c>
    </row>
    <row r="3741" spans="9:15" x14ac:dyDescent="0.35">
      <c r="I3741">
        <v>71189</v>
      </c>
      <c r="J3741">
        <v>3313</v>
      </c>
      <c r="K3741">
        <v>60695</v>
      </c>
      <c r="L3741">
        <v>72.33</v>
      </c>
      <c r="M3741" t="s">
        <v>212</v>
      </c>
      <c r="N3741" s="160" t="s">
        <v>8</v>
      </c>
      <c r="O3741" s="160" t="s">
        <v>80</v>
      </c>
    </row>
    <row r="3742" spans="9:15" x14ac:dyDescent="0.35">
      <c r="I3742">
        <v>79973</v>
      </c>
      <c r="J3742">
        <v>3313</v>
      </c>
      <c r="K3742">
        <v>60695</v>
      </c>
      <c r="L3742">
        <v>82.61</v>
      </c>
      <c r="M3742" t="s">
        <v>212</v>
      </c>
      <c r="N3742" s="160" t="s">
        <v>10</v>
      </c>
      <c r="O3742" s="160" t="s">
        <v>80</v>
      </c>
    </row>
    <row r="3743" spans="9:15" x14ac:dyDescent="0.35">
      <c r="I3743">
        <v>79974</v>
      </c>
      <c r="J3743">
        <v>3313</v>
      </c>
      <c r="K3743">
        <v>60695</v>
      </c>
      <c r="L3743">
        <v>82.61</v>
      </c>
      <c r="M3743" t="s">
        <v>212</v>
      </c>
      <c r="N3743" s="160" t="s">
        <v>10</v>
      </c>
      <c r="O3743" s="160" t="s">
        <v>80</v>
      </c>
    </row>
    <row r="3744" spans="9:15" x14ac:dyDescent="0.35">
      <c r="I3744">
        <v>103732</v>
      </c>
      <c r="J3744">
        <v>3313</v>
      </c>
      <c r="K3744">
        <v>60695</v>
      </c>
      <c r="L3744">
        <v>72.08</v>
      </c>
      <c r="M3744" t="s">
        <v>212</v>
      </c>
      <c r="N3744" s="160" t="s">
        <v>8</v>
      </c>
      <c r="O3744" s="160" t="s">
        <v>80</v>
      </c>
    </row>
    <row r="3745" spans="9:15" x14ac:dyDescent="0.35">
      <c r="I3745">
        <v>117485</v>
      </c>
      <c r="J3745">
        <v>3313</v>
      </c>
      <c r="K3745">
        <v>60695</v>
      </c>
      <c r="L3745">
        <v>53.37</v>
      </c>
      <c r="M3745" t="s">
        <v>212</v>
      </c>
      <c r="N3745" s="160" t="s">
        <v>8</v>
      </c>
      <c r="O3745" s="160" t="s">
        <v>80</v>
      </c>
    </row>
    <row r="3746" spans="9:15" x14ac:dyDescent="0.35">
      <c r="I3746">
        <v>7</v>
      </c>
      <c r="J3746">
        <v>3979</v>
      </c>
      <c r="K3746">
        <v>60721</v>
      </c>
      <c r="L3746">
        <v>194.4</v>
      </c>
      <c r="M3746" t="s">
        <v>212</v>
      </c>
      <c r="N3746" s="160" t="s">
        <v>9</v>
      </c>
      <c r="O3746" s="160" t="s">
        <v>80</v>
      </c>
    </row>
    <row r="3747" spans="9:15" x14ac:dyDescent="0.35">
      <c r="I3747">
        <v>11684</v>
      </c>
      <c r="J3747">
        <v>3979</v>
      </c>
      <c r="K3747">
        <v>60721</v>
      </c>
      <c r="L3747">
        <v>166.05</v>
      </c>
      <c r="M3747" t="s">
        <v>212</v>
      </c>
      <c r="N3747" s="160" t="s">
        <v>7</v>
      </c>
      <c r="O3747" s="160" t="s">
        <v>80</v>
      </c>
    </row>
    <row r="3748" spans="9:15" x14ac:dyDescent="0.35">
      <c r="I3748">
        <v>72449</v>
      </c>
      <c r="J3748">
        <v>3979</v>
      </c>
      <c r="K3748">
        <v>60721</v>
      </c>
      <c r="L3748">
        <v>194.44</v>
      </c>
      <c r="M3748" t="s">
        <v>212</v>
      </c>
      <c r="N3748" s="160" t="s">
        <v>9</v>
      </c>
      <c r="O3748" s="160" t="s">
        <v>80</v>
      </c>
    </row>
    <row r="3749" spans="9:15" x14ac:dyDescent="0.35">
      <c r="I3749">
        <v>77912</v>
      </c>
      <c r="J3749">
        <v>3979</v>
      </c>
      <c r="K3749">
        <v>60721</v>
      </c>
      <c r="L3749">
        <v>27.4</v>
      </c>
      <c r="M3749" t="s">
        <v>212</v>
      </c>
      <c r="N3749" s="160" t="s">
        <v>8</v>
      </c>
      <c r="O3749" s="160" t="s">
        <v>80</v>
      </c>
    </row>
    <row r="3750" spans="9:15" x14ac:dyDescent="0.35">
      <c r="I3750">
        <v>78573</v>
      </c>
      <c r="J3750">
        <v>3979</v>
      </c>
      <c r="K3750">
        <v>60721</v>
      </c>
      <c r="L3750">
        <v>126.29</v>
      </c>
      <c r="M3750" t="s">
        <v>212</v>
      </c>
      <c r="N3750" s="160" t="s">
        <v>8</v>
      </c>
      <c r="O3750" s="160" t="s">
        <v>80</v>
      </c>
    </row>
    <row r="3751" spans="9:15" x14ac:dyDescent="0.35">
      <c r="I3751">
        <v>117766</v>
      </c>
      <c r="J3751">
        <v>3979</v>
      </c>
      <c r="K3751">
        <v>60721</v>
      </c>
      <c r="L3751">
        <v>92.83</v>
      </c>
      <c r="M3751" t="s">
        <v>212</v>
      </c>
      <c r="N3751" s="160" t="s">
        <v>7</v>
      </c>
      <c r="O3751" s="160" t="s">
        <v>80</v>
      </c>
    </row>
    <row r="3752" spans="9:15" x14ac:dyDescent="0.35">
      <c r="I3752">
        <v>117767</v>
      </c>
      <c r="J3752">
        <v>3979</v>
      </c>
      <c r="K3752">
        <v>60721</v>
      </c>
      <c r="L3752">
        <v>92.83</v>
      </c>
      <c r="M3752" t="s">
        <v>212</v>
      </c>
      <c r="N3752" s="160" t="s">
        <v>7</v>
      </c>
      <c r="O3752" s="160" t="s">
        <v>80</v>
      </c>
    </row>
    <row r="3753" spans="9:15" x14ac:dyDescent="0.35">
      <c r="I3753">
        <v>117767</v>
      </c>
      <c r="J3753">
        <v>3979</v>
      </c>
      <c r="K3753">
        <v>60721</v>
      </c>
      <c r="L3753">
        <v>92.83</v>
      </c>
      <c r="M3753" t="s">
        <v>212</v>
      </c>
      <c r="N3753" s="160" t="s">
        <v>7</v>
      </c>
      <c r="O3753" s="160" t="s">
        <v>80</v>
      </c>
    </row>
    <row r="3754" spans="9:15" x14ac:dyDescent="0.35">
      <c r="I3754">
        <v>119309</v>
      </c>
      <c r="J3754">
        <v>3979</v>
      </c>
      <c r="K3754">
        <v>60721</v>
      </c>
      <c r="L3754">
        <v>76.319999999999993</v>
      </c>
      <c r="M3754" t="s">
        <v>212</v>
      </c>
      <c r="N3754" s="160" t="s">
        <v>9</v>
      </c>
      <c r="O3754" s="160" t="s">
        <v>80</v>
      </c>
    </row>
    <row r="3755" spans="9:15" x14ac:dyDescent="0.35">
      <c r="I3755">
        <v>119309</v>
      </c>
      <c r="J3755">
        <v>3979</v>
      </c>
      <c r="K3755">
        <v>60721</v>
      </c>
      <c r="L3755">
        <v>38.159999999999997</v>
      </c>
      <c r="M3755" t="s">
        <v>212</v>
      </c>
      <c r="N3755" s="160" t="s">
        <v>9</v>
      </c>
      <c r="O3755" s="160" t="s">
        <v>80</v>
      </c>
    </row>
    <row r="3756" spans="9:15" x14ac:dyDescent="0.35">
      <c r="I3756">
        <v>120936</v>
      </c>
      <c r="J3756">
        <v>3979</v>
      </c>
      <c r="K3756">
        <v>60721</v>
      </c>
      <c r="L3756">
        <v>53.02</v>
      </c>
      <c r="M3756" t="s">
        <v>212</v>
      </c>
      <c r="N3756" s="160" t="s">
        <v>10</v>
      </c>
      <c r="O3756" s="160" t="s">
        <v>80</v>
      </c>
    </row>
    <row r="3757" spans="9:15" x14ac:dyDescent="0.35">
      <c r="I3757">
        <v>71189</v>
      </c>
      <c r="J3757">
        <v>3969</v>
      </c>
      <c r="K3757">
        <v>60849</v>
      </c>
      <c r="L3757">
        <v>97.68</v>
      </c>
      <c r="M3757" t="s">
        <v>212</v>
      </c>
      <c r="N3757" s="160" t="s">
        <v>8</v>
      </c>
      <c r="O3757" s="160" t="s">
        <v>80</v>
      </c>
    </row>
    <row r="3758" spans="9:15" x14ac:dyDescent="0.35">
      <c r="I3758">
        <v>72449</v>
      </c>
      <c r="J3758">
        <v>3969</v>
      </c>
      <c r="K3758">
        <v>60849</v>
      </c>
      <c r="L3758">
        <v>179.7</v>
      </c>
      <c r="M3758" t="s">
        <v>212</v>
      </c>
      <c r="N3758" s="160" t="s">
        <v>9</v>
      </c>
      <c r="O3758" s="160" t="s">
        <v>80</v>
      </c>
    </row>
    <row r="3759" spans="9:15" x14ac:dyDescent="0.35">
      <c r="I3759">
        <v>91312</v>
      </c>
      <c r="J3759">
        <v>3969</v>
      </c>
      <c r="K3759">
        <v>60849</v>
      </c>
      <c r="L3759">
        <v>392.76</v>
      </c>
      <c r="M3759" t="s">
        <v>212</v>
      </c>
      <c r="N3759" s="160" t="s">
        <v>8</v>
      </c>
      <c r="O3759" s="160" t="s">
        <v>80</v>
      </c>
    </row>
    <row r="3760" spans="9:15" x14ac:dyDescent="0.35">
      <c r="I3760">
        <v>91312</v>
      </c>
      <c r="J3760">
        <v>3969</v>
      </c>
      <c r="K3760">
        <v>60849</v>
      </c>
      <c r="L3760">
        <v>524.44000000000005</v>
      </c>
      <c r="M3760" t="s">
        <v>212</v>
      </c>
      <c r="N3760" s="160" t="s">
        <v>8</v>
      </c>
      <c r="O3760" s="160" t="s">
        <v>80</v>
      </c>
    </row>
    <row r="3761" spans="9:15" x14ac:dyDescent="0.35">
      <c r="I3761">
        <v>103732</v>
      </c>
      <c r="J3761">
        <v>3969</v>
      </c>
      <c r="K3761">
        <v>60849</v>
      </c>
      <c r="L3761">
        <v>109.5</v>
      </c>
      <c r="M3761" t="s">
        <v>212</v>
      </c>
      <c r="N3761" s="160" t="s">
        <v>8</v>
      </c>
      <c r="O3761" s="160" t="s">
        <v>80</v>
      </c>
    </row>
    <row r="3762" spans="9:15" x14ac:dyDescent="0.35">
      <c r="I3762">
        <v>116372</v>
      </c>
      <c r="J3762">
        <v>3969</v>
      </c>
      <c r="K3762">
        <v>60849</v>
      </c>
      <c r="L3762">
        <v>270.02999999999997</v>
      </c>
      <c r="M3762" t="s">
        <v>212</v>
      </c>
      <c r="N3762" s="160" t="s">
        <v>19</v>
      </c>
      <c r="O3762" s="160" t="s">
        <v>80</v>
      </c>
    </row>
    <row r="3763" spans="9:15" x14ac:dyDescent="0.35">
      <c r="I3763">
        <v>74395</v>
      </c>
      <c r="J3763">
        <v>4000</v>
      </c>
      <c r="K3763">
        <v>60867</v>
      </c>
      <c r="L3763">
        <v>92.83</v>
      </c>
      <c r="M3763" t="s">
        <v>212</v>
      </c>
      <c r="N3763" s="160" t="s">
        <v>7</v>
      </c>
      <c r="O3763" s="160" t="s">
        <v>80</v>
      </c>
    </row>
    <row r="3764" spans="9:15" x14ac:dyDescent="0.35">
      <c r="I3764">
        <v>91312</v>
      </c>
      <c r="J3764">
        <v>4000</v>
      </c>
      <c r="K3764">
        <v>60867</v>
      </c>
      <c r="L3764">
        <v>130.91999999999999</v>
      </c>
      <c r="M3764" t="s">
        <v>212</v>
      </c>
      <c r="N3764" s="160" t="s">
        <v>8</v>
      </c>
      <c r="O3764" s="160" t="s">
        <v>80</v>
      </c>
    </row>
    <row r="3765" spans="9:15" x14ac:dyDescent="0.35">
      <c r="I3765">
        <v>118038</v>
      </c>
      <c r="J3765">
        <v>4000</v>
      </c>
      <c r="K3765">
        <v>60867</v>
      </c>
      <c r="L3765">
        <v>92.84</v>
      </c>
      <c r="M3765" t="s">
        <v>212</v>
      </c>
      <c r="N3765" s="160" t="s">
        <v>7</v>
      </c>
      <c r="O3765" s="160" t="s">
        <v>80</v>
      </c>
    </row>
    <row r="3766" spans="9:15" x14ac:dyDescent="0.35">
      <c r="I3766">
        <v>120935</v>
      </c>
      <c r="J3766">
        <v>4000</v>
      </c>
      <c r="K3766">
        <v>60867</v>
      </c>
      <c r="L3766">
        <v>28</v>
      </c>
      <c r="M3766" t="s">
        <v>212</v>
      </c>
      <c r="N3766" s="160" t="s">
        <v>10</v>
      </c>
      <c r="O3766" s="160" t="s">
        <v>80</v>
      </c>
    </row>
    <row r="3767" spans="9:15" x14ac:dyDescent="0.35">
      <c r="I3767">
        <v>120936</v>
      </c>
      <c r="J3767">
        <v>4000</v>
      </c>
      <c r="K3767">
        <v>60867</v>
      </c>
      <c r="L3767">
        <v>28</v>
      </c>
      <c r="M3767" t="s">
        <v>212</v>
      </c>
      <c r="N3767" s="160" t="s">
        <v>10</v>
      </c>
      <c r="O3767" s="160" t="s">
        <v>80</v>
      </c>
    </row>
    <row r="3768" spans="9:15" x14ac:dyDescent="0.35">
      <c r="I3768">
        <v>125023</v>
      </c>
      <c r="J3768">
        <v>4000</v>
      </c>
      <c r="K3768">
        <v>60867</v>
      </c>
      <c r="L3768">
        <v>97.18</v>
      </c>
      <c r="M3768" t="s">
        <v>212</v>
      </c>
      <c r="N3768" s="160" t="s">
        <v>9</v>
      </c>
      <c r="O3768" s="160" t="s">
        <v>80</v>
      </c>
    </row>
    <row r="3769" spans="9:15" x14ac:dyDescent="0.35">
      <c r="I3769">
        <v>125023</v>
      </c>
      <c r="J3769">
        <v>4000</v>
      </c>
      <c r="K3769">
        <v>60867</v>
      </c>
      <c r="L3769">
        <v>97.18</v>
      </c>
      <c r="M3769" t="s">
        <v>212</v>
      </c>
      <c r="N3769" s="160" t="s">
        <v>9</v>
      </c>
      <c r="O3769" s="160" t="s">
        <v>80</v>
      </c>
    </row>
    <row r="3770" spans="9:15" x14ac:dyDescent="0.35">
      <c r="I3770">
        <v>117766</v>
      </c>
      <c r="J3770">
        <v>4021</v>
      </c>
      <c r="K3770">
        <v>60878</v>
      </c>
      <c r="L3770">
        <v>92.2</v>
      </c>
      <c r="M3770" t="s">
        <v>212</v>
      </c>
      <c r="N3770" s="160" t="s">
        <v>7</v>
      </c>
      <c r="O3770" s="160" t="s">
        <v>80</v>
      </c>
    </row>
    <row r="3771" spans="9:15" x14ac:dyDescent="0.35">
      <c r="I3771">
        <v>71189</v>
      </c>
      <c r="J3771">
        <v>4094</v>
      </c>
      <c r="K3771">
        <v>60905</v>
      </c>
      <c r="L3771">
        <v>488.34</v>
      </c>
      <c r="M3771" t="s">
        <v>212</v>
      </c>
      <c r="N3771" s="160" t="s">
        <v>8</v>
      </c>
      <c r="O3771" s="160" t="s">
        <v>80</v>
      </c>
    </row>
    <row r="3772" spans="9:15" x14ac:dyDescent="0.35">
      <c r="I3772">
        <v>97192</v>
      </c>
      <c r="J3772">
        <v>4094</v>
      </c>
      <c r="K3772">
        <v>60905</v>
      </c>
      <c r="L3772">
        <v>742.64</v>
      </c>
      <c r="M3772" t="s">
        <v>212</v>
      </c>
      <c r="N3772" s="160" t="s">
        <v>7</v>
      </c>
      <c r="O3772" s="160" t="s">
        <v>80</v>
      </c>
    </row>
    <row r="3773" spans="9:15" x14ac:dyDescent="0.35">
      <c r="I3773">
        <v>104499</v>
      </c>
      <c r="J3773">
        <v>4094</v>
      </c>
      <c r="K3773">
        <v>60905</v>
      </c>
      <c r="L3773">
        <v>1396.92</v>
      </c>
      <c r="M3773" t="s">
        <v>212</v>
      </c>
      <c r="N3773" s="160" t="s">
        <v>7</v>
      </c>
      <c r="O3773" s="160" t="s">
        <v>80</v>
      </c>
    </row>
    <row r="3774" spans="9:15" x14ac:dyDescent="0.35">
      <c r="I3774">
        <v>104500</v>
      </c>
      <c r="J3774">
        <v>4094</v>
      </c>
      <c r="K3774">
        <v>60905</v>
      </c>
      <c r="L3774">
        <v>1396.92</v>
      </c>
      <c r="M3774" t="s">
        <v>212</v>
      </c>
      <c r="N3774" s="160" t="s">
        <v>7</v>
      </c>
      <c r="O3774" s="160" t="s">
        <v>80</v>
      </c>
    </row>
    <row r="3775" spans="9:15" x14ac:dyDescent="0.35">
      <c r="I3775">
        <v>107294</v>
      </c>
      <c r="J3775">
        <v>4094</v>
      </c>
      <c r="K3775">
        <v>60905</v>
      </c>
      <c r="L3775">
        <v>1060.3399999999999</v>
      </c>
      <c r="M3775" t="s">
        <v>212</v>
      </c>
      <c r="N3775" s="160" t="s">
        <v>8</v>
      </c>
      <c r="O3775" s="160" t="s">
        <v>80</v>
      </c>
    </row>
    <row r="3776" spans="9:15" x14ac:dyDescent="0.35">
      <c r="I3776">
        <v>116372</v>
      </c>
      <c r="J3776">
        <v>4094</v>
      </c>
      <c r="K3776">
        <v>60905</v>
      </c>
      <c r="L3776">
        <v>808.92</v>
      </c>
      <c r="M3776" t="s">
        <v>212</v>
      </c>
      <c r="N3776" s="160" t="s">
        <v>19</v>
      </c>
      <c r="O3776" s="160" t="s">
        <v>80</v>
      </c>
    </row>
    <row r="3777" spans="9:15" x14ac:dyDescent="0.35">
      <c r="I3777">
        <v>117766</v>
      </c>
      <c r="J3777">
        <v>4094</v>
      </c>
      <c r="K3777">
        <v>60905</v>
      </c>
      <c r="L3777">
        <v>742.64</v>
      </c>
      <c r="M3777" t="s">
        <v>212</v>
      </c>
      <c r="N3777" s="160" t="s">
        <v>7</v>
      </c>
      <c r="O3777" s="160" t="s">
        <v>80</v>
      </c>
    </row>
    <row r="3778" spans="9:15" x14ac:dyDescent="0.35">
      <c r="I3778">
        <v>117767</v>
      </c>
      <c r="J3778">
        <v>4094</v>
      </c>
      <c r="K3778">
        <v>60905</v>
      </c>
      <c r="L3778">
        <v>371.32</v>
      </c>
      <c r="M3778" t="s">
        <v>212</v>
      </c>
      <c r="N3778" s="160" t="s">
        <v>7</v>
      </c>
      <c r="O3778" s="160" t="s">
        <v>80</v>
      </c>
    </row>
    <row r="3779" spans="9:15" x14ac:dyDescent="0.35">
      <c r="I3779">
        <v>118038</v>
      </c>
      <c r="J3779">
        <v>4094</v>
      </c>
      <c r="K3779">
        <v>60905</v>
      </c>
      <c r="L3779">
        <v>742.64</v>
      </c>
      <c r="M3779" t="s">
        <v>212</v>
      </c>
      <c r="N3779" s="160" t="s">
        <v>7</v>
      </c>
      <c r="O3779" s="160" t="s">
        <v>80</v>
      </c>
    </row>
    <row r="3780" spans="9:15" x14ac:dyDescent="0.35">
      <c r="I3780">
        <v>120739</v>
      </c>
      <c r="J3780">
        <v>4094</v>
      </c>
      <c r="K3780">
        <v>60905</v>
      </c>
      <c r="L3780">
        <v>361.92</v>
      </c>
      <c r="M3780" t="s">
        <v>212</v>
      </c>
      <c r="N3780" s="160" t="s">
        <v>9</v>
      </c>
      <c r="O3780" s="160" t="s">
        <v>80</v>
      </c>
    </row>
    <row r="3781" spans="9:15" x14ac:dyDescent="0.35">
      <c r="I3781">
        <v>120833</v>
      </c>
      <c r="J3781">
        <v>4094</v>
      </c>
      <c r="K3781">
        <v>60905</v>
      </c>
      <c r="L3781">
        <v>132.55000000000001</v>
      </c>
      <c r="M3781" t="s">
        <v>212</v>
      </c>
      <c r="N3781" s="160" t="s">
        <v>10</v>
      </c>
      <c r="O3781" s="160" t="s">
        <v>80</v>
      </c>
    </row>
    <row r="3782" spans="9:15" x14ac:dyDescent="0.35">
      <c r="I3782">
        <v>120834</v>
      </c>
      <c r="J3782">
        <v>4094</v>
      </c>
      <c r="K3782">
        <v>60905</v>
      </c>
      <c r="L3782">
        <v>132.55000000000001</v>
      </c>
      <c r="M3782" t="s">
        <v>212</v>
      </c>
      <c r="N3782" s="160" t="s">
        <v>10</v>
      </c>
      <c r="O3782" s="160" t="s">
        <v>80</v>
      </c>
    </row>
    <row r="3783" spans="9:15" x14ac:dyDescent="0.35">
      <c r="I3783">
        <v>120935</v>
      </c>
      <c r="J3783">
        <v>4094</v>
      </c>
      <c r="K3783">
        <v>60905</v>
      </c>
      <c r="L3783">
        <v>132.55000000000001</v>
      </c>
      <c r="M3783" t="s">
        <v>212</v>
      </c>
      <c r="N3783" s="160" t="s">
        <v>10</v>
      </c>
      <c r="O3783" s="160" t="s">
        <v>80</v>
      </c>
    </row>
    <row r="3784" spans="9:15" x14ac:dyDescent="0.35">
      <c r="I3784">
        <v>120936</v>
      </c>
      <c r="J3784">
        <v>4094</v>
      </c>
      <c r="K3784">
        <v>60905</v>
      </c>
      <c r="L3784">
        <v>132.55000000000001</v>
      </c>
      <c r="M3784" t="s">
        <v>212</v>
      </c>
      <c r="N3784" s="160" t="s">
        <v>10</v>
      </c>
      <c r="O3784" s="160" t="s">
        <v>80</v>
      </c>
    </row>
    <row r="3785" spans="9:15" x14ac:dyDescent="0.35">
      <c r="I3785">
        <v>122731</v>
      </c>
      <c r="J3785">
        <v>4094</v>
      </c>
      <c r="K3785">
        <v>60905</v>
      </c>
      <c r="L3785">
        <v>132.55000000000001</v>
      </c>
      <c r="M3785" t="s">
        <v>212</v>
      </c>
      <c r="N3785" s="160" t="s">
        <v>10</v>
      </c>
      <c r="O3785" s="160" t="s">
        <v>80</v>
      </c>
    </row>
    <row r="3786" spans="9:15" x14ac:dyDescent="0.35">
      <c r="I3786">
        <v>125287</v>
      </c>
      <c r="J3786">
        <v>4094</v>
      </c>
      <c r="K3786">
        <v>60905</v>
      </c>
      <c r="L3786">
        <v>131.04</v>
      </c>
      <c r="M3786" t="s">
        <v>212</v>
      </c>
      <c r="N3786" s="160" t="s">
        <v>10</v>
      </c>
      <c r="O3786" s="160" t="s">
        <v>80</v>
      </c>
    </row>
    <row r="3787" spans="9:15" x14ac:dyDescent="0.35">
      <c r="I3787">
        <v>116372</v>
      </c>
      <c r="J3787">
        <v>3943</v>
      </c>
      <c r="K3787">
        <v>60907</v>
      </c>
      <c r="L3787">
        <v>449.4</v>
      </c>
      <c r="M3787" t="s">
        <v>212</v>
      </c>
      <c r="N3787" s="160" t="s">
        <v>19</v>
      </c>
      <c r="O3787" s="160" t="s">
        <v>80</v>
      </c>
    </row>
    <row r="3788" spans="9:15" x14ac:dyDescent="0.35">
      <c r="I3788">
        <v>120833</v>
      </c>
      <c r="J3788">
        <v>3943</v>
      </c>
      <c r="K3788">
        <v>60907</v>
      </c>
      <c r="L3788">
        <v>53.2</v>
      </c>
      <c r="M3788" t="s">
        <v>212</v>
      </c>
      <c r="N3788" s="160" t="s">
        <v>10</v>
      </c>
      <c r="O3788" s="160" t="s">
        <v>80</v>
      </c>
    </row>
    <row r="3789" spans="9:15" x14ac:dyDescent="0.35">
      <c r="I3789">
        <v>120834</v>
      </c>
      <c r="J3789">
        <v>3943</v>
      </c>
      <c r="K3789">
        <v>60907</v>
      </c>
      <c r="L3789">
        <v>53.2</v>
      </c>
      <c r="M3789" t="s">
        <v>212</v>
      </c>
      <c r="N3789" s="160" t="s">
        <v>10</v>
      </c>
      <c r="O3789" s="160" t="s">
        <v>80</v>
      </c>
    </row>
    <row r="3790" spans="9:15" x14ac:dyDescent="0.35">
      <c r="I3790">
        <v>120935</v>
      </c>
      <c r="J3790">
        <v>3943</v>
      </c>
      <c r="K3790">
        <v>60907</v>
      </c>
      <c r="L3790">
        <v>53.2</v>
      </c>
      <c r="M3790" t="s">
        <v>212</v>
      </c>
      <c r="N3790" s="160" t="s">
        <v>10</v>
      </c>
      <c r="O3790" s="160" t="s">
        <v>80</v>
      </c>
    </row>
    <row r="3791" spans="9:15" x14ac:dyDescent="0.35">
      <c r="I3791">
        <v>120936</v>
      </c>
      <c r="J3791">
        <v>3943</v>
      </c>
      <c r="K3791">
        <v>60907</v>
      </c>
      <c r="L3791">
        <v>26.6</v>
      </c>
      <c r="M3791" t="s">
        <v>212</v>
      </c>
      <c r="N3791" s="160" t="s">
        <v>10</v>
      </c>
      <c r="O3791" s="160" t="s">
        <v>80</v>
      </c>
    </row>
    <row r="3792" spans="9:15" x14ac:dyDescent="0.35">
      <c r="I3792">
        <v>121518</v>
      </c>
      <c r="J3792">
        <v>3943</v>
      </c>
      <c r="K3792">
        <v>60907</v>
      </c>
      <c r="L3792">
        <v>26.6</v>
      </c>
      <c r="M3792" t="s">
        <v>212</v>
      </c>
      <c r="N3792" s="160" t="s">
        <v>10</v>
      </c>
      <c r="O3792" s="160" t="s">
        <v>80</v>
      </c>
    </row>
    <row r="3793" spans="9:15" x14ac:dyDescent="0.35">
      <c r="I3793">
        <v>122731</v>
      </c>
      <c r="J3793">
        <v>3943</v>
      </c>
      <c r="K3793">
        <v>60907</v>
      </c>
      <c r="L3793">
        <v>53.2</v>
      </c>
      <c r="M3793" t="s">
        <v>212</v>
      </c>
      <c r="N3793" s="160" t="s">
        <v>10</v>
      </c>
      <c r="O3793" s="160" t="s">
        <v>80</v>
      </c>
    </row>
    <row r="3794" spans="9:15" x14ac:dyDescent="0.35">
      <c r="I3794">
        <v>125287</v>
      </c>
      <c r="J3794">
        <v>3943</v>
      </c>
      <c r="K3794">
        <v>60907</v>
      </c>
      <c r="L3794">
        <v>131.04</v>
      </c>
      <c r="M3794" t="s">
        <v>212</v>
      </c>
      <c r="N3794" s="160" t="s">
        <v>10</v>
      </c>
      <c r="O3794" s="160" t="s">
        <v>80</v>
      </c>
    </row>
    <row r="3795" spans="9:15" x14ac:dyDescent="0.35">
      <c r="I3795">
        <v>119309</v>
      </c>
      <c r="J3795">
        <v>3978</v>
      </c>
      <c r="K3795">
        <v>60927</v>
      </c>
      <c r="L3795">
        <v>38.049999999999997</v>
      </c>
      <c r="M3795" t="s">
        <v>212</v>
      </c>
      <c r="N3795" s="160" t="s">
        <v>9</v>
      </c>
      <c r="O3795" s="160" t="s">
        <v>80</v>
      </c>
    </row>
    <row r="3796" spans="9:15" x14ac:dyDescent="0.35">
      <c r="I3796">
        <v>120833</v>
      </c>
      <c r="J3796">
        <v>3653</v>
      </c>
      <c r="K3796">
        <v>60972</v>
      </c>
      <c r="L3796">
        <v>26.07</v>
      </c>
      <c r="M3796" t="s">
        <v>212</v>
      </c>
      <c r="N3796" s="160" t="s">
        <v>10</v>
      </c>
      <c r="O3796" s="160" t="s">
        <v>80</v>
      </c>
    </row>
    <row r="3797" spans="9:15" x14ac:dyDescent="0.35">
      <c r="I3797">
        <v>120936</v>
      </c>
      <c r="J3797">
        <v>3653</v>
      </c>
      <c r="K3797">
        <v>60972</v>
      </c>
      <c r="L3797">
        <v>26.07</v>
      </c>
      <c r="M3797" t="s">
        <v>212</v>
      </c>
      <c r="N3797" s="160" t="s">
        <v>10</v>
      </c>
      <c r="O3797" s="160" t="s">
        <v>80</v>
      </c>
    </row>
    <row r="3798" spans="9:15" x14ac:dyDescent="0.35">
      <c r="I3798">
        <v>7</v>
      </c>
      <c r="J3798">
        <v>4030</v>
      </c>
      <c r="K3798">
        <v>60974</v>
      </c>
      <c r="L3798">
        <v>194.4</v>
      </c>
      <c r="M3798" t="s">
        <v>212</v>
      </c>
      <c r="N3798" s="160" t="s">
        <v>9</v>
      </c>
      <c r="O3798" s="160" t="s">
        <v>80</v>
      </c>
    </row>
    <row r="3799" spans="9:15" x14ac:dyDescent="0.35">
      <c r="I3799">
        <v>72449</v>
      </c>
      <c r="J3799">
        <v>4030</v>
      </c>
      <c r="K3799">
        <v>60974</v>
      </c>
      <c r="L3799">
        <v>194.44</v>
      </c>
      <c r="M3799" t="s">
        <v>212</v>
      </c>
      <c r="N3799" s="160" t="s">
        <v>9</v>
      </c>
      <c r="O3799" s="160" t="s">
        <v>80</v>
      </c>
    </row>
    <row r="3800" spans="9:15" x14ac:dyDescent="0.35">
      <c r="I3800">
        <v>78573</v>
      </c>
      <c r="J3800">
        <v>4030</v>
      </c>
      <c r="K3800">
        <v>60974</v>
      </c>
      <c r="L3800">
        <v>126.29</v>
      </c>
      <c r="M3800" t="s">
        <v>212</v>
      </c>
      <c r="N3800" s="160" t="s">
        <v>8</v>
      </c>
      <c r="O3800" s="160" t="s">
        <v>80</v>
      </c>
    </row>
    <row r="3801" spans="9:15" x14ac:dyDescent="0.35">
      <c r="I3801">
        <v>91312</v>
      </c>
      <c r="J3801">
        <v>4030</v>
      </c>
      <c r="K3801">
        <v>60974</v>
      </c>
      <c r="L3801">
        <v>130.91999999999999</v>
      </c>
      <c r="M3801" t="s">
        <v>212</v>
      </c>
      <c r="N3801" s="160" t="s">
        <v>8</v>
      </c>
      <c r="O3801" s="160" t="s">
        <v>80</v>
      </c>
    </row>
    <row r="3802" spans="9:15" x14ac:dyDescent="0.35">
      <c r="I3802">
        <v>118038</v>
      </c>
      <c r="J3802">
        <v>4030</v>
      </c>
      <c r="K3802">
        <v>60974</v>
      </c>
      <c r="L3802">
        <v>92.84</v>
      </c>
      <c r="M3802" t="s">
        <v>212</v>
      </c>
      <c r="N3802" s="160" t="s">
        <v>7</v>
      </c>
      <c r="O3802" s="160" t="s">
        <v>80</v>
      </c>
    </row>
    <row r="3803" spans="9:15" x14ac:dyDescent="0.35">
      <c r="I3803">
        <v>119309</v>
      </c>
      <c r="J3803">
        <v>4030</v>
      </c>
      <c r="K3803">
        <v>60974</v>
      </c>
      <c r="L3803">
        <v>38.159999999999997</v>
      </c>
      <c r="M3803" t="s">
        <v>212</v>
      </c>
      <c r="N3803" s="160" t="s">
        <v>9</v>
      </c>
      <c r="O3803" s="160" t="s">
        <v>80</v>
      </c>
    </row>
    <row r="3804" spans="9:15" x14ac:dyDescent="0.35">
      <c r="I3804">
        <v>122045</v>
      </c>
      <c r="J3804">
        <v>4030</v>
      </c>
      <c r="K3804">
        <v>60974</v>
      </c>
      <c r="L3804">
        <v>37.68</v>
      </c>
      <c r="M3804" t="s">
        <v>212</v>
      </c>
      <c r="N3804" s="160" t="s">
        <v>9</v>
      </c>
      <c r="O3804" s="160" t="s">
        <v>80</v>
      </c>
    </row>
    <row r="3805" spans="9:15" x14ac:dyDescent="0.35">
      <c r="I3805">
        <v>117767</v>
      </c>
      <c r="J3805">
        <v>4024</v>
      </c>
      <c r="K3805">
        <v>60986</v>
      </c>
      <c r="L3805">
        <v>92.56</v>
      </c>
      <c r="M3805" t="s">
        <v>212</v>
      </c>
      <c r="N3805" s="160" t="s">
        <v>7</v>
      </c>
      <c r="O3805" s="160" t="s">
        <v>80</v>
      </c>
    </row>
    <row r="3806" spans="9:15" x14ac:dyDescent="0.35">
      <c r="I3806">
        <v>118038</v>
      </c>
      <c r="J3806">
        <v>4024</v>
      </c>
      <c r="K3806">
        <v>60986</v>
      </c>
      <c r="L3806">
        <v>92.57</v>
      </c>
      <c r="M3806" t="s">
        <v>212</v>
      </c>
      <c r="N3806" s="160" t="s">
        <v>7</v>
      </c>
      <c r="O3806" s="160" t="s">
        <v>80</v>
      </c>
    </row>
    <row r="3807" spans="9:15" x14ac:dyDescent="0.35">
      <c r="I3807">
        <v>118484</v>
      </c>
      <c r="J3807">
        <v>4024</v>
      </c>
      <c r="K3807">
        <v>60986</v>
      </c>
      <c r="L3807">
        <v>125.37</v>
      </c>
      <c r="M3807" t="s">
        <v>212</v>
      </c>
      <c r="N3807" s="160" t="s">
        <v>7</v>
      </c>
      <c r="O3807" s="160" t="s">
        <v>80</v>
      </c>
    </row>
    <row r="3808" spans="9:15" x14ac:dyDescent="0.35">
      <c r="I3808">
        <v>119309</v>
      </c>
      <c r="J3808">
        <v>4024</v>
      </c>
      <c r="K3808">
        <v>60986</v>
      </c>
      <c r="L3808">
        <v>38.049999999999997</v>
      </c>
      <c r="M3808" t="s">
        <v>212</v>
      </c>
      <c r="N3808" s="160" t="s">
        <v>9</v>
      </c>
      <c r="O3808" s="160" t="s">
        <v>80</v>
      </c>
    </row>
    <row r="3809" spans="9:15" x14ac:dyDescent="0.35">
      <c r="I3809">
        <v>120833</v>
      </c>
      <c r="J3809">
        <v>4024</v>
      </c>
      <c r="K3809">
        <v>60986</v>
      </c>
      <c r="L3809">
        <v>26.43</v>
      </c>
      <c r="M3809" t="s">
        <v>212</v>
      </c>
      <c r="N3809" s="160" t="s">
        <v>10</v>
      </c>
      <c r="O3809" s="160" t="s">
        <v>80</v>
      </c>
    </row>
    <row r="3810" spans="9:15" x14ac:dyDescent="0.35">
      <c r="I3810">
        <v>120935</v>
      </c>
      <c r="J3810">
        <v>4024</v>
      </c>
      <c r="K3810">
        <v>60986</v>
      </c>
      <c r="L3810">
        <v>26.43</v>
      </c>
      <c r="M3810" t="s">
        <v>212</v>
      </c>
      <c r="N3810" s="160" t="s">
        <v>10</v>
      </c>
      <c r="O3810" s="160" t="s">
        <v>80</v>
      </c>
    </row>
    <row r="3811" spans="9:15" x14ac:dyDescent="0.35">
      <c r="I3811">
        <v>71189</v>
      </c>
      <c r="J3811">
        <v>3875</v>
      </c>
      <c r="K3811">
        <v>61045</v>
      </c>
      <c r="L3811">
        <v>293.04000000000002</v>
      </c>
      <c r="M3811" t="s">
        <v>212</v>
      </c>
      <c r="N3811" s="160" t="s">
        <v>8</v>
      </c>
      <c r="O3811" s="160" t="s">
        <v>80</v>
      </c>
    </row>
    <row r="3812" spans="9:15" x14ac:dyDescent="0.35">
      <c r="I3812">
        <v>97192</v>
      </c>
      <c r="J3812">
        <v>3875</v>
      </c>
      <c r="K3812">
        <v>61045</v>
      </c>
      <c r="L3812">
        <v>287.36</v>
      </c>
      <c r="M3812" t="s">
        <v>212</v>
      </c>
      <c r="N3812" s="160" t="s">
        <v>7</v>
      </c>
      <c r="O3812" s="160" t="s">
        <v>80</v>
      </c>
    </row>
    <row r="3813" spans="9:15" x14ac:dyDescent="0.35">
      <c r="I3813">
        <v>103732</v>
      </c>
      <c r="J3813">
        <v>3875</v>
      </c>
      <c r="K3813">
        <v>61045</v>
      </c>
      <c r="L3813">
        <v>219</v>
      </c>
      <c r="M3813" t="s">
        <v>212</v>
      </c>
      <c r="N3813" s="160" t="s">
        <v>8</v>
      </c>
      <c r="O3813" s="160" t="s">
        <v>80</v>
      </c>
    </row>
    <row r="3814" spans="9:15" x14ac:dyDescent="0.35">
      <c r="I3814">
        <v>116372</v>
      </c>
      <c r="J3814">
        <v>3875</v>
      </c>
      <c r="K3814">
        <v>61045</v>
      </c>
      <c r="L3814">
        <v>119.08</v>
      </c>
      <c r="M3814" t="s">
        <v>212</v>
      </c>
      <c r="N3814" s="160" t="s">
        <v>19</v>
      </c>
      <c r="O3814" s="160" t="s">
        <v>80</v>
      </c>
    </row>
    <row r="3815" spans="9:15" x14ac:dyDescent="0.35">
      <c r="I3815">
        <v>117485</v>
      </c>
      <c r="J3815">
        <v>3875</v>
      </c>
      <c r="K3815">
        <v>61045</v>
      </c>
      <c r="L3815">
        <v>216.42</v>
      </c>
      <c r="M3815" t="s">
        <v>212</v>
      </c>
      <c r="N3815" s="160" t="s">
        <v>8</v>
      </c>
      <c r="O3815" s="160" t="s">
        <v>80</v>
      </c>
    </row>
    <row r="3816" spans="9:15" x14ac:dyDescent="0.35">
      <c r="I3816">
        <v>118038</v>
      </c>
      <c r="J3816">
        <v>4036</v>
      </c>
      <c r="K3816">
        <v>61105</v>
      </c>
      <c r="L3816">
        <v>91.67</v>
      </c>
      <c r="M3816" t="s">
        <v>212</v>
      </c>
      <c r="N3816" s="160" t="s">
        <v>7</v>
      </c>
      <c r="O3816" s="160" t="s">
        <v>80</v>
      </c>
    </row>
    <row r="3817" spans="9:15" x14ac:dyDescent="0.35">
      <c r="I3817">
        <v>119309</v>
      </c>
      <c r="J3817">
        <v>4036</v>
      </c>
      <c r="K3817">
        <v>61105</v>
      </c>
      <c r="L3817">
        <v>37.68</v>
      </c>
      <c r="M3817" t="s">
        <v>212</v>
      </c>
      <c r="N3817" s="160" t="s">
        <v>9</v>
      </c>
      <c r="O3817" s="160" t="s">
        <v>80</v>
      </c>
    </row>
    <row r="3818" spans="9:15" x14ac:dyDescent="0.35">
      <c r="I3818">
        <v>120833</v>
      </c>
      <c r="J3818">
        <v>4036</v>
      </c>
      <c r="K3818">
        <v>61105</v>
      </c>
      <c r="L3818">
        <v>26.18</v>
      </c>
      <c r="M3818" t="s">
        <v>212</v>
      </c>
      <c r="N3818" s="160" t="s">
        <v>10</v>
      </c>
      <c r="O3818" s="160" t="s">
        <v>80</v>
      </c>
    </row>
    <row r="3819" spans="9:15" x14ac:dyDescent="0.35">
      <c r="I3819">
        <v>125287</v>
      </c>
      <c r="J3819">
        <v>4036</v>
      </c>
      <c r="K3819">
        <v>61105</v>
      </c>
      <c r="L3819">
        <v>64.69</v>
      </c>
      <c r="M3819" t="s">
        <v>212</v>
      </c>
      <c r="N3819" s="160" t="s">
        <v>10</v>
      </c>
      <c r="O3819" s="160" t="s">
        <v>80</v>
      </c>
    </row>
    <row r="3820" spans="9:15" x14ac:dyDescent="0.35">
      <c r="I3820">
        <v>118038</v>
      </c>
      <c r="J3820">
        <v>3940</v>
      </c>
      <c r="K3820">
        <v>61245</v>
      </c>
      <c r="L3820">
        <v>95</v>
      </c>
      <c r="M3820" t="s">
        <v>212</v>
      </c>
      <c r="N3820" s="160" t="s">
        <v>7</v>
      </c>
      <c r="O3820" s="160" t="s">
        <v>80</v>
      </c>
    </row>
    <row r="3821" spans="9:15" x14ac:dyDescent="0.35">
      <c r="I3821">
        <v>120833</v>
      </c>
      <c r="J3821">
        <v>3940</v>
      </c>
      <c r="K3821">
        <v>61245</v>
      </c>
      <c r="L3821">
        <v>26.51</v>
      </c>
      <c r="M3821" t="s">
        <v>212</v>
      </c>
      <c r="N3821" s="160" t="s">
        <v>10</v>
      </c>
      <c r="O3821" s="160" t="s">
        <v>80</v>
      </c>
    </row>
    <row r="3822" spans="9:15" x14ac:dyDescent="0.35">
      <c r="I3822">
        <v>81192</v>
      </c>
      <c r="J3822">
        <v>3050</v>
      </c>
      <c r="K3822">
        <v>61283</v>
      </c>
      <c r="L3822">
        <v>55.27</v>
      </c>
      <c r="M3822" t="s">
        <v>212</v>
      </c>
      <c r="N3822" s="160" t="s">
        <v>7</v>
      </c>
      <c r="O3822" s="160" t="s">
        <v>80</v>
      </c>
    </row>
    <row r="3823" spans="9:15" x14ac:dyDescent="0.35">
      <c r="I3823">
        <v>117766</v>
      </c>
      <c r="J3823">
        <v>3050</v>
      </c>
      <c r="K3823">
        <v>61283</v>
      </c>
      <c r="L3823">
        <v>185.94</v>
      </c>
      <c r="M3823" t="s">
        <v>212</v>
      </c>
      <c r="N3823" s="160" t="s">
        <v>7</v>
      </c>
      <c r="O3823" s="160" t="s">
        <v>80</v>
      </c>
    </row>
    <row r="3824" spans="9:15" x14ac:dyDescent="0.35">
      <c r="I3824">
        <v>117767</v>
      </c>
      <c r="J3824">
        <v>3050</v>
      </c>
      <c r="K3824">
        <v>61283</v>
      </c>
      <c r="L3824">
        <v>185.94</v>
      </c>
      <c r="M3824" t="s">
        <v>212</v>
      </c>
      <c r="N3824" s="160" t="s">
        <v>7</v>
      </c>
      <c r="O3824" s="160" t="s">
        <v>80</v>
      </c>
    </row>
    <row r="3825" spans="9:15" x14ac:dyDescent="0.35">
      <c r="I3825">
        <v>118038</v>
      </c>
      <c r="J3825">
        <v>3050</v>
      </c>
      <c r="K3825">
        <v>61283</v>
      </c>
      <c r="L3825">
        <v>185.96</v>
      </c>
      <c r="M3825" t="s">
        <v>212</v>
      </c>
      <c r="N3825" s="160" t="s">
        <v>7</v>
      </c>
      <c r="O3825" s="160" t="s">
        <v>80</v>
      </c>
    </row>
    <row r="3826" spans="9:15" x14ac:dyDescent="0.35">
      <c r="I3826">
        <v>101972</v>
      </c>
      <c r="J3826">
        <v>3313</v>
      </c>
      <c r="K3826">
        <v>61298</v>
      </c>
      <c r="L3826">
        <v>44.4</v>
      </c>
      <c r="M3826" t="s">
        <v>212</v>
      </c>
      <c r="N3826" s="160" t="s">
        <v>19</v>
      </c>
      <c r="O3826" s="160" t="s">
        <v>80</v>
      </c>
    </row>
    <row r="3827" spans="9:15" x14ac:dyDescent="0.35">
      <c r="I3827">
        <v>118484</v>
      </c>
      <c r="J3827">
        <v>3313</v>
      </c>
      <c r="K3827">
        <v>61298</v>
      </c>
      <c r="L3827">
        <v>125.55</v>
      </c>
      <c r="M3827" t="s">
        <v>212</v>
      </c>
      <c r="N3827" s="160" t="s">
        <v>7</v>
      </c>
      <c r="O3827" s="160" t="s">
        <v>80</v>
      </c>
    </row>
    <row r="3828" spans="9:15" x14ac:dyDescent="0.35">
      <c r="I3828">
        <v>16459</v>
      </c>
      <c r="J3828">
        <v>3956</v>
      </c>
      <c r="K3828">
        <v>61332</v>
      </c>
      <c r="L3828">
        <v>2080</v>
      </c>
      <c r="M3828" t="s">
        <v>212</v>
      </c>
      <c r="N3828" s="160" t="s">
        <v>19</v>
      </c>
      <c r="O3828" s="160" t="s">
        <v>80</v>
      </c>
    </row>
    <row r="3829" spans="9:15" x14ac:dyDescent="0.35">
      <c r="I3829">
        <v>101972</v>
      </c>
      <c r="J3829">
        <v>3956</v>
      </c>
      <c r="K3829">
        <v>61332</v>
      </c>
      <c r="L3829">
        <v>1314.96</v>
      </c>
      <c r="M3829" t="s">
        <v>212</v>
      </c>
      <c r="N3829" s="160" t="s">
        <v>19</v>
      </c>
      <c r="O3829" s="160" t="s">
        <v>80</v>
      </c>
    </row>
    <row r="3830" spans="9:15" x14ac:dyDescent="0.35">
      <c r="I3830">
        <v>117485</v>
      </c>
      <c r="J3830">
        <v>3956</v>
      </c>
      <c r="K3830">
        <v>61332</v>
      </c>
      <c r="L3830">
        <v>213.69</v>
      </c>
      <c r="M3830" t="s">
        <v>212</v>
      </c>
      <c r="N3830" s="160" t="s">
        <v>8</v>
      </c>
      <c r="O3830" s="160" t="s">
        <v>80</v>
      </c>
    </row>
    <row r="3831" spans="9:15" x14ac:dyDescent="0.35">
      <c r="I3831">
        <v>120935</v>
      </c>
      <c r="J3831">
        <v>3956</v>
      </c>
      <c r="K3831">
        <v>61332</v>
      </c>
      <c r="L3831">
        <v>52.36</v>
      </c>
      <c r="M3831" t="s">
        <v>212</v>
      </c>
      <c r="N3831" s="160" t="s">
        <v>10</v>
      </c>
      <c r="O3831" s="160" t="s">
        <v>80</v>
      </c>
    </row>
    <row r="3832" spans="9:15" x14ac:dyDescent="0.35">
      <c r="I3832">
        <v>125287</v>
      </c>
      <c r="J3832">
        <v>3956</v>
      </c>
      <c r="K3832">
        <v>61332</v>
      </c>
      <c r="L3832">
        <v>129.38</v>
      </c>
      <c r="M3832" t="s">
        <v>212</v>
      </c>
      <c r="N3832" s="160" t="s">
        <v>10</v>
      </c>
      <c r="O3832" s="160" t="s">
        <v>80</v>
      </c>
    </row>
    <row r="3833" spans="9:15" x14ac:dyDescent="0.35">
      <c r="I3833">
        <v>7</v>
      </c>
      <c r="J3833">
        <v>3940</v>
      </c>
      <c r="K3833">
        <v>61367</v>
      </c>
      <c r="L3833">
        <v>205</v>
      </c>
      <c r="M3833" t="s">
        <v>212</v>
      </c>
      <c r="N3833" s="160" t="s">
        <v>9</v>
      </c>
      <c r="O3833" s="160" t="s">
        <v>80</v>
      </c>
    </row>
    <row r="3834" spans="9:15" x14ac:dyDescent="0.35">
      <c r="I3834">
        <v>16459</v>
      </c>
      <c r="J3834">
        <v>3940</v>
      </c>
      <c r="K3834">
        <v>61367</v>
      </c>
      <c r="L3834">
        <v>74.95</v>
      </c>
      <c r="M3834" t="s">
        <v>212</v>
      </c>
      <c r="N3834" s="160" t="s">
        <v>19</v>
      </c>
      <c r="O3834" s="160" t="s">
        <v>80</v>
      </c>
    </row>
    <row r="3835" spans="9:15" x14ac:dyDescent="0.35">
      <c r="I3835">
        <v>71189</v>
      </c>
      <c r="J3835">
        <v>3940</v>
      </c>
      <c r="K3835">
        <v>61367</v>
      </c>
      <c r="L3835">
        <v>49.3</v>
      </c>
      <c r="M3835" t="s">
        <v>212</v>
      </c>
      <c r="N3835" s="160" t="s">
        <v>8</v>
      </c>
      <c r="O3835" s="160" t="s">
        <v>80</v>
      </c>
    </row>
    <row r="3836" spans="9:15" x14ac:dyDescent="0.35">
      <c r="I3836">
        <v>11684</v>
      </c>
      <c r="J3836">
        <v>3978</v>
      </c>
      <c r="K3836">
        <v>61376</v>
      </c>
      <c r="L3836">
        <v>166.29</v>
      </c>
      <c r="M3836" t="s">
        <v>212</v>
      </c>
      <c r="N3836" s="160" t="s">
        <v>7</v>
      </c>
      <c r="O3836" s="160" t="s">
        <v>80</v>
      </c>
    </row>
    <row r="3837" spans="9:15" x14ac:dyDescent="0.35">
      <c r="I3837">
        <v>71189</v>
      </c>
      <c r="J3837">
        <v>3978</v>
      </c>
      <c r="K3837">
        <v>61376</v>
      </c>
      <c r="L3837">
        <v>97.84</v>
      </c>
      <c r="M3837" t="s">
        <v>212</v>
      </c>
      <c r="N3837" s="160" t="s">
        <v>8</v>
      </c>
      <c r="O3837" s="160" t="s">
        <v>80</v>
      </c>
    </row>
    <row r="3838" spans="9:15" x14ac:dyDescent="0.35">
      <c r="I3838">
        <v>72449</v>
      </c>
      <c r="J3838">
        <v>3978</v>
      </c>
      <c r="K3838">
        <v>61376</v>
      </c>
      <c r="L3838">
        <v>194.73</v>
      </c>
      <c r="M3838" t="s">
        <v>212</v>
      </c>
      <c r="N3838" s="160" t="s">
        <v>9</v>
      </c>
      <c r="O3838" s="160" t="s">
        <v>80</v>
      </c>
    </row>
    <row r="3839" spans="9:15" x14ac:dyDescent="0.35">
      <c r="I3839">
        <v>79973</v>
      </c>
      <c r="J3839">
        <v>3978</v>
      </c>
      <c r="K3839">
        <v>61376</v>
      </c>
      <c r="L3839">
        <v>167.58</v>
      </c>
      <c r="M3839" t="s">
        <v>212</v>
      </c>
      <c r="N3839" s="160" t="s">
        <v>10</v>
      </c>
      <c r="O3839" s="160" t="s">
        <v>80</v>
      </c>
    </row>
    <row r="3840" spans="9:15" x14ac:dyDescent="0.35">
      <c r="I3840">
        <v>79974</v>
      </c>
      <c r="J3840">
        <v>3978</v>
      </c>
      <c r="K3840">
        <v>61376</v>
      </c>
      <c r="L3840">
        <v>83.79</v>
      </c>
      <c r="M3840" t="s">
        <v>212</v>
      </c>
      <c r="N3840" s="160" t="s">
        <v>10</v>
      </c>
      <c r="O3840" s="160" t="s">
        <v>80</v>
      </c>
    </row>
    <row r="3841" spans="9:15" x14ac:dyDescent="0.35">
      <c r="I3841">
        <v>81192</v>
      </c>
      <c r="J3841">
        <v>3978</v>
      </c>
      <c r="K3841">
        <v>61376</v>
      </c>
      <c r="L3841">
        <v>221.08</v>
      </c>
      <c r="M3841" t="s">
        <v>212</v>
      </c>
      <c r="N3841" s="160" t="s">
        <v>7</v>
      </c>
      <c r="O3841" s="160" t="s">
        <v>80</v>
      </c>
    </row>
    <row r="3842" spans="9:15" x14ac:dyDescent="0.35">
      <c r="I3842">
        <v>117485</v>
      </c>
      <c r="J3842">
        <v>3978</v>
      </c>
      <c r="K3842">
        <v>61376</v>
      </c>
      <c r="L3842">
        <v>72.16</v>
      </c>
      <c r="M3842" t="s">
        <v>212</v>
      </c>
      <c r="N3842" s="160" t="s">
        <v>8</v>
      </c>
      <c r="O3842" s="160" t="s">
        <v>80</v>
      </c>
    </row>
    <row r="3843" spans="9:15" x14ac:dyDescent="0.35">
      <c r="I3843">
        <v>117767</v>
      </c>
      <c r="J3843">
        <v>3978</v>
      </c>
      <c r="K3843">
        <v>61376</v>
      </c>
      <c r="L3843">
        <v>92.97</v>
      </c>
      <c r="M3843" t="s">
        <v>212</v>
      </c>
      <c r="N3843" s="160" t="s">
        <v>7</v>
      </c>
      <c r="O3843" s="160" t="s">
        <v>80</v>
      </c>
    </row>
    <row r="3844" spans="9:15" x14ac:dyDescent="0.35">
      <c r="I3844">
        <v>118038</v>
      </c>
      <c r="J3844">
        <v>3978</v>
      </c>
      <c r="K3844">
        <v>61376</v>
      </c>
      <c r="L3844">
        <v>92.98</v>
      </c>
      <c r="M3844" t="s">
        <v>212</v>
      </c>
      <c r="N3844" s="160" t="s">
        <v>7</v>
      </c>
      <c r="O3844" s="160" t="s">
        <v>80</v>
      </c>
    </row>
    <row r="3845" spans="9:15" x14ac:dyDescent="0.35">
      <c r="I3845">
        <v>118484</v>
      </c>
      <c r="J3845">
        <v>3978</v>
      </c>
      <c r="K3845">
        <v>61376</v>
      </c>
      <c r="L3845">
        <v>125.92</v>
      </c>
      <c r="M3845" t="s">
        <v>212</v>
      </c>
      <c r="N3845" s="160" t="s">
        <v>7</v>
      </c>
      <c r="O3845" s="160" t="s">
        <v>80</v>
      </c>
    </row>
    <row r="3846" spans="9:15" x14ac:dyDescent="0.35">
      <c r="I3846">
        <v>120936</v>
      </c>
      <c r="J3846">
        <v>3978</v>
      </c>
      <c r="K3846">
        <v>61376</v>
      </c>
      <c r="L3846">
        <v>53.1</v>
      </c>
      <c r="M3846" t="s">
        <v>212</v>
      </c>
      <c r="N3846" s="160" t="s">
        <v>10</v>
      </c>
      <c r="O3846" s="160" t="s">
        <v>80</v>
      </c>
    </row>
    <row r="3847" spans="9:15" x14ac:dyDescent="0.35">
      <c r="I3847">
        <v>125287</v>
      </c>
      <c r="J3847">
        <v>3978</v>
      </c>
      <c r="K3847">
        <v>61376</v>
      </c>
      <c r="L3847">
        <v>65.61</v>
      </c>
      <c r="M3847" t="s">
        <v>212</v>
      </c>
      <c r="N3847" s="160" t="s">
        <v>10</v>
      </c>
      <c r="O3847" s="160" t="s">
        <v>80</v>
      </c>
    </row>
    <row r="3848" spans="9:15" x14ac:dyDescent="0.35">
      <c r="I3848">
        <v>7</v>
      </c>
      <c r="J3848">
        <v>3996</v>
      </c>
      <c r="K3848">
        <v>61415</v>
      </c>
      <c r="L3848">
        <v>179.7</v>
      </c>
      <c r="M3848" t="s">
        <v>212</v>
      </c>
      <c r="N3848" s="160" t="s">
        <v>9</v>
      </c>
      <c r="O3848" s="160" t="s">
        <v>80</v>
      </c>
    </row>
    <row r="3849" spans="9:15" x14ac:dyDescent="0.35">
      <c r="I3849">
        <v>71189</v>
      </c>
      <c r="J3849">
        <v>3996</v>
      </c>
      <c r="K3849">
        <v>61415</v>
      </c>
      <c r="L3849">
        <v>122.1</v>
      </c>
      <c r="M3849" t="s">
        <v>212</v>
      </c>
      <c r="N3849" s="160" t="s">
        <v>8</v>
      </c>
      <c r="O3849" s="160" t="s">
        <v>80</v>
      </c>
    </row>
    <row r="3850" spans="9:15" x14ac:dyDescent="0.35">
      <c r="I3850">
        <v>72449</v>
      </c>
      <c r="J3850">
        <v>3996</v>
      </c>
      <c r="K3850">
        <v>61415</v>
      </c>
      <c r="L3850">
        <v>194.44</v>
      </c>
      <c r="M3850" t="s">
        <v>212</v>
      </c>
      <c r="N3850" s="160" t="s">
        <v>9</v>
      </c>
      <c r="O3850" s="160" t="s">
        <v>80</v>
      </c>
    </row>
    <row r="3851" spans="9:15" x14ac:dyDescent="0.35">
      <c r="I3851">
        <v>72449</v>
      </c>
      <c r="J3851">
        <v>3996</v>
      </c>
      <c r="K3851">
        <v>61415</v>
      </c>
      <c r="L3851">
        <v>179.7</v>
      </c>
      <c r="M3851" t="s">
        <v>212</v>
      </c>
      <c r="N3851" s="160" t="s">
        <v>9</v>
      </c>
      <c r="O3851" s="160" t="s">
        <v>80</v>
      </c>
    </row>
    <row r="3852" spans="9:15" x14ac:dyDescent="0.35">
      <c r="I3852">
        <v>81192</v>
      </c>
      <c r="J3852">
        <v>3996</v>
      </c>
      <c r="K3852">
        <v>61415</v>
      </c>
      <c r="L3852">
        <v>55.19</v>
      </c>
      <c r="M3852" t="s">
        <v>212</v>
      </c>
      <c r="N3852" s="160" t="s">
        <v>7</v>
      </c>
      <c r="O3852" s="160" t="s">
        <v>80</v>
      </c>
    </row>
    <row r="3853" spans="9:15" x14ac:dyDescent="0.35">
      <c r="I3853">
        <v>104499</v>
      </c>
      <c r="J3853">
        <v>3996</v>
      </c>
      <c r="K3853">
        <v>61415</v>
      </c>
      <c r="L3853">
        <v>87.3</v>
      </c>
      <c r="M3853" t="s">
        <v>212</v>
      </c>
      <c r="N3853" s="160" t="s">
        <v>7</v>
      </c>
      <c r="O3853" s="160" t="s">
        <v>80</v>
      </c>
    </row>
    <row r="3854" spans="9:15" x14ac:dyDescent="0.35">
      <c r="I3854">
        <v>119309</v>
      </c>
      <c r="J3854">
        <v>3996</v>
      </c>
      <c r="K3854">
        <v>61415</v>
      </c>
      <c r="L3854">
        <v>38.159999999999997</v>
      </c>
      <c r="M3854" t="s">
        <v>212</v>
      </c>
      <c r="N3854" s="160" t="s">
        <v>9</v>
      </c>
      <c r="O3854" s="160" t="s">
        <v>80</v>
      </c>
    </row>
    <row r="3855" spans="9:15" x14ac:dyDescent="0.35">
      <c r="I3855">
        <v>119309</v>
      </c>
      <c r="J3855">
        <v>3996</v>
      </c>
      <c r="K3855">
        <v>61415</v>
      </c>
      <c r="L3855">
        <v>38.159999999999997</v>
      </c>
      <c r="M3855" t="s">
        <v>212</v>
      </c>
      <c r="N3855" s="160" t="s">
        <v>9</v>
      </c>
      <c r="O3855" s="160" t="s">
        <v>80</v>
      </c>
    </row>
    <row r="3856" spans="9:15" x14ac:dyDescent="0.35">
      <c r="I3856">
        <v>119309</v>
      </c>
      <c r="J3856">
        <v>3996</v>
      </c>
      <c r="K3856">
        <v>61415</v>
      </c>
      <c r="L3856">
        <v>38.159999999999997</v>
      </c>
      <c r="M3856" t="s">
        <v>212</v>
      </c>
      <c r="N3856" s="160" t="s">
        <v>9</v>
      </c>
      <c r="O3856" s="160" t="s">
        <v>80</v>
      </c>
    </row>
    <row r="3857" spans="9:15" x14ac:dyDescent="0.35">
      <c r="I3857">
        <v>120935</v>
      </c>
      <c r="J3857">
        <v>3996</v>
      </c>
      <c r="K3857">
        <v>61415</v>
      </c>
      <c r="L3857">
        <v>29</v>
      </c>
      <c r="M3857" t="s">
        <v>212</v>
      </c>
      <c r="N3857" s="160" t="s">
        <v>10</v>
      </c>
      <c r="O3857" s="160" t="s">
        <v>80</v>
      </c>
    </row>
    <row r="3858" spans="9:15" x14ac:dyDescent="0.35">
      <c r="I3858">
        <v>120936</v>
      </c>
      <c r="J3858">
        <v>3996</v>
      </c>
      <c r="K3858">
        <v>61415</v>
      </c>
      <c r="L3858">
        <v>29</v>
      </c>
      <c r="M3858" t="s">
        <v>212</v>
      </c>
      <c r="N3858" s="160" t="s">
        <v>10</v>
      </c>
      <c r="O3858" s="160" t="s">
        <v>80</v>
      </c>
    </row>
    <row r="3859" spans="9:15" x14ac:dyDescent="0.35">
      <c r="I3859">
        <v>125287</v>
      </c>
      <c r="J3859">
        <v>3996</v>
      </c>
      <c r="K3859">
        <v>61415</v>
      </c>
      <c r="L3859">
        <v>65.52</v>
      </c>
      <c r="M3859" t="s">
        <v>212</v>
      </c>
      <c r="N3859" s="160" t="s">
        <v>10</v>
      </c>
      <c r="O3859" s="160" t="s">
        <v>80</v>
      </c>
    </row>
    <row r="3860" spans="9:15" x14ac:dyDescent="0.35">
      <c r="I3860">
        <v>125287</v>
      </c>
      <c r="J3860">
        <v>3996</v>
      </c>
      <c r="K3860">
        <v>61415</v>
      </c>
      <c r="L3860">
        <v>65.52</v>
      </c>
      <c r="M3860" t="s">
        <v>212</v>
      </c>
      <c r="N3860" s="160" t="s">
        <v>10</v>
      </c>
      <c r="O3860" s="160" t="s">
        <v>80</v>
      </c>
    </row>
    <row r="3861" spans="9:15" x14ac:dyDescent="0.35">
      <c r="I3861">
        <v>116372</v>
      </c>
      <c r="J3861">
        <v>3968</v>
      </c>
      <c r="K3861">
        <v>61526</v>
      </c>
      <c r="L3861">
        <v>47.48</v>
      </c>
      <c r="M3861" t="s">
        <v>212</v>
      </c>
      <c r="N3861" s="160" t="s">
        <v>19</v>
      </c>
      <c r="O3861" s="160" t="s">
        <v>80</v>
      </c>
    </row>
    <row r="3862" spans="9:15" x14ac:dyDescent="0.35">
      <c r="I3862">
        <v>120935</v>
      </c>
      <c r="J3862">
        <v>3940</v>
      </c>
      <c r="K3862">
        <v>61573</v>
      </c>
      <c r="L3862">
        <v>26.43</v>
      </c>
      <c r="M3862" t="s">
        <v>212</v>
      </c>
      <c r="N3862" s="160" t="s">
        <v>10</v>
      </c>
      <c r="O3862" s="160" t="s">
        <v>80</v>
      </c>
    </row>
    <row r="3863" spans="9:15" x14ac:dyDescent="0.35">
      <c r="I3863">
        <v>7</v>
      </c>
      <c r="J3863">
        <v>4030</v>
      </c>
      <c r="K3863">
        <v>61604</v>
      </c>
      <c r="L3863">
        <v>195.44</v>
      </c>
      <c r="M3863" t="s">
        <v>212</v>
      </c>
      <c r="N3863" s="160" t="s">
        <v>9</v>
      </c>
      <c r="O3863" s="160" t="s">
        <v>80</v>
      </c>
    </row>
    <row r="3864" spans="9:15" x14ac:dyDescent="0.35">
      <c r="I3864">
        <v>7</v>
      </c>
      <c r="J3864">
        <v>4030</v>
      </c>
      <c r="K3864">
        <v>61604</v>
      </c>
      <c r="L3864">
        <v>389.1</v>
      </c>
      <c r="M3864" t="s">
        <v>212</v>
      </c>
      <c r="N3864" s="160" t="s">
        <v>9</v>
      </c>
      <c r="O3864" s="160" t="s">
        <v>80</v>
      </c>
    </row>
    <row r="3865" spans="9:15" x14ac:dyDescent="0.35">
      <c r="I3865">
        <v>71189</v>
      </c>
      <c r="J3865">
        <v>4030</v>
      </c>
      <c r="K3865">
        <v>61604</v>
      </c>
      <c r="L3865">
        <v>76.260000000000005</v>
      </c>
      <c r="M3865" t="s">
        <v>212</v>
      </c>
      <c r="N3865" s="160" t="s">
        <v>8</v>
      </c>
      <c r="O3865" s="160" t="s">
        <v>80</v>
      </c>
    </row>
    <row r="3866" spans="9:15" x14ac:dyDescent="0.35">
      <c r="I3866">
        <v>72449</v>
      </c>
      <c r="J3866">
        <v>4030</v>
      </c>
      <c r="K3866">
        <v>61604</v>
      </c>
      <c r="L3866">
        <v>195.44</v>
      </c>
      <c r="M3866" t="s">
        <v>212</v>
      </c>
      <c r="N3866" s="160" t="s">
        <v>9</v>
      </c>
      <c r="O3866" s="160" t="s">
        <v>80</v>
      </c>
    </row>
    <row r="3867" spans="9:15" x14ac:dyDescent="0.35">
      <c r="I3867">
        <v>72449</v>
      </c>
      <c r="J3867">
        <v>4030</v>
      </c>
      <c r="K3867">
        <v>61604</v>
      </c>
      <c r="L3867">
        <v>390.88</v>
      </c>
      <c r="M3867" t="s">
        <v>212</v>
      </c>
      <c r="N3867" s="160" t="s">
        <v>9</v>
      </c>
      <c r="O3867" s="160" t="s">
        <v>80</v>
      </c>
    </row>
    <row r="3868" spans="9:15" x14ac:dyDescent="0.35">
      <c r="I3868">
        <v>78573</v>
      </c>
      <c r="J3868">
        <v>4030</v>
      </c>
      <c r="K3868">
        <v>61604</v>
      </c>
      <c r="L3868">
        <v>127.29</v>
      </c>
      <c r="M3868" t="s">
        <v>212</v>
      </c>
      <c r="N3868" s="160" t="s">
        <v>8</v>
      </c>
      <c r="O3868" s="160" t="s">
        <v>80</v>
      </c>
    </row>
    <row r="3869" spans="9:15" x14ac:dyDescent="0.35">
      <c r="I3869">
        <v>81192</v>
      </c>
      <c r="J3869">
        <v>4030</v>
      </c>
      <c r="K3869">
        <v>61604</v>
      </c>
      <c r="L3869">
        <v>112.4</v>
      </c>
      <c r="M3869" t="s">
        <v>212</v>
      </c>
      <c r="N3869" s="160" t="s">
        <v>7</v>
      </c>
      <c r="O3869" s="160" t="s">
        <v>80</v>
      </c>
    </row>
    <row r="3870" spans="9:15" x14ac:dyDescent="0.35">
      <c r="I3870">
        <v>81192</v>
      </c>
      <c r="J3870">
        <v>4030</v>
      </c>
      <c r="K3870">
        <v>61604</v>
      </c>
      <c r="L3870">
        <v>112.4</v>
      </c>
      <c r="M3870" t="s">
        <v>212</v>
      </c>
      <c r="N3870" s="160" t="s">
        <v>7</v>
      </c>
      <c r="O3870" s="160" t="s">
        <v>80</v>
      </c>
    </row>
    <row r="3871" spans="9:15" x14ac:dyDescent="0.35">
      <c r="I3871">
        <v>91312</v>
      </c>
      <c r="J3871">
        <v>4030</v>
      </c>
      <c r="K3871">
        <v>61604</v>
      </c>
      <c r="L3871">
        <v>131.91999999999999</v>
      </c>
      <c r="M3871" t="s">
        <v>212</v>
      </c>
      <c r="N3871" s="160" t="s">
        <v>8</v>
      </c>
      <c r="O3871" s="160" t="s">
        <v>80</v>
      </c>
    </row>
    <row r="3872" spans="9:15" x14ac:dyDescent="0.35">
      <c r="I3872">
        <v>117441</v>
      </c>
      <c r="J3872">
        <v>4030</v>
      </c>
      <c r="K3872">
        <v>61604</v>
      </c>
      <c r="L3872">
        <v>137.44999999999999</v>
      </c>
      <c r="M3872" t="s">
        <v>212</v>
      </c>
      <c r="N3872" s="160" t="s">
        <v>9</v>
      </c>
      <c r="O3872" s="160" t="s">
        <v>80</v>
      </c>
    </row>
    <row r="3873" spans="9:15" x14ac:dyDescent="0.35">
      <c r="I3873">
        <v>117441</v>
      </c>
      <c r="J3873">
        <v>4030</v>
      </c>
      <c r="K3873">
        <v>61604</v>
      </c>
      <c r="L3873">
        <v>137.44999999999999</v>
      </c>
      <c r="M3873" t="s">
        <v>212</v>
      </c>
      <c r="N3873" s="160" t="s">
        <v>9</v>
      </c>
      <c r="O3873" s="160" t="s">
        <v>80</v>
      </c>
    </row>
    <row r="3874" spans="9:15" x14ac:dyDescent="0.35">
      <c r="I3874">
        <v>117766</v>
      </c>
      <c r="J3874">
        <v>4030</v>
      </c>
      <c r="K3874">
        <v>61604</v>
      </c>
      <c r="L3874">
        <v>92.83</v>
      </c>
      <c r="M3874" t="s">
        <v>212</v>
      </c>
      <c r="N3874" s="160" t="s">
        <v>7</v>
      </c>
      <c r="O3874" s="160" t="s">
        <v>80</v>
      </c>
    </row>
    <row r="3875" spans="9:15" x14ac:dyDescent="0.35">
      <c r="I3875">
        <v>117767</v>
      </c>
      <c r="J3875">
        <v>4030</v>
      </c>
      <c r="K3875">
        <v>61604</v>
      </c>
      <c r="L3875">
        <v>92.83</v>
      </c>
      <c r="M3875" t="s">
        <v>212</v>
      </c>
      <c r="N3875" s="160" t="s">
        <v>7</v>
      </c>
      <c r="O3875" s="160" t="s">
        <v>80</v>
      </c>
    </row>
    <row r="3876" spans="9:15" x14ac:dyDescent="0.35">
      <c r="I3876">
        <v>118038</v>
      </c>
      <c r="J3876">
        <v>4030</v>
      </c>
      <c r="K3876">
        <v>61604</v>
      </c>
      <c r="L3876">
        <v>92.84</v>
      </c>
      <c r="M3876" t="s">
        <v>212</v>
      </c>
      <c r="N3876" s="160" t="s">
        <v>7</v>
      </c>
      <c r="O3876" s="160" t="s">
        <v>80</v>
      </c>
    </row>
    <row r="3877" spans="9:15" x14ac:dyDescent="0.35">
      <c r="I3877">
        <v>118484</v>
      </c>
      <c r="J3877">
        <v>4030</v>
      </c>
      <c r="K3877">
        <v>61604</v>
      </c>
      <c r="L3877">
        <v>126.73</v>
      </c>
      <c r="M3877" t="s">
        <v>212</v>
      </c>
      <c r="N3877" s="160" t="s">
        <v>7</v>
      </c>
      <c r="O3877" s="160" t="s">
        <v>80</v>
      </c>
    </row>
    <row r="3878" spans="9:15" x14ac:dyDescent="0.35">
      <c r="I3878">
        <v>118484</v>
      </c>
      <c r="J3878">
        <v>4030</v>
      </c>
      <c r="K3878">
        <v>61604</v>
      </c>
      <c r="L3878">
        <v>253.46</v>
      </c>
      <c r="M3878" t="s">
        <v>212</v>
      </c>
      <c r="N3878" s="160" t="s">
        <v>7</v>
      </c>
      <c r="O3878" s="160" t="s">
        <v>80</v>
      </c>
    </row>
    <row r="3879" spans="9:15" x14ac:dyDescent="0.35">
      <c r="I3879">
        <v>120833</v>
      </c>
      <c r="J3879">
        <v>4030</v>
      </c>
      <c r="K3879">
        <v>61604</v>
      </c>
      <c r="L3879">
        <v>27.55</v>
      </c>
      <c r="M3879" t="s">
        <v>212</v>
      </c>
      <c r="N3879" s="160" t="s">
        <v>10</v>
      </c>
      <c r="O3879" s="160" t="s">
        <v>80</v>
      </c>
    </row>
    <row r="3880" spans="9:15" x14ac:dyDescent="0.35">
      <c r="I3880">
        <v>120935</v>
      </c>
      <c r="J3880">
        <v>4030</v>
      </c>
      <c r="K3880">
        <v>61604</v>
      </c>
      <c r="L3880">
        <v>27.55</v>
      </c>
      <c r="M3880" t="s">
        <v>212</v>
      </c>
      <c r="N3880" s="160" t="s">
        <v>10</v>
      </c>
      <c r="O3880" s="160" t="s">
        <v>80</v>
      </c>
    </row>
    <row r="3881" spans="9:15" x14ac:dyDescent="0.35">
      <c r="I3881">
        <v>120935</v>
      </c>
      <c r="J3881">
        <v>4030</v>
      </c>
      <c r="K3881">
        <v>61604</v>
      </c>
      <c r="L3881">
        <v>27.55</v>
      </c>
      <c r="M3881" t="s">
        <v>212</v>
      </c>
      <c r="N3881" s="160" t="s">
        <v>10</v>
      </c>
      <c r="O3881" s="160" t="s">
        <v>80</v>
      </c>
    </row>
    <row r="3882" spans="9:15" x14ac:dyDescent="0.35">
      <c r="I3882">
        <v>120936</v>
      </c>
      <c r="J3882">
        <v>4030</v>
      </c>
      <c r="K3882">
        <v>61604</v>
      </c>
      <c r="L3882">
        <v>27.55</v>
      </c>
      <c r="M3882" t="s">
        <v>212</v>
      </c>
      <c r="N3882" s="160" t="s">
        <v>10</v>
      </c>
      <c r="O3882" s="160" t="s">
        <v>80</v>
      </c>
    </row>
    <row r="3883" spans="9:15" x14ac:dyDescent="0.35">
      <c r="I3883">
        <v>121518</v>
      </c>
      <c r="J3883">
        <v>4030</v>
      </c>
      <c r="K3883">
        <v>61604</v>
      </c>
      <c r="L3883">
        <v>27.55</v>
      </c>
      <c r="M3883" t="s">
        <v>212</v>
      </c>
      <c r="N3883" s="160" t="s">
        <v>10</v>
      </c>
      <c r="O3883" s="160" t="s">
        <v>80</v>
      </c>
    </row>
    <row r="3884" spans="9:15" x14ac:dyDescent="0.35">
      <c r="I3884">
        <v>125287</v>
      </c>
      <c r="J3884">
        <v>4030</v>
      </c>
      <c r="K3884">
        <v>61604</v>
      </c>
      <c r="L3884">
        <v>65.52</v>
      </c>
      <c r="M3884" t="s">
        <v>212</v>
      </c>
      <c r="N3884" s="160" t="s">
        <v>10</v>
      </c>
      <c r="O3884" s="160" t="s">
        <v>80</v>
      </c>
    </row>
    <row r="3885" spans="9:15" x14ac:dyDescent="0.35">
      <c r="I3885">
        <v>7</v>
      </c>
      <c r="J3885">
        <v>4030</v>
      </c>
      <c r="K3885">
        <v>61640</v>
      </c>
      <c r="L3885">
        <v>194.4</v>
      </c>
      <c r="M3885" t="s">
        <v>212</v>
      </c>
      <c r="N3885" s="160" t="s">
        <v>9</v>
      </c>
      <c r="O3885" s="160" t="s">
        <v>80</v>
      </c>
    </row>
    <row r="3886" spans="9:15" x14ac:dyDescent="0.35">
      <c r="I3886">
        <v>117441</v>
      </c>
      <c r="J3886">
        <v>4030</v>
      </c>
      <c r="K3886">
        <v>61640</v>
      </c>
      <c r="L3886">
        <v>137.44999999999999</v>
      </c>
      <c r="M3886" t="s">
        <v>212</v>
      </c>
      <c r="N3886" s="160" t="s">
        <v>9</v>
      </c>
      <c r="O3886" s="160" t="s">
        <v>80</v>
      </c>
    </row>
    <row r="3887" spans="9:15" x14ac:dyDescent="0.35">
      <c r="I3887">
        <v>117766</v>
      </c>
      <c r="J3887">
        <v>4030</v>
      </c>
      <c r="K3887">
        <v>61640</v>
      </c>
      <c r="L3887">
        <v>92.83</v>
      </c>
      <c r="M3887" t="s">
        <v>212</v>
      </c>
      <c r="N3887" s="160" t="s">
        <v>7</v>
      </c>
      <c r="O3887" s="160" t="s">
        <v>80</v>
      </c>
    </row>
    <row r="3888" spans="9:15" x14ac:dyDescent="0.35">
      <c r="I3888">
        <v>120935</v>
      </c>
      <c r="J3888">
        <v>4030</v>
      </c>
      <c r="K3888">
        <v>61640</v>
      </c>
      <c r="L3888">
        <v>26.51</v>
      </c>
      <c r="M3888" t="s">
        <v>212</v>
      </c>
      <c r="N3888" s="160" t="s">
        <v>10</v>
      </c>
      <c r="O3888" s="160" t="s">
        <v>80</v>
      </c>
    </row>
    <row r="3889" spans="9:15" x14ac:dyDescent="0.35">
      <c r="I3889">
        <v>120936</v>
      </c>
      <c r="J3889">
        <v>4030</v>
      </c>
      <c r="K3889">
        <v>61640</v>
      </c>
      <c r="L3889">
        <v>26.51</v>
      </c>
      <c r="M3889" t="s">
        <v>212</v>
      </c>
      <c r="N3889" s="160" t="s">
        <v>10</v>
      </c>
      <c r="O3889" s="160" t="s">
        <v>80</v>
      </c>
    </row>
    <row r="3890" spans="9:15" x14ac:dyDescent="0.35">
      <c r="I3890">
        <v>72449</v>
      </c>
      <c r="J3890">
        <v>3994</v>
      </c>
      <c r="K3890">
        <v>61644</v>
      </c>
      <c r="L3890">
        <v>193.12</v>
      </c>
      <c r="M3890" t="s">
        <v>212</v>
      </c>
      <c r="N3890" s="160" t="s">
        <v>9</v>
      </c>
      <c r="O3890" s="160" t="s">
        <v>80</v>
      </c>
    </row>
    <row r="3891" spans="9:15" x14ac:dyDescent="0.35">
      <c r="I3891">
        <v>81192</v>
      </c>
      <c r="J3891">
        <v>3994</v>
      </c>
      <c r="K3891">
        <v>61644</v>
      </c>
      <c r="L3891">
        <v>109.62</v>
      </c>
      <c r="M3891" t="s">
        <v>212</v>
      </c>
      <c r="N3891" s="160" t="s">
        <v>7</v>
      </c>
      <c r="O3891" s="160" t="s">
        <v>80</v>
      </c>
    </row>
    <row r="3892" spans="9:15" x14ac:dyDescent="0.35">
      <c r="I3892">
        <v>104499</v>
      </c>
      <c r="J3892">
        <v>3994</v>
      </c>
      <c r="K3892">
        <v>61644</v>
      </c>
      <c r="L3892">
        <v>87.05</v>
      </c>
      <c r="M3892" t="s">
        <v>212</v>
      </c>
      <c r="N3892" s="160" t="s">
        <v>7</v>
      </c>
      <c r="O3892" s="160" t="s">
        <v>80</v>
      </c>
    </row>
    <row r="3893" spans="9:15" x14ac:dyDescent="0.35">
      <c r="I3893">
        <v>104499</v>
      </c>
      <c r="J3893">
        <v>3994</v>
      </c>
      <c r="K3893">
        <v>61644</v>
      </c>
      <c r="L3893">
        <v>86.71</v>
      </c>
      <c r="M3893" t="s">
        <v>212</v>
      </c>
      <c r="N3893" s="160" t="s">
        <v>7</v>
      </c>
      <c r="O3893" s="160" t="s">
        <v>80</v>
      </c>
    </row>
    <row r="3894" spans="9:15" x14ac:dyDescent="0.35">
      <c r="I3894">
        <v>104500</v>
      </c>
      <c r="J3894">
        <v>3994</v>
      </c>
      <c r="K3894">
        <v>61644</v>
      </c>
      <c r="L3894">
        <v>87.05</v>
      </c>
      <c r="M3894" t="s">
        <v>212</v>
      </c>
      <c r="N3894" s="160" t="s">
        <v>7</v>
      </c>
      <c r="O3894" s="160" t="s">
        <v>80</v>
      </c>
    </row>
    <row r="3895" spans="9:15" x14ac:dyDescent="0.35">
      <c r="I3895">
        <v>72449</v>
      </c>
      <c r="J3895">
        <v>3980</v>
      </c>
      <c r="K3895">
        <v>61648</v>
      </c>
      <c r="L3895">
        <v>205</v>
      </c>
      <c r="M3895" t="s">
        <v>212</v>
      </c>
      <c r="N3895" s="160" t="s">
        <v>9</v>
      </c>
      <c r="O3895" s="160" t="s">
        <v>80</v>
      </c>
    </row>
    <row r="3896" spans="9:15" x14ac:dyDescent="0.35">
      <c r="I3896">
        <v>78573</v>
      </c>
      <c r="J3896">
        <v>3980</v>
      </c>
      <c r="K3896">
        <v>61648</v>
      </c>
      <c r="L3896">
        <v>126.29</v>
      </c>
      <c r="M3896" t="s">
        <v>212</v>
      </c>
      <c r="N3896" s="160" t="s">
        <v>8</v>
      </c>
      <c r="O3896" s="160" t="s">
        <v>80</v>
      </c>
    </row>
    <row r="3897" spans="9:15" x14ac:dyDescent="0.35">
      <c r="I3897">
        <v>91312</v>
      </c>
      <c r="J3897">
        <v>3980</v>
      </c>
      <c r="K3897">
        <v>61648</v>
      </c>
      <c r="L3897">
        <v>130.91999999999999</v>
      </c>
      <c r="M3897" t="s">
        <v>212</v>
      </c>
      <c r="N3897" s="160" t="s">
        <v>8</v>
      </c>
      <c r="O3897" s="160" t="s">
        <v>80</v>
      </c>
    </row>
    <row r="3898" spans="9:15" x14ac:dyDescent="0.35">
      <c r="I3898">
        <v>118484</v>
      </c>
      <c r="J3898">
        <v>3980</v>
      </c>
      <c r="K3898">
        <v>61648</v>
      </c>
      <c r="L3898">
        <v>125.73</v>
      </c>
      <c r="M3898" t="s">
        <v>212</v>
      </c>
      <c r="N3898" s="160" t="s">
        <v>7</v>
      </c>
      <c r="O3898" s="160" t="s">
        <v>80</v>
      </c>
    </row>
    <row r="3899" spans="9:15" x14ac:dyDescent="0.35">
      <c r="I3899">
        <v>122045</v>
      </c>
      <c r="J3899">
        <v>3980</v>
      </c>
      <c r="K3899">
        <v>61648</v>
      </c>
      <c r="L3899">
        <v>40</v>
      </c>
      <c r="M3899" t="s">
        <v>212</v>
      </c>
      <c r="N3899" s="160" t="s">
        <v>9</v>
      </c>
      <c r="O3899" s="160" t="s">
        <v>80</v>
      </c>
    </row>
    <row r="3900" spans="9:15" x14ac:dyDescent="0.35">
      <c r="I3900">
        <v>122045</v>
      </c>
      <c r="J3900">
        <v>3980</v>
      </c>
      <c r="K3900">
        <v>61648</v>
      </c>
      <c r="L3900">
        <v>41</v>
      </c>
      <c r="M3900" t="s">
        <v>212</v>
      </c>
      <c r="N3900" s="160" t="s">
        <v>9</v>
      </c>
      <c r="O3900" s="160" t="s">
        <v>80</v>
      </c>
    </row>
    <row r="3901" spans="9:15" x14ac:dyDescent="0.35">
      <c r="I3901">
        <v>7</v>
      </c>
      <c r="J3901">
        <v>4000</v>
      </c>
      <c r="K3901">
        <v>61700</v>
      </c>
      <c r="L3901">
        <v>194.4</v>
      </c>
      <c r="M3901" t="s">
        <v>212</v>
      </c>
      <c r="N3901" s="160" t="s">
        <v>9</v>
      </c>
      <c r="O3901" s="160" t="s">
        <v>80</v>
      </c>
    </row>
    <row r="3902" spans="9:15" x14ac:dyDescent="0.35">
      <c r="I3902">
        <v>72449</v>
      </c>
      <c r="J3902">
        <v>4000</v>
      </c>
      <c r="K3902">
        <v>61700</v>
      </c>
      <c r="L3902">
        <v>194.44</v>
      </c>
      <c r="M3902" t="s">
        <v>212</v>
      </c>
      <c r="N3902" s="160" t="s">
        <v>9</v>
      </c>
      <c r="O3902" s="160" t="s">
        <v>80</v>
      </c>
    </row>
    <row r="3903" spans="9:15" x14ac:dyDescent="0.35">
      <c r="I3903">
        <v>81192</v>
      </c>
      <c r="J3903">
        <v>4000</v>
      </c>
      <c r="K3903">
        <v>61700</v>
      </c>
      <c r="L3903">
        <v>55.19</v>
      </c>
      <c r="M3903" t="s">
        <v>212</v>
      </c>
      <c r="N3903" s="160" t="s">
        <v>7</v>
      </c>
      <c r="O3903" s="160" t="s">
        <v>80</v>
      </c>
    </row>
    <row r="3904" spans="9:15" x14ac:dyDescent="0.35">
      <c r="I3904">
        <v>91312</v>
      </c>
      <c r="J3904">
        <v>4000</v>
      </c>
      <c r="K3904">
        <v>61700</v>
      </c>
      <c r="L3904">
        <v>130.91999999999999</v>
      </c>
      <c r="M3904" t="s">
        <v>212</v>
      </c>
      <c r="N3904" s="160" t="s">
        <v>8</v>
      </c>
      <c r="O3904" s="160" t="s">
        <v>80</v>
      </c>
    </row>
    <row r="3905" spans="9:15" x14ac:dyDescent="0.35">
      <c r="I3905">
        <v>120936</v>
      </c>
      <c r="J3905">
        <v>4000</v>
      </c>
      <c r="K3905">
        <v>61700</v>
      </c>
      <c r="L3905">
        <v>28</v>
      </c>
      <c r="M3905" t="s">
        <v>212</v>
      </c>
      <c r="N3905" s="160" t="s">
        <v>10</v>
      </c>
      <c r="O3905" s="160" t="s">
        <v>80</v>
      </c>
    </row>
    <row r="3906" spans="9:15" x14ac:dyDescent="0.35">
      <c r="I3906">
        <v>122804</v>
      </c>
      <c r="J3906">
        <v>4000</v>
      </c>
      <c r="K3906">
        <v>61700</v>
      </c>
      <c r="L3906">
        <v>150.57</v>
      </c>
      <c r="M3906" t="s">
        <v>212</v>
      </c>
      <c r="N3906" s="160" t="s">
        <v>207</v>
      </c>
      <c r="O3906" s="160" t="s">
        <v>80</v>
      </c>
    </row>
    <row r="3907" spans="9:15" x14ac:dyDescent="0.35">
      <c r="I3907">
        <v>125778</v>
      </c>
      <c r="J3907">
        <v>4000</v>
      </c>
      <c r="K3907">
        <v>61700</v>
      </c>
      <c r="L3907">
        <v>150.57</v>
      </c>
      <c r="M3907" t="s">
        <v>212</v>
      </c>
      <c r="N3907" s="160" t="s">
        <v>207</v>
      </c>
      <c r="O3907" s="160" t="s">
        <v>80</v>
      </c>
    </row>
    <row r="3908" spans="9:15" x14ac:dyDescent="0.35">
      <c r="I3908">
        <v>16459</v>
      </c>
      <c r="J3908">
        <v>4035</v>
      </c>
      <c r="K3908">
        <v>61725</v>
      </c>
      <c r="L3908">
        <v>74.83</v>
      </c>
      <c r="M3908" t="s">
        <v>212</v>
      </c>
      <c r="N3908" s="160" t="s">
        <v>19</v>
      </c>
      <c r="O3908" s="160" t="s">
        <v>80</v>
      </c>
    </row>
    <row r="3909" spans="9:15" x14ac:dyDescent="0.35">
      <c r="I3909">
        <v>118038</v>
      </c>
      <c r="J3909">
        <v>4035</v>
      </c>
      <c r="K3909">
        <v>61725</v>
      </c>
      <c r="L3909">
        <v>92.84</v>
      </c>
      <c r="M3909" t="s">
        <v>212</v>
      </c>
      <c r="N3909" s="160" t="s">
        <v>7</v>
      </c>
      <c r="O3909" s="160" t="s">
        <v>80</v>
      </c>
    </row>
    <row r="3910" spans="9:15" x14ac:dyDescent="0.35">
      <c r="I3910">
        <v>118038</v>
      </c>
      <c r="J3910">
        <v>4035</v>
      </c>
      <c r="K3910">
        <v>61725</v>
      </c>
      <c r="L3910">
        <v>92.84</v>
      </c>
      <c r="M3910" t="s">
        <v>212</v>
      </c>
      <c r="N3910" s="160" t="s">
        <v>7</v>
      </c>
      <c r="O3910" s="160" t="s">
        <v>80</v>
      </c>
    </row>
    <row r="3911" spans="9:15" x14ac:dyDescent="0.35">
      <c r="I3911">
        <v>7</v>
      </c>
      <c r="J3911">
        <v>4066</v>
      </c>
      <c r="K3911">
        <v>61742</v>
      </c>
      <c r="L3911">
        <v>583.20000000000005</v>
      </c>
      <c r="M3911" t="s">
        <v>212</v>
      </c>
      <c r="N3911" s="160" t="s">
        <v>9</v>
      </c>
      <c r="O3911" s="160" t="s">
        <v>80</v>
      </c>
    </row>
    <row r="3912" spans="9:15" x14ac:dyDescent="0.35">
      <c r="I3912">
        <v>7</v>
      </c>
      <c r="J3912">
        <v>4066</v>
      </c>
      <c r="K3912">
        <v>61742</v>
      </c>
      <c r="L3912">
        <v>777.63</v>
      </c>
      <c r="M3912" t="s">
        <v>212</v>
      </c>
      <c r="N3912" s="160" t="s">
        <v>9</v>
      </c>
      <c r="O3912" s="160" t="s">
        <v>80</v>
      </c>
    </row>
    <row r="3913" spans="9:15" x14ac:dyDescent="0.35">
      <c r="I3913">
        <v>16459</v>
      </c>
      <c r="J3913">
        <v>4066</v>
      </c>
      <c r="K3913">
        <v>61742</v>
      </c>
      <c r="L3913">
        <v>9587.2000000000007</v>
      </c>
      <c r="M3913" t="s">
        <v>212</v>
      </c>
      <c r="N3913" s="160" t="s">
        <v>19</v>
      </c>
      <c r="O3913" s="160" t="s">
        <v>80</v>
      </c>
    </row>
    <row r="3914" spans="9:15" x14ac:dyDescent="0.35">
      <c r="I3914">
        <v>71189</v>
      </c>
      <c r="J3914">
        <v>4066</v>
      </c>
      <c r="K3914">
        <v>61742</v>
      </c>
      <c r="L3914">
        <v>1953.36</v>
      </c>
      <c r="M3914" t="s">
        <v>212</v>
      </c>
      <c r="N3914" s="160" t="s">
        <v>8</v>
      </c>
      <c r="O3914" s="160" t="s">
        <v>80</v>
      </c>
    </row>
    <row r="3915" spans="9:15" x14ac:dyDescent="0.35">
      <c r="I3915">
        <v>72449</v>
      </c>
      <c r="J3915">
        <v>4066</v>
      </c>
      <c r="K3915">
        <v>61742</v>
      </c>
      <c r="L3915">
        <v>583.32000000000005</v>
      </c>
      <c r="M3915" t="s">
        <v>212</v>
      </c>
      <c r="N3915" s="160" t="s">
        <v>9</v>
      </c>
      <c r="O3915" s="160" t="s">
        <v>80</v>
      </c>
    </row>
    <row r="3916" spans="9:15" x14ac:dyDescent="0.35">
      <c r="I3916">
        <v>72449</v>
      </c>
      <c r="J3916">
        <v>4066</v>
      </c>
      <c r="K3916">
        <v>61742</v>
      </c>
      <c r="L3916">
        <v>777.62</v>
      </c>
      <c r="M3916" t="s">
        <v>212</v>
      </c>
      <c r="N3916" s="160" t="s">
        <v>9</v>
      </c>
      <c r="O3916" s="160" t="s">
        <v>80</v>
      </c>
    </row>
    <row r="3917" spans="9:15" x14ac:dyDescent="0.35">
      <c r="I3917">
        <v>77912</v>
      </c>
      <c r="J3917">
        <v>4066</v>
      </c>
      <c r="K3917">
        <v>61742</v>
      </c>
      <c r="L3917">
        <v>328.54</v>
      </c>
      <c r="M3917" t="s">
        <v>212</v>
      </c>
      <c r="N3917" s="160" t="s">
        <v>8</v>
      </c>
      <c r="O3917" s="160" t="s">
        <v>80</v>
      </c>
    </row>
    <row r="3918" spans="9:15" x14ac:dyDescent="0.35">
      <c r="I3918">
        <v>78573</v>
      </c>
      <c r="J3918">
        <v>4066</v>
      </c>
      <c r="K3918">
        <v>61742</v>
      </c>
      <c r="L3918">
        <v>252.58</v>
      </c>
      <c r="M3918" t="s">
        <v>212</v>
      </c>
      <c r="N3918" s="160" t="s">
        <v>8</v>
      </c>
      <c r="O3918" s="160" t="s">
        <v>80</v>
      </c>
    </row>
    <row r="3919" spans="9:15" x14ac:dyDescent="0.35">
      <c r="I3919">
        <v>91312</v>
      </c>
      <c r="J3919">
        <v>4066</v>
      </c>
      <c r="K3919">
        <v>61742</v>
      </c>
      <c r="L3919">
        <v>523.67999999999995</v>
      </c>
      <c r="M3919" t="s">
        <v>212</v>
      </c>
      <c r="N3919" s="160" t="s">
        <v>8</v>
      </c>
      <c r="O3919" s="160" t="s">
        <v>80</v>
      </c>
    </row>
    <row r="3920" spans="9:15" x14ac:dyDescent="0.35">
      <c r="I3920">
        <v>91312</v>
      </c>
      <c r="J3920">
        <v>4066</v>
      </c>
      <c r="K3920">
        <v>61742</v>
      </c>
      <c r="L3920">
        <v>523.67999999999995</v>
      </c>
      <c r="M3920" t="s">
        <v>212</v>
      </c>
      <c r="N3920" s="160" t="s">
        <v>8</v>
      </c>
      <c r="O3920" s="160" t="s">
        <v>80</v>
      </c>
    </row>
    <row r="3921" spans="9:15" x14ac:dyDescent="0.35">
      <c r="I3921">
        <v>97192</v>
      </c>
      <c r="J3921">
        <v>4066</v>
      </c>
      <c r="K3921">
        <v>61742</v>
      </c>
      <c r="L3921">
        <v>742.62</v>
      </c>
      <c r="M3921" t="s">
        <v>212</v>
      </c>
      <c r="N3921" s="160" t="s">
        <v>7</v>
      </c>
      <c r="O3921" s="160" t="s">
        <v>80</v>
      </c>
    </row>
    <row r="3922" spans="9:15" x14ac:dyDescent="0.35">
      <c r="I3922">
        <v>103732</v>
      </c>
      <c r="J3922">
        <v>4066</v>
      </c>
      <c r="K3922">
        <v>61742</v>
      </c>
      <c r="L3922">
        <v>3284.4</v>
      </c>
      <c r="M3922" t="s">
        <v>212</v>
      </c>
      <c r="N3922" s="160" t="s">
        <v>8</v>
      </c>
      <c r="O3922" s="160" t="s">
        <v>80</v>
      </c>
    </row>
    <row r="3923" spans="9:15" x14ac:dyDescent="0.35">
      <c r="I3923">
        <v>107294</v>
      </c>
      <c r="J3923">
        <v>4066</v>
      </c>
      <c r="K3923">
        <v>61742</v>
      </c>
      <c r="L3923">
        <v>795.3</v>
      </c>
      <c r="M3923" t="s">
        <v>212</v>
      </c>
      <c r="N3923" s="160" t="s">
        <v>8</v>
      </c>
      <c r="O3923" s="160" t="s">
        <v>80</v>
      </c>
    </row>
    <row r="3924" spans="9:15" x14ac:dyDescent="0.35">
      <c r="I3924">
        <v>116372</v>
      </c>
      <c r="J3924">
        <v>4066</v>
      </c>
      <c r="K3924">
        <v>61742</v>
      </c>
      <c r="L3924">
        <v>3774.96</v>
      </c>
      <c r="M3924" t="s">
        <v>212</v>
      </c>
      <c r="N3924" s="160" t="s">
        <v>19</v>
      </c>
      <c r="O3924" s="160" t="s">
        <v>80</v>
      </c>
    </row>
    <row r="3925" spans="9:15" x14ac:dyDescent="0.35">
      <c r="I3925">
        <v>117441</v>
      </c>
      <c r="J3925">
        <v>4066</v>
      </c>
      <c r="K3925">
        <v>61742</v>
      </c>
      <c r="L3925">
        <v>274.89999999999998</v>
      </c>
      <c r="M3925" t="s">
        <v>212</v>
      </c>
      <c r="N3925" s="160" t="s">
        <v>9</v>
      </c>
      <c r="O3925" s="160" t="s">
        <v>80</v>
      </c>
    </row>
    <row r="3926" spans="9:15" x14ac:dyDescent="0.35">
      <c r="I3926">
        <v>117485</v>
      </c>
      <c r="J3926">
        <v>4066</v>
      </c>
      <c r="K3926">
        <v>61742</v>
      </c>
      <c r="L3926">
        <v>864.48</v>
      </c>
      <c r="M3926" t="s">
        <v>212</v>
      </c>
      <c r="N3926" s="160" t="s">
        <v>8</v>
      </c>
      <c r="O3926" s="160" t="s">
        <v>80</v>
      </c>
    </row>
    <row r="3927" spans="9:15" x14ac:dyDescent="0.35">
      <c r="I3927">
        <v>117766</v>
      </c>
      <c r="J3927">
        <v>4066</v>
      </c>
      <c r="K3927">
        <v>61742</v>
      </c>
      <c r="L3927">
        <v>371.31</v>
      </c>
      <c r="M3927" t="s">
        <v>212</v>
      </c>
      <c r="N3927" s="160" t="s">
        <v>7</v>
      </c>
      <c r="O3927" s="160" t="s">
        <v>80</v>
      </c>
    </row>
    <row r="3928" spans="9:15" x14ac:dyDescent="0.35">
      <c r="I3928">
        <v>117767</v>
      </c>
      <c r="J3928">
        <v>4066</v>
      </c>
      <c r="K3928">
        <v>61742</v>
      </c>
      <c r="L3928">
        <v>371.31</v>
      </c>
      <c r="M3928" t="s">
        <v>212</v>
      </c>
      <c r="N3928" s="160" t="s">
        <v>7</v>
      </c>
      <c r="O3928" s="160" t="s">
        <v>80</v>
      </c>
    </row>
    <row r="3929" spans="9:15" x14ac:dyDescent="0.35">
      <c r="I3929">
        <v>118850</v>
      </c>
      <c r="J3929">
        <v>4066</v>
      </c>
      <c r="K3929">
        <v>61742</v>
      </c>
      <c r="L3929">
        <v>887.11</v>
      </c>
      <c r="M3929" t="s">
        <v>212</v>
      </c>
      <c r="N3929" s="160" t="s">
        <v>8</v>
      </c>
      <c r="O3929" s="160" t="s">
        <v>80</v>
      </c>
    </row>
    <row r="3930" spans="9:15" x14ac:dyDescent="0.35">
      <c r="I3930">
        <v>120833</v>
      </c>
      <c r="J3930">
        <v>4066</v>
      </c>
      <c r="K3930">
        <v>61742</v>
      </c>
      <c r="L3930">
        <v>53.02</v>
      </c>
      <c r="M3930" t="s">
        <v>212</v>
      </c>
      <c r="N3930" s="160" t="s">
        <v>10</v>
      </c>
      <c r="O3930" s="160" t="s">
        <v>80</v>
      </c>
    </row>
    <row r="3931" spans="9:15" x14ac:dyDescent="0.35">
      <c r="I3931">
        <v>120834</v>
      </c>
      <c r="J3931">
        <v>4066</v>
      </c>
      <c r="K3931">
        <v>61742</v>
      </c>
      <c r="L3931">
        <v>53.02</v>
      </c>
      <c r="M3931" t="s">
        <v>212</v>
      </c>
      <c r="N3931" s="160" t="s">
        <v>10</v>
      </c>
      <c r="O3931" s="160" t="s">
        <v>80</v>
      </c>
    </row>
    <row r="3932" spans="9:15" x14ac:dyDescent="0.35">
      <c r="I3932">
        <v>120935</v>
      </c>
      <c r="J3932">
        <v>4066</v>
      </c>
      <c r="K3932">
        <v>61742</v>
      </c>
      <c r="L3932">
        <v>79.53</v>
      </c>
      <c r="M3932" t="s">
        <v>212</v>
      </c>
      <c r="N3932" s="160" t="s">
        <v>10</v>
      </c>
      <c r="O3932" s="160" t="s">
        <v>80</v>
      </c>
    </row>
    <row r="3933" spans="9:15" x14ac:dyDescent="0.35">
      <c r="I3933">
        <v>120936</v>
      </c>
      <c r="J3933">
        <v>4066</v>
      </c>
      <c r="K3933">
        <v>61742</v>
      </c>
      <c r="L3933">
        <v>79.53</v>
      </c>
      <c r="M3933" t="s">
        <v>212</v>
      </c>
      <c r="N3933" s="160" t="s">
        <v>10</v>
      </c>
      <c r="O3933" s="160" t="s">
        <v>80</v>
      </c>
    </row>
    <row r="3934" spans="9:15" x14ac:dyDescent="0.35">
      <c r="I3934">
        <v>122731</v>
      </c>
      <c r="J3934">
        <v>4066</v>
      </c>
      <c r="K3934">
        <v>61742</v>
      </c>
      <c r="L3934">
        <v>53.02</v>
      </c>
      <c r="M3934" t="s">
        <v>212</v>
      </c>
      <c r="N3934" s="160" t="s">
        <v>10</v>
      </c>
      <c r="O3934" s="160" t="s">
        <v>80</v>
      </c>
    </row>
    <row r="3935" spans="9:15" x14ac:dyDescent="0.35">
      <c r="I3935">
        <v>122802</v>
      </c>
      <c r="J3935">
        <v>4066</v>
      </c>
      <c r="K3935">
        <v>61742</v>
      </c>
      <c r="L3935">
        <v>150.57</v>
      </c>
      <c r="M3935" t="s">
        <v>212</v>
      </c>
      <c r="N3935" s="160" t="s">
        <v>207</v>
      </c>
      <c r="O3935" s="160" t="s">
        <v>80</v>
      </c>
    </row>
    <row r="3936" spans="9:15" x14ac:dyDescent="0.35">
      <c r="I3936">
        <v>122804</v>
      </c>
      <c r="J3936">
        <v>4066</v>
      </c>
      <c r="K3936">
        <v>61742</v>
      </c>
      <c r="L3936">
        <v>150.57</v>
      </c>
      <c r="M3936" t="s">
        <v>212</v>
      </c>
      <c r="N3936" s="160" t="s">
        <v>207</v>
      </c>
      <c r="O3936" s="160" t="s">
        <v>80</v>
      </c>
    </row>
    <row r="3937" spans="9:15" x14ac:dyDescent="0.35">
      <c r="I3937">
        <v>125287</v>
      </c>
      <c r="J3937">
        <v>4066</v>
      </c>
      <c r="K3937">
        <v>61742</v>
      </c>
      <c r="L3937">
        <v>327.60000000000002</v>
      </c>
      <c r="M3937" t="s">
        <v>212</v>
      </c>
      <c r="N3937" s="160" t="s">
        <v>10</v>
      </c>
      <c r="O3937" s="160" t="s">
        <v>80</v>
      </c>
    </row>
    <row r="3938" spans="9:15" x14ac:dyDescent="0.35">
      <c r="I3938">
        <v>125778</v>
      </c>
      <c r="J3938">
        <v>4066</v>
      </c>
      <c r="K3938">
        <v>61742</v>
      </c>
      <c r="L3938">
        <v>301.13</v>
      </c>
      <c r="M3938" t="s">
        <v>212</v>
      </c>
      <c r="N3938" s="160" t="s">
        <v>207</v>
      </c>
      <c r="O3938" s="160" t="s">
        <v>80</v>
      </c>
    </row>
    <row r="3939" spans="9:15" x14ac:dyDescent="0.35">
      <c r="I3939">
        <v>101972</v>
      </c>
      <c r="J3939">
        <v>501</v>
      </c>
      <c r="K3939">
        <v>61820</v>
      </c>
      <c r="L3939">
        <v>264.81</v>
      </c>
      <c r="M3939" t="s">
        <v>212</v>
      </c>
      <c r="N3939" s="160" t="s">
        <v>19</v>
      </c>
      <c r="O3939" s="160" t="s">
        <v>80</v>
      </c>
    </row>
    <row r="3940" spans="9:15" x14ac:dyDescent="0.35">
      <c r="I3940">
        <v>116372</v>
      </c>
      <c r="J3940">
        <v>501</v>
      </c>
      <c r="K3940">
        <v>61820</v>
      </c>
      <c r="L3940">
        <v>23.65</v>
      </c>
      <c r="M3940" t="s">
        <v>212</v>
      </c>
      <c r="N3940" s="160" t="s">
        <v>19</v>
      </c>
      <c r="O3940" s="160" t="s">
        <v>80</v>
      </c>
    </row>
    <row r="3941" spans="9:15" x14ac:dyDescent="0.35">
      <c r="I3941">
        <v>81192</v>
      </c>
      <c r="J3941">
        <v>4024</v>
      </c>
      <c r="K3941">
        <v>61826</v>
      </c>
      <c r="L3941">
        <v>110.38</v>
      </c>
      <c r="M3941" t="s">
        <v>212</v>
      </c>
      <c r="N3941" s="160" t="s">
        <v>7</v>
      </c>
      <c r="O3941" s="160" t="s">
        <v>80</v>
      </c>
    </row>
    <row r="3942" spans="9:15" x14ac:dyDescent="0.35">
      <c r="I3942">
        <v>117766</v>
      </c>
      <c r="J3942">
        <v>4024</v>
      </c>
      <c r="K3942">
        <v>61826</v>
      </c>
      <c r="L3942">
        <v>92.83</v>
      </c>
      <c r="M3942" t="s">
        <v>212</v>
      </c>
      <c r="N3942" s="160" t="s">
        <v>7</v>
      </c>
      <c r="O3942" s="160" t="s">
        <v>80</v>
      </c>
    </row>
    <row r="3943" spans="9:15" x14ac:dyDescent="0.35">
      <c r="I3943">
        <v>117767</v>
      </c>
      <c r="J3943">
        <v>4024</v>
      </c>
      <c r="K3943">
        <v>61826</v>
      </c>
      <c r="L3943">
        <v>92.83</v>
      </c>
      <c r="M3943" t="s">
        <v>212</v>
      </c>
      <c r="N3943" s="160" t="s">
        <v>7</v>
      </c>
      <c r="O3943" s="160" t="s">
        <v>80</v>
      </c>
    </row>
    <row r="3944" spans="9:15" x14ac:dyDescent="0.35">
      <c r="I3944">
        <v>118038</v>
      </c>
      <c r="J3944">
        <v>4024</v>
      </c>
      <c r="K3944">
        <v>61826</v>
      </c>
      <c r="L3944">
        <v>92.84</v>
      </c>
      <c r="M3944" t="s">
        <v>212</v>
      </c>
      <c r="N3944" s="160" t="s">
        <v>7</v>
      </c>
      <c r="O3944" s="160" t="s">
        <v>80</v>
      </c>
    </row>
    <row r="3945" spans="9:15" x14ac:dyDescent="0.35">
      <c r="I3945">
        <v>118484</v>
      </c>
      <c r="J3945">
        <v>4024</v>
      </c>
      <c r="K3945">
        <v>61826</v>
      </c>
      <c r="L3945">
        <v>125.73</v>
      </c>
      <c r="M3945" t="s">
        <v>212</v>
      </c>
      <c r="N3945" s="160" t="s">
        <v>7</v>
      </c>
      <c r="O3945" s="160" t="s">
        <v>80</v>
      </c>
    </row>
    <row r="3946" spans="9:15" x14ac:dyDescent="0.35">
      <c r="I3946">
        <v>120936</v>
      </c>
      <c r="J3946">
        <v>4024</v>
      </c>
      <c r="K3946">
        <v>61826</v>
      </c>
      <c r="L3946">
        <v>26.51</v>
      </c>
      <c r="M3946" t="s">
        <v>212</v>
      </c>
      <c r="N3946" s="160" t="s">
        <v>10</v>
      </c>
      <c r="O3946" s="160" t="s">
        <v>80</v>
      </c>
    </row>
    <row r="3947" spans="9:15" x14ac:dyDescent="0.35">
      <c r="I3947">
        <v>121518</v>
      </c>
      <c r="J3947">
        <v>4024</v>
      </c>
      <c r="K3947">
        <v>61826</v>
      </c>
      <c r="L3947">
        <v>26.51</v>
      </c>
      <c r="M3947" t="s">
        <v>212</v>
      </c>
      <c r="N3947" s="160" t="s">
        <v>10</v>
      </c>
      <c r="O3947" s="160" t="s">
        <v>80</v>
      </c>
    </row>
    <row r="3948" spans="9:15" x14ac:dyDescent="0.35">
      <c r="I3948">
        <v>7</v>
      </c>
      <c r="J3948">
        <v>4082</v>
      </c>
      <c r="K3948">
        <v>61833</v>
      </c>
      <c r="L3948">
        <v>388.8</v>
      </c>
      <c r="M3948" t="s">
        <v>212</v>
      </c>
      <c r="N3948" s="160" t="s">
        <v>9</v>
      </c>
      <c r="O3948" s="160" t="s">
        <v>80</v>
      </c>
    </row>
    <row r="3949" spans="9:15" x14ac:dyDescent="0.35">
      <c r="I3949">
        <v>11684</v>
      </c>
      <c r="J3949">
        <v>4082</v>
      </c>
      <c r="K3949">
        <v>61833</v>
      </c>
      <c r="L3949">
        <v>166.05</v>
      </c>
      <c r="M3949" t="s">
        <v>212</v>
      </c>
      <c r="N3949" s="160" t="s">
        <v>7</v>
      </c>
      <c r="O3949" s="160" t="s">
        <v>80</v>
      </c>
    </row>
    <row r="3950" spans="9:15" x14ac:dyDescent="0.35">
      <c r="I3950">
        <v>72449</v>
      </c>
      <c r="J3950">
        <v>4082</v>
      </c>
      <c r="K3950">
        <v>61833</v>
      </c>
      <c r="L3950">
        <v>194.44</v>
      </c>
      <c r="M3950" t="s">
        <v>212</v>
      </c>
      <c r="N3950" s="160" t="s">
        <v>9</v>
      </c>
      <c r="O3950" s="160" t="s">
        <v>80</v>
      </c>
    </row>
    <row r="3951" spans="9:15" x14ac:dyDescent="0.35">
      <c r="I3951">
        <v>74395</v>
      </c>
      <c r="J3951">
        <v>4082</v>
      </c>
      <c r="K3951">
        <v>61833</v>
      </c>
      <c r="L3951">
        <v>87.3</v>
      </c>
      <c r="M3951" t="s">
        <v>212</v>
      </c>
      <c r="N3951" s="160" t="s">
        <v>7</v>
      </c>
      <c r="O3951" s="160" t="s">
        <v>80</v>
      </c>
    </row>
    <row r="3952" spans="9:15" x14ac:dyDescent="0.35">
      <c r="I3952">
        <v>78573</v>
      </c>
      <c r="J3952">
        <v>4082</v>
      </c>
      <c r="K3952">
        <v>61833</v>
      </c>
      <c r="L3952">
        <v>126.29</v>
      </c>
      <c r="M3952" t="s">
        <v>212</v>
      </c>
      <c r="N3952" s="160" t="s">
        <v>8</v>
      </c>
      <c r="O3952" s="160" t="s">
        <v>80</v>
      </c>
    </row>
    <row r="3953" spans="9:15" x14ac:dyDescent="0.35">
      <c r="I3953">
        <v>91312</v>
      </c>
      <c r="J3953">
        <v>4082</v>
      </c>
      <c r="K3953">
        <v>61833</v>
      </c>
      <c r="L3953">
        <v>130.54</v>
      </c>
      <c r="M3953" t="s">
        <v>212</v>
      </c>
      <c r="N3953" s="160" t="s">
        <v>8</v>
      </c>
      <c r="O3953" s="160" t="s">
        <v>80</v>
      </c>
    </row>
    <row r="3954" spans="9:15" x14ac:dyDescent="0.35">
      <c r="I3954">
        <v>122045</v>
      </c>
      <c r="J3954">
        <v>4082</v>
      </c>
      <c r="K3954">
        <v>61833</v>
      </c>
      <c r="L3954">
        <v>37.68</v>
      </c>
      <c r="M3954" t="s">
        <v>212</v>
      </c>
      <c r="N3954" s="160" t="s">
        <v>9</v>
      </c>
      <c r="O3954" s="160" t="s">
        <v>80</v>
      </c>
    </row>
    <row r="3955" spans="9:15" x14ac:dyDescent="0.35">
      <c r="I3955">
        <v>122803</v>
      </c>
      <c r="J3955">
        <v>4082</v>
      </c>
      <c r="K3955">
        <v>61833</v>
      </c>
      <c r="L3955">
        <v>150.57</v>
      </c>
      <c r="M3955" t="s">
        <v>212</v>
      </c>
      <c r="N3955" s="160" t="s">
        <v>207</v>
      </c>
      <c r="O3955" s="160" t="s">
        <v>80</v>
      </c>
    </row>
    <row r="3956" spans="9:15" x14ac:dyDescent="0.35">
      <c r="I3956">
        <v>125778</v>
      </c>
      <c r="J3956">
        <v>4082</v>
      </c>
      <c r="K3956">
        <v>61833</v>
      </c>
      <c r="L3956">
        <v>150.57</v>
      </c>
      <c r="M3956" t="s">
        <v>212</v>
      </c>
      <c r="N3956" s="160" t="s">
        <v>207</v>
      </c>
      <c r="O3956" s="160" t="s">
        <v>80</v>
      </c>
    </row>
    <row r="3957" spans="9:15" x14ac:dyDescent="0.35">
      <c r="I3957">
        <v>7</v>
      </c>
      <c r="J3957">
        <v>4034</v>
      </c>
      <c r="K3957">
        <v>61860</v>
      </c>
      <c r="L3957">
        <v>194.4</v>
      </c>
      <c r="M3957" t="s">
        <v>212</v>
      </c>
      <c r="N3957" s="160" t="s">
        <v>9</v>
      </c>
      <c r="O3957" s="160" t="s">
        <v>80</v>
      </c>
    </row>
    <row r="3958" spans="9:15" x14ac:dyDescent="0.35">
      <c r="I3958">
        <v>16459</v>
      </c>
      <c r="J3958">
        <v>4034</v>
      </c>
      <c r="K3958">
        <v>61860</v>
      </c>
      <c r="L3958">
        <v>74.83</v>
      </c>
      <c r="M3958" t="s">
        <v>212</v>
      </c>
      <c r="N3958" s="160" t="s">
        <v>19</v>
      </c>
      <c r="O3958" s="160" t="s">
        <v>80</v>
      </c>
    </row>
    <row r="3959" spans="9:15" x14ac:dyDescent="0.35">
      <c r="I3959">
        <v>16459</v>
      </c>
      <c r="J3959">
        <v>4034</v>
      </c>
      <c r="K3959">
        <v>61860</v>
      </c>
      <c r="L3959">
        <v>74.83</v>
      </c>
      <c r="M3959" t="s">
        <v>212</v>
      </c>
      <c r="N3959" s="160" t="s">
        <v>19</v>
      </c>
      <c r="O3959" s="160" t="s">
        <v>80</v>
      </c>
    </row>
    <row r="3960" spans="9:15" x14ac:dyDescent="0.35">
      <c r="I3960">
        <v>16459</v>
      </c>
      <c r="J3960">
        <v>4034</v>
      </c>
      <c r="K3960">
        <v>61860</v>
      </c>
      <c r="L3960">
        <v>74.83</v>
      </c>
      <c r="M3960" t="s">
        <v>218</v>
      </c>
      <c r="N3960" s="160" t="s">
        <v>19</v>
      </c>
      <c r="O3960" s="160" t="s">
        <v>80</v>
      </c>
    </row>
    <row r="3961" spans="9:15" x14ac:dyDescent="0.35">
      <c r="I3961">
        <v>71189</v>
      </c>
      <c r="J3961">
        <v>4034</v>
      </c>
      <c r="K3961">
        <v>61860</v>
      </c>
      <c r="L3961">
        <v>122.1</v>
      </c>
      <c r="M3961" t="s">
        <v>212</v>
      </c>
      <c r="N3961" s="160" t="s">
        <v>8</v>
      </c>
      <c r="O3961" s="160" t="s">
        <v>80</v>
      </c>
    </row>
    <row r="3962" spans="9:15" x14ac:dyDescent="0.35">
      <c r="I3962">
        <v>71189</v>
      </c>
      <c r="J3962">
        <v>4034</v>
      </c>
      <c r="K3962">
        <v>61860</v>
      </c>
      <c r="L3962">
        <v>146.52000000000001</v>
      </c>
      <c r="M3962" t="s">
        <v>218</v>
      </c>
      <c r="N3962" s="160" t="s">
        <v>8</v>
      </c>
      <c r="O3962" s="160" t="s">
        <v>80</v>
      </c>
    </row>
    <row r="3963" spans="9:15" x14ac:dyDescent="0.35">
      <c r="I3963">
        <v>72449</v>
      </c>
      <c r="J3963">
        <v>4034</v>
      </c>
      <c r="K3963">
        <v>61860</v>
      </c>
      <c r="L3963">
        <v>194.44</v>
      </c>
      <c r="M3963" t="s">
        <v>212</v>
      </c>
      <c r="N3963" s="160" t="s">
        <v>9</v>
      </c>
      <c r="O3963" s="160" t="s">
        <v>80</v>
      </c>
    </row>
    <row r="3964" spans="9:15" x14ac:dyDescent="0.35">
      <c r="I3964">
        <v>78573</v>
      </c>
      <c r="J3964">
        <v>4034</v>
      </c>
      <c r="K3964">
        <v>61860</v>
      </c>
      <c r="L3964">
        <v>126.29</v>
      </c>
      <c r="M3964" t="s">
        <v>212</v>
      </c>
      <c r="N3964" s="160" t="s">
        <v>8</v>
      </c>
      <c r="O3964" s="160" t="s">
        <v>80</v>
      </c>
    </row>
    <row r="3965" spans="9:15" x14ac:dyDescent="0.35">
      <c r="I3965">
        <v>81192</v>
      </c>
      <c r="J3965">
        <v>4034</v>
      </c>
      <c r="K3965">
        <v>61860</v>
      </c>
      <c r="L3965">
        <v>55.19</v>
      </c>
      <c r="M3965" t="s">
        <v>212</v>
      </c>
      <c r="N3965" s="160" t="s">
        <v>7</v>
      </c>
      <c r="O3965" s="160" t="s">
        <v>80</v>
      </c>
    </row>
    <row r="3966" spans="9:15" x14ac:dyDescent="0.35">
      <c r="I3966">
        <v>81192</v>
      </c>
      <c r="J3966">
        <v>4034</v>
      </c>
      <c r="K3966">
        <v>61860</v>
      </c>
      <c r="L3966">
        <v>110.38</v>
      </c>
      <c r="M3966" t="s">
        <v>218</v>
      </c>
      <c r="N3966" s="160" t="s">
        <v>7</v>
      </c>
      <c r="O3966" s="160" t="s">
        <v>80</v>
      </c>
    </row>
    <row r="3967" spans="9:15" x14ac:dyDescent="0.35">
      <c r="I3967">
        <v>91312</v>
      </c>
      <c r="J3967">
        <v>4034</v>
      </c>
      <c r="K3967">
        <v>61860</v>
      </c>
      <c r="L3967">
        <v>130.91999999999999</v>
      </c>
      <c r="M3967" t="s">
        <v>212</v>
      </c>
      <c r="N3967" s="160" t="s">
        <v>8</v>
      </c>
      <c r="O3967" s="160" t="s">
        <v>80</v>
      </c>
    </row>
    <row r="3968" spans="9:15" x14ac:dyDescent="0.35">
      <c r="I3968">
        <v>91312</v>
      </c>
      <c r="J3968">
        <v>4034</v>
      </c>
      <c r="K3968">
        <v>61860</v>
      </c>
      <c r="L3968">
        <v>130.91999999999999</v>
      </c>
      <c r="M3968" t="s">
        <v>212</v>
      </c>
      <c r="N3968" s="160" t="s">
        <v>8</v>
      </c>
      <c r="O3968" s="160" t="s">
        <v>80</v>
      </c>
    </row>
    <row r="3969" spans="9:15" x14ac:dyDescent="0.35">
      <c r="I3969">
        <v>103732</v>
      </c>
      <c r="J3969">
        <v>4034</v>
      </c>
      <c r="K3969">
        <v>61860</v>
      </c>
      <c r="L3969">
        <v>328.44</v>
      </c>
      <c r="M3969" t="s">
        <v>212</v>
      </c>
      <c r="N3969" s="160" t="s">
        <v>8</v>
      </c>
      <c r="O3969" s="160" t="s">
        <v>80</v>
      </c>
    </row>
    <row r="3970" spans="9:15" x14ac:dyDescent="0.35">
      <c r="I3970">
        <v>103732</v>
      </c>
      <c r="J3970">
        <v>4034</v>
      </c>
      <c r="K3970">
        <v>61860</v>
      </c>
      <c r="L3970">
        <v>73</v>
      </c>
      <c r="M3970" t="s">
        <v>218</v>
      </c>
      <c r="N3970" s="160" t="s">
        <v>8</v>
      </c>
      <c r="O3970" s="160" t="s">
        <v>80</v>
      </c>
    </row>
    <row r="3971" spans="9:15" x14ac:dyDescent="0.35">
      <c r="I3971">
        <v>117441</v>
      </c>
      <c r="J3971">
        <v>4034</v>
      </c>
      <c r="K3971">
        <v>61860</v>
      </c>
      <c r="L3971">
        <v>137.44999999999999</v>
      </c>
      <c r="M3971" t="s">
        <v>212</v>
      </c>
      <c r="N3971" s="160" t="s">
        <v>9</v>
      </c>
      <c r="O3971" s="160" t="s">
        <v>80</v>
      </c>
    </row>
    <row r="3972" spans="9:15" x14ac:dyDescent="0.35">
      <c r="I3972">
        <v>117485</v>
      </c>
      <c r="J3972">
        <v>4034</v>
      </c>
      <c r="K3972">
        <v>61860</v>
      </c>
      <c r="L3972">
        <v>72.040000000000006</v>
      </c>
      <c r="M3972" t="s">
        <v>212</v>
      </c>
      <c r="N3972" s="160" t="s">
        <v>8</v>
      </c>
      <c r="O3972" s="160" t="s">
        <v>80</v>
      </c>
    </row>
    <row r="3973" spans="9:15" x14ac:dyDescent="0.35">
      <c r="I3973">
        <v>117766</v>
      </c>
      <c r="J3973">
        <v>4034</v>
      </c>
      <c r="K3973">
        <v>61860</v>
      </c>
      <c r="L3973">
        <v>92.83</v>
      </c>
      <c r="M3973" t="s">
        <v>218</v>
      </c>
      <c r="N3973" s="160" t="s">
        <v>7</v>
      </c>
      <c r="O3973" s="160" t="s">
        <v>80</v>
      </c>
    </row>
    <row r="3974" spans="9:15" x14ac:dyDescent="0.35">
      <c r="I3974">
        <v>118038</v>
      </c>
      <c r="J3974">
        <v>4034</v>
      </c>
      <c r="K3974">
        <v>61860</v>
      </c>
      <c r="L3974">
        <v>92.84</v>
      </c>
      <c r="M3974" t="s">
        <v>212</v>
      </c>
      <c r="N3974" s="160" t="s">
        <v>7</v>
      </c>
      <c r="O3974" s="160" t="s">
        <v>80</v>
      </c>
    </row>
    <row r="3975" spans="9:15" x14ac:dyDescent="0.35">
      <c r="I3975">
        <v>118038</v>
      </c>
      <c r="J3975">
        <v>4034</v>
      </c>
      <c r="K3975">
        <v>61860</v>
      </c>
      <c r="L3975">
        <v>92.84</v>
      </c>
      <c r="M3975" t="s">
        <v>212</v>
      </c>
      <c r="N3975" s="160" t="s">
        <v>7</v>
      </c>
      <c r="O3975" s="160" t="s">
        <v>80</v>
      </c>
    </row>
    <row r="3976" spans="9:15" x14ac:dyDescent="0.35">
      <c r="I3976">
        <v>118484</v>
      </c>
      <c r="J3976">
        <v>4034</v>
      </c>
      <c r="K3976">
        <v>61860</v>
      </c>
      <c r="L3976">
        <v>251.46</v>
      </c>
      <c r="M3976" t="s">
        <v>212</v>
      </c>
      <c r="N3976" s="160" t="s">
        <v>7</v>
      </c>
      <c r="O3976" s="160" t="s">
        <v>80</v>
      </c>
    </row>
    <row r="3977" spans="9:15" x14ac:dyDescent="0.35">
      <c r="I3977">
        <v>118484</v>
      </c>
      <c r="J3977">
        <v>4034</v>
      </c>
      <c r="K3977">
        <v>61860</v>
      </c>
      <c r="L3977">
        <v>251.46</v>
      </c>
      <c r="M3977" t="s">
        <v>218</v>
      </c>
      <c r="N3977" s="160" t="s">
        <v>7</v>
      </c>
      <c r="O3977" s="160" t="s">
        <v>80</v>
      </c>
    </row>
    <row r="3978" spans="9:15" x14ac:dyDescent="0.35">
      <c r="I3978">
        <v>120833</v>
      </c>
      <c r="J3978">
        <v>4034</v>
      </c>
      <c r="K3978">
        <v>61860</v>
      </c>
      <c r="L3978">
        <v>26.51</v>
      </c>
      <c r="M3978" t="s">
        <v>212</v>
      </c>
      <c r="N3978" s="160" t="s">
        <v>10</v>
      </c>
      <c r="O3978" s="160" t="s">
        <v>80</v>
      </c>
    </row>
    <row r="3979" spans="9:15" x14ac:dyDescent="0.35">
      <c r="I3979">
        <v>120833</v>
      </c>
      <c r="J3979">
        <v>4034</v>
      </c>
      <c r="K3979">
        <v>61860</v>
      </c>
      <c r="L3979">
        <v>26.51</v>
      </c>
      <c r="M3979" t="s">
        <v>212</v>
      </c>
      <c r="N3979" s="160" t="s">
        <v>10</v>
      </c>
      <c r="O3979" s="160" t="s">
        <v>80</v>
      </c>
    </row>
    <row r="3980" spans="9:15" x14ac:dyDescent="0.35">
      <c r="I3980">
        <v>120833</v>
      </c>
      <c r="J3980">
        <v>4034</v>
      </c>
      <c r="K3980">
        <v>61860</v>
      </c>
      <c r="L3980">
        <v>26.51</v>
      </c>
      <c r="M3980" t="s">
        <v>218</v>
      </c>
      <c r="N3980" s="160" t="s">
        <v>10</v>
      </c>
      <c r="O3980" s="160" t="s">
        <v>80</v>
      </c>
    </row>
    <row r="3981" spans="9:15" x14ac:dyDescent="0.35">
      <c r="I3981">
        <v>120834</v>
      </c>
      <c r="J3981">
        <v>4034</v>
      </c>
      <c r="K3981">
        <v>61860</v>
      </c>
      <c r="L3981">
        <v>26.51</v>
      </c>
      <c r="M3981" t="s">
        <v>212</v>
      </c>
      <c r="N3981" s="160" t="s">
        <v>10</v>
      </c>
      <c r="O3981" s="160" t="s">
        <v>80</v>
      </c>
    </row>
    <row r="3982" spans="9:15" x14ac:dyDescent="0.35">
      <c r="I3982">
        <v>120834</v>
      </c>
      <c r="J3982">
        <v>4034</v>
      </c>
      <c r="K3982">
        <v>61860</v>
      </c>
      <c r="L3982">
        <v>26.51</v>
      </c>
      <c r="M3982" t="s">
        <v>212</v>
      </c>
      <c r="N3982" s="160" t="s">
        <v>10</v>
      </c>
      <c r="O3982" s="160" t="s">
        <v>80</v>
      </c>
    </row>
    <row r="3983" spans="9:15" x14ac:dyDescent="0.35">
      <c r="I3983">
        <v>120834</v>
      </c>
      <c r="J3983">
        <v>4034</v>
      </c>
      <c r="K3983">
        <v>61860</v>
      </c>
      <c r="L3983">
        <v>26.51</v>
      </c>
      <c r="M3983" t="s">
        <v>218</v>
      </c>
      <c r="N3983" s="160" t="s">
        <v>10</v>
      </c>
      <c r="O3983" s="160" t="s">
        <v>80</v>
      </c>
    </row>
    <row r="3984" spans="9:15" x14ac:dyDescent="0.35">
      <c r="I3984">
        <v>120935</v>
      </c>
      <c r="J3984">
        <v>4034</v>
      </c>
      <c r="K3984">
        <v>61860</v>
      </c>
      <c r="L3984">
        <v>26.51</v>
      </c>
      <c r="M3984" t="s">
        <v>212</v>
      </c>
      <c r="N3984" s="160" t="s">
        <v>10</v>
      </c>
      <c r="O3984" s="160" t="s">
        <v>80</v>
      </c>
    </row>
    <row r="3985" spans="9:15" x14ac:dyDescent="0.35">
      <c r="I3985">
        <v>120936</v>
      </c>
      <c r="J3985">
        <v>4034</v>
      </c>
      <c r="K3985">
        <v>61860</v>
      </c>
      <c r="L3985">
        <v>26.51</v>
      </c>
      <c r="M3985" t="s">
        <v>212</v>
      </c>
      <c r="N3985" s="160" t="s">
        <v>10</v>
      </c>
      <c r="O3985" s="160" t="s">
        <v>80</v>
      </c>
    </row>
    <row r="3986" spans="9:15" x14ac:dyDescent="0.35">
      <c r="I3986">
        <v>120936</v>
      </c>
      <c r="J3986">
        <v>4034</v>
      </c>
      <c r="K3986">
        <v>61860</v>
      </c>
      <c r="L3986">
        <v>26.51</v>
      </c>
      <c r="M3986" t="s">
        <v>218</v>
      </c>
      <c r="N3986" s="160" t="s">
        <v>10</v>
      </c>
      <c r="O3986" s="160" t="s">
        <v>80</v>
      </c>
    </row>
    <row r="3987" spans="9:15" x14ac:dyDescent="0.35">
      <c r="I3987">
        <v>122731</v>
      </c>
      <c r="J3987">
        <v>4034</v>
      </c>
      <c r="K3987">
        <v>61860</v>
      </c>
      <c r="L3987">
        <v>26.51</v>
      </c>
      <c r="M3987" t="s">
        <v>212</v>
      </c>
      <c r="N3987" s="160" t="s">
        <v>10</v>
      </c>
      <c r="O3987" s="160" t="s">
        <v>80</v>
      </c>
    </row>
    <row r="3988" spans="9:15" x14ac:dyDescent="0.35">
      <c r="I3988">
        <v>125023</v>
      </c>
      <c r="J3988">
        <v>4034</v>
      </c>
      <c r="K3988">
        <v>61860</v>
      </c>
      <c r="L3988">
        <v>97.18</v>
      </c>
      <c r="M3988" t="s">
        <v>218</v>
      </c>
      <c r="N3988" s="160" t="s">
        <v>9</v>
      </c>
      <c r="O3988" s="160" t="s">
        <v>80</v>
      </c>
    </row>
    <row r="3989" spans="9:15" x14ac:dyDescent="0.35">
      <c r="I3989">
        <v>114734</v>
      </c>
      <c r="J3989">
        <v>3818</v>
      </c>
      <c r="K3989">
        <v>61932</v>
      </c>
      <c r="L3989">
        <v>115.38</v>
      </c>
      <c r="M3989" t="s">
        <v>218</v>
      </c>
      <c r="N3989" s="160" t="s">
        <v>7</v>
      </c>
      <c r="O3989" s="160" t="s">
        <v>80</v>
      </c>
    </row>
    <row r="3990" spans="9:15" x14ac:dyDescent="0.35">
      <c r="I3990">
        <v>116372</v>
      </c>
      <c r="J3990">
        <v>3818</v>
      </c>
      <c r="K3990">
        <v>61932</v>
      </c>
      <c r="L3990">
        <v>47.62</v>
      </c>
      <c r="M3990" t="s">
        <v>212</v>
      </c>
      <c r="N3990" s="160" t="s">
        <v>19</v>
      </c>
      <c r="O3990" s="160" t="s">
        <v>80</v>
      </c>
    </row>
    <row r="3991" spans="9:15" x14ac:dyDescent="0.35">
      <c r="I3991">
        <v>117766</v>
      </c>
      <c r="J3991">
        <v>3818</v>
      </c>
      <c r="K3991">
        <v>61932</v>
      </c>
      <c r="L3991">
        <v>92.83</v>
      </c>
      <c r="M3991" t="s">
        <v>218</v>
      </c>
      <c r="N3991" s="160" t="s">
        <v>7</v>
      </c>
      <c r="O3991" s="160" t="s">
        <v>80</v>
      </c>
    </row>
    <row r="3992" spans="9:15" x14ac:dyDescent="0.35">
      <c r="I3992">
        <v>118484</v>
      </c>
      <c r="J3992">
        <v>3818</v>
      </c>
      <c r="K3992">
        <v>61932</v>
      </c>
      <c r="L3992">
        <v>125.73</v>
      </c>
      <c r="M3992" t="s">
        <v>212</v>
      </c>
      <c r="N3992" s="160" t="s">
        <v>7</v>
      </c>
      <c r="O3992" s="160" t="s">
        <v>80</v>
      </c>
    </row>
    <row r="3993" spans="9:15" x14ac:dyDescent="0.35">
      <c r="I3993">
        <v>72449</v>
      </c>
      <c r="J3993">
        <v>4068</v>
      </c>
      <c r="K3993">
        <v>61972</v>
      </c>
      <c r="L3993">
        <v>194.44</v>
      </c>
      <c r="M3993" t="s">
        <v>212</v>
      </c>
      <c r="N3993" s="160" t="s">
        <v>9</v>
      </c>
      <c r="O3993" s="160" t="s">
        <v>80</v>
      </c>
    </row>
    <row r="3994" spans="9:15" x14ac:dyDescent="0.35">
      <c r="I3994">
        <v>97192</v>
      </c>
      <c r="J3994">
        <v>4068</v>
      </c>
      <c r="K3994">
        <v>61972</v>
      </c>
      <c r="L3994">
        <v>574.72</v>
      </c>
      <c r="M3994" t="s">
        <v>212</v>
      </c>
      <c r="N3994" s="160" t="s">
        <v>7</v>
      </c>
      <c r="O3994" s="160" t="s">
        <v>80</v>
      </c>
    </row>
    <row r="3995" spans="9:15" x14ac:dyDescent="0.35">
      <c r="I3995">
        <v>104499</v>
      </c>
      <c r="J3995">
        <v>4068</v>
      </c>
      <c r="K3995">
        <v>61972</v>
      </c>
      <c r="L3995">
        <v>174.6</v>
      </c>
      <c r="M3995" t="s">
        <v>212</v>
      </c>
      <c r="N3995" s="160" t="s">
        <v>7</v>
      </c>
      <c r="O3995" s="160" t="s">
        <v>80</v>
      </c>
    </row>
    <row r="3996" spans="9:15" x14ac:dyDescent="0.35">
      <c r="I3996">
        <v>104500</v>
      </c>
      <c r="J3996">
        <v>4068</v>
      </c>
      <c r="K3996">
        <v>61972</v>
      </c>
      <c r="L3996">
        <v>87.3</v>
      </c>
      <c r="M3996" t="s">
        <v>212</v>
      </c>
      <c r="N3996" s="160" t="s">
        <v>7</v>
      </c>
      <c r="O3996" s="160" t="s">
        <v>80</v>
      </c>
    </row>
    <row r="3997" spans="9:15" x14ac:dyDescent="0.35">
      <c r="I3997">
        <v>117485</v>
      </c>
      <c r="J3997">
        <v>4068</v>
      </c>
      <c r="K3997">
        <v>61972</v>
      </c>
      <c r="L3997">
        <v>216.42</v>
      </c>
      <c r="M3997" t="s">
        <v>212</v>
      </c>
      <c r="N3997" s="160" t="s">
        <v>8</v>
      </c>
      <c r="O3997" s="160" t="s">
        <v>80</v>
      </c>
    </row>
    <row r="3998" spans="9:15" x14ac:dyDescent="0.35">
      <c r="I3998">
        <v>117766</v>
      </c>
      <c r="J3998">
        <v>4068</v>
      </c>
      <c r="K3998">
        <v>61972</v>
      </c>
      <c r="L3998">
        <v>185.66</v>
      </c>
      <c r="M3998" t="s">
        <v>212</v>
      </c>
      <c r="N3998" s="160" t="s">
        <v>7</v>
      </c>
      <c r="O3998" s="160" t="s">
        <v>80</v>
      </c>
    </row>
    <row r="3999" spans="9:15" x14ac:dyDescent="0.35">
      <c r="I3999">
        <v>117767</v>
      </c>
      <c r="J3999">
        <v>4068</v>
      </c>
      <c r="K3999">
        <v>61972</v>
      </c>
      <c r="L3999">
        <v>185.66</v>
      </c>
      <c r="M3999" t="s">
        <v>212</v>
      </c>
      <c r="N3999" s="160" t="s">
        <v>7</v>
      </c>
      <c r="O3999" s="160" t="s">
        <v>80</v>
      </c>
    </row>
    <row r="4000" spans="9:15" x14ac:dyDescent="0.35">
      <c r="I4000">
        <v>120935</v>
      </c>
      <c r="J4000">
        <v>4068</v>
      </c>
      <c r="K4000">
        <v>61972</v>
      </c>
      <c r="L4000">
        <v>26.51</v>
      </c>
      <c r="M4000" t="s">
        <v>212</v>
      </c>
      <c r="N4000" s="160" t="s">
        <v>10</v>
      </c>
      <c r="O4000" s="160" t="s">
        <v>80</v>
      </c>
    </row>
    <row r="4001" spans="9:15" x14ac:dyDescent="0.35">
      <c r="I4001">
        <v>116372</v>
      </c>
      <c r="J4001">
        <v>4013</v>
      </c>
      <c r="K4001">
        <v>61977</v>
      </c>
      <c r="L4001">
        <v>211.66</v>
      </c>
      <c r="M4001" t="s">
        <v>212</v>
      </c>
      <c r="N4001" s="160" t="s">
        <v>19</v>
      </c>
      <c r="O4001" s="160" t="s">
        <v>80</v>
      </c>
    </row>
    <row r="4002" spans="9:15" x14ac:dyDescent="0.35">
      <c r="I4002">
        <v>16459</v>
      </c>
      <c r="J4002">
        <v>4032</v>
      </c>
      <c r="K4002">
        <v>61995</v>
      </c>
      <c r="L4002">
        <v>149.66</v>
      </c>
      <c r="M4002" t="s">
        <v>212</v>
      </c>
      <c r="N4002" s="160" t="s">
        <v>19</v>
      </c>
      <c r="O4002" s="160" t="s">
        <v>80</v>
      </c>
    </row>
    <row r="4003" spans="9:15" x14ac:dyDescent="0.35">
      <c r="I4003">
        <v>71189</v>
      </c>
      <c r="J4003">
        <v>4032</v>
      </c>
      <c r="K4003">
        <v>61995</v>
      </c>
      <c r="L4003">
        <v>122.1</v>
      </c>
      <c r="M4003" t="s">
        <v>212</v>
      </c>
      <c r="N4003" s="160" t="s">
        <v>8</v>
      </c>
      <c r="O4003" s="160" t="s">
        <v>80</v>
      </c>
    </row>
    <row r="4004" spans="9:15" x14ac:dyDescent="0.35">
      <c r="I4004">
        <v>117485</v>
      </c>
      <c r="J4004">
        <v>4032</v>
      </c>
      <c r="K4004">
        <v>61995</v>
      </c>
      <c r="L4004">
        <v>54.03</v>
      </c>
      <c r="M4004" t="s">
        <v>212</v>
      </c>
      <c r="N4004" s="160" t="s">
        <v>8</v>
      </c>
      <c r="O4004" s="160" t="s">
        <v>80</v>
      </c>
    </row>
    <row r="4005" spans="9:15" x14ac:dyDescent="0.35">
      <c r="I4005">
        <v>118484</v>
      </c>
      <c r="J4005">
        <v>4032</v>
      </c>
      <c r="K4005">
        <v>61995</v>
      </c>
      <c r="L4005">
        <v>125.73</v>
      </c>
      <c r="M4005" t="s">
        <v>212</v>
      </c>
      <c r="N4005" s="160" t="s">
        <v>7</v>
      </c>
      <c r="O4005" s="160" t="s">
        <v>80</v>
      </c>
    </row>
    <row r="4006" spans="9:15" x14ac:dyDescent="0.35">
      <c r="I4006">
        <v>120833</v>
      </c>
      <c r="J4006">
        <v>4032</v>
      </c>
      <c r="K4006">
        <v>61995</v>
      </c>
      <c r="L4006">
        <v>26.51</v>
      </c>
      <c r="M4006" t="s">
        <v>212</v>
      </c>
      <c r="N4006" s="160" t="s">
        <v>10</v>
      </c>
      <c r="O4006" s="160" t="s">
        <v>80</v>
      </c>
    </row>
    <row r="4007" spans="9:15" x14ac:dyDescent="0.35">
      <c r="I4007">
        <v>120936</v>
      </c>
      <c r="J4007">
        <v>4032</v>
      </c>
      <c r="K4007">
        <v>61995</v>
      </c>
      <c r="L4007">
        <v>26.51</v>
      </c>
      <c r="M4007" t="s">
        <v>212</v>
      </c>
      <c r="N4007" s="160" t="s">
        <v>10</v>
      </c>
      <c r="O4007" s="160" t="s">
        <v>80</v>
      </c>
    </row>
    <row r="4008" spans="9:15" x14ac:dyDescent="0.35">
      <c r="I4008">
        <v>7</v>
      </c>
      <c r="J4008">
        <v>4041</v>
      </c>
      <c r="K4008">
        <v>61999</v>
      </c>
      <c r="L4008">
        <v>194.4</v>
      </c>
      <c r="M4008" t="s">
        <v>212</v>
      </c>
      <c r="N4008" s="160" t="s">
        <v>9</v>
      </c>
      <c r="O4008" s="160" t="s">
        <v>80</v>
      </c>
    </row>
    <row r="4009" spans="9:15" x14ac:dyDescent="0.35">
      <c r="I4009">
        <v>7</v>
      </c>
      <c r="J4009">
        <v>4041</v>
      </c>
      <c r="K4009">
        <v>61999</v>
      </c>
      <c r="L4009">
        <v>194.4</v>
      </c>
      <c r="M4009" t="s">
        <v>212</v>
      </c>
      <c r="N4009" s="160" t="s">
        <v>9</v>
      </c>
      <c r="O4009" s="160" t="s">
        <v>80</v>
      </c>
    </row>
    <row r="4010" spans="9:15" x14ac:dyDescent="0.35">
      <c r="I4010">
        <v>16459</v>
      </c>
      <c r="J4010">
        <v>4041</v>
      </c>
      <c r="K4010">
        <v>61999</v>
      </c>
      <c r="L4010">
        <v>149.66</v>
      </c>
      <c r="M4010" t="s">
        <v>212</v>
      </c>
      <c r="N4010" s="160" t="s">
        <v>19</v>
      </c>
      <c r="O4010" s="160" t="s">
        <v>80</v>
      </c>
    </row>
    <row r="4011" spans="9:15" x14ac:dyDescent="0.35">
      <c r="I4011">
        <v>116372</v>
      </c>
      <c r="J4011">
        <v>4041</v>
      </c>
      <c r="K4011">
        <v>61999</v>
      </c>
      <c r="L4011">
        <v>119.08</v>
      </c>
      <c r="M4011" t="s">
        <v>212</v>
      </c>
      <c r="N4011" s="160" t="s">
        <v>19</v>
      </c>
      <c r="O4011" s="160" t="s">
        <v>80</v>
      </c>
    </row>
    <row r="4012" spans="9:15" x14ac:dyDescent="0.35">
      <c r="I4012">
        <v>117441</v>
      </c>
      <c r="J4012">
        <v>4041</v>
      </c>
      <c r="K4012">
        <v>61999</v>
      </c>
      <c r="L4012">
        <v>137.44999999999999</v>
      </c>
      <c r="M4012" t="s">
        <v>212</v>
      </c>
      <c r="N4012" s="160" t="s">
        <v>9</v>
      </c>
      <c r="O4012" s="160" t="s">
        <v>80</v>
      </c>
    </row>
    <row r="4013" spans="9:15" x14ac:dyDescent="0.35">
      <c r="I4013">
        <v>118484</v>
      </c>
      <c r="J4013">
        <v>4041</v>
      </c>
      <c r="K4013">
        <v>61999</v>
      </c>
      <c r="L4013">
        <v>125.73</v>
      </c>
      <c r="M4013" t="s">
        <v>212</v>
      </c>
      <c r="N4013" s="160" t="s">
        <v>7</v>
      </c>
      <c r="O4013" s="160" t="s">
        <v>80</v>
      </c>
    </row>
    <row r="4014" spans="9:15" x14ac:dyDescent="0.35">
      <c r="I4014">
        <v>120935</v>
      </c>
      <c r="J4014">
        <v>4041</v>
      </c>
      <c r="K4014">
        <v>61999</v>
      </c>
      <c r="L4014">
        <v>26.51</v>
      </c>
      <c r="M4014" t="s">
        <v>212</v>
      </c>
      <c r="N4014" s="160" t="s">
        <v>10</v>
      </c>
      <c r="O4014" s="160" t="s">
        <v>80</v>
      </c>
    </row>
    <row r="4015" spans="9:15" x14ac:dyDescent="0.35">
      <c r="I4015">
        <v>120936</v>
      </c>
      <c r="J4015">
        <v>4041</v>
      </c>
      <c r="K4015">
        <v>61999</v>
      </c>
      <c r="L4015">
        <v>26.51</v>
      </c>
      <c r="M4015" t="s">
        <v>212</v>
      </c>
      <c r="N4015" s="160" t="s">
        <v>10</v>
      </c>
      <c r="O4015" s="160" t="s">
        <v>80</v>
      </c>
    </row>
    <row r="4016" spans="9:15" x14ac:dyDescent="0.35">
      <c r="I4016">
        <v>7</v>
      </c>
      <c r="J4016">
        <v>4086</v>
      </c>
      <c r="K4016">
        <v>62048</v>
      </c>
      <c r="L4016">
        <v>388.8</v>
      </c>
      <c r="M4016" t="s">
        <v>212</v>
      </c>
      <c r="N4016" s="160" t="s">
        <v>9</v>
      </c>
      <c r="O4016" s="160" t="s">
        <v>80</v>
      </c>
    </row>
    <row r="4017" spans="9:15" x14ac:dyDescent="0.35">
      <c r="I4017">
        <v>11684</v>
      </c>
      <c r="J4017">
        <v>4086</v>
      </c>
      <c r="K4017">
        <v>62048</v>
      </c>
      <c r="L4017">
        <v>166.05</v>
      </c>
      <c r="M4017" t="s">
        <v>212</v>
      </c>
      <c r="N4017" s="160" t="s">
        <v>7</v>
      </c>
      <c r="O4017" s="160" t="s">
        <v>80</v>
      </c>
    </row>
    <row r="4018" spans="9:15" x14ac:dyDescent="0.35">
      <c r="I4018">
        <v>71189</v>
      </c>
      <c r="J4018">
        <v>4086</v>
      </c>
      <c r="K4018">
        <v>62048</v>
      </c>
      <c r="L4018">
        <v>489.05</v>
      </c>
      <c r="M4018" t="s">
        <v>212</v>
      </c>
      <c r="N4018" s="160" t="s">
        <v>8</v>
      </c>
      <c r="O4018" s="160" t="s">
        <v>80</v>
      </c>
    </row>
    <row r="4019" spans="9:15" x14ac:dyDescent="0.35">
      <c r="I4019">
        <v>71189</v>
      </c>
      <c r="J4019">
        <v>4086</v>
      </c>
      <c r="K4019">
        <v>62048</v>
      </c>
      <c r="L4019">
        <v>489</v>
      </c>
      <c r="M4019" t="s">
        <v>212</v>
      </c>
      <c r="N4019" s="160" t="s">
        <v>8</v>
      </c>
      <c r="O4019" s="160" t="s">
        <v>80</v>
      </c>
    </row>
    <row r="4020" spans="9:15" x14ac:dyDescent="0.35">
      <c r="I4020">
        <v>72449</v>
      </c>
      <c r="J4020">
        <v>4086</v>
      </c>
      <c r="K4020">
        <v>62048</v>
      </c>
      <c r="L4020">
        <v>388.88</v>
      </c>
      <c r="M4020" t="s">
        <v>212</v>
      </c>
      <c r="N4020" s="160" t="s">
        <v>9</v>
      </c>
      <c r="O4020" s="160" t="s">
        <v>80</v>
      </c>
    </row>
    <row r="4021" spans="9:15" x14ac:dyDescent="0.35">
      <c r="I4021">
        <v>74395</v>
      </c>
      <c r="J4021">
        <v>4086</v>
      </c>
      <c r="K4021">
        <v>62048</v>
      </c>
      <c r="L4021">
        <v>174.6</v>
      </c>
      <c r="M4021" t="s">
        <v>212</v>
      </c>
      <c r="N4021" s="160" t="s">
        <v>7</v>
      </c>
      <c r="O4021" s="160" t="s">
        <v>80</v>
      </c>
    </row>
    <row r="4022" spans="9:15" x14ac:dyDescent="0.35">
      <c r="I4022">
        <v>81192</v>
      </c>
      <c r="J4022">
        <v>4086</v>
      </c>
      <c r="K4022">
        <v>62048</v>
      </c>
      <c r="L4022">
        <v>110.54</v>
      </c>
      <c r="M4022" t="s">
        <v>212</v>
      </c>
      <c r="N4022" s="160" t="s">
        <v>7</v>
      </c>
      <c r="O4022" s="160" t="s">
        <v>80</v>
      </c>
    </row>
    <row r="4023" spans="9:15" x14ac:dyDescent="0.35">
      <c r="I4023">
        <v>101972</v>
      </c>
      <c r="J4023">
        <v>4086</v>
      </c>
      <c r="K4023">
        <v>62048</v>
      </c>
      <c r="L4023">
        <v>887.88</v>
      </c>
      <c r="M4023" t="s">
        <v>212</v>
      </c>
      <c r="N4023" s="160" t="s">
        <v>19</v>
      </c>
      <c r="O4023" s="160" t="s">
        <v>80</v>
      </c>
    </row>
    <row r="4024" spans="9:15" x14ac:dyDescent="0.35">
      <c r="I4024">
        <v>103732</v>
      </c>
      <c r="J4024">
        <v>4086</v>
      </c>
      <c r="K4024">
        <v>62048</v>
      </c>
      <c r="L4024">
        <v>656.88</v>
      </c>
      <c r="M4024" t="s">
        <v>212</v>
      </c>
      <c r="N4024" s="160" t="s">
        <v>8</v>
      </c>
      <c r="O4024" s="160" t="s">
        <v>80</v>
      </c>
    </row>
    <row r="4025" spans="9:15" x14ac:dyDescent="0.35">
      <c r="I4025">
        <v>104499</v>
      </c>
      <c r="J4025">
        <v>4086</v>
      </c>
      <c r="K4025">
        <v>62048</v>
      </c>
      <c r="L4025">
        <v>174.6</v>
      </c>
      <c r="M4025" t="s">
        <v>212</v>
      </c>
      <c r="N4025" s="160" t="s">
        <v>7</v>
      </c>
      <c r="O4025" s="160" t="s">
        <v>80</v>
      </c>
    </row>
    <row r="4026" spans="9:15" x14ac:dyDescent="0.35">
      <c r="I4026">
        <v>117441</v>
      </c>
      <c r="J4026">
        <v>4086</v>
      </c>
      <c r="K4026">
        <v>62048</v>
      </c>
      <c r="L4026">
        <v>137.65</v>
      </c>
      <c r="M4026" t="s">
        <v>212</v>
      </c>
      <c r="N4026" s="160" t="s">
        <v>9</v>
      </c>
      <c r="O4026" s="160" t="s">
        <v>80</v>
      </c>
    </row>
    <row r="4027" spans="9:15" x14ac:dyDescent="0.35">
      <c r="I4027">
        <v>117766</v>
      </c>
      <c r="J4027">
        <v>4086</v>
      </c>
      <c r="K4027">
        <v>62048</v>
      </c>
      <c r="L4027">
        <v>185.94</v>
      </c>
      <c r="M4027" t="s">
        <v>212</v>
      </c>
      <c r="N4027" s="160" t="s">
        <v>7</v>
      </c>
      <c r="O4027" s="160" t="s">
        <v>80</v>
      </c>
    </row>
    <row r="4028" spans="9:15" x14ac:dyDescent="0.35">
      <c r="I4028">
        <v>117766</v>
      </c>
      <c r="J4028">
        <v>4086</v>
      </c>
      <c r="K4028">
        <v>62048</v>
      </c>
      <c r="L4028">
        <v>185.94</v>
      </c>
      <c r="M4028" t="s">
        <v>212</v>
      </c>
      <c r="N4028" s="160" t="s">
        <v>7</v>
      </c>
      <c r="O4028" s="160" t="s">
        <v>80</v>
      </c>
    </row>
    <row r="4029" spans="9:15" x14ac:dyDescent="0.35">
      <c r="I4029">
        <v>117767</v>
      </c>
      <c r="J4029">
        <v>4086</v>
      </c>
      <c r="K4029">
        <v>62048</v>
      </c>
      <c r="L4029">
        <v>185.94</v>
      </c>
      <c r="M4029" t="s">
        <v>212</v>
      </c>
      <c r="N4029" s="160" t="s">
        <v>7</v>
      </c>
      <c r="O4029" s="160" t="s">
        <v>80</v>
      </c>
    </row>
    <row r="4030" spans="9:15" x14ac:dyDescent="0.35">
      <c r="I4030">
        <v>118038</v>
      </c>
      <c r="J4030">
        <v>4086</v>
      </c>
      <c r="K4030">
        <v>62048</v>
      </c>
      <c r="L4030">
        <v>185.96</v>
      </c>
      <c r="M4030" t="s">
        <v>212</v>
      </c>
      <c r="N4030" s="160" t="s">
        <v>7</v>
      </c>
      <c r="O4030" s="160" t="s">
        <v>80</v>
      </c>
    </row>
    <row r="4031" spans="9:15" x14ac:dyDescent="0.35">
      <c r="I4031">
        <v>120739</v>
      </c>
      <c r="J4031">
        <v>4086</v>
      </c>
      <c r="K4031">
        <v>62048</v>
      </c>
      <c r="L4031">
        <v>181.08</v>
      </c>
      <c r="M4031" t="s">
        <v>212</v>
      </c>
      <c r="N4031" s="160" t="s">
        <v>9</v>
      </c>
      <c r="O4031" s="160" t="s">
        <v>80</v>
      </c>
    </row>
    <row r="4032" spans="9:15" x14ac:dyDescent="0.35">
      <c r="I4032">
        <v>122803</v>
      </c>
      <c r="J4032">
        <v>4086</v>
      </c>
      <c r="K4032">
        <v>62048</v>
      </c>
      <c r="L4032">
        <v>301.13</v>
      </c>
      <c r="M4032" t="s">
        <v>212</v>
      </c>
      <c r="N4032" s="160" t="s">
        <v>207</v>
      </c>
      <c r="O4032" s="160" t="s">
        <v>80</v>
      </c>
    </row>
    <row r="4033" spans="9:15" x14ac:dyDescent="0.35">
      <c r="I4033">
        <v>122804</v>
      </c>
      <c r="J4033">
        <v>4086</v>
      </c>
      <c r="K4033">
        <v>62048</v>
      </c>
      <c r="L4033">
        <v>301.13</v>
      </c>
      <c r="M4033" t="s">
        <v>212</v>
      </c>
      <c r="N4033" s="160" t="s">
        <v>207</v>
      </c>
      <c r="O4033" s="160" t="s">
        <v>80</v>
      </c>
    </row>
    <row r="4034" spans="9:15" x14ac:dyDescent="0.35">
      <c r="I4034">
        <v>7</v>
      </c>
      <c r="J4034">
        <v>201</v>
      </c>
      <c r="K4034">
        <v>62107</v>
      </c>
      <c r="L4034">
        <v>179.7</v>
      </c>
      <c r="M4034" t="s">
        <v>212</v>
      </c>
      <c r="N4034" s="160" t="s">
        <v>9</v>
      </c>
      <c r="O4034" s="160" t="s">
        <v>80</v>
      </c>
    </row>
    <row r="4035" spans="9:15" x14ac:dyDescent="0.35">
      <c r="I4035">
        <v>72449</v>
      </c>
      <c r="J4035">
        <v>201</v>
      </c>
      <c r="K4035">
        <v>62107</v>
      </c>
      <c r="L4035">
        <v>179.7</v>
      </c>
      <c r="M4035" t="s">
        <v>212</v>
      </c>
      <c r="N4035" s="160" t="s">
        <v>9</v>
      </c>
      <c r="O4035" s="160" t="s">
        <v>80</v>
      </c>
    </row>
    <row r="4036" spans="9:15" x14ac:dyDescent="0.35">
      <c r="I4036">
        <v>78573</v>
      </c>
      <c r="J4036">
        <v>201</v>
      </c>
      <c r="K4036">
        <v>62107</v>
      </c>
      <c r="L4036">
        <v>125.92</v>
      </c>
      <c r="M4036" t="s">
        <v>212</v>
      </c>
      <c r="N4036" s="160" t="s">
        <v>8</v>
      </c>
      <c r="O4036" s="160" t="s">
        <v>80</v>
      </c>
    </row>
    <row r="4037" spans="9:15" x14ac:dyDescent="0.35">
      <c r="I4037">
        <v>101972</v>
      </c>
      <c r="J4037">
        <v>201</v>
      </c>
      <c r="K4037">
        <v>62107</v>
      </c>
      <c r="L4037">
        <v>266.63</v>
      </c>
      <c r="M4037" t="s">
        <v>212</v>
      </c>
      <c r="N4037" s="160" t="s">
        <v>19</v>
      </c>
      <c r="O4037" s="160" t="s">
        <v>80</v>
      </c>
    </row>
    <row r="4038" spans="9:15" x14ac:dyDescent="0.35">
      <c r="I4038">
        <v>114734</v>
      </c>
      <c r="J4038">
        <v>201</v>
      </c>
      <c r="K4038">
        <v>62107</v>
      </c>
      <c r="L4038">
        <v>115.04</v>
      </c>
      <c r="M4038" t="s">
        <v>212</v>
      </c>
      <c r="N4038" s="160" t="s">
        <v>7</v>
      </c>
      <c r="O4038" s="160" t="s">
        <v>80</v>
      </c>
    </row>
    <row r="4039" spans="9:15" x14ac:dyDescent="0.35">
      <c r="I4039">
        <v>117441</v>
      </c>
      <c r="J4039">
        <v>201</v>
      </c>
      <c r="K4039">
        <v>62107</v>
      </c>
      <c r="L4039">
        <v>122.04</v>
      </c>
      <c r="M4039" t="s">
        <v>212</v>
      </c>
      <c r="N4039" s="160" t="s">
        <v>9</v>
      </c>
      <c r="O4039" s="160" t="s">
        <v>80</v>
      </c>
    </row>
    <row r="4040" spans="9:15" x14ac:dyDescent="0.35">
      <c r="I4040">
        <v>119309</v>
      </c>
      <c r="J4040">
        <v>201</v>
      </c>
      <c r="K4040">
        <v>62107</v>
      </c>
      <c r="L4040">
        <v>38.049999999999997</v>
      </c>
      <c r="M4040" t="s">
        <v>212</v>
      </c>
      <c r="N4040" s="160" t="s">
        <v>9</v>
      </c>
      <c r="O4040" s="160" t="s">
        <v>80</v>
      </c>
    </row>
    <row r="4041" spans="9:15" x14ac:dyDescent="0.35">
      <c r="I4041">
        <v>125023</v>
      </c>
      <c r="J4041">
        <v>201</v>
      </c>
      <c r="K4041">
        <v>62107</v>
      </c>
      <c r="L4041">
        <v>96.9</v>
      </c>
      <c r="M4041" t="s">
        <v>212</v>
      </c>
      <c r="N4041" s="160" t="s">
        <v>9</v>
      </c>
      <c r="O4041" s="160" t="s">
        <v>80</v>
      </c>
    </row>
    <row r="4042" spans="9:15" x14ac:dyDescent="0.35">
      <c r="I4042">
        <v>118038</v>
      </c>
      <c r="J4042">
        <v>3998</v>
      </c>
      <c r="K4042">
        <v>62141</v>
      </c>
      <c r="L4042">
        <v>92.71</v>
      </c>
      <c r="M4042" t="s">
        <v>212</v>
      </c>
      <c r="N4042" s="160" t="s">
        <v>7</v>
      </c>
      <c r="O4042" s="160" t="s">
        <v>80</v>
      </c>
    </row>
    <row r="4043" spans="9:15" x14ac:dyDescent="0.35">
      <c r="I4043">
        <v>118038</v>
      </c>
      <c r="J4043">
        <v>3998</v>
      </c>
      <c r="K4043">
        <v>62141</v>
      </c>
      <c r="L4043">
        <v>92.57</v>
      </c>
      <c r="M4043" t="s">
        <v>212</v>
      </c>
      <c r="N4043" s="160" t="s">
        <v>7</v>
      </c>
      <c r="O4043" s="160" t="s">
        <v>80</v>
      </c>
    </row>
    <row r="4044" spans="9:15" x14ac:dyDescent="0.35">
      <c r="I4044">
        <v>118484</v>
      </c>
      <c r="J4044">
        <v>3998</v>
      </c>
      <c r="K4044">
        <v>62141</v>
      </c>
      <c r="L4044">
        <v>125.55</v>
      </c>
      <c r="M4044" t="s">
        <v>212</v>
      </c>
      <c r="N4044" s="160" t="s">
        <v>7</v>
      </c>
      <c r="O4044" s="160" t="s">
        <v>80</v>
      </c>
    </row>
    <row r="4045" spans="9:15" x14ac:dyDescent="0.35">
      <c r="I4045">
        <v>125023</v>
      </c>
      <c r="J4045">
        <v>3998</v>
      </c>
      <c r="K4045">
        <v>62141</v>
      </c>
      <c r="L4045">
        <v>97.04</v>
      </c>
      <c r="M4045" t="s">
        <v>212</v>
      </c>
      <c r="N4045" s="160" t="s">
        <v>9</v>
      </c>
      <c r="O4045" s="160" t="s">
        <v>80</v>
      </c>
    </row>
    <row r="4046" spans="9:15" x14ac:dyDescent="0.35">
      <c r="I4046">
        <v>125023</v>
      </c>
      <c r="J4046">
        <v>3998</v>
      </c>
      <c r="K4046">
        <v>62141</v>
      </c>
      <c r="L4046">
        <v>96.9</v>
      </c>
      <c r="M4046" t="s">
        <v>212</v>
      </c>
      <c r="N4046" s="160" t="s">
        <v>9</v>
      </c>
      <c r="O4046" s="160" t="s">
        <v>80</v>
      </c>
    </row>
    <row r="4047" spans="9:15" x14ac:dyDescent="0.35">
      <c r="I4047">
        <v>7</v>
      </c>
      <c r="J4047">
        <v>4008</v>
      </c>
      <c r="K4047">
        <v>62191</v>
      </c>
      <c r="L4047">
        <v>194.69</v>
      </c>
      <c r="M4047" t="s">
        <v>212</v>
      </c>
      <c r="N4047" s="160" t="s">
        <v>9</v>
      </c>
      <c r="O4047" s="160" t="s">
        <v>80</v>
      </c>
    </row>
    <row r="4048" spans="9:15" x14ac:dyDescent="0.35">
      <c r="I4048">
        <v>77912</v>
      </c>
      <c r="J4048">
        <v>4008</v>
      </c>
      <c r="K4048">
        <v>62191</v>
      </c>
      <c r="L4048">
        <v>27.44</v>
      </c>
      <c r="M4048" t="s">
        <v>212</v>
      </c>
      <c r="N4048" s="160" t="s">
        <v>8</v>
      </c>
      <c r="O4048" s="160" t="s">
        <v>80</v>
      </c>
    </row>
    <row r="4049" spans="9:15" x14ac:dyDescent="0.35">
      <c r="I4049">
        <v>81192</v>
      </c>
      <c r="J4049">
        <v>4008</v>
      </c>
      <c r="K4049">
        <v>62191</v>
      </c>
      <c r="L4049">
        <v>55.27</v>
      </c>
      <c r="M4049" t="s">
        <v>212</v>
      </c>
      <c r="N4049" s="160" t="s">
        <v>7</v>
      </c>
      <c r="O4049" s="160" t="s">
        <v>80</v>
      </c>
    </row>
    <row r="4050" spans="9:15" x14ac:dyDescent="0.35">
      <c r="I4050">
        <v>81192</v>
      </c>
      <c r="J4050">
        <v>4008</v>
      </c>
      <c r="K4050">
        <v>62191</v>
      </c>
      <c r="L4050">
        <v>55.27</v>
      </c>
      <c r="M4050" t="s">
        <v>212</v>
      </c>
      <c r="N4050" s="160" t="s">
        <v>7</v>
      </c>
      <c r="O4050" s="160" t="s">
        <v>80</v>
      </c>
    </row>
    <row r="4051" spans="9:15" x14ac:dyDescent="0.35">
      <c r="I4051">
        <v>116372</v>
      </c>
      <c r="J4051">
        <v>4008</v>
      </c>
      <c r="K4051">
        <v>62191</v>
      </c>
      <c r="L4051">
        <v>23.85</v>
      </c>
      <c r="M4051" t="s">
        <v>212</v>
      </c>
      <c r="N4051" s="160" t="s">
        <v>19</v>
      </c>
      <c r="O4051" s="160" t="s">
        <v>80</v>
      </c>
    </row>
    <row r="4052" spans="9:15" x14ac:dyDescent="0.35">
      <c r="I4052">
        <v>116372</v>
      </c>
      <c r="J4052">
        <v>4008</v>
      </c>
      <c r="K4052">
        <v>62191</v>
      </c>
      <c r="L4052">
        <v>449.5</v>
      </c>
      <c r="M4052" t="s">
        <v>212</v>
      </c>
      <c r="N4052" s="160" t="s">
        <v>19</v>
      </c>
      <c r="O4052" s="160" t="s">
        <v>80</v>
      </c>
    </row>
    <row r="4053" spans="9:15" x14ac:dyDescent="0.35">
      <c r="I4053">
        <v>117441</v>
      </c>
      <c r="J4053">
        <v>4008</v>
      </c>
      <c r="K4053">
        <v>62191</v>
      </c>
      <c r="L4053">
        <v>137.65</v>
      </c>
      <c r="M4053" t="s">
        <v>212</v>
      </c>
      <c r="N4053" s="160" t="s">
        <v>9</v>
      </c>
      <c r="O4053" s="160" t="s">
        <v>80</v>
      </c>
    </row>
    <row r="4054" spans="9:15" x14ac:dyDescent="0.35">
      <c r="I4054">
        <v>117766</v>
      </c>
      <c r="J4054">
        <v>4008</v>
      </c>
      <c r="K4054">
        <v>62191</v>
      </c>
      <c r="L4054">
        <v>92.97</v>
      </c>
      <c r="M4054" t="s">
        <v>212</v>
      </c>
      <c r="N4054" s="160" t="s">
        <v>7</v>
      </c>
      <c r="O4054" s="160" t="s">
        <v>80</v>
      </c>
    </row>
    <row r="4055" spans="9:15" x14ac:dyDescent="0.35">
      <c r="I4055">
        <v>117766</v>
      </c>
      <c r="J4055">
        <v>4008</v>
      </c>
      <c r="K4055">
        <v>62191</v>
      </c>
      <c r="L4055">
        <v>92.97</v>
      </c>
      <c r="M4055" t="s">
        <v>212</v>
      </c>
      <c r="N4055" s="160" t="s">
        <v>7</v>
      </c>
      <c r="O4055" s="160" t="s">
        <v>80</v>
      </c>
    </row>
    <row r="4056" spans="9:15" x14ac:dyDescent="0.35">
      <c r="I4056">
        <v>117767</v>
      </c>
      <c r="J4056">
        <v>4008</v>
      </c>
      <c r="K4056">
        <v>62191</v>
      </c>
      <c r="L4056">
        <v>92.97</v>
      </c>
      <c r="M4056" t="s">
        <v>212</v>
      </c>
      <c r="N4056" s="160" t="s">
        <v>7</v>
      </c>
      <c r="O4056" s="160" t="s">
        <v>80</v>
      </c>
    </row>
    <row r="4057" spans="9:15" x14ac:dyDescent="0.35">
      <c r="I4057">
        <v>117767</v>
      </c>
      <c r="J4057">
        <v>4008</v>
      </c>
      <c r="K4057">
        <v>62191</v>
      </c>
      <c r="L4057">
        <v>92.97</v>
      </c>
      <c r="M4057" t="s">
        <v>212</v>
      </c>
      <c r="N4057" s="160" t="s">
        <v>7</v>
      </c>
      <c r="O4057" s="160" t="s">
        <v>80</v>
      </c>
    </row>
    <row r="4058" spans="9:15" x14ac:dyDescent="0.35">
      <c r="I4058">
        <v>118484</v>
      </c>
      <c r="J4058">
        <v>4008</v>
      </c>
      <c r="K4058">
        <v>62191</v>
      </c>
      <c r="L4058">
        <v>125.92</v>
      </c>
      <c r="M4058" t="s">
        <v>212</v>
      </c>
      <c r="N4058" s="160" t="s">
        <v>7</v>
      </c>
      <c r="O4058" s="160" t="s">
        <v>80</v>
      </c>
    </row>
    <row r="4059" spans="9:15" x14ac:dyDescent="0.35">
      <c r="I4059">
        <v>118484</v>
      </c>
      <c r="J4059">
        <v>4008</v>
      </c>
      <c r="K4059">
        <v>62191</v>
      </c>
      <c r="L4059">
        <v>125.92</v>
      </c>
      <c r="M4059" t="s">
        <v>212</v>
      </c>
      <c r="N4059" s="160" t="s">
        <v>7</v>
      </c>
      <c r="O4059" s="160" t="s">
        <v>80</v>
      </c>
    </row>
    <row r="4060" spans="9:15" x14ac:dyDescent="0.35">
      <c r="I4060">
        <v>122045</v>
      </c>
      <c r="J4060">
        <v>4008</v>
      </c>
      <c r="K4060">
        <v>62191</v>
      </c>
      <c r="L4060">
        <v>37.729999999999997</v>
      </c>
      <c r="M4060" t="s">
        <v>212</v>
      </c>
      <c r="N4060" s="160" t="s">
        <v>9</v>
      </c>
      <c r="O4060" s="160" t="s">
        <v>80</v>
      </c>
    </row>
    <row r="4061" spans="9:15" x14ac:dyDescent="0.35">
      <c r="I4061">
        <v>122045</v>
      </c>
      <c r="J4061">
        <v>4008</v>
      </c>
      <c r="K4061">
        <v>62191</v>
      </c>
      <c r="L4061">
        <v>37.729999999999997</v>
      </c>
      <c r="M4061" t="s">
        <v>212</v>
      </c>
      <c r="N4061" s="160" t="s">
        <v>9</v>
      </c>
      <c r="O4061" s="160" t="s">
        <v>80</v>
      </c>
    </row>
    <row r="4062" spans="9:15" x14ac:dyDescent="0.35">
      <c r="I4062">
        <v>125023</v>
      </c>
      <c r="J4062">
        <v>4008</v>
      </c>
      <c r="K4062">
        <v>62191</v>
      </c>
      <c r="L4062">
        <v>97.32</v>
      </c>
      <c r="M4062" t="s">
        <v>212</v>
      </c>
      <c r="N4062" s="160" t="s">
        <v>9</v>
      </c>
      <c r="O4062" s="160" t="s">
        <v>80</v>
      </c>
    </row>
    <row r="4063" spans="9:15" x14ac:dyDescent="0.35">
      <c r="I4063">
        <v>118038</v>
      </c>
      <c r="J4063">
        <v>201</v>
      </c>
      <c r="K4063">
        <v>62223</v>
      </c>
      <c r="L4063">
        <v>92.57</v>
      </c>
      <c r="M4063" t="s">
        <v>212</v>
      </c>
      <c r="N4063" s="160" t="s">
        <v>7</v>
      </c>
      <c r="O4063" s="160" t="s">
        <v>80</v>
      </c>
    </row>
    <row r="4064" spans="9:15" x14ac:dyDescent="0.35">
      <c r="I4064">
        <v>118484</v>
      </c>
      <c r="J4064">
        <v>201</v>
      </c>
      <c r="K4064">
        <v>62223</v>
      </c>
      <c r="L4064">
        <v>125.37</v>
      </c>
      <c r="M4064" t="s">
        <v>212</v>
      </c>
      <c r="N4064" s="160" t="s">
        <v>7</v>
      </c>
      <c r="O4064" s="160" t="s">
        <v>80</v>
      </c>
    </row>
    <row r="4065" spans="9:15" x14ac:dyDescent="0.35">
      <c r="I4065">
        <v>119309</v>
      </c>
      <c r="J4065">
        <v>201</v>
      </c>
      <c r="K4065">
        <v>62223</v>
      </c>
      <c r="L4065">
        <v>38.049999999999997</v>
      </c>
      <c r="M4065" t="s">
        <v>212</v>
      </c>
      <c r="N4065" s="160" t="s">
        <v>9</v>
      </c>
      <c r="O4065" s="160" t="s">
        <v>80</v>
      </c>
    </row>
    <row r="4066" spans="9:15" x14ac:dyDescent="0.35">
      <c r="I4066">
        <v>117767</v>
      </c>
      <c r="J4066">
        <v>3969</v>
      </c>
      <c r="K4066">
        <v>62289</v>
      </c>
      <c r="L4066">
        <v>92.83</v>
      </c>
      <c r="M4066" t="s">
        <v>212</v>
      </c>
      <c r="N4066" s="160" t="s">
        <v>7</v>
      </c>
      <c r="O4066" s="160" t="s">
        <v>80</v>
      </c>
    </row>
    <row r="4067" spans="9:15" x14ac:dyDescent="0.35">
      <c r="I4067">
        <v>118038</v>
      </c>
      <c r="J4067">
        <v>3969</v>
      </c>
      <c r="K4067">
        <v>62289</v>
      </c>
      <c r="L4067">
        <v>92.84</v>
      </c>
      <c r="M4067" t="s">
        <v>212</v>
      </c>
      <c r="N4067" s="160" t="s">
        <v>7</v>
      </c>
      <c r="O4067" s="160" t="s">
        <v>80</v>
      </c>
    </row>
    <row r="4068" spans="9:15" x14ac:dyDescent="0.35">
      <c r="I4068">
        <v>120834</v>
      </c>
      <c r="J4068">
        <v>3969</v>
      </c>
      <c r="K4068">
        <v>62289</v>
      </c>
      <c r="L4068">
        <v>26.51</v>
      </c>
      <c r="M4068" t="s">
        <v>212</v>
      </c>
      <c r="N4068" s="160" t="s">
        <v>10</v>
      </c>
      <c r="O4068" s="160" t="s">
        <v>80</v>
      </c>
    </row>
    <row r="4069" spans="9:15" x14ac:dyDescent="0.35">
      <c r="I4069">
        <v>74395</v>
      </c>
      <c r="J4069">
        <v>3969</v>
      </c>
      <c r="K4069">
        <v>62291</v>
      </c>
      <c r="L4069">
        <v>87.3</v>
      </c>
      <c r="M4069" t="s">
        <v>212</v>
      </c>
      <c r="N4069" s="160" t="s">
        <v>7</v>
      </c>
      <c r="O4069" s="160" t="s">
        <v>80</v>
      </c>
    </row>
    <row r="4070" spans="9:15" x14ac:dyDescent="0.35">
      <c r="I4070">
        <v>120833</v>
      </c>
      <c r="J4070">
        <v>3969</v>
      </c>
      <c r="K4070">
        <v>62291</v>
      </c>
      <c r="L4070">
        <v>26.51</v>
      </c>
      <c r="M4070" t="s">
        <v>212</v>
      </c>
      <c r="N4070" s="160" t="s">
        <v>10</v>
      </c>
      <c r="O4070" s="160" t="s">
        <v>80</v>
      </c>
    </row>
    <row r="4071" spans="9:15" x14ac:dyDescent="0.35">
      <c r="I4071">
        <v>120935</v>
      </c>
      <c r="J4071">
        <v>3969</v>
      </c>
      <c r="K4071">
        <v>62291</v>
      </c>
      <c r="L4071">
        <v>26.51</v>
      </c>
      <c r="M4071" t="s">
        <v>212</v>
      </c>
      <c r="N4071" s="160" t="s">
        <v>10</v>
      </c>
      <c r="O4071" s="160" t="s">
        <v>80</v>
      </c>
    </row>
    <row r="4072" spans="9:15" x14ac:dyDescent="0.35">
      <c r="I4072">
        <v>116372</v>
      </c>
      <c r="J4072">
        <v>4034</v>
      </c>
      <c r="K4072">
        <v>62318</v>
      </c>
      <c r="L4072">
        <v>119.08</v>
      </c>
      <c r="M4072" t="s">
        <v>212</v>
      </c>
      <c r="N4072" s="160" t="s">
        <v>19</v>
      </c>
      <c r="O4072" s="160" t="s">
        <v>80</v>
      </c>
    </row>
    <row r="4073" spans="9:15" x14ac:dyDescent="0.35">
      <c r="I4073">
        <v>125023</v>
      </c>
      <c r="J4073">
        <v>4034</v>
      </c>
      <c r="K4073">
        <v>62318</v>
      </c>
      <c r="L4073">
        <v>97.18</v>
      </c>
      <c r="M4073" t="s">
        <v>212</v>
      </c>
      <c r="N4073" s="160" t="s">
        <v>9</v>
      </c>
      <c r="O4073" s="160" t="s">
        <v>80</v>
      </c>
    </row>
    <row r="4074" spans="9:15" x14ac:dyDescent="0.35">
      <c r="I4074">
        <v>7</v>
      </c>
      <c r="J4074">
        <v>4047</v>
      </c>
      <c r="K4074">
        <v>62358</v>
      </c>
      <c r="L4074">
        <v>193.08</v>
      </c>
      <c r="M4074" t="s">
        <v>212</v>
      </c>
      <c r="N4074" s="160" t="s">
        <v>9</v>
      </c>
      <c r="O4074" s="160" t="s">
        <v>80</v>
      </c>
    </row>
    <row r="4075" spans="9:15" x14ac:dyDescent="0.35">
      <c r="I4075">
        <v>77912</v>
      </c>
      <c r="J4075">
        <v>4047</v>
      </c>
      <c r="K4075">
        <v>62358</v>
      </c>
      <c r="L4075">
        <v>27.21</v>
      </c>
      <c r="M4075" t="s">
        <v>212</v>
      </c>
      <c r="N4075" s="160" t="s">
        <v>8</v>
      </c>
      <c r="O4075" s="160" t="s">
        <v>80</v>
      </c>
    </row>
    <row r="4076" spans="9:15" x14ac:dyDescent="0.35">
      <c r="I4076">
        <v>91312</v>
      </c>
      <c r="J4076">
        <v>4047</v>
      </c>
      <c r="K4076">
        <v>62358</v>
      </c>
      <c r="L4076">
        <v>260.06</v>
      </c>
      <c r="M4076" t="s">
        <v>212</v>
      </c>
      <c r="N4076" s="160" t="s">
        <v>8</v>
      </c>
      <c r="O4076" s="160" t="s">
        <v>80</v>
      </c>
    </row>
    <row r="4077" spans="9:15" x14ac:dyDescent="0.35">
      <c r="I4077">
        <v>117766</v>
      </c>
      <c r="J4077">
        <v>4047</v>
      </c>
      <c r="K4077">
        <v>62358</v>
      </c>
      <c r="L4077">
        <v>92.2</v>
      </c>
      <c r="M4077" t="s">
        <v>212</v>
      </c>
      <c r="N4077" s="160" t="s">
        <v>7</v>
      </c>
      <c r="O4077" s="160" t="s">
        <v>80</v>
      </c>
    </row>
    <row r="4078" spans="9:15" x14ac:dyDescent="0.35">
      <c r="I4078">
        <v>118038</v>
      </c>
      <c r="J4078">
        <v>4047</v>
      </c>
      <c r="K4078">
        <v>62358</v>
      </c>
      <c r="L4078">
        <v>92.21</v>
      </c>
      <c r="M4078" t="s">
        <v>212</v>
      </c>
      <c r="N4078" s="160" t="s">
        <v>7</v>
      </c>
      <c r="O4078" s="160" t="s">
        <v>80</v>
      </c>
    </row>
    <row r="4079" spans="9:15" x14ac:dyDescent="0.35">
      <c r="I4079">
        <v>118484</v>
      </c>
      <c r="J4079">
        <v>4047</v>
      </c>
      <c r="K4079">
        <v>62358</v>
      </c>
      <c r="L4079">
        <v>374.64</v>
      </c>
      <c r="M4079" t="s">
        <v>212</v>
      </c>
      <c r="N4079" s="160" t="s">
        <v>7</v>
      </c>
      <c r="O4079" s="160" t="s">
        <v>80</v>
      </c>
    </row>
    <row r="4080" spans="9:15" x14ac:dyDescent="0.35">
      <c r="I4080">
        <v>81192</v>
      </c>
      <c r="J4080">
        <v>4030</v>
      </c>
      <c r="K4080">
        <v>62383</v>
      </c>
      <c r="L4080">
        <v>56.2</v>
      </c>
      <c r="M4080" t="s">
        <v>212</v>
      </c>
      <c r="N4080" s="160" t="s">
        <v>7</v>
      </c>
      <c r="O4080" s="160" t="s">
        <v>80</v>
      </c>
    </row>
    <row r="4081" spans="9:15" x14ac:dyDescent="0.35">
      <c r="I4081">
        <v>119309</v>
      </c>
      <c r="J4081">
        <v>4030</v>
      </c>
      <c r="K4081">
        <v>62383</v>
      </c>
      <c r="L4081">
        <v>38.159999999999997</v>
      </c>
      <c r="M4081" t="s">
        <v>212</v>
      </c>
      <c r="N4081" s="160" t="s">
        <v>9</v>
      </c>
      <c r="O4081" s="160" t="s">
        <v>80</v>
      </c>
    </row>
    <row r="4082" spans="9:15" x14ac:dyDescent="0.35">
      <c r="I4082">
        <v>120935</v>
      </c>
      <c r="J4082">
        <v>4030</v>
      </c>
      <c r="K4082">
        <v>62383</v>
      </c>
      <c r="L4082">
        <v>27.55</v>
      </c>
      <c r="M4082" t="s">
        <v>212</v>
      </c>
      <c r="N4082" s="160" t="s">
        <v>10</v>
      </c>
      <c r="O4082" s="160" t="s">
        <v>80</v>
      </c>
    </row>
    <row r="4083" spans="9:15" x14ac:dyDescent="0.35">
      <c r="I4083">
        <v>101972</v>
      </c>
      <c r="J4083">
        <v>4065</v>
      </c>
      <c r="K4083">
        <v>62401</v>
      </c>
      <c r="L4083">
        <v>266.63</v>
      </c>
      <c r="M4083" t="s">
        <v>212</v>
      </c>
      <c r="N4083" s="160" t="s">
        <v>19</v>
      </c>
      <c r="O4083" s="160" t="s">
        <v>80</v>
      </c>
    </row>
    <row r="4084" spans="9:15" x14ac:dyDescent="0.35">
      <c r="I4084">
        <v>116372</v>
      </c>
      <c r="J4084">
        <v>4065</v>
      </c>
      <c r="K4084">
        <v>62401</v>
      </c>
      <c r="L4084">
        <v>89.88</v>
      </c>
      <c r="M4084" t="s">
        <v>212</v>
      </c>
      <c r="N4084" s="160" t="s">
        <v>19</v>
      </c>
      <c r="O4084" s="160" t="s">
        <v>80</v>
      </c>
    </row>
    <row r="4085" spans="9:15" x14ac:dyDescent="0.35">
      <c r="I4085">
        <v>71189</v>
      </c>
      <c r="J4085">
        <v>501</v>
      </c>
      <c r="K4085">
        <v>62443</v>
      </c>
      <c r="L4085">
        <v>122.1</v>
      </c>
      <c r="M4085" t="s">
        <v>212</v>
      </c>
      <c r="N4085" s="160" t="s">
        <v>8</v>
      </c>
      <c r="O4085" s="160" t="s">
        <v>80</v>
      </c>
    </row>
    <row r="4086" spans="9:15" x14ac:dyDescent="0.35">
      <c r="I4086">
        <v>72449</v>
      </c>
      <c r="J4086">
        <v>501</v>
      </c>
      <c r="K4086">
        <v>62443</v>
      </c>
      <c r="L4086">
        <v>194.44</v>
      </c>
      <c r="M4086" t="s">
        <v>212</v>
      </c>
      <c r="N4086" s="160" t="s">
        <v>9</v>
      </c>
      <c r="O4086" s="160" t="s">
        <v>80</v>
      </c>
    </row>
    <row r="4087" spans="9:15" x14ac:dyDescent="0.35">
      <c r="I4087">
        <v>78573</v>
      </c>
      <c r="J4087">
        <v>501</v>
      </c>
      <c r="K4087">
        <v>62443</v>
      </c>
      <c r="L4087">
        <v>126.29</v>
      </c>
      <c r="M4087" t="s">
        <v>212</v>
      </c>
      <c r="N4087" s="160" t="s">
        <v>8</v>
      </c>
      <c r="O4087" s="160" t="s">
        <v>80</v>
      </c>
    </row>
    <row r="4088" spans="9:15" x14ac:dyDescent="0.35">
      <c r="I4088">
        <v>81192</v>
      </c>
      <c r="J4088">
        <v>501</v>
      </c>
      <c r="K4088">
        <v>62443</v>
      </c>
      <c r="L4088">
        <v>55.19</v>
      </c>
      <c r="M4088" t="s">
        <v>212</v>
      </c>
      <c r="N4088" s="160" t="s">
        <v>7</v>
      </c>
      <c r="O4088" s="160" t="s">
        <v>80</v>
      </c>
    </row>
    <row r="4089" spans="9:15" x14ac:dyDescent="0.35">
      <c r="I4089">
        <v>91312</v>
      </c>
      <c r="J4089">
        <v>501</v>
      </c>
      <c r="K4089">
        <v>62443</v>
      </c>
      <c r="L4089">
        <v>130.91999999999999</v>
      </c>
      <c r="M4089" t="s">
        <v>212</v>
      </c>
      <c r="N4089" s="160" t="s">
        <v>8</v>
      </c>
      <c r="O4089" s="160" t="s">
        <v>80</v>
      </c>
    </row>
    <row r="4090" spans="9:15" x14ac:dyDescent="0.35">
      <c r="I4090">
        <v>116372</v>
      </c>
      <c r="J4090">
        <v>501</v>
      </c>
      <c r="K4090">
        <v>62443</v>
      </c>
      <c r="L4090">
        <v>23.81</v>
      </c>
      <c r="M4090" t="s">
        <v>212</v>
      </c>
      <c r="N4090" s="160" t="s">
        <v>19</v>
      </c>
      <c r="O4090" s="160" t="s">
        <v>80</v>
      </c>
    </row>
    <row r="4091" spans="9:15" x14ac:dyDescent="0.35">
      <c r="I4091">
        <v>117441</v>
      </c>
      <c r="J4091">
        <v>501</v>
      </c>
      <c r="K4091">
        <v>62443</v>
      </c>
      <c r="L4091">
        <v>137.44999999999999</v>
      </c>
      <c r="M4091" t="s">
        <v>212</v>
      </c>
      <c r="N4091" s="160" t="s">
        <v>9</v>
      </c>
      <c r="O4091" s="160" t="s">
        <v>80</v>
      </c>
    </row>
    <row r="4092" spans="9:15" x14ac:dyDescent="0.35">
      <c r="I4092">
        <v>117485</v>
      </c>
      <c r="J4092">
        <v>501</v>
      </c>
      <c r="K4092">
        <v>62443</v>
      </c>
      <c r="L4092">
        <v>54.03</v>
      </c>
      <c r="M4092" t="s">
        <v>212</v>
      </c>
      <c r="N4092" s="160" t="s">
        <v>8</v>
      </c>
      <c r="O4092" s="160" t="s">
        <v>80</v>
      </c>
    </row>
    <row r="4093" spans="9:15" x14ac:dyDescent="0.35">
      <c r="I4093">
        <v>118484</v>
      </c>
      <c r="J4093">
        <v>501</v>
      </c>
      <c r="K4093">
        <v>62443</v>
      </c>
      <c r="L4093">
        <v>125.73</v>
      </c>
      <c r="M4093" t="s">
        <v>212</v>
      </c>
      <c r="N4093" s="160" t="s">
        <v>7</v>
      </c>
      <c r="O4093" s="160" t="s">
        <v>80</v>
      </c>
    </row>
    <row r="4094" spans="9:15" x14ac:dyDescent="0.35">
      <c r="I4094">
        <v>120935</v>
      </c>
      <c r="J4094">
        <v>501</v>
      </c>
      <c r="K4094">
        <v>62443</v>
      </c>
      <c r="L4094">
        <v>26.51</v>
      </c>
      <c r="M4094" t="s">
        <v>212</v>
      </c>
      <c r="N4094" s="160" t="s">
        <v>10</v>
      </c>
      <c r="O4094" s="160" t="s">
        <v>80</v>
      </c>
    </row>
    <row r="4095" spans="9:15" x14ac:dyDescent="0.35">
      <c r="I4095">
        <v>72449</v>
      </c>
      <c r="J4095">
        <v>3979</v>
      </c>
      <c r="K4095">
        <v>62456</v>
      </c>
      <c r="L4095">
        <v>196.25</v>
      </c>
      <c r="M4095" t="s">
        <v>212</v>
      </c>
      <c r="N4095" s="160" t="s">
        <v>9</v>
      </c>
      <c r="O4095" s="160" t="s">
        <v>80</v>
      </c>
    </row>
    <row r="4096" spans="9:15" x14ac:dyDescent="0.35">
      <c r="I4096">
        <v>7</v>
      </c>
      <c r="J4096">
        <v>4043</v>
      </c>
      <c r="K4096">
        <v>62492</v>
      </c>
      <c r="L4096">
        <v>194.4</v>
      </c>
      <c r="M4096" t="s">
        <v>212</v>
      </c>
      <c r="N4096" s="160" t="s">
        <v>9</v>
      </c>
      <c r="O4096" s="160" t="s">
        <v>80</v>
      </c>
    </row>
    <row r="4097" spans="9:15" x14ac:dyDescent="0.35">
      <c r="I4097">
        <v>117441</v>
      </c>
      <c r="J4097">
        <v>4026</v>
      </c>
      <c r="K4097">
        <v>62492</v>
      </c>
      <c r="L4097">
        <v>137.44999999999999</v>
      </c>
      <c r="M4097" t="s">
        <v>212</v>
      </c>
      <c r="N4097" s="160" t="s">
        <v>9</v>
      </c>
      <c r="O4097" s="160" t="s">
        <v>80</v>
      </c>
    </row>
    <row r="4098" spans="9:15" x14ac:dyDescent="0.35">
      <c r="I4098">
        <v>120935</v>
      </c>
      <c r="J4098">
        <v>4043</v>
      </c>
      <c r="K4098">
        <v>62492</v>
      </c>
      <c r="L4098">
        <v>26.51</v>
      </c>
      <c r="M4098" t="s">
        <v>212</v>
      </c>
      <c r="N4098" s="160" t="s">
        <v>10</v>
      </c>
      <c r="O4098" s="160" t="s">
        <v>80</v>
      </c>
    </row>
    <row r="4099" spans="9:15" x14ac:dyDescent="0.35">
      <c r="I4099">
        <v>118038</v>
      </c>
      <c r="J4099">
        <v>3996</v>
      </c>
      <c r="K4099">
        <v>62524</v>
      </c>
      <c r="L4099">
        <v>92.84</v>
      </c>
      <c r="M4099" t="s">
        <v>212</v>
      </c>
      <c r="N4099" s="160" t="s">
        <v>7</v>
      </c>
      <c r="O4099" s="160" t="s">
        <v>80</v>
      </c>
    </row>
    <row r="4100" spans="9:15" x14ac:dyDescent="0.35">
      <c r="I4100">
        <v>118484</v>
      </c>
      <c r="J4100">
        <v>3996</v>
      </c>
      <c r="K4100">
        <v>62524</v>
      </c>
      <c r="L4100">
        <v>125.73</v>
      </c>
      <c r="M4100" t="s">
        <v>212</v>
      </c>
      <c r="N4100" s="160" t="s">
        <v>7</v>
      </c>
      <c r="O4100" s="160" t="s">
        <v>80</v>
      </c>
    </row>
    <row r="4101" spans="9:15" x14ac:dyDescent="0.35">
      <c r="I4101">
        <v>16459</v>
      </c>
      <c r="J4101">
        <v>3981</v>
      </c>
      <c r="K4101">
        <v>62533</v>
      </c>
      <c r="L4101">
        <v>1198.8</v>
      </c>
      <c r="M4101" t="s">
        <v>212</v>
      </c>
      <c r="N4101" s="160" t="s">
        <v>19</v>
      </c>
      <c r="O4101" s="160" t="s">
        <v>80</v>
      </c>
    </row>
    <row r="4102" spans="9:15" x14ac:dyDescent="0.35">
      <c r="I4102">
        <v>97192</v>
      </c>
      <c r="J4102">
        <v>3981</v>
      </c>
      <c r="K4102">
        <v>62533</v>
      </c>
      <c r="L4102">
        <v>2873.6</v>
      </c>
      <c r="M4102" t="s">
        <v>212</v>
      </c>
      <c r="N4102" s="160" t="s">
        <v>7</v>
      </c>
      <c r="O4102" s="160" t="s">
        <v>80</v>
      </c>
    </row>
    <row r="4103" spans="9:15" x14ac:dyDescent="0.35">
      <c r="I4103">
        <v>116372</v>
      </c>
      <c r="J4103">
        <v>3981</v>
      </c>
      <c r="K4103">
        <v>62533</v>
      </c>
      <c r="L4103">
        <v>449.5</v>
      </c>
      <c r="M4103" t="s">
        <v>212</v>
      </c>
      <c r="N4103" s="160" t="s">
        <v>19</v>
      </c>
      <c r="O4103" s="160" t="s">
        <v>80</v>
      </c>
    </row>
    <row r="4104" spans="9:15" x14ac:dyDescent="0.35">
      <c r="I4104">
        <v>16459</v>
      </c>
      <c r="J4104">
        <v>3967</v>
      </c>
      <c r="K4104">
        <v>62562</v>
      </c>
      <c r="L4104">
        <v>149.66</v>
      </c>
      <c r="M4104" t="s">
        <v>212</v>
      </c>
      <c r="N4104" s="160" t="s">
        <v>19</v>
      </c>
      <c r="O4104" s="160" t="s">
        <v>80</v>
      </c>
    </row>
    <row r="4105" spans="9:15" x14ac:dyDescent="0.35">
      <c r="I4105">
        <v>72449</v>
      </c>
      <c r="J4105">
        <v>3967</v>
      </c>
      <c r="K4105">
        <v>62562</v>
      </c>
      <c r="L4105">
        <v>194.44</v>
      </c>
      <c r="M4105" t="s">
        <v>212</v>
      </c>
      <c r="N4105" s="160" t="s">
        <v>9</v>
      </c>
      <c r="O4105" s="160" t="s">
        <v>80</v>
      </c>
    </row>
    <row r="4106" spans="9:15" x14ac:dyDescent="0.35">
      <c r="I4106">
        <v>74395</v>
      </c>
      <c r="J4106">
        <v>3967</v>
      </c>
      <c r="K4106">
        <v>62562</v>
      </c>
      <c r="L4106">
        <v>87.3</v>
      </c>
      <c r="M4106" t="s">
        <v>212</v>
      </c>
      <c r="N4106" s="160" t="s">
        <v>7</v>
      </c>
      <c r="O4106" s="160" t="s">
        <v>80</v>
      </c>
    </row>
    <row r="4107" spans="9:15" x14ac:dyDescent="0.35">
      <c r="I4107">
        <v>116372</v>
      </c>
      <c r="J4107">
        <v>3967</v>
      </c>
      <c r="K4107">
        <v>62562</v>
      </c>
      <c r="L4107">
        <v>119.08</v>
      </c>
      <c r="M4107" t="s">
        <v>212</v>
      </c>
      <c r="N4107" s="160" t="s">
        <v>19</v>
      </c>
      <c r="O4107" s="160" t="s">
        <v>80</v>
      </c>
    </row>
    <row r="4108" spans="9:15" x14ac:dyDescent="0.35">
      <c r="I4108">
        <v>117441</v>
      </c>
      <c r="J4108">
        <v>3967</v>
      </c>
      <c r="K4108">
        <v>62562</v>
      </c>
      <c r="L4108">
        <v>137.44999999999999</v>
      </c>
      <c r="M4108" t="s">
        <v>212</v>
      </c>
      <c r="N4108" s="160" t="s">
        <v>9</v>
      </c>
      <c r="O4108" s="160" t="s">
        <v>80</v>
      </c>
    </row>
    <row r="4109" spans="9:15" x14ac:dyDescent="0.35">
      <c r="I4109">
        <v>117485</v>
      </c>
      <c r="J4109">
        <v>3967</v>
      </c>
      <c r="K4109">
        <v>62562</v>
      </c>
      <c r="L4109">
        <v>36.020000000000003</v>
      </c>
      <c r="M4109" t="s">
        <v>212</v>
      </c>
      <c r="N4109" s="160" t="s">
        <v>8</v>
      </c>
      <c r="O4109" s="160" t="s">
        <v>80</v>
      </c>
    </row>
    <row r="4110" spans="9:15" x14ac:dyDescent="0.35">
      <c r="I4110">
        <v>117767</v>
      </c>
      <c r="J4110">
        <v>3967</v>
      </c>
      <c r="K4110">
        <v>62562</v>
      </c>
      <c r="L4110">
        <v>92.83</v>
      </c>
      <c r="M4110" t="s">
        <v>212</v>
      </c>
      <c r="N4110" s="160" t="s">
        <v>7</v>
      </c>
      <c r="O4110" s="160" t="s">
        <v>80</v>
      </c>
    </row>
    <row r="4111" spans="9:15" x14ac:dyDescent="0.35">
      <c r="I4111">
        <v>118038</v>
      </c>
      <c r="J4111">
        <v>3967</v>
      </c>
      <c r="K4111">
        <v>62562</v>
      </c>
      <c r="L4111">
        <v>92.84</v>
      </c>
      <c r="M4111" t="s">
        <v>212</v>
      </c>
      <c r="N4111" s="160" t="s">
        <v>7</v>
      </c>
      <c r="O4111" s="160" t="s">
        <v>80</v>
      </c>
    </row>
    <row r="4112" spans="9:15" x14ac:dyDescent="0.35">
      <c r="I4112">
        <v>120833</v>
      </c>
      <c r="J4112">
        <v>3967</v>
      </c>
      <c r="K4112">
        <v>62562</v>
      </c>
      <c r="L4112">
        <v>26.51</v>
      </c>
      <c r="M4112" t="s">
        <v>212</v>
      </c>
      <c r="N4112" s="160" t="s">
        <v>10</v>
      </c>
      <c r="O4112" s="160" t="s">
        <v>80</v>
      </c>
    </row>
    <row r="4113" spans="9:15" x14ac:dyDescent="0.35">
      <c r="I4113">
        <v>120834</v>
      </c>
      <c r="J4113">
        <v>3967</v>
      </c>
      <c r="K4113">
        <v>62562</v>
      </c>
      <c r="L4113">
        <v>26.51</v>
      </c>
      <c r="M4113" t="s">
        <v>212</v>
      </c>
      <c r="N4113" s="160" t="s">
        <v>10</v>
      </c>
      <c r="O4113" s="160" t="s">
        <v>80</v>
      </c>
    </row>
    <row r="4114" spans="9:15" x14ac:dyDescent="0.35">
      <c r="I4114">
        <v>125606</v>
      </c>
      <c r="J4114">
        <v>3967</v>
      </c>
      <c r="K4114">
        <v>62562</v>
      </c>
      <c r="L4114">
        <v>83.67</v>
      </c>
      <c r="M4114" t="s">
        <v>212</v>
      </c>
      <c r="N4114" s="160" t="s">
        <v>10</v>
      </c>
      <c r="O4114" s="160" t="s">
        <v>80</v>
      </c>
    </row>
    <row r="4115" spans="9:15" x14ac:dyDescent="0.35">
      <c r="I4115">
        <v>81192</v>
      </c>
      <c r="J4115">
        <v>3933</v>
      </c>
      <c r="K4115">
        <v>62681</v>
      </c>
      <c r="L4115">
        <v>117.1</v>
      </c>
      <c r="M4115" t="s">
        <v>212</v>
      </c>
      <c r="N4115" s="160" t="s">
        <v>7</v>
      </c>
      <c r="O4115" s="160" t="s">
        <v>80</v>
      </c>
    </row>
    <row r="4116" spans="9:15" x14ac:dyDescent="0.35">
      <c r="I4116">
        <v>120935</v>
      </c>
      <c r="J4116">
        <v>3933</v>
      </c>
      <c r="K4116">
        <v>62681</v>
      </c>
      <c r="L4116">
        <v>26.51</v>
      </c>
      <c r="M4116" t="s">
        <v>212</v>
      </c>
      <c r="N4116" s="160" t="s">
        <v>10</v>
      </c>
      <c r="O4116" s="160" t="s">
        <v>80</v>
      </c>
    </row>
    <row r="4117" spans="9:15" x14ac:dyDescent="0.35">
      <c r="I4117">
        <v>122731</v>
      </c>
      <c r="J4117">
        <v>3933</v>
      </c>
      <c r="K4117">
        <v>62681</v>
      </c>
      <c r="L4117">
        <v>26.51</v>
      </c>
      <c r="M4117" t="s">
        <v>212</v>
      </c>
      <c r="N4117" s="160" t="s">
        <v>10</v>
      </c>
      <c r="O4117" s="160" t="s">
        <v>80</v>
      </c>
    </row>
    <row r="4118" spans="9:15" x14ac:dyDescent="0.35">
      <c r="I4118">
        <v>7</v>
      </c>
      <c r="J4118">
        <v>4058</v>
      </c>
      <c r="K4118">
        <v>62722</v>
      </c>
      <c r="L4118">
        <v>179.7</v>
      </c>
      <c r="M4118" t="s">
        <v>212</v>
      </c>
      <c r="N4118" s="160" t="s">
        <v>9</v>
      </c>
      <c r="O4118" s="160" t="s">
        <v>80</v>
      </c>
    </row>
    <row r="4119" spans="9:15" x14ac:dyDescent="0.35">
      <c r="I4119">
        <v>11684</v>
      </c>
      <c r="J4119">
        <v>4058</v>
      </c>
      <c r="K4119">
        <v>62722</v>
      </c>
      <c r="L4119">
        <v>166.05</v>
      </c>
      <c r="M4119" t="s">
        <v>212</v>
      </c>
      <c r="N4119" s="160" t="s">
        <v>7</v>
      </c>
      <c r="O4119" s="160" t="s">
        <v>80</v>
      </c>
    </row>
    <row r="4120" spans="9:15" x14ac:dyDescent="0.35">
      <c r="I4120">
        <v>71189</v>
      </c>
      <c r="J4120">
        <v>4058</v>
      </c>
      <c r="K4120">
        <v>62722</v>
      </c>
      <c r="L4120">
        <v>97.68</v>
      </c>
      <c r="M4120" t="s">
        <v>212</v>
      </c>
      <c r="N4120" s="160" t="s">
        <v>8</v>
      </c>
      <c r="O4120" s="160" t="s">
        <v>80</v>
      </c>
    </row>
    <row r="4121" spans="9:15" x14ac:dyDescent="0.35">
      <c r="I4121">
        <v>72449</v>
      </c>
      <c r="J4121">
        <v>4058</v>
      </c>
      <c r="K4121">
        <v>62722</v>
      </c>
      <c r="L4121">
        <v>179.7</v>
      </c>
      <c r="M4121" t="s">
        <v>212</v>
      </c>
      <c r="N4121" s="160" t="s">
        <v>9</v>
      </c>
      <c r="O4121" s="160" t="s">
        <v>80</v>
      </c>
    </row>
    <row r="4122" spans="9:15" x14ac:dyDescent="0.35">
      <c r="I4122">
        <v>118484</v>
      </c>
      <c r="J4122">
        <v>4058</v>
      </c>
      <c r="K4122">
        <v>62722</v>
      </c>
      <c r="L4122">
        <v>125.73</v>
      </c>
      <c r="M4122" t="s">
        <v>212</v>
      </c>
      <c r="N4122" s="160" t="s">
        <v>7</v>
      </c>
      <c r="O4122" s="160" t="s">
        <v>80</v>
      </c>
    </row>
    <row r="4123" spans="9:15" x14ac:dyDescent="0.35">
      <c r="I4123">
        <v>118484</v>
      </c>
      <c r="J4123">
        <v>4058</v>
      </c>
      <c r="K4123">
        <v>62722</v>
      </c>
      <c r="L4123">
        <v>125.73</v>
      </c>
      <c r="M4123" t="s">
        <v>212</v>
      </c>
      <c r="N4123" s="160" t="s">
        <v>7</v>
      </c>
      <c r="O4123" s="160" t="s">
        <v>80</v>
      </c>
    </row>
    <row r="4124" spans="9:15" x14ac:dyDescent="0.35">
      <c r="I4124">
        <v>120935</v>
      </c>
      <c r="J4124">
        <v>4058</v>
      </c>
      <c r="K4124">
        <v>62722</v>
      </c>
      <c r="L4124">
        <v>26.51</v>
      </c>
      <c r="M4124" t="s">
        <v>212</v>
      </c>
      <c r="N4124" s="160" t="s">
        <v>10</v>
      </c>
      <c r="O4124" s="160" t="s">
        <v>80</v>
      </c>
    </row>
    <row r="4125" spans="9:15" x14ac:dyDescent="0.35">
      <c r="I4125">
        <v>120936</v>
      </c>
      <c r="J4125">
        <v>4058</v>
      </c>
      <c r="K4125">
        <v>62722</v>
      </c>
      <c r="L4125">
        <v>26.51</v>
      </c>
      <c r="M4125" t="s">
        <v>212</v>
      </c>
      <c r="N4125" s="160" t="s">
        <v>10</v>
      </c>
      <c r="O4125" s="160" t="s">
        <v>80</v>
      </c>
    </row>
    <row r="4126" spans="9:15" x14ac:dyDescent="0.35">
      <c r="I4126">
        <v>71189</v>
      </c>
      <c r="J4126">
        <v>3940</v>
      </c>
      <c r="K4126">
        <v>62777</v>
      </c>
      <c r="L4126">
        <v>147.6</v>
      </c>
      <c r="M4126" t="s">
        <v>212</v>
      </c>
      <c r="N4126" s="160" t="s">
        <v>8</v>
      </c>
      <c r="O4126" s="160" t="s">
        <v>80</v>
      </c>
    </row>
    <row r="4127" spans="9:15" x14ac:dyDescent="0.35">
      <c r="I4127">
        <v>72449</v>
      </c>
      <c r="J4127">
        <v>3940</v>
      </c>
      <c r="K4127">
        <v>62777</v>
      </c>
      <c r="L4127">
        <v>205</v>
      </c>
      <c r="M4127" t="s">
        <v>212</v>
      </c>
      <c r="N4127" s="160" t="s">
        <v>9</v>
      </c>
      <c r="O4127" s="160" t="s">
        <v>80</v>
      </c>
    </row>
    <row r="4128" spans="9:15" x14ac:dyDescent="0.35">
      <c r="I4128">
        <v>81192</v>
      </c>
      <c r="J4128">
        <v>3981</v>
      </c>
      <c r="K4128">
        <v>62794</v>
      </c>
      <c r="L4128">
        <v>55.03</v>
      </c>
      <c r="M4128" t="s">
        <v>212</v>
      </c>
      <c r="N4128" s="160" t="s">
        <v>7</v>
      </c>
      <c r="O4128" s="160" t="s">
        <v>80</v>
      </c>
    </row>
    <row r="4129" spans="9:15" x14ac:dyDescent="0.35">
      <c r="I4129">
        <v>81192</v>
      </c>
      <c r="J4129">
        <v>3981</v>
      </c>
      <c r="K4129">
        <v>62794</v>
      </c>
      <c r="L4129">
        <v>55.03</v>
      </c>
      <c r="M4129" t="s">
        <v>212</v>
      </c>
      <c r="N4129" s="160" t="s">
        <v>7</v>
      </c>
      <c r="O4129" s="160" t="s">
        <v>80</v>
      </c>
    </row>
    <row r="4130" spans="9:15" x14ac:dyDescent="0.35">
      <c r="I4130">
        <v>119309</v>
      </c>
      <c r="J4130">
        <v>3981</v>
      </c>
      <c r="K4130">
        <v>62794</v>
      </c>
      <c r="L4130">
        <v>38.049999999999997</v>
      </c>
      <c r="M4130" t="s">
        <v>212</v>
      </c>
      <c r="N4130" s="160" t="s">
        <v>9</v>
      </c>
      <c r="O4130" s="160" t="s">
        <v>80</v>
      </c>
    </row>
    <row r="4131" spans="9:15" x14ac:dyDescent="0.35">
      <c r="I4131">
        <v>120833</v>
      </c>
      <c r="J4131">
        <v>3981</v>
      </c>
      <c r="K4131">
        <v>62794</v>
      </c>
      <c r="L4131">
        <v>26.43</v>
      </c>
      <c r="M4131" t="s">
        <v>212</v>
      </c>
      <c r="N4131" s="160" t="s">
        <v>10</v>
      </c>
      <c r="O4131" s="160" t="s">
        <v>80</v>
      </c>
    </row>
    <row r="4132" spans="9:15" x14ac:dyDescent="0.35">
      <c r="I4132">
        <v>120935</v>
      </c>
      <c r="J4132">
        <v>3981</v>
      </c>
      <c r="K4132">
        <v>62794</v>
      </c>
      <c r="L4132">
        <v>26.43</v>
      </c>
      <c r="M4132" t="s">
        <v>212</v>
      </c>
      <c r="N4132" s="160" t="s">
        <v>10</v>
      </c>
      <c r="O4132" s="160" t="s">
        <v>80</v>
      </c>
    </row>
    <row r="4133" spans="9:15" x14ac:dyDescent="0.35">
      <c r="I4133">
        <v>120936</v>
      </c>
      <c r="J4133">
        <v>3981</v>
      </c>
      <c r="K4133">
        <v>62794</v>
      </c>
      <c r="L4133">
        <v>26.43</v>
      </c>
      <c r="M4133" t="s">
        <v>212</v>
      </c>
      <c r="N4133" s="160" t="s">
        <v>10</v>
      </c>
      <c r="O4133" s="160" t="s">
        <v>80</v>
      </c>
    </row>
    <row r="4134" spans="9:15" x14ac:dyDescent="0.35">
      <c r="I4134">
        <v>118038</v>
      </c>
      <c r="J4134">
        <v>4058</v>
      </c>
      <c r="K4134">
        <v>62805</v>
      </c>
      <c r="L4134">
        <v>95.8</v>
      </c>
      <c r="M4134" t="s">
        <v>212</v>
      </c>
      <c r="N4134" s="160" t="s">
        <v>7</v>
      </c>
      <c r="O4134" s="160" t="s">
        <v>80</v>
      </c>
    </row>
    <row r="4135" spans="9:15" x14ac:dyDescent="0.35">
      <c r="I4135">
        <v>120936</v>
      </c>
      <c r="J4135">
        <v>4058</v>
      </c>
      <c r="K4135">
        <v>62805</v>
      </c>
      <c r="L4135">
        <v>26.51</v>
      </c>
      <c r="M4135" t="s">
        <v>212</v>
      </c>
      <c r="N4135" s="160" t="s">
        <v>10</v>
      </c>
      <c r="O4135" s="160" t="s">
        <v>80</v>
      </c>
    </row>
    <row r="4136" spans="9:15" x14ac:dyDescent="0.35">
      <c r="I4136">
        <v>16459</v>
      </c>
      <c r="J4136">
        <v>417</v>
      </c>
      <c r="K4136">
        <v>62832</v>
      </c>
      <c r="L4136">
        <v>74.83</v>
      </c>
      <c r="M4136" t="s">
        <v>212</v>
      </c>
      <c r="N4136" s="160" t="s">
        <v>19</v>
      </c>
      <c r="O4136" s="160" t="s">
        <v>80</v>
      </c>
    </row>
    <row r="4137" spans="9:15" x14ac:dyDescent="0.35">
      <c r="I4137">
        <v>7</v>
      </c>
      <c r="J4137">
        <v>3802</v>
      </c>
      <c r="K4137">
        <v>62836</v>
      </c>
      <c r="L4137">
        <v>196.4</v>
      </c>
      <c r="M4137" t="s">
        <v>212</v>
      </c>
      <c r="N4137" s="160" t="s">
        <v>9</v>
      </c>
      <c r="O4137" s="160" t="s">
        <v>80</v>
      </c>
    </row>
    <row r="4138" spans="9:15" x14ac:dyDescent="0.35">
      <c r="I4138">
        <v>74395</v>
      </c>
      <c r="J4138">
        <v>3802</v>
      </c>
      <c r="K4138">
        <v>62836</v>
      </c>
      <c r="L4138">
        <v>176.64</v>
      </c>
      <c r="M4138" t="s">
        <v>212</v>
      </c>
      <c r="N4138" s="160" t="s">
        <v>7</v>
      </c>
      <c r="O4138" s="160" t="s">
        <v>80</v>
      </c>
    </row>
    <row r="4139" spans="9:15" x14ac:dyDescent="0.35">
      <c r="I4139">
        <v>78573</v>
      </c>
      <c r="J4139">
        <v>3802</v>
      </c>
      <c r="K4139">
        <v>62836</v>
      </c>
      <c r="L4139">
        <v>127.3</v>
      </c>
      <c r="M4139" t="s">
        <v>212</v>
      </c>
      <c r="N4139" s="160" t="s">
        <v>8</v>
      </c>
      <c r="O4139" s="160" t="s">
        <v>80</v>
      </c>
    </row>
    <row r="4140" spans="9:15" x14ac:dyDescent="0.35">
      <c r="I4140">
        <v>91312</v>
      </c>
      <c r="J4140">
        <v>3802</v>
      </c>
      <c r="K4140">
        <v>62836</v>
      </c>
      <c r="L4140">
        <v>131.91999999999999</v>
      </c>
      <c r="M4140" t="s">
        <v>212</v>
      </c>
      <c r="N4140" s="160" t="s">
        <v>8</v>
      </c>
      <c r="O4140" s="160" t="s">
        <v>80</v>
      </c>
    </row>
    <row r="4141" spans="9:15" x14ac:dyDescent="0.35">
      <c r="I4141">
        <v>116372</v>
      </c>
      <c r="J4141">
        <v>3802</v>
      </c>
      <c r="K4141">
        <v>62836</v>
      </c>
      <c r="L4141">
        <v>47.62</v>
      </c>
      <c r="M4141" t="s">
        <v>212</v>
      </c>
      <c r="N4141" s="160" t="s">
        <v>19</v>
      </c>
      <c r="O4141" s="160" t="s">
        <v>80</v>
      </c>
    </row>
    <row r="4142" spans="9:15" x14ac:dyDescent="0.35">
      <c r="I4142">
        <v>116372</v>
      </c>
      <c r="J4142">
        <v>3802</v>
      </c>
      <c r="K4142">
        <v>62836</v>
      </c>
      <c r="L4142">
        <v>48.04</v>
      </c>
      <c r="M4142" t="s">
        <v>212</v>
      </c>
      <c r="N4142" s="160" t="s">
        <v>19</v>
      </c>
      <c r="O4142" s="160" t="s">
        <v>80</v>
      </c>
    </row>
    <row r="4143" spans="9:15" x14ac:dyDescent="0.35">
      <c r="I4143">
        <v>118038</v>
      </c>
      <c r="J4143">
        <v>3802</v>
      </c>
      <c r="K4143">
        <v>62836</v>
      </c>
      <c r="L4143">
        <v>93.84</v>
      </c>
      <c r="M4143" t="s">
        <v>212</v>
      </c>
      <c r="N4143" s="160" t="s">
        <v>7</v>
      </c>
      <c r="O4143" s="160" t="s">
        <v>80</v>
      </c>
    </row>
    <row r="4144" spans="9:15" x14ac:dyDescent="0.35">
      <c r="I4144">
        <v>122045</v>
      </c>
      <c r="J4144">
        <v>3802</v>
      </c>
      <c r="K4144">
        <v>62836</v>
      </c>
      <c r="L4144">
        <v>38.68</v>
      </c>
      <c r="M4144" t="s">
        <v>212</v>
      </c>
      <c r="N4144" s="160" t="s">
        <v>9</v>
      </c>
      <c r="O4144" s="160" t="s">
        <v>80</v>
      </c>
    </row>
    <row r="4145" spans="9:15" x14ac:dyDescent="0.35">
      <c r="I4145">
        <v>125023</v>
      </c>
      <c r="J4145">
        <v>3802</v>
      </c>
      <c r="K4145">
        <v>62836</v>
      </c>
      <c r="L4145">
        <v>98.18</v>
      </c>
      <c r="M4145" t="s">
        <v>212</v>
      </c>
      <c r="N4145" s="160" t="s">
        <v>9</v>
      </c>
      <c r="O4145" s="160" t="s">
        <v>80</v>
      </c>
    </row>
    <row r="4146" spans="9:15" x14ac:dyDescent="0.35">
      <c r="I4146">
        <v>125287</v>
      </c>
      <c r="J4146">
        <v>3802</v>
      </c>
      <c r="K4146">
        <v>62836</v>
      </c>
      <c r="L4146">
        <v>65.52</v>
      </c>
      <c r="M4146" t="s">
        <v>212</v>
      </c>
      <c r="N4146" s="160" t="s">
        <v>10</v>
      </c>
      <c r="O4146" s="160" t="s">
        <v>80</v>
      </c>
    </row>
    <row r="4147" spans="9:15" x14ac:dyDescent="0.35">
      <c r="I4147">
        <v>71189</v>
      </c>
      <c r="J4147">
        <v>201</v>
      </c>
      <c r="K4147">
        <v>62901</v>
      </c>
      <c r="L4147">
        <v>146.1</v>
      </c>
      <c r="M4147" t="s">
        <v>212</v>
      </c>
      <c r="N4147" s="160" t="s">
        <v>8</v>
      </c>
      <c r="O4147" s="160" t="s">
        <v>80</v>
      </c>
    </row>
    <row r="4148" spans="9:15" x14ac:dyDescent="0.35">
      <c r="I4148">
        <v>81192</v>
      </c>
      <c r="J4148">
        <v>201</v>
      </c>
      <c r="K4148">
        <v>62901</v>
      </c>
      <c r="L4148">
        <v>55.03</v>
      </c>
      <c r="M4148" t="s">
        <v>212</v>
      </c>
      <c r="N4148" s="160" t="s">
        <v>7</v>
      </c>
      <c r="O4148" s="160" t="s">
        <v>80</v>
      </c>
    </row>
    <row r="4149" spans="9:15" x14ac:dyDescent="0.35">
      <c r="I4149">
        <v>81192</v>
      </c>
      <c r="J4149">
        <v>201</v>
      </c>
      <c r="K4149">
        <v>62901</v>
      </c>
      <c r="L4149">
        <v>55.03</v>
      </c>
      <c r="M4149" t="s">
        <v>212</v>
      </c>
      <c r="N4149" s="160" t="s">
        <v>7</v>
      </c>
      <c r="O4149" s="160" t="s">
        <v>80</v>
      </c>
    </row>
    <row r="4150" spans="9:15" x14ac:dyDescent="0.35">
      <c r="I4150">
        <v>116372</v>
      </c>
      <c r="J4150">
        <v>201</v>
      </c>
      <c r="K4150">
        <v>62901</v>
      </c>
      <c r="L4150">
        <v>89.62</v>
      </c>
      <c r="M4150" t="s">
        <v>212</v>
      </c>
      <c r="N4150" s="160" t="s">
        <v>19</v>
      </c>
      <c r="O4150" s="160" t="s">
        <v>80</v>
      </c>
    </row>
    <row r="4151" spans="9:15" x14ac:dyDescent="0.35">
      <c r="I4151">
        <v>117485</v>
      </c>
      <c r="J4151">
        <v>201</v>
      </c>
      <c r="K4151">
        <v>62901</v>
      </c>
      <c r="L4151">
        <v>107.76</v>
      </c>
      <c r="M4151" t="s">
        <v>212</v>
      </c>
      <c r="N4151" s="160" t="s">
        <v>8</v>
      </c>
      <c r="O4151" s="160" t="s">
        <v>80</v>
      </c>
    </row>
    <row r="4152" spans="9:15" x14ac:dyDescent="0.35">
      <c r="I4152">
        <v>117767</v>
      </c>
      <c r="J4152">
        <v>201</v>
      </c>
      <c r="K4152">
        <v>62901</v>
      </c>
      <c r="L4152">
        <v>92.56</v>
      </c>
      <c r="M4152" t="s">
        <v>212</v>
      </c>
      <c r="N4152" s="160" t="s">
        <v>7</v>
      </c>
      <c r="O4152" s="160" t="s">
        <v>80</v>
      </c>
    </row>
    <row r="4153" spans="9:15" x14ac:dyDescent="0.35">
      <c r="I4153">
        <v>118484</v>
      </c>
      <c r="J4153">
        <v>201</v>
      </c>
      <c r="K4153">
        <v>62901</v>
      </c>
      <c r="L4153">
        <v>125.37</v>
      </c>
      <c r="M4153" t="s">
        <v>212</v>
      </c>
      <c r="N4153" s="160" t="s">
        <v>7</v>
      </c>
      <c r="O4153" s="160" t="s">
        <v>80</v>
      </c>
    </row>
    <row r="4154" spans="9:15" x14ac:dyDescent="0.35">
      <c r="I4154">
        <v>118484</v>
      </c>
      <c r="J4154">
        <v>201</v>
      </c>
      <c r="K4154">
        <v>62901</v>
      </c>
      <c r="L4154">
        <v>125.37</v>
      </c>
      <c r="M4154" t="s">
        <v>212</v>
      </c>
      <c r="N4154" s="160" t="s">
        <v>7</v>
      </c>
      <c r="O4154" s="160" t="s">
        <v>80</v>
      </c>
    </row>
    <row r="4155" spans="9:15" x14ac:dyDescent="0.35">
      <c r="I4155">
        <v>120935</v>
      </c>
      <c r="J4155">
        <v>201</v>
      </c>
      <c r="K4155">
        <v>62901</v>
      </c>
      <c r="L4155">
        <v>27.99</v>
      </c>
      <c r="M4155" t="s">
        <v>212</v>
      </c>
      <c r="N4155" s="160" t="s">
        <v>10</v>
      </c>
      <c r="O4155" s="160" t="s">
        <v>80</v>
      </c>
    </row>
    <row r="4156" spans="9:15" x14ac:dyDescent="0.35">
      <c r="I4156">
        <v>120936</v>
      </c>
      <c r="J4156">
        <v>201</v>
      </c>
      <c r="K4156">
        <v>62901</v>
      </c>
      <c r="L4156">
        <v>27.99</v>
      </c>
      <c r="M4156" t="s">
        <v>212</v>
      </c>
      <c r="N4156" s="160" t="s">
        <v>10</v>
      </c>
      <c r="O4156" s="160" t="s">
        <v>80</v>
      </c>
    </row>
    <row r="4157" spans="9:15" x14ac:dyDescent="0.35">
      <c r="I4157">
        <v>71189</v>
      </c>
      <c r="J4157">
        <v>3670</v>
      </c>
      <c r="K4157">
        <v>62938</v>
      </c>
      <c r="L4157">
        <v>122.1</v>
      </c>
      <c r="M4157" t="s">
        <v>212</v>
      </c>
      <c r="N4157" s="160" t="s">
        <v>8</v>
      </c>
      <c r="O4157" s="160" t="s">
        <v>80</v>
      </c>
    </row>
    <row r="4158" spans="9:15" x14ac:dyDescent="0.35">
      <c r="I4158">
        <v>78573</v>
      </c>
      <c r="J4158">
        <v>3670</v>
      </c>
      <c r="K4158">
        <v>62938</v>
      </c>
      <c r="L4158">
        <v>126.29</v>
      </c>
      <c r="M4158" t="s">
        <v>212</v>
      </c>
      <c r="N4158" s="160" t="s">
        <v>8</v>
      </c>
      <c r="O4158" s="160" t="s">
        <v>80</v>
      </c>
    </row>
    <row r="4159" spans="9:15" x14ac:dyDescent="0.35">
      <c r="I4159">
        <v>91312</v>
      </c>
      <c r="J4159">
        <v>3670</v>
      </c>
      <c r="K4159">
        <v>62938</v>
      </c>
      <c r="L4159">
        <v>130.91999999999999</v>
      </c>
      <c r="M4159" t="s">
        <v>212</v>
      </c>
      <c r="N4159" s="160" t="s">
        <v>8</v>
      </c>
      <c r="O4159" s="160" t="s">
        <v>80</v>
      </c>
    </row>
    <row r="4160" spans="9:15" x14ac:dyDescent="0.35">
      <c r="I4160">
        <v>118850</v>
      </c>
      <c r="J4160">
        <v>3670</v>
      </c>
      <c r="K4160">
        <v>62938</v>
      </c>
      <c r="L4160">
        <v>126.73</v>
      </c>
      <c r="M4160" t="s">
        <v>212</v>
      </c>
      <c r="N4160" s="160" t="s">
        <v>8</v>
      </c>
      <c r="O4160" s="160" t="s">
        <v>80</v>
      </c>
    </row>
    <row r="4161" spans="9:15" x14ac:dyDescent="0.35">
      <c r="I4161">
        <v>71189</v>
      </c>
      <c r="J4161">
        <v>3980</v>
      </c>
      <c r="K4161">
        <v>62988</v>
      </c>
      <c r="L4161">
        <v>244.2</v>
      </c>
      <c r="M4161" t="s">
        <v>212</v>
      </c>
      <c r="N4161" s="160" t="s">
        <v>8</v>
      </c>
      <c r="O4161" s="160" t="s">
        <v>80</v>
      </c>
    </row>
    <row r="4162" spans="9:15" x14ac:dyDescent="0.35">
      <c r="I4162">
        <v>72449</v>
      </c>
      <c r="J4162">
        <v>3980</v>
      </c>
      <c r="K4162">
        <v>62988</v>
      </c>
      <c r="L4162">
        <v>205</v>
      </c>
      <c r="M4162" t="s">
        <v>212</v>
      </c>
      <c r="N4162" s="160" t="s">
        <v>9</v>
      </c>
      <c r="O4162" s="160" t="s">
        <v>80</v>
      </c>
    </row>
    <row r="4163" spans="9:15" x14ac:dyDescent="0.35">
      <c r="I4163">
        <v>78573</v>
      </c>
      <c r="J4163">
        <v>3980</v>
      </c>
      <c r="K4163">
        <v>62988</v>
      </c>
      <c r="L4163">
        <v>126.29</v>
      </c>
      <c r="M4163" t="s">
        <v>212</v>
      </c>
      <c r="N4163" s="160" t="s">
        <v>8</v>
      </c>
      <c r="O4163" s="160" t="s">
        <v>80</v>
      </c>
    </row>
    <row r="4164" spans="9:15" x14ac:dyDescent="0.35">
      <c r="I4164">
        <v>107294</v>
      </c>
      <c r="J4164">
        <v>3980</v>
      </c>
      <c r="K4164">
        <v>62988</v>
      </c>
      <c r="L4164">
        <v>265.5</v>
      </c>
      <c r="M4164" t="s">
        <v>212</v>
      </c>
      <c r="N4164" s="160" t="s">
        <v>8</v>
      </c>
      <c r="O4164" s="160" t="s">
        <v>80</v>
      </c>
    </row>
    <row r="4165" spans="9:15" x14ac:dyDescent="0.35">
      <c r="I4165">
        <v>117766</v>
      </c>
      <c r="J4165">
        <v>3980</v>
      </c>
      <c r="K4165">
        <v>62988</v>
      </c>
      <c r="L4165">
        <v>92.83</v>
      </c>
      <c r="M4165" t="s">
        <v>212</v>
      </c>
      <c r="N4165" s="160" t="s">
        <v>7</v>
      </c>
      <c r="O4165" s="160" t="s">
        <v>80</v>
      </c>
    </row>
    <row r="4166" spans="9:15" x14ac:dyDescent="0.35">
      <c r="I4166">
        <v>117767</v>
      </c>
      <c r="J4166">
        <v>3980</v>
      </c>
      <c r="K4166">
        <v>62988</v>
      </c>
      <c r="L4166">
        <v>92.83</v>
      </c>
      <c r="M4166" t="s">
        <v>212</v>
      </c>
      <c r="N4166" s="160" t="s">
        <v>7</v>
      </c>
      <c r="O4166" s="160" t="s">
        <v>80</v>
      </c>
    </row>
    <row r="4167" spans="9:15" x14ac:dyDescent="0.35">
      <c r="I4167">
        <v>117767</v>
      </c>
      <c r="J4167">
        <v>3980</v>
      </c>
      <c r="K4167">
        <v>62988</v>
      </c>
      <c r="L4167">
        <v>92.83</v>
      </c>
      <c r="M4167" t="s">
        <v>212</v>
      </c>
      <c r="N4167" s="160" t="s">
        <v>7</v>
      </c>
      <c r="O4167" s="160" t="s">
        <v>80</v>
      </c>
    </row>
    <row r="4168" spans="9:15" x14ac:dyDescent="0.35">
      <c r="I4168">
        <v>118038</v>
      </c>
      <c r="J4168">
        <v>3980</v>
      </c>
      <c r="K4168">
        <v>62988</v>
      </c>
      <c r="L4168">
        <v>185.68</v>
      </c>
      <c r="M4168" t="s">
        <v>212</v>
      </c>
      <c r="N4168" s="160" t="s">
        <v>7</v>
      </c>
      <c r="O4168" s="160" t="s">
        <v>80</v>
      </c>
    </row>
    <row r="4169" spans="9:15" x14ac:dyDescent="0.35">
      <c r="I4169">
        <v>118484</v>
      </c>
      <c r="J4169">
        <v>3980</v>
      </c>
      <c r="K4169">
        <v>62988</v>
      </c>
      <c r="L4169">
        <v>125.73</v>
      </c>
      <c r="M4169" t="s">
        <v>212</v>
      </c>
      <c r="N4169" s="160" t="s">
        <v>7</v>
      </c>
      <c r="O4169" s="160" t="s">
        <v>80</v>
      </c>
    </row>
    <row r="4170" spans="9:15" x14ac:dyDescent="0.35">
      <c r="I4170">
        <v>118484</v>
      </c>
      <c r="J4170">
        <v>3980</v>
      </c>
      <c r="K4170">
        <v>62988</v>
      </c>
      <c r="L4170">
        <v>125.73</v>
      </c>
      <c r="M4170" t="s">
        <v>212</v>
      </c>
      <c r="N4170" s="160" t="s">
        <v>7</v>
      </c>
      <c r="O4170" s="160" t="s">
        <v>80</v>
      </c>
    </row>
    <row r="4171" spans="9:15" x14ac:dyDescent="0.35">
      <c r="I4171">
        <v>7</v>
      </c>
      <c r="J4171">
        <v>4082</v>
      </c>
      <c r="K4171">
        <v>63000</v>
      </c>
      <c r="L4171">
        <v>194.12</v>
      </c>
      <c r="M4171" t="s">
        <v>212</v>
      </c>
      <c r="N4171" s="160" t="s">
        <v>9</v>
      </c>
      <c r="O4171" s="160" t="s">
        <v>80</v>
      </c>
    </row>
    <row r="4172" spans="9:15" x14ac:dyDescent="0.35">
      <c r="I4172">
        <v>7</v>
      </c>
      <c r="J4172">
        <v>4082</v>
      </c>
      <c r="K4172">
        <v>63000</v>
      </c>
      <c r="L4172">
        <v>194.4</v>
      </c>
      <c r="M4172" t="s">
        <v>212</v>
      </c>
      <c r="N4172" s="160" t="s">
        <v>9</v>
      </c>
      <c r="O4172" s="160" t="s">
        <v>80</v>
      </c>
    </row>
    <row r="4173" spans="9:15" x14ac:dyDescent="0.35">
      <c r="I4173">
        <v>72449</v>
      </c>
      <c r="J4173">
        <v>4082</v>
      </c>
      <c r="K4173">
        <v>63000</v>
      </c>
      <c r="L4173">
        <v>194.16</v>
      </c>
      <c r="M4173" t="s">
        <v>212</v>
      </c>
      <c r="N4173" s="160" t="s">
        <v>9</v>
      </c>
      <c r="O4173" s="160" t="s">
        <v>80</v>
      </c>
    </row>
    <row r="4174" spans="9:15" x14ac:dyDescent="0.35">
      <c r="I4174">
        <v>72449</v>
      </c>
      <c r="J4174">
        <v>4082</v>
      </c>
      <c r="K4174">
        <v>63000</v>
      </c>
      <c r="L4174">
        <v>388.88</v>
      </c>
      <c r="M4174" t="s">
        <v>212</v>
      </c>
      <c r="N4174" s="160" t="s">
        <v>9</v>
      </c>
      <c r="O4174" s="160" t="s">
        <v>80</v>
      </c>
    </row>
    <row r="4175" spans="9:15" x14ac:dyDescent="0.35">
      <c r="I4175">
        <v>72449</v>
      </c>
      <c r="J4175">
        <v>4082</v>
      </c>
      <c r="K4175">
        <v>63000</v>
      </c>
      <c r="L4175">
        <v>194.16</v>
      </c>
      <c r="M4175" t="s">
        <v>212</v>
      </c>
      <c r="N4175" s="160" t="s">
        <v>9</v>
      </c>
      <c r="O4175" s="160" t="s">
        <v>80</v>
      </c>
    </row>
    <row r="4176" spans="9:15" x14ac:dyDescent="0.35">
      <c r="I4176">
        <v>120833</v>
      </c>
      <c r="J4176">
        <v>4082</v>
      </c>
      <c r="K4176">
        <v>63000</v>
      </c>
      <c r="L4176">
        <v>58.2</v>
      </c>
      <c r="M4176" t="s">
        <v>212</v>
      </c>
      <c r="N4176" s="160" t="s">
        <v>10</v>
      </c>
      <c r="O4176" s="160" t="s">
        <v>80</v>
      </c>
    </row>
    <row r="4177" spans="9:15" x14ac:dyDescent="0.35">
      <c r="I4177">
        <v>120833</v>
      </c>
      <c r="J4177">
        <v>4082</v>
      </c>
      <c r="K4177">
        <v>63000</v>
      </c>
      <c r="L4177">
        <v>52.94</v>
      </c>
      <c r="M4177" t="s">
        <v>212</v>
      </c>
      <c r="N4177" s="160" t="s">
        <v>10</v>
      </c>
      <c r="O4177" s="160" t="s">
        <v>80</v>
      </c>
    </row>
    <row r="4178" spans="9:15" x14ac:dyDescent="0.35">
      <c r="I4178">
        <v>120834</v>
      </c>
      <c r="J4178">
        <v>4082</v>
      </c>
      <c r="K4178">
        <v>63000</v>
      </c>
      <c r="L4178">
        <v>58.2</v>
      </c>
      <c r="M4178" t="s">
        <v>212</v>
      </c>
      <c r="N4178" s="160" t="s">
        <v>10</v>
      </c>
      <c r="O4178" s="160" t="s">
        <v>80</v>
      </c>
    </row>
    <row r="4179" spans="9:15" x14ac:dyDescent="0.35">
      <c r="I4179">
        <v>120834</v>
      </c>
      <c r="J4179">
        <v>4082</v>
      </c>
      <c r="K4179">
        <v>63000</v>
      </c>
      <c r="L4179">
        <v>52.94</v>
      </c>
      <c r="M4179" t="s">
        <v>212</v>
      </c>
      <c r="N4179" s="160" t="s">
        <v>10</v>
      </c>
      <c r="O4179" s="160" t="s">
        <v>80</v>
      </c>
    </row>
    <row r="4180" spans="9:15" x14ac:dyDescent="0.35">
      <c r="I4180">
        <v>120935</v>
      </c>
      <c r="J4180">
        <v>4082</v>
      </c>
      <c r="K4180">
        <v>63000</v>
      </c>
      <c r="L4180">
        <v>58.2</v>
      </c>
      <c r="M4180" t="s">
        <v>212</v>
      </c>
      <c r="N4180" s="160" t="s">
        <v>10</v>
      </c>
      <c r="O4180" s="160" t="s">
        <v>80</v>
      </c>
    </row>
    <row r="4181" spans="9:15" x14ac:dyDescent="0.35">
      <c r="I4181">
        <v>120935</v>
      </c>
      <c r="J4181">
        <v>4082</v>
      </c>
      <c r="K4181">
        <v>63000</v>
      </c>
      <c r="L4181">
        <v>26.47</v>
      </c>
      <c r="M4181" t="s">
        <v>212</v>
      </c>
      <c r="N4181" s="160" t="s">
        <v>10</v>
      </c>
      <c r="O4181" s="160" t="s">
        <v>80</v>
      </c>
    </row>
    <row r="4182" spans="9:15" x14ac:dyDescent="0.35">
      <c r="I4182">
        <v>120936</v>
      </c>
      <c r="J4182">
        <v>4082</v>
      </c>
      <c r="K4182">
        <v>63000</v>
      </c>
      <c r="L4182">
        <v>58.2</v>
      </c>
      <c r="M4182" t="s">
        <v>212</v>
      </c>
      <c r="N4182" s="160" t="s">
        <v>10</v>
      </c>
      <c r="O4182" s="160" t="s">
        <v>80</v>
      </c>
    </row>
    <row r="4183" spans="9:15" x14ac:dyDescent="0.35">
      <c r="I4183">
        <v>120936</v>
      </c>
      <c r="J4183">
        <v>4082</v>
      </c>
      <c r="K4183">
        <v>63000</v>
      </c>
      <c r="L4183">
        <v>52.94</v>
      </c>
      <c r="M4183" t="s">
        <v>212</v>
      </c>
      <c r="N4183" s="160" t="s">
        <v>10</v>
      </c>
      <c r="O4183" s="160" t="s">
        <v>80</v>
      </c>
    </row>
    <row r="4184" spans="9:15" x14ac:dyDescent="0.35">
      <c r="I4184">
        <v>116372</v>
      </c>
      <c r="J4184">
        <v>3967</v>
      </c>
      <c r="K4184">
        <v>63006</v>
      </c>
      <c r="L4184">
        <v>119.08</v>
      </c>
      <c r="M4184" t="s">
        <v>212</v>
      </c>
      <c r="N4184" s="160" t="s">
        <v>19</v>
      </c>
      <c r="O4184" s="160" t="s">
        <v>80</v>
      </c>
    </row>
    <row r="4185" spans="9:15" x14ac:dyDescent="0.35">
      <c r="I4185">
        <v>116372</v>
      </c>
      <c r="J4185">
        <v>3967</v>
      </c>
      <c r="K4185">
        <v>63006</v>
      </c>
      <c r="L4185">
        <v>89.27</v>
      </c>
      <c r="M4185" t="s">
        <v>212</v>
      </c>
      <c r="N4185" s="160" t="s">
        <v>19</v>
      </c>
      <c r="O4185" s="160" t="s">
        <v>80</v>
      </c>
    </row>
    <row r="4186" spans="9:15" x14ac:dyDescent="0.35">
      <c r="I4186">
        <v>120935</v>
      </c>
      <c r="J4186">
        <v>3967</v>
      </c>
      <c r="K4186">
        <v>63006</v>
      </c>
      <c r="L4186">
        <v>26.33</v>
      </c>
      <c r="M4186" t="s">
        <v>212</v>
      </c>
      <c r="N4186" s="160" t="s">
        <v>10</v>
      </c>
      <c r="O4186" s="160" t="s">
        <v>80</v>
      </c>
    </row>
    <row r="4187" spans="9:15" x14ac:dyDescent="0.35">
      <c r="I4187">
        <v>7</v>
      </c>
      <c r="J4187">
        <v>4078</v>
      </c>
      <c r="K4187">
        <v>63095</v>
      </c>
      <c r="L4187">
        <v>194.4</v>
      </c>
      <c r="M4187" t="s">
        <v>212</v>
      </c>
      <c r="N4187" s="160" t="s">
        <v>9</v>
      </c>
      <c r="O4187" s="160" t="s">
        <v>80</v>
      </c>
    </row>
    <row r="4188" spans="9:15" x14ac:dyDescent="0.35">
      <c r="I4188">
        <v>72449</v>
      </c>
      <c r="J4188">
        <v>4078</v>
      </c>
      <c r="K4188">
        <v>63095</v>
      </c>
      <c r="L4188">
        <v>194.44</v>
      </c>
      <c r="M4188" t="s">
        <v>212</v>
      </c>
      <c r="N4188" s="160" t="s">
        <v>9</v>
      </c>
      <c r="O4188" s="160" t="s">
        <v>80</v>
      </c>
    </row>
    <row r="4189" spans="9:15" x14ac:dyDescent="0.35">
      <c r="I4189">
        <v>81192</v>
      </c>
      <c r="J4189">
        <v>4078</v>
      </c>
      <c r="K4189">
        <v>63095</v>
      </c>
      <c r="L4189">
        <v>110.38</v>
      </c>
      <c r="M4189" t="s">
        <v>212</v>
      </c>
      <c r="N4189" s="160" t="s">
        <v>7</v>
      </c>
      <c r="O4189" s="160" t="s">
        <v>80</v>
      </c>
    </row>
    <row r="4190" spans="9:15" x14ac:dyDescent="0.35">
      <c r="I4190">
        <v>101972</v>
      </c>
      <c r="J4190">
        <v>4078</v>
      </c>
      <c r="K4190">
        <v>63095</v>
      </c>
      <c r="L4190">
        <v>479.78</v>
      </c>
      <c r="M4190" t="s">
        <v>212</v>
      </c>
      <c r="N4190" s="160" t="s">
        <v>19</v>
      </c>
      <c r="O4190" s="160" t="s">
        <v>80</v>
      </c>
    </row>
    <row r="4191" spans="9:15" x14ac:dyDescent="0.35">
      <c r="I4191">
        <v>117767</v>
      </c>
      <c r="J4191">
        <v>4078</v>
      </c>
      <c r="K4191">
        <v>63095</v>
      </c>
      <c r="L4191">
        <v>92.83</v>
      </c>
      <c r="M4191" t="s">
        <v>212</v>
      </c>
      <c r="N4191" s="160" t="s">
        <v>7</v>
      </c>
      <c r="O4191" s="160" t="s">
        <v>80</v>
      </c>
    </row>
    <row r="4192" spans="9:15" x14ac:dyDescent="0.35">
      <c r="I4192">
        <v>118038</v>
      </c>
      <c r="J4192">
        <v>4078</v>
      </c>
      <c r="K4192">
        <v>63095</v>
      </c>
      <c r="L4192">
        <v>92.84</v>
      </c>
      <c r="M4192" t="s">
        <v>212</v>
      </c>
      <c r="N4192" s="160" t="s">
        <v>7</v>
      </c>
      <c r="O4192" s="160" t="s">
        <v>80</v>
      </c>
    </row>
    <row r="4193" spans="9:15" x14ac:dyDescent="0.35">
      <c r="I4193">
        <v>118038</v>
      </c>
      <c r="J4193">
        <v>4078</v>
      </c>
      <c r="K4193">
        <v>63095</v>
      </c>
      <c r="L4193">
        <v>92.84</v>
      </c>
      <c r="M4193" t="s">
        <v>212</v>
      </c>
      <c r="N4193" s="160" t="s">
        <v>7</v>
      </c>
      <c r="O4193" s="160" t="s">
        <v>80</v>
      </c>
    </row>
    <row r="4194" spans="9:15" x14ac:dyDescent="0.35">
      <c r="I4194">
        <v>118484</v>
      </c>
      <c r="J4194">
        <v>4078</v>
      </c>
      <c r="K4194">
        <v>63095</v>
      </c>
      <c r="L4194">
        <v>251.46</v>
      </c>
      <c r="M4194" t="s">
        <v>212</v>
      </c>
      <c r="N4194" s="160" t="s">
        <v>7</v>
      </c>
      <c r="O4194" s="160" t="s">
        <v>80</v>
      </c>
    </row>
    <row r="4195" spans="9:15" x14ac:dyDescent="0.35">
      <c r="I4195">
        <v>119309</v>
      </c>
      <c r="J4195">
        <v>4078</v>
      </c>
      <c r="K4195">
        <v>63095</v>
      </c>
      <c r="L4195">
        <v>38.159999999999997</v>
      </c>
      <c r="M4195" t="s">
        <v>212</v>
      </c>
      <c r="N4195" s="160" t="s">
        <v>9</v>
      </c>
      <c r="O4195" s="160" t="s">
        <v>80</v>
      </c>
    </row>
    <row r="4196" spans="9:15" x14ac:dyDescent="0.35">
      <c r="I4196">
        <v>120833</v>
      </c>
      <c r="J4196">
        <v>4078</v>
      </c>
      <c r="K4196">
        <v>63095</v>
      </c>
      <c r="L4196">
        <v>55.72</v>
      </c>
      <c r="M4196" t="s">
        <v>212</v>
      </c>
      <c r="N4196" s="160" t="s">
        <v>10</v>
      </c>
      <c r="O4196" s="160" t="s">
        <v>80</v>
      </c>
    </row>
    <row r="4197" spans="9:15" x14ac:dyDescent="0.35">
      <c r="I4197">
        <v>7</v>
      </c>
      <c r="J4197">
        <v>3980</v>
      </c>
      <c r="K4197">
        <v>63103</v>
      </c>
      <c r="L4197">
        <v>583.20000000000005</v>
      </c>
      <c r="M4197" t="s">
        <v>212</v>
      </c>
      <c r="N4197" s="160" t="s">
        <v>9</v>
      </c>
      <c r="O4197" s="160" t="s">
        <v>80</v>
      </c>
    </row>
    <row r="4198" spans="9:15" x14ac:dyDescent="0.35">
      <c r="I4198">
        <v>11684</v>
      </c>
      <c r="J4198">
        <v>3980</v>
      </c>
      <c r="K4198">
        <v>63103</v>
      </c>
      <c r="L4198">
        <v>166.05</v>
      </c>
      <c r="M4198" t="s">
        <v>212</v>
      </c>
      <c r="N4198" s="160" t="s">
        <v>7</v>
      </c>
      <c r="O4198" s="160" t="s">
        <v>80</v>
      </c>
    </row>
    <row r="4199" spans="9:15" x14ac:dyDescent="0.35">
      <c r="I4199">
        <v>11684</v>
      </c>
      <c r="J4199">
        <v>3980</v>
      </c>
      <c r="K4199">
        <v>63103</v>
      </c>
      <c r="L4199">
        <v>166.05</v>
      </c>
      <c r="M4199" t="s">
        <v>212</v>
      </c>
      <c r="N4199" s="160" t="s">
        <v>7</v>
      </c>
      <c r="O4199" s="160" t="s">
        <v>80</v>
      </c>
    </row>
    <row r="4200" spans="9:15" x14ac:dyDescent="0.35">
      <c r="I4200">
        <v>16459</v>
      </c>
      <c r="J4200">
        <v>3980</v>
      </c>
      <c r="K4200">
        <v>63103</v>
      </c>
      <c r="L4200">
        <v>149.66</v>
      </c>
      <c r="M4200" t="s">
        <v>212</v>
      </c>
      <c r="N4200" s="160" t="s">
        <v>19</v>
      </c>
      <c r="O4200" s="160" t="s">
        <v>80</v>
      </c>
    </row>
    <row r="4201" spans="9:15" x14ac:dyDescent="0.35">
      <c r="I4201">
        <v>71189</v>
      </c>
      <c r="J4201">
        <v>3980</v>
      </c>
      <c r="K4201">
        <v>63103</v>
      </c>
      <c r="L4201">
        <v>488.34</v>
      </c>
      <c r="M4201" t="s">
        <v>212</v>
      </c>
      <c r="N4201" s="160" t="s">
        <v>8</v>
      </c>
      <c r="O4201" s="160" t="s">
        <v>80</v>
      </c>
    </row>
    <row r="4202" spans="9:15" x14ac:dyDescent="0.35">
      <c r="I4202">
        <v>72449</v>
      </c>
      <c r="J4202">
        <v>3980</v>
      </c>
      <c r="K4202">
        <v>63103</v>
      </c>
      <c r="L4202">
        <v>583.32000000000005</v>
      </c>
      <c r="M4202" t="s">
        <v>212</v>
      </c>
      <c r="N4202" s="160" t="s">
        <v>9</v>
      </c>
      <c r="O4202" s="160" t="s">
        <v>80</v>
      </c>
    </row>
    <row r="4203" spans="9:15" x14ac:dyDescent="0.35">
      <c r="I4203">
        <v>72449</v>
      </c>
      <c r="J4203">
        <v>3980</v>
      </c>
      <c r="K4203">
        <v>63103</v>
      </c>
      <c r="L4203">
        <v>777.76</v>
      </c>
      <c r="M4203" t="s">
        <v>212</v>
      </c>
      <c r="N4203" s="160" t="s">
        <v>9</v>
      </c>
      <c r="O4203" s="160" t="s">
        <v>80</v>
      </c>
    </row>
    <row r="4204" spans="9:15" x14ac:dyDescent="0.35">
      <c r="I4204">
        <v>78573</v>
      </c>
      <c r="J4204">
        <v>3980</v>
      </c>
      <c r="K4204">
        <v>63103</v>
      </c>
      <c r="L4204">
        <v>126.29</v>
      </c>
      <c r="M4204" t="s">
        <v>212</v>
      </c>
      <c r="N4204" s="160" t="s">
        <v>8</v>
      </c>
      <c r="O4204" s="160" t="s">
        <v>80</v>
      </c>
    </row>
    <row r="4205" spans="9:15" x14ac:dyDescent="0.35">
      <c r="I4205">
        <v>79973</v>
      </c>
      <c r="J4205">
        <v>3980</v>
      </c>
      <c r="K4205">
        <v>63103</v>
      </c>
      <c r="L4205">
        <v>83.67</v>
      </c>
      <c r="M4205" t="s">
        <v>212</v>
      </c>
      <c r="N4205" s="160" t="s">
        <v>10</v>
      </c>
      <c r="O4205" s="160" t="s">
        <v>80</v>
      </c>
    </row>
    <row r="4206" spans="9:15" x14ac:dyDescent="0.35">
      <c r="I4206">
        <v>79974</v>
      </c>
      <c r="J4206">
        <v>3980</v>
      </c>
      <c r="K4206">
        <v>63103</v>
      </c>
      <c r="L4206">
        <v>83.67</v>
      </c>
      <c r="M4206" t="s">
        <v>212</v>
      </c>
      <c r="N4206" s="160" t="s">
        <v>10</v>
      </c>
      <c r="O4206" s="160" t="s">
        <v>80</v>
      </c>
    </row>
    <row r="4207" spans="9:15" x14ac:dyDescent="0.35">
      <c r="I4207">
        <v>91312</v>
      </c>
      <c r="J4207">
        <v>3980</v>
      </c>
      <c r="K4207">
        <v>63103</v>
      </c>
      <c r="L4207">
        <v>130.91999999999999</v>
      </c>
      <c r="M4207" t="s">
        <v>212</v>
      </c>
      <c r="N4207" s="160" t="s">
        <v>8</v>
      </c>
      <c r="O4207" s="160" t="s">
        <v>80</v>
      </c>
    </row>
    <row r="4208" spans="9:15" x14ac:dyDescent="0.35">
      <c r="I4208">
        <v>101972</v>
      </c>
      <c r="J4208">
        <v>3980</v>
      </c>
      <c r="K4208">
        <v>63103</v>
      </c>
      <c r="L4208">
        <v>533.26</v>
      </c>
      <c r="M4208" t="s">
        <v>212</v>
      </c>
      <c r="N4208" s="160" t="s">
        <v>19</v>
      </c>
      <c r="O4208" s="160" t="s">
        <v>80</v>
      </c>
    </row>
    <row r="4209" spans="9:15" x14ac:dyDescent="0.35">
      <c r="I4209">
        <v>103732</v>
      </c>
      <c r="J4209">
        <v>3980</v>
      </c>
      <c r="K4209">
        <v>63103</v>
      </c>
      <c r="L4209">
        <v>328.44</v>
      </c>
      <c r="M4209" t="s">
        <v>212</v>
      </c>
      <c r="N4209" s="160" t="s">
        <v>8</v>
      </c>
      <c r="O4209" s="160" t="s">
        <v>80</v>
      </c>
    </row>
    <row r="4210" spans="9:15" x14ac:dyDescent="0.35">
      <c r="I4210">
        <v>103732</v>
      </c>
      <c r="J4210">
        <v>3980</v>
      </c>
      <c r="K4210">
        <v>63103</v>
      </c>
      <c r="L4210">
        <v>365</v>
      </c>
      <c r="M4210" t="s">
        <v>212</v>
      </c>
      <c r="N4210" s="160" t="s">
        <v>8</v>
      </c>
      <c r="O4210" s="160" t="s">
        <v>80</v>
      </c>
    </row>
    <row r="4211" spans="9:15" x14ac:dyDescent="0.35">
      <c r="I4211">
        <v>103732</v>
      </c>
      <c r="J4211">
        <v>3980</v>
      </c>
      <c r="K4211">
        <v>63103</v>
      </c>
      <c r="L4211">
        <v>365</v>
      </c>
      <c r="M4211" t="s">
        <v>212</v>
      </c>
      <c r="N4211" s="160" t="s">
        <v>8</v>
      </c>
      <c r="O4211" s="160" t="s">
        <v>80</v>
      </c>
    </row>
    <row r="4212" spans="9:15" x14ac:dyDescent="0.35">
      <c r="I4212">
        <v>107294</v>
      </c>
      <c r="J4212">
        <v>3980</v>
      </c>
      <c r="K4212">
        <v>63103</v>
      </c>
      <c r="L4212">
        <v>265.5</v>
      </c>
      <c r="M4212" t="s">
        <v>212</v>
      </c>
      <c r="N4212" s="160" t="s">
        <v>8</v>
      </c>
      <c r="O4212" s="160" t="s">
        <v>80</v>
      </c>
    </row>
    <row r="4213" spans="9:15" x14ac:dyDescent="0.35">
      <c r="I4213">
        <v>116372</v>
      </c>
      <c r="J4213">
        <v>3980</v>
      </c>
      <c r="K4213">
        <v>63103</v>
      </c>
      <c r="L4213">
        <v>71.430000000000007</v>
      </c>
      <c r="M4213" t="s">
        <v>212</v>
      </c>
      <c r="N4213" s="160" t="s">
        <v>19</v>
      </c>
      <c r="O4213" s="160" t="s">
        <v>80</v>
      </c>
    </row>
    <row r="4214" spans="9:15" x14ac:dyDescent="0.35">
      <c r="I4214">
        <v>117441</v>
      </c>
      <c r="J4214">
        <v>3980</v>
      </c>
      <c r="K4214">
        <v>63103</v>
      </c>
      <c r="L4214">
        <v>137.44999999999999</v>
      </c>
      <c r="M4214" t="s">
        <v>212</v>
      </c>
      <c r="N4214" s="160" t="s">
        <v>9</v>
      </c>
      <c r="O4214" s="160" t="s">
        <v>80</v>
      </c>
    </row>
    <row r="4215" spans="9:15" x14ac:dyDescent="0.35">
      <c r="I4215">
        <v>117441</v>
      </c>
      <c r="J4215">
        <v>3980</v>
      </c>
      <c r="K4215">
        <v>63103</v>
      </c>
      <c r="L4215">
        <v>137.44999999999999</v>
      </c>
      <c r="M4215" t="s">
        <v>212</v>
      </c>
      <c r="N4215" s="160" t="s">
        <v>9</v>
      </c>
      <c r="O4215" s="160" t="s">
        <v>80</v>
      </c>
    </row>
    <row r="4216" spans="9:15" x14ac:dyDescent="0.35">
      <c r="I4216">
        <v>117766</v>
      </c>
      <c r="J4216">
        <v>3980</v>
      </c>
      <c r="K4216">
        <v>63103</v>
      </c>
      <c r="L4216">
        <v>185.66</v>
      </c>
      <c r="M4216" t="s">
        <v>212</v>
      </c>
      <c r="N4216" s="160" t="s">
        <v>7</v>
      </c>
      <c r="O4216" s="160" t="s">
        <v>80</v>
      </c>
    </row>
    <row r="4217" spans="9:15" x14ac:dyDescent="0.35">
      <c r="I4217">
        <v>117767</v>
      </c>
      <c r="J4217">
        <v>3980</v>
      </c>
      <c r="K4217">
        <v>63103</v>
      </c>
      <c r="L4217">
        <v>185.66</v>
      </c>
      <c r="M4217" t="s">
        <v>212</v>
      </c>
      <c r="N4217" s="160" t="s">
        <v>7</v>
      </c>
      <c r="O4217" s="160" t="s">
        <v>80</v>
      </c>
    </row>
    <row r="4218" spans="9:15" x14ac:dyDescent="0.35">
      <c r="I4218">
        <v>118038</v>
      </c>
      <c r="J4218">
        <v>3980</v>
      </c>
      <c r="K4218">
        <v>63103</v>
      </c>
      <c r="L4218">
        <v>185.68</v>
      </c>
      <c r="M4218" t="s">
        <v>212</v>
      </c>
      <c r="N4218" s="160" t="s">
        <v>7</v>
      </c>
      <c r="O4218" s="160" t="s">
        <v>80</v>
      </c>
    </row>
    <row r="4219" spans="9:15" x14ac:dyDescent="0.35">
      <c r="I4219">
        <v>118484</v>
      </c>
      <c r="J4219">
        <v>3980</v>
      </c>
      <c r="K4219">
        <v>63103</v>
      </c>
      <c r="L4219">
        <v>251.41</v>
      </c>
      <c r="M4219" t="s">
        <v>212</v>
      </c>
      <c r="N4219" s="160" t="s">
        <v>7</v>
      </c>
      <c r="O4219" s="160" t="s">
        <v>80</v>
      </c>
    </row>
    <row r="4220" spans="9:15" x14ac:dyDescent="0.35">
      <c r="I4220">
        <v>120739</v>
      </c>
      <c r="J4220">
        <v>3980</v>
      </c>
      <c r="K4220">
        <v>63103</v>
      </c>
      <c r="L4220">
        <v>181.08</v>
      </c>
      <c r="M4220" t="s">
        <v>212</v>
      </c>
      <c r="N4220" s="160" t="s">
        <v>9</v>
      </c>
      <c r="O4220" s="160" t="s">
        <v>80</v>
      </c>
    </row>
    <row r="4221" spans="9:15" x14ac:dyDescent="0.35">
      <c r="I4221">
        <v>120739</v>
      </c>
      <c r="J4221">
        <v>3980</v>
      </c>
      <c r="K4221">
        <v>63103</v>
      </c>
      <c r="L4221">
        <v>181.08</v>
      </c>
      <c r="M4221" t="s">
        <v>212</v>
      </c>
      <c r="N4221" s="160" t="s">
        <v>9</v>
      </c>
      <c r="O4221" s="160" t="s">
        <v>80</v>
      </c>
    </row>
    <row r="4222" spans="9:15" x14ac:dyDescent="0.35">
      <c r="I4222">
        <v>120833</v>
      </c>
      <c r="J4222">
        <v>3980</v>
      </c>
      <c r="K4222">
        <v>63103</v>
      </c>
      <c r="L4222">
        <v>26.51</v>
      </c>
      <c r="M4222" t="s">
        <v>212</v>
      </c>
      <c r="N4222" s="160" t="s">
        <v>10</v>
      </c>
      <c r="O4222" s="160" t="s">
        <v>80</v>
      </c>
    </row>
    <row r="4223" spans="9:15" x14ac:dyDescent="0.35">
      <c r="I4223">
        <v>120834</v>
      </c>
      <c r="J4223">
        <v>3980</v>
      </c>
      <c r="K4223">
        <v>63103</v>
      </c>
      <c r="L4223">
        <v>26.51</v>
      </c>
      <c r="M4223" t="s">
        <v>212</v>
      </c>
      <c r="N4223" s="160" t="s">
        <v>10</v>
      </c>
      <c r="O4223" s="160" t="s">
        <v>80</v>
      </c>
    </row>
    <row r="4224" spans="9:15" x14ac:dyDescent="0.35">
      <c r="I4224">
        <v>120935</v>
      </c>
      <c r="J4224">
        <v>3980</v>
      </c>
      <c r="K4224">
        <v>63103</v>
      </c>
      <c r="L4224">
        <v>26.51</v>
      </c>
      <c r="M4224" t="s">
        <v>212</v>
      </c>
      <c r="N4224" s="160" t="s">
        <v>10</v>
      </c>
      <c r="O4224" s="160" t="s">
        <v>80</v>
      </c>
    </row>
    <row r="4225" spans="9:15" x14ac:dyDescent="0.35">
      <c r="I4225">
        <v>120936</v>
      </c>
      <c r="J4225">
        <v>3980</v>
      </c>
      <c r="K4225">
        <v>63103</v>
      </c>
      <c r="L4225">
        <v>26.51</v>
      </c>
      <c r="M4225" t="s">
        <v>212</v>
      </c>
      <c r="N4225" s="160" t="s">
        <v>10</v>
      </c>
      <c r="O4225" s="160" t="s">
        <v>80</v>
      </c>
    </row>
    <row r="4226" spans="9:15" x14ac:dyDescent="0.35">
      <c r="I4226">
        <v>121518</v>
      </c>
      <c r="J4226">
        <v>3980</v>
      </c>
      <c r="K4226">
        <v>63103</v>
      </c>
      <c r="L4226">
        <v>26.51</v>
      </c>
      <c r="M4226" t="s">
        <v>212</v>
      </c>
      <c r="N4226" s="160" t="s">
        <v>10</v>
      </c>
      <c r="O4226" s="160" t="s">
        <v>80</v>
      </c>
    </row>
    <row r="4227" spans="9:15" x14ac:dyDescent="0.35">
      <c r="I4227">
        <v>122731</v>
      </c>
      <c r="J4227">
        <v>3980</v>
      </c>
      <c r="K4227">
        <v>63103</v>
      </c>
      <c r="L4227">
        <v>26.51</v>
      </c>
      <c r="M4227" t="s">
        <v>212</v>
      </c>
      <c r="N4227" s="160" t="s">
        <v>10</v>
      </c>
      <c r="O4227" s="160" t="s">
        <v>80</v>
      </c>
    </row>
    <row r="4228" spans="9:15" x14ac:dyDescent="0.35">
      <c r="I4228">
        <v>124431</v>
      </c>
      <c r="J4228">
        <v>3980</v>
      </c>
      <c r="K4228">
        <v>63103</v>
      </c>
      <c r="L4228">
        <v>83.67</v>
      </c>
      <c r="M4228" t="s">
        <v>212</v>
      </c>
      <c r="N4228" s="160" t="s">
        <v>10</v>
      </c>
      <c r="O4228" s="160" t="s">
        <v>80</v>
      </c>
    </row>
    <row r="4229" spans="9:15" x14ac:dyDescent="0.35">
      <c r="I4229">
        <v>7</v>
      </c>
      <c r="J4229">
        <v>3670</v>
      </c>
      <c r="K4229">
        <v>63111</v>
      </c>
      <c r="L4229">
        <v>191.95</v>
      </c>
      <c r="M4229" t="s">
        <v>212</v>
      </c>
      <c r="N4229" s="160" t="s">
        <v>9</v>
      </c>
      <c r="O4229" s="160" t="s">
        <v>80</v>
      </c>
    </row>
    <row r="4230" spans="9:15" x14ac:dyDescent="0.35">
      <c r="I4230">
        <v>71189</v>
      </c>
      <c r="J4230">
        <v>3670</v>
      </c>
      <c r="K4230">
        <v>63111</v>
      </c>
      <c r="L4230">
        <v>24.11</v>
      </c>
      <c r="M4230" t="s">
        <v>212</v>
      </c>
      <c r="N4230" s="160" t="s">
        <v>8</v>
      </c>
      <c r="O4230" s="160" t="s">
        <v>80</v>
      </c>
    </row>
    <row r="4231" spans="9:15" x14ac:dyDescent="0.35">
      <c r="I4231">
        <v>72449</v>
      </c>
      <c r="J4231">
        <v>3670</v>
      </c>
      <c r="K4231">
        <v>63111</v>
      </c>
      <c r="L4231">
        <v>191.99</v>
      </c>
      <c r="M4231" t="s">
        <v>212</v>
      </c>
      <c r="N4231" s="160" t="s">
        <v>9</v>
      </c>
      <c r="O4231" s="160" t="s">
        <v>80</v>
      </c>
    </row>
    <row r="4232" spans="9:15" x14ac:dyDescent="0.35">
      <c r="I4232">
        <v>74395</v>
      </c>
      <c r="J4232">
        <v>3670</v>
      </c>
      <c r="K4232">
        <v>63111</v>
      </c>
      <c r="L4232">
        <v>86.2</v>
      </c>
      <c r="M4232" t="s">
        <v>212</v>
      </c>
      <c r="N4232" s="160" t="s">
        <v>7</v>
      </c>
      <c r="O4232" s="160" t="s">
        <v>80</v>
      </c>
    </row>
    <row r="4233" spans="9:15" x14ac:dyDescent="0.35">
      <c r="I4233">
        <v>74395</v>
      </c>
      <c r="J4233">
        <v>3670</v>
      </c>
      <c r="K4233">
        <v>63111</v>
      </c>
      <c r="L4233">
        <v>86.2</v>
      </c>
      <c r="M4233" t="s">
        <v>212</v>
      </c>
      <c r="N4233" s="160" t="s">
        <v>7</v>
      </c>
      <c r="O4233" s="160" t="s">
        <v>80</v>
      </c>
    </row>
    <row r="4234" spans="9:15" x14ac:dyDescent="0.35">
      <c r="I4234">
        <v>74395</v>
      </c>
      <c r="J4234">
        <v>3670</v>
      </c>
      <c r="K4234">
        <v>63111</v>
      </c>
      <c r="L4234">
        <v>86.2</v>
      </c>
      <c r="M4234" t="s">
        <v>212</v>
      </c>
      <c r="N4234" s="160" t="s">
        <v>7</v>
      </c>
      <c r="O4234" s="160" t="s">
        <v>80</v>
      </c>
    </row>
    <row r="4235" spans="9:15" x14ac:dyDescent="0.35">
      <c r="I4235">
        <v>81192</v>
      </c>
      <c r="J4235">
        <v>3670</v>
      </c>
      <c r="K4235">
        <v>63111</v>
      </c>
      <c r="L4235">
        <v>54.49</v>
      </c>
      <c r="M4235" t="s">
        <v>212</v>
      </c>
      <c r="N4235" s="160" t="s">
        <v>7</v>
      </c>
      <c r="O4235" s="160" t="s">
        <v>80</v>
      </c>
    </row>
    <row r="4236" spans="9:15" x14ac:dyDescent="0.35">
      <c r="I4236">
        <v>116372</v>
      </c>
      <c r="J4236">
        <v>3670</v>
      </c>
      <c r="K4236">
        <v>63111</v>
      </c>
      <c r="L4236">
        <v>117.58</v>
      </c>
      <c r="M4236" t="s">
        <v>212</v>
      </c>
      <c r="N4236" s="160" t="s">
        <v>19</v>
      </c>
      <c r="O4236" s="160" t="s">
        <v>80</v>
      </c>
    </row>
    <row r="4237" spans="9:15" x14ac:dyDescent="0.35">
      <c r="I4237">
        <v>116372</v>
      </c>
      <c r="J4237">
        <v>3670</v>
      </c>
      <c r="K4237">
        <v>63111</v>
      </c>
      <c r="L4237">
        <v>117.58</v>
      </c>
      <c r="M4237" t="s">
        <v>212</v>
      </c>
      <c r="N4237" s="160" t="s">
        <v>19</v>
      </c>
      <c r="O4237" s="160" t="s">
        <v>80</v>
      </c>
    </row>
    <row r="4238" spans="9:15" x14ac:dyDescent="0.35">
      <c r="I4238">
        <v>117441</v>
      </c>
      <c r="J4238">
        <v>3670</v>
      </c>
      <c r="K4238">
        <v>63111</v>
      </c>
      <c r="L4238">
        <v>135.72</v>
      </c>
      <c r="M4238" t="s">
        <v>212</v>
      </c>
      <c r="N4238" s="160" t="s">
        <v>9</v>
      </c>
      <c r="O4238" s="160" t="s">
        <v>80</v>
      </c>
    </row>
    <row r="4239" spans="9:15" x14ac:dyDescent="0.35">
      <c r="I4239">
        <v>117766</v>
      </c>
      <c r="J4239">
        <v>3670</v>
      </c>
      <c r="K4239">
        <v>63111</v>
      </c>
      <c r="L4239">
        <v>91.66</v>
      </c>
      <c r="M4239" t="s">
        <v>212</v>
      </c>
      <c r="N4239" s="160" t="s">
        <v>7</v>
      </c>
      <c r="O4239" s="160" t="s">
        <v>80</v>
      </c>
    </row>
    <row r="4240" spans="9:15" x14ac:dyDescent="0.35">
      <c r="I4240">
        <v>117767</v>
      </c>
      <c r="J4240">
        <v>3670</v>
      </c>
      <c r="K4240">
        <v>63111</v>
      </c>
      <c r="L4240">
        <v>91.66</v>
      </c>
      <c r="M4240" t="s">
        <v>212</v>
      </c>
      <c r="N4240" s="160" t="s">
        <v>7</v>
      </c>
      <c r="O4240" s="160" t="s">
        <v>80</v>
      </c>
    </row>
    <row r="4241" spans="9:15" x14ac:dyDescent="0.35">
      <c r="I4241">
        <v>120833</v>
      </c>
      <c r="J4241">
        <v>3670</v>
      </c>
      <c r="K4241">
        <v>63111</v>
      </c>
      <c r="L4241">
        <v>26.18</v>
      </c>
      <c r="M4241" t="s">
        <v>212</v>
      </c>
      <c r="N4241" s="160" t="s">
        <v>10</v>
      </c>
      <c r="O4241" s="160" t="s">
        <v>80</v>
      </c>
    </row>
    <row r="4242" spans="9:15" x14ac:dyDescent="0.35">
      <c r="I4242">
        <v>120935</v>
      </c>
      <c r="J4242">
        <v>3670</v>
      </c>
      <c r="K4242">
        <v>63111</v>
      </c>
      <c r="L4242">
        <v>26.18</v>
      </c>
      <c r="M4242" t="s">
        <v>212</v>
      </c>
      <c r="N4242" s="160" t="s">
        <v>10</v>
      </c>
      <c r="O4242" s="160" t="s">
        <v>80</v>
      </c>
    </row>
    <row r="4243" spans="9:15" x14ac:dyDescent="0.35">
      <c r="I4243">
        <v>120935</v>
      </c>
      <c r="J4243">
        <v>3670</v>
      </c>
      <c r="K4243">
        <v>63111</v>
      </c>
      <c r="L4243">
        <v>26.18</v>
      </c>
      <c r="M4243" t="s">
        <v>212</v>
      </c>
      <c r="N4243" s="160" t="s">
        <v>10</v>
      </c>
      <c r="O4243" s="160" t="s">
        <v>80</v>
      </c>
    </row>
    <row r="4244" spans="9:15" x14ac:dyDescent="0.35">
      <c r="I4244">
        <v>121518</v>
      </c>
      <c r="J4244">
        <v>3670</v>
      </c>
      <c r="K4244">
        <v>63111</v>
      </c>
      <c r="L4244">
        <v>26.18</v>
      </c>
      <c r="M4244" t="s">
        <v>212</v>
      </c>
      <c r="N4244" s="160" t="s">
        <v>10</v>
      </c>
      <c r="O4244" s="160" t="s">
        <v>80</v>
      </c>
    </row>
    <row r="4245" spans="9:15" x14ac:dyDescent="0.35">
      <c r="I4245">
        <v>121518</v>
      </c>
      <c r="J4245">
        <v>3670</v>
      </c>
      <c r="K4245">
        <v>63111</v>
      </c>
      <c r="L4245">
        <v>26.18</v>
      </c>
      <c r="M4245" t="s">
        <v>212</v>
      </c>
      <c r="N4245" s="160" t="s">
        <v>10</v>
      </c>
      <c r="O4245" s="160" t="s">
        <v>80</v>
      </c>
    </row>
    <row r="4246" spans="9:15" x14ac:dyDescent="0.35">
      <c r="I4246">
        <v>119309</v>
      </c>
      <c r="J4246">
        <v>3980</v>
      </c>
      <c r="K4246">
        <v>63123</v>
      </c>
      <c r="L4246">
        <v>38.159999999999997</v>
      </c>
      <c r="M4246" t="s">
        <v>212</v>
      </c>
      <c r="N4246" s="160" t="s">
        <v>9</v>
      </c>
      <c r="O4246" s="160" t="s">
        <v>80</v>
      </c>
    </row>
    <row r="4247" spans="9:15" x14ac:dyDescent="0.35">
      <c r="I4247">
        <v>7</v>
      </c>
      <c r="J4247">
        <v>3967</v>
      </c>
      <c r="K4247">
        <v>63125</v>
      </c>
      <c r="L4247">
        <v>375</v>
      </c>
      <c r="M4247" t="s">
        <v>212</v>
      </c>
      <c r="N4247" s="160" t="s">
        <v>9</v>
      </c>
      <c r="O4247" s="160" t="s">
        <v>80</v>
      </c>
    </row>
    <row r="4248" spans="9:15" x14ac:dyDescent="0.35">
      <c r="I4248">
        <v>7</v>
      </c>
      <c r="J4248">
        <v>3967</v>
      </c>
      <c r="K4248">
        <v>63125</v>
      </c>
      <c r="L4248">
        <v>187.5</v>
      </c>
      <c r="M4248" t="s">
        <v>212</v>
      </c>
      <c r="N4248" s="160" t="s">
        <v>9</v>
      </c>
      <c r="O4248" s="160" t="s">
        <v>80</v>
      </c>
    </row>
    <row r="4249" spans="9:15" x14ac:dyDescent="0.35">
      <c r="I4249">
        <v>71189</v>
      </c>
      <c r="J4249">
        <v>3967</v>
      </c>
      <c r="K4249">
        <v>63125</v>
      </c>
      <c r="L4249">
        <v>73.260000000000005</v>
      </c>
      <c r="M4249" t="s">
        <v>212</v>
      </c>
      <c r="N4249" s="160" t="s">
        <v>8</v>
      </c>
      <c r="O4249" s="160" t="s">
        <v>80</v>
      </c>
    </row>
    <row r="4250" spans="9:15" x14ac:dyDescent="0.35">
      <c r="I4250">
        <v>72449</v>
      </c>
      <c r="J4250">
        <v>3967</v>
      </c>
      <c r="K4250">
        <v>63125</v>
      </c>
      <c r="L4250">
        <v>375</v>
      </c>
      <c r="M4250" t="s">
        <v>212</v>
      </c>
      <c r="N4250" s="160" t="s">
        <v>9</v>
      </c>
      <c r="O4250" s="160" t="s">
        <v>80</v>
      </c>
    </row>
    <row r="4251" spans="9:15" x14ac:dyDescent="0.35">
      <c r="I4251">
        <v>72449</v>
      </c>
      <c r="J4251">
        <v>3967</v>
      </c>
      <c r="K4251">
        <v>63125</v>
      </c>
      <c r="L4251">
        <v>187.5</v>
      </c>
      <c r="M4251" t="s">
        <v>212</v>
      </c>
      <c r="N4251" s="160" t="s">
        <v>9</v>
      </c>
      <c r="O4251" s="160" t="s">
        <v>80</v>
      </c>
    </row>
    <row r="4252" spans="9:15" x14ac:dyDescent="0.35">
      <c r="I4252">
        <v>78573</v>
      </c>
      <c r="J4252">
        <v>3967</v>
      </c>
      <c r="K4252">
        <v>63125</v>
      </c>
      <c r="L4252">
        <v>126.29</v>
      </c>
      <c r="M4252" t="s">
        <v>212</v>
      </c>
      <c r="N4252" s="160" t="s">
        <v>8</v>
      </c>
      <c r="O4252" s="160" t="s">
        <v>80</v>
      </c>
    </row>
    <row r="4253" spans="9:15" x14ac:dyDescent="0.35">
      <c r="I4253">
        <v>81192</v>
      </c>
      <c r="J4253">
        <v>3967</v>
      </c>
      <c r="K4253">
        <v>63125</v>
      </c>
      <c r="L4253">
        <v>55.19</v>
      </c>
      <c r="M4253" t="s">
        <v>212</v>
      </c>
      <c r="N4253" s="160" t="s">
        <v>7</v>
      </c>
      <c r="O4253" s="160" t="s">
        <v>80</v>
      </c>
    </row>
    <row r="4254" spans="9:15" x14ac:dyDescent="0.35">
      <c r="I4254">
        <v>81192</v>
      </c>
      <c r="J4254">
        <v>3967</v>
      </c>
      <c r="K4254">
        <v>63125</v>
      </c>
      <c r="L4254">
        <v>55.19</v>
      </c>
      <c r="M4254" t="s">
        <v>212</v>
      </c>
      <c r="N4254" s="160" t="s">
        <v>7</v>
      </c>
      <c r="O4254" s="160" t="s">
        <v>80</v>
      </c>
    </row>
    <row r="4255" spans="9:15" x14ac:dyDescent="0.35">
      <c r="I4255">
        <v>91312</v>
      </c>
      <c r="J4255">
        <v>3967</v>
      </c>
      <c r="K4255">
        <v>63125</v>
      </c>
      <c r="L4255">
        <v>130.91999999999999</v>
      </c>
      <c r="M4255" t="s">
        <v>212</v>
      </c>
      <c r="N4255" s="160" t="s">
        <v>8</v>
      </c>
      <c r="O4255" s="160" t="s">
        <v>80</v>
      </c>
    </row>
    <row r="4256" spans="9:15" x14ac:dyDescent="0.35">
      <c r="I4256">
        <v>103732</v>
      </c>
      <c r="J4256">
        <v>3967</v>
      </c>
      <c r="K4256">
        <v>63125</v>
      </c>
      <c r="L4256">
        <v>73</v>
      </c>
      <c r="M4256" t="s">
        <v>212</v>
      </c>
      <c r="N4256" s="160" t="s">
        <v>8</v>
      </c>
      <c r="O4256" s="160" t="s">
        <v>80</v>
      </c>
    </row>
    <row r="4257" spans="9:15" x14ac:dyDescent="0.35">
      <c r="I4257">
        <v>117485</v>
      </c>
      <c r="J4257">
        <v>3967</v>
      </c>
      <c r="K4257">
        <v>63125</v>
      </c>
      <c r="L4257">
        <v>54.03</v>
      </c>
      <c r="M4257" t="s">
        <v>212</v>
      </c>
      <c r="N4257" s="160" t="s">
        <v>8</v>
      </c>
      <c r="O4257" s="160" t="s">
        <v>80</v>
      </c>
    </row>
    <row r="4258" spans="9:15" x14ac:dyDescent="0.35">
      <c r="I4258">
        <v>117767</v>
      </c>
      <c r="J4258">
        <v>3967</v>
      </c>
      <c r="K4258">
        <v>63125</v>
      </c>
      <c r="L4258">
        <v>92.83</v>
      </c>
      <c r="M4258" t="s">
        <v>212</v>
      </c>
      <c r="N4258" s="160" t="s">
        <v>7</v>
      </c>
      <c r="O4258" s="160" t="s">
        <v>80</v>
      </c>
    </row>
    <row r="4259" spans="9:15" x14ac:dyDescent="0.35">
      <c r="I4259">
        <v>117767</v>
      </c>
      <c r="J4259">
        <v>3967</v>
      </c>
      <c r="K4259">
        <v>63125</v>
      </c>
      <c r="L4259">
        <v>92.83</v>
      </c>
      <c r="M4259" t="s">
        <v>212</v>
      </c>
      <c r="N4259" s="160" t="s">
        <v>7</v>
      </c>
      <c r="O4259" s="160" t="s">
        <v>80</v>
      </c>
    </row>
    <row r="4260" spans="9:15" x14ac:dyDescent="0.35">
      <c r="I4260">
        <v>118038</v>
      </c>
      <c r="J4260">
        <v>3967</v>
      </c>
      <c r="K4260">
        <v>63125</v>
      </c>
      <c r="L4260">
        <v>92.84</v>
      </c>
      <c r="M4260" t="s">
        <v>212</v>
      </c>
      <c r="N4260" s="160" t="s">
        <v>7</v>
      </c>
      <c r="O4260" s="160" t="s">
        <v>80</v>
      </c>
    </row>
    <row r="4261" spans="9:15" x14ac:dyDescent="0.35">
      <c r="I4261">
        <v>118484</v>
      </c>
      <c r="J4261">
        <v>3967</v>
      </c>
      <c r="K4261">
        <v>63125</v>
      </c>
      <c r="L4261">
        <v>125.73</v>
      </c>
      <c r="M4261" t="s">
        <v>212</v>
      </c>
      <c r="N4261" s="160" t="s">
        <v>7</v>
      </c>
      <c r="O4261" s="160" t="s">
        <v>80</v>
      </c>
    </row>
    <row r="4262" spans="9:15" x14ac:dyDescent="0.35">
      <c r="I4262">
        <v>119309</v>
      </c>
      <c r="J4262">
        <v>3967</v>
      </c>
      <c r="K4262">
        <v>63125</v>
      </c>
      <c r="L4262">
        <v>38.159999999999997</v>
      </c>
      <c r="M4262" t="s">
        <v>212</v>
      </c>
      <c r="N4262" s="160" t="s">
        <v>9</v>
      </c>
      <c r="O4262" s="160" t="s">
        <v>80</v>
      </c>
    </row>
    <row r="4263" spans="9:15" x14ac:dyDescent="0.35">
      <c r="I4263">
        <v>119309</v>
      </c>
      <c r="J4263">
        <v>3967</v>
      </c>
      <c r="K4263">
        <v>63125</v>
      </c>
      <c r="L4263">
        <v>38.159999999999997</v>
      </c>
      <c r="M4263" t="s">
        <v>212</v>
      </c>
      <c r="N4263" s="160" t="s">
        <v>9</v>
      </c>
      <c r="O4263" s="160" t="s">
        <v>80</v>
      </c>
    </row>
    <row r="4264" spans="9:15" x14ac:dyDescent="0.35">
      <c r="I4264">
        <v>120833</v>
      </c>
      <c r="J4264">
        <v>3967</v>
      </c>
      <c r="K4264">
        <v>63125</v>
      </c>
      <c r="L4264">
        <v>26.51</v>
      </c>
      <c r="M4264" t="s">
        <v>212</v>
      </c>
      <c r="N4264" s="160" t="s">
        <v>10</v>
      </c>
      <c r="O4264" s="160" t="s">
        <v>80</v>
      </c>
    </row>
    <row r="4265" spans="9:15" x14ac:dyDescent="0.35">
      <c r="I4265">
        <v>120834</v>
      </c>
      <c r="J4265">
        <v>3967</v>
      </c>
      <c r="K4265">
        <v>63125</v>
      </c>
      <c r="L4265">
        <v>26.51</v>
      </c>
      <c r="M4265" t="s">
        <v>212</v>
      </c>
      <c r="N4265" s="160" t="s">
        <v>10</v>
      </c>
      <c r="O4265" s="160" t="s">
        <v>80</v>
      </c>
    </row>
    <row r="4266" spans="9:15" x14ac:dyDescent="0.35">
      <c r="I4266">
        <v>120935</v>
      </c>
      <c r="J4266">
        <v>3967</v>
      </c>
      <c r="K4266">
        <v>63125</v>
      </c>
      <c r="L4266">
        <v>26.51</v>
      </c>
      <c r="M4266" t="s">
        <v>212</v>
      </c>
      <c r="N4266" s="160" t="s">
        <v>10</v>
      </c>
      <c r="O4266" s="160" t="s">
        <v>80</v>
      </c>
    </row>
    <row r="4267" spans="9:15" x14ac:dyDescent="0.35">
      <c r="I4267">
        <v>121518</v>
      </c>
      <c r="J4267">
        <v>3967</v>
      </c>
      <c r="K4267">
        <v>63125</v>
      </c>
      <c r="L4267">
        <v>26.51</v>
      </c>
      <c r="M4267" t="s">
        <v>212</v>
      </c>
      <c r="N4267" s="160" t="s">
        <v>10</v>
      </c>
      <c r="O4267" s="160" t="s">
        <v>80</v>
      </c>
    </row>
    <row r="4268" spans="9:15" x14ac:dyDescent="0.35">
      <c r="I4268">
        <v>122045</v>
      </c>
      <c r="J4268">
        <v>3967</v>
      </c>
      <c r="K4268">
        <v>63125</v>
      </c>
      <c r="L4268">
        <v>37.68</v>
      </c>
      <c r="M4268" t="s">
        <v>212</v>
      </c>
      <c r="N4268" s="160" t="s">
        <v>9</v>
      </c>
      <c r="O4268" s="160" t="s">
        <v>80</v>
      </c>
    </row>
    <row r="4269" spans="9:15" x14ac:dyDescent="0.35">
      <c r="I4269">
        <v>7</v>
      </c>
      <c r="J4269">
        <v>3994</v>
      </c>
      <c r="K4269">
        <v>63127</v>
      </c>
      <c r="L4269">
        <v>194.4</v>
      </c>
      <c r="M4269" t="s">
        <v>212</v>
      </c>
      <c r="N4269" s="160" t="s">
        <v>9</v>
      </c>
      <c r="O4269" s="160" t="s">
        <v>80</v>
      </c>
    </row>
    <row r="4270" spans="9:15" x14ac:dyDescent="0.35">
      <c r="I4270">
        <v>71189</v>
      </c>
      <c r="J4270">
        <v>3994</v>
      </c>
      <c r="K4270">
        <v>63127</v>
      </c>
      <c r="L4270">
        <v>24.42</v>
      </c>
      <c r="M4270" t="s">
        <v>212</v>
      </c>
      <c r="N4270" s="160" t="s">
        <v>8</v>
      </c>
      <c r="O4270" s="160" t="s">
        <v>80</v>
      </c>
    </row>
    <row r="4271" spans="9:15" x14ac:dyDescent="0.35">
      <c r="I4271">
        <v>72449</v>
      </c>
      <c r="J4271">
        <v>3994</v>
      </c>
      <c r="K4271">
        <v>63127</v>
      </c>
      <c r="L4271">
        <v>194.44</v>
      </c>
      <c r="M4271" t="s">
        <v>212</v>
      </c>
      <c r="N4271" s="160" t="s">
        <v>9</v>
      </c>
      <c r="O4271" s="160" t="s">
        <v>80</v>
      </c>
    </row>
    <row r="4272" spans="9:15" x14ac:dyDescent="0.35">
      <c r="I4272">
        <v>120935</v>
      </c>
      <c r="J4272">
        <v>3994</v>
      </c>
      <c r="K4272">
        <v>63127</v>
      </c>
      <c r="L4272">
        <v>53.02</v>
      </c>
      <c r="M4272" t="s">
        <v>212</v>
      </c>
      <c r="N4272" s="160" t="s">
        <v>10</v>
      </c>
      <c r="O4272" s="160" t="s">
        <v>80</v>
      </c>
    </row>
    <row r="4273" spans="9:15" x14ac:dyDescent="0.35">
      <c r="I4273">
        <v>120936</v>
      </c>
      <c r="J4273">
        <v>3994</v>
      </c>
      <c r="K4273">
        <v>63127</v>
      </c>
      <c r="L4273">
        <v>53.02</v>
      </c>
      <c r="M4273" t="s">
        <v>212</v>
      </c>
      <c r="N4273" s="160" t="s">
        <v>10</v>
      </c>
      <c r="O4273" s="160" t="s">
        <v>80</v>
      </c>
    </row>
    <row r="4274" spans="9:15" x14ac:dyDescent="0.35">
      <c r="I4274">
        <v>7</v>
      </c>
      <c r="J4274">
        <v>4000</v>
      </c>
      <c r="K4274">
        <v>63189</v>
      </c>
      <c r="L4274">
        <v>194.4</v>
      </c>
      <c r="M4274" t="s">
        <v>212</v>
      </c>
      <c r="N4274" s="160" t="s">
        <v>9</v>
      </c>
      <c r="O4274" s="160" t="s">
        <v>80</v>
      </c>
    </row>
    <row r="4275" spans="9:15" x14ac:dyDescent="0.35">
      <c r="I4275">
        <v>74395</v>
      </c>
      <c r="J4275">
        <v>4000</v>
      </c>
      <c r="K4275">
        <v>63189</v>
      </c>
      <c r="L4275">
        <v>185.66</v>
      </c>
      <c r="M4275" t="s">
        <v>212</v>
      </c>
      <c r="N4275" s="160" t="s">
        <v>7</v>
      </c>
      <c r="O4275" s="160" t="s">
        <v>80</v>
      </c>
    </row>
    <row r="4276" spans="9:15" x14ac:dyDescent="0.35">
      <c r="I4276">
        <v>74395</v>
      </c>
      <c r="J4276">
        <v>4000</v>
      </c>
      <c r="K4276">
        <v>63189</v>
      </c>
      <c r="L4276">
        <v>92.83</v>
      </c>
      <c r="M4276" t="s">
        <v>212</v>
      </c>
      <c r="N4276" s="160" t="s">
        <v>7</v>
      </c>
      <c r="O4276" s="160" t="s">
        <v>80</v>
      </c>
    </row>
    <row r="4277" spans="9:15" x14ac:dyDescent="0.35">
      <c r="I4277">
        <v>104499</v>
      </c>
      <c r="J4277">
        <v>4000</v>
      </c>
      <c r="K4277">
        <v>63189</v>
      </c>
      <c r="L4277">
        <v>92.83</v>
      </c>
      <c r="M4277" t="s">
        <v>212</v>
      </c>
      <c r="N4277" s="160" t="s">
        <v>7</v>
      </c>
      <c r="O4277" s="160" t="s">
        <v>80</v>
      </c>
    </row>
    <row r="4278" spans="9:15" x14ac:dyDescent="0.35">
      <c r="I4278">
        <v>114734</v>
      </c>
      <c r="J4278">
        <v>4000</v>
      </c>
      <c r="K4278">
        <v>63189</v>
      </c>
      <c r="L4278">
        <v>115.38</v>
      </c>
      <c r="M4278" t="s">
        <v>212</v>
      </c>
      <c r="N4278" s="160" t="s">
        <v>7</v>
      </c>
      <c r="O4278" s="160" t="s">
        <v>80</v>
      </c>
    </row>
    <row r="4279" spans="9:15" x14ac:dyDescent="0.35">
      <c r="I4279">
        <v>117441</v>
      </c>
      <c r="J4279">
        <v>4000</v>
      </c>
      <c r="K4279">
        <v>63189</v>
      </c>
      <c r="L4279">
        <v>137.44999999999999</v>
      </c>
      <c r="M4279" t="s">
        <v>212</v>
      </c>
      <c r="N4279" s="160" t="s">
        <v>9</v>
      </c>
      <c r="O4279" s="160" t="s">
        <v>80</v>
      </c>
    </row>
    <row r="4280" spans="9:15" x14ac:dyDescent="0.35">
      <c r="I4280">
        <v>120936</v>
      </c>
      <c r="J4280">
        <v>4000</v>
      </c>
      <c r="K4280">
        <v>63189</v>
      </c>
      <c r="L4280">
        <v>28</v>
      </c>
      <c r="M4280" t="s">
        <v>212</v>
      </c>
      <c r="N4280" s="160" t="s">
        <v>10</v>
      </c>
      <c r="O4280" s="160" t="s">
        <v>80</v>
      </c>
    </row>
    <row r="4281" spans="9:15" x14ac:dyDescent="0.35">
      <c r="I4281">
        <v>121518</v>
      </c>
      <c r="J4281">
        <v>4000</v>
      </c>
      <c r="K4281">
        <v>63189</v>
      </c>
      <c r="L4281">
        <v>28</v>
      </c>
      <c r="M4281" t="s">
        <v>212</v>
      </c>
      <c r="N4281" s="160" t="s">
        <v>10</v>
      </c>
      <c r="O4281" s="160" t="s">
        <v>80</v>
      </c>
    </row>
    <row r="4282" spans="9:15" x14ac:dyDescent="0.35">
      <c r="I4282">
        <v>116372</v>
      </c>
      <c r="J4282">
        <v>3977</v>
      </c>
      <c r="K4282">
        <v>63194</v>
      </c>
      <c r="L4282">
        <v>47.62</v>
      </c>
      <c r="M4282" t="s">
        <v>212</v>
      </c>
      <c r="N4282" s="160" t="s">
        <v>19</v>
      </c>
      <c r="O4282" s="160" t="s">
        <v>80</v>
      </c>
    </row>
    <row r="4283" spans="9:15" x14ac:dyDescent="0.35">
      <c r="I4283">
        <v>16459</v>
      </c>
      <c r="J4283">
        <v>4006</v>
      </c>
      <c r="K4283">
        <v>63207</v>
      </c>
      <c r="L4283">
        <v>73.89</v>
      </c>
      <c r="M4283" t="s">
        <v>212</v>
      </c>
      <c r="N4283" s="160" t="s">
        <v>19</v>
      </c>
      <c r="O4283" s="160" t="s">
        <v>80</v>
      </c>
    </row>
    <row r="4284" spans="9:15" x14ac:dyDescent="0.35">
      <c r="I4284">
        <v>16459</v>
      </c>
      <c r="J4284">
        <v>4006</v>
      </c>
      <c r="K4284">
        <v>63207</v>
      </c>
      <c r="L4284">
        <v>73.59</v>
      </c>
      <c r="M4284" t="s">
        <v>212</v>
      </c>
      <c r="N4284" s="160" t="s">
        <v>19</v>
      </c>
      <c r="O4284" s="160" t="s">
        <v>80</v>
      </c>
    </row>
    <row r="4285" spans="9:15" x14ac:dyDescent="0.35">
      <c r="I4285">
        <v>116372</v>
      </c>
      <c r="J4285">
        <v>4006</v>
      </c>
      <c r="K4285">
        <v>63207</v>
      </c>
      <c r="L4285">
        <v>47.02</v>
      </c>
      <c r="M4285" t="s">
        <v>212</v>
      </c>
      <c r="N4285" s="160" t="s">
        <v>19</v>
      </c>
      <c r="O4285" s="160" t="s">
        <v>80</v>
      </c>
    </row>
    <row r="4286" spans="9:15" x14ac:dyDescent="0.35">
      <c r="I4286">
        <v>116372</v>
      </c>
      <c r="J4286">
        <v>4006</v>
      </c>
      <c r="K4286">
        <v>63207</v>
      </c>
      <c r="L4286">
        <v>23.42</v>
      </c>
      <c r="M4286" t="s">
        <v>212</v>
      </c>
      <c r="N4286" s="160" t="s">
        <v>19</v>
      </c>
      <c r="O4286" s="160" t="s">
        <v>80</v>
      </c>
    </row>
    <row r="4287" spans="9:15" x14ac:dyDescent="0.35">
      <c r="I4287">
        <v>118038</v>
      </c>
      <c r="J4287">
        <v>4006</v>
      </c>
      <c r="K4287">
        <v>63207</v>
      </c>
      <c r="L4287">
        <v>91.31</v>
      </c>
      <c r="M4287" t="s">
        <v>212</v>
      </c>
      <c r="N4287" s="160" t="s">
        <v>7</v>
      </c>
      <c r="O4287" s="160" t="s">
        <v>80</v>
      </c>
    </row>
    <row r="4288" spans="9:15" x14ac:dyDescent="0.35">
      <c r="I4288">
        <v>71189</v>
      </c>
      <c r="J4288">
        <v>3967</v>
      </c>
      <c r="K4288">
        <v>63214</v>
      </c>
      <c r="L4288">
        <v>97.84</v>
      </c>
      <c r="M4288" t="s">
        <v>218</v>
      </c>
      <c r="N4288" s="160" t="s">
        <v>8</v>
      </c>
      <c r="O4288" s="160" t="s">
        <v>80</v>
      </c>
    </row>
    <row r="4289" spans="9:15" x14ac:dyDescent="0.35">
      <c r="I4289">
        <v>103732</v>
      </c>
      <c r="J4289">
        <v>3967</v>
      </c>
      <c r="K4289">
        <v>63214</v>
      </c>
      <c r="L4289">
        <v>36.56</v>
      </c>
      <c r="M4289" t="s">
        <v>218</v>
      </c>
      <c r="N4289" s="160" t="s">
        <v>8</v>
      </c>
      <c r="O4289" s="160" t="s">
        <v>80</v>
      </c>
    </row>
    <row r="4290" spans="9:15" x14ac:dyDescent="0.35">
      <c r="I4290">
        <v>118038</v>
      </c>
      <c r="J4290">
        <v>3967</v>
      </c>
      <c r="K4290">
        <v>63214</v>
      </c>
      <c r="L4290">
        <v>92.84</v>
      </c>
      <c r="M4290" t="s">
        <v>212</v>
      </c>
      <c r="N4290" s="160" t="s">
        <v>7</v>
      </c>
      <c r="O4290" s="160" t="s">
        <v>80</v>
      </c>
    </row>
    <row r="4291" spans="9:15" x14ac:dyDescent="0.35">
      <c r="I4291">
        <v>118850</v>
      </c>
      <c r="J4291">
        <v>3967</v>
      </c>
      <c r="K4291">
        <v>63214</v>
      </c>
      <c r="L4291">
        <v>126.92</v>
      </c>
      <c r="M4291" t="s">
        <v>218</v>
      </c>
      <c r="N4291" s="160" t="s">
        <v>8</v>
      </c>
      <c r="O4291" s="160" t="s">
        <v>80</v>
      </c>
    </row>
    <row r="4292" spans="9:15" x14ac:dyDescent="0.35">
      <c r="I4292">
        <v>119309</v>
      </c>
      <c r="J4292">
        <v>3967</v>
      </c>
      <c r="K4292">
        <v>63214</v>
      </c>
      <c r="L4292">
        <v>38.159999999999997</v>
      </c>
      <c r="M4292" t="s">
        <v>212</v>
      </c>
      <c r="N4292" s="160" t="s">
        <v>9</v>
      </c>
      <c r="O4292" s="160" t="s">
        <v>80</v>
      </c>
    </row>
    <row r="4293" spans="9:15" x14ac:dyDescent="0.35">
      <c r="I4293">
        <v>119309</v>
      </c>
      <c r="J4293">
        <v>3967</v>
      </c>
      <c r="K4293">
        <v>63214</v>
      </c>
      <c r="L4293">
        <v>38.159999999999997</v>
      </c>
      <c r="M4293" t="s">
        <v>212</v>
      </c>
      <c r="N4293" s="160" t="s">
        <v>9</v>
      </c>
      <c r="O4293" s="160" t="s">
        <v>80</v>
      </c>
    </row>
    <row r="4294" spans="9:15" x14ac:dyDescent="0.35">
      <c r="I4294">
        <v>119309</v>
      </c>
      <c r="J4294">
        <v>3967</v>
      </c>
      <c r="K4294">
        <v>63214</v>
      </c>
      <c r="L4294">
        <v>38.22</v>
      </c>
      <c r="M4294" t="s">
        <v>218</v>
      </c>
      <c r="N4294" s="160" t="s">
        <v>9</v>
      </c>
      <c r="O4294" s="160" t="s">
        <v>80</v>
      </c>
    </row>
    <row r="4295" spans="9:15" x14ac:dyDescent="0.35">
      <c r="I4295">
        <v>120833</v>
      </c>
      <c r="J4295">
        <v>3967</v>
      </c>
      <c r="K4295">
        <v>63214</v>
      </c>
      <c r="L4295">
        <v>26.51</v>
      </c>
      <c r="M4295" t="s">
        <v>212</v>
      </c>
      <c r="N4295" s="160" t="s">
        <v>10</v>
      </c>
      <c r="O4295" s="160" t="s">
        <v>80</v>
      </c>
    </row>
    <row r="4296" spans="9:15" x14ac:dyDescent="0.35">
      <c r="I4296">
        <v>120833</v>
      </c>
      <c r="J4296">
        <v>3967</v>
      </c>
      <c r="K4296">
        <v>63214</v>
      </c>
      <c r="L4296">
        <v>26.51</v>
      </c>
      <c r="M4296" t="s">
        <v>212</v>
      </c>
      <c r="N4296" s="160" t="s">
        <v>10</v>
      </c>
      <c r="O4296" s="160" t="s">
        <v>80</v>
      </c>
    </row>
    <row r="4297" spans="9:15" x14ac:dyDescent="0.35">
      <c r="I4297">
        <v>120834</v>
      </c>
      <c r="J4297">
        <v>3967</v>
      </c>
      <c r="K4297">
        <v>63214</v>
      </c>
      <c r="L4297">
        <v>26.51</v>
      </c>
      <c r="M4297" t="s">
        <v>212</v>
      </c>
      <c r="N4297" s="160" t="s">
        <v>10</v>
      </c>
      <c r="O4297" s="160" t="s">
        <v>80</v>
      </c>
    </row>
    <row r="4298" spans="9:15" x14ac:dyDescent="0.35">
      <c r="I4298">
        <v>118484</v>
      </c>
      <c r="J4298">
        <v>3967</v>
      </c>
      <c r="K4298">
        <v>63223</v>
      </c>
      <c r="L4298">
        <v>125.37</v>
      </c>
      <c r="M4298" t="s">
        <v>212</v>
      </c>
      <c r="N4298" s="160" t="s">
        <v>7</v>
      </c>
      <c r="O4298" s="160" t="s">
        <v>80</v>
      </c>
    </row>
    <row r="4299" spans="9:15" x14ac:dyDescent="0.35">
      <c r="I4299">
        <v>119309</v>
      </c>
      <c r="J4299">
        <v>3967</v>
      </c>
      <c r="K4299">
        <v>63223</v>
      </c>
      <c r="L4299">
        <v>76.2</v>
      </c>
      <c r="M4299" t="s">
        <v>212</v>
      </c>
      <c r="N4299" s="160" t="s">
        <v>9</v>
      </c>
      <c r="O4299" s="160" t="s">
        <v>80</v>
      </c>
    </row>
    <row r="4300" spans="9:15" x14ac:dyDescent="0.35">
      <c r="I4300">
        <v>120935</v>
      </c>
      <c r="J4300">
        <v>3967</v>
      </c>
      <c r="K4300">
        <v>63223</v>
      </c>
      <c r="L4300">
        <v>26.46</v>
      </c>
      <c r="M4300" t="s">
        <v>212</v>
      </c>
      <c r="N4300" s="160" t="s">
        <v>10</v>
      </c>
      <c r="O4300" s="160" t="s">
        <v>80</v>
      </c>
    </row>
    <row r="4301" spans="9:15" x14ac:dyDescent="0.35">
      <c r="I4301">
        <v>124431</v>
      </c>
      <c r="J4301">
        <v>3967</v>
      </c>
      <c r="K4301">
        <v>63223</v>
      </c>
      <c r="L4301">
        <v>83.43</v>
      </c>
      <c r="M4301" t="s">
        <v>212</v>
      </c>
      <c r="N4301" s="160" t="s">
        <v>10</v>
      </c>
      <c r="O4301" s="160" t="s">
        <v>80</v>
      </c>
    </row>
    <row r="4302" spans="9:15" x14ac:dyDescent="0.35">
      <c r="I4302">
        <v>125023</v>
      </c>
      <c r="J4302">
        <v>3967</v>
      </c>
      <c r="K4302">
        <v>63223</v>
      </c>
      <c r="L4302">
        <v>96.9</v>
      </c>
      <c r="M4302" t="s">
        <v>212</v>
      </c>
      <c r="N4302" s="160" t="s">
        <v>9</v>
      </c>
      <c r="O4302" s="160" t="s">
        <v>80</v>
      </c>
    </row>
    <row r="4303" spans="9:15" x14ac:dyDescent="0.35">
      <c r="I4303">
        <v>125287</v>
      </c>
      <c r="J4303">
        <v>3967</v>
      </c>
      <c r="K4303">
        <v>63223</v>
      </c>
      <c r="L4303">
        <v>65.319999999999993</v>
      </c>
      <c r="M4303" t="s">
        <v>212</v>
      </c>
      <c r="N4303" s="160" t="s">
        <v>10</v>
      </c>
      <c r="O4303" s="160" t="s">
        <v>80</v>
      </c>
    </row>
    <row r="4304" spans="9:15" x14ac:dyDescent="0.35">
      <c r="I4304">
        <v>74395</v>
      </c>
      <c r="J4304">
        <v>4033</v>
      </c>
      <c r="K4304">
        <v>63237</v>
      </c>
      <c r="L4304">
        <v>87.3</v>
      </c>
      <c r="M4304" t="s">
        <v>218</v>
      </c>
      <c r="N4304" s="160" t="s">
        <v>7</v>
      </c>
      <c r="O4304" s="160" t="s">
        <v>80</v>
      </c>
    </row>
    <row r="4305" spans="9:15" x14ac:dyDescent="0.35">
      <c r="I4305">
        <v>116372</v>
      </c>
      <c r="J4305">
        <v>4077</v>
      </c>
      <c r="K4305">
        <v>63276</v>
      </c>
      <c r="L4305">
        <v>23.81</v>
      </c>
      <c r="M4305" t="s">
        <v>212</v>
      </c>
      <c r="N4305" s="160" t="s">
        <v>19</v>
      </c>
      <c r="O4305" s="160" t="s">
        <v>80</v>
      </c>
    </row>
    <row r="4306" spans="9:15" x14ac:dyDescent="0.35">
      <c r="I4306">
        <v>119309</v>
      </c>
      <c r="J4306">
        <v>4077</v>
      </c>
      <c r="K4306">
        <v>63276</v>
      </c>
      <c r="L4306">
        <v>38.159999999999997</v>
      </c>
      <c r="M4306" t="s">
        <v>212</v>
      </c>
      <c r="N4306" s="160" t="s">
        <v>9</v>
      </c>
      <c r="O4306" s="160" t="s">
        <v>80</v>
      </c>
    </row>
    <row r="4307" spans="9:15" x14ac:dyDescent="0.35">
      <c r="I4307">
        <v>71189</v>
      </c>
      <c r="J4307">
        <v>4077</v>
      </c>
      <c r="K4307">
        <v>63285</v>
      </c>
      <c r="L4307">
        <v>73.260000000000005</v>
      </c>
      <c r="M4307" t="s">
        <v>218</v>
      </c>
      <c r="N4307" s="160" t="s">
        <v>8</v>
      </c>
      <c r="O4307" s="160" t="s">
        <v>80</v>
      </c>
    </row>
    <row r="4308" spans="9:15" x14ac:dyDescent="0.35">
      <c r="I4308">
        <v>77912</v>
      </c>
      <c r="J4308">
        <v>4077</v>
      </c>
      <c r="K4308">
        <v>63285</v>
      </c>
      <c r="L4308">
        <v>27.4</v>
      </c>
      <c r="M4308" t="s">
        <v>218</v>
      </c>
      <c r="N4308" s="160" t="s">
        <v>8</v>
      </c>
      <c r="O4308" s="160" t="s">
        <v>80</v>
      </c>
    </row>
    <row r="4309" spans="9:15" x14ac:dyDescent="0.35">
      <c r="I4309">
        <v>103732</v>
      </c>
      <c r="J4309">
        <v>4077</v>
      </c>
      <c r="K4309">
        <v>63285</v>
      </c>
      <c r="L4309">
        <v>73</v>
      </c>
      <c r="M4309" t="s">
        <v>212</v>
      </c>
      <c r="N4309" s="160" t="s">
        <v>8</v>
      </c>
      <c r="O4309" s="160" t="s">
        <v>80</v>
      </c>
    </row>
    <row r="4310" spans="9:15" x14ac:dyDescent="0.35">
      <c r="I4310">
        <v>116372</v>
      </c>
      <c r="J4310">
        <v>4077</v>
      </c>
      <c r="K4310">
        <v>63285</v>
      </c>
      <c r="L4310">
        <v>47.62</v>
      </c>
      <c r="M4310" t="s">
        <v>212</v>
      </c>
      <c r="N4310" s="160" t="s">
        <v>19</v>
      </c>
      <c r="O4310" s="160" t="s">
        <v>80</v>
      </c>
    </row>
    <row r="4311" spans="9:15" x14ac:dyDescent="0.35">
      <c r="I4311">
        <v>118484</v>
      </c>
      <c r="J4311">
        <v>4077</v>
      </c>
      <c r="K4311">
        <v>63285</v>
      </c>
      <c r="L4311">
        <v>125.73</v>
      </c>
      <c r="M4311" t="s">
        <v>212</v>
      </c>
      <c r="N4311" s="160" t="s">
        <v>7</v>
      </c>
      <c r="O4311" s="160" t="s">
        <v>80</v>
      </c>
    </row>
    <row r="4312" spans="9:15" x14ac:dyDescent="0.35">
      <c r="I4312">
        <v>125023</v>
      </c>
      <c r="J4312">
        <v>4077</v>
      </c>
      <c r="K4312">
        <v>63285</v>
      </c>
      <c r="L4312">
        <v>97.18</v>
      </c>
      <c r="M4312" t="s">
        <v>218</v>
      </c>
      <c r="N4312" s="160" t="s">
        <v>9</v>
      </c>
      <c r="O4312" s="160" t="s">
        <v>80</v>
      </c>
    </row>
    <row r="4313" spans="9:15" x14ac:dyDescent="0.35">
      <c r="I4313">
        <v>7</v>
      </c>
      <c r="J4313">
        <v>3979</v>
      </c>
      <c r="K4313">
        <v>63308</v>
      </c>
      <c r="L4313">
        <v>6768</v>
      </c>
      <c r="M4313" t="s">
        <v>212</v>
      </c>
      <c r="N4313" s="160" t="s">
        <v>9</v>
      </c>
      <c r="O4313" s="160" t="s">
        <v>80</v>
      </c>
    </row>
    <row r="4314" spans="9:15" x14ac:dyDescent="0.35">
      <c r="I4314">
        <v>11684</v>
      </c>
      <c r="J4314">
        <v>3979</v>
      </c>
      <c r="K4314">
        <v>63308</v>
      </c>
      <c r="L4314">
        <v>2762.76</v>
      </c>
      <c r="M4314" t="s">
        <v>212</v>
      </c>
      <c r="N4314" s="160" t="s">
        <v>7</v>
      </c>
      <c r="O4314" s="160" t="s">
        <v>80</v>
      </c>
    </row>
    <row r="4315" spans="9:15" x14ac:dyDescent="0.35">
      <c r="I4315">
        <v>72449</v>
      </c>
      <c r="J4315">
        <v>3979</v>
      </c>
      <c r="K4315">
        <v>63308</v>
      </c>
      <c r="L4315">
        <v>6769.2</v>
      </c>
      <c r="M4315" t="s">
        <v>212</v>
      </c>
      <c r="N4315" s="160" t="s">
        <v>9</v>
      </c>
      <c r="O4315" s="160" t="s">
        <v>80</v>
      </c>
    </row>
    <row r="4316" spans="9:15" x14ac:dyDescent="0.35">
      <c r="I4316">
        <v>72449</v>
      </c>
      <c r="J4316">
        <v>3979</v>
      </c>
      <c r="K4316">
        <v>63308</v>
      </c>
      <c r="L4316">
        <v>3033.3</v>
      </c>
      <c r="M4316" t="s">
        <v>212</v>
      </c>
      <c r="N4316" s="160" t="s">
        <v>9</v>
      </c>
      <c r="O4316" s="160" t="s">
        <v>80</v>
      </c>
    </row>
    <row r="4317" spans="9:15" x14ac:dyDescent="0.35">
      <c r="I4317">
        <v>78573</v>
      </c>
      <c r="J4317">
        <v>3979</v>
      </c>
      <c r="K4317">
        <v>63308</v>
      </c>
      <c r="L4317">
        <v>1050.72</v>
      </c>
      <c r="M4317" t="s">
        <v>212</v>
      </c>
      <c r="N4317" s="160" t="s">
        <v>8</v>
      </c>
      <c r="O4317" s="160" t="s">
        <v>80</v>
      </c>
    </row>
    <row r="4318" spans="9:15" x14ac:dyDescent="0.35">
      <c r="I4318">
        <v>78573</v>
      </c>
      <c r="J4318">
        <v>3979</v>
      </c>
      <c r="K4318">
        <v>63308</v>
      </c>
      <c r="L4318">
        <v>1050.72</v>
      </c>
      <c r="M4318" t="s">
        <v>212</v>
      </c>
      <c r="N4318" s="160" t="s">
        <v>8</v>
      </c>
      <c r="O4318" s="160" t="s">
        <v>80</v>
      </c>
    </row>
    <row r="4319" spans="9:15" x14ac:dyDescent="0.35">
      <c r="I4319">
        <v>78573</v>
      </c>
      <c r="J4319">
        <v>3979</v>
      </c>
      <c r="K4319">
        <v>63308</v>
      </c>
      <c r="L4319">
        <v>1970.1</v>
      </c>
      <c r="M4319" t="s">
        <v>212</v>
      </c>
      <c r="N4319" s="160" t="s">
        <v>8</v>
      </c>
      <c r="O4319" s="160" t="s">
        <v>80</v>
      </c>
    </row>
    <row r="4320" spans="9:15" x14ac:dyDescent="0.35">
      <c r="I4320">
        <v>81192</v>
      </c>
      <c r="J4320">
        <v>3979</v>
      </c>
      <c r="K4320">
        <v>63308</v>
      </c>
      <c r="L4320">
        <v>861</v>
      </c>
      <c r="M4320" t="s">
        <v>212</v>
      </c>
      <c r="N4320" s="160" t="s">
        <v>7</v>
      </c>
      <c r="O4320" s="160" t="s">
        <v>80</v>
      </c>
    </row>
    <row r="4321" spans="9:15" x14ac:dyDescent="0.35">
      <c r="I4321">
        <v>81192</v>
      </c>
      <c r="J4321">
        <v>3979</v>
      </c>
      <c r="K4321">
        <v>63308</v>
      </c>
      <c r="L4321">
        <v>861</v>
      </c>
      <c r="M4321" t="s">
        <v>212</v>
      </c>
      <c r="N4321" s="160" t="s">
        <v>7</v>
      </c>
      <c r="O4321" s="160" t="s">
        <v>80</v>
      </c>
    </row>
    <row r="4322" spans="9:15" x14ac:dyDescent="0.35">
      <c r="I4322">
        <v>81192</v>
      </c>
      <c r="J4322">
        <v>3979</v>
      </c>
      <c r="K4322">
        <v>63308</v>
      </c>
      <c r="L4322">
        <v>861</v>
      </c>
      <c r="M4322" t="s">
        <v>212</v>
      </c>
      <c r="N4322" s="160" t="s">
        <v>7</v>
      </c>
      <c r="O4322" s="160" t="s">
        <v>80</v>
      </c>
    </row>
    <row r="4323" spans="9:15" x14ac:dyDescent="0.35">
      <c r="I4323">
        <v>91312</v>
      </c>
      <c r="J4323">
        <v>3979</v>
      </c>
      <c r="K4323">
        <v>63308</v>
      </c>
      <c r="L4323">
        <v>5446.4</v>
      </c>
      <c r="M4323" t="s">
        <v>212</v>
      </c>
      <c r="N4323" s="160" t="s">
        <v>8</v>
      </c>
      <c r="O4323" s="160" t="s">
        <v>80</v>
      </c>
    </row>
    <row r="4324" spans="9:15" x14ac:dyDescent="0.35">
      <c r="I4324">
        <v>107294</v>
      </c>
      <c r="J4324">
        <v>3979</v>
      </c>
      <c r="K4324">
        <v>63308</v>
      </c>
      <c r="L4324">
        <v>3181.02</v>
      </c>
      <c r="M4324" t="s">
        <v>212</v>
      </c>
      <c r="N4324" s="160" t="s">
        <v>8</v>
      </c>
      <c r="O4324" s="160" t="s">
        <v>80</v>
      </c>
    </row>
    <row r="4325" spans="9:15" x14ac:dyDescent="0.35">
      <c r="I4325">
        <v>116372</v>
      </c>
      <c r="J4325">
        <v>3979</v>
      </c>
      <c r="K4325">
        <v>63308</v>
      </c>
      <c r="L4325">
        <v>1238.4000000000001</v>
      </c>
      <c r="M4325" t="s">
        <v>212</v>
      </c>
      <c r="N4325" s="160" t="s">
        <v>19</v>
      </c>
      <c r="O4325" s="160" t="s">
        <v>80</v>
      </c>
    </row>
    <row r="4326" spans="9:15" x14ac:dyDescent="0.35">
      <c r="I4326">
        <v>116372</v>
      </c>
      <c r="J4326">
        <v>3979</v>
      </c>
      <c r="K4326">
        <v>63308</v>
      </c>
      <c r="L4326">
        <v>1238.4000000000001</v>
      </c>
      <c r="M4326" t="s">
        <v>212</v>
      </c>
      <c r="N4326" s="160" t="s">
        <v>19</v>
      </c>
      <c r="O4326" s="160" t="s">
        <v>80</v>
      </c>
    </row>
    <row r="4327" spans="9:15" x14ac:dyDescent="0.35">
      <c r="I4327">
        <v>116372</v>
      </c>
      <c r="J4327">
        <v>3979</v>
      </c>
      <c r="K4327">
        <v>63308</v>
      </c>
      <c r="L4327">
        <v>1888</v>
      </c>
      <c r="M4327" t="s">
        <v>212</v>
      </c>
      <c r="N4327" s="160" t="s">
        <v>19</v>
      </c>
      <c r="O4327" s="160" t="s">
        <v>80</v>
      </c>
    </row>
    <row r="4328" spans="9:15" x14ac:dyDescent="0.35">
      <c r="I4328">
        <v>117441</v>
      </c>
      <c r="J4328">
        <v>3979</v>
      </c>
      <c r="K4328">
        <v>63308</v>
      </c>
      <c r="L4328">
        <v>2857.35</v>
      </c>
      <c r="M4328" t="s">
        <v>212</v>
      </c>
      <c r="N4328" s="160" t="s">
        <v>9</v>
      </c>
      <c r="O4328" s="160" t="s">
        <v>80</v>
      </c>
    </row>
    <row r="4329" spans="9:15" x14ac:dyDescent="0.35">
      <c r="I4329">
        <v>117485</v>
      </c>
      <c r="J4329">
        <v>3979</v>
      </c>
      <c r="K4329">
        <v>63308</v>
      </c>
      <c r="L4329">
        <v>2700.96</v>
      </c>
      <c r="M4329" t="s">
        <v>212</v>
      </c>
      <c r="N4329" s="160" t="s">
        <v>8</v>
      </c>
      <c r="O4329" s="160" t="s">
        <v>80</v>
      </c>
    </row>
    <row r="4330" spans="9:15" x14ac:dyDescent="0.35">
      <c r="I4330">
        <v>122045</v>
      </c>
      <c r="J4330">
        <v>3979</v>
      </c>
      <c r="K4330">
        <v>63308</v>
      </c>
      <c r="L4330">
        <v>1567.2</v>
      </c>
      <c r="M4330" t="s">
        <v>212</v>
      </c>
      <c r="N4330" s="160" t="s">
        <v>9</v>
      </c>
      <c r="O4330" s="160" t="s">
        <v>80</v>
      </c>
    </row>
    <row r="4331" spans="9:15" x14ac:dyDescent="0.35">
      <c r="I4331">
        <v>118484</v>
      </c>
      <c r="J4331">
        <v>3933</v>
      </c>
      <c r="K4331">
        <v>63309</v>
      </c>
      <c r="L4331">
        <v>126.56</v>
      </c>
      <c r="M4331" t="s">
        <v>212</v>
      </c>
      <c r="N4331" s="160" t="s">
        <v>7</v>
      </c>
      <c r="O4331" s="160" t="s">
        <v>80</v>
      </c>
    </row>
    <row r="4332" spans="9:15" x14ac:dyDescent="0.35">
      <c r="I4332">
        <v>120739</v>
      </c>
      <c r="J4332">
        <v>3933</v>
      </c>
      <c r="K4332">
        <v>63309</v>
      </c>
      <c r="L4332">
        <v>183.21</v>
      </c>
      <c r="M4332" t="s">
        <v>212</v>
      </c>
      <c r="N4332" s="160" t="s">
        <v>9</v>
      </c>
      <c r="O4332" s="160" t="s">
        <v>80</v>
      </c>
    </row>
    <row r="4333" spans="9:15" x14ac:dyDescent="0.35">
      <c r="I4333">
        <v>120935</v>
      </c>
      <c r="J4333">
        <v>3933</v>
      </c>
      <c r="K4333">
        <v>63309</v>
      </c>
      <c r="L4333">
        <v>26.51</v>
      </c>
      <c r="M4333" t="s">
        <v>212</v>
      </c>
      <c r="N4333" s="160" t="s">
        <v>10</v>
      </c>
      <c r="O4333" s="160" t="s">
        <v>80</v>
      </c>
    </row>
    <row r="4334" spans="9:15" x14ac:dyDescent="0.35">
      <c r="I4334">
        <v>120936</v>
      </c>
      <c r="J4334">
        <v>3933</v>
      </c>
      <c r="K4334">
        <v>63309</v>
      </c>
      <c r="L4334">
        <v>26.51</v>
      </c>
      <c r="M4334" t="s">
        <v>212</v>
      </c>
      <c r="N4334" s="160" t="s">
        <v>10</v>
      </c>
      <c r="O4334" s="160" t="s">
        <v>80</v>
      </c>
    </row>
    <row r="4335" spans="9:15" x14ac:dyDescent="0.35">
      <c r="I4335">
        <v>7</v>
      </c>
      <c r="J4335">
        <v>3978</v>
      </c>
      <c r="K4335">
        <v>63465</v>
      </c>
      <c r="L4335">
        <v>193.08</v>
      </c>
      <c r="M4335" t="s">
        <v>212</v>
      </c>
      <c r="N4335" s="160" t="s">
        <v>9</v>
      </c>
      <c r="O4335" s="160" t="s">
        <v>80</v>
      </c>
    </row>
    <row r="4336" spans="9:15" x14ac:dyDescent="0.35">
      <c r="I4336">
        <v>72449</v>
      </c>
      <c r="J4336">
        <v>3978</v>
      </c>
      <c r="K4336">
        <v>63465</v>
      </c>
      <c r="L4336">
        <v>193.12</v>
      </c>
      <c r="M4336" t="s">
        <v>212</v>
      </c>
      <c r="N4336" s="160" t="s">
        <v>9</v>
      </c>
      <c r="O4336" s="160" t="s">
        <v>80</v>
      </c>
    </row>
    <row r="4337" spans="9:15" x14ac:dyDescent="0.35">
      <c r="I4337">
        <v>74395</v>
      </c>
      <c r="J4337">
        <v>3978</v>
      </c>
      <c r="K4337">
        <v>63465</v>
      </c>
      <c r="L4337">
        <v>693.8</v>
      </c>
      <c r="M4337" t="s">
        <v>212</v>
      </c>
      <c r="N4337" s="160" t="s">
        <v>7</v>
      </c>
      <c r="O4337" s="160" t="s">
        <v>80</v>
      </c>
    </row>
    <row r="4338" spans="9:15" x14ac:dyDescent="0.35">
      <c r="I4338">
        <v>7</v>
      </c>
      <c r="J4338">
        <v>3981</v>
      </c>
      <c r="K4338">
        <v>63475</v>
      </c>
      <c r="L4338">
        <v>194.4</v>
      </c>
      <c r="M4338" t="s">
        <v>212</v>
      </c>
      <c r="N4338" s="160" t="s">
        <v>9</v>
      </c>
      <c r="O4338" s="160" t="s">
        <v>80</v>
      </c>
    </row>
    <row r="4339" spans="9:15" x14ac:dyDescent="0.35">
      <c r="I4339">
        <v>72449</v>
      </c>
      <c r="J4339">
        <v>3981</v>
      </c>
      <c r="K4339">
        <v>63475</v>
      </c>
      <c r="L4339">
        <v>194.44</v>
      </c>
      <c r="M4339" t="s">
        <v>212</v>
      </c>
      <c r="N4339" s="160" t="s">
        <v>9</v>
      </c>
      <c r="O4339" s="160" t="s">
        <v>80</v>
      </c>
    </row>
    <row r="4340" spans="9:15" x14ac:dyDescent="0.35">
      <c r="I4340">
        <v>72449</v>
      </c>
      <c r="J4340">
        <v>3981</v>
      </c>
      <c r="K4340">
        <v>63475</v>
      </c>
      <c r="L4340">
        <v>194.44</v>
      </c>
      <c r="M4340" t="s">
        <v>212</v>
      </c>
      <c r="N4340" s="160" t="s">
        <v>9</v>
      </c>
      <c r="O4340" s="160" t="s">
        <v>80</v>
      </c>
    </row>
    <row r="4341" spans="9:15" x14ac:dyDescent="0.35">
      <c r="I4341">
        <v>74395</v>
      </c>
      <c r="J4341">
        <v>3981</v>
      </c>
      <c r="K4341">
        <v>63475</v>
      </c>
      <c r="L4341">
        <v>174.6</v>
      </c>
      <c r="M4341" t="s">
        <v>212</v>
      </c>
      <c r="N4341" s="160" t="s">
        <v>7</v>
      </c>
      <c r="O4341" s="160" t="s">
        <v>80</v>
      </c>
    </row>
    <row r="4342" spans="9:15" x14ac:dyDescent="0.35">
      <c r="I4342">
        <v>81192</v>
      </c>
      <c r="J4342">
        <v>3981</v>
      </c>
      <c r="K4342">
        <v>63475</v>
      </c>
      <c r="L4342">
        <v>110.38</v>
      </c>
      <c r="M4342" t="s">
        <v>212</v>
      </c>
      <c r="N4342" s="160" t="s">
        <v>7</v>
      </c>
      <c r="O4342" s="160" t="s">
        <v>80</v>
      </c>
    </row>
    <row r="4343" spans="9:15" x14ac:dyDescent="0.35">
      <c r="I4343">
        <v>91312</v>
      </c>
      <c r="J4343">
        <v>3981</v>
      </c>
      <c r="K4343">
        <v>63475</v>
      </c>
      <c r="L4343">
        <v>130.91999999999999</v>
      </c>
      <c r="M4343" t="s">
        <v>212</v>
      </c>
      <c r="N4343" s="160" t="s">
        <v>8</v>
      </c>
      <c r="O4343" s="160" t="s">
        <v>80</v>
      </c>
    </row>
    <row r="4344" spans="9:15" x14ac:dyDescent="0.35">
      <c r="I4344">
        <v>116372</v>
      </c>
      <c r="J4344">
        <v>3981</v>
      </c>
      <c r="K4344">
        <v>63475</v>
      </c>
      <c r="L4344">
        <v>214.36</v>
      </c>
      <c r="M4344" t="s">
        <v>212</v>
      </c>
      <c r="N4344" s="160" t="s">
        <v>19</v>
      </c>
      <c r="O4344" s="160" t="s">
        <v>80</v>
      </c>
    </row>
    <row r="4345" spans="9:15" x14ac:dyDescent="0.35">
      <c r="I4345">
        <v>117441</v>
      </c>
      <c r="J4345">
        <v>3981</v>
      </c>
      <c r="K4345">
        <v>63475</v>
      </c>
      <c r="L4345">
        <v>137.44999999999999</v>
      </c>
      <c r="M4345" t="s">
        <v>212</v>
      </c>
      <c r="N4345" s="160" t="s">
        <v>9</v>
      </c>
      <c r="O4345" s="160" t="s">
        <v>80</v>
      </c>
    </row>
    <row r="4346" spans="9:15" x14ac:dyDescent="0.35">
      <c r="I4346">
        <v>118038</v>
      </c>
      <c r="J4346">
        <v>3981</v>
      </c>
      <c r="K4346">
        <v>63475</v>
      </c>
      <c r="L4346">
        <v>557.04</v>
      </c>
      <c r="M4346" t="s">
        <v>212</v>
      </c>
      <c r="N4346" s="160" t="s">
        <v>7</v>
      </c>
      <c r="O4346" s="160" t="s">
        <v>80</v>
      </c>
    </row>
    <row r="4347" spans="9:15" x14ac:dyDescent="0.35">
      <c r="I4347">
        <v>120935</v>
      </c>
      <c r="J4347">
        <v>3981</v>
      </c>
      <c r="K4347">
        <v>63475</v>
      </c>
      <c r="L4347">
        <v>26.51</v>
      </c>
      <c r="M4347" t="s">
        <v>212</v>
      </c>
      <c r="N4347" s="160" t="s">
        <v>10</v>
      </c>
      <c r="O4347" s="160" t="s">
        <v>80</v>
      </c>
    </row>
    <row r="4348" spans="9:15" x14ac:dyDescent="0.35">
      <c r="I4348">
        <v>121518</v>
      </c>
      <c r="J4348">
        <v>3981</v>
      </c>
      <c r="K4348">
        <v>63475</v>
      </c>
      <c r="L4348">
        <v>26.51</v>
      </c>
      <c r="M4348" t="s">
        <v>212</v>
      </c>
      <c r="N4348" s="160" t="s">
        <v>10</v>
      </c>
      <c r="O4348" s="160" t="s">
        <v>80</v>
      </c>
    </row>
    <row r="4349" spans="9:15" x14ac:dyDescent="0.35">
      <c r="I4349">
        <v>122731</v>
      </c>
      <c r="J4349">
        <v>3981</v>
      </c>
      <c r="K4349">
        <v>63475</v>
      </c>
      <c r="L4349">
        <v>26.51</v>
      </c>
      <c r="M4349" t="s">
        <v>212</v>
      </c>
      <c r="N4349" s="160" t="s">
        <v>10</v>
      </c>
      <c r="O4349" s="160" t="s">
        <v>80</v>
      </c>
    </row>
    <row r="4350" spans="9:15" x14ac:dyDescent="0.35">
      <c r="I4350">
        <v>91312</v>
      </c>
      <c r="J4350">
        <v>3985</v>
      </c>
      <c r="K4350">
        <v>63492</v>
      </c>
      <c r="L4350">
        <v>130.54</v>
      </c>
      <c r="M4350" t="s">
        <v>212</v>
      </c>
      <c r="N4350" s="160" t="s">
        <v>8</v>
      </c>
      <c r="O4350" s="160" t="s">
        <v>80</v>
      </c>
    </row>
    <row r="4351" spans="9:15" x14ac:dyDescent="0.35">
      <c r="I4351">
        <v>118484</v>
      </c>
      <c r="J4351">
        <v>3985</v>
      </c>
      <c r="K4351">
        <v>63492</v>
      </c>
      <c r="L4351">
        <v>125.37</v>
      </c>
      <c r="M4351" t="s">
        <v>212</v>
      </c>
      <c r="N4351" s="160" t="s">
        <v>7</v>
      </c>
      <c r="O4351" s="160" t="s">
        <v>80</v>
      </c>
    </row>
    <row r="4352" spans="9:15" x14ac:dyDescent="0.35">
      <c r="I4352">
        <v>119309</v>
      </c>
      <c r="J4352">
        <v>3985</v>
      </c>
      <c r="K4352">
        <v>63492</v>
      </c>
      <c r="L4352">
        <v>38.049999999999997</v>
      </c>
      <c r="M4352" t="s">
        <v>212</v>
      </c>
      <c r="N4352" s="160" t="s">
        <v>9</v>
      </c>
      <c r="O4352" s="160" t="s">
        <v>80</v>
      </c>
    </row>
    <row r="4353" spans="9:15" x14ac:dyDescent="0.35">
      <c r="I4353">
        <v>119309</v>
      </c>
      <c r="J4353">
        <v>3985</v>
      </c>
      <c r="K4353">
        <v>63492</v>
      </c>
      <c r="L4353">
        <v>38.049999999999997</v>
      </c>
      <c r="M4353" t="s">
        <v>212</v>
      </c>
      <c r="N4353" s="160" t="s">
        <v>9</v>
      </c>
      <c r="O4353" s="160" t="s">
        <v>80</v>
      </c>
    </row>
    <row r="4354" spans="9:15" x14ac:dyDescent="0.35">
      <c r="I4354">
        <v>125023</v>
      </c>
      <c r="J4354">
        <v>3985</v>
      </c>
      <c r="K4354">
        <v>63492</v>
      </c>
      <c r="L4354">
        <v>96.9</v>
      </c>
      <c r="M4354" t="s">
        <v>212</v>
      </c>
      <c r="N4354" s="160" t="s">
        <v>9</v>
      </c>
      <c r="O4354" s="160" t="s">
        <v>80</v>
      </c>
    </row>
    <row r="4355" spans="9:15" x14ac:dyDescent="0.35">
      <c r="I4355">
        <v>125023</v>
      </c>
      <c r="J4355">
        <v>3985</v>
      </c>
      <c r="K4355">
        <v>63492</v>
      </c>
      <c r="L4355">
        <v>96.9</v>
      </c>
      <c r="M4355" t="s">
        <v>212</v>
      </c>
      <c r="N4355" s="160" t="s">
        <v>9</v>
      </c>
      <c r="O4355" s="160" t="s">
        <v>80</v>
      </c>
    </row>
    <row r="4356" spans="9:15" x14ac:dyDescent="0.35">
      <c r="I4356">
        <v>116372</v>
      </c>
      <c r="J4356">
        <v>3994</v>
      </c>
      <c r="K4356">
        <v>63529</v>
      </c>
      <c r="L4356">
        <v>119.08</v>
      </c>
      <c r="M4356" t="s">
        <v>212</v>
      </c>
      <c r="N4356" s="160" t="s">
        <v>19</v>
      </c>
      <c r="O4356" s="160" t="s">
        <v>80</v>
      </c>
    </row>
    <row r="4357" spans="9:15" x14ac:dyDescent="0.35">
      <c r="I4357">
        <v>118484</v>
      </c>
      <c r="J4357">
        <v>3994</v>
      </c>
      <c r="K4357">
        <v>63529</v>
      </c>
      <c r="L4357">
        <v>125.73</v>
      </c>
      <c r="M4357" t="s">
        <v>212</v>
      </c>
      <c r="N4357" s="160" t="s">
        <v>7</v>
      </c>
      <c r="O4357" s="160" t="s">
        <v>80</v>
      </c>
    </row>
    <row r="4358" spans="9:15" x14ac:dyDescent="0.35">
      <c r="I4358">
        <v>81192</v>
      </c>
      <c r="J4358">
        <v>4010</v>
      </c>
      <c r="K4358">
        <v>63620</v>
      </c>
      <c r="L4358">
        <v>55.95</v>
      </c>
      <c r="M4358" t="s">
        <v>212</v>
      </c>
      <c r="N4358" s="160" t="s">
        <v>7</v>
      </c>
      <c r="O4358" s="160" t="s">
        <v>80</v>
      </c>
    </row>
    <row r="4359" spans="9:15" x14ac:dyDescent="0.35">
      <c r="I4359">
        <v>91312</v>
      </c>
      <c r="J4359">
        <v>4010</v>
      </c>
      <c r="K4359">
        <v>63620</v>
      </c>
      <c r="L4359">
        <v>130.91999999999999</v>
      </c>
      <c r="M4359" t="s">
        <v>212</v>
      </c>
      <c r="N4359" s="160" t="s">
        <v>8</v>
      </c>
      <c r="O4359" s="160" t="s">
        <v>80</v>
      </c>
    </row>
    <row r="4360" spans="9:15" x14ac:dyDescent="0.35">
      <c r="I4360">
        <v>117766</v>
      </c>
      <c r="J4360">
        <v>4010</v>
      </c>
      <c r="K4360">
        <v>63620</v>
      </c>
      <c r="L4360">
        <v>92.98</v>
      </c>
      <c r="M4360" t="s">
        <v>212</v>
      </c>
      <c r="N4360" s="160" t="s">
        <v>7</v>
      </c>
      <c r="O4360" s="160" t="s">
        <v>80</v>
      </c>
    </row>
    <row r="4361" spans="9:15" x14ac:dyDescent="0.35">
      <c r="I4361">
        <v>120833</v>
      </c>
      <c r="J4361">
        <v>4010</v>
      </c>
      <c r="K4361">
        <v>63620</v>
      </c>
      <c r="L4361">
        <v>27.5</v>
      </c>
      <c r="M4361" t="s">
        <v>212</v>
      </c>
      <c r="N4361" s="160" t="s">
        <v>10</v>
      </c>
      <c r="O4361" s="160" t="s">
        <v>80</v>
      </c>
    </row>
    <row r="4362" spans="9:15" x14ac:dyDescent="0.35">
      <c r="I4362">
        <v>120834</v>
      </c>
      <c r="J4362">
        <v>4010</v>
      </c>
      <c r="K4362">
        <v>63620</v>
      </c>
      <c r="L4362">
        <v>27.5</v>
      </c>
      <c r="M4362" t="s">
        <v>212</v>
      </c>
      <c r="N4362" s="160" t="s">
        <v>10</v>
      </c>
      <c r="O4362" s="160" t="s">
        <v>80</v>
      </c>
    </row>
    <row r="4363" spans="9:15" x14ac:dyDescent="0.35">
      <c r="I4363">
        <v>120935</v>
      </c>
      <c r="J4363">
        <v>4010</v>
      </c>
      <c r="K4363">
        <v>63620</v>
      </c>
      <c r="L4363">
        <v>27.5</v>
      </c>
      <c r="M4363" t="s">
        <v>212</v>
      </c>
      <c r="N4363" s="160" t="s">
        <v>10</v>
      </c>
      <c r="O4363" s="160" t="s">
        <v>80</v>
      </c>
    </row>
    <row r="4364" spans="9:15" x14ac:dyDescent="0.35">
      <c r="I4364">
        <v>120936</v>
      </c>
      <c r="J4364">
        <v>4010</v>
      </c>
      <c r="K4364">
        <v>63620</v>
      </c>
      <c r="L4364">
        <v>27.5</v>
      </c>
      <c r="M4364" t="s">
        <v>212</v>
      </c>
      <c r="N4364" s="160" t="s">
        <v>10</v>
      </c>
      <c r="O4364" s="160" t="s">
        <v>80</v>
      </c>
    </row>
    <row r="4365" spans="9:15" x14ac:dyDescent="0.35">
      <c r="I4365">
        <v>122731</v>
      </c>
      <c r="J4365">
        <v>4010</v>
      </c>
      <c r="K4365">
        <v>63620</v>
      </c>
      <c r="L4365">
        <v>27.5</v>
      </c>
      <c r="M4365" t="s">
        <v>212</v>
      </c>
      <c r="N4365" s="160" t="s">
        <v>10</v>
      </c>
      <c r="O4365" s="160" t="s">
        <v>80</v>
      </c>
    </row>
    <row r="4366" spans="9:15" x14ac:dyDescent="0.35">
      <c r="I4366">
        <v>7</v>
      </c>
      <c r="J4366">
        <v>3979</v>
      </c>
      <c r="K4366">
        <v>63685</v>
      </c>
      <c r="L4366">
        <v>194.4</v>
      </c>
      <c r="M4366" t="s">
        <v>212</v>
      </c>
      <c r="N4366" s="160" t="s">
        <v>9</v>
      </c>
      <c r="O4366" s="160" t="s">
        <v>80</v>
      </c>
    </row>
    <row r="4367" spans="9:15" x14ac:dyDescent="0.35">
      <c r="I4367">
        <v>72449</v>
      </c>
      <c r="J4367">
        <v>3979</v>
      </c>
      <c r="K4367">
        <v>63685</v>
      </c>
      <c r="L4367">
        <v>194.44</v>
      </c>
      <c r="M4367" t="s">
        <v>212</v>
      </c>
      <c r="N4367" s="160" t="s">
        <v>9</v>
      </c>
      <c r="O4367" s="160" t="s">
        <v>80</v>
      </c>
    </row>
    <row r="4368" spans="9:15" x14ac:dyDescent="0.35">
      <c r="I4368">
        <v>74395</v>
      </c>
      <c r="J4368">
        <v>3979</v>
      </c>
      <c r="K4368">
        <v>63685</v>
      </c>
      <c r="L4368">
        <v>87.3</v>
      </c>
      <c r="M4368" t="s">
        <v>212</v>
      </c>
      <c r="N4368" s="160" t="s">
        <v>7</v>
      </c>
      <c r="O4368" s="160" t="s">
        <v>80</v>
      </c>
    </row>
    <row r="4369" spans="9:15" x14ac:dyDescent="0.35">
      <c r="I4369">
        <v>78573</v>
      </c>
      <c r="J4369">
        <v>3979</v>
      </c>
      <c r="K4369">
        <v>63685</v>
      </c>
      <c r="L4369">
        <v>126.29</v>
      </c>
      <c r="M4369" t="s">
        <v>212</v>
      </c>
      <c r="N4369" s="160" t="s">
        <v>8</v>
      </c>
      <c r="O4369" s="160" t="s">
        <v>80</v>
      </c>
    </row>
    <row r="4370" spans="9:15" x14ac:dyDescent="0.35">
      <c r="I4370">
        <v>91312</v>
      </c>
      <c r="J4370">
        <v>3979</v>
      </c>
      <c r="K4370">
        <v>63685</v>
      </c>
      <c r="L4370">
        <v>130.91999999999999</v>
      </c>
      <c r="M4370" t="s">
        <v>212</v>
      </c>
      <c r="N4370" s="160" t="s">
        <v>8</v>
      </c>
      <c r="O4370" s="160" t="s">
        <v>80</v>
      </c>
    </row>
    <row r="4371" spans="9:15" x14ac:dyDescent="0.35">
      <c r="I4371">
        <v>119309</v>
      </c>
      <c r="J4371">
        <v>3979</v>
      </c>
      <c r="K4371">
        <v>63685</v>
      </c>
      <c r="L4371">
        <v>38.159999999999997</v>
      </c>
      <c r="M4371" t="s">
        <v>212</v>
      </c>
      <c r="N4371" s="160" t="s">
        <v>9</v>
      </c>
      <c r="O4371" s="160" t="s">
        <v>80</v>
      </c>
    </row>
    <row r="4372" spans="9:15" x14ac:dyDescent="0.35">
      <c r="I4372">
        <v>118484</v>
      </c>
      <c r="J4372">
        <v>4031</v>
      </c>
      <c r="K4372">
        <v>63696</v>
      </c>
      <c r="L4372">
        <v>125.73</v>
      </c>
      <c r="M4372" t="s">
        <v>212</v>
      </c>
      <c r="N4372" s="160" t="s">
        <v>7</v>
      </c>
      <c r="O4372" s="160" t="s">
        <v>80</v>
      </c>
    </row>
    <row r="4373" spans="9:15" x14ac:dyDescent="0.35">
      <c r="I4373">
        <v>7</v>
      </c>
      <c r="J4373">
        <v>3791</v>
      </c>
      <c r="K4373">
        <v>63708</v>
      </c>
      <c r="L4373">
        <v>194.99</v>
      </c>
      <c r="M4373" t="s">
        <v>212</v>
      </c>
      <c r="N4373" s="160" t="s">
        <v>9</v>
      </c>
      <c r="O4373" s="160" t="s">
        <v>80</v>
      </c>
    </row>
    <row r="4374" spans="9:15" x14ac:dyDescent="0.35">
      <c r="I4374">
        <v>91312</v>
      </c>
      <c r="J4374">
        <v>3791</v>
      </c>
      <c r="K4374">
        <v>63708</v>
      </c>
      <c r="L4374">
        <v>130.91999999999999</v>
      </c>
      <c r="M4374" t="s">
        <v>212</v>
      </c>
      <c r="N4374" s="160" t="s">
        <v>8</v>
      </c>
      <c r="O4374" s="160" t="s">
        <v>80</v>
      </c>
    </row>
    <row r="4375" spans="9:15" x14ac:dyDescent="0.35">
      <c r="I4375">
        <v>116372</v>
      </c>
      <c r="J4375">
        <v>3791</v>
      </c>
      <c r="K4375">
        <v>63708</v>
      </c>
      <c r="L4375">
        <v>23.81</v>
      </c>
      <c r="M4375" t="s">
        <v>212</v>
      </c>
      <c r="N4375" s="160" t="s">
        <v>19</v>
      </c>
      <c r="O4375" s="160" t="s">
        <v>80</v>
      </c>
    </row>
    <row r="4376" spans="9:15" x14ac:dyDescent="0.35">
      <c r="I4376">
        <v>118038</v>
      </c>
      <c r="J4376">
        <v>3791</v>
      </c>
      <c r="K4376">
        <v>63708</v>
      </c>
      <c r="L4376">
        <v>92.84</v>
      </c>
      <c r="M4376" t="s">
        <v>212</v>
      </c>
      <c r="N4376" s="160" t="s">
        <v>7</v>
      </c>
      <c r="O4376" s="160" t="s">
        <v>80</v>
      </c>
    </row>
    <row r="4377" spans="9:15" x14ac:dyDescent="0.35">
      <c r="I4377">
        <v>118484</v>
      </c>
      <c r="J4377">
        <v>3791</v>
      </c>
      <c r="K4377">
        <v>63708</v>
      </c>
      <c r="L4377">
        <v>125.73</v>
      </c>
      <c r="M4377" t="s">
        <v>212</v>
      </c>
      <c r="N4377" s="160" t="s">
        <v>7</v>
      </c>
      <c r="O4377" s="160" t="s">
        <v>80</v>
      </c>
    </row>
    <row r="4378" spans="9:15" x14ac:dyDescent="0.35">
      <c r="I4378">
        <v>119309</v>
      </c>
      <c r="J4378">
        <v>3791</v>
      </c>
      <c r="K4378">
        <v>63708</v>
      </c>
      <c r="L4378">
        <v>77.8</v>
      </c>
      <c r="M4378" t="s">
        <v>212</v>
      </c>
      <c r="N4378" s="160" t="s">
        <v>9</v>
      </c>
      <c r="O4378" s="160" t="s">
        <v>80</v>
      </c>
    </row>
    <row r="4379" spans="9:15" x14ac:dyDescent="0.35">
      <c r="I4379">
        <v>120936</v>
      </c>
      <c r="J4379">
        <v>3791</v>
      </c>
      <c r="K4379">
        <v>63708</v>
      </c>
      <c r="L4379">
        <v>27.99</v>
      </c>
      <c r="M4379" t="s">
        <v>212</v>
      </c>
      <c r="N4379" s="160" t="s">
        <v>10</v>
      </c>
      <c r="O4379" s="160" t="s">
        <v>80</v>
      </c>
    </row>
    <row r="4380" spans="9:15" x14ac:dyDescent="0.35">
      <c r="I4380">
        <v>125287</v>
      </c>
      <c r="J4380">
        <v>3791</v>
      </c>
      <c r="K4380">
        <v>63708</v>
      </c>
      <c r="L4380">
        <v>65.52</v>
      </c>
      <c r="M4380" t="s">
        <v>212</v>
      </c>
      <c r="N4380" s="160" t="s">
        <v>10</v>
      </c>
      <c r="O4380" s="160" t="s">
        <v>80</v>
      </c>
    </row>
    <row r="4381" spans="9:15" x14ac:dyDescent="0.35">
      <c r="I4381">
        <v>7</v>
      </c>
      <c r="J4381">
        <v>4077</v>
      </c>
      <c r="K4381">
        <v>63723</v>
      </c>
      <c r="L4381">
        <v>194.4</v>
      </c>
      <c r="M4381" t="s">
        <v>212</v>
      </c>
      <c r="N4381" s="160" t="s">
        <v>9</v>
      </c>
      <c r="O4381" s="160" t="s">
        <v>80</v>
      </c>
    </row>
    <row r="4382" spans="9:15" x14ac:dyDescent="0.35">
      <c r="I4382">
        <v>72449</v>
      </c>
      <c r="J4382">
        <v>4077</v>
      </c>
      <c r="K4382">
        <v>63723</v>
      </c>
      <c r="L4382">
        <v>194.44</v>
      </c>
      <c r="M4382" t="s">
        <v>212</v>
      </c>
      <c r="N4382" s="160" t="s">
        <v>9</v>
      </c>
      <c r="O4382" s="160" t="s">
        <v>80</v>
      </c>
    </row>
    <row r="4383" spans="9:15" x14ac:dyDescent="0.35">
      <c r="I4383">
        <v>72449</v>
      </c>
      <c r="J4383">
        <v>4077</v>
      </c>
      <c r="K4383">
        <v>63723</v>
      </c>
      <c r="L4383">
        <v>194.44</v>
      </c>
      <c r="M4383" t="s">
        <v>218</v>
      </c>
      <c r="N4383" s="160" t="s">
        <v>9</v>
      </c>
      <c r="O4383" s="160" t="s">
        <v>80</v>
      </c>
    </row>
    <row r="4384" spans="9:15" x14ac:dyDescent="0.35">
      <c r="I4384">
        <v>119309</v>
      </c>
      <c r="J4384">
        <v>4077</v>
      </c>
      <c r="K4384">
        <v>63723</v>
      </c>
      <c r="L4384">
        <v>38.159999999999997</v>
      </c>
      <c r="M4384" t="s">
        <v>212</v>
      </c>
      <c r="N4384" s="160" t="s">
        <v>9</v>
      </c>
      <c r="O4384" s="160" t="s">
        <v>80</v>
      </c>
    </row>
    <row r="4385" spans="9:15" x14ac:dyDescent="0.35">
      <c r="I4385">
        <v>119309</v>
      </c>
      <c r="J4385">
        <v>4077</v>
      </c>
      <c r="K4385">
        <v>63723</v>
      </c>
      <c r="L4385">
        <v>38.159999999999997</v>
      </c>
      <c r="M4385" t="s">
        <v>218</v>
      </c>
      <c r="N4385" s="160" t="s">
        <v>9</v>
      </c>
      <c r="O4385" s="160" t="s">
        <v>80</v>
      </c>
    </row>
    <row r="4386" spans="9:15" x14ac:dyDescent="0.35">
      <c r="I4386">
        <v>116372</v>
      </c>
      <c r="J4386">
        <v>3967</v>
      </c>
      <c r="K4386">
        <v>63784</v>
      </c>
      <c r="L4386">
        <v>89.88</v>
      </c>
      <c r="M4386" t="s">
        <v>212</v>
      </c>
      <c r="N4386" s="160" t="s">
        <v>19</v>
      </c>
      <c r="O4386" s="160" t="s">
        <v>80</v>
      </c>
    </row>
    <row r="4387" spans="9:15" x14ac:dyDescent="0.35">
      <c r="I4387">
        <v>78573</v>
      </c>
      <c r="J4387">
        <v>3993</v>
      </c>
      <c r="K4387">
        <v>63871</v>
      </c>
      <c r="L4387">
        <v>126.29</v>
      </c>
      <c r="M4387" t="s">
        <v>212</v>
      </c>
      <c r="N4387" s="160" t="s">
        <v>8</v>
      </c>
      <c r="O4387" s="160" t="s">
        <v>80</v>
      </c>
    </row>
    <row r="4388" spans="9:15" x14ac:dyDescent="0.35">
      <c r="I4388">
        <v>79973</v>
      </c>
      <c r="J4388">
        <v>3993</v>
      </c>
      <c r="K4388">
        <v>63871</v>
      </c>
      <c r="L4388">
        <v>83.67</v>
      </c>
      <c r="M4388" t="s">
        <v>212</v>
      </c>
      <c r="N4388" s="160" t="s">
        <v>10</v>
      </c>
      <c r="O4388" s="160" t="s">
        <v>80</v>
      </c>
    </row>
    <row r="4389" spans="9:15" x14ac:dyDescent="0.35">
      <c r="I4389">
        <v>79974</v>
      </c>
      <c r="J4389">
        <v>3993</v>
      </c>
      <c r="K4389">
        <v>63871</v>
      </c>
      <c r="L4389">
        <v>83.67</v>
      </c>
      <c r="M4389" t="s">
        <v>212</v>
      </c>
      <c r="N4389" s="160" t="s">
        <v>10</v>
      </c>
      <c r="O4389" s="160" t="s">
        <v>80</v>
      </c>
    </row>
    <row r="4390" spans="9:15" x14ac:dyDescent="0.35">
      <c r="I4390">
        <v>91312</v>
      </c>
      <c r="J4390">
        <v>3993</v>
      </c>
      <c r="K4390">
        <v>63871</v>
      </c>
      <c r="L4390">
        <v>130.91999999999999</v>
      </c>
      <c r="M4390" t="s">
        <v>212</v>
      </c>
      <c r="N4390" s="160" t="s">
        <v>8</v>
      </c>
      <c r="O4390" s="160" t="s">
        <v>80</v>
      </c>
    </row>
    <row r="4391" spans="9:15" x14ac:dyDescent="0.35">
      <c r="I4391">
        <v>117441</v>
      </c>
      <c r="J4391">
        <v>3993</v>
      </c>
      <c r="K4391">
        <v>63871</v>
      </c>
      <c r="L4391">
        <v>137.44999999999999</v>
      </c>
      <c r="M4391" t="s">
        <v>212</v>
      </c>
      <c r="N4391" s="160" t="s">
        <v>9</v>
      </c>
      <c r="O4391" s="160" t="s">
        <v>80</v>
      </c>
    </row>
    <row r="4392" spans="9:15" x14ac:dyDescent="0.35">
      <c r="I4392">
        <v>117767</v>
      </c>
      <c r="J4392">
        <v>3993</v>
      </c>
      <c r="K4392">
        <v>63871</v>
      </c>
      <c r="L4392">
        <v>92.83</v>
      </c>
      <c r="M4392" t="s">
        <v>212</v>
      </c>
      <c r="N4392" s="160" t="s">
        <v>7</v>
      </c>
      <c r="O4392" s="160" t="s">
        <v>80</v>
      </c>
    </row>
    <row r="4393" spans="9:15" x14ac:dyDescent="0.35">
      <c r="I4393">
        <v>118484</v>
      </c>
      <c r="J4393">
        <v>3993</v>
      </c>
      <c r="K4393">
        <v>63871</v>
      </c>
      <c r="L4393">
        <v>125.73</v>
      </c>
      <c r="M4393" t="s">
        <v>212</v>
      </c>
      <c r="N4393" s="160" t="s">
        <v>7</v>
      </c>
      <c r="O4393" s="160" t="s">
        <v>80</v>
      </c>
    </row>
    <row r="4394" spans="9:15" x14ac:dyDescent="0.35">
      <c r="I4394">
        <v>120833</v>
      </c>
      <c r="J4394">
        <v>3993</v>
      </c>
      <c r="K4394">
        <v>63871</v>
      </c>
      <c r="L4394">
        <v>26.51</v>
      </c>
      <c r="M4394" t="s">
        <v>212</v>
      </c>
      <c r="N4394" s="160" t="s">
        <v>10</v>
      </c>
      <c r="O4394" s="160" t="s">
        <v>80</v>
      </c>
    </row>
    <row r="4395" spans="9:15" x14ac:dyDescent="0.35">
      <c r="I4395">
        <v>125287</v>
      </c>
      <c r="J4395">
        <v>3993</v>
      </c>
      <c r="K4395">
        <v>63871</v>
      </c>
      <c r="L4395">
        <v>65.52</v>
      </c>
      <c r="M4395" t="s">
        <v>212</v>
      </c>
      <c r="N4395" s="160" t="s">
        <v>10</v>
      </c>
      <c r="O4395" s="160" t="s">
        <v>80</v>
      </c>
    </row>
    <row r="4396" spans="9:15" x14ac:dyDescent="0.35">
      <c r="I4396">
        <v>71189</v>
      </c>
      <c r="J4396">
        <v>3993</v>
      </c>
      <c r="K4396">
        <v>63894</v>
      </c>
      <c r="L4396">
        <v>244.2</v>
      </c>
      <c r="M4396" t="s">
        <v>212</v>
      </c>
      <c r="N4396" s="160" t="s">
        <v>8</v>
      </c>
      <c r="O4396" s="160" t="s">
        <v>80</v>
      </c>
    </row>
    <row r="4397" spans="9:15" x14ac:dyDescent="0.35">
      <c r="I4397">
        <v>104499</v>
      </c>
      <c r="J4397">
        <v>3993</v>
      </c>
      <c r="K4397">
        <v>63894</v>
      </c>
      <c r="L4397">
        <v>349.2</v>
      </c>
      <c r="M4397" t="s">
        <v>212</v>
      </c>
      <c r="N4397" s="160" t="s">
        <v>7</v>
      </c>
      <c r="O4397" s="160" t="s">
        <v>80</v>
      </c>
    </row>
    <row r="4398" spans="9:15" x14ac:dyDescent="0.35">
      <c r="I4398">
        <v>104500</v>
      </c>
      <c r="J4398">
        <v>3993</v>
      </c>
      <c r="K4398">
        <v>63894</v>
      </c>
      <c r="L4398">
        <v>349.2</v>
      </c>
      <c r="M4398" t="s">
        <v>212</v>
      </c>
      <c r="N4398" s="160" t="s">
        <v>7</v>
      </c>
      <c r="O4398" s="160" t="s">
        <v>80</v>
      </c>
    </row>
    <row r="4399" spans="9:15" x14ac:dyDescent="0.35">
      <c r="I4399">
        <v>91312</v>
      </c>
      <c r="J4399">
        <v>3979</v>
      </c>
      <c r="K4399">
        <v>63922</v>
      </c>
      <c r="L4399">
        <v>130.91999999999999</v>
      </c>
      <c r="M4399" t="s">
        <v>212</v>
      </c>
      <c r="N4399" s="160" t="s">
        <v>8</v>
      </c>
      <c r="O4399" s="160" t="s">
        <v>80</v>
      </c>
    </row>
    <row r="4400" spans="9:15" x14ac:dyDescent="0.35">
      <c r="I4400">
        <v>116372</v>
      </c>
      <c r="J4400">
        <v>3979</v>
      </c>
      <c r="K4400">
        <v>63922</v>
      </c>
      <c r="L4400">
        <v>47.62</v>
      </c>
      <c r="M4400" t="s">
        <v>212</v>
      </c>
      <c r="N4400" s="160" t="s">
        <v>19</v>
      </c>
      <c r="O4400" s="160" t="s">
        <v>80</v>
      </c>
    </row>
    <row r="4401" spans="9:15" x14ac:dyDescent="0.35">
      <c r="I4401">
        <v>118038</v>
      </c>
      <c r="J4401">
        <v>3979</v>
      </c>
      <c r="K4401">
        <v>63922</v>
      </c>
      <c r="L4401">
        <v>92.84</v>
      </c>
      <c r="M4401" t="s">
        <v>212</v>
      </c>
      <c r="N4401" s="160" t="s">
        <v>7</v>
      </c>
      <c r="O4401" s="160" t="s">
        <v>80</v>
      </c>
    </row>
    <row r="4402" spans="9:15" x14ac:dyDescent="0.35">
      <c r="I4402">
        <v>118484</v>
      </c>
      <c r="J4402">
        <v>3979</v>
      </c>
      <c r="K4402">
        <v>63922</v>
      </c>
      <c r="L4402">
        <v>125.73</v>
      </c>
      <c r="M4402" t="s">
        <v>212</v>
      </c>
      <c r="N4402" s="160" t="s">
        <v>7</v>
      </c>
      <c r="O4402" s="160" t="s">
        <v>80</v>
      </c>
    </row>
    <row r="4403" spans="9:15" x14ac:dyDescent="0.35">
      <c r="I4403">
        <v>118484</v>
      </c>
      <c r="J4403">
        <v>3979</v>
      </c>
      <c r="K4403">
        <v>63922</v>
      </c>
      <c r="L4403">
        <v>125.73</v>
      </c>
      <c r="M4403" t="s">
        <v>212</v>
      </c>
      <c r="N4403" s="160" t="s">
        <v>7</v>
      </c>
      <c r="O4403" s="160" t="s">
        <v>80</v>
      </c>
    </row>
    <row r="4404" spans="9:15" x14ac:dyDescent="0.35">
      <c r="I4404">
        <v>91312</v>
      </c>
      <c r="J4404">
        <v>3940</v>
      </c>
      <c r="K4404">
        <v>63967</v>
      </c>
      <c r="L4404">
        <v>130.91999999999999</v>
      </c>
      <c r="M4404" t="s">
        <v>212</v>
      </c>
      <c r="N4404" s="160" t="s">
        <v>8</v>
      </c>
      <c r="O4404" s="160" t="s">
        <v>80</v>
      </c>
    </row>
    <row r="4405" spans="9:15" x14ac:dyDescent="0.35">
      <c r="I4405">
        <v>118484</v>
      </c>
      <c r="J4405">
        <v>3940</v>
      </c>
      <c r="K4405">
        <v>63967</v>
      </c>
      <c r="L4405">
        <v>125.73</v>
      </c>
      <c r="M4405" t="s">
        <v>212</v>
      </c>
      <c r="N4405" s="160" t="s">
        <v>7</v>
      </c>
      <c r="O4405" s="160" t="s">
        <v>80</v>
      </c>
    </row>
    <row r="4406" spans="9:15" x14ac:dyDescent="0.35">
      <c r="I4406">
        <v>119309</v>
      </c>
      <c r="J4406">
        <v>3940</v>
      </c>
      <c r="K4406">
        <v>63967</v>
      </c>
      <c r="L4406">
        <v>38.159999999999997</v>
      </c>
      <c r="M4406" t="s">
        <v>212</v>
      </c>
      <c r="N4406" s="160" t="s">
        <v>9</v>
      </c>
      <c r="O4406" s="160" t="s">
        <v>80</v>
      </c>
    </row>
    <row r="4407" spans="9:15" x14ac:dyDescent="0.35">
      <c r="I4407">
        <v>120935</v>
      </c>
      <c r="J4407">
        <v>3940</v>
      </c>
      <c r="K4407">
        <v>63967</v>
      </c>
      <c r="L4407">
        <v>26.51</v>
      </c>
      <c r="M4407" t="s">
        <v>212</v>
      </c>
      <c r="N4407" s="160" t="s">
        <v>10</v>
      </c>
      <c r="O4407" s="160" t="s">
        <v>80</v>
      </c>
    </row>
    <row r="4408" spans="9:15" x14ac:dyDescent="0.35">
      <c r="I4408">
        <v>116372</v>
      </c>
      <c r="J4408">
        <v>4047</v>
      </c>
      <c r="K4408">
        <v>63986</v>
      </c>
      <c r="L4408">
        <v>47.48</v>
      </c>
      <c r="M4408" t="s">
        <v>212</v>
      </c>
      <c r="N4408" s="160" t="s">
        <v>19</v>
      </c>
      <c r="O4408" s="160" t="s">
        <v>80</v>
      </c>
    </row>
    <row r="4409" spans="9:15" x14ac:dyDescent="0.35">
      <c r="I4409">
        <v>118038</v>
      </c>
      <c r="J4409">
        <v>4047</v>
      </c>
      <c r="K4409">
        <v>63986</v>
      </c>
      <c r="L4409">
        <v>92.57</v>
      </c>
      <c r="M4409" t="s">
        <v>212</v>
      </c>
      <c r="N4409" s="160" t="s">
        <v>7</v>
      </c>
      <c r="O4409" s="160" t="s">
        <v>80</v>
      </c>
    </row>
    <row r="4410" spans="9:15" x14ac:dyDescent="0.35">
      <c r="I4410">
        <v>119309</v>
      </c>
      <c r="J4410">
        <v>4047</v>
      </c>
      <c r="K4410">
        <v>63986</v>
      </c>
      <c r="L4410">
        <v>38.049999999999997</v>
      </c>
      <c r="M4410" t="s">
        <v>212</v>
      </c>
      <c r="N4410" s="160" t="s">
        <v>9</v>
      </c>
      <c r="O4410" s="160" t="s">
        <v>80</v>
      </c>
    </row>
    <row r="4411" spans="9:15" x14ac:dyDescent="0.35">
      <c r="I4411">
        <v>72449</v>
      </c>
      <c r="J4411">
        <v>4058</v>
      </c>
      <c r="K4411">
        <v>64070</v>
      </c>
      <c r="L4411">
        <v>194.44</v>
      </c>
      <c r="M4411" t="s">
        <v>212</v>
      </c>
      <c r="N4411" s="160" t="s">
        <v>9</v>
      </c>
      <c r="O4411" s="160" t="s">
        <v>80</v>
      </c>
    </row>
    <row r="4412" spans="9:15" x14ac:dyDescent="0.35">
      <c r="I4412">
        <v>120936</v>
      </c>
      <c r="J4412">
        <v>4058</v>
      </c>
      <c r="K4412">
        <v>64070</v>
      </c>
      <c r="L4412">
        <v>26.51</v>
      </c>
      <c r="M4412" t="s">
        <v>212</v>
      </c>
      <c r="N4412" s="160" t="s">
        <v>10</v>
      </c>
      <c r="O4412" s="160" t="s">
        <v>80</v>
      </c>
    </row>
    <row r="4413" spans="9:15" x14ac:dyDescent="0.35">
      <c r="I4413">
        <v>118484</v>
      </c>
      <c r="J4413">
        <v>4014</v>
      </c>
      <c r="K4413">
        <v>64097</v>
      </c>
      <c r="L4413">
        <v>125.73</v>
      </c>
      <c r="M4413" t="s">
        <v>212</v>
      </c>
      <c r="N4413" s="160" t="s">
        <v>7</v>
      </c>
      <c r="O4413" s="160" t="s">
        <v>80</v>
      </c>
    </row>
    <row r="4414" spans="9:15" x14ac:dyDescent="0.35">
      <c r="I4414">
        <v>7</v>
      </c>
      <c r="J4414">
        <v>4007</v>
      </c>
      <c r="K4414">
        <v>64123</v>
      </c>
      <c r="L4414">
        <v>194.4</v>
      </c>
      <c r="M4414" t="s">
        <v>212</v>
      </c>
      <c r="N4414" s="160" t="s">
        <v>9</v>
      </c>
      <c r="O4414" s="160" t="s">
        <v>80</v>
      </c>
    </row>
    <row r="4415" spans="9:15" x14ac:dyDescent="0.35">
      <c r="I4415">
        <v>71189</v>
      </c>
      <c r="J4415">
        <v>4007</v>
      </c>
      <c r="K4415">
        <v>64123</v>
      </c>
      <c r="L4415">
        <v>244.2</v>
      </c>
      <c r="M4415" t="s">
        <v>212</v>
      </c>
      <c r="N4415" s="160" t="s">
        <v>8</v>
      </c>
      <c r="O4415" s="160" t="s">
        <v>80</v>
      </c>
    </row>
    <row r="4416" spans="9:15" x14ac:dyDescent="0.35">
      <c r="I4416">
        <v>72449</v>
      </c>
      <c r="J4416">
        <v>4007</v>
      </c>
      <c r="K4416">
        <v>64123</v>
      </c>
      <c r="L4416">
        <v>194.44</v>
      </c>
      <c r="M4416" t="s">
        <v>212</v>
      </c>
      <c r="N4416" s="160" t="s">
        <v>9</v>
      </c>
      <c r="O4416" s="160" t="s">
        <v>80</v>
      </c>
    </row>
    <row r="4417" spans="9:15" x14ac:dyDescent="0.35">
      <c r="I4417">
        <v>78573</v>
      </c>
      <c r="J4417">
        <v>4007</v>
      </c>
      <c r="K4417">
        <v>64123</v>
      </c>
      <c r="L4417">
        <v>130.91999999999999</v>
      </c>
      <c r="M4417" t="s">
        <v>212</v>
      </c>
      <c r="N4417" s="160" t="s">
        <v>8</v>
      </c>
      <c r="O4417" s="160" t="s">
        <v>80</v>
      </c>
    </row>
    <row r="4418" spans="9:15" x14ac:dyDescent="0.35">
      <c r="I4418">
        <v>103732</v>
      </c>
      <c r="J4418">
        <v>4007</v>
      </c>
      <c r="K4418">
        <v>64123</v>
      </c>
      <c r="L4418">
        <v>146</v>
      </c>
      <c r="M4418" t="s">
        <v>212</v>
      </c>
      <c r="N4418" s="160" t="s">
        <v>8</v>
      </c>
      <c r="O4418" s="160" t="s">
        <v>80</v>
      </c>
    </row>
    <row r="4419" spans="9:15" x14ac:dyDescent="0.35">
      <c r="I4419">
        <v>117766</v>
      </c>
      <c r="J4419">
        <v>4007</v>
      </c>
      <c r="K4419">
        <v>64123</v>
      </c>
      <c r="L4419">
        <v>92.83</v>
      </c>
      <c r="M4419" t="s">
        <v>212</v>
      </c>
      <c r="N4419" s="160" t="s">
        <v>7</v>
      </c>
      <c r="O4419" s="160" t="s">
        <v>80</v>
      </c>
    </row>
    <row r="4420" spans="9:15" x14ac:dyDescent="0.35">
      <c r="I4420">
        <v>117767</v>
      </c>
      <c r="J4420">
        <v>4007</v>
      </c>
      <c r="K4420">
        <v>64123</v>
      </c>
      <c r="L4420">
        <v>92.83</v>
      </c>
      <c r="M4420" t="s">
        <v>212</v>
      </c>
      <c r="N4420" s="160" t="s">
        <v>7</v>
      </c>
      <c r="O4420" s="160" t="s">
        <v>80</v>
      </c>
    </row>
    <row r="4421" spans="9:15" x14ac:dyDescent="0.35">
      <c r="I4421">
        <v>118038</v>
      </c>
      <c r="J4421">
        <v>4007</v>
      </c>
      <c r="K4421">
        <v>64123</v>
      </c>
      <c r="L4421">
        <v>92.84</v>
      </c>
      <c r="M4421" t="s">
        <v>212</v>
      </c>
      <c r="N4421" s="160" t="s">
        <v>7</v>
      </c>
      <c r="O4421" s="160" t="s">
        <v>80</v>
      </c>
    </row>
    <row r="4422" spans="9:15" x14ac:dyDescent="0.35">
      <c r="I4422">
        <v>118484</v>
      </c>
      <c r="J4422">
        <v>4007</v>
      </c>
      <c r="K4422">
        <v>64123</v>
      </c>
      <c r="L4422">
        <v>251.41</v>
      </c>
      <c r="M4422" t="s">
        <v>212</v>
      </c>
      <c r="N4422" s="160" t="s">
        <v>7</v>
      </c>
      <c r="O4422" s="160" t="s">
        <v>80</v>
      </c>
    </row>
    <row r="4423" spans="9:15" x14ac:dyDescent="0.35">
      <c r="I4423">
        <v>120833</v>
      </c>
      <c r="J4423">
        <v>4007</v>
      </c>
      <c r="K4423">
        <v>64123</v>
      </c>
      <c r="L4423">
        <v>26.51</v>
      </c>
      <c r="M4423" t="s">
        <v>212</v>
      </c>
      <c r="N4423" s="160" t="s">
        <v>10</v>
      </c>
      <c r="O4423" s="160" t="s">
        <v>80</v>
      </c>
    </row>
    <row r="4424" spans="9:15" x14ac:dyDescent="0.35">
      <c r="I4424">
        <v>120834</v>
      </c>
      <c r="J4424">
        <v>4007</v>
      </c>
      <c r="K4424">
        <v>64123</v>
      </c>
      <c r="L4424">
        <v>26.51</v>
      </c>
      <c r="M4424" t="s">
        <v>212</v>
      </c>
      <c r="N4424" s="160" t="s">
        <v>10</v>
      </c>
      <c r="O4424" s="160" t="s">
        <v>80</v>
      </c>
    </row>
    <row r="4425" spans="9:15" x14ac:dyDescent="0.35">
      <c r="I4425">
        <v>120935</v>
      </c>
      <c r="J4425">
        <v>4007</v>
      </c>
      <c r="K4425">
        <v>64123</v>
      </c>
      <c r="L4425">
        <v>26.51</v>
      </c>
      <c r="M4425" t="s">
        <v>212</v>
      </c>
      <c r="N4425" s="160" t="s">
        <v>10</v>
      </c>
      <c r="O4425" s="160" t="s">
        <v>80</v>
      </c>
    </row>
    <row r="4426" spans="9:15" x14ac:dyDescent="0.35">
      <c r="I4426">
        <v>120936</v>
      </c>
      <c r="J4426">
        <v>4007</v>
      </c>
      <c r="K4426">
        <v>64123</v>
      </c>
      <c r="L4426">
        <v>26.51</v>
      </c>
      <c r="M4426" t="s">
        <v>212</v>
      </c>
      <c r="N4426" s="160" t="s">
        <v>10</v>
      </c>
      <c r="O4426" s="160" t="s">
        <v>80</v>
      </c>
    </row>
    <row r="4427" spans="9:15" x14ac:dyDescent="0.35">
      <c r="I4427">
        <v>81192</v>
      </c>
      <c r="J4427">
        <v>4013</v>
      </c>
      <c r="K4427">
        <v>64126</v>
      </c>
      <c r="L4427">
        <v>55.19</v>
      </c>
      <c r="M4427" t="s">
        <v>212</v>
      </c>
      <c r="N4427" s="160" t="s">
        <v>7</v>
      </c>
      <c r="O4427" s="160" t="s">
        <v>80</v>
      </c>
    </row>
    <row r="4428" spans="9:15" x14ac:dyDescent="0.35">
      <c r="I4428">
        <v>118484</v>
      </c>
      <c r="J4428">
        <v>4013</v>
      </c>
      <c r="K4428">
        <v>64126</v>
      </c>
      <c r="L4428">
        <v>125.73</v>
      </c>
      <c r="M4428" t="s">
        <v>212</v>
      </c>
      <c r="N4428" s="160" t="s">
        <v>7</v>
      </c>
      <c r="O4428" s="160" t="s">
        <v>80</v>
      </c>
    </row>
    <row r="4429" spans="9:15" x14ac:dyDescent="0.35">
      <c r="I4429">
        <v>120834</v>
      </c>
      <c r="J4429">
        <v>4013</v>
      </c>
      <c r="K4429">
        <v>64126</v>
      </c>
      <c r="L4429">
        <v>79.53</v>
      </c>
      <c r="M4429" t="s">
        <v>212</v>
      </c>
      <c r="N4429" s="160" t="s">
        <v>10</v>
      </c>
      <c r="O4429" s="160" t="s">
        <v>80</v>
      </c>
    </row>
    <row r="4430" spans="9:15" x14ac:dyDescent="0.35">
      <c r="I4430">
        <v>78573</v>
      </c>
      <c r="J4430">
        <v>3980</v>
      </c>
      <c r="K4430">
        <v>64143</v>
      </c>
      <c r="L4430">
        <v>126.29</v>
      </c>
      <c r="M4430" t="s">
        <v>212</v>
      </c>
      <c r="N4430" s="160" t="s">
        <v>8</v>
      </c>
      <c r="O4430" s="160" t="s">
        <v>80</v>
      </c>
    </row>
    <row r="4431" spans="9:15" x14ac:dyDescent="0.35">
      <c r="I4431">
        <v>91312</v>
      </c>
      <c r="J4431">
        <v>3980</v>
      </c>
      <c r="K4431">
        <v>64143</v>
      </c>
      <c r="L4431">
        <v>130.91999999999999</v>
      </c>
      <c r="M4431" t="s">
        <v>212</v>
      </c>
      <c r="N4431" s="160" t="s">
        <v>8</v>
      </c>
      <c r="O4431" s="160" t="s">
        <v>80</v>
      </c>
    </row>
    <row r="4432" spans="9:15" x14ac:dyDescent="0.35">
      <c r="I4432">
        <v>118038</v>
      </c>
      <c r="J4432">
        <v>3980</v>
      </c>
      <c r="K4432">
        <v>64143</v>
      </c>
      <c r="L4432">
        <v>92.84</v>
      </c>
      <c r="M4432" t="s">
        <v>212</v>
      </c>
      <c r="N4432" s="160" t="s">
        <v>7</v>
      </c>
      <c r="O4432" s="160" t="s">
        <v>80</v>
      </c>
    </row>
    <row r="4433" spans="9:15" x14ac:dyDescent="0.35">
      <c r="I4433">
        <v>119309</v>
      </c>
      <c r="J4433">
        <v>3980</v>
      </c>
      <c r="K4433">
        <v>64143</v>
      </c>
      <c r="L4433">
        <v>40</v>
      </c>
      <c r="M4433" t="s">
        <v>212</v>
      </c>
      <c r="N4433" s="160" t="s">
        <v>9</v>
      </c>
      <c r="O4433" s="160" t="s">
        <v>80</v>
      </c>
    </row>
    <row r="4434" spans="9:15" x14ac:dyDescent="0.35">
      <c r="I4434">
        <v>77912</v>
      </c>
      <c r="J4434">
        <v>3969</v>
      </c>
      <c r="K4434">
        <v>64145</v>
      </c>
      <c r="L4434">
        <v>331.78</v>
      </c>
      <c r="M4434" t="s">
        <v>212</v>
      </c>
      <c r="N4434" s="160" t="s">
        <v>8</v>
      </c>
      <c r="O4434" s="160" t="s">
        <v>80</v>
      </c>
    </row>
    <row r="4435" spans="9:15" x14ac:dyDescent="0.35">
      <c r="I4435">
        <v>97192</v>
      </c>
      <c r="J4435">
        <v>3969</v>
      </c>
      <c r="K4435">
        <v>64145</v>
      </c>
      <c r="L4435">
        <v>287.36</v>
      </c>
      <c r="M4435" t="s">
        <v>212</v>
      </c>
      <c r="N4435" s="160" t="s">
        <v>7</v>
      </c>
      <c r="O4435" s="160" t="s">
        <v>80</v>
      </c>
    </row>
    <row r="4436" spans="9:15" x14ac:dyDescent="0.35">
      <c r="I4436">
        <v>107294</v>
      </c>
      <c r="J4436">
        <v>3969</v>
      </c>
      <c r="K4436">
        <v>64145</v>
      </c>
      <c r="L4436">
        <v>265.5</v>
      </c>
      <c r="M4436" t="s">
        <v>212</v>
      </c>
      <c r="N4436" s="160" t="s">
        <v>8</v>
      </c>
      <c r="O4436" s="160" t="s">
        <v>80</v>
      </c>
    </row>
    <row r="4437" spans="9:15" x14ac:dyDescent="0.35">
      <c r="I4437">
        <v>116372</v>
      </c>
      <c r="J4437">
        <v>3969</v>
      </c>
      <c r="K4437">
        <v>64145</v>
      </c>
      <c r="L4437">
        <v>449.5</v>
      </c>
      <c r="M4437" t="s">
        <v>212</v>
      </c>
      <c r="N4437" s="160" t="s">
        <v>19</v>
      </c>
      <c r="O4437" s="160" t="s">
        <v>80</v>
      </c>
    </row>
    <row r="4438" spans="9:15" x14ac:dyDescent="0.35">
      <c r="I4438">
        <v>117485</v>
      </c>
      <c r="J4438">
        <v>3969</v>
      </c>
      <c r="K4438">
        <v>64145</v>
      </c>
      <c r="L4438">
        <v>278.55</v>
      </c>
      <c r="M4438" t="s">
        <v>212</v>
      </c>
      <c r="N4438" s="160" t="s">
        <v>8</v>
      </c>
      <c r="O4438" s="160" t="s">
        <v>80</v>
      </c>
    </row>
    <row r="4439" spans="9:15" x14ac:dyDescent="0.35">
      <c r="I4439">
        <v>118850</v>
      </c>
      <c r="J4439">
        <v>3969</v>
      </c>
      <c r="K4439">
        <v>64145</v>
      </c>
      <c r="L4439">
        <v>257.7</v>
      </c>
      <c r="M4439" t="s">
        <v>212</v>
      </c>
      <c r="N4439" s="160" t="s">
        <v>8</v>
      </c>
      <c r="O4439" s="160" t="s">
        <v>80</v>
      </c>
    </row>
    <row r="4440" spans="9:15" x14ac:dyDescent="0.35">
      <c r="I4440">
        <v>118484</v>
      </c>
      <c r="J4440">
        <v>3985</v>
      </c>
      <c r="K4440">
        <v>64147</v>
      </c>
      <c r="L4440">
        <v>125.37</v>
      </c>
      <c r="M4440" t="s">
        <v>212</v>
      </c>
      <c r="N4440" s="160" t="s">
        <v>7</v>
      </c>
      <c r="O4440" s="160" t="s">
        <v>80</v>
      </c>
    </row>
    <row r="4441" spans="9:15" x14ac:dyDescent="0.35">
      <c r="I4441">
        <v>71189</v>
      </c>
      <c r="J4441">
        <v>3980</v>
      </c>
      <c r="K4441">
        <v>64195</v>
      </c>
      <c r="L4441">
        <v>97.84</v>
      </c>
      <c r="M4441" t="s">
        <v>212</v>
      </c>
      <c r="N4441" s="160" t="s">
        <v>8</v>
      </c>
      <c r="O4441" s="160" t="s">
        <v>80</v>
      </c>
    </row>
    <row r="4442" spans="9:15" x14ac:dyDescent="0.35">
      <c r="I4442">
        <v>81192</v>
      </c>
      <c r="J4442">
        <v>3980</v>
      </c>
      <c r="K4442">
        <v>64195</v>
      </c>
      <c r="L4442">
        <v>55.27</v>
      </c>
      <c r="M4442" t="s">
        <v>212</v>
      </c>
      <c r="N4442" s="160" t="s">
        <v>7</v>
      </c>
      <c r="O4442" s="160" t="s">
        <v>80</v>
      </c>
    </row>
    <row r="4443" spans="9:15" x14ac:dyDescent="0.35">
      <c r="I4443">
        <v>103732</v>
      </c>
      <c r="J4443">
        <v>3980</v>
      </c>
      <c r="K4443">
        <v>64195</v>
      </c>
      <c r="L4443">
        <v>146.24</v>
      </c>
      <c r="M4443" t="s">
        <v>212</v>
      </c>
      <c r="N4443" s="160" t="s">
        <v>8</v>
      </c>
      <c r="O4443" s="160" t="s">
        <v>80</v>
      </c>
    </row>
    <row r="4444" spans="9:15" x14ac:dyDescent="0.35">
      <c r="I4444">
        <v>107294</v>
      </c>
      <c r="J4444">
        <v>3980</v>
      </c>
      <c r="K4444">
        <v>64195</v>
      </c>
      <c r="L4444">
        <v>53.18</v>
      </c>
      <c r="M4444" t="s">
        <v>212</v>
      </c>
      <c r="N4444" s="160" t="s">
        <v>8</v>
      </c>
      <c r="O4444" s="160" t="s">
        <v>80</v>
      </c>
    </row>
    <row r="4445" spans="9:15" x14ac:dyDescent="0.35">
      <c r="I4445">
        <v>117485</v>
      </c>
      <c r="J4445">
        <v>3980</v>
      </c>
      <c r="K4445">
        <v>64195</v>
      </c>
      <c r="L4445">
        <v>72.16</v>
      </c>
      <c r="M4445" t="s">
        <v>212</v>
      </c>
      <c r="N4445" s="160" t="s">
        <v>8</v>
      </c>
      <c r="O4445" s="160" t="s">
        <v>80</v>
      </c>
    </row>
    <row r="4446" spans="9:15" x14ac:dyDescent="0.35">
      <c r="I4446">
        <v>120833</v>
      </c>
      <c r="J4446">
        <v>3980</v>
      </c>
      <c r="K4446">
        <v>64195</v>
      </c>
      <c r="L4446">
        <v>26.55</v>
      </c>
      <c r="M4446" t="s">
        <v>212</v>
      </c>
      <c r="N4446" s="160" t="s">
        <v>10</v>
      </c>
      <c r="O4446" s="160" t="s">
        <v>80</v>
      </c>
    </row>
    <row r="4447" spans="9:15" x14ac:dyDescent="0.35">
      <c r="I4447">
        <v>120935</v>
      </c>
      <c r="J4447">
        <v>3980</v>
      </c>
      <c r="K4447">
        <v>64195</v>
      </c>
      <c r="L4447">
        <v>26.55</v>
      </c>
      <c r="M4447" t="s">
        <v>212</v>
      </c>
      <c r="N4447" s="160" t="s">
        <v>10</v>
      </c>
      <c r="O4447" s="160" t="s">
        <v>80</v>
      </c>
    </row>
    <row r="4448" spans="9:15" x14ac:dyDescent="0.35">
      <c r="I4448">
        <v>120936</v>
      </c>
      <c r="J4448">
        <v>3980</v>
      </c>
      <c r="K4448">
        <v>64195</v>
      </c>
      <c r="L4448">
        <v>26.55</v>
      </c>
      <c r="M4448" t="s">
        <v>212</v>
      </c>
      <c r="N4448" s="160" t="s">
        <v>10</v>
      </c>
      <c r="O4448" s="160" t="s">
        <v>80</v>
      </c>
    </row>
    <row r="4449" spans="9:15" x14ac:dyDescent="0.35">
      <c r="I4449">
        <v>122803</v>
      </c>
      <c r="J4449">
        <v>3980</v>
      </c>
      <c r="K4449">
        <v>64195</v>
      </c>
      <c r="L4449">
        <v>150.78</v>
      </c>
      <c r="M4449" t="s">
        <v>212</v>
      </c>
      <c r="N4449" s="160" t="s">
        <v>207</v>
      </c>
      <c r="O4449" s="160" t="s">
        <v>80</v>
      </c>
    </row>
    <row r="4450" spans="9:15" x14ac:dyDescent="0.35">
      <c r="I4450">
        <v>125023</v>
      </c>
      <c r="J4450">
        <v>3980</v>
      </c>
      <c r="K4450">
        <v>64195</v>
      </c>
      <c r="L4450">
        <v>102.5</v>
      </c>
      <c r="M4450" t="s">
        <v>212</v>
      </c>
      <c r="N4450" s="160" t="s">
        <v>9</v>
      </c>
      <c r="O4450" s="160" t="s">
        <v>80</v>
      </c>
    </row>
    <row r="4451" spans="9:15" x14ac:dyDescent="0.35">
      <c r="I4451">
        <v>74395</v>
      </c>
      <c r="J4451">
        <v>3818</v>
      </c>
      <c r="K4451">
        <v>64231</v>
      </c>
      <c r="L4451">
        <v>87.3</v>
      </c>
      <c r="M4451" t="s">
        <v>212</v>
      </c>
      <c r="N4451" s="160" t="s">
        <v>7</v>
      </c>
      <c r="O4451" s="160" t="s">
        <v>80</v>
      </c>
    </row>
    <row r="4452" spans="9:15" x14ac:dyDescent="0.35">
      <c r="I4452">
        <v>117766</v>
      </c>
      <c r="J4452">
        <v>3818</v>
      </c>
      <c r="K4452">
        <v>64231</v>
      </c>
      <c r="L4452">
        <v>92.83</v>
      </c>
      <c r="M4452" t="s">
        <v>212</v>
      </c>
      <c r="N4452" s="160" t="s">
        <v>7</v>
      </c>
      <c r="O4452" s="160" t="s">
        <v>80</v>
      </c>
    </row>
    <row r="4453" spans="9:15" x14ac:dyDescent="0.35">
      <c r="I4453">
        <v>120833</v>
      </c>
      <c r="J4453">
        <v>3818</v>
      </c>
      <c r="K4453">
        <v>64231</v>
      </c>
      <c r="L4453">
        <v>26.51</v>
      </c>
      <c r="M4453" t="s">
        <v>212</v>
      </c>
      <c r="N4453" s="160" t="s">
        <v>10</v>
      </c>
      <c r="O4453" s="160" t="s">
        <v>80</v>
      </c>
    </row>
    <row r="4454" spans="9:15" x14ac:dyDescent="0.35">
      <c r="I4454">
        <v>125606</v>
      </c>
      <c r="J4454">
        <v>4086</v>
      </c>
      <c r="K4454">
        <v>64311</v>
      </c>
      <c r="L4454">
        <v>83.67</v>
      </c>
      <c r="M4454" t="s">
        <v>212</v>
      </c>
      <c r="N4454" s="160" t="s">
        <v>10</v>
      </c>
      <c r="O4454" s="160" t="s">
        <v>80</v>
      </c>
    </row>
    <row r="4455" spans="9:15" x14ac:dyDescent="0.35">
      <c r="I4455">
        <v>11684</v>
      </c>
      <c r="J4455">
        <v>3991</v>
      </c>
      <c r="K4455">
        <v>64369</v>
      </c>
      <c r="L4455">
        <v>166.05</v>
      </c>
      <c r="M4455" t="s">
        <v>212</v>
      </c>
      <c r="N4455" s="160" t="s">
        <v>7</v>
      </c>
      <c r="O4455" s="160" t="s">
        <v>80</v>
      </c>
    </row>
    <row r="4456" spans="9:15" x14ac:dyDescent="0.35">
      <c r="I4456">
        <v>16459</v>
      </c>
      <c r="J4456">
        <v>3991</v>
      </c>
      <c r="K4456">
        <v>64369</v>
      </c>
      <c r="L4456">
        <v>149.66</v>
      </c>
      <c r="M4456" t="s">
        <v>212</v>
      </c>
      <c r="N4456" s="160" t="s">
        <v>19</v>
      </c>
      <c r="O4456" s="160" t="s">
        <v>80</v>
      </c>
    </row>
    <row r="4457" spans="9:15" x14ac:dyDescent="0.35">
      <c r="I4457">
        <v>71189</v>
      </c>
      <c r="J4457">
        <v>3991</v>
      </c>
      <c r="K4457">
        <v>64369</v>
      </c>
      <c r="L4457">
        <v>195.36</v>
      </c>
      <c r="M4457" t="s">
        <v>212</v>
      </c>
      <c r="N4457" s="160" t="s">
        <v>8</v>
      </c>
      <c r="O4457" s="160" t="s">
        <v>80</v>
      </c>
    </row>
    <row r="4458" spans="9:15" x14ac:dyDescent="0.35">
      <c r="I4458">
        <v>74395</v>
      </c>
      <c r="J4458">
        <v>3991</v>
      </c>
      <c r="K4458">
        <v>64369</v>
      </c>
      <c r="L4458">
        <v>174.6</v>
      </c>
      <c r="M4458" t="s">
        <v>212</v>
      </c>
      <c r="N4458" s="160" t="s">
        <v>7</v>
      </c>
      <c r="O4458" s="160" t="s">
        <v>80</v>
      </c>
    </row>
    <row r="4459" spans="9:15" x14ac:dyDescent="0.35">
      <c r="I4459">
        <v>91312</v>
      </c>
      <c r="J4459">
        <v>3991</v>
      </c>
      <c r="K4459">
        <v>64369</v>
      </c>
      <c r="L4459">
        <v>130.91999999999999</v>
      </c>
      <c r="M4459" t="s">
        <v>212</v>
      </c>
      <c r="N4459" s="160" t="s">
        <v>8</v>
      </c>
      <c r="O4459" s="160" t="s">
        <v>80</v>
      </c>
    </row>
    <row r="4460" spans="9:15" x14ac:dyDescent="0.35">
      <c r="I4460">
        <v>103732</v>
      </c>
      <c r="J4460">
        <v>3991</v>
      </c>
      <c r="K4460">
        <v>64369</v>
      </c>
      <c r="L4460">
        <v>219</v>
      </c>
      <c r="M4460" t="s">
        <v>212</v>
      </c>
      <c r="N4460" s="160" t="s">
        <v>8</v>
      </c>
      <c r="O4460" s="160" t="s">
        <v>80</v>
      </c>
    </row>
    <row r="4461" spans="9:15" x14ac:dyDescent="0.35">
      <c r="I4461">
        <v>116372</v>
      </c>
      <c r="J4461">
        <v>3991</v>
      </c>
      <c r="K4461">
        <v>64369</v>
      </c>
      <c r="L4461">
        <v>119.08</v>
      </c>
      <c r="M4461" t="s">
        <v>212</v>
      </c>
      <c r="N4461" s="160" t="s">
        <v>19</v>
      </c>
      <c r="O4461" s="160" t="s">
        <v>80</v>
      </c>
    </row>
    <row r="4462" spans="9:15" x14ac:dyDescent="0.35">
      <c r="I4462">
        <v>117441</v>
      </c>
      <c r="J4462">
        <v>3991</v>
      </c>
      <c r="K4462">
        <v>64369</v>
      </c>
      <c r="L4462">
        <v>137.44999999999999</v>
      </c>
      <c r="M4462" t="s">
        <v>212</v>
      </c>
      <c r="N4462" s="160" t="s">
        <v>9</v>
      </c>
      <c r="O4462" s="160" t="s">
        <v>80</v>
      </c>
    </row>
    <row r="4463" spans="9:15" x14ac:dyDescent="0.35">
      <c r="I4463">
        <v>117485</v>
      </c>
      <c r="J4463">
        <v>3991</v>
      </c>
      <c r="K4463">
        <v>64369</v>
      </c>
      <c r="L4463">
        <v>72.040000000000006</v>
      </c>
      <c r="M4463" t="s">
        <v>212</v>
      </c>
      <c r="N4463" s="160" t="s">
        <v>8</v>
      </c>
      <c r="O4463" s="160" t="s">
        <v>80</v>
      </c>
    </row>
    <row r="4464" spans="9:15" x14ac:dyDescent="0.35">
      <c r="I4464">
        <v>117767</v>
      </c>
      <c r="J4464">
        <v>3991</v>
      </c>
      <c r="K4464">
        <v>64369</v>
      </c>
      <c r="L4464">
        <v>92.83</v>
      </c>
      <c r="M4464" t="s">
        <v>212</v>
      </c>
      <c r="N4464" s="160" t="s">
        <v>7</v>
      </c>
      <c r="O4464" s="160" t="s">
        <v>80</v>
      </c>
    </row>
    <row r="4465" spans="9:15" x14ac:dyDescent="0.35">
      <c r="I4465">
        <v>118038</v>
      </c>
      <c r="J4465">
        <v>3991</v>
      </c>
      <c r="K4465">
        <v>64369</v>
      </c>
      <c r="L4465">
        <v>185.68</v>
      </c>
      <c r="M4465" t="s">
        <v>212</v>
      </c>
      <c r="N4465" s="160" t="s">
        <v>7</v>
      </c>
      <c r="O4465" s="160" t="s">
        <v>80</v>
      </c>
    </row>
    <row r="4466" spans="9:15" x14ac:dyDescent="0.35">
      <c r="I4466">
        <v>118484</v>
      </c>
      <c r="J4466">
        <v>3991</v>
      </c>
      <c r="K4466">
        <v>64369</v>
      </c>
      <c r="L4466">
        <v>125.73</v>
      </c>
      <c r="M4466" t="s">
        <v>212</v>
      </c>
      <c r="N4466" s="160" t="s">
        <v>7</v>
      </c>
      <c r="O4466" s="160" t="s">
        <v>80</v>
      </c>
    </row>
    <row r="4467" spans="9:15" x14ac:dyDescent="0.35">
      <c r="I4467">
        <v>120833</v>
      </c>
      <c r="J4467">
        <v>3991</v>
      </c>
      <c r="K4467">
        <v>64369</v>
      </c>
      <c r="L4467">
        <v>26.51</v>
      </c>
      <c r="M4467" t="s">
        <v>212</v>
      </c>
      <c r="N4467" s="160" t="s">
        <v>10</v>
      </c>
      <c r="O4467" s="160" t="s">
        <v>80</v>
      </c>
    </row>
    <row r="4468" spans="9:15" x14ac:dyDescent="0.35">
      <c r="I4468">
        <v>120834</v>
      </c>
      <c r="J4468">
        <v>3991</v>
      </c>
      <c r="K4468">
        <v>64369</v>
      </c>
      <c r="L4468">
        <v>26.51</v>
      </c>
      <c r="M4468" t="s">
        <v>212</v>
      </c>
      <c r="N4468" s="160" t="s">
        <v>10</v>
      </c>
      <c r="O4468" s="160" t="s">
        <v>80</v>
      </c>
    </row>
    <row r="4469" spans="9:15" x14ac:dyDescent="0.35">
      <c r="I4469">
        <v>120935</v>
      </c>
      <c r="J4469">
        <v>3991</v>
      </c>
      <c r="K4469">
        <v>64369</v>
      </c>
      <c r="L4469">
        <v>26.51</v>
      </c>
      <c r="M4469" t="s">
        <v>212</v>
      </c>
      <c r="N4469" s="160" t="s">
        <v>10</v>
      </c>
      <c r="O4469" s="160" t="s">
        <v>80</v>
      </c>
    </row>
    <row r="4470" spans="9:15" x14ac:dyDescent="0.35">
      <c r="I4470">
        <v>120936</v>
      </c>
      <c r="J4470">
        <v>3991</v>
      </c>
      <c r="K4470">
        <v>64369</v>
      </c>
      <c r="L4470">
        <v>26.51</v>
      </c>
      <c r="M4470" t="s">
        <v>212</v>
      </c>
      <c r="N4470" s="160" t="s">
        <v>10</v>
      </c>
      <c r="O4470" s="160" t="s">
        <v>80</v>
      </c>
    </row>
    <row r="4471" spans="9:15" x14ac:dyDescent="0.35">
      <c r="I4471">
        <v>7</v>
      </c>
      <c r="J4471">
        <v>3967</v>
      </c>
      <c r="K4471">
        <v>64440</v>
      </c>
      <c r="L4471">
        <v>194.4</v>
      </c>
      <c r="M4471" t="s">
        <v>212</v>
      </c>
      <c r="N4471" s="160" t="s">
        <v>9</v>
      </c>
      <c r="O4471" s="160" t="s">
        <v>80</v>
      </c>
    </row>
    <row r="4472" spans="9:15" x14ac:dyDescent="0.35">
      <c r="I4472">
        <v>71189</v>
      </c>
      <c r="J4472">
        <v>3967</v>
      </c>
      <c r="K4472">
        <v>64440</v>
      </c>
      <c r="L4472">
        <v>244.2</v>
      </c>
      <c r="M4472" t="s">
        <v>212</v>
      </c>
      <c r="N4472" s="160" t="s">
        <v>8</v>
      </c>
      <c r="O4472" s="160" t="s">
        <v>80</v>
      </c>
    </row>
    <row r="4473" spans="9:15" x14ac:dyDescent="0.35">
      <c r="I4473">
        <v>72449</v>
      </c>
      <c r="J4473">
        <v>3967</v>
      </c>
      <c r="K4473">
        <v>64440</v>
      </c>
      <c r="L4473">
        <v>194.44</v>
      </c>
      <c r="M4473" t="s">
        <v>212</v>
      </c>
      <c r="N4473" s="160" t="s">
        <v>9</v>
      </c>
      <c r="O4473" s="160" t="s">
        <v>80</v>
      </c>
    </row>
    <row r="4474" spans="9:15" x14ac:dyDescent="0.35">
      <c r="I4474">
        <v>103732</v>
      </c>
      <c r="J4474">
        <v>3967</v>
      </c>
      <c r="K4474">
        <v>64440</v>
      </c>
      <c r="L4474">
        <v>219</v>
      </c>
      <c r="M4474" t="s">
        <v>212</v>
      </c>
      <c r="N4474" s="160" t="s">
        <v>8</v>
      </c>
      <c r="O4474" s="160" t="s">
        <v>80</v>
      </c>
    </row>
    <row r="4475" spans="9:15" x14ac:dyDescent="0.35">
      <c r="I4475">
        <v>117766</v>
      </c>
      <c r="J4475">
        <v>3967</v>
      </c>
      <c r="K4475">
        <v>64440</v>
      </c>
      <c r="L4475">
        <v>92.83</v>
      </c>
      <c r="M4475" t="s">
        <v>212</v>
      </c>
      <c r="N4475" s="160" t="s">
        <v>7</v>
      </c>
      <c r="O4475" s="160" t="s">
        <v>80</v>
      </c>
    </row>
    <row r="4476" spans="9:15" x14ac:dyDescent="0.35">
      <c r="I4476">
        <v>120935</v>
      </c>
      <c r="J4476">
        <v>3967</v>
      </c>
      <c r="K4476">
        <v>64440</v>
      </c>
      <c r="L4476">
        <v>26.51</v>
      </c>
      <c r="M4476" t="s">
        <v>212</v>
      </c>
      <c r="N4476" s="160" t="s">
        <v>10</v>
      </c>
      <c r="O4476" s="160" t="s">
        <v>80</v>
      </c>
    </row>
    <row r="4477" spans="9:15" x14ac:dyDescent="0.35">
      <c r="I4477">
        <v>122731</v>
      </c>
      <c r="J4477">
        <v>3967</v>
      </c>
      <c r="K4477">
        <v>64440</v>
      </c>
      <c r="L4477">
        <v>26.51</v>
      </c>
      <c r="M4477" t="s">
        <v>212</v>
      </c>
      <c r="N4477" s="160" t="s">
        <v>10</v>
      </c>
      <c r="O4477" s="160" t="s">
        <v>80</v>
      </c>
    </row>
    <row r="4478" spans="9:15" x14ac:dyDescent="0.35">
      <c r="I4478">
        <v>118038</v>
      </c>
      <c r="J4478">
        <v>3940</v>
      </c>
      <c r="K4478">
        <v>64454</v>
      </c>
      <c r="L4478">
        <v>100</v>
      </c>
      <c r="M4478" t="s">
        <v>212</v>
      </c>
      <c r="N4478" s="160" t="s">
        <v>7</v>
      </c>
      <c r="O4478" s="160" t="s">
        <v>80</v>
      </c>
    </row>
    <row r="4479" spans="9:15" x14ac:dyDescent="0.35">
      <c r="I4479">
        <v>120935</v>
      </c>
      <c r="J4479">
        <v>3940</v>
      </c>
      <c r="K4479">
        <v>64454</v>
      </c>
      <c r="L4479">
        <v>26.51</v>
      </c>
      <c r="M4479" t="s">
        <v>212</v>
      </c>
      <c r="N4479" s="160" t="s">
        <v>10</v>
      </c>
      <c r="O4479" s="160" t="s">
        <v>80</v>
      </c>
    </row>
    <row r="4480" spans="9:15" x14ac:dyDescent="0.35">
      <c r="I4480">
        <v>120936</v>
      </c>
      <c r="J4480">
        <v>3940</v>
      </c>
      <c r="K4480">
        <v>64454</v>
      </c>
      <c r="L4480">
        <v>26.51</v>
      </c>
      <c r="M4480" t="s">
        <v>212</v>
      </c>
      <c r="N4480" s="160" t="s">
        <v>10</v>
      </c>
      <c r="O4480" s="160" t="s">
        <v>80</v>
      </c>
    </row>
    <row r="4481" spans="9:15" x14ac:dyDescent="0.35">
      <c r="I4481">
        <v>125023</v>
      </c>
      <c r="J4481">
        <v>3940</v>
      </c>
      <c r="K4481">
        <v>64454</v>
      </c>
      <c r="L4481">
        <v>102.5</v>
      </c>
      <c r="M4481" t="s">
        <v>212</v>
      </c>
      <c r="N4481" s="160" t="s">
        <v>9</v>
      </c>
      <c r="O4481" s="160" t="s">
        <v>80</v>
      </c>
    </row>
    <row r="4482" spans="9:15" x14ac:dyDescent="0.35">
      <c r="I4482">
        <v>81192</v>
      </c>
      <c r="J4482">
        <v>501</v>
      </c>
      <c r="K4482">
        <v>64536</v>
      </c>
      <c r="L4482">
        <v>54.81</v>
      </c>
      <c r="M4482" t="s">
        <v>212</v>
      </c>
      <c r="N4482" s="160" t="s">
        <v>7</v>
      </c>
      <c r="O4482" s="160" t="s">
        <v>80</v>
      </c>
    </row>
    <row r="4483" spans="9:15" x14ac:dyDescent="0.35">
      <c r="I4483">
        <v>117766</v>
      </c>
      <c r="J4483">
        <v>501</v>
      </c>
      <c r="K4483">
        <v>64536</v>
      </c>
      <c r="L4483">
        <v>92.2</v>
      </c>
      <c r="M4483" t="s">
        <v>212</v>
      </c>
      <c r="N4483" s="160" t="s">
        <v>7</v>
      </c>
      <c r="O4483" s="160" t="s">
        <v>80</v>
      </c>
    </row>
    <row r="4484" spans="9:15" x14ac:dyDescent="0.35">
      <c r="I4484">
        <v>117767</v>
      </c>
      <c r="J4484">
        <v>501</v>
      </c>
      <c r="K4484">
        <v>64536</v>
      </c>
      <c r="L4484">
        <v>92.2</v>
      </c>
      <c r="M4484" t="s">
        <v>212</v>
      </c>
      <c r="N4484" s="160" t="s">
        <v>7</v>
      </c>
      <c r="O4484" s="160" t="s">
        <v>80</v>
      </c>
    </row>
    <row r="4485" spans="9:15" x14ac:dyDescent="0.35">
      <c r="I4485">
        <v>119309</v>
      </c>
      <c r="J4485">
        <v>501</v>
      </c>
      <c r="K4485">
        <v>64536</v>
      </c>
      <c r="L4485">
        <v>75.8</v>
      </c>
      <c r="M4485" t="s">
        <v>212</v>
      </c>
      <c r="N4485" s="160" t="s">
        <v>9</v>
      </c>
      <c r="O4485" s="160" t="s">
        <v>80</v>
      </c>
    </row>
    <row r="4486" spans="9:15" x14ac:dyDescent="0.35">
      <c r="I4486">
        <v>120833</v>
      </c>
      <c r="J4486">
        <v>501</v>
      </c>
      <c r="K4486">
        <v>64536</v>
      </c>
      <c r="L4486">
        <v>26.33</v>
      </c>
      <c r="M4486" t="s">
        <v>212</v>
      </c>
      <c r="N4486" s="160" t="s">
        <v>10</v>
      </c>
      <c r="O4486" s="160" t="s">
        <v>80</v>
      </c>
    </row>
    <row r="4487" spans="9:15" x14ac:dyDescent="0.35">
      <c r="I4487">
        <v>120936</v>
      </c>
      <c r="J4487">
        <v>501</v>
      </c>
      <c r="K4487">
        <v>64536</v>
      </c>
      <c r="L4487">
        <v>26.33</v>
      </c>
      <c r="M4487" t="s">
        <v>212</v>
      </c>
      <c r="N4487" s="160" t="s">
        <v>10</v>
      </c>
      <c r="O4487" s="160" t="s">
        <v>80</v>
      </c>
    </row>
    <row r="4488" spans="9:15" x14ac:dyDescent="0.35">
      <c r="I4488">
        <v>7</v>
      </c>
      <c r="J4488">
        <v>3985</v>
      </c>
      <c r="K4488">
        <v>64574</v>
      </c>
      <c r="L4488">
        <v>1078.2</v>
      </c>
      <c r="M4488" t="s">
        <v>212</v>
      </c>
      <c r="N4488" s="160" t="s">
        <v>9</v>
      </c>
      <c r="O4488" s="160" t="s">
        <v>80</v>
      </c>
    </row>
    <row r="4489" spans="9:15" x14ac:dyDescent="0.35">
      <c r="I4489">
        <v>72449</v>
      </c>
      <c r="J4489">
        <v>3985</v>
      </c>
      <c r="K4489">
        <v>64574</v>
      </c>
      <c r="L4489">
        <v>1078.2</v>
      </c>
      <c r="M4489" t="s">
        <v>212</v>
      </c>
      <c r="N4489" s="160" t="s">
        <v>9</v>
      </c>
      <c r="O4489" s="160" t="s">
        <v>80</v>
      </c>
    </row>
    <row r="4490" spans="9:15" x14ac:dyDescent="0.35">
      <c r="I4490">
        <v>91312</v>
      </c>
      <c r="J4490">
        <v>3985</v>
      </c>
      <c r="K4490">
        <v>64574</v>
      </c>
      <c r="L4490">
        <v>129.27000000000001</v>
      </c>
      <c r="M4490" t="s">
        <v>212</v>
      </c>
      <c r="N4490" s="160" t="s">
        <v>8</v>
      </c>
      <c r="O4490" s="160" t="s">
        <v>80</v>
      </c>
    </row>
    <row r="4491" spans="9:15" x14ac:dyDescent="0.35">
      <c r="I4491">
        <v>91312</v>
      </c>
      <c r="J4491">
        <v>3985</v>
      </c>
      <c r="K4491">
        <v>64574</v>
      </c>
      <c r="L4491">
        <v>783.23</v>
      </c>
      <c r="M4491" t="s">
        <v>212</v>
      </c>
      <c r="N4491" s="160" t="s">
        <v>8</v>
      </c>
      <c r="O4491" s="160" t="s">
        <v>80</v>
      </c>
    </row>
    <row r="4492" spans="9:15" x14ac:dyDescent="0.35">
      <c r="I4492">
        <v>117441</v>
      </c>
      <c r="J4492">
        <v>3985</v>
      </c>
      <c r="K4492">
        <v>64574</v>
      </c>
      <c r="L4492">
        <v>122.04</v>
      </c>
      <c r="M4492" t="s">
        <v>212</v>
      </c>
      <c r="N4492" s="160" t="s">
        <v>9</v>
      </c>
      <c r="O4492" s="160" t="s">
        <v>80</v>
      </c>
    </row>
    <row r="4493" spans="9:15" x14ac:dyDescent="0.35">
      <c r="I4493">
        <v>122802</v>
      </c>
      <c r="J4493">
        <v>3985</v>
      </c>
      <c r="K4493">
        <v>64574</v>
      </c>
      <c r="L4493">
        <v>135.91999999999999</v>
      </c>
      <c r="M4493" t="s">
        <v>212</v>
      </c>
      <c r="N4493" s="160" t="s">
        <v>207</v>
      </c>
      <c r="O4493" s="160" t="s">
        <v>80</v>
      </c>
    </row>
    <row r="4494" spans="9:15" x14ac:dyDescent="0.35">
      <c r="I4494">
        <v>122803</v>
      </c>
      <c r="J4494">
        <v>3985</v>
      </c>
      <c r="K4494">
        <v>64574</v>
      </c>
      <c r="L4494">
        <v>135.91999999999999</v>
      </c>
      <c r="M4494" t="s">
        <v>212</v>
      </c>
      <c r="N4494" s="160" t="s">
        <v>207</v>
      </c>
      <c r="O4494" s="160" t="s">
        <v>80</v>
      </c>
    </row>
    <row r="4495" spans="9:15" x14ac:dyDescent="0.35">
      <c r="I4495">
        <v>122804</v>
      </c>
      <c r="J4495">
        <v>3985</v>
      </c>
      <c r="K4495">
        <v>64574</v>
      </c>
      <c r="L4495">
        <v>135.91999999999999</v>
      </c>
      <c r="M4495" t="s">
        <v>212</v>
      </c>
      <c r="N4495" s="160" t="s">
        <v>207</v>
      </c>
      <c r="O4495" s="160" t="s">
        <v>80</v>
      </c>
    </row>
    <row r="4496" spans="9:15" x14ac:dyDescent="0.35">
      <c r="I4496">
        <v>125778</v>
      </c>
      <c r="J4496">
        <v>3985</v>
      </c>
      <c r="K4496">
        <v>64574</v>
      </c>
      <c r="L4496">
        <v>135.91999999999999</v>
      </c>
      <c r="M4496" t="s">
        <v>212</v>
      </c>
      <c r="N4496" s="160" t="s">
        <v>207</v>
      </c>
      <c r="O4496" s="160" t="s">
        <v>80</v>
      </c>
    </row>
    <row r="4497" spans="9:15" x14ac:dyDescent="0.35">
      <c r="I4497">
        <v>7</v>
      </c>
      <c r="J4497">
        <v>4077</v>
      </c>
      <c r="K4497">
        <v>64681</v>
      </c>
      <c r="L4497">
        <v>179.7</v>
      </c>
      <c r="M4497" t="s">
        <v>218</v>
      </c>
      <c r="N4497" s="160" t="s">
        <v>9</v>
      </c>
      <c r="O4497" s="160" t="s">
        <v>80</v>
      </c>
    </row>
    <row r="4498" spans="9:15" x14ac:dyDescent="0.35">
      <c r="I4498">
        <v>72449</v>
      </c>
      <c r="J4498">
        <v>4077</v>
      </c>
      <c r="K4498">
        <v>64681</v>
      </c>
      <c r="L4498">
        <v>179.7</v>
      </c>
      <c r="M4498" t="s">
        <v>218</v>
      </c>
      <c r="N4498" s="160" t="s">
        <v>9</v>
      </c>
      <c r="O4498" s="160" t="s">
        <v>80</v>
      </c>
    </row>
    <row r="4499" spans="9:15" x14ac:dyDescent="0.35">
      <c r="I4499">
        <v>81192</v>
      </c>
      <c r="J4499">
        <v>4077</v>
      </c>
      <c r="K4499">
        <v>64681</v>
      </c>
      <c r="L4499">
        <v>55.19</v>
      </c>
      <c r="M4499" t="s">
        <v>218</v>
      </c>
      <c r="N4499" s="160" t="s">
        <v>7</v>
      </c>
      <c r="O4499" s="160" t="s">
        <v>80</v>
      </c>
    </row>
    <row r="4500" spans="9:15" x14ac:dyDescent="0.35">
      <c r="I4500">
        <v>116372</v>
      </c>
      <c r="J4500">
        <v>4077</v>
      </c>
      <c r="K4500">
        <v>64681</v>
      </c>
      <c r="L4500">
        <v>23.81</v>
      </c>
      <c r="M4500" t="s">
        <v>212</v>
      </c>
      <c r="N4500" s="160" t="s">
        <v>19</v>
      </c>
      <c r="O4500" s="160" t="s">
        <v>80</v>
      </c>
    </row>
    <row r="4501" spans="9:15" x14ac:dyDescent="0.35">
      <c r="I4501">
        <v>118038</v>
      </c>
      <c r="J4501">
        <v>4077</v>
      </c>
      <c r="K4501">
        <v>64681</v>
      </c>
      <c r="L4501">
        <v>92.84</v>
      </c>
      <c r="M4501" t="s">
        <v>212</v>
      </c>
      <c r="N4501" s="160" t="s">
        <v>7</v>
      </c>
      <c r="O4501" s="160" t="s">
        <v>80</v>
      </c>
    </row>
    <row r="4502" spans="9:15" x14ac:dyDescent="0.35">
      <c r="I4502">
        <v>118484</v>
      </c>
      <c r="J4502">
        <v>4077</v>
      </c>
      <c r="K4502">
        <v>64681</v>
      </c>
      <c r="L4502">
        <v>125.73</v>
      </c>
      <c r="M4502" t="s">
        <v>218</v>
      </c>
      <c r="N4502" s="160" t="s">
        <v>7</v>
      </c>
      <c r="O4502" s="160" t="s">
        <v>80</v>
      </c>
    </row>
    <row r="4503" spans="9:15" x14ac:dyDescent="0.35">
      <c r="I4503">
        <v>119309</v>
      </c>
      <c r="J4503">
        <v>4077</v>
      </c>
      <c r="K4503">
        <v>64681</v>
      </c>
      <c r="L4503">
        <v>38.159999999999997</v>
      </c>
      <c r="M4503" t="s">
        <v>212</v>
      </c>
      <c r="N4503" s="160" t="s">
        <v>9</v>
      </c>
      <c r="O4503" s="160" t="s">
        <v>80</v>
      </c>
    </row>
    <row r="4504" spans="9:15" x14ac:dyDescent="0.35">
      <c r="I4504">
        <v>119309</v>
      </c>
      <c r="J4504">
        <v>4077</v>
      </c>
      <c r="K4504">
        <v>64681</v>
      </c>
      <c r="L4504">
        <v>38.159999999999997</v>
      </c>
      <c r="M4504" t="s">
        <v>218</v>
      </c>
      <c r="N4504" s="160" t="s">
        <v>9</v>
      </c>
      <c r="O4504" s="160" t="s">
        <v>80</v>
      </c>
    </row>
    <row r="4505" spans="9:15" x14ac:dyDescent="0.35">
      <c r="I4505">
        <v>120935</v>
      </c>
      <c r="J4505">
        <v>4077</v>
      </c>
      <c r="K4505">
        <v>64681</v>
      </c>
      <c r="L4505">
        <v>26.51</v>
      </c>
      <c r="M4505" t="s">
        <v>212</v>
      </c>
      <c r="N4505" s="160" t="s">
        <v>10</v>
      </c>
      <c r="O4505" s="160" t="s">
        <v>80</v>
      </c>
    </row>
    <row r="4506" spans="9:15" x14ac:dyDescent="0.35">
      <c r="I4506">
        <v>7</v>
      </c>
      <c r="J4506">
        <v>4034</v>
      </c>
      <c r="K4506">
        <v>64688</v>
      </c>
      <c r="L4506">
        <v>194.4</v>
      </c>
      <c r="M4506" t="s">
        <v>212</v>
      </c>
      <c r="N4506" s="160" t="s">
        <v>9</v>
      </c>
      <c r="O4506" s="160" t="s">
        <v>80</v>
      </c>
    </row>
    <row r="4507" spans="9:15" x14ac:dyDescent="0.35">
      <c r="I4507">
        <v>81192</v>
      </c>
      <c r="J4507">
        <v>4034</v>
      </c>
      <c r="K4507">
        <v>64688</v>
      </c>
      <c r="L4507">
        <v>165.57</v>
      </c>
      <c r="M4507" t="s">
        <v>212</v>
      </c>
      <c r="N4507" s="160" t="s">
        <v>7</v>
      </c>
      <c r="O4507" s="160" t="s">
        <v>80</v>
      </c>
    </row>
    <row r="4508" spans="9:15" x14ac:dyDescent="0.35">
      <c r="I4508">
        <v>118038</v>
      </c>
      <c r="J4508">
        <v>4034</v>
      </c>
      <c r="K4508">
        <v>64688</v>
      </c>
      <c r="L4508">
        <v>92.84</v>
      </c>
      <c r="M4508" t="s">
        <v>212</v>
      </c>
      <c r="N4508" s="160" t="s">
        <v>7</v>
      </c>
      <c r="O4508" s="160" t="s">
        <v>80</v>
      </c>
    </row>
    <row r="4509" spans="9:15" x14ac:dyDescent="0.35">
      <c r="I4509">
        <v>116372</v>
      </c>
      <c r="J4509">
        <v>3818</v>
      </c>
      <c r="K4509">
        <v>64736</v>
      </c>
      <c r="L4509">
        <v>47.62</v>
      </c>
      <c r="M4509" t="s">
        <v>212</v>
      </c>
      <c r="N4509" s="160" t="s">
        <v>19</v>
      </c>
      <c r="O4509" s="160" t="s">
        <v>80</v>
      </c>
    </row>
    <row r="4510" spans="9:15" x14ac:dyDescent="0.35">
      <c r="I4510">
        <v>117766</v>
      </c>
      <c r="J4510">
        <v>3818</v>
      </c>
      <c r="K4510">
        <v>64736</v>
      </c>
      <c r="L4510">
        <v>371.32</v>
      </c>
      <c r="M4510" t="s">
        <v>218</v>
      </c>
      <c r="N4510" s="160" t="s">
        <v>7</v>
      </c>
      <c r="O4510" s="160" t="s">
        <v>80</v>
      </c>
    </row>
    <row r="4511" spans="9:15" x14ac:dyDescent="0.35">
      <c r="I4511">
        <v>117767</v>
      </c>
      <c r="J4511">
        <v>3818</v>
      </c>
      <c r="K4511">
        <v>64736</v>
      </c>
      <c r="L4511">
        <v>371.32</v>
      </c>
      <c r="M4511" t="s">
        <v>218</v>
      </c>
      <c r="N4511" s="160" t="s">
        <v>7</v>
      </c>
      <c r="O4511" s="160" t="s">
        <v>80</v>
      </c>
    </row>
    <row r="4512" spans="9:15" x14ac:dyDescent="0.35">
      <c r="I4512">
        <v>118484</v>
      </c>
      <c r="J4512">
        <v>3818</v>
      </c>
      <c r="K4512">
        <v>64736</v>
      </c>
      <c r="L4512">
        <v>125.73</v>
      </c>
      <c r="M4512" t="s">
        <v>218</v>
      </c>
      <c r="N4512" s="160" t="s">
        <v>7</v>
      </c>
      <c r="O4512" s="160" t="s">
        <v>80</v>
      </c>
    </row>
    <row r="4513" spans="9:15" x14ac:dyDescent="0.35">
      <c r="I4513">
        <v>120833</v>
      </c>
      <c r="J4513">
        <v>3818</v>
      </c>
      <c r="K4513">
        <v>64736</v>
      </c>
      <c r="L4513">
        <v>26.51</v>
      </c>
      <c r="M4513" t="s">
        <v>212</v>
      </c>
      <c r="N4513" s="160" t="s">
        <v>10</v>
      </c>
      <c r="O4513" s="160" t="s">
        <v>80</v>
      </c>
    </row>
    <row r="4514" spans="9:15" x14ac:dyDescent="0.35">
      <c r="I4514">
        <v>72449</v>
      </c>
      <c r="J4514">
        <v>3993</v>
      </c>
      <c r="K4514">
        <v>64852</v>
      </c>
      <c r="L4514">
        <v>194.44</v>
      </c>
      <c r="M4514" t="s">
        <v>212</v>
      </c>
      <c r="N4514" s="160" t="s">
        <v>9</v>
      </c>
      <c r="O4514" s="160" t="s">
        <v>80</v>
      </c>
    </row>
    <row r="4515" spans="9:15" x14ac:dyDescent="0.35">
      <c r="I4515">
        <v>91312</v>
      </c>
      <c r="J4515">
        <v>3993</v>
      </c>
      <c r="K4515">
        <v>64852</v>
      </c>
      <c r="L4515">
        <v>130.91999999999999</v>
      </c>
      <c r="M4515" t="s">
        <v>212</v>
      </c>
      <c r="N4515" s="160" t="s">
        <v>8</v>
      </c>
      <c r="O4515" s="160" t="s">
        <v>80</v>
      </c>
    </row>
    <row r="4516" spans="9:15" x14ac:dyDescent="0.35">
      <c r="I4516">
        <v>117766</v>
      </c>
      <c r="J4516">
        <v>3993</v>
      </c>
      <c r="K4516">
        <v>64852</v>
      </c>
      <c r="L4516">
        <v>92.83</v>
      </c>
      <c r="M4516" t="s">
        <v>212</v>
      </c>
      <c r="N4516" s="160" t="s">
        <v>7</v>
      </c>
      <c r="O4516" s="160" t="s">
        <v>80</v>
      </c>
    </row>
    <row r="4517" spans="9:15" x14ac:dyDescent="0.35">
      <c r="I4517">
        <v>117767</v>
      </c>
      <c r="J4517">
        <v>3993</v>
      </c>
      <c r="K4517">
        <v>64852</v>
      </c>
      <c r="L4517">
        <v>92.83</v>
      </c>
      <c r="M4517" t="s">
        <v>212</v>
      </c>
      <c r="N4517" s="160" t="s">
        <v>7</v>
      </c>
      <c r="O4517" s="160" t="s">
        <v>80</v>
      </c>
    </row>
    <row r="4518" spans="9:15" x14ac:dyDescent="0.35">
      <c r="I4518">
        <v>118038</v>
      </c>
      <c r="J4518">
        <v>3993</v>
      </c>
      <c r="K4518">
        <v>64852</v>
      </c>
      <c r="L4518">
        <v>92.84</v>
      </c>
      <c r="M4518" t="s">
        <v>212</v>
      </c>
      <c r="N4518" s="160" t="s">
        <v>7</v>
      </c>
      <c r="O4518" s="160" t="s">
        <v>80</v>
      </c>
    </row>
    <row r="4519" spans="9:15" x14ac:dyDescent="0.35">
      <c r="I4519">
        <v>120833</v>
      </c>
      <c r="J4519">
        <v>3993</v>
      </c>
      <c r="K4519">
        <v>64852</v>
      </c>
      <c r="L4519">
        <v>26.51</v>
      </c>
      <c r="M4519" t="s">
        <v>212</v>
      </c>
      <c r="N4519" s="160" t="s">
        <v>10</v>
      </c>
      <c r="O4519" s="160" t="s">
        <v>80</v>
      </c>
    </row>
    <row r="4520" spans="9:15" x14ac:dyDescent="0.35">
      <c r="I4520">
        <v>120936</v>
      </c>
      <c r="J4520">
        <v>3993</v>
      </c>
      <c r="K4520">
        <v>64852</v>
      </c>
      <c r="L4520">
        <v>26.51</v>
      </c>
      <c r="M4520" t="s">
        <v>212</v>
      </c>
      <c r="N4520" s="160" t="s">
        <v>10</v>
      </c>
      <c r="O4520" s="160" t="s">
        <v>80</v>
      </c>
    </row>
    <row r="4521" spans="9:15" x14ac:dyDescent="0.35">
      <c r="I4521">
        <v>16459</v>
      </c>
      <c r="J4521">
        <v>3983</v>
      </c>
      <c r="K4521">
        <v>64883</v>
      </c>
      <c r="L4521">
        <v>2573.4</v>
      </c>
      <c r="M4521" t="s">
        <v>212</v>
      </c>
      <c r="N4521" s="160" t="s">
        <v>19</v>
      </c>
      <c r="O4521" s="160" t="s">
        <v>84</v>
      </c>
    </row>
    <row r="4522" spans="9:15" x14ac:dyDescent="0.35">
      <c r="I4522">
        <v>72449</v>
      </c>
      <c r="J4522">
        <v>3983</v>
      </c>
      <c r="K4522">
        <v>64883</v>
      </c>
      <c r="L4522">
        <v>777.62</v>
      </c>
      <c r="M4522" t="s">
        <v>212</v>
      </c>
      <c r="N4522" s="160" t="s">
        <v>9</v>
      </c>
      <c r="O4522" s="160" t="s">
        <v>84</v>
      </c>
    </row>
    <row r="4523" spans="9:15" x14ac:dyDescent="0.35">
      <c r="I4523">
        <v>117441</v>
      </c>
      <c r="J4523">
        <v>3983</v>
      </c>
      <c r="K4523">
        <v>64883</v>
      </c>
      <c r="L4523">
        <v>549.49</v>
      </c>
      <c r="M4523" t="s">
        <v>212</v>
      </c>
      <c r="N4523" s="160" t="s">
        <v>9</v>
      </c>
      <c r="O4523" s="160" t="s">
        <v>84</v>
      </c>
    </row>
    <row r="4524" spans="9:15" x14ac:dyDescent="0.35">
      <c r="I4524">
        <v>122802</v>
      </c>
      <c r="J4524">
        <v>3983</v>
      </c>
      <c r="K4524">
        <v>64883</v>
      </c>
      <c r="L4524">
        <v>451.71</v>
      </c>
      <c r="M4524" t="s">
        <v>212</v>
      </c>
      <c r="N4524" s="160" t="s">
        <v>207</v>
      </c>
      <c r="O4524" s="160" t="s">
        <v>84</v>
      </c>
    </row>
    <row r="4525" spans="9:15" x14ac:dyDescent="0.35">
      <c r="I4525">
        <v>122803</v>
      </c>
      <c r="J4525">
        <v>3983</v>
      </c>
      <c r="K4525">
        <v>64883</v>
      </c>
      <c r="L4525">
        <v>301.14</v>
      </c>
      <c r="M4525" t="s">
        <v>212</v>
      </c>
      <c r="N4525" s="160" t="s">
        <v>207</v>
      </c>
      <c r="O4525" s="160" t="s">
        <v>84</v>
      </c>
    </row>
    <row r="4526" spans="9:15" x14ac:dyDescent="0.35">
      <c r="I4526">
        <v>71189</v>
      </c>
      <c r="J4526">
        <v>3993</v>
      </c>
      <c r="K4526">
        <v>64899</v>
      </c>
      <c r="L4526">
        <v>73.260000000000005</v>
      </c>
      <c r="M4526" t="s">
        <v>212</v>
      </c>
      <c r="N4526" s="160" t="s">
        <v>8</v>
      </c>
      <c r="O4526" s="160" t="s">
        <v>80</v>
      </c>
    </row>
    <row r="4527" spans="9:15" x14ac:dyDescent="0.35">
      <c r="I4527">
        <v>116372</v>
      </c>
      <c r="J4527">
        <v>3993</v>
      </c>
      <c r="K4527">
        <v>64899</v>
      </c>
      <c r="L4527">
        <v>23.81</v>
      </c>
      <c r="M4527" t="s">
        <v>212</v>
      </c>
      <c r="N4527" s="160" t="s">
        <v>19</v>
      </c>
      <c r="O4527" s="160" t="s">
        <v>80</v>
      </c>
    </row>
    <row r="4528" spans="9:15" x14ac:dyDescent="0.35">
      <c r="I4528">
        <v>118038</v>
      </c>
      <c r="J4528">
        <v>3993</v>
      </c>
      <c r="K4528">
        <v>64899</v>
      </c>
      <c r="L4528">
        <v>92.84</v>
      </c>
      <c r="M4528" t="s">
        <v>212</v>
      </c>
      <c r="N4528" s="160" t="s">
        <v>7</v>
      </c>
      <c r="O4528" s="160" t="s">
        <v>80</v>
      </c>
    </row>
    <row r="4529" spans="9:15" x14ac:dyDescent="0.35">
      <c r="I4529">
        <v>77912</v>
      </c>
      <c r="J4529">
        <v>4010</v>
      </c>
      <c r="K4529">
        <v>64926</v>
      </c>
      <c r="L4529">
        <v>27.4</v>
      </c>
      <c r="M4529" t="s">
        <v>212</v>
      </c>
      <c r="N4529" s="160" t="s">
        <v>8</v>
      </c>
      <c r="O4529" s="160" t="s">
        <v>80</v>
      </c>
    </row>
    <row r="4530" spans="9:15" x14ac:dyDescent="0.35">
      <c r="I4530">
        <v>120935</v>
      </c>
      <c r="J4530">
        <v>4010</v>
      </c>
      <c r="K4530">
        <v>64926</v>
      </c>
      <c r="L4530">
        <v>27.5</v>
      </c>
      <c r="M4530" t="s">
        <v>212</v>
      </c>
      <c r="N4530" s="160" t="s">
        <v>10</v>
      </c>
      <c r="O4530" s="160" t="s">
        <v>80</v>
      </c>
    </row>
    <row r="4531" spans="9:15" x14ac:dyDescent="0.35">
      <c r="I4531">
        <v>118038</v>
      </c>
      <c r="J4531">
        <v>3996</v>
      </c>
      <c r="K4531">
        <v>65026</v>
      </c>
      <c r="L4531">
        <v>92.84</v>
      </c>
      <c r="M4531" t="s">
        <v>212</v>
      </c>
      <c r="N4531" s="160" t="s">
        <v>7</v>
      </c>
      <c r="O4531" s="160" t="s">
        <v>80</v>
      </c>
    </row>
    <row r="4532" spans="9:15" x14ac:dyDescent="0.35">
      <c r="I4532">
        <v>120833</v>
      </c>
      <c r="J4532">
        <v>3993</v>
      </c>
      <c r="K4532">
        <v>65189</v>
      </c>
      <c r="L4532">
        <v>26.18</v>
      </c>
      <c r="M4532" t="s">
        <v>212</v>
      </c>
      <c r="N4532" s="160" t="s">
        <v>10</v>
      </c>
      <c r="O4532" s="160" t="s">
        <v>80</v>
      </c>
    </row>
    <row r="4533" spans="9:15" x14ac:dyDescent="0.35">
      <c r="I4533">
        <v>97192</v>
      </c>
      <c r="J4533">
        <v>3984</v>
      </c>
      <c r="K4533">
        <v>65205</v>
      </c>
      <c r="L4533">
        <v>382.46</v>
      </c>
      <c r="M4533" t="s">
        <v>212</v>
      </c>
      <c r="N4533" s="160" t="s">
        <v>7</v>
      </c>
      <c r="O4533" s="160" t="s">
        <v>83</v>
      </c>
    </row>
    <row r="4534" spans="9:15" x14ac:dyDescent="0.35">
      <c r="I4534">
        <v>16459</v>
      </c>
      <c r="J4534">
        <v>4007</v>
      </c>
      <c r="K4534">
        <v>65219</v>
      </c>
      <c r="L4534">
        <v>74.83</v>
      </c>
      <c r="M4534" t="s">
        <v>212</v>
      </c>
      <c r="N4534" s="160" t="s">
        <v>19</v>
      </c>
      <c r="O4534" s="160" t="s">
        <v>80</v>
      </c>
    </row>
    <row r="4535" spans="9:15" x14ac:dyDescent="0.35">
      <c r="I4535">
        <v>116372</v>
      </c>
      <c r="J4535">
        <v>4007</v>
      </c>
      <c r="K4535">
        <v>65219</v>
      </c>
      <c r="L4535">
        <v>119.08</v>
      </c>
      <c r="M4535" t="s">
        <v>212</v>
      </c>
      <c r="N4535" s="160" t="s">
        <v>19</v>
      </c>
      <c r="O4535" s="160" t="s">
        <v>80</v>
      </c>
    </row>
    <row r="4536" spans="9:15" x14ac:dyDescent="0.35">
      <c r="I4536">
        <v>117766</v>
      </c>
      <c r="J4536">
        <v>4007</v>
      </c>
      <c r="K4536">
        <v>65219</v>
      </c>
      <c r="L4536">
        <v>92.83</v>
      </c>
      <c r="M4536" t="s">
        <v>212</v>
      </c>
      <c r="N4536" s="160" t="s">
        <v>7</v>
      </c>
      <c r="O4536" s="160" t="s">
        <v>80</v>
      </c>
    </row>
    <row r="4537" spans="9:15" x14ac:dyDescent="0.35">
      <c r="I4537">
        <v>117767</v>
      </c>
      <c r="J4537">
        <v>4007</v>
      </c>
      <c r="K4537">
        <v>65219</v>
      </c>
      <c r="L4537">
        <v>92.83</v>
      </c>
      <c r="M4537" t="s">
        <v>212</v>
      </c>
      <c r="N4537" s="160" t="s">
        <v>7</v>
      </c>
      <c r="O4537" s="160" t="s">
        <v>80</v>
      </c>
    </row>
    <row r="4538" spans="9:15" x14ac:dyDescent="0.35">
      <c r="I4538">
        <v>118484</v>
      </c>
      <c r="J4538">
        <v>4007</v>
      </c>
      <c r="K4538">
        <v>65219</v>
      </c>
      <c r="L4538">
        <v>125.73</v>
      </c>
      <c r="M4538" t="s">
        <v>212</v>
      </c>
      <c r="N4538" s="160" t="s">
        <v>7</v>
      </c>
      <c r="O4538" s="160" t="s">
        <v>80</v>
      </c>
    </row>
    <row r="4539" spans="9:15" x14ac:dyDescent="0.35">
      <c r="I4539">
        <v>119309</v>
      </c>
      <c r="J4539">
        <v>4007</v>
      </c>
      <c r="K4539">
        <v>65219</v>
      </c>
      <c r="L4539">
        <v>38.159999999999997</v>
      </c>
      <c r="M4539" t="s">
        <v>212</v>
      </c>
      <c r="N4539" s="160" t="s">
        <v>9</v>
      </c>
      <c r="O4539" s="160" t="s">
        <v>80</v>
      </c>
    </row>
    <row r="4540" spans="9:15" x14ac:dyDescent="0.35">
      <c r="I4540">
        <v>120833</v>
      </c>
      <c r="J4540">
        <v>4007</v>
      </c>
      <c r="K4540">
        <v>65219</v>
      </c>
      <c r="L4540">
        <v>29.15</v>
      </c>
      <c r="M4540" t="s">
        <v>212</v>
      </c>
      <c r="N4540" s="160" t="s">
        <v>10</v>
      </c>
      <c r="O4540" s="160" t="s">
        <v>80</v>
      </c>
    </row>
    <row r="4541" spans="9:15" x14ac:dyDescent="0.35">
      <c r="I4541">
        <v>91312</v>
      </c>
      <c r="J4541">
        <v>4006</v>
      </c>
      <c r="K4541">
        <v>65246</v>
      </c>
      <c r="L4541">
        <v>131.11000000000001</v>
      </c>
      <c r="M4541" t="s">
        <v>212</v>
      </c>
      <c r="N4541" s="160" t="s">
        <v>8</v>
      </c>
      <c r="O4541" s="160" t="s">
        <v>80</v>
      </c>
    </row>
    <row r="4542" spans="9:15" x14ac:dyDescent="0.35">
      <c r="I4542">
        <v>118038</v>
      </c>
      <c r="J4542">
        <v>4006</v>
      </c>
      <c r="K4542">
        <v>65246</v>
      </c>
      <c r="L4542">
        <v>92.98</v>
      </c>
      <c r="M4542" t="s">
        <v>212</v>
      </c>
      <c r="N4542" s="160" t="s">
        <v>7</v>
      </c>
      <c r="O4542" s="160" t="s">
        <v>80</v>
      </c>
    </row>
    <row r="4543" spans="9:15" x14ac:dyDescent="0.35">
      <c r="I4543">
        <v>120833</v>
      </c>
      <c r="J4543">
        <v>4006</v>
      </c>
      <c r="K4543">
        <v>65246</v>
      </c>
      <c r="L4543">
        <v>26.55</v>
      </c>
      <c r="M4543" t="s">
        <v>212</v>
      </c>
      <c r="N4543" s="160" t="s">
        <v>10</v>
      </c>
      <c r="O4543" s="160" t="s">
        <v>80</v>
      </c>
    </row>
    <row r="4544" spans="9:15" x14ac:dyDescent="0.35">
      <c r="I4544">
        <v>120834</v>
      </c>
      <c r="J4544">
        <v>4006</v>
      </c>
      <c r="K4544">
        <v>65246</v>
      </c>
      <c r="L4544">
        <v>26.55</v>
      </c>
      <c r="M4544" t="s">
        <v>212</v>
      </c>
      <c r="N4544" s="160" t="s">
        <v>10</v>
      </c>
      <c r="O4544" s="160" t="s">
        <v>80</v>
      </c>
    </row>
    <row r="4545" spans="9:15" x14ac:dyDescent="0.35">
      <c r="I4545">
        <v>120935</v>
      </c>
      <c r="J4545">
        <v>4006</v>
      </c>
      <c r="K4545">
        <v>65246</v>
      </c>
      <c r="L4545">
        <v>26.55</v>
      </c>
      <c r="M4545" t="s">
        <v>212</v>
      </c>
      <c r="N4545" s="160" t="s">
        <v>10</v>
      </c>
      <c r="O4545" s="160" t="s">
        <v>80</v>
      </c>
    </row>
    <row r="4546" spans="9:15" x14ac:dyDescent="0.35">
      <c r="I4546">
        <v>120936</v>
      </c>
      <c r="J4546">
        <v>4006</v>
      </c>
      <c r="K4546">
        <v>65246</v>
      </c>
      <c r="L4546">
        <v>26.55</v>
      </c>
      <c r="M4546" t="s">
        <v>212</v>
      </c>
      <c r="N4546" s="160" t="s">
        <v>10</v>
      </c>
      <c r="O4546" s="160" t="s">
        <v>80</v>
      </c>
    </row>
    <row r="4547" spans="9:15" x14ac:dyDescent="0.35">
      <c r="I4547">
        <v>121518</v>
      </c>
      <c r="J4547">
        <v>4006</v>
      </c>
      <c r="K4547">
        <v>65246</v>
      </c>
      <c r="L4547">
        <v>26.55</v>
      </c>
      <c r="M4547" t="s">
        <v>212</v>
      </c>
      <c r="N4547" s="160" t="s">
        <v>10</v>
      </c>
      <c r="O4547" s="160" t="s">
        <v>80</v>
      </c>
    </row>
    <row r="4548" spans="9:15" x14ac:dyDescent="0.35">
      <c r="I4548">
        <v>122731</v>
      </c>
      <c r="J4548">
        <v>4006</v>
      </c>
      <c r="K4548">
        <v>65246</v>
      </c>
      <c r="L4548">
        <v>26.55</v>
      </c>
      <c r="M4548" t="s">
        <v>212</v>
      </c>
      <c r="N4548" s="160" t="s">
        <v>10</v>
      </c>
      <c r="O4548" s="160" t="s">
        <v>80</v>
      </c>
    </row>
    <row r="4549" spans="9:15" x14ac:dyDescent="0.35">
      <c r="I4549">
        <v>125023</v>
      </c>
      <c r="J4549">
        <v>4006</v>
      </c>
      <c r="K4549">
        <v>65246</v>
      </c>
      <c r="L4549">
        <v>97.32</v>
      </c>
      <c r="M4549" t="s">
        <v>212</v>
      </c>
      <c r="N4549" s="160" t="s">
        <v>9</v>
      </c>
      <c r="O4549" s="160" t="s">
        <v>80</v>
      </c>
    </row>
    <row r="4550" spans="9:15" x14ac:dyDescent="0.35">
      <c r="I4550">
        <v>125287</v>
      </c>
      <c r="J4550">
        <v>4006</v>
      </c>
      <c r="K4550">
        <v>65246</v>
      </c>
      <c r="L4550">
        <v>65.61</v>
      </c>
      <c r="M4550" t="s">
        <v>212</v>
      </c>
      <c r="N4550" s="160" t="s">
        <v>10</v>
      </c>
      <c r="O4550" s="160" t="s">
        <v>80</v>
      </c>
    </row>
    <row r="4551" spans="9:15" x14ac:dyDescent="0.35">
      <c r="I4551">
        <v>7</v>
      </c>
      <c r="J4551">
        <v>3968</v>
      </c>
      <c r="K4551">
        <v>65292</v>
      </c>
      <c r="L4551">
        <v>193.84</v>
      </c>
      <c r="M4551" t="s">
        <v>212</v>
      </c>
      <c r="N4551" s="160" t="s">
        <v>9</v>
      </c>
      <c r="O4551" s="160" t="s">
        <v>80</v>
      </c>
    </row>
    <row r="4552" spans="9:15" x14ac:dyDescent="0.35">
      <c r="I4552">
        <v>72449</v>
      </c>
      <c r="J4552">
        <v>3968</v>
      </c>
      <c r="K4552">
        <v>65292</v>
      </c>
      <c r="L4552">
        <v>193.88</v>
      </c>
      <c r="M4552" t="s">
        <v>212</v>
      </c>
      <c r="N4552" s="160" t="s">
        <v>9</v>
      </c>
      <c r="O4552" s="160" t="s">
        <v>80</v>
      </c>
    </row>
    <row r="4553" spans="9:15" x14ac:dyDescent="0.35">
      <c r="I4553">
        <v>117441</v>
      </c>
      <c r="J4553">
        <v>3968</v>
      </c>
      <c r="K4553">
        <v>65292</v>
      </c>
      <c r="L4553">
        <v>137.05000000000001</v>
      </c>
      <c r="M4553" t="s">
        <v>212</v>
      </c>
      <c r="N4553" s="160" t="s">
        <v>9</v>
      </c>
      <c r="O4553" s="160" t="s">
        <v>80</v>
      </c>
    </row>
    <row r="4554" spans="9:15" x14ac:dyDescent="0.35">
      <c r="I4554">
        <v>118038</v>
      </c>
      <c r="J4554">
        <v>3968</v>
      </c>
      <c r="K4554">
        <v>65292</v>
      </c>
      <c r="L4554">
        <v>92.57</v>
      </c>
      <c r="M4554" t="s">
        <v>212</v>
      </c>
      <c r="N4554" s="160" t="s">
        <v>7</v>
      </c>
      <c r="O4554" s="160" t="s">
        <v>80</v>
      </c>
    </row>
    <row r="4555" spans="9:15" x14ac:dyDescent="0.35">
      <c r="I4555">
        <v>118484</v>
      </c>
      <c r="J4555">
        <v>3968</v>
      </c>
      <c r="K4555">
        <v>65292</v>
      </c>
      <c r="L4555">
        <v>125.37</v>
      </c>
      <c r="M4555" t="s">
        <v>212</v>
      </c>
      <c r="N4555" s="160" t="s">
        <v>7</v>
      </c>
      <c r="O4555" s="160" t="s">
        <v>80</v>
      </c>
    </row>
    <row r="4556" spans="9:15" x14ac:dyDescent="0.35">
      <c r="I4556">
        <v>116372</v>
      </c>
      <c r="J4556">
        <v>4032</v>
      </c>
      <c r="K4556">
        <v>65312</v>
      </c>
      <c r="L4556">
        <v>71.430000000000007</v>
      </c>
      <c r="M4556" t="s">
        <v>218</v>
      </c>
      <c r="N4556" s="160" t="s">
        <v>19</v>
      </c>
      <c r="O4556" s="160" t="s">
        <v>80</v>
      </c>
    </row>
    <row r="4557" spans="9:15" x14ac:dyDescent="0.35">
      <c r="I4557">
        <v>16459</v>
      </c>
      <c r="J4557">
        <v>3956</v>
      </c>
      <c r="K4557">
        <v>65314</v>
      </c>
      <c r="L4557">
        <v>3595.2</v>
      </c>
      <c r="M4557" t="s">
        <v>212</v>
      </c>
      <c r="N4557" s="160" t="s">
        <v>19</v>
      </c>
      <c r="O4557" s="160" t="s">
        <v>80</v>
      </c>
    </row>
    <row r="4558" spans="9:15" x14ac:dyDescent="0.35">
      <c r="I4558">
        <v>74395</v>
      </c>
      <c r="J4558">
        <v>3956</v>
      </c>
      <c r="K4558">
        <v>65314</v>
      </c>
      <c r="L4558">
        <v>698.55</v>
      </c>
      <c r="M4558" t="s">
        <v>212</v>
      </c>
      <c r="N4558" s="160" t="s">
        <v>7</v>
      </c>
      <c r="O4558" s="160" t="s">
        <v>80</v>
      </c>
    </row>
    <row r="4559" spans="9:15" x14ac:dyDescent="0.35">
      <c r="I4559">
        <v>97192</v>
      </c>
      <c r="J4559">
        <v>3956</v>
      </c>
      <c r="K4559">
        <v>65314</v>
      </c>
      <c r="L4559">
        <v>862.08</v>
      </c>
      <c r="M4559" t="s">
        <v>212</v>
      </c>
      <c r="N4559" s="160" t="s">
        <v>7</v>
      </c>
      <c r="O4559" s="160" t="s">
        <v>80</v>
      </c>
    </row>
    <row r="4560" spans="9:15" x14ac:dyDescent="0.35">
      <c r="I4560">
        <v>116372</v>
      </c>
      <c r="J4560">
        <v>3956</v>
      </c>
      <c r="K4560">
        <v>65314</v>
      </c>
      <c r="L4560">
        <v>1797.6</v>
      </c>
      <c r="M4560" t="s">
        <v>212</v>
      </c>
      <c r="N4560" s="160" t="s">
        <v>19</v>
      </c>
      <c r="O4560" s="160" t="s">
        <v>80</v>
      </c>
    </row>
    <row r="4561" spans="9:15" x14ac:dyDescent="0.35">
      <c r="I4561">
        <v>120935</v>
      </c>
      <c r="J4561">
        <v>3956</v>
      </c>
      <c r="K4561">
        <v>65314</v>
      </c>
      <c r="L4561">
        <v>79.53</v>
      </c>
      <c r="M4561" t="s">
        <v>212</v>
      </c>
      <c r="N4561" s="160" t="s">
        <v>10</v>
      </c>
      <c r="O4561" s="160" t="s">
        <v>80</v>
      </c>
    </row>
    <row r="4562" spans="9:15" x14ac:dyDescent="0.35">
      <c r="I4562">
        <v>120833</v>
      </c>
      <c r="J4562">
        <v>3791</v>
      </c>
      <c r="K4562">
        <v>65347</v>
      </c>
      <c r="L4562">
        <v>27.99</v>
      </c>
      <c r="M4562" t="s">
        <v>212</v>
      </c>
      <c r="N4562" s="160" t="s">
        <v>10</v>
      </c>
      <c r="O4562" s="160" t="s">
        <v>80</v>
      </c>
    </row>
    <row r="4563" spans="9:15" x14ac:dyDescent="0.35">
      <c r="I4563">
        <v>7</v>
      </c>
      <c r="J4563">
        <v>3940</v>
      </c>
      <c r="K4563">
        <v>65370</v>
      </c>
      <c r="L4563">
        <v>194.4</v>
      </c>
      <c r="M4563" t="s">
        <v>212</v>
      </c>
      <c r="N4563" s="160" t="s">
        <v>9</v>
      </c>
      <c r="O4563" s="160" t="s">
        <v>80</v>
      </c>
    </row>
    <row r="4564" spans="9:15" x14ac:dyDescent="0.35">
      <c r="I4564">
        <v>120935</v>
      </c>
      <c r="J4564">
        <v>3940</v>
      </c>
      <c r="K4564">
        <v>65370</v>
      </c>
      <c r="L4564">
        <v>26.51</v>
      </c>
      <c r="M4564" t="s">
        <v>212</v>
      </c>
      <c r="N4564" s="160" t="s">
        <v>10</v>
      </c>
      <c r="O4564" s="160" t="s">
        <v>80</v>
      </c>
    </row>
    <row r="4565" spans="9:15" x14ac:dyDescent="0.35">
      <c r="I4565">
        <v>7</v>
      </c>
      <c r="J4565">
        <v>4006</v>
      </c>
      <c r="K4565">
        <v>65377</v>
      </c>
      <c r="L4565">
        <v>194.4</v>
      </c>
      <c r="M4565" t="s">
        <v>212</v>
      </c>
      <c r="N4565" s="160" t="s">
        <v>9</v>
      </c>
      <c r="O4565" s="160" t="s">
        <v>80</v>
      </c>
    </row>
    <row r="4566" spans="9:15" x14ac:dyDescent="0.35">
      <c r="I4566">
        <v>7</v>
      </c>
      <c r="J4566">
        <v>4006</v>
      </c>
      <c r="K4566">
        <v>65377</v>
      </c>
      <c r="L4566">
        <v>194.4</v>
      </c>
      <c r="M4566" t="s">
        <v>212</v>
      </c>
      <c r="N4566" s="160" t="s">
        <v>9</v>
      </c>
      <c r="O4566" s="160" t="s">
        <v>80</v>
      </c>
    </row>
    <row r="4567" spans="9:15" x14ac:dyDescent="0.35">
      <c r="I4567">
        <v>71189</v>
      </c>
      <c r="J4567">
        <v>4006</v>
      </c>
      <c r="K4567">
        <v>65377</v>
      </c>
      <c r="L4567">
        <v>244.2</v>
      </c>
      <c r="M4567" t="s">
        <v>212</v>
      </c>
      <c r="N4567" s="160" t="s">
        <v>8</v>
      </c>
      <c r="O4567" s="160" t="s">
        <v>80</v>
      </c>
    </row>
    <row r="4568" spans="9:15" x14ac:dyDescent="0.35">
      <c r="I4568">
        <v>72449</v>
      </c>
      <c r="J4568">
        <v>4006</v>
      </c>
      <c r="K4568">
        <v>65377</v>
      </c>
      <c r="L4568">
        <v>194.44</v>
      </c>
      <c r="M4568" t="s">
        <v>212</v>
      </c>
      <c r="N4568" s="160" t="s">
        <v>9</v>
      </c>
      <c r="O4568" s="160" t="s">
        <v>80</v>
      </c>
    </row>
    <row r="4569" spans="9:15" x14ac:dyDescent="0.35">
      <c r="I4569">
        <v>91312</v>
      </c>
      <c r="J4569">
        <v>4006</v>
      </c>
      <c r="K4569">
        <v>65377</v>
      </c>
      <c r="L4569">
        <v>130.91999999999999</v>
      </c>
      <c r="M4569" t="s">
        <v>212</v>
      </c>
      <c r="N4569" s="160" t="s">
        <v>8</v>
      </c>
      <c r="O4569" s="160" t="s">
        <v>80</v>
      </c>
    </row>
    <row r="4570" spans="9:15" x14ac:dyDescent="0.35">
      <c r="I4570">
        <v>97192</v>
      </c>
      <c r="J4570">
        <v>4006</v>
      </c>
      <c r="K4570">
        <v>65377</v>
      </c>
      <c r="L4570">
        <v>287.36</v>
      </c>
      <c r="M4570" t="s">
        <v>212</v>
      </c>
      <c r="N4570" s="160" t="s">
        <v>7</v>
      </c>
      <c r="O4570" s="160" t="s">
        <v>80</v>
      </c>
    </row>
    <row r="4571" spans="9:15" x14ac:dyDescent="0.35">
      <c r="I4571">
        <v>103732</v>
      </c>
      <c r="J4571">
        <v>4006</v>
      </c>
      <c r="K4571">
        <v>65377</v>
      </c>
      <c r="L4571">
        <v>328.44</v>
      </c>
      <c r="M4571" t="s">
        <v>212</v>
      </c>
      <c r="N4571" s="160" t="s">
        <v>8</v>
      </c>
      <c r="O4571" s="160" t="s">
        <v>80</v>
      </c>
    </row>
    <row r="4572" spans="9:15" x14ac:dyDescent="0.35">
      <c r="I4572">
        <v>117441</v>
      </c>
      <c r="J4572">
        <v>4006</v>
      </c>
      <c r="K4572">
        <v>65377</v>
      </c>
      <c r="L4572">
        <v>137.44999999999999</v>
      </c>
      <c r="M4572" t="s">
        <v>212</v>
      </c>
      <c r="N4572" s="160" t="s">
        <v>9</v>
      </c>
      <c r="O4572" s="160" t="s">
        <v>80</v>
      </c>
    </row>
    <row r="4573" spans="9:15" x14ac:dyDescent="0.35">
      <c r="I4573">
        <v>118038</v>
      </c>
      <c r="J4573">
        <v>4006</v>
      </c>
      <c r="K4573">
        <v>65377</v>
      </c>
      <c r="L4573">
        <v>92.84</v>
      </c>
      <c r="M4573" t="s">
        <v>212</v>
      </c>
      <c r="N4573" s="160" t="s">
        <v>7</v>
      </c>
      <c r="O4573" s="160" t="s">
        <v>80</v>
      </c>
    </row>
    <row r="4574" spans="9:15" x14ac:dyDescent="0.35">
      <c r="I4574">
        <v>118850</v>
      </c>
      <c r="J4574">
        <v>4006</v>
      </c>
      <c r="K4574">
        <v>65377</v>
      </c>
      <c r="L4574">
        <v>126.73</v>
      </c>
      <c r="M4574" t="s">
        <v>212</v>
      </c>
      <c r="N4574" s="160" t="s">
        <v>8</v>
      </c>
      <c r="O4574" s="160" t="s">
        <v>80</v>
      </c>
    </row>
    <row r="4575" spans="9:15" x14ac:dyDescent="0.35">
      <c r="I4575">
        <v>120833</v>
      </c>
      <c r="J4575">
        <v>4006</v>
      </c>
      <c r="K4575">
        <v>65377</v>
      </c>
      <c r="L4575">
        <v>26.51</v>
      </c>
      <c r="M4575" t="s">
        <v>212</v>
      </c>
      <c r="N4575" s="160" t="s">
        <v>10</v>
      </c>
      <c r="O4575" s="160" t="s">
        <v>80</v>
      </c>
    </row>
    <row r="4576" spans="9:15" x14ac:dyDescent="0.35">
      <c r="I4576">
        <v>120834</v>
      </c>
      <c r="J4576">
        <v>4006</v>
      </c>
      <c r="K4576">
        <v>65377</v>
      </c>
      <c r="L4576">
        <v>26.51</v>
      </c>
      <c r="M4576" t="s">
        <v>212</v>
      </c>
      <c r="N4576" s="160" t="s">
        <v>10</v>
      </c>
      <c r="O4576" s="160" t="s">
        <v>80</v>
      </c>
    </row>
    <row r="4577" spans="9:15" x14ac:dyDescent="0.35">
      <c r="I4577">
        <v>120936</v>
      </c>
      <c r="J4577">
        <v>4006</v>
      </c>
      <c r="K4577">
        <v>65377</v>
      </c>
      <c r="L4577">
        <v>26.51</v>
      </c>
      <c r="M4577" t="s">
        <v>212</v>
      </c>
      <c r="N4577" s="160" t="s">
        <v>10</v>
      </c>
      <c r="O4577" s="160" t="s">
        <v>80</v>
      </c>
    </row>
    <row r="4578" spans="9:15" x14ac:dyDescent="0.35">
      <c r="I4578">
        <v>72449</v>
      </c>
      <c r="J4578">
        <v>4030</v>
      </c>
      <c r="K4578">
        <v>65542</v>
      </c>
      <c r="L4578">
        <v>194.44</v>
      </c>
      <c r="M4578" t="s">
        <v>212</v>
      </c>
      <c r="N4578" s="160" t="s">
        <v>9</v>
      </c>
      <c r="O4578" s="160" t="s">
        <v>80</v>
      </c>
    </row>
    <row r="4579" spans="9:15" x14ac:dyDescent="0.35">
      <c r="I4579">
        <v>78573</v>
      </c>
      <c r="J4579">
        <v>4030</v>
      </c>
      <c r="K4579">
        <v>65542</v>
      </c>
      <c r="L4579">
        <v>126.29</v>
      </c>
      <c r="M4579" t="s">
        <v>212</v>
      </c>
      <c r="N4579" s="160" t="s">
        <v>8</v>
      </c>
      <c r="O4579" s="160" t="s">
        <v>80</v>
      </c>
    </row>
    <row r="4580" spans="9:15" x14ac:dyDescent="0.35">
      <c r="I4580">
        <v>91312</v>
      </c>
      <c r="J4580">
        <v>4030</v>
      </c>
      <c r="K4580">
        <v>65542</v>
      </c>
      <c r="L4580">
        <v>130.91999999999999</v>
      </c>
      <c r="M4580" t="s">
        <v>212</v>
      </c>
      <c r="N4580" s="160" t="s">
        <v>8</v>
      </c>
      <c r="O4580" s="160" t="s">
        <v>80</v>
      </c>
    </row>
    <row r="4581" spans="9:15" x14ac:dyDescent="0.35">
      <c r="I4581">
        <v>116372</v>
      </c>
      <c r="J4581">
        <v>4061</v>
      </c>
      <c r="K4581">
        <v>65550</v>
      </c>
      <c r="L4581">
        <v>47.62</v>
      </c>
      <c r="M4581" t="s">
        <v>212</v>
      </c>
      <c r="N4581" s="160" t="s">
        <v>19</v>
      </c>
      <c r="O4581" s="160" t="s">
        <v>80</v>
      </c>
    </row>
    <row r="4582" spans="9:15" x14ac:dyDescent="0.35">
      <c r="I4582">
        <v>72449</v>
      </c>
      <c r="J4582">
        <v>4024</v>
      </c>
      <c r="K4582">
        <v>65580</v>
      </c>
      <c r="L4582">
        <v>194.44</v>
      </c>
      <c r="M4582" t="s">
        <v>212</v>
      </c>
      <c r="N4582" s="160" t="s">
        <v>9</v>
      </c>
      <c r="O4582" s="160" t="s">
        <v>80</v>
      </c>
    </row>
    <row r="4583" spans="9:15" x14ac:dyDescent="0.35">
      <c r="I4583">
        <v>7</v>
      </c>
      <c r="J4583">
        <v>4011</v>
      </c>
      <c r="K4583">
        <v>65704</v>
      </c>
      <c r="L4583">
        <v>194.4</v>
      </c>
      <c r="M4583" t="s">
        <v>212</v>
      </c>
      <c r="N4583" s="160" t="s">
        <v>9</v>
      </c>
      <c r="O4583" s="160" t="s">
        <v>80</v>
      </c>
    </row>
    <row r="4584" spans="9:15" x14ac:dyDescent="0.35">
      <c r="I4584">
        <v>71189</v>
      </c>
      <c r="J4584">
        <v>4011</v>
      </c>
      <c r="K4584">
        <v>65704</v>
      </c>
      <c r="L4584">
        <v>48.84</v>
      </c>
      <c r="M4584" t="s">
        <v>212</v>
      </c>
      <c r="N4584" s="160" t="s">
        <v>8</v>
      </c>
      <c r="O4584" s="160" t="s">
        <v>80</v>
      </c>
    </row>
    <row r="4585" spans="9:15" x14ac:dyDescent="0.35">
      <c r="I4585">
        <v>103732</v>
      </c>
      <c r="J4585">
        <v>4011</v>
      </c>
      <c r="K4585">
        <v>65704</v>
      </c>
      <c r="L4585">
        <v>73</v>
      </c>
      <c r="M4585" t="s">
        <v>212</v>
      </c>
      <c r="N4585" s="160" t="s">
        <v>8</v>
      </c>
      <c r="O4585" s="160" t="s">
        <v>80</v>
      </c>
    </row>
    <row r="4586" spans="9:15" x14ac:dyDescent="0.35">
      <c r="I4586">
        <v>118484</v>
      </c>
      <c r="J4586">
        <v>4011</v>
      </c>
      <c r="K4586">
        <v>65704</v>
      </c>
      <c r="L4586">
        <v>125.37</v>
      </c>
      <c r="M4586" t="s">
        <v>212</v>
      </c>
      <c r="N4586" s="160" t="s">
        <v>7</v>
      </c>
      <c r="O4586" s="160" t="s">
        <v>80</v>
      </c>
    </row>
    <row r="4587" spans="9:15" x14ac:dyDescent="0.35">
      <c r="I4587">
        <v>120935</v>
      </c>
      <c r="J4587">
        <v>4011</v>
      </c>
      <c r="K4587">
        <v>65704</v>
      </c>
      <c r="L4587">
        <v>26.51</v>
      </c>
      <c r="M4587" t="s">
        <v>212</v>
      </c>
      <c r="N4587" s="160" t="s">
        <v>10</v>
      </c>
      <c r="O4587" s="160" t="s">
        <v>80</v>
      </c>
    </row>
    <row r="4588" spans="9:15" x14ac:dyDescent="0.35">
      <c r="I4588">
        <v>7</v>
      </c>
      <c r="J4588">
        <v>4030</v>
      </c>
      <c r="K4588">
        <v>65725</v>
      </c>
      <c r="L4588">
        <v>195.44</v>
      </c>
      <c r="M4588" t="s">
        <v>212</v>
      </c>
      <c r="N4588" s="160" t="s">
        <v>9</v>
      </c>
      <c r="O4588" s="160" t="s">
        <v>80</v>
      </c>
    </row>
    <row r="4589" spans="9:15" x14ac:dyDescent="0.35">
      <c r="I4589">
        <v>11684</v>
      </c>
      <c r="J4589">
        <v>4030</v>
      </c>
      <c r="K4589">
        <v>65725</v>
      </c>
      <c r="L4589">
        <v>166.05</v>
      </c>
      <c r="M4589" t="s">
        <v>212</v>
      </c>
      <c r="N4589" s="160" t="s">
        <v>7</v>
      </c>
      <c r="O4589" s="160" t="s">
        <v>80</v>
      </c>
    </row>
    <row r="4590" spans="9:15" x14ac:dyDescent="0.35">
      <c r="I4590">
        <v>118038</v>
      </c>
      <c r="J4590">
        <v>4030</v>
      </c>
      <c r="K4590">
        <v>65725</v>
      </c>
      <c r="L4590">
        <v>185.68</v>
      </c>
      <c r="M4590" t="s">
        <v>212</v>
      </c>
      <c r="N4590" s="160" t="s">
        <v>7</v>
      </c>
      <c r="O4590" s="160" t="s">
        <v>80</v>
      </c>
    </row>
    <row r="4591" spans="9:15" x14ac:dyDescent="0.35">
      <c r="I4591">
        <v>118038</v>
      </c>
      <c r="J4591">
        <v>4030</v>
      </c>
      <c r="K4591">
        <v>65725</v>
      </c>
      <c r="L4591">
        <v>92.84</v>
      </c>
      <c r="M4591" t="s">
        <v>212</v>
      </c>
      <c r="N4591" s="160" t="s">
        <v>7</v>
      </c>
      <c r="O4591" s="160" t="s">
        <v>80</v>
      </c>
    </row>
    <row r="4592" spans="9:15" x14ac:dyDescent="0.35">
      <c r="I4592">
        <v>118484</v>
      </c>
      <c r="J4592">
        <v>4030</v>
      </c>
      <c r="K4592">
        <v>65725</v>
      </c>
      <c r="L4592">
        <v>126.73</v>
      </c>
      <c r="M4592" t="s">
        <v>212</v>
      </c>
      <c r="N4592" s="160" t="s">
        <v>7</v>
      </c>
      <c r="O4592" s="160" t="s">
        <v>80</v>
      </c>
    </row>
    <row r="4593" spans="9:15" x14ac:dyDescent="0.35">
      <c r="I4593">
        <v>120833</v>
      </c>
      <c r="J4593">
        <v>4030</v>
      </c>
      <c r="K4593">
        <v>65725</v>
      </c>
      <c r="L4593">
        <v>27.55</v>
      </c>
      <c r="M4593" t="s">
        <v>212</v>
      </c>
      <c r="N4593" s="160" t="s">
        <v>10</v>
      </c>
      <c r="O4593" s="160" t="s">
        <v>80</v>
      </c>
    </row>
    <row r="4594" spans="9:15" x14ac:dyDescent="0.35">
      <c r="I4594">
        <v>120834</v>
      </c>
      <c r="J4594">
        <v>4030</v>
      </c>
      <c r="K4594">
        <v>65725</v>
      </c>
      <c r="L4594">
        <v>27.55</v>
      </c>
      <c r="M4594" t="s">
        <v>212</v>
      </c>
      <c r="N4594" s="160" t="s">
        <v>10</v>
      </c>
      <c r="O4594" s="160" t="s">
        <v>80</v>
      </c>
    </row>
    <row r="4595" spans="9:15" x14ac:dyDescent="0.35">
      <c r="I4595">
        <v>121518</v>
      </c>
      <c r="J4595">
        <v>4030</v>
      </c>
      <c r="K4595">
        <v>65725</v>
      </c>
      <c r="L4595">
        <v>27.55</v>
      </c>
      <c r="M4595" t="s">
        <v>212</v>
      </c>
      <c r="N4595" s="160" t="s">
        <v>10</v>
      </c>
      <c r="O4595" s="160" t="s">
        <v>80</v>
      </c>
    </row>
    <row r="4596" spans="9:15" x14ac:dyDescent="0.35">
      <c r="I4596">
        <v>122045</v>
      </c>
      <c r="J4596">
        <v>4030</v>
      </c>
      <c r="K4596">
        <v>65725</v>
      </c>
      <c r="L4596">
        <v>37.68</v>
      </c>
      <c r="M4596" t="s">
        <v>212</v>
      </c>
      <c r="N4596" s="160" t="s">
        <v>9</v>
      </c>
      <c r="O4596" s="160" t="s">
        <v>80</v>
      </c>
    </row>
    <row r="4597" spans="9:15" x14ac:dyDescent="0.35">
      <c r="I4597">
        <v>118484</v>
      </c>
      <c r="J4597">
        <v>501</v>
      </c>
      <c r="K4597">
        <v>65743</v>
      </c>
      <c r="L4597">
        <v>124.15</v>
      </c>
      <c r="M4597" t="s">
        <v>212</v>
      </c>
      <c r="N4597" s="160" t="s">
        <v>7</v>
      </c>
      <c r="O4597" s="160" t="s">
        <v>80</v>
      </c>
    </row>
    <row r="4598" spans="9:15" x14ac:dyDescent="0.35">
      <c r="I4598">
        <v>91312</v>
      </c>
      <c r="J4598">
        <v>501</v>
      </c>
      <c r="K4598">
        <v>65817</v>
      </c>
      <c r="L4598">
        <v>130.03</v>
      </c>
      <c r="M4598" t="s">
        <v>218</v>
      </c>
      <c r="N4598" s="160" t="s">
        <v>8</v>
      </c>
      <c r="O4598" s="160" t="s">
        <v>80</v>
      </c>
    </row>
    <row r="4599" spans="9:15" x14ac:dyDescent="0.35">
      <c r="I4599">
        <v>117485</v>
      </c>
      <c r="J4599">
        <v>501</v>
      </c>
      <c r="K4599">
        <v>65817</v>
      </c>
      <c r="L4599">
        <v>89.45</v>
      </c>
      <c r="M4599" t="s">
        <v>212</v>
      </c>
      <c r="N4599" s="160" t="s">
        <v>8</v>
      </c>
      <c r="O4599" s="160" t="s">
        <v>80</v>
      </c>
    </row>
    <row r="4600" spans="9:15" x14ac:dyDescent="0.35">
      <c r="I4600">
        <v>117766</v>
      </c>
      <c r="J4600">
        <v>501</v>
      </c>
      <c r="K4600">
        <v>65817</v>
      </c>
      <c r="L4600">
        <v>92.2</v>
      </c>
      <c r="M4600" t="s">
        <v>212</v>
      </c>
      <c r="N4600" s="160" t="s">
        <v>7</v>
      </c>
      <c r="O4600" s="160" t="s">
        <v>80</v>
      </c>
    </row>
    <row r="4601" spans="9:15" x14ac:dyDescent="0.35">
      <c r="I4601">
        <v>117767</v>
      </c>
      <c r="J4601">
        <v>501</v>
      </c>
      <c r="K4601">
        <v>65817</v>
      </c>
      <c r="L4601">
        <v>92.2</v>
      </c>
      <c r="M4601" t="s">
        <v>212</v>
      </c>
      <c r="N4601" s="160" t="s">
        <v>7</v>
      </c>
      <c r="O4601" s="160" t="s">
        <v>80</v>
      </c>
    </row>
    <row r="4602" spans="9:15" x14ac:dyDescent="0.35">
      <c r="I4602">
        <v>118038</v>
      </c>
      <c r="J4602">
        <v>501</v>
      </c>
      <c r="K4602">
        <v>65817</v>
      </c>
      <c r="L4602">
        <v>92.21</v>
      </c>
      <c r="M4602" t="s">
        <v>212</v>
      </c>
      <c r="N4602" s="160" t="s">
        <v>7</v>
      </c>
      <c r="O4602" s="160" t="s">
        <v>80</v>
      </c>
    </row>
    <row r="4603" spans="9:15" x14ac:dyDescent="0.35">
      <c r="I4603">
        <v>7</v>
      </c>
      <c r="J4603">
        <v>3991</v>
      </c>
      <c r="K4603">
        <v>65847</v>
      </c>
      <c r="L4603">
        <v>179.7</v>
      </c>
      <c r="M4603" t="s">
        <v>212</v>
      </c>
      <c r="N4603" s="160" t="s">
        <v>9</v>
      </c>
      <c r="O4603" s="160" t="s">
        <v>80</v>
      </c>
    </row>
    <row r="4604" spans="9:15" x14ac:dyDescent="0.35">
      <c r="I4604">
        <v>71189</v>
      </c>
      <c r="J4604">
        <v>3991</v>
      </c>
      <c r="K4604">
        <v>65847</v>
      </c>
      <c r="L4604">
        <v>48.7</v>
      </c>
      <c r="M4604" t="s">
        <v>212</v>
      </c>
      <c r="N4604" s="160" t="s">
        <v>8</v>
      </c>
      <c r="O4604" s="160" t="s">
        <v>80</v>
      </c>
    </row>
    <row r="4605" spans="9:15" x14ac:dyDescent="0.35">
      <c r="I4605">
        <v>71189</v>
      </c>
      <c r="J4605">
        <v>3991</v>
      </c>
      <c r="K4605">
        <v>65847</v>
      </c>
      <c r="L4605">
        <v>73.05</v>
      </c>
      <c r="M4605" t="s">
        <v>212</v>
      </c>
      <c r="N4605" s="160" t="s">
        <v>8</v>
      </c>
      <c r="O4605" s="160" t="s">
        <v>80</v>
      </c>
    </row>
    <row r="4606" spans="9:15" x14ac:dyDescent="0.35">
      <c r="I4606">
        <v>77912</v>
      </c>
      <c r="J4606">
        <v>3991</v>
      </c>
      <c r="K4606">
        <v>65847</v>
      </c>
      <c r="L4606">
        <v>54.64</v>
      </c>
      <c r="M4606" t="s">
        <v>212</v>
      </c>
      <c r="N4606" s="160" t="s">
        <v>8</v>
      </c>
      <c r="O4606" s="160" t="s">
        <v>80</v>
      </c>
    </row>
    <row r="4607" spans="9:15" x14ac:dyDescent="0.35">
      <c r="I4607">
        <v>116372</v>
      </c>
      <c r="J4607">
        <v>3991</v>
      </c>
      <c r="K4607">
        <v>65847</v>
      </c>
      <c r="L4607">
        <v>119.08</v>
      </c>
      <c r="M4607" t="s">
        <v>212</v>
      </c>
      <c r="N4607" s="160" t="s">
        <v>19</v>
      </c>
      <c r="O4607" s="160" t="s">
        <v>80</v>
      </c>
    </row>
    <row r="4608" spans="9:15" x14ac:dyDescent="0.35">
      <c r="I4608">
        <v>101972</v>
      </c>
      <c r="J4608">
        <v>501</v>
      </c>
      <c r="K4608">
        <v>65875</v>
      </c>
      <c r="L4608">
        <v>44.47</v>
      </c>
      <c r="M4608" t="s">
        <v>218</v>
      </c>
      <c r="N4608" s="160" t="s">
        <v>19</v>
      </c>
      <c r="O4608" s="160" t="s">
        <v>80</v>
      </c>
    </row>
    <row r="4609" spans="9:15" x14ac:dyDescent="0.35">
      <c r="I4609">
        <v>118038</v>
      </c>
      <c r="J4609">
        <v>501</v>
      </c>
      <c r="K4609">
        <v>65875</v>
      </c>
      <c r="L4609">
        <v>92.84</v>
      </c>
      <c r="M4609" t="s">
        <v>218</v>
      </c>
      <c r="N4609" s="160" t="s">
        <v>7</v>
      </c>
      <c r="O4609" s="160" t="s">
        <v>80</v>
      </c>
    </row>
    <row r="4610" spans="9:15" x14ac:dyDescent="0.35">
      <c r="I4610">
        <v>118484</v>
      </c>
      <c r="J4610">
        <v>501</v>
      </c>
      <c r="K4610">
        <v>65875</v>
      </c>
      <c r="L4610">
        <v>125.73</v>
      </c>
      <c r="M4610" t="s">
        <v>212</v>
      </c>
      <c r="N4610" s="160" t="s">
        <v>7</v>
      </c>
      <c r="O4610" s="160" t="s">
        <v>80</v>
      </c>
    </row>
    <row r="4611" spans="9:15" x14ac:dyDescent="0.35">
      <c r="I4611">
        <v>122045</v>
      </c>
      <c r="J4611">
        <v>501</v>
      </c>
      <c r="K4611">
        <v>65875</v>
      </c>
      <c r="L4611">
        <v>37.68</v>
      </c>
      <c r="M4611" t="s">
        <v>212</v>
      </c>
      <c r="N4611" s="160" t="s">
        <v>9</v>
      </c>
      <c r="O4611" s="160" t="s">
        <v>80</v>
      </c>
    </row>
    <row r="4612" spans="9:15" x14ac:dyDescent="0.35">
      <c r="I4612">
        <v>117766</v>
      </c>
      <c r="J4612">
        <v>501</v>
      </c>
      <c r="K4612">
        <v>65956</v>
      </c>
      <c r="L4612">
        <v>92.83</v>
      </c>
      <c r="M4612" t="s">
        <v>218</v>
      </c>
      <c r="N4612" s="160" t="s">
        <v>7</v>
      </c>
      <c r="O4612" s="160" t="s">
        <v>80</v>
      </c>
    </row>
    <row r="4613" spans="9:15" x14ac:dyDescent="0.35">
      <c r="I4613">
        <v>118484</v>
      </c>
      <c r="J4613">
        <v>501</v>
      </c>
      <c r="K4613">
        <v>65956</v>
      </c>
      <c r="L4613">
        <v>125.73</v>
      </c>
      <c r="M4613" t="s">
        <v>218</v>
      </c>
      <c r="N4613" s="160" t="s">
        <v>7</v>
      </c>
      <c r="O4613" s="160" t="s">
        <v>80</v>
      </c>
    </row>
    <row r="4614" spans="9:15" x14ac:dyDescent="0.35">
      <c r="I4614">
        <v>120833</v>
      </c>
      <c r="J4614">
        <v>501</v>
      </c>
      <c r="K4614">
        <v>65956</v>
      </c>
      <c r="L4614">
        <v>26.51</v>
      </c>
      <c r="M4614" t="s">
        <v>218</v>
      </c>
      <c r="N4614" s="160" t="s">
        <v>10</v>
      </c>
      <c r="O4614" s="160" t="s">
        <v>80</v>
      </c>
    </row>
    <row r="4615" spans="9:15" x14ac:dyDescent="0.35">
      <c r="I4615">
        <v>120834</v>
      </c>
      <c r="J4615">
        <v>501</v>
      </c>
      <c r="K4615">
        <v>65956</v>
      </c>
      <c r="L4615">
        <v>26.51</v>
      </c>
      <c r="M4615" t="s">
        <v>218</v>
      </c>
      <c r="N4615" s="160" t="s">
        <v>10</v>
      </c>
      <c r="O4615" s="160" t="s">
        <v>80</v>
      </c>
    </row>
    <row r="4616" spans="9:15" x14ac:dyDescent="0.35">
      <c r="I4616">
        <v>120936</v>
      </c>
      <c r="J4616">
        <v>501</v>
      </c>
      <c r="K4616">
        <v>65956</v>
      </c>
      <c r="L4616">
        <v>26.51</v>
      </c>
      <c r="M4616" t="s">
        <v>218</v>
      </c>
      <c r="N4616" s="160" t="s">
        <v>10</v>
      </c>
      <c r="O4616" s="160" t="s">
        <v>80</v>
      </c>
    </row>
    <row r="4617" spans="9:15" x14ac:dyDescent="0.35">
      <c r="I4617">
        <v>117766</v>
      </c>
      <c r="J4617">
        <v>3818</v>
      </c>
      <c r="K4617">
        <v>65986</v>
      </c>
      <c r="L4617">
        <v>92.83</v>
      </c>
      <c r="M4617" t="s">
        <v>212</v>
      </c>
      <c r="N4617" s="160" t="s">
        <v>7</v>
      </c>
      <c r="O4617" s="160" t="s">
        <v>80</v>
      </c>
    </row>
    <row r="4618" spans="9:15" x14ac:dyDescent="0.35">
      <c r="I4618">
        <v>117767</v>
      </c>
      <c r="J4618">
        <v>3818</v>
      </c>
      <c r="K4618">
        <v>65986</v>
      </c>
      <c r="L4618">
        <v>92.83</v>
      </c>
      <c r="M4618" t="s">
        <v>212</v>
      </c>
      <c r="N4618" s="160" t="s">
        <v>7</v>
      </c>
      <c r="O4618" s="160" t="s">
        <v>80</v>
      </c>
    </row>
    <row r="4619" spans="9:15" x14ac:dyDescent="0.35">
      <c r="I4619">
        <v>11684</v>
      </c>
      <c r="J4619">
        <v>501</v>
      </c>
      <c r="K4619">
        <v>66151</v>
      </c>
      <c r="L4619">
        <v>163.95</v>
      </c>
      <c r="M4619" t="s">
        <v>212</v>
      </c>
      <c r="N4619" s="160" t="s">
        <v>7</v>
      </c>
      <c r="O4619" s="160" t="s">
        <v>80</v>
      </c>
    </row>
    <row r="4620" spans="9:15" x14ac:dyDescent="0.35">
      <c r="I4620">
        <v>77912</v>
      </c>
      <c r="J4620">
        <v>501</v>
      </c>
      <c r="K4620">
        <v>66151</v>
      </c>
      <c r="L4620">
        <v>108.2</v>
      </c>
      <c r="M4620" t="s">
        <v>212</v>
      </c>
      <c r="N4620" s="160" t="s">
        <v>8</v>
      </c>
      <c r="O4620" s="160" t="s">
        <v>80</v>
      </c>
    </row>
    <row r="4621" spans="9:15" x14ac:dyDescent="0.35">
      <c r="I4621">
        <v>91312</v>
      </c>
      <c r="J4621">
        <v>501</v>
      </c>
      <c r="K4621">
        <v>66151</v>
      </c>
      <c r="L4621">
        <v>258.54000000000002</v>
      </c>
      <c r="M4621" t="s">
        <v>212</v>
      </c>
      <c r="N4621" s="160" t="s">
        <v>8</v>
      </c>
      <c r="O4621" s="160" t="s">
        <v>80</v>
      </c>
    </row>
    <row r="4622" spans="9:15" x14ac:dyDescent="0.35">
      <c r="I4622">
        <v>103732</v>
      </c>
      <c r="J4622">
        <v>501</v>
      </c>
      <c r="K4622">
        <v>66151</v>
      </c>
      <c r="L4622">
        <v>216.24</v>
      </c>
      <c r="M4622" t="s">
        <v>212</v>
      </c>
      <c r="N4622" s="160" t="s">
        <v>8</v>
      </c>
      <c r="O4622" s="160" t="s">
        <v>80</v>
      </c>
    </row>
    <row r="4623" spans="9:15" x14ac:dyDescent="0.35">
      <c r="I4623">
        <v>107294</v>
      </c>
      <c r="J4623">
        <v>501</v>
      </c>
      <c r="K4623">
        <v>66151</v>
      </c>
      <c r="L4623">
        <v>209.76</v>
      </c>
      <c r="M4623" t="s">
        <v>212</v>
      </c>
      <c r="N4623" s="160" t="s">
        <v>8</v>
      </c>
      <c r="O4623" s="160" t="s">
        <v>80</v>
      </c>
    </row>
    <row r="4624" spans="9:15" x14ac:dyDescent="0.35">
      <c r="I4624">
        <v>117441</v>
      </c>
      <c r="J4624">
        <v>501</v>
      </c>
      <c r="K4624">
        <v>66151</v>
      </c>
      <c r="L4624">
        <v>135.72</v>
      </c>
      <c r="M4624" t="s">
        <v>212</v>
      </c>
      <c r="N4624" s="160" t="s">
        <v>9</v>
      </c>
      <c r="O4624" s="160" t="s">
        <v>80</v>
      </c>
    </row>
    <row r="4625" spans="9:15" x14ac:dyDescent="0.35">
      <c r="I4625">
        <v>117485</v>
      </c>
      <c r="J4625">
        <v>501</v>
      </c>
      <c r="K4625">
        <v>66151</v>
      </c>
      <c r="L4625">
        <v>142.32</v>
      </c>
      <c r="M4625" t="s">
        <v>212</v>
      </c>
      <c r="N4625" s="160" t="s">
        <v>8</v>
      </c>
      <c r="O4625" s="160" t="s">
        <v>80</v>
      </c>
    </row>
    <row r="4626" spans="9:15" x14ac:dyDescent="0.35">
      <c r="I4626">
        <v>118484</v>
      </c>
      <c r="J4626">
        <v>501</v>
      </c>
      <c r="K4626">
        <v>66151</v>
      </c>
      <c r="L4626">
        <v>248.24</v>
      </c>
      <c r="M4626" t="s">
        <v>212</v>
      </c>
      <c r="N4626" s="160" t="s">
        <v>7</v>
      </c>
      <c r="O4626" s="160" t="s">
        <v>80</v>
      </c>
    </row>
    <row r="4627" spans="9:15" x14ac:dyDescent="0.35">
      <c r="I4627">
        <v>120833</v>
      </c>
      <c r="J4627">
        <v>501</v>
      </c>
      <c r="K4627">
        <v>66151</v>
      </c>
      <c r="L4627">
        <v>26.18</v>
      </c>
      <c r="M4627" t="s">
        <v>212</v>
      </c>
      <c r="N4627" s="160" t="s">
        <v>10</v>
      </c>
      <c r="O4627" s="160" t="s">
        <v>80</v>
      </c>
    </row>
    <row r="4628" spans="9:15" x14ac:dyDescent="0.35">
      <c r="I4628">
        <v>120834</v>
      </c>
      <c r="J4628">
        <v>501</v>
      </c>
      <c r="K4628">
        <v>66151</v>
      </c>
      <c r="L4628">
        <v>26.18</v>
      </c>
      <c r="M4628" t="s">
        <v>212</v>
      </c>
      <c r="N4628" s="160" t="s">
        <v>10</v>
      </c>
      <c r="O4628" s="160" t="s">
        <v>80</v>
      </c>
    </row>
    <row r="4629" spans="9:15" x14ac:dyDescent="0.35">
      <c r="I4629">
        <v>122731</v>
      </c>
      <c r="J4629">
        <v>501</v>
      </c>
      <c r="K4629">
        <v>66151</v>
      </c>
      <c r="L4629">
        <v>26.18</v>
      </c>
      <c r="M4629" t="s">
        <v>212</v>
      </c>
      <c r="N4629" s="160" t="s">
        <v>10</v>
      </c>
      <c r="O4629" s="160" t="s">
        <v>80</v>
      </c>
    </row>
    <row r="4630" spans="9:15" x14ac:dyDescent="0.35">
      <c r="I4630">
        <v>122803</v>
      </c>
      <c r="J4630">
        <v>501</v>
      </c>
      <c r="K4630">
        <v>66151</v>
      </c>
      <c r="L4630">
        <v>148.66999999999999</v>
      </c>
      <c r="M4630" t="s">
        <v>212</v>
      </c>
      <c r="N4630" s="160" t="s">
        <v>207</v>
      </c>
      <c r="O4630" s="160" t="s">
        <v>80</v>
      </c>
    </row>
    <row r="4631" spans="9:15" x14ac:dyDescent="0.35">
      <c r="I4631">
        <v>74395</v>
      </c>
      <c r="J4631">
        <v>501</v>
      </c>
      <c r="K4631">
        <v>66225</v>
      </c>
      <c r="L4631">
        <v>172.4</v>
      </c>
      <c r="M4631" t="s">
        <v>212</v>
      </c>
      <c r="N4631" s="160" t="s">
        <v>7</v>
      </c>
      <c r="O4631" s="160" t="s">
        <v>80</v>
      </c>
    </row>
    <row r="4632" spans="9:15" x14ac:dyDescent="0.35">
      <c r="I4632">
        <v>104500</v>
      </c>
      <c r="J4632">
        <v>501</v>
      </c>
      <c r="K4632">
        <v>66225</v>
      </c>
      <c r="L4632">
        <v>86.2</v>
      </c>
      <c r="M4632" t="s">
        <v>212</v>
      </c>
      <c r="N4632" s="160" t="s">
        <v>7</v>
      </c>
      <c r="O4632" s="160" t="s">
        <v>80</v>
      </c>
    </row>
    <row r="4633" spans="9:15" x14ac:dyDescent="0.35">
      <c r="I4633">
        <v>118038</v>
      </c>
      <c r="J4633">
        <v>501</v>
      </c>
      <c r="K4633">
        <v>66225</v>
      </c>
      <c r="L4633">
        <v>91.67</v>
      </c>
      <c r="M4633" t="s">
        <v>212</v>
      </c>
      <c r="N4633" s="160" t="s">
        <v>7</v>
      </c>
      <c r="O4633" s="160" t="s">
        <v>80</v>
      </c>
    </row>
    <row r="4634" spans="9:15" x14ac:dyDescent="0.35">
      <c r="I4634">
        <v>72449</v>
      </c>
      <c r="J4634">
        <v>3802</v>
      </c>
      <c r="K4634">
        <v>66260</v>
      </c>
      <c r="L4634">
        <v>589.32000000000005</v>
      </c>
      <c r="M4634" t="s">
        <v>212</v>
      </c>
      <c r="N4634" s="160" t="s">
        <v>9</v>
      </c>
      <c r="O4634" s="160" t="s">
        <v>80</v>
      </c>
    </row>
    <row r="4635" spans="9:15" x14ac:dyDescent="0.35">
      <c r="I4635">
        <v>78573</v>
      </c>
      <c r="J4635">
        <v>3802</v>
      </c>
      <c r="K4635">
        <v>66260</v>
      </c>
      <c r="L4635">
        <v>127.3</v>
      </c>
      <c r="M4635" t="s">
        <v>212</v>
      </c>
      <c r="N4635" s="160" t="s">
        <v>8</v>
      </c>
      <c r="O4635" s="160" t="s">
        <v>80</v>
      </c>
    </row>
    <row r="4636" spans="9:15" x14ac:dyDescent="0.35">
      <c r="I4636">
        <v>116372</v>
      </c>
      <c r="J4636">
        <v>3802</v>
      </c>
      <c r="K4636">
        <v>66260</v>
      </c>
      <c r="L4636">
        <v>48.04</v>
      </c>
      <c r="M4636" t="s">
        <v>212</v>
      </c>
      <c r="N4636" s="160" t="s">
        <v>19</v>
      </c>
      <c r="O4636" s="160" t="s">
        <v>80</v>
      </c>
    </row>
    <row r="4637" spans="9:15" x14ac:dyDescent="0.35">
      <c r="I4637">
        <v>116372</v>
      </c>
      <c r="J4637">
        <v>3802</v>
      </c>
      <c r="K4637">
        <v>66260</v>
      </c>
      <c r="L4637">
        <v>1797.6</v>
      </c>
      <c r="M4637" t="s">
        <v>212</v>
      </c>
      <c r="N4637" s="160" t="s">
        <v>19</v>
      </c>
      <c r="O4637" s="160" t="s">
        <v>80</v>
      </c>
    </row>
    <row r="4638" spans="9:15" x14ac:dyDescent="0.35">
      <c r="I4638">
        <v>118850</v>
      </c>
      <c r="J4638">
        <v>3802</v>
      </c>
      <c r="K4638">
        <v>66260</v>
      </c>
      <c r="L4638">
        <v>127.74</v>
      </c>
      <c r="M4638" t="s">
        <v>212</v>
      </c>
      <c r="N4638" s="160" t="s">
        <v>8</v>
      </c>
      <c r="O4638" s="160" t="s">
        <v>80</v>
      </c>
    </row>
    <row r="4639" spans="9:15" x14ac:dyDescent="0.35">
      <c r="I4639">
        <v>120935</v>
      </c>
      <c r="J4639">
        <v>3802</v>
      </c>
      <c r="K4639">
        <v>66260</v>
      </c>
      <c r="L4639">
        <v>285.2</v>
      </c>
      <c r="M4639" t="s">
        <v>212</v>
      </c>
      <c r="N4639" s="160" t="s">
        <v>10</v>
      </c>
      <c r="O4639" s="160" t="s">
        <v>80</v>
      </c>
    </row>
    <row r="4640" spans="9:15" x14ac:dyDescent="0.35">
      <c r="I4640">
        <v>122802</v>
      </c>
      <c r="J4640">
        <v>3802</v>
      </c>
      <c r="K4640">
        <v>66260</v>
      </c>
      <c r="L4640">
        <v>151.58000000000001</v>
      </c>
      <c r="M4640" t="s">
        <v>212</v>
      </c>
      <c r="N4640" s="160" t="s">
        <v>207</v>
      </c>
      <c r="O4640" s="160" t="s">
        <v>80</v>
      </c>
    </row>
    <row r="4641" spans="9:15" x14ac:dyDescent="0.35">
      <c r="I4641">
        <v>125287</v>
      </c>
      <c r="J4641">
        <v>3802</v>
      </c>
      <c r="K4641">
        <v>66260</v>
      </c>
      <c r="L4641">
        <v>332.6</v>
      </c>
      <c r="M4641" t="s">
        <v>212</v>
      </c>
      <c r="N4641" s="160" t="s">
        <v>10</v>
      </c>
      <c r="O4641" s="160" t="s">
        <v>80</v>
      </c>
    </row>
    <row r="4642" spans="9:15" x14ac:dyDescent="0.35">
      <c r="I4642">
        <v>125778</v>
      </c>
      <c r="J4642">
        <v>3802</v>
      </c>
      <c r="K4642">
        <v>66260</v>
      </c>
      <c r="L4642">
        <v>151.58000000000001</v>
      </c>
      <c r="M4642" t="s">
        <v>212</v>
      </c>
      <c r="N4642" s="160" t="s">
        <v>207</v>
      </c>
      <c r="O4642" s="160" t="s">
        <v>80</v>
      </c>
    </row>
    <row r="4643" spans="9:15" x14ac:dyDescent="0.35">
      <c r="I4643">
        <v>7</v>
      </c>
      <c r="J4643">
        <v>3875</v>
      </c>
      <c r="K4643">
        <v>66320</v>
      </c>
      <c r="L4643">
        <v>388.8</v>
      </c>
      <c r="M4643" t="s">
        <v>212</v>
      </c>
      <c r="N4643" s="160" t="s">
        <v>9</v>
      </c>
      <c r="O4643" s="160" t="s">
        <v>80</v>
      </c>
    </row>
    <row r="4644" spans="9:15" x14ac:dyDescent="0.35">
      <c r="I4644">
        <v>16459</v>
      </c>
      <c r="J4644">
        <v>3875</v>
      </c>
      <c r="K4644">
        <v>66320</v>
      </c>
      <c r="L4644">
        <v>74.83</v>
      </c>
      <c r="M4644" t="s">
        <v>212</v>
      </c>
      <c r="N4644" s="160" t="s">
        <v>19</v>
      </c>
      <c r="O4644" s="160" t="s">
        <v>80</v>
      </c>
    </row>
    <row r="4645" spans="9:15" x14ac:dyDescent="0.35">
      <c r="I4645">
        <v>72449</v>
      </c>
      <c r="J4645">
        <v>3875</v>
      </c>
      <c r="K4645">
        <v>66320</v>
      </c>
      <c r="L4645">
        <v>388.88</v>
      </c>
      <c r="M4645" t="s">
        <v>212</v>
      </c>
      <c r="N4645" s="160" t="s">
        <v>9</v>
      </c>
      <c r="O4645" s="160" t="s">
        <v>80</v>
      </c>
    </row>
    <row r="4646" spans="9:15" x14ac:dyDescent="0.35">
      <c r="I4646">
        <v>97192</v>
      </c>
      <c r="J4646">
        <v>3875</v>
      </c>
      <c r="K4646">
        <v>66320</v>
      </c>
      <c r="L4646">
        <v>371.32</v>
      </c>
      <c r="M4646" t="s">
        <v>212</v>
      </c>
      <c r="N4646" s="160" t="s">
        <v>7</v>
      </c>
      <c r="O4646" s="160" t="s">
        <v>80</v>
      </c>
    </row>
    <row r="4647" spans="9:15" x14ac:dyDescent="0.35">
      <c r="I4647">
        <v>101972</v>
      </c>
      <c r="J4647">
        <v>3875</v>
      </c>
      <c r="K4647">
        <v>66320</v>
      </c>
      <c r="L4647">
        <v>44.47</v>
      </c>
      <c r="M4647" t="s">
        <v>212</v>
      </c>
      <c r="N4647" s="160" t="s">
        <v>19</v>
      </c>
      <c r="O4647" s="160" t="s">
        <v>80</v>
      </c>
    </row>
    <row r="4648" spans="9:15" x14ac:dyDescent="0.35">
      <c r="I4648">
        <v>103732</v>
      </c>
      <c r="J4648">
        <v>3875</v>
      </c>
      <c r="K4648">
        <v>66320</v>
      </c>
      <c r="L4648">
        <v>109.5</v>
      </c>
      <c r="M4648" t="s">
        <v>212</v>
      </c>
      <c r="N4648" s="160" t="s">
        <v>8</v>
      </c>
      <c r="O4648" s="160" t="s">
        <v>80</v>
      </c>
    </row>
    <row r="4649" spans="9:15" x14ac:dyDescent="0.35">
      <c r="I4649">
        <v>117441</v>
      </c>
      <c r="J4649">
        <v>3875</v>
      </c>
      <c r="K4649">
        <v>66320</v>
      </c>
      <c r="L4649">
        <v>137.44999999999999</v>
      </c>
      <c r="M4649" t="s">
        <v>212</v>
      </c>
      <c r="N4649" s="160" t="s">
        <v>9</v>
      </c>
      <c r="O4649" s="160" t="s">
        <v>80</v>
      </c>
    </row>
    <row r="4650" spans="9:15" x14ac:dyDescent="0.35">
      <c r="I4650">
        <v>117766</v>
      </c>
      <c r="J4650">
        <v>3875</v>
      </c>
      <c r="K4650">
        <v>66320</v>
      </c>
      <c r="L4650">
        <v>93.99</v>
      </c>
      <c r="M4650" t="s">
        <v>212</v>
      </c>
      <c r="N4650" s="160" t="s">
        <v>7</v>
      </c>
      <c r="O4650" s="160" t="s">
        <v>80</v>
      </c>
    </row>
    <row r="4651" spans="9:15" x14ac:dyDescent="0.35">
      <c r="I4651">
        <v>117767</v>
      </c>
      <c r="J4651">
        <v>3875</v>
      </c>
      <c r="K4651">
        <v>66320</v>
      </c>
      <c r="L4651">
        <v>93.99</v>
      </c>
      <c r="M4651" t="s">
        <v>212</v>
      </c>
      <c r="N4651" s="160" t="s">
        <v>7</v>
      </c>
      <c r="O4651" s="160" t="s">
        <v>80</v>
      </c>
    </row>
    <row r="4652" spans="9:15" x14ac:dyDescent="0.35">
      <c r="I4652">
        <v>118038</v>
      </c>
      <c r="J4652">
        <v>3875</v>
      </c>
      <c r="K4652">
        <v>66320</v>
      </c>
      <c r="L4652">
        <v>93.99</v>
      </c>
      <c r="M4652" t="s">
        <v>212</v>
      </c>
      <c r="N4652" s="160" t="s">
        <v>7</v>
      </c>
      <c r="O4652" s="160" t="s">
        <v>80</v>
      </c>
    </row>
    <row r="4653" spans="9:15" x14ac:dyDescent="0.35">
      <c r="I4653">
        <v>118850</v>
      </c>
      <c r="J4653">
        <v>3875</v>
      </c>
      <c r="K4653">
        <v>66320</v>
      </c>
      <c r="L4653">
        <v>126.73</v>
      </c>
      <c r="M4653" t="s">
        <v>212</v>
      </c>
      <c r="N4653" s="160" t="s">
        <v>8</v>
      </c>
      <c r="O4653" s="160" t="s">
        <v>80</v>
      </c>
    </row>
    <row r="4654" spans="9:15" x14ac:dyDescent="0.35">
      <c r="I4654">
        <v>120833</v>
      </c>
      <c r="J4654">
        <v>3875</v>
      </c>
      <c r="K4654">
        <v>66320</v>
      </c>
      <c r="L4654">
        <v>29.15</v>
      </c>
      <c r="M4654" t="s">
        <v>212</v>
      </c>
      <c r="N4654" s="160" t="s">
        <v>10</v>
      </c>
      <c r="O4654" s="160" t="s">
        <v>80</v>
      </c>
    </row>
    <row r="4655" spans="9:15" x14ac:dyDescent="0.35">
      <c r="I4655">
        <v>120935</v>
      </c>
      <c r="J4655">
        <v>3875</v>
      </c>
      <c r="K4655">
        <v>66320</v>
      </c>
      <c r="L4655">
        <v>29.15</v>
      </c>
      <c r="M4655" t="s">
        <v>212</v>
      </c>
      <c r="N4655" s="160" t="s">
        <v>10</v>
      </c>
      <c r="O4655" s="160" t="s">
        <v>80</v>
      </c>
    </row>
    <row r="4656" spans="9:15" x14ac:dyDescent="0.35">
      <c r="I4656">
        <v>7</v>
      </c>
      <c r="J4656">
        <v>3967</v>
      </c>
      <c r="K4656">
        <v>66326</v>
      </c>
      <c r="L4656">
        <v>179.7</v>
      </c>
      <c r="M4656" t="s">
        <v>212</v>
      </c>
      <c r="N4656" s="160" t="s">
        <v>9</v>
      </c>
      <c r="O4656" s="160" t="s">
        <v>80</v>
      </c>
    </row>
    <row r="4657" spans="9:15" x14ac:dyDescent="0.35">
      <c r="I4657">
        <v>72449</v>
      </c>
      <c r="J4657">
        <v>3967</v>
      </c>
      <c r="K4657">
        <v>66326</v>
      </c>
      <c r="L4657">
        <v>179.7</v>
      </c>
      <c r="M4657" t="s">
        <v>212</v>
      </c>
      <c r="N4657" s="160" t="s">
        <v>9</v>
      </c>
      <c r="O4657" s="160" t="s">
        <v>80</v>
      </c>
    </row>
    <row r="4658" spans="9:15" x14ac:dyDescent="0.35">
      <c r="I4658">
        <v>116372</v>
      </c>
      <c r="J4658">
        <v>3967</v>
      </c>
      <c r="K4658">
        <v>66326</v>
      </c>
      <c r="L4658">
        <v>89.88</v>
      </c>
      <c r="M4658" t="s">
        <v>212</v>
      </c>
      <c r="N4658" s="160" t="s">
        <v>19</v>
      </c>
      <c r="O4658" s="160" t="s">
        <v>80</v>
      </c>
    </row>
    <row r="4659" spans="9:15" x14ac:dyDescent="0.35">
      <c r="I4659">
        <v>120834</v>
      </c>
      <c r="J4659">
        <v>3967</v>
      </c>
      <c r="K4659">
        <v>66326</v>
      </c>
      <c r="L4659">
        <v>26.51</v>
      </c>
      <c r="M4659" t="s">
        <v>212</v>
      </c>
      <c r="N4659" s="160" t="s">
        <v>10</v>
      </c>
      <c r="O4659" s="160" t="s">
        <v>80</v>
      </c>
    </row>
    <row r="4660" spans="9:15" x14ac:dyDescent="0.35">
      <c r="I4660">
        <v>71189</v>
      </c>
      <c r="J4660">
        <v>501</v>
      </c>
      <c r="K4660">
        <v>66347</v>
      </c>
      <c r="L4660">
        <v>48.84</v>
      </c>
      <c r="M4660" t="s">
        <v>212</v>
      </c>
      <c r="N4660" s="160" t="s">
        <v>8</v>
      </c>
      <c r="O4660" s="160" t="s">
        <v>80</v>
      </c>
    </row>
    <row r="4661" spans="9:15" x14ac:dyDescent="0.35">
      <c r="I4661">
        <v>116372</v>
      </c>
      <c r="J4661">
        <v>501</v>
      </c>
      <c r="K4661">
        <v>66347</v>
      </c>
      <c r="L4661">
        <v>23.81</v>
      </c>
      <c r="M4661" t="s">
        <v>212</v>
      </c>
      <c r="N4661" s="160" t="s">
        <v>19</v>
      </c>
      <c r="O4661" s="160" t="s">
        <v>80</v>
      </c>
    </row>
    <row r="4662" spans="9:15" x14ac:dyDescent="0.35">
      <c r="I4662">
        <v>117485</v>
      </c>
      <c r="J4662">
        <v>501</v>
      </c>
      <c r="K4662">
        <v>66347</v>
      </c>
      <c r="L4662">
        <v>18.010000000000002</v>
      </c>
      <c r="M4662" t="s">
        <v>212</v>
      </c>
      <c r="N4662" s="160" t="s">
        <v>8</v>
      </c>
      <c r="O4662" s="160" t="s">
        <v>80</v>
      </c>
    </row>
    <row r="4663" spans="9:15" x14ac:dyDescent="0.35">
      <c r="I4663">
        <v>16459</v>
      </c>
      <c r="J4663">
        <v>4061</v>
      </c>
      <c r="K4663">
        <v>66358</v>
      </c>
      <c r="L4663">
        <v>149.66</v>
      </c>
      <c r="M4663" t="s">
        <v>212</v>
      </c>
      <c r="N4663" s="160" t="s">
        <v>19</v>
      </c>
      <c r="O4663" s="160" t="s">
        <v>80</v>
      </c>
    </row>
    <row r="4664" spans="9:15" x14ac:dyDescent="0.35">
      <c r="I4664">
        <v>16459</v>
      </c>
      <c r="J4664">
        <v>4061</v>
      </c>
      <c r="K4664">
        <v>66358</v>
      </c>
      <c r="L4664">
        <v>74.83</v>
      </c>
      <c r="M4664" t="s">
        <v>212</v>
      </c>
      <c r="N4664" s="160" t="s">
        <v>19</v>
      </c>
      <c r="O4664" s="160" t="s">
        <v>80</v>
      </c>
    </row>
    <row r="4665" spans="9:15" x14ac:dyDescent="0.35">
      <c r="I4665">
        <v>117766</v>
      </c>
      <c r="J4665">
        <v>4061</v>
      </c>
      <c r="K4665">
        <v>66358</v>
      </c>
      <c r="L4665">
        <v>92.83</v>
      </c>
      <c r="M4665" t="s">
        <v>212</v>
      </c>
      <c r="N4665" s="160" t="s">
        <v>7</v>
      </c>
      <c r="O4665" s="160" t="s">
        <v>80</v>
      </c>
    </row>
    <row r="4666" spans="9:15" x14ac:dyDescent="0.35">
      <c r="I4666">
        <v>117767</v>
      </c>
      <c r="J4666">
        <v>4061</v>
      </c>
      <c r="K4666">
        <v>66358</v>
      </c>
      <c r="L4666">
        <v>92.83</v>
      </c>
      <c r="M4666" t="s">
        <v>212</v>
      </c>
      <c r="N4666" s="160" t="s">
        <v>7</v>
      </c>
      <c r="O4666" s="160" t="s">
        <v>80</v>
      </c>
    </row>
    <row r="4667" spans="9:15" x14ac:dyDescent="0.35">
      <c r="I4667">
        <v>120834</v>
      </c>
      <c r="J4667">
        <v>4061</v>
      </c>
      <c r="K4667">
        <v>66358</v>
      </c>
      <c r="L4667">
        <v>26.51</v>
      </c>
      <c r="M4667" t="s">
        <v>212</v>
      </c>
      <c r="N4667" s="160" t="s">
        <v>10</v>
      </c>
      <c r="O4667" s="160" t="s">
        <v>80</v>
      </c>
    </row>
    <row r="4668" spans="9:15" x14ac:dyDescent="0.35">
      <c r="I4668">
        <v>120935</v>
      </c>
      <c r="J4668">
        <v>4061</v>
      </c>
      <c r="K4668">
        <v>66358</v>
      </c>
      <c r="L4668">
        <v>26.51</v>
      </c>
      <c r="M4668" t="s">
        <v>212</v>
      </c>
      <c r="N4668" s="160" t="s">
        <v>10</v>
      </c>
      <c r="O4668" s="160" t="s">
        <v>80</v>
      </c>
    </row>
    <row r="4669" spans="9:15" x14ac:dyDescent="0.35">
      <c r="I4669">
        <v>120936</v>
      </c>
      <c r="J4669">
        <v>4061</v>
      </c>
      <c r="K4669">
        <v>66358</v>
      </c>
      <c r="L4669">
        <v>26.51</v>
      </c>
      <c r="M4669" t="s">
        <v>212</v>
      </c>
      <c r="N4669" s="160" t="s">
        <v>10</v>
      </c>
      <c r="O4669" s="160" t="s">
        <v>80</v>
      </c>
    </row>
    <row r="4670" spans="9:15" x14ac:dyDescent="0.35">
      <c r="I4670">
        <v>71189</v>
      </c>
      <c r="J4670">
        <v>3967</v>
      </c>
      <c r="K4670">
        <v>66460</v>
      </c>
      <c r="L4670">
        <v>48.84</v>
      </c>
      <c r="M4670" t="s">
        <v>218</v>
      </c>
      <c r="N4670" s="160" t="s">
        <v>8</v>
      </c>
      <c r="O4670" s="160" t="s">
        <v>80</v>
      </c>
    </row>
    <row r="4671" spans="9:15" x14ac:dyDescent="0.35">
      <c r="I4671">
        <v>81192</v>
      </c>
      <c r="J4671">
        <v>3967</v>
      </c>
      <c r="K4671">
        <v>66460</v>
      </c>
      <c r="L4671">
        <v>55.19</v>
      </c>
      <c r="M4671" t="s">
        <v>212</v>
      </c>
      <c r="N4671" s="160" t="s">
        <v>7</v>
      </c>
      <c r="O4671" s="160" t="s">
        <v>80</v>
      </c>
    </row>
    <row r="4672" spans="9:15" x14ac:dyDescent="0.35">
      <c r="I4672">
        <v>117767</v>
      </c>
      <c r="J4672">
        <v>3967</v>
      </c>
      <c r="K4672">
        <v>66460</v>
      </c>
      <c r="L4672">
        <v>92.83</v>
      </c>
      <c r="M4672" t="s">
        <v>218</v>
      </c>
      <c r="N4672" s="160" t="s">
        <v>7</v>
      </c>
      <c r="O4672" s="160" t="s">
        <v>80</v>
      </c>
    </row>
    <row r="4673" spans="9:15" x14ac:dyDescent="0.35">
      <c r="I4673">
        <v>118484</v>
      </c>
      <c r="J4673">
        <v>3967</v>
      </c>
      <c r="K4673">
        <v>66460</v>
      </c>
      <c r="L4673">
        <v>125.73</v>
      </c>
      <c r="M4673" t="s">
        <v>212</v>
      </c>
      <c r="N4673" s="160" t="s">
        <v>7</v>
      </c>
      <c r="O4673" s="160" t="s">
        <v>80</v>
      </c>
    </row>
    <row r="4674" spans="9:15" x14ac:dyDescent="0.35">
      <c r="I4674">
        <v>120834</v>
      </c>
      <c r="J4674">
        <v>3967</v>
      </c>
      <c r="K4674">
        <v>66460</v>
      </c>
      <c r="L4674">
        <v>26.51</v>
      </c>
      <c r="M4674" t="s">
        <v>212</v>
      </c>
      <c r="N4674" s="160" t="s">
        <v>10</v>
      </c>
      <c r="O4674" s="160" t="s">
        <v>80</v>
      </c>
    </row>
    <row r="4675" spans="9:15" x14ac:dyDescent="0.35">
      <c r="I4675">
        <v>120935</v>
      </c>
      <c r="J4675">
        <v>3967</v>
      </c>
      <c r="K4675">
        <v>66460</v>
      </c>
      <c r="L4675">
        <v>26.51</v>
      </c>
      <c r="M4675" t="s">
        <v>218</v>
      </c>
      <c r="N4675" s="160" t="s">
        <v>10</v>
      </c>
      <c r="O4675" s="160" t="s">
        <v>80</v>
      </c>
    </row>
    <row r="4676" spans="9:15" x14ac:dyDescent="0.35">
      <c r="I4676">
        <v>125023</v>
      </c>
      <c r="J4676">
        <v>3967</v>
      </c>
      <c r="K4676">
        <v>66460</v>
      </c>
      <c r="L4676">
        <v>97.18</v>
      </c>
      <c r="M4676" t="s">
        <v>212</v>
      </c>
      <c r="N4676" s="160" t="s">
        <v>9</v>
      </c>
      <c r="O4676" s="160" t="s">
        <v>80</v>
      </c>
    </row>
    <row r="4677" spans="9:15" x14ac:dyDescent="0.35">
      <c r="I4677">
        <v>125023</v>
      </c>
      <c r="J4677">
        <v>3967</v>
      </c>
      <c r="K4677">
        <v>66460</v>
      </c>
      <c r="L4677">
        <v>97.18</v>
      </c>
      <c r="M4677" t="s">
        <v>218</v>
      </c>
      <c r="N4677" s="160" t="s">
        <v>9</v>
      </c>
      <c r="O4677" s="160" t="s">
        <v>80</v>
      </c>
    </row>
    <row r="4678" spans="9:15" x14ac:dyDescent="0.35">
      <c r="I4678">
        <v>71189</v>
      </c>
      <c r="J4678">
        <v>4010</v>
      </c>
      <c r="K4678">
        <v>66485</v>
      </c>
      <c r="L4678">
        <v>73.260000000000005</v>
      </c>
      <c r="M4678" t="s">
        <v>212</v>
      </c>
      <c r="N4678" s="160" t="s">
        <v>8</v>
      </c>
      <c r="O4678" s="160" t="s">
        <v>80</v>
      </c>
    </row>
    <row r="4679" spans="9:15" x14ac:dyDescent="0.35">
      <c r="I4679">
        <v>81192</v>
      </c>
      <c r="J4679">
        <v>4010</v>
      </c>
      <c r="K4679">
        <v>66485</v>
      </c>
      <c r="L4679">
        <v>55.19</v>
      </c>
      <c r="M4679" t="s">
        <v>212</v>
      </c>
      <c r="N4679" s="160" t="s">
        <v>7</v>
      </c>
      <c r="O4679" s="160" t="s">
        <v>80</v>
      </c>
    </row>
    <row r="4680" spans="9:15" x14ac:dyDescent="0.35">
      <c r="I4680">
        <v>117767</v>
      </c>
      <c r="J4680">
        <v>4010</v>
      </c>
      <c r="K4680">
        <v>66485</v>
      </c>
      <c r="L4680">
        <v>92.83</v>
      </c>
      <c r="M4680" t="s">
        <v>212</v>
      </c>
      <c r="N4680" s="160" t="s">
        <v>7</v>
      </c>
      <c r="O4680" s="160" t="s">
        <v>80</v>
      </c>
    </row>
    <row r="4681" spans="9:15" x14ac:dyDescent="0.35">
      <c r="I4681">
        <v>118038</v>
      </c>
      <c r="J4681">
        <v>4010</v>
      </c>
      <c r="K4681">
        <v>66485</v>
      </c>
      <c r="L4681">
        <v>92.84</v>
      </c>
      <c r="M4681" t="s">
        <v>212</v>
      </c>
      <c r="N4681" s="160" t="s">
        <v>7</v>
      </c>
      <c r="O4681" s="160" t="s">
        <v>80</v>
      </c>
    </row>
    <row r="4682" spans="9:15" x14ac:dyDescent="0.35">
      <c r="I4682">
        <v>120833</v>
      </c>
      <c r="J4682">
        <v>4010</v>
      </c>
      <c r="K4682">
        <v>66485</v>
      </c>
      <c r="L4682">
        <v>27.5</v>
      </c>
      <c r="M4682" t="s">
        <v>212</v>
      </c>
      <c r="N4682" s="160" t="s">
        <v>10</v>
      </c>
      <c r="O4682" s="160" t="s">
        <v>80</v>
      </c>
    </row>
    <row r="4683" spans="9:15" x14ac:dyDescent="0.35">
      <c r="I4683">
        <v>120935</v>
      </c>
      <c r="J4683">
        <v>4010</v>
      </c>
      <c r="K4683">
        <v>66485</v>
      </c>
      <c r="L4683">
        <v>27.5</v>
      </c>
      <c r="M4683" t="s">
        <v>212</v>
      </c>
      <c r="N4683" s="160" t="s">
        <v>10</v>
      </c>
      <c r="O4683" s="160" t="s">
        <v>80</v>
      </c>
    </row>
    <row r="4684" spans="9:15" x14ac:dyDescent="0.35">
      <c r="I4684">
        <v>120936</v>
      </c>
      <c r="J4684">
        <v>4010</v>
      </c>
      <c r="K4684">
        <v>66485</v>
      </c>
      <c r="L4684">
        <v>27.5</v>
      </c>
      <c r="M4684" t="s">
        <v>212</v>
      </c>
      <c r="N4684" s="160" t="s">
        <v>10</v>
      </c>
      <c r="O4684" s="160" t="s">
        <v>80</v>
      </c>
    </row>
    <row r="4685" spans="9:15" x14ac:dyDescent="0.35">
      <c r="I4685">
        <v>7</v>
      </c>
      <c r="J4685">
        <v>4012</v>
      </c>
      <c r="K4685">
        <v>66486</v>
      </c>
      <c r="L4685">
        <v>194.4</v>
      </c>
      <c r="M4685" t="s">
        <v>212</v>
      </c>
      <c r="N4685" s="160" t="s">
        <v>9</v>
      </c>
      <c r="O4685" s="160" t="s">
        <v>80</v>
      </c>
    </row>
    <row r="4686" spans="9:15" x14ac:dyDescent="0.35">
      <c r="I4686">
        <v>72449</v>
      </c>
      <c r="J4686">
        <v>4012</v>
      </c>
      <c r="K4686">
        <v>66486</v>
      </c>
      <c r="L4686">
        <v>194.44</v>
      </c>
      <c r="M4686" t="s">
        <v>212</v>
      </c>
      <c r="N4686" s="160" t="s">
        <v>9</v>
      </c>
      <c r="O4686" s="160" t="s">
        <v>80</v>
      </c>
    </row>
    <row r="4687" spans="9:15" x14ac:dyDescent="0.35">
      <c r="I4687">
        <v>81192</v>
      </c>
      <c r="J4687">
        <v>4012</v>
      </c>
      <c r="K4687">
        <v>66486</v>
      </c>
      <c r="L4687">
        <v>55.19</v>
      </c>
      <c r="M4687" t="s">
        <v>212</v>
      </c>
      <c r="N4687" s="160" t="s">
        <v>7</v>
      </c>
      <c r="O4687" s="160" t="s">
        <v>80</v>
      </c>
    </row>
    <row r="4688" spans="9:15" x14ac:dyDescent="0.35">
      <c r="I4688">
        <v>118484</v>
      </c>
      <c r="J4688">
        <v>4012</v>
      </c>
      <c r="K4688">
        <v>66486</v>
      </c>
      <c r="L4688">
        <v>125.73</v>
      </c>
      <c r="M4688" t="s">
        <v>212</v>
      </c>
      <c r="N4688" s="160" t="s">
        <v>7</v>
      </c>
      <c r="O4688" s="160" t="s">
        <v>80</v>
      </c>
    </row>
    <row r="4689" spans="9:15" x14ac:dyDescent="0.35">
      <c r="I4689">
        <v>7</v>
      </c>
      <c r="J4689">
        <v>4061</v>
      </c>
      <c r="K4689">
        <v>66529</v>
      </c>
      <c r="L4689">
        <v>194.4</v>
      </c>
      <c r="M4689" t="s">
        <v>212</v>
      </c>
      <c r="N4689" s="160" t="s">
        <v>9</v>
      </c>
      <c r="O4689" s="160" t="s">
        <v>80</v>
      </c>
    </row>
    <row r="4690" spans="9:15" x14ac:dyDescent="0.35">
      <c r="I4690">
        <v>7</v>
      </c>
      <c r="J4690">
        <v>3985</v>
      </c>
      <c r="K4690">
        <v>66535</v>
      </c>
      <c r="L4690">
        <v>359.4</v>
      </c>
      <c r="M4690" t="s">
        <v>212</v>
      </c>
      <c r="N4690" s="160" t="s">
        <v>9</v>
      </c>
      <c r="O4690" s="160" t="s">
        <v>80</v>
      </c>
    </row>
    <row r="4691" spans="9:15" x14ac:dyDescent="0.35">
      <c r="I4691">
        <v>72449</v>
      </c>
      <c r="J4691">
        <v>3985</v>
      </c>
      <c r="K4691">
        <v>66535</v>
      </c>
      <c r="L4691">
        <v>359.4</v>
      </c>
      <c r="M4691" t="s">
        <v>212</v>
      </c>
      <c r="N4691" s="160" t="s">
        <v>9</v>
      </c>
      <c r="O4691" s="160" t="s">
        <v>80</v>
      </c>
    </row>
    <row r="4692" spans="9:15" x14ac:dyDescent="0.35">
      <c r="I4692">
        <v>74395</v>
      </c>
      <c r="J4692">
        <v>3985</v>
      </c>
      <c r="K4692">
        <v>66535</v>
      </c>
      <c r="L4692">
        <v>689.73</v>
      </c>
      <c r="M4692" t="s">
        <v>212</v>
      </c>
      <c r="N4692" s="160" t="s">
        <v>7</v>
      </c>
      <c r="O4692" s="160" t="s">
        <v>80</v>
      </c>
    </row>
    <row r="4693" spans="9:15" x14ac:dyDescent="0.35">
      <c r="I4693">
        <v>79973</v>
      </c>
      <c r="J4693">
        <v>3985</v>
      </c>
      <c r="K4693">
        <v>66535</v>
      </c>
      <c r="L4693">
        <v>82.61</v>
      </c>
      <c r="M4693" t="s">
        <v>212</v>
      </c>
      <c r="N4693" s="160" t="s">
        <v>10</v>
      </c>
      <c r="O4693" s="160" t="s">
        <v>80</v>
      </c>
    </row>
    <row r="4694" spans="9:15" x14ac:dyDescent="0.35">
      <c r="I4694">
        <v>79974</v>
      </c>
      <c r="J4694">
        <v>3985</v>
      </c>
      <c r="K4694">
        <v>66535</v>
      </c>
      <c r="L4694">
        <v>82.61</v>
      </c>
      <c r="M4694" t="s">
        <v>212</v>
      </c>
      <c r="N4694" s="160" t="s">
        <v>10</v>
      </c>
      <c r="O4694" s="160" t="s">
        <v>80</v>
      </c>
    </row>
    <row r="4695" spans="9:15" x14ac:dyDescent="0.35">
      <c r="I4695">
        <v>97192</v>
      </c>
      <c r="J4695">
        <v>3985</v>
      </c>
      <c r="K4695">
        <v>66535</v>
      </c>
      <c r="L4695">
        <v>366.63</v>
      </c>
      <c r="M4695" t="s">
        <v>212</v>
      </c>
      <c r="N4695" s="160" t="s">
        <v>7</v>
      </c>
      <c r="O4695" s="160" t="s">
        <v>80</v>
      </c>
    </row>
    <row r="4696" spans="9:15" x14ac:dyDescent="0.35">
      <c r="I4696">
        <v>116372</v>
      </c>
      <c r="J4696">
        <v>3985</v>
      </c>
      <c r="K4696">
        <v>66535</v>
      </c>
      <c r="L4696">
        <v>44.66</v>
      </c>
      <c r="M4696" t="s">
        <v>212</v>
      </c>
      <c r="N4696" s="160" t="s">
        <v>19</v>
      </c>
      <c r="O4696" s="160" t="s">
        <v>80</v>
      </c>
    </row>
    <row r="4697" spans="9:15" x14ac:dyDescent="0.35">
      <c r="I4697">
        <v>116372</v>
      </c>
      <c r="J4697">
        <v>3985</v>
      </c>
      <c r="K4697">
        <v>66535</v>
      </c>
      <c r="L4697">
        <v>1775</v>
      </c>
      <c r="M4697" t="s">
        <v>212</v>
      </c>
      <c r="N4697" s="160" t="s">
        <v>19</v>
      </c>
      <c r="O4697" s="160" t="s">
        <v>80</v>
      </c>
    </row>
    <row r="4698" spans="9:15" x14ac:dyDescent="0.35">
      <c r="I4698">
        <v>117441</v>
      </c>
      <c r="J4698">
        <v>3985</v>
      </c>
      <c r="K4698">
        <v>66535</v>
      </c>
      <c r="L4698">
        <v>122.04</v>
      </c>
      <c r="M4698" t="s">
        <v>212</v>
      </c>
      <c r="N4698" s="160" t="s">
        <v>9</v>
      </c>
      <c r="O4698" s="160" t="s">
        <v>80</v>
      </c>
    </row>
    <row r="4699" spans="9:15" x14ac:dyDescent="0.35">
      <c r="I4699">
        <v>120833</v>
      </c>
      <c r="J4699">
        <v>3985</v>
      </c>
      <c r="K4699">
        <v>66535</v>
      </c>
      <c r="L4699">
        <v>26.18</v>
      </c>
      <c r="M4699" t="s">
        <v>212</v>
      </c>
      <c r="N4699" s="160" t="s">
        <v>10</v>
      </c>
      <c r="O4699" s="160" t="s">
        <v>80</v>
      </c>
    </row>
    <row r="4700" spans="9:15" x14ac:dyDescent="0.35">
      <c r="I4700">
        <v>121518</v>
      </c>
      <c r="J4700">
        <v>3985</v>
      </c>
      <c r="K4700">
        <v>66535</v>
      </c>
      <c r="L4700">
        <v>26.18</v>
      </c>
      <c r="M4700" t="s">
        <v>212</v>
      </c>
      <c r="N4700" s="160" t="s">
        <v>10</v>
      </c>
      <c r="O4700" s="160" t="s">
        <v>80</v>
      </c>
    </row>
    <row r="4701" spans="9:15" x14ac:dyDescent="0.35">
      <c r="I4701">
        <v>122731</v>
      </c>
      <c r="J4701">
        <v>3985</v>
      </c>
      <c r="K4701">
        <v>66535</v>
      </c>
      <c r="L4701">
        <v>26.18</v>
      </c>
      <c r="M4701" t="s">
        <v>212</v>
      </c>
      <c r="N4701" s="160" t="s">
        <v>10</v>
      </c>
      <c r="O4701" s="160" t="s">
        <v>80</v>
      </c>
    </row>
    <row r="4702" spans="9:15" x14ac:dyDescent="0.35">
      <c r="I4702">
        <v>124431</v>
      </c>
      <c r="J4702">
        <v>3985</v>
      </c>
      <c r="K4702">
        <v>66535</v>
      </c>
      <c r="L4702">
        <v>82.61</v>
      </c>
      <c r="M4702" t="s">
        <v>212</v>
      </c>
      <c r="N4702" s="160" t="s">
        <v>10</v>
      </c>
      <c r="O4702" s="160" t="s">
        <v>80</v>
      </c>
    </row>
    <row r="4703" spans="9:15" x14ac:dyDescent="0.35">
      <c r="I4703">
        <v>125540</v>
      </c>
      <c r="J4703">
        <v>3985</v>
      </c>
      <c r="K4703">
        <v>66535</v>
      </c>
      <c r="L4703">
        <v>2366.08</v>
      </c>
      <c r="M4703" t="s">
        <v>212</v>
      </c>
      <c r="N4703" s="160" t="s">
        <v>19</v>
      </c>
      <c r="O4703" s="160" t="s">
        <v>80</v>
      </c>
    </row>
    <row r="4704" spans="9:15" x14ac:dyDescent="0.35">
      <c r="I4704">
        <v>81192</v>
      </c>
      <c r="J4704">
        <v>3940</v>
      </c>
      <c r="K4704">
        <v>66564</v>
      </c>
      <c r="L4704">
        <v>55.19</v>
      </c>
      <c r="M4704" t="s">
        <v>212</v>
      </c>
      <c r="N4704" s="160" t="s">
        <v>7</v>
      </c>
      <c r="O4704" s="160" t="s">
        <v>80</v>
      </c>
    </row>
    <row r="4705" spans="9:15" x14ac:dyDescent="0.35">
      <c r="I4705">
        <v>91312</v>
      </c>
      <c r="J4705">
        <v>3940</v>
      </c>
      <c r="K4705">
        <v>66564</v>
      </c>
      <c r="L4705">
        <v>130.91999999999999</v>
      </c>
      <c r="M4705" t="s">
        <v>212</v>
      </c>
      <c r="N4705" s="160" t="s">
        <v>8</v>
      </c>
      <c r="O4705" s="160" t="s">
        <v>80</v>
      </c>
    </row>
    <row r="4706" spans="9:15" x14ac:dyDescent="0.35">
      <c r="I4706">
        <v>117766</v>
      </c>
      <c r="J4706">
        <v>3940</v>
      </c>
      <c r="K4706">
        <v>66564</v>
      </c>
      <c r="L4706">
        <v>92.83</v>
      </c>
      <c r="M4706" t="s">
        <v>212</v>
      </c>
      <c r="N4706" s="160" t="s">
        <v>7</v>
      </c>
      <c r="O4706" s="160" t="s">
        <v>80</v>
      </c>
    </row>
    <row r="4707" spans="9:15" x14ac:dyDescent="0.35">
      <c r="I4707">
        <v>118038</v>
      </c>
      <c r="J4707">
        <v>3940</v>
      </c>
      <c r="K4707">
        <v>66564</v>
      </c>
      <c r="L4707">
        <v>92.84</v>
      </c>
      <c r="M4707" t="s">
        <v>212</v>
      </c>
      <c r="N4707" s="160" t="s">
        <v>7</v>
      </c>
      <c r="O4707" s="160" t="s">
        <v>80</v>
      </c>
    </row>
    <row r="4708" spans="9:15" x14ac:dyDescent="0.35">
      <c r="I4708">
        <v>120833</v>
      </c>
      <c r="J4708">
        <v>3940</v>
      </c>
      <c r="K4708">
        <v>66564</v>
      </c>
      <c r="L4708">
        <v>26.51</v>
      </c>
      <c r="M4708" t="s">
        <v>212</v>
      </c>
      <c r="N4708" s="160" t="s">
        <v>10</v>
      </c>
      <c r="O4708" s="160" t="s">
        <v>80</v>
      </c>
    </row>
    <row r="4709" spans="9:15" x14ac:dyDescent="0.35">
      <c r="I4709">
        <v>16459</v>
      </c>
      <c r="J4709">
        <v>501</v>
      </c>
      <c r="K4709">
        <v>66751</v>
      </c>
      <c r="L4709">
        <v>73.89</v>
      </c>
      <c r="M4709" t="s">
        <v>212</v>
      </c>
      <c r="N4709" s="160" t="s">
        <v>19</v>
      </c>
      <c r="O4709" s="160" t="s">
        <v>80</v>
      </c>
    </row>
    <row r="4710" spans="9:15" x14ac:dyDescent="0.35">
      <c r="I4710">
        <v>16459</v>
      </c>
      <c r="J4710">
        <v>501</v>
      </c>
      <c r="K4710">
        <v>66751</v>
      </c>
      <c r="L4710">
        <v>73.89</v>
      </c>
      <c r="M4710" t="s">
        <v>212</v>
      </c>
      <c r="N4710" s="160" t="s">
        <v>19</v>
      </c>
      <c r="O4710" s="160" t="s">
        <v>80</v>
      </c>
    </row>
    <row r="4711" spans="9:15" x14ac:dyDescent="0.35">
      <c r="I4711">
        <v>71189</v>
      </c>
      <c r="J4711">
        <v>501</v>
      </c>
      <c r="K4711">
        <v>66751</v>
      </c>
      <c r="L4711">
        <v>144.66</v>
      </c>
      <c r="M4711" t="s">
        <v>212</v>
      </c>
      <c r="N4711" s="160" t="s">
        <v>8</v>
      </c>
      <c r="O4711" s="160" t="s">
        <v>80</v>
      </c>
    </row>
    <row r="4712" spans="9:15" x14ac:dyDescent="0.35">
      <c r="I4712">
        <v>72449</v>
      </c>
      <c r="J4712">
        <v>501</v>
      </c>
      <c r="K4712">
        <v>66751</v>
      </c>
      <c r="L4712">
        <v>191.99</v>
      </c>
      <c r="M4712" t="s">
        <v>212</v>
      </c>
      <c r="N4712" s="160" t="s">
        <v>9</v>
      </c>
      <c r="O4712" s="160" t="s">
        <v>80</v>
      </c>
    </row>
    <row r="4713" spans="9:15" x14ac:dyDescent="0.35">
      <c r="I4713">
        <v>77912</v>
      </c>
      <c r="J4713">
        <v>501</v>
      </c>
      <c r="K4713">
        <v>66751</v>
      </c>
      <c r="L4713">
        <v>81.150000000000006</v>
      </c>
      <c r="M4713" t="s">
        <v>212</v>
      </c>
      <c r="N4713" s="160" t="s">
        <v>8</v>
      </c>
      <c r="O4713" s="160" t="s">
        <v>80</v>
      </c>
    </row>
    <row r="4714" spans="9:15" x14ac:dyDescent="0.35">
      <c r="I4714">
        <v>81192</v>
      </c>
      <c r="J4714">
        <v>501</v>
      </c>
      <c r="K4714">
        <v>66751</v>
      </c>
      <c r="L4714">
        <v>54.49</v>
      </c>
      <c r="M4714" t="s">
        <v>212</v>
      </c>
      <c r="N4714" s="160" t="s">
        <v>7</v>
      </c>
      <c r="O4714" s="160" t="s">
        <v>80</v>
      </c>
    </row>
    <row r="4715" spans="9:15" x14ac:dyDescent="0.35">
      <c r="I4715">
        <v>91312</v>
      </c>
      <c r="J4715">
        <v>501</v>
      </c>
      <c r="K4715">
        <v>66751</v>
      </c>
      <c r="L4715">
        <v>129.27000000000001</v>
      </c>
      <c r="M4715" t="s">
        <v>212</v>
      </c>
      <c r="N4715" s="160" t="s">
        <v>8</v>
      </c>
      <c r="O4715" s="160" t="s">
        <v>80</v>
      </c>
    </row>
    <row r="4716" spans="9:15" x14ac:dyDescent="0.35">
      <c r="I4716">
        <v>101972</v>
      </c>
      <c r="J4716">
        <v>501</v>
      </c>
      <c r="K4716">
        <v>66751</v>
      </c>
      <c r="L4716">
        <v>43.9</v>
      </c>
      <c r="M4716" t="s">
        <v>212</v>
      </c>
      <c r="N4716" s="160" t="s">
        <v>19</v>
      </c>
      <c r="O4716" s="160" t="s">
        <v>80</v>
      </c>
    </row>
    <row r="4717" spans="9:15" x14ac:dyDescent="0.35">
      <c r="I4717">
        <v>117485</v>
      </c>
      <c r="J4717">
        <v>501</v>
      </c>
      <c r="K4717">
        <v>66751</v>
      </c>
      <c r="L4717">
        <v>53.37</v>
      </c>
      <c r="M4717" t="s">
        <v>212</v>
      </c>
      <c r="N4717" s="160" t="s">
        <v>8</v>
      </c>
      <c r="O4717" s="160" t="s">
        <v>80</v>
      </c>
    </row>
    <row r="4718" spans="9:15" x14ac:dyDescent="0.35">
      <c r="I4718">
        <v>117767</v>
      </c>
      <c r="J4718">
        <v>501</v>
      </c>
      <c r="K4718">
        <v>66751</v>
      </c>
      <c r="L4718">
        <v>91.66</v>
      </c>
      <c r="M4718" t="s">
        <v>212</v>
      </c>
      <c r="N4718" s="160" t="s">
        <v>7</v>
      </c>
      <c r="O4718" s="160" t="s">
        <v>80</v>
      </c>
    </row>
    <row r="4719" spans="9:15" x14ac:dyDescent="0.35">
      <c r="I4719">
        <v>118038</v>
      </c>
      <c r="J4719">
        <v>501</v>
      </c>
      <c r="K4719">
        <v>66751</v>
      </c>
      <c r="L4719">
        <v>91.67</v>
      </c>
      <c r="M4719" t="s">
        <v>212</v>
      </c>
      <c r="N4719" s="160" t="s">
        <v>7</v>
      </c>
      <c r="O4719" s="160" t="s">
        <v>80</v>
      </c>
    </row>
    <row r="4720" spans="9:15" x14ac:dyDescent="0.35">
      <c r="I4720">
        <v>118484</v>
      </c>
      <c r="J4720">
        <v>501</v>
      </c>
      <c r="K4720">
        <v>66751</v>
      </c>
      <c r="L4720">
        <v>124.15</v>
      </c>
      <c r="M4720" t="s">
        <v>212</v>
      </c>
      <c r="N4720" s="160" t="s">
        <v>7</v>
      </c>
      <c r="O4720" s="160" t="s">
        <v>80</v>
      </c>
    </row>
    <row r="4721" spans="9:15" x14ac:dyDescent="0.35">
      <c r="I4721">
        <v>118850</v>
      </c>
      <c r="J4721">
        <v>501</v>
      </c>
      <c r="K4721">
        <v>66751</v>
      </c>
      <c r="L4721">
        <v>125.13</v>
      </c>
      <c r="M4721" t="s">
        <v>212</v>
      </c>
      <c r="N4721" s="160" t="s">
        <v>8</v>
      </c>
      <c r="O4721" s="160" t="s">
        <v>80</v>
      </c>
    </row>
    <row r="4722" spans="9:15" x14ac:dyDescent="0.35">
      <c r="I4722">
        <v>119309</v>
      </c>
      <c r="J4722">
        <v>501</v>
      </c>
      <c r="K4722">
        <v>66751</v>
      </c>
      <c r="L4722">
        <v>37.68</v>
      </c>
      <c r="M4722" t="s">
        <v>212</v>
      </c>
      <c r="N4722" s="160" t="s">
        <v>9</v>
      </c>
      <c r="O4722" s="160" t="s">
        <v>80</v>
      </c>
    </row>
    <row r="4723" spans="9:15" x14ac:dyDescent="0.35">
      <c r="I4723">
        <v>120833</v>
      </c>
      <c r="J4723">
        <v>501</v>
      </c>
      <c r="K4723">
        <v>66751</v>
      </c>
      <c r="L4723">
        <v>26.18</v>
      </c>
      <c r="M4723" t="s">
        <v>212</v>
      </c>
      <c r="N4723" s="160" t="s">
        <v>10</v>
      </c>
      <c r="O4723" s="160" t="s">
        <v>80</v>
      </c>
    </row>
    <row r="4724" spans="9:15" x14ac:dyDescent="0.35">
      <c r="I4724">
        <v>122045</v>
      </c>
      <c r="J4724">
        <v>501</v>
      </c>
      <c r="K4724">
        <v>66751</v>
      </c>
      <c r="L4724">
        <v>37.200000000000003</v>
      </c>
      <c r="M4724" t="s">
        <v>212</v>
      </c>
      <c r="N4724" s="160" t="s">
        <v>9</v>
      </c>
      <c r="O4724" s="160" t="s">
        <v>80</v>
      </c>
    </row>
    <row r="4725" spans="9:15" x14ac:dyDescent="0.35">
      <c r="I4725">
        <v>7</v>
      </c>
      <c r="J4725">
        <v>4007</v>
      </c>
      <c r="K4725">
        <v>66785</v>
      </c>
      <c r="L4725">
        <v>194.4</v>
      </c>
      <c r="M4725" t="s">
        <v>212</v>
      </c>
      <c r="N4725" s="160" t="s">
        <v>9</v>
      </c>
      <c r="O4725" s="160" t="s">
        <v>80</v>
      </c>
    </row>
    <row r="4726" spans="9:15" x14ac:dyDescent="0.35">
      <c r="I4726">
        <v>71189</v>
      </c>
      <c r="J4726">
        <v>4007</v>
      </c>
      <c r="K4726">
        <v>66785</v>
      </c>
      <c r="L4726">
        <v>97.68</v>
      </c>
      <c r="M4726" t="s">
        <v>212</v>
      </c>
      <c r="N4726" s="160" t="s">
        <v>8</v>
      </c>
      <c r="O4726" s="160" t="s">
        <v>80</v>
      </c>
    </row>
    <row r="4727" spans="9:15" x14ac:dyDescent="0.35">
      <c r="I4727">
        <v>72449</v>
      </c>
      <c r="J4727">
        <v>4007</v>
      </c>
      <c r="K4727">
        <v>66785</v>
      </c>
      <c r="L4727">
        <v>194.44</v>
      </c>
      <c r="M4727" t="s">
        <v>212</v>
      </c>
      <c r="N4727" s="160" t="s">
        <v>9</v>
      </c>
      <c r="O4727" s="160" t="s">
        <v>80</v>
      </c>
    </row>
    <row r="4728" spans="9:15" x14ac:dyDescent="0.35">
      <c r="I4728">
        <v>116372</v>
      </c>
      <c r="J4728">
        <v>4007</v>
      </c>
      <c r="K4728">
        <v>66785</v>
      </c>
      <c r="L4728">
        <v>119.08</v>
      </c>
      <c r="M4728" t="s">
        <v>212</v>
      </c>
      <c r="N4728" s="160" t="s">
        <v>19</v>
      </c>
      <c r="O4728" s="160" t="s">
        <v>80</v>
      </c>
    </row>
    <row r="4729" spans="9:15" x14ac:dyDescent="0.35">
      <c r="I4729">
        <v>118484</v>
      </c>
      <c r="J4729">
        <v>4007</v>
      </c>
      <c r="K4729">
        <v>66785</v>
      </c>
      <c r="L4729">
        <v>125.73</v>
      </c>
      <c r="M4729" t="s">
        <v>212</v>
      </c>
      <c r="N4729" s="160" t="s">
        <v>7</v>
      </c>
      <c r="O4729" s="160" t="s">
        <v>80</v>
      </c>
    </row>
    <row r="4730" spans="9:15" x14ac:dyDescent="0.35">
      <c r="I4730">
        <v>119309</v>
      </c>
      <c r="J4730">
        <v>4007</v>
      </c>
      <c r="K4730">
        <v>66785</v>
      </c>
      <c r="L4730">
        <v>38.159999999999997</v>
      </c>
      <c r="M4730" t="s">
        <v>212</v>
      </c>
      <c r="N4730" s="160" t="s">
        <v>9</v>
      </c>
      <c r="O4730" s="160" t="s">
        <v>80</v>
      </c>
    </row>
    <row r="4731" spans="9:15" x14ac:dyDescent="0.35">
      <c r="I4731">
        <v>119309</v>
      </c>
      <c r="J4731">
        <v>4007</v>
      </c>
      <c r="K4731">
        <v>66785</v>
      </c>
      <c r="L4731">
        <v>38.159999999999997</v>
      </c>
      <c r="M4731" t="s">
        <v>212</v>
      </c>
      <c r="N4731" s="160" t="s">
        <v>9</v>
      </c>
      <c r="O4731" s="160" t="s">
        <v>80</v>
      </c>
    </row>
    <row r="4732" spans="9:15" x14ac:dyDescent="0.35">
      <c r="I4732">
        <v>120935</v>
      </c>
      <c r="J4732">
        <v>4007</v>
      </c>
      <c r="K4732">
        <v>66785</v>
      </c>
      <c r="L4732">
        <v>29.15</v>
      </c>
      <c r="M4732" t="s">
        <v>212</v>
      </c>
      <c r="N4732" s="160" t="s">
        <v>10</v>
      </c>
      <c r="O4732" s="160" t="s">
        <v>80</v>
      </c>
    </row>
    <row r="4733" spans="9:15" x14ac:dyDescent="0.35">
      <c r="I4733">
        <v>120936</v>
      </c>
      <c r="J4733">
        <v>4007</v>
      </c>
      <c r="K4733">
        <v>66785</v>
      </c>
      <c r="L4733">
        <v>29.15</v>
      </c>
      <c r="M4733" t="s">
        <v>212</v>
      </c>
      <c r="N4733" s="160" t="s">
        <v>10</v>
      </c>
      <c r="O4733" s="160" t="s">
        <v>80</v>
      </c>
    </row>
    <row r="4734" spans="9:15" x14ac:dyDescent="0.35">
      <c r="I4734">
        <v>122045</v>
      </c>
      <c r="J4734">
        <v>4007</v>
      </c>
      <c r="K4734">
        <v>66785</v>
      </c>
      <c r="L4734">
        <v>37.68</v>
      </c>
      <c r="M4734" t="s">
        <v>212</v>
      </c>
      <c r="N4734" s="160" t="s">
        <v>9</v>
      </c>
      <c r="O4734" s="160" t="s">
        <v>80</v>
      </c>
    </row>
    <row r="4735" spans="9:15" x14ac:dyDescent="0.35">
      <c r="I4735">
        <v>125287</v>
      </c>
      <c r="J4735">
        <v>4007</v>
      </c>
      <c r="K4735">
        <v>66785</v>
      </c>
      <c r="L4735">
        <v>65.52</v>
      </c>
      <c r="M4735" t="s">
        <v>212</v>
      </c>
      <c r="N4735" s="160" t="s">
        <v>10</v>
      </c>
      <c r="O4735" s="160" t="s">
        <v>80</v>
      </c>
    </row>
    <row r="4736" spans="9:15" x14ac:dyDescent="0.35">
      <c r="I4736">
        <v>81192</v>
      </c>
      <c r="J4736">
        <v>4026</v>
      </c>
      <c r="K4736">
        <v>66820</v>
      </c>
      <c r="L4736">
        <v>108.56</v>
      </c>
      <c r="M4736" t="s">
        <v>212</v>
      </c>
      <c r="N4736" s="160" t="s">
        <v>7</v>
      </c>
      <c r="O4736" s="160" t="s">
        <v>80</v>
      </c>
    </row>
    <row r="4737" spans="9:15" x14ac:dyDescent="0.35">
      <c r="I4737">
        <v>91312</v>
      </c>
      <c r="J4737">
        <v>4026</v>
      </c>
      <c r="K4737">
        <v>66820</v>
      </c>
      <c r="L4737">
        <v>128.76</v>
      </c>
      <c r="M4737" t="s">
        <v>212</v>
      </c>
      <c r="N4737" s="160" t="s">
        <v>8</v>
      </c>
      <c r="O4737" s="160" t="s">
        <v>80</v>
      </c>
    </row>
    <row r="4738" spans="9:15" x14ac:dyDescent="0.35">
      <c r="I4738">
        <v>117767</v>
      </c>
      <c r="J4738">
        <v>4026</v>
      </c>
      <c r="K4738">
        <v>66820</v>
      </c>
      <c r="L4738">
        <v>91.3</v>
      </c>
      <c r="M4738" t="s">
        <v>212</v>
      </c>
      <c r="N4738" s="160" t="s">
        <v>7</v>
      </c>
      <c r="O4738" s="160" t="s">
        <v>80</v>
      </c>
    </row>
    <row r="4739" spans="9:15" x14ac:dyDescent="0.35">
      <c r="I4739">
        <v>118038</v>
      </c>
      <c r="J4739">
        <v>4026</v>
      </c>
      <c r="K4739">
        <v>66820</v>
      </c>
      <c r="L4739">
        <v>91.31</v>
      </c>
      <c r="M4739" t="s">
        <v>212</v>
      </c>
      <c r="N4739" s="160" t="s">
        <v>7</v>
      </c>
      <c r="O4739" s="160" t="s">
        <v>80</v>
      </c>
    </row>
    <row r="4740" spans="9:15" x14ac:dyDescent="0.35">
      <c r="I4740">
        <v>120833</v>
      </c>
      <c r="J4740">
        <v>4026</v>
      </c>
      <c r="K4740">
        <v>66820</v>
      </c>
      <c r="L4740">
        <v>26.07</v>
      </c>
      <c r="M4740" t="s">
        <v>212</v>
      </c>
      <c r="N4740" s="160" t="s">
        <v>10</v>
      </c>
      <c r="O4740" s="160" t="s">
        <v>80</v>
      </c>
    </row>
    <row r="4741" spans="9:15" x14ac:dyDescent="0.35">
      <c r="I4741">
        <v>120935</v>
      </c>
      <c r="J4741">
        <v>4026</v>
      </c>
      <c r="K4741">
        <v>66820</v>
      </c>
      <c r="L4741">
        <v>26.07</v>
      </c>
      <c r="M4741" t="s">
        <v>212</v>
      </c>
      <c r="N4741" s="160" t="s">
        <v>10</v>
      </c>
      <c r="O4741" s="160" t="s">
        <v>80</v>
      </c>
    </row>
    <row r="4742" spans="9:15" x14ac:dyDescent="0.35">
      <c r="I4742">
        <v>120936</v>
      </c>
      <c r="J4742">
        <v>4026</v>
      </c>
      <c r="K4742">
        <v>66820</v>
      </c>
      <c r="L4742">
        <v>26.07</v>
      </c>
      <c r="M4742" t="s">
        <v>212</v>
      </c>
      <c r="N4742" s="160" t="s">
        <v>10</v>
      </c>
      <c r="O4742" s="160" t="s">
        <v>80</v>
      </c>
    </row>
    <row r="4743" spans="9:15" x14ac:dyDescent="0.35">
      <c r="I4743">
        <v>125023</v>
      </c>
      <c r="J4743">
        <v>4026</v>
      </c>
      <c r="K4743">
        <v>66820</v>
      </c>
      <c r="L4743">
        <v>95.58</v>
      </c>
      <c r="M4743" t="s">
        <v>212</v>
      </c>
      <c r="N4743" s="160" t="s">
        <v>9</v>
      </c>
      <c r="O4743" s="160" t="s">
        <v>80</v>
      </c>
    </row>
    <row r="4744" spans="9:15" x14ac:dyDescent="0.35">
      <c r="I4744">
        <v>7</v>
      </c>
      <c r="J4744">
        <v>4043</v>
      </c>
      <c r="K4744">
        <v>66834</v>
      </c>
      <c r="L4744">
        <v>194.4</v>
      </c>
      <c r="M4744" t="s">
        <v>212</v>
      </c>
      <c r="N4744" s="160" t="s">
        <v>9</v>
      </c>
      <c r="O4744" s="160" t="s">
        <v>80</v>
      </c>
    </row>
    <row r="4745" spans="9:15" x14ac:dyDescent="0.35">
      <c r="I4745">
        <v>97192</v>
      </c>
      <c r="J4745">
        <v>4043</v>
      </c>
      <c r="K4745">
        <v>66834</v>
      </c>
      <c r="L4745">
        <v>371.32</v>
      </c>
      <c r="M4745" t="s">
        <v>212</v>
      </c>
      <c r="N4745" s="160" t="s">
        <v>7</v>
      </c>
      <c r="O4745" s="160" t="s">
        <v>80</v>
      </c>
    </row>
    <row r="4746" spans="9:15" x14ac:dyDescent="0.35">
      <c r="I4746">
        <v>7</v>
      </c>
      <c r="J4746">
        <v>4035</v>
      </c>
      <c r="K4746">
        <v>66872</v>
      </c>
      <c r="L4746">
        <v>179.7</v>
      </c>
      <c r="M4746" t="s">
        <v>212</v>
      </c>
      <c r="N4746" s="160" t="s">
        <v>9</v>
      </c>
      <c r="O4746" s="160" t="s">
        <v>80</v>
      </c>
    </row>
    <row r="4747" spans="9:15" x14ac:dyDescent="0.35">
      <c r="I4747">
        <v>72449</v>
      </c>
      <c r="J4747">
        <v>4035</v>
      </c>
      <c r="K4747">
        <v>66872</v>
      </c>
      <c r="L4747">
        <v>179.7</v>
      </c>
      <c r="M4747" t="s">
        <v>212</v>
      </c>
      <c r="N4747" s="160" t="s">
        <v>9</v>
      </c>
      <c r="O4747" s="160" t="s">
        <v>80</v>
      </c>
    </row>
    <row r="4748" spans="9:15" x14ac:dyDescent="0.35">
      <c r="I4748">
        <v>81192</v>
      </c>
      <c r="J4748">
        <v>4035</v>
      </c>
      <c r="K4748">
        <v>66872</v>
      </c>
      <c r="L4748">
        <v>55.19</v>
      </c>
      <c r="M4748" t="s">
        <v>212</v>
      </c>
      <c r="N4748" s="160" t="s">
        <v>7</v>
      </c>
      <c r="O4748" s="160" t="s">
        <v>80</v>
      </c>
    </row>
    <row r="4749" spans="9:15" x14ac:dyDescent="0.35">
      <c r="I4749">
        <v>91312</v>
      </c>
      <c r="J4749">
        <v>4035</v>
      </c>
      <c r="K4749">
        <v>66872</v>
      </c>
      <c r="L4749">
        <v>130.91999999999999</v>
      </c>
      <c r="M4749" t="s">
        <v>212</v>
      </c>
      <c r="N4749" s="160" t="s">
        <v>8</v>
      </c>
      <c r="O4749" s="160" t="s">
        <v>80</v>
      </c>
    </row>
    <row r="4750" spans="9:15" x14ac:dyDescent="0.35">
      <c r="I4750">
        <v>116372</v>
      </c>
      <c r="J4750">
        <v>4035</v>
      </c>
      <c r="K4750">
        <v>66872</v>
      </c>
      <c r="L4750">
        <v>89.88</v>
      </c>
      <c r="M4750" t="s">
        <v>212</v>
      </c>
      <c r="N4750" s="160" t="s">
        <v>19</v>
      </c>
      <c r="O4750" s="160" t="s">
        <v>80</v>
      </c>
    </row>
    <row r="4751" spans="9:15" x14ac:dyDescent="0.35">
      <c r="I4751">
        <v>117441</v>
      </c>
      <c r="J4751">
        <v>4035</v>
      </c>
      <c r="K4751">
        <v>66872</v>
      </c>
      <c r="L4751">
        <v>122.04</v>
      </c>
      <c r="M4751" t="s">
        <v>212</v>
      </c>
      <c r="N4751" s="160" t="s">
        <v>9</v>
      </c>
      <c r="O4751" s="160" t="s">
        <v>80</v>
      </c>
    </row>
    <row r="4752" spans="9:15" x14ac:dyDescent="0.35">
      <c r="I4752">
        <v>7</v>
      </c>
      <c r="J4752">
        <v>4024</v>
      </c>
      <c r="K4752">
        <v>66916</v>
      </c>
      <c r="L4752">
        <v>200</v>
      </c>
      <c r="M4752" t="s">
        <v>212</v>
      </c>
      <c r="N4752" s="160" t="s">
        <v>9</v>
      </c>
      <c r="O4752" s="160" t="s">
        <v>80</v>
      </c>
    </row>
    <row r="4753" spans="9:15" x14ac:dyDescent="0.35">
      <c r="I4753">
        <v>71189</v>
      </c>
      <c r="J4753">
        <v>4024</v>
      </c>
      <c r="K4753">
        <v>66916</v>
      </c>
      <c r="L4753">
        <v>122.1</v>
      </c>
      <c r="M4753" t="s">
        <v>212</v>
      </c>
      <c r="N4753" s="160" t="s">
        <v>8</v>
      </c>
      <c r="O4753" s="160" t="s">
        <v>80</v>
      </c>
    </row>
    <row r="4754" spans="9:15" x14ac:dyDescent="0.35">
      <c r="I4754">
        <v>72449</v>
      </c>
      <c r="J4754">
        <v>4024</v>
      </c>
      <c r="K4754">
        <v>66916</v>
      </c>
      <c r="L4754">
        <v>200</v>
      </c>
      <c r="M4754" t="s">
        <v>212</v>
      </c>
      <c r="N4754" s="160" t="s">
        <v>9</v>
      </c>
      <c r="O4754" s="160" t="s">
        <v>80</v>
      </c>
    </row>
    <row r="4755" spans="9:15" x14ac:dyDescent="0.35">
      <c r="I4755">
        <v>77912</v>
      </c>
      <c r="J4755">
        <v>4024</v>
      </c>
      <c r="K4755">
        <v>66916</v>
      </c>
      <c r="L4755">
        <v>109.6</v>
      </c>
      <c r="M4755" t="s">
        <v>212</v>
      </c>
      <c r="N4755" s="160" t="s">
        <v>8</v>
      </c>
      <c r="O4755" s="160" t="s">
        <v>80</v>
      </c>
    </row>
    <row r="4756" spans="9:15" x14ac:dyDescent="0.35">
      <c r="I4756">
        <v>81192</v>
      </c>
      <c r="J4756">
        <v>4024</v>
      </c>
      <c r="K4756">
        <v>66916</v>
      </c>
      <c r="L4756">
        <v>55.19</v>
      </c>
      <c r="M4756" t="s">
        <v>212</v>
      </c>
      <c r="N4756" s="160" t="s">
        <v>7</v>
      </c>
      <c r="O4756" s="160" t="s">
        <v>80</v>
      </c>
    </row>
    <row r="4757" spans="9:15" x14ac:dyDescent="0.35">
      <c r="I4757">
        <v>91312</v>
      </c>
      <c r="J4757">
        <v>4024</v>
      </c>
      <c r="K4757">
        <v>66916</v>
      </c>
      <c r="L4757">
        <v>130.91999999999999</v>
      </c>
      <c r="M4757" t="s">
        <v>212</v>
      </c>
      <c r="N4757" s="160" t="s">
        <v>8</v>
      </c>
      <c r="O4757" s="160" t="s">
        <v>80</v>
      </c>
    </row>
    <row r="4758" spans="9:15" x14ac:dyDescent="0.35">
      <c r="I4758">
        <v>91312</v>
      </c>
      <c r="J4758">
        <v>4024</v>
      </c>
      <c r="K4758">
        <v>66916</v>
      </c>
      <c r="L4758">
        <v>130.54</v>
      </c>
      <c r="M4758" t="s">
        <v>212</v>
      </c>
      <c r="N4758" s="160" t="s">
        <v>8</v>
      </c>
      <c r="O4758" s="160" t="s">
        <v>80</v>
      </c>
    </row>
    <row r="4759" spans="9:15" x14ac:dyDescent="0.35">
      <c r="I4759">
        <v>117441</v>
      </c>
      <c r="J4759">
        <v>4024</v>
      </c>
      <c r="K4759">
        <v>66916</v>
      </c>
      <c r="L4759">
        <v>137.44999999999999</v>
      </c>
      <c r="M4759" t="s">
        <v>212</v>
      </c>
      <c r="N4759" s="160" t="s">
        <v>9</v>
      </c>
      <c r="O4759" s="160" t="s">
        <v>80</v>
      </c>
    </row>
    <row r="4760" spans="9:15" x14ac:dyDescent="0.35">
      <c r="I4760">
        <v>118038</v>
      </c>
      <c r="J4760">
        <v>4024</v>
      </c>
      <c r="K4760">
        <v>66916</v>
      </c>
      <c r="L4760">
        <v>92.84</v>
      </c>
      <c r="M4760" t="s">
        <v>212</v>
      </c>
      <c r="N4760" s="160" t="s">
        <v>7</v>
      </c>
      <c r="O4760" s="160" t="s">
        <v>80</v>
      </c>
    </row>
    <row r="4761" spans="9:15" x14ac:dyDescent="0.35">
      <c r="I4761">
        <v>118484</v>
      </c>
      <c r="J4761">
        <v>4024</v>
      </c>
      <c r="K4761">
        <v>66916</v>
      </c>
      <c r="L4761">
        <v>125.73</v>
      </c>
      <c r="M4761" t="s">
        <v>212</v>
      </c>
      <c r="N4761" s="160" t="s">
        <v>7</v>
      </c>
      <c r="O4761" s="160" t="s">
        <v>80</v>
      </c>
    </row>
    <row r="4762" spans="9:15" x14ac:dyDescent="0.35">
      <c r="I4762">
        <v>118484</v>
      </c>
      <c r="J4762">
        <v>4024</v>
      </c>
      <c r="K4762">
        <v>66916</v>
      </c>
      <c r="L4762">
        <v>125.73</v>
      </c>
      <c r="M4762" t="s">
        <v>212</v>
      </c>
      <c r="N4762" s="160" t="s">
        <v>7</v>
      </c>
      <c r="O4762" s="160" t="s">
        <v>80</v>
      </c>
    </row>
    <row r="4763" spans="9:15" x14ac:dyDescent="0.35">
      <c r="I4763">
        <v>120935</v>
      </c>
      <c r="J4763">
        <v>4024</v>
      </c>
      <c r="K4763">
        <v>66916</v>
      </c>
      <c r="L4763">
        <v>26.43</v>
      </c>
      <c r="M4763" t="s">
        <v>212</v>
      </c>
      <c r="N4763" s="160" t="s">
        <v>10</v>
      </c>
      <c r="O4763" s="160" t="s">
        <v>80</v>
      </c>
    </row>
    <row r="4764" spans="9:15" x14ac:dyDescent="0.35">
      <c r="I4764">
        <v>72449</v>
      </c>
      <c r="J4764">
        <v>4047</v>
      </c>
      <c r="K4764">
        <v>67035</v>
      </c>
      <c r="L4764">
        <v>194.73</v>
      </c>
      <c r="M4764" t="s">
        <v>212</v>
      </c>
      <c r="N4764" s="160" t="s">
        <v>9</v>
      </c>
      <c r="O4764" s="160" t="s">
        <v>80</v>
      </c>
    </row>
    <row r="4765" spans="9:15" x14ac:dyDescent="0.35">
      <c r="I4765">
        <v>91312</v>
      </c>
      <c r="J4765">
        <v>4047</v>
      </c>
      <c r="K4765">
        <v>67035</v>
      </c>
      <c r="L4765">
        <v>786.66</v>
      </c>
      <c r="M4765" t="s">
        <v>212</v>
      </c>
      <c r="N4765" s="160" t="s">
        <v>8</v>
      </c>
      <c r="O4765" s="160" t="s">
        <v>80</v>
      </c>
    </row>
    <row r="4766" spans="9:15" x14ac:dyDescent="0.35">
      <c r="I4766">
        <v>116372</v>
      </c>
      <c r="J4766">
        <v>4047</v>
      </c>
      <c r="K4766">
        <v>67035</v>
      </c>
      <c r="L4766">
        <v>47.7</v>
      </c>
      <c r="M4766" t="s">
        <v>212</v>
      </c>
      <c r="N4766" s="160" t="s">
        <v>19</v>
      </c>
      <c r="O4766" s="160" t="s">
        <v>80</v>
      </c>
    </row>
    <row r="4767" spans="9:15" x14ac:dyDescent="0.35">
      <c r="I4767">
        <v>118038</v>
      </c>
      <c r="J4767">
        <v>4047</v>
      </c>
      <c r="K4767">
        <v>67035</v>
      </c>
      <c r="L4767">
        <v>92.98</v>
      </c>
      <c r="M4767" t="s">
        <v>212</v>
      </c>
      <c r="N4767" s="160" t="s">
        <v>7</v>
      </c>
      <c r="O4767" s="160" t="s">
        <v>80</v>
      </c>
    </row>
    <row r="4768" spans="9:15" x14ac:dyDescent="0.35">
      <c r="I4768">
        <v>118484</v>
      </c>
      <c r="J4768">
        <v>4047</v>
      </c>
      <c r="K4768">
        <v>67035</v>
      </c>
      <c r="L4768">
        <v>125.92</v>
      </c>
      <c r="M4768" t="s">
        <v>212</v>
      </c>
      <c r="N4768" s="160" t="s">
        <v>7</v>
      </c>
      <c r="O4768" s="160" t="s">
        <v>80</v>
      </c>
    </row>
    <row r="4769" spans="9:15" x14ac:dyDescent="0.35">
      <c r="I4769">
        <v>120833</v>
      </c>
      <c r="J4769">
        <v>4047</v>
      </c>
      <c r="K4769">
        <v>67035</v>
      </c>
      <c r="L4769">
        <v>26.55</v>
      </c>
      <c r="M4769" t="s">
        <v>212</v>
      </c>
      <c r="N4769" s="160" t="s">
        <v>10</v>
      </c>
      <c r="O4769" s="160" t="s">
        <v>80</v>
      </c>
    </row>
    <row r="4770" spans="9:15" x14ac:dyDescent="0.35">
      <c r="I4770">
        <v>120935</v>
      </c>
      <c r="J4770">
        <v>4047</v>
      </c>
      <c r="K4770">
        <v>67035</v>
      </c>
      <c r="L4770">
        <v>26.55</v>
      </c>
      <c r="M4770" t="s">
        <v>212</v>
      </c>
      <c r="N4770" s="160" t="s">
        <v>10</v>
      </c>
      <c r="O4770" s="160" t="s">
        <v>80</v>
      </c>
    </row>
    <row r="4771" spans="9:15" x14ac:dyDescent="0.35">
      <c r="I4771">
        <v>120936</v>
      </c>
      <c r="J4771">
        <v>4047</v>
      </c>
      <c r="K4771">
        <v>67035</v>
      </c>
      <c r="L4771">
        <v>26.55</v>
      </c>
      <c r="M4771" t="s">
        <v>212</v>
      </c>
      <c r="N4771" s="160" t="s">
        <v>10</v>
      </c>
      <c r="O4771" s="160" t="s">
        <v>80</v>
      </c>
    </row>
    <row r="4772" spans="9:15" x14ac:dyDescent="0.35">
      <c r="I4772">
        <v>71189</v>
      </c>
      <c r="J4772">
        <v>4035</v>
      </c>
      <c r="K4772">
        <v>67165</v>
      </c>
      <c r="L4772">
        <v>48.84</v>
      </c>
      <c r="M4772" t="s">
        <v>212</v>
      </c>
      <c r="N4772" s="160" t="s">
        <v>8</v>
      </c>
      <c r="O4772" s="160" t="s">
        <v>80</v>
      </c>
    </row>
    <row r="4773" spans="9:15" x14ac:dyDescent="0.35">
      <c r="I4773">
        <v>71189</v>
      </c>
      <c r="J4773">
        <v>4035</v>
      </c>
      <c r="K4773">
        <v>67165</v>
      </c>
      <c r="L4773">
        <v>146.52000000000001</v>
      </c>
      <c r="M4773" t="s">
        <v>218</v>
      </c>
      <c r="N4773" s="160" t="s">
        <v>8</v>
      </c>
      <c r="O4773" s="160" t="s">
        <v>80</v>
      </c>
    </row>
    <row r="4774" spans="9:15" x14ac:dyDescent="0.35">
      <c r="I4774">
        <v>81192</v>
      </c>
      <c r="J4774">
        <v>4035</v>
      </c>
      <c r="K4774">
        <v>67165</v>
      </c>
      <c r="L4774">
        <v>55.19</v>
      </c>
      <c r="M4774" t="s">
        <v>212</v>
      </c>
      <c r="N4774" s="160" t="s">
        <v>7</v>
      </c>
      <c r="O4774" s="160" t="s">
        <v>80</v>
      </c>
    </row>
    <row r="4775" spans="9:15" x14ac:dyDescent="0.35">
      <c r="I4775">
        <v>103732</v>
      </c>
      <c r="J4775">
        <v>4035</v>
      </c>
      <c r="K4775">
        <v>67165</v>
      </c>
      <c r="L4775">
        <v>73</v>
      </c>
      <c r="M4775" t="s">
        <v>212</v>
      </c>
      <c r="N4775" s="160" t="s">
        <v>8</v>
      </c>
      <c r="O4775" s="160" t="s">
        <v>80</v>
      </c>
    </row>
    <row r="4776" spans="9:15" x14ac:dyDescent="0.35">
      <c r="I4776">
        <v>103732</v>
      </c>
      <c r="J4776">
        <v>4035</v>
      </c>
      <c r="K4776">
        <v>67165</v>
      </c>
      <c r="L4776">
        <v>73</v>
      </c>
      <c r="M4776" t="s">
        <v>212</v>
      </c>
      <c r="N4776" s="160" t="s">
        <v>8</v>
      </c>
      <c r="O4776" s="160" t="s">
        <v>80</v>
      </c>
    </row>
    <row r="4777" spans="9:15" x14ac:dyDescent="0.35">
      <c r="I4777">
        <v>103732</v>
      </c>
      <c r="J4777">
        <v>4035</v>
      </c>
      <c r="K4777">
        <v>67165</v>
      </c>
      <c r="L4777">
        <v>109.5</v>
      </c>
      <c r="M4777" t="s">
        <v>218</v>
      </c>
      <c r="N4777" s="160" t="s">
        <v>8</v>
      </c>
      <c r="O4777" s="160" t="s">
        <v>80</v>
      </c>
    </row>
    <row r="4778" spans="9:15" x14ac:dyDescent="0.35">
      <c r="I4778">
        <v>117485</v>
      </c>
      <c r="J4778">
        <v>4035</v>
      </c>
      <c r="K4778">
        <v>67165</v>
      </c>
      <c r="L4778">
        <v>54.03</v>
      </c>
      <c r="M4778" t="s">
        <v>212</v>
      </c>
      <c r="N4778" s="160" t="s">
        <v>8</v>
      </c>
      <c r="O4778" s="160" t="s">
        <v>80</v>
      </c>
    </row>
    <row r="4779" spans="9:15" x14ac:dyDescent="0.35">
      <c r="I4779">
        <v>117766</v>
      </c>
      <c r="J4779">
        <v>4035</v>
      </c>
      <c r="K4779">
        <v>67165</v>
      </c>
      <c r="L4779">
        <v>92.83</v>
      </c>
      <c r="M4779" t="s">
        <v>218</v>
      </c>
      <c r="N4779" s="160" t="s">
        <v>7</v>
      </c>
      <c r="O4779" s="160" t="s">
        <v>80</v>
      </c>
    </row>
    <row r="4780" spans="9:15" x14ac:dyDescent="0.35">
      <c r="I4780">
        <v>117767</v>
      </c>
      <c r="J4780">
        <v>4035</v>
      </c>
      <c r="K4780">
        <v>67165</v>
      </c>
      <c r="L4780">
        <v>92.83</v>
      </c>
      <c r="M4780" t="s">
        <v>212</v>
      </c>
      <c r="N4780" s="160" t="s">
        <v>7</v>
      </c>
      <c r="O4780" s="160" t="s">
        <v>80</v>
      </c>
    </row>
    <row r="4781" spans="9:15" x14ac:dyDescent="0.35">
      <c r="I4781">
        <v>118484</v>
      </c>
      <c r="J4781">
        <v>4035</v>
      </c>
      <c r="K4781">
        <v>67165</v>
      </c>
      <c r="L4781">
        <v>125.73</v>
      </c>
      <c r="M4781" t="s">
        <v>212</v>
      </c>
      <c r="N4781" s="160" t="s">
        <v>7</v>
      </c>
      <c r="O4781" s="160" t="s">
        <v>80</v>
      </c>
    </row>
    <row r="4782" spans="9:15" x14ac:dyDescent="0.35">
      <c r="I4782">
        <v>120935</v>
      </c>
      <c r="J4782">
        <v>4035</v>
      </c>
      <c r="K4782">
        <v>67165</v>
      </c>
      <c r="L4782">
        <v>26.51</v>
      </c>
      <c r="M4782" t="s">
        <v>212</v>
      </c>
      <c r="N4782" s="160" t="s">
        <v>10</v>
      </c>
      <c r="O4782" s="160" t="s">
        <v>80</v>
      </c>
    </row>
    <row r="4783" spans="9:15" x14ac:dyDescent="0.35">
      <c r="I4783">
        <v>120936</v>
      </c>
      <c r="J4783">
        <v>4035</v>
      </c>
      <c r="K4783">
        <v>67165</v>
      </c>
      <c r="L4783">
        <v>26.51</v>
      </c>
      <c r="M4783" t="s">
        <v>212</v>
      </c>
      <c r="N4783" s="160" t="s">
        <v>10</v>
      </c>
      <c r="O4783" s="160" t="s">
        <v>80</v>
      </c>
    </row>
    <row r="4784" spans="9:15" x14ac:dyDescent="0.35">
      <c r="I4784">
        <v>7</v>
      </c>
      <c r="J4784">
        <v>4030</v>
      </c>
      <c r="K4784">
        <v>67263</v>
      </c>
      <c r="L4784">
        <v>194.4</v>
      </c>
      <c r="M4784" t="s">
        <v>212</v>
      </c>
      <c r="N4784" s="160" t="s">
        <v>9</v>
      </c>
      <c r="O4784" s="160" t="s">
        <v>80</v>
      </c>
    </row>
    <row r="4785" spans="9:15" x14ac:dyDescent="0.35">
      <c r="I4785">
        <v>74395</v>
      </c>
      <c r="J4785">
        <v>4030</v>
      </c>
      <c r="K4785">
        <v>67263</v>
      </c>
      <c r="L4785">
        <v>174.6</v>
      </c>
      <c r="M4785" t="s">
        <v>212</v>
      </c>
      <c r="N4785" s="160" t="s">
        <v>7</v>
      </c>
      <c r="O4785" s="160" t="s">
        <v>80</v>
      </c>
    </row>
    <row r="4786" spans="9:15" x14ac:dyDescent="0.35">
      <c r="I4786">
        <v>114734</v>
      </c>
      <c r="J4786">
        <v>4030</v>
      </c>
      <c r="K4786">
        <v>67263</v>
      </c>
      <c r="L4786">
        <v>346.14</v>
      </c>
      <c r="M4786" t="s">
        <v>212</v>
      </c>
      <c r="N4786" s="160" t="s">
        <v>7</v>
      </c>
      <c r="O4786" s="160" t="s">
        <v>80</v>
      </c>
    </row>
    <row r="4787" spans="9:15" x14ac:dyDescent="0.35">
      <c r="I4787">
        <v>117766</v>
      </c>
      <c r="J4787">
        <v>4030</v>
      </c>
      <c r="K4787">
        <v>67263</v>
      </c>
      <c r="L4787">
        <v>92.83</v>
      </c>
      <c r="M4787" t="s">
        <v>212</v>
      </c>
      <c r="N4787" s="160" t="s">
        <v>7</v>
      </c>
      <c r="O4787" s="160" t="s">
        <v>80</v>
      </c>
    </row>
    <row r="4788" spans="9:15" x14ac:dyDescent="0.35">
      <c r="I4788">
        <v>117767</v>
      </c>
      <c r="J4788">
        <v>4030</v>
      </c>
      <c r="K4788">
        <v>67263</v>
      </c>
      <c r="L4788">
        <v>92.83</v>
      </c>
      <c r="M4788" t="s">
        <v>212</v>
      </c>
      <c r="N4788" s="160" t="s">
        <v>7</v>
      </c>
      <c r="O4788" s="160" t="s">
        <v>80</v>
      </c>
    </row>
    <row r="4789" spans="9:15" x14ac:dyDescent="0.35">
      <c r="I4789">
        <v>118038</v>
      </c>
      <c r="J4789">
        <v>4030</v>
      </c>
      <c r="K4789">
        <v>67263</v>
      </c>
      <c r="L4789">
        <v>92.84</v>
      </c>
      <c r="M4789" t="s">
        <v>212</v>
      </c>
      <c r="N4789" s="160" t="s">
        <v>7</v>
      </c>
      <c r="O4789" s="160" t="s">
        <v>80</v>
      </c>
    </row>
    <row r="4790" spans="9:15" x14ac:dyDescent="0.35">
      <c r="I4790">
        <v>119309</v>
      </c>
      <c r="J4790">
        <v>4030</v>
      </c>
      <c r="K4790">
        <v>67263</v>
      </c>
      <c r="L4790">
        <v>38.159999999999997</v>
      </c>
      <c r="M4790" t="s">
        <v>212</v>
      </c>
      <c r="N4790" s="160" t="s">
        <v>9</v>
      </c>
      <c r="O4790" s="160" t="s">
        <v>80</v>
      </c>
    </row>
    <row r="4791" spans="9:15" x14ac:dyDescent="0.35">
      <c r="I4791">
        <v>120833</v>
      </c>
      <c r="J4791">
        <v>4030</v>
      </c>
      <c r="K4791">
        <v>67263</v>
      </c>
      <c r="L4791">
        <v>26.51</v>
      </c>
      <c r="M4791" t="s">
        <v>212</v>
      </c>
      <c r="N4791" s="160" t="s">
        <v>10</v>
      </c>
      <c r="O4791" s="160" t="s">
        <v>80</v>
      </c>
    </row>
    <row r="4792" spans="9:15" x14ac:dyDescent="0.35">
      <c r="I4792">
        <v>120936</v>
      </c>
      <c r="J4792">
        <v>4030</v>
      </c>
      <c r="K4792">
        <v>67263</v>
      </c>
      <c r="L4792">
        <v>26.51</v>
      </c>
      <c r="M4792" t="s">
        <v>212</v>
      </c>
      <c r="N4792" s="160" t="s">
        <v>10</v>
      </c>
      <c r="O4792" s="160" t="s">
        <v>80</v>
      </c>
    </row>
    <row r="4793" spans="9:15" x14ac:dyDescent="0.35">
      <c r="I4793">
        <v>125023</v>
      </c>
      <c r="J4793">
        <v>4058</v>
      </c>
      <c r="K4793">
        <v>67299</v>
      </c>
      <c r="L4793">
        <v>97.18</v>
      </c>
      <c r="M4793" t="s">
        <v>212</v>
      </c>
      <c r="N4793" s="160" t="s">
        <v>9</v>
      </c>
      <c r="O4793" s="160" t="s">
        <v>80</v>
      </c>
    </row>
    <row r="4794" spans="9:15" x14ac:dyDescent="0.35">
      <c r="I4794">
        <v>7</v>
      </c>
      <c r="J4794">
        <v>3994</v>
      </c>
      <c r="K4794">
        <v>67303</v>
      </c>
      <c r="L4794">
        <v>194.4</v>
      </c>
      <c r="M4794" t="s">
        <v>212</v>
      </c>
      <c r="N4794" s="160" t="s">
        <v>9</v>
      </c>
      <c r="O4794" s="160" t="s">
        <v>80</v>
      </c>
    </row>
    <row r="4795" spans="9:15" x14ac:dyDescent="0.35">
      <c r="I4795">
        <v>7</v>
      </c>
      <c r="J4795">
        <v>3994</v>
      </c>
      <c r="K4795">
        <v>67303</v>
      </c>
      <c r="L4795">
        <v>194.4</v>
      </c>
      <c r="M4795" t="s">
        <v>212</v>
      </c>
      <c r="N4795" s="160" t="s">
        <v>9</v>
      </c>
      <c r="O4795" s="160" t="s">
        <v>80</v>
      </c>
    </row>
    <row r="4796" spans="9:15" x14ac:dyDescent="0.35">
      <c r="I4796">
        <v>72449</v>
      </c>
      <c r="J4796">
        <v>3994</v>
      </c>
      <c r="K4796">
        <v>67303</v>
      </c>
      <c r="L4796">
        <v>194.44</v>
      </c>
      <c r="M4796" t="s">
        <v>212</v>
      </c>
      <c r="N4796" s="160" t="s">
        <v>9</v>
      </c>
      <c r="O4796" s="160" t="s">
        <v>80</v>
      </c>
    </row>
    <row r="4797" spans="9:15" x14ac:dyDescent="0.35">
      <c r="I4797">
        <v>72449</v>
      </c>
      <c r="J4797">
        <v>3994</v>
      </c>
      <c r="K4797">
        <v>67303</v>
      </c>
      <c r="L4797">
        <v>194.44</v>
      </c>
      <c r="M4797" t="s">
        <v>212</v>
      </c>
      <c r="N4797" s="160" t="s">
        <v>9</v>
      </c>
      <c r="O4797" s="160" t="s">
        <v>80</v>
      </c>
    </row>
    <row r="4798" spans="9:15" x14ac:dyDescent="0.35">
      <c r="I4798">
        <v>78573</v>
      </c>
      <c r="J4798">
        <v>3994</v>
      </c>
      <c r="K4798">
        <v>67303</v>
      </c>
      <c r="L4798">
        <v>126.29</v>
      </c>
      <c r="M4798" t="s">
        <v>212</v>
      </c>
      <c r="N4798" s="160" t="s">
        <v>8</v>
      </c>
      <c r="O4798" s="160" t="s">
        <v>80</v>
      </c>
    </row>
    <row r="4799" spans="9:15" x14ac:dyDescent="0.35">
      <c r="I4799">
        <v>81192</v>
      </c>
      <c r="J4799">
        <v>3994</v>
      </c>
      <c r="K4799">
        <v>67303</v>
      </c>
      <c r="L4799">
        <v>110.38</v>
      </c>
      <c r="M4799" t="s">
        <v>212</v>
      </c>
      <c r="N4799" s="160" t="s">
        <v>7</v>
      </c>
      <c r="O4799" s="160" t="s">
        <v>80</v>
      </c>
    </row>
    <row r="4800" spans="9:15" x14ac:dyDescent="0.35">
      <c r="I4800">
        <v>81192</v>
      </c>
      <c r="J4800">
        <v>3994</v>
      </c>
      <c r="K4800">
        <v>67303</v>
      </c>
      <c r="L4800">
        <v>165.57</v>
      </c>
      <c r="M4800" t="s">
        <v>212</v>
      </c>
      <c r="N4800" s="160" t="s">
        <v>7</v>
      </c>
      <c r="O4800" s="160" t="s">
        <v>80</v>
      </c>
    </row>
    <row r="4801" spans="9:15" x14ac:dyDescent="0.35">
      <c r="I4801">
        <v>91312</v>
      </c>
      <c r="J4801">
        <v>3994</v>
      </c>
      <c r="K4801">
        <v>67303</v>
      </c>
      <c r="L4801">
        <v>130.91999999999999</v>
      </c>
      <c r="M4801" t="s">
        <v>212</v>
      </c>
      <c r="N4801" s="160" t="s">
        <v>8</v>
      </c>
      <c r="O4801" s="160" t="s">
        <v>80</v>
      </c>
    </row>
    <row r="4802" spans="9:15" x14ac:dyDescent="0.35">
      <c r="I4802">
        <v>118484</v>
      </c>
      <c r="J4802">
        <v>3994</v>
      </c>
      <c r="K4802">
        <v>67303</v>
      </c>
      <c r="L4802">
        <v>125.73</v>
      </c>
      <c r="M4802" t="s">
        <v>212</v>
      </c>
      <c r="N4802" s="160" t="s">
        <v>7</v>
      </c>
      <c r="O4802" s="160" t="s">
        <v>80</v>
      </c>
    </row>
    <row r="4803" spans="9:15" x14ac:dyDescent="0.35">
      <c r="I4803">
        <v>119309</v>
      </c>
      <c r="J4803">
        <v>3994</v>
      </c>
      <c r="K4803">
        <v>67303</v>
      </c>
      <c r="L4803">
        <v>38.159999999999997</v>
      </c>
      <c r="M4803" t="s">
        <v>212</v>
      </c>
      <c r="N4803" s="160" t="s">
        <v>9</v>
      </c>
      <c r="O4803" s="160" t="s">
        <v>80</v>
      </c>
    </row>
    <row r="4804" spans="9:15" x14ac:dyDescent="0.35">
      <c r="I4804">
        <v>119309</v>
      </c>
      <c r="J4804">
        <v>3994</v>
      </c>
      <c r="K4804">
        <v>67303</v>
      </c>
      <c r="L4804">
        <v>76.319999999999993</v>
      </c>
      <c r="M4804" t="s">
        <v>212</v>
      </c>
      <c r="N4804" s="160" t="s">
        <v>9</v>
      </c>
      <c r="O4804" s="160" t="s">
        <v>80</v>
      </c>
    </row>
    <row r="4805" spans="9:15" x14ac:dyDescent="0.35">
      <c r="I4805">
        <v>120833</v>
      </c>
      <c r="J4805">
        <v>3994</v>
      </c>
      <c r="K4805">
        <v>67303</v>
      </c>
      <c r="L4805">
        <v>26.51</v>
      </c>
      <c r="M4805" t="s">
        <v>212</v>
      </c>
      <c r="N4805" s="160" t="s">
        <v>10</v>
      </c>
      <c r="O4805" s="160" t="s">
        <v>80</v>
      </c>
    </row>
    <row r="4806" spans="9:15" x14ac:dyDescent="0.35">
      <c r="I4806">
        <v>120935</v>
      </c>
      <c r="J4806">
        <v>3994</v>
      </c>
      <c r="K4806">
        <v>67303</v>
      </c>
      <c r="L4806">
        <v>26.51</v>
      </c>
      <c r="M4806" t="s">
        <v>212</v>
      </c>
      <c r="N4806" s="160" t="s">
        <v>10</v>
      </c>
      <c r="O4806" s="160" t="s">
        <v>80</v>
      </c>
    </row>
    <row r="4807" spans="9:15" x14ac:dyDescent="0.35">
      <c r="I4807">
        <v>120935</v>
      </c>
      <c r="J4807">
        <v>3994</v>
      </c>
      <c r="K4807">
        <v>67303</v>
      </c>
      <c r="L4807">
        <v>26.51</v>
      </c>
      <c r="M4807" t="s">
        <v>212</v>
      </c>
      <c r="N4807" s="160" t="s">
        <v>10</v>
      </c>
      <c r="O4807" s="160" t="s">
        <v>80</v>
      </c>
    </row>
    <row r="4808" spans="9:15" x14ac:dyDescent="0.35">
      <c r="I4808">
        <v>120936</v>
      </c>
      <c r="J4808">
        <v>3994</v>
      </c>
      <c r="K4808">
        <v>67303</v>
      </c>
      <c r="L4808">
        <v>26.51</v>
      </c>
      <c r="M4808" t="s">
        <v>212</v>
      </c>
      <c r="N4808" s="160" t="s">
        <v>10</v>
      </c>
      <c r="O4808" s="160" t="s">
        <v>80</v>
      </c>
    </row>
    <row r="4809" spans="9:15" x14ac:dyDescent="0.35">
      <c r="I4809">
        <v>120936</v>
      </c>
      <c r="J4809">
        <v>3994</v>
      </c>
      <c r="K4809">
        <v>67303</v>
      </c>
      <c r="L4809">
        <v>26.51</v>
      </c>
      <c r="M4809" t="s">
        <v>212</v>
      </c>
      <c r="N4809" s="160" t="s">
        <v>10</v>
      </c>
      <c r="O4809" s="160" t="s">
        <v>80</v>
      </c>
    </row>
    <row r="4810" spans="9:15" x14ac:dyDescent="0.35">
      <c r="I4810">
        <v>81192</v>
      </c>
      <c r="J4810">
        <v>3875</v>
      </c>
      <c r="K4810">
        <v>67346</v>
      </c>
      <c r="L4810">
        <v>55.19</v>
      </c>
      <c r="M4810" t="s">
        <v>212</v>
      </c>
      <c r="N4810" s="160" t="s">
        <v>7</v>
      </c>
      <c r="O4810" s="160" t="s">
        <v>80</v>
      </c>
    </row>
    <row r="4811" spans="9:15" x14ac:dyDescent="0.35">
      <c r="I4811">
        <v>97192</v>
      </c>
      <c r="J4811">
        <v>3875</v>
      </c>
      <c r="K4811">
        <v>67346</v>
      </c>
      <c r="L4811">
        <v>371.32</v>
      </c>
      <c r="M4811" t="s">
        <v>212</v>
      </c>
      <c r="N4811" s="160" t="s">
        <v>7</v>
      </c>
      <c r="O4811" s="160" t="s">
        <v>80</v>
      </c>
    </row>
    <row r="4812" spans="9:15" x14ac:dyDescent="0.35">
      <c r="I4812">
        <v>117767</v>
      </c>
      <c r="J4812">
        <v>3875</v>
      </c>
      <c r="K4812">
        <v>67346</v>
      </c>
      <c r="L4812">
        <v>93.99</v>
      </c>
      <c r="M4812" t="s">
        <v>212</v>
      </c>
      <c r="N4812" s="160" t="s">
        <v>7</v>
      </c>
      <c r="O4812" s="160" t="s">
        <v>80</v>
      </c>
    </row>
    <row r="4813" spans="9:15" x14ac:dyDescent="0.35">
      <c r="I4813">
        <v>117767</v>
      </c>
      <c r="J4813">
        <v>3875</v>
      </c>
      <c r="K4813">
        <v>67346</v>
      </c>
      <c r="L4813">
        <v>93.99</v>
      </c>
      <c r="M4813" t="s">
        <v>212</v>
      </c>
      <c r="N4813" s="160" t="s">
        <v>7</v>
      </c>
      <c r="O4813" s="160" t="s">
        <v>80</v>
      </c>
    </row>
    <row r="4814" spans="9:15" x14ac:dyDescent="0.35">
      <c r="I4814">
        <v>118038</v>
      </c>
      <c r="J4814">
        <v>3875</v>
      </c>
      <c r="K4814">
        <v>67346</v>
      </c>
      <c r="L4814">
        <v>93.99</v>
      </c>
      <c r="M4814" t="s">
        <v>212</v>
      </c>
      <c r="N4814" s="160" t="s">
        <v>7</v>
      </c>
      <c r="O4814" s="160" t="s">
        <v>80</v>
      </c>
    </row>
    <row r="4815" spans="9:15" x14ac:dyDescent="0.35">
      <c r="I4815">
        <v>118850</v>
      </c>
      <c r="J4815">
        <v>3875</v>
      </c>
      <c r="K4815">
        <v>67346</v>
      </c>
      <c r="L4815">
        <v>126.73</v>
      </c>
      <c r="M4815" t="s">
        <v>212</v>
      </c>
      <c r="N4815" s="160" t="s">
        <v>8</v>
      </c>
      <c r="O4815" s="160" t="s">
        <v>80</v>
      </c>
    </row>
    <row r="4816" spans="9:15" x14ac:dyDescent="0.35">
      <c r="I4816">
        <v>120935</v>
      </c>
      <c r="J4816">
        <v>3875</v>
      </c>
      <c r="K4816">
        <v>67346</v>
      </c>
      <c r="L4816">
        <v>26.51</v>
      </c>
      <c r="M4816" t="s">
        <v>212</v>
      </c>
      <c r="N4816" s="160" t="s">
        <v>10</v>
      </c>
      <c r="O4816" s="160" t="s">
        <v>80</v>
      </c>
    </row>
    <row r="4817" spans="9:15" x14ac:dyDescent="0.35">
      <c r="I4817">
        <v>118038</v>
      </c>
      <c r="J4817">
        <v>4058</v>
      </c>
      <c r="K4817">
        <v>67358</v>
      </c>
      <c r="L4817">
        <v>92.84</v>
      </c>
      <c r="M4817" t="s">
        <v>212</v>
      </c>
      <c r="N4817" s="160" t="s">
        <v>7</v>
      </c>
      <c r="O4817" s="160" t="s">
        <v>80</v>
      </c>
    </row>
    <row r="4818" spans="9:15" x14ac:dyDescent="0.35">
      <c r="I4818">
        <v>119309</v>
      </c>
      <c r="J4818">
        <v>4058</v>
      </c>
      <c r="K4818">
        <v>67358</v>
      </c>
      <c r="L4818">
        <v>38.159999999999997</v>
      </c>
      <c r="M4818" t="s">
        <v>212</v>
      </c>
      <c r="N4818" s="160" t="s">
        <v>9</v>
      </c>
      <c r="O4818" s="160" t="s">
        <v>80</v>
      </c>
    </row>
    <row r="4819" spans="9:15" x14ac:dyDescent="0.35">
      <c r="I4819">
        <v>120935</v>
      </c>
      <c r="J4819">
        <v>4058</v>
      </c>
      <c r="K4819">
        <v>67358</v>
      </c>
      <c r="L4819">
        <v>26.51</v>
      </c>
      <c r="M4819" t="s">
        <v>212</v>
      </c>
      <c r="N4819" s="160" t="s">
        <v>10</v>
      </c>
      <c r="O4819" s="160" t="s">
        <v>80</v>
      </c>
    </row>
    <row r="4820" spans="9:15" x14ac:dyDescent="0.35">
      <c r="I4820">
        <v>120936</v>
      </c>
      <c r="J4820">
        <v>4058</v>
      </c>
      <c r="K4820">
        <v>67358</v>
      </c>
      <c r="L4820">
        <v>26.51</v>
      </c>
      <c r="M4820" t="s">
        <v>212</v>
      </c>
      <c r="N4820" s="160" t="s">
        <v>10</v>
      </c>
      <c r="O4820" s="160" t="s">
        <v>80</v>
      </c>
    </row>
    <row r="4821" spans="9:15" x14ac:dyDescent="0.35">
      <c r="I4821">
        <v>7</v>
      </c>
      <c r="J4821">
        <v>4054</v>
      </c>
      <c r="K4821">
        <v>67374</v>
      </c>
      <c r="L4821">
        <v>388.8</v>
      </c>
      <c r="M4821" t="s">
        <v>212</v>
      </c>
      <c r="N4821" s="160" t="s">
        <v>9</v>
      </c>
      <c r="O4821" s="160" t="s">
        <v>80</v>
      </c>
    </row>
    <row r="4822" spans="9:15" x14ac:dyDescent="0.35">
      <c r="I4822">
        <v>71189</v>
      </c>
      <c r="J4822">
        <v>4054</v>
      </c>
      <c r="K4822">
        <v>67374</v>
      </c>
      <c r="L4822">
        <v>488.34</v>
      </c>
      <c r="M4822" t="s">
        <v>212</v>
      </c>
      <c r="N4822" s="160" t="s">
        <v>8</v>
      </c>
      <c r="O4822" s="160" t="s">
        <v>80</v>
      </c>
    </row>
    <row r="4823" spans="9:15" x14ac:dyDescent="0.35">
      <c r="I4823">
        <v>72449</v>
      </c>
      <c r="J4823">
        <v>4054</v>
      </c>
      <c r="K4823">
        <v>67374</v>
      </c>
      <c r="L4823">
        <v>194.44</v>
      </c>
      <c r="M4823" t="s">
        <v>212</v>
      </c>
      <c r="N4823" s="160" t="s">
        <v>9</v>
      </c>
      <c r="O4823" s="160" t="s">
        <v>80</v>
      </c>
    </row>
    <row r="4824" spans="9:15" x14ac:dyDescent="0.35">
      <c r="I4824">
        <v>103732</v>
      </c>
      <c r="J4824">
        <v>4054</v>
      </c>
      <c r="K4824">
        <v>67374</v>
      </c>
      <c r="L4824">
        <v>328.44</v>
      </c>
      <c r="M4824" t="s">
        <v>212</v>
      </c>
      <c r="N4824" s="160" t="s">
        <v>8</v>
      </c>
      <c r="O4824" s="160" t="s">
        <v>80</v>
      </c>
    </row>
    <row r="4825" spans="9:15" x14ac:dyDescent="0.35">
      <c r="I4825">
        <v>117485</v>
      </c>
      <c r="J4825">
        <v>4054</v>
      </c>
      <c r="K4825">
        <v>67374</v>
      </c>
      <c r="L4825">
        <v>216.42</v>
      </c>
      <c r="M4825" t="s">
        <v>212</v>
      </c>
      <c r="N4825" s="160" t="s">
        <v>8</v>
      </c>
      <c r="O4825" s="160" t="s">
        <v>80</v>
      </c>
    </row>
    <row r="4826" spans="9:15" x14ac:dyDescent="0.35">
      <c r="I4826">
        <v>117766</v>
      </c>
      <c r="J4826">
        <v>4054</v>
      </c>
      <c r="K4826">
        <v>67374</v>
      </c>
      <c r="L4826">
        <v>185.66</v>
      </c>
      <c r="M4826" t="s">
        <v>212</v>
      </c>
      <c r="N4826" s="160" t="s">
        <v>7</v>
      </c>
      <c r="O4826" s="160" t="s">
        <v>80</v>
      </c>
    </row>
    <row r="4827" spans="9:15" x14ac:dyDescent="0.35">
      <c r="I4827">
        <v>117767</v>
      </c>
      <c r="J4827">
        <v>4054</v>
      </c>
      <c r="K4827">
        <v>67374</v>
      </c>
      <c r="L4827">
        <v>185.66</v>
      </c>
      <c r="M4827" t="s">
        <v>212</v>
      </c>
      <c r="N4827" s="160" t="s">
        <v>7</v>
      </c>
      <c r="O4827" s="160" t="s">
        <v>80</v>
      </c>
    </row>
    <row r="4828" spans="9:15" x14ac:dyDescent="0.35">
      <c r="I4828">
        <v>118038</v>
      </c>
      <c r="J4828">
        <v>4054</v>
      </c>
      <c r="K4828">
        <v>67374</v>
      </c>
      <c r="L4828">
        <v>185.68</v>
      </c>
      <c r="M4828" t="s">
        <v>212</v>
      </c>
      <c r="N4828" s="160" t="s">
        <v>7</v>
      </c>
      <c r="O4828" s="160" t="s">
        <v>80</v>
      </c>
    </row>
    <row r="4829" spans="9:15" x14ac:dyDescent="0.35">
      <c r="I4829">
        <v>117767</v>
      </c>
      <c r="J4829">
        <v>4021</v>
      </c>
      <c r="K4829">
        <v>67381</v>
      </c>
      <c r="L4829">
        <v>92.83</v>
      </c>
      <c r="M4829" t="s">
        <v>212</v>
      </c>
      <c r="N4829" s="160" t="s">
        <v>7</v>
      </c>
      <c r="O4829" s="160" t="s">
        <v>80</v>
      </c>
    </row>
    <row r="4830" spans="9:15" x14ac:dyDescent="0.35">
      <c r="I4830">
        <v>120833</v>
      </c>
      <c r="J4830">
        <v>4021</v>
      </c>
      <c r="K4830">
        <v>67381</v>
      </c>
      <c r="L4830">
        <v>26.51</v>
      </c>
      <c r="M4830" t="s">
        <v>212</v>
      </c>
      <c r="N4830" s="160" t="s">
        <v>10</v>
      </c>
      <c r="O4830" s="160" t="s">
        <v>80</v>
      </c>
    </row>
    <row r="4831" spans="9:15" x14ac:dyDescent="0.35">
      <c r="I4831">
        <v>120834</v>
      </c>
      <c r="J4831">
        <v>4021</v>
      </c>
      <c r="K4831">
        <v>67381</v>
      </c>
      <c r="L4831">
        <v>26.51</v>
      </c>
      <c r="M4831" t="s">
        <v>212</v>
      </c>
      <c r="N4831" s="160" t="s">
        <v>10</v>
      </c>
      <c r="O4831" s="160" t="s">
        <v>80</v>
      </c>
    </row>
    <row r="4832" spans="9:15" x14ac:dyDescent="0.35">
      <c r="I4832">
        <v>120935</v>
      </c>
      <c r="J4832">
        <v>4021</v>
      </c>
      <c r="K4832">
        <v>67381</v>
      </c>
      <c r="L4832">
        <v>26.51</v>
      </c>
      <c r="M4832" t="s">
        <v>212</v>
      </c>
      <c r="N4832" s="160" t="s">
        <v>10</v>
      </c>
      <c r="O4832" s="160" t="s">
        <v>80</v>
      </c>
    </row>
    <row r="4833" spans="9:15" x14ac:dyDescent="0.35">
      <c r="I4833">
        <v>122731</v>
      </c>
      <c r="J4833">
        <v>4021</v>
      </c>
      <c r="K4833">
        <v>67381</v>
      </c>
      <c r="L4833">
        <v>26.51</v>
      </c>
      <c r="M4833" t="s">
        <v>212</v>
      </c>
      <c r="N4833" s="160" t="s">
        <v>10</v>
      </c>
      <c r="O4833" s="160" t="s">
        <v>80</v>
      </c>
    </row>
    <row r="4834" spans="9:15" x14ac:dyDescent="0.35">
      <c r="I4834">
        <v>125023</v>
      </c>
      <c r="J4834">
        <v>4021</v>
      </c>
      <c r="K4834">
        <v>67381</v>
      </c>
      <c r="L4834">
        <v>97.18</v>
      </c>
      <c r="M4834" t="s">
        <v>212</v>
      </c>
      <c r="N4834" s="160" t="s">
        <v>9</v>
      </c>
      <c r="O4834" s="160" t="s">
        <v>80</v>
      </c>
    </row>
    <row r="4835" spans="9:15" x14ac:dyDescent="0.35">
      <c r="I4835">
        <v>71189</v>
      </c>
      <c r="J4835">
        <v>3980</v>
      </c>
      <c r="K4835">
        <v>67391</v>
      </c>
      <c r="L4835">
        <v>48.84</v>
      </c>
      <c r="M4835" t="s">
        <v>212</v>
      </c>
      <c r="N4835" s="160" t="s">
        <v>8</v>
      </c>
      <c r="O4835" s="160" t="s">
        <v>80</v>
      </c>
    </row>
    <row r="4836" spans="9:15" x14ac:dyDescent="0.35">
      <c r="I4836">
        <v>7</v>
      </c>
      <c r="J4836">
        <v>4052</v>
      </c>
      <c r="K4836">
        <v>67454</v>
      </c>
      <c r="L4836">
        <v>193.08</v>
      </c>
      <c r="M4836" t="s">
        <v>212</v>
      </c>
      <c r="N4836" s="160" t="s">
        <v>9</v>
      </c>
      <c r="O4836" s="160" t="s">
        <v>80</v>
      </c>
    </row>
    <row r="4837" spans="9:15" x14ac:dyDescent="0.35">
      <c r="I4837">
        <v>72449</v>
      </c>
      <c r="J4837">
        <v>4052</v>
      </c>
      <c r="K4837">
        <v>67454</v>
      </c>
      <c r="L4837">
        <v>193.12</v>
      </c>
      <c r="M4837" t="s">
        <v>212</v>
      </c>
      <c r="N4837" s="160" t="s">
        <v>9</v>
      </c>
      <c r="O4837" s="160" t="s">
        <v>80</v>
      </c>
    </row>
    <row r="4838" spans="9:15" x14ac:dyDescent="0.35">
      <c r="I4838">
        <v>72449</v>
      </c>
      <c r="J4838">
        <v>4052</v>
      </c>
      <c r="K4838">
        <v>67454</v>
      </c>
      <c r="L4838">
        <v>193.12</v>
      </c>
      <c r="M4838" t="s">
        <v>212</v>
      </c>
      <c r="N4838" s="160" t="s">
        <v>9</v>
      </c>
      <c r="O4838" s="160" t="s">
        <v>80</v>
      </c>
    </row>
    <row r="4839" spans="9:15" x14ac:dyDescent="0.35">
      <c r="I4839">
        <v>116372</v>
      </c>
      <c r="J4839">
        <v>4052</v>
      </c>
      <c r="K4839">
        <v>67454</v>
      </c>
      <c r="L4839">
        <v>118.27</v>
      </c>
      <c r="M4839" t="s">
        <v>212</v>
      </c>
      <c r="N4839" s="160" t="s">
        <v>19</v>
      </c>
      <c r="O4839" s="160" t="s">
        <v>80</v>
      </c>
    </row>
    <row r="4840" spans="9:15" x14ac:dyDescent="0.35">
      <c r="I4840">
        <v>118038</v>
      </c>
      <c r="J4840">
        <v>4052</v>
      </c>
      <c r="K4840">
        <v>67454</v>
      </c>
      <c r="L4840">
        <v>92.21</v>
      </c>
      <c r="M4840" t="s">
        <v>212</v>
      </c>
      <c r="N4840" s="160" t="s">
        <v>7</v>
      </c>
      <c r="O4840" s="160" t="s">
        <v>80</v>
      </c>
    </row>
    <row r="4841" spans="9:15" x14ac:dyDescent="0.35">
      <c r="I4841">
        <v>81192</v>
      </c>
      <c r="J4841">
        <v>3050</v>
      </c>
      <c r="K4841">
        <v>67478</v>
      </c>
      <c r="L4841">
        <v>54.81</v>
      </c>
      <c r="M4841" t="s">
        <v>212</v>
      </c>
      <c r="N4841" s="160" t="s">
        <v>7</v>
      </c>
      <c r="O4841" s="160" t="s">
        <v>80</v>
      </c>
    </row>
    <row r="4842" spans="9:15" x14ac:dyDescent="0.35">
      <c r="I4842">
        <v>118484</v>
      </c>
      <c r="J4842">
        <v>3050</v>
      </c>
      <c r="K4842">
        <v>67478</v>
      </c>
      <c r="L4842">
        <v>124.88</v>
      </c>
      <c r="M4842" t="s">
        <v>212</v>
      </c>
      <c r="N4842" s="160" t="s">
        <v>7</v>
      </c>
      <c r="O4842" s="160" t="s">
        <v>80</v>
      </c>
    </row>
    <row r="4843" spans="9:15" x14ac:dyDescent="0.35">
      <c r="I4843">
        <v>125023</v>
      </c>
      <c r="J4843">
        <v>3050</v>
      </c>
      <c r="K4843">
        <v>67478</v>
      </c>
      <c r="L4843">
        <v>96.52</v>
      </c>
      <c r="M4843" t="s">
        <v>212</v>
      </c>
      <c r="N4843" s="160" t="s">
        <v>9</v>
      </c>
      <c r="O4843" s="160" t="s">
        <v>80</v>
      </c>
    </row>
    <row r="4844" spans="9:15" x14ac:dyDescent="0.35">
      <c r="I4844">
        <v>118038</v>
      </c>
      <c r="J4844">
        <v>3940</v>
      </c>
      <c r="K4844">
        <v>67547</v>
      </c>
      <c r="L4844">
        <v>92.84</v>
      </c>
      <c r="M4844" t="s">
        <v>212</v>
      </c>
      <c r="N4844" s="160" t="s">
        <v>7</v>
      </c>
      <c r="O4844" s="160" t="s">
        <v>80</v>
      </c>
    </row>
    <row r="4845" spans="9:15" x14ac:dyDescent="0.35">
      <c r="I4845">
        <v>119309</v>
      </c>
      <c r="J4845">
        <v>3940</v>
      </c>
      <c r="K4845">
        <v>67547</v>
      </c>
      <c r="L4845">
        <v>38.159999999999997</v>
      </c>
      <c r="M4845" t="s">
        <v>212</v>
      </c>
      <c r="N4845" s="160" t="s">
        <v>9</v>
      </c>
      <c r="O4845" s="160" t="s">
        <v>80</v>
      </c>
    </row>
    <row r="4846" spans="9:15" x14ac:dyDescent="0.35">
      <c r="I4846">
        <v>120834</v>
      </c>
      <c r="J4846">
        <v>3940</v>
      </c>
      <c r="K4846">
        <v>67547</v>
      </c>
      <c r="L4846">
        <v>26.51</v>
      </c>
      <c r="M4846" t="s">
        <v>212</v>
      </c>
      <c r="N4846" s="160" t="s">
        <v>10</v>
      </c>
      <c r="O4846" s="160" t="s">
        <v>80</v>
      </c>
    </row>
    <row r="4847" spans="9:15" x14ac:dyDescent="0.35">
      <c r="I4847">
        <v>120936</v>
      </c>
      <c r="J4847">
        <v>3940</v>
      </c>
      <c r="K4847">
        <v>67547</v>
      </c>
      <c r="L4847">
        <v>26.51</v>
      </c>
      <c r="M4847" t="s">
        <v>212</v>
      </c>
      <c r="N4847" s="160" t="s">
        <v>10</v>
      </c>
      <c r="O4847" s="160" t="s">
        <v>80</v>
      </c>
    </row>
    <row r="4848" spans="9:15" x14ac:dyDescent="0.35">
      <c r="I4848">
        <v>7</v>
      </c>
      <c r="J4848">
        <v>4010</v>
      </c>
      <c r="K4848">
        <v>67567</v>
      </c>
      <c r="L4848">
        <v>194.98</v>
      </c>
      <c r="M4848" t="s">
        <v>212</v>
      </c>
      <c r="N4848" s="160" t="s">
        <v>9</v>
      </c>
      <c r="O4848" s="160" t="s">
        <v>80</v>
      </c>
    </row>
    <row r="4849" spans="9:15" x14ac:dyDescent="0.35">
      <c r="I4849">
        <v>118038</v>
      </c>
      <c r="J4849">
        <v>4010</v>
      </c>
      <c r="K4849">
        <v>67567</v>
      </c>
      <c r="L4849">
        <v>92.84</v>
      </c>
      <c r="M4849" t="s">
        <v>212</v>
      </c>
      <c r="N4849" s="160" t="s">
        <v>7</v>
      </c>
      <c r="O4849" s="160" t="s">
        <v>80</v>
      </c>
    </row>
    <row r="4850" spans="9:15" x14ac:dyDescent="0.35">
      <c r="I4850">
        <v>91312</v>
      </c>
      <c r="J4850">
        <v>3968</v>
      </c>
      <c r="K4850">
        <v>67582</v>
      </c>
      <c r="L4850">
        <v>130.54</v>
      </c>
      <c r="M4850" t="s">
        <v>212</v>
      </c>
      <c r="N4850" s="160" t="s">
        <v>8</v>
      </c>
      <c r="O4850" s="160" t="s">
        <v>80</v>
      </c>
    </row>
    <row r="4851" spans="9:15" x14ac:dyDescent="0.35">
      <c r="I4851">
        <v>120833</v>
      </c>
      <c r="J4851">
        <v>3968</v>
      </c>
      <c r="K4851">
        <v>67582</v>
      </c>
      <c r="L4851">
        <v>26.43</v>
      </c>
      <c r="M4851" t="s">
        <v>212</v>
      </c>
      <c r="N4851" s="160" t="s">
        <v>10</v>
      </c>
      <c r="O4851" s="160" t="s">
        <v>80</v>
      </c>
    </row>
    <row r="4852" spans="9:15" x14ac:dyDescent="0.35">
      <c r="I4852">
        <v>120834</v>
      </c>
      <c r="J4852">
        <v>3968</v>
      </c>
      <c r="K4852">
        <v>67582</v>
      </c>
      <c r="L4852">
        <v>26.43</v>
      </c>
      <c r="M4852" t="s">
        <v>212</v>
      </c>
      <c r="N4852" s="160" t="s">
        <v>10</v>
      </c>
      <c r="O4852" s="160" t="s">
        <v>80</v>
      </c>
    </row>
    <row r="4853" spans="9:15" x14ac:dyDescent="0.35">
      <c r="I4853">
        <v>120935</v>
      </c>
      <c r="J4853">
        <v>3968</v>
      </c>
      <c r="K4853">
        <v>67582</v>
      </c>
      <c r="L4853">
        <v>26.43</v>
      </c>
      <c r="M4853" t="s">
        <v>212</v>
      </c>
      <c r="N4853" s="160" t="s">
        <v>10</v>
      </c>
      <c r="O4853" s="160" t="s">
        <v>80</v>
      </c>
    </row>
    <row r="4854" spans="9:15" x14ac:dyDescent="0.35">
      <c r="I4854">
        <v>120936</v>
      </c>
      <c r="J4854">
        <v>3968</v>
      </c>
      <c r="K4854">
        <v>67582</v>
      </c>
      <c r="L4854">
        <v>26.43</v>
      </c>
      <c r="M4854" t="s">
        <v>212</v>
      </c>
      <c r="N4854" s="160" t="s">
        <v>10</v>
      </c>
      <c r="O4854" s="160" t="s">
        <v>80</v>
      </c>
    </row>
    <row r="4855" spans="9:15" x14ac:dyDescent="0.35">
      <c r="I4855">
        <v>121518</v>
      </c>
      <c r="J4855">
        <v>3968</v>
      </c>
      <c r="K4855">
        <v>67582</v>
      </c>
      <c r="L4855">
        <v>26.43</v>
      </c>
      <c r="M4855" t="s">
        <v>212</v>
      </c>
      <c r="N4855" s="160" t="s">
        <v>10</v>
      </c>
      <c r="O4855" s="160" t="s">
        <v>80</v>
      </c>
    </row>
    <row r="4856" spans="9:15" x14ac:dyDescent="0.35">
      <c r="I4856">
        <v>122731</v>
      </c>
      <c r="J4856">
        <v>3968</v>
      </c>
      <c r="K4856">
        <v>67582</v>
      </c>
      <c r="L4856">
        <v>26.43</v>
      </c>
      <c r="M4856" t="s">
        <v>212</v>
      </c>
      <c r="N4856" s="160" t="s">
        <v>10</v>
      </c>
      <c r="O4856" s="160" t="s">
        <v>80</v>
      </c>
    </row>
    <row r="4857" spans="9:15" x14ac:dyDescent="0.35">
      <c r="I4857">
        <v>119309</v>
      </c>
      <c r="J4857">
        <v>3980</v>
      </c>
      <c r="K4857">
        <v>67658</v>
      </c>
      <c r="L4857">
        <v>40</v>
      </c>
      <c r="M4857" t="s">
        <v>212</v>
      </c>
      <c r="N4857" s="160" t="s">
        <v>9</v>
      </c>
      <c r="O4857" s="160" t="s">
        <v>80</v>
      </c>
    </row>
    <row r="4858" spans="9:15" x14ac:dyDescent="0.35">
      <c r="I4858">
        <v>117766</v>
      </c>
      <c r="J4858">
        <v>3630</v>
      </c>
      <c r="K4858">
        <v>67701</v>
      </c>
      <c r="L4858">
        <v>91.66</v>
      </c>
      <c r="M4858" t="s">
        <v>212</v>
      </c>
      <c r="N4858" s="160" t="s">
        <v>7</v>
      </c>
      <c r="O4858" s="160" t="s">
        <v>80</v>
      </c>
    </row>
    <row r="4859" spans="9:15" x14ac:dyDescent="0.35">
      <c r="I4859">
        <v>117767</v>
      </c>
      <c r="J4859">
        <v>3630</v>
      </c>
      <c r="K4859">
        <v>67701</v>
      </c>
      <c r="L4859">
        <v>91.66</v>
      </c>
      <c r="M4859" t="s">
        <v>212</v>
      </c>
      <c r="N4859" s="160" t="s">
        <v>7</v>
      </c>
      <c r="O4859" s="160" t="s">
        <v>80</v>
      </c>
    </row>
    <row r="4860" spans="9:15" x14ac:dyDescent="0.35">
      <c r="I4860">
        <v>119309</v>
      </c>
      <c r="J4860">
        <v>3630</v>
      </c>
      <c r="K4860">
        <v>67701</v>
      </c>
      <c r="L4860">
        <v>37.68</v>
      </c>
      <c r="M4860" t="s">
        <v>212</v>
      </c>
      <c r="N4860" s="160" t="s">
        <v>9</v>
      </c>
      <c r="O4860" s="160" t="s">
        <v>80</v>
      </c>
    </row>
    <row r="4861" spans="9:15" x14ac:dyDescent="0.35">
      <c r="I4861">
        <v>120833</v>
      </c>
      <c r="J4861">
        <v>3630</v>
      </c>
      <c r="K4861">
        <v>67701</v>
      </c>
      <c r="L4861">
        <v>26.18</v>
      </c>
      <c r="M4861" t="s">
        <v>212</v>
      </c>
      <c r="N4861" s="160" t="s">
        <v>10</v>
      </c>
      <c r="O4861" s="160" t="s">
        <v>80</v>
      </c>
    </row>
    <row r="4862" spans="9:15" x14ac:dyDescent="0.35">
      <c r="I4862">
        <v>120935</v>
      </c>
      <c r="J4862">
        <v>3630</v>
      </c>
      <c r="K4862">
        <v>67701</v>
      </c>
      <c r="L4862">
        <v>26.18</v>
      </c>
      <c r="M4862" t="s">
        <v>212</v>
      </c>
      <c r="N4862" s="160" t="s">
        <v>10</v>
      </c>
      <c r="O4862" s="160" t="s">
        <v>80</v>
      </c>
    </row>
    <row r="4863" spans="9:15" x14ac:dyDescent="0.35">
      <c r="I4863">
        <v>120936</v>
      </c>
      <c r="J4863">
        <v>3630</v>
      </c>
      <c r="K4863">
        <v>67701</v>
      </c>
      <c r="L4863">
        <v>26.18</v>
      </c>
      <c r="M4863" t="s">
        <v>212</v>
      </c>
      <c r="N4863" s="160" t="s">
        <v>10</v>
      </c>
      <c r="O4863" s="160" t="s">
        <v>80</v>
      </c>
    </row>
    <row r="4864" spans="9:15" x14ac:dyDescent="0.35">
      <c r="I4864">
        <v>77912</v>
      </c>
      <c r="J4864">
        <v>3978</v>
      </c>
      <c r="K4864">
        <v>67713</v>
      </c>
      <c r="L4864">
        <v>54.64</v>
      </c>
      <c r="M4864" t="s">
        <v>212</v>
      </c>
      <c r="N4864" s="160" t="s">
        <v>8</v>
      </c>
      <c r="O4864" s="160" t="s">
        <v>80</v>
      </c>
    </row>
    <row r="4865" spans="9:15" x14ac:dyDescent="0.35">
      <c r="I4865">
        <v>114734</v>
      </c>
      <c r="J4865">
        <v>3978</v>
      </c>
      <c r="K4865">
        <v>67713</v>
      </c>
      <c r="L4865">
        <v>115.04</v>
      </c>
      <c r="M4865" t="s">
        <v>212</v>
      </c>
      <c r="N4865" s="160" t="s">
        <v>7</v>
      </c>
      <c r="O4865" s="160" t="s">
        <v>80</v>
      </c>
    </row>
    <row r="4866" spans="9:15" x14ac:dyDescent="0.35">
      <c r="I4866">
        <v>119309</v>
      </c>
      <c r="J4866">
        <v>3978</v>
      </c>
      <c r="K4866">
        <v>67713</v>
      </c>
      <c r="L4866">
        <v>76.099999999999994</v>
      </c>
      <c r="M4866" t="s">
        <v>212</v>
      </c>
      <c r="N4866" s="160" t="s">
        <v>9</v>
      </c>
      <c r="O4866" s="160" t="s">
        <v>80</v>
      </c>
    </row>
    <row r="4867" spans="9:15" x14ac:dyDescent="0.35">
      <c r="I4867">
        <v>116372</v>
      </c>
      <c r="J4867">
        <v>3977</v>
      </c>
      <c r="K4867">
        <v>67814</v>
      </c>
      <c r="L4867">
        <v>119.08</v>
      </c>
      <c r="M4867" t="s">
        <v>212</v>
      </c>
      <c r="N4867" s="160" t="s">
        <v>19</v>
      </c>
      <c r="O4867" s="160" t="s">
        <v>80</v>
      </c>
    </row>
    <row r="4868" spans="9:15" x14ac:dyDescent="0.35">
      <c r="I4868">
        <v>81192</v>
      </c>
      <c r="J4868">
        <v>4007</v>
      </c>
      <c r="K4868">
        <v>67822</v>
      </c>
      <c r="L4868">
        <v>54.49</v>
      </c>
      <c r="M4868" t="s">
        <v>212</v>
      </c>
      <c r="N4868" s="160" t="s">
        <v>7</v>
      </c>
      <c r="O4868" s="160" t="s">
        <v>80</v>
      </c>
    </row>
    <row r="4869" spans="9:15" x14ac:dyDescent="0.35">
      <c r="I4869">
        <v>119309</v>
      </c>
      <c r="J4869">
        <v>4007</v>
      </c>
      <c r="K4869">
        <v>67822</v>
      </c>
      <c r="L4869">
        <v>37.68</v>
      </c>
      <c r="M4869" t="s">
        <v>212</v>
      </c>
      <c r="N4869" s="160" t="s">
        <v>9</v>
      </c>
      <c r="O4869" s="160" t="s">
        <v>80</v>
      </c>
    </row>
    <row r="4870" spans="9:15" x14ac:dyDescent="0.35">
      <c r="I4870">
        <v>121518</v>
      </c>
      <c r="J4870">
        <v>4007</v>
      </c>
      <c r="K4870">
        <v>67822</v>
      </c>
      <c r="L4870">
        <v>28.79</v>
      </c>
      <c r="M4870" t="s">
        <v>212</v>
      </c>
      <c r="N4870" s="160" t="s">
        <v>10</v>
      </c>
      <c r="O4870" s="160" t="s">
        <v>80</v>
      </c>
    </row>
    <row r="4871" spans="9:15" x14ac:dyDescent="0.35">
      <c r="I4871">
        <v>122731</v>
      </c>
      <c r="J4871">
        <v>4007</v>
      </c>
      <c r="K4871">
        <v>67822</v>
      </c>
      <c r="L4871">
        <v>28.79</v>
      </c>
      <c r="M4871" t="s">
        <v>212</v>
      </c>
      <c r="N4871" s="160" t="s">
        <v>10</v>
      </c>
      <c r="O4871" s="160" t="s">
        <v>80</v>
      </c>
    </row>
    <row r="4872" spans="9:15" x14ac:dyDescent="0.35">
      <c r="I4872">
        <v>125023</v>
      </c>
      <c r="J4872">
        <v>4007</v>
      </c>
      <c r="K4872">
        <v>67822</v>
      </c>
      <c r="L4872">
        <v>95.95</v>
      </c>
      <c r="M4872" t="s">
        <v>212</v>
      </c>
      <c r="N4872" s="160" t="s">
        <v>9</v>
      </c>
      <c r="O4872" s="160" t="s">
        <v>80</v>
      </c>
    </row>
    <row r="4873" spans="9:15" x14ac:dyDescent="0.35">
      <c r="I4873">
        <v>7</v>
      </c>
      <c r="J4873">
        <v>3980</v>
      </c>
      <c r="K4873">
        <v>67963</v>
      </c>
      <c r="L4873">
        <v>194.4</v>
      </c>
      <c r="M4873" t="s">
        <v>212</v>
      </c>
      <c r="N4873" s="160" t="s">
        <v>9</v>
      </c>
      <c r="O4873" s="160" t="s">
        <v>80</v>
      </c>
    </row>
    <row r="4874" spans="9:15" x14ac:dyDescent="0.35">
      <c r="I4874">
        <v>11684</v>
      </c>
      <c r="J4874">
        <v>3980</v>
      </c>
      <c r="K4874">
        <v>67963</v>
      </c>
      <c r="L4874">
        <v>166.05</v>
      </c>
      <c r="M4874" t="s">
        <v>212</v>
      </c>
      <c r="N4874" s="160" t="s">
        <v>7</v>
      </c>
      <c r="O4874" s="160" t="s">
        <v>80</v>
      </c>
    </row>
    <row r="4875" spans="9:15" x14ac:dyDescent="0.35">
      <c r="I4875">
        <v>72449</v>
      </c>
      <c r="J4875">
        <v>3980</v>
      </c>
      <c r="K4875">
        <v>67963</v>
      </c>
      <c r="L4875">
        <v>194.44</v>
      </c>
      <c r="M4875" t="s">
        <v>212</v>
      </c>
      <c r="N4875" s="160" t="s">
        <v>9</v>
      </c>
      <c r="O4875" s="160" t="s">
        <v>80</v>
      </c>
    </row>
    <row r="4876" spans="9:15" x14ac:dyDescent="0.35">
      <c r="I4876">
        <v>72449</v>
      </c>
      <c r="J4876">
        <v>3980</v>
      </c>
      <c r="K4876">
        <v>67963</v>
      </c>
      <c r="L4876">
        <v>194.44</v>
      </c>
      <c r="M4876" t="s">
        <v>212</v>
      </c>
      <c r="N4876" s="160" t="s">
        <v>9</v>
      </c>
      <c r="O4876" s="160" t="s">
        <v>80</v>
      </c>
    </row>
    <row r="4877" spans="9:15" x14ac:dyDescent="0.35">
      <c r="I4877">
        <v>78573</v>
      </c>
      <c r="J4877">
        <v>3980</v>
      </c>
      <c r="K4877">
        <v>67963</v>
      </c>
      <c r="L4877">
        <v>126.29</v>
      </c>
      <c r="M4877" t="s">
        <v>212</v>
      </c>
      <c r="N4877" s="160" t="s">
        <v>8</v>
      </c>
      <c r="O4877" s="160" t="s">
        <v>80</v>
      </c>
    </row>
    <row r="4878" spans="9:15" x14ac:dyDescent="0.35">
      <c r="I4878">
        <v>78573</v>
      </c>
      <c r="J4878">
        <v>3980</v>
      </c>
      <c r="K4878">
        <v>67963</v>
      </c>
      <c r="L4878">
        <v>126.29</v>
      </c>
      <c r="M4878" t="s">
        <v>212</v>
      </c>
      <c r="N4878" s="160" t="s">
        <v>8</v>
      </c>
      <c r="O4878" s="160" t="s">
        <v>80</v>
      </c>
    </row>
    <row r="4879" spans="9:15" x14ac:dyDescent="0.35">
      <c r="I4879">
        <v>91312</v>
      </c>
      <c r="J4879">
        <v>3980</v>
      </c>
      <c r="K4879">
        <v>67963</v>
      </c>
      <c r="L4879">
        <v>130.91999999999999</v>
      </c>
      <c r="M4879" t="s">
        <v>212</v>
      </c>
      <c r="N4879" s="160" t="s">
        <v>8</v>
      </c>
      <c r="O4879" s="160" t="s">
        <v>80</v>
      </c>
    </row>
    <row r="4880" spans="9:15" x14ac:dyDescent="0.35">
      <c r="I4880">
        <v>91312</v>
      </c>
      <c r="J4880">
        <v>3980</v>
      </c>
      <c r="K4880">
        <v>67963</v>
      </c>
      <c r="L4880">
        <v>130.91999999999999</v>
      </c>
      <c r="M4880" t="s">
        <v>212</v>
      </c>
      <c r="N4880" s="160" t="s">
        <v>8</v>
      </c>
      <c r="O4880" s="160" t="s">
        <v>80</v>
      </c>
    </row>
    <row r="4881" spans="9:15" x14ac:dyDescent="0.35">
      <c r="I4881">
        <v>107294</v>
      </c>
      <c r="J4881">
        <v>3980</v>
      </c>
      <c r="K4881">
        <v>67963</v>
      </c>
      <c r="L4881">
        <v>53.1</v>
      </c>
      <c r="M4881" t="s">
        <v>212</v>
      </c>
      <c r="N4881" s="160" t="s">
        <v>8</v>
      </c>
      <c r="O4881" s="160" t="s">
        <v>80</v>
      </c>
    </row>
    <row r="4882" spans="9:15" x14ac:dyDescent="0.35">
      <c r="I4882">
        <v>117441</v>
      </c>
      <c r="J4882">
        <v>3980</v>
      </c>
      <c r="K4882">
        <v>67963</v>
      </c>
      <c r="L4882">
        <v>137.44999999999999</v>
      </c>
      <c r="M4882" t="s">
        <v>212</v>
      </c>
      <c r="N4882" s="160" t="s">
        <v>9</v>
      </c>
      <c r="O4882" s="160" t="s">
        <v>80</v>
      </c>
    </row>
    <row r="4883" spans="9:15" x14ac:dyDescent="0.35">
      <c r="I4883">
        <v>117766</v>
      </c>
      <c r="J4883">
        <v>3980</v>
      </c>
      <c r="K4883">
        <v>67963</v>
      </c>
      <c r="L4883">
        <v>92.83</v>
      </c>
      <c r="M4883" t="s">
        <v>212</v>
      </c>
      <c r="N4883" s="160" t="s">
        <v>7</v>
      </c>
      <c r="O4883" s="160" t="s">
        <v>80</v>
      </c>
    </row>
    <row r="4884" spans="9:15" x14ac:dyDescent="0.35">
      <c r="I4884">
        <v>119309</v>
      </c>
      <c r="J4884">
        <v>3980</v>
      </c>
      <c r="K4884">
        <v>67963</v>
      </c>
      <c r="L4884">
        <v>38.159999999999997</v>
      </c>
      <c r="M4884" t="s">
        <v>212</v>
      </c>
      <c r="N4884" s="160" t="s">
        <v>9</v>
      </c>
      <c r="O4884" s="160" t="s">
        <v>80</v>
      </c>
    </row>
    <row r="4885" spans="9:15" x14ac:dyDescent="0.35">
      <c r="I4885">
        <v>120833</v>
      </c>
      <c r="J4885">
        <v>3980</v>
      </c>
      <c r="K4885">
        <v>67963</v>
      </c>
      <c r="L4885">
        <v>26.51</v>
      </c>
      <c r="M4885" t="s">
        <v>212</v>
      </c>
      <c r="N4885" s="160" t="s">
        <v>10</v>
      </c>
      <c r="O4885" s="160" t="s">
        <v>80</v>
      </c>
    </row>
    <row r="4886" spans="9:15" x14ac:dyDescent="0.35">
      <c r="I4886">
        <v>120834</v>
      </c>
      <c r="J4886">
        <v>3980</v>
      </c>
      <c r="K4886">
        <v>67963</v>
      </c>
      <c r="L4886">
        <v>26.51</v>
      </c>
      <c r="M4886" t="s">
        <v>212</v>
      </c>
      <c r="N4886" s="160" t="s">
        <v>10</v>
      </c>
      <c r="O4886" s="160" t="s">
        <v>80</v>
      </c>
    </row>
    <row r="4887" spans="9:15" x14ac:dyDescent="0.35">
      <c r="I4887">
        <v>120935</v>
      </c>
      <c r="J4887">
        <v>3980</v>
      </c>
      <c r="K4887">
        <v>67963</v>
      </c>
      <c r="L4887">
        <v>26.51</v>
      </c>
      <c r="M4887" t="s">
        <v>212</v>
      </c>
      <c r="N4887" s="160" t="s">
        <v>10</v>
      </c>
      <c r="O4887" s="160" t="s">
        <v>80</v>
      </c>
    </row>
    <row r="4888" spans="9:15" x14ac:dyDescent="0.35">
      <c r="I4888">
        <v>120936</v>
      </c>
      <c r="J4888">
        <v>3980</v>
      </c>
      <c r="K4888">
        <v>67963</v>
      </c>
      <c r="L4888">
        <v>26.51</v>
      </c>
      <c r="M4888" t="s">
        <v>212</v>
      </c>
      <c r="N4888" s="160" t="s">
        <v>10</v>
      </c>
      <c r="O4888" s="160" t="s">
        <v>80</v>
      </c>
    </row>
    <row r="4889" spans="9:15" x14ac:dyDescent="0.35">
      <c r="I4889">
        <v>121518</v>
      </c>
      <c r="J4889">
        <v>3980</v>
      </c>
      <c r="K4889">
        <v>67963</v>
      </c>
      <c r="L4889">
        <v>26.51</v>
      </c>
      <c r="M4889" t="s">
        <v>212</v>
      </c>
      <c r="N4889" s="160" t="s">
        <v>10</v>
      </c>
      <c r="O4889" s="160" t="s">
        <v>80</v>
      </c>
    </row>
    <row r="4890" spans="9:15" x14ac:dyDescent="0.35">
      <c r="I4890">
        <v>122045</v>
      </c>
      <c r="J4890">
        <v>3980</v>
      </c>
      <c r="K4890">
        <v>67963</v>
      </c>
      <c r="L4890">
        <v>37.68</v>
      </c>
      <c r="M4890" t="s">
        <v>212</v>
      </c>
      <c r="N4890" s="160" t="s">
        <v>9</v>
      </c>
      <c r="O4890" s="160" t="s">
        <v>80</v>
      </c>
    </row>
    <row r="4891" spans="9:15" x14ac:dyDescent="0.35">
      <c r="I4891">
        <v>74395</v>
      </c>
      <c r="J4891">
        <v>4022</v>
      </c>
      <c r="K4891">
        <v>67978</v>
      </c>
      <c r="L4891">
        <v>349.2</v>
      </c>
      <c r="M4891" t="s">
        <v>212</v>
      </c>
      <c r="N4891" s="160" t="s">
        <v>7</v>
      </c>
      <c r="O4891" s="160" t="s">
        <v>80</v>
      </c>
    </row>
    <row r="4892" spans="9:15" x14ac:dyDescent="0.35">
      <c r="I4892">
        <v>91312</v>
      </c>
      <c r="J4892">
        <v>4022</v>
      </c>
      <c r="K4892">
        <v>67978</v>
      </c>
      <c r="L4892">
        <v>130.91999999999999</v>
      </c>
      <c r="M4892" t="s">
        <v>212</v>
      </c>
      <c r="N4892" s="160" t="s">
        <v>8</v>
      </c>
      <c r="O4892" s="160" t="s">
        <v>80</v>
      </c>
    </row>
    <row r="4893" spans="9:15" x14ac:dyDescent="0.35">
      <c r="I4893">
        <v>104499</v>
      </c>
      <c r="J4893">
        <v>4022</v>
      </c>
      <c r="K4893">
        <v>67978</v>
      </c>
      <c r="L4893">
        <v>174.6</v>
      </c>
      <c r="M4893" t="s">
        <v>212</v>
      </c>
      <c r="N4893" s="160" t="s">
        <v>7</v>
      </c>
      <c r="O4893" s="160" t="s">
        <v>80</v>
      </c>
    </row>
    <row r="4894" spans="9:15" x14ac:dyDescent="0.35">
      <c r="I4894">
        <v>104500</v>
      </c>
      <c r="J4894">
        <v>4022</v>
      </c>
      <c r="K4894">
        <v>67978</v>
      </c>
      <c r="L4894">
        <v>174.6</v>
      </c>
      <c r="M4894" t="s">
        <v>212</v>
      </c>
      <c r="N4894" s="160" t="s">
        <v>7</v>
      </c>
      <c r="O4894" s="160" t="s">
        <v>80</v>
      </c>
    </row>
    <row r="4895" spans="9:15" x14ac:dyDescent="0.35">
      <c r="I4895">
        <v>118038</v>
      </c>
      <c r="J4895">
        <v>4022</v>
      </c>
      <c r="K4895">
        <v>67978</v>
      </c>
      <c r="L4895">
        <v>185.68</v>
      </c>
      <c r="M4895" t="s">
        <v>212</v>
      </c>
      <c r="N4895" s="160" t="s">
        <v>7</v>
      </c>
      <c r="O4895" s="160" t="s">
        <v>80</v>
      </c>
    </row>
    <row r="4896" spans="9:15" x14ac:dyDescent="0.35">
      <c r="I4896">
        <v>72449</v>
      </c>
      <c r="J4896">
        <v>3979</v>
      </c>
      <c r="K4896">
        <v>67991</v>
      </c>
      <c r="L4896">
        <v>194.44</v>
      </c>
      <c r="M4896" t="s">
        <v>212</v>
      </c>
      <c r="N4896" s="160" t="s">
        <v>9</v>
      </c>
      <c r="O4896" s="160" t="s">
        <v>80</v>
      </c>
    </row>
    <row r="4897" spans="9:15" x14ac:dyDescent="0.35">
      <c r="I4897">
        <v>114734</v>
      </c>
      <c r="J4897">
        <v>3979</v>
      </c>
      <c r="K4897">
        <v>67991</v>
      </c>
      <c r="L4897">
        <v>115.38</v>
      </c>
      <c r="M4897" t="s">
        <v>212</v>
      </c>
      <c r="N4897" s="160" t="s">
        <v>7</v>
      </c>
      <c r="O4897" s="160" t="s">
        <v>80</v>
      </c>
    </row>
    <row r="4898" spans="9:15" x14ac:dyDescent="0.35">
      <c r="I4898">
        <v>116372</v>
      </c>
      <c r="J4898">
        <v>3979</v>
      </c>
      <c r="K4898">
        <v>67991</v>
      </c>
      <c r="L4898">
        <v>47.62</v>
      </c>
      <c r="M4898" t="s">
        <v>212</v>
      </c>
      <c r="N4898" s="160" t="s">
        <v>19</v>
      </c>
      <c r="O4898" s="160" t="s">
        <v>80</v>
      </c>
    </row>
    <row r="4899" spans="9:15" x14ac:dyDescent="0.35">
      <c r="I4899">
        <v>117766</v>
      </c>
      <c r="J4899">
        <v>3979</v>
      </c>
      <c r="K4899">
        <v>67991</v>
      </c>
      <c r="L4899">
        <v>92.83</v>
      </c>
      <c r="M4899" t="s">
        <v>212</v>
      </c>
      <c r="N4899" s="160" t="s">
        <v>7</v>
      </c>
      <c r="O4899" s="160" t="s">
        <v>80</v>
      </c>
    </row>
    <row r="4900" spans="9:15" x14ac:dyDescent="0.35">
      <c r="I4900">
        <v>118038</v>
      </c>
      <c r="J4900">
        <v>3979</v>
      </c>
      <c r="K4900">
        <v>67991</v>
      </c>
      <c r="L4900">
        <v>92.84</v>
      </c>
      <c r="M4900" t="s">
        <v>212</v>
      </c>
      <c r="N4900" s="160" t="s">
        <v>7</v>
      </c>
      <c r="O4900" s="160" t="s">
        <v>80</v>
      </c>
    </row>
    <row r="4901" spans="9:15" x14ac:dyDescent="0.35">
      <c r="I4901">
        <v>7</v>
      </c>
      <c r="J4901">
        <v>4024</v>
      </c>
      <c r="K4901">
        <v>68003</v>
      </c>
      <c r="L4901">
        <v>200</v>
      </c>
      <c r="M4901" t="s">
        <v>212</v>
      </c>
      <c r="N4901" s="160" t="s">
        <v>9</v>
      </c>
      <c r="O4901" s="160" t="s">
        <v>80</v>
      </c>
    </row>
    <row r="4902" spans="9:15" x14ac:dyDescent="0.35">
      <c r="I4902">
        <v>81192</v>
      </c>
      <c r="J4902">
        <v>4024</v>
      </c>
      <c r="K4902">
        <v>68003</v>
      </c>
      <c r="L4902">
        <v>55.19</v>
      </c>
      <c r="M4902" t="s">
        <v>212</v>
      </c>
      <c r="N4902" s="160" t="s">
        <v>7</v>
      </c>
      <c r="O4902" s="160" t="s">
        <v>80</v>
      </c>
    </row>
    <row r="4903" spans="9:15" x14ac:dyDescent="0.35">
      <c r="I4903">
        <v>91312</v>
      </c>
      <c r="J4903">
        <v>4024</v>
      </c>
      <c r="K4903">
        <v>68003</v>
      </c>
      <c r="L4903">
        <v>130.91999999999999</v>
      </c>
      <c r="M4903" t="s">
        <v>212</v>
      </c>
      <c r="N4903" s="160" t="s">
        <v>8</v>
      </c>
      <c r="O4903" s="160" t="s">
        <v>80</v>
      </c>
    </row>
    <row r="4904" spans="9:15" x14ac:dyDescent="0.35">
      <c r="I4904">
        <v>119309</v>
      </c>
      <c r="J4904">
        <v>4024</v>
      </c>
      <c r="K4904">
        <v>68003</v>
      </c>
      <c r="L4904">
        <v>38.159999999999997</v>
      </c>
      <c r="M4904" t="s">
        <v>212</v>
      </c>
      <c r="N4904" s="160" t="s">
        <v>9</v>
      </c>
      <c r="O4904" s="160" t="s">
        <v>80</v>
      </c>
    </row>
    <row r="4905" spans="9:15" x14ac:dyDescent="0.35">
      <c r="I4905">
        <v>117441</v>
      </c>
      <c r="J4905">
        <v>4041</v>
      </c>
      <c r="K4905">
        <v>68062</v>
      </c>
      <c r="L4905">
        <v>135.18</v>
      </c>
      <c r="M4905" t="s">
        <v>212</v>
      </c>
      <c r="N4905" s="160" t="s">
        <v>9</v>
      </c>
      <c r="O4905" s="160" t="s">
        <v>80</v>
      </c>
    </row>
    <row r="4906" spans="9:15" x14ac:dyDescent="0.35">
      <c r="I4906">
        <v>117766</v>
      </c>
      <c r="J4906">
        <v>4041</v>
      </c>
      <c r="K4906">
        <v>68062</v>
      </c>
      <c r="L4906">
        <v>91.3</v>
      </c>
      <c r="M4906" t="s">
        <v>212</v>
      </c>
      <c r="N4906" s="160" t="s">
        <v>7</v>
      </c>
      <c r="O4906" s="160" t="s">
        <v>80</v>
      </c>
    </row>
    <row r="4907" spans="9:15" x14ac:dyDescent="0.35">
      <c r="I4907">
        <v>7</v>
      </c>
      <c r="J4907">
        <v>3933</v>
      </c>
      <c r="K4907">
        <v>68098</v>
      </c>
      <c r="L4907">
        <v>193.55</v>
      </c>
      <c r="M4907" t="s">
        <v>212</v>
      </c>
      <c r="N4907" s="160" t="s">
        <v>9</v>
      </c>
      <c r="O4907" s="160" t="s">
        <v>80</v>
      </c>
    </row>
    <row r="4908" spans="9:15" x14ac:dyDescent="0.35">
      <c r="I4908">
        <v>72449</v>
      </c>
      <c r="J4908">
        <v>3933</v>
      </c>
      <c r="K4908">
        <v>68098</v>
      </c>
      <c r="L4908">
        <v>193.55</v>
      </c>
      <c r="M4908" t="s">
        <v>212</v>
      </c>
      <c r="N4908" s="160" t="s">
        <v>9</v>
      </c>
      <c r="O4908" s="160" t="s">
        <v>80</v>
      </c>
    </row>
    <row r="4909" spans="9:15" x14ac:dyDescent="0.35">
      <c r="I4909">
        <v>72449</v>
      </c>
      <c r="J4909">
        <v>3933</v>
      </c>
      <c r="K4909">
        <v>68098</v>
      </c>
      <c r="L4909">
        <v>191.99</v>
      </c>
      <c r="M4909" t="s">
        <v>212</v>
      </c>
      <c r="N4909" s="160" t="s">
        <v>9</v>
      </c>
      <c r="O4909" s="160" t="s">
        <v>80</v>
      </c>
    </row>
    <row r="4910" spans="9:15" x14ac:dyDescent="0.35">
      <c r="I4910">
        <v>81192</v>
      </c>
      <c r="J4910">
        <v>3933</v>
      </c>
      <c r="K4910">
        <v>68098</v>
      </c>
      <c r="L4910">
        <v>117.1</v>
      </c>
      <c r="M4910" t="s">
        <v>212</v>
      </c>
      <c r="N4910" s="160" t="s">
        <v>7</v>
      </c>
      <c r="O4910" s="160" t="s">
        <v>80</v>
      </c>
    </row>
    <row r="4911" spans="9:15" x14ac:dyDescent="0.35">
      <c r="I4911">
        <v>81192</v>
      </c>
      <c r="J4911">
        <v>3933</v>
      </c>
      <c r="K4911">
        <v>68098</v>
      </c>
      <c r="L4911">
        <v>108.98</v>
      </c>
      <c r="M4911" t="s">
        <v>212</v>
      </c>
      <c r="N4911" s="160" t="s">
        <v>7</v>
      </c>
      <c r="O4911" s="160" t="s">
        <v>80</v>
      </c>
    </row>
    <row r="4912" spans="9:15" x14ac:dyDescent="0.35">
      <c r="I4912">
        <v>91312</v>
      </c>
      <c r="J4912">
        <v>3933</v>
      </c>
      <c r="K4912">
        <v>68098</v>
      </c>
      <c r="L4912">
        <v>123.55</v>
      </c>
      <c r="M4912" t="s">
        <v>212</v>
      </c>
      <c r="N4912" s="160" t="s">
        <v>8</v>
      </c>
      <c r="O4912" s="160" t="s">
        <v>80</v>
      </c>
    </row>
    <row r="4913" spans="9:15" x14ac:dyDescent="0.35">
      <c r="I4913">
        <v>118038</v>
      </c>
      <c r="J4913">
        <v>3933</v>
      </c>
      <c r="K4913">
        <v>68098</v>
      </c>
      <c r="L4913">
        <v>93.55</v>
      </c>
      <c r="M4913" t="s">
        <v>212</v>
      </c>
      <c r="N4913" s="160" t="s">
        <v>7</v>
      </c>
      <c r="O4913" s="160" t="s">
        <v>80</v>
      </c>
    </row>
    <row r="4914" spans="9:15" x14ac:dyDescent="0.35">
      <c r="I4914">
        <v>118038</v>
      </c>
      <c r="J4914">
        <v>3933</v>
      </c>
      <c r="K4914">
        <v>68098</v>
      </c>
      <c r="L4914">
        <v>93.25</v>
      </c>
      <c r="M4914" t="s">
        <v>212</v>
      </c>
      <c r="N4914" s="160" t="s">
        <v>7</v>
      </c>
      <c r="O4914" s="160" t="s">
        <v>80</v>
      </c>
    </row>
    <row r="4915" spans="9:15" x14ac:dyDescent="0.35">
      <c r="I4915">
        <v>120935</v>
      </c>
      <c r="J4915">
        <v>3933</v>
      </c>
      <c r="K4915">
        <v>68098</v>
      </c>
      <c r="L4915">
        <v>26.18</v>
      </c>
      <c r="M4915" t="s">
        <v>212</v>
      </c>
      <c r="N4915" s="160" t="s">
        <v>10</v>
      </c>
      <c r="O4915" s="160" t="s">
        <v>80</v>
      </c>
    </row>
    <row r="4916" spans="9:15" x14ac:dyDescent="0.35">
      <c r="I4916">
        <v>118038</v>
      </c>
      <c r="J4916">
        <v>3940</v>
      </c>
      <c r="K4916">
        <v>68140</v>
      </c>
      <c r="L4916">
        <v>92.84</v>
      </c>
      <c r="M4916" t="s">
        <v>212</v>
      </c>
      <c r="N4916" s="160" t="s">
        <v>7</v>
      </c>
      <c r="O4916" s="160" t="s">
        <v>80</v>
      </c>
    </row>
    <row r="4917" spans="9:15" x14ac:dyDescent="0.35">
      <c r="I4917">
        <v>125023</v>
      </c>
      <c r="J4917">
        <v>3940</v>
      </c>
      <c r="K4917">
        <v>68140</v>
      </c>
      <c r="L4917">
        <v>97.18</v>
      </c>
      <c r="M4917" t="s">
        <v>212</v>
      </c>
      <c r="N4917" s="160" t="s">
        <v>9</v>
      </c>
      <c r="O4917" s="160" t="s">
        <v>80</v>
      </c>
    </row>
    <row r="4918" spans="9:15" x14ac:dyDescent="0.35">
      <c r="I4918">
        <v>7</v>
      </c>
      <c r="J4918">
        <v>3987</v>
      </c>
      <c r="K4918">
        <v>68160</v>
      </c>
      <c r="L4918">
        <v>194.12</v>
      </c>
      <c r="M4918" t="s">
        <v>212</v>
      </c>
      <c r="N4918" s="160" t="s">
        <v>9</v>
      </c>
      <c r="O4918" s="160" t="s">
        <v>80</v>
      </c>
    </row>
    <row r="4919" spans="9:15" x14ac:dyDescent="0.35">
      <c r="I4919">
        <v>72449</v>
      </c>
      <c r="J4919">
        <v>3987</v>
      </c>
      <c r="K4919">
        <v>68160</v>
      </c>
      <c r="L4919">
        <v>194.16</v>
      </c>
      <c r="M4919" t="s">
        <v>212</v>
      </c>
      <c r="N4919" s="160" t="s">
        <v>9</v>
      </c>
      <c r="O4919" s="160" t="s">
        <v>80</v>
      </c>
    </row>
    <row r="4920" spans="9:15" x14ac:dyDescent="0.35">
      <c r="I4920">
        <v>72449</v>
      </c>
      <c r="J4920">
        <v>3987</v>
      </c>
      <c r="K4920">
        <v>68160</v>
      </c>
      <c r="L4920">
        <v>179.7</v>
      </c>
      <c r="M4920" t="s">
        <v>212</v>
      </c>
      <c r="N4920" s="160" t="s">
        <v>9</v>
      </c>
      <c r="O4920" s="160" t="s">
        <v>80</v>
      </c>
    </row>
    <row r="4921" spans="9:15" x14ac:dyDescent="0.35">
      <c r="I4921">
        <v>116372</v>
      </c>
      <c r="J4921">
        <v>3987</v>
      </c>
      <c r="K4921">
        <v>68160</v>
      </c>
      <c r="L4921">
        <v>269.25</v>
      </c>
      <c r="M4921" t="s">
        <v>212</v>
      </c>
      <c r="N4921" s="160" t="s">
        <v>19</v>
      </c>
      <c r="O4921" s="160" t="s">
        <v>80</v>
      </c>
    </row>
    <row r="4922" spans="9:15" x14ac:dyDescent="0.35">
      <c r="I4922">
        <v>117441</v>
      </c>
      <c r="J4922">
        <v>3987</v>
      </c>
      <c r="K4922">
        <v>68160</v>
      </c>
      <c r="L4922">
        <v>122.04</v>
      </c>
      <c r="M4922" t="s">
        <v>212</v>
      </c>
      <c r="N4922" s="160" t="s">
        <v>9</v>
      </c>
      <c r="O4922" s="160" t="s">
        <v>80</v>
      </c>
    </row>
    <row r="4923" spans="9:15" x14ac:dyDescent="0.35">
      <c r="I4923">
        <v>120833</v>
      </c>
      <c r="J4923">
        <v>3987</v>
      </c>
      <c r="K4923">
        <v>68160</v>
      </c>
      <c r="L4923">
        <v>26.47</v>
      </c>
      <c r="M4923" t="s">
        <v>212</v>
      </c>
      <c r="N4923" s="160" t="s">
        <v>10</v>
      </c>
      <c r="O4923" s="160" t="s">
        <v>80</v>
      </c>
    </row>
    <row r="4924" spans="9:15" x14ac:dyDescent="0.35">
      <c r="I4924">
        <v>120834</v>
      </c>
      <c r="J4924">
        <v>3987</v>
      </c>
      <c r="K4924">
        <v>68160</v>
      </c>
      <c r="L4924">
        <v>26.47</v>
      </c>
      <c r="M4924" t="s">
        <v>212</v>
      </c>
      <c r="N4924" s="160" t="s">
        <v>10</v>
      </c>
      <c r="O4924" s="160" t="s">
        <v>80</v>
      </c>
    </row>
    <row r="4925" spans="9:15" x14ac:dyDescent="0.35">
      <c r="I4925">
        <v>120936</v>
      </c>
      <c r="J4925">
        <v>3987</v>
      </c>
      <c r="K4925">
        <v>68160</v>
      </c>
      <c r="L4925">
        <v>26.47</v>
      </c>
      <c r="M4925" t="s">
        <v>212</v>
      </c>
      <c r="N4925" s="160" t="s">
        <v>10</v>
      </c>
      <c r="O4925" s="160" t="s">
        <v>80</v>
      </c>
    </row>
    <row r="4926" spans="9:15" x14ac:dyDescent="0.35">
      <c r="I4926">
        <v>118038</v>
      </c>
      <c r="J4926">
        <v>4030</v>
      </c>
      <c r="K4926">
        <v>68215</v>
      </c>
      <c r="L4926">
        <v>185.68</v>
      </c>
      <c r="M4926" t="s">
        <v>212</v>
      </c>
      <c r="N4926" s="160" t="s">
        <v>7</v>
      </c>
      <c r="O4926" s="160" t="s">
        <v>80</v>
      </c>
    </row>
    <row r="4927" spans="9:15" x14ac:dyDescent="0.35">
      <c r="I4927">
        <v>120935</v>
      </c>
      <c r="J4927">
        <v>4030</v>
      </c>
      <c r="K4927">
        <v>68215</v>
      </c>
      <c r="L4927">
        <v>27.55</v>
      </c>
      <c r="M4927" t="s">
        <v>212</v>
      </c>
      <c r="N4927" s="160" t="s">
        <v>10</v>
      </c>
      <c r="O4927" s="160" t="s">
        <v>80</v>
      </c>
    </row>
    <row r="4928" spans="9:15" x14ac:dyDescent="0.35">
      <c r="I4928">
        <v>120936</v>
      </c>
      <c r="J4928">
        <v>4030</v>
      </c>
      <c r="K4928">
        <v>68215</v>
      </c>
      <c r="L4928">
        <v>27.55</v>
      </c>
      <c r="M4928" t="s">
        <v>212</v>
      </c>
      <c r="N4928" s="160" t="s">
        <v>10</v>
      </c>
      <c r="O4928" s="160" t="s">
        <v>80</v>
      </c>
    </row>
    <row r="4929" spans="9:15" x14ac:dyDescent="0.35">
      <c r="I4929">
        <v>81192</v>
      </c>
      <c r="J4929">
        <v>4025</v>
      </c>
      <c r="K4929">
        <v>68219</v>
      </c>
      <c r="L4929">
        <v>55.19</v>
      </c>
      <c r="M4929" t="s">
        <v>212</v>
      </c>
      <c r="N4929" s="160" t="s">
        <v>7</v>
      </c>
      <c r="O4929" s="160" t="s">
        <v>80</v>
      </c>
    </row>
    <row r="4930" spans="9:15" x14ac:dyDescent="0.35">
      <c r="I4930">
        <v>118038</v>
      </c>
      <c r="J4930">
        <v>4025</v>
      </c>
      <c r="K4930">
        <v>68219</v>
      </c>
      <c r="L4930">
        <v>92.84</v>
      </c>
      <c r="M4930" t="s">
        <v>212</v>
      </c>
      <c r="N4930" s="160" t="s">
        <v>7</v>
      </c>
      <c r="O4930" s="160" t="s">
        <v>80</v>
      </c>
    </row>
    <row r="4931" spans="9:15" x14ac:dyDescent="0.35">
      <c r="I4931">
        <v>71189</v>
      </c>
      <c r="J4931">
        <v>3980</v>
      </c>
      <c r="K4931">
        <v>68301</v>
      </c>
      <c r="L4931">
        <v>97.68</v>
      </c>
      <c r="M4931" t="s">
        <v>212</v>
      </c>
      <c r="N4931" s="160" t="s">
        <v>8</v>
      </c>
      <c r="O4931" s="160" t="s">
        <v>80</v>
      </c>
    </row>
    <row r="4932" spans="9:15" x14ac:dyDescent="0.35">
      <c r="I4932">
        <v>118038</v>
      </c>
      <c r="J4932">
        <v>3980</v>
      </c>
      <c r="K4932">
        <v>68301</v>
      </c>
      <c r="L4932">
        <v>92.84</v>
      </c>
      <c r="M4932" t="s">
        <v>212</v>
      </c>
      <c r="N4932" s="160" t="s">
        <v>7</v>
      </c>
      <c r="O4932" s="160" t="s">
        <v>80</v>
      </c>
    </row>
    <row r="4933" spans="9:15" x14ac:dyDescent="0.35">
      <c r="I4933">
        <v>118484</v>
      </c>
      <c r="J4933">
        <v>3980</v>
      </c>
      <c r="K4933">
        <v>68301</v>
      </c>
      <c r="L4933">
        <v>125.73</v>
      </c>
      <c r="M4933" t="s">
        <v>212</v>
      </c>
      <c r="N4933" s="160" t="s">
        <v>7</v>
      </c>
      <c r="O4933" s="160" t="s">
        <v>80</v>
      </c>
    </row>
    <row r="4934" spans="9:15" x14ac:dyDescent="0.35">
      <c r="I4934">
        <v>120935</v>
      </c>
      <c r="J4934">
        <v>3980</v>
      </c>
      <c r="K4934">
        <v>68301</v>
      </c>
      <c r="L4934">
        <v>26.51</v>
      </c>
      <c r="M4934" t="s">
        <v>212</v>
      </c>
      <c r="N4934" s="160" t="s">
        <v>10</v>
      </c>
      <c r="O4934" s="160" t="s">
        <v>80</v>
      </c>
    </row>
    <row r="4935" spans="9:15" x14ac:dyDescent="0.35">
      <c r="I4935">
        <v>120936</v>
      </c>
      <c r="J4935">
        <v>3980</v>
      </c>
      <c r="K4935">
        <v>68301</v>
      </c>
      <c r="L4935">
        <v>26.51</v>
      </c>
      <c r="M4935" t="s">
        <v>212</v>
      </c>
      <c r="N4935" s="160" t="s">
        <v>10</v>
      </c>
      <c r="O4935" s="160" t="s">
        <v>80</v>
      </c>
    </row>
    <row r="4936" spans="9:15" x14ac:dyDescent="0.35">
      <c r="I4936">
        <v>122802</v>
      </c>
      <c r="J4936">
        <v>3980</v>
      </c>
      <c r="K4936">
        <v>68301</v>
      </c>
      <c r="L4936">
        <v>150.57</v>
      </c>
      <c r="M4936" t="s">
        <v>212</v>
      </c>
      <c r="N4936" s="160" t="s">
        <v>207</v>
      </c>
      <c r="O4936" s="160" t="s">
        <v>80</v>
      </c>
    </row>
    <row r="4937" spans="9:15" x14ac:dyDescent="0.35">
      <c r="I4937">
        <v>122803</v>
      </c>
      <c r="J4937">
        <v>3980</v>
      </c>
      <c r="K4937">
        <v>68301</v>
      </c>
      <c r="L4937">
        <v>150.57</v>
      </c>
      <c r="M4937" t="s">
        <v>212</v>
      </c>
      <c r="N4937" s="160" t="s">
        <v>207</v>
      </c>
      <c r="O4937" s="160" t="s">
        <v>80</v>
      </c>
    </row>
    <row r="4938" spans="9:15" x14ac:dyDescent="0.35">
      <c r="I4938">
        <v>122804</v>
      </c>
      <c r="J4938">
        <v>3980</v>
      </c>
      <c r="K4938">
        <v>68301</v>
      </c>
      <c r="L4938">
        <v>150.57</v>
      </c>
      <c r="M4938" t="s">
        <v>212</v>
      </c>
      <c r="N4938" s="160" t="s">
        <v>207</v>
      </c>
      <c r="O4938" s="160" t="s">
        <v>80</v>
      </c>
    </row>
    <row r="4939" spans="9:15" x14ac:dyDescent="0.35">
      <c r="I4939">
        <v>72449</v>
      </c>
      <c r="J4939">
        <v>4041</v>
      </c>
      <c r="K4939">
        <v>68359</v>
      </c>
      <c r="L4939">
        <v>194.44</v>
      </c>
      <c r="M4939" t="s">
        <v>212</v>
      </c>
      <c r="N4939" s="160" t="s">
        <v>9</v>
      </c>
      <c r="O4939" s="160" t="s">
        <v>80</v>
      </c>
    </row>
    <row r="4940" spans="9:15" x14ac:dyDescent="0.35">
      <c r="I4940">
        <v>74395</v>
      </c>
      <c r="J4940">
        <v>4041</v>
      </c>
      <c r="K4940">
        <v>68359</v>
      </c>
      <c r="L4940">
        <v>87.3</v>
      </c>
      <c r="M4940" t="s">
        <v>212</v>
      </c>
      <c r="N4940" s="160" t="s">
        <v>7</v>
      </c>
      <c r="O4940" s="160" t="s">
        <v>80</v>
      </c>
    </row>
    <row r="4941" spans="9:15" x14ac:dyDescent="0.35">
      <c r="I4941">
        <v>116372</v>
      </c>
      <c r="J4941">
        <v>4041</v>
      </c>
      <c r="K4941">
        <v>68359</v>
      </c>
      <c r="L4941">
        <v>119.08</v>
      </c>
      <c r="M4941" t="s">
        <v>212</v>
      </c>
      <c r="N4941" s="160" t="s">
        <v>19</v>
      </c>
      <c r="O4941" s="160" t="s">
        <v>80</v>
      </c>
    </row>
    <row r="4942" spans="9:15" x14ac:dyDescent="0.35">
      <c r="I4942">
        <v>117766</v>
      </c>
      <c r="J4942">
        <v>4041</v>
      </c>
      <c r="K4942">
        <v>68359</v>
      </c>
      <c r="L4942">
        <v>92.83</v>
      </c>
      <c r="M4942" t="s">
        <v>212</v>
      </c>
      <c r="N4942" s="160" t="s">
        <v>7</v>
      </c>
      <c r="O4942" s="160" t="s">
        <v>80</v>
      </c>
    </row>
    <row r="4943" spans="9:15" x14ac:dyDescent="0.35">
      <c r="I4943">
        <v>117767</v>
      </c>
      <c r="J4943">
        <v>4041</v>
      </c>
      <c r="K4943">
        <v>68359</v>
      </c>
      <c r="L4943">
        <v>92.83</v>
      </c>
      <c r="M4943" t="s">
        <v>212</v>
      </c>
      <c r="N4943" s="160" t="s">
        <v>7</v>
      </c>
      <c r="O4943" s="160" t="s">
        <v>80</v>
      </c>
    </row>
    <row r="4944" spans="9:15" x14ac:dyDescent="0.35">
      <c r="I4944">
        <v>118038</v>
      </c>
      <c r="J4944">
        <v>4041</v>
      </c>
      <c r="K4944">
        <v>68359</v>
      </c>
      <c r="L4944">
        <v>92.84</v>
      </c>
      <c r="M4944" t="s">
        <v>212</v>
      </c>
      <c r="N4944" s="160" t="s">
        <v>7</v>
      </c>
      <c r="O4944" s="160" t="s">
        <v>80</v>
      </c>
    </row>
    <row r="4945" spans="9:15" x14ac:dyDescent="0.35">
      <c r="I4945">
        <v>120833</v>
      </c>
      <c r="J4945">
        <v>4041</v>
      </c>
      <c r="K4945">
        <v>68359</v>
      </c>
      <c r="L4945">
        <v>29.16</v>
      </c>
      <c r="M4945" t="s">
        <v>212</v>
      </c>
      <c r="N4945" s="160" t="s">
        <v>10</v>
      </c>
      <c r="O4945" s="160" t="s">
        <v>80</v>
      </c>
    </row>
    <row r="4946" spans="9:15" x14ac:dyDescent="0.35">
      <c r="I4946">
        <v>120936</v>
      </c>
      <c r="J4946">
        <v>4041</v>
      </c>
      <c r="K4946">
        <v>68359</v>
      </c>
      <c r="L4946">
        <v>29.16</v>
      </c>
      <c r="M4946" t="s">
        <v>212</v>
      </c>
      <c r="N4946" s="160" t="s">
        <v>10</v>
      </c>
      <c r="O4946" s="160" t="s">
        <v>80</v>
      </c>
    </row>
    <row r="4947" spans="9:15" x14ac:dyDescent="0.35">
      <c r="I4947">
        <v>7</v>
      </c>
      <c r="J4947">
        <v>4082</v>
      </c>
      <c r="K4947">
        <v>68470</v>
      </c>
      <c r="L4947">
        <v>194.4</v>
      </c>
      <c r="M4947" t="s">
        <v>212</v>
      </c>
      <c r="N4947" s="160" t="s">
        <v>9</v>
      </c>
      <c r="O4947" s="160" t="s">
        <v>80</v>
      </c>
    </row>
    <row r="4948" spans="9:15" x14ac:dyDescent="0.35">
      <c r="I4948">
        <v>72449</v>
      </c>
      <c r="J4948">
        <v>4082</v>
      </c>
      <c r="K4948">
        <v>68470</v>
      </c>
      <c r="L4948">
        <v>194.44</v>
      </c>
      <c r="M4948" t="s">
        <v>212</v>
      </c>
      <c r="N4948" s="160" t="s">
        <v>9</v>
      </c>
      <c r="O4948" s="160" t="s">
        <v>80</v>
      </c>
    </row>
    <row r="4949" spans="9:15" x14ac:dyDescent="0.35">
      <c r="I4949">
        <v>104499</v>
      </c>
      <c r="J4949">
        <v>4082</v>
      </c>
      <c r="K4949">
        <v>68470</v>
      </c>
      <c r="L4949">
        <v>87.3</v>
      </c>
      <c r="M4949" t="s">
        <v>212</v>
      </c>
      <c r="N4949" s="160" t="s">
        <v>7</v>
      </c>
      <c r="O4949" s="160" t="s">
        <v>80</v>
      </c>
    </row>
    <row r="4950" spans="9:15" x14ac:dyDescent="0.35">
      <c r="I4950">
        <v>104500</v>
      </c>
      <c r="J4950">
        <v>4082</v>
      </c>
      <c r="K4950">
        <v>68470</v>
      </c>
      <c r="L4950">
        <v>87.3</v>
      </c>
      <c r="M4950" t="s">
        <v>212</v>
      </c>
      <c r="N4950" s="160" t="s">
        <v>7</v>
      </c>
      <c r="O4950" s="160" t="s">
        <v>80</v>
      </c>
    </row>
    <row r="4951" spans="9:15" x14ac:dyDescent="0.35">
      <c r="I4951">
        <v>118038</v>
      </c>
      <c r="J4951">
        <v>4082</v>
      </c>
      <c r="K4951">
        <v>68470</v>
      </c>
      <c r="L4951">
        <v>92.84</v>
      </c>
      <c r="M4951" t="s">
        <v>212</v>
      </c>
      <c r="N4951" s="160" t="s">
        <v>7</v>
      </c>
      <c r="O4951" s="160" t="s">
        <v>80</v>
      </c>
    </row>
    <row r="4952" spans="9:15" x14ac:dyDescent="0.35">
      <c r="I4952">
        <v>120936</v>
      </c>
      <c r="J4952">
        <v>4082</v>
      </c>
      <c r="K4952">
        <v>68470</v>
      </c>
      <c r="L4952">
        <v>29.15</v>
      </c>
      <c r="M4952" t="s">
        <v>212</v>
      </c>
      <c r="N4952" s="160" t="s">
        <v>10</v>
      </c>
      <c r="O4952" s="160" t="s">
        <v>80</v>
      </c>
    </row>
    <row r="4953" spans="9:15" x14ac:dyDescent="0.35">
      <c r="I4953">
        <v>81192</v>
      </c>
      <c r="J4953">
        <v>4061</v>
      </c>
      <c r="K4953">
        <v>68505</v>
      </c>
      <c r="L4953">
        <v>55.19</v>
      </c>
      <c r="M4953" t="s">
        <v>212</v>
      </c>
      <c r="N4953" s="160" t="s">
        <v>7</v>
      </c>
      <c r="O4953" s="160" t="s">
        <v>80</v>
      </c>
    </row>
    <row r="4954" spans="9:15" x14ac:dyDescent="0.35">
      <c r="I4954">
        <v>120833</v>
      </c>
      <c r="J4954">
        <v>4061</v>
      </c>
      <c r="K4954">
        <v>68505</v>
      </c>
      <c r="L4954">
        <v>26.51</v>
      </c>
      <c r="M4954" t="s">
        <v>212</v>
      </c>
      <c r="N4954" s="160" t="s">
        <v>10</v>
      </c>
      <c r="O4954" s="160" t="s">
        <v>80</v>
      </c>
    </row>
    <row r="4955" spans="9:15" x14ac:dyDescent="0.35">
      <c r="I4955">
        <v>120935</v>
      </c>
      <c r="J4955">
        <v>4061</v>
      </c>
      <c r="K4955">
        <v>68505</v>
      </c>
      <c r="L4955">
        <v>26.51</v>
      </c>
      <c r="M4955" t="s">
        <v>212</v>
      </c>
      <c r="N4955" s="160" t="s">
        <v>10</v>
      </c>
      <c r="O4955" s="160" t="s">
        <v>80</v>
      </c>
    </row>
    <row r="4956" spans="9:15" x14ac:dyDescent="0.35">
      <c r="I4956">
        <v>120936</v>
      </c>
      <c r="J4956">
        <v>4061</v>
      </c>
      <c r="K4956">
        <v>68505</v>
      </c>
      <c r="L4956">
        <v>26.51</v>
      </c>
      <c r="M4956" t="s">
        <v>212</v>
      </c>
      <c r="N4956" s="160" t="s">
        <v>10</v>
      </c>
      <c r="O4956" s="160" t="s">
        <v>80</v>
      </c>
    </row>
    <row r="4957" spans="9:15" x14ac:dyDescent="0.35">
      <c r="I4957">
        <v>122731</v>
      </c>
      <c r="J4957">
        <v>4061</v>
      </c>
      <c r="K4957">
        <v>68505</v>
      </c>
      <c r="L4957">
        <v>26.51</v>
      </c>
      <c r="M4957" t="s">
        <v>212</v>
      </c>
      <c r="N4957" s="160" t="s">
        <v>10</v>
      </c>
      <c r="O4957" s="160" t="s">
        <v>80</v>
      </c>
    </row>
    <row r="4958" spans="9:15" x14ac:dyDescent="0.35">
      <c r="I4958">
        <v>125287</v>
      </c>
      <c r="J4958">
        <v>4061</v>
      </c>
      <c r="K4958">
        <v>68505</v>
      </c>
      <c r="L4958">
        <v>65.52</v>
      </c>
      <c r="M4958" t="s">
        <v>212</v>
      </c>
      <c r="N4958" s="160" t="s">
        <v>10</v>
      </c>
      <c r="O4958" s="160" t="s">
        <v>80</v>
      </c>
    </row>
    <row r="4959" spans="9:15" x14ac:dyDescent="0.35">
      <c r="I4959">
        <v>7</v>
      </c>
      <c r="J4959">
        <v>3987</v>
      </c>
      <c r="K4959">
        <v>68577</v>
      </c>
      <c r="L4959">
        <v>193.08</v>
      </c>
      <c r="M4959" t="s">
        <v>212</v>
      </c>
      <c r="N4959" s="160" t="s">
        <v>9</v>
      </c>
      <c r="O4959" s="160" t="s">
        <v>80</v>
      </c>
    </row>
    <row r="4960" spans="9:15" x14ac:dyDescent="0.35">
      <c r="I4960">
        <v>116372</v>
      </c>
      <c r="J4960">
        <v>3987</v>
      </c>
      <c r="K4960">
        <v>68577</v>
      </c>
      <c r="L4960">
        <v>178.54</v>
      </c>
      <c r="M4960" t="s">
        <v>212</v>
      </c>
      <c r="N4960" s="160" t="s">
        <v>19</v>
      </c>
      <c r="O4960" s="160" t="s">
        <v>80</v>
      </c>
    </row>
    <row r="4961" spans="9:15" x14ac:dyDescent="0.35">
      <c r="I4961">
        <v>7</v>
      </c>
      <c r="J4961">
        <v>4000</v>
      </c>
      <c r="K4961">
        <v>68586</v>
      </c>
      <c r="L4961">
        <v>193.08</v>
      </c>
      <c r="M4961" t="s">
        <v>212</v>
      </c>
      <c r="N4961" s="160" t="s">
        <v>9</v>
      </c>
      <c r="O4961" s="160" t="s">
        <v>80</v>
      </c>
    </row>
    <row r="4962" spans="9:15" x14ac:dyDescent="0.35">
      <c r="I4962">
        <v>72449</v>
      </c>
      <c r="J4962">
        <v>4000</v>
      </c>
      <c r="K4962">
        <v>68586</v>
      </c>
      <c r="L4962">
        <v>193.12</v>
      </c>
      <c r="M4962" t="s">
        <v>212</v>
      </c>
      <c r="N4962" s="160" t="s">
        <v>9</v>
      </c>
      <c r="O4962" s="160" t="s">
        <v>80</v>
      </c>
    </row>
    <row r="4963" spans="9:15" x14ac:dyDescent="0.35">
      <c r="I4963">
        <v>72449</v>
      </c>
      <c r="J4963">
        <v>4000</v>
      </c>
      <c r="K4963">
        <v>68586</v>
      </c>
      <c r="L4963">
        <v>193.12</v>
      </c>
      <c r="M4963" t="s">
        <v>212</v>
      </c>
      <c r="N4963" s="160" t="s">
        <v>9</v>
      </c>
      <c r="O4963" s="160" t="s">
        <v>80</v>
      </c>
    </row>
    <row r="4964" spans="9:15" x14ac:dyDescent="0.35">
      <c r="I4964">
        <v>104500</v>
      </c>
      <c r="J4964">
        <v>4000</v>
      </c>
      <c r="K4964">
        <v>68586</v>
      </c>
      <c r="L4964">
        <v>92.83</v>
      </c>
      <c r="M4964" t="s">
        <v>212</v>
      </c>
      <c r="N4964" s="160" t="s">
        <v>7</v>
      </c>
      <c r="O4964" s="160" t="s">
        <v>80</v>
      </c>
    </row>
    <row r="4965" spans="9:15" x14ac:dyDescent="0.35">
      <c r="I4965">
        <v>116372</v>
      </c>
      <c r="J4965">
        <v>4000</v>
      </c>
      <c r="K4965">
        <v>68586</v>
      </c>
      <c r="L4965">
        <v>47.3</v>
      </c>
      <c r="M4965" t="s">
        <v>212</v>
      </c>
      <c r="N4965" s="160" t="s">
        <v>19</v>
      </c>
      <c r="O4965" s="160" t="s">
        <v>80</v>
      </c>
    </row>
    <row r="4966" spans="9:15" x14ac:dyDescent="0.35">
      <c r="I4966">
        <v>117485</v>
      </c>
      <c r="J4966">
        <v>4000</v>
      </c>
      <c r="K4966">
        <v>68586</v>
      </c>
      <c r="L4966">
        <v>107.34</v>
      </c>
      <c r="M4966" t="s">
        <v>212</v>
      </c>
      <c r="N4966" s="160" t="s">
        <v>8</v>
      </c>
      <c r="O4966" s="160" t="s">
        <v>80</v>
      </c>
    </row>
    <row r="4967" spans="9:15" x14ac:dyDescent="0.35">
      <c r="I4967">
        <v>117766</v>
      </c>
      <c r="J4967">
        <v>4000</v>
      </c>
      <c r="K4967">
        <v>68586</v>
      </c>
      <c r="L4967">
        <v>92.2</v>
      </c>
      <c r="M4967" t="s">
        <v>212</v>
      </c>
      <c r="N4967" s="160" t="s">
        <v>7</v>
      </c>
      <c r="O4967" s="160" t="s">
        <v>80</v>
      </c>
    </row>
    <row r="4968" spans="9:15" x14ac:dyDescent="0.35">
      <c r="I4968">
        <v>118038</v>
      </c>
      <c r="J4968">
        <v>4000</v>
      </c>
      <c r="K4968">
        <v>68586</v>
      </c>
      <c r="L4968">
        <v>92.21</v>
      </c>
      <c r="M4968" t="s">
        <v>212</v>
      </c>
      <c r="N4968" s="160" t="s">
        <v>7</v>
      </c>
      <c r="O4968" s="160" t="s">
        <v>80</v>
      </c>
    </row>
    <row r="4969" spans="9:15" x14ac:dyDescent="0.35">
      <c r="I4969">
        <v>120935</v>
      </c>
      <c r="J4969">
        <v>4000</v>
      </c>
      <c r="K4969">
        <v>68586</v>
      </c>
      <c r="L4969">
        <v>28</v>
      </c>
      <c r="M4969" t="s">
        <v>212</v>
      </c>
      <c r="N4969" s="160" t="s">
        <v>10</v>
      </c>
      <c r="O4969" s="160" t="s">
        <v>80</v>
      </c>
    </row>
    <row r="4970" spans="9:15" x14ac:dyDescent="0.35">
      <c r="I4970">
        <v>120936</v>
      </c>
      <c r="J4970">
        <v>4000</v>
      </c>
      <c r="K4970">
        <v>68586</v>
      </c>
      <c r="L4970">
        <v>28</v>
      </c>
      <c r="M4970" t="s">
        <v>212</v>
      </c>
      <c r="N4970" s="160" t="s">
        <v>10</v>
      </c>
      <c r="O4970" s="160" t="s">
        <v>80</v>
      </c>
    </row>
    <row r="4971" spans="9:15" x14ac:dyDescent="0.35">
      <c r="I4971">
        <v>122731</v>
      </c>
      <c r="J4971">
        <v>4000</v>
      </c>
      <c r="K4971">
        <v>68586</v>
      </c>
      <c r="L4971">
        <v>28</v>
      </c>
      <c r="M4971" t="s">
        <v>212</v>
      </c>
      <c r="N4971" s="160" t="s">
        <v>10</v>
      </c>
      <c r="O4971" s="160" t="s">
        <v>80</v>
      </c>
    </row>
    <row r="4972" spans="9:15" x14ac:dyDescent="0.35">
      <c r="I4972">
        <v>116372</v>
      </c>
      <c r="J4972">
        <v>4052</v>
      </c>
      <c r="K4972">
        <v>68617</v>
      </c>
      <c r="L4972">
        <v>23.65</v>
      </c>
      <c r="M4972" t="s">
        <v>212</v>
      </c>
      <c r="N4972" s="160" t="s">
        <v>19</v>
      </c>
      <c r="O4972" s="160" t="s">
        <v>80</v>
      </c>
    </row>
    <row r="4973" spans="9:15" x14ac:dyDescent="0.35">
      <c r="I4973">
        <v>118038</v>
      </c>
      <c r="J4973">
        <v>4052</v>
      </c>
      <c r="K4973">
        <v>68617</v>
      </c>
      <c r="L4973">
        <v>92.21</v>
      </c>
      <c r="M4973" t="s">
        <v>212</v>
      </c>
      <c r="N4973" s="160" t="s">
        <v>7</v>
      </c>
      <c r="O4973" s="160" t="s">
        <v>80</v>
      </c>
    </row>
    <row r="4974" spans="9:15" x14ac:dyDescent="0.35">
      <c r="I4974">
        <v>118038</v>
      </c>
      <c r="J4974">
        <v>4052</v>
      </c>
      <c r="K4974">
        <v>68617</v>
      </c>
      <c r="L4974">
        <v>92.21</v>
      </c>
      <c r="M4974" t="s">
        <v>212</v>
      </c>
      <c r="N4974" s="160" t="s">
        <v>7</v>
      </c>
      <c r="O4974" s="160" t="s">
        <v>80</v>
      </c>
    </row>
    <row r="4975" spans="9:15" x14ac:dyDescent="0.35">
      <c r="I4975">
        <v>119309</v>
      </c>
      <c r="J4975">
        <v>4052</v>
      </c>
      <c r="K4975">
        <v>68617</v>
      </c>
      <c r="L4975">
        <v>37.9</v>
      </c>
      <c r="M4975" t="s">
        <v>212</v>
      </c>
      <c r="N4975" s="160" t="s">
        <v>9</v>
      </c>
      <c r="O4975" s="160" t="s">
        <v>80</v>
      </c>
    </row>
    <row r="4976" spans="9:15" x14ac:dyDescent="0.35">
      <c r="I4976">
        <v>120935</v>
      </c>
      <c r="J4976">
        <v>4052</v>
      </c>
      <c r="K4976">
        <v>68617</v>
      </c>
      <c r="L4976">
        <v>26.33</v>
      </c>
      <c r="M4976" t="s">
        <v>212</v>
      </c>
      <c r="N4976" s="160" t="s">
        <v>10</v>
      </c>
      <c r="O4976" s="160" t="s">
        <v>80</v>
      </c>
    </row>
    <row r="4977" spans="9:15" x14ac:dyDescent="0.35">
      <c r="I4977">
        <v>120936</v>
      </c>
      <c r="J4977">
        <v>4052</v>
      </c>
      <c r="K4977">
        <v>68617</v>
      </c>
      <c r="L4977">
        <v>26.33</v>
      </c>
      <c r="M4977" t="s">
        <v>212</v>
      </c>
      <c r="N4977" s="160" t="s">
        <v>10</v>
      </c>
      <c r="O4977" s="160" t="s">
        <v>80</v>
      </c>
    </row>
    <row r="4978" spans="9:15" x14ac:dyDescent="0.35">
      <c r="I4978">
        <v>125287</v>
      </c>
      <c r="J4978">
        <v>4061</v>
      </c>
      <c r="K4978">
        <v>68625</v>
      </c>
      <c r="L4978">
        <v>65.52</v>
      </c>
      <c r="M4978" t="s">
        <v>212</v>
      </c>
      <c r="N4978" s="160" t="s">
        <v>10</v>
      </c>
      <c r="O4978" s="160" t="s">
        <v>80</v>
      </c>
    </row>
    <row r="4979" spans="9:15" x14ac:dyDescent="0.35">
      <c r="I4979">
        <v>125606</v>
      </c>
      <c r="J4979">
        <v>4061</v>
      </c>
      <c r="K4979">
        <v>68625</v>
      </c>
      <c r="L4979">
        <v>83.67</v>
      </c>
      <c r="M4979" t="s">
        <v>212</v>
      </c>
      <c r="N4979" s="160" t="s">
        <v>10</v>
      </c>
      <c r="O4979" s="160" t="s">
        <v>80</v>
      </c>
    </row>
    <row r="4980" spans="9:15" x14ac:dyDescent="0.35">
      <c r="I4980">
        <v>7</v>
      </c>
      <c r="J4980">
        <v>4030</v>
      </c>
      <c r="K4980">
        <v>68638</v>
      </c>
      <c r="L4980">
        <v>194.4</v>
      </c>
      <c r="M4980" t="s">
        <v>212</v>
      </c>
      <c r="N4980" s="160" t="s">
        <v>9</v>
      </c>
      <c r="O4980" s="160" t="s">
        <v>80</v>
      </c>
    </row>
    <row r="4981" spans="9:15" x14ac:dyDescent="0.35">
      <c r="I4981">
        <v>78573</v>
      </c>
      <c r="J4981">
        <v>4030</v>
      </c>
      <c r="K4981">
        <v>68638</v>
      </c>
      <c r="L4981">
        <v>127.29</v>
      </c>
      <c r="M4981" t="s">
        <v>212</v>
      </c>
      <c r="N4981" s="160" t="s">
        <v>8</v>
      </c>
      <c r="O4981" s="160" t="s">
        <v>80</v>
      </c>
    </row>
    <row r="4982" spans="9:15" x14ac:dyDescent="0.35">
      <c r="I4982">
        <v>81192</v>
      </c>
      <c r="J4982">
        <v>4030</v>
      </c>
      <c r="K4982">
        <v>68638</v>
      </c>
      <c r="L4982">
        <v>112.4</v>
      </c>
      <c r="M4982" t="s">
        <v>212</v>
      </c>
      <c r="N4982" s="160" t="s">
        <v>7</v>
      </c>
      <c r="O4982" s="160" t="s">
        <v>80</v>
      </c>
    </row>
    <row r="4983" spans="9:15" x14ac:dyDescent="0.35">
      <c r="I4983">
        <v>91312</v>
      </c>
      <c r="J4983">
        <v>4030</v>
      </c>
      <c r="K4983">
        <v>68638</v>
      </c>
      <c r="L4983">
        <v>131.91999999999999</v>
      </c>
      <c r="M4983" t="s">
        <v>212</v>
      </c>
      <c r="N4983" s="160" t="s">
        <v>8</v>
      </c>
      <c r="O4983" s="160" t="s">
        <v>80</v>
      </c>
    </row>
    <row r="4984" spans="9:15" x14ac:dyDescent="0.35">
      <c r="I4984">
        <v>117767</v>
      </c>
      <c r="J4984">
        <v>4030</v>
      </c>
      <c r="K4984">
        <v>68638</v>
      </c>
      <c r="L4984">
        <v>92.83</v>
      </c>
      <c r="M4984" t="s">
        <v>212</v>
      </c>
      <c r="N4984" s="160" t="s">
        <v>7</v>
      </c>
      <c r="O4984" s="160" t="s">
        <v>80</v>
      </c>
    </row>
    <row r="4985" spans="9:15" x14ac:dyDescent="0.35">
      <c r="I4985">
        <v>118038</v>
      </c>
      <c r="J4985">
        <v>4030</v>
      </c>
      <c r="K4985">
        <v>68638</v>
      </c>
      <c r="L4985">
        <v>92.84</v>
      </c>
      <c r="M4985" t="s">
        <v>212</v>
      </c>
      <c r="N4985" s="160" t="s">
        <v>7</v>
      </c>
      <c r="O4985" s="160" t="s">
        <v>80</v>
      </c>
    </row>
    <row r="4986" spans="9:15" x14ac:dyDescent="0.35">
      <c r="I4986">
        <v>118484</v>
      </c>
      <c r="J4986">
        <v>4030</v>
      </c>
      <c r="K4986">
        <v>68638</v>
      </c>
      <c r="L4986">
        <v>126.73</v>
      </c>
      <c r="M4986" t="s">
        <v>212</v>
      </c>
      <c r="N4986" s="160" t="s">
        <v>7</v>
      </c>
      <c r="O4986" s="160" t="s">
        <v>80</v>
      </c>
    </row>
    <row r="4987" spans="9:15" x14ac:dyDescent="0.35">
      <c r="I4987">
        <v>120833</v>
      </c>
      <c r="J4987">
        <v>4030</v>
      </c>
      <c r="K4987">
        <v>68638</v>
      </c>
      <c r="L4987">
        <v>27.55</v>
      </c>
      <c r="M4987" t="s">
        <v>212</v>
      </c>
      <c r="N4987" s="160" t="s">
        <v>10</v>
      </c>
      <c r="O4987" s="160" t="s">
        <v>80</v>
      </c>
    </row>
    <row r="4988" spans="9:15" x14ac:dyDescent="0.35">
      <c r="I4988">
        <v>120935</v>
      </c>
      <c r="J4988">
        <v>4030</v>
      </c>
      <c r="K4988">
        <v>68638</v>
      </c>
      <c r="L4988">
        <v>27.55</v>
      </c>
      <c r="M4988" t="s">
        <v>212</v>
      </c>
      <c r="N4988" s="160" t="s">
        <v>10</v>
      </c>
      <c r="O4988" s="160" t="s">
        <v>80</v>
      </c>
    </row>
    <row r="4989" spans="9:15" x14ac:dyDescent="0.35">
      <c r="I4989">
        <v>120936</v>
      </c>
      <c r="J4989">
        <v>4030</v>
      </c>
      <c r="K4989">
        <v>68638</v>
      </c>
      <c r="L4989">
        <v>27.55</v>
      </c>
      <c r="M4989" t="s">
        <v>212</v>
      </c>
      <c r="N4989" s="160" t="s">
        <v>10</v>
      </c>
      <c r="O4989" s="160" t="s">
        <v>80</v>
      </c>
    </row>
    <row r="4990" spans="9:15" x14ac:dyDescent="0.35">
      <c r="I4990">
        <v>125023</v>
      </c>
      <c r="J4990">
        <v>4030</v>
      </c>
      <c r="K4990">
        <v>68638</v>
      </c>
      <c r="L4990">
        <v>97.18</v>
      </c>
      <c r="M4990" t="s">
        <v>212</v>
      </c>
      <c r="N4990" s="160" t="s">
        <v>9</v>
      </c>
      <c r="O4990" s="160" t="s">
        <v>80</v>
      </c>
    </row>
    <row r="4991" spans="9:15" x14ac:dyDescent="0.35">
      <c r="I4991">
        <v>72449</v>
      </c>
      <c r="J4991">
        <v>4030</v>
      </c>
      <c r="K4991">
        <v>68674</v>
      </c>
      <c r="L4991">
        <v>195.44</v>
      </c>
      <c r="M4991" t="s">
        <v>212</v>
      </c>
      <c r="N4991" s="160" t="s">
        <v>9</v>
      </c>
      <c r="O4991" s="160" t="s">
        <v>80</v>
      </c>
    </row>
    <row r="4992" spans="9:15" x14ac:dyDescent="0.35">
      <c r="I4992">
        <v>81192</v>
      </c>
      <c r="J4992">
        <v>4030</v>
      </c>
      <c r="K4992">
        <v>68674</v>
      </c>
      <c r="L4992">
        <v>56.2</v>
      </c>
      <c r="M4992" t="s">
        <v>212</v>
      </c>
      <c r="N4992" s="160" t="s">
        <v>7</v>
      </c>
      <c r="O4992" s="160" t="s">
        <v>80</v>
      </c>
    </row>
    <row r="4993" spans="9:15" x14ac:dyDescent="0.35">
      <c r="I4993">
        <v>117767</v>
      </c>
      <c r="J4993">
        <v>4030</v>
      </c>
      <c r="K4993">
        <v>68674</v>
      </c>
      <c r="L4993">
        <v>92.83</v>
      </c>
      <c r="M4993" t="s">
        <v>212</v>
      </c>
      <c r="N4993" s="160" t="s">
        <v>7</v>
      </c>
      <c r="O4993" s="160" t="s">
        <v>80</v>
      </c>
    </row>
    <row r="4994" spans="9:15" x14ac:dyDescent="0.35">
      <c r="I4994">
        <v>118038</v>
      </c>
      <c r="J4994">
        <v>4030</v>
      </c>
      <c r="K4994">
        <v>68674</v>
      </c>
      <c r="L4994">
        <v>92.84</v>
      </c>
      <c r="M4994" t="s">
        <v>212</v>
      </c>
      <c r="N4994" s="160" t="s">
        <v>7</v>
      </c>
      <c r="O4994" s="160" t="s">
        <v>80</v>
      </c>
    </row>
    <row r="4995" spans="9:15" x14ac:dyDescent="0.35">
      <c r="I4995">
        <v>119309</v>
      </c>
      <c r="J4995">
        <v>4030</v>
      </c>
      <c r="K4995">
        <v>68674</v>
      </c>
      <c r="L4995">
        <v>38.159999999999997</v>
      </c>
      <c r="M4995" t="s">
        <v>212</v>
      </c>
      <c r="N4995" s="160" t="s">
        <v>9</v>
      </c>
      <c r="O4995" s="160" t="s">
        <v>80</v>
      </c>
    </row>
    <row r="4996" spans="9:15" x14ac:dyDescent="0.35">
      <c r="I4996">
        <v>120833</v>
      </c>
      <c r="J4996">
        <v>4030</v>
      </c>
      <c r="K4996">
        <v>68674</v>
      </c>
      <c r="L4996">
        <v>27.55</v>
      </c>
      <c r="M4996" t="s">
        <v>212</v>
      </c>
      <c r="N4996" s="160" t="s">
        <v>10</v>
      </c>
      <c r="O4996" s="160" t="s">
        <v>80</v>
      </c>
    </row>
    <row r="4997" spans="9:15" x14ac:dyDescent="0.35">
      <c r="I4997">
        <v>120935</v>
      </c>
      <c r="J4997">
        <v>4030</v>
      </c>
      <c r="K4997">
        <v>68674</v>
      </c>
      <c r="L4997">
        <v>27.55</v>
      </c>
      <c r="M4997" t="s">
        <v>212</v>
      </c>
      <c r="N4997" s="160" t="s">
        <v>10</v>
      </c>
      <c r="O4997" s="160" t="s">
        <v>80</v>
      </c>
    </row>
    <row r="4998" spans="9:15" x14ac:dyDescent="0.35">
      <c r="I4998">
        <v>120935</v>
      </c>
      <c r="J4998">
        <v>4030</v>
      </c>
      <c r="K4998">
        <v>68674</v>
      </c>
      <c r="L4998">
        <v>27.55</v>
      </c>
      <c r="M4998" t="s">
        <v>212</v>
      </c>
      <c r="N4998" s="160" t="s">
        <v>10</v>
      </c>
      <c r="O4998" s="160" t="s">
        <v>80</v>
      </c>
    </row>
    <row r="4999" spans="9:15" x14ac:dyDescent="0.35">
      <c r="I4999">
        <v>7</v>
      </c>
      <c r="J4999">
        <v>4024</v>
      </c>
      <c r="K4999">
        <v>68731</v>
      </c>
      <c r="L4999">
        <v>200</v>
      </c>
      <c r="M4999" t="s">
        <v>212</v>
      </c>
      <c r="N4999" s="160" t="s">
        <v>9</v>
      </c>
      <c r="O4999" s="160" t="s">
        <v>80</v>
      </c>
    </row>
    <row r="5000" spans="9:15" x14ac:dyDescent="0.35">
      <c r="I5000">
        <v>72449</v>
      </c>
      <c r="J5000">
        <v>4024</v>
      </c>
      <c r="K5000">
        <v>68731</v>
      </c>
      <c r="L5000">
        <v>200</v>
      </c>
      <c r="M5000" t="s">
        <v>212</v>
      </c>
      <c r="N5000" s="160" t="s">
        <v>9</v>
      </c>
      <c r="O5000" s="160" t="s">
        <v>80</v>
      </c>
    </row>
    <row r="5001" spans="9:15" x14ac:dyDescent="0.35">
      <c r="I5001">
        <v>81192</v>
      </c>
      <c r="J5001">
        <v>4024</v>
      </c>
      <c r="K5001">
        <v>68731</v>
      </c>
      <c r="L5001">
        <v>55.19</v>
      </c>
      <c r="M5001" t="s">
        <v>212</v>
      </c>
      <c r="N5001" s="160" t="s">
        <v>7</v>
      </c>
      <c r="O5001" s="160" t="s">
        <v>80</v>
      </c>
    </row>
    <row r="5002" spans="9:15" x14ac:dyDescent="0.35">
      <c r="I5002">
        <v>117441</v>
      </c>
      <c r="J5002">
        <v>4024</v>
      </c>
      <c r="K5002">
        <v>68731</v>
      </c>
      <c r="L5002">
        <v>137.44999999999999</v>
      </c>
      <c r="M5002" t="s">
        <v>212</v>
      </c>
      <c r="N5002" s="160" t="s">
        <v>9</v>
      </c>
      <c r="O5002" s="160" t="s">
        <v>80</v>
      </c>
    </row>
    <row r="5003" spans="9:15" x14ac:dyDescent="0.35">
      <c r="I5003">
        <v>117767</v>
      </c>
      <c r="J5003">
        <v>4024</v>
      </c>
      <c r="K5003">
        <v>68731</v>
      </c>
      <c r="L5003">
        <v>92.83</v>
      </c>
      <c r="M5003" t="s">
        <v>212</v>
      </c>
      <c r="N5003" s="160" t="s">
        <v>7</v>
      </c>
      <c r="O5003" s="160" t="s">
        <v>80</v>
      </c>
    </row>
    <row r="5004" spans="9:15" x14ac:dyDescent="0.35">
      <c r="I5004">
        <v>118484</v>
      </c>
      <c r="J5004">
        <v>4024</v>
      </c>
      <c r="K5004">
        <v>68731</v>
      </c>
      <c r="L5004">
        <v>125.73</v>
      </c>
      <c r="M5004" t="s">
        <v>212</v>
      </c>
      <c r="N5004" s="160" t="s">
        <v>7</v>
      </c>
      <c r="O5004" s="160" t="s">
        <v>80</v>
      </c>
    </row>
    <row r="5005" spans="9:15" x14ac:dyDescent="0.35">
      <c r="I5005">
        <v>7</v>
      </c>
      <c r="J5005">
        <v>3980</v>
      </c>
      <c r="K5005">
        <v>68753</v>
      </c>
      <c r="L5005">
        <v>194.4</v>
      </c>
      <c r="M5005" t="s">
        <v>212</v>
      </c>
      <c r="N5005" s="160" t="s">
        <v>9</v>
      </c>
      <c r="O5005" s="160" t="s">
        <v>80</v>
      </c>
    </row>
    <row r="5006" spans="9:15" x14ac:dyDescent="0.35">
      <c r="I5006">
        <v>11684</v>
      </c>
      <c r="J5006">
        <v>3980</v>
      </c>
      <c r="K5006">
        <v>68753</v>
      </c>
      <c r="L5006">
        <v>166.05</v>
      </c>
      <c r="M5006" t="s">
        <v>212</v>
      </c>
      <c r="N5006" s="160" t="s">
        <v>7</v>
      </c>
      <c r="O5006" s="160" t="s">
        <v>80</v>
      </c>
    </row>
    <row r="5007" spans="9:15" x14ac:dyDescent="0.35">
      <c r="I5007">
        <v>71189</v>
      </c>
      <c r="J5007">
        <v>3980</v>
      </c>
      <c r="K5007">
        <v>68753</v>
      </c>
      <c r="L5007">
        <v>244.2</v>
      </c>
      <c r="M5007" t="s">
        <v>212</v>
      </c>
      <c r="N5007" s="160" t="s">
        <v>8</v>
      </c>
      <c r="O5007" s="160" t="s">
        <v>80</v>
      </c>
    </row>
    <row r="5008" spans="9:15" x14ac:dyDescent="0.35">
      <c r="I5008">
        <v>71189</v>
      </c>
      <c r="J5008">
        <v>3980</v>
      </c>
      <c r="K5008">
        <v>68753</v>
      </c>
      <c r="L5008">
        <v>244.2</v>
      </c>
      <c r="M5008" t="s">
        <v>212</v>
      </c>
      <c r="N5008" s="160" t="s">
        <v>8</v>
      </c>
      <c r="O5008" s="160" t="s">
        <v>80</v>
      </c>
    </row>
    <row r="5009" spans="9:15" x14ac:dyDescent="0.35">
      <c r="I5009">
        <v>72449</v>
      </c>
      <c r="J5009">
        <v>3980</v>
      </c>
      <c r="K5009">
        <v>68753</v>
      </c>
      <c r="L5009">
        <v>388.88</v>
      </c>
      <c r="M5009" t="s">
        <v>212</v>
      </c>
      <c r="N5009" s="160" t="s">
        <v>9</v>
      </c>
      <c r="O5009" s="160" t="s">
        <v>80</v>
      </c>
    </row>
    <row r="5010" spans="9:15" x14ac:dyDescent="0.35">
      <c r="I5010">
        <v>72449</v>
      </c>
      <c r="J5010">
        <v>3980</v>
      </c>
      <c r="K5010">
        <v>68753</v>
      </c>
      <c r="L5010">
        <v>194.44</v>
      </c>
      <c r="M5010" t="s">
        <v>212</v>
      </c>
      <c r="N5010" s="160" t="s">
        <v>9</v>
      </c>
      <c r="O5010" s="160" t="s">
        <v>80</v>
      </c>
    </row>
    <row r="5011" spans="9:15" x14ac:dyDescent="0.35">
      <c r="I5011">
        <v>78573</v>
      </c>
      <c r="J5011">
        <v>3980</v>
      </c>
      <c r="K5011">
        <v>68753</v>
      </c>
      <c r="L5011">
        <v>126.29</v>
      </c>
      <c r="M5011" t="s">
        <v>212</v>
      </c>
      <c r="N5011" s="160" t="s">
        <v>8</v>
      </c>
      <c r="O5011" s="160" t="s">
        <v>80</v>
      </c>
    </row>
    <row r="5012" spans="9:15" x14ac:dyDescent="0.35">
      <c r="I5012">
        <v>78573</v>
      </c>
      <c r="J5012">
        <v>3980</v>
      </c>
      <c r="K5012">
        <v>68753</v>
      </c>
      <c r="L5012">
        <v>126.29</v>
      </c>
      <c r="M5012" t="s">
        <v>212</v>
      </c>
      <c r="N5012" s="160" t="s">
        <v>8</v>
      </c>
      <c r="O5012" s="160" t="s">
        <v>80</v>
      </c>
    </row>
    <row r="5013" spans="9:15" x14ac:dyDescent="0.35">
      <c r="I5013">
        <v>91312</v>
      </c>
      <c r="J5013">
        <v>3980</v>
      </c>
      <c r="K5013">
        <v>68753</v>
      </c>
      <c r="L5013">
        <v>130.91999999999999</v>
      </c>
      <c r="M5013" t="s">
        <v>212</v>
      </c>
      <c r="N5013" s="160" t="s">
        <v>8</v>
      </c>
      <c r="O5013" s="160" t="s">
        <v>80</v>
      </c>
    </row>
    <row r="5014" spans="9:15" x14ac:dyDescent="0.35">
      <c r="I5014">
        <v>91312</v>
      </c>
      <c r="J5014">
        <v>3980</v>
      </c>
      <c r="K5014">
        <v>68753</v>
      </c>
      <c r="L5014">
        <v>130.91999999999999</v>
      </c>
      <c r="M5014" t="s">
        <v>212</v>
      </c>
      <c r="N5014" s="160" t="s">
        <v>8</v>
      </c>
      <c r="O5014" s="160" t="s">
        <v>80</v>
      </c>
    </row>
    <row r="5015" spans="9:15" x14ac:dyDescent="0.35">
      <c r="I5015">
        <v>91312</v>
      </c>
      <c r="J5015">
        <v>3980</v>
      </c>
      <c r="K5015">
        <v>68753</v>
      </c>
      <c r="L5015">
        <v>130.91999999999999</v>
      </c>
      <c r="M5015" t="s">
        <v>212</v>
      </c>
      <c r="N5015" s="160" t="s">
        <v>8</v>
      </c>
      <c r="O5015" s="160" t="s">
        <v>80</v>
      </c>
    </row>
    <row r="5016" spans="9:15" x14ac:dyDescent="0.35">
      <c r="I5016">
        <v>103732</v>
      </c>
      <c r="J5016">
        <v>3980</v>
      </c>
      <c r="K5016">
        <v>68753</v>
      </c>
      <c r="L5016">
        <v>182.5</v>
      </c>
      <c r="M5016" t="s">
        <v>212</v>
      </c>
      <c r="N5016" s="160" t="s">
        <v>8</v>
      </c>
      <c r="O5016" s="160" t="s">
        <v>80</v>
      </c>
    </row>
    <row r="5017" spans="9:15" x14ac:dyDescent="0.35">
      <c r="I5017">
        <v>103732</v>
      </c>
      <c r="J5017">
        <v>3980</v>
      </c>
      <c r="K5017">
        <v>68753</v>
      </c>
      <c r="L5017">
        <v>182.5</v>
      </c>
      <c r="M5017" t="s">
        <v>212</v>
      </c>
      <c r="N5017" s="160" t="s">
        <v>8</v>
      </c>
      <c r="O5017" s="160" t="s">
        <v>80</v>
      </c>
    </row>
    <row r="5018" spans="9:15" x14ac:dyDescent="0.35">
      <c r="I5018">
        <v>107294</v>
      </c>
      <c r="J5018">
        <v>3980</v>
      </c>
      <c r="K5018">
        <v>68753</v>
      </c>
      <c r="L5018">
        <v>132.75</v>
      </c>
      <c r="M5018" t="s">
        <v>212</v>
      </c>
      <c r="N5018" s="160" t="s">
        <v>8</v>
      </c>
      <c r="O5018" s="160" t="s">
        <v>80</v>
      </c>
    </row>
    <row r="5019" spans="9:15" x14ac:dyDescent="0.35">
      <c r="I5019">
        <v>107294</v>
      </c>
      <c r="J5019">
        <v>3980</v>
      </c>
      <c r="K5019">
        <v>68753</v>
      </c>
      <c r="L5019">
        <v>265.5</v>
      </c>
      <c r="M5019" t="s">
        <v>212</v>
      </c>
      <c r="N5019" s="160" t="s">
        <v>8</v>
      </c>
      <c r="O5019" s="160" t="s">
        <v>80</v>
      </c>
    </row>
    <row r="5020" spans="9:15" x14ac:dyDescent="0.35">
      <c r="I5020">
        <v>117441</v>
      </c>
      <c r="J5020">
        <v>3980</v>
      </c>
      <c r="K5020">
        <v>68753</v>
      </c>
      <c r="L5020">
        <v>137.44999999999999</v>
      </c>
      <c r="M5020" t="s">
        <v>212</v>
      </c>
      <c r="N5020" s="160" t="s">
        <v>9</v>
      </c>
      <c r="O5020" s="160" t="s">
        <v>80</v>
      </c>
    </row>
    <row r="5021" spans="9:15" x14ac:dyDescent="0.35">
      <c r="I5021">
        <v>117766</v>
      </c>
      <c r="J5021">
        <v>3980</v>
      </c>
      <c r="K5021">
        <v>68753</v>
      </c>
      <c r="L5021">
        <v>92.83</v>
      </c>
      <c r="M5021" t="s">
        <v>212</v>
      </c>
      <c r="N5021" s="160" t="s">
        <v>7</v>
      </c>
      <c r="O5021" s="160" t="s">
        <v>80</v>
      </c>
    </row>
    <row r="5022" spans="9:15" x14ac:dyDescent="0.35">
      <c r="I5022">
        <v>117767</v>
      </c>
      <c r="J5022">
        <v>3980</v>
      </c>
      <c r="K5022">
        <v>68753</v>
      </c>
      <c r="L5022">
        <v>185.66</v>
      </c>
      <c r="M5022" t="s">
        <v>212</v>
      </c>
      <c r="N5022" s="160" t="s">
        <v>7</v>
      </c>
      <c r="O5022" s="160" t="s">
        <v>80</v>
      </c>
    </row>
    <row r="5023" spans="9:15" x14ac:dyDescent="0.35">
      <c r="I5023">
        <v>118484</v>
      </c>
      <c r="J5023">
        <v>3980</v>
      </c>
      <c r="K5023">
        <v>68753</v>
      </c>
      <c r="L5023">
        <v>251.41</v>
      </c>
      <c r="M5023" t="s">
        <v>212</v>
      </c>
      <c r="N5023" s="160" t="s">
        <v>7</v>
      </c>
      <c r="O5023" s="160" t="s">
        <v>80</v>
      </c>
    </row>
    <row r="5024" spans="9:15" x14ac:dyDescent="0.35">
      <c r="I5024">
        <v>118484</v>
      </c>
      <c r="J5024">
        <v>3980</v>
      </c>
      <c r="K5024">
        <v>68753</v>
      </c>
      <c r="L5024">
        <v>125.73</v>
      </c>
      <c r="M5024" t="s">
        <v>212</v>
      </c>
      <c r="N5024" s="160" t="s">
        <v>7</v>
      </c>
      <c r="O5024" s="160" t="s">
        <v>80</v>
      </c>
    </row>
    <row r="5025" spans="9:15" x14ac:dyDescent="0.35">
      <c r="I5025">
        <v>120833</v>
      </c>
      <c r="J5025">
        <v>3980</v>
      </c>
      <c r="K5025">
        <v>68753</v>
      </c>
      <c r="L5025">
        <v>53.02</v>
      </c>
      <c r="M5025" t="s">
        <v>212</v>
      </c>
      <c r="N5025" s="160" t="s">
        <v>10</v>
      </c>
      <c r="O5025" s="160" t="s">
        <v>80</v>
      </c>
    </row>
    <row r="5026" spans="9:15" x14ac:dyDescent="0.35">
      <c r="I5026">
        <v>120834</v>
      </c>
      <c r="J5026">
        <v>3980</v>
      </c>
      <c r="K5026">
        <v>68753</v>
      </c>
      <c r="L5026">
        <v>53.02</v>
      </c>
      <c r="M5026" t="s">
        <v>212</v>
      </c>
      <c r="N5026" s="160" t="s">
        <v>10</v>
      </c>
      <c r="O5026" s="160" t="s">
        <v>80</v>
      </c>
    </row>
    <row r="5027" spans="9:15" x14ac:dyDescent="0.35">
      <c r="I5027">
        <v>120935</v>
      </c>
      <c r="J5027">
        <v>3980</v>
      </c>
      <c r="K5027">
        <v>68753</v>
      </c>
      <c r="L5027">
        <v>79.53</v>
      </c>
      <c r="M5027" t="s">
        <v>212</v>
      </c>
      <c r="N5027" s="160" t="s">
        <v>10</v>
      </c>
      <c r="O5027" s="160" t="s">
        <v>80</v>
      </c>
    </row>
    <row r="5028" spans="9:15" x14ac:dyDescent="0.35">
      <c r="I5028">
        <v>120936</v>
      </c>
      <c r="J5028">
        <v>3980</v>
      </c>
      <c r="K5028">
        <v>68753</v>
      </c>
      <c r="L5028">
        <v>79.53</v>
      </c>
      <c r="M5028" t="s">
        <v>212</v>
      </c>
      <c r="N5028" s="160" t="s">
        <v>10</v>
      </c>
      <c r="O5028" s="160" t="s">
        <v>80</v>
      </c>
    </row>
    <row r="5029" spans="9:15" x14ac:dyDescent="0.35">
      <c r="I5029">
        <v>121518</v>
      </c>
      <c r="J5029">
        <v>3980</v>
      </c>
      <c r="K5029">
        <v>68753</v>
      </c>
      <c r="L5029">
        <v>53.02</v>
      </c>
      <c r="M5029" t="s">
        <v>212</v>
      </c>
      <c r="N5029" s="160" t="s">
        <v>10</v>
      </c>
      <c r="O5029" s="160" t="s">
        <v>80</v>
      </c>
    </row>
    <row r="5030" spans="9:15" x14ac:dyDescent="0.35">
      <c r="I5030">
        <v>122731</v>
      </c>
      <c r="J5030">
        <v>3980</v>
      </c>
      <c r="K5030">
        <v>68753</v>
      </c>
      <c r="L5030">
        <v>53.02</v>
      </c>
      <c r="M5030" t="s">
        <v>212</v>
      </c>
      <c r="N5030" s="160" t="s">
        <v>10</v>
      </c>
      <c r="O5030" s="160" t="s">
        <v>80</v>
      </c>
    </row>
    <row r="5031" spans="9:15" x14ac:dyDescent="0.35">
      <c r="I5031">
        <v>72449</v>
      </c>
      <c r="J5031">
        <v>3980</v>
      </c>
      <c r="K5031">
        <v>68884</v>
      </c>
      <c r="L5031">
        <v>205</v>
      </c>
      <c r="M5031" t="s">
        <v>212</v>
      </c>
      <c r="N5031" s="160" t="s">
        <v>9</v>
      </c>
      <c r="O5031" s="160" t="s">
        <v>80</v>
      </c>
    </row>
    <row r="5032" spans="9:15" x14ac:dyDescent="0.35">
      <c r="I5032">
        <v>78573</v>
      </c>
      <c r="J5032">
        <v>3980</v>
      </c>
      <c r="K5032">
        <v>68884</v>
      </c>
      <c r="L5032">
        <v>126.29</v>
      </c>
      <c r="M5032" t="s">
        <v>212</v>
      </c>
      <c r="N5032" s="160" t="s">
        <v>8</v>
      </c>
      <c r="O5032" s="160" t="s">
        <v>80</v>
      </c>
    </row>
    <row r="5033" spans="9:15" x14ac:dyDescent="0.35">
      <c r="I5033">
        <v>81192</v>
      </c>
      <c r="J5033">
        <v>3980</v>
      </c>
      <c r="K5033">
        <v>68884</v>
      </c>
      <c r="L5033">
        <v>55.19</v>
      </c>
      <c r="M5033" t="s">
        <v>212</v>
      </c>
      <c r="N5033" s="160" t="s">
        <v>7</v>
      </c>
      <c r="O5033" s="160" t="s">
        <v>80</v>
      </c>
    </row>
    <row r="5034" spans="9:15" x14ac:dyDescent="0.35">
      <c r="I5034">
        <v>91312</v>
      </c>
      <c r="J5034">
        <v>3980</v>
      </c>
      <c r="K5034">
        <v>68884</v>
      </c>
      <c r="L5034">
        <v>130.91999999999999</v>
      </c>
      <c r="M5034" t="s">
        <v>212</v>
      </c>
      <c r="N5034" s="160" t="s">
        <v>8</v>
      </c>
      <c r="O5034" s="160" t="s">
        <v>80</v>
      </c>
    </row>
    <row r="5035" spans="9:15" x14ac:dyDescent="0.35">
      <c r="I5035">
        <v>118038</v>
      </c>
      <c r="J5035">
        <v>3980</v>
      </c>
      <c r="K5035">
        <v>68884</v>
      </c>
      <c r="L5035">
        <v>92.84</v>
      </c>
      <c r="M5035" t="s">
        <v>212</v>
      </c>
      <c r="N5035" s="160" t="s">
        <v>7</v>
      </c>
      <c r="O5035" s="160" t="s">
        <v>80</v>
      </c>
    </row>
    <row r="5036" spans="9:15" x14ac:dyDescent="0.35">
      <c r="I5036">
        <v>118484</v>
      </c>
      <c r="J5036">
        <v>3980</v>
      </c>
      <c r="K5036">
        <v>68884</v>
      </c>
      <c r="L5036">
        <v>125.73</v>
      </c>
      <c r="M5036" t="s">
        <v>212</v>
      </c>
      <c r="N5036" s="160" t="s">
        <v>7</v>
      </c>
      <c r="O5036" s="160" t="s">
        <v>80</v>
      </c>
    </row>
    <row r="5037" spans="9:15" x14ac:dyDescent="0.35">
      <c r="I5037">
        <v>7</v>
      </c>
      <c r="J5037">
        <v>4030</v>
      </c>
      <c r="K5037">
        <v>68931</v>
      </c>
      <c r="L5037">
        <v>195.44</v>
      </c>
      <c r="M5037" t="s">
        <v>212</v>
      </c>
      <c r="N5037" s="160" t="s">
        <v>9</v>
      </c>
      <c r="O5037" s="160" t="s">
        <v>80</v>
      </c>
    </row>
    <row r="5038" spans="9:15" x14ac:dyDescent="0.35">
      <c r="I5038">
        <v>72449</v>
      </c>
      <c r="J5038">
        <v>4030</v>
      </c>
      <c r="K5038">
        <v>68931</v>
      </c>
      <c r="L5038">
        <v>195.44</v>
      </c>
      <c r="M5038" t="s">
        <v>212</v>
      </c>
      <c r="N5038" s="160" t="s">
        <v>9</v>
      </c>
      <c r="O5038" s="160" t="s">
        <v>80</v>
      </c>
    </row>
    <row r="5039" spans="9:15" x14ac:dyDescent="0.35">
      <c r="I5039">
        <v>79973</v>
      </c>
      <c r="J5039">
        <v>4030</v>
      </c>
      <c r="K5039">
        <v>68931</v>
      </c>
      <c r="L5039">
        <v>83.67</v>
      </c>
      <c r="M5039" t="s">
        <v>212</v>
      </c>
      <c r="N5039" s="160" t="s">
        <v>10</v>
      </c>
      <c r="O5039" s="160" t="s">
        <v>80</v>
      </c>
    </row>
    <row r="5040" spans="9:15" x14ac:dyDescent="0.35">
      <c r="I5040">
        <v>79974</v>
      </c>
      <c r="J5040">
        <v>4030</v>
      </c>
      <c r="K5040">
        <v>68931</v>
      </c>
      <c r="L5040">
        <v>83.67</v>
      </c>
      <c r="M5040" t="s">
        <v>212</v>
      </c>
      <c r="N5040" s="160" t="s">
        <v>10</v>
      </c>
      <c r="O5040" s="160" t="s">
        <v>80</v>
      </c>
    </row>
    <row r="5041" spans="9:15" x14ac:dyDescent="0.35">
      <c r="I5041">
        <v>81192</v>
      </c>
      <c r="J5041">
        <v>4030</v>
      </c>
      <c r="K5041">
        <v>68931</v>
      </c>
      <c r="L5041">
        <v>56.2</v>
      </c>
      <c r="M5041" t="s">
        <v>212</v>
      </c>
      <c r="N5041" s="160" t="s">
        <v>7</v>
      </c>
      <c r="O5041" s="160" t="s">
        <v>80</v>
      </c>
    </row>
    <row r="5042" spans="9:15" x14ac:dyDescent="0.35">
      <c r="I5042">
        <v>91312</v>
      </c>
      <c r="J5042">
        <v>4030</v>
      </c>
      <c r="K5042">
        <v>68931</v>
      </c>
      <c r="L5042">
        <v>131.91999999999999</v>
      </c>
      <c r="M5042" t="s">
        <v>212</v>
      </c>
      <c r="N5042" s="160" t="s">
        <v>8</v>
      </c>
      <c r="O5042" s="160" t="s">
        <v>80</v>
      </c>
    </row>
    <row r="5043" spans="9:15" x14ac:dyDescent="0.35">
      <c r="I5043">
        <v>117766</v>
      </c>
      <c r="J5043">
        <v>4030</v>
      </c>
      <c r="K5043">
        <v>68931</v>
      </c>
      <c r="L5043">
        <v>92.83</v>
      </c>
      <c r="M5043" t="s">
        <v>212</v>
      </c>
      <c r="N5043" s="160" t="s">
        <v>7</v>
      </c>
      <c r="O5043" s="160" t="s">
        <v>80</v>
      </c>
    </row>
    <row r="5044" spans="9:15" x14ac:dyDescent="0.35">
      <c r="I5044">
        <v>117767</v>
      </c>
      <c r="J5044">
        <v>4030</v>
      </c>
      <c r="K5044">
        <v>68931</v>
      </c>
      <c r="L5044">
        <v>92.83</v>
      </c>
      <c r="M5044" t="s">
        <v>212</v>
      </c>
      <c r="N5044" s="160" t="s">
        <v>7</v>
      </c>
      <c r="O5044" s="160" t="s">
        <v>80</v>
      </c>
    </row>
    <row r="5045" spans="9:15" x14ac:dyDescent="0.35">
      <c r="I5045">
        <v>120833</v>
      </c>
      <c r="J5045">
        <v>4030</v>
      </c>
      <c r="K5045">
        <v>68931</v>
      </c>
      <c r="L5045">
        <v>27.55</v>
      </c>
      <c r="M5045" t="s">
        <v>212</v>
      </c>
      <c r="N5045" s="160" t="s">
        <v>10</v>
      </c>
      <c r="O5045" s="160" t="s">
        <v>80</v>
      </c>
    </row>
    <row r="5046" spans="9:15" x14ac:dyDescent="0.35">
      <c r="I5046">
        <v>120834</v>
      </c>
      <c r="J5046">
        <v>4030</v>
      </c>
      <c r="K5046">
        <v>68931</v>
      </c>
      <c r="L5046">
        <v>27.55</v>
      </c>
      <c r="M5046" t="s">
        <v>212</v>
      </c>
      <c r="N5046" s="160" t="s">
        <v>10</v>
      </c>
      <c r="O5046" s="160" t="s">
        <v>80</v>
      </c>
    </row>
    <row r="5047" spans="9:15" x14ac:dyDescent="0.35">
      <c r="I5047">
        <v>120935</v>
      </c>
      <c r="J5047">
        <v>4030</v>
      </c>
      <c r="K5047">
        <v>68931</v>
      </c>
      <c r="L5047">
        <v>27.55</v>
      </c>
      <c r="M5047" t="s">
        <v>212</v>
      </c>
      <c r="N5047" s="160" t="s">
        <v>10</v>
      </c>
      <c r="O5047" s="160" t="s">
        <v>80</v>
      </c>
    </row>
    <row r="5048" spans="9:15" x14ac:dyDescent="0.35">
      <c r="I5048">
        <v>120936</v>
      </c>
      <c r="J5048">
        <v>4030</v>
      </c>
      <c r="K5048">
        <v>68931</v>
      </c>
      <c r="L5048">
        <v>27.55</v>
      </c>
      <c r="M5048" t="s">
        <v>212</v>
      </c>
      <c r="N5048" s="160" t="s">
        <v>10</v>
      </c>
      <c r="O5048" s="160" t="s">
        <v>80</v>
      </c>
    </row>
    <row r="5049" spans="9:15" x14ac:dyDescent="0.35">
      <c r="I5049">
        <v>7</v>
      </c>
      <c r="J5049">
        <v>3272</v>
      </c>
      <c r="K5049">
        <v>68994</v>
      </c>
      <c r="L5049">
        <v>194.4</v>
      </c>
      <c r="M5049" t="s">
        <v>212</v>
      </c>
      <c r="N5049" s="160" t="s">
        <v>9</v>
      </c>
      <c r="O5049" s="160" t="s">
        <v>80</v>
      </c>
    </row>
    <row r="5050" spans="9:15" x14ac:dyDescent="0.35">
      <c r="I5050">
        <v>91312</v>
      </c>
      <c r="J5050">
        <v>3272</v>
      </c>
      <c r="K5050">
        <v>68994</v>
      </c>
      <c r="L5050">
        <v>130.91999999999999</v>
      </c>
      <c r="M5050" t="s">
        <v>212</v>
      </c>
      <c r="N5050" s="160" t="s">
        <v>8</v>
      </c>
      <c r="O5050" s="160" t="s">
        <v>80</v>
      </c>
    </row>
    <row r="5051" spans="9:15" x14ac:dyDescent="0.35">
      <c r="I5051">
        <v>16459</v>
      </c>
      <c r="J5051">
        <v>3985</v>
      </c>
      <c r="K5051">
        <v>69001</v>
      </c>
      <c r="L5051">
        <v>74.61</v>
      </c>
      <c r="M5051" t="s">
        <v>212</v>
      </c>
      <c r="N5051" s="160" t="s">
        <v>19</v>
      </c>
      <c r="O5051" s="160" t="s">
        <v>80</v>
      </c>
    </row>
    <row r="5052" spans="9:15" x14ac:dyDescent="0.35">
      <c r="I5052">
        <v>71189</v>
      </c>
      <c r="J5052">
        <v>3985</v>
      </c>
      <c r="K5052">
        <v>69001</v>
      </c>
      <c r="L5052">
        <v>73.05</v>
      </c>
      <c r="M5052" t="s">
        <v>212</v>
      </c>
      <c r="N5052" s="160" t="s">
        <v>8</v>
      </c>
      <c r="O5052" s="160" t="s">
        <v>80</v>
      </c>
    </row>
    <row r="5053" spans="9:15" x14ac:dyDescent="0.35">
      <c r="I5053">
        <v>77912</v>
      </c>
      <c r="J5053">
        <v>3985</v>
      </c>
      <c r="K5053">
        <v>69001</v>
      </c>
      <c r="L5053">
        <v>54.64</v>
      </c>
      <c r="M5053" t="s">
        <v>212</v>
      </c>
      <c r="N5053" s="160" t="s">
        <v>8</v>
      </c>
      <c r="O5053" s="160" t="s">
        <v>80</v>
      </c>
    </row>
    <row r="5054" spans="9:15" x14ac:dyDescent="0.35">
      <c r="I5054">
        <v>81192</v>
      </c>
      <c r="J5054">
        <v>3985</v>
      </c>
      <c r="K5054">
        <v>69001</v>
      </c>
      <c r="L5054">
        <v>55.03</v>
      </c>
      <c r="M5054" t="s">
        <v>212</v>
      </c>
      <c r="N5054" s="160" t="s">
        <v>7</v>
      </c>
      <c r="O5054" s="160" t="s">
        <v>80</v>
      </c>
    </row>
    <row r="5055" spans="9:15" x14ac:dyDescent="0.35">
      <c r="I5055">
        <v>91312</v>
      </c>
      <c r="J5055">
        <v>3985</v>
      </c>
      <c r="K5055">
        <v>69001</v>
      </c>
      <c r="L5055">
        <v>130.54</v>
      </c>
      <c r="M5055" t="s">
        <v>212</v>
      </c>
      <c r="N5055" s="160" t="s">
        <v>8</v>
      </c>
      <c r="O5055" s="160" t="s">
        <v>80</v>
      </c>
    </row>
    <row r="5056" spans="9:15" x14ac:dyDescent="0.35">
      <c r="I5056">
        <v>118850</v>
      </c>
      <c r="J5056">
        <v>3985</v>
      </c>
      <c r="K5056">
        <v>69001</v>
      </c>
      <c r="L5056">
        <v>126.36</v>
      </c>
      <c r="M5056" t="s">
        <v>212</v>
      </c>
      <c r="N5056" s="160" t="s">
        <v>8</v>
      </c>
      <c r="O5056" s="160" t="s">
        <v>80</v>
      </c>
    </row>
    <row r="5057" spans="9:15" x14ac:dyDescent="0.35">
      <c r="I5057">
        <v>120833</v>
      </c>
      <c r="J5057">
        <v>3985</v>
      </c>
      <c r="K5057">
        <v>69001</v>
      </c>
      <c r="L5057">
        <v>26.43</v>
      </c>
      <c r="M5057" t="s">
        <v>212</v>
      </c>
      <c r="N5057" s="160" t="s">
        <v>10</v>
      </c>
      <c r="O5057" s="160" t="s">
        <v>80</v>
      </c>
    </row>
    <row r="5058" spans="9:15" x14ac:dyDescent="0.35">
      <c r="I5058">
        <v>118484</v>
      </c>
      <c r="J5058">
        <v>4013</v>
      </c>
      <c r="K5058">
        <v>69013</v>
      </c>
      <c r="L5058">
        <v>125.73</v>
      </c>
      <c r="M5058" t="s">
        <v>212</v>
      </c>
      <c r="N5058" s="160" t="s">
        <v>7</v>
      </c>
      <c r="O5058" s="160" t="s">
        <v>80</v>
      </c>
    </row>
    <row r="5059" spans="9:15" x14ac:dyDescent="0.35">
      <c r="I5059">
        <v>116372</v>
      </c>
      <c r="J5059">
        <v>4025</v>
      </c>
      <c r="K5059">
        <v>69041</v>
      </c>
      <c r="L5059">
        <v>23.81</v>
      </c>
      <c r="M5059" t="s">
        <v>212</v>
      </c>
      <c r="N5059" s="160" t="s">
        <v>19</v>
      </c>
      <c r="O5059" s="160" t="s">
        <v>80</v>
      </c>
    </row>
    <row r="5060" spans="9:15" x14ac:dyDescent="0.35">
      <c r="I5060">
        <v>117767</v>
      </c>
      <c r="J5060">
        <v>4025</v>
      </c>
      <c r="K5060">
        <v>69041</v>
      </c>
      <c r="L5060">
        <v>92.83</v>
      </c>
      <c r="M5060" t="s">
        <v>212</v>
      </c>
      <c r="N5060" s="160" t="s">
        <v>7</v>
      </c>
      <c r="O5060" s="160" t="s">
        <v>80</v>
      </c>
    </row>
    <row r="5061" spans="9:15" x14ac:dyDescent="0.35">
      <c r="I5061">
        <v>118038</v>
      </c>
      <c r="J5061">
        <v>4025</v>
      </c>
      <c r="K5061">
        <v>69041</v>
      </c>
      <c r="L5061">
        <v>92.84</v>
      </c>
      <c r="M5061" t="s">
        <v>212</v>
      </c>
      <c r="N5061" s="160" t="s">
        <v>7</v>
      </c>
      <c r="O5061" s="160" t="s">
        <v>80</v>
      </c>
    </row>
    <row r="5062" spans="9:15" x14ac:dyDescent="0.35">
      <c r="I5062">
        <v>120936</v>
      </c>
      <c r="J5062">
        <v>4025</v>
      </c>
      <c r="K5062">
        <v>69041</v>
      </c>
      <c r="L5062">
        <v>26.51</v>
      </c>
      <c r="M5062" t="s">
        <v>212</v>
      </c>
      <c r="N5062" s="160" t="s">
        <v>10</v>
      </c>
      <c r="O5062" s="160" t="s">
        <v>80</v>
      </c>
    </row>
    <row r="5063" spans="9:15" x14ac:dyDescent="0.35">
      <c r="I5063">
        <v>91312</v>
      </c>
      <c r="J5063">
        <v>4000</v>
      </c>
      <c r="K5063">
        <v>69074</v>
      </c>
      <c r="L5063">
        <v>130.91999999999999</v>
      </c>
      <c r="M5063" t="s">
        <v>212</v>
      </c>
      <c r="N5063" s="160" t="s">
        <v>8</v>
      </c>
      <c r="O5063" s="160" t="s">
        <v>80</v>
      </c>
    </row>
    <row r="5064" spans="9:15" x14ac:dyDescent="0.35">
      <c r="I5064">
        <v>104499</v>
      </c>
      <c r="J5064">
        <v>4000</v>
      </c>
      <c r="K5064">
        <v>69074</v>
      </c>
      <c r="L5064">
        <v>92.83</v>
      </c>
      <c r="M5064" t="s">
        <v>212</v>
      </c>
      <c r="N5064" s="160" t="s">
        <v>7</v>
      </c>
      <c r="O5064" s="160" t="s">
        <v>80</v>
      </c>
    </row>
    <row r="5065" spans="9:15" x14ac:dyDescent="0.35">
      <c r="I5065">
        <v>104500</v>
      </c>
      <c r="J5065">
        <v>4000</v>
      </c>
      <c r="K5065">
        <v>69074</v>
      </c>
      <c r="L5065">
        <v>92.83</v>
      </c>
      <c r="M5065" t="s">
        <v>212</v>
      </c>
      <c r="N5065" s="160" t="s">
        <v>7</v>
      </c>
      <c r="O5065" s="160" t="s">
        <v>80</v>
      </c>
    </row>
    <row r="5066" spans="9:15" x14ac:dyDescent="0.35">
      <c r="I5066">
        <v>118038</v>
      </c>
      <c r="J5066">
        <v>4000</v>
      </c>
      <c r="K5066">
        <v>69074</v>
      </c>
      <c r="L5066">
        <v>93.84</v>
      </c>
      <c r="M5066" t="s">
        <v>212</v>
      </c>
      <c r="N5066" s="160" t="s">
        <v>7</v>
      </c>
      <c r="O5066" s="160" t="s">
        <v>80</v>
      </c>
    </row>
    <row r="5067" spans="9:15" x14ac:dyDescent="0.35">
      <c r="I5067">
        <v>118484</v>
      </c>
      <c r="J5067">
        <v>4000</v>
      </c>
      <c r="K5067">
        <v>69074</v>
      </c>
      <c r="L5067">
        <v>125.73</v>
      </c>
      <c r="M5067" t="s">
        <v>212</v>
      </c>
      <c r="N5067" s="160" t="s">
        <v>7</v>
      </c>
      <c r="O5067" s="160" t="s">
        <v>80</v>
      </c>
    </row>
    <row r="5068" spans="9:15" x14ac:dyDescent="0.35">
      <c r="I5068">
        <v>119309</v>
      </c>
      <c r="J5068">
        <v>4000</v>
      </c>
      <c r="K5068">
        <v>69074</v>
      </c>
      <c r="L5068">
        <v>76.319999999999993</v>
      </c>
      <c r="M5068" t="s">
        <v>212</v>
      </c>
      <c r="N5068" s="160" t="s">
        <v>9</v>
      </c>
      <c r="O5068" s="160" t="s">
        <v>80</v>
      </c>
    </row>
    <row r="5069" spans="9:15" x14ac:dyDescent="0.35">
      <c r="I5069">
        <v>120833</v>
      </c>
      <c r="J5069">
        <v>4000</v>
      </c>
      <c r="K5069">
        <v>69074</v>
      </c>
      <c r="L5069">
        <v>28</v>
      </c>
      <c r="M5069" t="s">
        <v>212</v>
      </c>
      <c r="N5069" s="160" t="s">
        <v>10</v>
      </c>
      <c r="O5069" s="160" t="s">
        <v>80</v>
      </c>
    </row>
    <row r="5070" spans="9:15" x14ac:dyDescent="0.35">
      <c r="I5070">
        <v>120833</v>
      </c>
      <c r="J5070">
        <v>4000</v>
      </c>
      <c r="K5070">
        <v>69074</v>
      </c>
      <c r="L5070">
        <v>28</v>
      </c>
      <c r="M5070" t="s">
        <v>212</v>
      </c>
      <c r="N5070" s="160" t="s">
        <v>10</v>
      </c>
      <c r="O5070" s="160" t="s">
        <v>80</v>
      </c>
    </row>
    <row r="5071" spans="9:15" x14ac:dyDescent="0.35">
      <c r="I5071">
        <v>120936</v>
      </c>
      <c r="J5071">
        <v>4000</v>
      </c>
      <c r="K5071">
        <v>69074</v>
      </c>
      <c r="L5071">
        <v>28</v>
      </c>
      <c r="M5071" t="s">
        <v>212</v>
      </c>
      <c r="N5071" s="160" t="s">
        <v>10</v>
      </c>
      <c r="O5071" s="160" t="s">
        <v>80</v>
      </c>
    </row>
    <row r="5072" spans="9:15" x14ac:dyDescent="0.35">
      <c r="I5072">
        <v>121518</v>
      </c>
      <c r="J5072">
        <v>4000</v>
      </c>
      <c r="K5072">
        <v>69074</v>
      </c>
      <c r="L5072">
        <v>28</v>
      </c>
      <c r="M5072" t="s">
        <v>212</v>
      </c>
      <c r="N5072" s="160" t="s">
        <v>10</v>
      </c>
      <c r="O5072" s="160" t="s">
        <v>80</v>
      </c>
    </row>
    <row r="5073" spans="9:15" x14ac:dyDescent="0.35">
      <c r="I5073">
        <v>119309</v>
      </c>
      <c r="J5073">
        <v>4058</v>
      </c>
      <c r="K5073">
        <v>69149</v>
      </c>
      <c r="L5073">
        <v>38.159999999999997</v>
      </c>
      <c r="M5073" t="s">
        <v>212</v>
      </c>
      <c r="N5073" s="160" t="s">
        <v>9</v>
      </c>
      <c r="O5073" s="160" t="s">
        <v>80</v>
      </c>
    </row>
    <row r="5074" spans="9:15" x14ac:dyDescent="0.35">
      <c r="I5074">
        <v>114734</v>
      </c>
      <c r="J5074">
        <v>4082</v>
      </c>
      <c r="K5074">
        <v>69166</v>
      </c>
      <c r="L5074">
        <v>115.38</v>
      </c>
      <c r="M5074" t="s">
        <v>212</v>
      </c>
      <c r="N5074" s="160" t="s">
        <v>7</v>
      </c>
      <c r="O5074" s="160" t="s">
        <v>80</v>
      </c>
    </row>
    <row r="5075" spans="9:15" x14ac:dyDescent="0.35">
      <c r="I5075">
        <v>114734</v>
      </c>
      <c r="J5075">
        <v>4082</v>
      </c>
      <c r="K5075">
        <v>69166</v>
      </c>
      <c r="L5075">
        <v>115.38</v>
      </c>
      <c r="M5075" t="s">
        <v>212</v>
      </c>
      <c r="N5075" s="160" t="s">
        <v>7</v>
      </c>
      <c r="O5075" s="160" t="s">
        <v>80</v>
      </c>
    </row>
    <row r="5076" spans="9:15" x14ac:dyDescent="0.35">
      <c r="I5076">
        <v>16459</v>
      </c>
      <c r="J5076">
        <v>3977</v>
      </c>
      <c r="K5076">
        <v>69170</v>
      </c>
      <c r="L5076">
        <v>299.33999999999997</v>
      </c>
      <c r="M5076" t="s">
        <v>212</v>
      </c>
      <c r="N5076" s="160" t="s">
        <v>19</v>
      </c>
      <c r="O5076" s="160" t="s">
        <v>80</v>
      </c>
    </row>
    <row r="5077" spans="9:15" x14ac:dyDescent="0.35">
      <c r="I5077">
        <v>72449</v>
      </c>
      <c r="J5077">
        <v>3977</v>
      </c>
      <c r="K5077">
        <v>69170</v>
      </c>
      <c r="L5077">
        <v>194.44</v>
      </c>
      <c r="M5077" t="s">
        <v>212</v>
      </c>
      <c r="N5077" s="160" t="s">
        <v>9</v>
      </c>
      <c r="O5077" s="160" t="s">
        <v>80</v>
      </c>
    </row>
    <row r="5078" spans="9:15" x14ac:dyDescent="0.35">
      <c r="I5078">
        <v>77912</v>
      </c>
      <c r="J5078">
        <v>3977</v>
      </c>
      <c r="K5078">
        <v>69170</v>
      </c>
      <c r="L5078">
        <v>82.2</v>
      </c>
      <c r="M5078" t="s">
        <v>212</v>
      </c>
      <c r="N5078" s="160" t="s">
        <v>8</v>
      </c>
      <c r="O5078" s="160" t="s">
        <v>80</v>
      </c>
    </row>
    <row r="5079" spans="9:15" x14ac:dyDescent="0.35">
      <c r="I5079">
        <v>101972</v>
      </c>
      <c r="J5079">
        <v>3977</v>
      </c>
      <c r="K5079">
        <v>69170</v>
      </c>
      <c r="L5079">
        <v>479.78</v>
      </c>
      <c r="M5079" t="s">
        <v>212</v>
      </c>
      <c r="N5079" s="160" t="s">
        <v>19</v>
      </c>
      <c r="O5079" s="160" t="s">
        <v>80</v>
      </c>
    </row>
    <row r="5080" spans="9:15" x14ac:dyDescent="0.35">
      <c r="I5080">
        <v>103732</v>
      </c>
      <c r="J5080">
        <v>3977</v>
      </c>
      <c r="K5080">
        <v>69170</v>
      </c>
      <c r="L5080">
        <v>328.44</v>
      </c>
      <c r="M5080" t="s">
        <v>212</v>
      </c>
      <c r="N5080" s="160" t="s">
        <v>8</v>
      </c>
      <c r="O5080" s="160" t="s">
        <v>80</v>
      </c>
    </row>
    <row r="5081" spans="9:15" x14ac:dyDescent="0.35">
      <c r="I5081">
        <v>117485</v>
      </c>
      <c r="J5081">
        <v>3977</v>
      </c>
      <c r="K5081">
        <v>69170</v>
      </c>
      <c r="L5081">
        <v>216.42</v>
      </c>
      <c r="M5081" t="s">
        <v>212</v>
      </c>
      <c r="N5081" s="160" t="s">
        <v>8</v>
      </c>
      <c r="O5081" s="160" t="s">
        <v>80</v>
      </c>
    </row>
    <row r="5082" spans="9:15" x14ac:dyDescent="0.35">
      <c r="I5082">
        <v>117767</v>
      </c>
      <c r="J5082">
        <v>3977</v>
      </c>
      <c r="K5082">
        <v>69170</v>
      </c>
      <c r="L5082">
        <v>92.83</v>
      </c>
      <c r="M5082" t="s">
        <v>212</v>
      </c>
      <c r="N5082" s="160" t="s">
        <v>7</v>
      </c>
      <c r="O5082" s="160" t="s">
        <v>80</v>
      </c>
    </row>
    <row r="5083" spans="9:15" x14ac:dyDescent="0.35">
      <c r="I5083">
        <v>118850</v>
      </c>
      <c r="J5083">
        <v>3977</v>
      </c>
      <c r="K5083">
        <v>69170</v>
      </c>
      <c r="L5083">
        <v>126.73</v>
      </c>
      <c r="M5083" t="s">
        <v>212</v>
      </c>
      <c r="N5083" s="160" t="s">
        <v>8</v>
      </c>
      <c r="O5083" s="160" t="s">
        <v>80</v>
      </c>
    </row>
    <row r="5084" spans="9:15" x14ac:dyDescent="0.35">
      <c r="I5084">
        <v>118850</v>
      </c>
      <c r="J5084">
        <v>3977</v>
      </c>
      <c r="K5084">
        <v>69170</v>
      </c>
      <c r="L5084">
        <v>126.73</v>
      </c>
      <c r="M5084" t="s">
        <v>212</v>
      </c>
      <c r="N5084" s="160" t="s">
        <v>8</v>
      </c>
      <c r="O5084" s="160" t="s">
        <v>80</v>
      </c>
    </row>
    <row r="5085" spans="9:15" x14ac:dyDescent="0.35">
      <c r="I5085">
        <v>119309</v>
      </c>
      <c r="J5085">
        <v>3977</v>
      </c>
      <c r="K5085">
        <v>69170</v>
      </c>
      <c r="L5085">
        <v>76.319999999999993</v>
      </c>
      <c r="M5085" t="s">
        <v>212</v>
      </c>
      <c r="N5085" s="160" t="s">
        <v>9</v>
      </c>
      <c r="O5085" s="160" t="s">
        <v>80</v>
      </c>
    </row>
    <row r="5086" spans="9:15" x14ac:dyDescent="0.35">
      <c r="I5086">
        <v>120935</v>
      </c>
      <c r="J5086">
        <v>3977</v>
      </c>
      <c r="K5086">
        <v>69170</v>
      </c>
      <c r="L5086">
        <v>26.51</v>
      </c>
      <c r="M5086" t="s">
        <v>212</v>
      </c>
      <c r="N5086" s="160" t="s">
        <v>10</v>
      </c>
      <c r="O5086" s="160" t="s">
        <v>80</v>
      </c>
    </row>
    <row r="5087" spans="9:15" x14ac:dyDescent="0.35">
      <c r="I5087">
        <v>7</v>
      </c>
      <c r="J5087">
        <v>3985</v>
      </c>
      <c r="K5087">
        <v>69181</v>
      </c>
      <c r="L5087">
        <v>193.84</v>
      </c>
      <c r="M5087" t="s">
        <v>212</v>
      </c>
      <c r="N5087" s="160" t="s">
        <v>9</v>
      </c>
      <c r="O5087" s="160" t="s">
        <v>80</v>
      </c>
    </row>
    <row r="5088" spans="9:15" x14ac:dyDescent="0.35">
      <c r="I5088">
        <v>71189</v>
      </c>
      <c r="J5088">
        <v>3985</v>
      </c>
      <c r="K5088">
        <v>69181</v>
      </c>
      <c r="L5088">
        <v>243.5</v>
      </c>
      <c r="M5088" t="s">
        <v>212</v>
      </c>
      <c r="N5088" s="160" t="s">
        <v>8</v>
      </c>
      <c r="O5088" s="160" t="s">
        <v>80</v>
      </c>
    </row>
    <row r="5089" spans="9:15" x14ac:dyDescent="0.35">
      <c r="I5089">
        <v>77912</v>
      </c>
      <c r="J5089">
        <v>3985</v>
      </c>
      <c r="K5089">
        <v>69181</v>
      </c>
      <c r="L5089">
        <v>27.32</v>
      </c>
      <c r="M5089" t="s">
        <v>212</v>
      </c>
      <c r="N5089" s="160" t="s">
        <v>8</v>
      </c>
      <c r="O5089" s="160" t="s">
        <v>80</v>
      </c>
    </row>
    <row r="5090" spans="9:15" x14ac:dyDescent="0.35">
      <c r="I5090">
        <v>91312</v>
      </c>
      <c r="J5090">
        <v>3985</v>
      </c>
      <c r="K5090">
        <v>69181</v>
      </c>
      <c r="L5090">
        <v>130.54</v>
      </c>
      <c r="M5090" t="s">
        <v>212</v>
      </c>
      <c r="N5090" s="160" t="s">
        <v>8</v>
      </c>
      <c r="O5090" s="160" t="s">
        <v>80</v>
      </c>
    </row>
    <row r="5091" spans="9:15" x14ac:dyDescent="0.35">
      <c r="I5091">
        <v>114734</v>
      </c>
      <c r="J5091">
        <v>3985</v>
      </c>
      <c r="K5091">
        <v>69181</v>
      </c>
      <c r="L5091">
        <v>115.04</v>
      </c>
      <c r="M5091" t="s">
        <v>212</v>
      </c>
      <c r="N5091" s="160" t="s">
        <v>7</v>
      </c>
      <c r="O5091" s="160" t="s">
        <v>80</v>
      </c>
    </row>
    <row r="5092" spans="9:15" x14ac:dyDescent="0.35">
      <c r="I5092">
        <v>118038</v>
      </c>
      <c r="J5092">
        <v>3985</v>
      </c>
      <c r="K5092">
        <v>69181</v>
      </c>
      <c r="L5092">
        <v>92.57</v>
      </c>
      <c r="M5092" t="s">
        <v>212</v>
      </c>
      <c r="N5092" s="160" t="s">
        <v>7</v>
      </c>
      <c r="O5092" s="160" t="s">
        <v>80</v>
      </c>
    </row>
    <row r="5093" spans="9:15" x14ac:dyDescent="0.35">
      <c r="I5093">
        <v>119309</v>
      </c>
      <c r="J5093">
        <v>3985</v>
      </c>
      <c r="K5093">
        <v>69181</v>
      </c>
      <c r="L5093">
        <v>38.049999999999997</v>
      </c>
      <c r="M5093" t="s">
        <v>212</v>
      </c>
      <c r="N5093" s="160" t="s">
        <v>9</v>
      </c>
      <c r="O5093" s="160" t="s">
        <v>80</v>
      </c>
    </row>
    <row r="5094" spans="9:15" x14ac:dyDescent="0.35">
      <c r="I5094">
        <v>16459</v>
      </c>
      <c r="J5094">
        <v>501</v>
      </c>
      <c r="K5094">
        <v>69185</v>
      </c>
      <c r="L5094">
        <v>149.66</v>
      </c>
      <c r="M5094" t="s">
        <v>212</v>
      </c>
      <c r="N5094" s="160" t="s">
        <v>19</v>
      </c>
      <c r="O5094" s="160" t="s">
        <v>80</v>
      </c>
    </row>
    <row r="5095" spans="9:15" x14ac:dyDescent="0.35">
      <c r="I5095">
        <v>77912</v>
      </c>
      <c r="J5095">
        <v>501</v>
      </c>
      <c r="K5095">
        <v>69185</v>
      </c>
      <c r="L5095">
        <v>82.2</v>
      </c>
      <c r="M5095" t="s">
        <v>212</v>
      </c>
      <c r="N5095" s="160" t="s">
        <v>8</v>
      </c>
      <c r="O5095" s="160" t="s">
        <v>80</v>
      </c>
    </row>
    <row r="5096" spans="9:15" x14ac:dyDescent="0.35">
      <c r="I5096">
        <v>78573</v>
      </c>
      <c r="J5096">
        <v>501</v>
      </c>
      <c r="K5096">
        <v>69185</v>
      </c>
      <c r="L5096">
        <v>126.29</v>
      </c>
      <c r="M5096" t="s">
        <v>212</v>
      </c>
      <c r="N5096" s="160" t="s">
        <v>8</v>
      </c>
      <c r="O5096" s="160" t="s">
        <v>80</v>
      </c>
    </row>
    <row r="5097" spans="9:15" x14ac:dyDescent="0.35">
      <c r="I5097">
        <v>81192</v>
      </c>
      <c r="J5097">
        <v>501</v>
      </c>
      <c r="K5097">
        <v>69185</v>
      </c>
      <c r="L5097">
        <v>55.19</v>
      </c>
      <c r="M5097" t="s">
        <v>212</v>
      </c>
      <c r="N5097" s="160" t="s">
        <v>7</v>
      </c>
      <c r="O5097" s="160" t="s">
        <v>80</v>
      </c>
    </row>
    <row r="5098" spans="9:15" x14ac:dyDescent="0.35">
      <c r="I5098">
        <v>107294</v>
      </c>
      <c r="J5098">
        <v>501</v>
      </c>
      <c r="K5098">
        <v>69185</v>
      </c>
      <c r="L5098">
        <v>106.2</v>
      </c>
      <c r="M5098" t="s">
        <v>212</v>
      </c>
      <c r="N5098" s="160" t="s">
        <v>8</v>
      </c>
      <c r="O5098" s="160" t="s">
        <v>80</v>
      </c>
    </row>
    <row r="5099" spans="9:15" x14ac:dyDescent="0.35">
      <c r="I5099">
        <v>117485</v>
      </c>
      <c r="J5099">
        <v>501</v>
      </c>
      <c r="K5099">
        <v>69185</v>
      </c>
      <c r="L5099">
        <v>108.06</v>
      </c>
      <c r="M5099" t="s">
        <v>212</v>
      </c>
      <c r="N5099" s="160" t="s">
        <v>8</v>
      </c>
      <c r="O5099" s="160" t="s">
        <v>80</v>
      </c>
    </row>
    <row r="5100" spans="9:15" x14ac:dyDescent="0.35">
      <c r="I5100">
        <v>117767</v>
      </c>
      <c r="J5100">
        <v>501</v>
      </c>
      <c r="K5100">
        <v>69185</v>
      </c>
      <c r="L5100">
        <v>92.83</v>
      </c>
      <c r="M5100" t="s">
        <v>212</v>
      </c>
      <c r="N5100" s="160" t="s">
        <v>7</v>
      </c>
      <c r="O5100" s="160" t="s">
        <v>80</v>
      </c>
    </row>
    <row r="5101" spans="9:15" x14ac:dyDescent="0.35">
      <c r="I5101">
        <v>118038</v>
      </c>
      <c r="J5101">
        <v>501</v>
      </c>
      <c r="K5101">
        <v>69185</v>
      </c>
      <c r="L5101">
        <v>92.84</v>
      </c>
      <c r="M5101" t="s">
        <v>212</v>
      </c>
      <c r="N5101" s="160" t="s">
        <v>7</v>
      </c>
      <c r="O5101" s="160" t="s">
        <v>80</v>
      </c>
    </row>
    <row r="5102" spans="9:15" x14ac:dyDescent="0.35">
      <c r="I5102">
        <v>119309</v>
      </c>
      <c r="J5102">
        <v>501</v>
      </c>
      <c r="K5102">
        <v>69185</v>
      </c>
      <c r="L5102">
        <v>38.159999999999997</v>
      </c>
      <c r="M5102" t="s">
        <v>212</v>
      </c>
      <c r="N5102" s="160" t="s">
        <v>9</v>
      </c>
      <c r="O5102" s="160" t="s">
        <v>80</v>
      </c>
    </row>
    <row r="5103" spans="9:15" x14ac:dyDescent="0.35">
      <c r="I5103">
        <v>71189</v>
      </c>
      <c r="J5103">
        <v>3981</v>
      </c>
      <c r="K5103">
        <v>69222</v>
      </c>
      <c r="L5103">
        <v>48.84</v>
      </c>
      <c r="M5103" t="s">
        <v>212</v>
      </c>
      <c r="N5103" s="160" t="s">
        <v>8</v>
      </c>
      <c r="O5103" s="160" t="s">
        <v>80</v>
      </c>
    </row>
    <row r="5104" spans="9:15" x14ac:dyDescent="0.35">
      <c r="I5104">
        <v>71189</v>
      </c>
      <c r="J5104">
        <v>3981</v>
      </c>
      <c r="K5104">
        <v>69222</v>
      </c>
      <c r="L5104">
        <v>24.42</v>
      </c>
      <c r="M5104" t="s">
        <v>212</v>
      </c>
      <c r="N5104" s="160" t="s">
        <v>8</v>
      </c>
      <c r="O5104" s="160" t="s">
        <v>80</v>
      </c>
    </row>
    <row r="5105" spans="9:15" x14ac:dyDescent="0.35">
      <c r="I5105">
        <v>91312</v>
      </c>
      <c r="J5105">
        <v>3981</v>
      </c>
      <c r="K5105">
        <v>69222</v>
      </c>
      <c r="L5105">
        <v>130.91999999999999</v>
      </c>
      <c r="M5105" t="s">
        <v>212</v>
      </c>
      <c r="N5105" s="160" t="s">
        <v>8</v>
      </c>
      <c r="O5105" s="160" t="s">
        <v>80</v>
      </c>
    </row>
    <row r="5106" spans="9:15" x14ac:dyDescent="0.35">
      <c r="I5106">
        <v>117485</v>
      </c>
      <c r="J5106">
        <v>3981</v>
      </c>
      <c r="K5106">
        <v>69222</v>
      </c>
      <c r="L5106">
        <v>36.020000000000003</v>
      </c>
      <c r="M5106" t="s">
        <v>212</v>
      </c>
      <c r="N5106" s="160" t="s">
        <v>8</v>
      </c>
      <c r="O5106" s="160" t="s">
        <v>80</v>
      </c>
    </row>
    <row r="5107" spans="9:15" x14ac:dyDescent="0.35">
      <c r="I5107">
        <v>118484</v>
      </c>
      <c r="J5107">
        <v>3981</v>
      </c>
      <c r="K5107">
        <v>69222</v>
      </c>
      <c r="L5107">
        <v>125.73</v>
      </c>
      <c r="M5107" t="s">
        <v>212</v>
      </c>
      <c r="N5107" s="160" t="s">
        <v>7</v>
      </c>
      <c r="O5107" s="160" t="s">
        <v>80</v>
      </c>
    </row>
    <row r="5108" spans="9:15" x14ac:dyDescent="0.35">
      <c r="I5108">
        <v>118484</v>
      </c>
      <c r="J5108">
        <v>3978</v>
      </c>
      <c r="K5108">
        <v>69238</v>
      </c>
      <c r="L5108">
        <v>125.37</v>
      </c>
      <c r="M5108" t="s">
        <v>212</v>
      </c>
      <c r="N5108" s="160" t="s">
        <v>7</v>
      </c>
      <c r="O5108" s="160" t="s">
        <v>80</v>
      </c>
    </row>
    <row r="5109" spans="9:15" x14ac:dyDescent="0.35">
      <c r="I5109">
        <v>81192</v>
      </c>
      <c r="J5109">
        <v>4030</v>
      </c>
      <c r="K5109">
        <v>69242</v>
      </c>
      <c r="L5109">
        <v>56.2</v>
      </c>
      <c r="M5109" t="s">
        <v>212</v>
      </c>
      <c r="N5109" s="160" t="s">
        <v>7</v>
      </c>
      <c r="O5109" s="160" t="s">
        <v>80</v>
      </c>
    </row>
    <row r="5110" spans="9:15" x14ac:dyDescent="0.35">
      <c r="I5110">
        <v>81192</v>
      </c>
      <c r="J5110">
        <v>4030</v>
      </c>
      <c r="K5110">
        <v>69242</v>
      </c>
      <c r="L5110">
        <v>112.4</v>
      </c>
      <c r="M5110" t="s">
        <v>212</v>
      </c>
      <c r="N5110" s="160" t="s">
        <v>7</v>
      </c>
      <c r="O5110" s="160" t="s">
        <v>80</v>
      </c>
    </row>
    <row r="5111" spans="9:15" x14ac:dyDescent="0.35">
      <c r="I5111">
        <v>118484</v>
      </c>
      <c r="J5111">
        <v>4030</v>
      </c>
      <c r="K5111">
        <v>69242</v>
      </c>
      <c r="L5111">
        <v>126.73</v>
      </c>
      <c r="M5111" t="s">
        <v>212</v>
      </c>
      <c r="N5111" s="160" t="s">
        <v>7</v>
      </c>
      <c r="O5111" s="160" t="s">
        <v>80</v>
      </c>
    </row>
    <row r="5112" spans="9:15" x14ac:dyDescent="0.35">
      <c r="I5112">
        <v>7</v>
      </c>
      <c r="J5112">
        <v>3946</v>
      </c>
      <c r="K5112">
        <v>69371</v>
      </c>
      <c r="L5112">
        <v>834.02</v>
      </c>
      <c r="M5112" t="s">
        <v>212</v>
      </c>
      <c r="N5112" s="160" t="s">
        <v>9</v>
      </c>
      <c r="O5112" s="160" t="s">
        <v>81</v>
      </c>
    </row>
    <row r="5113" spans="9:15" x14ac:dyDescent="0.35">
      <c r="I5113">
        <v>71189</v>
      </c>
      <c r="J5113">
        <v>3946</v>
      </c>
      <c r="K5113">
        <v>69371</v>
      </c>
      <c r="L5113">
        <v>2180.8000000000002</v>
      </c>
      <c r="M5113" t="s">
        <v>212</v>
      </c>
      <c r="N5113" s="160" t="s">
        <v>8</v>
      </c>
      <c r="O5113" s="160" t="s">
        <v>81</v>
      </c>
    </row>
    <row r="5114" spans="9:15" x14ac:dyDescent="0.35">
      <c r="I5114">
        <v>72449</v>
      </c>
      <c r="J5114">
        <v>3946</v>
      </c>
      <c r="K5114">
        <v>69371</v>
      </c>
      <c r="L5114">
        <v>834</v>
      </c>
      <c r="M5114" t="s">
        <v>212</v>
      </c>
      <c r="N5114" s="160" t="s">
        <v>9</v>
      </c>
      <c r="O5114" s="160" t="s">
        <v>81</v>
      </c>
    </row>
    <row r="5115" spans="9:15" x14ac:dyDescent="0.35">
      <c r="I5115">
        <v>72449</v>
      </c>
      <c r="J5115">
        <v>3946</v>
      </c>
      <c r="K5115">
        <v>69371</v>
      </c>
      <c r="L5115">
        <v>785.17</v>
      </c>
      <c r="M5115" t="s">
        <v>212</v>
      </c>
      <c r="N5115" s="160" t="s">
        <v>9</v>
      </c>
      <c r="O5115" s="160" t="s">
        <v>81</v>
      </c>
    </row>
    <row r="5116" spans="9:15" x14ac:dyDescent="0.35">
      <c r="I5116">
        <v>78573</v>
      </c>
      <c r="J5116">
        <v>3946</v>
      </c>
      <c r="K5116">
        <v>69371</v>
      </c>
      <c r="L5116">
        <v>595.84</v>
      </c>
      <c r="M5116" t="s">
        <v>212</v>
      </c>
      <c r="N5116" s="160" t="s">
        <v>8</v>
      </c>
      <c r="O5116" s="160" t="s">
        <v>81</v>
      </c>
    </row>
    <row r="5117" spans="9:15" x14ac:dyDescent="0.35">
      <c r="I5117">
        <v>78573</v>
      </c>
      <c r="J5117">
        <v>3946</v>
      </c>
      <c r="K5117">
        <v>69371</v>
      </c>
      <c r="L5117">
        <v>510.02</v>
      </c>
      <c r="M5117" t="s">
        <v>212</v>
      </c>
      <c r="N5117" s="160" t="s">
        <v>8</v>
      </c>
      <c r="O5117" s="160" t="s">
        <v>81</v>
      </c>
    </row>
    <row r="5118" spans="9:15" x14ac:dyDescent="0.35">
      <c r="I5118">
        <v>91312</v>
      </c>
      <c r="J5118">
        <v>3946</v>
      </c>
      <c r="K5118">
        <v>69371</v>
      </c>
      <c r="L5118">
        <v>871.68</v>
      </c>
      <c r="M5118" t="s">
        <v>212</v>
      </c>
      <c r="N5118" s="160" t="s">
        <v>8</v>
      </c>
      <c r="O5118" s="160" t="s">
        <v>81</v>
      </c>
    </row>
    <row r="5119" spans="9:15" x14ac:dyDescent="0.35">
      <c r="I5119">
        <v>97192</v>
      </c>
      <c r="J5119">
        <v>3946</v>
      </c>
      <c r="K5119">
        <v>69371</v>
      </c>
      <c r="L5119">
        <v>1435.68</v>
      </c>
      <c r="M5119" t="s">
        <v>212</v>
      </c>
      <c r="N5119" s="160" t="s">
        <v>7</v>
      </c>
      <c r="O5119" s="160" t="s">
        <v>81</v>
      </c>
    </row>
    <row r="5120" spans="9:15" x14ac:dyDescent="0.35">
      <c r="I5120">
        <v>97192</v>
      </c>
      <c r="J5120">
        <v>3946</v>
      </c>
      <c r="K5120">
        <v>69371</v>
      </c>
      <c r="L5120">
        <v>374.92</v>
      </c>
      <c r="M5120" t="s">
        <v>212</v>
      </c>
      <c r="N5120" s="160" t="s">
        <v>7</v>
      </c>
      <c r="O5120" s="160" t="s">
        <v>81</v>
      </c>
    </row>
    <row r="5121" spans="9:15" x14ac:dyDescent="0.35">
      <c r="I5121">
        <v>116372</v>
      </c>
      <c r="J5121">
        <v>3946</v>
      </c>
      <c r="K5121">
        <v>69371</v>
      </c>
      <c r="L5121">
        <v>734.05</v>
      </c>
      <c r="M5121" t="s">
        <v>212</v>
      </c>
      <c r="N5121" s="160" t="s">
        <v>19</v>
      </c>
      <c r="O5121" s="160" t="s">
        <v>81</v>
      </c>
    </row>
    <row r="5122" spans="9:15" x14ac:dyDescent="0.35">
      <c r="I5122">
        <v>119309</v>
      </c>
      <c r="J5122">
        <v>3946</v>
      </c>
      <c r="K5122">
        <v>69371</v>
      </c>
      <c r="L5122">
        <v>308.24</v>
      </c>
      <c r="M5122" t="s">
        <v>212</v>
      </c>
      <c r="N5122" s="160" t="s">
        <v>9</v>
      </c>
      <c r="O5122" s="160" t="s">
        <v>81</v>
      </c>
    </row>
    <row r="5123" spans="9:15" x14ac:dyDescent="0.35">
      <c r="I5123">
        <v>120833</v>
      </c>
      <c r="J5123">
        <v>3946</v>
      </c>
      <c r="K5123">
        <v>69371</v>
      </c>
      <c r="L5123">
        <v>220.92</v>
      </c>
      <c r="M5123" t="s">
        <v>212</v>
      </c>
      <c r="N5123" s="160" t="s">
        <v>10</v>
      </c>
      <c r="O5123" s="160" t="s">
        <v>81</v>
      </c>
    </row>
    <row r="5124" spans="9:15" x14ac:dyDescent="0.35">
      <c r="I5124">
        <v>120833</v>
      </c>
      <c r="J5124">
        <v>3946</v>
      </c>
      <c r="K5124">
        <v>69371</v>
      </c>
      <c r="L5124">
        <v>80.31</v>
      </c>
      <c r="M5124" t="s">
        <v>212</v>
      </c>
      <c r="N5124" s="160" t="s">
        <v>10</v>
      </c>
      <c r="O5124" s="160" t="s">
        <v>81</v>
      </c>
    </row>
    <row r="5125" spans="9:15" x14ac:dyDescent="0.35">
      <c r="I5125">
        <v>120834</v>
      </c>
      <c r="J5125">
        <v>3946</v>
      </c>
      <c r="K5125">
        <v>69371</v>
      </c>
      <c r="L5125">
        <v>220.92</v>
      </c>
      <c r="M5125" t="s">
        <v>212</v>
      </c>
      <c r="N5125" s="160" t="s">
        <v>10</v>
      </c>
      <c r="O5125" s="160" t="s">
        <v>81</v>
      </c>
    </row>
    <row r="5126" spans="9:15" x14ac:dyDescent="0.35">
      <c r="I5126">
        <v>120935</v>
      </c>
      <c r="J5126">
        <v>3946</v>
      </c>
      <c r="K5126">
        <v>69371</v>
      </c>
      <c r="L5126">
        <v>189.36</v>
      </c>
      <c r="M5126" t="s">
        <v>212</v>
      </c>
      <c r="N5126" s="160" t="s">
        <v>10</v>
      </c>
      <c r="O5126" s="160" t="s">
        <v>81</v>
      </c>
    </row>
    <row r="5127" spans="9:15" x14ac:dyDescent="0.35">
      <c r="I5127">
        <v>120935</v>
      </c>
      <c r="J5127">
        <v>3946</v>
      </c>
      <c r="K5127">
        <v>69371</v>
      </c>
      <c r="L5127">
        <v>133.85</v>
      </c>
      <c r="M5127" t="s">
        <v>212</v>
      </c>
      <c r="N5127" s="160" t="s">
        <v>10</v>
      </c>
      <c r="O5127" s="160" t="s">
        <v>81</v>
      </c>
    </row>
    <row r="5128" spans="9:15" x14ac:dyDescent="0.35">
      <c r="I5128">
        <v>120936</v>
      </c>
      <c r="J5128">
        <v>3946</v>
      </c>
      <c r="K5128">
        <v>69371</v>
      </c>
      <c r="L5128">
        <v>252.48</v>
      </c>
      <c r="M5128" t="s">
        <v>212</v>
      </c>
      <c r="N5128" s="160" t="s">
        <v>10</v>
      </c>
      <c r="O5128" s="160" t="s">
        <v>81</v>
      </c>
    </row>
    <row r="5129" spans="9:15" x14ac:dyDescent="0.35">
      <c r="I5129">
        <v>122731</v>
      </c>
      <c r="J5129">
        <v>3946</v>
      </c>
      <c r="K5129">
        <v>69371</v>
      </c>
      <c r="L5129">
        <v>220.92</v>
      </c>
      <c r="M5129" t="s">
        <v>212</v>
      </c>
      <c r="N5129" s="160" t="s">
        <v>10</v>
      </c>
      <c r="O5129" s="160" t="s">
        <v>81</v>
      </c>
    </row>
    <row r="5130" spans="9:15" x14ac:dyDescent="0.35">
      <c r="I5130">
        <v>118038</v>
      </c>
      <c r="J5130">
        <v>4035</v>
      </c>
      <c r="K5130">
        <v>69388</v>
      </c>
      <c r="L5130">
        <v>92.98</v>
      </c>
      <c r="M5130" t="s">
        <v>212</v>
      </c>
      <c r="N5130" s="160" t="s">
        <v>7</v>
      </c>
      <c r="O5130" s="160" t="s">
        <v>80</v>
      </c>
    </row>
    <row r="5131" spans="9:15" x14ac:dyDescent="0.35">
      <c r="I5131">
        <v>116372</v>
      </c>
      <c r="J5131">
        <v>4013</v>
      </c>
      <c r="K5131">
        <v>69410</v>
      </c>
      <c r="L5131">
        <v>23.81</v>
      </c>
      <c r="M5131" t="s">
        <v>212</v>
      </c>
      <c r="N5131" s="160" t="s">
        <v>19</v>
      </c>
      <c r="O5131" s="160" t="s">
        <v>80</v>
      </c>
    </row>
    <row r="5132" spans="9:15" x14ac:dyDescent="0.35">
      <c r="I5132">
        <v>120833</v>
      </c>
      <c r="J5132">
        <v>4013</v>
      </c>
      <c r="K5132">
        <v>69410</v>
      </c>
      <c r="L5132">
        <v>26.51</v>
      </c>
      <c r="M5132" t="s">
        <v>212</v>
      </c>
      <c r="N5132" s="160" t="s">
        <v>10</v>
      </c>
      <c r="O5132" s="160" t="s">
        <v>80</v>
      </c>
    </row>
    <row r="5133" spans="9:15" x14ac:dyDescent="0.35">
      <c r="I5133">
        <v>120935</v>
      </c>
      <c r="J5133">
        <v>4013</v>
      </c>
      <c r="K5133">
        <v>69410</v>
      </c>
      <c r="L5133">
        <v>26.51</v>
      </c>
      <c r="M5133" t="s">
        <v>212</v>
      </c>
      <c r="N5133" s="160" t="s">
        <v>10</v>
      </c>
      <c r="O5133" s="160" t="s">
        <v>80</v>
      </c>
    </row>
    <row r="5134" spans="9:15" x14ac:dyDescent="0.35">
      <c r="I5134">
        <v>7</v>
      </c>
      <c r="J5134">
        <v>4007</v>
      </c>
      <c r="K5134">
        <v>69478</v>
      </c>
      <c r="L5134">
        <v>194.4</v>
      </c>
      <c r="M5134" t="s">
        <v>212</v>
      </c>
      <c r="N5134" s="160" t="s">
        <v>9</v>
      </c>
      <c r="O5134" s="160" t="s">
        <v>80</v>
      </c>
    </row>
    <row r="5135" spans="9:15" x14ac:dyDescent="0.35">
      <c r="I5135">
        <v>77912</v>
      </c>
      <c r="J5135">
        <v>4007</v>
      </c>
      <c r="K5135">
        <v>69478</v>
      </c>
      <c r="L5135">
        <v>27.4</v>
      </c>
      <c r="M5135" t="s">
        <v>212</v>
      </c>
      <c r="N5135" s="160" t="s">
        <v>8</v>
      </c>
      <c r="O5135" s="160" t="s">
        <v>80</v>
      </c>
    </row>
    <row r="5136" spans="9:15" x14ac:dyDescent="0.35">
      <c r="I5136">
        <v>116372</v>
      </c>
      <c r="J5136">
        <v>4007</v>
      </c>
      <c r="K5136">
        <v>69478</v>
      </c>
      <c r="L5136">
        <v>119.08</v>
      </c>
      <c r="M5136" t="s">
        <v>212</v>
      </c>
      <c r="N5136" s="160" t="s">
        <v>19</v>
      </c>
      <c r="O5136" s="160" t="s">
        <v>80</v>
      </c>
    </row>
    <row r="5137" spans="9:15" x14ac:dyDescent="0.35">
      <c r="I5137">
        <v>118038</v>
      </c>
      <c r="J5137">
        <v>4007</v>
      </c>
      <c r="K5137">
        <v>69478</v>
      </c>
      <c r="L5137">
        <v>92.84</v>
      </c>
      <c r="M5137" t="s">
        <v>212</v>
      </c>
      <c r="N5137" s="160" t="s">
        <v>7</v>
      </c>
      <c r="O5137" s="160" t="s">
        <v>80</v>
      </c>
    </row>
    <row r="5138" spans="9:15" x14ac:dyDescent="0.35">
      <c r="I5138">
        <v>119309</v>
      </c>
      <c r="J5138">
        <v>4007</v>
      </c>
      <c r="K5138">
        <v>69478</v>
      </c>
      <c r="L5138">
        <v>38.159999999999997</v>
      </c>
      <c r="M5138" t="s">
        <v>212</v>
      </c>
      <c r="N5138" s="160" t="s">
        <v>9</v>
      </c>
      <c r="O5138" s="160" t="s">
        <v>80</v>
      </c>
    </row>
    <row r="5139" spans="9:15" x14ac:dyDescent="0.35">
      <c r="I5139">
        <v>119309</v>
      </c>
      <c r="J5139">
        <v>4007</v>
      </c>
      <c r="K5139">
        <v>69478</v>
      </c>
      <c r="L5139">
        <v>38.159999999999997</v>
      </c>
      <c r="M5139" t="s">
        <v>212</v>
      </c>
      <c r="N5139" s="160" t="s">
        <v>9</v>
      </c>
      <c r="O5139" s="160" t="s">
        <v>80</v>
      </c>
    </row>
    <row r="5140" spans="9:15" x14ac:dyDescent="0.35">
      <c r="I5140">
        <v>122045</v>
      </c>
      <c r="J5140">
        <v>4007</v>
      </c>
      <c r="K5140">
        <v>69478</v>
      </c>
      <c r="L5140">
        <v>37.68</v>
      </c>
      <c r="M5140" t="s">
        <v>212</v>
      </c>
      <c r="N5140" s="160" t="s">
        <v>9</v>
      </c>
      <c r="O5140" s="160" t="s">
        <v>80</v>
      </c>
    </row>
    <row r="5141" spans="9:15" x14ac:dyDescent="0.35">
      <c r="I5141">
        <v>118038</v>
      </c>
      <c r="J5141">
        <v>4061</v>
      </c>
      <c r="K5141">
        <v>69542</v>
      </c>
      <c r="L5141">
        <v>92.84</v>
      </c>
      <c r="M5141" t="s">
        <v>212</v>
      </c>
      <c r="N5141" s="160" t="s">
        <v>7</v>
      </c>
      <c r="O5141" s="160" t="s">
        <v>80</v>
      </c>
    </row>
    <row r="5142" spans="9:15" x14ac:dyDescent="0.35">
      <c r="I5142">
        <v>71189</v>
      </c>
      <c r="J5142">
        <v>4010</v>
      </c>
      <c r="K5142">
        <v>69620</v>
      </c>
      <c r="L5142">
        <v>48.84</v>
      </c>
      <c r="M5142" t="s">
        <v>212</v>
      </c>
      <c r="N5142" s="160" t="s">
        <v>8</v>
      </c>
      <c r="O5142" s="160" t="s">
        <v>80</v>
      </c>
    </row>
    <row r="5143" spans="9:15" x14ac:dyDescent="0.35">
      <c r="I5143">
        <v>71189</v>
      </c>
      <c r="J5143">
        <v>4010</v>
      </c>
      <c r="K5143">
        <v>69620</v>
      </c>
      <c r="L5143">
        <v>73.260000000000005</v>
      </c>
      <c r="M5143" t="s">
        <v>212</v>
      </c>
      <c r="N5143" s="160" t="s">
        <v>8</v>
      </c>
      <c r="O5143" s="160" t="s">
        <v>80</v>
      </c>
    </row>
    <row r="5144" spans="9:15" x14ac:dyDescent="0.35">
      <c r="I5144">
        <v>72449</v>
      </c>
      <c r="J5144">
        <v>4010</v>
      </c>
      <c r="K5144">
        <v>69620</v>
      </c>
      <c r="L5144">
        <v>194.44</v>
      </c>
      <c r="M5144" t="s">
        <v>212</v>
      </c>
      <c r="N5144" s="160" t="s">
        <v>9</v>
      </c>
      <c r="O5144" s="160" t="s">
        <v>80</v>
      </c>
    </row>
    <row r="5145" spans="9:15" x14ac:dyDescent="0.35">
      <c r="I5145">
        <v>16459</v>
      </c>
      <c r="J5145">
        <v>4013</v>
      </c>
      <c r="K5145">
        <v>69626</v>
      </c>
      <c r="L5145">
        <v>74.83</v>
      </c>
      <c r="M5145" t="s">
        <v>212</v>
      </c>
      <c r="N5145" s="160" t="s">
        <v>19</v>
      </c>
      <c r="O5145" s="160" t="s">
        <v>80</v>
      </c>
    </row>
    <row r="5146" spans="9:15" x14ac:dyDescent="0.35">
      <c r="I5146">
        <v>72449</v>
      </c>
      <c r="J5146">
        <v>4013</v>
      </c>
      <c r="K5146">
        <v>69626</v>
      </c>
      <c r="L5146">
        <v>194.44</v>
      </c>
      <c r="M5146" t="s">
        <v>212</v>
      </c>
      <c r="N5146" s="160" t="s">
        <v>9</v>
      </c>
      <c r="O5146" s="160" t="s">
        <v>80</v>
      </c>
    </row>
    <row r="5147" spans="9:15" x14ac:dyDescent="0.35">
      <c r="I5147">
        <v>118850</v>
      </c>
      <c r="J5147">
        <v>4013</v>
      </c>
      <c r="K5147">
        <v>69626</v>
      </c>
      <c r="L5147">
        <v>126.73</v>
      </c>
      <c r="M5147" t="s">
        <v>212</v>
      </c>
      <c r="N5147" s="160" t="s">
        <v>8</v>
      </c>
      <c r="O5147" s="160" t="s">
        <v>80</v>
      </c>
    </row>
    <row r="5148" spans="9:15" x14ac:dyDescent="0.35">
      <c r="I5148">
        <v>16459</v>
      </c>
      <c r="J5148">
        <v>4013</v>
      </c>
      <c r="K5148">
        <v>69639</v>
      </c>
      <c r="L5148">
        <v>551.46</v>
      </c>
      <c r="M5148" t="s">
        <v>212</v>
      </c>
      <c r="N5148" s="160" t="s">
        <v>19</v>
      </c>
      <c r="O5148" s="160" t="s">
        <v>80</v>
      </c>
    </row>
    <row r="5149" spans="9:15" x14ac:dyDescent="0.35">
      <c r="I5149">
        <v>71189</v>
      </c>
      <c r="J5149">
        <v>4013</v>
      </c>
      <c r="K5149">
        <v>69639</v>
      </c>
      <c r="L5149">
        <v>97.84</v>
      </c>
      <c r="M5149" t="s">
        <v>212</v>
      </c>
      <c r="N5149" s="160" t="s">
        <v>8</v>
      </c>
      <c r="O5149" s="160" t="s">
        <v>80</v>
      </c>
    </row>
    <row r="5150" spans="9:15" x14ac:dyDescent="0.35">
      <c r="I5150">
        <v>103732</v>
      </c>
      <c r="J5150">
        <v>4013</v>
      </c>
      <c r="K5150">
        <v>69639</v>
      </c>
      <c r="L5150">
        <v>109.68</v>
      </c>
      <c r="M5150" t="s">
        <v>212</v>
      </c>
      <c r="N5150" s="160" t="s">
        <v>8</v>
      </c>
      <c r="O5150" s="160" t="s">
        <v>80</v>
      </c>
    </row>
    <row r="5151" spans="9:15" x14ac:dyDescent="0.35">
      <c r="I5151">
        <v>116372</v>
      </c>
      <c r="J5151">
        <v>4013</v>
      </c>
      <c r="K5151">
        <v>69639</v>
      </c>
      <c r="L5151">
        <v>119.08</v>
      </c>
      <c r="M5151" t="s">
        <v>212</v>
      </c>
      <c r="N5151" s="160" t="s">
        <v>19</v>
      </c>
      <c r="O5151" s="160" t="s">
        <v>80</v>
      </c>
    </row>
    <row r="5152" spans="9:15" x14ac:dyDescent="0.35">
      <c r="I5152">
        <v>117441</v>
      </c>
      <c r="J5152">
        <v>4013</v>
      </c>
      <c r="K5152">
        <v>69639</v>
      </c>
      <c r="L5152">
        <v>137.44999999999999</v>
      </c>
      <c r="M5152" t="s">
        <v>212</v>
      </c>
      <c r="N5152" s="160" t="s">
        <v>9</v>
      </c>
      <c r="O5152" s="160" t="s">
        <v>80</v>
      </c>
    </row>
    <row r="5153" spans="9:15" x14ac:dyDescent="0.35">
      <c r="I5153">
        <v>117766</v>
      </c>
      <c r="J5153">
        <v>4013</v>
      </c>
      <c r="K5153">
        <v>69639</v>
      </c>
      <c r="L5153">
        <v>92.83</v>
      </c>
      <c r="M5153" t="s">
        <v>212</v>
      </c>
      <c r="N5153" s="160" t="s">
        <v>7</v>
      </c>
      <c r="O5153" s="160" t="s">
        <v>80</v>
      </c>
    </row>
    <row r="5154" spans="9:15" x14ac:dyDescent="0.35">
      <c r="I5154">
        <v>116372</v>
      </c>
      <c r="J5154">
        <v>4013</v>
      </c>
      <c r="K5154">
        <v>69641</v>
      </c>
      <c r="L5154">
        <v>23.81</v>
      </c>
      <c r="M5154" t="s">
        <v>212</v>
      </c>
      <c r="N5154" s="160" t="s">
        <v>19</v>
      </c>
      <c r="O5154" s="160" t="s">
        <v>80</v>
      </c>
    </row>
    <row r="5155" spans="9:15" x14ac:dyDescent="0.35">
      <c r="I5155">
        <v>78573</v>
      </c>
      <c r="J5155">
        <v>3984</v>
      </c>
      <c r="K5155">
        <v>69667</v>
      </c>
      <c r="L5155">
        <v>1010.22</v>
      </c>
      <c r="M5155" t="s">
        <v>212</v>
      </c>
      <c r="N5155" s="160" t="s">
        <v>8</v>
      </c>
      <c r="O5155" s="160" t="s">
        <v>83</v>
      </c>
    </row>
    <row r="5156" spans="9:15" x14ac:dyDescent="0.35">
      <c r="I5156">
        <v>118038</v>
      </c>
      <c r="J5156">
        <v>3984</v>
      </c>
      <c r="K5156">
        <v>69667</v>
      </c>
      <c r="L5156">
        <v>371.32</v>
      </c>
      <c r="M5156" t="s">
        <v>212</v>
      </c>
      <c r="N5156" s="160" t="s">
        <v>7</v>
      </c>
      <c r="O5156" s="160" t="s">
        <v>83</v>
      </c>
    </row>
    <row r="5157" spans="9:15" x14ac:dyDescent="0.35">
      <c r="I5157">
        <v>120833</v>
      </c>
      <c r="J5157">
        <v>3984</v>
      </c>
      <c r="K5157">
        <v>69667</v>
      </c>
      <c r="L5157">
        <v>317.52999999999997</v>
      </c>
      <c r="M5157" t="s">
        <v>212</v>
      </c>
      <c r="N5157" s="160" t="s">
        <v>10</v>
      </c>
      <c r="O5157" s="160" t="s">
        <v>83</v>
      </c>
    </row>
    <row r="5158" spans="9:15" x14ac:dyDescent="0.35">
      <c r="I5158">
        <v>120834</v>
      </c>
      <c r="J5158">
        <v>3984</v>
      </c>
      <c r="K5158">
        <v>69667</v>
      </c>
      <c r="L5158">
        <v>317.52999999999997</v>
      </c>
      <c r="M5158" t="s">
        <v>212</v>
      </c>
      <c r="N5158" s="160" t="s">
        <v>10</v>
      </c>
      <c r="O5158" s="160" t="s">
        <v>83</v>
      </c>
    </row>
    <row r="5159" spans="9:15" x14ac:dyDescent="0.35">
      <c r="I5159">
        <v>120936</v>
      </c>
      <c r="J5159">
        <v>3984</v>
      </c>
      <c r="K5159">
        <v>69667</v>
      </c>
      <c r="L5159">
        <v>317.52999999999997</v>
      </c>
      <c r="M5159" t="s">
        <v>212</v>
      </c>
      <c r="N5159" s="160" t="s">
        <v>10</v>
      </c>
      <c r="O5159" s="160" t="s">
        <v>83</v>
      </c>
    </row>
    <row r="5160" spans="9:15" x14ac:dyDescent="0.35">
      <c r="I5160">
        <v>121518</v>
      </c>
      <c r="J5160">
        <v>3984</v>
      </c>
      <c r="K5160">
        <v>69667</v>
      </c>
      <c r="L5160">
        <v>317.52999999999997</v>
      </c>
      <c r="M5160" t="s">
        <v>212</v>
      </c>
      <c r="N5160" s="160" t="s">
        <v>10</v>
      </c>
      <c r="O5160" s="160" t="s">
        <v>83</v>
      </c>
    </row>
    <row r="5161" spans="9:15" x14ac:dyDescent="0.35">
      <c r="I5161">
        <v>91312</v>
      </c>
      <c r="J5161">
        <v>3933</v>
      </c>
      <c r="K5161">
        <v>69705</v>
      </c>
      <c r="L5161">
        <v>133.44999999999999</v>
      </c>
      <c r="M5161" t="s">
        <v>212</v>
      </c>
      <c r="N5161" s="160" t="s">
        <v>8</v>
      </c>
      <c r="O5161" s="160" t="s">
        <v>80</v>
      </c>
    </row>
    <row r="5162" spans="9:15" x14ac:dyDescent="0.35">
      <c r="I5162">
        <v>118038</v>
      </c>
      <c r="J5162">
        <v>3933</v>
      </c>
      <c r="K5162">
        <v>69705</v>
      </c>
      <c r="L5162">
        <v>93.55</v>
      </c>
      <c r="M5162" t="s">
        <v>212</v>
      </c>
      <c r="N5162" s="160" t="s">
        <v>7</v>
      </c>
      <c r="O5162" s="160" t="s">
        <v>80</v>
      </c>
    </row>
    <row r="5163" spans="9:15" x14ac:dyDescent="0.35">
      <c r="I5163">
        <v>120935</v>
      </c>
      <c r="J5163">
        <v>3933</v>
      </c>
      <c r="K5163">
        <v>69705</v>
      </c>
      <c r="L5163">
        <v>26.51</v>
      </c>
      <c r="M5163" t="s">
        <v>212</v>
      </c>
      <c r="N5163" s="160" t="s">
        <v>10</v>
      </c>
      <c r="O5163" s="160" t="s">
        <v>80</v>
      </c>
    </row>
    <row r="5164" spans="9:15" x14ac:dyDescent="0.35">
      <c r="I5164">
        <v>116372</v>
      </c>
      <c r="J5164">
        <v>501</v>
      </c>
      <c r="K5164">
        <v>69774</v>
      </c>
      <c r="L5164">
        <v>119.08</v>
      </c>
      <c r="M5164" t="s">
        <v>212</v>
      </c>
      <c r="N5164" s="160" t="s">
        <v>19</v>
      </c>
      <c r="O5164" s="160" t="s">
        <v>80</v>
      </c>
    </row>
    <row r="5165" spans="9:15" x14ac:dyDescent="0.35">
      <c r="I5165">
        <v>74395</v>
      </c>
      <c r="J5165">
        <v>201</v>
      </c>
      <c r="K5165">
        <v>69975</v>
      </c>
      <c r="L5165">
        <v>86.2</v>
      </c>
      <c r="M5165" t="s">
        <v>212</v>
      </c>
      <c r="N5165" s="160" t="s">
        <v>7</v>
      </c>
      <c r="O5165" s="160" t="s">
        <v>80</v>
      </c>
    </row>
    <row r="5166" spans="9:15" x14ac:dyDescent="0.35">
      <c r="I5166">
        <v>116372</v>
      </c>
      <c r="J5166">
        <v>201</v>
      </c>
      <c r="K5166">
        <v>69975</v>
      </c>
      <c r="L5166">
        <v>23.78</v>
      </c>
      <c r="M5166" t="s">
        <v>212</v>
      </c>
      <c r="N5166" s="160" t="s">
        <v>19</v>
      </c>
      <c r="O5166" s="160" t="s">
        <v>80</v>
      </c>
    </row>
    <row r="5167" spans="9:15" x14ac:dyDescent="0.35">
      <c r="I5167">
        <v>116372</v>
      </c>
      <c r="J5167">
        <v>201</v>
      </c>
      <c r="K5167">
        <v>69975</v>
      </c>
      <c r="L5167">
        <v>23.51</v>
      </c>
      <c r="M5167" t="s">
        <v>212</v>
      </c>
      <c r="N5167" s="160" t="s">
        <v>19</v>
      </c>
      <c r="O5167" s="160" t="s">
        <v>80</v>
      </c>
    </row>
    <row r="5168" spans="9:15" x14ac:dyDescent="0.35">
      <c r="I5168">
        <v>120833</v>
      </c>
      <c r="J5168">
        <v>201</v>
      </c>
      <c r="K5168">
        <v>69975</v>
      </c>
      <c r="L5168">
        <v>26.18</v>
      </c>
      <c r="M5168" t="s">
        <v>212</v>
      </c>
      <c r="N5168" s="160" t="s">
        <v>10</v>
      </c>
      <c r="O5168" s="160" t="s">
        <v>80</v>
      </c>
    </row>
    <row r="5169" spans="9:15" x14ac:dyDescent="0.35">
      <c r="I5169">
        <v>7</v>
      </c>
      <c r="J5169">
        <v>4026</v>
      </c>
      <c r="K5169">
        <v>69981</v>
      </c>
      <c r="L5169">
        <v>194.4</v>
      </c>
      <c r="M5169" t="s">
        <v>212</v>
      </c>
      <c r="N5169" s="160" t="s">
        <v>9</v>
      </c>
      <c r="O5169" s="160" t="s">
        <v>80</v>
      </c>
    </row>
    <row r="5170" spans="9:15" x14ac:dyDescent="0.35">
      <c r="I5170">
        <v>72449</v>
      </c>
      <c r="J5170">
        <v>4026</v>
      </c>
      <c r="K5170">
        <v>69981</v>
      </c>
      <c r="L5170">
        <v>194.44</v>
      </c>
      <c r="M5170" t="s">
        <v>212</v>
      </c>
      <c r="N5170" s="160" t="s">
        <v>9</v>
      </c>
      <c r="O5170" s="160" t="s">
        <v>80</v>
      </c>
    </row>
    <row r="5171" spans="9:15" x14ac:dyDescent="0.35">
      <c r="I5171">
        <v>78573</v>
      </c>
      <c r="J5171">
        <v>4026</v>
      </c>
      <c r="K5171">
        <v>69981</v>
      </c>
      <c r="L5171">
        <v>126.29</v>
      </c>
      <c r="M5171" t="s">
        <v>212</v>
      </c>
      <c r="N5171" s="160" t="s">
        <v>8</v>
      </c>
      <c r="O5171" s="160" t="s">
        <v>80</v>
      </c>
    </row>
    <row r="5172" spans="9:15" x14ac:dyDescent="0.35">
      <c r="I5172">
        <v>81192</v>
      </c>
      <c r="J5172">
        <v>4026</v>
      </c>
      <c r="K5172">
        <v>69981</v>
      </c>
      <c r="L5172">
        <v>55.19</v>
      </c>
      <c r="M5172" t="s">
        <v>212</v>
      </c>
      <c r="N5172" s="160" t="s">
        <v>7</v>
      </c>
      <c r="O5172" s="160" t="s">
        <v>80</v>
      </c>
    </row>
    <row r="5173" spans="9:15" x14ac:dyDescent="0.35">
      <c r="I5173">
        <v>91312</v>
      </c>
      <c r="J5173">
        <v>4026</v>
      </c>
      <c r="K5173">
        <v>69981</v>
      </c>
      <c r="L5173">
        <v>130.91999999999999</v>
      </c>
      <c r="M5173" t="s">
        <v>212</v>
      </c>
      <c r="N5173" s="160" t="s">
        <v>8</v>
      </c>
      <c r="O5173" s="160" t="s">
        <v>80</v>
      </c>
    </row>
    <row r="5174" spans="9:15" x14ac:dyDescent="0.35">
      <c r="I5174">
        <v>120935</v>
      </c>
      <c r="J5174">
        <v>4026</v>
      </c>
      <c r="K5174">
        <v>69981</v>
      </c>
      <c r="L5174">
        <v>26.51</v>
      </c>
      <c r="M5174" t="s">
        <v>212</v>
      </c>
      <c r="N5174" s="160" t="s">
        <v>10</v>
      </c>
      <c r="O5174" s="160" t="s">
        <v>80</v>
      </c>
    </row>
    <row r="5175" spans="9:15" x14ac:dyDescent="0.35">
      <c r="I5175">
        <v>120936</v>
      </c>
      <c r="J5175">
        <v>4026</v>
      </c>
      <c r="K5175">
        <v>69981</v>
      </c>
      <c r="L5175">
        <v>26.51</v>
      </c>
      <c r="M5175" t="s">
        <v>212</v>
      </c>
      <c r="N5175" s="160" t="s">
        <v>10</v>
      </c>
      <c r="O5175" s="160" t="s">
        <v>80</v>
      </c>
    </row>
    <row r="5176" spans="9:15" x14ac:dyDescent="0.35">
      <c r="I5176">
        <v>16459</v>
      </c>
      <c r="J5176">
        <v>4061</v>
      </c>
      <c r="K5176">
        <v>70071</v>
      </c>
      <c r="L5176">
        <v>74.83</v>
      </c>
      <c r="M5176" t="s">
        <v>212</v>
      </c>
      <c r="N5176" s="160" t="s">
        <v>19</v>
      </c>
      <c r="O5176" s="160" t="s">
        <v>80</v>
      </c>
    </row>
    <row r="5177" spans="9:15" x14ac:dyDescent="0.35">
      <c r="I5177">
        <v>71189</v>
      </c>
      <c r="J5177">
        <v>4061</v>
      </c>
      <c r="K5177">
        <v>70071</v>
      </c>
      <c r="L5177">
        <v>73.260000000000005</v>
      </c>
      <c r="M5177" t="s">
        <v>212</v>
      </c>
      <c r="N5177" s="160" t="s">
        <v>8</v>
      </c>
      <c r="O5177" s="160" t="s">
        <v>80</v>
      </c>
    </row>
    <row r="5178" spans="9:15" x14ac:dyDescent="0.35">
      <c r="I5178">
        <v>74395</v>
      </c>
      <c r="J5178">
        <v>4061</v>
      </c>
      <c r="K5178">
        <v>70071</v>
      </c>
      <c r="L5178">
        <v>94.9</v>
      </c>
      <c r="M5178" t="s">
        <v>212</v>
      </c>
      <c r="N5178" s="160" t="s">
        <v>7</v>
      </c>
      <c r="O5178" s="160" t="s">
        <v>80</v>
      </c>
    </row>
    <row r="5179" spans="9:15" x14ac:dyDescent="0.35">
      <c r="I5179">
        <v>81192</v>
      </c>
      <c r="J5179">
        <v>4061</v>
      </c>
      <c r="K5179">
        <v>70071</v>
      </c>
      <c r="L5179">
        <v>55.19</v>
      </c>
      <c r="M5179" t="s">
        <v>212</v>
      </c>
      <c r="N5179" s="160" t="s">
        <v>7</v>
      </c>
      <c r="O5179" s="160" t="s">
        <v>80</v>
      </c>
    </row>
    <row r="5180" spans="9:15" x14ac:dyDescent="0.35">
      <c r="I5180">
        <v>119309</v>
      </c>
      <c r="J5180">
        <v>4061</v>
      </c>
      <c r="K5180">
        <v>70071</v>
      </c>
      <c r="L5180">
        <v>38.159999999999997</v>
      </c>
      <c r="M5180" t="s">
        <v>212</v>
      </c>
      <c r="N5180" s="160" t="s">
        <v>9</v>
      </c>
      <c r="O5180" s="160" t="s">
        <v>80</v>
      </c>
    </row>
    <row r="5181" spans="9:15" x14ac:dyDescent="0.35">
      <c r="I5181">
        <v>74395</v>
      </c>
      <c r="J5181">
        <v>4033</v>
      </c>
      <c r="K5181">
        <v>70107</v>
      </c>
      <c r="L5181">
        <v>87.3</v>
      </c>
      <c r="M5181" t="s">
        <v>212</v>
      </c>
      <c r="N5181" s="160" t="s">
        <v>7</v>
      </c>
      <c r="O5181" s="160" t="s">
        <v>80</v>
      </c>
    </row>
    <row r="5182" spans="9:15" x14ac:dyDescent="0.35">
      <c r="I5182">
        <v>116372</v>
      </c>
      <c r="J5182">
        <v>4033</v>
      </c>
      <c r="K5182">
        <v>70107</v>
      </c>
      <c r="L5182">
        <v>47.62</v>
      </c>
      <c r="M5182" t="s">
        <v>212</v>
      </c>
      <c r="N5182" s="160" t="s">
        <v>19</v>
      </c>
      <c r="O5182" s="160" t="s">
        <v>80</v>
      </c>
    </row>
    <row r="5183" spans="9:15" x14ac:dyDescent="0.35">
      <c r="I5183">
        <v>16459</v>
      </c>
      <c r="J5183">
        <v>3969</v>
      </c>
      <c r="K5183">
        <v>70224</v>
      </c>
      <c r="L5183">
        <v>74.83</v>
      </c>
      <c r="M5183" t="s">
        <v>212</v>
      </c>
      <c r="N5183" s="160" t="s">
        <v>19</v>
      </c>
      <c r="O5183" s="160" t="s">
        <v>80</v>
      </c>
    </row>
    <row r="5184" spans="9:15" x14ac:dyDescent="0.35">
      <c r="I5184">
        <v>91312</v>
      </c>
      <c r="J5184">
        <v>3969</v>
      </c>
      <c r="K5184">
        <v>70224</v>
      </c>
      <c r="L5184">
        <v>130.91999999999999</v>
      </c>
      <c r="M5184" t="s">
        <v>212</v>
      </c>
      <c r="N5184" s="160" t="s">
        <v>8</v>
      </c>
      <c r="O5184" s="160" t="s">
        <v>80</v>
      </c>
    </row>
    <row r="5185" spans="9:15" x14ac:dyDescent="0.35">
      <c r="I5185">
        <v>104499</v>
      </c>
      <c r="J5185">
        <v>3969</v>
      </c>
      <c r="K5185">
        <v>70224</v>
      </c>
      <c r="L5185">
        <v>87.3</v>
      </c>
      <c r="M5185" t="s">
        <v>212</v>
      </c>
      <c r="N5185" s="160" t="s">
        <v>7</v>
      </c>
      <c r="O5185" s="160" t="s">
        <v>80</v>
      </c>
    </row>
    <row r="5186" spans="9:15" x14ac:dyDescent="0.35">
      <c r="I5186">
        <v>104500</v>
      </c>
      <c r="J5186">
        <v>3969</v>
      </c>
      <c r="K5186">
        <v>70224</v>
      </c>
      <c r="L5186">
        <v>87.3</v>
      </c>
      <c r="M5186" t="s">
        <v>212</v>
      </c>
      <c r="N5186" s="160" t="s">
        <v>7</v>
      </c>
      <c r="O5186" s="160" t="s">
        <v>80</v>
      </c>
    </row>
    <row r="5187" spans="9:15" x14ac:dyDescent="0.35">
      <c r="I5187">
        <v>116372</v>
      </c>
      <c r="J5187">
        <v>3969</v>
      </c>
      <c r="K5187">
        <v>70224</v>
      </c>
      <c r="L5187">
        <v>47.62</v>
      </c>
      <c r="M5187" t="s">
        <v>212</v>
      </c>
      <c r="N5187" s="160" t="s">
        <v>19</v>
      </c>
      <c r="O5187" s="160" t="s">
        <v>80</v>
      </c>
    </row>
    <row r="5188" spans="9:15" x14ac:dyDescent="0.35">
      <c r="I5188">
        <v>118484</v>
      </c>
      <c r="J5188">
        <v>3969</v>
      </c>
      <c r="K5188">
        <v>70224</v>
      </c>
      <c r="L5188">
        <v>125.73</v>
      </c>
      <c r="M5188" t="s">
        <v>212</v>
      </c>
      <c r="N5188" s="160" t="s">
        <v>7</v>
      </c>
      <c r="O5188" s="160" t="s">
        <v>80</v>
      </c>
    </row>
    <row r="5189" spans="9:15" x14ac:dyDescent="0.35">
      <c r="I5189">
        <v>119309</v>
      </c>
      <c r="J5189">
        <v>3969</v>
      </c>
      <c r="K5189">
        <v>70224</v>
      </c>
      <c r="L5189">
        <v>38.159999999999997</v>
      </c>
      <c r="M5189" t="s">
        <v>212</v>
      </c>
      <c r="N5189" s="160" t="s">
        <v>9</v>
      </c>
      <c r="O5189" s="160" t="s">
        <v>80</v>
      </c>
    </row>
    <row r="5190" spans="9:15" x14ac:dyDescent="0.35">
      <c r="I5190">
        <v>120935</v>
      </c>
      <c r="J5190">
        <v>3969</v>
      </c>
      <c r="K5190">
        <v>70224</v>
      </c>
      <c r="L5190">
        <v>26.51</v>
      </c>
      <c r="M5190" t="s">
        <v>212</v>
      </c>
      <c r="N5190" s="160" t="s">
        <v>10</v>
      </c>
      <c r="O5190" s="160" t="s">
        <v>80</v>
      </c>
    </row>
    <row r="5191" spans="9:15" x14ac:dyDescent="0.35">
      <c r="I5191">
        <v>116372</v>
      </c>
      <c r="J5191">
        <v>4006</v>
      </c>
      <c r="K5191">
        <v>70246</v>
      </c>
      <c r="L5191">
        <v>89.88</v>
      </c>
      <c r="M5191" t="s">
        <v>212</v>
      </c>
      <c r="N5191" s="160" t="s">
        <v>19</v>
      </c>
      <c r="O5191" s="160" t="s">
        <v>80</v>
      </c>
    </row>
    <row r="5192" spans="9:15" x14ac:dyDescent="0.35">
      <c r="I5192">
        <v>120833</v>
      </c>
      <c r="J5192">
        <v>4006</v>
      </c>
      <c r="K5192">
        <v>70246</v>
      </c>
      <c r="L5192">
        <v>26.51</v>
      </c>
      <c r="M5192" t="s">
        <v>212</v>
      </c>
      <c r="N5192" s="160" t="s">
        <v>10</v>
      </c>
      <c r="O5192" s="160" t="s">
        <v>80</v>
      </c>
    </row>
    <row r="5193" spans="9:15" x14ac:dyDescent="0.35">
      <c r="I5193">
        <v>120936</v>
      </c>
      <c r="J5193">
        <v>4006</v>
      </c>
      <c r="K5193">
        <v>70246</v>
      </c>
      <c r="L5193">
        <v>26.51</v>
      </c>
      <c r="M5193" t="s">
        <v>212</v>
      </c>
      <c r="N5193" s="160" t="s">
        <v>10</v>
      </c>
      <c r="O5193" s="160" t="s">
        <v>80</v>
      </c>
    </row>
    <row r="5194" spans="9:15" x14ac:dyDescent="0.35">
      <c r="I5194">
        <v>7</v>
      </c>
      <c r="J5194">
        <v>3996</v>
      </c>
      <c r="K5194">
        <v>70360</v>
      </c>
      <c r="L5194">
        <v>194.4</v>
      </c>
      <c r="M5194" t="s">
        <v>212</v>
      </c>
      <c r="N5194" s="160" t="s">
        <v>9</v>
      </c>
      <c r="O5194" s="160" t="s">
        <v>80</v>
      </c>
    </row>
    <row r="5195" spans="9:15" x14ac:dyDescent="0.35">
      <c r="I5195">
        <v>78573</v>
      </c>
      <c r="J5195">
        <v>3996</v>
      </c>
      <c r="K5195">
        <v>70360</v>
      </c>
      <c r="L5195">
        <v>126.29</v>
      </c>
      <c r="M5195" t="s">
        <v>212</v>
      </c>
      <c r="N5195" s="160" t="s">
        <v>8</v>
      </c>
      <c r="O5195" s="160" t="s">
        <v>80</v>
      </c>
    </row>
    <row r="5196" spans="9:15" x14ac:dyDescent="0.35">
      <c r="I5196">
        <v>81192</v>
      </c>
      <c r="J5196">
        <v>3996</v>
      </c>
      <c r="K5196">
        <v>70360</v>
      </c>
      <c r="L5196">
        <v>55.19</v>
      </c>
      <c r="M5196" t="s">
        <v>212</v>
      </c>
      <c r="N5196" s="160" t="s">
        <v>7</v>
      </c>
      <c r="O5196" s="160" t="s">
        <v>80</v>
      </c>
    </row>
    <row r="5197" spans="9:15" x14ac:dyDescent="0.35">
      <c r="I5197">
        <v>103732</v>
      </c>
      <c r="J5197">
        <v>3996</v>
      </c>
      <c r="K5197">
        <v>70360</v>
      </c>
      <c r="L5197">
        <v>73</v>
      </c>
      <c r="M5197" t="s">
        <v>212</v>
      </c>
      <c r="N5197" s="160" t="s">
        <v>8</v>
      </c>
      <c r="O5197" s="160" t="s">
        <v>80</v>
      </c>
    </row>
    <row r="5198" spans="9:15" x14ac:dyDescent="0.35">
      <c r="I5198">
        <v>104499</v>
      </c>
      <c r="J5198">
        <v>3996</v>
      </c>
      <c r="K5198">
        <v>70360</v>
      </c>
      <c r="L5198">
        <v>87.3</v>
      </c>
      <c r="M5198" t="s">
        <v>212</v>
      </c>
      <c r="N5198" s="160" t="s">
        <v>7</v>
      </c>
      <c r="O5198" s="160" t="s">
        <v>80</v>
      </c>
    </row>
    <row r="5199" spans="9:15" x14ac:dyDescent="0.35">
      <c r="I5199">
        <v>118850</v>
      </c>
      <c r="J5199">
        <v>3996</v>
      </c>
      <c r="K5199">
        <v>70360</v>
      </c>
      <c r="L5199">
        <v>126.73</v>
      </c>
      <c r="M5199" t="s">
        <v>212</v>
      </c>
      <c r="N5199" s="160" t="s">
        <v>8</v>
      </c>
      <c r="O5199" s="160" t="s">
        <v>80</v>
      </c>
    </row>
    <row r="5200" spans="9:15" x14ac:dyDescent="0.35">
      <c r="I5200">
        <v>120935</v>
      </c>
      <c r="J5200">
        <v>3996</v>
      </c>
      <c r="K5200">
        <v>70360</v>
      </c>
      <c r="L5200">
        <v>29</v>
      </c>
      <c r="M5200" t="s">
        <v>212</v>
      </c>
      <c r="N5200" s="160" t="s">
        <v>10</v>
      </c>
      <c r="O5200" s="160" t="s">
        <v>80</v>
      </c>
    </row>
    <row r="5201" spans="9:15" x14ac:dyDescent="0.35">
      <c r="I5201">
        <v>120935</v>
      </c>
      <c r="J5201">
        <v>3996</v>
      </c>
      <c r="K5201">
        <v>70360</v>
      </c>
      <c r="L5201">
        <v>29</v>
      </c>
      <c r="M5201" t="s">
        <v>212</v>
      </c>
      <c r="N5201" s="160" t="s">
        <v>10</v>
      </c>
      <c r="O5201" s="160" t="s">
        <v>80</v>
      </c>
    </row>
    <row r="5202" spans="9:15" x14ac:dyDescent="0.35">
      <c r="I5202">
        <v>120936</v>
      </c>
      <c r="J5202">
        <v>3996</v>
      </c>
      <c r="K5202">
        <v>70360</v>
      </c>
      <c r="L5202">
        <v>29</v>
      </c>
      <c r="M5202" t="s">
        <v>212</v>
      </c>
      <c r="N5202" s="160" t="s">
        <v>10</v>
      </c>
      <c r="O5202" s="160" t="s">
        <v>80</v>
      </c>
    </row>
    <row r="5203" spans="9:15" x14ac:dyDescent="0.35">
      <c r="I5203">
        <v>72449</v>
      </c>
      <c r="J5203">
        <v>4030</v>
      </c>
      <c r="K5203">
        <v>70370</v>
      </c>
      <c r="L5203">
        <v>195.44</v>
      </c>
      <c r="M5203" t="s">
        <v>212</v>
      </c>
      <c r="N5203" s="160" t="s">
        <v>9</v>
      </c>
      <c r="O5203" s="160" t="s">
        <v>80</v>
      </c>
    </row>
    <row r="5204" spans="9:15" x14ac:dyDescent="0.35">
      <c r="I5204">
        <v>78573</v>
      </c>
      <c r="J5204">
        <v>4030</v>
      </c>
      <c r="K5204">
        <v>70370</v>
      </c>
      <c r="L5204">
        <v>127.29</v>
      </c>
      <c r="M5204" t="s">
        <v>212</v>
      </c>
      <c r="N5204" s="160" t="s">
        <v>8</v>
      </c>
      <c r="O5204" s="160" t="s">
        <v>80</v>
      </c>
    </row>
    <row r="5205" spans="9:15" x14ac:dyDescent="0.35">
      <c r="I5205">
        <v>91312</v>
      </c>
      <c r="J5205">
        <v>4030</v>
      </c>
      <c r="K5205">
        <v>70370</v>
      </c>
      <c r="L5205">
        <v>131.91999999999999</v>
      </c>
      <c r="M5205" t="s">
        <v>212</v>
      </c>
      <c r="N5205" s="160" t="s">
        <v>8</v>
      </c>
      <c r="O5205" s="160" t="s">
        <v>80</v>
      </c>
    </row>
    <row r="5206" spans="9:15" x14ac:dyDescent="0.35">
      <c r="I5206">
        <v>117766</v>
      </c>
      <c r="J5206">
        <v>4030</v>
      </c>
      <c r="K5206">
        <v>70370</v>
      </c>
      <c r="L5206">
        <v>185.66</v>
      </c>
      <c r="M5206" t="s">
        <v>212</v>
      </c>
      <c r="N5206" s="160" t="s">
        <v>7</v>
      </c>
      <c r="O5206" s="160" t="s">
        <v>80</v>
      </c>
    </row>
    <row r="5207" spans="9:15" x14ac:dyDescent="0.35">
      <c r="I5207">
        <v>117767</v>
      </c>
      <c r="J5207">
        <v>4030</v>
      </c>
      <c r="K5207">
        <v>70370</v>
      </c>
      <c r="L5207">
        <v>92.83</v>
      </c>
      <c r="M5207" t="s">
        <v>212</v>
      </c>
      <c r="N5207" s="160" t="s">
        <v>7</v>
      </c>
      <c r="O5207" s="160" t="s">
        <v>80</v>
      </c>
    </row>
    <row r="5208" spans="9:15" x14ac:dyDescent="0.35">
      <c r="I5208">
        <v>120834</v>
      </c>
      <c r="J5208">
        <v>4030</v>
      </c>
      <c r="K5208">
        <v>70370</v>
      </c>
      <c r="L5208">
        <v>27.55</v>
      </c>
      <c r="M5208" t="s">
        <v>212</v>
      </c>
      <c r="N5208" s="160" t="s">
        <v>10</v>
      </c>
      <c r="O5208" s="160" t="s">
        <v>80</v>
      </c>
    </row>
    <row r="5209" spans="9:15" x14ac:dyDescent="0.35">
      <c r="I5209">
        <v>120936</v>
      </c>
      <c r="J5209">
        <v>4030</v>
      </c>
      <c r="K5209">
        <v>70370</v>
      </c>
      <c r="L5209">
        <v>27.55</v>
      </c>
      <c r="M5209" t="s">
        <v>212</v>
      </c>
      <c r="N5209" s="160" t="s">
        <v>10</v>
      </c>
      <c r="O5209" s="160" t="s">
        <v>80</v>
      </c>
    </row>
    <row r="5210" spans="9:15" x14ac:dyDescent="0.35">
      <c r="I5210">
        <v>78573</v>
      </c>
      <c r="J5210">
        <v>4006</v>
      </c>
      <c r="K5210">
        <v>70412</v>
      </c>
      <c r="L5210">
        <v>126.29</v>
      </c>
      <c r="M5210" t="s">
        <v>212</v>
      </c>
      <c r="N5210" s="160" t="s">
        <v>8</v>
      </c>
      <c r="O5210" s="160" t="s">
        <v>80</v>
      </c>
    </row>
    <row r="5211" spans="9:15" x14ac:dyDescent="0.35">
      <c r="I5211">
        <v>91312</v>
      </c>
      <c r="J5211">
        <v>4006</v>
      </c>
      <c r="K5211">
        <v>70412</v>
      </c>
      <c r="L5211">
        <v>130.91999999999999</v>
      </c>
      <c r="M5211" t="s">
        <v>212</v>
      </c>
      <c r="N5211" s="160" t="s">
        <v>8</v>
      </c>
      <c r="O5211" s="160" t="s">
        <v>80</v>
      </c>
    </row>
    <row r="5212" spans="9:15" x14ac:dyDescent="0.35">
      <c r="I5212">
        <v>117766</v>
      </c>
      <c r="J5212">
        <v>4006</v>
      </c>
      <c r="K5212">
        <v>70412</v>
      </c>
      <c r="L5212">
        <v>92.83</v>
      </c>
      <c r="M5212" t="s">
        <v>212</v>
      </c>
      <c r="N5212" s="160" t="s">
        <v>7</v>
      </c>
      <c r="O5212" s="160" t="s">
        <v>80</v>
      </c>
    </row>
    <row r="5213" spans="9:15" x14ac:dyDescent="0.35">
      <c r="I5213">
        <v>72449</v>
      </c>
      <c r="J5213">
        <v>179</v>
      </c>
      <c r="K5213">
        <v>70423</v>
      </c>
      <c r="L5213">
        <v>194.44</v>
      </c>
      <c r="M5213" t="s">
        <v>212</v>
      </c>
      <c r="N5213" s="160" t="s">
        <v>9</v>
      </c>
      <c r="O5213" s="160" t="s">
        <v>80</v>
      </c>
    </row>
    <row r="5214" spans="9:15" x14ac:dyDescent="0.35">
      <c r="I5214">
        <v>74395</v>
      </c>
      <c r="J5214">
        <v>179</v>
      </c>
      <c r="K5214">
        <v>70423</v>
      </c>
      <c r="L5214">
        <v>698.55</v>
      </c>
      <c r="M5214" t="s">
        <v>212</v>
      </c>
      <c r="N5214" s="160" t="s">
        <v>7</v>
      </c>
      <c r="O5214" s="160" t="s">
        <v>80</v>
      </c>
    </row>
    <row r="5215" spans="9:15" x14ac:dyDescent="0.35">
      <c r="I5215">
        <v>77912</v>
      </c>
      <c r="J5215">
        <v>179</v>
      </c>
      <c r="K5215">
        <v>70423</v>
      </c>
      <c r="L5215">
        <v>164.27</v>
      </c>
      <c r="M5215" t="s">
        <v>212</v>
      </c>
      <c r="N5215" s="160" t="s">
        <v>8</v>
      </c>
      <c r="O5215" s="160" t="s">
        <v>80</v>
      </c>
    </row>
    <row r="5216" spans="9:15" x14ac:dyDescent="0.35">
      <c r="I5216">
        <v>79973</v>
      </c>
      <c r="J5216">
        <v>179</v>
      </c>
      <c r="K5216">
        <v>70423</v>
      </c>
      <c r="L5216">
        <v>83.67</v>
      </c>
      <c r="M5216" t="s">
        <v>212</v>
      </c>
      <c r="N5216" s="160" t="s">
        <v>10</v>
      </c>
      <c r="O5216" s="160" t="s">
        <v>80</v>
      </c>
    </row>
    <row r="5217" spans="9:15" x14ac:dyDescent="0.35">
      <c r="I5217">
        <v>79974</v>
      </c>
      <c r="J5217">
        <v>179</v>
      </c>
      <c r="K5217">
        <v>70423</v>
      </c>
      <c r="L5217">
        <v>83.67</v>
      </c>
      <c r="M5217" t="s">
        <v>212</v>
      </c>
      <c r="N5217" s="160" t="s">
        <v>10</v>
      </c>
      <c r="O5217" s="160" t="s">
        <v>80</v>
      </c>
    </row>
    <row r="5218" spans="9:15" x14ac:dyDescent="0.35">
      <c r="I5218">
        <v>97192</v>
      </c>
      <c r="J5218">
        <v>179</v>
      </c>
      <c r="K5218">
        <v>70423</v>
      </c>
      <c r="L5218">
        <v>371.32</v>
      </c>
      <c r="M5218" t="s">
        <v>212</v>
      </c>
      <c r="N5218" s="160" t="s">
        <v>7</v>
      </c>
      <c r="O5218" s="160" t="s">
        <v>80</v>
      </c>
    </row>
    <row r="5219" spans="9:15" x14ac:dyDescent="0.35">
      <c r="I5219">
        <v>107294</v>
      </c>
      <c r="J5219">
        <v>179</v>
      </c>
      <c r="K5219">
        <v>70423</v>
      </c>
      <c r="L5219">
        <v>530.16999999999996</v>
      </c>
      <c r="M5219" t="s">
        <v>212</v>
      </c>
      <c r="N5219" s="160" t="s">
        <v>8</v>
      </c>
      <c r="O5219" s="160" t="s">
        <v>80</v>
      </c>
    </row>
    <row r="5220" spans="9:15" x14ac:dyDescent="0.35">
      <c r="I5220">
        <v>116372</v>
      </c>
      <c r="J5220">
        <v>179</v>
      </c>
      <c r="K5220">
        <v>70423</v>
      </c>
      <c r="L5220">
        <v>357.24</v>
      </c>
      <c r="M5220" t="s">
        <v>212</v>
      </c>
      <c r="N5220" s="160" t="s">
        <v>19</v>
      </c>
      <c r="O5220" s="160" t="s">
        <v>80</v>
      </c>
    </row>
    <row r="5221" spans="9:15" x14ac:dyDescent="0.35">
      <c r="I5221">
        <v>117767</v>
      </c>
      <c r="J5221">
        <v>179</v>
      </c>
      <c r="K5221">
        <v>70423</v>
      </c>
      <c r="L5221">
        <v>371.32</v>
      </c>
      <c r="M5221" t="s">
        <v>212</v>
      </c>
      <c r="N5221" s="160" t="s">
        <v>7</v>
      </c>
      <c r="O5221" s="160" t="s">
        <v>80</v>
      </c>
    </row>
    <row r="5222" spans="9:15" x14ac:dyDescent="0.35">
      <c r="I5222">
        <v>118850</v>
      </c>
      <c r="J5222">
        <v>179</v>
      </c>
      <c r="K5222">
        <v>70423</v>
      </c>
      <c r="L5222">
        <v>253.46</v>
      </c>
      <c r="M5222" t="s">
        <v>212</v>
      </c>
      <c r="N5222" s="160" t="s">
        <v>8</v>
      </c>
      <c r="O5222" s="160" t="s">
        <v>80</v>
      </c>
    </row>
    <row r="5223" spans="9:15" x14ac:dyDescent="0.35">
      <c r="I5223">
        <v>120833</v>
      </c>
      <c r="J5223">
        <v>179</v>
      </c>
      <c r="K5223">
        <v>70423</v>
      </c>
      <c r="L5223">
        <v>53.02</v>
      </c>
      <c r="M5223" t="s">
        <v>212</v>
      </c>
      <c r="N5223" s="160" t="s">
        <v>10</v>
      </c>
      <c r="O5223" s="160" t="s">
        <v>80</v>
      </c>
    </row>
    <row r="5224" spans="9:15" x14ac:dyDescent="0.35">
      <c r="I5224">
        <v>122045</v>
      </c>
      <c r="J5224">
        <v>179</v>
      </c>
      <c r="K5224">
        <v>70423</v>
      </c>
      <c r="L5224">
        <v>188.4</v>
      </c>
      <c r="M5224" t="s">
        <v>212</v>
      </c>
      <c r="N5224" s="160" t="s">
        <v>9</v>
      </c>
      <c r="O5224" s="160" t="s">
        <v>80</v>
      </c>
    </row>
    <row r="5225" spans="9:15" x14ac:dyDescent="0.35">
      <c r="I5225">
        <v>124431</v>
      </c>
      <c r="J5225">
        <v>179</v>
      </c>
      <c r="K5225">
        <v>70423</v>
      </c>
      <c r="L5225">
        <v>83.67</v>
      </c>
      <c r="M5225" t="s">
        <v>212</v>
      </c>
      <c r="N5225" s="160" t="s">
        <v>10</v>
      </c>
      <c r="O5225" s="160" t="s">
        <v>80</v>
      </c>
    </row>
    <row r="5226" spans="9:15" x14ac:dyDescent="0.35">
      <c r="I5226">
        <v>125287</v>
      </c>
      <c r="J5226">
        <v>179</v>
      </c>
      <c r="K5226">
        <v>70423</v>
      </c>
      <c r="L5226">
        <v>65.52</v>
      </c>
      <c r="M5226" t="s">
        <v>212</v>
      </c>
      <c r="N5226" s="160" t="s">
        <v>10</v>
      </c>
      <c r="O5226" s="160" t="s">
        <v>80</v>
      </c>
    </row>
    <row r="5227" spans="9:15" x14ac:dyDescent="0.35">
      <c r="I5227">
        <v>71189</v>
      </c>
      <c r="J5227">
        <v>3875</v>
      </c>
      <c r="K5227">
        <v>70474</v>
      </c>
      <c r="L5227">
        <v>97.68</v>
      </c>
      <c r="M5227" t="s">
        <v>212</v>
      </c>
      <c r="N5227" s="160" t="s">
        <v>8</v>
      </c>
      <c r="O5227" s="160" t="s">
        <v>80</v>
      </c>
    </row>
    <row r="5228" spans="9:15" x14ac:dyDescent="0.35">
      <c r="I5228">
        <v>91312</v>
      </c>
      <c r="J5228">
        <v>3875</v>
      </c>
      <c r="K5228">
        <v>70474</v>
      </c>
      <c r="L5228">
        <v>130.91999999999999</v>
      </c>
      <c r="M5228" t="s">
        <v>212</v>
      </c>
      <c r="N5228" s="160" t="s">
        <v>8</v>
      </c>
      <c r="O5228" s="160" t="s">
        <v>80</v>
      </c>
    </row>
    <row r="5229" spans="9:15" x14ac:dyDescent="0.35">
      <c r="I5229">
        <v>103732</v>
      </c>
      <c r="J5229">
        <v>3875</v>
      </c>
      <c r="K5229">
        <v>70474</v>
      </c>
      <c r="L5229">
        <v>146</v>
      </c>
      <c r="M5229" t="s">
        <v>212</v>
      </c>
      <c r="N5229" s="160" t="s">
        <v>8</v>
      </c>
      <c r="O5229" s="160" t="s">
        <v>80</v>
      </c>
    </row>
    <row r="5230" spans="9:15" x14ac:dyDescent="0.35">
      <c r="I5230">
        <v>116372</v>
      </c>
      <c r="J5230">
        <v>3875</v>
      </c>
      <c r="K5230">
        <v>70474</v>
      </c>
      <c r="L5230">
        <v>119.08</v>
      </c>
      <c r="M5230" t="s">
        <v>212</v>
      </c>
      <c r="N5230" s="160" t="s">
        <v>19</v>
      </c>
      <c r="O5230" s="160" t="s">
        <v>80</v>
      </c>
    </row>
    <row r="5231" spans="9:15" x14ac:dyDescent="0.35">
      <c r="I5231">
        <v>118484</v>
      </c>
      <c r="J5231">
        <v>3875</v>
      </c>
      <c r="K5231">
        <v>70474</v>
      </c>
      <c r="L5231">
        <v>125.73</v>
      </c>
      <c r="M5231" t="s">
        <v>212</v>
      </c>
      <c r="N5231" s="160" t="s">
        <v>7</v>
      </c>
      <c r="O5231" s="160" t="s">
        <v>80</v>
      </c>
    </row>
    <row r="5232" spans="9:15" x14ac:dyDescent="0.35">
      <c r="I5232">
        <v>71189</v>
      </c>
      <c r="J5232">
        <v>3630</v>
      </c>
      <c r="K5232">
        <v>70587</v>
      </c>
      <c r="L5232">
        <v>146.76</v>
      </c>
      <c r="M5232" t="s">
        <v>212</v>
      </c>
      <c r="N5232" s="160" t="s">
        <v>8</v>
      </c>
      <c r="O5232" s="160" t="s">
        <v>80</v>
      </c>
    </row>
    <row r="5233" spans="9:15" x14ac:dyDescent="0.35">
      <c r="I5233">
        <v>91312</v>
      </c>
      <c r="J5233">
        <v>3630</v>
      </c>
      <c r="K5233">
        <v>70587</v>
      </c>
      <c r="L5233">
        <v>131.11000000000001</v>
      </c>
      <c r="M5233" t="s">
        <v>212</v>
      </c>
      <c r="N5233" s="160" t="s">
        <v>8</v>
      </c>
      <c r="O5233" s="160" t="s">
        <v>80</v>
      </c>
    </row>
    <row r="5234" spans="9:15" x14ac:dyDescent="0.35">
      <c r="I5234">
        <v>103732</v>
      </c>
      <c r="J5234">
        <v>3630</v>
      </c>
      <c r="K5234">
        <v>70587</v>
      </c>
      <c r="L5234">
        <v>109.68</v>
      </c>
      <c r="M5234" t="s">
        <v>212</v>
      </c>
      <c r="N5234" s="160" t="s">
        <v>8</v>
      </c>
      <c r="O5234" s="160" t="s">
        <v>80</v>
      </c>
    </row>
    <row r="5235" spans="9:15" x14ac:dyDescent="0.35">
      <c r="I5235">
        <v>107294</v>
      </c>
      <c r="J5235">
        <v>3630</v>
      </c>
      <c r="K5235">
        <v>70587</v>
      </c>
      <c r="L5235">
        <v>79.77</v>
      </c>
      <c r="M5235" t="s">
        <v>212</v>
      </c>
      <c r="N5235" s="160" t="s">
        <v>8</v>
      </c>
      <c r="O5235" s="160" t="s">
        <v>80</v>
      </c>
    </row>
    <row r="5236" spans="9:15" x14ac:dyDescent="0.35">
      <c r="I5236">
        <v>117485</v>
      </c>
      <c r="J5236">
        <v>3630</v>
      </c>
      <c r="K5236">
        <v>70587</v>
      </c>
      <c r="L5236">
        <v>54.12</v>
      </c>
      <c r="M5236" t="s">
        <v>212</v>
      </c>
      <c r="N5236" s="160" t="s">
        <v>8</v>
      </c>
      <c r="O5236" s="160" t="s">
        <v>80</v>
      </c>
    </row>
    <row r="5237" spans="9:15" x14ac:dyDescent="0.35">
      <c r="I5237">
        <v>117766</v>
      </c>
      <c r="J5237">
        <v>3630</v>
      </c>
      <c r="K5237">
        <v>70587</v>
      </c>
      <c r="L5237">
        <v>92.97</v>
      </c>
      <c r="M5237" t="s">
        <v>212</v>
      </c>
      <c r="N5237" s="160" t="s">
        <v>7</v>
      </c>
      <c r="O5237" s="160" t="s">
        <v>80</v>
      </c>
    </row>
    <row r="5238" spans="9:15" x14ac:dyDescent="0.35">
      <c r="I5238">
        <v>117766</v>
      </c>
      <c r="J5238">
        <v>3630</v>
      </c>
      <c r="K5238">
        <v>70587</v>
      </c>
      <c r="L5238">
        <v>92.97</v>
      </c>
      <c r="M5238" t="s">
        <v>212</v>
      </c>
      <c r="N5238" s="160" t="s">
        <v>7</v>
      </c>
      <c r="O5238" s="160" t="s">
        <v>80</v>
      </c>
    </row>
    <row r="5239" spans="9:15" x14ac:dyDescent="0.35">
      <c r="I5239">
        <v>117767</v>
      </c>
      <c r="J5239">
        <v>3630</v>
      </c>
      <c r="K5239">
        <v>70587</v>
      </c>
      <c r="L5239">
        <v>92.97</v>
      </c>
      <c r="M5239" t="s">
        <v>212</v>
      </c>
      <c r="N5239" s="160" t="s">
        <v>7</v>
      </c>
      <c r="O5239" s="160" t="s">
        <v>80</v>
      </c>
    </row>
    <row r="5240" spans="9:15" x14ac:dyDescent="0.35">
      <c r="I5240">
        <v>120936</v>
      </c>
      <c r="J5240">
        <v>3991</v>
      </c>
      <c r="K5240">
        <v>70651</v>
      </c>
      <c r="L5240">
        <v>26.43</v>
      </c>
      <c r="M5240" t="s">
        <v>212</v>
      </c>
      <c r="N5240" s="160" t="s">
        <v>10</v>
      </c>
      <c r="O5240" s="160" t="s">
        <v>80</v>
      </c>
    </row>
    <row r="5241" spans="9:15" x14ac:dyDescent="0.35">
      <c r="I5241">
        <v>120833</v>
      </c>
      <c r="J5241">
        <v>3653</v>
      </c>
      <c r="K5241">
        <v>70707</v>
      </c>
      <c r="L5241">
        <v>316.60000000000002</v>
      </c>
      <c r="M5241" t="s">
        <v>212</v>
      </c>
      <c r="N5241" s="160" t="s">
        <v>10</v>
      </c>
      <c r="O5241" s="160" t="s">
        <v>80</v>
      </c>
    </row>
    <row r="5242" spans="9:15" x14ac:dyDescent="0.35">
      <c r="I5242">
        <v>120935</v>
      </c>
      <c r="J5242">
        <v>3653</v>
      </c>
      <c r="K5242">
        <v>70707</v>
      </c>
      <c r="L5242">
        <v>316.60000000000002</v>
      </c>
      <c r="M5242" t="s">
        <v>212</v>
      </c>
      <c r="N5242" s="160" t="s">
        <v>10</v>
      </c>
      <c r="O5242" s="160" t="s">
        <v>80</v>
      </c>
    </row>
    <row r="5243" spans="9:15" x14ac:dyDescent="0.35">
      <c r="I5243">
        <v>120936</v>
      </c>
      <c r="J5243">
        <v>3653</v>
      </c>
      <c r="K5243">
        <v>70707</v>
      </c>
      <c r="L5243">
        <v>633.20000000000005</v>
      </c>
      <c r="M5243" t="s">
        <v>212</v>
      </c>
      <c r="N5243" s="160" t="s">
        <v>10</v>
      </c>
      <c r="O5243" s="160" t="s">
        <v>80</v>
      </c>
    </row>
    <row r="5244" spans="9:15" x14ac:dyDescent="0.35">
      <c r="I5244">
        <v>81192</v>
      </c>
      <c r="J5244">
        <v>4033</v>
      </c>
      <c r="K5244">
        <v>70853</v>
      </c>
      <c r="L5244">
        <v>55.19</v>
      </c>
      <c r="M5244" t="s">
        <v>212</v>
      </c>
      <c r="N5244" s="160" t="s">
        <v>7</v>
      </c>
      <c r="O5244" s="160" t="s">
        <v>80</v>
      </c>
    </row>
    <row r="5245" spans="9:15" x14ac:dyDescent="0.35">
      <c r="I5245">
        <v>116372</v>
      </c>
      <c r="J5245">
        <v>4033</v>
      </c>
      <c r="K5245">
        <v>70853</v>
      </c>
      <c r="L5245">
        <v>47.62</v>
      </c>
      <c r="M5245" t="s">
        <v>212</v>
      </c>
      <c r="N5245" s="160" t="s">
        <v>19</v>
      </c>
      <c r="O5245" s="160" t="s">
        <v>80</v>
      </c>
    </row>
    <row r="5246" spans="9:15" x14ac:dyDescent="0.35">
      <c r="I5246">
        <v>120833</v>
      </c>
      <c r="J5246">
        <v>4047</v>
      </c>
      <c r="K5246">
        <v>70878</v>
      </c>
      <c r="L5246">
        <v>26.55</v>
      </c>
      <c r="M5246" t="s">
        <v>212</v>
      </c>
      <c r="N5246" s="160" t="s">
        <v>10</v>
      </c>
      <c r="O5246" s="160" t="s">
        <v>80</v>
      </c>
    </row>
    <row r="5247" spans="9:15" x14ac:dyDescent="0.35">
      <c r="I5247">
        <v>120834</v>
      </c>
      <c r="J5247">
        <v>4047</v>
      </c>
      <c r="K5247">
        <v>70878</v>
      </c>
      <c r="L5247">
        <v>26.55</v>
      </c>
      <c r="M5247" t="s">
        <v>212</v>
      </c>
      <c r="N5247" s="160" t="s">
        <v>10</v>
      </c>
      <c r="O5247" s="160" t="s">
        <v>80</v>
      </c>
    </row>
    <row r="5248" spans="9:15" x14ac:dyDescent="0.35">
      <c r="I5248">
        <v>120936</v>
      </c>
      <c r="J5248">
        <v>4047</v>
      </c>
      <c r="K5248">
        <v>70878</v>
      </c>
      <c r="L5248">
        <v>26.55</v>
      </c>
      <c r="M5248" t="s">
        <v>212</v>
      </c>
      <c r="N5248" s="160" t="s">
        <v>10</v>
      </c>
      <c r="O5248" s="160" t="s">
        <v>80</v>
      </c>
    </row>
    <row r="5249" spans="9:15" x14ac:dyDescent="0.35">
      <c r="I5249">
        <v>118038</v>
      </c>
      <c r="J5249">
        <v>4008</v>
      </c>
      <c r="K5249">
        <v>70901</v>
      </c>
      <c r="L5249">
        <v>92.84</v>
      </c>
      <c r="M5249" t="s">
        <v>212</v>
      </c>
      <c r="N5249" s="160" t="s">
        <v>7</v>
      </c>
      <c r="O5249" s="160" t="s">
        <v>80</v>
      </c>
    </row>
    <row r="5250" spans="9:15" x14ac:dyDescent="0.35">
      <c r="I5250">
        <v>7</v>
      </c>
      <c r="J5250">
        <v>3998</v>
      </c>
      <c r="K5250">
        <v>70974</v>
      </c>
      <c r="L5250">
        <v>194.4</v>
      </c>
      <c r="M5250" t="s">
        <v>212</v>
      </c>
      <c r="N5250" s="160" t="s">
        <v>9</v>
      </c>
      <c r="O5250" s="160" t="s">
        <v>80</v>
      </c>
    </row>
    <row r="5251" spans="9:15" x14ac:dyDescent="0.35">
      <c r="I5251">
        <v>71189</v>
      </c>
      <c r="J5251">
        <v>3998</v>
      </c>
      <c r="K5251">
        <v>70974</v>
      </c>
      <c r="L5251">
        <v>244.2</v>
      </c>
      <c r="M5251" t="s">
        <v>212</v>
      </c>
      <c r="N5251" s="160" t="s">
        <v>8</v>
      </c>
      <c r="O5251" s="160" t="s">
        <v>80</v>
      </c>
    </row>
    <row r="5252" spans="9:15" x14ac:dyDescent="0.35">
      <c r="I5252">
        <v>72449</v>
      </c>
      <c r="J5252">
        <v>3998</v>
      </c>
      <c r="K5252">
        <v>70974</v>
      </c>
      <c r="L5252">
        <v>194.44</v>
      </c>
      <c r="M5252" t="s">
        <v>212</v>
      </c>
      <c r="N5252" s="160" t="s">
        <v>9</v>
      </c>
      <c r="O5252" s="160" t="s">
        <v>80</v>
      </c>
    </row>
    <row r="5253" spans="9:15" x14ac:dyDescent="0.35">
      <c r="I5253">
        <v>81192</v>
      </c>
      <c r="J5253">
        <v>3998</v>
      </c>
      <c r="K5253">
        <v>70974</v>
      </c>
      <c r="L5253">
        <v>110.38</v>
      </c>
      <c r="M5253" t="s">
        <v>212</v>
      </c>
      <c r="N5253" s="160" t="s">
        <v>7</v>
      </c>
      <c r="O5253" s="160" t="s">
        <v>80</v>
      </c>
    </row>
    <row r="5254" spans="9:15" x14ac:dyDescent="0.35">
      <c r="I5254">
        <v>91312</v>
      </c>
      <c r="J5254">
        <v>3998</v>
      </c>
      <c r="K5254">
        <v>70974</v>
      </c>
      <c r="L5254">
        <v>130.91999999999999</v>
      </c>
      <c r="M5254" t="s">
        <v>212</v>
      </c>
      <c r="N5254" s="160" t="s">
        <v>8</v>
      </c>
      <c r="O5254" s="160" t="s">
        <v>80</v>
      </c>
    </row>
    <row r="5255" spans="9:15" x14ac:dyDescent="0.35">
      <c r="I5255">
        <v>117767</v>
      </c>
      <c r="J5255">
        <v>3998</v>
      </c>
      <c r="K5255">
        <v>70974</v>
      </c>
      <c r="L5255">
        <v>92.83</v>
      </c>
      <c r="M5255" t="s">
        <v>212</v>
      </c>
      <c r="N5255" s="160" t="s">
        <v>7</v>
      </c>
      <c r="O5255" s="160" t="s">
        <v>80</v>
      </c>
    </row>
    <row r="5256" spans="9:15" x14ac:dyDescent="0.35">
      <c r="I5256">
        <v>118038</v>
      </c>
      <c r="J5256">
        <v>3998</v>
      </c>
      <c r="K5256">
        <v>70974</v>
      </c>
      <c r="L5256">
        <v>92.84</v>
      </c>
      <c r="M5256" t="s">
        <v>212</v>
      </c>
      <c r="N5256" s="160" t="s">
        <v>7</v>
      </c>
      <c r="O5256" s="160" t="s">
        <v>80</v>
      </c>
    </row>
    <row r="5257" spans="9:15" x14ac:dyDescent="0.35">
      <c r="I5257">
        <v>118038</v>
      </c>
      <c r="J5257">
        <v>3998</v>
      </c>
      <c r="K5257">
        <v>70974</v>
      </c>
      <c r="L5257">
        <v>92.84</v>
      </c>
      <c r="M5257" t="s">
        <v>212</v>
      </c>
      <c r="N5257" s="160" t="s">
        <v>7</v>
      </c>
      <c r="O5257" s="160" t="s">
        <v>80</v>
      </c>
    </row>
    <row r="5258" spans="9:15" x14ac:dyDescent="0.35">
      <c r="I5258">
        <v>118484</v>
      </c>
      <c r="J5258">
        <v>3998</v>
      </c>
      <c r="K5258">
        <v>70974</v>
      </c>
      <c r="L5258">
        <v>251.46</v>
      </c>
      <c r="M5258" t="s">
        <v>212</v>
      </c>
      <c r="N5258" s="160" t="s">
        <v>7</v>
      </c>
      <c r="O5258" s="160" t="s">
        <v>80</v>
      </c>
    </row>
    <row r="5259" spans="9:15" x14ac:dyDescent="0.35">
      <c r="I5259">
        <v>118484</v>
      </c>
      <c r="J5259">
        <v>3998</v>
      </c>
      <c r="K5259">
        <v>70974</v>
      </c>
      <c r="L5259">
        <v>251.46</v>
      </c>
      <c r="M5259" t="s">
        <v>212</v>
      </c>
      <c r="N5259" s="160" t="s">
        <v>7</v>
      </c>
      <c r="O5259" s="160" t="s">
        <v>80</v>
      </c>
    </row>
    <row r="5260" spans="9:15" x14ac:dyDescent="0.35">
      <c r="I5260">
        <v>118850</v>
      </c>
      <c r="J5260">
        <v>3998</v>
      </c>
      <c r="K5260">
        <v>70974</v>
      </c>
      <c r="L5260">
        <v>126.73</v>
      </c>
      <c r="M5260" t="s">
        <v>212</v>
      </c>
      <c r="N5260" s="160" t="s">
        <v>8</v>
      </c>
      <c r="O5260" s="160" t="s">
        <v>80</v>
      </c>
    </row>
    <row r="5261" spans="9:15" x14ac:dyDescent="0.35">
      <c r="I5261">
        <v>119309</v>
      </c>
      <c r="J5261">
        <v>3998</v>
      </c>
      <c r="K5261">
        <v>70974</v>
      </c>
      <c r="L5261">
        <v>76.319999999999993</v>
      </c>
      <c r="M5261" t="s">
        <v>212</v>
      </c>
      <c r="N5261" s="160" t="s">
        <v>9</v>
      </c>
      <c r="O5261" s="160" t="s">
        <v>80</v>
      </c>
    </row>
    <row r="5262" spans="9:15" x14ac:dyDescent="0.35">
      <c r="I5262">
        <v>120833</v>
      </c>
      <c r="J5262">
        <v>3998</v>
      </c>
      <c r="K5262">
        <v>70974</v>
      </c>
      <c r="L5262">
        <v>53.02</v>
      </c>
      <c r="M5262" t="s">
        <v>212</v>
      </c>
      <c r="N5262" s="160" t="s">
        <v>10</v>
      </c>
      <c r="O5262" s="160" t="s">
        <v>80</v>
      </c>
    </row>
    <row r="5263" spans="9:15" x14ac:dyDescent="0.35">
      <c r="I5263">
        <v>120834</v>
      </c>
      <c r="J5263">
        <v>3998</v>
      </c>
      <c r="K5263">
        <v>70974</v>
      </c>
      <c r="L5263">
        <v>53.02</v>
      </c>
      <c r="M5263" t="s">
        <v>212</v>
      </c>
      <c r="N5263" s="160" t="s">
        <v>10</v>
      </c>
      <c r="O5263" s="160" t="s">
        <v>80</v>
      </c>
    </row>
    <row r="5264" spans="9:15" x14ac:dyDescent="0.35">
      <c r="I5264">
        <v>120935</v>
      </c>
      <c r="J5264">
        <v>3998</v>
      </c>
      <c r="K5264">
        <v>70974</v>
      </c>
      <c r="L5264">
        <v>53.02</v>
      </c>
      <c r="M5264" t="s">
        <v>212</v>
      </c>
      <c r="N5264" s="160" t="s">
        <v>10</v>
      </c>
      <c r="O5264" s="160" t="s">
        <v>80</v>
      </c>
    </row>
    <row r="5265" spans="9:15" x14ac:dyDescent="0.35">
      <c r="I5265">
        <v>120935</v>
      </c>
      <c r="J5265">
        <v>3998</v>
      </c>
      <c r="K5265">
        <v>70974</v>
      </c>
      <c r="L5265">
        <v>26.51</v>
      </c>
      <c r="M5265" t="s">
        <v>212</v>
      </c>
      <c r="N5265" s="160" t="s">
        <v>10</v>
      </c>
      <c r="O5265" s="160" t="s">
        <v>80</v>
      </c>
    </row>
    <row r="5266" spans="9:15" x14ac:dyDescent="0.35">
      <c r="I5266">
        <v>120936</v>
      </c>
      <c r="J5266">
        <v>3998</v>
      </c>
      <c r="K5266">
        <v>70974</v>
      </c>
      <c r="L5266">
        <v>53.02</v>
      </c>
      <c r="M5266" t="s">
        <v>212</v>
      </c>
      <c r="N5266" s="160" t="s">
        <v>10</v>
      </c>
      <c r="O5266" s="160" t="s">
        <v>80</v>
      </c>
    </row>
    <row r="5267" spans="9:15" x14ac:dyDescent="0.35">
      <c r="I5267">
        <v>120936</v>
      </c>
      <c r="J5267">
        <v>3998</v>
      </c>
      <c r="K5267">
        <v>70974</v>
      </c>
      <c r="L5267">
        <v>26.51</v>
      </c>
      <c r="M5267" t="s">
        <v>212</v>
      </c>
      <c r="N5267" s="160" t="s">
        <v>10</v>
      </c>
      <c r="O5267" s="160" t="s">
        <v>80</v>
      </c>
    </row>
    <row r="5268" spans="9:15" x14ac:dyDescent="0.35">
      <c r="I5268">
        <v>121518</v>
      </c>
      <c r="J5268">
        <v>3998</v>
      </c>
      <c r="K5268">
        <v>70974</v>
      </c>
      <c r="L5268">
        <v>53.02</v>
      </c>
      <c r="M5268" t="s">
        <v>212</v>
      </c>
      <c r="N5268" s="160" t="s">
        <v>10</v>
      </c>
      <c r="O5268" s="160" t="s">
        <v>80</v>
      </c>
    </row>
    <row r="5269" spans="9:15" x14ac:dyDescent="0.35">
      <c r="I5269">
        <v>121518</v>
      </c>
      <c r="J5269">
        <v>3998</v>
      </c>
      <c r="K5269">
        <v>70974</v>
      </c>
      <c r="L5269">
        <v>26.51</v>
      </c>
      <c r="M5269" t="s">
        <v>212</v>
      </c>
      <c r="N5269" s="160" t="s">
        <v>10</v>
      </c>
      <c r="O5269" s="160" t="s">
        <v>80</v>
      </c>
    </row>
    <row r="5270" spans="9:15" x14ac:dyDescent="0.35">
      <c r="I5270">
        <v>125287</v>
      </c>
      <c r="J5270">
        <v>3998</v>
      </c>
      <c r="K5270">
        <v>70974</v>
      </c>
      <c r="L5270">
        <v>131.04</v>
      </c>
      <c r="M5270" t="s">
        <v>212</v>
      </c>
      <c r="N5270" s="160" t="s">
        <v>10</v>
      </c>
      <c r="O5270" s="160" t="s">
        <v>80</v>
      </c>
    </row>
    <row r="5271" spans="9:15" x14ac:dyDescent="0.35">
      <c r="I5271">
        <v>125287</v>
      </c>
      <c r="J5271">
        <v>3998</v>
      </c>
      <c r="K5271">
        <v>70974</v>
      </c>
      <c r="L5271">
        <v>65.52</v>
      </c>
      <c r="M5271" t="s">
        <v>212</v>
      </c>
      <c r="N5271" s="160" t="s">
        <v>10</v>
      </c>
      <c r="O5271" s="160" t="s">
        <v>80</v>
      </c>
    </row>
    <row r="5272" spans="9:15" x14ac:dyDescent="0.35">
      <c r="I5272">
        <v>125606</v>
      </c>
      <c r="J5272">
        <v>3998</v>
      </c>
      <c r="K5272">
        <v>70974</v>
      </c>
      <c r="L5272">
        <v>83.67</v>
      </c>
      <c r="M5272" t="s">
        <v>212</v>
      </c>
      <c r="N5272" s="160" t="s">
        <v>10</v>
      </c>
      <c r="O5272" s="160" t="s">
        <v>80</v>
      </c>
    </row>
    <row r="5273" spans="9:15" x14ac:dyDescent="0.35">
      <c r="I5273">
        <v>16459</v>
      </c>
      <c r="J5273">
        <v>4031</v>
      </c>
      <c r="K5273">
        <v>71048</v>
      </c>
      <c r="L5273">
        <v>74.83</v>
      </c>
      <c r="M5273" t="s">
        <v>212</v>
      </c>
      <c r="N5273" s="160" t="s">
        <v>19</v>
      </c>
      <c r="O5273" s="160" t="s">
        <v>80</v>
      </c>
    </row>
    <row r="5274" spans="9:15" x14ac:dyDescent="0.35">
      <c r="I5274">
        <v>118038</v>
      </c>
      <c r="J5274">
        <v>4031</v>
      </c>
      <c r="K5274">
        <v>71048</v>
      </c>
      <c r="L5274">
        <v>92.84</v>
      </c>
      <c r="M5274" t="s">
        <v>212</v>
      </c>
      <c r="N5274" s="160" t="s">
        <v>7</v>
      </c>
      <c r="O5274" s="160" t="s">
        <v>80</v>
      </c>
    </row>
    <row r="5275" spans="9:15" x14ac:dyDescent="0.35">
      <c r="I5275">
        <v>118484</v>
      </c>
      <c r="J5275">
        <v>4031</v>
      </c>
      <c r="K5275">
        <v>71048</v>
      </c>
      <c r="L5275">
        <v>125.73</v>
      </c>
      <c r="M5275" t="s">
        <v>212</v>
      </c>
      <c r="N5275" s="160" t="s">
        <v>7</v>
      </c>
      <c r="O5275" s="160" t="s">
        <v>80</v>
      </c>
    </row>
    <row r="5276" spans="9:15" x14ac:dyDescent="0.35">
      <c r="I5276">
        <v>71189</v>
      </c>
      <c r="J5276">
        <v>4086</v>
      </c>
      <c r="K5276">
        <v>71066</v>
      </c>
      <c r="L5276">
        <v>244.2</v>
      </c>
      <c r="M5276" t="s">
        <v>212</v>
      </c>
      <c r="N5276" s="160" t="s">
        <v>8</v>
      </c>
      <c r="O5276" s="160" t="s">
        <v>80</v>
      </c>
    </row>
    <row r="5277" spans="9:15" x14ac:dyDescent="0.35">
      <c r="I5277">
        <v>101972</v>
      </c>
      <c r="J5277">
        <v>4086</v>
      </c>
      <c r="K5277">
        <v>71066</v>
      </c>
      <c r="L5277">
        <v>234.66</v>
      </c>
      <c r="M5277" t="s">
        <v>212</v>
      </c>
      <c r="N5277" s="160" t="s">
        <v>19</v>
      </c>
      <c r="O5277" s="160" t="s">
        <v>80</v>
      </c>
    </row>
    <row r="5278" spans="9:15" x14ac:dyDescent="0.35">
      <c r="I5278">
        <v>117767</v>
      </c>
      <c r="J5278">
        <v>4086</v>
      </c>
      <c r="K5278">
        <v>71066</v>
      </c>
      <c r="L5278">
        <v>371.32</v>
      </c>
      <c r="M5278" t="s">
        <v>212</v>
      </c>
      <c r="N5278" s="160" t="s">
        <v>7</v>
      </c>
      <c r="O5278" s="160" t="s">
        <v>80</v>
      </c>
    </row>
    <row r="5279" spans="9:15" x14ac:dyDescent="0.35">
      <c r="I5279">
        <v>120833</v>
      </c>
      <c r="J5279">
        <v>4086</v>
      </c>
      <c r="K5279">
        <v>71066</v>
      </c>
      <c r="L5279">
        <v>26.51</v>
      </c>
      <c r="M5279" t="s">
        <v>212</v>
      </c>
      <c r="N5279" s="160" t="s">
        <v>10</v>
      </c>
      <c r="O5279" s="160" t="s">
        <v>80</v>
      </c>
    </row>
    <row r="5280" spans="9:15" x14ac:dyDescent="0.35">
      <c r="I5280">
        <v>120935</v>
      </c>
      <c r="J5280">
        <v>4086</v>
      </c>
      <c r="K5280">
        <v>71066</v>
      </c>
      <c r="L5280">
        <v>26.51</v>
      </c>
      <c r="M5280" t="s">
        <v>212</v>
      </c>
      <c r="N5280" s="160" t="s">
        <v>10</v>
      </c>
      <c r="O5280" s="160" t="s">
        <v>80</v>
      </c>
    </row>
    <row r="5281" spans="9:15" x14ac:dyDescent="0.35">
      <c r="I5281">
        <v>120936</v>
      </c>
      <c r="J5281">
        <v>4086</v>
      </c>
      <c r="K5281">
        <v>71066</v>
      </c>
      <c r="L5281">
        <v>26.51</v>
      </c>
      <c r="M5281" t="s">
        <v>212</v>
      </c>
      <c r="N5281" s="160" t="s">
        <v>10</v>
      </c>
      <c r="O5281" s="160" t="s">
        <v>80</v>
      </c>
    </row>
    <row r="5282" spans="9:15" x14ac:dyDescent="0.35">
      <c r="I5282">
        <v>122731</v>
      </c>
      <c r="J5282">
        <v>4086</v>
      </c>
      <c r="K5282">
        <v>71066</v>
      </c>
      <c r="L5282">
        <v>26.51</v>
      </c>
      <c r="M5282" t="s">
        <v>212</v>
      </c>
      <c r="N5282" s="160" t="s">
        <v>10</v>
      </c>
      <c r="O5282" s="160" t="s">
        <v>80</v>
      </c>
    </row>
    <row r="5283" spans="9:15" x14ac:dyDescent="0.35">
      <c r="I5283">
        <v>7</v>
      </c>
      <c r="J5283">
        <v>4021</v>
      </c>
      <c r="K5283">
        <v>71099</v>
      </c>
      <c r="L5283">
        <v>194.4</v>
      </c>
      <c r="M5283" t="s">
        <v>212</v>
      </c>
      <c r="N5283" s="160" t="s">
        <v>9</v>
      </c>
      <c r="O5283" s="160" t="s">
        <v>80</v>
      </c>
    </row>
    <row r="5284" spans="9:15" x14ac:dyDescent="0.35">
      <c r="I5284">
        <v>119309</v>
      </c>
      <c r="J5284">
        <v>4021</v>
      </c>
      <c r="K5284">
        <v>71099</v>
      </c>
      <c r="L5284">
        <v>38.159999999999997</v>
      </c>
      <c r="M5284" t="s">
        <v>212</v>
      </c>
      <c r="N5284" s="160" t="s">
        <v>9</v>
      </c>
      <c r="O5284" s="160" t="s">
        <v>80</v>
      </c>
    </row>
    <row r="5285" spans="9:15" x14ac:dyDescent="0.35">
      <c r="I5285">
        <v>118038</v>
      </c>
      <c r="J5285">
        <v>3980</v>
      </c>
      <c r="K5285">
        <v>71195</v>
      </c>
      <c r="L5285">
        <v>92.84</v>
      </c>
      <c r="M5285" t="s">
        <v>212</v>
      </c>
      <c r="N5285" s="160" t="s">
        <v>7</v>
      </c>
      <c r="O5285" s="160" t="s">
        <v>80</v>
      </c>
    </row>
    <row r="5286" spans="9:15" x14ac:dyDescent="0.35">
      <c r="I5286">
        <v>118484</v>
      </c>
      <c r="J5286">
        <v>3980</v>
      </c>
      <c r="K5286">
        <v>71195</v>
      </c>
      <c r="L5286">
        <v>125.73</v>
      </c>
      <c r="M5286" t="s">
        <v>212</v>
      </c>
      <c r="N5286" s="160" t="s">
        <v>7</v>
      </c>
      <c r="O5286" s="160" t="s">
        <v>80</v>
      </c>
    </row>
    <row r="5287" spans="9:15" x14ac:dyDescent="0.35">
      <c r="I5287">
        <v>121518</v>
      </c>
      <c r="J5287">
        <v>3980</v>
      </c>
      <c r="K5287">
        <v>71195</v>
      </c>
      <c r="L5287">
        <v>26.51</v>
      </c>
      <c r="M5287" t="s">
        <v>212</v>
      </c>
      <c r="N5287" s="160" t="s">
        <v>10</v>
      </c>
      <c r="O5287" s="160" t="s">
        <v>80</v>
      </c>
    </row>
    <row r="5288" spans="9:15" x14ac:dyDescent="0.35">
      <c r="I5288">
        <v>81192</v>
      </c>
      <c r="J5288">
        <v>3980</v>
      </c>
      <c r="K5288">
        <v>71205</v>
      </c>
      <c r="L5288">
        <v>110.38</v>
      </c>
      <c r="M5288" t="s">
        <v>212</v>
      </c>
      <c r="N5288" s="160" t="s">
        <v>7</v>
      </c>
      <c r="O5288" s="160" t="s">
        <v>80</v>
      </c>
    </row>
    <row r="5289" spans="9:15" x14ac:dyDescent="0.35">
      <c r="I5289">
        <v>117766</v>
      </c>
      <c r="J5289">
        <v>3980</v>
      </c>
      <c r="K5289">
        <v>71205</v>
      </c>
      <c r="L5289">
        <v>92.83</v>
      </c>
      <c r="M5289" t="s">
        <v>212</v>
      </c>
      <c r="N5289" s="160" t="s">
        <v>7</v>
      </c>
      <c r="O5289" s="160" t="s">
        <v>80</v>
      </c>
    </row>
    <row r="5290" spans="9:15" x14ac:dyDescent="0.35">
      <c r="I5290">
        <v>117767</v>
      </c>
      <c r="J5290">
        <v>3980</v>
      </c>
      <c r="K5290">
        <v>71205</v>
      </c>
      <c r="L5290">
        <v>92.83</v>
      </c>
      <c r="M5290" t="s">
        <v>212</v>
      </c>
      <c r="N5290" s="160" t="s">
        <v>7</v>
      </c>
      <c r="O5290" s="160" t="s">
        <v>80</v>
      </c>
    </row>
    <row r="5291" spans="9:15" x14ac:dyDescent="0.35">
      <c r="I5291">
        <v>118038</v>
      </c>
      <c r="J5291">
        <v>3980</v>
      </c>
      <c r="K5291">
        <v>71205</v>
      </c>
      <c r="L5291">
        <v>92.84</v>
      </c>
      <c r="M5291" t="s">
        <v>212</v>
      </c>
      <c r="N5291" s="160" t="s">
        <v>7</v>
      </c>
      <c r="O5291" s="160" t="s">
        <v>80</v>
      </c>
    </row>
    <row r="5292" spans="9:15" x14ac:dyDescent="0.35">
      <c r="I5292">
        <v>120833</v>
      </c>
      <c r="J5292">
        <v>3980</v>
      </c>
      <c r="K5292">
        <v>71205</v>
      </c>
      <c r="L5292">
        <v>26.51</v>
      </c>
      <c r="M5292" t="s">
        <v>212</v>
      </c>
      <c r="N5292" s="160" t="s">
        <v>10</v>
      </c>
      <c r="O5292" s="160" t="s">
        <v>80</v>
      </c>
    </row>
    <row r="5293" spans="9:15" x14ac:dyDescent="0.35">
      <c r="I5293">
        <v>120834</v>
      </c>
      <c r="J5293">
        <v>3980</v>
      </c>
      <c r="K5293">
        <v>71205</v>
      </c>
      <c r="L5293">
        <v>26.51</v>
      </c>
      <c r="M5293" t="s">
        <v>212</v>
      </c>
      <c r="N5293" s="160" t="s">
        <v>10</v>
      </c>
      <c r="O5293" s="160" t="s">
        <v>80</v>
      </c>
    </row>
    <row r="5294" spans="9:15" x14ac:dyDescent="0.35">
      <c r="I5294">
        <v>120935</v>
      </c>
      <c r="J5294">
        <v>3980</v>
      </c>
      <c r="K5294">
        <v>71205</v>
      </c>
      <c r="L5294">
        <v>53.02</v>
      </c>
      <c r="M5294" t="s">
        <v>212</v>
      </c>
      <c r="N5294" s="160" t="s">
        <v>10</v>
      </c>
      <c r="O5294" s="160" t="s">
        <v>80</v>
      </c>
    </row>
    <row r="5295" spans="9:15" x14ac:dyDescent="0.35">
      <c r="I5295">
        <v>120936</v>
      </c>
      <c r="J5295">
        <v>3980</v>
      </c>
      <c r="K5295">
        <v>71205</v>
      </c>
      <c r="L5295">
        <v>26.51</v>
      </c>
      <c r="M5295" t="s">
        <v>212</v>
      </c>
      <c r="N5295" s="160" t="s">
        <v>10</v>
      </c>
      <c r="O5295" s="160" t="s">
        <v>80</v>
      </c>
    </row>
    <row r="5296" spans="9:15" x14ac:dyDescent="0.35">
      <c r="I5296">
        <v>122045</v>
      </c>
      <c r="J5296">
        <v>3980</v>
      </c>
      <c r="K5296">
        <v>71205</v>
      </c>
      <c r="L5296">
        <v>40</v>
      </c>
      <c r="M5296" t="s">
        <v>212</v>
      </c>
      <c r="N5296" s="160" t="s">
        <v>9</v>
      </c>
      <c r="O5296" s="160" t="s">
        <v>80</v>
      </c>
    </row>
    <row r="5297" spans="9:15" x14ac:dyDescent="0.35">
      <c r="I5297">
        <v>79973</v>
      </c>
      <c r="J5297">
        <v>3996</v>
      </c>
      <c r="K5297">
        <v>71217</v>
      </c>
      <c r="L5297">
        <v>83.67</v>
      </c>
      <c r="M5297" t="s">
        <v>212</v>
      </c>
      <c r="N5297" s="160" t="s">
        <v>10</v>
      </c>
      <c r="O5297" s="160" t="s">
        <v>80</v>
      </c>
    </row>
    <row r="5298" spans="9:15" x14ac:dyDescent="0.35">
      <c r="I5298">
        <v>103732</v>
      </c>
      <c r="J5298">
        <v>3996</v>
      </c>
      <c r="K5298">
        <v>71217</v>
      </c>
      <c r="L5298">
        <v>73</v>
      </c>
      <c r="M5298" t="s">
        <v>212</v>
      </c>
      <c r="N5298" s="160" t="s">
        <v>8</v>
      </c>
      <c r="O5298" s="160" t="s">
        <v>80</v>
      </c>
    </row>
    <row r="5299" spans="9:15" x14ac:dyDescent="0.35">
      <c r="I5299">
        <v>119309</v>
      </c>
      <c r="J5299">
        <v>3996</v>
      </c>
      <c r="K5299">
        <v>71217</v>
      </c>
      <c r="L5299">
        <v>38.159999999999997</v>
      </c>
      <c r="M5299" t="s">
        <v>212</v>
      </c>
      <c r="N5299" s="160" t="s">
        <v>9</v>
      </c>
      <c r="O5299" s="160" t="s">
        <v>80</v>
      </c>
    </row>
    <row r="5300" spans="9:15" x14ac:dyDescent="0.35">
      <c r="I5300">
        <v>72449</v>
      </c>
      <c r="J5300">
        <v>3996</v>
      </c>
      <c r="K5300">
        <v>71219</v>
      </c>
      <c r="L5300">
        <v>193.12</v>
      </c>
      <c r="M5300" t="s">
        <v>212</v>
      </c>
      <c r="N5300" s="160" t="s">
        <v>9</v>
      </c>
      <c r="O5300" s="160" t="s">
        <v>80</v>
      </c>
    </row>
    <row r="5301" spans="9:15" x14ac:dyDescent="0.35">
      <c r="I5301">
        <v>91312</v>
      </c>
      <c r="J5301">
        <v>3996</v>
      </c>
      <c r="K5301">
        <v>71219</v>
      </c>
      <c r="L5301">
        <v>130.03</v>
      </c>
      <c r="M5301" t="s">
        <v>212</v>
      </c>
      <c r="N5301" s="160" t="s">
        <v>8</v>
      </c>
      <c r="O5301" s="160" t="s">
        <v>80</v>
      </c>
    </row>
    <row r="5302" spans="9:15" x14ac:dyDescent="0.35">
      <c r="I5302">
        <v>118484</v>
      </c>
      <c r="J5302">
        <v>3996</v>
      </c>
      <c r="K5302">
        <v>71219</v>
      </c>
      <c r="L5302">
        <v>125.73</v>
      </c>
      <c r="M5302" t="s">
        <v>212</v>
      </c>
      <c r="N5302" s="160" t="s">
        <v>7</v>
      </c>
      <c r="O5302" s="160" t="s">
        <v>80</v>
      </c>
    </row>
    <row r="5303" spans="9:15" x14ac:dyDescent="0.35">
      <c r="I5303">
        <v>119309</v>
      </c>
      <c r="J5303">
        <v>3996</v>
      </c>
      <c r="K5303">
        <v>71219</v>
      </c>
      <c r="L5303">
        <v>38.159999999999997</v>
      </c>
      <c r="M5303" t="s">
        <v>212</v>
      </c>
      <c r="N5303" s="160" t="s">
        <v>9</v>
      </c>
      <c r="O5303" s="160" t="s">
        <v>80</v>
      </c>
    </row>
    <row r="5304" spans="9:15" x14ac:dyDescent="0.35">
      <c r="I5304">
        <v>120935</v>
      </c>
      <c r="J5304">
        <v>3996</v>
      </c>
      <c r="K5304">
        <v>71219</v>
      </c>
      <c r="L5304">
        <v>26.51</v>
      </c>
      <c r="M5304" t="s">
        <v>212</v>
      </c>
      <c r="N5304" s="160" t="s">
        <v>10</v>
      </c>
      <c r="O5304" s="160" t="s">
        <v>80</v>
      </c>
    </row>
    <row r="5305" spans="9:15" x14ac:dyDescent="0.35">
      <c r="I5305">
        <v>118038</v>
      </c>
      <c r="J5305">
        <v>3050</v>
      </c>
      <c r="K5305">
        <v>71267</v>
      </c>
      <c r="L5305">
        <v>92.21</v>
      </c>
      <c r="M5305" t="s">
        <v>212</v>
      </c>
      <c r="N5305" s="160" t="s">
        <v>7</v>
      </c>
      <c r="O5305" s="160" t="s">
        <v>80</v>
      </c>
    </row>
    <row r="5306" spans="9:15" x14ac:dyDescent="0.35">
      <c r="I5306">
        <v>120833</v>
      </c>
      <c r="J5306">
        <v>3050</v>
      </c>
      <c r="K5306">
        <v>71267</v>
      </c>
      <c r="L5306">
        <v>26.33</v>
      </c>
      <c r="M5306" t="s">
        <v>212</v>
      </c>
      <c r="N5306" s="160" t="s">
        <v>10</v>
      </c>
      <c r="O5306" s="160" t="s">
        <v>80</v>
      </c>
    </row>
    <row r="5307" spans="9:15" x14ac:dyDescent="0.35">
      <c r="I5307">
        <v>120936</v>
      </c>
      <c r="J5307">
        <v>3050</v>
      </c>
      <c r="K5307">
        <v>71267</v>
      </c>
      <c r="L5307">
        <v>26.33</v>
      </c>
      <c r="M5307" t="s">
        <v>212</v>
      </c>
      <c r="N5307" s="160" t="s">
        <v>10</v>
      </c>
      <c r="O5307" s="160" t="s">
        <v>80</v>
      </c>
    </row>
    <row r="5308" spans="9:15" x14ac:dyDescent="0.35">
      <c r="I5308">
        <v>122731</v>
      </c>
      <c r="J5308">
        <v>3050</v>
      </c>
      <c r="K5308">
        <v>71267</v>
      </c>
      <c r="L5308">
        <v>26.33</v>
      </c>
      <c r="M5308" t="s">
        <v>212</v>
      </c>
      <c r="N5308" s="160" t="s">
        <v>10</v>
      </c>
      <c r="O5308" s="160" t="s">
        <v>80</v>
      </c>
    </row>
    <row r="5309" spans="9:15" x14ac:dyDescent="0.35">
      <c r="I5309">
        <v>125023</v>
      </c>
      <c r="J5309">
        <v>3050</v>
      </c>
      <c r="K5309">
        <v>71267</v>
      </c>
      <c r="L5309">
        <v>96.52</v>
      </c>
      <c r="M5309" t="s">
        <v>212</v>
      </c>
      <c r="N5309" s="160" t="s">
        <v>9</v>
      </c>
      <c r="O5309" s="160" t="s">
        <v>80</v>
      </c>
    </row>
    <row r="5310" spans="9:15" x14ac:dyDescent="0.35">
      <c r="I5310">
        <v>116372</v>
      </c>
      <c r="J5310">
        <v>201</v>
      </c>
      <c r="K5310">
        <v>71272</v>
      </c>
      <c r="L5310">
        <v>119.08</v>
      </c>
      <c r="M5310" t="s">
        <v>212</v>
      </c>
      <c r="N5310" s="160" t="s">
        <v>19</v>
      </c>
      <c r="O5310" s="160" t="s">
        <v>80</v>
      </c>
    </row>
    <row r="5311" spans="9:15" x14ac:dyDescent="0.35">
      <c r="I5311">
        <v>117766</v>
      </c>
      <c r="J5311">
        <v>3977</v>
      </c>
      <c r="K5311">
        <v>71362</v>
      </c>
      <c r="L5311">
        <v>92.83</v>
      </c>
      <c r="M5311" t="s">
        <v>212</v>
      </c>
      <c r="N5311" s="160" t="s">
        <v>7</v>
      </c>
      <c r="O5311" s="160" t="s">
        <v>80</v>
      </c>
    </row>
    <row r="5312" spans="9:15" x14ac:dyDescent="0.35">
      <c r="I5312">
        <v>117767</v>
      </c>
      <c r="J5312">
        <v>3977</v>
      </c>
      <c r="K5312">
        <v>71362</v>
      </c>
      <c r="L5312">
        <v>92.83</v>
      </c>
      <c r="M5312" t="s">
        <v>212</v>
      </c>
      <c r="N5312" s="160" t="s">
        <v>7</v>
      </c>
      <c r="O5312" s="160" t="s">
        <v>80</v>
      </c>
    </row>
    <row r="5313" spans="9:15" x14ac:dyDescent="0.35">
      <c r="I5313">
        <v>118484</v>
      </c>
      <c r="J5313">
        <v>3977</v>
      </c>
      <c r="K5313">
        <v>71362</v>
      </c>
      <c r="L5313">
        <v>125.73</v>
      </c>
      <c r="M5313" t="s">
        <v>212</v>
      </c>
      <c r="N5313" s="160" t="s">
        <v>7</v>
      </c>
      <c r="O5313" s="160" t="s">
        <v>80</v>
      </c>
    </row>
    <row r="5314" spans="9:15" x14ac:dyDescent="0.35">
      <c r="I5314">
        <v>16459</v>
      </c>
      <c r="J5314">
        <v>417</v>
      </c>
      <c r="K5314">
        <v>71369</v>
      </c>
      <c r="L5314">
        <v>550.66</v>
      </c>
      <c r="M5314" t="s">
        <v>212</v>
      </c>
      <c r="N5314" s="160" t="s">
        <v>19</v>
      </c>
      <c r="O5314" s="160" t="s">
        <v>80</v>
      </c>
    </row>
    <row r="5315" spans="9:15" x14ac:dyDescent="0.35">
      <c r="I5315">
        <v>116372</v>
      </c>
      <c r="J5315">
        <v>417</v>
      </c>
      <c r="K5315">
        <v>71369</v>
      </c>
      <c r="L5315">
        <v>89.88</v>
      </c>
      <c r="M5315" t="s">
        <v>212</v>
      </c>
      <c r="N5315" s="160" t="s">
        <v>19</v>
      </c>
      <c r="O5315" s="160" t="s">
        <v>80</v>
      </c>
    </row>
    <row r="5316" spans="9:15" x14ac:dyDescent="0.35">
      <c r="I5316">
        <v>118038</v>
      </c>
      <c r="J5316">
        <v>417</v>
      </c>
      <c r="K5316">
        <v>71369</v>
      </c>
      <c r="L5316">
        <v>92.84</v>
      </c>
      <c r="M5316" t="s">
        <v>212</v>
      </c>
      <c r="N5316" s="160" t="s">
        <v>7</v>
      </c>
      <c r="O5316" s="160" t="s">
        <v>80</v>
      </c>
    </row>
    <row r="5317" spans="9:15" x14ac:dyDescent="0.35">
      <c r="I5317">
        <v>7</v>
      </c>
      <c r="J5317">
        <v>3968</v>
      </c>
      <c r="K5317">
        <v>71424</v>
      </c>
      <c r="L5317">
        <v>193.84</v>
      </c>
      <c r="M5317" t="s">
        <v>212</v>
      </c>
      <c r="N5317" s="160" t="s">
        <v>9</v>
      </c>
      <c r="O5317" s="160" t="s">
        <v>80</v>
      </c>
    </row>
    <row r="5318" spans="9:15" x14ac:dyDescent="0.35">
      <c r="I5318">
        <v>7</v>
      </c>
      <c r="J5318">
        <v>3968</v>
      </c>
      <c r="K5318">
        <v>71424</v>
      </c>
      <c r="L5318">
        <v>387.68</v>
      </c>
      <c r="M5318" t="s">
        <v>212</v>
      </c>
      <c r="N5318" s="160" t="s">
        <v>9</v>
      </c>
      <c r="O5318" s="160" t="s">
        <v>80</v>
      </c>
    </row>
    <row r="5319" spans="9:15" x14ac:dyDescent="0.35">
      <c r="I5319">
        <v>72449</v>
      </c>
      <c r="J5319">
        <v>3968</v>
      </c>
      <c r="K5319">
        <v>71424</v>
      </c>
      <c r="L5319">
        <v>193.88</v>
      </c>
      <c r="M5319" t="s">
        <v>212</v>
      </c>
      <c r="N5319" s="160" t="s">
        <v>9</v>
      </c>
      <c r="O5319" s="160" t="s">
        <v>80</v>
      </c>
    </row>
    <row r="5320" spans="9:15" x14ac:dyDescent="0.35">
      <c r="I5320">
        <v>72449</v>
      </c>
      <c r="J5320">
        <v>3968</v>
      </c>
      <c r="K5320">
        <v>71424</v>
      </c>
      <c r="L5320">
        <v>193.88</v>
      </c>
      <c r="M5320" t="s">
        <v>212</v>
      </c>
      <c r="N5320" s="160" t="s">
        <v>9</v>
      </c>
      <c r="O5320" s="160" t="s">
        <v>80</v>
      </c>
    </row>
    <row r="5321" spans="9:15" x14ac:dyDescent="0.35">
      <c r="I5321">
        <v>77912</v>
      </c>
      <c r="J5321">
        <v>3968</v>
      </c>
      <c r="K5321">
        <v>71424</v>
      </c>
      <c r="L5321">
        <v>27.32</v>
      </c>
      <c r="M5321" t="s">
        <v>212</v>
      </c>
      <c r="N5321" s="160" t="s">
        <v>8</v>
      </c>
      <c r="O5321" s="160" t="s">
        <v>80</v>
      </c>
    </row>
    <row r="5322" spans="9:15" x14ac:dyDescent="0.35">
      <c r="I5322">
        <v>81192</v>
      </c>
      <c r="J5322">
        <v>3968</v>
      </c>
      <c r="K5322">
        <v>71424</v>
      </c>
      <c r="L5322">
        <v>55.03</v>
      </c>
      <c r="M5322" t="s">
        <v>212</v>
      </c>
      <c r="N5322" s="160" t="s">
        <v>7</v>
      </c>
      <c r="O5322" s="160" t="s">
        <v>80</v>
      </c>
    </row>
    <row r="5323" spans="9:15" x14ac:dyDescent="0.35">
      <c r="I5323">
        <v>81192</v>
      </c>
      <c r="J5323">
        <v>3968</v>
      </c>
      <c r="K5323">
        <v>71424</v>
      </c>
      <c r="L5323">
        <v>165.09</v>
      </c>
      <c r="M5323" t="s">
        <v>212</v>
      </c>
      <c r="N5323" s="160" t="s">
        <v>7</v>
      </c>
      <c r="O5323" s="160" t="s">
        <v>80</v>
      </c>
    </row>
    <row r="5324" spans="9:15" x14ac:dyDescent="0.35">
      <c r="I5324">
        <v>91312</v>
      </c>
      <c r="J5324">
        <v>3968</v>
      </c>
      <c r="K5324">
        <v>71424</v>
      </c>
      <c r="L5324">
        <v>130.54</v>
      </c>
      <c r="M5324" t="s">
        <v>212</v>
      </c>
      <c r="N5324" s="160" t="s">
        <v>8</v>
      </c>
      <c r="O5324" s="160" t="s">
        <v>80</v>
      </c>
    </row>
    <row r="5325" spans="9:15" x14ac:dyDescent="0.35">
      <c r="I5325">
        <v>116372</v>
      </c>
      <c r="J5325">
        <v>3968</v>
      </c>
      <c r="K5325">
        <v>71424</v>
      </c>
      <c r="L5325">
        <v>119.08</v>
      </c>
      <c r="M5325" t="s">
        <v>212</v>
      </c>
      <c r="N5325" s="160" t="s">
        <v>19</v>
      </c>
      <c r="O5325" s="160" t="s">
        <v>80</v>
      </c>
    </row>
    <row r="5326" spans="9:15" x14ac:dyDescent="0.35">
      <c r="I5326">
        <v>16459</v>
      </c>
      <c r="J5326">
        <v>501</v>
      </c>
      <c r="K5326">
        <v>71492</v>
      </c>
      <c r="L5326">
        <v>74.83</v>
      </c>
      <c r="M5326" t="s">
        <v>212</v>
      </c>
      <c r="N5326" s="160" t="s">
        <v>19</v>
      </c>
      <c r="O5326" s="160" t="s">
        <v>80</v>
      </c>
    </row>
    <row r="5327" spans="9:15" x14ac:dyDescent="0.35">
      <c r="I5327">
        <v>16459</v>
      </c>
      <c r="J5327">
        <v>3802</v>
      </c>
      <c r="K5327">
        <v>71532</v>
      </c>
      <c r="L5327">
        <v>150.68</v>
      </c>
      <c r="M5327" t="s">
        <v>212</v>
      </c>
      <c r="N5327" s="160" t="s">
        <v>19</v>
      </c>
      <c r="O5327" s="160" t="s">
        <v>80</v>
      </c>
    </row>
    <row r="5328" spans="9:15" x14ac:dyDescent="0.35">
      <c r="I5328">
        <v>71189</v>
      </c>
      <c r="J5328">
        <v>3802</v>
      </c>
      <c r="K5328">
        <v>71532</v>
      </c>
      <c r="L5328">
        <v>149.52000000000001</v>
      </c>
      <c r="M5328" t="s">
        <v>212</v>
      </c>
      <c r="N5328" s="160" t="s">
        <v>8</v>
      </c>
      <c r="O5328" s="160" t="s">
        <v>80</v>
      </c>
    </row>
    <row r="5329" spans="9:15" x14ac:dyDescent="0.35">
      <c r="I5329">
        <v>103732</v>
      </c>
      <c r="J5329">
        <v>3802</v>
      </c>
      <c r="K5329">
        <v>71532</v>
      </c>
      <c r="L5329">
        <v>222.12</v>
      </c>
      <c r="M5329" t="s">
        <v>212</v>
      </c>
      <c r="N5329" s="160" t="s">
        <v>8</v>
      </c>
      <c r="O5329" s="160" t="s">
        <v>80</v>
      </c>
    </row>
    <row r="5330" spans="9:15" x14ac:dyDescent="0.35">
      <c r="I5330">
        <v>104499</v>
      </c>
      <c r="J5330">
        <v>3802</v>
      </c>
      <c r="K5330">
        <v>71532</v>
      </c>
      <c r="L5330">
        <v>176.64</v>
      </c>
      <c r="M5330" t="s">
        <v>212</v>
      </c>
      <c r="N5330" s="160" t="s">
        <v>7</v>
      </c>
      <c r="O5330" s="160" t="s">
        <v>80</v>
      </c>
    </row>
    <row r="5331" spans="9:15" x14ac:dyDescent="0.35">
      <c r="I5331">
        <v>104500</v>
      </c>
      <c r="J5331">
        <v>3802</v>
      </c>
      <c r="K5331">
        <v>71532</v>
      </c>
      <c r="L5331">
        <v>176.64</v>
      </c>
      <c r="M5331" t="s">
        <v>212</v>
      </c>
      <c r="N5331" s="160" t="s">
        <v>7</v>
      </c>
      <c r="O5331" s="160" t="s">
        <v>80</v>
      </c>
    </row>
    <row r="5332" spans="9:15" x14ac:dyDescent="0.35">
      <c r="I5332">
        <v>107294</v>
      </c>
      <c r="J5332">
        <v>3802</v>
      </c>
      <c r="K5332">
        <v>71532</v>
      </c>
      <c r="L5332">
        <v>162.36000000000001</v>
      </c>
      <c r="M5332" t="s">
        <v>212</v>
      </c>
      <c r="N5332" s="160" t="s">
        <v>8</v>
      </c>
      <c r="O5332" s="160" t="s">
        <v>80</v>
      </c>
    </row>
    <row r="5333" spans="9:15" x14ac:dyDescent="0.35">
      <c r="I5333">
        <v>116372</v>
      </c>
      <c r="J5333">
        <v>3802</v>
      </c>
      <c r="K5333">
        <v>71532</v>
      </c>
      <c r="L5333">
        <v>120.82</v>
      </c>
      <c r="M5333" t="s">
        <v>212</v>
      </c>
      <c r="N5333" s="160" t="s">
        <v>19</v>
      </c>
      <c r="O5333" s="160" t="s">
        <v>80</v>
      </c>
    </row>
    <row r="5334" spans="9:15" x14ac:dyDescent="0.35">
      <c r="I5334">
        <v>118038</v>
      </c>
      <c r="J5334">
        <v>3802</v>
      </c>
      <c r="K5334">
        <v>71532</v>
      </c>
      <c r="L5334">
        <v>93.84</v>
      </c>
      <c r="M5334" t="s">
        <v>212</v>
      </c>
      <c r="N5334" s="160" t="s">
        <v>7</v>
      </c>
      <c r="O5334" s="160" t="s">
        <v>80</v>
      </c>
    </row>
    <row r="5335" spans="9:15" x14ac:dyDescent="0.35">
      <c r="I5335">
        <v>118484</v>
      </c>
      <c r="J5335">
        <v>4052</v>
      </c>
      <c r="K5335">
        <v>71616</v>
      </c>
      <c r="L5335">
        <v>374.64</v>
      </c>
      <c r="M5335" t="s">
        <v>212</v>
      </c>
      <c r="N5335" s="160" t="s">
        <v>7</v>
      </c>
      <c r="O5335" s="160" t="s">
        <v>80</v>
      </c>
    </row>
    <row r="5336" spans="9:15" x14ac:dyDescent="0.35">
      <c r="I5336">
        <v>118484</v>
      </c>
      <c r="J5336">
        <v>4052</v>
      </c>
      <c r="K5336">
        <v>71616</v>
      </c>
      <c r="L5336">
        <v>499.52</v>
      </c>
      <c r="M5336" t="s">
        <v>212</v>
      </c>
      <c r="N5336" s="160" t="s">
        <v>7</v>
      </c>
      <c r="O5336" s="160" t="s">
        <v>80</v>
      </c>
    </row>
    <row r="5337" spans="9:15" x14ac:dyDescent="0.35">
      <c r="I5337">
        <v>120833</v>
      </c>
      <c r="J5337">
        <v>4034</v>
      </c>
      <c r="K5337">
        <v>71679</v>
      </c>
      <c r="L5337">
        <v>26.51</v>
      </c>
      <c r="M5337" t="s">
        <v>212</v>
      </c>
      <c r="N5337" s="160" t="s">
        <v>10</v>
      </c>
      <c r="O5337" s="160" t="s">
        <v>80</v>
      </c>
    </row>
    <row r="5338" spans="9:15" x14ac:dyDescent="0.35">
      <c r="I5338">
        <v>120935</v>
      </c>
      <c r="J5338">
        <v>4034</v>
      </c>
      <c r="K5338">
        <v>71679</v>
      </c>
      <c r="L5338">
        <v>26.51</v>
      </c>
      <c r="M5338" t="s">
        <v>212</v>
      </c>
      <c r="N5338" s="160" t="s">
        <v>10</v>
      </c>
      <c r="O5338" s="160" t="s">
        <v>80</v>
      </c>
    </row>
    <row r="5339" spans="9:15" x14ac:dyDescent="0.35">
      <c r="I5339">
        <v>120936</v>
      </c>
      <c r="J5339">
        <v>4034</v>
      </c>
      <c r="K5339">
        <v>71679</v>
      </c>
      <c r="L5339">
        <v>26.51</v>
      </c>
      <c r="M5339" t="s">
        <v>212</v>
      </c>
      <c r="N5339" s="160" t="s">
        <v>10</v>
      </c>
      <c r="O5339" s="160" t="s">
        <v>80</v>
      </c>
    </row>
    <row r="5340" spans="9:15" x14ac:dyDescent="0.35">
      <c r="I5340">
        <v>118484</v>
      </c>
      <c r="J5340">
        <v>3977</v>
      </c>
      <c r="K5340">
        <v>71688</v>
      </c>
      <c r="L5340">
        <v>125.73</v>
      </c>
      <c r="M5340" t="s">
        <v>212</v>
      </c>
      <c r="N5340" s="160" t="s">
        <v>7</v>
      </c>
      <c r="O5340" s="160" t="s">
        <v>80</v>
      </c>
    </row>
    <row r="5341" spans="9:15" x14ac:dyDescent="0.35">
      <c r="I5341">
        <v>120834</v>
      </c>
      <c r="J5341">
        <v>3977</v>
      </c>
      <c r="K5341">
        <v>71688</v>
      </c>
      <c r="L5341">
        <v>26.51</v>
      </c>
      <c r="M5341" t="s">
        <v>212</v>
      </c>
      <c r="N5341" s="160" t="s">
        <v>10</v>
      </c>
      <c r="O5341" s="160" t="s">
        <v>80</v>
      </c>
    </row>
    <row r="5342" spans="9:15" x14ac:dyDescent="0.35">
      <c r="I5342">
        <v>125023</v>
      </c>
      <c r="J5342">
        <v>3977</v>
      </c>
      <c r="K5342">
        <v>71688</v>
      </c>
      <c r="L5342">
        <v>97.18</v>
      </c>
      <c r="M5342" t="s">
        <v>212</v>
      </c>
      <c r="N5342" s="160" t="s">
        <v>9</v>
      </c>
      <c r="O5342" s="160" t="s">
        <v>80</v>
      </c>
    </row>
    <row r="5343" spans="9:15" x14ac:dyDescent="0.35">
      <c r="I5343">
        <v>91312</v>
      </c>
      <c r="J5343">
        <v>3993</v>
      </c>
      <c r="K5343">
        <v>71698</v>
      </c>
      <c r="L5343">
        <v>130.91999999999999</v>
      </c>
      <c r="M5343" t="s">
        <v>212</v>
      </c>
      <c r="N5343" s="160" t="s">
        <v>8</v>
      </c>
      <c r="O5343" s="160" t="s">
        <v>80</v>
      </c>
    </row>
    <row r="5344" spans="9:15" x14ac:dyDescent="0.35">
      <c r="I5344">
        <v>117441</v>
      </c>
      <c r="J5344">
        <v>3993</v>
      </c>
      <c r="K5344">
        <v>71698</v>
      </c>
      <c r="L5344">
        <v>137.44999999999999</v>
      </c>
      <c r="M5344" t="s">
        <v>212</v>
      </c>
      <c r="N5344" s="160" t="s">
        <v>9</v>
      </c>
      <c r="O5344" s="160" t="s">
        <v>80</v>
      </c>
    </row>
    <row r="5345" spans="9:15" x14ac:dyDescent="0.35">
      <c r="I5345">
        <v>118484</v>
      </c>
      <c r="J5345">
        <v>3993</v>
      </c>
      <c r="K5345">
        <v>71698</v>
      </c>
      <c r="L5345">
        <v>125.73</v>
      </c>
      <c r="M5345" t="s">
        <v>212</v>
      </c>
      <c r="N5345" s="160" t="s">
        <v>7</v>
      </c>
      <c r="O5345" s="160" t="s">
        <v>80</v>
      </c>
    </row>
    <row r="5346" spans="9:15" x14ac:dyDescent="0.35">
      <c r="I5346">
        <v>120833</v>
      </c>
      <c r="J5346">
        <v>3993</v>
      </c>
      <c r="K5346">
        <v>71698</v>
      </c>
      <c r="L5346">
        <v>26.51</v>
      </c>
      <c r="M5346" t="s">
        <v>212</v>
      </c>
      <c r="N5346" s="160" t="s">
        <v>10</v>
      </c>
      <c r="O5346" s="160" t="s">
        <v>80</v>
      </c>
    </row>
    <row r="5347" spans="9:15" x14ac:dyDescent="0.35">
      <c r="I5347">
        <v>71189</v>
      </c>
      <c r="J5347">
        <v>3875</v>
      </c>
      <c r="K5347">
        <v>71725</v>
      </c>
      <c r="L5347">
        <v>488.34</v>
      </c>
      <c r="M5347" t="s">
        <v>212</v>
      </c>
      <c r="N5347" s="160" t="s">
        <v>8</v>
      </c>
      <c r="O5347" s="160" t="s">
        <v>80</v>
      </c>
    </row>
    <row r="5348" spans="9:15" x14ac:dyDescent="0.35">
      <c r="I5348">
        <v>116372</v>
      </c>
      <c r="J5348">
        <v>3875</v>
      </c>
      <c r="K5348">
        <v>71725</v>
      </c>
      <c r="L5348">
        <v>119.08</v>
      </c>
      <c r="M5348" t="s">
        <v>212</v>
      </c>
      <c r="N5348" s="160" t="s">
        <v>19</v>
      </c>
      <c r="O5348" s="160" t="s">
        <v>80</v>
      </c>
    </row>
    <row r="5349" spans="9:15" x14ac:dyDescent="0.35">
      <c r="I5349">
        <v>117767</v>
      </c>
      <c r="J5349">
        <v>3875</v>
      </c>
      <c r="K5349">
        <v>71725</v>
      </c>
      <c r="L5349">
        <v>93.99</v>
      </c>
      <c r="M5349" t="s">
        <v>212</v>
      </c>
      <c r="N5349" s="160" t="s">
        <v>7</v>
      </c>
      <c r="O5349" s="160" t="s">
        <v>80</v>
      </c>
    </row>
    <row r="5350" spans="9:15" x14ac:dyDescent="0.35">
      <c r="I5350">
        <v>118850</v>
      </c>
      <c r="J5350">
        <v>3875</v>
      </c>
      <c r="K5350">
        <v>71725</v>
      </c>
      <c r="L5350">
        <v>126.73</v>
      </c>
      <c r="M5350" t="s">
        <v>212</v>
      </c>
      <c r="N5350" s="160" t="s">
        <v>8</v>
      </c>
      <c r="O5350" s="160" t="s">
        <v>80</v>
      </c>
    </row>
    <row r="5351" spans="9:15" x14ac:dyDescent="0.35">
      <c r="I5351">
        <v>116372</v>
      </c>
      <c r="J5351">
        <v>3875</v>
      </c>
      <c r="K5351">
        <v>71727</v>
      </c>
      <c r="L5351">
        <v>47.62</v>
      </c>
      <c r="M5351" t="s">
        <v>212</v>
      </c>
      <c r="N5351" s="160" t="s">
        <v>19</v>
      </c>
      <c r="O5351" s="160" t="s">
        <v>80</v>
      </c>
    </row>
    <row r="5352" spans="9:15" x14ac:dyDescent="0.35">
      <c r="I5352">
        <v>117767</v>
      </c>
      <c r="J5352">
        <v>3875</v>
      </c>
      <c r="K5352">
        <v>71727</v>
      </c>
      <c r="L5352">
        <v>93.99</v>
      </c>
      <c r="M5352" t="s">
        <v>212</v>
      </c>
      <c r="N5352" s="160" t="s">
        <v>7</v>
      </c>
      <c r="O5352" s="160" t="s">
        <v>80</v>
      </c>
    </row>
    <row r="5353" spans="9:15" x14ac:dyDescent="0.35">
      <c r="I5353">
        <v>116372</v>
      </c>
      <c r="J5353">
        <v>4011</v>
      </c>
      <c r="K5353">
        <v>71734</v>
      </c>
      <c r="L5353">
        <v>449.5</v>
      </c>
      <c r="M5353" t="s">
        <v>212</v>
      </c>
      <c r="N5353" s="160" t="s">
        <v>19</v>
      </c>
      <c r="O5353" s="160" t="s">
        <v>80</v>
      </c>
    </row>
    <row r="5354" spans="9:15" x14ac:dyDescent="0.35">
      <c r="I5354">
        <v>117766</v>
      </c>
      <c r="J5354">
        <v>4011</v>
      </c>
      <c r="K5354">
        <v>71734</v>
      </c>
      <c r="L5354">
        <v>92.97</v>
      </c>
      <c r="M5354" t="s">
        <v>212</v>
      </c>
      <c r="N5354" s="160" t="s">
        <v>7</v>
      </c>
      <c r="O5354" s="160" t="s">
        <v>80</v>
      </c>
    </row>
    <row r="5355" spans="9:15" x14ac:dyDescent="0.35">
      <c r="I5355">
        <v>117767</v>
      </c>
      <c r="J5355">
        <v>4011</v>
      </c>
      <c r="K5355">
        <v>71734</v>
      </c>
      <c r="L5355">
        <v>92.97</v>
      </c>
      <c r="M5355" t="s">
        <v>212</v>
      </c>
      <c r="N5355" s="160" t="s">
        <v>7</v>
      </c>
      <c r="O5355" s="160" t="s">
        <v>80</v>
      </c>
    </row>
    <row r="5356" spans="9:15" x14ac:dyDescent="0.35">
      <c r="I5356">
        <v>119309</v>
      </c>
      <c r="J5356">
        <v>4011</v>
      </c>
      <c r="K5356">
        <v>71734</v>
      </c>
      <c r="L5356">
        <v>38.22</v>
      </c>
      <c r="M5356" t="s">
        <v>212</v>
      </c>
      <c r="N5356" s="160" t="s">
        <v>9</v>
      </c>
      <c r="O5356" s="160" t="s">
        <v>80</v>
      </c>
    </row>
    <row r="5357" spans="9:15" x14ac:dyDescent="0.35">
      <c r="I5357">
        <v>91312</v>
      </c>
      <c r="J5357">
        <v>4010</v>
      </c>
      <c r="K5357">
        <v>71744</v>
      </c>
      <c r="L5357">
        <v>130.91999999999999</v>
      </c>
      <c r="M5357" t="s">
        <v>212</v>
      </c>
      <c r="N5357" s="160" t="s">
        <v>8</v>
      </c>
      <c r="O5357" s="160" t="s">
        <v>80</v>
      </c>
    </row>
    <row r="5358" spans="9:15" x14ac:dyDescent="0.35">
      <c r="I5358">
        <v>16459</v>
      </c>
      <c r="J5358">
        <v>4052</v>
      </c>
      <c r="K5358">
        <v>71762</v>
      </c>
      <c r="L5358">
        <v>74.319999999999993</v>
      </c>
      <c r="M5358" t="s">
        <v>212</v>
      </c>
      <c r="N5358" s="160" t="s">
        <v>19</v>
      </c>
      <c r="O5358" s="160" t="s">
        <v>80</v>
      </c>
    </row>
    <row r="5359" spans="9:15" x14ac:dyDescent="0.35">
      <c r="I5359">
        <v>101972</v>
      </c>
      <c r="J5359">
        <v>4052</v>
      </c>
      <c r="K5359">
        <v>71762</v>
      </c>
      <c r="L5359">
        <v>44.16</v>
      </c>
      <c r="M5359" t="s">
        <v>212</v>
      </c>
      <c r="N5359" s="160" t="s">
        <v>19</v>
      </c>
      <c r="O5359" s="160" t="s">
        <v>80</v>
      </c>
    </row>
    <row r="5360" spans="9:15" x14ac:dyDescent="0.35">
      <c r="I5360">
        <v>116372</v>
      </c>
      <c r="J5360">
        <v>4052</v>
      </c>
      <c r="K5360">
        <v>71762</v>
      </c>
      <c r="L5360">
        <v>23.65</v>
      </c>
      <c r="M5360" t="s">
        <v>212</v>
      </c>
      <c r="N5360" s="160" t="s">
        <v>19</v>
      </c>
      <c r="O5360" s="160" t="s">
        <v>80</v>
      </c>
    </row>
    <row r="5361" spans="9:15" x14ac:dyDescent="0.35">
      <c r="I5361">
        <v>120833</v>
      </c>
      <c r="J5361">
        <v>4052</v>
      </c>
      <c r="K5361">
        <v>71762</v>
      </c>
      <c r="L5361">
        <v>26.33</v>
      </c>
      <c r="M5361" t="s">
        <v>212</v>
      </c>
      <c r="N5361" s="160" t="s">
        <v>10</v>
      </c>
      <c r="O5361" s="160" t="s">
        <v>80</v>
      </c>
    </row>
    <row r="5362" spans="9:15" x14ac:dyDescent="0.35">
      <c r="I5362">
        <v>16459</v>
      </c>
      <c r="J5362">
        <v>3977</v>
      </c>
      <c r="K5362">
        <v>71803</v>
      </c>
      <c r="L5362">
        <v>299.33999999999997</v>
      </c>
      <c r="M5362" t="s">
        <v>212</v>
      </c>
      <c r="N5362" s="160" t="s">
        <v>19</v>
      </c>
      <c r="O5362" s="160" t="s">
        <v>80</v>
      </c>
    </row>
    <row r="5363" spans="9:15" x14ac:dyDescent="0.35">
      <c r="I5363">
        <v>71189</v>
      </c>
      <c r="J5363">
        <v>3977</v>
      </c>
      <c r="K5363">
        <v>71803</v>
      </c>
      <c r="L5363">
        <v>122.1</v>
      </c>
      <c r="M5363" t="s">
        <v>212</v>
      </c>
      <c r="N5363" s="160" t="s">
        <v>8</v>
      </c>
      <c r="O5363" s="160" t="s">
        <v>80</v>
      </c>
    </row>
    <row r="5364" spans="9:15" x14ac:dyDescent="0.35">
      <c r="I5364">
        <v>72449</v>
      </c>
      <c r="J5364">
        <v>3977</v>
      </c>
      <c r="K5364">
        <v>71803</v>
      </c>
      <c r="L5364">
        <v>194.44</v>
      </c>
      <c r="M5364" t="s">
        <v>212</v>
      </c>
      <c r="N5364" s="160" t="s">
        <v>9</v>
      </c>
      <c r="O5364" s="160" t="s">
        <v>80</v>
      </c>
    </row>
    <row r="5365" spans="9:15" x14ac:dyDescent="0.35">
      <c r="I5365">
        <v>81192</v>
      </c>
      <c r="J5365">
        <v>3977</v>
      </c>
      <c r="K5365">
        <v>71803</v>
      </c>
      <c r="L5365">
        <v>110.38</v>
      </c>
      <c r="M5365" t="s">
        <v>212</v>
      </c>
      <c r="N5365" s="160" t="s">
        <v>7</v>
      </c>
      <c r="O5365" s="160" t="s">
        <v>80</v>
      </c>
    </row>
    <row r="5366" spans="9:15" x14ac:dyDescent="0.35">
      <c r="I5366">
        <v>116372</v>
      </c>
      <c r="J5366">
        <v>3977</v>
      </c>
      <c r="K5366">
        <v>71803</v>
      </c>
      <c r="L5366">
        <v>119.08</v>
      </c>
      <c r="M5366" t="s">
        <v>212</v>
      </c>
      <c r="N5366" s="160" t="s">
        <v>19</v>
      </c>
      <c r="O5366" s="160" t="s">
        <v>80</v>
      </c>
    </row>
    <row r="5367" spans="9:15" x14ac:dyDescent="0.35">
      <c r="I5367">
        <v>117441</v>
      </c>
      <c r="J5367">
        <v>3977</v>
      </c>
      <c r="K5367">
        <v>71803</v>
      </c>
      <c r="L5367">
        <v>137.44999999999999</v>
      </c>
      <c r="M5367" t="s">
        <v>212</v>
      </c>
      <c r="N5367" s="160" t="s">
        <v>9</v>
      </c>
      <c r="O5367" s="160" t="s">
        <v>80</v>
      </c>
    </row>
    <row r="5368" spans="9:15" x14ac:dyDescent="0.35">
      <c r="I5368">
        <v>117766</v>
      </c>
      <c r="J5368">
        <v>3977</v>
      </c>
      <c r="K5368">
        <v>71803</v>
      </c>
      <c r="L5368">
        <v>92.83</v>
      </c>
      <c r="M5368" t="s">
        <v>212</v>
      </c>
      <c r="N5368" s="160" t="s">
        <v>7</v>
      </c>
      <c r="O5368" s="160" t="s">
        <v>80</v>
      </c>
    </row>
    <row r="5369" spans="9:15" x14ac:dyDescent="0.35">
      <c r="I5369">
        <v>117767</v>
      </c>
      <c r="J5369">
        <v>3977</v>
      </c>
      <c r="K5369">
        <v>71803</v>
      </c>
      <c r="L5369">
        <v>92.83</v>
      </c>
      <c r="M5369" t="s">
        <v>212</v>
      </c>
      <c r="N5369" s="160" t="s">
        <v>7</v>
      </c>
      <c r="O5369" s="160" t="s">
        <v>80</v>
      </c>
    </row>
    <row r="5370" spans="9:15" x14ac:dyDescent="0.35">
      <c r="I5370">
        <v>120935</v>
      </c>
      <c r="J5370">
        <v>3977</v>
      </c>
      <c r="K5370">
        <v>71803</v>
      </c>
      <c r="L5370">
        <v>26.51</v>
      </c>
      <c r="M5370" t="s">
        <v>212</v>
      </c>
      <c r="N5370" s="160" t="s">
        <v>10</v>
      </c>
      <c r="O5370" s="160" t="s">
        <v>80</v>
      </c>
    </row>
    <row r="5371" spans="9:15" x14ac:dyDescent="0.35">
      <c r="I5371">
        <v>122045</v>
      </c>
      <c r="J5371">
        <v>3977</v>
      </c>
      <c r="K5371">
        <v>71803</v>
      </c>
      <c r="L5371">
        <v>37.68</v>
      </c>
      <c r="M5371" t="s">
        <v>212</v>
      </c>
      <c r="N5371" s="160" t="s">
        <v>9</v>
      </c>
      <c r="O5371" s="160" t="s">
        <v>80</v>
      </c>
    </row>
    <row r="5372" spans="9:15" x14ac:dyDescent="0.35">
      <c r="I5372">
        <v>7</v>
      </c>
      <c r="J5372">
        <v>4021</v>
      </c>
      <c r="K5372">
        <v>71854</v>
      </c>
      <c r="L5372">
        <v>194.4</v>
      </c>
      <c r="M5372" t="s">
        <v>212</v>
      </c>
      <c r="N5372" s="160" t="s">
        <v>9</v>
      </c>
      <c r="O5372" s="160" t="s">
        <v>80</v>
      </c>
    </row>
    <row r="5373" spans="9:15" x14ac:dyDescent="0.35">
      <c r="I5373">
        <v>119309</v>
      </c>
      <c r="J5373">
        <v>4021</v>
      </c>
      <c r="K5373">
        <v>71854</v>
      </c>
      <c r="L5373">
        <v>38.159999999999997</v>
      </c>
      <c r="M5373" t="s">
        <v>212</v>
      </c>
      <c r="N5373" s="160" t="s">
        <v>9</v>
      </c>
      <c r="O5373" s="160" t="s">
        <v>80</v>
      </c>
    </row>
    <row r="5374" spans="9:15" x14ac:dyDescent="0.35">
      <c r="I5374">
        <v>7</v>
      </c>
      <c r="J5374">
        <v>3980</v>
      </c>
      <c r="K5374">
        <v>71959</v>
      </c>
      <c r="L5374">
        <v>205</v>
      </c>
      <c r="M5374" t="s">
        <v>212</v>
      </c>
      <c r="N5374" s="160" t="s">
        <v>9</v>
      </c>
      <c r="O5374" s="160" t="s">
        <v>80</v>
      </c>
    </row>
    <row r="5375" spans="9:15" x14ac:dyDescent="0.35">
      <c r="I5375">
        <v>71189</v>
      </c>
      <c r="J5375">
        <v>3980</v>
      </c>
      <c r="K5375">
        <v>71959</v>
      </c>
      <c r="L5375">
        <v>97.68</v>
      </c>
      <c r="M5375" t="s">
        <v>212</v>
      </c>
      <c r="N5375" s="160" t="s">
        <v>8</v>
      </c>
      <c r="O5375" s="160" t="s">
        <v>80</v>
      </c>
    </row>
    <row r="5376" spans="9:15" x14ac:dyDescent="0.35">
      <c r="I5376">
        <v>81192</v>
      </c>
      <c r="J5376">
        <v>3980</v>
      </c>
      <c r="K5376">
        <v>71959</v>
      </c>
      <c r="L5376">
        <v>55.19</v>
      </c>
      <c r="M5376" t="s">
        <v>212</v>
      </c>
      <c r="N5376" s="160" t="s">
        <v>7</v>
      </c>
      <c r="O5376" s="160" t="s">
        <v>80</v>
      </c>
    </row>
    <row r="5377" spans="9:15" x14ac:dyDescent="0.35">
      <c r="I5377">
        <v>118038</v>
      </c>
      <c r="J5377">
        <v>3980</v>
      </c>
      <c r="K5377">
        <v>71959</v>
      </c>
      <c r="L5377">
        <v>92.84</v>
      </c>
      <c r="M5377" t="s">
        <v>212</v>
      </c>
      <c r="N5377" s="160" t="s">
        <v>7</v>
      </c>
      <c r="O5377" s="160" t="s">
        <v>80</v>
      </c>
    </row>
    <row r="5378" spans="9:15" x14ac:dyDescent="0.35">
      <c r="I5378">
        <v>118038</v>
      </c>
      <c r="J5378">
        <v>3980</v>
      </c>
      <c r="K5378">
        <v>71959</v>
      </c>
      <c r="L5378">
        <v>185.68</v>
      </c>
      <c r="M5378" t="s">
        <v>212</v>
      </c>
      <c r="N5378" s="160" t="s">
        <v>7</v>
      </c>
      <c r="O5378" s="160" t="s">
        <v>80</v>
      </c>
    </row>
    <row r="5379" spans="9:15" x14ac:dyDescent="0.35">
      <c r="I5379">
        <v>118484</v>
      </c>
      <c r="J5379">
        <v>3980</v>
      </c>
      <c r="K5379">
        <v>71959</v>
      </c>
      <c r="L5379">
        <v>251.46</v>
      </c>
      <c r="M5379" t="s">
        <v>212</v>
      </c>
      <c r="N5379" s="160" t="s">
        <v>7</v>
      </c>
      <c r="O5379" s="160" t="s">
        <v>80</v>
      </c>
    </row>
    <row r="5380" spans="9:15" x14ac:dyDescent="0.35">
      <c r="I5380">
        <v>118850</v>
      </c>
      <c r="J5380">
        <v>3980</v>
      </c>
      <c r="K5380">
        <v>71959</v>
      </c>
      <c r="L5380">
        <v>126.73</v>
      </c>
      <c r="M5380" t="s">
        <v>212</v>
      </c>
      <c r="N5380" s="160" t="s">
        <v>8</v>
      </c>
      <c r="O5380" s="160" t="s">
        <v>80</v>
      </c>
    </row>
    <row r="5381" spans="9:15" x14ac:dyDescent="0.35">
      <c r="I5381">
        <v>125023</v>
      </c>
      <c r="J5381">
        <v>3980</v>
      </c>
      <c r="K5381">
        <v>71959</v>
      </c>
      <c r="L5381">
        <v>102</v>
      </c>
      <c r="M5381" t="s">
        <v>212</v>
      </c>
      <c r="N5381" s="160" t="s">
        <v>9</v>
      </c>
      <c r="O5381" s="160" t="s">
        <v>80</v>
      </c>
    </row>
    <row r="5382" spans="9:15" x14ac:dyDescent="0.35">
      <c r="I5382">
        <v>125023</v>
      </c>
      <c r="J5382">
        <v>3980</v>
      </c>
      <c r="K5382">
        <v>71959</v>
      </c>
      <c r="L5382">
        <v>105</v>
      </c>
      <c r="M5382" t="s">
        <v>212</v>
      </c>
      <c r="N5382" s="160" t="s">
        <v>9</v>
      </c>
      <c r="O5382" s="160" t="s">
        <v>80</v>
      </c>
    </row>
    <row r="5383" spans="9:15" x14ac:dyDescent="0.35">
      <c r="I5383">
        <v>118484</v>
      </c>
      <c r="J5383">
        <v>4031</v>
      </c>
      <c r="K5383">
        <v>72000</v>
      </c>
      <c r="L5383">
        <v>125.73</v>
      </c>
      <c r="M5383" t="s">
        <v>212</v>
      </c>
      <c r="N5383" s="160" t="s">
        <v>7</v>
      </c>
      <c r="O5383" s="160" t="s">
        <v>80</v>
      </c>
    </row>
    <row r="5384" spans="9:15" x14ac:dyDescent="0.35">
      <c r="I5384">
        <v>119309</v>
      </c>
      <c r="J5384">
        <v>4031</v>
      </c>
      <c r="K5384">
        <v>72000</v>
      </c>
      <c r="L5384">
        <v>38.159999999999997</v>
      </c>
      <c r="M5384" t="s">
        <v>212</v>
      </c>
      <c r="N5384" s="160" t="s">
        <v>9</v>
      </c>
      <c r="O5384" s="160" t="s">
        <v>80</v>
      </c>
    </row>
    <row r="5385" spans="9:15" x14ac:dyDescent="0.35">
      <c r="I5385">
        <v>120935</v>
      </c>
      <c r="J5385">
        <v>4031</v>
      </c>
      <c r="K5385">
        <v>72000</v>
      </c>
      <c r="L5385">
        <v>26.51</v>
      </c>
      <c r="M5385" t="s">
        <v>212</v>
      </c>
      <c r="N5385" s="160" t="s">
        <v>10</v>
      </c>
      <c r="O5385" s="160" t="s">
        <v>80</v>
      </c>
    </row>
    <row r="5386" spans="9:15" x14ac:dyDescent="0.35">
      <c r="I5386">
        <v>118484</v>
      </c>
      <c r="J5386">
        <v>3980</v>
      </c>
      <c r="K5386">
        <v>72164</v>
      </c>
      <c r="L5386">
        <v>125.73</v>
      </c>
      <c r="M5386" t="s">
        <v>212</v>
      </c>
      <c r="N5386" s="160" t="s">
        <v>7</v>
      </c>
      <c r="O5386" s="160" t="s">
        <v>80</v>
      </c>
    </row>
    <row r="5387" spans="9:15" x14ac:dyDescent="0.35">
      <c r="I5387">
        <v>71189</v>
      </c>
      <c r="J5387">
        <v>3985</v>
      </c>
      <c r="K5387">
        <v>72174</v>
      </c>
      <c r="L5387">
        <v>146.1</v>
      </c>
      <c r="M5387" t="s">
        <v>212</v>
      </c>
      <c r="N5387" s="160" t="s">
        <v>8</v>
      </c>
      <c r="O5387" s="160" t="s">
        <v>80</v>
      </c>
    </row>
    <row r="5388" spans="9:15" x14ac:dyDescent="0.35">
      <c r="I5388">
        <v>77912</v>
      </c>
      <c r="J5388">
        <v>3985</v>
      </c>
      <c r="K5388">
        <v>72174</v>
      </c>
      <c r="L5388">
        <v>163.80000000000001</v>
      </c>
      <c r="M5388" t="s">
        <v>212</v>
      </c>
      <c r="N5388" s="160" t="s">
        <v>8</v>
      </c>
      <c r="O5388" s="160" t="s">
        <v>80</v>
      </c>
    </row>
    <row r="5389" spans="9:15" x14ac:dyDescent="0.35">
      <c r="I5389">
        <v>103732</v>
      </c>
      <c r="J5389">
        <v>3985</v>
      </c>
      <c r="K5389">
        <v>72174</v>
      </c>
      <c r="L5389">
        <v>145.6</v>
      </c>
      <c r="M5389" t="s">
        <v>212</v>
      </c>
      <c r="N5389" s="160" t="s">
        <v>8</v>
      </c>
      <c r="O5389" s="160" t="s">
        <v>80</v>
      </c>
    </row>
    <row r="5390" spans="9:15" x14ac:dyDescent="0.35">
      <c r="I5390">
        <v>117485</v>
      </c>
      <c r="J5390">
        <v>3985</v>
      </c>
      <c r="K5390">
        <v>72174</v>
      </c>
      <c r="L5390">
        <v>53.88</v>
      </c>
      <c r="M5390" t="s">
        <v>212</v>
      </c>
      <c r="N5390" s="160" t="s">
        <v>8</v>
      </c>
      <c r="O5390" s="160" t="s">
        <v>80</v>
      </c>
    </row>
    <row r="5391" spans="9:15" x14ac:dyDescent="0.35">
      <c r="I5391">
        <v>16459</v>
      </c>
      <c r="J5391">
        <v>3313</v>
      </c>
      <c r="K5391">
        <v>72238</v>
      </c>
      <c r="L5391">
        <v>74.83</v>
      </c>
      <c r="M5391" t="s">
        <v>212</v>
      </c>
      <c r="N5391" s="160" t="s">
        <v>19</v>
      </c>
      <c r="O5391" s="160" t="s">
        <v>80</v>
      </c>
    </row>
    <row r="5392" spans="9:15" x14ac:dyDescent="0.35">
      <c r="I5392">
        <v>71189</v>
      </c>
      <c r="J5392">
        <v>3313</v>
      </c>
      <c r="K5392">
        <v>72238</v>
      </c>
      <c r="L5392">
        <v>48.84</v>
      </c>
      <c r="M5392" t="s">
        <v>212</v>
      </c>
      <c r="N5392" s="160" t="s">
        <v>8</v>
      </c>
      <c r="O5392" s="160" t="s">
        <v>80</v>
      </c>
    </row>
    <row r="5393" spans="9:15" x14ac:dyDescent="0.35">
      <c r="I5393">
        <v>81192</v>
      </c>
      <c r="J5393">
        <v>3313</v>
      </c>
      <c r="K5393">
        <v>72238</v>
      </c>
      <c r="L5393">
        <v>55.19</v>
      </c>
      <c r="M5393" t="s">
        <v>212</v>
      </c>
      <c r="N5393" s="160" t="s">
        <v>7</v>
      </c>
      <c r="O5393" s="160" t="s">
        <v>80</v>
      </c>
    </row>
    <row r="5394" spans="9:15" x14ac:dyDescent="0.35">
      <c r="I5394">
        <v>91312</v>
      </c>
      <c r="J5394">
        <v>3313</v>
      </c>
      <c r="K5394">
        <v>72238</v>
      </c>
      <c r="L5394">
        <v>130.91999999999999</v>
      </c>
      <c r="M5394" t="s">
        <v>212</v>
      </c>
      <c r="N5394" s="160" t="s">
        <v>8</v>
      </c>
      <c r="O5394" s="160" t="s">
        <v>80</v>
      </c>
    </row>
    <row r="5395" spans="9:15" x14ac:dyDescent="0.35">
      <c r="I5395">
        <v>103732</v>
      </c>
      <c r="J5395">
        <v>3313</v>
      </c>
      <c r="K5395">
        <v>72238</v>
      </c>
      <c r="L5395">
        <v>36.5</v>
      </c>
      <c r="M5395" t="s">
        <v>212</v>
      </c>
      <c r="N5395" s="160" t="s">
        <v>8</v>
      </c>
      <c r="O5395" s="160" t="s">
        <v>80</v>
      </c>
    </row>
    <row r="5396" spans="9:15" x14ac:dyDescent="0.35">
      <c r="I5396">
        <v>103732</v>
      </c>
      <c r="J5396">
        <v>3313</v>
      </c>
      <c r="K5396">
        <v>72238</v>
      </c>
      <c r="L5396">
        <v>36.5</v>
      </c>
      <c r="M5396" t="s">
        <v>212</v>
      </c>
      <c r="N5396" s="160" t="s">
        <v>8</v>
      </c>
      <c r="O5396" s="160" t="s">
        <v>80</v>
      </c>
    </row>
    <row r="5397" spans="9:15" x14ac:dyDescent="0.35">
      <c r="I5397">
        <v>116372</v>
      </c>
      <c r="J5397">
        <v>3313</v>
      </c>
      <c r="K5397">
        <v>72238</v>
      </c>
      <c r="L5397">
        <v>47.62</v>
      </c>
      <c r="M5397" t="s">
        <v>212</v>
      </c>
      <c r="N5397" s="160" t="s">
        <v>19</v>
      </c>
      <c r="O5397" s="160" t="s">
        <v>80</v>
      </c>
    </row>
    <row r="5398" spans="9:15" x14ac:dyDescent="0.35">
      <c r="I5398">
        <v>116372</v>
      </c>
      <c r="J5398">
        <v>3313</v>
      </c>
      <c r="K5398">
        <v>72238</v>
      </c>
      <c r="L5398">
        <v>47.62</v>
      </c>
      <c r="M5398" t="s">
        <v>212</v>
      </c>
      <c r="N5398" s="160" t="s">
        <v>19</v>
      </c>
      <c r="O5398" s="160" t="s">
        <v>80</v>
      </c>
    </row>
    <row r="5399" spans="9:15" x14ac:dyDescent="0.35">
      <c r="I5399">
        <v>117766</v>
      </c>
      <c r="J5399">
        <v>3313</v>
      </c>
      <c r="K5399">
        <v>72238</v>
      </c>
      <c r="L5399">
        <v>92.83</v>
      </c>
      <c r="M5399" t="s">
        <v>212</v>
      </c>
      <c r="N5399" s="160" t="s">
        <v>7</v>
      </c>
      <c r="O5399" s="160" t="s">
        <v>80</v>
      </c>
    </row>
    <row r="5400" spans="9:15" x14ac:dyDescent="0.35">
      <c r="I5400">
        <v>117766</v>
      </c>
      <c r="J5400">
        <v>3313</v>
      </c>
      <c r="K5400">
        <v>72238</v>
      </c>
      <c r="L5400">
        <v>92.83</v>
      </c>
      <c r="M5400" t="s">
        <v>212</v>
      </c>
      <c r="N5400" s="160" t="s">
        <v>7</v>
      </c>
      <c r="O5400" s="160" t="s">
        <v>80</v>
      </c>
    </row>
    <row r="5401" spans="9:15" x14ac:dyDescent="0.35">
      <c r="I5401">
        <v>117767</v>
      </c>
      <c r="J5401">
        <v>3313</v>
      </c>
      <c r="K5401">
        <v>72238</v>
      </c>
      <c r="L5401">
        <v>92.83</v>
      </c>
      <c r="M5401" t="s">
        <v>212</v>
      </c>
      <c r="N5401" s="160" t="s">
        <v>7</v>
      </c>
      <c r="O5401" s="160" t="s">
        <v>80</v>
      </c>
    </row>
    <row r="5402" spans="9:15" x14ac:dyDescent="0.35">
      <c r="I5402">
        <v>117767</v>
      </c>
      <c r="J5402">
        <v>3313</v>
      </c>
      <c r="K5402">
        <v>72238</v>
      </c>
      <c r="L5402">
        <v>92.83</v>
      </c>
      <c r="M5402" t="s">
        <v>212</v>
      </c>
      <c r="N5402" s="160" t="s">
        <v>7</v>
      </c>
      <c r="O5402" s="160" t="s">
        <v>80</v>
      </c>
    </row>
    <row r="5403" spans="9:15" x14ac:dyDescent="0.35">
      <c r="I5403">
        <v>118484</v>
      </c>
      <c r="J5403">
        <v>3313</v>
      </c>
      <c r="K5403">
        <v>72238</v>
      </c>
      <c r="L5403">
        <v>125.73</v>
      </c>
      <c r="M5403" t="s">
        <v>212</v>
      </c>
      <c r="N5403" s="160" t="s">
        <v>7</v>
      </c>
      <c r="O5403" s="160" t="s">
        <v>80</v>
      </c>
    </row>
    <row r="5404" spans="9:15" x14ac:dyDescent="0.35">
      <c r="I5404">
        <v>118484</v>
      </c>
      <c r="J5404">
        <v>3313</v>
      </c>
      <c r="K5404">
        <v>72238</v>
      </c>
      <c r="L5404">
        <v>125.73</v>
      </c>
      <c r="M5404" t="s">
        <v>212</v>
      </c>
      <c r="N5404" s="160" t="s">
        <v>7</v>
      </c>
      <c r="O5404" s="160" t="s">
        <v>80</v>
      </c>
    </row>
    <row r="5405" spans="9:15" x14ac:dyDescent="0.35">
      <c r="I5405">
        <v>120833</v>
      </c>
      <c r="J5405">
        <v>3313</v>
      </c>
      <c r="K5405">
        <v>72238</v>
      </c>
      <c r="L5405">
        <v>26.51</v>
      </c>
      <c r="M5405" t="s">
        <v>212</v>
      </c>
      <c r="N5405" s="160" t="s">
        <v>10</v>
      </c>
      <c r="O5405" s="160" t="s">
        <v>80</v>
      </c>
    </row>
    <row r="5406" spans="9:15" x14ac:dyDescent="0.35">
      <c r="I5406">
        <v>122045</v>
      </c>
      <c r="J5406">
        <v>3313</v>
      </c>
      <c r="K5406">
        <v>72238</v>
      </c>
      <c r="L5406">
        <v>37.68</v>
      </c>
      <c r="M5406" t="s">
        <v>212</v>
      </c>
      <c r="N5406" s="160" t="s">
        <v>9</v>
      </c>
      <c r="O5406" s="160" t="s">
        <v>80</v>
      </c>
    </row>
    <row r="5407" spans="9:15" x14ac:dyDescent="0.35">
      <c r="I5407">
        <v>91312</v>
      </c>
      <c r="J5407">
        <v>3653</v>
      </c>
      <c r="K5407">
        <v>72267</v>
      </c>
      <c r="L5407">
        <v>1571.04</v>
      </c>
      <c r="M5407" t="s">
        <v>212</v>
      </c>
      <c r="N5407" s="160" t="s">
        <v>8</v>
      </c>
      <c r="O5407" s="160" t="s">
        <v>80</v>
      </c>
    </row>
    <row r="5408" spans="9:15" x14ac:dyDescent="0.35">
      <c r="I5408">
        <v>7</v>
      </c>
      <c r="J5408">
        <v>3992</v>
      </c>
      <c r="K5408">
        <v>72346</v>
      </c>
      <c r="L5408">
        <v>194.69</v>
      </c>
      <c r="M5408" t="s">
        <v>212</v>
      </c>
      <c r="N5408" s="160" t="s">
        <v>9</v>
      </c>
      <c r="O5408" s="160" t="s">
        <v>80</v>
      </c>
    </row>
    <row r="5409" spans="9:15" x14ac:dyDescent="0.35">
      <c r="I5409">
        <v>7</v>
      </c>
      <c r="J5409">
        <v>3992</v>
      </c>
      <c r="K5409">
        <v>72346</v>
      </c>
      <c r="L5409">
        <v>194.69</v>
      </c>
      <c r="M5409" t="s">
        <v>212</v>
      </c>
      <c r="N5409" s="160" t="s">
        <v>9</v>
      </c>
      <c r="O5409" s="160" t="s">
        <v>80</v>
      </c>
    </row>
    <row r="5410" spans="9:15" x14ac:dyDescent="0.35">
      <c r="I5410">
        <v>16459</v>
      </c>
      <c r="J5410">
        <v>3992</v>
      </c>
      <c r="K5410">
        <v>72346</v>
      </c>
      <c r="L5410">
        <v>299.77</v>
      </c>
      <c r="M5410" t="s">
        <v>212</v>
      </c>
      <c r="N5410" s="160" t="s">
        <v>19</v>
      </c>
      <c r="O5410" s="160" t="s">
        <v>80</v>
      </c>
    </row>
    <row r="5411" spans="9:15" x14ac:dyDescent="0.35">
      <c r="I5411">
        <v>16459</v>
      </c>
      <c r="J5411">
        <v>3992</v>
      </c>
      <c r="K5411">
        <v>72346</v>
      </c>
      <c r="L5411">
        <v>299.77</v>
      </c>
      <c r="M5411" t="s">
        <v>212</v>
      </c>
      <c r="N5411" s="160" t="s">
        <v>19</v>
      </c>
      <c r="O5411" s="160" t="s">
        <v>80</v>
      </c>
    </row>
    <row r="5412" spans="9:15" x14ac:dyDescent="0.35">
      <c r="I5412">
        <v>71189</v>
      </c>
      <c r="J5412">
        <v>3992</v>
      </c>
      <c r="K5412">
        <v>72346</v>
      </c>
      <c r="L5412">
        <v>97.84</v>
      </c>
      <c r="M5412" t="s">
        <v>212</v>
      </c>
      <c r="N5412" s="160" t="s">
        <v>8</v>
      </c>
      <c r="O5412" s="160" t="s">
        <v>80</v>
      </c>
    </row>
    <row r="5413" spans="9:15" x14ac:dyDescent="0.35">
      <c r="I5413">
        <v>103732</v>
      </c>
      <c r="J5413">
        <v>3992</v>
      </c>
      <c r="K5413">
        <v>72346</v>
      </c>
      <c r="L5413">
        <v>109.68</v>
      </c>
      <c r="M5413" t="s">
        <v>212</v>
      </c>
      <c r="N5413" s="160" t="s">
        <v>8</v>
      </c>
      <c r="O5413" s="160" t="s">
        <v>80</v>
      </c>
    </row>
    <row r="5414" spans="9:15" x14ac:dyDescent="0.35">
      <c r="I5414">
        <v>117485</v>
      </c>
      <c r="J5414">
        <v>3992</v>
      </c>
      <c r="K5414">
        <v>72346</v>
      </c>
      <c r="L5414">
        <v>90.2</v>
      </c>
      <c r="M5414" t="s">
        <v>212</v>
      </c>
      <c r="N5414" s="160" t="s">
        <v>8</v>
      </c>
      <c r="O5414" s="160" t="s">
        <v>80</v>
      </c>
    </row>
    <row r="5415" spans="9:15" x14ac:dyDescent="0.35">
      <c r="I5415">
        <v>117766</v>
      </c>
      <c r="J5415">
        <v>3992</v>
      </c>
      <c r="K5415">
        <v>72346</v>
      </c>
      <c r="L5415">
        <v>92.97</v>
      </c>
      <c r="M5415" t="s">
        <v>212</v>
      </c>
      <c r="N5415" s="160" t="s">
        <v>7</v>
      </c>
      <c r="O5415" s="160" t="s">
        <v>80</v>
      </c>
    </row>
    <row r="5416" spans="9:15" x14ac:dyDescent="0.35">
      <c r="I5416">
        <v>117766</v>
      </c>
      <c r="J5416">
        <v>3992</v>
      </c>
      <c r="K5416">
        <v>72346</v>
      </c>
      <c r="L5416">
        <v>92.97</v>
      </c>
      <c r="M5416" t="s">
        <v>212</v>
      </c>
      <c r="N5416" s="160" t="s">
        <v>7</v>
      </c>
      <c r="O5416" s="160" t="s">
        <v>80</v>
      </c>
    </row>
    <row r="5417" spans="9:15" x14ac:dyDescent="0.35">
      <c r="I5417">
        <v>117767</v>
      </c>
      <c r="J5417">
        <v>3992</v>
      </c>
      <c r="K5417">
        <v>72346</v>
      </c>
      <c r="L5417">
        <v>92.97</v>
      </c>
      <c r="M5417" t="s">
        <v>212</v>
      </c>
      <c r="N5417" s="160" t="s">
        <v>7</v>
      </c>
      <c r="O5417" s="160" t="s">
        <v>80</v>
      </c>
    </row>
    <row r="5418" spans="9:15" x14ac:dyDescent="0.35">
      <c r="I5418">
        <v>117767</v>
      </c>
      <c r="J5418">
        <v>3992</v>
      </c>
      <c r="K5418">
        <v>72346</v>
      </c>
      <c r="L5418">
        <v>92.97</v>
      </c>
      <c r="M5418" t="s">
        <v>212</v>
      </c>
      <c r="N5418" s="160" t="s">
        <v>7</v>
      </c>
      <c r="O5418" s="160" t="s">
        <v>80</v>
      </c>
    </row>
    <row r="5419" spans="9:15" x14ac:dyDescent="0.35">
      <c r="I5419">
        <v>118484</v>
      </c>
      <c r="J5419">
        <v>3992</v>
      </c>
      <c r="K5419">
        <v>72346</v>
      </c>
      <c r="L5419">
        <v>125.73</v>
      </c>
      <c r="M5419" t="s">
        <v>212</v>
      </c>
      <c r="N5419" s="160" t="s">
        <v>7</v>
      </c>
      <c r="O5419" s="160" t="s">
        <v>80</v>
      </c>
    </row>
    <row r="5420" spans="9:15" x14ac:dyDescent="0.35">
      <c r="I5420">
        <v>118484</v>
      </c>
      <c r="J5420">
        <v>3992</v>
      </c>
      <c r="K5420">
        <v>72346</v>
      </c>
      <c r="L5420">
        <v>125.92</v>
      </c>
      <c r="M5420" t="s">
        <v>212</v>
      </c>
      <c r="N5420" s="160" t="s">
        <v>7</v>
      </c>
      <c r="O5420" s="160" t="s">
        <v>80</v>
      </c>
    </row>
    <row r="5421" spans="9:15" x14ac:dyDescent="0.35">
      <c r="I5421">
        <v>118484</v>
      </c>
      <c r="J5421">
        <v>3992</v>
      </c>
      <c r="K5421">
        <v>72346</v>
      </c>
      <c r="L5421">
        <v>125.92</v>
      </c>
      <c r="M5421" t="s">
        <v>212</v>
      </c>
      <c r="N5421" s="160" t="s">
        <v>7</v>
      </c>
      <c r="O5421" s="160" t="s">
        <v>80</v>
      </c>
    </row>
    <row r="5422" spans="9:15" x14ac:dyDescent="0.35">
      <c r="I5422">
        <v>118484</v>
      </c>
      <c r="J5422">
        <v>3992</v>
      </c>
      <c r="K5422">
        <v>72346</v>
      </c>
      <c r="L5422">
        <v>125.73</v>
      </c>
      <c r="M5422" t="s">
        <v>212</v>
      </c>
      <c r="N5422" s="160" t="s">
        <v>7</v>
      </c>
      <c r="O5422" s="160" t="s">
        <v>80</v>
      </c>
    </row>
    <row r="5423" spans="9:15" x14ac:dyDescent="0.35">
      <c r="I5423">
        <v>119309</v>
      </c>
      <c r="J5423">
        <v>3992</v>
      </c>
      <c r="K5423">
        <v>72346</v>
      </c>
      <c r="L5423">
        <v>38.22</v>
      </c>
      <c r="M5423" t="s">
        <v>212</v>
      </c>
      <c r="N5423" s="160" t="s">
        <v>9</v>
      </c>
      <c r="O5423" s="160" t="s">
        <v>80</v>
      </c>
    </row>
    <row r="5424" spans="9:15" x14ac:dyDescent="0.35">
      <c r="I5424">
        <v>119309</v>
      </c>
      <c r="J5424">
        <v>3992</v>
      </c>
      <c r="K5424">
        <v>72346</v>
      </c>
      <c r="L5424">
        <v>38.22</v>
      </c>
      <c r="M5424" t="s">
        <v>212</v>
      </c>
      <c r="N5424" s="160" t="s">
        <v>9</v>
      </c>
      <c r="O5424" s="160" t="s">
        <v>80</v>
      </c>
    </row>
    <row r="5425" spans="9:15" x14ac:dyDescent="0.35">
      <c r="I5425">
        <v>119309</v>
      </c>
      <c r="J5425">
        <v>3992</v>
      </c>
      <c r="K5425">
        <v>72346</v>
      </c>
      <c r="L5425">
        <v>38.159999999999997</v>
      </c>
      <c r="M5425" t="s">
        <v>212</v>
      </c>
      <c r="N5425" s="160" t="s">
        <v>9</v>
      </c>
      <c r="O5425" s="160" t="s">
        <v>80</v>
      </c>
    </row>
    <row r="5426" spans="9:15" x14ac:dyDescent="0.35">
      <c r="I5426">
        <v>120935</v>
      </c>
      <c r="J5426">
        <v>3992</v>
      </c>
      <c r="K5426">
        <v>72346</v>
      </c>
      <c r="L5426">
        <v>26.51</v>
      </c>
      <c r="M5426" t="s">
        <v>212</v>
      </c>
      <c r="N5426" s="160" t="s">
        <v>10</v>
      </c>
      <c r="O5426" s="160" t="s">
        <v>80</v>
      </c>
    </row>
    <row r="5427" spans="9:15" x14ac:dyDescent="0.35">
      <c r="I5427">
        <v>125023</v>
      </c>
      <c r="J5427">
        <v>3992</v>
      </c>
      <c r="K5427">
        <v>72346</v>
      </c>
      <c r="L5427">
        <v>97.32</v>
      </c>
      <c r="M5427" t="s">
        <v>212</v>
      </c>
      <c r="N5427" s="160" t="s">
        <v>9</v>
      </c>
      <c r="O5427" s="160" t="s">
        <v>80</v>
      </c>
    </row>
    <row r="5428" spans="9:15" x14ac:dyDescent="0.35">
      <c r="I5428">
        <v>71189</v>
      </c>
      <c r="J5428">
        <v>3940</v>
      </c>
      <c r="K5428">
        <v>72402</v>
      </c>
      <c r="L5428">
        <v>73.260000000000005</v>
      </c>
      <c r="M5428" t="s">
        <v>212</v>
      </c>
      <c r="N5428" s="160" t="s">
        <v>8</v>
      </c>
      <c r="O5428" s="160" t="s">
        <v>80</v>
      </c>
    </row>
    <row r="5429" spans="9:15" x14ac:dyDescent="0.35">
      <c r="I5429">
        <v>103732</v>
      </c>
      <c r="J5429">
        <v>3940</v>
      </c>
      <c r="K5429">
        <v>72402</v>
      </c>
      <c r="L5429">
        <v>109.5</v>
      </c>
      <c r="M5429" t="s">
        <v>212</v>
      </c>
      <c r="N5429" s="160" t="s">
        <v>8</v>
      </c>
      <c r="O5429" s="160" t="s">
        <v>80</v>
      </c>
    </row>
    <row r="5430" spans="9:15" x14ac:dyDescent="0.35">
      <c r="I5430">
        <v>118850</v>
      </c>
      <c r="J5430">
        <v>3977</v>
      </c>
      <c r="K5430">
        <v>72411</v>
      </c>
      <c r="L5430">
        <v>120.39</v>
      </c>
      <c r="M5430" t="s">
        <v>212</v>
      </c>
      <c r="N5430" s="160" t="s">
        <v>8</v>
      </c>
      <c r="O5430" s="160" t="s">
        <v>80</v>
      </c>
    </row>
    <row r="5431" spans="9:15" x14ac:dyDescent="0.35">
      <c r="I5431">
        <v>16459</v>
      </c>
      <c r="J5431">
        <v>4012</v>
      </c>
      <c r="K5431">
        <v>72688</v>
      </c>
      <c r="L5431">
        <v>149.88</v>
      </c>
      <c r="M5431" t="s">
        <v>212</v>
      </c>
      <c r="N5431" s="160" t="s">
        <v>19</v>
      </c>
      <c r="O5431" s="160" t="s">
        <v>80</v>
      </c>
    </row>
    <row r="5432" spans="9:15" x14ac:dyDescent="0.35">
      <c r="I5432">
        <v>74395</v>
      </c>
      <c r="J5432">
        <v>4012</v>
      </c>
      <c r="K5432">
        <v>72688</v>
      </c>
      <c r="L5432">
        <v>87.3</v>
      </c>
      <c r="M5432" t="s">
        <v>212</v>
      </c>
      <c r="N5432" s="160" t="s">
        <v>7</v>
      </c>
      <c r="O5432" s="160" t="s">
        <v>80</v>
      </c>
    </row>
    <row r="5433" spans="9:15" x14ac:dyDescent="0.35">
      <c r="I5433">
        <v>101972</v>
      </c>
      <c r="J5433">
        <v>4012</v>
      </c>
      <c r="K5433">
        <v>72688</v>
      </c>
      <c r="L5433">
        <v>533.26</v>
      </c>
      <c r="M5433" t="s">
        <v>212</v>
      </c>
      <c r="N5433" s="160" t="s">
        <v>19</v>
      </c>
      <c r="O5433" s="160" t="s">
        <v>80</v>
      </c>
    </row>
    <row r="5434" spans="9:15" x14ac:dyDescent="0.35">
      <c r="I5434">
        <v>114734</v>
      </c>
      <c r="J5434">
        <v>4012</v>
      </c>
      <c r="K5434">
        <v>72688</v>
      </c>
      <c r="L5434">
        <v>115.38</v>
      </c>
      <c r="M5434" t="s">
        <v>212</v>
      </c>
      <c r="N5434" s="160" t="s">
        <v>7</v>
      </c>
      <c r="O5434" s="160" t="s">
        <v>80</v>
      </c>
    </row>
    <row r="5435" spans="9:15" x14ac:dyDescent="0.35">
      <c r="I5435">
        <v>116372</v>
      </c>
      <c r="J5435">
        <v>4012</v>
      </c>
      <c r="K5435">
        <v>72688</v>
      </c>
      <c r="L5435">
        <v>238.16</v>
      </c>
      <c r="M5435" t="s">
        <v>212</v>
      </c>
      <c r="N5435" s="160" t="s">
        <v>19</v>
      </c>
      <c r="O5435" s="160" t="s">
        <v>80</v>
      </c>
    </row>
    <row r="5436" spans="9:15" x14ac:dyDescent="0.35">
      <c r="I5436">
        <v>118850</v>
      </c>
      <c r="J5436">
        <v>4012</v>
      </c>
      <c r="K5436">
        <v>72688</v>
      </c>
      <c r="L5436">
        <v>126.73</v>
      </c>
      <c r="M5436" t="s">
        <v>212</v>
      </c>
      <c r="N5436" s="160" t="s">
        <v>8</v>
      </c>
      <c r="O5436" s="160" t="s">
        <v>80</v>
      </c>
    </row>
    <row r="5437" spans="9:15" x14ac:dyDescent="0.35">
      <c r="I5437">
        <v>120833</v>
      </c>
      <c r="J5437">
        <v>4012</v>
      </c>
      <c r="K5437">
        <v>72688</v>
      </c>
      <c r="L5437">
        <v>26.55</v>
      </c>
      <c r="M5437" t="s">
        <v>212</v>
      </c>
      <c r="N5437" s="160" t="s">
        <v>10</v>
      </c>
      <c r="O5437" s="160" t="s">
        <v>80</v>
      </c>
    </row>
    <row r="5438" spans="9:15" x14ac:dyDescent="0.35">
      <c r="I5438">
        <v>120834</v>
      </c>
      <c r="J5438">
        <v>4012</v>
      </c>
      <c r="K5438">
        <v>72688</v>
      </c>
      <c r="L5438">
        <v>26.51</v>
      </c>
      <c r="M5438" t="s">
        <v>212</v>
      </c>
      <c r="N5438" s="160" t="s">
        <v>10</v>
      </c>
      <c r="O5438" s="160" t="s">
        <v>80</v>
      </c>
    </row>
    <row r="5439" spans="9:15" x14ac:dyDescent="0.35">
      <c r="I5439">
        <v>7</v>
      </c>
      <c r="J5439">
        <v>179</v>
      </c>
      <c r="K5439">
        <v>72830</v>
      </c>
      <c r="L5439">
        <v>191.19</v>
      </c>
      <c r="M5439" t="s">
        <v>212</v>
      </c>
      <c r="N5439" s="160" t="s">
        <v>9</v>
      </c>
      <c r="O5439" s="160" t="s">
        <v>80</v>
      </c>
    </row>
    <row r="5440" spans="9:15" x14ac:dyDescent="0.35">
      <c r="I5440">
        <v>16459</v>
      </c>
      <c r="J5440">
        <v>179</v>
      </c>
      <c r="K5440">
        <v>72830</v>
      </c>
      <c r="L5440">
        <v>2355.1999999999998</v>
      </c>
      <c r="M5440" t="s">
        <v>212</v>
      </c>
      <c r="N5440" s="160" t="s">
        <v>19</v>
      </c>
      <c r="O5440" s="160" t="s">
        <v>80</v>
      </c>
    </row>
    <row r="5441" spans="9:15" x14ac:dyDescent="0.35">
      <c r="I5441">
        <v>71189</v>
      </c>
      <c r="J5441">
        <v>179</v>
      </c>
      <c r="K5441">
        <v>72830</v>
      </c>
      <c r="L5441">
        <v>480.28</v>
      </c>
      <c r="M5441" t="s">
        <v>212</v>
      </c>
      <c r="N5441" s="160" t="s">
        <v>8</v>
      </c>
      <c r="O5441" s="160" t="s">
        <v>80</v>
      </c>
    </row>
    <row r="5442" spans="9:15" x14ac:dyDescent="0.35">
      <c r="I5442">
        <v>72449</v>
      </c>
      <c r="J5442">
        <v>179</v>
      </c>
      <c r="K5442">
        <v>72830</v>
      </c>
      <c r="L5442">
        <v>191.23</v>
      </c>
      <c r="M5442" t="s">
        <v>212</v>
      </c>
      <c r="N5442" s="160" t="s">
        <v>9</v>
      </c>
      <c r="O5442" s="160" t="s">
        <v>80</v>
      </c>
    </row>
    <row r="5443" spans="9:15" x14ac:dyDescent="0.35">
      <c r="I5443">
        <v>78573</v>
      </c>
      <c r="J5443">
        <v>179</v>
      </c>
      <c r="K5443">
        <v>72830</v>
      </c>
      <c r="L5443">
        <v>124.2</v>
      </c>
      <c r="M5443" t="s">
        <v>212</v>
      </c>
      <c r="N5443" s="160" t="s">
        <v>8</v>
      </c>
      <c r="O5443" s="160" t="s">
        <v>80</v>
      </c>
    </row>
    <row r="5444" spans="9:15" x14ac:dyDescent="0.35">
      <c r="I5444">
        <v>81192</v>
      </c>
      <c r="J5444">
        <v>179</v>
      </c>
      <c r="K5444">
        <v>72830</v>
      </c>
      <c r="L5444">
        <v>162.84</v>
      </c>
      <c r="M5444" t="s">
        <v>212</v>
      </c>
      <c r="N5444" s="160" t="s">
        <v>7</v>
      </c>
      <c r="O5444" s="160" t="s">
        <v>80</v>
      </c>
    </row>
    <row r="5445" spans="9:15" x14ac:dyDescent="0.35">
      <c r="I5445">
        <v>91312</v>
      </c>
      <c r="J5445">
        <v>179</v>
      </c>
      <c r="K5445">
        <v>72830</v>
      </c>
      <c r="L5445">
        <v>257.52</v>
      </c>
      <c r="M5445" t="s">
        <v>212</v>
      </c>
      <c r="N5445" s="160" t="s">
        <v>8</v>
      </c>
      <c r="O5445" s="160" t="s">
        <v>80</v>
      </c>
    </row>
    <row r="5446" spans="9:15" x14ac:dyDescent="0.35">
      <c r="I5446">
        <v>101972</v>
      </c>
      <c r="J5446">
        <v>179</v>
      </c>
      <c r="K5446">
        <v>72830</v>
      </c>
      <c r="L5446">
        <v>786.69</v>
      </c>
      <c r="M5446" t="s">
        <v>212</v>
      </c>
      <c r="N5446" s="160" t="s">
        <v>19</v>
      </c>
      <c r="O5446" s="160" t="s">
        <v>80</v>
      </c>
    </row>
    <row r="5447" spans="9:15" x14ac:dyDescent="0.35">
      <c r="I5447">
        <v>118850</v>
      </c>
      <c r="J5447">
        <v>179</v>
      </c>
      <c r="K5447">
        <v>72830</v>
      </c>
      <c r="L5447">
        <v>124.64</v>
      </c>
      <c r="M5447" t="s">
        <v>212</v>
      </c>
      <c r="N5447" s="160" t="s">
        <v>8</v>
      </c>
      <c r="O5447" s="160" t="s">
        <v>80</v>
      </c>
    </row>
    <row r="5448" spans="9:15" x14ac:dyDescent="0.35">
      <c r="I5448">
        <v>120935</v>
      </c>
      <c r="J5448">
        <v>179</v>
      </c>
      <c r="K5448">
        <v>72830</v>
      </c>
      <c r="L5448">
        <v>78.209999999999994</v>
      </c>
      <c r="M5448" t="s">
        <v>212</v>
      </c>
      <c r="N5448" s="160" t="s">
        <v>10</v>
      </c>
      <c r="O5448" s="160" t="s">
        <v>80</v>
      </c>
    </row>
    <row r="5449" spans="9:15" x14ac:dyDescent="0.35">
      <c r="I5449">
        <v>120936</v>
      </c>
      <c r="J5449">
        <v>179</v>
      </c>
      <c r="K5449">
        <v>72830</v>
      </c>
      <c r="L5449">
        <v>78.209999999999994</v>
      </c>
      <c r="M5449" t="s">
        <v>212</v>
      </c>
      <c r="N5449" s="160" t="s">
        <v>10</v>
      </c>
      <c r="O5449" s="160" t="s">
        <v>80</v>
      </c>
    </row>
    <row r="5450" spans="9:15" x14ac:dyDescent="0.35">
      <c r="I5450">
        <v>125287</v>
      </c>
      <c r="J5450">
        <v>179</v>
      </c>
      <c r="K5450">
        <v>72830</v>
      </c>
      <c r="L5450">
        <v>64.44</v>
      </c>
      <c r="M5450" t="s">
        <v>212</v>
      </c>
      <c r="N5450" s="160" t="s">
        <v>10</v>
      </c>
      <c r="O5450" s="160" t="s">
        <v>80</v>
      </c>
    </row>
    <row r="5451" spans="9:15" x14ac:dyDescent="0.35">
      <c r="I5451">
        <v>16459</v>
      </c>
      <c r="J5451">
        <v>3969</v>
      </c>
      <c r="K5451">
        <v>72858</v>
      </c>
      <c r="L5451">
        <v>74.94</v>
      </c>
      <c r="M5451" t="s">
        <v>212</v>
      </c>
      <c r="N5451" s="160" t="s">
        <v>19</v>
      </c>
      <c r="O5451" s="160" t="s">
        <v>80</v>
      </c>
    </row>
    <row r="5452" spans="9:15" x14ac:dyDescent="0.35">
      <c r="I5452">
        <v>72449</v>
      </c>
      <c r="J5452">
        <v>4013</v>
      </c>
      <c r="K5452">
        <v>72989</v>
      </c>
      <c r="L5452">
        <v>194.44</v>
      </c>
      <c r="M5452" t="s">
        <v>212</v>
      </c>
      <c r="N5452" s="160" t="s">
        <v>9</v>
      </c>
      <c r="O5452" s="160" t="s">
        <v>80</v>
      </c>
    </row>
    <row r="5453" spans="9:15" x14ac:dyDescent="0.35">
      <c r="I5453">
        <v>74395</v>
      </c>
      <c r="J5453">
        <v>4013</v>
      </c>
      <c r="K5453">
        <v>72989</v>
      </c>
      <c r="L5453">
        <v>87.3</v>
      </c>
      <c r="M5453" t="s">
        <v>212</v>
      </c>
      <c r="N5453" s="160" t="s">
        <v>7</v>
      </c>
      <c r="O5453" s="160" t="s">
        <v>80</v>
      </c>
    </row>
    <row r="5454" spans="9:15" x14ac:dyDescent="0.35">
      <c r="I5454">
        <v>71189</v>
      </c>
      <c r="J5454">
        <v>4082</v>
      </c>
      <c r="K5454">
        <v>73041</v>
      </c>
      <c r="L5454">
        <v>48.84</v>
      </c>
      <c r="M5454" t="s">
        <v>212</v>
      </c>
      <c r="N5454" s="160" t="s">
        <v>8</v>
      </c>
      <c r="O5454" s="160" t="s">
        <v>80</v>
      </c>
    </row>
    <row r="5455" spans="9:15" x14ac:dyDescent="0.35">
      <c r="I5455">
        <v>91312</v>
      </c>
      <c r="J5455">
        <v>4082</v>
      </c>
      <c r="K5455">
        <v>73041</v>
      </c>
      <c r="L5455">
        <v>130.91999999999999</v>
      </c>
      <c r="M5455" t="s">
        <v>212</v>
      </c>
      <c r="N5455" s="160" t="s">
        <v>8</v>
      </c>
      <c r="O5455" s="160" t="s">
        <v>80</v>
      </c>
    </row>
    <row r="5456" spans="9:15" x14ac:dyDescent="0.35">
      <c r="I5456">
        <v>103732</v>
      </c>
      <c r="J5456">
        <v>4082</v>
      </c>
      <c r="K5456">
        <v>73041</v>
      </c>
      <c r="L5456">
        <v>73</v>
      </c>
      <c r="M5456" t="s">
        <v>212</v>
      </c>
      <c r="N5456" s="160" t="s">
        <v>8</v>
      </c>
      <c r="O5456" s="160" t="s">
        <v>80</v>
      </c>
    </row>
    <row r="5457" spans="9:15" x14ac:dyDescent="0.35">
      <c r="I5457">
        <v>71189</v>
      </c>
      <c r="J5457">
        <v>3980</v>
      </c>
      <c r="K5457">
        <v>73193</v>
      </c>
      <c r="L5457">
        <v>195.36</v>
      </c>
      <c r="M5457" t="s">
        <v>212</v>
      </c>
      <c r="N5457" s="160" t="s">
        <v>8</v>
      </c>
      <c r="O5457" s="160" t="s">
        <v>80</v>
      </c>
    </row>
    <row r="5458" spans="9:15" x14ac:dyDescent="0.35">
      <c r="I5458">
        <v>117766</v>
      </c>
      <c r="J5458">
        <v>3980</v>
      </c>
      <c r="K5458">
        <v>73193</v>
      </c>
      <c r="L5458">
        <v>92.83</v>
      </c>
      <c r="M5458" t="s">
        <v>212</v>
      </c>
      <c r="N5458" s="160" t="s">
        <v>7</v>
      </c>
      <c r="O5458" s="160" t="s">
        <v>80</v>
      </c>
    </row>
    <row r="5459" spans="9:15" x14ac:dyDescent="0.35">
      <c r="I5459">
        <v>117766</v>
      </c>
      <c r="J5459">
        <v>3980</v>
      </c>
      <c r="K5459">
        <v>73193</v>
      </c>
      <c r="L5459">
        <v>92.83</v>
      </c>
      <c r="M5459" t="s">
        <v>212</v>
      </c>
      <c r="N5459" s="160" t="s">
        <v>7</v>
      </c>
      <c r="O5459" s="160" t="s">
        <v>80</v>
      </c>
    </row>
    <row r="5460" spans="9:15" x14ac:dyDescent="0.35">
      <c r="I5460">
        <v>118484</v>
      </c>
      <c r="J5460">
        <v>3980</v>
      </c>
      <c r="K5460">
        <v>73193</v>
      </c>
      <c r="L5460">
        <v>125.73</v>
      </c>
      <c r="M5460" t="s">
        <v>212</v>
      </c>
      <c r="N5460" s="160" t="s">
        <v>7</v>
      </c>
      <c r="O5460" s="160" t="s">
        <v>80</v>
      </c>
    </row>
    <row r="5461" spans="9:15" x14ac:dyDescent="0.35">
      <c r="I5461">
        <v>118484</v>
      </c>
      <c r="J5461">
        <v>3980</v>
      </c>
      <c r="K5461">
        <v>73193</v>
      </c>
      <c r="L5461">
        <v>125.73</v>
      </c>
      <c r="M5461" t="s">
        <v>212</v>
      </c>
      <c r="N5461" s="160" t="s">
        <v>7</v>
      </c>
      <c r="O5461" s="160" t="s">
        <v>80</v>
      </c>
    </row>
    <row r="5462" spans="9:15" x14ac:dyDescent="0.35">
      <c r="I5462">
        <v>118484</v>
      </c>
      <c r="J5462">
        <v>3980</v>
      </c>
      <c r="K5462">
        <v>73193</v>
      </c>
      <c r="L5462">
        <v>125.73</v>
      </c>
      <c r="M5462" t="s">
        <v>212</v>
      </c>
      <c r="N5462" s="160" t="s">
        <v>7</v>
      </c>
      <c r="O5462" s="160" t="s">
        <v>80</v>
      </c>
    </row>
    <row r="5463" spans="9:15" x14ac:dyDescent="0.35">
      <c r="I5463">
        <v>119309</v>
      </c>
      <c r="J5463">
        <v>3980</v>
      </c>
      <c r="K5463">
        <v>73193</v>
      </c>
      <c r="L5463">
        <v>38.159999999999997</v>
      </c>
      <c r="M5463" t="s">
        <v>212</v>
      </c>
      <c r="N5463" s="160" t="s">
        <v>9</v>
      </c>
      <c r="O5463" s="160" t="s">
        <v>80</v>
      </c>
    </row>
    <row r="5464" spans="9:15" x14ac:dyDescent="0.35">
      <c r="I5464">
        <v>120935</v>
      </c>
      <c r="J5464">
        <v>3980</v>
      </c>
      <c r="K5464">
        <v>73193</v>
      </c>
      <c r="L5464">
        <v>26.51</v>
      </c>
      <c r="M5464" t="s">
        <v>212</v>
      </c>
      <c r="N5464" s="160" t="s">
        <v>10</v>
      </c>
      <c r="O5464" s="160" t="s">
        <v>80</v>
      </c>
    </row>
    <row r="5465" spans="9:15" x14ac:dyDescent="0.35">
      <c r="I5465">
        <v>72449</v>
      </c>
      <c r="J5465">
        <v>4041</v>
      </c>
      <c r="K5465">
        <v>73281</v>
      </c>
      <c r="L5465">
        <v>194.44</v>
      </c>
      <c r="M5465" t="s">
        <v>212</v>
      </c>
      <c r="N5465" s="160" t="s">
        <v>9</v>
      </c>
      <c r="O5465" s="160" t="s">
        <v>80</v>
      </c>
    </row>
    <row r="5466" spans="9:15" x14ac:dyDescent="0.35">
      <c r="I5466">
        <v>116372</v>
      </c>
      <c r="J5466">
        <v>4041</v>
      </c>
      <c r="K5466">
        <v>73281</v>
      </c>
      <c r="L5466">
        <v>119.08</v>
      </c>
      <c r="M5466" t="s">
        <v>218</v>
      </c>
      <c r="N5466" s="160" t="s">
        <v>19</v>
      </c>
      <c r="O5466" s="160" t="s">
        <v>80</v>
      </c>
    </row>
    <row r="5467" spans="9:15" x14ac:dyDescent="0.35">
      <c r="I5467">
        <v>117766</v>
      </c>
      <c r="J5467">
        <v>4041</v>
      </c>
      <c r="K5467">
        <v>73281</v>
      </c>
      <c r="L5467">
        <v>92.83</v>
      </c>
      <c r="M5467" t="s">
        <v>212</v>
      </c>
      <c r="N5467" s="160" t="s">
        <v>7</v>
      </c>
      <c r="O5467" s="160" t="s">
        <v>80</v>
      </c>
    </row>
    <row r="5468" spans="9:15" x14ac:dyDescent="0.35">
      <c r="I5468">
        <v>117767</v>
      </c>
      <c r="J5468">
        <v>4041</v>
      </c>
      <c r="K5468">
        <v>73281</v>
      </c>
      <c r="L5468">
        <v>92.83</v>
      </c>
      <c r="M5468" t="s">
        <v>218</v>
      </c>
      <c r="N5468" s="160" t="s">
        <v>7</v>
      </c>
      <c r="O5468" s="160" t="s">
        <v>80</v>
      </c>
    </row>
    <row r="5469" spans="9:15" x14ac:dyDescent="0.35">
      <c r="I5469">
        <v>118484</v>
      </c>
      <c r="J5469">
        <v>4033</v>
      </c>
      <c r="K5469">
        <v>73289</v>
      </c>
      <c r="L5469">
        <v>125.73</v>
      </c>
      <c r="M5469" t="s">
        <v>212</v>
      </c>
      <c r="N5469" s="160" t="s">
        <v>7</v>
      </c>
      <c r="O5469" s="160" t="s">
        <v>80</v>
      </c>
    </row>
    <row r="5470" spans="9:15" x14ac:dyDescent="0.35">
      <c r="I5470">
        <v>120833</v>
      </c>
      <c r="J5470">
        <v>4033</v>
      </c>
      <c r="K5470">
        <v>73289</v>
      </c>
      <c r="L5470">
        <v>26.51</v>
      </c>
      <c r="M5470" t="s">
        <v>212</v>
      </c>
      <c r="N5470" s="160" t="s">
        <v>10</v>
      </c>
      <c r="O5470" s="160" t="s">
        <v>80</v>
      </c>
    </row>
    <row r="5471" spans="9:15" x14ac:dyDescent="0.35">
      <c r="I5471">
        <v>120834</v>
      </c>
      <c r="J5471">
        <v>4033</v>
      </c>
      <c r="K5471">
        <v>73289</v>
      </c>
      <c r="L5471">
        <v>26.51</v>
      </c>
      <c r="M5471" t="s">
        <v>212</v>
      </c>
      <c r="N5471" s="160" t="s">
        <v>10</v>
      </c>
      <c r="O5471" s="160" t="s">
        <v>80</v>
      </c>
    </row>
    <row r="5472" spans="9:15" x14ac:dyDescent="0.35">
      <c r="I5472">
        <v>120936</v>
      </c>
      <c r="J5472">
        <v>4033</v>
      </c>
      <c r="K5472">
        <v>73289</v>
      </c>
      <c r="L5472">
        <v>26.51</v>
      </c>
      <c r="M5472" t="s">
        <v>212</v>
      </c>
      <c r="N5472" s="160" t="s">
        <v>10</v>
      </c>
      <c r="O5472" s="160" t="s">
        <v>80</v>
      </c>
    </row>
    <row r="5473" spans="9:15" x14ac:dyDescent="0.35">
      <c r="I5473">
        <v>7</v>
      </c>
      <c r="J5473">
        <v>3996</v>
      </c>
      <c r="K5473">
        <v>73494</v>
      </c>
      <c r="L5473">
        <v>194.4</v>
      </c>
      <c r="M5473" t="s">
        <v>212</v>
      </c>
      <c r="N5473" s="160" t="s">
        <v>9</v>
      </c>
      <c r="O5473" s="160" t="s">
        <v>80</v>
      </c>
    </row>
    <row r="5474" spans="9:15" x14ac:dyDescent="0.35">
      <c r="I5474">
        <v>72449</v>
      </c>
      <c r="J5474">
        <v>3996</v>
      </c>
      <c r="K5474">
        <v>73494</v>
      </c>
      <c r="L5474">
        <v>194.44</v>
      </c>
      <c r="M5474" t="s">
        <v>212</v>
      </c>
      <c r="N5474" s="160" t="s">
        <v>9</v>
      </c>
      <c r="O5474" s="160" t="s">
        <v>80</v>
      </c>
    </row>
    <row r="5475" spans="9:15" x14ac:dyDescent="0.35">
      <c r="I5475">
        <v>117766</v>
      </c>
      <c r="J5475">
        <v>3996</v>
      </c>
      <c r="K5475">
        <v>73494</v>
      </c>
      <c r="L5475">
        <v>92.83</v>
      </c>
      <c r="M5475" t="s">
        <v>212</v>
      </c>
      <c r="N5475" s="160" t="s">
        <v>7</v>
      </c>
      <c r="O5475" s="160" t="s">
        <v>80</v>
      </c>
    </row>
    <row r="5476" spans="9:15" x14ac:dyDescent="0.35">
      <c r="I5476">
        <v>120834</v>
      </c>
      <c r="J5476">
        <v>3980</v>
      </c>
      <c r="K5476">
        <v>73545</v>
      </c>
      <c r="L5476">
        <v>26.51</v>
      </c>
      <c r="M5476" t="s">
        <v>212</v>
      </c>
      <c r="N5476" s="160" t="s">
        <v>10</v>
      </c>
      <c r="O5476" s="160" t="s">
        <v>80</v>
      </c>
    </row>
    <row r="5477" spans="9:15" x14ac:dyDescent="0.35">
      <c r="I5477">
        <v>72449</v>
      </c>
      <c r="J5477">
        <v>3991</v>
      </c>
      <c r="K5477">
        <v>73548</v>
      </c>
      <c r="L5477">
        <v>179.7</v>
      </c>
      <c r="M5477" t="s">
        <v>212</v>
      </c>
      <c r="N5477" s="160" t="s">
        <v>9</v>
      </c>
      <c r="O5477" s="160" t="s">
        <v>80</v>
      </c>
    </row>
    <row r="5478" spans="9:15" x14ac:dyDescent="0.35">
      <c r="I5478">
        <v>119309</v>
      </c>
      <c r="J5478">
        <v>3991</v>
      </c>
      <c r="K5478">
        <v>73548</v>
      </c>
      <c r="L5478">
        <v>38.159999999999997</v>
      </c>
      <c r="M5478" t="s">
        <v>212</v>
      </c>
      <c r="N5478" s="160" t="s">
        <v>9</v>
      </c>
      <c r="O5478" s="160" t="s">
        <v>80</v>
      </c>
    </row>
    <row r="5479" spans="9:15" x14ac:dyDescent="0.35">
      <c r="I5479">
        <v>122045</v>
      </c>
      <c r="J5479">
        <v>3991</v>
      </c>
      <c r="K5479">
        <v>73548</v>
      </c>
      <c r="L5479">
        <v>37.68</v>
      </c>
      <c r="M5479" t="s">
        <v>212</v>
      </c>
      <c r="N5479" s="160" t="s">
        <v>9</v>
      </c>
      <c r="O5479" s="160" t="s">
        <v>80</v>
      </c>
    </row>
    <row r="5480" spans="9:15" x14ac:dyDescent="0.35">
      <c r="I5480">
        <v>71189</v>
      </c>
      <c r="J5480">
        <v>3802</v>
      </c>
      <c r="K5480">
        <v>73712</v>
      </c>
      <c r="L5480">
        <v>74.760000000000005</v>
      </c>
      <c r="M5480" t="s">
        <v>212</v>
      </c>
      <c r="N5480" s="160" t="s">
        <v>8</v>
      </c>
      <c r="O5480" s="160" t="s">
        <v>80</v>
      </c>
    </row>
    <row r="5481" spans="9:15" x14ac:dyDescent="0.35">
      <c r="I5481">
        <v>103732</v>
      </c>
      <c r="J5481">
        <v>3802</v>
      </c>
      <c r="K5481">
        <v>73712</v>
      </c>
      <c r="L5481">
        <v>111.06</v>
      </c>
      <c r="M5481" t="s">
        <v>212</v>
      </c>
      <c r="N5481" s="160" t="s">
        <v>8</v>
      </c>
      <c r="O5481" s="160" t="s">
        <v>80</v>
      </c>
    </row>
    <row r="5482" spans="9:15" x14ac:dyDescent="0.35">
      <c r="I5482">
        <v>117485</v>
      </c>
      <c r="J5482">
        <v>3802</v>
      </c>
      <c r="K5482">
        <v>73712</v>
      </c>
      <c r="L5482">
        <v>55.56</v>
      </c>
      <c r="M5482" t="s">
        <v>212</v>
      </c>
      <c r="N5482" s="160" t="s">
        <v>8</v>
      </c>
      <c r="O5482" s="160" t="s">
        <v>80</v>
      </c>
    </row>
    <row r="5483" spans="9:15" x14ac:dyDescent="0.35">
      <c r="I5483">
        <v>118038</v>
      </c>
      <c r="J5483">
        <v>3802</v>
      </c>
      <c r="K5483">
        <v>73712</v>
      </c>
      <c r="L5483">
        <v>93.84</v>
      </c>
      <c r="M5483" t="s">
        <v>212</v>
      </c>
      <c r="N5483" s="160" t="s">
        <v>7</v>
      </c>
      <c r="O5483" s="160" t="s">
        <v>80</v>
      </c>
    </row>
    <row r="5484" spans="9:15" x14ac:dyDescent="0.35">
      <c r="I5484">
        <v>72449</v>
      </c>
      <c r="J5484">
        <v>4006</v>
      </c>
      <c r="K5484">
        <v>73713</v>
      </c>
      <c r="L5484">
        <v>194.44</v>
      </c>
      <c r="M5484" t="s">
        <v>212</v>
      </c>
      <c r="N5484" s="160" t="s">
        <v>9</v>
      </c>
      <c r="O5484" s="160" t="s">
        <v>80</v>
      </c>
    </row>
    <row r="5485" spans="9:15" x14ac:dyDescent="0.35">
      <c r="I5485">
        <v>114734</v>
      </c>
      <c r="J5485">
        <v>3978</v>
      </c>
      <c r="K5485">
        <v>73764</v>
      </c>
      <c r="L5485">
        <v>115.55</v>
      </c>
      <c r="M5485" t="s">
        <v>212</v>
      </c>
      <c r="N5485" s="160" t="s">
        <v>7</v>
      </c>
      <c r="O5485" s="160" t="s">
        <v>80</v>
      </c>
    </row>
    <row r="5486" spans="9:15" x14ac:dyDescent="0.35">
      <c r="I5486">
        <v>116372</v>
      </c>
      <c r="J5486">
        <v>3978</v>
      </c>
      <c r="K5486">
        <v>73764</v>
      </c>
      <c r="L5486">
        <v>119.08</v>
      </c>
      <c r="M5486" t="s">
        <v>212</v>
      </c>
      <c r="N5486" s="160" t="s">
        <v>19</v>
      </c>
      <c r="O5486" s="160" t="s">
        <v>80</v>
      </c>
    </row>
    <row r="5487" spans="9:15" x14ac:dyDescent="0.35">
      <c r="I5487">
        <v>119309</v>
      </c>
      <c r="J5487">
        <v>4061</v>
      </c>
      <c r="K5487">
        <v>73792</v>
      </c>
      <c r="L5487">
        <v>38.159999999999997</v>
      </c>
      <c r="M5487" t="s">
        <v>212</v>
      </c>
      <c r="N5487" s="160" t="s">
        <v>9</v>
      </c>
      <c r="O5487" s="160" t="s">
        <v>80</v>
      </c>
    </row>
    <row r="5488" spans="9:15" x14ac:dyDescent="0.35">
      <c r="I5488">
        <v>81192</v>
      </c>
      <c r="J5488">
        <v>4077</v>
      </c>
      <c r="K5488">
        <v>73834</v>
      </c>
      <c r="L5488">
        <v>55.19</v>
      </c>
      <c r="M5488" t="s">
        <v>212</v>
      </c>
      <c r="N5488" s="160" t="s">
        <v>7</v>
      </c>
      <c r="O5488" s="160" t="s">
        <v>80</v>
      </c>
    </row>
    <row r="5489" spans="9:15" x14ac:dyDescent="0.35">
      <c r="I5489">
        <v>116372</v>
      </c>
      <c r="J5489">
        <v>4077</v>
      </c>
      <c r="K5489">
        <v>73834</v>
      </c>
      <c r="L5489">
        <v>23.81</v>
      </c>
      <c r="M5489" t="s">
        <v>212</v>
      </c>
      <c r="N5489" s="160" t="s">
        <v>19</v>
      </c>
      <c r="O5489" s="160" t="s">
        <v>80</v>
      </c>
    </row>
    <row r="5490" spans="9:15" x14ac:dyDescent="0.35">
      <c r="I5490">
        <v>118038</v>
      </c>
      <c r="J5490">
        <v>3978</v>
      </c>
      <c r="K5490">
        <v>73853</v>
      </c>
      <c r="L5490">
        <v>92.57</v>
      </c>
      <c r="M5490" t="s">
        <v>212</v>
      </c>
      <c r="N5490" s="160" t="s">
        <v>7</v>
      </c>
      <c r="O5490" s="160" t="s">
        <v>80</v>
      </c>
    </row>
    <row r="5491" spans="9:15" x14ac:dyDescent="0.35">
      <c r="I5491">
        <v>7</v>
      </c>
      <c r="J5491">
        <v>3940</v>
      </c>
      <c r="K5491">
        <v>73968</v>
      </c>
      <c r="L5491">
        <v>194.4</v>
      </c>
      <c r="M5491" t="s">
        <v>212</v>
      </c>
      <c r="N5491" s="160" t="s">
        <v>9</v>
      </c>
      <c r="O5491" s="160" t="s">
        <v>80</v>
      </c>
    </row>
    <row r="5492" spans="9:15" x14ac:dyDescent="0.35">
      <c r="I5492">
        <v>16459</v>
      </c>
      <c r="J5492">
        <v>3940</v>
      </c>
      <c r="K5492">
        <v>73968</v>
      </c>
      <c r="L5492">
        <v>149.66</v>
      </c>
      <c r="M5492" t="s">
        <v>212</v>
      </c>
      <c r="N5492" s="160" t="s">
        <v>19</v>
      </c>
      <c r="O5492" s="160" t="s">
        <v>80</v>
      </c>
    </row>
    <row r="5493" spans="9:15" x14ac:dyDescent="0.35">
      <c r="I5493">
        <v>81192</v>
      </c>
      <c r="J5493">
        <v>3940</v>
      </c>
      <c r="K5493">
        <v>73968</v>
      </c>
      <c r="L5493">
        <v>165.57</v>
      </c>
      <c r="M5493" t="s">
        <v>212</v>
      </c>
      <c r="N5493" s="160" t="s">
        <v>7</v>
      </c>
      <c r="O5493" s="160" t="s">
        <v>80</v>
      </c>
    </row>
    <row r="5494" spans="9:15" x14ac:dyDescent="0.35">
      <c r="I5494">
        <v>91312</v>
      </c>
      <c r="J5494">
        <v>3940</v>
      </c>
      <c r="K5494">
        <v>73968</v>
      </c>
      <c r="L5494">
        <v>130.91999999999999</v>
      </c>
      <c r="M5494" t="s">
        <v>212</v>
      </c>
      <c r="N5494" s="160" t="s">
        <v>8</v>
      </c>
      <c r="O5494" s="160" t="s">
        <v>80</v>
      </c>
    </row>
    <row r="5495" spans="9:15" x14ac:dyDescent="0.35">
      <c r="I5495">
        <v>118038</v>
      </c>
      <c r="J5495">
        <v>3940</v>
      </c>
      <c r="K5495">
        <v>73968</v>
      </c>
      <c r="L5495">
        <v>92.84</v>
      </c>
      <c r="M5495" t="s">
        <v>212</v>
      </c>
      <c r="N5495" s="160" t="s">
        <v>7</v>
      </c>
      <c r="O5495" s="160" t="s">
        <v>80</v>
      </c>
    </row>
    <row r="5496" spans="9:15" x14ac:dyDescent="0.35">
      <c r="I5496">
        <v>16459</v>
      </c>
      <c r="J5496">
        <v>3983</v>
      </c>
      <c r="K5496">
        <v>73977</v>
      </c>
      <c r="L5496">
        <v>1286.7</v>
      </c>
      <c r="M5496" t="s">
        <v>212</v>
      </c>
      <c r="N5496" s="160" t="s">
        <v>19</v>
      </c>
      <c r="O5496" s="160" t="s">
        <v>84</v>
      </c>
    </row>
    <row r="5497" spans="9:15" x14ac:dyDescent="0.35">
      <c r="I5497">
        <v>71189</v>
      </c>
      <c r="J5497">
        <v>3983</v>
      </c>
      <c r="K5497">
        <v>73977</v>
      </c>
      <c r="L5497">
        <v>1953.36</v>
      </c>
      <c r="M5497" t="s">
        <v>212</v>
      </c>
      <c r="N5497" s="160" t="s">
        <v>8</v>
      </c>
      <c r="O5497" s="160" t="s">
        <v>84</v>
      </c>
    </row>
    <row r="5498" spans="9:15" x14ac:dyDescent="0.35">
      <c r="I5498">
        <v>72449</v>
      </c>
      <c r="J5498">
        <v>3983</v>
      </c>
      <c r="K5498">
        <v>73977</v>
      </c>
      <c r="L5498">
        <v>777.62</v>
      </c>
      <c r="M5498" t="s">
        <v>212</v>
      </c>
      <c r="N5498" s="160" t="s">
        <v>9</v>
      </c>
      <c r="O5498" s="160" t="s">
        <v>84</v>
      </c>
    </row>
    <row r="5499" spans="9:15" x14ac:dyDescent="0.35">
      <c r="I5499">
        <v>81192</v>
      </c>
      <c r="J5499">
        <v>3983</v>
      </c>
      <c r="K5499">
        <v>73977</v>
      </c>
      <c r="L5499">
        <v>441.5</v>
      </c>
      <c r="M5499" t="s">
        <v>212</v>
      </c>
      <c r="N5499" s="160" t="s">
        <v>7</v>
      </c>
      <c r="O5499" s="160" t="s">
        <v>84</v>
      </c>
    </row>
    <row r="5500" spans="9:15" x14ac:dyDescent="0.35">
      <c r="I5500">
        <v>91312</v>
      </c>
      <c r="J5500">
        <v>3983</v>
      </c>
      <c r="K5500">
        <v>73977</v>
      </c>
      <c r="L5500">
        <v>785.52</v>
      </c>
      <c r="M5500" t="s">
        <v>212</v>
      </c>
      <c r="N5500" s="160" t="s">
        <v>8</v>
      </c>
      <c r="O5500" s="160" t="s">
        <v>84</v>
      </c>
    </row>
    <row r="5501" spans="9:15" x14ac:dyDescent="0.35">
      <c r="I5501">
        <v>104499</v>
      </c>
      <c r="J5501">
        <v>3983</v>
      </c>
      <c r="K5501">
        <v>73977</v>
      </c>
      <c r="L5501">
        <v>698.46</v>
      </c>
      <c r="M5501" t="s">
        <v>212</v>
      </c>
      <c r="N5501" s="160" t="s">
        <v>7</v>
      </c>
      <c r="O5501" s="160" t="s">
        <v>84</v>
      </c>
    </row>
    <row r="5502" spans="9:15" x14ac:dyDescent="0.35">
      <c r="I5502">
        <v>117441</v>
      </c>
      <c r="J5502">
        <v>3983</v>
      </c>
      <c r="K5502">
        <v>73977</v>
      </c>
      <c r="L5502">
        <v>549.49</v>
      </c>
      <c r="M5502" t="s">
        <v>212</v>
      </c>
      <c r="N5502" s="160" t="s">
        <v>9</v>
      </c>
      <c r="O5502" s="160" t="s">
        <v>84</v>
      </c>
    </row>
    <row r="5503" spans="9:15" x14ac:dyDescent="0.35">
      <c r="I5503">
        <v>118850</v>
      </c>
      <c r="J5503">
        <v>3983</v>
      </c>
      <c r="K5503">
        <v>73977</v>
      </c>
      <c r="L5503">
        <v>380.19</v>
      </c>
      <c r="M5503" t="s">
        <v>212</v>
      </c>
      <c r="N5503" s="160" t="s">
        <v>8</v>
      </c>
      <c r="O5503" s="160" t="s">
        <v>84</v>
      </c>
    </row>
    <row r="5504" spans="9:15" x14ac:dyDescent="0.35">
      <c r="I5504">
        <v>122802</v>
      </c>
      <c r="J5504">
        <v>3983</v>
      </c>
      <c r="K5504">
        <v>73977</v>
      </c>
      <c r="L5504">
        <v>150.57</v>
      </c>
      <c r="M5504" t="s">
        <v>212</v>
      </c>
      <c r="N5504" s="160" t="s">
        <v>207</v>
      </c>
      <c r="O5504" s="160" t="s">
        <v>84</v>
      </c>
    </row>
    <row r="5505" spans="9:15" x14ac:dyDescent="0.35">
      <c r="I5505">
        <v>122803</v>
      </c>
      <c r="J5505">
        <v>3983</v>
      </c>
      <c r="K5505">
        <v>73977</v>
      </c>
      <c r="L5505">
        <v>150.57</v>
      </c>
      <c r="M5505" t="s">
        <v>212</v>
      </c>
      <c r="N5505" s="160" t="s">
        <v>207</v>
      </c>
      <c r="O5505" s="160" t="s">
        <v>84</v>
      </c>
    </row>
    <row r="5506" spans="9:15" x14ac:dyDescent="0.35">
      <c r="I5506">
        <v>81192</v>
      </c>
      <c r="J5506">
        <v>4030</v>
      </c>
      <c r="K5506">
        <v>74001</v>
      </c>
      <c r="L5506">
        <v>56.2</v>
      </c>
      <c r="M5506" t="s">
        <v>212</v>
      </c>
      <c r="N5506" s="160" t="s">
        <v>7</v>
      </c>
      <c r="O5506" s="160" t="s">
        <v>80</v>
      </c>
    </row>
    <row r="5507" spans="9:15" x14ac:dyDescent="0.35">
      <c r="I5507">
        <v>81192</v>
      </c>
      <c r="J5507">
        <v>4030</v>
      </c>
      <c r="K5507">
        <v>74001</v>
      </c>
      <c r="L5507">
        <v>56.2</v>
      </c>
      <c r="M5507" t="s">
        <v>212</v>
      </c>
      <c r="N5507" s="160" t="s">
        <v>7</v>
      </c>
      <c r="O5507" s="160" t="s">
        <v>80</v>
      </c>
    </row>
    <row r="5508" spans="9:15" x14ac:dyDescent="0.35">
      <c r="I5508">
        <v>91312</v>
      </c>
      <c r="J5508">
        <v>4030</v>
      </c>
      <c r="K5508">
        <v>74001</v>
      </c>
      <c r="L5508">
        <v>131.91999999999999</v>
      </c>
      <c r="M5508" t="s">
        <v>212</v>
      </c>
      <c r="N5508" s="160" t="s">
        <v>8</v>
      </c>
      <c r="O5508" s="160" t="s">
        <v>80</v>
      </c>
    </row>
    <row r="5509" spans="9:15" x14ac:dyDescent="0.35">
      <c r="I5509">
        <v>116372</v>
      </c>
      <c r="J5509">
        <v>4030</v>
      </c>
      <c r="K5509">
        <v>74001</v>
      </c>
      <c r="L5509">
        <v>23.81</v>
      </c>
      <c r="M5509" t="s">
        <v>212</v>
      </c>
      <c r="N5509" s="160" t="s">
        <v>19</v>
      </c>
      <c r="O5509" s="160" t="s">
        <v>80</v>
      </c>
    </row>
    <row r="5510" spans="9:15" x14ac:dyDescent="0.35">
      <c r="I5510">
        <v>117441</v>
      </c>
      <c r="J5510">
        <v>4030</v>
      </c>
      <c r="K5510">
        <v>74001</v>
      </c>
      <c r="L5510">
        <v>137.44999999999999</v>
      </c>
      <c r="M5510" t="s">
        <v>212</v>
      </c>
      <c r="N5510" s="160" t="s">
        <v>9</v>
      </c>
      <c r="O5510" s="160" t="s">
        <v>80</v>
      </c>
    </row>
    <row r="5511" spans="9:15" x14ac:dyDescent="0.35">
      <c r="I5511">
        <v>118484</v>
      </c>
      <c r="J5511">
        <v>4030</v>
      </c>
      <c r="K5511">
        <v>74001</v>
      </c>
      <c r="L5511">
        <v>126.73</v>
      </c>
      <c r="M5511" t="s">
        <v>212</v>
      </c>
      <c r="N5511" s="160" t="s">
        <v>7</v>
      </c>
      <c r="O5511" s="160" t="s">
        <v>80</v>
      </c>
    </row>
    <row r="5512" spans="9:15" x14ac:dyDescent="0.35">
      <c r="I5512">
        <v>120833</v>
      </c>
      <c r="J5512">
        <v>4030</v>
      </c>
      <c r="K5512">
        <v>74001</v>
      </c>
      <c r="L5512">
        <v>27.55</v>
      </c>
      <c r="M5512" t="s">
        <v>212</v>
      </c>
      <c r="N5512" s="160" t="s">
        <v>10</v>
      </c>
      <c r="O5512" s="160" t="s">
        <v>80</v>
      </c>
    </row>
    <row r="5513" spans="9:15" x14ac:dyDescent="0.35">
      <c r="I5513">
        <v>120935</v>
      </c>
      <c r="J5513">
        <v>4030</v>
      </c>
      <c r="K5513">
        <v>74001</v>
      </c>
      <c r="L5513">
        <v>27.55</v>
      </c>
      <c r="M5513" t="s">
        <v>212</v>
      </c>
      <c r="N5513" s="160" t="s">
        <v>10</v>
      </c>
      <c r="O5513" s="160" t="s">
        <v>80</v>
      </c>
    </row>
    <row r="5514" spans="9:15" x14ac:dyDescent="0.35">
      <c r="I5514">
        <v>120936</v>
      </c>
      <c r="J5514">
        <v>4030</v>
      </c>
      <c r="K5514">
        <v>74001</v>
      </c>
      <c r="L5514">
        <v>27.55</v>
      </c>
      <c r="M5514" t="s">
        <v>212</v>
      </c>
      <c r="N5514" s="160" t="s">
        <v>10</v>
      </c>
      <c r="O5514" s="160" t="s">
        <v>80</v>
      </c>
    </row>
    <row r="5515" spans="9:15" x14ac:dyDescent="0.35">
      <c r="I5515">
        <v>7</v>
      </c>
      <c r="J5515">
        <v>359</v>
      </c>
      <c r="K5515">
        <v>74136</v>
      </c>
      <c r="L5515">
        <v>198.29</v>
      </c>
      <c r="M5515" t="s">
        <v>212</v>
      </c>
      <c r="N5515" s="160" t="s">
        <v>9</v>
      </c>
      <c r="O5515" s="160" t="s">
        <v>80</v>
      </c>
    </row>
    <row r="5516" spans="9:15" x14ac:dyDescent="0.35">
      <c r="I5516">
        <v>74395</v>
      </c>
      <c r="J5516">
        <v>359</v>
      </c>
      <c r="K5516">
        <v>74136</v>
      </c>
      <c r="L5516">
        <v>712.61</v>
      </c>
      <c r="M5516" t="s">
        <v>212</v>
      </c>
      <c r="N5516" s="160" t="s">
        <v>7</v>
      </c>
      <c r="O5516" s="160" t="s">
        <v>80</v>
      </c>
    </row>
    <row r="5517" spans="9:15" x14ac:dyDescent="0.35">
      <c r="I5517">
        <v>77912</v>
      </c>
      <c r="J5517">
        <v>359</v>
      </c>
      <c r="K5517">
        <v>74136</v>
      </c>
      <c r="L5517">
        <v>167.56</v>
      </c>
      <c r="M5517" t="s">
        <v>212</v>
      </c>
      <c r="N5517" s="160" t="s">
        <v>8</v>
      </c>
      <c r="O5517" s="160" t="s">
        <v>80</v>
      </c>
    </row>
    <row r="5518" spans="9:15" x14ac:dyDescent="0.35">
      <c r="I5518">
        <v>81192</v>
      </c>
      <c r="J5518">
        <v>359</v>
      </c>
      <c r="K5518">
        <v>74136</v>
      </c>
      <c r="L5518">
        <v>112.58</v>
      </c>
      <c r="M5518" t="s">
        <v>212</v>
      </c>
      <c r="N5518" s="160" t="s">
        <v>7</v>
      </c>
      <c r="O5518" s="160" t="s">
        <v>80</v>
      </c>
    </row>
    <row r="5519" spans="9:15" x14ac:dyDescent="0.35">
      <c r="I5519">
        <v>103732</v>
      </c>
      <c r="J5519">
        <v>359</v>
      </c>
      <c r="K5519">
        <v>74136</v>
      </c>
      <c r="L5519">
        <v>335</v>
      </c>
      <c r="M5519" t="s">
        <v>212</v>
      </c>
      <c r="N5519" s="160" t="s">
        <v>8</v>
      </c>
      <c r="O5519" s="160" t="s">
        <v>80</v>
      </c>
    </row>
    <row r="5520" spans="9:15" x14ac:dyDescent="0.35">
      <c r="I5520">
        <v>120936</v>
      </c>
      <c r="J5520">
        <v>359</v>
      </c>
      <c r="K5520">
        <v>74136</v>
      </c>
      <c r="L5520">
        <v>26.46</v>
      </c>
      <c r="M5520" t="s">
        <v>212</v>
      </c>
      <c r="N5520" s="160" t="s">
        <v>10</v>
      </c>
      <c r="O5520" s="160" t="s">
        <v>80</v>
      </c>
    </row>
    <row r="5521" spans="9:15" x14ac:dyDescent="0.35">
      <c r="I5521">
        <v>125287</v>
      </c>
      <c r="J5521">
        <v>359</v>
      </c>
      <c r="K5521">
        <v>74136</v>
      </c>
      <c r="L5521">
        <v>65.52</v>
      </c>
      <c r="M5521" t="s">
        <v>212</v>
      </c>
      <c r="N5521" s="160" t="s">
        <v>10</v>
      </c>
      <c r="O5521" s="160" t="s">
        <v>80</v>
      </c>
    </row>
    <row r="5522" spans="9:15" x14ac:dyDescent="0.35">
      <c r="I5522">
        <v>7</v>
      </c>
      <c r="J5522">
        <v>4032</v>
      </c>
      <c r="K5522">
        <v>74139</v>
      </c>
      <c r="L5522">
        <v>194.69</v>
      </c>
      <c r="M5522" t="s">
        <v>212</v>
      </c>
      <c r="N5522" s="160" t="s">
        <v>9</v>
      </c>
      <c r="O5522" s="160" t="s">
        <v>80</v>
      </c>
    </row>
    <row r="5523" spans="9:15" x14ac:dyDescent="0.35">
      <c r="I5523">
        <v>120936</v>
      </c>
      <c r="J5523">
        <v>4032</v>
      </c>
      <c r="K5523">
        <v>74139</v>
      </c>
      <c r="L5523">
        <v>26.55</v>
      </c>
      <c r="M5523" t="s">
        <v>212</v>
      </c>
      <c r="N5523" s="160" t="s">
        <v>10</v>
      </c>
      <c r="O5523" s="160" t="s">
        <v>80</v>
      </c>
    </row>
    <row r="5524" spans="9:15" x14ac:dyDescent="0.35">
      <c r="I5524">
        <v>78573</v>
      </c>
      <c r="J5524">
        <v>4026</v>
      </c>
      <c r="K5524">
        <v>74157</v>
      </c>
      <c r="L5524">
        <v>126.29</v>
      </c>
      <c r="M5524" t="s">
        <v>212</v>
      </c>
      <c r="N5524" s="160" t="s">
        <v>8</v>
      </c>
      <c r="O5524" s="160" t="s">
        <v>80</v>
      </c>
    </row>
    <row r="5525" spans="9:15" x14ac:dyDescent="0.35">
      <c r="I5525">
        <v>91312</v>
      </c>
      <c r="J5525">
        <v>4026</v>
      </c>
      <c r="K5525">
        <v>74157</v>
      </c>
      <c r="L5525">
        <v>130.91999999999999</v>
      </c>
      <c r="M5525" t="s">
        <v>212</v>
      </c>
      <c r="N5525" s="160" t="s">
        <v>8</v>
      </c>
      <c r="O5525" s="160" t="s">
        <v>80</v>
      </c>
    </row>
    <row r="5526" spans="9:15" x14ac:dyDescent="0.35">
      <c r="I5526">
        <v>103732</v>
      </c>
      <c r="J5526">
        <v>3630</v>
      </c>
      <c r="K5526">
        <v>74236</v>
      </c>
      <c r="L5526">
        <v>109.5</v>
      </c>
      <c r="M5526" t="s">
        <v>212</v>
      </c>
      <c r="N5526" s="160" t="s">
        <v>8</v>
      </c>
      <c r="O5526" s="160" t="s">
        <v>80</v>
      </c>
    </row>
    <row r="5527" spans="9:15" x14ac:dyDescent="0.35">
      <c r="I5527">
        <v>117485</v>
      </c>
      <c r="J5527">
        <v>3630</v>
      </c>
      <c r="K5527">
        <v>74236</v>
      </c>
      <c r="L5527">
        <v>36.020000000000003</v>
      </c>
      <c r="M5527" t="s">
        <v>212</v>
      </c>
      <c r="N5527" s="160" t="s">
        <v>8</v>
      </c>
      <c r="O5527" s="160" t="s">
        <v>80</v>
      </c>
    </row>
    <row r="5528" spans="9:15" x14ac:dyDescent="0.35">
      <c r="I5528">
        <v>119309</v>
      </c>
      <c r="J5528">
        <v>3630</v>
      </c>
      <c r="K5528">
        <v>74236</v>
      </c>
      <c r="L5528">
        <v>38.159999999999997</v>
      </c>
      <c r="M5528" t="s">
        <v>212</v>
      </c>
      <c r="N5528" s="160" t="s">
        <v>9</v>
      </c>
      <c r="O5528" s="160" t="s">
        <v>80</v>
      </c>
    </row>
    <row r="5529" spans="9:15" x14ac:dyDescent="0.35">
      <c r="I5529">
        <v>74395</v>
      </c>
      <c r="J5529">
        <v>3978</v>
      </c>
      <c r="K5529">
        <v>74286</v>
      </c>
      <c r="L5529">
        <v>87.05</v>
      </c>
      <c r="M5529" t="s">
        <v>212</v>
      </c>
      <c r="N5529" s="160" t="s">
        <v>7</v>
      </c>
      <c r="O5529" s="160" t="s">
        <v>80</v>
      </c>
    </row>
    <row r="5530" spans="9:15" x14ac:dyDescent="0.35">
      <c r="I5530">
        <v>116372</v>
      </c>
      <c r="J5530">
        <v>3978</v>
      </c>
      <c r="K5530">
        <v>74286</v>
      </c>
      <c r="L5530">
        <v>47.48</v>
      </c>
      <c r="M5530" t="s">
        <v>212</v>
      </c>
      <c r="N5530" s="160" t="s">
        <v>19</v>
      </c>
      <c r="O5530" s="160" t="s">
        <v>80</v>
      </c>
    </row>
    <row r="5531" spans="9:15" x14ac:dyDescent="0.35">
      <c r="I5531">
        <v>120833</v>
      </c>
      <c r="J5531">
        <v>3978</v>
      </c>
      <c r="K5531">
        <v>74286</v>
      </c>
      <c r="L5531">
        <v>26.43</v>
      </c>
      <c r="M5531" t="s">
        <v>212</v>
      </c>
      <c r="N5531" s="160" t="s">
        <v>10</v>
      </c>
      <c r="O5531" s="160" t="s">
        <v>80</v>
      </c>
    </row>
    <row r="5532" spans="9:15" x14ac:dyDescent="0.35">
      <c r="I5532">
        <v>120834</v>
      </c>
      <c r="J5532">
        <v>3978</v>
      </c>
      <c r="K5532">
        <v>74286</v>
      </c>
      <c r="L5532">
        <v>26.43</v>
      </c>
      <c r="M5532" t="s">
        <v>212</v>
      </c>
      <c r="N5532" s="160" t="s">
        <v>10</v>
      </c>
      <c r="O5532" s="160" t="s">
        <v>80</v>
      </c>
    </row>
    <row r="5533" spans="9:15" x14ac:dyDescent="0.35">
      <c r="I5533">
        <v>120936</v>
      </c>
      <c r="J5533">
        <v>3978</v>
      </c>
      <c r="K5533">
        <v>74286</v>
      </c>
      <c r="L5533">
        <v>26.43</v>
      </c>
      <c r="M5533" t="s">
        <v>212</v>
      </c>
      <c r="N5533" s="160" t="s">
        <v>10</v>
      </c>
      <c r="O5533" s="160" t="s">
        <v>80</v>
      </c>
    </row>
    <row r="5534" spans="9:15" x14ac:dyDescent="0.35">
      <c r="I5534">
        <v>118484</v>
      </c>
      <c r="J5534">
        <v>4061</v>
      </c>
      <c r="K5534">
        <v>74313</v>
      </c>
      <c r="L5534">
        <v>125.73</v>
      </c>
      <c r="M5534" t="s">
        <v>212</v>
      </c>
      <c r="N5534" s="160" t="s">
        <v>7</v>
      </c>
      <c r="O5534" s="160" t="s">
        <v>80</v>
      </c>
    </row>
    <row r="5535" spans="9:15" x14ac:dyDescent="0.35">
      <c r="I5535">
        <v>120935</v>
      </c>
      <c r="J5535">
        <v>4061</v>
      </c>
      <c r="K5535">
        <v>74313</v>
      </c>
      <c r="L5535">
        <v>26.51</v>
      </c>
      <c r="M5535" t="s">
        <v>212</v>
      </c>
      <c r="N5535" s="160" t="s">
        <v>10</v>
      </c>
      <c r="O5535" s="160" t="s">
        <v>80</v>
      </c>
    </row>
    <row r="5536" spans="9:15" x14ac:dyDescent="0.35">
      <c r="I5536">
        <v>120936</v>
      </c>
      <c r="J5536">
        <v>4061</v>
      </c>
      <c r="K5536">
        <v>74313</v>
      </c>
      <c r="L5536">
        <v>26.51</v>
      </c>
      <c r="M5536" t="s">
        <v>212</v>
      </c>
      <c r="N5536" s="160" t="s">
        <v>10</v>
      </c>
      <c r="O5536" s="160" t="s">
        <v>80</v>
      </c>
    </row>
    <row r="5537" spans="9:15" x14ac:dyDescent="0.35">
      <c r="I5537">
        <v>7</v>
      </c>
      <c r="J5537">
        <v>3956</v>
      </c>
      <c r="K5537">
        <v>74369</v>
      </c>
      <c r="L5537">
        <v>777.63</v>
      </c>
      <c r="M5537" t="s">
        <v>212</v>
      </c>
      <c r="N5537" s="160" t="s">
        <v>9</v>
      </c>
      <c r="O5537" s="160" t="s">
        <v>80</v>
      </c>
    </row>
    <row r="5538" spans="9:15" x14ac:dyDescent="0.35">
      <c r="I5538">
        <v>7</v>
      </c>
      <c r="J5538">
        <v>3956</v>
      </c>
      <c r="K5538">
        <v>74369</v>
      </c>
      <c r="L5538">
        <v>2156.4</v>
      </c>
      <c r="M5538" t="s">
        <v>212</v>
      </c>
      <c r="N5538" s="160" t="s">
        <v>9</v>
      </c>
      <c r="O5538" s="160" t="s">
        <v>80</v>
      </c>
    </row>
    <row r="5539" spans="9:15" x14ac:dyDescent="0.35">
      <c r="I5539">
        <v>72449</v>
      </c>
      <c r="J5539">
        <v>3956</v>
      </c>
      <c r="K5539">
        <v>74369</v>
      </c>
      <c r="L5539">
        <v>2156.4</v>
      </c>
      <c r="M5539" t="s">
        <v>212</v>
      </c>
      <c r="N5539" s="160" t="s">
        <v>9</v>
      </c>
      <c r="O5539" s="160" t="s">
        <v>80</v>
      </c>
    </row>
    <row r="5540" spans="9:15" x14ac:dyDescent="0.35">
      <c r="I5540">
        <v>74395</v>
      </c>
      <c r="J5540">
        <v>3956</v>
      </c>
      <c r="K5540">
        <v>74369</v>
      </c>
      <c r="L5540">
        <v>698.55</v>
      </c>
      <c r="M5540" t="s">
        <v>212</v>
      </c>
      <c r="N5540" s="160" t="s">
        <v>7</v>
      </c>
      <c r="O5540" s="160" t="s">
        <v>80</v>
      </c>
    </row>
    <row r="5541" spans="9:15" x14ac:dyDescent="0.35">
      <c r="I5541">
        <v>78573</v>
      </c>
      <c r="J5541">
        <v>3956</v>
      </c>
      <c r="K5541">
        <v>74369</v>
      </c>
      <c r="L5541">
        <v>505.11</v>
      </c>
      <c r="M5541" t="s">
        <v>212</v>
      </c>
      <c r="N5541" s="160" t="s">
        <v>8</v>
      </c>
      <c r="O5541" s="160" t="s">
        <v>80</v>
      </c>
    </row>
    <row r="5542" spans="9:15" x14ac:dyDescent="0.35">
      <c r="I5542">
        <v>81192</v>
      </c>
      <c r="J5542">
        <v>3956</v>
      </c>
      <c r="K5542">
        <v>74369</v>
      </c>
      <c r="L5542">
        <v>883</v>
      </c>
      <c r="M5542" t="s">
        <v>212</v>
      </c>
      <c r="N5542" s="160" t="s">
        <v>7</v>
      </c>
      <c r="O5542" s="160" t="s">
        <v>80</v>
      </c>
    </row>
    <row r="5543" spans="9:15" x14ac:dyDescent="0.35">
      <c r="I5543">
        <v>103732</v>
      </c>
      <c r="J5543">
        <v>3956</v>
      </c>
      <c r="K5543">
        <v>74369</v>
      </c>
      <c r="L5543">
        <v>3284.4</v>
      </c>
      <c r="M5543" t="s">
        <v>212</v>
      </c>
      <c r="N5543" s="160" t="s">
        <v>8</v>
      </c>
      <c r="O5543" s="160" t="s">
        <v>80</v>
      </c>
    </row>
    <row r="5544" spans="9:15" x14ac:dyDescent="0.35">
      <c r="I5544">
        <v>117485</v>
      </c>
      <c r="J5544">
        <v>3956</v>
      </c>
      <c r="K5544">
        <v>74369</v>
      </c>
      <c r="L5544">
        <v>216.42</v>
      </c>
      <c r="M5544" t="s">
        <v>212</v>
      </c>
      <c r="N5544" s="160" t="s">
        <v>8</v>
      </c>
      <c r="O5544" s="160" t="s">
        <v>80</v>
      </c>
    </row>
    <row r="5545" spans="9:15" x14ac:dyDescent="0.35">
      <c r="I5545">
        <v>117766</v>
      </c>
      <c r="J5545">
        <v>3956</v>
      </c>
      <c r="K5545">
        <v>74369</v>
      </c>
      <c r="L5545">
        <v>371.32</v>
      </c>
      <c r="M5545" t="s">
        <v>212</v>
      </c>
      <c r="N5545" s="160" t="s">
        <v>7</v>
      </c>
      <c r="O5545" s="160" t="s">
        <v>80</v>
      </c>
    </row>
    <row r="5546" spans="9:15" x14ac:dyDescent="0.35">
      <c r="I5546">
        <v>118038</v>
      </c>
      <c r="J5546">
        <v>3956</v>
      </c>
      <c r="K5546">
        <v>74369</v>
      </c>
      <c r="L5546">
        <v>371.32</v>
      </c>
      <c r="M5546" t="s">
        <v>212</v>
      </c>
      <c r="N5546" s="160" t="s">
        <v>7</v>
      </c>
      <c r="O5546" s="160" t="s">
        <v>80</v>
      </c>
    </row>
    <row r="5547" spans="9:15" x14ac:dyDescent="0.35">
      <c r="I5547">
        <v>118850</v>
      </c>
      <c r="J5547">
        <v>3956</v>
      </c>
      <c r="K5547">
        <v>74369</v>
      </c>
      <c r="L5547">
        <v>633.65</v>
      </c>
      <c r="M5547" t="s">
        <v>212</v>
      </c>
      <c r="N5547" s="160" t="s">
        <v>8</v>
      </c>
      <c r="O5547" s="160" t="s">
        <v>80</v>
      </c>
    </row>
    <row r="5548" spans="9:15" x14ac:dyDescent="0.35">
      <c r="I5548">
        <v>120739</v>
      </c>
      <c r="J5548">
        <v>3956</v>
      </c>
      <c r="K5548">
        <v>74369</v>
      </c>
      <c r="L5548">
        <v>543.24</v>
      </c>
      <c r="M5548" t="s">
        <v>212</v>
      </c>
      <c r="N5548" s="160" t="s">
        <v>9</v>
      </c>
      <c r="O5548" s="160" t="s">
        <v>80</v>
      </c>
    </row>
    <row r="5549" spans="9:15" x14ac:dyDescent="0.35">
      <c r="I5549">
        <v>120833</v>
      </c>
      <c r="J5549">
        <v>3956</v>
      </c>
      <c r="K5549">
        <v>74369</v>
      </c>
      <c r="L5549">
        <v>317.52999999999997</v>
      </c>
      <c r="M5549" t="s">
        <v>212</v>
      </c>
      <c r="N5549" s="160" t="s">
        <v>10</v>
      </c>
      <c r="O5549" s="160" t="s">
        <v>80</v>
      </c>
    </row>
    <row r="5550" spans="9:15" x14ac:dyDescent="0.35">
      <c r="I5550">
        <v>121518</v>
      </c>
      <c r="J5550">
        <v>3956</v>
      </c>
      <c r="K5550">
        <v>74369</v>
      </c>
      <c r="L5550">
        <v>317.52999999999997</v>
      </c>
      <c r="M5550" t="s">
        <v>212</v>
      </c>
      <c r="N5550" s="160" t="s">
        <v>10</v>
      </c>
      <c r="O5550" s="160" t="s">
        <v>80</v>
      </c>
    </row>
    <row r="5551" spans="9:15" x14ac:dyDescent="0.35">
      <c r="I5551">
        <v>122802</v>
      </c>
      <c r="J5551">
        <v>3956</v>
      </c>
      <c r="K5551">
        <v>74369</v>
      </c>
      <c r="L5551">
        <v>301.13</v>
      </c>
      <c r="M5551" t="s">
        <v>212</v>
      </c>
      <c r="N5551" s="160" t="s">
        <v>207</v>
      </c>
      <c r="O5551" s="160" t="s">
        <v>80</v>
      </c>
    </row>
    <row r="5552" spans="9:15" x14ac:dyDescent="0.35">
      <c r="I5552">
        <v>125287</v>
      </c>
      <c r="J5552">
        <v>3956</v>
      </c>
      <c r="K5552">
        <v>74369</v>
      </c>
      <c r="L5552">
        <v>131.04</v>
      </c>
      <c r="M5552" t="s">
        <v>212</v>
      </c>
      <c r="N5552" s="160" t="s">
        <v>10</v>
      </c>
      <c r="O5552" s="160" t="s">
        <v>80</v>
      </c>
    </row>
    <row r="5553" spans="9:15" x14ac:dyDescent="0.35">
      <c r="I5553">
        <v>125287</v>
      </c>
      <c r="J5553">
        <v>3956</v>
      </c>
      <c r="K5553">
        <v>74369</v>
      </c>
      <c r="L5553">
        <v>327.60000000000002</v>
      </c>
      <c r="M5553" t="s">
        <v>212</v>
      </c>
      <c r="N5553" s="160" t="s">
        <v>10</v>
      </c>
      <c r="O5553" s="160" t="s">
        <v>80</v>
      </c>
    </row>
    <row r="5554" spans="9:15" x14ac:dyDescent="0.35">
      <c r="I5554">
        <v>114734</v>
      </c>
      <c r="J5554">
        <v>3978</v>
      </c>
      <c r="K5554">
        <v>74371</v>
      </c>
      <c r="L5554">
        <v>115.55</v>
      </c>
      <c r="M5554" t="s">
        <v>212</v>
      </c>
      <c r="N5554" s="160" t="s">
        <v>7</v>
      </c>
      <c r="O5554" s="160" t="s">
        <v>80</v>
      </c>
    </row>
    <row r="5555" spans="9:15" x14ac:dyDescent="0.35">
      <c r="I5555">
        <v>7</v>
      </c>
      <c r="J5555">
        <v>3313</v>
      </c>
      <c r="K5555">
        <v>74417</v>
      </c>
      <c r="L5555">
        <v>209.7</v>
      </c>
      <c r="M5555" t="s">
        <v>212</v>
      </c>
      <c r="N5555" s="160" t="s">
        <v>9</v>
      </c>
      <c r="O5555" s="160" t="s">
        <v>80</v>
      </c>
    </row>
    <row r="5556" spans="9:15" x14ac:dyDescent="0.35">
      <c r="I5556">
        <v>71189</v>
      </c>
      <c r="J5556">
        <v>3313</v>
      </c>
      <c r="K5556">
        <v>74417</v>
      </c>
      <c r="L5556">
        <v>146.52000000000001</v>
      </c>
      <c r="M5556" t="s">
        <v>212</v>
      </c>
      <c r="N5556" s="160" t="s">
        <v>8</v>
      </c>
      <c r="O5556" s="160" t="s">
        <v>80</v>
      </c>
    </row>
    <row r="5557" spans="9:15" x14ac:dyDescent="0.35">
      <c r="I5557">
        <v>72449</v>
      </c>
      <c r="J5557">
        <v>3313</v>
      </c>
      <c r="K5557">
        <v>74417</v>
      </c>
      <c r="L5557">
        <v>209.7</v>
      </c>
      <c r="M5557" t="s">
        <v>212</v>
      </c>
      <c r="N5557" s="160" t="s">
        <v>9</v>
      </c>
      <c r="O5557" s="160" t="s">
        <v>80</v>
      </c>
    </row>
    <row r="5558" spans="9:15" x14ac:dyDescent="0.35">
      <c r="I5558">
        <v>78573</v>
      </c>
      <c r="J5558">
        <v>3313</v>
      </c>
      <c r="K5558">
        <v>74417</v>
      </c>
      <c r="L5558">
        <v>126.29</v>
      </c>
      <c r="M5558" t="s">
        <v>212</v>
      </c>
      <c r="N5558" s="160" t="s">
        <v>8</v>
      </c>
      <c r="O5558" s="160" t="s">
        <v>80</v>
      </c>
    </row>
    <row r="5559" spans="9:15" x14ac:dyDescent="0.35">
      <c r="I5559">
        <v>91312</v>
      </c>
      <c r="J5559">
        <v>3313</v>
      </c>
      <c r="K5559">
        <v>74417</v>
      </c>
      <c r="L5559">
        <v>130.91999999999999</v>
      </c>
      <c r="M5559" t="s">
        <v>212</v>
      </c>
      <c r="N5559" s="160" t="s">
        <v>8</v>
      </c>
      <c r="O5559" s="160" t="s">
        <v>80</v>
      </c>
    </row>
    <row r="5560" spans="9:15" x14ac:dyDescent="0.35">
      <c r="I5560">
        <v>103732</v>
      </c>
      <c r="J5560">
        <v>3313</v>
      </c>
      <c r="K5560">
        <v>74417</v>
      </c>
      <c r="L5560">
        <v>219</v>
      </c>
      <c r="M5560" t="s">
        <v>212</v>
      </c>
      <c r="N5560" s="160" t="s">
        <v>8</v>
      </c>
      <c r="O5560" s="160" t="s">
        <v>80</v>
      </c>
    </row>
    <row r="5561" spans="9:15" x14ac:dyDescent="0.35">
      <c r="I5561">
        <v>116372</v>
      </c>
      <c r="J5561">
        <v>3313</v>
      </c>
      <c r="K5561">
        <v>74417</v>
      </c>
      <c r="L5561">
        <v>119.08</v>
      </c>
      <c r="M5561" t="s">
        <v>212</v>
      </c>
      <c r="N5561" s="160" t="s">
        <v>19</v>
      </c>
      <c r="O5561" s="160" t="s">
        <v>80</v>
      </c>
    </row>
    <row r="5562" spans="9:15" x14ac:dyDescent="0.35">
      <c r="I5562">
        <v>117485</v>
      </c>
      <c r="J5562">
        <v>3313</v>
      </c>
      <c r="K5562">
        <v>74417</v>
      </c>
      <c r="L5562">
        <v>54.03</v>
      </c>
      <c r="M5562" t="s">
        <v>212</v>
      </c>
      <c r="N5562" s="160" t="s">
        <v>8</v>
      </c>
      <c r="O5562" s="160" t="s">
        <v>80</v>
      </c>
    </row>
    <row r="5563" spans="9:15" x14ac:dyDescent="0.35">
      <c r="I5563">
        <v>118038</v>
      </c>
      <c r="J5563">
        <v>3313</v>
      </c>
      <c r="K5563">
        <v>74417</v>
      </c>
      <c r="L5563">
        <v>185.68</v>
      </c>
      <c r="M5563" t="s">
        <v>212</v>
      </c>
      <c r="N5563" s="160" t="s">
        <v>7</v>
      </c>
      <c r="O5563" s="160" t="s">
        <v>80</v>
      </c>
    </row>
    <row r="5564" spans="9:15" x14ac:dyDescent="0.35">
      <c r="I5564">
        <v>118850</v>
      </c>
      <c r="J5564">
        <v>3313</v>
      </c>
      <c r="K5564">
        <v>74417</v>
      </c>
      <c r="L5564">
        <v>126.73</v>
      </c>
      <c r="M5564" t="s">
        <v>212</v>
      </c>
      <c r="N5564" s="160" t="s">
        <v>8</v>
      </c>
      <c r="O5564" s="160" t="s">
        <v>80</v>
      </c>
    </row>
    <row r="5565" spans="9:15" x14ac:dyDescent="0.35">
      <c r="I5565">
        <v>119309</v>
      </c>
      <c r="J5565">
        <v>3313</v>
      </c>
      <c r="K5565">
        <v>74417</v>
      </c>
      <c r="L5565">
        <v>38.159999999999997</v>
      </c>
      <c r="M5565" t="s">
        <v>212</v>
      </c>
      <c r="N5565" s="160" t="s">
        <v>9</v>
      </c>
      <c r="O5565" s="160" t="s">
        <v>80</v>
      </c>
    </row>
    <row r="5566" spans="9:15" x14ac:dyDescent="0.35">
      <c r="I5566">
        <v>120833</v>
      </c>
      <c r="J5566">
        <v>3313</v>
      </c>
      <c r="K5566">
        <v>74417</v>
      </c>
      <c r="L5566">
        <v>26.51</v>
      </c>
      <c r="M5566" t="s">
        <v>212</v>
      </c>
      <c r="N5566" s="160" t="s">
        <v>10</v>
      </c>
      <c r="O5566" s="160" t="s">
        <v>80</v>
      </c>
    </row>
    <row r="5567" spans="9:15" x14ac:dyDescent="0.35">
      <c r="I5567">
        <v>120834</v>
      </c>
      <c r="J5567">
        <v>3313</v>
      </c>
      <c r="K5567">
        <v>74417</v>
      </c>
      <c r="L5567">
        <v>26.51</v>
      </c>
      <c r="M5567" t="s">
        <v>212</v>
      </c>
      <c r="N5567" s="160" t="s">
        <v>10</v>
      </c>
      <c r="O5567" s="160" t="s">
        <v>80</v>
      </c>
    </row>
    <row r="5568" spans="9:15" x14ac:dyDescent="0.35">
      <c r="I5568">
        <v>120935</v>
      </c>
      <c r="J5568">
        <v>3313</v>
      </c>
      <c r="K5568">
        <v>74417</v>
      </c>
      <c r="L5568">
        <v>26.51</v>
      </c>
      <c r="M5568" t="s">
        <v>212</v>
      </c>
      <c r="N5568" s="160" t="s">
        <v>10</v>
      </c>
      <c r="O5568" s="160" t="s">
        <v>80</v>
      </c>
    </row>
    <row r="5569" spans="9:15" x14ac:dyDescent="0.35">
      <c r="I5569">
        <v>125287</v>
      </c>
      <c r="J5569">
        <v>3313</v>
      </c>
      <c r="K5569">
        <v>74417</v>
      </c>
      <c r="L5569">
        <v>65.52</v>
      </c>
      <c r="M5569" t="s">
        <v>212</v>
      </c>
      <c r="N5569" s="160" t="s">
        <v>10</v>
      </c>
      <c r="O5569" s="160" t="s">
        <v>80</v>
      </c>
    </row>
    <row r="5570" spans="9:15" x14ac:dyDescent="0.35">
      <c r="I5570">
        <v>7</v>
      </c>
      <c r="J5570">
        <v>3996</v>
      </c>
      <c r="K5570">
        <v>74589</v>
      </c>
      <c r="L5570">
        <v>191.19</v>
      </c>
      <c r="M5570" t="s">
        <v>212</v>
      </c>
      <c r="N5570" s="160" t="s">
        <v>9</v>
      </c>
      <c r="O5570" s="160" t="s">
        <v>80</v>
      </c>
    </row>
    <row r="5571" spans="9:15" x14ac:dyDescent="0.35">
      <c r="I5571">
        <v>72449</v>
      </c>
      <c r="J5571">
        <v>3996</v>
      </c>
      <c r="K5571">
        <v>74589</v>
      </c>
      <c r="L5571">
        <v>191.23</v>
      </c>
      <c r="M5571" t="s">
        <v>212</v>
      </c>
      <c r="N5571" s="160" t="s">
        <v>9</v>
      </c>
      <c r="O5571" s="160" t="s">
        <v>80</v>
      </c>
    </row>
    <row r="5572" spans="9:15" x14ac:dyDescent="0.35">
      <c r="I5572">
        <v>78573</v>
      </c>
      <c r="J5572">
        <v>3996</v>
      </c>
      <c r="K5572">
        <v>74589</v>
      </c>
      <c r="L5572">
        <v>124.2</v>
      </c>
      <c r="M5572" t="s">
        <v>212</v>
      </c>
      <c r="N5572" s="160" t="s">
        <v>8</v>
      </c>
      <c r="O5572" s="160" t="s">
        <v>80</v>
      </c>
    </row>
    <row r="5573" spans="9:15" x14ac:dyDescent="0.35">
      <c r="I5573">
        <v>81192</v>
      </c>
      <c r="J5573">
        <v>3996</v>
      </c>
      <c r="K5573">
        <v>74589</v>
      </c>
      <c r="L5573">
        <v>54.28</v>
      </c>
      <c r="M5573" t="s">
        <v>212</v>
      </c>
      <c r="N5573" s="160" t="s">
        <v>7</v>
      </c>
      <c r="O5573" s="160" t="s">
        <v>80</v>
      </c>
    </row>
    <row r="5574" spans="9:15" x14ac:dyDescent="0.35">
      <c r="I5574">
        <v>81192</v>
      </c>
      <c r="J5574">
        <v>3996</v>
      </c>
      <c r="K5574">
        <v>74589</v>
      </c>
      <c r="L5574">
        <v>54.28</v>
      </c>
      <c r="M5574" t="s">
        <v>212</v>
      </c>
      <c r="N5574" s="160" t="s">
        <v>7</v>
      </c>
      <c r="O5574" s="160" t="s">
        <v>80</v>
      </c>
    </row>
    <row r="5575" spans="9:15" x14ac:dyDescent="0.35">
      <c r="I5575">
        <v>91312</v>
      </c>
      <c r="J5575">
        <v>3996</v>
      </c>
      <c r="K5575">
        <v>74589</v>
      </c>
      <c r="L5575">
        <v>128.76</v>
      </c>
      <c r="M5575" t="s">
        <v>212</v>
      </c>
      <c r="N5575" s="160" t="s">
        <v>8</v>
      </c>
      <c r="O5575" s="160" t="s">
        <v>80</v>
      </c>
    </row>
    <row r="5576" spans="9:15" x14ac:dyDescent="0.35">
      <c r="I5576">
        <v>118038</v>
      </c>
      <c r="J5576">
        <v>3996</v>
      </c>
      <c r="K5576">
        <v>74589</v>
      </c>
      <c r="L5576">
        <v>91.31</v>
      </c>
      <c r="M5576" t="s">
        <v>212</v>
      </c>
      <c r="N5576" s="160" t="s">
        <v>7</v>
      </c>
      <c r="O5576" s="160" t="s">
        <v>80</v>
      </c>
    </row>
    <row r="5577" spans="9:15" x14ac:dyDescent="0.35">
      <c r="I5577">
        <v>118484</v>
      </c>
      <c r="J5577">
        <v>3996</v>
      </c>
      <c r="K5577">
        <v>74589</v>
      </c>
      <c r="L5577">
        <v>123.66</v>
      </c>
      <c r="M5577" t="s">
        <v>212</v>
      </c>
      <c r="N5577" s="160" t="s">
        <v>7</v>
      </c>
      <c r="O5577" s="160" t="s">
        <v>80</v>
      </c>
    </row>
    <row r="5578" spans="9:15" x14ac:dyDescent="0.35">
      <c r="I5578">
        <v>119309</v>
      </c>
      <c r="J5578">
        <v>3996</v>
      </c>
      <c r="K5578">
        <v>74589</v>
      </c>
      <c r="L5578">
        <v>37.53</v>
      </c>
      <c r="M5578" t="s">
        <v>212</v>
      </c>
      <c r="N5578" s="160" t="s">
        <v>9</v>
      </c>
      <c r="O5578" s="160" t="s">
        <v>80</v>
      </c>
    </row>
    <row r="5579" spans="9:15" x14ac:dyDescent="0.35">
      <c r="I5579">
        <v>120935</v>
      </c>
      <c r="J5579">
        <v>3996</v>
      </c>
      <c r="K5579">
        <v>74589</v>
      </c>
      <c r="L5579">
        <v>56</v>
      </c>
      <c r="M5579" t="s">
        <v>212</v>
      </c>
      <c r="N5579" s="160" t="s">
        <v>10</v>
      </c>
      <c r="O5579" s="160" t="s">
        <v>80</v>
      </c>
    </row>
    <row r="5580" spans="9:15" x14ac:dyDescent="0.35">
      <c r="I5580">
        <v>122045</v>
      </c>
      <c r="J5580">
        <v>3996</v>
      </c>
      <c r="K5580">
        <v>74589</v>
      </c>
      <c r="L5580">
        <v>37.06</v>
      </c>
      <c r="M5580" t="s">
        <v>212</v>
      </c>
      <c r="N5580" s="160" t="s">
        <v>9</v>
      </c>
      <c r="O5580" s="160" t="s">
        <v>80</v>
      </c>
    </row>
    <row r="5581" spans="9:15" x14ac:dyDescent="0.35">
      <c r="I5581">
        <v>122803</v>
      </c>
      <c r="J5581">
        <v>3996</v>
      </c>
      <c r="K5581">
        <v>74589</v>
      </c>
      <c r="L5581">
        <v>148.08000000000001</v>
      </c>
      <c r="M5581" t="s">
        <v>212</v>
      </c>
      <c r="N5581" s="160" t="s">
        <v>207</v>
      </c>
      <c r="O5581" s="160" t="s">
        <v>80</v>
      </c>
    </row>
    <row r="5582" spans="9:15" x14ac:dyDescent="0.35">
      <c r="I5582">
        <v>122804</v>
      </c>
      <c r="J5582">
        <v>3996</v>
      </c>
      <c r="K5582">
        <v>74589</v>
      </c>
      <c r="L5582">
        <v>148.08000000000001</v>
      </c>
      <c r="M5582" t="s">
        <v>212</v>
      </c>
      <c r="N5582" s="160" t="s">
        <v>207</v>
      </c>
      <c r="O5582" s="160" t="s">
        <v>80</v>
      </c>
    </row>
    <row r="5583" spans="9:15" x14ac:dyDescent="0.35">
      <c r="I5583">
        <v>125606</v>
      </c>
      <c r="J5583">
        <v>3996</v>
      </c>
      <c r="K5583">
        <v>74589</v>
      </c>
      <c r="L5583">
        <v>82.29</v>
      </c>
      <c r="M5583" t="s">
        <v>212</v>
      </c>
      <c r="N5583" s="160" t="s">
        <v>10</v>
      </c>
      <c r="O5583" s="160" t="s">
        <v>80</v>
      </c>
    </row>
    <row r="5584" spans="9:15" x14ac:dyDescent="0.35">
      <c r="I5584">
        <v>125778</v>
      </c>
      <c r="J5584">
        <v>3996</v>
      </c>
      <c r="K5584">
        <v>74589</v>
      </c>
      <c r="L5584">
        <v>148.08000000000001</v>
      </c>
      <c r="M5584" t="s">
        <v>212</v>
      </c>
      <c r="N5584" s="160" t="s">
        <v>207</v>
      </c>
      <c r="O5584" s="160" t="s">
        <v>80</v>
      </c>
    </row>
    <row r="5585" spans="9:15" x14ac:dyDescent="0.35">
      <c r="I5585">
        <v>71189</v>
      </c>
      <c r="J5585">
        <v>3272</v>
      </c>
      <c r="K5585">
        <v>74673</v>
      </c>
      <c r="L5585">
        <v>488.34</v>
      </c>
      <c r="M5585" t="s">
        <v>212</v>
      </c>
      <c r="N5585" s="160" t="s">
        <v>8</v>
      </c>
      <c r="O5585" s="160" t="s">
        <v>80</v>
      </c>
    </row>
    <row r="5586" spans="9:15" x14ac:dyDescent="0.35">
      <c r="I5586">
        <v>74395</v>
      </c>
      <c r="J5586">
        <v>4041</v>
      </c>
      <c r="K5586">
        <v>74674</v>
      </c>
      <c r="L5586">
        <v>87.3</v>
      </c>
      <c r="M5586" t="s">
        <v>212</v>
      </c>
      <c r="N5586" s="160" t="s">
        <v>7</v>
      </c>
      <c r="O5586" s="160" t="s">
        <v>80</v>
      </c>
    </row>
    <row r="5587" spans="9:15" x14ac:dyDescent="0.35">
      <c r="I5587">
        <v>91312</v>
      </c>
      <c r="J5587">
        <v>4041</v>
      </c>
      <c r="K5587">
        <v>74674</v>
      </c>
      <c r="L5587">
        <v>130.91999999999999</v>
      </c>
      <c r="M5587" t="s">
        <v>212</v>
      </c>
      <c r="N5587" s="160" t="s">
        <v>8</v>
      </c>
      <c r="O5587" s="160" t="s">
        <v>80</v>
      </c>
    </row>
    <row r="5588" spans="9:15" x14ac:dyDescent="0.35">
      <c r="I5588">
        <v>119309</v>
      </c>
      <c r="J5588">
        <v>4041</v>
      </c>
      <c r="K5588">
        <v>74674</v>
      </c>
      <c r="L5588">
        <v>38.159999999999997</v>
      </c>
      <c r="M5588" t="s">
        <v>212</v>
      </c>
      <c r="N5588" s="160" t="s">
        <v>9</v>
      </c>
      <c r="O5588" s="160" t="s">
        <v>80</v>
      </c>
    </row>
    <row r="5589" spans="9:15" x14ac:dyDescent="0.35">
      <c r="I5589">
        <v>7</v>
      </c>
      <c r="J5589">
        <v>4026</v>
      </c>
      <c r="K5589">
        <v>74763</v>
      </c>
      <c r="L5589">
        <v>194.4</v>
      </c>
      <c r="M5589" t="s">
        <v>212</v>
      </c>
      <c r="N5589" s="160" t="s">
        <v>9</v>
      </c>
      <c r="O5589" s="160" t="s">
        <v>80</v>
      </c>
    </row>
    <row r="5590" spans="9:15" x14ac:dyDescent="0.35">
      <c r="I5590">
        <v>81192</v>
      </c>
      <c r="J5590">
        <v>4026</v>
      </c>
      <c r="K5590">
        <v>74763</v>
      </c>
      <c r="L5590">
        <v>55.19</v>
      </c>
      <c r="M5590" t="s">
        <v>212</v>
      </c>
      <c r="N5590" s="160" t="s">
        <v>7</v>
      </c>
      <c r="O5590" s="160" t="s">
        <v>80</v>
      </c>
    </row>
    <row r="5591" spans="9:15" x14ac:dyDescent="0.35">
      <c r="I5591">
        <v>117766</v>
      </c>
      <c r="J5591">
        <v>4026</v>
      </c>
      <c r="K5591">
        <v>74763</v>
      </c>
      <c r="L5591">
        <v>92.83</v>
      </c>
      <c r="M5591" t="s">
        <v>212</v>
      </c>
      <c r="N5591" s="160" t="s">
        <v>7</v>
      </c>
      <c r="O5591" s="160" t="s">
        <v>80</v>
      </c>
    </row>
    <row r="5592" spans="9:15" x14ac:dyDescent="0.35">
      <c r="I5592">
        <v>117767</v>
      </c>
      <c r="J5592">
        <v>4026</v>
      </c>
      <c r="K5592">
        <v>74763</v>
      </c>
      <c r="L5592">
        <v>92.83</v>
      </c>
      <c r="M5592" t="s">
        <v>212</v>
      </c>
      <c r="N5592" s="160" t="s">
        <v>7</v>
      </c>
      <c r="O5592" s="160" t="s">
        <v>80</v>
      </c>
    </row>
    <row r="5593" spans="9:15" x14ac:dyDescent="0.35">
      <c r="I5593">
        <v>116372</v>
      </c>
      <c r="J5593">
        <v>4007</v>
      </c>
      <c r="K5593">
        <v>74838</v>
      </c>
      <c r="L5593">
        <v>119.08</v>
      </c>
      <c r="M5593" t="s">
        <v>212</v>
      </c>
      <c r="N5593" s="160" t="s">
        <v>19</v>
      </c>
      <c r="O5593" s="160" t="s">
        <v>80</v>
      </c>
    </row>
    <row r="5594" spans="9:15" x14ac:dyDescent="0.35">
      <c r="I5594">
        <v>116372</v>
      </c>
      <c r="J5594">
        <v>4007</v>
      </c>
      <c r="K5594">
        <v>74838</v>
      </c>
      <c r="L5594">
        <v>119.08</v>
      </c>
      <c r="M5594" t="s">
        <v>212</v>
      </c>
      <c r="N5594" s="160" t="s">
        <v>19</v>
      </c>
      <c r="O5594" s="160" t="s">
        <v>80</v>
      </c>
    </row>
    <row r="5595" spans="9:15" x14ac:dyDescent="0.35">
      <c r="I5595">
        <v>117767</v>
      </c>
      <c r="J5595">
        <v>4007</v>
      </c>
      <c r="K5595">
        <v>74838</v>
      </c>
      <c r="L5595">
        <v>92.83</v>
      </c>
      <c r="M5595" t="s">
        <v>212</v>
      </c>
      <c r="N5595" s="160" t="s">
        <v>7</v>
      </c>
      <c r="O5595" s="160" t="s">
        <v>80</v>
      </c>
    </row>
    <row r="5596" spans="9:15" x14ac:dyDescent="0.35">
      <c r="I5596">
        <v>117767</v>
      </c>
      <c r="J5596">
        <v>4007</v>
      </c>
      <c r="K5596">
        <v>74838</v>
      </c>
      <c r="L5596">
        <v>92.83</v>
      </c>
      <c r="M5596" t="s">
        <v>212</v>
      </c>
      <c r="N5596" s="160" t="s">
        <v>7</v>
      </c>
      <c r="O5596" s="160" t="s">
        <v>80</v>
      </c>
    </row>
    <row r="5597" spans="9:15" x14ac:dyDescent="0.35">
      <c r="I5597">
        <v>118038</v>
      </c>
      <c r="J5597">
        <v>4007</v>
      </c>
      <c r="K5597">
        <v>74838</v>
      </c>
      <c r="L5597">
        <v>92.84</v>
      </c>
      <c r="M5597" t="s">
        <v>212</v>
      </c>
      <c r="N5597" s="160" t="s">
        <v>7</v>
      </c>
      <c r="O5597" s="160" t="s">
        <v>80</v>
      </c>
    </row>
    <row r="5598" spans="9:15" x14ac:dyDescent="0.35">
      <c r="I5598">
        <v>7</v>
      </c>
      <c r="J5598">
        <v>4043</v>
      </c>
      <c r="K5598">
        <v>74844</v>
      </c>
      <c r="L5598">
        <v>194.4</v>
      </c>
      <c r="M5598" t="s">
        <v>212</v>
      </c>
      <c r="N5598" s="160" t="s">
        <v>9</v>
      </c>
      <c r="O5598" s="160" t="s">
        <v>80</v>
      </c>
    </row>
    <row r="5599" spans="9:15" x14ac:dyDescent="0.35">
      <c r="I5599">
        <v>7</v>
      </c>
      <c r="J5599">
        <v>4026</v>
      </c>
      <c r="K5599">
        <v>74844</v>
      </c>
      <c r="L5599">
        <v>194.4</v>
      </c>
      <c r="M5599" t="s">
        <v>212</v>
      </c>
      <c r="N5599" s="160" t="s">
        <v>9</v>
      </c>
      <c r="O5599" s="160" t="s">
        <v>80</v>
      </c>
    </row>
    <row r="5600" spans="9:15" x14ac:dyDescent="0.35">
      <c r="I5600">
        <v>72449</v>
      </c>
      <c r="J5600">
        <v>4043</v>
      </c>
      <c r="K5600">
        <v>74844</v>
      </c>
      <c r="L5600">
        <v>194.44</v>
      </c>
      <c r="M5600" t="s">
        <v>212</v>
      </c>
      <c r="N5600" s="160" t="s">
        <v>9</v>
      </c>
      <c r="O5600" s="160" t="s">
        <v>80</v>
      </c>
    </row>
    <row r="5601" spans="9:15" x14ac:dyDescent="0.35">
      <c r="I5601">
        <v>78573</v>
      </c>
      <c r="J5601">
        <v>4026</v>
      </c>
      <c r="K5601">
        <v>74844</v>
      </c>
      <c r="L5601">
        <v>126.29</v>
      </c>
      <c r="M5601" t="s">
        <v>212</v>
      </c>
      <c r="N5601" s="160" t="s">
        <v>8</v>
      </c>
      <c r="O5601" s="160" t="s">
        <v>80</v>
      </c>
    </row>
    <row r="5602" spans="9:15" x14ac:dyDescent="0.35">
      <c r="I5602">
        <v>91312</v>
      </c>
      <c r="J5602">
        <v>4043</v>
      </c>
      <c r="K5602">
        <v>74844</v>
      </c>
      <c r="L5602">
        <v>130.91999999999999</v>
      </c>
      <c r="M5602" t="s">
        <v>212</v>
      </c>
      <c r="N5602" s="160" t="s">
        <v>8</v>
      </c>
      <c r="O5602" s="160" t="s">
        <v>80</v>
      </c>
    </row>
    <row r="5603" spans="9:15" x14ac:dyDescent="0.35">
      <c r="I5603">
        <v>91312</v>
      </c>
      <c r="J5603">
        <v>4026</v>
      </c>
      <c r="K5603">
        <v>74844</v>
      </c>
      <c r="L5603">
        <v>130.91999999999999</v>
      </c>
      <c r="M5603" t="s">
        <v>212</v>
      </c>
      <c r="N5603" s="160" t="s">
        <v>8</v>
      </c>
      <c r="O5603" s="160" t="s">
        <v>80</v>
      </c>
    </row>
    <row r="5604" spans="9:15" x14ac:dyDescent="0.35">
      <c r="I5604">
        <v>117766</v>
      </c>
      <c r="J5604">
        <v>4043</v>
      </c>
      <c r="K5604">
        <v>74844</v>
      </c>
      <c r="L5604">
        <v>92.83</v>
      </c>
      <c r="M5604" t="s">
        <v>212</v>
      </c>
      <c r="N5604" s="160" t="s">
        <v>7</v>
      </c>
      <c r="O5604" s="160" t="s">
        <v>80</v>
      </c>
    </row>
    <row r="5605" spans="9:15" x14ac:dyDescent="0.35">
      <c r="I5605">
        <v>117766</v>
      </c>
      <c r="J5605">
        <v>4026</v>
      </c>
      <c r="K5605">
        <v>74844</v>
      </c>
      <c r="L5605">
        <v>92.83</v>
      </c>
      <c r="M5605" t="s">
        <v>212</v>
      </c>
      <c r="N5605" s="160" t="s">
        <v>7</v>
      </c>
      <c r="O5605" s="160" t="s">
        <v>80</v>
      </c>
    </row>
    <row r="5606" spans="9:15" x14ac:dyDescent="0.35">
      <c r="I5606">
        <v>117767</v>
      </c>
      <c r="J5606">
        <v>4043</v>
      </c>
      <c r="K5606">
        <v>74844</v>
      </c>
      <c r="L5606">
        <v>92.83</v>
      </c>
      <c r="M5606" t="s">
        <v>212</v>
      </c>
      <c r="N5606" s="160" t="s">
        <v>7</v>
      </c>
      <c r="O5606" s="160" t="s">
        <v>80</v>
      </c>
    </row>
    <row r="5607" spans="9:15" x14ac:dyDescent="0.35">
      <c r="I5607">
        <v>117767</v>
      </c>
      <c r="J5607">
        <v>4026</v>
      </c>
      <c r="K5607">
        <v>74844</v>
      </c>
      <c r="L5607">
        <v>92.83</v>
      </c>
      <c r="M5607" t="s">
        <v>212</v>
      </c>
      <c r="N5607" s="160" t="s">
        <v>7</v>
      </c>
      <c r="O5607" s="160" t="s">
        <v>80</v>
      </c>
    </row>
    <row r="5608" spans="9:15" x14ac:dyDescent="0.35">
      <c r="I5608">
        <v>118484</v>
      </c>
      <c r="J5608">
        <v>4043</v>
      </c>
      <c r="K5608">
        <v>74844</v>
      </c>
      <c r="L5608">
        <v>125.73</v>
      </c>
      <c r="M5608" t="s">
        <v>212</v>
      </c>
      <c r="N5608" s="160" t="s">
        <v>7</v>
      </c>
      <c r="O5608" s="160" t="s">
        <v>80</v>
      </c>
    </row>
    <row r="5609" spans="9:15" x14ac:dyDescent="0.35">
      <c r="I5609">
        <v>120833</v>
      </c>
      <c r="J5609">
        <v>4043</v>
      </c>
      <c r="K5609">
        <v>74844</v>
      </c>
      <c r="L5609">
        <v>26.51</v>
      </c>
      <c r="M5609" t="s">
        <v>212</v>
      </c>
      <c r="N5609" s="160" t="s">
        <v>10</v>
      </c>
      <c r="O5609" s="160" t="s">
        <v>80</v>
      </c>
    </row>
    <row r="5610" spans="9:15" x14ac:dyDescent="0.35">
      <c r="I5610">
        <v>120834</v>
      </c>
      <c r="J5610">
        <v>4043</v>
      </c>
      <c r="K5610">
        <v>74844</v>
      </c>
      <c r="L5610">
        <v>26.51</v>
      </c>
      <c r="M5610" t="s">
        <v>212</v>
      </c>
      <c r="N5610" s="160" t="s">
        <v>10</v>
      </c>
      <c r="O5610" s="160" t="s">
        <v>80</v>
      </c>
    </row>
    <row r="5611" spans="9:15" x14ac:dyDescent="0.35">
      <c r="I5611">
        <v>120935</v>
      </c>
      <c r="J5611">
        <v>4043</v>
      </c>
      <c r="K5611">
        <v>74844</v>
      </c>
      <c r="L5611">
        <v>26.51</v>
      </c>
      <c r="M5611" t="s">
        <v>212</v>
      </c>
      <c r="N5611" s="160" t="s">
        <v>10</v>
      </c>
      <c r="O5611" s="160" t="s">
        <v>80</v>
      </c>
    </row>
    <row r="5612" spans="9:15" x14ac:dyDescent="0.35">
      <c r="I5612">
        <v>120936</v>
      </c>
      <c r="J5612">
        <v>4043</v>
      </c>
      <c r="K5612">
        <v>74844</v>
      </c>
      <c r="L5612">
        <v>26.51</v>
      </c>
      <c r="M5612" t="s">
        <v>212</v>
      </c>
      <c r="N5612" s="160" t="s">
        <v>10</v>
      </c>
      <c r="O5612" s="160" t="s">
        <v>80</v>
      </c>
    </row>
    <row r="5613" spans="9:15" x14ac:dyDescent="0.35">
      <c r="I5613">
        <v>121518</v>
      </c>
      <c r="J5613">
        <v>4043</v>
      </c>
      <c r="K5613">
        <v>74844</v>
      </c>
      <c r="L5613">
        <v>26.51</v>
      </c>
      <c r="M5613" t="s">
        <v>212</v>
      </c>
      <c r="N5613" s="160" t="s">
        <v>10</v>
      </c>
      <c r="O5613" s="160" t="s">
        <v>80</v>
      </c>
    </row>
    <row r="5614" spans="9:15" x14ac:dyDescent="0.35">
      <c r="I5614">
        <v>7</v>
      </c>
      <c r="J5614">
        <v>4008</v>
      </c>
      <c r="K5614">
        <v>74906</v>
      </c>
      <c r="L5614">
        <v>194.69</v>
      </c>
      <c r="M5614" t="s">
        <v>212</v>
      </c>
      <c r="N5614" s="160" t="s">
        <v>9</v>
      </c>
      <c r="O5614" s="160" t="s">
        <v>80</v>
      </c>
    </row>
    <row r="5615" spans="9:15" x14ac:dyDescent="0.35">
      <c r="I5615">
        <v>16459</v>
      </c>
      <c r="J5615">
        <v>4008</v>
      </c>
      <c r="K5615">
        <v>74906</v>
      </c>
      <c r="L5615">
        <v>599.54</v>
      </c>
      <c r="M5615" t="s">
        <v>212</v>
      </c>
      <c r="N5615" s="160" t="s">
        <v>19</v>
      </c>
      <c r="O5615" s="160" t="s">
        <v>80</v>
      </c>
    </row>
    <row r="5616" spans="9:15" x14ac:dyDescent="0.35">
      <c r="I5616">
        <v>71189</v>
      </c>
      <c r="J5616">
        <v>4008</v>
      </c>
      <c r="K5616">
        <v>74906</v>
      </c>
      <c r="L5616">
        <v>489.05</v>
      </c>
      <c r="M5616" t="s">
        <v>212</v>
      </c>
      <c r="N5616" s="160" t="s">
        <v>8</v>
      </c>
      <c r="O5616" s="160" t="s">
        <v>80</v>
      </c>
    </row>
    <row r="5617" spans="9:15" x14ac:dyDescent="0.35">
      <c r="I5617">
        <v>74395</v>
      </c>
      <c r="J5617">
        <v>4008</v>
      </c>
      <c r="K5617">
        <v>74906</v>
      </c>
      <c r="L5617">
        <v>87.43</v>
      </c>
      <c r="M5617" t="s">
        <v>212</v>
      </c>
      <c r="N5617" s="160" t="s">
        <v>7</v>
      </c>
      <c r="O5617" s="160" t="s">
        <v>80</v>
      </c>
    </row>
    <row r="5618" spans="9:15" x14ac:dyDescent="0.35">
      <c r="I5618">
        <v>77912</v>
      </c>
      <c r="J5618">
        <v>4008</v>
      </c>
      <c r="K5618">
        <v>74906</v>
      </c>
      <c r="L5618">
        <v>164.51</v>
      </c>
      <c r="M5618" t="s">
        <v>212</v>
      </c>
      <c r="N5618" s="160" t="s">
        <v>8</v>
      </c>
      <c r="O5618" s="160" t="s">
        <v>80</v>
      </c>
    </row>
    <row r="5619" spans="9:15" x14ac:dyDescent="0.35">
      <c r="I5619">
        <v>78573</v>
      </c>
      <c r="J5619">
        <v>4008</v>
      </c>
      <c r="K5619">
        <v>74906</v>
      </c>
      <c r="L5619">
        <v>126.47</v>
      </c>
      <c r="M5619" t="s">
        <v>212</v>
      </c>
      <c r="N5619" s="160" t="s">
        <v>8</v>
      </c>
      <c r="O5619" s="160" t="s">
        <v>80</v>
      </c>
    </row>
    <row r="5620" spans="9:15" x14ac:dyDescent="0.35">
      <c r="I5620">
        <v>81192</v>
      </c>
      <c r="J5620">
        <v>4008</v>
      </c>
      <c r="K5620">
        <v>74906</v>
      </c>
      <c r="L5620">
        <v>55.19</v>
      </c>
      <c r="M5620" t="s">
        <v>212</v>
      </c>
      <c r="N5620" s="160" t="s">
        <v>7</v>
      </c>
      <c r="O5620" s="160" t="s">
        <v>80</v>
      </c>
    </row>
    <row r="5621" spans="9:15" x14ac:dyDescent="0.35">
      <c r="I5621">
        <v>91312</v>
      </c>
      <c r="J5621">
        <v>4008</v>
      </c>
      <c r="K5621">
        <v>74906</v>
      </c>
      <c r="L5621">
        <v>131.11000000000001</v>
      </c>
      <c r="M5621" t="s">
        <v>212</v>
      </c>
      <c r="N5621" s="160" t="s">
        <v>8</v>
      </c>
      <c r="O5621" s="160" t="s">
        <v>80</v>
      </c>
    </row>
    <row r="5622" spans="9:15" x14ac:dyDescent="0.35">
      <c r="I5622">
        <v>101972</v>
      </c>
      <c r="J5622">
        <v>4008</v>
      </c>
      <c r="K5622">
        <v>74906</v>
      </c>
      <c r="L5622">
        <v>267.01</v>
      </c>
      <c r="M5622" t="s">
        <v>212</v>
      </c>
      <c r="N5622" s="160" t="s">
        <v>19</v>
      </c>
      <c r="O5622" s="160" t="s">
        <v>80</v>
      </c>
    </row>
    <row r="5623" spans="9:15" x14ac:dyDescent="0.35">
      <c r="I5623">
        <v>103732</v>
      </c>
      <c r="J5623">
        <v>4008</v>
      </c>
      <c r="K5623">
        <v>74906</v>
      </c>
      <c r="L5623">
        <v>328.91</v>
      </c>
      <c r="M5623" t="s">
        <v>212</v>
      </c>
      <c r="N5623" s="160" t="s">
        <v>8</v>
      </c>
      <c r="O5623" s="160" t="s">
        <v>80</v>
      </c>
    </row>
    <row r="5624" spans="9:15" x14ac:dyDescent="0.35">
      <c r="I5624">
        <v>104499</v>
      </c>
      <c r="J5624">
        <v>4008</v>
      </c>
      <c r="K5624">
        <v>74906</v>
      </c>
      <c r="L5624">
        <v>87.43</v>
      </c>
      <c r="M5624" t="s">
        <v>212</v>
      </c>
      <c r="N5624" s="160" t="s">
        <v>7</v>
      </c>
      <c r="O5624" s="160" t="s">
        <v>80</v>
      </c>
    </row>
    <row r="5625" spans="9:15" x14ac:dyDescent="0.35">
      <c r="I5625">
        <v>104500</v>
      </c>
      <c r="J5625">
        <v>4008</v>
      </c>
      <c r="K5625">
        <v>74906</v>
      </c>
      <c r="L5625">
        <v>87.43</v>
      </c>
      <c r="M5625" t="s">
        <v>212</v>
      </c>
      <c r="N5625" s="160" t="s">
        <v>7</v>
      </c>
      <c r="O5625" s="160" t="s">
        <v>80</v>
      </c>
    </row>
    <row r="5626" spans="9:15" x14ac:dyDescent="0.35">
      <c r="I5626">
        <v>116372</v>
      </c>
      <c r="J5626">
        <v>4008</v>
      </c>
      <c r="K5626">
        <v>74906</v>
      </c>
      <c r="L5626">
        <v>23.85</v>
      </c>
      <c r="M5626" t="s">
        <v>212</v>
      </c>
      <c r="N5626" s="160" t="s">
        <v>19</v>
      </c>
      <c r="O5626" s="160" t="s">
        <v>80</v>
      </c>
    </row>
    <row r="5627" spans="9:15" x14ac:dyDescent="0.35">
      <c r="I5627">
        <v>116372</v>
      </c>
      <c r="J5627">
        <v>4008</v>
      </c>
      <c r="K5627">
        <v>74906</v>
      </c>
      <c r="L5627">
        <v>238.5</v>
      </c>
      <c r="M5627" t="s">
        <v>212</v>
      </c>
      <c r="N5627" s="160" t="s">
        <v>19</v>
      </c>
      <c r="O5627" s="160" t="s">
        <v>80</v>
      </c>
    </row>
    <row r="5628" spans="9:15" x14ac:dyDescent="0.35">
      <c r="I5628">
        <v>117485</v>
      </c>
      <c r="J5628">
        <v>4008</v>
      </c>
      <c r="K5628">
        <v>74906</v>
      </c>
      <c r="L5628">
        <v>216.74</v>
      </c>
      <c r="M5628" t="s">
        <v>212</v>
      </c>
      <c r="N5628" s="160" t="s">
        <v>8</v>
      </c>
      <c r="O5628" s="160" t="s">
        <v>80</v>
      </c>
    </row>
    <row r="5629" spans="9:15" x14ac:dyDescent="0.35">
      <c r="I5629">
        <v>118038</v>
      </c>
      <c r="J5629">
        <v>4008</v>
      </c>
      <c r="K5629">
        <v>74906</v>
      </c>
      <c r="L5629">
        <v>92.84</v>
      </c>
      <c r="M5629" t="s">
        <v>212</v>
      </c>
      <c r="N5629" s="160" t="s">
        <v>7</v>
      </c>
      <c r="O5629" s="160" t="s">
        <v>80</v>
      </c>
    </row>
    <row r="5630" spans="9:15" x14ac:dyDescent="0.35">
      <c r="I5630">
        <v>118850</v>
      </c>
      <c r="J5630">
        <v>4008</v>
      </c>
      <c r="K5630">
        <v>74906</v>
      </c>
      <c r="L5630">
        <v>253.84</v>
      </c>
      <c r="M5630" t="s">
        <v>212</v>
      </c>
      <c r="N5630" s="160" t="s">
        <v>8</v>
      </c>
      <c r="O5630" s="160" t="s">
        <v>80</v>
      </c>
    </row>
    <row r="5631" spans="9:15" x14ac:dyDescent="0.35">
      <c r="I5631">
        <v>120833</v>
      </c>
      <c r="J5631">
        <v>4008</v>
      </c>
      <c r="K5631">
        <v>74906</v>
      </c>
      <c r="L5631">
        <v>26.55</v>
      </c>
      <c r="M5631" t="s">
        <v>212</v>
      </c>
      <c r="N5631" s="160" t="s">
        <v>10</v>
      </c>
      <c r="O5631" s="160" t="s">
        <v>80</v>
      </c>
    </row>
    <row r="5632" spans="9:15" x14ac:dyDescent="0.35">
      <c r="I5632">
        <v>120935</v>
      </c>
      <c r="J5632">
        <v>4008</v>
      </c>
      <c r="K5632">
        <v>74906</v>
      </c>
      <c r="L5632">
        <v>26.55</v>
      </c>
      <c r="M5632" t="s">
        <v>212</v>
      </c>
      <c r="N5632" s="160" t="s">
        <v>10</v>
      </c>
      <c r="O5632" s="160" t="s">
        <v>80</v>
      </c>
    </row>
    <row r="5633" spans="9:15" x14ac:dyDescent="0.35">
      <c r="I5633">
        <v>125023</v>
      </c>
      <c r="J5633">
        <v>4008</v>
      </c>
      <c r="K5633">
        <v>74906</v>
      </c>
      <c r="L5633">
        <v>97.18</v>
      </c>
      <c r="M5633" t="s">
        <v>212</v>
      </c>
      <c r="N5633" s="160" t="s">
        <v>9</v>
      </c>
      <c r="O5633" s="160" t="s">
        <v>80</v>
      </c>
    </row>
    <row r="5634" spans="9:15" x14ac:dyDescent="0.35">
      <c r="I5634">
        <v>125287</v>
      </c>
      <c r="J5634">
        <v>4008</v>
      </c>
      <c r="K5634">
        <v>74906</v>
      </c>
      <c r="L5634">
        <v>65.61</v>
      </c>
      <c r="M5634" t="s">
        <v>212</v>
      </c>
      <c r="N5634" s="160" t="s">
        <v>10</v>
      </c>
      <c r="O5634" s="160" t="s">
        <v>80</v>
      </c>
    </row>
    <row r="5635" spans="9:15" x14ac:dyDescent="0.35">
      <c r="I5635">
        <v>7</v>
      </c>
      <c r="J5635">
        <v>3802</v>
      </c>
      <c r="K5635">
        <v>74913</v>
      </c>
      <c r="L5635">
        <v>196.4</v>
      </c>
      <c r="M5635" t="s">
        <v>212</v>
      </c>
      <c r="N5635" s="160" t="s">
        <v>9</v>
      </c>
      <c r="O5635" s="160" t="s">
        <v>80</v>
      </c>
    </row>
    <row r="5636" spans="9:15" x14ac:dyDescent="0.35">
      <c r="I5636">
        <v>118038</v>
      </c>
      <c r="J5636">
        <v>3802</v>
      </c>
      <c r="K5636">
        <v>74913</v>
      </c>
      <c r="L5636">
        <v>93.84</v>
      </c>
      <c r="M5636" t="s">
        <v>212</v>
      </c>
      <c r="N5636" s="160" t="s">
        <v>7</v>
      </c>
      <c r="O5636" s="160" t="s">
        <v>80</v>
      </c>
    </row>
    <row r="5637" spans="9:15" x14ac:dyDescent="0.35">
      <c r="I5637">
        <v>119309</v>
      </c>
      <c r="J5637">
        <v>3802</v>
      </c>
      <c r="K5637">
        <v>74913</v>
      </c>
      <c r="L5637">
        <v>39.159999999999997</v>
      </c>
      <c r="M5637" t="s">
        <v>212</v>
      </c>
      <c r="N5637" s="160" t="s">
        <v>9</v>
      </c>
      <c r="O5637" s="160" t="s">
        <v>80</v>
      </c>
    </row>
    <row r="5638" spans="9:15" x14ac:dyDescent="0.35">
      <c r="I5638">
        <v>125023</v>
      </c>
      <c r="J5638">
        <v>3802</v>
      </c>
      <c r="K5638">
        <v>74913</v>
      </c>
      <c r="L5638">
        <v>98.18</v>
      </c>
      <c r="M5638" t="s">
        <v>212</v>
      </c>
      <c r="N5638" s="160" t="s">
        <v>9</v>
      </c>
      <c r="O5638" s="160" t="s">
        <v>80</v>
      </c>
    </row>
    <row r="5639" spans="9:15" x14ac:dyDescent="0.35">
      <c r="I5639">
        <v>7</v>
      </c>
      <c r="J5639">
        <v>3979</v>
      </c>
      <c r="K5639">
        <v>74923</v>
      </c>
      <c r="L5639">
        <v>194.4</v>
      </c>
      <c r="M5639" t="s">
        <v>212</v>
      </c>
      <c r="N5639" s="160" t="s">
        <v>9</v>
      </c>
      <c r="O5639" s="160" t="s">
        <v>80</v>
      </c>
    </row>
    <row r="5640" spans="9:15" x14ac:dyDescent="0.35">
      <c r="I5640">
        <v>72449</v>
      </c>
      <c r="J5640">
        <v>3979</v>
      </c>
      <c r="K5640">
        <v>74923</v>
      </c>
      <c r="L5640">
        <v>194.44</v>
      </c>
      <c r="M5640" t="s">
        <v>212</v>
      </c>
      <c r="N5640" s="160" t="s">
        <v>9</v>
      </c>
      <c r="O5640" s="160" t="s">
        <v>80</v>
      </c>
    </row>
    <row r="5641" spans="9:15" x14ac:dyDescent="0.35">
      <c r="I5641">
        <v>91312</v>
      </c>
      <c r="J5641">
        <v>3979</v>
      </c>
      <c r="K5641">
        <v>74923</v>
      </c>
      <c r="L5641">
        <v>130.91999999999999</v>
      </c>
      <c r="M5641" t="s">
        <v>212</v>
      </c>
      <c r="N5641" s="160" t="s">
        <v>8</v>
      </c>
      <c r="O5641" s="160" t="s">
        <v>80</v>
      </c>
    </row>
    <row r="5642" spans="9:15" x14ac:dyDescent="0.35">
      <c r="I5642">
        <v>91312</v>
      </c>
      <c r="J5642">
        <v>3979</v>
      </c>
      <c r="K5642">
        <v>74923</v>
      </c>
      <c r="L5642">
        <v>130.91999999999999</v>
      </c>
      <c r="M5642" t="s">
        <v>212</v>
      </c>
      <c r="N5642" s="160" t="s">
        <v>8</v>
      </c>
      <c r="O5642" s="160" t="s">
        <v>80</v>
      </c>
    </row>
    <row r="5643" spans="9:15" x14ac:dyDescent="0.35">
      <c r="I5643">
        <v>122045</v>
      </c>
      <c r="J5643">
        <v>3979</v>
      </c>
      <c r="K5643">
        <v>74923</v>
      </c>
      <c r="L5643">
        <v>37.68</v>
      </c>
      <c r="M5643" t="s">
        <v>212</v>
      </c>
      <c r="N5643" s="160" t="s">
        <v>9</v>
      </c>
      <c r="O5643" s="160" t="s">
        <v>80</v>
      </c>
    </row>
    <row r="5644" spans="9:15" x14ac:dyDescent="0.35">
      <c r="I5644">
        <v>7</v>
      </c>
      <c r="J5644">
        <v>3313</v>
      </c>
      <c r="K5644">
        <v>74938</v>
      </c>
      <c r="L5644">
        <v>383.9</v>
      </c>
      <c r="M5644" t="s">
        <v>212</v>
      </c>
      <c r="N5644" s="160" t="s">
        <v>9</v>
      </c>
      <c r="O5644" s="160" t="s">
        <v>80</v>
      </c>
    </row>
    <row r="5645" spans="9:15" x14ac:dyDescent="0.35">
      <c r="I5645">
        <v>72449</v>
      </c>
      <c r="J5645">
        <v>3313</v>
      </c>
      <c r="K5645">
        <v>74938</v>
      </c>
      <c r="L5645">
        <v>383.98</v>
      </c>
      <c r="M5645" t="s">
        <v>212</v>
      </c>
      <c r="N5645" s="160" t="s">
        <v>9</v>
      </c>
      <c r="O5645" s="160" t="s">
        <v>80</v>
      </c>
    </row>
    <row r="5646" spans="9:15" x14ac:dyDescent="0.35">
      <c r="I5646">
        <v>91312</v>
      </c>
      <c r="J5646">
        <v>3313</v>
      </c>
      <c r="K5646">
        <v>74938</v>
      </c>
      <c r="L5646">
        <v>129.27000000000001</v>
      </c>
      <c r="M5646" t="s">
        <v>212</v>
      </c>
      <c r="N5646" s="160" t="s">
        <v>8</v>
      </c>
      <c r="O5646" s="160" t="s">
        <v>80</v>
      </c>
    </row>
    <row r="5647" spans="9:15" x14ac:dyDescent="0.35">
      <c r="I5647">
        <v>117766</v>
      </c>
      <c r="J5647">
        <v>3313</v>
      </c>
      <c r="K5647">
        <v>74938</v>
      </c>
      <c r="L5647">
        <v>183.32</v>
      </c>
      <c r="M5647" t="s">
        <v>212</v>
      </c>
      <c r="N5647" s="160" t="s">
        <v>7</v>
      </c>
      <c r="O5647" s="160" t="s">
        <v>80</v>
      </c>
    </row>
    <row r="5648" spans="9:15" x14ac:dyDescent="0.35">
      <c r="I5648">
        <v>117767</v>
      </c>
      <c r="J5648">
        <v>3313</v>
      </c>
      <c r="K5648">
        <v>74938</v>
      </c>
      <c r="L5648">
        <v>183.32</v>
      </c>
      <c r="M5648" t="s">
        <v>212</v>
      </c>
      <c r="N5648" s="160" t="s">
        <v>7</v>
      </c>
      <c r="O5648" s="160" t="s">
        <v>80</v>
      </c>
    </row>
    <row r="5649" spans="9:15" x14ac:dyDescent="0.35">
      <c r="I5649">
        <v>119309</v>
      </c>
      <c r="J5649">
        <v>3313</v>
      </c>
      <c r="K5649">
        <v>74938</v>
      </c>
      <c r="L5649">
        <v>75.36</v>
      </c>
      <c r="M5649" t="s">
        <v>212</v>
      </c>
      <c r="N5649" s="160" t="s">
        <v>9</v>
      </c>
      <c r="O5649" s="160" t="s">
        <v>80</v>
      </c>
    </row>
    <row r="5650" spans="9:15" x14ac:dyDescent="0.35">
      <c r="I5650">
        <v>7</v>
      </c>
      <c r="J5650">
        <v>4032</v>
      </c>
      <c r="K5650">
        <v>75000</v>
      </c>
      <c r="L5650">
        <v>194.4</v>
      </c>
      <c r="M5650" t="s">
        <v>212</v>
      </c>
      <c r="N5650" s="160" t="s">
        <v>9</v>
      </c>
      <c r="O5650" s="160" t="s">
        <v>80</v>
      </c>
    </row>
    <row r="5651" spans="9:15" x14ac:dyDescent="0.35">
      <c r="I5651">
        <v>72449</v>
      </c>
      <c r="J5651">
        <v>4032</v>
      </c>
      <c r="K5651">
        <v>75000</v>
      </c>
      <c r="L5651">
        <v>194.44</v>
      </c>
      <c r="M5651" t="s">
        <v>212</v>
      </c>
      <c r="N5651" s="160" t="s">
        <v>9</v>
      </c>
      <c r="O5651" s="160" t="s">
        <v>80</v>
      </c>
    </row>
    <row r="5652" spans="9:15" x14ac:dyDescent="0.35">
      <c r="I5652">
        <v>97192</v>
      </c>
      <c r="J5652">
        <v>4032</v>
      </c>
      <c r="K5652">
        <v>75000</v>
      </c>
      <c r="L5652">
        <v>371.32</v>
      </c>
      <c r="M5652" t="s">
        <v>212</v>
      </c>
      <c r="N5652" s="160" t="s">
        <v>7</v>
      </c>
      <c r="O5652" s="160" t="s">
        <v>80</v>
      </c>
    </row>
    <row r="5653" spans="9:15" x14ac:dyDescent="0.35">
      <c r="I5653">
        <v>116372</v>
      </c>
      <c r="J5653">
        <v>4032</v>
      </c>
      <c r="K5653">
        <v>75000</v>
      </c>
      <c r="L5653">
        <v>119.08</v>
      </c>
      <c r="M5653" t="s">
        <v>212</v>
      </c>
      <c r="N5653" s="160" t="s">
        <v>19</v>
      </c>
      <c r="O5653" s="160" t="s">
        <v>80</v>
      </c>
    </row>
    <row r="5654" spans="9:15" x14ac:dyDescent="0.35">
      <c r="I5654">
        <v>117441</v>
      </c>
      <c r="J5654">
        <v>4032</v>
      </c>
      <c r="K5654">
        <v>75000</v>
      </c>
      <c r="L5654">
        <v>137.44999999999999</v>
      </c>
      <c r="M5654" t="s">
        <v>212</v>
      </c>
      <c r="N5654" s="160" t="s">
        <v>9</v>
      </c>
      <c r="O5654" s="160" t="s">
        <v>80</v>
      </c>
    </row>
    <row r="5655" spans="9:15" x14ac:dyDescent="0.35">
      <c r="I5655">
        <v>7</v>
      </c>
      <c r="J5655">
        <v>501</v>
      </c>
      <c r="K5655">
        <v>75011</v>
      </c>
      <c r="L5655">
        <v>194.4</v>
      </c>
      <c r="M5655" t="s">
        <v>212</v>
      </c>
      <c r="N5655" s="160" t="s">
        <v>9</v>
      </c>
      <c r="O5655" s="160" t="s">
        <v>80</v>
      </c>
    </row>
    <row r="5656" spans="9:15" x14ac:dyDescent="0.35">
      <c r="I5656">
        <v>11684</v>
      </c>
      <c r="J5656">
        <v>501</v>
      </c>
      <c r="K5656">
        <v>75011</v>
      </c>
      <c r="L5656">
        <v>166.05</v>
      </c>
      <c r="M5656" t="s">
        <v>212</v>
      </c>
      <c r="N5656" s="160" t="s">
        <v>7</v>
      </c>
      <c r="O5656" s="160" t="s">
        <v>80</v>
      </c>
    </row>
    <row r="5657" spans="9:15" x14ac:dyDescent="0.35">
      <c r="I5657">
        <v>16459</v>
      </c>
      <c r="J5657">
        <v>501</v>
      </c>
      <c r="K5657">
        <v>75011</v>
      </c>
      <c r="L5657">
        <v>299.33999999999997</v>
      </c>
      <c r="M5657" t="s">
        <v>212</v>
      </c>
      <c r="N5657" s="160" t="s">
        <v>19</v>
      </c>
      <c r="O5657" s="160" t="s">
        <v>80</v>
      </c>
    </row>
    <row r="5658" spans="9:15" x14ac:dyDescent="0.35">
      <c r="I5658">
        <v>71189</v>
      </c>
      <c r="J5658">
        <v>501</v>
      </c>
      <c r="K5658">
        <v>75011</v>
      </c>
      <c r="L5658">
        <v>73.260000000000005</v>
      </c>
      <c r="M5658" t="s">
        <v>212</v>
      </c>
      <c r="N5658" s="160" t="s">
        <v>8</v>
      </c>
      <c r="O5658" s="160" t="s">
        <v>80</v>
      </c>
    </row>
    <row r="5659" spans="9:15" x14ac:dyDescent="0.35">
      <c r="I5659">
        <v>72449</v>
      </c>
      <c r="J5659">
        <v>501</v>
      </c>
      <c r="K5659">
        <v>75011</v>
      </c>
      <c r="L5659">
        <v>194.44</v>
      </c>
      <c r="M5659" t="s">
        <v>212</v>
      </c>
      <c r="N5659" s="160" t="s">
        <v>9</v>
      </c>
      <c r="O5659" s="160" t="s">
        <v>80</v>
      </c>
    </row>
    <row r="5660" spans="9:15" x14ac:dyDescent="0.35">
      <c r="I5660">
        <v>77912</v>
      </c>
      <c r="J5660">
        <v>501</v>
      </c>
      <c r="K5660">
        <v>75011</v>
      </c>
      <c r="L5660">
        <v>82.2</v>
      </c>
      <c r="M5660" t="s">
        <v>212</v>
      </c>
      <c r="N5660" s="160" t="s">
        <v>8</v>
      </c>
      <c r="O5660" s="160" t="s">
        <v>80</v>
      </c>
    </row>
    <row r="5661" spans="9:15" x14ac:dyDescent="0.35">
      <c r="I5661">
        <v>78573</v>
      </c>
      <c r="J5661">
        <v>501</v>
      </c>
      <c r="K5661">
        <v>75011</v>
      </c>
      <c r="L5661">
        <v>126.29</v>
      </c>
      <c r="M5661" t="s">
        <v>212</v>
      </c>
      <c r="N5661" s="160" t="s">
        <v>8</v>
      </c>
      <c r="O5661" s="160" t="s">
        <v>80</v>
      </c>
    </row>
    <row r="5662" spans="9:15" x14ac:dyDescent="0.35">
      <c r="I5662">
        <v>81192</v>
      </c>
      <c r="J5662">
        <v>501</v>
      </c>
      <c r="K5662">
        <v>75011</v>
      </c>
      <c r="L5662">
        <v>55.19</v>
      </c>
      <c r="M5662" t="s">
        <v>212</v>
      </c>
      <c r="N5662" s="160" t="s">
        <v>7</v>
      </c>
      <c r="O5662" s="160" t="s">
        <v>80</v>
      </c>
    </row>
    <row r="5663" spans="9:15" x14ac:dyDescent="0.35">
      <c r="I5663">
        <v>91312</v>
      </c>
      <c r="J5663">
        <v>501</v>
      </c>
      <c r="K5663">
        <v>75011</v>
      </c>
      <c r="L5663">
        <v>130.91999999999999</v>
      </c>
      <c r="M5663" t="s">
        <v>212</v>
      </c>
      <c r="N5663" s="160" t="s">
        <v>8</v>
      </c>
      <c r="O5663" s="160" t="s">
        <v>80</v>
      </c>
    </row>
    <row r="5664" spans="9:15" x14ac:dyDescent="0.35">
      <c r="I5664">
        <v>103732</v>
      </c>
      <c r="J5664">
        <v>501</v>
      </c>
      <c r="K5664">
        <v>75011</v>
      </c>
      <c r="L5664">
        <v>109.5</v>
      </c>
      <c r="M5664" t="s">
        <v>212</v>
      </c>
      <c r="N5664" s="160" t="s">
        <v>8</v>
      </c>
      <c r="O5664" s="160" t="s">
        <v>80</v>
      </c>
    </row>
    <row r="5665" spans="9:15" x14ac:dyDescent="0.35">
      <c r="I5665">
        <v>107294</v>
      </c>
      <c r="J5665">
        <v>501</v>
      </c>
      <c r="K5665">
        <v>75011</v>
      </c>
      <c r="L5665">
        <v>79.650000000000006</v>
      </c>
      <c r="M5665" t="s">
        <v>212</v>
      </c>
      <c r="N5665" s="160" t="s">
        <v>8</v>
      </c>
      <c r="O5665" s="160" t="s">
        <v>80</v>
      </c>
    </row>
    <row r="5666" spans="9:15" x14ac:dyDescent="0.35">
      <c r="I5666">
        <v>116372</v>
      </c>
      <c r="J5666">
        <v>501</v>
      </c>
      <c r="K5666">
        <v>75011</v>
      </c>
      <c r="L5666">
        <v>238.16</v>
      </c>
      <c r="M5666" t="s">
        <v>212</v>
      </c>
      <c r="N5666" s="160" t="s">
        <v>19</v>
      </c>
      <c r="O5666" s="160" t="s">
        <v>80</v>
      </c>
    </row>
    <row r="5667" spans="9:15" x14ac:dyDescent="0.35">
      <c r="I5667">
        <v>117441</v>
      </c>
      <c r="J5667">
        <v>501</v>
      </c>
      <c r="K5667">
        <v>75011</v>
      </c>
      <c r="L5667">
        <v>137.44999999999999</v>
      </c>
      <c r="M5667" t="s">
        <v>212</v>
      </c>
      <c r="N5667" s="160" t="s">
        <v>9</v>
      </c>
      <c r="O5667" s="160" t="s">
        <v>80</v>
      </c>
    </row>
    <row r="5668" spans="9:15" x14ac:dyDescent="0.35">
      <c r="I5668">
        <v>117485</v>
      </c>
      <c r="J5668">
        <v>501</v>
      </c>
      <c r="K5668">
        <v>75011</v>
      </c>
      <c r="L5668">
        <v>108.06</v>
      </c>
      <c r="M5668" t="s">
        <v>212</v>
      </c>
      <c r="N5668" s="160" t="s">
        <v>8</v>
      </c>
      <c r="O5668" s="160" t="s">
        <v>80</v>
      </c>
    </row>
    <row r="5669" spans="9:15" x14ac:dyDescent="0.35">
      <c r="I5669">
        <v>117766</v>
      </c>
      <c r="J5669">
        <v>501</v>
      </c>
      <c r="K5669">
        <v>75011</v>
      </c>
      <c r="L5669">
        <v>185.66</v>
      </c>
      <c r="M5669" t="s">
        <v>212</v>
      </c>
      <c r="N5669" s="160" t="s">
        <v>7</v>
      </c>
      <c r="O5669" s="160" t="s">
        <v>80</v>
      </c>
    </row>
    <row r="5670" spans="9:15" x14ac:dyDescent="0.35">
      <c r="I5670">
        <v>117767</v>
      </c>
      <c r="J5670">
        <v>501</v>
      </c>
      <c r="K5670">
        <v>75011</v>
      </c>
      <c r="L5670">
        <v>185.66</v>
      </c>
      <c r="M5670" t="s">
        <v>212</v>
      </c>
      <c r="N5670" s="160" t="s">
        <v>7</v>
      </c>
      <c r="O5670" s="160" t="s">
        <v>80</v>
      </c>
    </row>
    <row r="5671" spans="9:15" x14ac:dyDescent="0.35">
      <c r="I5671">
        <v>118038</v>
      </c>
      <c r="J5671">
        <v>501</v>
      </c>
      <c r="K5671">
        <v>75011</v>
      </c>
      <c r="L5671">
        <v>278.52</v>
      </c>
      <c r="M5671" t="s">
        <v>212</v>
      </c>
      <c r="N5671" s="160" t="s">
        <v>7</v>
      </c>
      <c r="O5671" s="160" t="s">
        <v>80</v>
      </c>
    </row>
    <row r="5672" spans="9:15" x14ac:dyDescent="0.35">
      <c r="I5672">
        <v>118484</v>
      </c>
      <c r="J5672">
        <v>501</v>
      </c>
      <c r="K5672">
        <v>75011</v>
      </c>
      <c r="L5672">
        <v>502.82</v>
      </c>
      <c r="M5672" t="s">
        <v>212</v>
      </c>
      <c r="N5672" s="160" t="s">
        <v>7</v>
      </c>
      <c r="O5672" s="160" t="s">
        <v>80</v>
      </c>
    </row>
    <row r="5673" spans="9:15" x14ac:dyDescent="0.35">
      <c r="I5673">
        <v>120833</v>
      </c>
      <c r="J5673">
        <v>501</v>
      </c>
      <c r="K5673">
        <v>75011</v>
      </c>
      <c r="L5673">
        <v>106.04</v>
      </c>
      <c r="M5673" t="s">
        <v>212</v>
      </c>
      <c r="N5673" s="160" t="s">
        <v>10</v>
      </c>
      <c r="O5673" s="160" t="s">
        <v>80</v>
      </c>
    </row>
    <row r="5674" spans="9:15" x14ac:dyDescent="0.35">
      <c r="I5674">
        <v>120834</v>
      </c>
      <c r="J5674">
        <v>501</v>
      </c>
      <c r="K5674">
        <v>75011</v>
      </c>
      <c r="L5674">
        <v>106.04</v>
      </c>
      <c r="M5674" t="s">
        <v>212</v>
      </c>
      <c r="N5674" s="160" t="s">
        <v>10</v>
      </c>
      <c r="O5674" s="160" t="s">
        <v>80</v>
      </c>
    </row>
    <row r="5675" spans="9:15" x14ac:dyDescent="0.35">
      <c r="I5675">
        <v>120935</v>
      </c>
      <c r="J5675">
        <v>501</v>
      </c>
      <c r="K5675">
        <v>75011</v>
      </c>
      <c r="L5675">
        <v>106.04</v>
      </c>
      <c r="M5675" t="s">
        <v>212</v>
      </c>
      <c r="N5675" s="160" t="s">
        <v>10</v>
      </c>
      <c r="O5675" s="160" t="s">
        <v>80</v>
      </c>
    </row>
    <row r="5676" spans="9:15" x14ac:dyDescent="0.35">
      <c r="I5676">
        <v>120936</v>
      </c>
      <c r="J5676">
        <v>501</v>
      </c>
      <c r="K5676">
        <v>75011</v>
      </c>
      <c r="L5676">
        <v>106.04</v>
      </c>
      <c r="M5676" t="s">
        <v>212</v>
      </c>
      <c r="N5676" s="160" t="s">
        <v>10</v>
      </c>
      <c r="O5676" s="160" t="s">
        <v>80</v>
      </c>
    </row>
    <row r="5677" spans="9:15" x14ac:dyDescent="0.35">
      <c r="I5677">
        <v>121518</v>
      </c>
      <c r="J5677">
        <v>501</v>
      </c>
      <c r="K5677">
        <v>75011</v>
      </c>
      <c r="L5677">
        <v>106.04</v>
      </c>
      <c r="M5677" t="s">
        <v>212</v>
      </c>
      <c r="N5677" s="160" t="s">
        <v>10</v>
      </c>
      <c r="O5677" s="160" t="s">
        <v>80</v>
      </c>
    </row>
    <row r="5678" spans="9:15" x14ac:dyDescent="0.35">
      <c r="I5678">
        <v>122045</v>
      </c>
      <c r="J5678">
        <v>501</v>
      </c>
      <c r="K5678">
        <v>75011</v>
      </c>
      <c r="L5678">
        <v>75.36</v>
      </c>
      <c r="M5678" t="s">
        <v>212</v>
      </c>
      <c r="N5678" s="160" t="s">
        <v>9</v>
      </c>
      <c r="O5678" s="160" t="s">
        <v>80</v>
      </c>
    </row>
    <row r="5679" spans="9:15" x14ac:dyDescent="0.35">
      <c r="I5679">
        <v>122731</v>
      </c>
      <c r="J5679">
        <v>501</v>
      </c>
      <c r="K5679">
        <v>75011</v>
      </c>
      <c r="L5679">
        <v>132.55000000000001</v>
      </c>
      <c r="M5679" t="s">
        <v>212</v>
      </c>
      <c r="N5679" s="160" t="s">
        <v>10</v>
      </c>
      <c r="O5679" s="160" t="s">
        <v>80</v>
      </c>
    </row>
    <row r="5680" spans="9:15" x14ac:dyDescent="0.35">
      <c r="I5680">
        <v>122804</v>
      </c>
      <c r="J5680">
        <v>501</v>
      </c>
      <c r="K5680">
        <v>75011</v>
      </c>
      <c r="L5680">
        <v>150.57</v>
      </c>
      <c r="M5680" t="s">
        <v>212</v>
      </c>
      <c r="N5680" s="160" t="s">
        <v>207</v>
      </c>
      <c r="O5680" s="160" t="s">
        <v>80</v>
      </c>
    </row>
    <row r="5681" spans="9:15" x14ac:dyDescent="0.35">
      <c r="I5681">
        <v>72449</v>
      </c>
      <c r="J5681">
        <v>4058</v>
      </c>
      <c r="K5681">
        <v>75038</v>
      </c>
      <c r="L5681">
        <v>199.2</v>
      </c>
      <c r="M5681" t="s">
        <v>212</v>
      </c>
      <c r="N5681" s="160" t="s">
        <v>9</v>
      </c>
      <c r="O5681" s="160" t="s">
        <v>80</v>
      </c>
    </row>
    <row r="5682" spans="9:15" x14ac:dyDescent="0.35">
      <c r="I5682">
        <v>81192</v>
      </c>
      <c r="J5682">
        <v>4058</v>
      </c>
      <c r="K5682">
        <v>75038</v>
      </c>
      <c r="L5682">
        <v>110.38</v>
      </c>
      <c r="M5682" t="s">
        <v>212</v>
      </c>
      <c r="N5682" s="160" t="s">
        <v>7</v>
      </c>
      <c r="O5682" s="160" t="s">
        <v>80</v>
      </c>
    </row>
    <row r="5683" spans="9:15" x14ac:dyDescent="0.35">
      <c r="I5683">
        <v>120834</v>
      </c>
      <c r="J5683">
        <v>4058</v>
      </c>
      <c r="K5683">
        <v>75038</v>
      </c>
      <c r="L5683">
        <v>26.51</v>
      </c>
      <c r="M5683" t="s">
        <v>212</v>
      </c>
      <c r="N5683" s="160" t="s">
        <v>10</v>
      </c>
      <c r="O5683" s="160" t="s">
        <v>80</v>
      </c>
    </row>
    <row r="5684" spans="9:15" x14ac:dyDescent="0.35">
      <c r="I5684">
        <v>71189</v>
      </c>
      <c r="J5684">
        <v>3981</v>
      </c>
      <c r="K5684">
        <v>75281</v>
      </c>
      <c r="L5684">
        <v>48.84</v>
      </c>
      <c r="M5684" t="s">
        <v>212</v>
      </c>
      <c r="N5684" s="160" t="s">
        <v>8</v>
      </c>
      <c r="O5684" s="160" t="s">
        <v>80</v>
      </c>
    </row>
    <row r="5685" spans="9:15" x14ac:dyDescent="0.35">
      <c r="I5685">
        <v>72449</v>
      </c>
      <c r="J5685">
        <v>3981</v>
      </c>
      <c r="K5685">
        <v>75281</v>
      </c>
      <c r="L5685">
        <v>194.44</v>
      </c>
      <c r="M5685" t="s">
        <v>212</v>
      </c>
      <c r="N5685" s="160" t="s">
        <v>9</v>
      </c>
      <c r="O5685" s="160" t="s">
        <v>80</v>
      </c>
    </row>
    <row r="5686" spans="9:15" x14ac:dyDescent="0.35">
      <c r="I5686">
        <v>81192</v>
      </c>
      <c r="J5686">
        <v>3981</v>
      </c>
      <c r="K5686">
        <v>75281</v>
      </c>
      <c r="L5686">
        <v>110.38</v>
      </c>
      <c r="M5686" t="s">
        <v>212</v>
      </c>
      <c r="N5686" s="160" t="s">
        <v>7</v>
      </c>
      <c r="O5686" s="160" t="s">
        <v>80</v>
      </c>
    </row>
    <row r="5687" spans="9:15" x14ac:dyDescent="0.35">
      <c r="I5687">
        <v>97192</v>
      </c>
      <c r="J5687">
        <v>3981</v>
      </c>
      <c r="K5687">
        <v>75281</v>
      </c>
      <c r="L5687">
        <v>287.77999999999997</v>
      </c>
      <c r="M5687" t="s">
        <v>212</v>
      </c>
      <c r="N5687" s="160" t="s">
        <v>7</v>
      </c>
      <c r="O5687" s="160" t="s">
        <v>80</v>
      </c>
    </row>
    <row r="5688" spans="9:15" x14ac:dyDescent="0.35">
      <c r="I5688">
        <v>118850</v>
      </c>
      <c r="J5688">
        <v>3981</v>
      </c>
      <c r="K5688">
        <v>75281</v>
      </c>
      <c r="L5688">
        <v>126.73</v>
      </c>
      <c r="M5688" t="s">
        <v>212</v>
      </c>
      <c r="N5688" s="160" t="s">
        <v>8</v>
      </c>
      <c r="O5688" s="160" t="s">
        <v>80</v>
      </c>
    </row>
    <row r="5689" spans="9:15" x14ac:dyDescent="0.35">
      <c r="I5689">
        <v>81192</v>
      </c>
      <c r="J5689">
        <v>3933</v>
      </c>
      <c r="K5689">
        <v>75300</v>
      </c>
      <c r="L5689">
        <v>58.54</v>
      </c>
      <c r="M5689" t="s">
        <v>212</v>
      </c>
      <c r="N5689" s="160" t="s">
        <v>7</v>
      </c>
      <c r="O5689" s="160" t="s">
        <v>80</v>
      </c>
    </row>
    <row r="5690" spans="9:15" x14ac:dyDescent="0.35">
      <c r="I5690">
        <v>117441</v>
      </c>
      <c r="J5690">
        <v>3933</v>
      </c>
      <c r="K5690">
        <v>75300</v>
      </c>
      <c r="L5690">
        <v>139.5</v>
      </c>
      <c r="M5690" t="s">
        <v>212</v>
      </c>
      <c r="N5690" s="160" t="s">
        <v>9</v>
      </c>
      <c r="O5690" s="160" t="s">
        <v>80</v>
      </c>
    </row>
    <row r="5691" spans="9:15" x14ac:dyDescent="0.35">
      <c r="I5691">
        <v>117766</v>
      </c>
      <c r="J5691">
        <v>3933</v>
      </c>
      <c r="K5691">
        <v>75300</v>
      </c>
      <c r="L5691">
        <v>92.83</v>
      </c>
      <c r="M5691" t="s">
        <v>212</v>
      </c>
      <c r="N5691" s="160" t="s">
        <v>7</v>
      </c>
      <c r="O5691" s="160" t="s">
        <v>80</v>
      </c>
    </row>
    <row r="5692" spans="9:15" x14ac:dyDescent="0.35">
      <c r="I5692">
        <v>117767</v>
      </c>
      <c r="J5692">
        <v>3933</v>
      </c>
      <c r="K5692">
        <v>75300</v>
      </c>
      <c r="L5692">
        <v>92.83</v>
      </c>
      <c r="M5692" t="s">
        <v>212</v>
      </c>
      <c r="N5692" s="160" t="s">
        <v>7</v>
      </c>
      <c r="O5692" s="160" t="s">
        <v>80</v>
      </c>
    </row>
    <row r="5693" spans="9:15" x14ac:dyDescent="0.35">
      <c r="I5693">
        <v>118038</v>
      </c>
      <c r="J5693">
        <v>3933</v>
      </c>
      <c r="K5693">
        <v>75300</v>
      </c>
      <c r="L5693">
        <v>93.55</v>
      </c>
      <c r="M5693" t="s">
        <v>212</v>
      </c>
      <c r="N5693" s="160" t="s">
        <v>7</v>
      </c>
      <c r="O5693" s="160" t="s">
        <v>80</v>
      </c>
    </row>
    <row r="5694" spans="9:15" x14ac:dyDescent="0.35">
      <c r="I5694">
        <v>120834</v>
      </c>
      <c r="J5694">
        <v>3933</v>
      </c>
      <c r="K5694">
        <v>75300</v>
      </c>
      <c r="L5694">
        <v>26.51</v>
      </c>
      <c r="M5694" t="s">
        <v>212</v>
      </c>
      <c r="N5694" s="160" t="s">
        <v>10</v>
      </c>
      <c r="O5694" s="160" t="s">
        <v>80</v>
      </c>
    </row>
    <row r="5695" spans="9:15" x14ac:dyDescent="0.35">
      <c r="I5695">
        <v>120935</v>
      </c>
      <c r="J5695">
        <v>3933</v>
      </c>
      <c r="K5695">
        <v>75300</v>
      </c>
      <c r="L5695">
        <v>26.51</v>
      </c>
      <c r="M5695" t="s">
        <v>212</v>
      </c>
      <c r="N5695" s="160" t="s">
        <v>10</v>
      </c>
      <c r="O5695" s="160" t="s">
        <v>80</v>
      </c>
    </row>
    <row r="5696" spans="9:15" x14ac:dyDescent="0.35">
      <c r="I5696">
        <v>120936</v>
      </c>
      <c r="J5696">
        <v>3933</v>
      </c>
      <c r="K5696">
        <v>75300</v>
      </c>
      <c r="L5696">
        <v>26.51</v>
      </c>
      <c r="M5696" t="s">
        <v>212</v>
      </c>
      <c r="N5696" s="160" t="s">
        <v>10</v>
      </c>
      <c r="O5696" s="160" t="s">
        <v>80</v>
      </c>
    </row>
    <row r="5697" spans="9:15" x14ac:dyDescent="0.35">
      <c r="I5697">
        <v>16459</v>
      </c>
      <c r="J5697">
        <v>4031</v>
      </c>
      <c r="K5697">
        <v>75326</v>
      </c>
      <c r="L5697">
        <v>294.39999999999998</v>
      </c>
      <c r="M5697" t="s">
        <v>212</v>
      </c>
      <c r="N5697" s="160" t="s">
        <v>19</v>
      </c>
      <c r="O5697" s="160" t="s">
        <v>80</v>
      </c>
    </row>
    <row r="5698" spans="9:15" x14ac:dyDescent="0.35">
      <c r="I5698">
        <v>71189</v>
      </c>
      <c r="J5698">
        <v>4031</v>
      </c>
      <c r="K5698">
        <v>75326</v>
      </c>
      <c r="L5698">
        <v>480.28</v>
      </c>
      <c r="M5698" t="s">
        <v>218</v>
      </c>
      <c r="N5698" s="160" t="s">
        <v>8</v>
      </c>
      <c r="O5698" s="160" t="s">
        <v>80</v>
      </c>
    </row>
    <row r="5699" spans="9:15" x14ac:dyDescent="0.35">
      <c r="I5699">
        <v>78573</v>
      </c>
      <c r="J5699">
        <v>4031</v>
      </c>
      <c r="K5699">
        <v>75326</v>
      </c>
      <c r="L5699">
        <v>124.2</v>
      </c>
      <c r="M5699" t="s">
        <v>218</v>
      </c>
      <c r="N5699" s="160" t="s">
        <v>8</v>
      </c>
      <c r="O5699" s="160" t="s">
        <v>80</v>
      </c>
    </row>
    <row r="5700" spans="9:15" x14ac:dyDescent="0.35">
      <c r="I5700">
        <v>91312</v>
      </c>
      <c r="J5700">
        <v>4031</v>
      </c>
      <c r="K5700">
        <v>75326</v>
      </c>
      <c r="L5700">
        <v>128.76</v>
      </c>
      <c r="M5700" t="s">
        <v>218</v>
      </c>
      <c r="N5700" s="160" t="s">
        <v>8</v>
      </c>
      <c r="O5700" s="160" t="s">
        <v>80</v>
      </c>
    </row>
    <row r="5701" spans="9:15" x14ac:dyDescent="0.35">
      <c r="I5701">
        <v>116372</v>
      </c>
      <c r="J5701">
        <v>4031</v>
      </c>
      <c r="K5701">
        <v>75326</v>
      </c>
      <c r="L5701">
        <v>117.11</v>
      </c>
      <c r="M5701" t="s">
        <v>212</v>
      </c>
      <c r="N5701" s="160" t="s">
        <v>19</v>
      </c>
      <c r="O5701" s="160" t="s">
        <v>80</v>
      </c>
    </row>
    <row r="5702" spans="9:15" x14ac:dyDescent="0.35">
      <c r="I5702">
        <v>119309</v>
      </c>
      <c r="J5702">
        <v>4031</v>
      </c>
      <c r="K5702">
        <v>75326</v>
      </c>
      <c r="L5702">
        <v>37.53</v>
      </c>
      <c r="M5702" t="s">
        <v>212</v>
      </c>
      <c r="N5702" s="160" t="s">
        <v>9</v>
      </c>
      <c r="O5702" s="160" t="s">
        <v>80</v>
      </c>
    </row>
    <row r="5703" spans="9:15" x14ac:dyDescent="0.35">
      <c r="I5703">
        <v>119309</v>
      </c>
      <c r="J5703">
        <v>4031</v>
      </c>
      <c r="K5703">
        <v>75326</v>
      </c>
      <c r="L5703">
        <v>37.53</v>
      </c>
      <c r="M5703" t="s">
        <v>212</v>
      </c>
      <c r="N5703" s="160" t="s">
        <v>9</v>
      </c>
      <c r="O5703" s="160" t="s">
        <v>80</v>
      </c>
    </row>
    <row r="5704" spans="9:15" x14ac:dyDescent="0.35">
      <c r="I5704">
        <v>120833</v>
      </c>
      <c r="J5704">
        <v>4031</v>
      </c>
      <c r="K5704">
        <v>75326</v>
      </c>
      <c r="L5704">
        <v>26.07</v>
      </c>
      <c r="M5704" t="s">
        <v>212</v>
      </c>
      <c r="N5704" s="160" t="s">
        <v>10</v>
      </c>
      <c r="O5704" s="160" t="s">
        <v>80</v>
      </c>
    </row>
    <row r="5705" spans="9:15" x14ac:dyDescent="0.35">
      <c r="I5705">
        <v>117767</v>
      </c>
      <c r="J5705">
        <v>3993</v>
      </c>
      <c r="K5705">
        <v>75355</v>
      </c>
      <c r="L5705">
        <v>92.83</v>
      </c>
      <c r="M5705" t="s">
        <v>212</v>
      </c>
      <c r="N5705" s="160" t="s">
        <v>7</v>
      </c>
      <c r="O5705" s="160" t="s">
        <v>80</v>
      </c>
    </row>
    <row r="5706" spans="9:15" x14ac:dyDescent="0.35">
      <c r="I5706">
        <v>118038</v>
      </c>
      <c r="J5706">
        <v>3993</v>
      </c>
      <c r="K5706">
        <v>75355</v>
      </c>
      <c r="L5706">
        <v>92.84</v>
      </c>
      <c r="M5706" t="s">
        <v>212</v>
      </c>
      <c r="N5706" s="160" t="s">
        <v>7</v>
      </c>
      <c r="O5706" s="160" t="s">
        <v>80</v>
      </c>
    </row>
    <row r="5707" spans="9:15" x14ac:dyDescent="0.35">
      <c r="I5707">
        <v>125287</v>
      </c>
      <c r="J5707">
        <v>3993</v>
      </c>
      <c r="K5707">
        <v>75355</v>
      </c>
      <c r="L5707">
        <v>65.52</v>
      </c>
      <c r="M5707" t="s">
        <v>212</v>
      </c>
      <c r="N5707" s="160" t="s">
        <v>10</v>
      </c>
      <c r="O5707" s="160" t="s">
        <v>80</v>
      </c>
    </row>
    <row r="5708" spans="9:15" x14ac:dyDescent="0.35">
      <c r="I5708">
        <v>125606</v>
      </c>
      <c r="J5708">
        <v>3993</v>
      </c>
      <c r="K5708">
        <v>75355</v>
      </c>
      <c r="L5708">
        <v>83.67</v>
      </c>
      <c r="M5708" t="s">
        <v>212</v>
      </c>
      <c r="N5708" s="160" t="s">
        <v>10</v>
      </c>
      <c r="O5708" s="160" t="s">
        <v>80</v>
      </c>
    </row>
    <row r="5709" spans="9:15" x14ac:dyDescent="0.35">
      <c r="I5709">
        <v>116372</v>
      </c>
      <c r="J5709">
        <v>3313</v>
      </c>
      <c r="K5709">
        <v>75375</v>
      </c>
      <c r="L5709">
        <v>23.81</v>
      </c>
      <c r="M5709" t="s">
        <v>212</v>
      </c>
      <c r="N5709" s="160" t="s">
        <v>19</v>
      </c>
      <c r="O5709" s="160" t="s">
        <v>80</v>
      </c>
    </row>
    <row r="5710" spans="9:15" x14ac:dyDescent="0.35">
      <c r="I5710">
        <v>119309</v>
      </c>
      <c r="J5710">
        <v>3313</v>
      </c>
      <c r="K5710">
        <v>75375</v>
      </c>
      <c r="L5710">
        <v>38.159999999999997</v>
      </c>
      <c r="M5710" t="s">
        <v>212</v>
      </c>
      <c r="N5710" s="160" t="s">
        <v>9</v>
      </c>
      <c r="O5710" s="160" t="s">
        <v>80</v>
      </c>
    </row>
    <row r="5711" spans="9:15" x14ac:dyDescent="0.35">
      <c r="I5711">
        <v>120833</v>
      </c>
      <c r="J5711">
        <v>3313</v>
      </c>
      <c r="K5711">
        <v>75375</v>
      </c>
      <c r="L5711">
        <v>26.51</v>
      </c>
      <c r="M5711" t="s">
        <v>212</v>
      </c>
      <c r="N5711" s="160" t="s">
        <v>10</v>
      </c>
      <c r="O5711" s="160" t="s">
        <v>80</v>
      </c>
    </row>
    <row r="5712" spans="9:15" x14ac:dyDescent="0.35">
      <c r="I5712">
        <v>120833</v>
      </c>
      <c r="J5712">
        <v>3313</v>
      </c>
      <c r="K5712">
        <v>75375</v>
      </c>
      <c r="L5712">
        <v>26.51</v>
      </c>
      <c r="M5712" t="s">
        <v>212</v>
      </c>
      <c r="N5712" s="160" t="s">
        <v>10</v>
      </c>
      <c r="O5712" s="160" t="s">
        <v>80</v>
      </c>
    </row>
    <row r="5713" spans="9:15" x14ac:dyDescent="0.35">
      <c r="I5713">
        <v>120936</v>
      </c>
      <c r="J5713">
        <v>3313</v>
      </c>
      <c r="K5713">
        <v>75375</v>
      </c>
      <c r="L5713">
        <v>26.51</v>
      </c>
      <c r="M5713" t="s">
        <v>212</v>
      </c>
      <c r="N5713" s="160" t="s">
        <v>10</v>
      </c>
      <c r="O5713" s="160" t="s">
        <v>80</v>
      </c>
    </row>
    <row r="5714" spans="9:15" x14ac:dyDescent="0.35">
      <c r="I5714">
        <v>119309</v>
      </c>
      <c r="J5714">
        <v>3630</v>
      </c>
      <c r="K5714">
        <v>75464</v>
      </c>
      <c r="L5714">
        <v>38.159999999999997</v>
      </c>
      <c r="M5714" t="s">
        <v>212</v>
      </c>
      <c r="N5714" s="160" t="s">
        <v>9</v>
      </c>
      <c r="O5714" s="160" t="s">
        <v>80</v>
      </c>
    </row>
    <row r="5715" spans="9:15" x14ac:dyDescent="0.35">
      <c r="I5715">
        <v>16459</v>
      </c>
      <c r="J5715">
        <v>4013</v>
      </c>
      <c r="K5715">
        <v>75747</v>
      </c>
      <c r="L5715">
        <v>74.83</v>
      </c>
      <c r="M5715" t="s">
        <v>212</v>
      </c>
      <c r="N5715" s="160" t="s">
        <v>19</v>
      </c>
      <c r="O5715" s="160" t="s">
        <v>80</v>
      </c>
    </row>
    <row r="5716" spans="9:15" x14ac:dyDescent="0.35">
      <c r="I5716">
        <v>72449</v>
      </c>
      <c r="J5716">
        <v>4013</v>
      </c>
      <c r="K5716">
        <v>75747</v>
      </c>
      <c r="L5716">
        <v>194.44</v>
      </c>
      <c r="M5716" t="s">
        <v>212</v>
      </c>
      <c r="N5716" s="160" t="s">
        <v>9</v>
      </c>
      <c r="O5716" s="160" t="s">
        <v>80</v>
      </c>
    </row>
    <row r="5717" spans="9:15" x14ac:dyDescent="0.35">
      <c r="I5717">
        <v>81192</v>
      </c>
      <c r="J5717">
        <v>4013</v>
      </c>
      <c r="K5717">
        <v>75747</v>
      </c>
      <c r="L5717">
        <v>55.19</v>
      </c>
      <c r="M5717" t="s">
        <v>212</v>
      </c>
      <c r="N5717" s="160" t="s">
        <v>7</v>
      </c>
      <c r="O5717" s="160" t="s">
        <v>80</v>
      </c>
    </row>
    <row r="5718" spans="9:15" x14ac:dyDescent="0.35">
      <c r="I5718">
        <v>117766</v>
      </c>
      <c r="J5718">
        <v>4013</v>
      </c>
      <c r="K5718">
        <v>75747</v>
      </c>
      <c r="L5718">
        <v>92.83</v>
      </c>
      <c r="M5718" t="s">
        <v>212</v>
      </c>
      <c r="N5718" s="160" t="s">
        <v>7</v>
      </c>
      <c r="O5718" s="160" t="s">
        <v>80</v>
      </c>
    </row>
    <row r="5719" spans="9:15" x14ac:dyDescent="0.35">
      <c r="I5719">
        <v>117767</v>
      </c>
      <c r="J5719">
        <v>4013</v>
      </c>
      <c r="K5719">
        <v>75747</v>
      </c>
      <c r="L5719">
        <v>92.83</v>
      </c>
      <c r="M5719" t="s">
        <v>212</v>
      </c>
      <c r="N5719" s="160" t="s">
        <v>7</v>
      </c>
      <c r="O5719" s="160" t="s">
        <v>80</v>
      </c>
    </row>
    <row r="5720" spans="9:15" x14ac:dyDescent="0.35">
      <c r="I5720">
        <v>118484</v>
      </c>
      <c r="J5720">
        <v>4013</v>
      </c>
      <c r="K5720">
        <v>75747</v>
      </c>
      <c r="L5720">
        <v>125.73</v>
      </c>
      <c r="M5720" t="s">
        <v>212</v>
      </c>
      <c r="N5720" s="160" t="s">
        <v>7</v>
      </c>
      <c r="O5720" s="160" t="s">
        <v>80</v>
      </c>
    </row>
    <row r="5721" spans="9:15" x14ac:dyDescent="0.35">
      <c r="I5721">
        <v>118484</v>
      </c>
      <c r="J5721">
        <v>4013</v>
      </c>
      <c r="K5721">
        <v>75747</v>
      </c>
      <c r="L5721">
        <v>125.73</v>
      </c>
      <c r="M5721" t="s">
        <v>212</v>
      </c>
      <c r="N5721" s="160" t="s">
        <v>7</v>
      </c>
      <c r="O5721" s="160" t="s">
        <v>80</v>
      </c>
    </row>
    <row r="5722" spans="9:15" x14ac:dyDescent="0.35">
      <c r="I5722">
        <v>119309</v>
      </c>
      <c r="J5722">
        <v>4013</v>
      </c>
      <c r="K5722">
        <v>75747</v>
      </c>
      <c r="L5722">
        <v>38.159999999999997</v>
      </c>
      <c r="M5722" t="s">
        <v>212</v>
      </c>
      <c r="N5722" s="160" t="s">
        <v>9</v>
      </c>
      <c r="O5722" s="160" t="s">
        <v>80</v>
      </c>
    </row>
    <row r="5723" spans="9:15" x14ac:dyDescent="0.35">
      <c r="I5723">
        <v>119309</v>
      </c>
      <c r="J5723">
        <v>4013</v>
      </c>
      <c r="K5723">
        <v>75747</v>
      </c>
      <c r="L5723">
        <v>38.159999999999997</v>
      </c>
      <c r="M5723" t="s">
        <v>212</v>
      </c>
      <c r="N5723" s="160" t="s">
        <v>9</v>
      </c>
      <c r="O5723" s="160" t="s">
        <v>80</v>
      </c>
    </row>
    <row r="5724" spans="9:15" x14ac:dyDescent="0.35">
      <c r="I5724">
        <v>120833</v>
      </c>
      <c r="J5724">
        <v>4013</v>
      </c>
      <c r="K5724">
        <v>75747</v>
      </c>
      <c r="L5724">
        <v>26.51</v>
      </c>
      <c r="M5724" t="s">
        <v>212</v>
      </c>
      <c r="N5724" s="160" t="s">
        <v>10</v>
      </c>
      <c r="O5724" s="160" t="s">
        <v>80</v>
      </c>
    </row>
    <row r="5725" spans="9:15" x14ac:dyDescent="0.35">
      <c r="I5725">
        <v>120935</v>
      </c>
      <c r="J5725">
        <v>4013</v>
      </c>
      <c r="K5725">
        <v>75747</v>
      </c>
      <c r="L5725">
        <v>26.51</v>
      </c>
      <c r="M5725" t="s">
        <v>212</v>
      </c>
      <c r="N5725" s="160" t="s">
        <v>10</v>
      </c>
      <c r="O5725" s="160" t="s">
        <v>80</v>
      </c>
    </row>
    <row r="5726" spans="9:15" x14ac:dyDescent="0.35">
      <c r="I5726">
        <v>122045</v>
      </c>
      <c r="J5726">
        <v>4013</v>
      </c>
      <c r="K5726">
        <v>75747</v>
      </c>
      <c r="L5726">
        <v>37.68</v>
      </c>
      <c r="M5726" t="s">
        <v>212</v>
      </c>
      <c r="N5726" s="160" t="s">
        <v>9</v>
      </c>
      <c r="O5726" s="160" t="s">
        <v>80</v>
      </c>
    </row>
    <row r="5727" spans="9:15" x14ac:dyDescent="0.35">
      <c r="I5727">
        <v>122045</v>
      </c>
      <c r="J5727">
        <v>4013</v>
      </c>
      <c r="K5727">
        <v>75747</v>
      </c>
      <c r="L5727">
        <v>37.68</v>
      </c>
      <c r="M5727" t="s">
        <v>212</v>
      </c>
      <c r="N5727" s="160" t="s">
        <v>9</v>
      </c>
      <c r="O5727" s="160" t="s">
        <v>80</v>
      </c>
    </row>
    <row r="5728" spans="9:15" x14ac:dyDescent="0.35">
      <c r="I5728">
        <v>81192</v>
      </c>
      <c r="J5728">
        <v>4033</v>
      </c>
      <c r="K5728">
        <v>75804</v>
      </c>
      <c r="L5728">
        <v>55.19</v>
      </c>
      <c r="M5728" t="s">
        <v>212</v>
      </c>
      <c r="N5728" s="160" t="s">
        <v>7</v>
      </c>
      <c r="O5728" s="160" t="s">
        <v>80</v>
      </c>
    </row>
    <row r="5729" spans="9:15" x14ac:dyDescent="0.35">
      <c r="I5729">
        <v>91312</v>
      </c>
      <c r="J5729">
        <v>3050</v>
      </c>
      <c r="K5729">
        <v>75967</v>
      </c>
      <c r="L5729">
        <v>130.03</v>
      </c>
      <c r="M5729" t="s">
        <v>212</v>
      </c>
      <c r="N5729" s="160" t="s">
        <v>8</v>
      </c>
      <c r="O5729" s="160" t="s">
        <v>80</v>
      </c>
    </row>
    <row r="5730" spans="9:15" x14ac:dyDescent="0.35">
      <c r="I5730">
        <v>91312</v>
      </c>
      <c r="J5730">
        <v>3050</v>
      </c>
      <c r="K5730">
        <v>75967</v>
      </c>
      <c r="L5730">
        <v>650.15</v>
      </c>
      <c r="M5730" t="s">
        <v>212</v>
      </c>
      <c r="N5730" s="160" t="s">
        <v>8</v>
      </c>
      <c r="O5730" s="160" t="s">
        <v>80</v>
      </c>
    </row>
    <row r="5731" spans="9:15" x14ac:dyDescent="0.35">
      <c r="I5731">
        <v>103732</v>
      </c>
      <c r="J5731">
        <v>3050</v>
      </c>
      <c r="K5731">
        <v>75967</v>
      </c>
      <c r="L5731">
        <v>217.56</v>
      </c>
      <c r="M5731" t="s">
        <v>212</v>
      </c>
      <c r="N5731" s="160" t="s">
        <v>8</v>
      </c>
      <c r="O5731" s="160" t="s">
        <v>80</v>
      </c>
    </row>
    <row r="5732" spans="9:15" x14ac:dyDescent="0.35">
      <c r="I5732">
        <v>117485</v>
      </c>
      <c r="J5732">
        <v>3050</v>
      </c>
      <c r="K5732">
        <v>75967</v>
      </c>
      <c r="L5732">
        <v>107.34</v>
      </c>
      <c r="M5732" t="s">
        <v>212</v>
      </c>
      <c r="N5732" s="160" t="s">
        <v>8</v>
      </c>
      <c r="O5732" s="160" t="s">
        <v>80</v>
      </c>
    </row>
    <row r="5733" spans="9:15" x14ac:dyDescent="0.35">
      <c r="I5733">
        <v>72449</v>
      </c>
      <c r="J5733">
        <v>4082</v>
      </c>
      <c r="K5733">
        <v>75997</v>
      </c>
      <c r="L5733">
        <v>388.88</v>
      </c>
      <c r="M5733" t="s">
        <v>212</v>
      </c>
      <c r="N5733" s="160" t="s">
        <v>9</v>
      </c>
      <c r="O5733" s="160" t="s">
        <v>80</v>
      </c>
    </row>
    <row r="5734" spans="9:15" x14ac:dyDescent="0.35">
      <c r="I5734">
        <v>117767</v>
      </c>
      <c r="J5734">
        <v>4082</v>
      </c>
      <c r="K5734">
        <v>75997</v>
      </c>
      <c r="L5734">
        <v>92.83</v>
      </c>
      <c r="M5734" t="s">
        <v>212</v>
      </c>
      <c r="N5734" s="160" t="s">
        <v>7</v>
      </c>
      <c r="O5734" s="160" t="s">
        <v>80</v>
      </c>
    </row>
    <row r="5735" spans="9:15" x14ac:dyDescent="0.35">
      <c r="I5735">
        <v>118038</v>
      </c>
      <c r="J5735">
        <v>4082</v>
      </c>
      <c r="K5735">
        <v>75997</v>
      </c>
      <c r="L5735">
        <v>92.84</v>
      </c>
      <c r="M5735" t="s">
        <v>212</v>
      </c>
      <c r="N5735" s="160" t="s">
        <v>7</v>
      </c>
      <c r="O5735" s="160" t="s">
        <v>80</v>
      </c>
    </row>
    <row r="5736" spans="9:15" x14ac:dyDescent="0.35">
      <c r="I5736">
        <v>120935</v>
      </c>
      <c r="J5736">
        <v>4082</v>
      </c>
      <c r="K5736">
        <v>75997</v>
      </c>
      <c r="L5736">
        <v>26.51</v>
      </c>
      <c r="M5736" t="s">
        <v>212</v>
      </c>
      <c r="N5736" s="160" t="s">
        <v>10</v>
      </c>
      <c r="O5736" s="160" t="s">
        <v>80</v>
      </c>
    </row>
    <row r="5737" spans="9:15" x14ac:dyDescent="0.35">
      <c r="I5737">
        <v>119309</v>
      </c>
      <c r="J5737">
        <v>4012</v>
      </c>
      <c r="K5737">
        <v>76021</v>
      </c>
      <c r="L5737">
        <v>38.159999999999997</v>
      </c>
      <c r="M5737" t="s">
        <v>212</v>
      </c>
      <c r="N5737" s="160" t="s">
        <v>9</v>
      </c>
      <c r="O5737" s="160" t="s">
        <v>80</v>
      </c>
    </row>
    <row r="5738" spans="9:15" x14ac:dyDescent="0.35">
      <c r="I5738">
        <v>125023</v>
      </c>
      <c r="J5738">
        <v>4012</v>
      </c>
      <c r="K5738">
        <v>76021</v>
      </c>
      <c r="L5738">
        <v>97.18</v>
      </c>
      <c r="M5738" t="s">
        <v>212</v>
      </c>
      <c r="N5738" s="160" t="s">
        <v>9</v>
      </c>
      <c r="O5738" s="160" t="s">
        <v>80</v>
      </c>
    </row>
    <row r="5739" spans="9:15" x14ac:dyDescent="0.35">
      <c r="I5739">
        <v>125287</v>
      </c>
      <c r="J5739">
        <v>4012</v>
      </c>
      <c r="K5739">
        <v>76021</v>
      </c>
      <c r="L5739">
        <v>65.52</v>
      </c>
      <c r="M5739" t="s">
        <v>212</v>
      </c>
      <c r="N5739" s="160" t="s">
        <v>10</v>
      </c>
      <c r="O5739" s="160" t="s">
        <v>80</v>
      </c>
    </row>
    <row r="5740" spans="9:15" x14ac:dyDescent="0.35">
      <c r="I5740">
        <v>78573</v>
      </c>
      <c r="J5740">
        <v>3969</v>
      </c>
      <c r="K5740">
        <v>76035</v>
      </c>
      <c r="L5740">
        <v>126.29</v>
      </c>
      <c r="M5740" t="s">
        <v>212</v>
      </c>
      <c r="N5740" s="160" t="s">
        <v>8</v>
      </c>
      <c r="O5740" s="160" t="s">
        <v>80</v>
      </c>
    </row>
    <row r="5741" spans="9:15" x14ac:dyDescent="0.35">
      <c r="I5741">
        <v>97192</v>
      </c>
      <c r="J5741">
        <v>3969</v>
      </c>
      <c r="K5741">
        <v>76035</v>
      </c>
      <c r="L5741">
        <v>574.72</v>
      </c>
      <c r="M5741" t="s">
        <v>212</v>
      </c>
      <c r="N5741" s="160" t="s">
        <v>7</v>
      </c>
      <c r="O5741" s="160" t="s">
        <v>80</v>
      </c>
    </row>
    <row r="5742" spans="9:15" x14ac:dyDescent="0.35">
      <c r="I5742">
        <v>120935</v>
      </c>
      <c r="J5742">
        <v>3969</v>
      </c>
      <c r="K5742">
        <v>76035</v>
      </c>
      <c r="L5742">
        <v>26.51</v>
      </c>
      <c r="M5742" t="s">
        <v>212</v>
      </c>
      <c r="N5742" s="160" t="s">
        <v>10</v>
      </c>
      <c r="O5742" s="160" t="s">
        <v>80</v>
      </c>
    </row>
    <row r="5743" spans="9:15" x14ac:dyDescent="0.35">
      <c r="I5743">
        <v>78573</v>
      </c>
      <c r="J5743">
        <v>4061</v>
      </c>
      <c r="K5743">
        <v>76051</v>
      </c>
      <c r="L5743">
        <v>126.29</v>
      </c>
      <c r="M5743" t="s">
        <v>212</v>
      </c>
      <c r="N5743" s="160" t="s">
        <v>8</v>
      </c>
      <c r="O5743" s="160" t="s">
        <v>80</v>
      </c>
    </row>
    <row r="5744" spans="9:15" x14ac:dyDescent="0.35">
      <c r="I5744">
        <v>91312</v>
      </c>
      <c r="J5744">
        <v>4061</v>
      </c>
      <c r="K5744">
        <v>76051</v>
      </c>
      <c r="L5744">
        <v>130.91999999999999</v>
      </c>
      <c r="M5744" t="s">
        <v>212</v>
      </c>
      <c r="N5744" s="160" t="s">
        <v>8</v>
      </c>
      <c r="O5744" s="160" t="s">
        <v>80</v>
      </c>
    </row>
    <row r="5745" spans="9:15" x14ac:dyDescent="0.35">
      <c r="I5745">
        <v>118484</v>
      </c>
      <c r="J5745">
        <v>4061</v>
      </c>
      <c r="K5745">
        <v>76051</v>
      </c>
      <c r="L5745">
        <v>125.73</v>
      </c>
      <c r="M5745" t="s">
        <v>212</v>
      </c>
      <c r="N5745" s="160" t="s">
        <v>7</v>
      </c>
      <c r="O5745" s="160" t="s">
        <v>80</v>
      </c>
    </row>
    <row r="5746" spans="9:15" x14ac:dyDescent="0.35">
      <c r="I5746">
        <v>118484</v>
      </c>
      <c r="J5746">
        <v>4061</v>
      </c>
      <c r="K5746">
        <v>76051</v>
      </c>
      <c r="L5746">
        <v>125.73</v>
      </c>
      <c r="M5746" t="s">
        <v>212</v>
      </c>
      <c r="N5746" s="160" t="s">
        <v>7</v>
      </c>
      <c r="O5746" s="160" t="s">
        <v>80</v>
      </c>
    </row>
    <row r="5747" spans="9:15" x14ac:dyDescent="0.35">
      <c r="I5747">
        <v>118850</v>
      </c>
      <c r="J5747">
        <v>4061</v>
      </c>
      <c r="K5747">
        <v>76051</v>
      </c>
      <c r="L5747">
        <v>126.73</v>
      </c>
      <c r="M5747" t="s">
        <v>212</v>
      </c>
      <c r="N5747" s="160" t="s">
        <v>8</v>
      </c>
      <c r="O5747" s="160" t="s">
        <v>80</v>
      </c>
    </row>
    <row r="5748" spans="9:15" x14ac:dyDescent="0.35">
      <c r="I5748">
        <v>120833</v>
      </c>
      <c r="J5748">
        <v>4061</v>
      </c>
      <c r="K5748">
        <v>76051</v>
      </c>
      <c r="L5748">
        <v>26.51</v>
      </c>
      <c r="M5748" t="s">
        <v>212</v>
      </c>
      <c r="N5748" s="160" t="s">
        <v>10</v>
      </c>
      <c r="O5748" s="160" t="s">
        <v>80</v>
      </c>
    </row>
    <row r="5749" spans="9:15" x14ac:dyDescent="0.35">
      <c r="I5749">
        <v>120834</v>
      </c>
      <c r="J5749">
        <v>4061</v>
      </c>
      <c r="K5749">
        <v>76051</v>
      </c>
      <c r="L5749">
        <v>26.51</v>
      </c>
      <c r="M5749" t="s">
        <v>212</v>
      </c>
      <c r="N5749" s="160" t="s">
        <v>10</v>
      </c>
      <c r="O5749" s="160" t="s">
        <v>80</v>
      </c>
    </row>
    <row r="5750" spans="9:15" x14ac:dyDescent="0.35">
      <c r="I5750">
        <v>120935</v>
      </c>
      <c r="J5750">
        <v>4061</v>
      </c>
      <c r="K5750">
        <v>76051</v>
      </c>
      <c r="L5750">
        <v>26.51</v>
      </c>
      <c r="M5750" t="s">
        <v>212</v>
      </c>
      <c r="N5750" s="160" t="s">
        <v>10</v>
      </c>
      <c r="O5750" s="160" t="s">
        <v>80</v>
      </c>
    </row>
    <row r="5751" spans="9:15" x14ac:dyDescent="0.35">
      <c r="I5751">
        <v>120936</v>
      </c>
      <c r="J5751">
        <v>4061</v>
      </c>
      <c r="K5751">
        <v>76051</v>
      </c>
      <c r="L5751">
        <v>26.51</v>
      </c>
      <c r="M5751" t="s">
        <v>212</v>
      </c>
      <c r="N5751" s="160" t="s">
        <v>10</v>
      </c>
      <c r="O5751" s="160" t="s">
        <v>80</v>
      </c>
    </row>
    <row r="5752" spans="9:15" x14ac:dyDescent="0.35">
      <c r="I5752">
        <v>121518</v>
      </c>
      <c r="J5752">
        <v>4061</v>
      </c>
      <c r="K5752">
        <v>76051</v>
      </c>
      <c r="L5752">
        <v>26.51</v>
      </c>
      <c r="M5752" t="s">
        <v>212</v>
      </c>
      <c r="N5752" s="160" t="s">
        <v>10</v>
      </c>
      <c r="O5752" s="160" t="s">
        <v>80</v>
      </c>
    </row>
    <row r="5753" spans="9:15" x14ac:dyDescent="0.35">
      <c r="I5753">
        <v>122731</v>
      </c>
      <c r="J5753">
        <v>4061</v>
      </c>
      <c r="K5753">
        <v>76051</v>
      </c>
      <c r="L5753">
        <v>26.51</v>
      </c>
      <c r="M5753" t="s">
        <v>212</v>
      </c>
      <c r="N5753" s="160" t="s">
        <v>10</v>
      </c>
      <c r="O5753" s="160" t="s">
        <v>80</v>
      </c>
    </row>
    <row r="5754" spans="9:15" x14ac:dyDescent="0.35">
      <c r="I5754">
        <v>125023</v>
      </c>
      <c r="J5754">
        <v>4061</v>
      </c>
      <c r="K5754">
        <v>76051</v>
      </c>
      <c r="L5754">
        <v>97.18</v>
      </c>
      <c r="M5754" t="s">
        <v>212</v>
      </c>
      <c r="N5754" s="160" t="s">
        <v>9</v>
      </c>
      <c r="O5754" s="160" t="s">
        <v>80</v>
      </c>
    </row>
    <row r="5755" spans="9:15" x14ac:dyDescent="0.35">
      <c r="I5755">
        <v>7</v>
      </c>
      <c r="J5755">
        <v>4021</v>
      </c>
      <c r="K5755">
        <v>76087</v>
      </c>
      <c r="L5755">
        <v>194.4</v>
      </c>
      <c r="M5755" t="s">
        <v>212</v>
      </c>
      <c r="N5755" s="160" t="s">
        <v>9</v>
      </c>
      <c r="O5755" s="160" t="s">
        <v>80</v>
      </c>
    </row>
    <row r="5756" spans="9:15" x14ac:dyDescent="0.35">
      <c r="I5756">
        <v>16459</v>
      </c>
      <c r="J5756">
        <v>4021</v>
      </c>
      <c r="K5756">
        <v>76087</v>
      </c>
      <c r="L5756">
        <v>550.66</v>
      </c>
      <c r="M5756" t="s">
        <v>212</v>
      </c>
      <c r="N5756" s="160" t="s">
        <v>19</v>
      </c>
      <c r="O5756" s="160" t="s">
        <v>80</v>
      </c>
    </row>
    <row r="5757" spans="9:15" x14ac:dyDescent="0.35">
      <c r="I5757">
        <v>72449</v>
      </c>
      <c r="J5757">
        <v>4021</v>
      </c>
      <c r="K5757">
        <v>76087</v>
      </c>
      <c r="L5757">
        <v>583.32000000000005</v>
      </c>
      <c r="M5757" t="s">
        <v>212</v>
      </c>
      <c r="N5757" s="160" t="s">
        <v>9</v>
      </c>
      <c r="O5757" s="160" t="s">
        <v>80</v>
      </c>
    </row>
    <row r="5758" spans="9:15" x14ac:dyDescent="0.35">
      <c r="I5758">
        <v>91312</v>
      </c>
      <c r="J5758">
        <v>4021</v>
      </c>
      <c r="K5758">
        <v>76087</v>
      </c>
      <c r="L5758">
        <v>261.83999999999997</v>
      </c>
      <c r="M5758" t="s">
        <v>212</v>
      </c>
      <c r="N5758" s="160" t="s">
        <v>8</v>
      </c>
      <c r="O5758" s="160" t="s">
        <v>80</v>
      </c>
    </row>
    <row r="5759" spans="9:15" x14ac:dyDescent="0.35">
      <c r="I5759">
        <v>120833</v>
      </c>
      <c r="J5759">
        <v>4021</v>
      </c>
      <c r="K5759">
        <v>76087</v>
      </c>
      <c r="L5759">
        <v>53.02</v>
      </c>
      <c r="M5759" t="s">
        <v>212</v>
      </c>
      <c r="N5759" s="160" t="s">
        <v>10</v>
      </c>
      <c r="O5759" s="160" t="s">
        <v>80</v>
      </c>
    </row>
    <row r="5760" spans="9:15" x14ac:dyDescent="0.35">
      <c r="I5760">
        <v>120834</v>
      </c>
      <c r="J5760">
        <v>4021</v>
      </c>
      <c r="K5760">
        <v>76087</v>
      </c>
      <c r="L5760">
        <v>53.02</v>
      </c>
      <c r="M5760" t="s">
        <v>212</v>
      </c>
      <c r="N5760" s="160" t="s">
        <v>10</v>
      </c>
      <c r="O5760" s="160" t="s">
        <v>80</v>
      </c>
    </row>
    <row r="5761" spans="9:15" x14ac:dyDescent="0.35">
      <c r="I5761">
        <v>120935</v>
      </c>
      <c r="J5761">
        <v>4021</v>
      </c>
      <c r="K5761">
        <v>76087</v>
      </c>
      <c r="L5761">
        <v>53.02</v>
      </c>
      <c r="M5761" t="s">
        <v>212</v>
      </c>
      <c r="N5761" s="160" t="s">
        <v>10</v>
      </c>
      <c r="O5761" s="160" t="s">
        <v>80</v>
      </c>
    </row>
    <row r="5762" spans="9:15" x14ac:dyDescent="0.35">
      <c r="I5762">
        <v>120936</v>
      </c>
      <c r="J5762">
        <v>4021</v>
      </c>
      <c r="K5762">
        <v>76087</v>
      </c>
      <c r="L5762">
        <v>53.02</v>
      </c>
      <c r="M5762" t="s">
        <v>212</v>
      </c>
      <c r="N5762" s="160" t="s">
        <v>10</v>
      </c>
      <c r="O5762" s="160" t="s">
        <v>80</v>
      </c>
    </row>
    <row r="5763" spans="9:15" x14ac:dyDescent="0.35">
      <c r="I5763">
        <v>121518</v>
      </c>
      <c r="J5763">
        <v>4021</v>
      </c>
      <c r="K5763">
        <v>76087</v>
      </c>
      <c r="L5763">
        <v>53.02</v>
      </c>
      <c r="M5763" t="s">
        <v>212</v>
      </c>
      <c r="N5763" s="160" t="s">
        <v>10</v>
      </c>
      <c r="O5763" s="160" t="s">
        <v>80</v>
      </c>
    </row>
    <row r="5764" spans="9:15" x14ac:dyDescent="0.35">
      <c r="I5764">
        <v>122731</v>
      </c>
      <c r="J5764">
        <v>4021</v>
      </c>
      <c r="K5764">
        <v>76087</v>
      </c>
      <c r="L5764">
        <v>53.02</v>
      </c>
      <c r="M5764" t="s">
        <v>212</v>
      </c>
      <c r="N5764" s="160" t="s">
        <v>10</v>
      </c>
      <c r="O5764" s="160" t="s">
        <v>80</v>
      </c>
    </row>
    <row r="5765" spans="9:15" x14ac:dyDescent="0.35">
      <c r="I5765">
        <v>122803</v>
      </c>
      <c r="J5765">
        <v>4021</v>
      </c>
      <c r="K5765">
        <v>76087</v>
      </c>
      <c r="L5765">
        <v>150.57</v>
      </c>
      <c r="M5765" t="s">
        <v>212</v>
      </c>
      <c r="N5765" s="160" t="s">
        <v>207</v>
      </c>
      <c r="O5765" s="160" t="s">
        <v>80</v>
      </c>
    </row>
    <row r="5766" spans="9:15" x14ac:dyDescent="0.35">
      <c r="I5766">
        <v>122804</v>
      </c>
      <c r="J5766">
        <v>4021</v>
      </c>
      <c r="K5766">
        <v>76087</v>
      </c>
      <c r="L5766">
        <v>150.57</v>
      </c>
      <c r="M5766" t="s">
        <v>212</v>
      </c>
      <c r="N5766" s="160" t="s">
        <v>207</v>
      </c>
      <c r="O5766" s="160" t="s">
        <v>80</v>
      </c>
    </row>
    <row r="5767" spans="9:15" x14ac:dyDescent="0.35">
      <c r="I5767">
        <v>125778</v>
      </c>
      <c r="J5767">
        <v>4021</v>
      </c>
      <c r="K5767">
        <v>76087</v>
      </c>
      <c r="L5767">
        <v>150.57</v>
      </c>
      <c r="M5767" t="s">
        <v>212</v>
      </c>
      <c r="N5767" s="160" t="s">
        <v>207</v>
      </c>
      <c r="O5767" s="160" t="s">
        <v>80</v>
      </c>
    </row>
    <row r="5768" spans="9:15" x14ac:dyDescent="0.35">
      <c r="I5768">
        <v>7</v>
      </c>
      <c r="J5768">
        <v>4041</v>
      </c>
      <c r="K5768">
        <v>76104</v>
      </c>
      <c r="L5768">
        <v>194.4</v>
      </c>
      <c r="M5768" t="s">
        <v>212</v>
      </c>
      <c r="N5768" s="160" t="s">
        <v>9</v>
      </c>
      <c r="O5768" s="160" t="s">
        <v>80</v>
      </c>
    </row>
    <row r="5769" spans="9:15" x14ac:dyDescent="0.35">
      <c r="I5769">
        <v>7</v>
      </c>
      <c r="J5769">
        <v>4041</v>
      </c>
      <c r="K5769">
        <v>76104</v>
      </c>
      <c r="L5769">
        <v>194.4</v>
      </c>
      <c r="M5769" t="s">
        <v>212</v>
      </c>
      <c r="N5769" s="160" t="s">
        <v>9</v>
      </c>
      <c r="O5769" s="160" t="s">
        <v>80</v>
      </c>
    </row>
    <row r="5770" spans="9:15" x14ac:dyDescent="0.35">
      <c r="I5770">
        <v>16459</v>
      </c>
      <c r="J5770">
        <v>4041</v>
      </c>
      <c r="K5770">
        <v>76104</v>
      </c>
      <c r="L5770">
        <v>502.9</v>
      </c>
      <c r="M5770" t="s">
        <v>212</v>
      </c>
      <c r="N5770" s="160" t="s">
        <v>19</v>
      </c>
      <c r="O5770" s="160" t="s">
        <v>80</v>
      </c>
    </row>
    <row r="5771" spans="9:15" x14ac:dyDescent="0.35">
      <c r="I5771">
        <v>78573</v>
      </c>
      <c r="J5771">
        <v>4041</v>
      </c>
      <c r="K5771">
        <v>76104</v>
      </c>
      <c r="L5771">
        <v>126.29</v>
      </c>
      <c r="M5771" t="s">
        <v>212</v>
      </c>
      <c r="N5771" s="160" t="s">
        <v>8</v>
      </c>
      <c r="O5771" s="160" t="s">
        <v>80</v>
      </c>
    </row>
    <row r="5772" spans="9:15" x14ac:dyDescent="0.35">
      <c r="I5772">
        <v>116372</v>
      </c>
      <c r="J5772">
        <v>4041</v>
      </c>
      <c r="K5772">
        <v>76104</v>
      </c>
      <c r="L5772">
        <v>191.76</v>
      </c>
      <c r="M5772" t="s">
        <v>212</v>
      </c>
      <c r="N5772" s="160" t="s">
        <v>19</v>
      </c>
      <c r="O5772" s="160" t="s">
        <v>80</v>
      </c>
    </row>
    <row r="5773" spans="9:15" x14ac:dyDescent="0.35">
      <c r="I5773">
        <v>120935</v>
      </c>
      <c r="J5773">
        <v>4041</v>
      </c>
      <c r="K5773">
        <v>76104</v>
      </c>
      <c r="L5773">
        <v>106.04</v>
      </c>
      <c r="M5773" t="s">
        <v>212</v>
      </c>
      <c r="N5773" s="160" t="s">
        <v>10</v>
      </c>
      <c r="O5773" s="160" t="s">
        <v>80</v>
      </c>
    </row>
    <row r="5774" spans="9:15" x14ac:dyDescent="0.35">
      <c r="I5774">
        <v>120936</v>
      </c>
      <c r="J5774">
        <v>4041</v>
      </c>
      <c r="K5774">
        <v>76104</v>
      </c>
      <c r="L5774">
        <v>53.02</v>
      </c>
      <c r="M5774" t="s">
        <v>212</v>
      </c>
      <c r="N5774" s="160" t="s">
        <v>10</v>
      </c>
      <c r="O5774" s="160" t="s">
        <v>80</v>
      </c>
    </row>
    <row r="5775" spans="9:15" x14ac:dyDescent="0.35">
      <c r="I5775">
        <v>125287</v>
      </c>
      <c r="J5775">
        <v>4041</v>
      </c>
      <c r="K5775">
        <v>76104</v>
      </c>
      <c r="L5775">
        <v>131.04</v>
      </c>
      <c r="M5775" t="s">
        <v>212</v>
      </c>
      <c r="N5775" s="160" t="s">
        <v>10</v>
      </c>
      <c r="O5775" s="160" t="s">
        <v>80</v>
      </c>
    </row>
    <row r="5776" spans="9:15" x14ac:dyDescent="0.35">
      <c r="I5776">
        <v>91312</v>
      </c>
      <c r="J5776">
        <v>3670</v>
      </c>
      <c r="K5776">
        <v>76123</v>
      </c>
      <c r="L5776">
        <v>257.52</v>
      </c>
      <c r="M5776" t="s">
        <v>212</v>
      </c>
      <c r="N5776" s="160" t="s">
        <v>8</v>
      </c>
      <c r="O5776" s="160" t="s">
        <v>80</v>
      </c>
    </row>
    <row r="5777" spans="9:15" x14ac:dyDescent="0.35">
      <c r="I5777">
        <v>81192</v>
      </c>
      <c r="J5777">
        <v>3933</v>
      </c>
      <c r="K5777">
        <v>76125</v>
      </c>
      <c r="L5777">
        <v>58.55</v>
      </c>
      <c r="M5777" t="s">
        <v>212</v>
      </c>
      <c r="N5777" s="160" t="s">
        <v>7</v>
      </c>
      <c r="O5777" s="160" t="s">
        <v>80</v>
      </c>
    </row>
    <row r="5778" spans="9:15" x14ac:dyDescent="0.35">
      <c r="I5778">
        <v>118038</v>
      </c>
      <c r="J5778">
        <v>3933</v>
      </c>
      <c r="K5778">
        <v>76125</v>
      </c>
      <c r="L5778">
        <v>371.32</v>
      </c>
      <c r="M5778" t="s">
        <v>212</v>
      </c>
      <c r="N5778" s="160" t="s">
        <v>7</v>
      </c>
      <c r="O5778" s="160" t="s">
        <v>80</v>
      </c>
    </row>
    <row r="5779" spans="9:15" x14ac:dyDescent="0.35">
      <c r="I5779">
        <v>121518</v>
      </c>
      <c r="J5779">
        <v>3933</v>
      </c>
      <c r="K5779">
        <v>76125</v>
      </c>
      <c r="L5779">
        <v>26.51</v>
      </c>
      <c r="M5779" t="s">
        <v>212</v>
      </c>
      <c r="N5779" s="160" t="s">
        <v>10</v>
      </c>
      <c r="O5779" s="160" t="s">
        <v>80</v>
      </c>
    </row>
    <row r="5780" spans="9:15" x14ac:dyDescent="0.35">
      <c r="I5780">
        <v>77912</v>
      </c>
      <c r="J5780">
        <v>3313</v>
      </c>
      <c r="K5780">
        <v>76162</v>
      </c>
      <c r="L5780">
        <v>54.8</v>
      </c>
      <c r="M5780" t="s">
        <v>212</v>
      </c>
      <c r="N5780" s="160" t="s">
        <v>8</v>
      </c>
      <c r="O5780" s="160" t="s">
        <v>80</v>
      </c>
    </row>
    <row r="5781" spans="9:15" x14ac:dyDescent="0.35">
      <c r="I5781">
        <v>116372</v>
      </c>
      <c r="J5781">
        <v>3313</v>
      </c>
      <c r="K5781">
        <v>76162</v>
      </c>
      <c r="L5781">
        <v>23.81</v>
      </c>
      <c r="M5781" t="s">
        <v>212</v>
      </c>
      <c r="N5781" s="160" t="s">
        <v>19</v>
      </c>
      <c r="O5781" s="160" t="s">
        <v>80</v>
      </c>
    </row>
    <row r="5782" spans="9:15" x14ac:dyDescent="0.35">
      <c r="I5782">
        <v>118038</v>
      </c>
      <c r="J5782">
        <v>3313</v>
      </c>
      <c r="K5782">
        <v>76162</v>
      </c>
      <c r="L5782">
        <v>92.84</v>
      </c>
      <c r="M5782" t="s">
        <v>212</v>
      </c>
      <c r="N5782" s="160" t="s">
        <v>7</v>
      </c>
      <c r="O5782" s="160" t="s">
        <v>80</v>
      </c>
    </row>
    <row r="5783" spans="9:15" x14ac:dyDescent="0.35">
      <c r="I5783">
        <v>119309</v>
      </c>
      <c r="J5783">
        <v>3313</v>
      </c>
      <c r="K5783">
        <v>76162</v>
      </c>
      <c r="L5783">
        <v>38.159999999999997</v>
      </c>
      <c r="M5783" t="s">
        <v>212</v>
      </c>
      <c r="N5783" s="160" t="s">
        <v>9</v>
      </c>
      <c r="O5783" s="160" t="s">
        <v>80</v>
      </c>
    </row>
    <row r="5784" spans="9:15" x14ac:dyDescent="0.35">
      <c r="I5784">
        <v>7</v>
      </c>
      <c r="J5784">
        <v>417</v>
      </c>
      <c r="K5784">
        <v>76215</v>
      </c>
      <c r="L5784">
        <v>194.69</v>
      </c>
      <c r="M5784" t="s">
        <v>212</v>
      </c>
      <c r="N5784" s="160" t="s">
        <v>9</v>
      </c>
      <c r="O5784" s="160" t="s">
        <v>80</v>
      </c>
    </row>
    <row r="5785" spans="9:15" x14ac:dyDescent="0.35">
      <c r="I5785">
        <v>11684</v>
      </c>
      <c r="J5785">
        <v>417</v>
      </c>
      <c r="K5785">
        <v>76215</v>
      </c>
      <c r="L5785">
        <v>166.29</v>
      </c>
      <c r="M5785" t="s">
        <v>212</v>
      </c>
      <c r="N5785" s="160" t="s">
        <v>7</v>
      </c>
      <c r="O5785" s="160" t="s">
        <v>80</v>
      </c>
    </row>
    <row r="5786" spans="9:15" x14ac:dyDescent="0.35">
      <c r="I5786">
        <v>16459</v>
      </c>
      <c r="J5786">
        <v>417</v>
      </c>
      <c r="K5786">
        <v>76215</v>
      </c>
      <c r="L5786">
        <v>149.88</v>
      </c>
      <c r="M5786" t="s">
        <v>212</v>
      </c>
      <c r="N5786" s="160" t="s">
        <v>19</v>
      </c>
      <c r="O5786" s="160" t="s">
        <v>80</v>
      </c>
    </row>
    <row r="5787" spans="9:15" x14ac:dyDescent="0.35">
      <c r="I5787">
        <v>71189</v>
      </c>
      <c r="J5787">
        <v>417</v>
      </c>
      <c r="K5787">
        <v>76215</v>
      </c>
      <c r="L5787">
        <v>146.76</v>
      </c>
      <c r="M5787" t="s">
        <v>212</v>
      </c>
      <c r="N5787" s="160" t="s">
        <v>8</v>
      </c>
      <c r="O5787" s="160" t="s">
        <v>80</v>
      </c>
    </row>
    <row r="5788" spans="9:15" x14ac:dyDescent="0.35">
      <c r="I5788">
        <v>74395</v>
      </c>
      <c r="J5788">
        <v>417</v>
      </c>
      <c r="K5788">
        <v>76215</v>
      </c>
      <c r="L5788">
        <v>87.43</v>
      </c>
      <c r="M5788" t="s">
        <v>212</v>
      </c>
      <c r="N5788" s="160" t="s">
        <v>7</v>
      </c>
      <c r="O5788" s="160" t="s">
        <v>80</v>
      </c>
    </row>
    <row r="5789" spans="9:15" x14ac:dyDescent="0.35">
      <c r="I5789">
        <v>78573</v>
      </c>
      <c r="J5789">
        <v>417</v>
      </c>
      <c r="K5789">
        <v>76215</v>
      </c>
      <c r="L5789">
        <v>126.47</v>
      </c>
      <c r="M5789" t="s">
        <v>212</v>
      </c>
      <c r="N5789" s="160" t="s">
        <v>8</v>
      </c>
      <c r="O5789" s="160" t="s">
        <v>80</v>
      </c>
    </row>
    <row r="5790" spans="9:15" x14ac:dyDescent="0.35">
      <c r="I5790">
        <v>103732</v>
      </c>
      <c r="J5790">
        <v>417</v>
      </c>
      <c r="K5790">
        <v>76215</v>
      </c>
      <c r="L5790">
        <v>109.68</v>
      </c>
      <c r="M5790" t="s">
        <v>212</v>
      </c>
      <c r="N5790" s="160" t="s">
        <v>8</v>
      </c>
      <c r="O5790" s="160" t="s">
        <v>80</v>
      </c>
    </row>
    <row r="5791" spans="9:15" x14ac:dyDescent="0.35">
      <c r="I5791">
        <v>117485</v>
      </c>
      <c r="J5791">
        <v>417</v>
      </c>
      <c r="K5791">
        <v>76215</v>
      </c>
      <c r="L5791">
        <v>54.12</v>
      </c>
      <c r="M5791" t="s">
        <v>212</v>
      </c>
      <c r="N5791" s="160" t="s">
        <v>8</v>
      </c>
      <c r="O5791" s="160" t="s">
        <v>80</v>
      </c>
    </row>
    <row r="5792" spans="9:15" x14ac:dyDescent="0.35">
      <c r="I5792">
        <v>117767</v>
      </c>
      <c r="J5792">
        <v>417</v>
      </c>
      <c r="K5792">
        <v>76215</v>
      </c>
      <c r="L5792">
        <v>92.97</v>
      </c>
      <c r="M5792" t="s">
        <v>212</v>
      </c>
      <c r="N5792" s="160" t="s">
        <v>7</v>
      </c>
      <c r="O5792" s="160" t="s">
        <v>80</v>
      </c>
    </row>
    <row r="5793" spans="9:15" x14ac:dyDescent="0.35">
      <c r="I5793">
        <v>118038</v>
      </c>
      <c r="J5793">
        <v>417</v>
      </c>
      <c r="K5793">
        <v>76215</v>
      </c>
      <c r="L5793">
        <v>92.98</v>
      </c>
      <c r="M5793" t="s">
        <v>212</v>
      </c>
      <c r="N5793" s="160" t="s">
        <v>7</v>
      </c>
      <c r="O5793" s="160" t="s">
        <v>80</v>
      </c>
    </row>
    <row r="5794" spans="9:15" x14ac:dyDescent="0.35">
      <c r="I5794">
        <v>118850</v>
      </c>
      <c r="J5794">
        <v>417</v>
      </c>
      <c r="K5794">
        <v>76215</v>
      </c>
      <c r="L5794">
        <v>126.92</v>
      </c>
      <c r="M5794" t="s">
        <v>212</v>
      </c>
      <c r="N5794" s="160" t="s">
        <v>8</v>
      </c>
      <c r="O5794" s="160" t="s">
        <v>80</v>
      </c>
    </row>
    <row r="5795" spans="9:15" x14ac:dyDescent="0.35">
      <c r="I5795">
        <v>120833</v>
      </c>
      <c r="J5795">
        <v>417</v>
      </c>
      <c r="K5795">
        <v>76215</v>
      </c>
      <c r="L5795">
        <v>26.55</v>
      </c>
      <c r="M5795" t="s">
        <v>212</v>
      </c>
      <c r="N5795" s="160" t="s">
        <v>10</v>
      </c>
      <c r="O5795" s="160" t="s">
        <v>80</v>
      </c>
    </row>
    <row r="5796" spans="9:15" x14ac:dyDescent="0.35">
      <c r="I5796">
        <v>120834</v>
      </c>
      <c r="J5796">
        <v>417</v>
      </c>
      <c r="K5796">
        <v>76215</v>
      </c>
      <c r="L5796">
        <v>26.55</v>
      </c>
      <c r="M5796" t="s">
        <v>212</v>
      </c>
      <c r="N5796" s="160" t="s">
        <v>10</v>
      </c>
      <c r="O5796" s="160" t="s">
        <v>80</v>
      </c>
    </row>
    <row r="5797" spans="9:15" x14ac:dyDescent="0.35">
      <c r="I5797">
        <v>120935</v>
      </c>
      <c r="J5797">
        <v>417</v>
      </c>
      <c r="K5797">
        <v>76215</v>
      </c>
      <c r="L5797">
        <v>26.55</v>
      </c>
      <c r="M5797" t="s">
        <v>212</v>
      </c>
      <c r="N5797" s="160" t="s">
        <v>10</v>
      </c>
      <c r="O5797" s="160" t="s">
        <v>80</v>
      </c>
    </row>
    <row r="5798" spans="9:15" x14ac:dyDescent="0.35">
      <c r="I5798">
        <v>120936</v>
      </c>
      <c r="J5798">
        <v>417</v>
      </c>
      <c r="K5798">
        <v>76215</v>
      </c>
      <c r="L5798">
        <v>26.55</v>
      </c>
      <c r="M5798" t="s">
        <v>212</v>
      </c>
      <c r="N5798" s="160" t="s">
        <v>10</v>
      </c>
      <c r="O5798" s="160" t="s">
        <v>80</v>
      </c>
    </row>
    <row r="5799" spans="9:15" x14ac:dyDescent="0.35">
      <c r="I5799">
        <v>125023</v>
      </c>
      <c r="J5799">
        <v>417</v>
      </c>
      <c r="K5799">
        <v>76215</v>
      </c>
      <c r="L5799">
        <v>97.32</v>
      </c>
      <c r="M5799" t="s">
        <v>212</v>
      </c>
      <c r="N5799" s="160" t="s">
        <v>9</v>
      </c>
      <c r="O5799" s="160" t="s">
        <v>80</v>
      </c>
    </row>
    <row r="5800" spans="9:15" x14ac:dyDescent="0.35">
      <c r="I5800">
        <v>71189</v>
      </c>
      <c r="J5800">
        <v>3313</v>
      </c>
      <c r="K5800">
        <v>76368</v>
      </c>
      <c r="L5800">
        <v>146.52000000000001</v>
      </c>
      <c r="M5800" t="s">
        <v>212</v>
      </c>
      <c r="N5800" s="160" t="s">
        <v>8</v>
      </c>
      <c r="O5800" s="160" t="s">
        <v>80</v>
      </c>
    </row>
    <row r="5801" spans="9:15" x14ac:dyDescent="0.35">
      <c r="I5801">
        <v>71189</v>
      </c>
      <c r="J5801">
        <v>3313</v>
      </c>
      <c r="K5801">
        <v>76368</v>
      </c>
      <c r="L5801">
        <v>488.34</v>
      </c>
      <c r="M5801" t="s">
        <v>212</v>
      </c>
      <c r="N5801" s="160" t="s">
        <v>8</v>
      </c>
      <c r="O5801" s="160" t="s">
        <v>80</v>
      </c>
    </row>
    <row r="5802" spans="9:15" x14ac:dyDescent="0.35">
      <c r="I5802">
        <v>103732</v>
      </c>
      <c r="J5802">
        <v>3313</v>
      </c>
      <c r="K5802">
        <v>76368</v>
      </c>
      <c r="L5802">
        <v>109.5</v>
      </c>
      <c r="M5802" t="s">
        <v>212</v>
      </c>
      <c r="N5802" s="160" t="s">
        <v>8</v>
      </c>
      <c r="O5802" s="160" t="s">
        <v>80</v>
      </c>
    </row>
    <row r="5803" spans="9:15" x14ac:dyDescent="0.35">
      <c r="I5803">
        <v>103732</v>
      </c>
      <c r="J5803">
        <v>3313</v>
      </c>
      <c r="K5803">
        <v>76368</v>
      </c>
      <c r="L5803">
        <v>219</v>
      </c>
      <c r="M5803" t="s">
        <v>212</v>
      </c>
      <c r="N5803" s="160" t="s">
        <v>8</v>
      </c>
      <c r="O5803" s="160" t="s">
        <v>80</v>
      </c>
    </row>
    <row r="5804" spans="9:15" x14ac:dyDescent="0.35">
      <c r="I5804">
        <v>117767</v>
      </c>
      <c r="J5804">
        <v>3313</v>
      </c>
      <c r="K5804">
        <v>76368</v>
      </c>
      <c r="L5804">
        <v>92.83</v>
      </c>
      <c r="M5804" t="s">
        <v>212</v>
      </c>
      <c r="N5804" s="160" t="s">
        <v>7</v>
      </c>
      <c r="O5804" s="160" t="s">
        <v>80</v>
      </c>
    </row>
    <row r="5805" spans="9:15" x14ac:dyDescent="0.35">
      <c r="I5805">
        <v>118038</v>
      </c>
      <c r="J5805">
        <v>3313</v>
      </c>
      <c r="K5805">
        <v>76368</v>
      </c>
      <c r="L5805">
        <v>92.84</v>
      </c>
      <c r="M5805" t="s">
        <v>212</v>
      </c>
      <c r="N5805" s="160" t="s">
        <v>7</v>
      </c>
      <c r="O5805" s="160" t="s">
        <v>80</v>
      </c>
    </row>
    <row r="5806" spans="9:15" x14ac:dyDescent="0.35">
      <c r="I5806">
        <v>118038</v>
      </c>
      <c r="J5806">
        <v>3313</v>
      </c>
      <c r="K5806">
        <v>76368</v>
      </c>
      <c r="L5806">
        <v>92.84</v>
      </c>
      <c r="M5806" t="s">
        <v>212</v>
      </c>
      <c r="N5806" s="160" t="s">
        <v>7</v>
      </c>
      <c r="O5806" s="160" t="s">
        <v>80</v>
      </c>
    </row>
    <row r="5807" spans="9:15" x14ac:dyDescent="0.35">
      <c r="I5807">
        <v>118484</v>
      </c>
      <c r="J5807">
        <v>3313</v>
      </c>
      <c r="K5807">
        <v>76368</v>
      </c>
      <c r="L5807">
        <v>125.73</v>
      </c>
      <c r="M5807" t="s">
        <v>212</v>
      </c>
      <c r="N5807" s="160" t="s">
        <v>7</v>
      </c>
      <c r="O5807" s="160" t="s">
        <v>80</v>
      </c>
    </row>
    <row r="5808" spans="9:15" x14ac:dyDescent="0.35">
      <c r="I5808">
        <v>125287</v>
      </c>
      <c r="J5808">
        <v>3313</v>
      </c>
      <c r="K5808">
        <v>76368</v>
      </c>
      <c r="L5808">
        <v>65.52</v>
      </c>
      <c r="M5808" t="s">
        <v>212</v>
      </c>
      <c r="N5808" s="160" t="s">
        <v>10</v>
      </c>
      <c r="O5808" s="160" t="s">
        <v>80</v>
      </c>
    </row>
    <row r="5809" spans="9:15" x14ac:dyDescent="0.35">
      <c r="I5809">
        <v>81192</v>
      </c>
      <c r="J5809">
        <v>3992</v>
      </c>
      <c r="K5809">
        <v>76374</v>
      </c>
      <c r="L5809">
        <v>330.18</v>
      </c>
      <c r="M5809" t="s">
        <v>212</v>
      </c>
      <c r="N5809" s="160" t="s">
        <v>7</v>
      </c>
      <c r="O5809" s="160" t="s">
        <v>80</v>
      </c>
    </row>
    <row r="5810" spans="9:15" x14ac:dyDescent="0.35">
      <c r="I5810">
        <v>71189</v>
      </c>
      <c r="J5810">
        <v>3873</v>
      </c>
      <c r="K5810">
        <v>76419</v>
      </c>
      <c r="L5810">
        <v>132.44999999999999</v>
      </c>
      <c r="M5810" t="s">
        <v>212</v>
      </c>
      <c r="N5810" s="160" t="s">
        <v>8</v>
      </c>
      <c r="O5810" s="160" t="s">
        <v>80</v>
      </c>
    </row>
    <row r="5811" spans="9:15" x14ac:dyDescent="0.35">
      <c r="I5811">
        <v>72449</v>
      </c>
      <c r="J5811">
        <v>3873</v>
      </c>
      <c r="K5811">
        <v>76419</v>
      </c>
      <c r="L5811">
        <v>197</v>
      </c>
      <c r="M5811" t="s">
        <v>212</v>
      </c>
      <c r="N5811" s="160" t="s">
        <v>9</v>
      </c>
      <c r="O5811" s="160" t="s">
        <v>80</v>
      </c>
    </row>
    <row r="5812" spans="9:15" x14ac:dyDescent="0.35">
      <c r="I5812">
        <v>78573</v>
      </c>
      <c r="J5812">
        <v>3873</v>
      </c>
      <c r="K5812">
        <v>76419</v>
      </c>
      <c r="L5812">
        <v>133</v>
      </c>
      <c r="M5812" t="s">
        <v>212</v>
      </c>
      <c r="N5812" s="160" t="s">
        <v>8</v>
      </c>
      <c r="O5812" s="160" t="s">
        <v>80</v>
      </c>
    </row>
    <row r="5813" spans="9:15" x14ac:dyDescent="0.35">
      <c r="I5813">
        <v>79974</v>
      </c>
      <c r="J5813">
        <v>3873</v>
      </c>
      <c r="K5813">
        <v>76419</v>
      </c>
      <c r="L5813">
        <v>85</v>
      </c>
      <c r="M5813" t="s">
        <v>212</v>
      </c>
      <c r="N5813" s="160" t="s">
        <v>10</v>
      </c>
      <c r="O5813" s="160" t="s">
        <v>80</v>
      </c>
    </row>
    <row r="5814" spans="9:15" x14ac:dyDescent="0.35">
      <c r="I5814">
        <v>81192</v>
      </c>
      <c r="J5814">
        <v>3873</v>
      </c>
      <c r="K5814">
        <v>76419</v>
      </c>
      <c r="L5814">
        <v>55.99</v>
      </c>
      <c r="M5814" t="s">
        <v>212</v>
      </c>
      <c r="N5814" s="160" t="s">
        <v>7</v>
      </c>
      <c r="O5814" s="160" t="s">
        <v>80</v>
      </c>
    </row>
    <row r="5815" spans="9:15" x14ac:dyDescent="0.35">
      <c r="I5815">
        <v>91312</v>
      </c>
      <c r="J5815">
        <v>3873</v>
      </c>
      <c r="K5815">
        <v>76419</v>
      </c>
      <c r="L5815">
        <v>133</v>
      </c>
      <c r="M5815" t="s">
        <v>212</v>
      </c>
      <c r="N5815" s="160" t="s">
        <v>8</v>
      </c>
      <c r="O5815" s="160" t="s">
        <v>80</v>
      </c>
    </row>
    <row r="5816" spans="9:15" x14ac:dyDescent="0.35">
      <c r="I5816">
        <v>101972</v>
      </c>
      <c r="J5816">
        <v>3873</v>
      </c>
      <c r="K5816">
        <v>76419</v>
      </c>
      <c r="L5816">
        <v>266.63</v>
      </c>
      <c r="M5816" t="s">
        <v>212</v>
      </c>
      <c r="N5816" s="160" t="s">
        <v>19</v>
      </c>
      <c r="O5816" s="160" t="s">
        <v>80</v>
      </c>
    </row>
    <row r="5817" spans="9:15" x14ac:dyDescent="0.35">
      <c r="I5817">
        <v>117441</v>
      </c>
      <c r="J5817">
        <v>3873</v>
      </c>
      <c r="K5817">
        <v>76419</v>
      </c>
      <c r="L5817">
        <v>139</v>
      </c>
      <c r="M5817" t="s">
        <v>212</v>
      </c>
      <c r="N5817" s="160" t="s">
        <v>9</v>
      </c>
      <c r="O5817" s="160" t="s">
        <v>80</v>
      </c>
    </row>
    <row r="5818" spans="9:15" x14ac:dyDescent="0.35">
      <c r="I5818">
        <v>117766</v>
      </c>
      <c r="J5818">
        <v>3873</v>
      </c>
      <c r="K5818">
        <v>76419</v>
      </c>
      <c r="L5818">
        <v>93.99</v>
      </c>
      <c r="M5818" t="s">
        <v>212</v>
      </c>
      <c r="N5818" s="160" t="s">
        <v>7</v>
      </c>
      <c r="O5818" s="160" t="s">
        <v>80</v>
      </c>
    </row>
    <row r="5819" spans="9:15" x14ac:dyDescent="0.35">
      <c r="I5819">
        <v>118038</v>
      </c>
      <c r="J5819">
        <v>3873</v>
      </c>
      <c r="K5819">
        <v>76419</v>
      </c>
      <c r="L5819">
        <v>93.99</v>
      </c>
      <c r="M5819" t="s">
        <v>212</v>
      </c>
      <c r="N5819" s="160" t="s">
        <v>7</v>
      </c>
      <c r="O5819" s="160" t="s">
        <v>80</v>
      </c>
    </row>
    <row r="5820" spans="9:15" x14ac:dyDescent="0.35">
      <c r="I5820">
        <v>118484</v>
      </c>
      <c r="J5820">
        <v>3873</v>
      </c>
      <c r="K5820">
        <v>76419</v>
      </c>
      <c r="L5820">
        <v>127</v>
      </c>
      <c r="M5820" t="s">
        <v>212</v>
      </c>
      <c r="N5820" s="160" t="s">
        <v>7</v>
      </c>
      <c r="O5820" s="160" t="s">
        <v>80</v>
      </c>
    </row>
    <row r="5821" spans="9:15" x14ac:dyDescent="0.35">
      <c r="I5821">
        <v>120833</v>
      </c>
      <c r="J5821">
        <v>3873</v>
      </c>
      <c r="K5821">
        <v>76419</v>
      </c>
      <c r="L5821">
        <v>29</v>
      </c>
      <c r="M5821" t="s">
        <v>212</v>
      </c>
      <c r="N5821" s="160" t="s">
        <v>10</v>
      </c>
      <c r="O5821" s="160" t="s">
        <v>80</v>
      </c>
    </row>
    <row r="5822" spans="9:15" x14ac:dyDescent="0.35">
      <c r="I5822">
        <v>120834</v>
      </c>
      <c r="J5822">
        <v>3873</v>
      </c>
      <c r="K5822">
        <v>76419</v>
      </c>
      <c r="L5822">
        <v>29</v>
      </c>
      <c r="M5822" t="s">
        <v>212</v>
      </c>
      <c r="N5822" s="160" t="s">
        <v>10</v>
      </c>
      <c r="O5822" s="160" t="s">
        <v>80</v>
      </c>
    </row>
    <row r="5823" spans="9:15" x14ac:dyDescent="0.35">
      <c r="I5823">
        <v>120936</v>
      </c>
      <c r="J5823">
        <v>3873</v>
      </c>
      <c r="K5823">
        <v>76419</v>
      </c>
      <c r="L5823">
        <v>29</v>
      </c>
      <c r="M5823" t="s">
        <v>212</v>
      </c>
      <c r="N5823" s="160" t="s">
        <v>10</v>
      </c>
      <c r="O5823" s="160" t="s">
        <v>80</v>
      </c>
    </row>
    <row r="5824" spans="9:15" x14ac:dyDescent="0.35">
      <c r="I5824">
        <v>121518</v>
      </c>
      <c r="J5824">
        <v>3873</v>
      </c>
      <c r="K5824">
        <v>76419</v>
      </c>
      <c r="L5824">
        <v>29</v>
      </c>
      <c r="M5824" t="s">
        <v>212</v>
      </c>
      <c r="N5824" s="160" t="s">
        <v>10</v>
      </c>
      <c r="O5824" s="160" t="s">
        <v>80</v>
      </c>
    </row>
    <row r="5825" spans="9:15" x14ac:dyDescent="0.35">
      <c r="I5825">
        <v>122731</v>
      </c>
      <c r="J5825">
        <v>3873</v>
      </c>
      <c r="K5825">
        <v>76419</v>
      </c>
      <c r="L5825">
        <v>29</v>
      </c>
      <c r="M5825" t="s">
        <v>212</v>
      </c>
      <c r="N5825" s="160" t="s">
        <v>10</v>
      </c>
      <c r="O5825" s="160" t="s">
        <v>80</v>
      </c>
    </row>
    <row r="5826" spans="9:15" x14ac:dyDescent="0.35">
      <c r="I5826">
        <v>125287</v>
      </c>
      <c r="J5826">
        <v>3873</v>
      </c>
      <c r="K5826">
        <v>76419</v>
      </c>
      <c r="L5826">
        <v>65.989999999999995</v>
      </c>
      <c r="M5826" t="s">
        <v>212</v>
      </c>
      <c r="N5826" s="160" t="s">
        <v>10</v>
      </c>
      <c r="O5826" s="160" t="s">
        <v>80</v>
      </c>
    </row>
    <row r="5827" spans="9:15" x14ac:dyDescent="0.35">
      <c r="I5827">
        <v>81192</v>
      </c>
      <c r="J5827">
        <v>3987</v>
      </c>
      <c r="K5827">
        <v>76488</v>
      </c>
      <c r="L5827">
        <v>54.81</v>
      </c>
      <c r="M5827" t="s">
        <v>212</v>
      </c>
      <c r="N5827" s="160" t="s">
        <v>7</v>
      </c>
      <c r="O5827" s="160" t="s">
        <v>80</v>
      </c>
    </row>
    <row r="5828" spans="9:15" x14ac:dyDescent="0.35">
      <c r="I5828">
        <v>118038</v>
      </c>
      <c r="J5828">
        <v>3987</v>
      </c>
      <c r="K5828">
        <v>76488</v>
      </c>
      <c r="L5828">
        <v>91.67</v>
      </c>
      <c r="M5828" t="s">
        <v>212</v>
      </c>
      <c r="N5828" s="160" t="s">
        <v>7</v>
      </c>
      <c r="O5828" s="160" t="s">
        <v>80</v>
      </c>
    </row>
    <row r="5829" spans="9:15" x14ac:dyDescent="0.35">
      <c r="I5829">
        <v>119309</v>
      </c>
      <c r="J5829">
        <v>3987</v>
      </c>
      <c r="K5829">
        <v>76488</v>
      </c>
      <c r="L5829">
        <v>37.9</v>
      </c>
      <c r="M5829" t="s">
        <v>212</v>
      </c>
      <c r="N5829" s="160" t="s">
        <v>9</v>
      </c>
      <c r="O5829" s="160" t="s">
        <v>80</v>
      </c>
    </row>
    <row r="5830" spans="9:15" x14ac:dyDescent="0.35">
      <c r="I5830">
        <v>91312</v>
      </c>
      <c r="J5830">
        <v>3313</v>
      </c>
      <c r="K5830">
        <v>76540</v>
      </c>
      <c r="L5830">
        <v>523.67999999999995</v>
      </c>
      <c r="M5830" t="s">
        <v>212</v>
      </c>
      <c r="N5830" s="160" t="s">
        <v>8</v>
      </c>
      <c r="O5830" s="160" t="s">
        <v>80</v>
      </c>
    </row>
    <row r="5831" spans="9:15" x14ac:dyDescent="0.35">
      <c r="I5831">
        <v>125023</v>
      </c>
      <c r="J5831">
        <v>4058</v>
      </c>
      <c r="K5831">
        <v>76763</v>
      </c>
      <c r="L5831">
        <v>97.18</v>
      </c>
      <c r="M5831" t="s">
        <v>212</v>
      </c>
      <c r="N5831" s="160" t="s">
        <v>9</v>
      </c>
      <c r="O5831" s="160" t="s">
        <v>80</v>
      </c>
    </row>
    <row r="5832" spans="9:15" x14ac:dyDescent="0.35">
      <c r="I5832">
        <v>79973</v>
      </c>
      <c r="J5832">
        <v>4021</v>
      </c>
      <c r="K5832">
        <v>76790</v>
      </c>
      <c r="L5832">
        <v>83.67</v>
      </c>
      <c r="M5832" t="s">
        <v>212</v>
      </c>
      <c r="N5832" s="160" t="s">
        <v>10</v>
      </c>
      <c r="O5832" s="160" t="s">
        <v>80</v>
      </c>
    </row>
    <row r="5833" spans="9:15" x14ac:dyDescent="0.35">
      <c r="I5833">
        <v>79974</v>
      </c>
      <c r="J5833">
        <v>4021</v>
      </c>
      <c r="K5833">
        <v>76790</v>
      </c>
      <c r="L5833">
        <v>83.67</v>
      </c>
      <c r="M5833" t="s">
        <v>212</v>
      </c>
      <c r="N5833" s="160" t="s">
        <v>10</v>
      </c>
      <c r="O5833" s="160" t="s">
        <v>80</v>
      </c>
    </row>
    <row r="5834" spans="9:15" x14ac:dyDescent="0.35">
      <c r="I5834">
        <v>81192</v>
      </c>
      <c r="J5834">
        <v>4021</v>
      </c>
      <c r="K5834">
        <v>76790</v>
      </c>
      <c r="L5834">
        <v>110.38</v>
      </c>
      <c r="M5834" t="s">
        <v>212</v>
      </c>
      <c r="N5834" s="160" t="s">
        <v>7</v>
      </c>
      <c r="O5834" s="160" t="s">
        <v>80</v>
      </c>
    </row>
    <row r="5835" spans="9:15" x14ac:dyDescent="0.35">
      <c r="I5835">
        <v>117767</v>
      </c>
      <c r="J5835">
        <v>4021</v>
      </c>
      <c r="K5835">
        <v>76790</v>
      </c>
      <c r="L5835">
        <v>92.83</v>
      </c>
      <c r="M5835" t="s">
        <v>212</v>
      </c>
      <c r="N5835" s="160" t="s">
        <v>7</v>
      </c>
      <c r="O5835" s="160" t="s">
        <v>80</v>
      </c>
    </row>
    <row r="5836" spans="9:15" x14ac:dyDescent="0.35">
      <c r="I5836">
        <v>118038</v>
      </c>
      <c r="J5836">
        <v>4021</v>
      </c>
      <c r="K5836">
        <v>76790</v>
      </c>
      <c r="L5836">
        <v>92.84</v>
      </c>
      <c r="M5836" t="s">
        <v>212</v>
      </c>
      <c r="N5836" s="160" t="s">
        <v>7</v>
      </c>
      <c r="O5836" s="160" t="s">
        <v>80</v>
      </c>
    </row>
    <row r="5837" spans="9:15" x14ac:dyDescent="0.35">
      <c r="I5837">
        <v>124431</v>
      </c>
      <c r="J5837">
        <v>4021</v>
      </c>
      <c r="K5837">
        <v>76790</v>
      </c>
      <c r="L5837">
        <v>83.67</v>
      </c>
      <c r="M5837" t="s">
        <v>212</v>
      </c>
      <c r="N5837" s="160" t="s">
        <v>10</v>
      </c>
      <c r="O5837" s="160" t="s">
        <v>80</v>
      </c>
    </row>
    <row r="5838" spans="9:15" x14ac:dyDescent="0.35">
      <c r="I5838">
        <v>125287</v>
      </c>
      <c r="J5838">
        <v>4021</v>
      </c>
      <c r="K5838">
        <v>76790</v>
      </c>
      <c r="L5838">
        <v>65.52</v>
      </c>
      <c r="M5838" t="s">
        <v>212</v>
      </c>
      <c r="N5838" s="160" t="s">
        <v>10</v>
      </c>
      <c r="O5838" s="160" t="s">
        <v>80</v>
      </c>
    </row>
    <row r="5839" spans="9:15" x14ac:dyDescent="0.35">
      <c r="I5839">
        <v>11684</v>
      </c>
      <c r="J5839">
        <v>3946</v>
      </c>
      <c r="K5839">
        <v>76858</v>
      </c>
      <c r="L5839">
        <v>1328</v>
      </c>
      <c r="M5839" t="s">
        <v>212</v>
      </c>
      <c r="N5839" s="160" t="s">
        <v>7</v>
      </c>
      <c r="O5839" s="160" t="s">
        <v>81</v>
      </c>
    </row>
    <row r="5840" spans="9:15" x14ac:dyDescent="0.35">
      <c r="I5840">
        <v>71189</v>
      </c>
      <c r="J5840">
        <v>3946</v>
      </c>
      <c r="K5840">
        <v>76858</v>
      </c>
      <c r="L5840">
        <v>1015.76</v>
      </c>
      <c r="M5840" t="s">
        <v>212</v>
      </c>
      <c r="N5840" s="160" t="s">
        <v>8</v>
      </c>
      <c r="O5840" s="160" t="s">
        <v>81</v>
      </c>
    </row>
    <row r="5841" spans="9:15" x14ac:dyDescent="0.35">
      <c r="I5841">
        <v>72449</v>
      </c>
      <c r="J5841">
        <v>3946</v>
      </c>
      <c r="K5841">
        <v>76858</v>
      </c>
      <c r="L5841">
        <v>808.72</v>
      </c>
      <c r="M5841" t="s">
        <v>212</v>
      </c>
      <c r="N5841" s="160" t="s">
        <v>9</v>
      </c>
      <c r="O5841" s="160" t="s">
        <v>81</v>
      </c>
    </row>
    <row r="5842" spans="9:15" x14ac:dyDescent="0.35">
      <c r="I5842">
        <v>77912</v>
      </c>
      <c r="J5842">
        <v>3946</v>
      </c>
      <c r="K5842">
        <v>76858</v>
      </c>
      <c r="L5842">
        <v>670.32</v>
      </c>
      <c r="M5842" t="s">
        <v>212</v>
      </c>
      <c r="N5842" s="160" t="s">
        <v>8</v>
      </c>
      <c r="O5842" s="160" t="s">
        <v>81</v>
      </c>
    </row>
    <row r="5843" spans="9:15" x14ac:dyDescent="0.35">
      <c r="I5843">
        <v>103732</v>
      </c>
      <c r="J5843">
        <v>3946</v>
      </c>
      <c r="K5843">
        <v>76858</v>
      </c>
      <c r="L5843">
        <v>667.78</v>
      </c>
      <c r="M5843" t="s">
        <v>212</v>
      </c>
      <c r="N5843" s="160" t="s">
        <v>8</v>
      </c>
      <c r="O5843" s="160" t="s">
        <v>81</v>
      </c>
    </row>
    <row r="5844" spans="9:15" x14ac:dyDescent="0.35">
      <c r="I5844">
        <v>107294</v>
      </c>
      <c r="J5844">
        <v>3946</v>
      </c>
      <c r="K5844">
        <v>76858</v>
      </c>
      <c r="L5844">
        <v>540.97</v>
      </c>
      <c r="M5844" t="s">
        <v>212</v>
      </c>
      <c r="N5844" s="160" t="s">
        <v>8</v>
      </c>
      <c r="O5844" s="160" t="s">
        <v>81</v>
      </c>
    </row>
    <row r="5845" spans="9:15" x14ac:dyDescent="0.35">
      <c r="I5845">
        <v>117766</v>
      </c>
      <c r="J5845">
        <v>3946</v>
      </c>
      <c r="K5845">
        <v>76858</v>
      </c>
      <c r="L5845">
        <v>386.17</v>
      </c>
      <c r="M5845" t="s">
        <v>212</v>
      </c>
      <c r="N5845" s="160" t="s">
        <v>7</v>
      </c>
      <c r="O5845" s="160" t="s">
        <v>81</v>
      </c>
    </row>
    <row r="5846" spans="9:15" x14ac:dyDescent="0.35">
      <c r="I5846">
        <v>117767</v>
      </c>
      <c r="J5846">
        <v>3946</v>
      </c>
      <c r="K5846">
        <v>76858</v>
      </c>
      <c r="L5846">
        <v>386.17</v>
      </c>
      <c r="M5846" t="s">
        <v>212</v>
      </c>
      <c r="N5846" s="160" t="s">
        <v>7</v>
      </c>
      <c r="O5846" s="160" t="s">
        <v>81</v>
      </c>
    </row>
    <row r="5847" spans="9:15" x14ac:dyDescent="0.35">
      <c r="I5847">
        <v>117767</v>
      </c>
      <c r="J5847">
        <v>3946</v>
      </c>
      <c r="K5847">
        <v>76858</v>
      </c>
      <c r="L5847">
        <v>386.17</v>
      </c>
      <c r="M5847" t="s">
        <v>212</v>
      </c>
      <c r="N5847" s="160" t="s">
        <v>7</v>
      </c>
      <c r="O5847" s="160" t="s">
        <v>81</v>
      </c>
    </row>
    <row r="5848" spans="9:15" x14ac:dyDescent="0.35">
      <c r="I5848">
        <v>120739</v>
      </c>
      <c r="J5848">
        <v>3946</v>
      </c>
      <c r="K5848">
        <v>76858</v>
      </c>
      <c r="L5848">
        <v>1503.96</v>
      </c>
      <c r="M5848" t="s">
        <v>212</v>
      </c>
      <c r="N5848" s="160" t="s">
        <v>9</v>
      </c>
      <c r="O5848" s="160" t="s">
        <v>81</v>
      </c>
    </row>
    <row r="5849" spans="9:15" x14ac:dyDescent="0.35">
      <c r="I5849">
        <v>120833</v>
      </c>
      <c r="J5849">
        <v>3946</v>
      </c>
      <c r="K5849">
        <v>76858</v>
      </c>
      <c r="L5849">
        <v>391.98</v>
      </c>
      <c r="M5849" t="s">
        <v>212</v>
      </c>
      <c r="N5849" s="160" t="s">
        <v>10</v>
      </c>
      <c r="O5849" s="160" t="s">
        <v>81</v>
      </c>
    </row>
    <row r="5850" spans="9:15" x14ac:dyDescent="0.35">
      <c r="I5850">
        <v>120936</v>
      </c>
      <c r="J5850">
        <v>3946</v>
      </c>
      <c r="K5850">
        <v>76858</v>
      </c>
      <c r="L5850">
        <v>783.96</v>
      </c>
      <c r="M5850" t="s">
        <v>212</v>
      </c>
      <c r="N5850" s="160" t="s">
        <v>10</v>
      </c>
      <c r="O5850" s="160" t="s">
        <v>81</v>
      </c>
    </row>
    <row r="5851" spans="9:15" x14ac:dyDescent="0.35">
      <c r="I5851">
        <v>122804</v>
      </c>
      <c r="J5851">
        <v>3946</v>
      </c>
      <c r="K5851">
        <v>76858</v>
      </c>
      <c r="L5851">
        <v>313.18</v>
      </c>
      <c r="M5851" t="s">
        <v>212</v>
      </c>
      <c r="N5851" s="160" t="s">
        <v>207</v>
      </c>
      <c r="O5851" s="160" t="s">
        <v>81</v>
      </c>
    </row>
    <row r="5852" spans="9:15" x14ac:dyDescent="0.35">
      <c r="I5852">
        <v>122804</v>
      </c>
      <c r="J5852">
        <v>3946</v>
      </c>
      <c r="K5852">
        <v>76858</v>
      </c>
      <c r="L5852">
        <v>313.18</v>
      </c>
      <c r="M5852" t="s">
        <v>212</v>
      </c>
      <c r="N5852" s="160" t="s">
        <v>207</v>
      </c>
      <c r="O5852" s="160" t="s">
        <v>81</v>
      </c>
    </row>
    <row r="5853" spans="9:15" x14ac:dyDescent="0.35">
      <c r="I5853">
        <v>81192</v>
      </c>
      <c r="J5853">
        <v>4032</v>
      </c>
      <c r="K5853">
        <v>76862</v>
      </c>
      <c r="L5853">
        <v>55.19</v>
      </c>
      <c r="M5853" t="s">
        <v>212</v>
      </c>
      <c r="N5853" s="160" t="s">
        <v>7</v>
      </c>
      <c r="O5853" s="160" t="s">
        <v>80</v>
      </c>
    </row>
    <row r="5854" spans="9:15" x14ac:dyDescent="0.35">
      <c r="I5854">
        <v>116372</v>
      </c>
      <c r="J5854">
        <v>3873</v>
      </c>
      <c r="K5854">
        <v>76870</v>
      </c>
      <c r="L5854">
        <v>119.08</v>
      </c>
      <c r="M5854" t="s">
        <v>212</v>
      </c>
      <c r="N5854" s="160" t="s">
        <v>19</v>
      </c>
      <c r="O5854" s="160" t="s">
        <v>80</v>
      </c>
    </row>
    <row r="5855" spans="9:15" x14ac:dyDescent="0.35">
      <c r="I5855">
        <v>118038</v>
      </c>
      <c r="J5855">
        <v>3873</v>
      </c>
      <c r="K5855">
        <v>76870</v>
      </c>
      <c r="L5855">
        <v>93.99</v>
      </c>
      <c r="M5855" t="s">
        <v>212</v>
      </c>
      <c r="N5855" s="160" t="s">
        <v>7</v>
      </c>
      <c r="O5855" s="160" t="s">
        <v>80</v>
      </c>
    </row>
    <row r="5856" spans="9:15" x14ac:dyDescent="0.35">
      <c r="I5856">
        <v>7</v>
      </c>
      <c r="J5856">
        <v>4010</v>
      </c>
      <c r="K5856">
        <v>77007</v>
      </c>
      <c r="L5856">
        <v>194.4</v>
      </c>
      <c r="M5856" t="s">
        <v>212</v>
      </c>
      <c r="N5856" s="160" t="s">
        <v>9</v>
      </c>
      <c r="O5856" s="160" t="s">
        <v>80</v>
      </c>
    </row>
    <row r="5857" spans="9:15" x14ac:dyDescent="0.35">
      <c r="I5857">
        <v>72449</v>
      </c>
      <c r="J5857">
        <v>4010</v>
      </c>
      <c r="K5857">
        <v>77007</v>
      </c>
      <c r="L5857">
        <v>194.44</v>
      </c>
      <c r="M5857" t="s">
        <v>212</v>
      </c>
      <c r="N5857" s="160" t="s">
        <v>9</v>
      </c>
      <c r="O5857" s="160" t="s">
        <v>80</v>
      </c>
    </row>
    <row r="5858" spans="9:15" x14ac:dyDescent="0.35">
      <c r="I5858">
        <v>72449</v>
      </c>
      <c r="J5858">
        <v>4010</v>
      </c>
      <c r="K5858">
        <v>77007</v>
      </c>
      <c r="L5858">
        <v>194.44</v>
      </c>
      <c r="M5858" t="s">
        <v>212</v>
      </c>
      <c r="N5858" s="160" t="s">
        <v>9</v>
      </c>
      <c r="O5858" s="160" t="s">
        <v>80</v>
      </c>
    </row>
    <row r="5859" spans="9:15" x14ac:dyDescent="0.35">
      <c r="I5859">
        <v>91312</v>
      </c>
      <c r="J5859">
        <v>4010</v>
      </c>
      <c r="K5859">
        <v>77007</v>
      </c>
      <c r="L5859">
        <v>130.91999999999999</v>
      </c>
      <c r="M5859" t="s">
        <v>212</v>
      </c>
      <c r="N5859" s="160" t="s">
        <v>8</v>
      </c>
      <c r="O5859" s="160" t="s">
        <v>80</v>
      </c>
    </row>
    <row r="5860" spans="9:15" x14ac:dyDescent="0.35">
      <c r="I5860">
        <v>120833</v>
      </c>
      <c r="J5860">
        <v>4010</v>
      </c>
      <c r="K5860">
        <v>77007</v>
      </c>
      <c r="L5860">
        <v>26.51</v>
      </c>
      <c r="M5860" t="s">
        <v>212</v>
      </c>
      <c r="N5860" s="160" t="s">
        <v>10</v>
      </c>
      <c r="O5860" s="160" t="s">
        <v>80</v>
      </c>
    </row>
    <row r="5861" spans="9:15" x14ac:dyDescent="0.35">
      <c r="I5861">
        <v>120833</v>
      </c>
      <c r="J5861">
        <v>4010</v>
      </c>
      <c r="K5861">
        <v>77007</v>
      </c>
      <c r="L5861">
        <v>56</v>
      </c>
      <c r="M5861" t="s">
        <v>212</v>
      </c>
      <c r="N5861" s="160" t="s">
        <v>10</v>
      </c>
      <c r="O5861" s="160" t="s">
        <v>80</v>
      </c>
    </row>
    <row r="5862" spans="9:15" x14ac:dyDescent="0.35">
      <c r="I5862">
        <v>120834</v>
      </c>
      <c r="J5862">
        <v>4010</v>
      </c>
      <c r="K5862">
        <v>77007</v>
      </c>
      <c r="L5862">
        <v>26.51</v>
      </c>
      <c r="M5862" t="s">
        <v>212</v>
      </c>
      <c r="N5862" s="160" t="s">
        <v>10</v>
      </c>
      <c r="O5862" s="160" t="s">
        <v>80</v>
      </c>
    </row>
    <row r="5863" spans="9:15" x14ac:dyDescent="0.35">
      <c r="I5863">
        <v>120834</v>
      </c>
      <c r="J5863">
        <v>4010</v>
      </c>
      <c r="K5863">
        <v>77007</v>
      </c>
      <c r="L5863">
        <v>56</v>
      </c>
      <c r="M5863" t="s">
        <v>212</v>
      </c>
      <c r="N5863" s="160" t="s">
        <v>10</v>
      </c>
      <c r="O5863" s="160" t="s">
        <v>80</v>
      </c>
    </row>
    <row r="5864" spans="9:15" x14ac:dyDescent="0.35">
      <c r="I5864">
        <v>120935</v>
      </c>
      <c r="J5864">
        <v>4010</v>
      </c>
      <c r="K5864">
        <v>77007</v>
      </c>
      <c r="L5864">
        <v>26.51</v>
      </c>
      <c r="M5864" t="s">
        <v>212</v>
      </c>
      <c r="N5864" s="160" t="s">
        <v>10</v>
      </c>
      <c r="O5864" s="160" t="s">
        <v>80</v>
      </c>
    </row>
    <row r="5865" spans="9:15" x14ac:dyDescent="0.35">
      <c r="I5865">
        <v>120935</v>
      </c>
      <c r="J5865">
        <v>4010</v>
      </c>
      <c r="K5865">
        <v>77007</v>
      </c>
      <c r="L5865">
        <v>28</v>
      </c>
      <c r="M5865" t="s">
        <v>212</v>
      </c>
      <c r="N5865" s="160" t="s">
        <v>10</v>
      </c>
      <c r="O5865" s="160" t="s">
        <v>80</v>
      </c>
    </row>
    <row r="5866" spans="9:15" x14ac:dyDescent="0.35">
      <c r="I5866">
        <v>120936</v>
      </c>
      <c r="J5866">
        <v>4010</v>
      </c>
      <c r="K5866">
        <v>77007</v>
      </c>
      <c r="L5866">
        <v>26.51</v>
      </c>
      <c r="M5866" t="s">
        <v>212</v>
      </c>
      <c r="N5866" s="160" t="s">
        <v>10</v>
      </c>
      <c r="O5866" s="160" t="s">
        <v>80</v>
      </c>
    </row>
    <row r="5867" spans="9:15" x14ac:dyDescent="0.35">
      <c r="I5867">
        <v>120936</v>
      </c>
      <c r="J5867">
        <v>4010</v>
      </c>
      <c r="K5867">
        <v>77007</v>
      </c>
      <c r="L5867">
        <v>56</v>
      </c>
      <c r="M5867" t="s">
        <v>212</v>
      </c>
      <c r="N5867" s="160" t="s">
        <v>10</v>
      </c>
      <c r="O5867" s="160" t="s">
        <v>80</v>
      </c>
    </row>
    <row r="5868" spans="9:15" x14ac:dyDescent="0.35">
      <c r="I5868">
        <v>71189</v>
      </c>
      <c r="J5868">
        <v>4058</v>
      </c>
      <c r="K5868">
        <v>77028</v>
      </c>
      <c r="L5868">
        <v>496.4</v>
      </c>
      <c r="M5868" t="s">
        <v>212</v>
      </c>
      <c r="N5868" s="160" t="s">
        <v>8</v>
      </c>
      <c r="O5868" s="160" t="s">
        <v>80</v>
      </c>
    </row>
    <row r="5869" spans="9:15" x14ac:dyDescent="0.35">
      <c r="I5869">
        <v>117485</v>
      </c>
      <c r="J5869">
        <v>4058</v>
      </c>
      <c r="K5869">
        <v>77028</v>
      </c>
      <c r="L5869">
        <v>227.52</v>
      </c>
      <c r="M5869" t="s">
        <v>212</v>
      </c>
      <c r="N5869" s="160" t="s">
        <v>8</v>
      </c>
      <c r="O5869" s="160" t="s">
        <v>80</v>
      </c>
    </row>
    <row r="5870" spans="9:15" x14ac:dyDescent="0.35">
      <c r="I5870">
        <v>118850</v>
      </c>
      <c r="J5870">
        <v>4058</v>
      </c>
      <c r="K5870">
        <v>77028</v>
      </c>
      <c r="L5870">
        <v>127.4</v>
      </c>
      <c r="M5870" t="s">
        <v>212</v>
      </c>
      <c r="N5870" s="160" t="s">
        <v>8</v>
      </c>
      <c r="O5870" s="160" t="s">
        <v>80</v>
      </c>
    </row>
    <row r="5871" spans="9:15" x14ac:dyDescent="0.35">
      <c r="I5871">
        <v>71189</v>
      </c>
      <c r="J5871">
        <v>4012</v>
      </c>
      <c r="K5871">
        <v>77034</v>
      </c>
      <c r="L5871">
        <v>146.52000000000001</v>
      </c>
      <c r="M5871" t="s">
        <v>218</v>
      </c>
      <c r="N5871" s="160" t="s">
        <v>8</v>
      </c>
      <c r="O5871" s="160" t="s">
        <v>80</v>
      </c>
    </row>
    <row r="5872" spans="9:15" x14ac:dyDescent="0.35">
      <c r="I5872">
        <v>104499</v>
      </c>
      <c r="J5872">
        <v>4012</v>
      </c>
      <c r="K5872">
        <v>77034</v>
      </c>
      <c r="L5872">
        <v>87.43</v>
      </c>
      <c r="M5872" t="s">
        <v>212</v>
      </c>
      <c r="N5872" s="160" t="s">
        <v>7</v>
      </c>
      <c r="O5872" s="160" t="s">
        <v>80</v>
      </c>
    </row>
    <row r="5873" spans="9:15" x14ac:dyDescent="0.35">
      <c r="I5873">
        <v>104500</v>
      </c>
      <c r="J5873">
        <v>4012</v>
      </c>
      <c r="K5873">
        <v>77034</v>
      </c>
      <c r="L5873">
        <v>87.43</v>
      </c>
      <c r="M5873" t="s">
        <v>212</v>
      </c>
      <c r="N5873" s="160" t="s">
        <v>7</v>
      </c>
      <c r="O5873" s="160" t="s">
        <v>80</v>
      </c>
    </row>
    <row r="5874" spans="9:15" x14ac:dyDescent="0.35">
      <c r="I5874">
        <v>116372</v>
      </c>
      <c r="J5874">
        <v>4012</v>
      </c>
      <c r="K5874">
        <v>77034</v>
      </c>
      <c r="L5874">
        <v>238.5</v>
      </c>
      <c r="M5874" t="s">
        <v>212</v>
      </c>
      <c r="N5874" s="160" t="s">
        <v>19</v>
      </c>
      <c r="O5874" s="160" t="s">
        <v>80</v>
      </c>
    </row>
    <row r="5875" spans="9:15" x14ac:dyDescent="0.35">
      <c r="I5875">
        <v>7</v>
      </c>
      <c r="J5875">
        <v>4026</v>
      </c>
      <c r="K5875">
        <v>77041</v>
      </c>
      <c r="L5875">
        <v>194.4</v>
      </c>
      <c r="M5875" t="s">
        <v>212</v>
      </c>
      <c r="N5875" s="160" t="s">
        <v>9</v>
      </c>
      <c r="O5875" s="160" t="s">
        <v>80</v>
      </c>
    </row>
    <row r="5876" spans="9:15" x14ac:dyDescent="0.35">
      <c r="I5876">
        <v>71189</v>
      </c>
      <c r="J5876">
        <v>4026</v>
      </c>
      <c r="K5876">
        <v>77041</v>
      </c>
      <c r="L5876">
        <v>97.68</v>
      </c>
      <c r="M5876" t="s">
        <v>212</v>
      </c>
      <c r="N5876" s="160" t="s">
        <v>8</v>
      </c>
      <c r="O5876" s="160" t="s">
        <v>80</v>
      </c>
    </row>
    <row r="5877" spans="9:15" x14ac:dyDescent="0.35">
      <c r="I5877">
        <v>78573</v>
      </c>
      <c r="J5877">
        <v>4026</v>
      </c>
      <c r="K5877">
        <v>77041</v>
      </c>
      <c r="L5877">
        <v>126.29</v>
      </c>
      <c r="M5877" t="s">
        <v>212</v>
      </c>
      <c r="N5877" s="160" t="s">
        <v>8</v>
      </c>
      <c r="O5877" s="160" t="s">
        <v>80</v>
      </c>
    </row>
    <row r="5878" spans="9:15" x14ac:dyDescent="0.35">
      <c r="I5878">
        <v>91312</v>
      </c>
      <c r="J5878">
        <v>4026</v>
      </c>
      <c r="K5878">
        <v>77041</v>
      </c>
      <c r="L5878">
        <v>130.91999999999999</v>
      </c>
      <c r="M5878" t="s">
        <v>212</v>
      </c>
      <c r="N5878" s="160" t="s">
        <v>8</v>
      </c>
      <c r="O5878" s="160" t="s">
        <v>80</v>
      </c>
    </row>
    <row r="5879" spans="9:15" x14ac:dyDescent="0.35">
      <c r="I5879">
        <v>103732</v>
      </c>
      <c r="J5879">
        <v>4026</v>
      </c>
      <c r="K5879">
        <v>77041</v>
      </c>
      <c r="L5879">
        <v>109.5</v>
      </c>
      <c r="M5879" t="s">
        <v>212</v>
      </c>
      <c r="N5879" s="160" t="s">
        <v>8</v>
      </c>
      <c r="O5879" s="160" t="s">
        <v>80</v>
      </c>
    </row>
    <row r="5880" spans="9:15" x14ac:dyDescent="0.35">
      <c r="I5880">
        <v>117441</v>
      </c>
      <c r="J5880">
        <v>4043</v>
      </c>
      <c r="K5880">
        <v>77041</v>
      </c>
      <c r="L5880">
        <v>137.44999999999999</v>
      </c>
      <c r="M5880" t="s">
        <v>212</v>
      </c>
      <c r="N5880" s="160" t="s">
        <v>9</v>
      </c>
      <c r="O5880" s="160" t="s">
        <v>80</v>
      </c>
    </row>
    <row r="5881" spans="9:15" x14ac:dyDescent="0.35">
      <c r="I5881">
        <v>117441</v>
      </c>
      <c r="J5881">
        <v>4026</v>
      </c>
      <c r="K5881">
        <v>77041</v>
      </c>
      <c r="L5881">
        <v>137.44999999999999</v>
      </c>
      <c r="M5881" t="s">
        <v>212</v>
      </c>
      <c r="N5881" s="160" t="s">
        <v>9</v>
      </c>
      <c r="O5881" s="160" t="s">
        <v>80</v>
      </c>
    </row>
    <row r="5882" spans="9:15" x14ac:dyDescent="0.35">
      <c r="I5882">
        <v>120935</v>
      </c>
      <c r="J5882">
        <v>4043</v>
      </c>
      <c r="K5882">
        <v>77041</v>
      </c>
      <c r="L5882">
        <v>26.51</v>
      </c>
      <c r="M5882" t="s">
        <v>212</v>
      </c>
      <c r="N5882" s="160" t="s">
        <v>10</v>
      </c>
      <c r="O5882" s="160" t="s">
        <v>80</v>
      </c>
    </row>
    <row r="5883" spans="9:15" x14ac:dyDescent="0.35">
      <c r="I5883">
        <v>120935</v>
      </c>
      <c r="J5883">
        <v>4026</v>
      </c>
      <c r="K5883">
        <v>77041</v>
      </c>
      <c r="L5883">
        <v>26.51</v>
      </c>
      <c r="M5883" t="s">
        <v>212</v>
      </c>
      <c r="N5883" s="160" t="s">
        <v>10</v>
      </c>
      <c r="O5883" s="160" t="s">
        <v>80</v>
      </c>
    </row>
    <row r="5884" spans="9:15" x14ac:dyDescent="0.35">
      <c r="I5884">
        <v>117767</v>
      </c>
      <c r="J5884">
        <v>4033</v>
      </c>
      <c r="K5884">
        <v>77180</v>
      </c>
      <c r="L5884">
        <v>92.83</v>
      </c>
      <c r="M5884" t="s">
        <v>212</v>
      </c>
      <c r="N5884" s="160" t="s">
        <v>7</v>
      </c>
      <c r="O5884" s="160" t="s">
        <v>80</v>
      </c>
    </row>
    <row r="5885" spans="9:15" x14ac:dyDescent="0.35">
      <c r="I5885">
        <v>118038</v>
      </c>
      <c r="J5885">
        <v>4033</v>
      </c>
      <c r="K5885">
        <v>77180</v>
      </c>
      <c r="L5885">
        <v>92.84</v>
      </c>
      <c r="M5885" t="s">
        <v>212</v>
      </c>
      <c r="N5885" s="160" t="s">
        <v>7</v>
      </c>
      <c r="O5885" s="160" t="s">
        <v>80</v>
      </c>
    </row>
    <row r="5886" spans="9:15" x14ac:dyDescent="0.35">
      <c r="I5886">
        <v>72449</v>
      </c>
      <c r="J5886">
        <v>4024</v>
      </c>
      <c r="K5886">
        <v>77181</v>
      </c>
      <c r="L5886">
        <v>200</v>
      </c>
      <c r="M5886" t="s">
        <v>212</v>
      </c>
      <c r="N5886" s="160" t="s">
        <v>9</v>
      </c>
      <c r="O5886" s="160" t="s">
        <v>80</v>
      </c>
    </row>
    <row r="5887" spans="9:15" x14ac:dyDescent="0.35">
      <c r="I5887">
        <v>104499</v>
      </c>
      <c r="J5887">
        <v>4024</v>
      </c>
      <c r="K5887">
        <v>77181</v>
      </c>
      <c r="L5887">
        <v>174.6</v>
      </c>
      <c r="M5887" t="s">
        <v>212</v>
      </c>
      <c r="N5887" s="160" t="s">
        <v>7</v>
      </c>
      <c r="O5887" s="160" t="s">
        <v>80</v>
      </c>
    </row>
    <row r="5888" spans="9:15" x14ac:dyDescent="0.35">
      <c r="I5888">
        <v>104500</v>
      </c>
      <c r="J5888">
        <v>4024</v>
      </c>
      <c r="K5888">
        <v>77181</v>
      </c>
      <c r="L5888">
        <v>174.6</v>
      </c>
      <c r="M5888" t="s">
        <v>212</v>
      </c>
      <c r="N5888" s="160" t="s">
        <v>7</v>
      </c>
      <c r="O5888" s="160" t="s">
        <v>80</v>
      </c>
    </row>
    <row r="5889" spans="9:15" x14ac:dyDescent="0.35">
      <c r="I5889">
        <v>117441</v>
      </c>
      <c r="J5889">
        <v>4024</v>
      </c>
      <c r="K5889">
        <v>77181</v>
      </c>
      <c r="L5889">
        <v>137.44999999999999</v>
      </c>
      <c r="M5889" t="s">
        <v>212</v>
      </c>
      <c r="N5889" s="160" t="s">
        <v>9</v>
      </c>
      <c r="O5889" s="160" t="s">
        <v>80</v>
      </c>
    </row>
    <row r="5890" spans="9:15" x14ac:dyDescent="0.35">
      <c r="I5890">
        <v>122045</v>
      </c>
      <c r="J5890">
        <v>4024</v>
      </c>
      <c r="K5890">
        <v>77181</v>
      </c>
      <c r="L5890">
        <v>37.68</v>
      </c>
      <c r="M5890" t="s">
        <v>212</v>
      </c>
      <c r="N5890" s="160" t="s">
        <v>9</v>
      </c>
      <c r="O5890" s="160" t="s">
        <v>80</v>
      </c>
    </row>
    <row r="5891" spans="9:15" x14ac:dyDescent="0.35">
      <c r="I5891">
        <v>7</v>
      </c>
      <c r="J5891">
        <v>3050</v>
      </c>
      <c r="K5891">
        <v>77188</v>
      </c>
      <c r="L5891">
        <v>581.52</v>
      </c>
      <c r="M5891" t="s">
        <v>212</v>
      </c>
      <c r="N5891" s="160" t="s">
        <v>9</v>
      </c>
      <c r="O5891" s="160" t="s">
        <v>80</v>
      </c>
    </row>
    <row r="5892" spans="9:15" x14ac:dyDescent="0.35">
      <c r="I5892">
        <v>72449</v>
      </c>
      <c r="J5892">
        <v>3050</v>
      </c>
      <c r="K5892">
        <v>77188</v>
      </c>
      <c r="L5892">
        <v>193.12</v>
      </c>
      <c r="M5892" t="s">
        <v>212</v>
      </c>
      <c r="N5892" s="160" t="s">
        <v>9</v>
      </c>
      <c r="O5892" s="160" t="s">
        <v>80</v>
      </c>
    </row>
    <row r="5893" spans="9:15" x14ac:dyDescent="0.35">
      <c r="I5893">
        <v>72449</v>
      </c>
      <c r="J5893">
        <v>3050</v>
      </c>
      <c r="K5893">
        <v>77188</v>
      </c>
      <c r="L5893">
        <v>581.64</v>
      </c>
      <c r="M5893" t="s">
        <v>212</v>
      </c>
      <c r="N5893" s="160" t="s">
        <v>9</v>
      </c>
      <c r="O5893" s="160" t="s">
        <v>80</v>
      </c>
    </row>
    <row r="5894" spans="9:15" x14ac:dyDescent="0.35">
      <c r="I5894">
        <v>117766</v>
      </c>
      <c r="J5894">
        <v>3050</v>
      </c>
      <c r="K5894">
        <v>77188</v>
      </c>
      <c r="L5894">
        <v>92.2</v>
      </c>
      <c r="M5894" t="s">
        <v>212</v>
      </c>
      <c r="N5894" s="160" t="s">
        <v>7</v>
      </c>
      <c r="O5894" s="160" t="s">
        <v>80</v>
      </c>
    </row>
    <row r="5895" spans="9:15" x14ac:dyDescent="0.35">
      <c r="I5895">
        <v>117767</v>
      </c>
      <c r="J5895">
        <v>3050</v>
      </c>
      <c r="K5895">
        <v>77188</v>
      </c>
      <c r="L5895">
        <v>92.2</v>
      </c>
      <c r="M5895" t="s">
        <v>212</v>
      </c>
      <c r="N5895" s="160" t="s">
        <v>7</v>
      </c>
      <c r="O5895" s="160" t="s">
        <v>80</v>
      </c>
    </row>
    <row r="5896" spans="9:15" x14ac:dyDescent="0.35">
      <c r="I5896">
        <v>118038</v>
      </c>
      <c r="J5896">
        <v>3050</v>
      </c>
      <c r="K5896">
        <v>77188</v>
      </c>
      <c r="L5896">
        <v>92.21</v>
      </c>
      <c r="M5896" t="s">
        <v>212</v>
      </c>
      <c r="N5896" s="160" t="s">
        <v>7</v>
      </c>
      <c r="O5896" s="160" t="s">
        <v>80</v>
      </c>
    </row>
    <row r="5897" spans="9:15" x14ac:dyDescent="0.35">
      <c r="I5897">
        <v>116372</v>
      </c>
      <c r="J5897">
        <v>3802</v>
      </c>
      <c r="K5897">
        <v>77191</v>
      </c>
      <c r="L5897">
        <v>120.08</v>
      </c>
      <c r="M5897" t="s">
        <v>212</v>
      </c>
      <c r="N5897" s="160" t="s">
        <v>19</v>
      </c>
      <c r="O5897" s="160" t="s">
        <v>80</v>
      </c>
    </row>
    <row r="5898" spans="9:15" x14ac:dyDescent="0.35">
      <c r="I5898">
        <v>7</v>
      </c>
      <c r="J5898">
        <v>3802</v>
      </c>
      <c r="K5898">
        <v>77193</v>
      </c>
      <c r="L5898">
        <v>196.4</v>
      </c>
      <c r="M5898" t="s">
        <v>212</v>
      </c>
      <c r="N5898" s="160" t="s">
        <v>9</v>
      </c>
      <c r="O5898" s="160" t="s">
        <v>80</v>
      </c>
    </row>
    <row r="5899" spans="9:15" x14ac:dyDescent="0.35">
      <c r="I5899">
        <v>7</v>
      </c>
      <c r="J5899">
        <v>3802</v>
      </c>
      <c r="K5899">
        <v>77193</v>
      </c>
      <c r="L5899">
        <v>196.4</v>
      </c>
      <c r="M5899" t="s">
        <v>212</v>
      </c>
      <c r="N5899" s="160" t="s">
        <v>9</v>
      </c>
      <c r="O5899" s="160" t="s">
        <v>80</v>
      </c>
    </row>
    <row r="5900" spans="9:15" x14ac:dyDescent="0.35">
      <c r="I5900">
        <v>91312</v>
      </c>
      <c r="J5900">
        <v>3802</v>
      </c>
      <c r="K5900">
        <v>77193</v>
      </c>
      <c r="L5900">
        <v>131.91999999999999</v>
      </c>
      <c r="M5900" t="s">
        <v>212</v>
      </c>
      <c r="N5900" s="160" t="s">
        <v>8</v>
      </c>
      <c r="O5900" s="160" t="s">
        <v>80</v>
      </c>
    </row>
    <row r="5901" spans="9:15" x14ac:dyDescent="0.35">
      <c r="I5901">
        <v>117441</v>
      </c>
      <c r="J5901">
        <v>3802</v>
      </c>
      <c r="K5901">
        <v>77193</v>
      </c>
      <c r="L5901">
        <v>140.46</v>
      </c>
      <c r="M5901" t="s">
        <v>212</v>
      </c>
      <c r="N5901" s="160" t="s">
        <v>9</v>
      </c>
      <c r="O5901" s="160" t="s">
        <v>80</v>
      </c>
    </row>
    <row r="5902" spans="9:15" x14ac:dyDescent="0.35">
      <c r="I5902">
        <v>120833</v>
      </c>
      <c r="J5902">
        <v>3802</v>
      </c>
      <c r="K5902">
        <v>77193</v>
      </c>
      <c r="L5902">
        <v>28.52</v>
      </c>
      <c r="M5902" t="s">
        <v>212</v>
      </c>
      <c r="N5902" s="160" t="s">
        <v>10</v>
      </c>
      <c r="O5902" s="160" t="s">
        <v>80</v>
      </c>
    </row>
    <row r="5903" spans="9:15" x14ac:dyDescent="0.35">
      <c r="I5903">
        <v>120834</v>
      </c>
      <c r="J5903">
        <v>3802</v>
      </c>
      <c r="K5903">
        <v>77193</v>
      </c>
      <c r="L5903">
        <v>28.52</v>
      </c>
      <c r="M5903" t="s">
        <v>212</v>
      </c>
      <c r="N5903" s="160" t="s">
        <v>10</v>
      </c>
      <c r="O5903" s="160" t="s">
        <v>80</v>
      </c>
    </row>
    <row r="5904" spans="9:15" x14ac:dyDescent="0.35">
      <c r="I5904">
        <v>120936</v>
      </c>
      <c r="J5904">
        <v>3802</v>
      </c>
      <c r="K5904">
        <v>77193</v>
      </c>
      <c r="L5904">
        <v>28.52</v>
      </c>
      <c r="M5904" t="s">
        <v>212</v>
      </c>
      <c r="N5904" s="160" t="s">
        <v>10</v>
      </c>
      <c r="O5904" s="160" t="s">
        <v>80</v>
      </c>
    </row>
    <row r="5905" spans="9:15" x14ac:dyDescent="0.35">
      <c r="I5905">
        <v>121518</v>
      </c>
      <c r="J5905">
        <v>3802</v>
      </c>
      <c r="K5905">
        <v>77193</v>
      </c>
      <c r="L5905">
        <v>28.52</v>
      </c>
      <c r="M5905" t="s">
        <v>212</v>
      </c>
      <c r="N5905" s="160" t="s">
        <v>10</v>
      </c>
      <c r="O5905" s="160" t="s">
        <v>80</v>
      </c>
    </row>
    <row r="5906" spans="9:15" x14ac:dyDescent="0.35">
      <c r="I5906">
        <v>122731</v>
      </c>
      <c r="J5906">
        <v>3802</v>
      </c>
      <c r="K5906">
        <v>77193</v>
      </c>
      <c r="L5906">
        <v>28.52</v>
      </c>
      <c r="M5906" t="s">
        <v>212</v>
      </c>
      <c r="N5906" s="160" t="s">
        <v>10</v>
      </c>
      <c r="O5906" s="160" t="s">
        <v>80</v>
      </c>
    </row>
    <row r="5907" spans="9:15" x14ac:dyDescent="0.35">
      <c r="I5907">
        <v>125287</v>
      </c>
      <c r="J5907">
        <v>3802</v>
      </c>
      <c r="K5907">
        <v>77193</v>
      </c>
      <c r="L5907">
        <v>133.04</v>
      </c>
      <c r="M5907" t="s">
        <v>212</v>
      </c>
      <c r="N5907" s="160" t="s">
        <v>10</v>
      </c>
      <c r="O5907" s="160" t="s">
        <v>80</v>
      </c>
    </row>
    <row r="5908" spans="9:15" x14ac:dyDescent="0.35">
      <c r="I5908">
        <v>125287</v>
      </c>
      <c r="J5908">
        <v>3802</v>
      </c>
      <c r="K5908">
        <v>77193</v>
      </c>
      <c r="L5908">
        <v>66.52</v>
      </c>
      <c r="M5908" t="s">
        <v>212</v>
      </c>
      <c r="N5908" s="160" t="s">
        <v>10</v>
      </c>
      <c r="O5908" s="160" t="s">
        <v>80</v>
      </c>
    </row>
    <row r="5909" spans="9:15" x14ac:dyDescent="0.35">
      <c r="I5909">
        <v>16459</v>
      </c>
      <c r="J5909">
        <v>4006</v>
      </c>
      <c r="K5909">
        <v>77225</v>
      </c>
      <c r="L5909">
        <v>74.83</v>
      </c>
      <c r="M5909" t="s">
        <v>212</v>
      </c>
      <c r="N5909" s="160" t="s">
        <v>19</v>
      </c>
      <c r="O5909" s="160" t="s">
        <v>80</v>
      </c>
    </row>
    <row r="5910" spans="9:15" x14ac:dyDescent="0.35">
      <c r="I5910">
        <v>16459</v>
      </c>
      <c r="J5910">
        <v>4006</v>
      </c>
      <c r="K5910">
        <v>77225</v>
      </c>
      <c r="L5910">
        <v>74.83</v>
      </c>
      <c r="M5910" t="s">
        <v>218</v>
      </c>
      <c r="N5910" s="160" t="s">
        <v>19</v>
      </c>
      <c r="O5910" s="160" t="s">
        <v>80</v>
      </c>
    </row>
    <row r="5911" spans="9:15" x14ac:dyDescent="0.35">
      <c r="I5911">
        <v>71189</v>
      </c>
      <c r="J5911">
        <v>4006</v>
      </c>
      <c r="K5911">
        <v>77225</v>
      </c>
      <c r="L5911">
        <v>73.260000000000005</v>
      </c>
      <c r="M5911" t="s">
        <v>212</v>
      </c>
      <c r="N5911" s="160" t="s">
        <v>8</v>
      </c>
      <c r="O5911" s="160" t="s">
        <v>80</v>
      </c>
    </row>
    <row r="5912" spans="9:15" x14ac:dyDescent="0.35">
      <c r="I5912">
        <v>71189</v>
      </c>
      <c r="J5912">
        <v>4006</v>
      </c>
      <c r="K5912">
        <v>77225</v>
      </c>
      <c r="L5912">
        <v>73.260000000000005</v>
      </c>
      <c r="M5912" t="s">
        <v>218</v>
      </c>
      <c r="N5912" s="160" t="s">
        <v>8</v>
      </c>
      <c r="O5912" s="160" t="s">
        <v>80</v>
      </c>
    </row>
    <row r="5913" spans="9:15" x14ac:dyDescent="0.35">
      <c r="I5913">
        <v>91312</v>
      </c>
      <c r="J5913">
        <v>4006</v>
      </c>
      <c r="K5913">
        <v>77225</v>
      </c>
      <c r="L5913">
        <v>130.91999999999999</v>
      </c>
      <c r="M5913" t="s">
        <v>212</v>
      </c>
      <c r="N5913" s="160" t="s">
        <v>8</v>
      </c>
      <c r="O5913" s="160" t="s">
        <v>80</v>
      </c>
    </row>
    <row r="5914" spans="9:15" x14ac:dyDescent="0.35">
      <c r="I5914">
        <v>107294</v>
      </c>
      <c r="J5914">
        <v>4006</v>
      </c>
      <c r="K5914">
        <v>77225</v>
      </c>
      <c r="L5914">
        <v>106.2</v>
      </c>
      <c r="M5914" t="s">
        <v>212</v>
      </c>
      <c r="N5914" s="160" t="s">
        <v>8</v>
      </c>
      <c r="O5914" s="160" t="s">
        <v>80</v>
      </c>
    </row>
    <row r="5915" spans="9:15" x14ac:dyDescent="0.35">
      <c r="I5915">
        <v>117767</v>
      </c>
      <c r="J5915">
        <v>4006</v>
      </c>
      <c r="K5915">
        <v>77225</v>
      </c>
      <c r="L5915">
        <v>92.83</v>
      </c>
      <c r="M5915" t="s">
        <v>212</v>
      </c>
      <c r="N5915" s="160" t="s">
        <v>7</v>
      </c>
      <c r="O5915" s="160" t="s">
        <v>80</v>
      </c>
    </row>
    <row r="5916" spans="9:15" x14ac:dyDescent="0.35">
      <c r="I5916">
        <v>118038</v>
      </c>
      <c r="J5916">
        <v>4006</v>
      </c>
      <c r="K5916">
        <v>77225</v>
      </c>
      <c r="L5916">
        <v>92.84</v>
      </c>
      <c r="M5916" t="s">
        <v>212</v>
      </c>
      <c r="N5916" s="160" t="s">
        <v>7</v>
      </c>
      <c r="O5916" s="160" t="s">
        <v>80</v>
      </c>
    </row>
    <row r="5917" spans="9:15" x14ac:dyDescent="0.35">
      <c r="I5917">
        <v>125023</v>
      </c>
      <c r="J5917">
        <v>4006</v>
      </c>
      <c r="K5917">
        <v>77225</v>
      </c>
      <c r="L5917">
        <v>97.18</v>
      </c>
      <c r="M5917" t="s">
        <v>212</v>
      </c>
      <c r="N5917" s="160" t="s">
        <v>9</v>
      </c>
      <c r="O5917" s="160" t="s">
        <v>80</v>
      </c>
    </row>
    <row r="5918" spans="9:15" x14ac:dyDescent="0.35">
      <c r="I5918">
        <v>7</v>
      </c>
      <c r="J5918">
        <v>4012</v>
      </c>
      <c r="K5918">
        <v>77228</v>
      </c>
      <c r="L5918">
        <v>194.69</v>
      </c>
      <c r="M5918" t="s">
        <v>218</v>
      </c>
      <c r="N5918" s="160" t="s">
        <v>9</v>
      </c>
      <c r="O5918" s="160" t="s">
        <v>80</v>
      </c>
    </row>
    <row r="5919" spans="9:15" x14ac:dyDescent="0.35">
      <c r="I5919">
        <v>16459</v>
      </c>
      <c r="J5919">
        <v>4012</v>
      </c>
      <c r="K5919">
        <v>77228</v>
      </c>
      <c r="L5919">
        <v>74.83</v>
      </c>
      <c r="M5919" t="s">
        <v>212</v>
      </c>
      <c r="N5919" s="160" t="s">
        <v>19</v>
      </c>
      <c r="O5919" s="160" t="s">
        <v>80</v>
      </c>
    </row>
    <row r="5920" spans="9:15" x14ac:dyDescent="0.35">
      <c r="I5920">
        <v>101972</v>
      </c>
      <c r="J5920">
        <v>4012</v>
      </c>
      <c r="K5920">
        <v>77228</v>
      </c>
      <c r="L5920">
        <v>89.06</v>
      </c>
      <c r="M5920" t="s">
        <v>218</v>
      </c>
      <c r="N5920" s="160" t="s">
        <v>19</v>
      </c>
      <c r="O5920" s="160" t="s">
        <v>80</v>
      </c>
    </row>
    <row r="5921" spans="9:15" x14ac:dyDescent="0.35">
      <c r="I5921">
        <v>116372</v>
      </c>
      <c r="J5921">
        <v>4012</v>
      </c>
      <c r="K5921">
        <v>77228</v>
      </c>
      <c r="L5921">
        <v>119.25</v>
      </c>
      <c r="M5921" t="s">
        <v>212</v>
      </c>
      <c r="N5921" s="160" t="s">
        <v>19</v>
      </c>
      <c r="O5921" s="160" t="s">
        <v>80</v>
      </c>
    </row>
    <row r="5922" spans="9:15" x14ac:dyDescent="0.35">
      <c r="I5922">
        <v>118484</v>
      </c>
      <c r="J5922">
        <v>4012</v>
      </c>
      <c r="K5922">
        <v>77228</v>
      </c>
      <c r="L5922">
        <v>125.92</v>
      </c>
      <c r="M5922" t="s">
        <v>218</v>
      </c>
      <c r="N5922" s="160" t="s">
        <v>7</v>
      </c>
      <c r="O5922" s="160" t="s">
        <v>80</v>
      </c>
    </row>
    <row r="5923" spans="9:15" x14ac:dyDescent="0.35">
      <c r="I5923">
        <v>119309</v>
      </c>
      <c r="J5923">
        <v>4012</v>
      </c>
      <c r="K5923">
        <v>77228</v>
      </c>
      <c r="L5923">
        <v>38.22</v>
      </c>
      <c r="M5923" t="s">
        <v>212</v>
      </c>
      <c r="N5923" s="160" t="s">
        <v>9</v>
      </c>
      <c r="O5923" s="160" t="s">
        <v>80</v>
      </c>
    </row>
    <row r="5924" spans="9:15" x14ac:dyDescent="0.35">
      <c r="I5924">
        <v>125023</v>
      </c>
      <c r="J5924">
        <v>4012</v>
      </c>
      <c r="K5924">
        <v>77228</v>
      </c>
      <c r="L5924">
        <v>97.32</v>
      </c>
      <c r="M5924" t="s">
        <v>212</v>
      </c>
      <c r="N5924" s="160" t="s">
        <v>9</v>
      </c>
      <c r="O5924" s="160" t="s">
        <v>80</v>
      </c>
    </row>
    <row r="5925" spans="9:15" x14ac:dyDescent="0.35">
      <c r="I5925">
        <v>116372</v>
      </c>
      <c r="J5925">
        <v>3873</v>
      </c>
      <c r="K5925">
        <v>77248</v>
      </c>
      <c r="L5925">
        <v>71.430000000000007</v>
      </c>
      <c r="M5925" t="s">
        <v>212</v>
      </c>
      <c r="N5925" s="160" t="s">
        <v>19</v>
      </c>
      <c r="O5925" s="160" t="s">
        <v>80</v>
      </c>
    </row>
    <row r="5926" spans="9:15" x14ac:dyDescent="0.35">
      <c r="I5926">
        <v>117766</v>
      </c>
      <c r="J5926">
        <v>4008</v>
      </c>
      <c r="K5926">
        <v>77283</v>
      </c>
      <c r="L5926">
        <v>92.83</v>
      </c>
      <c r="M5926" t="s">
        <v>212</v>
      </c>
      <c r="N5926" s="160" t="s">
        <v>7</v>
      </c>
      <c r="O5926" s="160" t="s">
        <v>80</v>
      </c>
    </row>
    <row r="5927" spans="9:15" x14ac:dyDescent="0.35">
      <c r="I5927">
        <v>117767</v>
      </c>
      <c r="J5927">
        <v>4008</v>
      </c>
      <c r="K5927">
        <v>77283</v>
      </c>
      <c r="L5927">
        <v>92.83</v>
      </c>
      <c r="M5927" t="s">
        <v>212</v>
      </c>
      <c r="N5927" s="160" t="s">
        <v>7</v>
      </c>
      <c r="O5927" s="160" t="s">
        <v>80</v>
      </c>
    </row>
    <row r="5928" spans="9:15" x14ac:dyDescent="0.35">
      <c r="I5928">
        <v>16459</v>
      </c>
      <c r="J5928">
        <v>3873</v>
      </c>
      <c r="K5928">
        <v>77359</v>
      </c>
      <c r="L5928">
        <v>149.97999999999999</v>
      </c>
      <c r="M5928" t="s">
        <v>212</v>
      </c>
      <c r="N5928" s="160" t="s">
        <v>19</v>
      </c>
      <c r="O5928" s="160" t="s">
        <v>80</v>
      </c>
    </row>
    <row r="5929" spans="9:15" x14ac:dyDescent="0.35">
      <c r="I5929">
        <v>71189</v>
      </c>
      <c r="J5929">
        <v>3873</v>
      </c>
      <c r="K5929">
        <v>77359</v>
      </c>
      <c r="L5929">
        <v>264.89999999999998</v>
      </c>
      <c r="M5929" t="s">
        <v>212</v>
      </c>
      <c r="N5929" s="160" t="s">
        <v>8</v>
      </c>
      <c r="O5929" s="160" t="s">
        <v>80</v>
      </c>
    </row>
    <row r="5930" spans="9:15" x14ac:dyDescent="0.35">
      <c r="I5930">
        <v>78573</v>
      </c>
      <c r="J5930">
        <v>3873</v>
      </c>
      <c r="K5930">
        <v>77359</v>
      </c>
      <c r="L5930">
        <v>133</v>
      </c>
      <c r="M5930" t="s">
        <v>212</v>
      </c>
      <c r="N5930" s="160" t="s">
        <v>8</v>
      </c>
      <c r="O5930" s="160" t="s">
        <v>80</v>
      </c>
    </row>
    <row r="5931" spans="9:15" x14ac:dyDescent="0.35">
      <c r="I5931">
        <v>91312</v>
      </c>
      <c r="J5931">
        <v>3873</v>
      </c>
      <c r="K5931">
        <v>77359</v>
      </c>
      <c r="L5931">
        <v>133</v>
      </c>
      <c r="M5931" t="s">
        <v>212</v>
      </c>
      <c r="N5931" s="160" t="s">
        <v>8</v>
      </c>
      <c r="O5931" s="160" t="s">
        <v>80</v>
      </c>
    </row>
    <row r="5932" spans="9:15" x14ac:dyDescent="0.35">
      <c r="I5932">
        <v>91312</v>
      </c>
      <c r="J5932">
        <v>3873</v>
      </c>
      <c r="K5932">
        <v>77359</v>
      </c>
      <c r="L5932">
        <v>133</v>
      </c>
      <c r="M5932" t="s">
        <v>212</v>
      </c>
      <c r="N5932" s="160" t="s">
        <v>8</v>
      </c>
      <c r="O5932" s="160" t="s">
        <v>80</v>
      </c>
    </row>
    <row r="5933" spans="9:15" x14ac:dyDescent="0.35">
      <c r="I5933">
        <v>116372</v>
      </c>
      <c r="J5933">
        <v>3873</v>
      </c>
      <c r="K5933">
        <v>77359</v>
      </c>
      <c r="L5933">
        <v>119.99</v>
      </c>
      <c r="M5933" t="s">
        <v>212</v>
      </c>
      <c r="N5933" s="160" t="s">
        <v>19</v>
      </c>
      <c r="O5933" s="160" t="s">
        <v>80</v>
      </c>
    </row>
    <row r="5934" spans="9:15" x14ac:dyDescent="0.35">
      <c r="I5934">
        <v>117485</v>
      </c>
      <c r="J5934">
        <v>3873</v>
      </c>
      <c r="K5934">
        <v>77359</v>
      </c>
      <c r="L5934">
        <v>110.94</v>
      </c>
      <c r="M5934" t="s">
        <v>212</v>
      </c>
      <c r="N5934" s="160" t="s">
        <v>8</v>
      </c>
      <c r="O5934" s="160" t="s">
        <v>80</v>
      </c>
    </row>
    <row r="5935" spans="9:15" x14ac:dyDescent="0.35">
      <c r="I5935">
        <v>117767</v>
      </c>
      <c r="J5935">
        <v>3873</v>
      </c>
      <c r="K5935">
        <v>77359</v>
      </c>
      <c r="L5935">
        <v>93.99</v>
      </c>
      <c r="M5935" t="s">
        <v>212</v>
      </c>
      <c r="N5935" s="160" t="s">
        <v>7</v>
      </c>
      <c r="O5935" s="160" t="s">
        <v>80</v>
      </c>
    </row>
    <row r="5936" spans="9:15" x14ac:dyDescent="0.35">
      <c r="I5936">
        <v>120833</v>
      </c>
      <c r="J5936">
        <v>3873</v>
      </c>
      <c r="K5936">
        <v>77359</v>
      </c>
      <c r="L5936">
        <v>58</v>
      </c>
      <c r="M5936" t="s">
        <v>212</v>
      </c>
      <c r="N5936" s="160" t="s">
        <v>10</v>
      </c>
      <c r="O5936" s="160" t="s">
        <v>80</v>
      </c>
    </row>
    <row r="5937" spans="9:15" x14ac:dyDescent="0.35">
      <c r="I5937">
        <v>120834</v>
      </c>
      <c r="J5937">
        <v>3873</v>
      </c>
      <c r="K5937">
        <v>77359</v>
      </c>
      <c r="L5937">
        <v>58</v>
      </c>
      <c r="M5937" t="s">
        <v>212</v>
      </c>
      <c r="N5937" s="160" t="s">
        <v>10</v>
      </c>
      <c r="O5937" s="160" t="s">
        <v>80</v>
      </c>
    </row>
    <row r="5938" spans="9:15" x14ac:dyDescent="0.35">
      <c r="I5938">
        <v>120935</v>
      </c>
      <c r="J5938">
        <v>3873</v>
      </c>
      <c r="K5938">
        <v>77359</v>
      </c>
      <c r="L5938">
        <v>58</v>
      </c>
      <c r="M5938" t="s">
        <v>212</v>
      </c>
      <c r="N5938" s="160" t="s">
        <v>10</v>
      </c>
      <c r="O5938" s="160" t="s">
        <v>80</v>
      </c>
    </row>
    <row r="5939" spans="9:15" x14ac:dyDescent="0.35">
      <c r="I5939">
        <v>120936</v>
      </c>
      <c r="J5939">
        <v>3873</v>
      </c>
      <c r="K5939">
        <v>77359</v>
      </c>
      <c r="L5939">
        <v>58</v>
      </c>
      <c r="M5939" t="s">
        <v>212</v>
      </c>
      <c r="N5939" s="160" t="s">
        <v>10</v>
      </c>
      <c r="O5939" s="160" t="s">
        <v>80</v>
      </c>
    </row>
    <row r="5940" spans="9:15" x14ac:dyDescent="0.35">
      <c r="I5940">
        <v>121518</v>
      </c>
      <c r="J5940">
        <v>3873</v>
      </c>
      <c r="K5940">
        <v>77359</v>
      </c>
      <c r="L5940">
        <v>58</v>
      </c>
      <c r="M5940" t="s">
        <v>212</v>
      </c>
      <c r="N5940" s="160" t="s">
        <v>10</v>
      </c>
      <c r="O5940" s="160" t="s">
        <v>80</v>
      </c>
    </row>
    <row r="5941" spans="9:15" x14ac:dyDescent="0.35">
      <c r="I5941">
        <v>122731</v>
      </c>
      <c r="J5941">
        <v>3873</v>
      </c>
      <c r="K5941">
        <v>77359</v>
      </c>
      <c r="L5941">
        <v>58</v>
      </c>
      <c r="M5941" t="s">
        <v>212</v>
      </c>
      <c r="N5941" s="160" t="s">
        <v>10</v>
      </c>
      <c r="O5941" s="160" t="s">
        <v>80</v>
      </c>
    </row>
    <row r="5942" spans="9:15" x14ac:dyDescent="0.35">
      <c r="I5942">
        <v>81192</v>
      </c>
      <c r="J5942">
        <v>3818</v>
      </c>
      <c r="K5942">
        <v>77360</v>
      </c>
      <c r="L5942">
        <v>220.76</v>
      </c>
      <c r="M5942" t="s">
        <v>212</v>
      </c>
      <c r="N5942" s="160" t="s">
        <v>7</v>
      </c>
      <c r="O5942" s="160" t="s">
        <v>80</v>
      </c>
    </row>
    <row r="5943" spans="9:15" x14ac:dyDescent="0.35">
      <c r="I5943">
        <v>118850</v>
      </c>
      <c r="J5943">
        <v>3818</v>
      </c>
      <c r="K5943">
        <v>77360</v>
      </c>
      <c r="L5943">
        <v>126.73</v>
      </c>
      <c r="M5943" t="s">
        <v>212</v>
      </c>
      <c r="N5943" s="160" t="s">
        <v>8</v>
      </c>
      <c r="O5943" s="160" t="s">
        <v>80</v>
      </c>
    </row>
    <row r="5944" spans="9:15" x14ac:dyDescent="0.35">
      <c r="I5944">
        <v>72449</v>
      </c>
      <c r="J5944">
        <v>3873</v>
      </c>
      <c r="K5944">
        <v>77410</v>
      </c>
      <c r="L5944">
        <v>197</v>
      </c>
      <c r="M5944" t="s">
        <v>212</v>
      </c>
      <c r="N5944" s="160" t="s">
        <v>9</v>
      </c>
      <c r="O5944" s="160" t="s">
        <v>80</v>
      </c>
    </row>
    <row r="5945" spans="9:15" x14ac:dyDescent="0.35">
      <c r="I5945">
        <v>78573</v>
      </c>
      <c r="J5945">
        <v>3873</v>
      </c>
      <c r="K5945">
        <v>77410</v>
      </c>
      <c r="L5945">
        <v>133</v>
      </c>
      <c r="M5945" t="s">
        <v>212</v>
      </c>
      <c r="N5945" s="160" t="s">
        <v>8</v>
      </c>
      <c r="O5945" s="160" t="s">
        <v>80</v>
      </c>
    </row>
    <row r="5946" spans="9:15" x14ac:dyDescent="0.35">
      <c r="I5946">
        <v>81192</v>
      </c>
      <c r="J5946">
        <v>3873</v>
      </c>
      <c r="K5946">
        <v>77410</v>
      </c>
      <c r="L5946">
        <v>55.99</v>
      </c>
      <c r="M5946" t="s">
        <v>212</v>
      </c>
      <c r="N5946" s="160" t="s">
        <v>7</v>
      </c>
      <c r="O5946" s="160" t="s">
        <v>80</v>
      </c>
    </row>
    <row r="5947" spans="9:15" x14ac:dyDescent="0.35">
      <c r="I5947">
        <v>91312</v>
      </c>
      <c r="J5947">
        <v>3873</v>
      </c>
      <c r="K5947">
        <v>77410</v>
      </c>
      <c r="L5947">
        <v>133</v>
      </c>
      <c r="M5947" t="s">
        <v>212</v>
      </c>
      <c r="N5947" s="160" t="s">
        <v>8</v>
      </c>
      <c r="O5947" s="160" t="s">
        <v>80</v>
      </c>
    </row>
    <row r="5948" spans="9:15" x14ac:dyDescent="0.35">
      <c r="I5948">
        <v>116372</v>
      </c>
      <c r="J5948">
        <v>3873</v>
      </c>
      <c r="K5948">
        <v>77410</v>
      </c>
      <c r="L5948">
        <v>71.97</v>
      </c>
      <c r="M5948" t="s">
        <v>212</v>
      </c>
      <c r="N5948" s="160" t="s">
        <v>19</v>
      </c>
      <c r="O5948" s="160" t="s">
        <v>80</v>
      </c>
    </row>
    <row r="5949" spans="9:15" x14ac:dyDescent="0.35">
      <c r="I5949">
        <v>117767</v>
      </c>
      <c r="J5949">
        <v>3873</v>
      </c>
      <c r="K5949">
        <v>77410</v>
      </c>
      <c r="L5949">
        <v>93.99</v>
      </c>
      <c r="M5949" t="s">
        <v>212</v>
      </c>
      <c r="N5949" s="160" t="s">
        <v>7</v>
      </c>
      <c r="O5949" s="160" t="s">
        <v>80</v>
      </c>
    </row>
    <row r="5950" spans="9:15" x14ac:dyDescent="0.35">
      <c r="I5950">
        <v>118038</v>
      </c>
      <c r="J5950">
        <v>3873</v>
      </c>
      <c r="K5950">
        <v>77410</v>
      </c>
      <c r="L5950">
        <v>93.99</v>
      </c>
      <c r="M5950" t="s">
        <v>212</v>
      </c>
      <c r="N5950" s="160" t="s">
        <v>7</v>
      </c>
      <c r="O5950" s="160" t="s">
        <v>80</v>
      </c>
    </row>
    <row r="5951" spans="9:15" x14ac:dyDescent="0.35">
      <c r="I5951">
        <v>7</v>
      </c>
      <c r="J5951">
        <v>4026</v>
      </c>
      <c r="K5951">
        <v>77452</v>
      </c>
      <c r="L5951">
        <v>194.4</v>
      </c>
      <c r="M5951" t="s">
        <v>212</v>
      </c>
      <c r="N5951" s="160" t="s">
        <v>9</v>
      </c>
      <c r="O5951" s="160" t="s">
        <v>80</v>
      </c>
    </row>
    <row r="5952" spans="9:15" x14ac:dyDescent="0.35">
      <c r="I5952">
        <v>78573</v>
      </c>
      <c r="J5952">
        <v>4043</v>
      </c>
      <c r="K5952">
        <v>77452</v>
      </c>
      <c r="L5952">
        <v>126.29</v>
      </c>
      <c r="M5952" t="s">
        <v>212</v>
      </c>
      <c r="N5952" s="160" t="s">
        <v>8</v>
      </c>
      <c r="O5952" s="160" t="s">
        <v>80</v>
      </c>
    </row>
    <row r="5953" spans="9:15" x14ac:dyDescent="0.35">
      <c r="I5953">
        <v>81192</v>
      </c>
      <c r="J5953">
        <v>4026</v>
      </c>
      <c r="K5953">
        <v>77452</v>
      </c>
      <c r="L5953">
        <v>55.19</v>
      </c>
      <c r="M5953" t="s">
        <v>212</v>
      </c>
      <c r="N5953" s="160" t="s">
        <v>7</v>
      </c>
      <c r="O5953" s="160" t="s">
        <v>80</v>
      </c>
    </row>
    <row r="5954" spans="9:15" x14ac:dyDescent="0.35">
      <c r="I5954">
        <v>117767</v>
      </c>
      <c r="J5954">
        <v>4043</v>
      </c>
      <c r="K5954">
        <v>77452</v>
      </c>
      <c r="L5954">
        <v>92.83</v>
      </c>
      <c r="M5954" t="s">
        <v>212</v>
      </c>
      <c r="N5954" s="160" t="s">
        <v>7</v>
      </c>
      <c r="O5954" s="160" t="s">
        <v>80</v>
      </c>
    </row>
    <row r="5955" spans="9:15" x14ac:dyDescent="0.35">
      <c r="I5955">
        <v>120833</v>
      </c>
      <c r="J5955">
        <v>4010</v>
      </c>
      <c r="K5955">
        <v>77599</v>
      </c>
      <c r="L5955">
        <v>26.51</v>
      </c>
      <c r="M5955" t="s">
        <v>212</v>
      </c>
      <c r="N5955" s="160" t="s">
        <v>10</v>
      </c>
      <c r="O5955" s="160" t="s">
        <v>80</v>
      </c>
    </row>
    <row r="5956" spans="9:15" x14ac:dyDescent="0.35">
      <c r="I5956">
        <v>120834</v>
      </c>
      <c r="J5956">
        <v>4010</v>
      </c>
      <c r="K5956">
        <v>77599</v>
      </c>
      <c r="L5956">
        <v>26.51</v>
      </c>
      <c r="M5956" t="s">
        <v>212</v>
      </c>
      <c r="N5956" s="160" t="s">
        <v>10</v>
      </c>
      <c r="O5956" s="160" t="s">
        <v>80</v>
      </c>
    </row>
    <row r="5957" spans="9:15" x14ac:dyDescent="0.35">
      <c r="I5957">
        <v>120935</v>
      </c>
      <c r="J5957">
        <v>4010</v>
      </c>
      <c r="K5957">
        <v>77599</v>
      </c>
      <c r="L5957">
        <v>26.51</v>
      </c>
      <c r="M5957" t="s">
        <v>212</v>
      </c>
      <c r="N5957" s="160" t="s">
        <v>10</v>
      </c>
      <c r="O5957" s="160" t="s">
        <v>80</v>
      </c>
    </row>
    <row r="5958" spans="9:15" x14ac:dyDescent="0.35">
      <c r="I5958">
        <v>120936</v>
      </c>
      <c r="J5958">
        <v>4010</v>
      </c>
      <c r="K5958">
        <v>77599</v>
      </c>
      <c r="L5958">
        <v>26.51</v>
      </c>
      <c r="M5958" t="s">
        <v>212</v>
      </c>
      <c r="N5958" s="160" t="s">
        <v>10</v>
      </c>
      <c r="O5958" s="160" t="s">
        <v>80</v>
      </c>
    </row>
    <row r="5959" spans="9:15" x14ac:dyDescent="0.35">
      <c r="I5959">
        <v>118038</v>
      </c>
      <c r="J5959">
        <v>3978</v>
      </c>
      <c r="K5959">
        <v>77721</v>
      </c>
      <c r="L5959">
        <v>91.31</v>
      </c>
      <c r="M5959" t="s">
        <v>212</v>
      </c>
      <c r="N5959" s="160" t="s">
        <v>7</v>
      </c>
      <c r="O5959" s="160" t="s">
        <v>80</v>
      </c>
    </row>
    <row r="5960" spans="9:15" x14ac:dyDescent="0.35">
      <c r="I5960">
        <v>81192</v>
      </c>
      <c r="J5960">
        <v>3980</v>
      </c>
      <c r="K5960">
        <v>77734</v>
      </c>
      <c r="L5960">
        <v>110.38</v>
      </c>
      <c r="M5960" t="s">
        <v>212</v>
      </c>
      <c r="N5960" s="160" t="s">
        <v>7</v>
      </c>
      <c r="O5960" s="160" t="s">
        <v>80</v>
      </c>
    </row>
    <row r="5961" spans="9:15" x14ac:dyDescent="0.35">
      <c r="I5961">
        <v>91312</v>
      </c>
      <c r="J5961">
        <v>3980</v>
      </c>
      <c r="K5961">
        <v>77734</v>
      </c>
      <c r="L5961">
        <v>130.91999999999999</v>
      </c>
      <c r="M5961" t="s">
        <v>212</v>
      </c>
      <c r="N5961" s="160" t="s">
        <v>8</v>
      </c>
      <c r="O5961" s="160" t="s">
        <v>80</v>
      </c>
    </row>
    <row r="5962" spans="9:15" x14ac:dyDescent="0.35">
      <c r="I5962">
        <v>117767</v>
      </c>
      <c r="J5962">
        <v>3980</v>
      </c>
      <c r="K5962">
        <v>77734</v>
      </c>
      <c r="L5962">
        <v>92.83</v>
      </c>
      <c r="M5962" t="s">
        <v>212</v>
      </c>
      <c r="N5962" s="160" t="s">
        <v>7</v>
      </c>
      <c r="O5962" s="160" t="s">
        <v>80</v>
      </c>
    </row>
    <row r="5963" spans="9:15" x14ac:dyDescent="0.35">
      <c r="I5963">
        <v>118038</v>
      </c>
      <c r="J5963">
        <v>3980</v>
      </c>
      <c r="K5963">
        <v>77734</v>
      </c>
      <c r="L5963">
        <v>92.84</v>
      </c>
      <c r="M5963" t="s">
        <v>212</v>
      </c>
      <c r="N5963" s="160" t="s">
        <v>7</v>
      </c>
      <c r="O5963" s="160" t="s">
        <v>80</v>
      </c>
    </row>
    <row r="5964" spans="9:15" x14ac:dyDescent="0.35">
      <c r="I5964">
        <v>120935</v>
      </c>
      <c r="J5964">
        <v>3980</v>
      </c>
      <c r="K5964">
        <v>77734</v>
      </c>
      <c r="L5964">
        <v>26.51</v>
      </c>
      <c r="M5964" t="s">
        <v>212</v>
      </c>
      <c r="N5964" s="160" t="s">
        <v>10</v>
      </c>
      <c r="O5964" s="160" t="s">
        <v>80</v>
      </c>
    </row>
    <row r="5965" spans="9:15" x14ac:dyDescent="0.35">
      <c r="I5965">
        <v>120936</v>
      </c>
      <c r="J5965">
        <v>3980</v>
      </c>
      <c r="K5965">
        <v>77734</v>
      </c>
      <c r="L5965">
        <v>26.51</v>
      </c>
      <c r="M5965" t="s">
        <v>212</v>
      </c>
      <c r="N5965" s="160" t="s">
        <v>10</v>
      </c>
      <c r="O5965" s="160" t="s">
        <v>80</v>
      </c>
    </row>
    <row r="5966" spans="9:15" x14ac:dyDescent="0.35">
      <c r="I5966">
        <v>122045</v>
      </c>
      <c r="J5966">
        <v>3980</v>
      </c>
      <c r="K5966">
        <v>77734</v>
      </c>
      <c r="L5966">
        <v>40</v>
      </c>
      <c r="M5966" t="s">
        <v>212</v>
      </c>
      <c r="N5966" s="160" t="s">
        <v>9</v>
      </c>
      <c r="O5966" s="160" t="s">
        <v>80</v>
      </c>
    </row>
    <row r="5967" spans="9:15" x14ac:dyDescent="0.35">
      <c r="I5967">
        <v>117766</v>
      </c>
      <c r="J5967">
        <v>3050</v>
      </c>
      <c r="K5967">
        <v>77815</v>
      </c>
      <c r="L5967">
        <v>92.2</v>
      </c>
      <c r="M5967" t="s">
        <v>212</v>
      </c>
      <c r="N5967" s="160" t="s">
        <v>7</v>
      </c>
      <c r="O5967" s="160" t="s">
        <v>80</v>
      </c>
    </row>
    <row r="5968" spans="9:15" x14ac:dyDescent="0.35">
      <c r="I5968">
        <v>118038</v>
      </c>
      <c r="J5968">
        <v>3050</v>
      </c>
      <c r="K5968">
        <v>77815</v>
      </c>
      <c r="L5968">
        <v>92.21</v>
      </c>
      <c r="M5968" t="s">
        <v>212</v>
      </c>
      <c r="N5968" s="160" t="s">
        <v>7</v>
      </c>
      <c r="O5968" s="160" t="s">
        <v>80</v>
      </c>
    </row>
    <row r="5969" spans="9:15" x14ac:dyDescent="0.35">
      <c r="I5969">
        <v>71189</v>
      </c>
      <c r="J5969">
        <v>4024</v>
      </c>
      <c r="K5969">
        <v>77836</v>
      </c>
      <c r="L5969">
        <v>48.84</v>
      </c>
      <c r="M5969" t="s">
        <v>212</v>
      </c>
      <c r="N5969" s="160" t="s">
        <v>8</v>
      </c>
      <c r="O5969" s="160" t="s">
        <v>80</v>
      </c>
    </row>
    <row r="5970" spans="9:15" x14ac:dyDescent="0.35">
      <c r="I5970">
        <v>91312</v>
      </c>
      <c r="J5970">
        <v>4024</v>
      </c>
      <c r="K5970">
        <v>77836</v>
      </c>
      <c r="L5970">
        <v>130.91999999999999</v>
      </c>
      <c r="M5970" t="s">
        <v>212</v>
      </c>
      <c r="N5970" s="160" t="s">
        <v>8</v>
      </c>
      <c r="O5970" s="160" t="s">
        <v>80</v>
      </c>
    </row>
    <row r="5971" spans="9:15" x14ac:dyDescent="0.35">
      <c r="I5971">
        <v>117485</v>
      </c>
      <c r="J5971">
        <v>4024</v>
      </c>
      <c r="K5971">
        <v>77836</v>
      </c>
      <c r="L5971">
        <v>54.03</v>
      </c>
      <c r="M5971" t="s">
        <v>212</v>
      </c>
      <c r="N5971" s="160" t="s">
        <v>8</v>
      </c>
      <c r="O5971" s="160" t="s">
        <v>80</v>
      </c>
    </row>
    <row r="5972" spans="9:15" x14ac:dyDescent="0.35">
      <c r="I5972">
        <v>118038</v>
      </c>
      <c r="J5972">
        <v>4024</v>
      </c>
      <c r="K5972">
        <v>77836</v>
      </c>
      <c r="L5972">
        <v>92.84</v>
      </c>
      <c r="M5972" t="s">
        <v>212</v>
      </c>
      <c r="N5972" s="160" t="s">
        <v>7</v>
      </c>
      <c r="O5972" s="160" t="s">
        <v>80</v>
      </c>
    </row>
    <row r="5973" spans="9:15" x14ac:dyDescent="0.35">
      <c r="I5973">
        <v>118484</v>
      </c>
      <c r="J5973">
        <v>4024</v>
      </c>
      <c r="K5973">
        <v>77836</v>
      </c>
      <c r="L5973">
        <v>125.73</v>
      </c>
      <c r="M5973" t="s">
        <v>212</v>
      </c>
      <c r="N5973" s="160" t="s">
        <v>7</v>
      </c>
      <c r="O5973" s="160" t="s">
        <v>80</v>
      </c>
    </row>
    <row r="5974" spans="9:15" x14ac:dyDescent="0.35">
      <c r="I5974">
        <v>119309</v>
      </c>
      <c r="J5974">
        <v>4024</v>
      </c>
      <c r="K5974">
        <v>77836</v>
      </c>
      <c r="L5974">
        <v>38.159999999999997</v>
      </c>
      <c r="M5974" t="s">
        <v>212</v>
      </c>
      <c r="N5974" s="160" t="s">
        <v>9</v>
      </c>
      <c r="O5974" s="160" t="s">
        <v>80</v>
      </c>
    </row>
    <row r="5975" spans="9:15" x14ac:dyDescent="0.35">
      <c r="I5975">
        <v>71189</v>
      </c>
      <c r="J5975">
        <v>4013</v>
      </c>
      <c r="K5975">
        <v>78000</v>
      </c>
      <c r="L5975">
        <v>122.1</v>
      </c>
      <c r="M5975" t="s">
        <v>212</v>
      </c>
      <c r="N5975" s="160" t="s">
        <v>8</v>
      </c>
      <c r="O5975" s="160" t="s">
        <v>80</v>
      </c>
    </row>
    <row r="5976" spans="9:15" x14ac:dyDescent="0.35">
      <c r="I5976">
        <v>72449</v>
      </c>
      <c r="J5976">
        <v>4013</v>
      </c>
      <c r="K5976">
        <v>78000</v>
      </c>
      <c r="L5976">
        <v>194.44</v>
      </c>
      <c r="M5976" t="s">
        <v>212</v>
      </c>
      <c r="N5976" s="160" t="s">
        <v>9</v>
      </c>
      <c r="O5976" s="160" t="s">
        <v>80</v>
      </c>
    </row>
    <row r="5977" spans="9:15" x14ac:dyDescent="0.35">
      <c r="I5977">
        <v>91312</v>
      </c>
      <c r="J5977">
        <v>4013</v>
      </c>
      <c r="K5977">
        <v>78000</v>
      </c>
      <c r="L5977">
        <v>130.91999999999999</v>
      </c>
      <c r="M5977" t="s">
        <v>212</v>
      </c>
      <c r="N5977" s="160" t="s">
        <v>8</v>
      </c>
      <c r="O5977" s="160" t="s">
        <v>80</v>
      </c>
    </row>
    <row r="5978" spans="9:15" x14ac:dyDescent="0.35">
      <c r="I5978">
        <v>101972</v>
      </c>
      <c r="J5978">
        <v>4013</v>
      </c>
      <c r="K5978">
        <v>78000</v>
      </c>
      <c r="L5978">
        <v>1407.96</v>
      </c>
      <c r="M5978" t="s">
        <v>212</v>
      </c>
      <c r="N5978" s="160" t="s">
        <v>19</v>
      </c>
      <c r="O5978" s="160" t="s">
        <v>80</v>
      </c>
    </row>
    <row r="5979" spans="9:15" x14ac:dyDescent="0.35">
      <c r="I5979">
        <v>103732</v>
      </c>
      <c r="J5979">
        <v>4013</v>
      </c>
      <c r="K5979">
        <v>78000</v>
      </c>
      <c r="L5979">
        <v>109.5</v>
      </c>
      <c r="M5979" t="s">
        <v>212</v>
      </c>
      <c r="N5979" s="160" t="s">
        <v>8</v>
      </c>
      <c r="O5979" s="160" t="s">
        <v>80</v>
      </c>
    </row>
    <row r="5980" spans="9:15" x14ac:dyDescent="0.35">
      <c r="I5980">
        <v>103732</v>
      </c>
      <c r="J5980">
        <v>4013</v>
      </c>
      <c r="K5980">
        <v>78000</v>
      </c>
      <c r="L5980">
        <v>219</v>
      </c>
      <c r="M5980" t="s">
        <v>212</v>
      </c>
      <c r="N5980" s="160" t="s">
        <v>8</v>
      </c>
      <c r="O5980" s="160" t="s">
        <v>80</v>
      </c>
    </row>
    <row r="5981" spans="9:15" x14ac:dyDescent="0.35">
      <c r="I5981">
        <v>116372</v>
      </c>
      <c r="J5981">
        <v>4013</v>
      </c>
      <c r="K5981">
        <v>78000</v>
      </c>
      <c r="L5981">
        <v>214.36</v>
      </c>
      <c r="M5981" t="s">
        <v>212</v>
      </c>
      <c r="N5981" s="160" t="s">
        <v>19</v>
      </c>
      <c r="O5981" s="160" t="s">
        <v>80</v>
      </c>
    </row>
    <row r="5982" spans="9:15" x14ac:dyDescent="0.35">
      <c r="I5982">
        <v>118484</v>
      </c>
      <c r="J5982">
        <v>4013</v>
      </c>
      <c r="K5982">
        <v>78000</v>
      </c>
      <c r="L5982">
        <v>125.73</v>
      </c>
      <c r="M5982" t="s">
        <v>212</v>
      </c>
      <c r="N5982" s="160" t="s">
        <v>7</v>
      </c>
      <c r="O5982" s="160" t="s">
        <v>80</v>
      </c>
    </row>
    <row r="5983" spans="9:15" x14ac:dyDescent="0.35">
      <c r="I5983">
        <v>118850</v>
      </c>
      <c r="J5983">
        <v>4013</v>
      </c>
      <c r="K5983">
        <v>78000</v>
      </c>
      <c r="L5983">
        <v>126.73</v>
      </c>
      <c r="M5983" t="s">
        <v>212</v>
      </c>
      <c r="N5983" s="160" t="s">
        <v>8</v>
      </c>
      <c r="O5983" s="160" t="s">
        <v>80</v>
      </c>
    </row>
    <row r="5984" spans="9:15" x14ac:dyDescent="0.35">
      <c r="I5984">
        <v>119309</v>
      </c>
      <c r="J5984">
        <v>4013</v>
      </c>
      <c r="K5984">
        <v>78000</v>
      </c>
      <c r="L5984">
        <v>38.159999999999997</v>
      </c>
      <c r="M5984" t="s">
        <v>212</v>
      </c>
      <c r="N5984" s="160" t="s">
        <v>9</v>
      </c>
      <c r="O5984" s="160" t="s">
        <v>80</v>
      </c>
    </row>
    <row r="5985" spans="9:15" x14ac:dyDescent="0.35">
      <c r="I5985">
        <v>122045</v>
      </c>
      <c r="J5985">
        <v>4013</v>
      </c>
      <c r="K5985">
        <v>78000</v>
      </c>
      <c r="L5985">
        <v>37.68</v>
      </c>
      <c r="M5985" t="s">
        <v>212</v>
      </c>
      <c r="N5985" s="160" t="s">
        <v>9</v>
      </c>
      <c r="O5985" s="160" t="s">
        <v>80</v>
      </c>
    </row>
    <row r="5986" spans="9:15" x14ac:dyDescent="0.35">
      <c r="I5986">
        <v>7</v>
      </c>
      <c r="J5986">
        <v>4026</v>
      </c>
      <c r="K5986">
        <v>78038</v>
      </c>
      <c r="L5986">
        <v>194.4</v>
      </c>
      <c r="M5986" t="s">
        <v>212</v>
      </c>
      <c r="N5986" s="160" t="s">
        <v>9</v>
      </c>
      <c r="O5986" s="160" t="s">
        <v>80</v>
      </c>
    </row>
    <row r="5987" spans="9:15" x14ac:dyDescent="0.35">
      <c r="I5987">
        <v>72449</v>
      </c>
      <c r="J5987">
        <v>4026</v>
      </c>
      <c r="K5987">
        <v>78038</v>
      </c>
      <c r="L5987">
        <v>194.44</v>
      </c>
      <c r="M5987" t="s">
        <v>212</v>
      </c>
      <c r="N5987" s="160" t="s">
        <v>9</v>
      </c>
      <c r="O5987" s="160" t="s">
        <v>80</v>
      </c>
    </row>
    <row r="5988" spans="9:15" x14ac:dyDescent="0.35">
      <c r="I5988">
        <v>78573</v>
      </c>
      <c r="J5988">
        <v>4026</v>
      </c>
      <c r="K5988">
        <v>78038</v>
      </c>
      <c r="L5988">
        <v>126.29</v>
      </c>
      <c r="M5988" t="s">
        <v>212</v>
      </c>
      <c r="N5988" s="160" t="s">
        <v>8</v>
      </c>
      <c r="O5988" s="160" t="s">
        <v>80</v>
      </c>
    </row>
    <row r="5989" spans="9:15" x14ac:dyDescent="0.35">
      <c r="I5989">
        <v>104499</v>
      </c>
      <c r="J5989">
        <v>4026</v>
      </c>
      <c r="K5989">
        <v>78038</v>
      </c>
      <c r="L5989">
        <v>261.89999999999998</v>
      </c>
      <c r="M5989" t="s">
        <v>212</v>
      </c>
      <c r="N5989" s="160" t="s">
        <v>7</v>
      </c>
      <c r="O5989" s="160" t="s">
        <v>80</v>
      </c>
    </row>
    <row r="5990" spans="9:15" x14ac:dyDescent="0.35">
      <c r="I5990">
        <v>104500</v>
      </c>
      <c r="J5990">
        <v>4026</v>
      </c>
      <c r="K5990">
        <v>78038</v>
      </c>
      <c r="L5990">
        <v>261.89999999999998</v>
      </c>
      <c r="M5990" t="s">
        <v>212</v>
      </c>
      <c r="N5990" s="160" t="s">
        <v>7</v>
      </c>
      <c r="O5990" s="160" t="s">
        <v>80</v>
      </c>
    </row>
    <row r="5991" spans="9:15" x14ac:dyDescent="0.35">
      <c r="I5991">
        <v>120739</v>
      </c>
      <c r="J5991">
        <v>4026</v>
      </c>
      <c r="K5991">
        <v>78038</v>
      </c>
      <c r="L5991">
        <v>181.08</v>
      </c>
      <c r="M5991" t="s">
        <v>212</v>
      </c>
      <c r="N5991" s="160" t="s">
        <v>9</v>
      </c>
      <c r="O5991" s="160" t="s">
        <v>80</v>
      </c>
    </row>
    <row r="5992" spans="9:15" x14ac:dyDescent="0.35">
      <c r="I5992">
        <v>120833</v>
      </c>
      <c r="J5992">
        <v>4026</v>
      </c>
      <c r="K5992">
        <v>78038</v>
      </c>
      <c r="L5992">
        <v>26.51</v>
      </c>
      <c r="M5992" t="s">
        <v>212</v>
      </c>
      <c r="N5992" s="160" t="s">
        <v>10</v>
      </c>
      <c r="O5992" s="160" t="s">
        <v>80</v>
      </c>
    </row>
    <row r="5993" spans="9:15" x14ac:dyDescent="0.35">
      <c r="I5993">
        <v>120935</v>
      </c>
      <c r="J5993">
        <v>4026</v>
      </c>
      <c r="K5993">
        <v>78038</v>
      </c>
      <c r="L5993">
        <v>26.51</v>
      </c>
      <c r="M5993" t="s">
        <v>212</v>
      </c>
      <c r="N5993" s="160" t="s">
        <v>10</v>
      </c>
      <c r="O5993" s="160" t="s">
        <v>80</v>
      </c>
    </row>
    <row r="5994" spans="9:15" x14ac:dyDescent="0.35">
      <c r="I5994">
        <v>120936</v>
      </c>
      <c r="J5994">
        <v>4026</v>
      </c>
      <c r="K5994">
        <v>78038</v>
      </c>
      <c r="L5994">
        <v>26.51</v>
      </c>
      <c r="M5994" t="s">
        <v>212</v>
      </c>
      <c r="N5994" s="160" t="s">
        <v>10</v>
      </c>
      <c r="O5994" s="160" t="s">
        <v>80</v>
      </c>
    </row>
    <row r="5995" spans="9:15" x14ac:dyDescent="0.35">
      <c r="I5995">
        <v>7</v>
      </c>
      <c r="J5995">
        <v>4013</v>
      </c>
      <c r="K5995">
        <v>78137</v>
      </c>
      <c r="L5995">
        <v>194.4</v>
      </c>
      <c r="M5995" t="s">
        <v>212</v>
      </c>
      <c r="N5995" s="160" t="s">
        <v>9</v>
      </c>
      <c r="O5995" s="160" t="s">
        <v>80</v>
      </c>
    </row>
    <row r="5996" spans="9:15" x14ac:dyDescent="0.35">
      <c r="I5996">
        <v>71189</v>
      </c>
      <c r="J5996">
        <v>4013</v>
      </c>
      <c r="K5996">
        <v>78137</v>
      </c>
      <c r="L5996">
        <v>146.52000000000001</v>
      </c>
      <c r="M5996" t="s">
        <v>212</v>
      </c>
      <c r="N5996" s="160" t="s">
        <v>8</v>
      </c>
      <c r="O5996" s="160" t="s">
        <v>80</v>
      </c>
    </row>
    <row r="5997" spans="9:15" x14ac:dyDescent="0.35">
      <c r="I5997">
        <v>72449</v>
      </c>
      <c r="J5997">
        <v>4013</v>
      </c>
      <c r="K5997">
        <v>78137</v>
      </c>
      <c r="L5997">
        <v>179.7</v>
      </c>
      <c r="M5997" t="s">
        <v>212</v>
      </c>
      <c r="N5997" s="160" t="s">
        <v>9</v>
      </c>
      <c r="O5997" s="160" t="s">
        <v>80</v>
      </c>
    </row>
    <row r="5998" spans="9:15" x14ac:dyDescent="0.35">
      <c r="I5998">
        <v>101972</v>
      </c>
      <c r="J5998">
        <v>4013</v>
      </c>
      <c r="K5998">
        <v>78137</v>
      </c>
      <c r="L5998">
        <v>133.41</v>
      </c>
      <c r="M5998" t="s">
        <v>212</v>
      </c>
      <c r="N5998" s="160" t="s">
        <v>19</v>
      </c>
      <c r="O5998" s="160" t="s">
        <v>80</v>
      </c>
    </row>
    <row r="5999" spans="9:15" x14ac:dyDescent="0.35">
      <c r="I5999">
        <v>116372</v>
      </c>
      <c r="J5999">
        <v>4013</v>
      </c>
      <c r="K5999">
        <v>78137</v>
      </c>
      <c r="L5999">
        <v>191.76</v>
      </c>
      <c r="M5999" t="s">
        <v>212</v>
      </c>
      <c r="N5999" s="160" t="s">
        <v>19</v>
      </c>
      <c r="O5999" s="160" t="s">
        <v>80</v>
      </c>
    </row>
    <row r="6000" spans="9:15" x14ac:dyDescent="0.35">
      <c r="I6000">
        <v>118038</v>
      </c>
      <c r="J6000">
        <v>4013</v>
      </c>
      <c r="K6000">
        <v>78137</v>
      </c>
      <c r="L6000">
        <v>92.84</v>
      </c>
      <c r="M6000" t="s">
        <v>212</v>
      </c>
      <c r="N6000" s="160" t="s">
        <v>7</v>
      </c>
      <c r="O6000" s="160" t="s">
        <v>80</v>
      </c>
    </row>
    <row r="6001" spans="9:15" x14ac:dyDescent="0.35">
      <c r="I6001">
        <v>118484</v>
      </c>
      <c r="J6001">
        <v>4013</v>
      </c>
      <c r="K6001">
        <v>78137</v>
      </c>
      <c r="L6001">
        <v>125.73</v>
      </c>
      <c r="M6001" t="s">
        <v>212</v>
      </c>
      <c r="N6001" s="160" t="s">
        <v>7</v>
      </c>
      <c r="O6001" s="160" t="s">
        <v>80</v>
      </c>
    </row>
    <row r="6002" spans="9:15" x14ac:dyDescent="0.35">
      <c r="I6002">
        <v>91312</v>
      </c>
      <c r="J6002">
        <v>4058</v>
      </c>
      <c r="K6002">
        <v>78138</v>
      </c>
      <c r="L6002">
        <v>130.91999999999999</v>
      </c>
      <c r="M6002" t="s">
        <v>212</v>
      </c>
      <c r="N6002" s="160" t="s">
        <v>8</v>
      </c>
      <c r="O6002" s="160" t="s">
        <v>80</v>
      </c>
    </row>
    <row r="6003" spans="9:15" x14ac:dyDescent="0.35">
      <c r="I6003">
        <v>117766</v>
      </c>
      <c r="J6003">
        <v>4058</v>
      </c>
      <c r="K6003">
        <v>78138</v>
      </c>
      <c r="L6003">
        <v>92.83</v>
      </c>
      <c r="M6003" t="s">
        <v>212</v>
      </c>
      <c r="N6003" s="160" t="s">
        <v>7</v>
      </c>
      <c r="O6003" s="160" t="s">
        <v>80</v>
      </c>
    </row>
    <row r="6004" spans="9:15" x14ac:dyDescent="0.35">
      <c r="I6004">
        <v>118484</v>
      </c>
      <c r="J6004">
        <v>4058</v>
      </c>
      <c r="K6004">
        <v>78138</v>
      </c>
      <c r="L6004">
        <v>125.73</v>
      </c>
      <c r="M6004" t="s">
        <v>212</v>
      </c>
      <c r="N6004" s="160" t="s">
        <v>7</v>
      </c>
      <c r="O6004" s="160" t="s">
        <v>80</v>
      </c>
    </row>
    <row r="6005" spans="9:15" x14ac:dyDescent="0.35">
      <c r="I6005">
        <v>120935</v>
      </c>
      <c r="J6005">
        <v>4058</v>
      </c>
      <c r="K6005">
        <v>78138</v>
      </c>
      <c r="L6005">
        <v>26.51</v>
      </c>
      <c r="M6005" t="s">
        <v>212</v>
      </c>
      <c r="N6005" s="160" t="s">
        <v>10</v>
      </c>
      <c r="O6005" s="160" t="s">
        <v>80</v>
      </c>
    </row>
    <row r="6006" spans="9:15" x14ac:dyDescent="0.35">
      <c r="I6006">
        <v>71189</v>
      </c>
      <c r="J6006">
        <v>3933</v>
      </c>
      <c r="K6006">
        <v>78167</v>
      </c>
      <c r="L6006">
        <v>316.8</v>
      </c>
      <c r="M6006" t="s">
        <v>212</v>
      </c>
      <c r="N6006" s="160" t="s">
        <v>8</v>
      </c>
      <c r="O6006" s="160" t="s">
        <v>80</v>
      </c>
    </row>
    <row r="6007" spans="9:15" x14ac:dyDescent="0.35">
      <c r="I6007">
        <v>91312</v>
      </c>
      <c r="J6007">
        <v>3933</v>
      </c>
      <c r="K6007">
        <v>78167</v>
      </c>
      <c r="L6007">
        <v>130.25</v>
      </c>
      <c r="M6007" t="s">
        <v>212</v>
      </c>
      <c r="N6007" s="160" t="s">
        <v>8</v>
      </c>
      <c r="O6007" s="160" t="s">
        <v>80</v>
      </c>
    </row>
    <row r="6008" spans="9:15" x14ac:dyDescent="0.35">
      <c r="I6008">
        <v>103732</v>
      </c>
      <c r="J6008">
        <v>3933</v>
      </c>
      <c r="K6008">
        <v>78167</v>
      </c>
      <c r="L6008">
        <v>219</v>
      </c>
      <c r="M6008" t="s">
        <v>212</v>
      </c>
      <c r="N6008" s="160" t="s">
        <v>8</v>
      </c>
      <c r="O6008" s="160" t="s">
        <v>80</v>
      </c>
    </row>
    <row r="6009" spans="9:15" x14ac:dyDescent="0.35">
      <c r="I6009">
        <v>118850</v>
      </c>
      <c r="J6009">
        <v>3933</v>
      </c>
      <c r="K6009">
        <v>78167</v>
      </c>
      <c r="L6009">
        <v>256.66000000000003</v>
      </c>
      <c r="M6009" t="s">
        <v>212</v>
      </c>
      <c r="N6009" s="160" t="s">
        <v>8</v>
      </c>
      <c r="O6009" s="160" t="s">
        <v>80</v>
      </c>
    </row>
    <row r="6010" spans="9:15" x14ac:dyDescent="0.35">
      <c r="I6010">
        <v>72449</v>
      </c>
      <c r="J6010">
        <v>3791</v>
      </c>
      <c r="K6010">
        <v>78294</v>
      </c>
      <c r="L6010">
        <v>194.99</v>
      </c>
      <c r="M6010" t="s">
        <v>212</v>
      </c>
      <c r="N6010" s="160" t="s">
        <v>9</v>
      </c>
      <c r="O6010" s="160" t="s">
        <v>80</v>
      </c>
    </row>
    <row r="6011" spans="9:15" x14ac:dyDescent="0.35">
      <c r="I6011">
        <v>81192</v>
      </c>
      <c r="J6011">
        <v>3791</v>
      </c>
      <c r="K6011">
        <v>78294</v>
      </c>
      <c r="L6011">
        <v>55.19</v>
      </c>
      <c r="M6011" t="s">
        <v>212</v>
      </c>
      <c r="N6011" s="160" t="s">
        <v>7</v>
      </c>
      <c r="O6011" s="160" t="s">
        <v>80</v>
      </c>
    </row>
    <row r="6012" spans="9:15" x14ac:dyDescent="0.35">
      <c r="I6012">
        <v>118038</v>
      </c>
      <c r="J6012">
        <v>3791</v>
      </c>
      <c r="K6012">
        <v>78294</v>
      </c>
      <c r="L6012">
        <v>92.84</v>
      </c>
      <c r="M6012" t="s">
        <v>212</v>
      </c>
      <c r="N6012" s="160" t="s">
        <v>7</v>
      </c>
      <c r="O6012" s="160" t="s">
        <v>80</v>
      </c>
    </row>
    <row r="6013" spans="9:15" x14ac:dyDescent="0.35">
      <c r="I6013">
        <v>118484</v>
      </c>
      <c r="J6013">
        <v>3791</v>
      </c>
      <c r="K6013">
        <v>78294</v>
      </c>
      <c r="L6013">
        <v>125.73</v>
      </c>
      <c r="M6013" t="s">
        <v>212</v>
      </c>
      <c r="N6013" s="160" t="s">
        <v>7</v>
      </c>
      <c r="O6013" s="160" t="s">
        <v>80</v>
      </c>
    </row>
    <row r="6014" spans="9:15" x14ac:dyDescent="0.35">
      <c r="I6014">
        <v>119309</v>
      </c>
      <c r="J6014">
        <v>3791</v>
      </c>
      <c r="K6014">
        <v>78294</v>
      </c>
      <c r="L6014">
        <v>38.9</v>
      </c>
      <c r="M6014" t="s">
        <v>212</v>
      </c>
      <c r="N6014" s="160" t="s">
        <v>9</v>
      </c>
      <c r="O6014" s="160" t="s">
        <v>80</v>
      </c>
    </row>
    <row r="6015" spans="9:15" x14ac:dyDescent="0.35">
      <c r="I6015">
        <v>119309</v>
      </c>
      <c r="J6015">
        <v>3791</v>
      </c>
      <c r="K6015">
        <v>78294</v>
      </c>
      <c r="L6015">
        <v>38.9</v>
      </c>
      <c r="M6015" t="s">
        <v>212</v>
      </c>
      <c r="N6015" s="160" t="s">
        <v>9</v>
      </c>
      <c r="O6015" s="160" t="s">
        <v>80</v>
      </c>
    </row>
    <row r="6016" spans="9:15" x14ac:dyDescent="0.35">
      <c r="I6016">
        <v>120936</v>
      </c>
      <c r="J6016">
        <v>3791</v>
      </c>
      <c r="K6016">
        <v>78294</v>
      </c>
      <c r="L6016">
        <v>27.99</v>
      </c>
      <c r="M6016" t="s">
        <v>212</v>
      </c>
      <c r="N6016" s="160" t="s">
        <v>10</v>
      </c>
      <c r="O6016" s="160" t="s">
        <v>80</v>
      </c>
    </row>
    <row r="6017" spans="9:15" x14ac:dyDescent="0.35">
      <c r="I6017">
        <v>7</v>
      </c>
      <c r="J6017">
        <v>3993</v>
      </c>
      <c r="K6017">
        <v>78392</v>
      </c>
      <c r="L6017">
        <v>179.7</v>
      </c>
      <c r="M6017" t="s">
        <v>212</v>
      </c>
      <c r="N6017" s="160" t="s">
        <v>9</v>
      </c>
      <c r="O6017" s="160" t="s">
        <v>80</v>
      </c>
    </row>
    <row r="6018" spans="9:15" x14ac:dyDescent="0.35">
      <c r="I6018">
        <v>16459</v>
      </c>
      <c r="J6018">
        <v>3993</v>
      </c>
      <c r="K6018">
        <v>78392</v>
      </c>
      <c r="L6018">
        <v>149.66</v>
      </c>
      <c r="M6018" t="s">
        <v>212</v>
      </c>
      <c r="N6018" s="160" t="s">
        <v>19</v>
      </c>
      <c r="O6018" s="160" t="s">
        <v>80</v>
      </c>
    </row>
    <row r="6019" spans="9:15" x14ac:dyDescent="0.35">
      <c r="I6019">
        <v>72449</v>
      </c>
      <c r="J6019">
        <v>3993</v>
      </c>
      <c r="K6019">
        <v>78392</v>
      </c>
      <c r="L6019">
        <v>194.44</v>
      </c>
      <c r="M6019" t="s">
        <v>212</v>
      </c>
      <c r="N6019" s="160" t="s">
        <v>9</v>
      </c>
      <c r="O6019" s="160" t="s">
        <v>80</v>
      </c>
    </row>
    <row r="6020" spans="9:15" x14ac:dyDescent="0.35">
      <c r="I6020">
        <v>72449</v>
      </c>
      <c r="J6020">
        <v>3993</v>
      </c>
      <c r="K6020">
        <v>78392</v>
      </c>
      <c r="L6020">
        <v>179.7</v>
      </c>
      <c r="M6020" t="s">
        <v>212</v>
      </c>
      <c r="N6020" s="160" t="s">
        <v>9</v>
      </c>
      <c r="O6020" s="160" t="s">
        <v>80</v>
      </c>
    </row>
    <row r="6021" spans="9:15" x14ac:dyDescent="0.35">
      <c r="I6021">
        <v>81192</v>
      </c>
      <c r="J6021">
        <v>3993</v>
      </c>
      <c r="K6021">
        <v>78392</v>
      </c>
      <c r="L6021">
        <v>220.76</v>
      </c>
      <c r="M6021" t="s">
        <v>212</v>
      </c>
      <c r="N6021" s="160" t="s">
        <v>7</v>
      </c>
      <c r="O6021" s="160" t="s">
        <v>80</v>
      </c>
    </row>
    <row r="6022" spans="9:15" x14ac:dyDescent="0.35">
      <c r="I6022">
        <v>97192</v>
      </c>
      <c r="J6022">
        <v>3993</v>
      </c>
      <c r="K6022">
        <v>78392</v>
      </c>
      <c r="L6022">
        <v>371.32</v>
      </c>
      <c r="M6022" t="s">
        <v>212</v>
      </c>
      <c r="N6022" s="160" t="s">
        <v>7</v>
      </c>
      <c r="O6022" s="160" t="s">
        <v>80</v>
      </c>
    </row>
    <row r="6023" spans="9:15" x14ac:dyDescent="0.35">
      <c r="I6023">
        <v>101972</v>
      </c>
      <c r="J6023">
        <v>3993</v>
      </c>
      <c r="K6023">
        <v>78392</v>
      </c>
      <c r="L6023">
        <v>221.97</v>
      </c>
      <c r="M6023" t="s">
        <v>212</v>
      </c>
      <c r="N6023" s="160" t="s">
        <v>19</v>
      </c>
      <c r="O6023" s="160" t="s">
        <v>80</v>
      </c>
    </row>
    <row r="6024" spans="9:15" x14ac:dyDescent="0.35">
      <c r="I6024">
        <v>116372</v>
      </c>
      <c r="J6024">
        <v>3993</v>
      </c>
      <c r="K6024">
        <v>78392</v>
      </c>
      <c r="L6024">
        <v>119.08</v>
      </c>
      <c r="M6024" t="s">
        <v>212</v>
      </c>
      <c r="N6024" s="160" t="s">
        <v>19</v>
      </c>
      <c r="O6024" s="160" t="s">
        <v>80</v>
      </c>
    </row>
    <row r="6025" spans="9:15" x14ac:dyDescent="0.35">
      <c r="I6025">
        <v>116372</v>
      </c>
      <c r="J6025">
        <v>3993</v>
      </c>
      <c r="K6025">
        <v>78392</v>
      </c>
      <c r="L6025">
        <v>89.88</v>
      </c>
      <c r="M6025" t="s">
        <v>212</v>
      </c>
      <c r="N6025" s="160" t="s">
        <v>19</v>
      </c>
      <c r="O6025" s="160" t="s">
        <v>80</v>
      </c>
    </row>
    <row r="6026" spans="9:15" x14ac:dyDescent="0.35">
      <c r="I6026">
        <v>117767</v>
      </c>
      <c r="J6026">
        <v>3993</v>
      </c>
      <c r="K6026">
        <v>78392</v>
      </c>
      <c r="L6026">
        <v>92.83</v>
      </c>
      <c r="M6026" t="s">
        <v>212</v>
      </c>
      <c r="N6026" s="160" t="s">
        <v>7</v>
      </c>
      <c r="O6026" s="160" t="s">
        <v>80</v>
      </c>
    </row>
    <row r="6027" spans="9:15" x14ac:dyDescent="0.35">
      <c r="I6027">
        <v>117767</v>
      </c>
      <c r="J6027">
        <v>3993</v>
      </c>
      <c r="K6027">
        <v>78392</v>
      </c>
      <c r="L6027">
        <v>92.83</v>
      </c>
      <c r="M6027" t="s">
        <v>212</v>
      </c>
      <c r="N6027" s="160" t="s">
        <v>7</v>
      </c>
      <c r="O6027" s="160" t="s">
        <v>80</v>
      </c>
    </row>
    <row r="6028" spans="9:15" x14ac:dyDescent="0.35">
      <c r="I6028">
        <v>118038</v>
      </c>
      <c r="J6028">
        <v>3993</v>
      </c>
      <c r="K6028">
        <v>78392</v>
      </c>
      <c r="L6028">
        <v>92.84</v>
      </c>
      <c r="M6028" t="s">
        <v>212</v>
      </c>
      <c r="N6028" s="160" t="s">
        <v>7</v>
      </c>
      <c r="O6028" s="160" t="s">
        <v>80</v>
      </c>
    </row>
    <row r="6029" spans="9:15" x14ac:dyDescent="0.35">
      <c r="I6029">
        <v>120833</v>
      </c>
      <c r="J6029">
        <v>3993</v>
      </c>
      <c r="K6029">
        <v>78392</v>
      </c>
      <c r="L6029">
        <v>26.51</v>
      </c>
      <c r="M6029" t="s">
        <v>212</v>
      </c>
      <c r="N6029" s="160" t="s">
        <v>10</v>
      </c>
      <c r="O6029" s="160" t="s">
        <v>80</v>
      </c>
    </row>
    <row r="6030" spans="9:15" x14ac:dyDescent="0.35">
      <c r="I6030">
        <v>120834</v>
      </c>
      <c r="J6030">
        <v>3993</v>
      </c>
      <c r="K6030">
        <v>78392</v>
      </c>
      <c r="L6030">
        <v>26.51</v>
      </c>
      <c r="M6030" t="s">
        <v>212</v>
      </c>
      <c r="N6030" s="160" t="s">
        <v>10</v>
      </c>
      <c r="O6030" s="160" t="s">
        <v>80</v>
      </c>
    </row>
    <row r="6031" spans="9:15" x14ac:dyDescent="0.35">
      <c r="I6031">
        <v>120936</v>
      </c>
      <c r="J6031">
        <v>3993</v>
      </c>
      <c r="K6031">
        <v>78392</v>
      </c>
      <c r="L6031">
        <v>26.51</v>
      </c>
      <c r="M6031" t="s">
        <v>212</v>
      </c>
      <c r="N6031" s="160" t="s">
        <v>10</v>
      </c>
      <c r="O6031" s="160" t="s">
        <v>80</v>
      </c>
    </row>
    <row r="6032" spans="9:15" x14ac:dyDescent="0.35">
      <c r="I6032">
        <v>125540</v>
      </c>
      <c r="J6032">
        <v>3993</v>
      </c>
      <c r="K6032">
        <v>78392</v>
      </c>
      <c r="L6032">
        <v>1198.1600000000001</v>
      </c>
      <c r="M6032" t="s">
        <v>212</v>
      </c>
      <c r="N6032" s="160" t="s">
        <v>19</v>
      </c>
      <c r="O6032" s="160" t="s">
        <v>80</v>
      </c>
    </row>
    <row r="6033" spans="9:15" x14ac:dyDescent="0.35">
      <c r="I6033">
        <v>7</v>
      </c>
      <c r="J6033">
        <v>4032</v>
      </c>
      <c r="K6033">
        <v>78411</v>
      </c>
      <c r="L6033">
        <v>388.8</v>
      </c>
      <c r="M6033" t="s">
        <v>212</v>
      </c>
      <c r="N6033" s="160" t="s">
        <v>9</v>
      </c>
      <c r="O6033" s="160" t="s">
        <v>80</v>
      </c>
    </row>
    <row r="6034" spans="9:15" x14ac:dyDescent="0.35">
      <c r="I6034">
        <v>7</v>
      </c>
      <c r="J6034">
        <v>4032</v>
      </c>
      <c r="K6034">
        <v>78411</v>
      </c>
      <c r="L6034">
        <v>389.38</v>
      </c>
      <c r="M6034" t="s">
        <v>212</v>
      </c>
      <c r="N6034" s="160" t="s">
        <v>9</v>
      </c>
      <c r="O6034" s="160" t="s">
        <v>80</v>
      </c>
    </row>
    <row r="6035" spans="9:15" x14ac:dyDescent="0.35">
      <c r="I6035">
        <v>7</v>
      </c>
      <c r="J6035">
        <v>4032</v>
      </c>
      <c r="K6035">
        <v>78411</v>
      </c>
      <c r="L6035">
        <v>388.8</v>
      </c>
      <c r="M6035" t="s">
        <v>218</v>
      </c>
      <c r="N6035" s="160" t="s">
        <v>9</v>
      </c>
      <c r="O6035" s="160" t="s">
        <v>80</v>
      </c>
    </row>
    <row r="6036" spans="9:15" x14ac:dyDescent="0.35">
      <c r="I6036">
        <v>71189</v>
      </c>
      <c r="J6036">
        <v>4032</v>
      </c>
      <c r="K6036">
        <v>78411</v>
      </c>
      <c r="L6036">
        <v>146.76</v>
      </c>
      <c r="M6036" t="s">
        <v>212</v>
      </c>
      <c r="N6036" s="160" t="s">
        <v>8</v>
      </c>
      <c r="O6036" s="160" t="s">
        <v>80</v>
      </c>
    </row>
    <row r="6037" spans="9:15" x14ac:dyDescent="0.35">
      <c r="I6037">
        <v>91312</v>
      </c>
      <c r="J6037">
        <v>4032</v>
      </c>
      <c r="K6037">
        <v>78411</v>
      </c>
      <c r="L6037">
        <v>130.91999999999999</v>
      </c>
      <c r="M6037" t="s">
        <v>218</v>
      </c>
      <c r="N6037" s="160" t="s">
        <v>8</v>
      </c>
      <c r="O6037" s="160" t="s">
        <v>80</v>
      </c>
    </row>
    <row r="6038" spans="9:15" x14ac:dyDescent="0.35">
      <c r="I6038">
        <v>103732</v>
      </c>
      <c r="J6038">
        <v>4032</v>
      </c>
      <c r="K6038">
        <v>78411</v>
      </c>
      <c r="L6038">
        <v>109.68</v>
      </c>
      <c r="M6038" t="s">
        <v>212</v>
      </c>
      <c r="N6038" s="160" t="s">
        <v>8</v>
      </c>
      <c r="O6038" s="160" t="s">
        <v>80</v>
      </c>
    </row>
    <row r="6039" spans="9:15" x14ac:dyDescent="0.35">
      <c r="I6039">
        <v>103732</v>
      </c>
      <c r="J6039">
        <v>4032</v>
      </c>
      <c r="K6039">
        <v>78411</v>
      </c>
      <c r="L6039">
        <v>182.5</v>
      </c>
      <c r="M6039" t="s">
        <v>218</v>
      </c>
      <c r="N6039" s="160" t="s">
        <v>8</v>
      </c>
      <c r="O6039" s="160" t="s">
        <v>80</v>
      </c>
    </row>
    <row r="6040" spans="9:15" x14ac:dyDescent="0.35">
      <c r="I6040">
        <v>117441</v>
      </c>
      <c r="J6040">
        <v>4032</v>
      </c>
      <c r="K6040">
        <v>78411</v>
      </c>
      <c r="L6040">
        <v>137.44999999999999</v>
      </c>
      <c r="M6040" t="s">
        <v>212</v>
      </c>
      <c r="N6040" s="160" t="s">
        <v>9</v>
      </c>
      <c r="O6040" s="160" t="s">
        <v>80</v>
      </c>
    </row>
    <row r="6041" spans="9:15" x14ac:dyDescent="0.35">
      <c r="I6041">
        <v>117441</v>
      </c>
      <c r="J6041">
        <v>4032</v>
      </c>
      <c r="K6041">
        <v>78411</v>
      </c>
      <c r="L6041">
        <v>137.65</v>
      </c>
      <c r="M6041" t="s">
        <v>212</v>
      </c>
      <c r="N6041" s="160" t="s">
        <v>9</v>
      </c>
      <c r="O6041" s="160" t="s">
        <v>80</v>
      </c>
    </row>
    <row r="6042" spans="9:15" x14ac:dyDescent="0.35">
      <c r="I6042">
        <v>117441</v>
      </c>
      <c r="J6042">
        <v>4032</v>
      </c>
      <c r="K6042">
        <v>78411</v>
      </c>
      <c r="L6042">
        <v>137.44999999999999</v>
      </c>
      <c r="M6042" t="s">
        <v>218</v>
      </c>
      <c r="N6042" s="160" t="s">
        <v>9</v>
      </c>
      <c r="O6042" s="160" t="s">
        <v>80</v>
      </c>
    </row>
    <row r="6043" spans="9:15" x14ac:dyDescent="0.35">
      <c r="I6043">
        <v>117766</v>
      </c>
      <c r="J6043">
        <v>4032</v>
      </c>
      <c r="K6043">
        <v>78411</v>
      </c>
      <c r="L6043">
        <v>92.83</v>
      </c>
      <c r="M6043" t="s">
        <v>212</v>
      </c>
      <c r="N6043" s="160" t="s">
        <v>7</v>
      </c>
      <c r="O6043" s="160" t="s">
        <v>80</v>
      </c>
    </row>
    <row r="6044" spans="9:15" x14ac:dyDescent="0.35">
      <c r="I6044">
        <v>117766</v>
      </c>
      <c r="J6044">
        <v>4032</v>
      </c>
      <c r="K6044">
        <v>78411</v>
      </c>
      <c r="L6044">
        <v>92.97</v>
      </c>
      <c r="M6044" t="s">
        <v>212</v>
      </c>
      <c r="N6044" s="160" t="s">
        <v>7</v>
      </c>
      <c r="O6044" s="160" t="s">
        <v>80</v>
      </c>
    </row>
    <row r="6045" spans="9:15" x14ac:dyDescent="0.35">
      <c r="I6045">
        <v>117767</v>
      </c>
      <c r="J6045">
        <v>4032</v>
      </c>
      <c r="K6045">
        <v>78411</v>
      </c>
      <c r="L6045">
        <v>92.97</v>
      </c>
      <c r="M6045" t="s">
        <v>212</v>
      </c>
      <c r="N6045" s="160" t="s">
        <v>7</v>
      </c>
      <c r="O6045" s="160" t="s">
        <v>80</v>
      </c>
    </row>
    <row r="6046" spans="9:15" x14ac:dyDescent="0.35">
      <c r="I6046">
        <v>120739</v>
      </c>
      <c r="J6046">
        <v>4032</v>
      </c>
      <c r="K6046">
        <v>78411</v>
      </c>
      <c r="L6046">
        <v>181.08</v>
      </c>
      <c r="M6046" t="s">
        <v>218</v>
      </c>
      <c r="N6046" s="160" t="s">
        <v>9</v>
      </c>
      <c r="O6046" s="160" t="s">
        <v>80</v>
      </c>
    </row>
    <row r="6047" spans="9:15" x14ac:dyDescent="0.35">
      <c r="I6047">
        <v>120833</v>
      </c>
      <c r="J6047">
        <v>4032</v>
      </c>
      <c r="K6047">
        <v>78411</v>
      </c>
      <c r="L6047">
        <v>26.55</v>
      </c>
      <c r="M6047" t="s">
        <v>212</v>
      </c>
      <c r="N6047" s="160" t="s">
        <v>10</v>
      </c>
      <c r="O6047" s="160" t="s">
        <v>80</v>
      </c>
    </row>
    <row r="6048" spans="9:15" x14ac:dyDescent="0.35">
      <c r="I6048">
        <v>120833</v>
      </c>
      <c r="J6048">
        <v>4032</v>
      </c>
      <c r="K6048">
        <v>78411</v>
      </c>
      <c r="L6048">
        <v>26.51</v>
      </c>
      <c r="M6048" t="s">
        <v>218</v>
      </c>
      <c r="N6048" s="160" t="s">
        <v>10</v>
      </c>
      <c r="O6048" s="160" t="s">
        <v>80</v>
      </c>
    </row>
    <row r="6049" spans="9:15" x14ac:dyDescent="0.35">
      <c r="I6049">
        <v>120935</v>
      </c>
      <c r="J6049">
        <v>4032</v>
      </c>
      <c r="K6049">
        <v>78411</v>
      </c>
      <c r="L6049">
        <v>26.55</v>
      </c>
      <c r="M6049" t="s">
        <v>212</v>
      </c>
      <c r="N6049" s="160" t="s">
        <v>10</v>
      </c>
      <c r="O6049" s="160" t="s">
        <v>80</v>
      </c>
    </row>
    <row r="6050" spans="9:15" x14ac:dyDescent="0.35">
      <c r="I6050">
        <v>120936</v>
      </c>
      <c r="J6050">
        <v>4032</v>
      </c>
      <c r="K6050">
        <v>78411</v>
      </c>
      <c r="L6050">
        <v>26.55</v>
      </c>
      <c r="M6050" t="s">
        <v>212</v>
      </c>
      <c r="N6050" s="160" t="s">
        <v>10</v>
      </c>
      <c r="O6050" s="160" t="s">
        <v>80</v>
      </c>
    </row>
    <row r="6051" spans="9:15" x14ac:dyDescent="0.35">
      <c r="I6051">
        <v>122045</v>
      </c>
      <c r="J6051">
        <v>4032</v>
      </c>
      <c r="K6051">
        <v>78411</v>
      </c>
      <c r="L6051">
        <v>37.729999999999997</v>
      </c>
      <c r="M6051" t="s">
        <v>212</v>
      </c>
      <c r="N6051" s="160" t="s">
        <v>9</v>
      </c>
      <c r="O6051" s="160" t="s">
        <v>80</v>
      </c>
    </row>
    <row r="6052" spans="9:15" x14ac:dyDescent="0.35">
      <c r="I6052">
        <v>116372</v>
      </c>
      <c r="J6052">
        <v>4031</v>
      </c>
      <c r="K6052">
        <v>78425</v>
      </c>
      <c r="L6052">
        <v>47.62</v>
      </c>
      <c r="M6052" t="s">
        <v>212</v>
      </c>
      <c r="N6052" s="160" t="s">
        <v>19</v>
      </c>
      <c r="O6052" s="160" t="s">
        <v>80</v>
      </c>
    </row>
    <row r="6053" spans="9:15" x14ac:dyDescent="0.35">
      <c r="I6053">
        <v>117766</v>
      </c>
      <c r="J6053">
        <v>4031</v>
      </c>
      <c r="K6053">
        <v>78425</v>
      </c>
      <c r="L6053">
        <v>92.83</v>
      </c>
      <c r="M6053" t="s">
        <v>212</v>
      </c>
      <c r="N6053" s="160" t="s">
        <v>7</v>
      </c>
      <c r="O6053" s="160" t="s">
        <v>80</v>
      </c>
    </row>
    <row r="6054" spans="9:15" x14ac:dyDescent="0.35">
      <c r="I6054">
        <v>119309</v>
      </c>
      <c r="J6054">
        <v>4031</v>
      </c>
      <c r="K6054">
        <v>78425</v>
      </c>
      <c r="L6054">
        <v>38.159999999999997</v>
      </c>
      <c r="M6054" t="s">
        <v>212</v>
      </c>
      <c r="N6054" s="160" t="s">
        <v>9</v>
      </c>
      <c r="O6054" s="160" t="s">
        <v>80</v>
      </c>
    </row>
    <row r="6055" spans="9:15" x14ac:dyDescent="0.35">
      <c r="I6055">
        <v>120935</v>
      </c>
      <c r="J6055">
        <v>4031</v>
      </c>
      <c r="K6055">
        <v>78425</v>
      </c>
      <c r="L6055">
        <v>26.51</v>
      </c>
      <c r="M6055" t="s">
        <v>212</v>
      </c>
      <c r="N6055" s="160" t="s">
        <v>10</v>
      </c>
      <c r="O6055" s="160" t="s">
        <v>80</v>
      </c>
    </row>
    <row r="6056" spans="9:15" x14ac:dyDescent="0.35">
      <c r="I6056">
        <v>122045</v>
      </c>
      <c r="J6056">
        <v>4031</v>
      </c>
      <c r="K6056">
        <v>78425</v>
      </c>
      <c r="L6056">
        <v>37.68</v>
      </c>
      <c r="M6056" t="s">
        <v>212</v>
      </c>
      <c r="N6056" s="160" t="s">
        <v>9</v>
      </c>
      <c r="O6056" s="160" t="s">
        <v>80</v>
      </c>
    </row>
    <row r="6057" spans="9:15" x14ac:dyDescent="0.35">
      <c r="I6057">
        <v>7</v>
      </c>
      <c r="J6057">
        <v>3994</v>
      </c>
      <c r="K6057">
        <v>78745</v>
      </c>
      <c r="L6057">
        <v>194.4</v>
      </c>
      <c r="M6057" t="s">
        <v>212</v>
      </c>
      <c r="N6057" s="160" t="s">
        <v>9</v>
      </c>
      <c r="O6057" s="160" t="s">
        <v>80</v>
      </c>
    </row>
    <row r="6058" spans="9:15" x14ac:dyDescent="0.35">
      <c r="I6058">
        <v>71189</v>
      </c>
      <c r="J6058">
        <v>3994</v>
      </c>
      <c r="K6058">
        <v>78745</v>
      </c>
      <c r="L6058">
        <v>122.1</v>
      </c>
      <c r="M6058" t="s">
        <v>212</v>
      </c>
      <c r="N6058" s="160" t="s">
        <v>8</v>
      </c>
      <c r="O6058" s="160" t="s">
        <v>80</v>
      </c>
    </row>
    <row r="6059" spans="9:15" x14ac:dyDescent="0.35">
      <c r="I6059">
        <v>72449</v>
      </c>
      <c r="J6059">
        <v>3994</v>
      </c>
      <c r="K6059">
        <v>78745</v>
      </c>
      <c r="L6059">
        <v>194.44</v>
      </c>
      <c r="M6059" t="s">
        <v>212</v>
      </c>
      <c r="N6059" s="160" t="s">
        <v>9</v>
      </c>
      <c r="O6059" s="160" t="s">
        <v>80</v>
      </c>
    </row>
    <row r="6060" spans="9:15" x14ac:dyDescent="0.35">
      <c r="I6060">
        <v>78573</v>
      </c>
      <c r="J6060">
        <v>3994</v>
      </c>
      <c r="K6060">
        <v>78745</v>
      </c>
      <c r="L6060">
        <v>126.29</v>
      </c>
      <c r="M6060" t="s">
        <v>212</v>
      </c>
      <c r="N6060" s="160" t="s">
        <v>8</v>
      </c>
      <c r="O6060" s="160" t="s">
        <v>80</v>
      </c>
    </row>
    <row r="6061" spans="9:15" x14ac:dyDescent="0.35">
      <c r="I6061">
        <v>81192</v>
      </c>
      <c r="J6061">
        <v>3994</v>
      </c>
      <c r="K6061">
        <v>78745</v>
      </c>
      <c r="L6061">
        <v>110.38</v>
      </c>
      <c r="M6061" t="s">
        <v>212</v>
      </c>
      <c r="N6061" s="160" t="s">
        <v>7</v>
      </c>
      <c r="O6061" s="160" t="s">
        <v>80</v>
      </c>
    </row>
    <row r="6062" spans="9:15" x14ac:dyDescent="0.35">
      <c r="I6062">
        <v>91312</v>
      </c>
      <c r="J6062">
        <v>3994</v>
      </c>
      <c r="K6062">
        <v>78745</v>
      </c>
      <c r="L6062">
        <v>130.91999999999999</v>
      </c>
      <c r="M6062" t="s">
        <v>212</v>
      </c>
      <c r="N6062" s="160" t="s">
        <v>8</v>
      </c>
      <c r="O6062" s="160" t="s">
        <v>80</v>
      </c>
    </row>
    <row r="6063" spans="9:15" x14ac:dyDescent="0.35">
      <c r="I6063">
        <v>104499</v>
      </c>
      <c r="J6063">
        <v>3994</v>
      </c>
      <c r="K6063">
        <v>78745</v>
      </c>
      <c r="L6063">
        <v>87.3</v>
      </c>
      <c r="M6063" t="s">
        <v>212</v>
      </c>
      <c r="N6063" s="160" t="s">
        <v>7</v>
      </c>
      <c r="O6063" s="160" t="s">
        <v>80</v>
      </c>
    </row>
    <row r="6064" spans="9:15" x14ac:dyDescent="0.35">
      <c r="I6064">
        <v>119309</v>
      </c>
      <c r="J6064">
        <v>3994</v>
      </c>
      <c r="K6064">
        <v>78745</v>
      </c>
      <c r="L6064">
        <v>38.159999999999997</v>
      </c>
      <c r="M6064" t="s">
        <v>212</v>
      </c>
      <c r="N6064" s="160" t="s">
        <v>9</v>
      </c>
      <c r="O6064" s="160" t="s">
        <v>80</v>
      </c>
    </row>
    <row r="6065" spans="9:15" x14ac:dyDescent="0.35">
      <c r="I6065">
        <v>120935</v>
      </c>
      <c r="J6065">
        <v>3994</v>
      </c>
      <c r="K6065">
        <v>78745</v>
      </c>
      <c r="L6065">
        <v>26.51</v>
      </c>
      <c r="M6065" t="s">
        <v>212</v>
      </c>
      <c r="N6065" s="160" t="s">
        <v>10</v>
      </c>
      <c r="O6065" s="160" t="s">
        <v>80</v>
      </c>
    </row>
    <row r="6066" spans="9:15" x14ac:dyDescent="0.35">
      <c r="I6066">
        <v>120936</v>
      </c>
      <c r="J6066">
        <v>3994</v>
      </c>
      <c r="K6066">
        <v>78745</v>
      </c>
      <c r="L6066">
        <v>26.51</v>
      </c>
      <c r="M6066" t="s">
        <v>212</v>
      </c>
      <c r="N6066" s="160" t="s">
        <v>10</v>
      </c>
      <c r="O6066" s="160" t="s">
        <v>80</v>
      </c>
    </row>
    <row r="6067" spans="9:15" x14ac:dyDescent="0.35">
      <c r="I6067">
        <v>7</v>
      </c>
      <c r="J6067">
        <v>4026</v>
      </c>
      <c r="K6067">
        <v>78751</v>
      </c>
      <c r="L6067">
        <v>194.4</v>
      </c>
      <c r="M6067" t="s">
        <v>212</v>
      </c>
      <c r="N6067" s="160" t="s">
        <v>9</v>
      </c>
      <c r="O6067" s="160" t="s">
        <v>80</v>
      </c>
    </row>
    <row r="6068" spans="9:15" x14ac:dyDescent="0.35">
      <c r="I6068">
        <v>72449</v>
      </c>
      <c r="J6068">
        <v>4026</v>
      </c>
      <c r="K6068">
        <v>78751</v>
      </c>
      <c r="L6068">
        <v>194.44</v>
      </c>
      <c r="M6068" t="s">
        <v>212</v>
      </c>
      <c r="N6068" s="160" t="s">
        <v>9</v>
      </c>
      <c r="O6068" s="160" t="s">
        <v>80</v>
      </c>
    </row>
    <row r="6069" spans="9:15" x14ac:dyDescent="0.35">
      <c r="I6069">
        <v>118484</v>
      </c>
      <c r="J6069">
        <v>4026</v>
      </c>
      <c r="K6069">
        <v>78751</v>
      </c>
      <c r="L6069">
        <v>125.73</v>
      </c>
      <c r="M6069" t="s">
        <v>212</v>
      </c>
      <c r="N6069" s="160" t="s">
        <v>7</v>
      </c>
      <c r="O6069" s="160" t="s">
        <v>80</v>
      </c>
    </row>
    <row r="6070" spans="9:15" x14ac:dyDescent="0.35">
      <c r="I6070">
        <v>7</v>
      </c>
      <c r="J6070">
        <v>4012</v>
      </c>
      <c r="K6070">
        <v>78784</v>
      </c>
      <c r="L6070">
        <v>194.4</v>
      </c>
      <c r="M6070" t="s">
        <v>212</v>
      </c>
      <c r="N6070" s="160" t="s">
        <v>9</v>
      </c>
      <c r="O6070" s="160" t="s">
        <v>80</v>
      </c>
    </row>
    <row r="6071" spans="9:15" x14ac:dyDescent="0.35">
      <c r="I6071">
        <v>71189</v>
      </c>
      <c r="J6071">
        <v>4012</v>
      </c>
      <c r="K6071">
        <v>78784</v>
      </c>
      <c r="L6071">
        <v>73.260000000000005</v>
      </c>
      <c r="M6071" t="s">
        <v>212</v>
      </c>
      <c r="N6071" s="160" t="s">
        <v>8</v>
      </c>
      <c r="O6071" s="160" t="s">
        <v>80</v>
      </c>
    </row>
    <row r="6072" spans="9:15" x14ac:dyDescent="0.35">
      <c r="I6072">
        <v>72449</v>
      </c>
      <c r="J6072">
        <v>4012</v>
      </c>
      <c r="K6072">
        <v>78784</v>
      </c>
      <c r="L6072">
        <v>194.44</v>
      </c>
      <c r="M6072" t="s">
        <v>212</v>
      </c>
      <c r="N6072" s="160" t="s">
        <v>9</v>
      </c>
      <c r="O6072" s="160" t="s">
        <v>80</v>
      </c>
    </row>
    <row r="6073" spans="9:15" x14ac:dyDescent="0.35">
      <c r="I6073">
        <v>72449</v>
      </c>
      <c r="J6073">
        <v>4012</v>
      </c>
      <c r="K6073">
        <v>78784</v>
      </c>
      <c r="L6073">
        <v>194.44</v>
      </c>
      <c r="M6073" t="s">
        <v>212</v>
      </c>
      <c r="N6073" s="160" t="s">
        <v>9</v>
      </c>
      <c r="O6073" s="160" t="s">
        <v>80</v>
      </c>
    </row>
    <row r="6074" spans="9:15" x14ac:dyDescent="0.35">
      <c r="I6074">
        <v>81192</v>
      </c>
      <c r="J6074">
        <v>4012</v>
      </c>
      <c r="K6074">
        <v>78784</v>
      </c>
      <c r="L6074">
        <v>110.38</v>
      </c>
      <c r="M6074" t="s">
        <v>212</v>
      </c>
      <c r="N6074" s="160" t="s">
        <v>7</v>
      </c>
      <c r="O6074" s="160" t="s">
        <v>80</v>
      </c>
    </row>
    <row r="6075" spans="9:15" x14ac:dyDescent="0.35">
      <c r="I6075">
        <v>91312</v>
      </c>
      <c r="J6075">
        <v>4012</v>
      </c>
      <c r="K6075">
        <v>78784</v>
      </c>
      <c r="L6075">
        <v>130.91999999999999</v>
      </c>
      <c r="M6075" t="s">
        <v>212</v>
      </c>
      <c r="N6075" s="160" t="s">
        <v>8</v>
      </c>
      <c r="O6075" s="160" t="s">
        <v>80</v>
      </c>
    </row>
    <row r="6076" spans="9:15" x14ac:dyDescent="0.35">
      <c r="I6076">
        <v>116372</v>
      </c>
      <c r="J6076">
        <v>4012</v>
      </c>
      <c r="K6076">
        <v>78784</v>
      </c>
      <c r="L6076">
        <v>23.81</v>
      </c>
      <c r="M6076" t="s">
        <v>212</v>
      </c>
      <c r="N6076" s="160" t="s">
        <v>19</v>
      </c>
      <c r="O6076" s="160" t="s">
        <v>80</v>
      </c>
    </row>
    <row r="6077" spans="9:15" x14ac:dyDescent="0.35">
      <c r="I6077">
        <v>117766</v>
      </c>
      <c r="J6077">
        <v>4012</v>
      </c>
      <c r="K6077">
        <v>78784</v>
      </c>
      <c r="L6077">
        <v>92.83</v>
      </c>
      <c r="M6077" t="s">
        <v>212</v>
      </c>
      <c r="N6077" s="160" t="s">
        <v>7</v>
      </c>
      <c r="O6077" s="160" t="s">
        <v>80</v>
      </c>
    </row>
    <row r="6078" spans="9:15" x14ac:dyDescent="0.35">
      <c r="I6078">
        <v>81192</v>
      </c>
      <c r="J6078">
        <v>3981</v>
      </c>
      <c r="K6078">
        <v>78789</v>
      </c>
      <c r="L6078">
        <v>55.19</v>
      </c>
      <c r="M6078" t="s">
        <v>212</v>
      </c>
      <c r="N6078" s="160" t="s">
        <v>7</v>
      </c>
      <c r="O6078" s="160" t="s">
        <v>80</v>
      </c>
    </row>
    <row r="6079" spans="9:15" x14ac:dyDescent="0.35">
      <c r="I6079">
        <v>91312</v>
      </c>
      <c r="J6079">
        <v>3981</v>
      </c>
      <c r="K6079">
        <v>78789</v>
      </c>
      <c r="L6079">
        <v>130.91999999999999</v>
      </c>
      <c r="M6079" t="s">
        <v>212</v>
      </c>
      <c r="N6079" s="160" t="s">
        <v>8</v>
      </c>
      <c r="O6079" s="160" t="s">
        <v>80</v>
      </c>
    </row>
    <row r="6080" spans="9:15" x14ac:dyDescent="0.35">
      <c r="I6080">
        <v>117766</v>
      </c>
      <c r="J6080">
        <v>3981</v>
      </c>
      <c r="K6080">
        <v>78789</v>
      </c>
      <c r="L6080">
        <v>92.83</v>
      </c>
      <c r="M6080" t="s">
        <v>212</v>
      </c>
      <c r="N6080" s="160" t="s">
        <v>7</v>
      </c>
      <c r="O6080" s="160" t="s">
        <v>80</v>
      </c>
    </row>
    <row r="6081" spans="9:15" x14ac:dyDescent="0.35">
      <c r="I6081">
        <v>117767</v>
      </c>
      <c r="J6081">
        <v>3981</v>
      </c>
      <c r="K6081">
        <v>78789</v>
      </c>
      <c r="L6081">
        <v>92.83</v>
      </c>
      <c r="M6081" t="s">
        <v>212</v>
      </c>
      <c r="N6081" s="160" t="s">
        <v>7</v>
      </c>
      <c r="O6081" s="160" t="s">
        <v>80</v>
      </c>
    </row>
    <row r="6082" spans="9:15" x14ac:dyDescent="0.35">
      <c r="I6082">
        <v>117767</v>
      </c>
      <c r="J6082">
        <v>3981</v>
      </c>
      <c r="K6082">
        <v>78789</v>
      </c>
      <c r="L6082">
        <v>92.83</v>
      </c>
      <c r="M6082" t="s">
        <v>212</v>
      </c>
      <c r="N6082" s="160" t="s">
        <v>7</v>
      </c>
      <c r="O6082" s="160" t="s">
        <v>80</v>
      </c>
    </row>
    <row r="6083" spans="9:15" x14ac:dyDescent="0.35">
      <c r="I6083">
        <v>118038</v>
      </c>
      <c r="J6083">
        <v>3981</v>
      </c>
      <c r="K6083">
        <v>78789</v>
      </c>
      <c r="L6083">
        <v>92.84</v>
      </c>
      <c r="M6083" t="s">
        <v>212</v>
      </c>
      <c r="N6083" s="160" t="s">
        <v>7</v>
      </c>
      <c r="O6083" s="160" t="s">
        <v>80</v>
      </c>
    </row>
    <row r="6084" spans="9:15" x14ac:dyDescent="0.35">
      <c r="I6084">
        <v>118484</v>
      </c>
      <c r="J6084">
        <v>3981</v>
      </c>
      <c r="K6084">
        <v>78789</v>
      </c>
      <c r="L6084">
        <v>125.73</v>
      </c>
      <c r="M6084" t="s">
        <v>212</v>
      </c>
      <c r="N6084" s="160" t="s">
        <v>7</v>
      </c>
      <c r="O6084" s="160" t="s">
        <v>80</v>
      </c>
    </row>
    <row r="6085" spans="9:15" x14ac:dyDescent="0.35">
      <c r="I6085">
        <v>119309</v>
      </c>
      <c r="J6085">
        <v>3981</v>
      </c>
      <c r="K6085">
        <v>78789</v>
      </c>
      <c r="L6085">
        <v>38.159999999999997</v>
      </c>
      <c r="M6085" t="s">
        <v>212</v>
      </c>
      <c r="N6085" s="160" t="s">
        <v>9</v>
      </c>
      <c r="O6085" s="160" t="s">
        <v>80</v>
      </c>
    </row>
    <row r="6086" spans="9:15" x14ac:dyDescent="0.35">
      <c r="I6086">
        <v>125287</v>
      </c>
      <c r="J6086">
        <v>3981</v>
      </c>
      <c r="K6086">
        <v>78789</v>
      </c>
      <c r="L6086">
        <v>65.52</v>
      </c>
      <c r="M6086" t="s">
        <v>212</v>
      </c>
      <c r="N6086" s="160" t="s">
        <v>10</v>
      </c>
      <c r="O6086" s="160" t="s">
        <v>80</v>
      </c>
    </row>
    <row r="6087" spans="9:15" x14ac:dyDescent="0.35">
      <c r="I6087">
        <v>16459</v>
      </c>
      <c r="J6087">
        <v>501</v>
      </c>
      <c r="K6087">
        <v>78790</v>
      </c>
      <c r="L6087">
        <v>299.33999999999997</v>
      </c>
      <c r="M6087" t="s">
        <v>212</v>
      </c>
      <c r="N6087" s="160" t="s">
        <v>19</v>
      </c>
      <c r="O6087" s="160" t="s">
        <v>80</v>
      </c>
    </row>
    <row r="6088" spans="9:15" x14ac:dyDescent="0.35">
      <c r="I6088">
        <v>71189</v>
      </c>
      <c r="J6088">
        <v>501</v>
      </c>
      <c r="K6088">
        <v>78790</v>
      </c>
      <c r="L6088">
        <v>146.52000000000001</v>
      </c>
      <c r="M6088" t="s">
        <v>212</v>
      </c>
      <c r="N6088" s="160" t="s">
        <v>8</v>
      </c>
      <c r="O6088" s="160" t="s">
        <v>80</v>
      </c>
    </row>
    <row r="6089" spans="9:15" x14ac:dyDescent="0.35">
      <c r="I6089">
        <v>81192</v>
      </c>
      <c r="J6089">
        <v>501</v>
      </c>
      <c r="K6089">
        <v>78790</v>
      </c>
      <c r="L6089">
        <v>55.19</v>
      </c>
      <c r="M6089" t="s">
        <v>212</v>
      </c>
      <c r="N6089" s="160" t="s">
        <v>7</v>
      </c>
      <c r="O6089" s="160" t="s">
        <v>80</v>
      </c>
    </row>
    <row r="6090" spans="9:15" x14ac:dyDescent="0.35">
      <c r="I6090">
        <v>91312</v>
      </c>
      <c r="J6090">
        <v>501</v>
      </c>
      <c r="K6090">
        <v>78790</v>
      </c>
      <c r="L6090">
        <v>130.91999999999999</v>
      </c>
      <c r="M6090" t="s">
        <v>212</v>
      </c>
      <c r="N6090" s="160" t="s">
        <v>8</v>
      </c>
      <c r="O6090" s="160" t="s">
        <v>80</v>
      </c>
    </row>
    <row r="6091" spans="9:15" x14ac:dyDescent="0.35">
      <c r="I6091">
        <v>97192</v>
      </c>
      <c r="J6091">
        <v>501</v>
      </c>
      <c r="K6091">
        <v>78790</v>
      </c>
      <c r="L6091">
        <v>287.36</v>
      </c>
      <c r="M6091" t="s">
        <v>212</v>
      </c>
      <c r="N6091" s="160" t="s">
        <v>7</v>
      </c>
      <c r="O6091" s="160" t="s">
        <v>80</v>
      </c>
    </row>
    <row r="6092" spans="9:15" x14ac:dyDescent="0.35">
      <c r="I6092">
        <v>116372</v>
      </c>
      <c r="J6092">
        <v>501</v>
      </c>
      <c r="K6092">
        <v>78790</v>
      </c>
      <c r="L6092">
        <v>119.08</v>
      </c>
      <c r="M6092" t="s">
        <v>212</v>
      </c>
      <c r="N6092" s="160" t="s">
        <v>19</v>
      </c>
      <c r="O6092" s="160" t="s">
        <v>80</v>
      </c>
    </row>
    <row r="6093" spans="9:15" x14ac:dyDescent="0.35">
      <c r="I6093">
        <v>117766</v>
      </c>
      <c r="J6093">
        <v>501</v>
      </c>
      <c r="K6093">
        <v>78790</v>
      </c>
      <c r="L6093">
        <v>92.83</v>
      </c>
      <c r="M6093" t="s">
        <v>212</v>
      </c>
      <c r="N6093" s="160" t="s">
        <v>7</v>
      </c>
      <c r="O6093" s="160" t="s">
        <v>80</v>
      </c>
    </row>
    <row r="6094" spans="9:15" x14ac:dyDescent="0.35">
      <c r="I6094">
        <v>117767</v>
      </c>
      <c r="J6094">
        <v>501</v>
      </c>
      <c r="K6094">
        <v>78790</v>
      </c>
      <c r="L6094">
        <v>92.83</v>
      </c>
      <c r="M6094" t="s">
        <v>212</v>
      </c>
      <c r="N6094" s="160" t="s">
        <v>7</v>
      </c>
      <c r="O6094" s="160" t="s">
        <v>80</v>
      </c>
    </row>
    <row r="6095" spans="9:15" x14ac:dyDescent="0.35">
      <c r="I6095">
        <v>118038</v>
      </c>
      <c r="J6095">
        <v>501</v>
      </c>
      <c r="K6095">
        <v>78790</v>
      </c>
      <c r="L6095">
        <v>92.84</v>
      </c>
      <c r="M6095" t="s">
        <v>212</v>
      </c>
      <c r="N6095" s="160" t="s">
        <v>7</v>
      </c>
      <c r="O6095" s="160" t="s">
        <v>80</v>
      </c>
    </row>
    <row r="6096" spans="9:15" x14ac:dyDescent="0.35">
      <c r="I6096">
        <v>118484</v>
      </c>
      <c r="J6096">
        <v>501</v>
      </c>
      <c r="K6096">
        <v>78790</v>
      </c>
      <c r="L6096">
        <v>251.41</v>
      </c>
      <c r="M6096" t="s">
        <v>212</v>
      </c>
      <c r="N6096" s="160" t="s">
        <v>7</v>
      </c>
      <c r="O6096" s="160" t="s">
        <v>80</v>
      </c>
    </row>
    <row r="6097" spans="9:15" x14ac:dyDescent="0.35">
      <c r="I6097">
        <v>119309</v>
      </c>
      <c r="J6097">
        <v>501</v>
      </c>
      <c r="K6097">
        <v>78790</v>
      </c>
      <c r="L6097">
        <v>38.159999999999997</v>
      </c>
      <c r="M6097" t="s">
        <v>212</v>
      </c>
      <c r="N6097" s="160" t="s">
        <v>9</v>
      </c>
      <c r="O6097" s="160" t="s">
        <v>80</v>
      </c>
    </row>
    <row r="6098" spans="9:15" x14ac:dyDescent="0.35">
      <c r="I6098">
        <v>72449</v>
      </c>
      <c r="J6098">
        <v>3996</v>
      </c>
      <c r="K6098">
        <v>78811</v>
      </c>
      <c r="L6098">
        <v>194.44</v>
      </c>
      <c r="M6098" t="s">
        <v>212</v>
      </c>
      <c r="N6098" s="160" t="s">
        <v>9</v>
      </c>
      <c r="O6098" s="160" t="s">
        <v>80</v>
      </c>
    </row>
    <row r="6099" spans="9:15" x14ac:dyDescent="0.35">
      <c r="I6099">
        <v>74395</v>
      </c>
      <c r="J6099">
        <v>3996</v>
      </c>
      <c r="K6099">
        <v>78811</v>
      </c>
      <c r="L6099">
        <v>174.6</v>
      </c>
      <c r="M6099" t="s">
        <v>212</v>
      </c>
      <c r="N6099" s="160" t="s">
        <v>7</v>
      </c>
      <c r="O6099" s="160" t="s">
        <v>80</v>
      </c>
    </row>
    <row r="6100" spans="9:15" x14ac:dyDescent="0.35">
      <c r="I6100">
        <v>78573</v>
      </c>
      <c r="J6100">
        <v>3996</v>
      </c>
      <c r="K6100">
        <v>78811</v>
      </c>
      <c r="L6100">
        <v>126.29</v>
      </c>
      <c r="M6100" t="s">
        <v>212</v>
      </c>
      <c r="N6100" s="160" t="s">
        <v>8</v>
      </c>
      <c r="O6100" s="160" t="s">
        <v>80</v>
      </c>
    </row>
    <row r="6101" spans="9:15" x14ac:dyDescent="0.35">
      <c r="I6101">
        <v>104500</v>
      </c>
      <c r="J6101">
        <v>3996</v>
      </c>
      <c r="K6101">
        <v>78811</v>
      </c>
      <c r="L6101">
        <v>87.3</v>
      </c>
      <c r="M6101" t="s">
        <v>212</v>
      </c>
      <c r="N6101" s="160" t="s">
        <v>7</v>
      </c>
      <c r="O6101" s="160" t="s">
        <v>80</v>
      </c>
    </row>
    <row r="6102" spans="9:15" x14ac:dyDescent="0.35">
      <c r="I6102">
        <v>116372</v>
      </c>
      <c r="J6102">
        <v>3996</v>
      </c>
      <c r="K6102">
        <v>78811</v>
      </c>
      <c r="L6102">
        <v>23.81</v>
      </c>
      <c r="M6102" t="s">
        <v>212</v>
      </c>
      <c r="N6102" s="160" t="s">
        <v>19</v>
      </c>
      <c r="O6102" s="160" t="s">
        <v>80</v>
      </c>
    </row>
    <row r="6103" spans="9:15" x14ac:dyDescent="0.35">
      <c r="I6103">
        <v>117485</v>
      </c>
      <c r="J6103">
        <v>3996</v>
      </c>
      <c r="K6103">
        <v>78811</v>
      </c>
      <c r="L6103">
        <v>54.03</v>
      </c>
      <c r="M6103" t="s">
        <v>212</v>
      </c>
      <c r="N6103" s="160" t="s">
        <v>8</v>
      </c>
      <c r="O6103" s="160" t="s">
        <v>80</v>
      </c>
    </row>
    <row r="6104" spans="9:15" x14ac:dyDescent="0.35">
      <c r="I6104">
        <v>120833</v>
      </c>
      <c r="J6104">
        <v>3996</v>
      </c>
      <c r="K6104">
        <v>78811</v>
      </c>
      <c r="L6104">
        <v>26.51</v>
      </c>
      <c r="M6104" t="s">
        <v>212</v>
      </c>
      <c r="N6104" s="160" t="s">
        <v>10</v>
      </c>
      <c r="O6104" s="160" t="s">
        <v>80</v>
      </c>
    </row>
    <row r="6105" spans="9:15" x14ac:dyDescent="0.35">
      <c r="I6105">
        <v>74395</v>
      </c>
      <c r="J6105">
        <v>3967</v>
      </c>
      <c r="K6105">
        <v>78842</v>
      </c>
      <c r="L6105">
        <v>87.3</v>
      </c>
      <c r="M6105" t="s">
        <v>212</v>
      </c>
      <c r="N6105" s="160" t="s">
        <v>7</v>
      </c>
      <c r="O6105" s="160" t="s">
        <v>80</v>
      </c>
    </row>
    <row r="6106" spans="9:15" x14ac:dyDescent="0.35">
      <c r="I6106">
        <v>74395</v>
      </c>
      <c r="J6106">
        <v>3967</v>
      </c>
      <c r="K6106">
        <v>78842</v>
      </c>
      <c r="L6106">
        <v>87.3</v>
      </c>
      <c r="M6106" t="s">
        <v>212</v>
      </c>
      <c r="N6106" s="160" t="s">
        <v>7</v>
      </c>
      <c r="O6106" s="160" t="s">
        <v>80</v>
      </c>
    </row>
    <row r="6107" spans="9:15" x14ac:dyDescent="0.35">
      <c r="I6107">
        <v>104499</v>
      </c>
      <c r="J6107">
        <v>3967</v>
      </c>
      <c r="K6107">
        <v>78842</v>
      </c>
      <c r="L6107">
        <v>87.3</v>
      </c>
      <c r="M6107" t="s">
        <v>212</v>
      </c>
      <c r="N6107" s="160" t="s">
        <v>7</v>
      </c>
      <c r="O6107" s="160" t="s">
        <v>80</v>
      </c>
    </row>
    <row r="6108" spans="9:15" x14ac:dyDescent="0.35">
      <c r="I6108">
        <v>104500</v>
      </c>
      <c r="J6108">
        <v>3967</v>
      </c>
      <c r="K6108">
        <v>78842</v>
      </c>
      <c r="L6108">
        <v>87.3</v>
      </c>
      <c r="M6108" t="s">
        <v>212</v>
      </c>
      <c r="N6108" s="160" t="s">
        <v>7</v>
      </c>
      <c r="O6108" s="160" t="s">
        <v>80</v>
      </c>
    </row>
    <row r="6109" spans="9:15" x14ac:dyDescent="0.35">
      <c r="I6109">
        <v>116372</v>
      </c>
      <c r="J6109">
        <v>3967</v>
      </c>
      <c r="K6109">
        <v>78842</v>
      </c>
      <c r="L6109">
        <v>119.08</v>
      </c>
      <c r="M6109" t="s">
        <v>212</v>
      </c>
      <c r="N6109" s="160" t="s">
        <v>19</v>
      </c>
      <c r="O6109" s="160" t="s">
        <v>80</v>
      </c>
    </row>
    <row r="6110" spans="9:15" x14ac:dyDescent="0.35">
      <c r="I6110">
        <v>117441</v>
      </c>
      <c r="J6110">
        <v>3967</v>
      </c>
      <c r="K6110">
        <v>78842</v>
      </c>
      <c r="L6110">
        <v>122.04</v>
      </c>
      <c r="M6110" t="s">
        <v>212</v>
      </c>
      <c r="N6110" s="160" t="s">
        <v>9</v>
      </c>
      <c r="O6110" s="160" t="s">
        <v>80</v>
      </c>
    </row>
    <row r="6111" spans="9:15" x14ac:dyDescent="0.35">
      <c r="I6111">
        <v>118038</v>
      </c>
      <c r="J6111">
        <v>3967</v>
      </c>
      <c r="K6111">
        <v>78842</v>
      </c>
      <c r="L6111">
        <v>92.84</v>
      </c>
      <c r="M6111" t="s">
        <v>212</v>
      </c>
      <c r="N6111" s="160" t="s">
        <v>7</v>
      </c>
      <c r="O6111" s="160" t="s">
        <v>80</v>
      </c>
    </row>
    <row r="6112" spans="9:15" x14ac:dyDescent="0.35">
      <c r="I6112">
        <v>119309</v>
      </c>
      <c r="J6112">
        <v>3967</v>
      </c>
      <c r="K6112">
        <v>78842</v>
      </c>
      <c r="L6112">
        <v>38.159999999999997</v>
      </c>
      <c r="M6112" t="s">
        <v>212</v>
      </c>
      <c r="N6112" s="160" t="s">
        <v>9</v>
      </c>
      <c r="O6112" s="160" t="s">
        <v>80</v>
      </c>
    </row>
    <row r="6113" spans="9:15" x14ac:dyDescent="0.35">
      <c r="I6113">
        <v>119309</v>
      </c>
      <c r="J6113">
        <v>3967</v>
      </c>
      <c r="K6113">
        <v>78842</v>
      </c>
      <c r="L6113">
        <v>38.159999999999997</v>
      </c>
      <c r="M6113" t="s">
        <v>212</v>
      </c>
      <c r="N6113" s="160" t="s">
        <v>9</v>
      </c>
      <c r="O6113" s="160" t="s">
        <v>80</v>
      </c>
    </row>
    <row r="6114" spans="9:15" x14ac:dyDescent="0.35">
      <c r="I6114">
        <v>7</v>
      </c>
      <c r="J6114">
        <v>417</v>
      </c>
      <c r="K6114">
        <v>78850</v>
      </c>
      <c r="L6114">
        <v>194.4</v>
      </c>
      <c r="M6114" t="s">
        <v>212</v>
      </c>
      <c r="N6114" s="160" t="s">
        <v>9</v>
      </c>
      <c r="O6114" s="160" t="s">
        <v>80</v>
      </c>
    </row>
    <row r="6115" spans="9:15" x14ac:dyDescent="0.35">
      <c r="I6115">
        <v>71189</v>
      </c>
      <c r="J6115">
        <v>417</v>
      </c>
      <c r="K6115">
        <v>78850</v>
      </c>
      <c r="L6115">
        <v>122.1</v>
      </c>
      <c r="M6115" t="s">
        <v>212</v>
      </c>
      <c r="N6115" s="160" t="s">
        <v>8</v>
      </c>
      <c r="O6115" s="160" t="s">
        <v>80</v>
      </c>
    </row>
    <row r="6116" spans="9:15" x14ac:dyDescent="0.35">
      <c r="I6116">
        <v>71189</v>
      </c>
      <c r="J6116">
        <v>417</v>
      </c>
      <c r="K6116">
        <v>78850</v>
      </c>
      <c r="L6116">
        <v>97.68</v>
      </c>
      <c r="M6116" t="s">
        <v>212</v>
      </c>
      <c r="N6116" s="160" t="s">
        <v>8</v>
      </c>
      <c r="O6116" s="160" t="s">
        <v>80</v>
      </c>
    </row>
    <row r="6117" spans="9:15" x14ac:dyDescent="0.35">
      <c r="I6117">
        <v>77912</v>
      </c>
      <c r="J6117">
        <v>417</v>
      </c>
      <c r="K6117">
        <v>78850</v>
      </c>
      <c r="L6117">
        <v>109.6</v>
      </c>
      <c r="M6117" t="s">
        <v>212</v>
      </c>
      <c r="N6117" s="160" t="s">
        <v>8</v>
      </c>
      <c r="O6117" s="160" t="s">
        <v>80</v>
      </c>
    </row>
    <row r="6118" spans="9:15" x14ac:dyDescent="0.35">
      <c r="I6118">
        <v>81192</v>
      </c>
      <c r="J6118">
        <v>417</v>
      </c>
      <c r="K6118">
        <v>78850</v>
      </c>
      <c r="L6118">
        <v>55.19</v>
      </c>
      <c r="M6118" t="s">
        <v>212</v>
      </c>
      <c r="N6118" s="160" t="s">
        <v>7</v>
      </c>
      <c r="O6118" s="160" t="s">
        <v>80</v>
      </c>
    </row>
    <row r="6119" spans="9:15" x14ac:dyDescent="0.35">
      <c r="I6119">
        <v>91312</v>
      </c>
      <c r="J6119">
        <v>417</v>
      </c>
      <c r="K6119">
        <v>78850</v>
      </c>
      <c r="L6119">
        <v>130.91999999999999</v>
      </c>
      <c r="M6119" t="s">
        <v>212</v>
      </c>
      <c r="N6119" s="160" t="s">
        <v>8</v>
      </c>
      <c r="O6119" s="160" t="s">
        <v>80</v>
      </c>
    </row>
    <row r="6120" spans="9:15" x14ac:dyDescent="0.35">
      <c r="I6120">
        <v>97192</v>
      </c>
      <c r="J6120">
        <v>417</v>
      </c>
      <c r="K6120">
        <v>78850</v>
      </c>
      <c r="L6120">
        <v>371.32</v>
      </c>
      <c r="M6120" t="s">
        <v>212</v>
      </c>
      <c r="N6120" s="160" t="s">
        <v>7</v>
      </c>
      <c r="O6120" s="160" t="s">
        <v>80</v>
      </c>
    </row>
    <row r="6121" spans="9:15" x14ac:dyDescent="0.35">
      <c r="I6121">
        <v>107294</v>
      </c>
      <c r="J6121">
        <v>417</v>
      </c>
      <c r="K6121">
        <v>78850</v>
      </c>
      <c r="L6121">
        <v>79.650000000000006</v>
      </c>
      <c r="M6121" t="s">
        <v>212</v>
      </c>
      <c r="N6121" s="160" t="s">
        <v>8</v>
      </c>
      <c r="O6121" s="160" t="s">
        <v>80</v>
      </c>
    </row>
    <row r="6122" spans="9:15" x14ac:dyDescent="0.35">
      <c r="I6122">
        <v>116372</v>
      </c>
      <c r="J6122">
        <v>417</v>
      </c>
      <c r="K6122">
        <v>78850</v>
      </c>
      <c r="L6122">
        <v>89.88</v>
      </c>
      <c r="M6122" t="s">
        <v>212</v>
      </c>
      <c r="N6122" s="160" t="s">
        <v>19</v>
      </c>
      <c r="O6122" s="160" t="s">
        <v>80</v>
      </c>
    </row>
    <row r="6123" spans="9:15" x14ac:dyDescent="0.35">
      <c r="I6123">
        <v>117766</v>
      </c>
      <c r="J6123">
        <v>417</v>
      </c>
      <c r="K6123">
        <v>78850</v>
      </c>
      <c r="L6123">
        <v>92.83</v>
      </c>
      <c r="M6123" t="s">
        <v>212</v>
      </c>
      <c r="N6123" s="160" t="s">
        <v>7</v>
      </c>
      <c r="O6123" s="160" t="s">
        <v>80</v>
      </c>
    </row>
    <row r="6124" spans="9:15" x14ac:dyDescent="0.35">
      <c r="I6124">
        <v>117766</v>
      </c>
      <c r="J6124">
        <v>417</v>
      </c>
      <c r="K6124">
        <v>78850</v>
      </c>
      <c r="L6124">
        <v>92.83</v>
      </c>
      <c r="M6124" t="s">
        <v>212</v>
      </c>
      <c r="N6124" s="160" t="s">
        <v>7</v>
      </c>
      <c r="O6124" s="160" t="s">
        <v>80</v>
      </c>
    </row>
    <row r="6125" spans="9:15" x14ac:dyDescent="0.35">
      <c r="I6125">
        <v>117767</v>
      </c>
      <c r="J6125">
        <v>417</v>
      </c>
      <c r="K6125">
        <v>78850</v>
      </c>
      <c r="L6125">
        <v>185.66</v>
      </c>
      <c r="M6125" t="s">
        <v>212</v>
      </c>
      <c r="N6125" s="160" t="s">
        <v>7</v>
      </c>
      <c r="O6125" s="160" t="s">
        <v>80</v>
      </c>
    </row>
    <row r="6126" spans="9:15" x14ac:dyDescent="0.35">
      <c r="I6126">
        <v>118038</v>
      </c>
      <c r="J6126">
        <v>417</v>
      </c>
      <c r="K6126">
        <v>78850</v>
      </c>
      <c r="L6126">
        <v>92.84</v>
      </c>
      <c r="M6126" t="s">
        <v>212</v>
      </c>
      <c r="N6126" s="160" t="s">
        <v>7</v>
      </c>
      <c r="O6126" s="160" t="s">
        <v>80</v>
      </c>
    </row>
    <row r="6127" spans="9:15" x14ac:dyDescent="0.35">
      <c r="I6127">
        <v>118850</v>
      </c>
      <c r="J6127">
        <v>417</v>
      </c>
      <c r="K6127">
        <v>78850</v>
      </c>
      <c r="L6127">
        <v>126.73</v>
      </c>
      <c r="M6127" t="s">
        <v>212</v>
      </c>
      <c r="N6127" s="160" t="s">
        <v>8</v>
      </c>
      <c r="O6127" s="160" t="s">
        <v>80</v>
      </c>
    </row>
    <row r="6128" spans="9:15" x14ac:dyDescent="0.35">
      <c r="I6128">
        <v>120833</v>
      </c>
      <c r="J6128">
        <v>417</v>
      </c>
      <c r="K6128">
        <v>78850</v>
      </c>
      <c r="L6128">
        <v>53.02</v>
      </c>
      <c r="M6128" t="s">
        <v>212</v>
      </c>
      <c r="N6128" s="160" t="s">
        <v>10</v>
      </c>
      <c r="O6128" s="160" t="s">
        <v>80</v>
      </c>
    </row>
    <row r="6129" spans="9:15" x14ac:dyDescent="0.35">
      <c r="I6129">
        <v>120834</v>
      </c>
      <c r="J6129">
        <v>417</v>
      </c>
      <c r="K6129">
        <v>78850</v>
      </c>
      <c r="L6129">
        <v>26.51</v>
      </c>
      <c r="M6129" t="s">
        <v>212</v>
      </c>
      <c r="N6129" s="160" t="s">
        <v>10</v>
      </c>
      <c r="O6129" s="160" t="s">
        <v>80</v>
      </c>
    </row>
    <row r="6130" spans="9:15" x14ac:dyDescent="0.35">
      <c r="I6130">
        <v>120834</v>
      </c>
      <c r="J6130">
        <v>417</v>
      </c>
      <c r="K6130">
        <v>78850</v>
      </c>
      <c r="L6130">
        <v>53.02</v>
      </c>
      <c r="M6130" t="s">
        <v>212</v>
      </c>
      <c r="N6130" s="160" t="s">
        <v>10</v>
      </c>
      <c r="O6130" s="160" t="s">
        <v>80</v>
      </c>
    </row>
    <row r="6131" spans="9:15" x14ac:dyDescent="0.35">
      <c r="I6131">
        <v>120935</v>
      </c>
      <c r="J6131">
        <v>417</v>
      </c>
      <c r="K6131">
        <v>78850</v>
      </c>
      <c r="L6131">
        <v>53.02</v>
      </c>
      <c r="M6131" t="s">
        <v>212</v>
      </c>
      <c r="N6131" s="160" t="s">
        <v>10</v>
      </c>
      <c r="O6131" s="160" t="s">
        <v>80</v>
      </c>
    </row>
    <row r="6132" spans="9:15" x14ac:dyDescent="0.35">
      <c r="I6132">
        <v>120935</v>
      </c>
      <c r="J6132">
        <v>417</v>
      </c>
      <c r="K6132">
        <v>78850</v>
      </c>
      <c r="L6132">
        <v>26.51</v>
      </c>
      <c r="M6132" t="s">
        <v>212</v>
      </c>
      <c r="N6132" s="160" t="s">
        <v>10</v>
      </c>
      <c r="O6132" s="160" t="s">
        <v>80</v>
      </c>
    </row>
    <row r="6133" spans="9:15" x14ac:dyDescent="0.35">
      <c r="I6133">
        <v>120936</v>
      </c>
      <c r="J6133">
        <v>417</v>
      </c>
      <c r="K6133">
        <v>78850</v>
      </c>
      <c r="L6133">
        <v>26.51</v>
      </c>
      <c r="M6133" t="s">
        <v>212</v>
      </c>
      <c r="N6133" s="160" t="s">
        <v>10</v>
      </c>
      <c r="O6133" s="160" t="s">
        <v>80</v>
      </c>
    </row>
    <row r="6134" spans="9:15" x14ac:dyDescent="0.35">
      <c r="I6134">
        <v>121518</v>
      </c>
      <c r="J6134">
        <v>417</v>
      </c>
      <c r="K6134">
        <v>78850</v>
      </c>
      <c r="L6134">
        <v>26.51</v>
      </c>
      <c r="M6134" t="s">
        <v>212</v>
      </c>
      <c r="N6134" s="160" t="s">
        <v>10</v>
      </c>
      <c r="O6134" s="160" t="s">
        <v>80</v>
      </c>
    </row>
    <row r="6135" spans="9:15" x14ac:dyDescent="0.35">
      <c r="I6135">
        <v>122045</v>
      </c>
      <c r="J6135">
        <v>417</v>
      </c>
      <c r="K6135">
        <v>78850</v>
      </c>
      <c r="L6135">
        <v>75.36</v>
      </c>
      <c r="M6135" t="s">
        <v>212</v>
      </c>
      <c r="N6135" s="160" t="s">
        <v>9</v>
      </c>
      <c r="O6135" s="160" t="s">
        <v>80</v>
      </c>
    </row>
    <row r="6136" spans="9:15" x14ac:dyDescent="0.35">
      <c r="I6136">
        <v>122731</v>
      </c>
      <c r="J6136">
        <v>417</v>
      </c>
      <c r="K6136">
        <v>78850</v>
      </c>
      <c r="L6136">
        <v>53.02</v>
      </c>
      <c r="M6136" t="s">
        <v>212</v>
      </c>
      <c r="N6136" s="160" t="s">
        <v>10</v>
      </c>
      <c r="O6136" s="160" t="s">
        <v>80</v>
      </c>
    </row>
    <row r="6137" spans="9:15" x14ac:dyDescent="0.35">
      <c r="I6137">
        <v>122803</v>
      </c>
      <c r="J6137">
        <v>417</v>
      </c>
      <c r="K6137">
        <v>78850</v>
      </c>
      <c r="L6137">
        <v>150.57</v>
      </c>
      <c r="M6137" t="s">
        <v>212</v>
      </c>
      <c r="N6137" s="160" t="s">
        <v>207</v>
      </c>
      <c r="O6137" s="160" t="s">
        <v>80</v>
      </c>
    </row>
    <row r="6138" spans="9:15" x14ac:dyDescent="0.35">
      <c r="I6138">
        <v>7</v>
      </c>
      <c r="J6138">
        <v>4065</v>
      </c>
      <c r="K6138">
        <v>78858</v>
      </c>
      <c r="L6138">
        <v>179.7</v>
      </c>
      <c r="M6138" t="s">
        <v>212</v>
      </c>
      <c r="N6138" s="160" t="s">
        <v>9</v>
      </c>
      <c r="O6138" s="160" t="s">
        <v>80</v>
      </c>
    </row>
    <row r="6139" spans="9:15" x14ac:dyDescent="0.35">
      <c r="I6139">
        <v>72449</v>
      </c>
      <c r="J6139">
        <v>4065</v>
      </c>
      <c r="K6139">
        <v>78858</v>
      </c>
      <c r="L6139">
        <v>179.7</v>
      </c>
      <c r="M6139" t="s">
        <v>212</v>
      </c>
      <c r="N6139" s="160" t="s">
        <v>9</v>
      </c>
      <c r="O6139" s="160" t="s">
        <v>80</v>
      </c>
    </row>
    <row r="6140" spans="9:15" x14ac:dyDescent="0.35">
      <c r="I6140">
        <v>91312</v>
      </c>
      <c r="J6140">
        <v>4065</v>
      </c>
      <c r="K6140">
        <v>78858</v>
      </c>
      <c r="L6140">
        <v>130.91999999999999</v>
      </c>
      <c r="M6140" t="s">
        <v>212</v>
      </c>
      <c r="N6140" s="160" t="s">
        <v>8</v>
      </c>
      <c r="O6140" s="160" t="s">
        <v>80</v>
      </c>
    </row>
    <row r="6141" spans="9:15" x14ac:dyDescent="0.35">
      <c r="I6141">
        <v>91312</v>
      </c>
      <c r="J6141">
        <v>4065</v>
      </c>
      <c r="K6141">
        <v>78858</v>
      </c>
      <c r="L6141">
        <v>130.91999999999999</v>
      </c>
      <c r="M6141" t="s">
        <v>212</v>
      </c>
      <c r="N6141" s="160" t="s">
        <v>8</v>
      </c>
      <c r="O6141" s="160" t="s">
        <v>80</v>
      </c>
    </row>
    <row r="6142" spans="9:15" x14ac:dyDescent="0.35">
      <c r="I6142">
        <v>117441</v>
      </c>
      <c r="J6142">
        <v>4065</v>
      </c>
      <c r="K6142">
        <v>78858</v>
      </c>
      <c r="L6142">
        <v>122.04</v>
      </c>
      <c r="M6142" t="s">
        <v>212</v>
      </c>
      <c r="N6142" s="160" t="s">
        <v>9</v>
      </c>
      <c r="O6142" s="160" t="s">
        <v>80</v>
      </c>
    </row>
    <row r="6143" spans="9:15" x14ac:dyDescent="0.35">
      <c r="I6143">
        <v>118850</v>
      </c>
      <c r="J6143">
        <v>4065</v>
      </c>
      <c r="K6143">
        <v>78858</v>
      </c>
      <c r="L6143">
        <v>126.73</v>
      </c>
      <c r="M6143" t="s">
        <v>212</v>
      </c>
      <c r="N6143" s="160" t="s">
        <v>8</v>
      </c>
      <c r="O6143" s="160" t="s">
        <v>80</v>
      </c>
    </row>
    <row r="6144" spans="9:15" x14ac:dyDescent="0.35">
      <c r="I6144">
        <v>120834</v>
      </c>
      <c r="J6144">
        <v>4065</v>
      </c>
      <c r="K6144">
        <v>78858</v>
      </c>
      <c r="L6144">
        <v>26.51</v>
      </c>
      <c r="M6144" t="s">
        <v>212</v>
      </c>
      <c r="N6144" s="160" t="s">
        <v>10</v>
      </c>
      <c r="O6144" s="160" t="s">
        <v>80</v>
      </c>
    </row>
    <row r="6145" spans="9:15" x14ac:dyDescent="0.35">
      <c r="I6145">
        <v>116372</v>
      </c>
      <c r="J6145">
        <v>4031</v>
      </c>
      <c r="K6145">
        <v>78883</v>
      </c>
      <c r="L6145">
        <v>119.08</v>
      </c>
      <c r="M6145" t="s">
        <v>212</v>
      </c>
      <c r="N6145" s="160" t="s">
        <v>19</v>
      </c>
      <c r="O6145" s="160" t="s">
        <v>80</v>
      </c>
    </row>
    <row r="6146" spans="9:15" x14ac:dyDescent="0.35">
      <c r="I6146">
        <v>119309</v>
      </c>
      <c r="J6146">
        <v>4031</v>
      </c>
      <c r="K6146">
        <v>78883</v>
      </c>
      <c r="L6146">
        <v>38.159999999999997</v>
      </c>
      <c r="M6146" t="s">
        <v>212</v>
      </c>
      <c r="N6146" s="160" t="s">
        <v>9</v>
      </c>
      <c r="O6146" s="160" t="s">
        <v>80</v>
      </c>
    </row>
    <row r="6147" spans="9:15" x14ac:dyDescent="0.35">
      <c r="I6147">
        <v>97192</v>
      </c>
      <c r="J6147">
        <v>3969</v>
      </c>
      <c r="K6147">
        <v>78904</v>
      </c>
      <c r="L6147">
        <v>287.36</v>
      </c>
      <c r="M6147" t="s">
        <v>212</v>
      </c>
      <c r="N6147" s="160" t="s">
        <v>7</v>
      </c>
      <c r="O6147" s="160" t="s">
        <v>80</v>
      </c>
    </row>
    <row r="6148" spans="9:15" x14ac:dyDescent="0.35">
      <c r="I6148">
        <v>104499</v>
      </c>
      <c r="J6148">
        <v>3969</v>
      </c>
      <c r="K6148">
        <v>78904</v>
      </c>
      <c r="L6148">
        <v>87.3</v>
      </c>
      <c r="M6148" t="s">
        <v>212</v>
      </c>
      <c r="N6148" s="160" t="s">
        <v>7</v>
      </c>
      <c r="O6148" s="160" t="s">
        <v>80</v>
      </c>
    </row>
    <row r="6149" spans="9:15" x14ac:dyDescent="0.35">
      <c r="I6149">
        <v>104500</v>
      </c>
      <c r="J6149">
        <v>3969</v>
      </c>
      <c r="K6149">
        <v>78904</v>
      </c>
      <c r="L6149">
        <v>87.3</v>
      </c>
      <c r="M6149" t="s">
        <v>212</v>
      </c>
      <c r="N6149" s="160" t="s">
        <v>7</v>
      </c>
      <c r="O6149" s="160" t="s">
        <v>80</v>
      </c>
    </row>
    <row r="6150" spans="9:15" x14ac:dyDescent="0.35">
      <c r="I6150">
        <v>118038</v>
      </c>
      <c r="J6150">
        <v>3969</v>
      </c>
      <c r="K6150">
        <v>78904</v>
      </c>
      <c r="L6150">
        <v>92.84</v>
      </c>
      <c r="M6150" t="s">
        <v>212</v>
      </c>
      <c r="N6150" s="160" t="s">
        <v>7</v>
      </c>
      <c r="O6150" s="160" t="s">
        <v>80</v>
      </c>
    </row>
    <row r="6151" spans="9:15" x14ac:dyDescent="0.35">
      <c r="I6151">
        <v>120935</v>
      </c>
      <c r="J6151">
        <v>3969</v>
      </c>
      <c r="K6151">
        <v>78904</v>
      </c>
      <c r="L6151">
        <v>26.51</v>
      </c>
      <c r="M6151" t="s">
        <v>212</v>
      </c>
      <c r="N6151" s="160" t="s">
        <v>10</v>
      </c>
      <c r="O6151" s="160" t="s">
        <v>80</v>
      </c>
    </row>
    <row r="6152" spans="9:15" x14ac:dyDescent="0.35">
      <c r="I6152">
        <v>118038</v>
      </c>
      <c r="J6152">
        <v>3996</v>
      </c>
      <c r="K6152">
        <v>78918</v>
      </c>
      <c r="L6152">
        <v>92.84</v>
      </c>
      <c r="M6152" t="s">
        <v>212</v>
      </c>
      <c r="N6152" s="160" t="s">
        <v>7</v>
      </c>
      <c r="O6152" s="160" t="s">
        <v>80</v>
      </c>
    </row>
    <row r="6153" spans="9:15" x14ac:dyDescent="0.35">
      <c r="I6153">
        <v>119309</v>
      </c>
      <c r="J6153">
        <v>3996</v>
      </c>
      <c r="K6153">
        <v>78918</v>
      </c>
      <c r="L6153">
        <v>38.159999999999997</v>
      </c>
      <c r="M6153" t="s">
        <v>212</v>
      </c>
      <c r="N6153" s="160" t="s">
        <v>9</v>
      </c>
      <c r="O6153" s="160" t="s">
        <v>80</v>
      </c>
    </row>
    <row r="6154" spans="9:15" x14ac:dyDescent="0.35">
      <c r="I6154">
        <v>120936</v>
      </c>
      <c r="J6154">
        <v>3996</v>
      </c>
      <c r="K6154">
        <v>78918</v>
      </c>
      <c r="L6154">
        <v>29</v>
      </c>
      <c r="M6154" t="s">
        <v>212</v>
      </c>
      <c r="N6154" s="160" t="s">
        <v>10</v>
      </c>
      <c r="O6154" s="160" t="s">
        <v>80</v>
      </c>
    </row>
    <row r="6155" spans="9:15" x14ac:dyDescent="0.35">
      <c r="I6155">
        <v>125023</v>
      </c>
      <c r="J6155">
        <v>3996</v>
      </c>
      <c r="K6155">
        <v>78918</v>
      </c>
      <c r="L6155">
        <v>97.18</v>
      </c>
      <c r="M6155" t="s">
        <v>212</v>
      </c>
      <c r="N6155" s="160" t="s">
        <v>9</v>
      </c>
      <c r="O6155" s="160" t="s">
        <v>80</v>
      </c>
    </row>
    <row r="6156" spans="9:15" x14ac:dyDescent="0.35">
      <c r="I6156">
        <v>71189</v>
      </c>
      <c r="J6156">
        <v>3985</v>
      </c>
      <c r="K6156">
        <v>78927</v>
      </c>
      <c r="L6156">
        <v>194.8</v>
      </c>
      <c r="M6156" t="s">
        <v>212</v>
      </c>
      <c r="N6156" s="160" t="s">
        <v>8</v>
      </c>
      <c r="O6156" s="160" t="s">
        <v>80</v>
      </c>
    </row>
    <row r="6157" spans="9:15" x14ac:dyDescent="0.35">
      <c r="I6157">
        <v>71189</v>
      </c>
      <c r="J6157">
        <v>3985</v>
      </c>
      <c r="K6157">
        <v>78927</v>
      </c>
      <c r="L6157">
        <v>243.5</v>
      </c>
      <c r="M6157" t="s">
        <v>212</v>
      </c>
      <c r="N6157" s="160" t="s">
        <v>8</v>
      </c>
      <c r="O6157" s="160" t="s">
        <v>80</v>
      </c>
    </row>
    <row r="6158" spans="9:15" x14ac:dyDescent="0.35">
      <c r="I6158">
        <v>117485</v>
      </c>
      <c r="J6158">
        <v>3985</v>
      </c>
      <c r="K6158">
        <v>78927</v>
      </c>
      <c r="L6158">
        <v>71.84</v>
      </c>
      <c r="M6158" t="s">
        <v>212</v>
      </c>
      <c r="N6158" s="160" t="s">
        <v>8</v>
      </c>
      <c r="O6158" s="160" t="s">
        <v>80</v>
      </c>
    </row>
    <row r="6159" spans="9:15" x14ac:dyDescent="0.35">
      <c r="I6159">
        <v>118850</v>
      </c>
      <c r="J6159">
        <v>3985</v>
      </c>
      <c r="K6159">
        <v>78927</v>
      </c>
      <c r="L6159">
        <v>126.36</v>
      </c>
      <c r="M6159" t="s">
        <v>212</v>
      </c>
      <c r="N6159" s="160" t="s">
        <v>8</v>
      </c>
      <c r="O6159" s="160" t="s">
        <v>80</v>
      </c>
    </row>
    <row r="6160" spans="9:15" x14ac:dyDescent="0.35">
      <c r="I6160">
        <v>7</v>
      </c>
      <c r="J6160">
        <v>4024</v>
      </c>
      <c r="K6160">
        <v>78928</v>
      </c>
      <c r="L6160">
        <v>200</v>
      </c>
      <c r="M6160" t="s">
        <v>212</v>
      </c>
      <c r="N6160" s="160" t="s">
        <v>9</v>
      </c>
      <c r="O6160" s="160" t="s">
        <v>80</v>
      </c>
    </row>
    <row r="6161" spans="9:15" x14ac:dyDescent="0.35">
      <c r="I6161">
        <v>118484</v>
      </c>
      <c r="J6161">
        <v>4024</v>
      </c>
      <c r="K6161">
        <v>78928</v>
      </c>
      <c r="L6161">
        <v>125.37</v>
      </c>
      <c r="M6161" t="s">
        <v>212</v>
      </c>
      <c r="N6161" s="160" t="s">
        <v>7</v>
      </c>
      <c r="O6161" s="160" t="s">
        <v>80</v>
      </c>
    </row>
    <row r="6162" spans="9:15" x14ac:dyDescent="0.35">
      <c r="I6162">
        <v>7</v>
      </c>
      <c r="J6162">
        <v>4035</v>
      </c>
      <c r="K6162">
        <v>78999</v>
      </c>
      <c r="L6162">
        <v>359.4</v>
      </c>
      <c r="M6162" t="s">
        <v>212</v>
      </c>
      <c r="N6162" s="160" t="s">
        <v>9</v>
      </c>
      <c r="O6162" s="160" t="s">
        <v>80</v>
      </c>
    </row>
    <row r="6163" spans="9:15" x14ac:dyDescent="0.35">
      <c r="I6163">
        <v>71189</v>
      </c>
      <c r="J6163">
        <v>4035</v>
      </c>
      <c r="K6163">
        <v>78999</v>
      </c>
      <c r="L6163">
        <v>97.68</v>
      </c>
      <c r="M6163" t="s">
        <v>212</v>
      </c>
      <c r="N6163" s="160" t="s">
        <v>8</v>
      </c>
      <c r="O6163" s="160" t="s">
        <v>80</v>
      </c>
    </row>
    <row r="6164" spans="9:15" x14ac:dyDescent="0.35">
      <c r="I6164">
        <v>71189</v>
      </c>
      <c r="J6164">
        <v>4035</v>
      </c>
      <c r="K6164">
        <v>78999</v>
      </c>
      <c r="L6164">
        <v>146.52000000000001</v>
      </c>
      <c r="M6164" t="s">
        <v>212</v>
      </c>
      <c r="N6164" s="160" t="s">
        <v>8</v>
      </c>
      <c r="O6164" s="160" t="s">
        <v>80</v>
      </c>
    </row>
    <row r="6165" spans="9:15" x14ac:dyDescent="0.35">
      <c r="I6165">
        <v>72449</v>
      </c>
      <c r="J6165">
        <v>4035</v>
      </c>
      <c r="K6165">
        <v>78999</v>
      </c>
      <c r="L6165">
        <v>359.4</v>
      </c>
      <c r="M6165" t="s">
        <v>212</v>
      </c>
      <c r="N6165" s="160" t="s">
        <v>9</v>
      </c>
      <c r="O6165" s="160" t="s">
        <v>80</v>
      </c>
    </row>
    <row r="6166" spans="9:15" x14ac:dyDescent="0.35">
      <c r="I6166">
        <v>78573</v>
      </c>
      <c r="J6166">
        <v>4035</v>
      </c>
      <c r="K6166">
        <v>78999</v>
      </c>
      <c r="L6166">
        <v>126.29</v>
      </c>
      <c r="M6166" t="s">
        <v>212</v>
      </c>
      <c r="N6166" s="160" t="s">
        <v>8</v>
      </c>
      <c r="O6166" s="160" t="s">
        <v>80</v>
      </c>
    </row>
    <row r="6167" spans="9:15" x14ac:dyDescent="0.35">
      <c r="I6167">
        <v>81192</v>
      </c>
      <c r="J6167">
        <v>4035</v>
      </c>
      <c r="K6167">
        <v>78999</v>
      </c>
      <c r="L6167">
        <v>55.19</v>
      </c>
      <c r="M6167" t="s">
        <v>212</v>
      </c>
      <c r="N6167" s="160" t="s">
        <v>7</v>
      </c>
      <c r="O6167" s="160" t="s">
        <v>80</v>
      </c>
    </row>
    <row r="6168" spans="9:15" x14ac:dyDescent="0.35">
      <c r="I6168">
        <v>91312</v>
      </c>
      <c r="J6168">
        <v>4035</v>
      </c>
      <c r="K6168">
        <v>78999</v>
      </c>
      <c r="L6168">
        <v>130.91999999999999</v>
      </c>
      <c r="M6168" t="s">
        <v>212</v>
      </c>
      <c r="N6168" s="160" t="s">
        <v>8</v>
      </c>
      <c r="O6168" s="160" t="s">
        <v>80</v>
      </c>
    </row>
    <row r="6169" spans="9:15" x14ac:dyDescent="0.35">
      <c r="I6169">
        <v>116372</v>
      </c>
      <c r="J6169">
        <v>4035</v>
      </c>
      <c r="K6169">
        <v>78999</v>
      </c>
      <c r="L6169">
        <v>238.16</v>
      </c>
      <c r="M6169" t="s">
        <v>212</v>
      </c>
      <c r="N6169" s="160" t="s">
        <v>19</v>
      </c>
      <c r="O6169" s="160" t="s">
        <v>80</v>
      </c>
    </row>
    <row r="6170" spans="9:15" x14ac:dyDescent="0.35">
      <c r="I6170">
        <v>116372</v>
      </c>
      <c r="J6170">
        <v>4035</v>
      </c>
      <c r="K6170">
        <v>78999</v>
      </c>
      <c r="L6170">
        <v>269.64</v>
      </c>
      <c r="M6170" t="s">
        <v>212</v>
      </c>
      <c r="N6170" s="160" t="s">
        <v>19</v>
      </c>
      <c r="O6170" s="160" t="s">
        <v>80</v>
      </c>
    </row>
    <row r="6171" spans="9:15" x14ac:dyDescent="0.35">
      <c r="I6171">
        <v>117441</v>
      </c>
      <c r="J6171">
        <v>4035</v>
      </c>
      <c r="K6171">
        <v>78999</v>
      </c>
      <c r="L6171">
        <v>122.04</v>
      </c>
      <c r="M6171" t="s">
        <v>212</v>
      </c>
      <c r="N6171" s="160" t="s">
        <v>9</v>
      </c>
      <c r="O6171" s="160" t="s">
        <v>80</v>
      </c>
    </row>
    <row r="6172" spans="9:15" x14ac:dyDescent="0.35">
      <c r="I6172">
        <v>118038</v>
      </c>
      <c r="J6172">
        <v>4035</v>
      </c>
      <c r="K6172">
        <v>78999</v>
      </c>
      <c r="L6172">
        <v>92.84</v>
      </c>
      <c r="M6172" t="s">
        <v>212</v>
      </c>
      <c r="N6172" s="160" t="s">
        <v>7</v>
      </c>
      <c r="O6172" s="160" t="s">
        <v>80</v>
      </c>
    </row>
    <row r="6173" spans="9:15" x14ac:dyDescent="0.35">
      <c r="I6173">
        <v>118484</v>
      </c>
      <c r="J6173">
        <v>4035</v>
      </c>
      <c r="K6173">
        <v>78999</v>
      </c>
      <c r="L6173">
        <v>125.73</v>
      </c>
      <c r="M6173" t="s">
        <v>212</v>
      </c>
      <c r="N6173" s="160" t="s">
        <v>7</v>
      </c>
      <c r="O6173" s="160" t="s">
        <v>80</v>
      </c>
    </row>
    <row r="6174" spans="9:15" x14ac:dyDescent="0.35">
      <c r="I6174">
        <v>125540</v>
      </c>
      <c r="J6174">
        <v>4035</v>
      </c>
      <c r="K6174">
        <v>78999</v>
      </c>
      <c r="L6174">
        <v>1198.1600000000001</v>
      </c>
      <c r="M6174" t="s">
        <v>212</v>
      </c>
      <c r="N6174" s="160" t="s">
        <v>19</v>
      </c>
      <c r="O6174" s="160" t="s">
        <v>80</v>
      </c>
    </row>
    <row r="6175" spans="9:15" x14ac:dyDescent="0.35">
      <c r="I6175">
        <v>7</v>
      </c>
      <c r="J6175">
        <v>3978</v>
      </c>
      <c r="K6175">
        <v>79008</v>
      </c>
      <c r="L6175">
        <v>194.12</v>
      </c>
      <c r="M6175" t="s">
        <v>212</v>
      </c>
      <c r="N6175" s="160" t="s">
        <v>9</v>
      </c>
      <c r="O6175" s="160" t="s">
        <v>80</v>
      </c>
    </row>
    <row r="6176" spans="9:15" x14ac:dyDescent="0.35">
      <c r="I6176">
        <v>16459</v>
      </c>
      <c r="J6176">
        <v>3978</v>
      </c>
      <c r="K6176">
        <v>79008</v>
      </c>
      <c r="L6176">
        <v>298.89999999999998</v>
      </c>
      <c r="M6176" t="s">
        <v>212</v>
      </c>
      <c r="N6176" s="160" t="s">
        <v>19</v>
      </c>
      <c r="O6176" s="160" t="s">
        <v>80</v>
      </c>
    </row>
    <row r="6177" spans="9:15" x14ac:dyDescent="0.35">
      <c r="I6177">
        <v>71189</v>
      </c>
      <c r="J6177">
        <v>3978</v>
      </c>
      <c r="K6177">
        <v>79008</v>
      </c>
      <c r="L6177">
        <v>243.9</v>
      </c>
      <c r="M6177" t="s">
        <v>212</v>
      </c>
      <c r="N6177" s="160" t="s">
        <v>8</v>
      </c>
      <c r="O6177" s="160" t="s">
        <v>80</v>
      </c>
    </row>
    <row r="6178" spans="9:15" x14ac:dyDescent="0.35">
      <c r="I6178">
        <v>91312</v>
      </c>
      <c r="J6178">
        <v>3978</v>
      </c>
      <c r="K6178">
        <v>79008</v>
      </c>
      <c r="L6178">
        <v>130.72999999999999</v>
      </c>
      <c r="M6178" t="s">
        <v>212</v>
      </c>
      <c r="N6178" s="160" t="s">
        <v>8</v>
      </c>
      <c r="O6178" s="160" t="s">
        <v>80</v>
      </c>
    </row>
    <row r="6179" spans="9:15" x14ac:dyDescent="0.35">
      <c r="I6179">
        <v>103732</v>
      </c>
      <c r="J6179">
        <v>3978</v>
      </c>
      <c r="K6179">
        <v>79008</v>
      </c>
      <c r="L6179">
        <v>218.7</v>
      </c>
      <c r="M6179" t="s">
        <v>212</v>
      </c>
      <c r="N6179" s="160" t="s">
        <v>8</v>
      </c>
      <c r="O6179" s="160" t="s">
        <v>80</v>
      </c>
    </row>
    <row r="6180" spans="9:15" x14ac:dyDescent="0.35">
      <c r="I6180">
        <v>116372</v>
      </c>
      <c r="J6180">
        <v>3978</v>
      </c>
      <c r="K6180">
        <v>79008</v>
      </c>
      <c r="L6180">
        <v>119.08</v>
      </c>
      <c r="M6180" t="s">
        <v>212</v>
      </c>
      <c r="N6180" s="160" t="s">
        <v>19</v>
      </c>
      <c r="O6180" s="160" t="s">
        <v>80</v>
      </c>
    </row>
    <row r="6181" spans="9:15" x14ac:dyDescent="0.35">
      <c r="I6181">
        <v>118850</v>
      </c>
      <c r="J6181">
        <v>3978</v>
      </c>
      <c r="K6181">
        <v>79008</v>
      </c>
      <c r="L6181">
        <v>126.55</v>
      </c>
      <c r="M6181" t="s">
        <v>212</v>
      </c>
      <c r="N6181" s="160" t="s">
        <v>8</v>
      </c>
      <c r="O6181" s="160" t="s">
        <v>80</v>
      </c>
    </row>
    <row r="6182" spans="9:15" x14ac:dyDescent="0.35">
      <c r="I6182">
        <v>120935</v>
      </c>
      <c r="J6182">
        <v>3978</v>
      </c>
      <c r="K6182">
        <v>79008</v>
      </c>
      <c r="L6182">
        <v>26.47</v>
      </c>
      <c r="M6182" t="s">
        <v>212</v>
      </c>
      <c r="N6182" s="160" t="s">
        <v>10</v>
      </c>
      <c r="O6182" s="160" t="s">
        <v>80</v>
      </c>
    </row>
    <row r="6183" spans="9:15" x14ac:dyDescent="0.35">
      <c r="I6183">
        <v>103732</v>
      </c>
      <c r="J6183">
        <v>4032</v>
      </c>
      <c r="K6183">
        <v>79053</v>
      </c>
      <c r="L6183">
        <v>109.68</v>
      </c>
      <c r="M6183" t="s">
        <v>212</v>
      </c>
      <c r="N6183" s="160" t="s">
        <v>8</v>
      </c>
      <c r="O6183" s="160" t="s">
        <v>80</v>
      </c>
    </row>
    <row r="6184" spans="9:15" x14ac:dyDescent="0.35">
      <c r="I6184">
        <v>117766</v>
      </c>
      <c r="J6184">
        <v>4032</v>
      </c>
      <c r="K6184">
        <v>79053</v>
      </c>
      <c r="L6184">
        <v>92.97</v>
      </c>
      <c r="M6184" t="s">
        <v>212</v>
      </c>
      <c r="N6184" s="160" t="s">
        <v>7</v>
      </c>
      <c r="O6184" s="160" t="s">
        <v>80</v>
      </c>
    </row>
    <row r="6185" spans="9:15" x14ac:dyDescent="0.35">
      <c r="I6185">
        <v>117767</v>
      </c>
      <c r="J6185">
        <v>4032</v>
      </c>
      <c r="K6185">
        <v>79053</v>
      </c>
      <c r="L6185">
        <v>92.97</v>
      </c>
      <c r="M6185" t="s">
        <v>212</v>
      </c>
      <c r="N6185" s="160" t="s">
        <v>7</v>
      </c>
      <c r="O6185" s="160" t="s">
        <v>80</v>
      </c>
    </row>
    <row r="6186" spans="9:15" x14ac:dyDescent="0.35">
      <c r="I6186">
        <v>118484</v>
      </c>
      <c r="J6186">
        <v>4032</v>
      </c>
      <c r="K6186">
        <v>79053</v>
      </c>
      <c r="L6186">
        <v>125.92</v>
      </c>
      <c r="M6186" t="s">
        <v>212</v>
      </c>
      <c r="N6186" s="160" t="s">
        <v>7</v>
      </c>
      <c r="O6186" s="160" t="s">
        <v>80</v>
      </c>
    </row>
    <row r="6187" spans="9:15" x14ac:dyDescent="0.35">
      <c r="I6187">
        <v>81192</v>
      </c>
      <c r="J6187">
        <v>4036</v>
      </c>
      <c r="K6187">
        <v>79121</v>
      </c>
      <c r="L6187">
        <v>55.19</v>
      </c>
      <c r="M6187" t="s">
        <v>212</v>
      </c>
      <c r="N6187" s="160" t="s">
        <v>7</v>
      </c>
      <c r="O6187" s="160" t="s">
        <v>80</v>
      </c>
    </row>
    <row r="6188" spans="9:15" x14ac:dyDescent="0.35">
      <c r="I6188">
        <v>118484</v>
      </c>
      <c r="J6188">
        <v>4036</v>
      </c>
      <c r="K6188">
        <v>79121</v>
      </c>
      <c r="L6188">
        <v>125.73</v>
      </c>
      <c r="M6188" t="s">
        <v>212</v>
      </c>
      <c r="N6188" s="160" t="s">
        <v>7</v>
      </c>
      <c r="O6188" s="160" t="s">
        <v>80</v>
      </c>
    </row>
    <row r="6189" spans="9:15" x14ac:dyDescent="0.35">
      <c r="I6189">
        <v>119309</v>
      </c>
      <c r="J6189">
        <v>4036</v>
      </c>
      <c r="K6189">
        <v>79121</v>
      </c>
      <c r="L6189">
        <v>38.159999999999997</v>
      </c>
      <c r="M6189" t="s">
        <v>212</v>
      </c>
      <c r="N6189" s="160" t="s">
        <v>9</v>
      </c>
      <c r="O6189" s="160" t="s">
        <v>80</v>
      </c>
    </row>
    <row r="6190" spans="9:15" x14ac:dyDescent="0.35">
      <c r="I6190">
        <v>119309</v>
      </c>
      <c r="J6190">
        <v>4036</v>
      </c>
      <c r="K6190">
        <v>79121</v>
      </c>
      <c r="L6190">
        <v>38.159999999999997</v>
      </c>
      <c r="M6190" t="s">
        <v>212</v>
      </c>
      <c r="N6190" s="160" t="s">
        <v>9</v>
      </c>
      <c r="O6190" s="160" t="s">
        <v>80</v>
      </c>
    </row>
    <row r="6191" spans="9:15" x14ac:dyDescent="0.35">
      <c r="I6191">
        <v>7</v>
      </c>
      <c r="J6191">
        <v>3967</v>
      </c>
      <c r="K6191">
        <v>79126</v>
      </c>
      <c r="L6191">
        <v>194.4</v>
      </c>
      <c r="M6191" t="s">
        <v>212</v>
      </c>
      <c r="N6191" s="160" t="s">
        <v>9</v>
      </c>
      <c r="O6191" s="160" t="s">
        <v>80</v>
      </c>
    </row>
    <row r="6192" spans="9:15" x14ac:dyDescent="0.35">
      <c r="I6192">
        <v>16459</v>
      </c>
      <c r="J6192">
        <v>3967</v>
      </c>
      <c r="K6192">
        <v>79126</v>
      </c>
      <c r="L6192">
        <v>149.66</v>
      </c>
      <c r="M6192" t="s">
        <v>212</v>
      </c>
      <c r="N6192" s="160" t="s">
        <v>19</v>
      </c>
      <c r="O6192" s="160" t="s">
        <v>80</v>
      </c>
    </row>
    <row r="6193" spans="9:15" x14ac:dyDescent="0.35">
      <c r="I6193">
        <v>72449</v>
      </c>
      <c r="J6193">
        <v>3967</v>
      </c>
      <c r="K6193">
        <v>79126</v>
      </c>
      <c r="L6193">
        <v>194.44</v>
      </c>
      <c r="M6193" t="s">
        <v>212</v>
      </c>
      <c r="N6193" s="160" t="s">
        <v>9</v>
      </c>
      <c r="O6193" s="160" t="s">
        <v>80</v>
      </c>
    </row>
    <row r="6194" spans="9:15" x14ac:dyDescent="0.35">
      <c r="I6194">
        <v>81192</v>
      </c>
      <c r="J6194">
        <v>3967</v>
      </c>
      <c r="K6194">
        <v>79126</v>
      </c>
      <c r="L6194">
        <v>55.19</v>
      </c>
      <c r="M6194" t="s">
        <v>212</v>
      </c>
      <c r="N6194" s="160" t="s">
        <v>7</v>
      </c>
      <c r="O6194" s="160" t="s">
        <v>80</v>
      </c>
    </row>
    <row r="6195" spans="9:15" x14ac:dyDescent="0.35">
      <c r="I6195">
        <v>91312</v>
      </c>
      <c r="J6195">
        <v>3967</v>
      </c>
      <c r="K6195">
        <v>79126</v>
      </c>
      <c r="L6195">
        <v>130.91999999999999</v>
      </c>
      <c r="M6195" t="s">
        <v>212</v>
      </c>
      <c r="N6195" s="160" t="s">
        <v>8</v>
      </c>
      <c r="O6195" s="160" t="s">
        <v>80</v>
      </c>
    </row>
    <row r="6196" spans="9:15" x14ac:dyDescent="0.35">
      <c r="I6196">
        <v>117441</v>
      </c>
      <c r="J6196">
        <v>3967</v>
      </c>
      <c r="K6196">
        <v>79126</v>
      </c>
      <c r="L6196">
        <v>137.44999999999999</v>
      </c>
      <c r="M6196" t="s">
        <v>212</v>
      </c>
      <c r="N6196" s="160" t="s">
        <v>9</v>
      </c>
      <c r="O6196" s="160" t="s">
        <v>80</v>
      </c>
    </row>
    <row r="6197" spans="9:15" x14ac:dyDescent="0.35">
      <c r="I6197">
        <v>117485</v>
      </c>
      <c r="J6197">
        <v>3967</v>
      </c>
      <c r="K6197">
        <v>79126</v>
      </c>
      <c r="L6197">
        <v>54.03</v>
      </c>
      <c r="M6197" t="s">
        <v>212</v>
      </c>
      <c r="N6197" s="160" t="s">
        <v>8</v>
      </c>
      <c r="O6197" s="160" t="s">
        <v>80</v>
      </c>
    </row>
    <row r="6198" spans="9:15" x14ac:dyDescent="0.35">
      <c r="I6198">
        <v>118484</v>
      </c>
      <c r="J6198">
        <v>3967</v>
      </c>
      <c r="K6198">
        <v>79126</v>
      </c>
      <c r="L6198">
        <v>125.73</v>
      </c>
      <c r="M6198" t="s">
        <v>212</v>
      </c>
      <c r="N6198" s="160" t="s">
        <v>7</v>
      </c>
      <c r="O6198" s="160" t="s">
        <v>80</v>
      </c>
    </row>
    <row r="6199" spans="9:15" x14ac:dyDescent="0.35">
      <c r="I6199">
        <v>119309</v>
      </c>
      <c r="J6199">
        <v>3967</v>
      </c>
      <c r="K6199">
        <v>79126</v>
      </c>
      <c r="L6199">
        <v>38.159999999999997</v>
      </c>
      <c r="M6199" t="s">
        <v>212</v>
      </c>
      <c r="N6199" s="160" t="s">
        <v>9</v>
      </c>
      <c r="O6199" s="160" t="s">
        <v>80</v>
      </c>
    </row>
    <row r="6200" spans="9:15" x14ac:dyDescent="0.35">
      <c r="I6200">
        <v>118484</v>
      </c>
      <c r="J6200">
        <v>4061</v>
      </c>
      <c r="K6200">
        <v>79205</v>
      </c>
      <c r="L6200">
        <v>251.46</v>
      </c>
      <c r="M6200" t="s">
        <v>212</v>
      </c>
      <c r="N6200" s="160" t="s">
        <v>7</v>
      </c>
      <c r="O6200" s="160" t="s">
        <v>80</v>
      </c>
    </row>
    <row r="6201" spans="9:15" x14ac:dyDescent="0.35">
      <c r="I6201">
        <v>120935</v>
      </c>
      <c r="J6201">
        <v>4061</v>
      </c>
      <c r="K6201">
        <v>79205</v>
      </c>
      <c r="L6201">
        <v>26.51</v>
      </c>
      <c r="M6201" t="s">
        <v>212</v>
      </c>
      <c r="N6201" s="160" t="s">
        <v>10</v>
      </c>
      <c r="O6201" s="160" t="s">
        <v>80</v>
      </c>
    </row>
    <row r="6202" spans="9:15" x14ac:dyDescent="0.35">
      <c r="I6202">
        <v>120936</v>
      </c>
      <c r="J6202">
        <v>4061</v>
      </c>
      <c r="K6202">
        <v>79205</v>
      </c>
      <c r="L6202">
        <v>26.51</v>
      </c>
      <c r="M6202" t="s">
        <v>212</v>
      </c>
      <c r="N6202" s="160" t="s">
        <v>10</v>
      </c>
      <c r="O6202" s="160" t="s">
        <v>80</v>
      </c>
    </row>
    <row r="6203" spans="9:15" x14ac:dyDescent="0.35">
      <c r="I6203">
        <v>7</v>
      </c>
      <c r="J6203">
        <v>3994</v>
      </c>
      <c r="K6203">
        <v>79210</v>
      </c>
      <c r="L6203">
        <v>194.4</v>
      </c>
      <c r="M6203" t="s">
        <v>212</v>
      </c>
      <c r="N6203" s="160" t="s">
        <v>9</v>
      </c>
      <c r="O6203" s="160" t="s">
        <v>80</v>
      </c>
    </row>
    <row r="6204" spans="9:15" x14ac:dyDescent="0.35">
      <c r="I6204">
        <v>81192</v>
      </c>
      <c r="J6204">
        <v>3994</v>
      </c>
      <c r="K6204">
        <v>79210</v>
      </c>
      <c r="L6204">
        <v>55.19</v>
      </c>
      <c r="M6204" t="s">
        <v>212</v>
      </c>
      <c r="N6204" s="160" t="s">
        <v>7</v>
      </c>
      <c r="O6204" s="160" t="s">
        <v>80</v>
      </c>
    </row>
    <row r="6205" spans="9:15" x14ac:dyDescent="0.35">
      <c r="I6205">
        <v>118484</v>
      </c>
      <c r="J6205">
        <v>3994</v>
      </c>
      <c r="K6205">
        <v>79210</v>
      </c>
      <c r="L6205">
        <v>125.73</v>
      </c>
      <c r="M6205" t="s">
        <v>212</v>
      </c>
      <c r="N6205" s="160" t="s">
        <v>7</v>
      </c>
      <c r="O6205" s="160" t="s">
        <v>80</v>
      </c>
    </row>
    <row r="6206" spans="9:15" x14ac:dyDescent="0.35">
      <c r="I6206">
        <v>119309</v>
      </c>
      <c r="J6206">
        <v>3994</v>
      </c>
      <c r="K6206">
        <v>79210</v>
      </c>
      <c r="L6206">
        <v>38.159999999999997</v>
      </c>
      <c r="M6206" t="s">
        <v>212</v>
      </c>
      <c r="N6206" s="160" t="s">
        <v>9</v>
      </c>
      <c r="O6206" s="160" t="s">
        <v>80</v>
      </c>
    </row>
    <row r="6207" spans="9:15" x14ac:dyDescent="0.35">
      <c r="I6207">
        <v>120936</v>
      </c>
      <c r="J6207">
        <v>3994</v>
      </c>
      <c r="K6207">
        <v>79210</v>
      </c>
      <c r="L6207">
        <v>26.51</v>
      </c>
      <c r="M6207" t="s">
        <v>212</v>
      </c>
      <c r="N6207" s="160" t="s">
        <v>10</v>
      </c>
      <c r="O6207" s="160" t="s">
        <v>80</v>
      </c>
    </row>
    <row r="6208" spans="9:15" x14ac:dyDescent="0.35">
      <c r="I6208">
        <v>118484</v>
      </c>
      <c r="J6208">
        <v>3967</v>
      </c>
      <c r="K6208">
        <v>79217</v>
      </c>
      <c r="L6208">
        <v>125.73</v>
      </c>
      <c r="M6208" t="s">
        <v>212</v>
      </c>
      <c r="N6208" s="160" t="s">
        <v>7</v>
      </c>
      <c r="O6208" s="160" t="s">
        <v>80</v>
      </c>
    </row>
    <row r="6209" spans="9:15" x14ac:dyDescent="0.35">
      <c r="I6209">
        <v>119309</v>
      </c>
      <c r="J6209">
        <v>3967</v>
      </c>
      <c r="K6209">
        <v>79217</v>
      </c>
      <c r="L6209">
        <v>38.159999999999997</v>
      </c>
      <c r="M6209" t="s">
        <v>212</v>
      </c>
      <c r="N6209" s="160" t="s">
        <v>9</v>
      </c>
      <c r="O6209" s="160" t="s">
        <v>80</v>
      </c>
    </row>
    <row r="6210" spans="9:15" x14ac:dyDescent="0.35">
      <c r="I6210">
        <v>120935</v>
      </c>
      <c r="J6210">
        <v>3967</v>
      </c>
      <c r="K6210">
        <v>79217</v>
      </c>
      <c r="L6210">
        <v>26.51</v>
      </c>
      <c r="M6210" t="s">
        <v>212</v>
      </c>
      <c r="N6210" s="160" t="s">
        <v>10</v>
      </c>
      <c r="O6210" s="160" t="s">
        <v>80</v>
      </c>
    </row>
    <row r="6211" spans="9:15" x14ac:dyDescent="0.35">
      <c r="I6211">
        <v>81192</v>
      </c>
      <c r="J6211">
        <v>4047</v>
      </c>
      <c r="K6211">
        <v>79478</v>
      </c>
      <c r="L6211">
        <v>54.81</v>
      </c>
      <c r="M6211" t="s">
        <v>212</v>
      </c>
      <c r="N6211" s="160" t="s">
        <v>7</v>
      </c>
      <c r="O6211" s="160" t="s">
        <v>80</v>
      </c>
    </row>
    <row r="6212" spans="9:15" x14ac:dyDescent="0.35">
      <c r="I6212">
        <v>81192</v>
      </c>
      <c r="J6212">
        <v>4047</v>
      </c>
      <c r="K6212">
        <v>79478</v>
      </c>
      <c r="L6212">
        <v>55.03</v>
      </c>
      <c r="M6212" t="s">
        <v>212</v>
      </c>
      <c r="N6212" s="160" t="s">
        <v>7</v>
      </c>
      <c r="O6212" s="160" t="s">
        <v>80</v>
      </c>
    </row>
    <row r="6213" spans="9:15" x14ac:dyDescent="0.35">
      <c r="I6213">
        <v>91312</v>
      </c>
      <c r="J6213">
        <v>4047</v>
      </c>
      <c r="K6213">
        <v>79478</v>
      </c>
      <c r="L6213">
        <v>130.54</v>
      </c>
      <c r="M6213" t="s">
        <v>212</v>
      </c>
      <c r="N6213" s="160" t="s">
        <v>8</v>
      </c>
      <c r="O6213" s="160" t="s">
        <v>80</v>
      </c>
    </row>
    <row r="6214" spans="9:15" x14ac:dyDescent="0.35">
      <c r="I6214">
        <v>118038</v>
      </c>
      <c r="J6214">
        <v>4047</v>
      </c>
      <c r="K6214">
        <v>79478</v>
      </c>
      <c r="L6214">
        <v>92.19</v>
      </c>
      <c r="M6214" t="s">
        <v>212</v>
      </c>
      <c r="N6214" s="160" t="s">
        <v>7</v>
      </c>
      <c r="O6214" s="160" t="s">
        <v>80</v>
      </c>
    </row>
    <row r="6215" spans="9:15" x14ac:dyDescent="0.35">
      <c r="I6215">
        <v>118484</v>
      </c>
      <c r="J6215">
        <v>4047</v>
      </c>
      <c r="K6215">
        <v>79478</v>
      </c>
      <c r="L6215">
        <v>125.37</v>
      </c>
      <c r="M6215" t="s">
        <v>212</v>
      </c>
      <c r="N6215" s="160" t="s">
        <v>7</v>
      </c>
      <c r="O6215" s="160" t="s">
        <v>80</v>
      </c>
    </row>
    <row r="6216" spans="9:15" x14ac:dyDescent="0.35">
      <c r="I6216">
        <v>118484</v>
      </c>
      <c r="J6216">
        <v>3967</v>
      </c>
      <c r="K6216">
        <v>79483</v>
      </c>
      <c r="L6216">
        <v>125.73</v>
      </c>
      <c r="M6216" t="s">
        <v>212</v>
      </c>
      <c r="N6216" s="160" t="s">
        <v>7</v>
      </c>
      <c r="O6216" s="160" t="s">
        <v>80</v>
      </c>
    </row>
    <row r="6217" spans="9:15" x14ac:dyDescent="0.35">
      <c r="I6217">
        <v>72449</v>
      </c>
      <c r="J6217">
        <v>3994</v>
      </c>
      <c r="K6217">
        <v>79656</v>
      </c>
      <c r="L6217">
        <v>194.44</v>
      </c>
      <c r="M6217" t="s">
        <v>212</v>
      </c>
      <c r="N6217" s="160" t="s">
        <v>9</v>
      </c>
      <c r="O6217" s="160" t="s">
        <v>80</v>
      </c>
    </row>
    <row r="6218" spans="9:15" x14ac:dyDescent="0.35">
      <c r="I6218">
        <v>78573</v>
      </c>
      <c r="J6218">
        <v>3994</v>
      </c>
      <c r="K6218">
        <v>79656</v>
      </c>
      <c r="L6218">
        <v>126.29</v>
      </c>
      <c r="M6218" t="s">
        <v>212</v>
      </c>
      <c r="N6218" s="160" t="s">
        <v>8</v>
      </c>
      <c r="O6218" s="160" t="s">
        <v>80</v>
      </c>
    </row>
    <row r="6219" spans="9:15" x14ac:dyDescent="0.35">
      <c r="I6219">
        <v>117766</v>
      </c>
      <c r="J6219">
        <v>3994</v>
      </c>
      <c r="K6219">
        <v>79656</v>
      </c>
      <c r="L6219">
        <v>92.83</v>
      </c>
      <c r="M6219" t="s">
        <v>212</v>
      </c>
      <c r="N6219" s="160" t="s">
        <v>7</v>
      </c>
      <c r="O6219" s="160" t="s">
        <v>80</v>
      </c>
    </row>
    <row r="6220" spans="9:15" x14ac:dyDescent="0.35">
      <c r="I6220">
        <v>117767</v>
      </c>
      <c r="J6220">
        <v>3994</v>
      </c>
      <c r="K6220">
        <v>79656</v>
      </c>
      <c r="L6220">
        <v>92.83</v>
      </c>
      <c r="M6220" t="s">
        <v>212</v>
      </c>
      <c r="N6220" s="160" t="s">
        <v>7</v>
      </c>
      <c r="O6220" s="160" t="s">
        <v>80</v>
      </c>
    </row>
    <row r="6221" spans="9:15" x14ac:dyDescent="0.35">
      <c r="I6221">
        <v>118484</v>
      </c>
      <c r="J6221">
        <v>3994</v>
      </c>
      <c r="K6221">
        <v>79656</v>
      </c>
      <c r="L6221">
        <v>125.73</v>
      </c>
      <c r="M6221" t="s">
        <v>212</v>
      </c>
      <c r="N6221" s="160" t="s">
        <v>7</v>
      </c>
      <c r="O6221" s="160" t="s">
        <v>80</v>
      </c>
    </row>
    <row r="6222" spans="9:15" x14ac:dyDescent="0.35">
      <c r="I6222">
        <v>119309</v>
      </c>
      <c r="J6222">
        <v>3994</v>
      </c>
      <c r="K6222">
        <v>79656</v>
      </c>
      <c r="L6222">
        <v>38.159999999999997</v>
      </c>
      <c r="M6222" t="s">
        <v>212</v>
      </c>
      <c r="N6222" s="160" t="s">
        <v>9</v>
      </c>
      <c r="O6222" s="160" t="s">
        <v>80</v>
      </c>
    </row>
    <row r="6223" spans="9:15" x14ac:dyDescent="0.35">
      <c r="I6223">
        <v>118038</v>
      </c>
      <c r="J6223">
        <v>4008</v>
      </c>
      <c r="K6223">
        <v>79692</v>
      </c>
      <c r="L6223">
        <v>92.84</v>
      </c>
      <c r="M6223" t="s">
        <v>212</v>
      </c>
      <c r="N6223" s="160" t="s">
        <v>7</v>
      </c>
      <c r="O6223" s="160" t="s">
        <v>80</v>
      </c>
    </row>
    <row r="6224" spans="9:15" x14ac:dyDescent="0.35">
      <c r="I6224">
        <v>120936</v>
      </c>
      <c r="J6224">
        <v>4008</v>
      </c>
      <c r="K6224">
        <v>79692</v>
      </c>
      <c r="L6224">
        <v>26.51</v>
      </c>
      <c r="M6224" t="s">
        <v>212</v>
      </c>
      <c r="N6224" s="160" t="s">
        <v>10</v>
      </c>
      <c r="O6224" s="160" t="s">
        <v>80</v>
      </c>
    </row>
    <row r="6225" spans="9:15" x14ac:dyDescent="0.35">
      <c r="I6225">
        <v>81192</v>
      </c>
      <c r="J6225">
        <v>4041</v>
      </c>
      <c r="K6225">
        <v>79716</v>
      </c>
      <c r="L6225">
        <v>55.19</v>
      </c>
      <c r="M6225" t="s">
        <v>212</v>
      </c>
      <c r="N6225" s="160" t="s">
        <v>7</v>
      </c>
      <c r="O6225" s="160" t="s">
        <v>80</v>
      </c>
    </row>
    <row r="6226" spans="9:15" x14ac:dyDescent="0.35">
      <c r="I6226">
        <v>116372</v>
      </c>
      <c r="J6226">
        <v>4041</v>
      </c>
      <c r="K6226">
        <v>79716</v>
      </c>
      <c r="L6226">
        <v>23.81</v>
      </c>
      <c r="M6226" t="s">
        <v>212</v>
      </c>
      <c r="N6226" s="160" t="s">
        <v>19</v>
      </c>
      <c r="O6226" s="160" t="s">
        <v>80</v>
      </c>
    </row>
    <row r="6227" spans="9:15" x14ac:dyDescent="0.35">
      <c r="I6227">
        <v>119309</v>
      </c>
      <c r="J6227">
        <v>4041</v>
      </c>
      <c r="K6227">
        <v>79716</v>
      </c>
      <c r="L6227">
        <v>38.159999999999997</v>
      </c>
      <c r="M6227" t="s">
        <v>212</v>
      </c>
      <c r="N6227" s="160" t="s">
        <v>9</v>
      </c>
      <c r="O6227" s="160" t="s">
        <v>80</v>
      </c>
    </row>
    <row r="6228" spans="9:15" x14ac:dyDescent="0.35">
      <c r="I6228">
        <v>7</v>
      </c>
      <c r="J6228">
        <v>3818</v>
      </c>
      <c r="K6228">
        <v>79927</v>
      </c>
      <c r="L6228">
        <v>194.4</v>
      </c>
      <c r="M6228" t="s">
        <v>212</v>
      </c>
      <c r="N6228" s="160" t="s">
        <v>9</v>
      </c>
      <c r="O6228" s="160" t="s">
        <v>80</v>
      </c>
    </row>
    <row r="6229" spans="9:15" x14ac:dyDescent="0.35">
      <c r="I6229">
        <v>72449</v>
      </c>
      <c r="J6229">
        <v>3818</v>
      </c>
      <c r="K6229">
        <v>79927</v>
      </c>
      <c r="L6229">
        <v>194.44</v>
      </c>
      <c r="M6229" t="s">
        <v>212</v>
      </c>
      <c r="N6229" s="160" t="s">
        <v>9</v>
      </c>
      <c r="O6229" s="160" t="s">
        <v>80</v>
      </c>
    </row>
    <row r="6230" spans="9:15" x14ac:dyDescent="0.35">
      <c r="I6230">
        <v>72449</v>
      </c>
      <c r="J6230">
        <v>4024</v>
      </c>
      <c r="K6230">
        <v>79964</v>
      </c>
      <c r="L6230">
        <v>200</v>
      </c>
      <c r="M6230" t="s">
        <v>212</v>
      </c>
      <c r="N6230" s="160" t="s">
        <v>9</v>
      </c>
      <c r="O6230" s="160" t="s">
        <v>80</v>
      </c>
    </row>
    <row r="6231" spans="9:15" x14ac:dyDescent="0.35">
      <c r="I6231">
        <v>81192</v>
      </c>
      <c r="J6231">
        <v>4024</v>
      </c>
      <c r="K6231">
        <v>79964</v>
      </c>
      <c r="L6231">
        <v>54.28</v>
      </c>
      <c r="M6231" t="s">
        <v>212</v>
      </c>
      <c r="N6231" s="160" t="s">
        <v>7</v>
      </c>
      <c r="O6231" s="160" t="s">
        <v>80</v>
      </c>
    </row>
    <row r="6232" spans="9:15" x14ac:dyDescent="0.35">
      <c r="I6232">
        <v>91312</v>
      </c>
      <c r="J6232">
        <v>4024</v>
      </c>
      <c r="K6232">
        <v>79964</v>
      </c>
      <c r="L6232">
        <v>128.76</v>
      </c>
      <c r="M6232" t="s">
        <v>212</v>
      </c>
      <c r="N6232" s="160" t="s">
        <v>8</v>
      </c>
      <c r="O6232" s="160" t="s">
        <v>80</v>
      </c>
    </row>
    <row r="6233" spans="9:15" x14ac:dyDescent="0.35">
      <c r="I6233">
        <v>118484</v>
      </c>
      <c r="J6233">
        <v>4024</v>
      </c>
      <c r="K6233">
        <v>79964</v>
      </c>
      <c r="L6233">
        <v>123.66</v>
      </c>
      <c r="M6233" t="s">
        <v>212</v>
      </c>
      <c r="N6233" s="160" t="s">
        <v>7</v>
      </c>
      <c r="O6233" s="160" t="s">
        <v>80</v>
      </c>
    </row>
    <row r="6234" spans="9:15" x14ac:dyDescent="0.35">
      <c r="I6234">
        <v>71189</v>
      </c>
      <c r="J6234">
        <v>4013</v>
      </c>
      <c r="K6234">
        <v>80145</v>
      </c>
      <c r="L6234">
        <v>73.260000000000005</v>
      </c>
      <c r="M6234" t="s">
        <v>212</v>
      </c>
      <c r="N6234" s="160" t="s">
        <v>8</v>
      </c>
      <c r="O6234" s="160" t="s">
        <v>80</v>
      </c>
    </row>
    <row r="6235" spans="9:15" x14ac:dyDescent="0.35">
      <c r="I6235">
        <v>117485</v>
      </c>
      <c r="J6235">
        <v>4013</v>
      </c>
      <c r="K6235">
        <v>80145</v>
      </c>
      <c r="L6235">
        <v>54.03</v>
      </c>
      <c r="M6235" t="s">
        <v>212</v>
      </c>
      <c r="N6235" s="160" t="s">
        <v>8</v>
      </c>
      <c r="O6235" s="160" t="s">
        <v>80</v>
      </c>
    </row>
    <row r="6236" spans="9:15" x14ac:dyDescent="0.35">
      <c r="I6236">
        <v>118038</v>
      </c>
      <c r="J6236">
        <v>4013</v>
      </c>
      <c r="K6236">
        <v>80145</v>
      </c>
      <c r="L6236">
        <v>92.84</v>
      </c>
      <c r="M6236" t="s">
        <v>212</v>
      </c>
      <c r="N6236" s="160" t="s">
        <v>7</v>
      </c>
      <c r="O6236" s="160" t="s">
        <v>80</v>
      </c>
    </row>
    <row r="6237" spans="9:15" x14ac:dyDescent="0.35">
      <c r="I6237">
        <v>81192</v>
      </c>
      <c r="J6237">
        <v>4030</v>
      </c>
      <c r="K6237">
        <v>80169</v>
      </c>
      <c r="L6237">
        <v>56.2</v>
      </c>
      <c r="M6237" t="s">
        <v>212</v>
      </c>
      <c r="N6237" s="160" t="s">
        <v>7</v>
      </c>
      <c r="O6237" s="160" t="s">
        <v>80</v>
      </c>
    </row>
    <row r="6238" spans="9:15" x14ac:dyDescent="0.35">
      <c r="I6238">
        <v>91312</v>
      </c>
      <c r="J6238">
        <v>4030</v>
      </c>
      <c r="K6238">
        <v>80169</v>
      </c>
      <c r="L6238">
        <v>131.91999999999999</v>
      </c>
      <c r="M6238" t="s">
        <v>212</v>
      </c>
      <c r="N6238" s="160" t="s">
        <v>8</v>
      </c>
      <c r="O6238" s="160" t="s">
        <v>80</v>
      </c>
    </row>
    <row r="6239" spans="9:15" x14ac:dyDescent="0.35">
      <c r="I6239">
        <v>118038</v>
      </c>
      <c r="J6239">
        <v>4030</v>
      </c>
      <c r="K6239">
        <v>80169</v>
      </c>
      <c r="L6239">
        <v>92.84</v>
      </c>
      <c r="M6239" t="s">
        <v>212</v>
      </c>
      <c r="N6239" s="160" t="s">
        <v>7</v>
      </c>
      <c r="O6239" s="160" t="s">
        <v>80</v>
      </c>
    </row>
    <row r="6240" spans="9:15" x14ac:dyDescent="0.35">
      <c r="I6240">
        <v>120833</v>
      </c>
      <c r="J6240">
        <v>4030</v>
      </c>
      <c r="K6240">
        <v>80169</v>
      </c>
      <c r="L6240">
        <v>27.55</v>
      </c>
      <c r="M6240" t="s">
        <v>212</v>
      </c>
      <c r="N6240" s="160" t="s">
        <v>10</v>
      </c>
      <c r="O6240" s="160" t="s">
        <v>80</v>
      </c>
    </row>
    <row r="6241" spans="9:15" x14ac:dyDescent="0.35">
      <c r="I6241">
        <v>120935</v>
      </c>
      <c r="J6241">
        <v>4030</v>
      </c>
      <c r="K6241">
        <v>80169</v>
      </c>
      <c r="L6241">
        <v>27.55</v>
      </c>
      <c r="M6241" t="s">
        <v>212</v>
      </c>
      <c r="N6241" s="160" t="s">
        <v>10</v>
      </c>
      <c r="O6241" s="160" t="s">
        <v>80</v>
      </c>
    </row>
    <row r="6242" spans="9:15" x14ac:dyDescent="0.35">
      <c r="I6242">
        <v>125023</v>
      </c>
      <c r="J6242">
        <v>4030</v>
      </c>
      <c r="K6242">
        <v>80169</v>
      </c>
      <c r="L6242">
        <v>97.18</v>
      </c>
      <c r="M6242" t="s">
        <v>212</v>
      </c>
      <c r="N6242" s="160" t="s">
        <v>9</v>
      </c>
      <c r="O6242" s="160" t="s">
        <v>80</v>
      </c>
    </row>
    <row r="6243" spans="9:15" x14ac:dyDescent="0.35">
      <c r="I6243">
        <v>7</v>
      </c>
      <c r="J6243">
        <v>3985</v>
      </c>
      <c r="K6243">
        <v>80171</v>
      </c>
      <c r="L6243">
        <v>191.95</v>
      </c>
      <c r="M6243" t="s">
        <v>212</v>
      </c>
      <c r="N6243" s="160" t="s">
        <v>9</v>
      </c>
      <c r="O6243" s="160" t="s">
        <v>80</v>
      </c>
    </row>
    <row r="6244" spans="9:15" x14ac:dyDescent="0.35">
      <c r="I6244">
        <v>71189</v>
      </c>
      <c r="J6244">
        <v>3985</v>
      </c>
      <c r="K6244">
        <v>80171</v>
      </c>
      <c r="L6244">
        <v>144.66</v>
      </c>
      <c r="M6244" t="s">
        <v>212</v>
      </c>
      <c r="N6244" s="160" t="s">
        <v>8</v>
      </c>
      <c r="O6244" s="160" t="s">
        <v>80</v>
      </c>
    </row>
    <row r="6245" spans="9:15" x14ac:dyDescent="0.35">
      <c r="I6245">
        <v>72449</v>
      </c>
      <c r="J6245">
        <v>3985</v>
      </c>
      <c r="K6245">
        <v>80171</v>
      </c>
      <c r="L6245">
        <v>191.99</v>
      </c>
      <c r="M6245" t="s">
        <v>212</v>
      </c>
      <c r="N6245" s="160" t="s">
        <v>9</v>
      </c>
      <c r="O6245" s="160" t="s">
        <v>80</v>
      </c>
    </row>
    <row r="6246" spans="9:15" x14ac:dyDescent="0.35">
      <c r="I6246">
        <v>78573</v>
      </c>
      <c r="J6246">
        <v>3985</v>
      </c>
      <c r="K6246">
        <v>80171</v>
      </c>
      <c r="L6246">
        <v>124.69</v>
      </c>
      <c r="M6246" t="s">
        <v>212</v>
      </c>
      <c r="N6246" s="160" t="s">
        <v>8</v>
      </c>
      <c r="O6246" s="160" t="s">
        <v>80</v>
      </c>
    </row>
    <row r="6247" spans="9:15" x14ac:dyDescent="0.35">
      <c r="I6247">
        <v>79973</v>
      </c>
      <c r="J6247">
        <v>3985</v>
      </c>
      <c r="K6247">
        <v>80171</v>
      </c>
      <c r="L6247">
        <v>82.61</v>
      </c>
      <c r="M6247" t="s">
        <v>212</v>
      </c>
      <c r="N6247" s="160" t="s">
        <v>10</v>
      </c>
      <c r="O6247" s="160" t="s">
        <v>80</v>
      </c>
    </row>
    <row r="6248" spans="9:15" x14ac:dyDescent="0.35">
      <c r="I6248">
        <v>91312</v>
      </c>
      <c r="J6248">
        <v>3985</v>
      </c>
      <c r="K6248">
        <v>80171</v>
      </c>
      <c r="L6248">
        <v>129.27000000000001</v>
      </c>
      <c r="M6248" t="s">
        <v>212</v>
      </c>
      <c r="N6248" s="160" t="s">
        <v>8</v>
      </c>
      <c r="O6248" s="160" t="s">
        <v>80</v>
      </c>
    </row>
    <row r="6249" spans="9:15" x14ac:dyDescent="0.35">
      <c r="I6249">
        <v>107294</v>
      </c>
      <c r="J6249">
        <v>3985</v>
      </c>
      <c r="K6249">
        <v>80171</v>
      </c>
      <c r="L6249">
        <v>157.32</v>
      </c>
      <c r="M6249" t="s">
        <v>212</v>
      </c>
      <c r="N6249" s="160" t="s">
        <v>8</v>
      </c>
      <c r="O6249" s="160" t="s">
        <v>80</v>
      </c>
    </row>
    <row r="6250" spans="9:15" x14ac:dyDescent="0.35">
      <c r="I6250">
        <v>117485</v>
      </c>
      <c r="J6250">
        <v>3985</v>
      </c>
      <c r="K6250">
        <v>80171</v>
      </c>
      <c r="L6250">
        <v>106.74</v>
      </c>
      <c r="M6250" t="s">
        <v>212</v>
      </c>
      <c r="N6250" s="160" t="s">
        <v>8</v>
      </c>
      <c r="O6250" s="160" t="s">
        <v>80</v>
      </c>
    </row>
    <row r="6251" spans="9:15" x14ac:dyDescent="0.35">
      <c r="I6251">
        <v>118484</v>
      </c>
      <c r="J6251">
        <v>3985</v>
      </c>
      <c r="K6251">
        <v>80171</v>
      </c>
      <c r="L6251">
        <v>117.94</v>
      </c>
      <c r="M6251" t="s">
        <v>212</v>
      </c>
      <c r="N6251" s="160" t="s">
        <v>7</v>
      </c>
      <c r="O6251" s="160" t="s">
        <v>80</v>
      </c>
    </row>
    <row r="6252" spans="9:15" x14ac:dyDescent="0.35">
      <c r="I6252">
        <v>120833</v>
      </c>
      <c r="J6252">
        <v>3985</v>
      </c>
      <c r="K6252">
        <v>80171</v>
      </c>
      <c r="L6252">
        <v>26.18</v>
      </c>
      <c r="M6252" t="s">
        <v>212</v>
      </c>
      <c r="N6252" s="160" t="s">
        <v>10</v>
      </c>
      <c r="O6252" s="160" t="s">
        <v>80</v>
      </c>
    </row>
    <row r="6253" spans="9:15" x14ac:dyDescent="0.35">
      <c r="I6253">
        <v>120834</v>
      </c>
      <c r="J6253">
        <v>3985</v>
      </c>
      <c r="K6253">
        <v>80171</v>
      </c>
      <c r="L6253">
        <v>26.18</v>
      </c>
      <c r="M6253" t="s">
        <v>212</v>
      </c>
      <c r="N6253" s="160" t="s">
        <v>10</v>
      </c>
      <c r="O6253" s="160" t="s">
        <v>80</v>
      </c>
    </row>
    <row r="6254" spans="9:15" x14ac:dyDescent="0.35">
      <c r="I6254">
        <v>120935</v>
      </c>
      <c r="J6254">
        <v>3985</v>
      </c>
      <c r="K6254">
        <v>80171</v>
      </c>
      <c r="L6254">
        <v>26.18</v>
      </c>
      <c r="M6254" t="s">
        <v>212</v>
      </c>
      <c r="N6254" s="160" t="s">
        <v>10</v>
      </c>
      <c r="O6254" s="160" t="s">
        <v>80</v>
      </c>
    </row>
    <row r="6255" spans="9:15" x14ac:dyDescent="0.35">
      <c r="I6255">
        <v>120936</v>
      </c>
      <c r="J6255">
        <v>3985</v>
      </c>
      <c r="K6255">
        <v>80171</v>
      </c>
      <c r="L6255">
        <v>26.18</v>
      </c>
      <c r="M6255" t="s">
        <v>212</v>
      </c>
      <c r="N6255" s="160" t="s">
        <v>10</v>
      </c>
      <c r="O6255" s="160" t="s">
        <v>80</v>
      </c>
    </row>
    <row r="6256" spans="9:15" x14ac:dyDescent="0.35">
      <c r="I6256">
        <v>121518</v>
      </c>
      <c r="J6256">
        <v>3985</v>
      </c>
      <c r="K6256">
        <v>80171</v>
      </c>
      <c r="L6256">
        <v>26.18</v>
      </c>
      <c r="M6256" t="s">
        <v>212</v>
      </c>
      <c r="N6256" s="160" t="s">
        <v>10</v>
      </c>
      <c r="O6256" s="160" t="s">
        <v>80</v>
      </c>
    </row>
    <row r="6257" spans="9:15" x14ac:dyDescent="0.35">
      <c r="I6257">
        <v>122731</v>
      </c>
      <c r="J6257">
        <v>3985</v>
      </c>
      <c r="K6257">
        <v>80171</v>
      </c>
      <c r="L6257">
        <v>26.18</v>
      </c>
      <c r="M6257" t="s">
        <v>212</v>
      </c>
      <c r="N6257" s="160" t="s">
        <v>10</v>
      </c>
      <c r="O6257" s="160" t="s">
        <v>80</v>
      </c>
    </row>
    <row r="6258" spans="9:15" x14ac:dyDescent="0.35">
      <c r="I6258">
        <v>124431</v>
      </c>
      <c r="J6258">
        <v>3985</v>
      </c>
      <c r="K6258">
        <v>80171</v>
      </c>
      <c r="L6258">
        <v>82.61</v>
      </c>
      <c r="M6258" t="s">
        <v>212</v>
      </c>
      <c r="N6258" s="160" t="s">
        <v>10</v>
      </c>
      <c r="O6258" s="160" t="s">
        <v>80</v>
      </c>
    </row>
    <row r="6259" spans="9:15" x14ac:dyDescent="0.35">
      <c r="I6259">
        <v>125287</v>
      </c>
      <c r="J6259">
        <v>3985</v>
      </c>
      <c r="K6259">
        <v>80171</v>
      </c>
      <c r="L6259">
        <v>129.38</v>
      </c>
      <c r="M6259" t="s">
        <v>212</v>
      </c>
      <c r="N6259" s="160" t="s">
        <v>10</v>
      </c>
      <c r="O6259" s="160" t="s">
        <v>80</v>
      </c>
    </row>
    <row r="6260" spans="9:15" x14ac:dyDescent="0.35">
      <c r="I6260">
        <v>74395</v>
      </c>
      <c r="J6260">
        <v>4036</v>
      </c>
      <c r="K6260">
        <v>80296</v>
      </c>
      <c r="L6260">
        <v>87.3</v>
      </c>
      <c r="M6260" t="s">
        <v>212</v>
      </c>
      <c r="N6260" s="160" t="s">
        <v>7</v>
      </c>
      <c r="O6260" s="160" t="s">
        <v>80</v>
      </c>
    </row>
    <row r="6261" spans="9:15" x14ac:dyDescent="0.35">
      <c r="I6261">
        <v>104500</v>
      </c>
      <c r="J6261">
        <v>4036</v>
      </c>
      <c r="K6261">
        <v>80296</v>
      </c>
      <c r="L6261">
        <v>87.3</v>
      </c>
      <c r="M6261" t="s">
        <v>212</v>
      </c>
      <c r="N6261" s="160" t="s">
        <v>7</v>
      </c>
      <c r="O6261" s="160" t="s">
        <v>80</v>
      </c>
    </row>
    <row r="6262" spans="9:15" x14ac:dyDescent="0.35">
      <c r="I6262">
        <v>119309</v>
      </c>
      <c r="J6262">
        <v>4036</v>
      </c>
      <c r="K6262">
        <v>80296</v>
      </c>
      <c r="L6262">
        <v>38.159999999999997</v>
      </c>
      <c r="M6262" t="s">
        <v>212</v>
      </c>
      <c r="N6262" s="160" t="s">
        <v>9</v>
      </c>
      <c r="O6262" s="160" t="s">
        <v>80</v>
      </c>
    </row>
    <row r="6263" spans="9:15" x14ac:dyDescent="0.35">
      <c r="I6263">
        <v>71189</v>
      </c>
      <c r="J6263">
        <v>3875</v>
      </c>
      <c r="K6263">
        <v>80353</v>
      </c>
      <c r="L6263">
        <v>146.53</v>
      </c>
      <c r="M6263" t="s">
        <v>212</v>
      </c>
      <c r="N6263" s="160" t="s">
        <v>8</v>
      </c>
      <c r="O6263" s="160" t="s">
        <v>80</v>
      </c>
    </row>
    <row r="6264" spans="9:15" x14ac:dyDescent="0.35">
      <c r="I6264">
        <v>103732</v>
      </c>
      <c r="J6264">
        <v>3875</v>
      </c>
      <c r="K6264">
        <v>80353</v>
      </c>
      <c r="L6264">
        <v>219.02</v>
      </c>
      <c r="M6264" t="s">
        <v>212</v>
      </c>
      <c r="N6264" s="160" t="s">
        <v>8</v>
      </c>
      <c r="O6264" s="160" t="s">
        <v>80</v>
      </c>
    </row>
    <row r="6265" spans="9:15" x14ac:dyDescent="0.35">
      <c r="I6265">
        <v>107294</v>
      </c>
      <c r="J6265">
        <v>3875</v>
      </c>
      <c r="K6265">
        <v>80353</v>
      </c>
      <c r="L6265">
        <v>159.32</v>
      </c>
      <c r="M6265" t="s">
        <v>212</v>
      </c>
      <c r="N6265" s="160" t="s">
        <v>8</v>
      </c>
      <c r="O6265" s="160" t="s">
        <v>80</v>
      </c>
    </row>
    <row r="6266" spans="9:15" x14ac:dyDescent="0.35">
      <c r="I6266">
        <v>117766</v>
      </c>
      <c r="J6266">
        <v>3875</v>
      </c>
      <c r="K6266">
        <v>80353</v>
      </c>
      <c r="L6266">
        <v>92.82</v>
      </c>
      <c r="M6266" t="s">
        <v>212</v>
      </c>
      <c r="N6266" s="160" t="s">
        <v>7</v>
      </c>
      <c r="O6266" s="160" t="s">
        <v>80</v>
      </c>
    </row>
    <row r="6267" spans="9:15" x14ac:dyDescent="0.35">
      <c r="I6267">
        <v>117767</v>
      </c>
      <c r="J6267">
        <v>3875</v>
      </c>
      <c r="K6267">
        <v>80353</v>
      </c>
      <c r="L6267">
        <v>92.82</v>
      </c>
      <c r="M6267" t="s">
        <v>212</v>
      </c>
      <c r="N6267" s="160" t="s">
        <v>7</v>
      </c>
      <c r="O6267" s="160" t="s">
        <v>80</v>
      </c>
    </row>
    <row r="6268" spans="9:15" x14ac:dyDescent="0.35">
      <c r="I6268">
        <v>117767</v>
      </c>
      <c r="J6268">
        <v>3875</v>
      </c>
      <c r="K6268">
        <v>80353</v>
      </c>
      <c r="L6268">
        <v>92.83</v>
      </c>
      <c r="M6268" t="s">
        <v>212</v>
      </c>
      <c r="N6268" s="160" t="s">
        <v>7</v>
      </c>
      <c r="O6268" s="160" t="s">
        <v>80</v>
      </c>
    </row>
    <row r="6269" spans="9:15" x14ac:dyDescent="0.35">
      <c r="I6269">
        <v>118038</v>
      </c>
      <c r="J6269">
        <v>3875</v>
      </c>
      <c r="K6269">
        <v>80353</v>
      </c>
      <c r="L6269">
        <v>92.82</v>
      </c>
      <c r="M6269" t="s">
        <v>212</v>
      </c>
      <c r="N6269" s="160" t="s">
        <v>7</v>
      </c>
      <c r="O6269" s="160" t="s">
        <v>80</v>
      </c>
    </row>
    <row r="6270" spans="9:15" x14ac:dyDescent="0.35">
      <c r="I6270">
        <v>118038</v>
      </c>
      <c r="J6270">
        <v>3875</v>
      </c>
      <c r="K6270">
        <v>80353</v>
      </c>
      <c r="L6270">
        <v>92.84</v>
      </c>
      <c r="M6270" t="s">
        <v>212</v>
      </c>
      <c r="N6270" s="160" t="s">
        <v>7</v>
      </c>
      <c r="O6270" s="160" t="s">
        <v>80</v>
      </c>
    </row>
    <row r="6271" spans="9:15" x14ac:dyDescent="0.35">
      <c r="I6271">
        <v>118850</v>
      </c>
      <c r="J6271">
        <v>3875</v>
      </c>
      <c r="K6271">
        <v>80353</v>
      </c>
      <c r="L6271">
        <v>126.69</v>
      </c>
      <c r="M6271" t="s">
        <v>212</v>
      </c>
      <c r="N6271" s="160" t="s">
        <v>8</v>
      </c>
      <c r="O6271" s="160" t="s">
        <v>80</v>
      </c>
    </row>
    <row r="6272" spans="9:15" x14ac:dyDescent="0.35">
      <c r="I6272">
        <v>120833</v>
      </c>
      <c r="J6272">
        <v>3875</v>
      </c>
      <c r="K6272">
        <v>80353</v>
      </c>
      <c r="L6272">
        <v>26.51</v>
      </c>
      <c r="M6272" t="s">
        <v>212</v>
      </c>
      <c r="N6272" s="160" t="s">
        <v>10</v>
      </c>
      <c r="O6272" s="160" t="s">
        <v>80</v>
      </c>
    </row>
    <row r="6273" spans="9:15" x14ac:dyDescent="0.35">
      <c r="I6273">
        <v>122731</v>
      </c>
      <c r="J6273">
        <v>3875</v>
      </c>
      <c r="K6273">
        <v>80353</v>
      </c>
      <c r="L6273">
        <v>26.51</v>
      </c>
      <c r="M6273" t="s">
        <v>212</v>
      </c>
      <c r="N6273" s="160" t="s">
        <v>10</v>
      </c>
      <c r="O6273" s="160" t="s">
        <v>80</v>
      </c>
    </row>
    <row r="6274" spans="9:15" x14ac:dyDescent="0.35">
      <c r="I6274">
        <v>119309</v>
      </c>
      <c r="J6274">
        <v>3996</v>
      </c>
      <c r="K6274">
        <v>80365</v>
      </c>
      <c r="L6274">
        <v>76.319999999999993</v>
      </c>
      <c r="M6274" t="s">
        <v>212</v>
      </c>
      <c r="N6274" s="160" t="s">
        <v>9</v>
      </c>
      <c r="O6274" s="160" t="s">
        <v>80</v>
      </c>
    </row>
    <row r="6275" spans="9:15" x14ac:dyDescent="0.35">
      <c r="I6275">
        <v>120833</v>
      </c>
      <c r="J6275">
        <v>3313</v>
      </c>
      <c r="K6275">
        <v>80402</v>
      </c>
      <c r="L6275">
        <v>26.51</v>
      </c>
      <c r="M6275" t="s">
        <v>212</v>
      </c>
      <c r="N6275" s="160" t="s">
        <v>10</v>
      </c>
      <c r="O6275" s="160" t="s">
        <v>80</v>
      </c>
    </row>
    <row r="6276" spans="9:15" x14ac:dyDescent="0.35">
      <c r="I6276">
        <v>120834</v>
      </c>
      <c r="J6276">
        <v>3313</v>
      </c>
      <c r="K6276">
        <v>80402</v>
      </c>
      <c r="L6276">
        <v>26.51</v>
      </c>
      <c r="M6276" t="s">
        <v>212</v>
      </c>
      <c r="N6276" s="160" t="s">
        <v>10</v>
      </c>
      <c r="O6276" s="160" t="s">
        <v>80</v>
      </c>
    </row>
    <row r="6277" spans="9:15" x14ac:dyDescent="0.35">
      <c r="I6277">
        <v>7</v>
      </c>
      <c r="J6277">
        <v>4014</v>
      </c>
      <c r="K6277">
        <v>80407</v>
      </c>
      <c r="L6277">
        <v>212.1</v>
      </c>
      <c r="M6277" t="s">
        <v>212</v>
      </c>
      <c r="N6277" s="160" t="s">
        <v>9</v>
      </c>
      <c r="O6277" s="160" t="s">
        <v>80</v>
      </c>
    </row>
    <row r="6278" spans="9:15" x14ac:dyDescent="0.35">
      <c r="I6278">
        <v>72449</v>
      </c>
      <c r="J6278">
        <v>4014</v>
      </c>
      <c r="K6278">
        <v>80407</v>
      </c>
      <c r="L6278">
        <v>212.1</v>
      </c>
      <c r="M6278" t="s">
        <v>212</v>
      </c>
      <c r="N6278" s="160" t="s">
        <v>9</v>
      </c>
      <c r="O6278" s="160" t="s">
        <v>80</v>
      </c>
    </row>
    <row r="6279" spans="9:15" x14ac:dyDescent="0.35">
      <c r="I6279">
        <v>81192</v>
      </c>
      <c r="J6279">
        <v>4014</v>
      </c>
      <c r="K6279">
        <v>80407</v>
      </c>
      <c r="L6279">
        <v>110.38</v>
      </c>
      <c r="M6279" t="s">
        <v>212</v>
      </c>
      <c r="N6279" s="160" t="s">
        <v>7</v>
      </c>
      <c r="O6279" s="160" t="s">
        <v>80</v>
      </c>
    </row>
    <row r="6280" spans="9:15" x14ac:dyDescent="0.35">
      <c r="I6280">
        <v>91312</v>
      </c>
      <c r="J6280">
        <v>4014</v>
      </c>
      <c r="K6280">
        <v>80407</v>
      </c>
      <c r="L6280">
        <v>130.91999999999999</v>
      </c>
      <c r="M6280" t="s">
        <v>212</v>
      </c>
      <c r="N6280" s="160" t="s">
        <v>8</v>
      </c>
      <c r="O6280" s="160" t="s">
        <v>80</v>
      </c>
    </row>
    <row r="6281" spans="9:15" x14ac:dyDescent="0.35">
      <c r="I6281">
        <v>117766</v>
      </c>
      <c r="J6281">
        <v>4014</v>
      </c>
      <c r="K6281">
        <v>80407</v>
      </c>
      <c r="L6281">
        <v>92.83</v>
      </c>
      <c r="M6281" t="s">
        <v>212</v>
      </c>
      <c r="N6281" s="160" t="s">
        <v>7</v>
      </c>
      <c r="O6281" s="160" t="s">
        <v>80</v>
      </c>
    </row>
    <row r="6282" spans="9:15" x14ac:dyDescent="0.35">
      <c r="I6282">
        <v>117767</v>
      </c>
      <c r="J6282">
        <v>4014</v>
      </c>
      <c r="K6282">
        <v>80407</v>
      </c>
      <c r="L6282">
        <v>92.83</v>
      </c>
      <c r="M6282" t="s">
        <v>212</v>
      </c>
      <c r="N6282" s="160" t="s">
        <v>7</v>
      </c>
      <c r="O6282" s="160" t="s">
        <v>80</v>
      </c>
    </row>
    <row r="6283" spans="9:15" x14ac:dyDescent="0.35">
      <c r="I6283">
        <v>119309</v>
      </c>
      <c r="J6283">
        <v>4014</v>
      </c>
      <c r="K6283">
        <v>80407</v>
      </c>
      <c r="L6283">
        <v>76.319999999999993</v>
      </c>
      <c r="M6283" t="s">
        <v>212</v>
      </c>
      <c r="N6283" s="160" t="s">
        <v>9</v>
      </c>
      <c r="O6283" s="160" t="s">
        <v>80</v>
      </c>
    </row>
    <row r="6284" spans="9:15" x14ac:dyDescent="0.35">
      <c r="I6284">
        <v>120833</v>
      </c>
      <c r="J6284">
        <v>4014</v>
      </c>
      <c r="K6284">
        <v>80407</v>
      </c>
      <c r="L6284">
        <v>26.51</v>
      </c>
      <c r="M6284" t="s">
        <v>212</v>
      </c>
      <c r="N6284" s="160" t="s">
        <v>10</v>
      </c>
      <c r="O6284" s="160" t="s">
        <v>80</v>
      </c>
    </row>
    <row r="6285" spans="9:15" x14ac:dyDescent="0.35">
      <c r="I6285">
        <v>120834</v>
      </c>
      <c r="J6285">
        <v>4014</v>
      </c>
      <c r="K6285">
        <v>80407</v>
      </c>
      <c r="L6285">
        <v>26.51</v>
      </c>
      <c r="M6285" t="s">
        <v>212</v>
      </c>
      <c r="N6285" s="160" t="s">
        <v>10</v>
      </c>
      <c r="O6285" s="160" t="s">
        <v>80</v>
      </c>
    </row>
    <row r="6286" spans="9:15" x14ac:dyDescent="0.35">
      <c r="I6286">
        <v>120935</v>
      </c>
      <c r="J6286">
        <v>4014</v>
      </c>
      <c r="K6286">
        <v>80407</v>
      </c>
      <c r="L6286">
        <v>26.51</v>
      </c>
      <c r="M6286" t="s">
        <v>212</v>
      </c>
      <c r="N6286" s="160" t="s">
        <v>10</v>
      </c>
      <c r="O6286" s="160" t="s">
        <v>80</v>
      </c>
    </row>
    <row r="6287" spans="9:15" x14ac:dyDescent="0.35">
      <c r="I6287">
        <v>120936</v>
      </c>
      <c r="J6287">
        <v>4014</v>
      </c>
      <c r="K6287">
        <v>80407</v>
      </c>
      <c r="L6287">
        <v>26.51</v>
      </c>
      <c r="M6287" t="s">
        <v>212</v>
      </c>
      <c r="N6287" s="160" t="s">
        <v>10</v>
      </c>
      <c r="O6287" s="160" t="s">
        <v>80</v>
      </c>
    </row>
    <row r="6288" spans="9:15" x14ac:dyDescent="0.35">
      <c r="I6288">
        <v>125287</v>
      </c>
      <c r="J6288">
        <v>4014</v>
      </c>
      <c r="K6288">
        <v>80407</v>
      </c>
      <c r="L6288">
        <v>131.04</v>
      </c>
      <c r="M6288" t="s">
        <v>212</v>
      </c>
      <c r="N6288" s="160" t="s">
        <v>10</v>
      </c>
      <c r="O6288" s="160" t="s">
        <v>80</v>
      </c>
    </row>
    <row r="6289" spans="9:15" x14ac:dyDescent="0.35">
      <c r="I6289">
        <v>7</v>
      </c>
      <c r="J6289">
        <v>3980</v>
      </c>
      <c r="K6289">
        <v>80425</v>
      </c>
      <c r="L6289">
        <v>205</v>
      </c>
      <c r="M6289" t="s">
        <v>212</v>
      </c>
      <c r="N6289" s="160" t="s">
        <v>9</v>
      </c>
      <c r="O6289" s="160" t="s">
        <v>80</v>
      </c>
    </row>
    <row r="6290" spans="9:15" x14ac:dyDescent="0.35">
      <c r="I6290">
        <v>71189</v>
      </c>
      <c r="J6290">
        <v>3980</v>
      </c>
      <c r="K6290">
        <v>80425</v>
      </c>
      <c r="L6290">
        <v>97.68</v>
      </c>
      <c r="M6290" t="s">
        <v>212</v>
      </c>
      <c r="N6290" s="160" t="s">
        <v>8</v>
      </c>
      <c r="O6290" s="160" t="s">
        <v>80</v>
      </c>
    </row>
    <row r="6291" spans="9:15" x14ac:dyDescent="0.35">
      <c r="I6291">
        <v>78573</v>
      </c>
      <c r="J6291">
        <v>3980</v>
      </c>
      <c r="K6291">
        <v>80425</v>
      </c>
      <c r="L6291">
        <v>126.29</v>
      </c>
      <c r="M6291" t="s">
        <v>212</v>
      </c>
      <c r="N6291" s="160" t="s">
        <v>8</v>
      </c>
      <c r="O6291" s="160" t="s">
        <v>80</v>
      </c>
    </row>
    <row r="6292" spans="9:15" x14ac:dyDescent="0.35">
      <c r="I6292">
        <v>91312</v>
      </c>
      <c r="J6292">
        <v>3980</v>
      </c>
      <c r="K6292">
        <v>80425</v>
      </c>
      <c r="L6292">
        <v>130.91999999999999</v>
      </c>
      <c r="M6292" t="s">
        <v>212</v>
      </c>
      <c r="N6292" s="160" t="s">
        <v>8</v>
      </c>
      <c r="O6292" s="160" t="s">
        <v>80</v>
      </c>
    </row>
    <row r="6293" spans="9:15" x14ac:dyDescent="0.35">
      <c r="I6293">
        <v>117485</v>
      </c>
      <c r="J6293">
        <v>3980</v>
      </c>
      <c r="K6293">
        <v>80425</v>
      </c>
      <c r="L6293">
        <v>72.040000000000006</v>
      </c>
      <c r="M6293" t="s">
        <v>212</v>
      </c>
      <c r="N6293" s="160" t="s">
        <v>8</v>
      </c>
      <c r="O6293" s="160" t="s">
        <v>80</v>
      </c>
    </row>
    <row r="6294" spans="9:15" x14ac:dyDescent="0.35">
      <c r="I6294">
        <v>117767</v>
      </c>
      <c r="J6294">
        <v>3980</v>
      </c>
      <c r="K6294">
        <v>80425</v>
      </c>
      <c r="L6294">
        <v>92.83</v>
      </c>
      <c r="M6294" t="s">
        <v>212</v>
      </c>
      <c r="N6294" s="160" t="s">
        <v>7</v>
      </c>
      <c r="O6294" s="160" t="s">
        <v>80</v>
      </c>
    </row>
    <row r="6295" spans="9:15" x14ac:dyDescent="0.35">
      <c r="I6295">
        <v>118038</v>
      </c>
      <c r="J6295">
        <v>3980</v>
      </c>
      <c r="K6295">
        <v>80425</v>
      </c>
      <c r="L6295">
        <v>92.84</v>
      </c>
      <c r="M6295" t="s">
        <v>212</v>
      </c>
      <c r="N6295" s="160" t="s">
        <v>7</v>
      </c>
      <c r="O6295" s="160" t="s">
        <v>80</v>
      </c>
    </row>
    <row r="6296" spans="9:15" x14ac:dyDescent="0.35">
      <c r="I6296">
        <v>120935</v>
      </c>
      <c r="J6296">
        <v>3980</v>
      </c>
      <c r="K6296">
        <v>80425</v>
      </c>
      <c r="L6296">
        <v>26.51</v>
      </c>
      <c r="M6296" t="s">
        <v>212</v>
      </c>
      <c r="N6296" s="160" t="s">
        <v>10</v>
      </c>
      <c r="O6296" s="160" t="s">
        <v>80</v>
      </c>
    </row>
    <row r="6297" spans="9:15" x14ac:dyDescent="0.35">
      <c r="I6297">
        <v>7</v>
      </c>
      <c r="J6297">
        <v>4008</v>
      </c>
      <c r="K6297">
        <v>80468</v>
      </c>
      <c r="L6297">
        <v>539.1</v>
      </c>
      <c r="M6297" t="s">
        <v>212</v>
      </c>
      <c r="N6297" s="160" t="s">
        <v>9</v>
      </c>
      <c r="O6297" s="160" t="s">
        <v>80</v>
      </c>
    </row>
    <row r="6298" spans="9:15" x14ac:dyDescent="0.35">
      <c r="I6298">
        <v>71189</v>
      </c>
      <c r="J6298">
        <v>4008</v>
      </c>
      <c r="K6298">
        <v>80468</v>
      </c>
      <c r="L6298">
        <v>244.6</v>
      </c>
      <c r="M6298" t="s">
        <v>212</v>
      </c>
      <c r="N6298" s="160" t="s">
        <v>8</v>
      </c>
      <c r="O6298" s="160" t="s">
        <v>80</v>
      </c>
    </row>
    <row r="6299" spans="9:15" x14ac:dyDescent="0.35">
      <c r="I6299">
        <v>72449</v>
      </c>
      <c r="J6299">
        <v>4008</v>
      </c>
      <c r="K6299">
        <v>80468</v>
      </c>
      <c r="L6299">
        <v>194.73</v>
      </c>
      <c r="M6299" t="s">
        <v>212</v>
      </c>
      <c r="N6299" s="160" t="s">
        <v>9</v>
      </c>
      <c r="O6299" s="160" t="s">
        <v>80</v>
      </c>
    </row>
    <row r="6300" spans="9:15" x14ac:dyDescent="0.35">
      <c r="I6300">
        <v>72449</v>
      </c>
      <c r="J6300">
        <v>4008</v>
      </c>
      <c r="K6300">
        <v>80468</v>
      </c>
      <c r="L6300">
        <v>359.4</v>
      </c>
      <c r="M6300" t="s">
        <v>212</v>
      </c>
      <c r="N6300" s="160" t="s">
        <v>9</v>
      </c>
      <c r="O6300" s="160" t="s">
        <v>80</v>
      </c>
    </row>
    <row r="6301" spans="9:15" x14ac:dyDescent="0.35">
      <c r="I6301">
        <v>81192</v>
      </c>
      <c r="J6301">
        <v>4008</v>
      </c>
      <c r="K6301">
        <v>80468</v>
      </c>
      <c r="L6301">
        <v>276.35000000000002</v>
      </c>
      <c r="M6301" t="s">
        <v>212</v>
      </c>
      <c r="N6301" s="160" t="s">
        <v>7</v>
      </c>
      <c r="O6301" s="160" t="s">
        <v>80</v>
      </c>
    </row>
    <row r="6302" spans="9:15" x14ac:dyDescent="0.35">
      <c r="I6302">
        <v>81192</v>
      </c>
      <c r="J6302">
        <v>4008</v>
      </c>
      <c r="K6302">
        <v>80468</v>
      </c>
      <c r="L6302">
        <v>55.27</v>
      </c>
      <c r="M6302" t="s">
        <v>212</v>
      </c>
      <c r="N6302" s="160" t="s">
        <v>7</v>
      </c>
      <c r="O6302" s="160" t="s">
        <v>80</v>
      </c>
    </row>
    <row r="6303" spans="9:15" x14ac:dyDescent="0.35">
      <c r="I6303">
        <v>91312</v>
      </c>
      <c r="J6303">
        <v>4008</v>
      </c>
      <c r="K6303">
        <v>80468</v>
      </c>
      <c r="L6303">
        <v>131.11000000000001</v>
      </c>
      <c r="M6303" t="s">
        <v>212</v>
      </c>
      <c r="N6303" s="160" t="s">
        <v>8</v>
      </c>
      <c r="O6303" s="160" t="s">
        <v>80</v>
      </c>
    </row>
    <row r="6304" spans="9:15" x14ac:dyDescent="0.35">
      <c r="I6304">
        <v>117441</v>
      </c>
      <c r="J6304">
        <v>4008</v>
      </c>
      <c r="K6304">
        <v>80468</v>
      </c>
      <c r="L6304">
        <v>137.65</v>
      </c>
      <c r="M6304" t="s">
        <v>212</v>
      </c>
      <c r="N6304" s="160" t="s">
        <v>9</v>
      </c>
      <c r="O6304" s="160" t="s">
        <v>80</v>
      </c>
    </row>
    <row r="6305" spans="9:15" x14ac:dyDescent="0.35">
      <c r="I6305">
        <v>117441</v>
      </c>
      <c r="J6305">
        <v>4008</v>
      </c>
      <c r="K6305">
        <v>80468</v>
      </c>
      <c r="L6305">
        <v>137.65</v>
      </c>
      <c r="M6305" t="s">
        <v>212</v>
      </c>
      <c r="N6305" s="160" t="s">
        <v>9</v>
      </c>
      <c r="O6305" s="160" t="s">
        <v>80</v>
      </c>
    </row>
    <row r="6306" spans="9:15" x14ac:dyDescent="0.35">
      <c r="I6306">
        <v>117766</v>
      </c>
      <c r="J6306">
        <v>4008</v>
      </c>
      <c r="K6306">
        <v>80468</v>
      </c>
      <c r="L6306">
        <v>185.94</v>
      </c>
      <c r="M6306" t="s">
        <v>212</v>
      </c>
      <c r="N6306" s="160" t="s">
        <v>7</v>
      </c>
      <c r="O6306" s="160" t="s">
        <v>80</v>
      </c>
    </row>
    <row r="6307" spans="9:15" x14ac:dyDescent="0.35">
      <c r="I6307">
        <v>118038</v>
      </c>
      <c r="J6307">
        <v>4008</v>
      </c>
      <c r="K6307">
        <v>80468</v>
      </c>
      <c r="L6307">
        <v>92.98</v>
      </c>
      <c r="M6307" t="s">
        <v>212</v>
      </c>
      <c r="N6307" s="160" t="s">
        <v>7</v>
      </c>
      <c r="O6307" s="160" t="s">
        <v>80</v>
      </c>
    </row>
    <row r="6308" spans="9:15" x14ac:dyDescent="0.35">
      <c r="I6308">
        <v>120935</v>
      </c>
      <c r="J6308">
        <v>4008</v>
      </c>
      <c r="K6308">
        <v>80468</v>
      </c>
      <c r="L6308">
        <v>79.650000000000006</v>
      </c>
      <c r="M6308" t="s">
        <v>212</v>
      </c>
      <c r="N6308" s="160" t="s">
        <v>10</v>
      </c>
      <c r="O6308" s="160" t="s">
        <v>80</v>
      </c>
    </row>
    <row r="6309" spans="9:15" x14ac:dyDescent="0.35">
      <c r="I6309">
        <v>120936</v>
      </c>
      <c r="J6309">
        <v>4008</v>
      </c>
      <c r="K6309">
        <v>80468</v>
      </c>
      <c r="L6309">
        <v>106.2</v>
      </c>
      <c r="M6309" t="s">
        <v>212</v>
      </c>
      <c r="N6309" s="160" t="s">
        <v>10</v>
      </c>
      <c r="O6309" s="160" t="s">
        <v>80</v>
      </c>
    </row>
    <row r="6310" spans="9:15" x14ac:dyDescent="0.35">
      <c r="I6310">
        <v>120936</v>
      </c>
      <c r="J6310">
        <v>4008</v>
      </c>
      <c r="K6310">
        <v>80468</v>
      </c>
      <c r="L6310">
        <v>79.650000000000006</v>
      </c>
      <c r="M6310" t="s">
        <v>212</v>
      </c>
      <c r="N6310" s="160" t="s">
        <v>10</v>
      </c>
      <c r="O6310" s="160" t="s">
        <v>80</v>
      </c>
    </row>
    <row r="6311" spans="9:15" x14ac:dyDescent="0.35">
      <c r="I6311">
        <v>121518</v>
      </c>
      <c r="J6311">
        <v>4008</v>
      </c>
      <c r="K6311">
        <v>80468</v>
      </c>
      <c r="L6311">
        <v>106.2</v>
      </c>
      <c r="M6311" t="s">
        <v>212</v>
      </c>
      <c r="N6311" s="160" t="s">
        <v>10</v>
      </c>
      <c r="O6311" s="160" t="s">
        <v>80</v>
      </c>
    </row>
    <row r="6312" spans="9:15" x14ac:dyDescent="0.35">
      <c r="I6312">
        <v>121518</v>
      </c>
      <c r="J6312">
        <v>4008</v>
      </c>
      <c r="K6312">
        <v>80468</v>
      </c>
      <c r="L6312">
        <v>53.1</v>
      </c>
      <c r="M6312" t="s">
        <v>212</v>
      </c>
      <c r="N6312" s="160" t="s">
        <v>10</v>
      </c>
      <c r="O6312" s="160" t="s">
        <v>80</v>
      </c>
    </row>
    <row r="6313" spans="9:15" x14ac:dyDescent="0.35">
      <c r="I6313">
        <v>122731</v>
      </c>
      <c r="J6313">
        <v>4008</v>
      </c>
      <c r="K6313">
        <v>80468</v>
      </c>
      <c r="L6313">
        <v>53.1</v>
      </c>
      <c r="M6313" t="s">
        <v>212</v>
      </c>
      <c r="N6313" s="160" t="s">
        <v>10</v>
      </c>
      <c r="O6313" s="160" t="s">
        <v>80</v>
      </c>
    </row>
    <row r="6314" spans="9:15" x14ac:dyDescent="0.35">
      <c r="I6314">
        <v>125287</v>
      </c>
      <c r="J6314">
        <v>4008</v>
      </c>
      <c r="K6314">
        <v>80468</v>
      </c>
      <c r="L6314">
        <v>196.83</v>
      </c>
      <c r="M6314" t="s">
        <v>212</v>
      </c>
      <c r="N6314" s="160" t="s">
        <v>10</v>
      </c>
      <c r="O6314" s="160" t="s">
        <v>80</v>
      </c>
    </row>
    <row r="6315" spans="9:15" x14ac:dyDescent="0.35">
      <c r="I6315">
        <v>125606</v>
      </c>
      <c r="J6315">
        <v>4008</v>
      </c>
      <c r="K6315">
        <v>80468</v>
      </c>
      <c r="L6315">
        <v>167.58</v>
      </c>
      <c r="M6315" t="s">
        <v>212</v>
      </c>
      <c r="N6315" s="160" t="s">
        <v>10</v>
      </c>
      <c r="O6315" s="160" t="s">
        <v>80</v>
      </c>
    </row>
    <row r="6316" spans="9:15" x14ac:dyDescent="0.35">
      <c r="I6316">
        <v>7</v>
      </c>
      <c r="J6316">
        <v>4026</v>
      </c>
      <c r="K6316">
        <v>80510</v>
      </c>
      <c r="L6316">
        <v>193.84</v>
      </c>
      <c r="M6316" t="s">
        <v>212</v>
      </c>
      <c r="N6316" s="160" t="s">
        <v>9</v>
      </c>
      <c r="O6316" s="160" t="s">
        <v>80</v>
      </c>
    </row>
    <row r="6317" spans="9:15" x14ac:dyDescent="0.35">
      <c r="I6317">
        <v>72449</v>
      </c>
      <c r="J6317">
        <v>4026</v>
      </c>
      <c r="K6317">
        <v>80510</v>
      </c>
      <c r="L6317">
        <v>193.88</v>
      </c>
      <c r="M6317" t="s">
        <v>212</v>
      </c>
      <c r="N6317" s="160" t="s">
        <v>9</v>
      </c>
      <c r="O6317" s="160" t="s">
        <v>80</v>
      </c>
    </row>
    <row r="6318" spans="9:15" x14ac:dyDescent="0.35">
      <c r="I6318">
        <v>81192</v>
      </c>
      <c r="J6318">
        <v>4026</v>
      </c>
      <c r="K6318">
        <v>80510</v>
      </c>
      <c r="L6318">
        <v>55.03</v>
      </c>
      <c r="M6318" t="s">
        <v>212</v>
      </c>
      <c r="N6318" s="160" t="s">
        <v>7</v>
      </c>
      <c r="O6318" s="160" t="s">
        <v>80</v>
      </c>
    </row>
    <row r="6319" spans="9:15" x14ac:dyDescent="0.35">
      <c r="I6319">
        <v>91312</v>
      </c>
      <c r="J6319">
        <v>4026</v>
      </c>
      <c r="K6319">
        <v>80510</v>
      </c>
      <c r="L6319">
        <v>130.54</v>
      </c>
      <c r="M6319" t="s">
        <v>212</v>
      </c>
      <c r="N6319" s="160" t="s">
        <v>8</v>
      </c>
      <c r="O6319" s="160" t="s">
        <v>80</v>
      </c>
    </row>
    <row r="6320" spans="9:15" x14ac:dyDescent="0.35">
      <c r="I6320">
        <v>120935</v>
      </c>
      <c r="J6320">
        <v>4026</v>
      </c>
      <c r="K6320">
        <v>80510</v>
      </c>
      <c r="L6320">
        <v>26.43</v>
      </c>
      <c r="M6320" t="s">
        <v>212</v>
      </c>
      <c r="N6320" s="160" t="s">
        <v>10</v>
      </c>
      <c r="O6320" s="160" t="s">
        <v>80</v>
      </c>
    </row>
    <row r="6321" spans="9:15" x14ac:dyDescent="0.35">
      <c r="I6321">
        <v>117766</v>
      </c>
      <c r="J6321">
        <v>3802</v>
      </c>
      <c r="K6321">
        <v>80549</v>
      </c>
      <c r="L6321">
        <v>93.84</v>
      </c>
      <c r="M6321" t="s">
        <v>212</v>
      </c>
      <c r="N6321" s="160" t="s">
        <v>7</v>
      </c>
      <c r="O6321" s="160" t="s">
        <v>80</v>
      </c>
    </row>
    <row r="6322" spans="9:15" x14ac:dyDescent="0.35">
      <c r="I6322">
        <v>117767</v>
      </c>
      <c r="J6322">
        <v>3802</v>
      </c>
      <c r="K6322">
        <v>80549</v>
      </c>
      <c r="L6322">
        <v>93.84</v>
      </c>
      <c r="M6322" t="s">
        <v>212</v>
      </c>
      <c r="N6322" s="160" t="s">
        <v>7</v>
      </c>
      <c r="O6322" s="160" t="s">
        <v>80</v>
      </c>
    </row>
    <row r="6323" spans="9:15" x14ac:dyDescent="0.35">
      <c r="I6323">
        <v>120833</v>
      </c>
      <c r="J6323">
        <v>3802</v>
      </c>
      <c r="K6323">
        <v>80549</v>
      </c>
      <c r="L6323">
        <v>28.52</v>
      </c>
      <c r="M6323" t="s">
        <v>212</v>
      </c>
      <c r="N6323" s="160" t="s">
        <v>10</v>
      </c>
      <c r="O6323" s="160" t="s">
        <v>80</v>
      </c>
    </row>
    <row r="6324" spans="9:15" x14ac:dyDescent="0.35">
      <c r="I6324">
        <v>125023</v>
      </c>
      <c r="J6324">
        <v>3802</v>
      </c>
      <c r="K6324">
        <v>80549</v>
      </c>
      <c r="L6324">
        <v>98.18</v>
      </c>
      <c r="M6324" t="s">
        <v>212</v>
      </c>
      <c r="N6324" s="160" t="s">
        <v>9</v>
      </c>
      <c r="O6324" s="160" t="s">
        <v>80</v>
      </c>
    </row>
    <row r="6325" spans="9:15" x14ac:dyDescent="0.35">
      <c r="I6325">
        <v>7</v>
      </c>
      <c r="J6325">
        <v>4000</v>
      </c>
      <c r="K6325">
        <v>80564</v>
      </c>
      <c r="L6325">
        <v>194.4</v>
      </c>
      <c r="M6325" t="s">
        <v>212</v>
      </c>
      <c r="N6325" s="160" t="s">
        <v>9</v>
      </c>
      <c r="O6325" s="160" t="s">
        <v>80</v>
      </c>
    </row>
    <row r="6326" spans="9:15" x14ac:dyDescent="0.35">
      <c r="I6326">
        <v>11684</v>
      </c>
      <c r="J6326">
        <v>4000</v>
      </c>
      <c r="K6326">
        <v>80564</v>
      </c>
      <c r="L6326">
        <v>166.05</v>
      </c>
      <c r="M6326" t="s">
        <v>212</v>
      </c>
      <c r="N6326" s="160" t="s">
        <v>7</v>
      </c>
      <c r="O6326" s="160" t="s">
        <v>80</v>
      </c>
    </row>
    <row r="6327" spans="9:15" x14ac:dyDescent="0.35">
      <c r="I6327">
        <v>71189</v>
      </c>
      <c r="J6327">
        <v>4000</v>
      </c>
      <c r="K6327">
        <v>80564</v>
      </c>
      <c r="L6327">
        <v>146.52000000000001</v>
      </c>
      <c r="M6327" t="s">
        <v>212</v>
      </c>
      <c r="N6327" s="160" t="s">
        <v>8</v>
      </c>
      <c r="O6327" s="160" t="s">
        <v>80</v>
      </c>
    </row>
    <row r="6328" spans="9:15" x14ac:dyDescent="0.35">
      <c r="I6328">
        <v>78573</v>
      </c>
      <c r="J6328">
        <v>4000</v>
      </c>
      <c r="K6328">
        <v>80564</v>
      </c>
      <c r="L6328">
        <v>126.29</v>
      </c>
      <c r="M6328" t="s">
        <v>212</v>
      </c>
      <c r="N6328" s="160" t="s">
        <v>8</v>
      </c>
      <c r="O6328" s="160" t="s">
        <v>80</v>
      </c>
    </row>
    <row r="6329" spans="9:15" x14ac:dyDescent="0.35">
      <c r="I6329">
        <v>91312</v>
      </c>
      <c r="J6329">
        <v>4000</v>
      </c>
      <c r="K6329">
        <v>80564</v>
      </c>
      <c r="L6329">
        <v>130.91999999999999</v>
      </c>
      <c r="M6329" t="s">
        <v>212</v>
      </c>
      <c r="N6329" s="160" t="s">
        <v>8</v>
      </c>
      <c r="O6329" s="160" t="s">
        <v>80</v>
      </c>
    </row>
    <row r="6330" spans="9:15" x14ac:dyDescent="0.35">
      <c r="I6330">
        <v>117441</v>
      </c>
      <c r="J6330">
        <v>4000</v>
      </c>
      <c r="K6330">
        <v>80564</v>
      </c>
      <c r="L6330">
        <v>137.44999999999999</v>
      </c>
      <c r="M6330" t="s">
        <v>212</v>
      </c>
      <c r="N6330" s="160" t="s">
        <v>9</v>
      </c>
      <c r="O6330" s="160" t="s">
        <v>80</v>
      </c>
    </row>
    <row r="6331" spans="9:15" x14ac:dyDescent="0.35">
      <c r="I6331">
        <v>120834</v>
      </c>
      <c r="J6331">
        <v>4000</v>
      </c>
      <c r="K6331">
        <v>80564</v>
      </c>
      <c r="L6331">
        <v>28</v>
      </c>
      <c r="M6331" t="s">
        <v>212</v>
      </c>
      <c r="N6331" s="160" t="s">
        <v>10</v>
      </c>
      <c r="O6331" s="160" t="s">
        <v>80</v>
      </c>
    </row>
    <row r="6332" spans="9:15" x14ac:dyDescent="0.35">
      <c r="I6332">
        <v>120935</v>
      </c>
      <c r="J6332">
        <v>4000</v>
      </c>
      <c r="K6332">
        <v>80564</v>
      </c>
      <c r="L6332">
        <v>28</v>
      </c>
      <c r="M6332" t="s">
        <v>212</v>
      </c>
      <c r="N6332" s="160" t="s">
        <v>10</v>
      </c>
      <c r="O6332" s="160" t="s">
        <v>80</v>
      </c>
    </row>
    <row r="6333" spans="9:15" x14ac:dyDescent="0.35">
      <c r="I6333">
        <v>120935</v>
      </c>
      <c r="J6333">
        <v>4000</v>
      </c>
      <c r="K6333">
        <v>80564</v>
      </c>
      <c r="L6333">
        <v>28</v>
      </c>
      <c r="M6333" t="s">
        <v>212</v>
      </c>
      <c r="N6333" s="160" t="s">
        <v>10</v>
      </c>
      <c r="O6333" s="160" t="s">
        <v>80</v>
      </c>
    </row>
    <row r="6334" spans="9:15" x14ac:dyDescent="0.35">
      <c r="I6334">
        <v>121518</v>
      </c>
      <c r="J6334">
        <v>4000</v>
      </c>
      <c r="K6334">
        <v>80564</v>
      </c>
      <c r="L6334">
        <v>28</v>
      </c>
      <c r="M6334" t="s">
        <v>212</v>
      </c>
      <c r="N6334" s="160" t="s">
        <v>10</v>
      </c>
      <c r="O6334" s="160" t="s">
        <v>80</v>
      </c>
    </row>
    <row r="6335" spans="9:15" x14ac:dyDescent="0.35">
      <c r="I6335">
        <v>119309</v>
      </c>
      <c r="J6335">
        <v>4030</v>
      </c>
      <c r="K6335">
        <v>80588</v>
      </c>
      <c r="L6335">
        <v>38.159999999999997</v>
      </c>
      <c r="M6335" t="s">
        <v>212</v>
      </c>
      <c r="N6335" s="160" t="s">
        <v>9</v>
      </c>
      <c r="O6335" s="160" t="s">
        <v>80</v>
      </c>
    </row>
    <row r="6336" spans="9:15" x14ac:dyDescent="0.35">
      <c r="I6336">
        <v>120833</v>
      </c>
      <c r="J6336">
        <v>4030</v>
      </c>
      <c r="K6336">
        <v>80588</v>
      </c>
      <c r="L6336">
        <v>27.55</v>
      </c>
      <c r="M6336" t="s">
        <v>212</v>
      </c>
      <c r="N6336" s="160" t="s">
        <v>10</v>
      </c>
      <c r="O6336" s="160" t="s">
        <v>80</v>
      </c>
    </row>
    <row r="6337" spans="9:15" x14ac:dyDescent="0.35">
      <c r="I6337">
        <v>120935</v>
      </c>
      <c r="J6337">
        <v>4030</v>
      </c>
      <c r="K6337">
        <v>80588</v>
      </c>
      <c r="L6337">
        <v>27.55</v>
      </c>
      <c r="M6337" t="s">
        <v>212</v>
      </c>
      <c r="N6337" s="160" t="s">
        <v>10</v>
      </c>
      <c r="O6337" s="160" t="s">
        <v>80</v>
      </c>
    </row>
    <row r="6338" spans="9:15" x14ac:dyDescent="0.35">
      <c r="I6338">
        <v>120936</v>
      </c>
      <c r="J6338">
        <v>4030</v>
      </c>
      <c r="K6338">
        <v>80588</v>
      </c>
      <c r="L6338">
        <v>27.55</v>
      </c>
      <c r="M6338" t="s">
        <v>212</v>
      </c>
      <c r="N6338" s="160" t="s">
        <v>10</v>
      </c>
      <c r="O6338" s="160" t="s">
        <v>80</v>
      </c>
    </row>
    <row r="6339" spans="9:15" x14ac:dyDescent="0.35">
      <c r="I6339">
        <v>125023</v>
      </c>
      <c r="J6339">
        <v>4030</v>
      </c>
      <c r="K6339">
        <v>80588</v>
      </c>
      <c r="L6339">
        <v>97.18</v>
      </c>
      <c r="M6339" t="s">
        <v>212</v>
      </c>
      <c r="N6339" s="160" t="s">
        <v>9</v>
      </c>
      <c r="O6339" s="160" t="s">
        <v>80</v>
      </c>
    </row>
    <row r="6340" spans="9:15" x14ac:dyDescent="0.35">
      <c r="I6340">
        <v>16459</v>
      </c>
      <c r="J6340">
        <v>4014</v>
      </c>
      <c r="K6340">
        <v>80616</v>
      </c>
      <c r="L6340">
        <v>74.94</v>
      </c>
      <c r="M6340" t="s">
        <v>212</v>
      </c>
      <c r="N6340" s="160" t="s">
        <v>19</v>
      </c>
      <c r="O6340" s="160" t="s">
        <v>80</v>
      </c>
    </row>
    <row r="6341" spans="9:15" x14ac:dyDescent="0.35">
      <c r="I6341">
        <v>71189</v>
      </c>
      <c r="J6341">
        <v>4014</v>
      </c>
      <c r="K6341">
        <v>80616</v>
      </c>
      <c r="L6341">
        <v>146.76</v>
      </c>
      <c r="M6341" t="s">
        <v>212</v>
      </c>
      <c r="N6341" s="160" t="s">
        <v>8</v>
      </c>
      <c r="O6341" s="160" t="s">
        <v>80</v>
      </c>
    </row>
    <row r="6342" spans="9:15" x14ac:dyDescent="0.35">
      <c r="I6342">
        <v>71189</v>
      </c>
      <c r="J6342">
        <v>4014</v>
      </c>
      <c r="K6342">
        <v>80616</v>
      </c>
      <c r="L6342">
        <v>146.76</v>
      </c>
      <c r="M6342" t="s">
        <v>212</v>
      </c>
      <c r="N6342" s="160" t="s">
        <v>8</v>
      </c>
      <c r="O6342" s="160" t="s">
        <v>80</v>
      </c>
    </row>
    <row r="6343" spans="9:15" x14ac:dyDescent="0.35">
      <c r="I6343">
        <v>78573</v>
      </c>
      <c r="J6343">
        <v>4014</v>
      </c>
      <c r="K6343">
        <v>80616</v>
      </c>
      <c r="L6343">
        <v>126.47</v>
      </c>
      <c r="M6343" t="s">
        <v>212</v>
      </c>
      <c r="N6343" s="160" t="s">
        <v>8</v>
      </c>
      <c r="O6343" s="160" t="s">
        <v>80</v>
      </c>
    </row>
    <row r="6344" spans="9:15" x14ac:dyDescent="0.35">
      <c r="I6344">
        <v>81192</v>
      </c>
      <c r="J6344">
        <v>4014</v>
      </c>
      <c r="K6344">
        <v>80616</v>
      </c>
      <c r="L6344">
        <v>55.27</v>
      </c>
      <c r="M6344" t="s">
        <v>212</v>
      </c>
      <c r="N6344" s="160" t="s">
        <v>7</v>
      </c>
      <c r="O6344" s="160" t="s">
        <v>80</v>
      </c>
    </row>
    <row r="6345" spans="9:15" x14ac:dyDescent="0.35">
      <c r="I6345">
        <v>91312</v>
      </c>
      <c r="J6345">
        <v>4014</v>
      </c>
      <c r="K6345">
        <v>80616</v>
      </c>
      <c r="L6345">
        <v>131.11000000000001</v>
      </c>
      <c r="M6345" t="s">
        <v>212</v>
      </c>
      <c r="N6345" s="160" t="s">
        <v>8</v>
      </c>
      <c r="O6345" s="160" t="s">
        <v>80</v>
      </c>
    </row>
    <row r="6346" spans="9:15" x14ac:dyDescent="0.35">
      <c r="I6346">
        <v>103732</v>
      </c>
      <c r="J6346">
        <v>4014</v>
      </c>
      <c r="K6346">
        <v>80616</v>
      </c>
      <c r="L6346">
        <v>219.36</v>
      </c>
      <c r="M6346" t="s">
        <v>212</v>
      </c>
      <c r="N6346" s="160" t="s">
        <v>8</v>
      </c>
      <c r="O6346" s="160" t="s">
        <v>80</v>
      </c>
    </row>
    <row r="6347" spans="9:15" x14ac:dyDescent="0.35">
      <c r="I6347">
        <v>107294</v>
      </c>
      <c r="J6347">
        <v>4014</v>
      </c>
      <c r="K6347">
        <v>80616</v>
      </c>
      <c r="L6347">
        <v>159.54</v>
      </c>
      <c r="M6347" t="s">
        <v>212</v>
      </c>
      <c r="N6347" s="160" t="s">
        <v>8</v>
      </c>
      <c r="O6347" s="160" t="s">
        <v>80</v>
      </c>
    </row>
    <row r="6348" spans="9:15" x14ac:dyDescent="0.35">
      <c r="I6348">
        <v>116372</v>
      </c>
      <c r="J6348">
        <v>4014</v>
      </c>
      <c r="K6348">
        <v>80616</v>
      </c>
      <c r="L6348">
        <v>47.7</v>
      </c>
      <c r="M6348" t="s">
        <v>212</v>
      </c>
      <c r="N6348" s="160" t="s">
        <v>19</v>
      </c>
      <c r="O6348" s="160" t="s">
        <v>80</v>
      </c>
    </row>
    <row r="6349" spans="9:15" x14ac:dyDescent="0.35">
      <c r="I6349">
        <v>116372</v>
      </c>
      <c r="J6349">
        <v>4014</v>
      </c>
      <c r="K6349">
        <v>80616</v>
      </c>
      <c r="L6349">
        <v>71.55</v>
      </c>
      <c r="M6349" t="s">
        <v>212</v>
      </c>
      <c r="N6349" s="160" t="s">
        <v>19</v>
      </c>
      <c r="O6349" s="160" t="s">
        <v>80</v>
      </c>
    </row>
    <row r="6350" spans="9:15" x14ac:dyDescent="0.35">
      <c r="I6350">
        <v>117485</v>
      </c>
      <c r="J6350">
        <v>4014</v>
      </c>
      <c r="K6350">
        <v>80616</v>
      </c>
      <c r="L6350">
        <v>72.16</v>
      </c>
      <c r="M6350" t="s">
        <v>212</v>
      </c>
      <c r="N6350" s="160" t="s">
        <v>8</v>
      </c>
      <c r="O6350" s="160" t="s">
        <v>80</v>
      </c>
    </row>
    <row r="6351" spans="9:15" x14ac:dyDescent="0.35">
      <c r="I6351">
        <v>117766</v>
      </c>
      <c r="J6351">
        <v>4014</v>
      </c>
      <c r="K6351">
        <v>80616</v>
      </c>
      <c r="L6351">
        <v>92.97</v>
      </c>
      <c r="M6351" t="s">
        <v>212</v>
      </c>
      <c r="N6351" s="160" t="s">
        <v>7</v>
      </c>
      <c r="O6351" s="160" t="s">
        <v>80</v>
      </c>
    </row>
    <row r="6352" spans="9:15" x14ac:dyDescent="0.35">
      <c r="I6352">
        <v>117767</v>
      </c>
      <c r="J6352">
        <v>4014</v>
      </c>
      <c r="K6352">
        <v>80616</v>
      </c>
      <c r="L6352">
        <v>92.97</v>
      </c>
      <c r="M6352" t="s">
        <v>212</v>
      </c>
      <c r="N6352" s="160" t="s">
        <v>7</v>
      </c>
      <c r="O6352" s="160" t="s">
        <v>80</v>
      </c>
    </row>
    <row r="6353" spans="9:15" x14ac:dyDescent="0.35">
      <c r="I6353">
        <v>118038</v>
      </c>
      <c r="J6353">
        <v>4014</v>
      </c>
      <c r="K6353">
        <v>80616</v>
      </c>
      <c r="L6353">
        <v>92.98</v>
      </c>
      <c r="M6353" t="s">
        <v>212</v>
      </c>
      <c r="N6353" s="160" t="s">
        <v>7</v>
      </c>
      <c r="O6353" s="160" t="s">
        <v>80</v>
      </c>
    </row>
    <row r="6354" spans="9:15" x14ac:dyDescent="0.35">
      <c r="I6354">
        <v>118038</v>
      </c>
      <c r="J6354">
        <v>4014</v>
      </c>
      <c r="K6354">
        <v>80616</v>
      </c>
      <c r="L6354">
        <v>92.98</v>
      </c>
      <c r="M6354" t="s">
        <v>212</v>
      </c>
      <c r="N6354" s="160" t="s">
        <v>7</v>
      </c>
      <c r="O6354" s="160" t="s">
        <v>80</v>
      </c>
    </row>
    <row r="6355" spans="9:15" x14ac:dyDescent="0.35">
      <c r="I6355">
        <v>118484</v>
      </c>
      <c r="J6355">
        <v>4014</v>
      </c>
      <c r="K6355">
        <v>80616</v>
      </c>
      <c r="L6355">
        <v>125.92</v>
      </c>
      <c r="M6355" t="s">
        <v>212</v>
      </c>
      <c r="N6355" s="160" t="s">
        <v>7</v>
      </c>
      <c r="O6355" s="160" t="s">
        <v>80</v>
      </c>
    </row>
    <row r="6356" spans="9:15" x14ac:dyDescent="0.35">
      <c r="I6356">
        <v>118484</v>
      </c>
      <c r="J6356">
        <v>4014</v>
      </c>
      <c r="K6356">
        <v>80616</v>
      </c>
      <c r="L6356">
        <v>125.92</v>
      </c>
      <c r="M6356" t="s">
        <v>212</v>
      </c>
      <c r="N6356" s="160" t="s">
        <v>7</v>
      </c>
      <c r="O6356" s="160" t="s">
        <v>80</v>
      </c>
    </row>
    <row r="6357" spans="9:15" x14ac:dyDescent="0.35">
      <c r="I6357">
        <v>118850</v>
      </c>
      <c r="J6357">
        <v>4014</v>
      </c>
      <c r="K6357">
        <v>80616</v>
      </c>
      <c r="L6357">
        <v>126.92</v>
      </c>
      <c r="M6357" t="s">
        <v>212</v>
      </c>
      <c r="N6357" s="160" t="s">
        <v>8</v>
      </c>
      <c r="O6357" s="160" t="s">
        <v>80</v>
      </c>
    </row>
    <row r="6358" spans="9:15" x14ac:dyDescent="0.35">
      <c r="I6358">
        <v>119309</v>
      </c>
      <c r="J6358">
        <v>4014</v>
      </c>
      <c r="K6358">
        <v>80616</v>
      </c>
      <c r="L6358">
        <v>38.22</v>
      </c>
      <c r="M6358" t="s">
        <v>212</v>
      </c>
      <c r="N6358" s="160" t="s">
        <v>9</v>
      </c>
      <c r="O6358" s="160" t="s">
        <v>80</v>
      </c>
    </row>
    <row r="6359" spans="9:15" x14ac:dyDescent="0.35">
      <c r="I6359">
        <v>119309</v>
      </c>
      <c r="J6359">
        <v>4014</v>
      </c>
      <c r="K6359">
        <v>80616</v>
      </c>
      <c r="L6359">
        <v>38.22</v>
      </c>
      <c r="M6359" t="s">
        <v>212</v>
      </c>
      <c r="N6359" s="160" t="s">
        <v>9</v>
      </c>
      <c r="O6359" s="160" t="s">
        <v>80</v>
      </c>
    </row>
    <row r="6360" spans="9:15" x14ac:dyDescent="0.35">
      <c r="I6360">
        <v>120833</v>
      </c>
      <c r="J6360">
        <v>4014</v>
      </c>
      <c r="K6360">
        <v>80616</v>
      </c>
      <c r="L6360">
        <v>26.55</v>
      </c>
      <c r="M6360" t="s">
        <v>212</v>
      </c>
      <c r="N6360" s="160" t="s">
        <v>10</v>
      </c>
      <c r="O6360" s="160" t="s">
        <v>80</v>
      </c>
    </row>
    <row r="6361" spans="9:15" x14ac:dyDescent="0.35">
      <c r="I6361">
        <v>120834</v>
      </c>
      <c r="J6361">
        <v>4014</v>
      </c>
      <c r="K6361">
        <v>80616</v>
      </c>
      <c r="L6361">
        <v>26.55</v>
      </c>
      <c r="M6361" t="s">
        <v>212</v>
      </c>
      <c r="N6361" s="160" t="s">
        <v>10</v>
      </c>
      <c r="O6361" s="160" t="s">
        <v>80</v>
      </c>
    </row>
    <row r="6362" spans="9:15" x14ac:dyDescent="0.35">
      <c r="I6362">
        <v>122045</v>
      </c>
      <c r="J6362">
        <v>4014</v>
      </c>
      <c r="K6362">
        <v>80616</v>
      </c>
      <c r="L6362">
        <v>37.729999999999997</v>
      </c>
      <c r="M6362" t="s">
        <v>212</v>
      </c>
      <c r="N6362" s="160" t="s">
        <v>9</v>
      </c>
      <c r="O6362" s="160" t="s">
        <v>80</v>
      </c>
    </row>
    <row r="6363" spans="9:15" x14ac:dyDescent="0.35">
      <c r="I6363">
        <v>125023</v>
      </c>
      <c r="J6363">
        <v>4014</v>
      </c>
      <c r="K6363">
        <v>80616</v>
      </c>
      <c r="L6363">
        <v>97.32</v>
      </c>
      <c r="M6363" t="s">
        <v>212</v>
      </c>
      <c r="N6363" s="160" t="s">
        <v>9</v>
      </c>
      <c r="O6363" s="160" t="s">
        <v>80</v>
      </c>
    </row>
    <row r="6364" spans="9:15" x14ac:dyDescent="0.35">
      <c r="I6364">
        <v>7</v>
      </c>
      <c r="J6364">
        <v>3980</v>
      </c>
      <c r="K6364">
        <v>80617</v>
      </c>
      <c r="L6364">
        <v>205</v>
      </c>
      <c r="M6364" t="s">
        <v>212</v>
      </c>
      <c r="N6364" s="160" t="s">
        <v>9</v>
      </c>
      <c r="O6364" s="160" t="s">
        <v>80</v>
      </c>
    </row>
    <row r="6365" spans="9:15" x14ac:dyDescent="0.35">
      <c r="I6365">
        <v>118038</v>
      </c>
      <c r="J6365">
        <v>3980</v>
      </c>
      <c r="K6365">
        <v>80617</v>
      </c>
      <c r="L6365">
        <v>92.84</v>
      </c>
      <c r="M6365" t="s">
        <v>212</v>
      </c>
      <c r="N6365" s="160" t="s">
        <v>7</v>
      </c>
      <c r="O6365" s="160" t="s">
        <v>80</v>
      </c>
    </row>
    <row r="6366" spans="9:15" x14ac:dyDescent="0.35">
      <c r="I6366">
        <v>118484</v>
      </c>
      <c r="J6366">
        <v>3980</v>
      </c>
      <c r="K6366">
        <v>80617</v>
      </c>
      <c r="L6366">
        <v>251.46</v>
      </c>
      <c r="M6366" t="s">
        <v>212</v>
      </c>
      <c r="N6366" s="160" t="s">
        <v>7</v>
      </c>
      <c r="O6366" s="160" t="s">
        <v>80</v>
      </c>
    </row>
    <row r="6367" spans="9:15" x14ac:dyDescent="0.35">
      <c r="I6367">
        <v>120935</v>
      </c>
      <c r="J6367">
        <v>3980</v>
      </c>
      <c r="K6367">
        <v>80617</v>
      </c>
      <c r="L6367">
        <v>26.51</v>
      </c>
      <c r="M6367" t="s">
        <v>212</v>
      </c>
      <c r="N6367" s="160" t="s">
        <v>10</v>
      </c>
      <c r="O6367" s="160" t="s">
        <v>80</v>
      </c>
    </row>
    <row r="6368" spans="9:15" x14ac:dyDescent="0.35">
      <c r="I6368">
        <v>7</v>
      </c>
      <c r="J6368">
        <v>3991</v>
      </c>
      <c r="K6368">
        <v>80678</v>
      </c>
      <c r="L6368">
        <v>179.7</v>
      </c>
      <c r="M6368" t="s">
        <v>212</v>
      </c>
      <c r="N6368" s="160" t="s">
        <v>9</v>
      </c>
      <c r="O6368" s="160" t="s">
        <v>80</v>
      </c>
    </row>
    <row r="6369" spans="9:15" x14ac:dyDescent="0.35">
      <c r="I6369">
        <v>117767</v>
      </c>
      <c r="J6369">
        <v>3991</v>
      </c>
      <c r="K6369">
        <v>80678</v>
      </c>
      <c r="L6369">
        <v>92.83</v>
      </c>
      <c r="M6369" t="s">
        <v>212</v>
      </c>
      <c r="N6369" s="160" t="s">
        <v>7</v>
      </c>
      <c r="O6369" s="160" t="s">
        <v>80</v>
      </c>
    </row>
    <row r="6370" spans="9:15" x14ac:dyDescent="0.35">
      <c r="I6370">
        <v>118038</v>
      </c>
      <c r="J6370">
        <v>3991</v>
      </c>
      <c r="K6370">
        <v>80678</v>
      </c>
      <c r="L6370">
        <v>92.84</v>
      </c>
      <c r="M6370" t="s">
        <v>212</v>
      </c>
      <c r="N6370" s="160" t="s">
        <v>7</v>
      </c>
      <c r="O6370" s="160" t="s">
        <v>80</v>
      </c>
    </row>
    <row r="6371" spans="9:15" x14ac:dyDescent="0.35">
      <c r="I6371">
        <v>120935</v>
      </c>
      <c r="J6371">
        <v>3991</v>
      </c>
      <c r="K6371">
        <v>80678</v>
      </c>
      <c r="L6371">
        <v>26.51</v>
      </c>
      <c r="M6371" t="s">
        <v>212</v>
      </c>
      <c r="N6371" s="160" t="s">
        <v>10</v>
      </c>
      <c r="O6371" s="160" t="s">
        <v>80</v>
      </c>
    </row>
    <row r="6372" spans="9:15" x14ac:dyDescent="0.35">
      <c r="I6372">
        <v>121518</v>
      </c>
      <c r="J6372">
        <v>3991</v>
      </c>
      <c r="K6372">
        <v>80678</v>
      </c>
      <c r="L6372">
        <v>26.51</v>
      </c>
      <c r="M6372" t="s">
        <v>212</v>
      </c>
      <c r="N6372" s="160" t="s">
        <v>10</v>
      </c>
      <c r="O6372" s="160" t="s">
        <v>80</v>
      </c>
    </row>
    <row r="6373" spans="9:15" x14ac:dyDescent="0.35">
      <c r="I6373">
        <v>91312</v>
      </c>
      <c r="J6373">
        <v>4082</v>
      </c>
      <c r="K6373">
        <v>80698</v>
      </c>
      <c r="L6373">
        <v>130.91999999999999</v>
      </c>
      <c r="M6373" t="s">
        <v>212</v>
      </c>
      <c r="N6373" s="160" t="s">
        <v>8</v>
      </c>
      <c r="O6373" s="160" t="s">
        <v>80</v>
      </c>
    </row>
    <row r="6374" spans="9:15" x14ac:dyDescent="0.35">
      <c r="I6374">
        <v>117441</v>
      </c>
      <c r="J6374">
        <v>4082</v>
      </c>
      <c r="K6374">
        <v>80698</v>
      </c>
      <c r="L6374">
        <v>137.44999999999999</v>
      </c>
      <c r="M6374" t="s">
        <v>212</v>
      </c>
      <c r="N6374" s="160" t="s">
        <v>9</v>
      </c>
      <c r="O6374" s="160" t="s">
        <v>80</v>
      </c>
    </row>
    <row r="6375" spans="9:15" x14ac:dyDescent="0.35">
      <c r="I6375">
        <v>120833</v>
      </c>
      <c r="J6375">
        <v>4082</v>
      </c>
      <c r="K6375">
        <v>80698</v>
      </c>
      <c r="L6375">
        <v>26.51</v>
      </c>
      <c r="M6375" t="s">
        <v>212</v>
      </c>
      <c r="N6375" s="160" t="s">
        <v>10</v>
      </c>
      <c r="O6375" s="160" t="s">
        <v>80</v>
      </c>
    </row>
    <row r="6376" spans="9:15" x14ac:dyDescent="0.35">
      <c r="I6376">
        <v>120935</v>
      </c>
      <c r="J6376">
        <v>4082</v>
      </c>
      <c r="K6376">
        <v>80698</v>
      </c>
      <c r="L6376">
        <v>26.51</v>
      </c>
      <c r="M6376" t="s">
        <v>212</v>
      </c>
      <c r="N6376" s="160" t="s">
        <v>10</v>
      </c>
      <c r="O6376" s="160" t="s">
        <v>80</v>
      </c>
    </row>
    <row r="6377" spans="9:15" x14ac:dyDescent="0.35">
      <c r="I6377">
        <v>77912</v>
      </c>
      <c r="J6377">
        <v>3981</v>
      </c>
      <c r="K6377">
        <v>80736</v>
      </c>
      <c r="L6377">
        <v>27.4</v>
      </c>
      <c r="M6377" t="s">
        <v>212</v>
      </c>
      <c r="N6377" s="160" t="s">
        <v>8</v>
      </c>
      <c r="O6377" s="160" t="s">
        <v>80</v>
      </c>
    </row>
    <row r="6378" spans="9:15" x14ac:dyDescent="0.35">
      <c r="I6378">
        <v>7</v>
      </c>
      <c r="J6378">
        <v>4032</v>
      </c>
      <c r="K6378">
        <v>80739</v>
      </c>
      <c r="L6378">
        <v>179.7</v>
      </c>
      <c r="M6378" t="s">
        <v>212</v>
      </c>
      <c r="N6378" s="160" t="s">
        <v>9</v>
      </c>
      <c r="O6378" s="160" t="s">
        <v>80</v>
      </c>
    </row>
    <row r="6379" spans="9:15" x14ac:dyDescent="0.35">
      <c r="I6379">
        <v>16459</v>
      </c>
      <c r="J6379">
        <v>4032</v>
      </c>
      <c r="K6379">
        <v>80739</v>
      </c>
      <c r="L6379">
        <v>299.32</v>
      </c>
      <c r="M6379" t="s">
        <v>212</v>
      </c>
      <c r="N6379" s="160" t="s">
        <v>19</v>
      </c>
      <c r="O6379" s="160" t="s">
        <v>80</v>
      </c>
    </row>
    <row r="6380" spans="9:15" x14ac:dyDescent="0.35">
      <c r="I6380">
        <v>72449</v>
      </c>
      <c r="J6380">
        <v>4032</v>
      </c>
      <c r="K6380">
        <v>80739</v>
      </c>
      <c r="L6380">
        <v>179.7</v>
      </c>
      <c r="M6380" t="s">
        <v>212</v>
      </c>
      <c r="N6380" s="160" t="s">
        <v>9</v>
      </c>
      <c r="O6380" s="160" t="s">
        <v>80</v>
      </c>
    </row>
    <row r="6381" spans="9:15" x14ac:dyDescent="0.35">
      <c r="I6381">
        <v>116372</v>
      </c>
      <c r="J6381">
        <v>4032</v>
      </c>
      <c r="K6381">
        <v>80739</v>
      </c>
      <c r="L6381">
        <v>119.08</v>
      </c>
      <c r="M6381" t="s">
        <v>212</v>
      </c>
      <c r="N6381" s="160" t="s">
        <v>19</v>
      </c>
      <c r="O6381" s="160" t="s">
        <v>80</v>
      </c>
    </row>
    <row r="6382" spans="9:15" x14ac:dyDescent="0.35">
      <c r="I6382">
        <v>116372</v>
      </c>
      <c r="J6382">
        <v>4032</v>
      </c>
      <c r="K6382">
        <v>80739</v>
      </c>
      <c r="L6382">
        <v>90.01</v>
      </c>
      <c r="M6382" t="s">
        <v>212</v>
      </c>
      <c r="N6382" s="160" t="s">
        <v>19</v>
      </c>
      <c r="O6382" s="160" t="s">
        <v>80</v>
      </c>
    </row>
    <row r="6383" spans="9:15" x14ac:dyDescent="0.35">
      <c r="I6383">
        <v>117485</v>
      </c>
      <c r="J6383">
        <v>4032</v>
      </c>
      <c r="K6383">
        <v>80739</v>
      </c>
      <c r="L6383">
        <v>108.06</v>
      </c>
      <c r="M6383" t="s">
        <v>212</v>
      </c>
      <c r="N6383" s="160" t="s">
        <v>8</v>
      </c>
      <c r="O6383" s="160" t="s">
        <v>80</v>
      </c>
    </row>
    <row r="6384" spans="9:15" x14ac:dyDescent="0.35">
      <c r="I6384">
        <v>118850</v>
      </c>
      <c r="J6384">
        <v>4032</v>
      </c>
      <c r="K6384">
        <v>80739</v>
      </c>
      <c r="L6384">
        <v>126.73</v>
      </c>
      <c r="M6384" t="s">
        <v>212</v>
      </c>
      <c r="N6384" s="160" t="s">
        <v>8</v>
      </c>
      <c r="O6384" s="160" t="s">
        <v>80</v>
      </c>
    </row>
    <row r="6385" spans="9:15" x14ac:dyDescent="0.35">
      <c r="I6385">
        <v>120739</v>
      </c>
      <c r="J6385">
        <v>4032</v>
      </c>
      <c r="K6385">
        <v>80739</v>
      </c>
      <c r="L6385">
        <v>162.72</v>
      </c>
      <c r="M6385" t="s">
        <v>212</v>
      </c>
      <c r="N6385" s="160" t="s">
        <v>9</v>
      </c>
      <c r="O6385" s="160" t="s">
        <v>80</v>
      </c>
    </row>
    <row r="6386" spans="9:15" x14ac:dyDescent="0.35">
      <c r="I6386">
        <v>125540</v>
      </c>
      <c r="J6386">
        <v>4032</v>
      </c>
      <c r="K6386">
        <v>80739</v>
      </c>
      <c r="L6386">
        <v>1199.9000000000001</v>
      </c>
      <c r="M6386" t="s">
        <v>212</v>
      </c>
      <c r="N6386" s="160" t="s">
        <v>19</v>
      </c>
      <c r="O6386" s="160" t="s">
        <v>80</v>
      </c>
    </row>
    <row r="6387" spans="9:15" x14ac:dyDescent="0.35">
      <c r="I6387">
        <v>119309</v>
      </c>
      <c r="J6387">
        <v>4077</v>
      </c>
      <c r="K6387">
        <v>80847</v>
      </c>
      <c r="L6387">
        <v>38.159999999999997</v>
      </c>
      <c r="M6387" t="s">
        <v>212</v>
      </c>
      <c r="N6387" s="160" t="s">
        <v>9</v>
      </c>
      <c r="O6387" s="160" t="s">
        <v>80</v>
      </c>
    </row>
    <row r="6388" spans="9:15" x14ac:dyDescent="0.35">
      <c r="I6388">
        <v>7</v>
      </c>
      <c r="J6388">
        <v>3956</v>
      </c>
      <c r="K6388">
        <v>80859</v>
      </c>
      <c r="L6388">
        <v>777.63</v>
      </c>
      <c r="M6388" t="s">
        <v>212</v>
      </c>
      <c r="N6388" s="160" t="s">
        <v>9</v>
      </c>
      <c r="O6388" s="160" t="s">
        <v>80</v>
      </c>
    </row>
    <row r="6389" spans="9:15" x14ac:dyDescent="0.35">
      <c r="I6389">
        <v>72449</v>
      </c>
      <c r="J6389">
        <v>3956</v>
      </c>
      <c r="K6389">
        <v>80859</v>
      </c>
      <c r="L6389">
        <v>777.62</v>
      </c>
      <c r="M6389" t="s">
        <v>212</v>
      </c>
      <c r="N6389" s="160" t="s">
        <v>9</v>
      </c>
      <c r="O6389" s="160" t="s">
        <v>80</v>
      </c>
    </row>
    <row r="6390" spans="9:15" x14ac:dyDescent="0.35">
      <c r="I6390">
        <v>74395</v>
      </c>
      <c r="J6390">
        <v>3956</v>
      </c>
      <c r="K6390">
        <v>80859</v>
      </c>
      <c r="L6390">
        <v>698.55</v>
      </c>
      <c r="M6390" t="s">
        <v>212</v>
      </c>
      <c r="N6390" s="160" t="s">
        <v>7</v>
      </c>
      <c r="O6390" s="160" t="s">
        <v>80</v>
      </c>
    </row>
    <row r="6391" spans="9:15" x14ac:dyDescent="0.35">
      <c r="I6391">
        <v>81192</v>
      </c>
      <c r="J6391">
        <v>3956</v>
      </c>
      <c r="K6391">
        <v>80859</v>
      </c>
      <c r="L6391">
        <v>441.5</v>
      </c>
      <c r="M6391" t="s">
        <v>212</v>
      </c>
      <c r="N6391" s="160" t="s">
        <v>7</v>
      </c>
      <c r="O6391" s="160" t="s">
        <v>80</v>
      </c>
    </row>
    <row r="6392" spans="9:15" x14ac:dyDescent="0.35">
      <c r="I6392">
        <v>97192</v>
      </c>
      <c r="J6392">
        <v>3956</v>
      </c>
      <c r="K6392">
        <v>80859</v>
      </c>
      <c r="L6392">
        <v>371.32</v>
      </c>
      <c r="M6392" t="s">
        <v>212</v>
      </c>
      <c r="N6392" s="160" t="s">
        <v>7</v>
      </c>
      <c r="O6392" s="160" t="s">
        <v>80</v>
      </c>
    </row>
    <row r="6393" spans="9:15" x14ac:dyDescent="0.35">
      <c r="I6393">
        <v>101972</v>
      </c>
      <c r="J6393">
        <v>3956</v>
      </c>
      <c r="K6393">
        <v>80859</v>
      </c>
      <c r="L6393">
        <v>1329.9</v>
      </c>
      <c r="M6393" t="s">
        <v>212</v>
      </c>
      <c r="N6393" s="160" t="s">
        <v>19</v>
      </c>
      <c r="O6393" s="160" t="s">
        <v>80</v>
      </c>
    </row>
    <row r="6394" spans="9:15" x14ac:dyDescent="0.35">
      <c r="I6394">
        <v>104500</v>
      </c>
      <c r="J6394">
        <v>3956</v>
      </c>
      <c r="K6394">
        <v>80859</v>
      </c>
      <c r="L6394">
        <v>698.46</v>
      </c>
      <c r="M6394" t="s">
        <v>212</v>
      </c>
      <c r="N6394" s="160" t="s">
        <v>7</v>
      </c>
      <c r="O6394" s="160" t="s">
        <v>80</v>
      </c>
    </row>
    <row r="6395" spans="9:15" x14ac:dyDescent="0.35">
      <c r="I6395">
        <v>116372</v>
      </c>
      <c r="J6395">
        <v>3956</v>
      </c>
      <c r="K6395">
        <v>80859</v>
      </c>
      <c r="L6395">
        <v>593.5</v>
      </c>
      <c r="M6395" t="s">
        <v>212</v>
      </c>
      <c r="N6395" s="160" t="s">
        <v>19</v>
      </c>
      <c r="O6395" s="160" t="s">
        <v>80</v>
      </c>
    </row>
    <row r="6396" spans="9:15" x14ac:dyDescent="0.35">
      <c r="I6396">
        <v>117441</v>
      </c>
      <c r="J6396">
        <v>3956</v>
      </c>
      <c r="K6396">
        <v>80859</v>
      </c>
      <c r="L6396">
        <v>549.49</v>
      </c>
      <c r="M6396" t="s">
        <v>212</v>
      </c>
      <c r="N6396" s="160" t="s">
        <v>9</v>
      </c>
      <c r="O6396" s="160" t="s">
        <v>80</v>
      </c>
    </row>
    <row r="6397" spans="9:15" x14ac:dyDescent="0.35">
      <c r="I6397">
        <v>117766</v>
      </c>
      <c r="J6397">
        <v>3956</v>
      </c>
      <c r="K6397">
        <v>80859</v>
      </c>
      <c r="L6397">
        <v>371.32</v>
      </c>
      <c r="M6397" t="s">
        <v>212</v>
      </c>
      <c r="N6397" s="160" t="s">
        <v>7</v>
      </c>
      <c r="O6397" s="160" t="s">
        <v>80</v>
      </c>
    </row>
    <row r="6398" spans="9:15" x14ac:dyDescent="0.35">
      <c r="I6398">
        <v>117767</v>
      </c>
      <c r="J6398">
        <v>3956</v>
      </c>
      <c r="K6398">
        <v>80859</v>
      </c>
      <c r="L6398">
        <v>371.32</v>
      </c>
      <c r="M6398" t="s">
        <v>212</v>
      </c>
      <c r="N6398" s="160" t="s">
        <v>7</v>
      </c>
      <c r="O6398" s="160" t="s">
        <v>80</v>
      </c>
    </row>
    <row r="6399" spans="9:15" x14ac:dyDescent="0.35">
      <c r="I6399">
        <v>118038</v>
      </c>
      <c r="J6399">
        <v>3956</v>
      </c>
      <c r="K6399">
        <v>80859</v>
      </c>
      <c r="L6399">
        <v>371.32</v>
      </c>
      <c r="M6399" t="s">
        <v>212</v>
      </c>
      <c r="N6399" s="160" t="s">
        <v>7</v>
      </c>
      <c r="O6399" s="160" t="s">
        <v>80</v>
      </c>
    </row>
    <row r="6400" spans="9:15" x14ac:dyDescent="0.35">
      <c r="I6400">
        <v>118484</v>
      </c>
      <c r="J6400">
        <v>3956</v>
      </c>
      <c r="K6400">
        <v>80859</v>
      </c>
      <c r="L6400">
        <v>251.46</v>
      </c>
      <c r="M6400" t="s">
        <v>212</v>
      </c>
      <c r="N6400" s="160" t="s">
        <v>7</v>
      </c>
      <c r="O6400" s="160" t="s">
        <v>80</v>
      </c>
    </row>
    <row r="6401" spans="9:15" x14ac:dyDescent="0.35">
      <c r="I6401">
        <v>120739</v>
      </c>
      <c r="J6401">
        <v>3956</v>
      </c>
      <c r="K6401">
        <v>80859</v>
      </c>
      <c r="L6401">
        <v>724.32</v>
      </c>
      <c r="M6401" t="s">
        <v>212</v>
      </c>
      <c r="N6401" s="160" t="s">
        <v>9</v>
      </c>
      <c r="O6401" s="160" t="s">
        <v>80</v>
      </c>
    </row>
    <row r="6402" spans="9:15" x14ac:dyDescent="0.35">
      <c r="I6402">
        <v>120833</v>
      </c>
      <c r="J6402">
        <v>3956</v>
      </c>
      <c r="K6402">
        <v>80859</v>
      </c>
      <c r="L6402">
        <v>106.04</v>
      </c>
      <c r="M6402" t="s">
        <v>212</v>
      </c>
      <c r="N6402" s="160" t="s">
        <v>10</v>
      </c>
      <c r="O6402" s="160" t="s">
        <v>80</v>
      </c>
    </row>
    <row r="6403" spans="9:15" x14ac:dyDescent="0.35">
      <c r="I6403">
        <v>120834</v>
      </c>
      <c r="J6403">
        <v>3956</v>
      </c>
      <c r="K6403">
        <v>80859</v>
      </c>
      <c r="L6403">
        <v>106.04</v>
      </c>
      <c r="M6403" t="s">
        <v>212</v>
      </c>
      <c r="N6403" s="160" t="s">
        <v>10</v>
      </c>
      <c r="O6403" s="160" t="s">
        <v>80</v>
      </c>
    </row>
    <row r="6404" spans="9:15" x14ac:dyDescent="0.35">
      <c r="I6404">
        <v>120935</v>
      </c>
      <c r="J6404">
        <v>3956</v>
      </c>
      <c r="K6404">
        <v>80859</v>
      </c>
      <c r="L6404">
        <v>106.04</v>
      </c>
      <c r="M6404" t="s">
        <v>212</v>
      </c>
      <c r="N6404" s="160" t="s">
        <v>10</v>
      </c>
      <c r="O6404" s="160" t="s">
        <v>80</v>
      </c>
    </row>
    <row r="6405" spans="9:15" x14ac:dyDescent="0.35">
      <c r="I6405">
        <v>120936</v>
      </c>
      <c r="J6405">
        <v>3956</v>
      </c>
      <c r="K6405">
        <v>80859</v>
      </c>
      <c r="L6405">
        <v>106.04</v>
      </c>
      <c r="M6405" t="s">
        <v>212</v>
      </c>
      <c r="N6405" s="160" t="s">
        <v>10</v>
      </c>
      <c r="O6405" s="160" t="s">
        <v>80</v>
      </c>
    </row>
    <row r="6406" spans="9:15" x14ac:dyDescent="0.35">
      <c r="I6406">
        <v>122731</v>
      </c>
      <c r="J6406">
        <v>3956</v>
      </c>
      <c r="K6406">
        <v>80859</v>
      </c>
      <c r="L6406">
        <v>106.04</v>
      </c>
      <c r="M6406" t="s">
        <v>212</v>
      </c>
      <c r="N6406" s="160" t="s">
        <v>10</v>
      </c>
      <c r="O6406" s="160" t="s">
        <v>80</v>
      </c>
    </row>
    <row r="6407" spans="9:15" x14ac:dyDescent="0.35">
      <c r="I6407">
        <v>125287</v>
      </c>
      <c r="J6407">
        <v>3956</v>
      </c>
      <c r="K6407">
        <v>80859</v>
      </c>
      <c r="L6407">
        <v>65.52</v>
      </c>
      <c r="M6407" t="s">
        <v>212</v>
      </c>
      <c r="N6407" s="160" t="s">
        <v>10</v>
      </c>
      <c r="O6407" s="160" t="s">
        <v>80</v>
      </c>
    </row>
    <row r="6408" spans="9:15" x14ac:dyDescent="0.35">
      <c r="I6408">
        <v>72449</v>
      </c>
      <c r="J6408">
        <v>4054</v>
      </c>
      <c r="K6408">
        <v>80945</v>
      </c>
      <c r="L6408">
        <v>194.44</v>
      </c>
      <c r="M6408" t="s">
        <v>212</v>
      </c>
      <c r="N6408" s="160" t="s">
        <v>9</v>
      </c>
      <c r="O6408" s="160" t="s">
        <v>80</v>
      </c>
    </row>
    <row r="6409" spans="9:15" x14ac:dyDescent="0.35">
      <c r="I6409">
        <v>81192</v>
      </c>
      <c r="J6409">
        <v>4054</v>
      </c>
      <c r="K6409">
        <v>80945</v>
      </c>
      <c r="L6409">
        <v>331.14</v>
      </c>
      <c r="M6409" t="s">
        <v>212</v>
      </c>
      <c r="N6409" s="160" t="s">
        <v>7</v>
      </c>
      <c r="O6409" s="160" t="s">
        <v>80</v>
      </c>
    </row>
    <row r="6410" spans="9:15" x14ac:dyDescent="0.35">
      <c r="I6410">
        <v>91312</v>
      </c>
      <c r="J6410">
        <v>4054</v>
      </c>
      <c r="K6410">
        <v>80945</v>
      </c>
      <c r="L6410">
        <v>130.91999999999999</v>
      </c>
      <c r="M6410" t="s">
        <v>212</v>
      </c>
      <c r="N6410" s="160" t="s">
        <v>8</v>
      </c>
      <c r="O6410" s="160" t="s">
        <v>80</v>
      </c>
    </row>
    <row r="6411" spans="9:15" x14ac:dyDescent="0.35">
      <c r="I6411">
        <v>117441</v>
      </c>
      <c r="J6411">
        <v>4054</v>
      </c>
      <c r="K6411">
        <v>80945</v>
      </c>
      <c r="L6411">
        <v>137.44999999999999</v>
      </c>
      <c r="M6411" t="s">
        <v>212</v>
      </c>
      <c r="N6411" s="160" t="s">
        <v>9</v>
      </c>
      <c r="O6411" s="160" t="s">
        <v>80</v>
      </c>
    </row>
    <row r="6412" spans="9:15" x14ac:dyDescent="0.35">
      <c r="I6412">
        <v>117767</v>
      </c>
      <c r="J6412">
        <v>4054</v>
      </c>
      <c r="K6412">
        <v>80945</v>
      </c>
      <c r="L6412">
        <v>371.32</v>
      </c>
      <c r="M6412" t="s">
        <v>212</v>
      </c>
      <c r="N6412" s="160" t="s">
        <v>7</v>
      </c>
      <c r="O6412" s="160" t="s">
        <v>80</v>
      </c>
    </row>
    <row r="6413" spans="9:15" x14ac:dyDescent="0.35">
      <c r="I6413">
        <v>118038</v>
      </c>
      <c r="J6413">
        <v>4054</v>
      </c>
      <c r="K6413">
        <v>80945</v>
      </c>
      <c r="L6413">
        <v>1113.96</v>
      </c>
      <c r="M6413" t="s">
        <v>212</v>
      </c>
      <c r="N6413" s="160" t="s">
        <v>7</v>
      </c>
      <c r="O6413" s="160" t="s">
        <v>80</v>
      </c>
    </row>
    <row r="6414" spans="9:15" x14ac:dyDescent="0.35">
      <c r="I6414">
        <v>118484</v>
      </c>
      <c r="J6414">
        <v>4082</v>
      </c>
      <c r="K6414">
        <v>80965</v>
      </c>
      <c r="L6414">
        <v>124.88</v>
      </c>
      <c r="M6414" t="s">
        <v>212</v>
      </c>
      <c r="N6414" s="160" t="s">
        <v>7</v>
      </c>
      <c r="O6414" s="160" t="s">
        <v>80</v>
      </c>
    </row>
    <row r="6415" spans="9:15" x14ac:dyDescent="0.35">
      <c r="I6415">
        <v>7</v>
      </c>
      <c r="J6415">
        <v>4058</v>
      </c>
      <c r="K6415">
        <v>81035</v>
      </c>
      <c r="L6415">
        <v>199.2</v>
      </c>
      <c r="M6415" t="s">
        <v>212</v>
      </c>
      <c r="N6415" s="160" t="s">
        <v>9</v>
      </c>
      <c r="O6415" s="160" t="s">
        <v>80</v>
      </c>
    </row>
    <row r="6416" spans="9:15" x14ac:dyDescent="0.35">
      <c r="I6416">
        <v>72449</v>
      </c>
      <c r="J6416">
        <v>4058</v>
      </c>
      <c r="K6416">
        <v>81035</v>
      </c>
      <c r="L6416">
        <v>199.2</v>
      </c>
      <c r="M6416" t="s">
        <v>212</v>
      </c>
      <c r="N6416" s="160" t="s">
        <v>9</v>
      </c>
      <c r="O6416" s="160" t="s">
        <v>80</v>
      </c>
    </row>
    <row r="6417" spans="9:15" x14ac:dyDescent="0.35">
      <c r="I6417">
        <v>91312</v>
      </c>
      <c r="J6417">
        <v>4058</v>
      </c>
      <c r="K6417">
        <v>81035</v>
      </c>
      <c r="L6417">
        <v>130.91999999999999</v>
      </c>
      <c r="M6417" t="s">
        <v>212</v>
      </c>
      <c r="N6417" s="160" t="s">
        <v>8</v>
      </c>
      <c r="O6417" s="160" t="s">
        <v>80</v>
      </c>
    </row>
    <row r="6418" spans="9:15" x14ac:dyDescent="0.35">
      <c r="I6418">
        <v>118484</v>
      </c>
      <c r="J6418">
        <v>4058</v>
      </c>
      <c r="K6418">
        <v>81035</v>
      </c>
      <c r="L6418">
        <v>128.69999999999999</v>
      </c>
      <c r="M6418" t="s">
        <v>212</v>
      </c>
      <c r="N6418" s="160" t="s">
        <v>7</v>
      </c>
      <c r="O6418" s="160" t="s">
        <v>80</v>
      </c>
    </row>
    <row r="6419" spans="9:15" x14ac:dyDescent="0.35">
      <c r="I6419">
        <v>7</v>
      </c>
      <c r="J6419">
        <v>3996</v>
      </c>
      <c r="K6419">
        <v>81037</v>
      </c>
      <c r="L6419">
        <v>194.4</v>
      </c>
      <c r="M6419" t="s">
        <v>212</v>
      </c>
      <c r="N6419" s="160" t="s">
        <v>9</v>
      </c>
      <c r="O6419" s="160" t="s">
        <v>80</v>
      </c>
    </row>
    <row r="6420" spans="9:15" x14ac:dyDescent="0.35">
      <c r="I6420">
        <v>117767</v>
      </c>
      <c r="J6420">
        <v>3996</v>
      </c>
      <c r="K6420">
        <v>81037</v>
      </c>
      <c r="L6420">
        <v>92.83</v>
      </c>
      <c r="M6420" t="s">
        <v>212</v>
      </c>
      <c r="N6420" s="160" t="s">
        <v>7</v>
      </c>
      <c r="O6420" s="160" t="s">
        <v>80</v>
      </c>
    </row>
    <row r="6421" spans="9:15" x14ac:dyDescent="0.35">
      <c r="I6421">
        <v>118038</v>
      </c>
      <c r="J6421">
        <v>3996</v>
      </c>
      <c r="K6421">
        <v>81037</v>
      </c>
      <c r="L6421">
        <v>92.84</v>
      </c>
      <c r="M6421" t="s">
        <v>212</v>
      </c>
      <c r="N6421" s="160" t="s">
        <v>7</v>
      </c>
      <c r="O6421" s="160" t="s">
        <v>80</v>
      </c>
    </row>
    <row r="6422" spans="9:15" x14ac:dyDescent="0.35">
      <c r="I6422">
        <v>118484</v>
      </c>
      <c r="J6422">
        <v>3996</v>
      </c>
      <c r="K6422">
        <v>81037</v>
      </c>
      <c r="L6422">
        <v>125.73</v>
      </c>
      <c r="M6422" t="s">
        <v>212</v>
      </c>
      <c r="N6422" s="160" t="s">
        <v>7</v>
      </c>
      <c r="O6422" s="160" t="s">
        <v>80</v>
      </c>
    </row>
    <row r="6423" spans="9:15" x14ac:dyDescent="0.35">
      <c r="I6423">
        <v>120833</v>
      </c>
      <c r="J6423">
        <v>3996</v>
      </c>
      <c r="K6423">
        <v>81037</v>
      </c>
      <c r="L6423">
        <v>29</v>
      </c>
      <c r="M6423" t="s">
        <v>212</v>
      </c>
      <c r="N6423" s="160" t="s">
        <v>10</v>
      </c>
      <c r="O6423" s="160" t="s">
        <v>80</v>
      </c>
    </row>
    <row r="6424" spans="9:15" x14ac:dyDescent="0.35">
      <c r="I6424">
        <v>120935</v>
      </c>
      <c r="J6424">
        <v>3996</v>
      </c>
      <c r="K6424">
        <v>81037</v>
      </c>
      <c r="L6424">
        <v>29</v>
      </c>
      <c r="M6424" t="s">
        <v>212</v>
      </c>
      <c r="N6424" s="160" t="s">
        <v>10</v>
      </c>
      <c r="O6424" s="160" t="s">
        <v>80</v>
      </c>
    </row>
    <row r="6425" spans="9:15" x14ac:dyDescent="0.35">
      <c r="I6425">
        <v>7</v>
      </c>
      <c r="J6425">
        <v>3979</v>
      </c>
      <c r="K6425">
        <v>81045</v>
      </c>
      <c r="L6425">
        <v>194.4</v>
      </c>
      <c r="M6425" t="s">
        <v>212</v>
      </c>
      <c r="N6425" s="160" t="s">
        <v>9</v>
      </c>
      <c r="O6425" s="160" t="s">
        <v>80</v>
      </c>
    </row>
    <row r="6426" spans="9:15" x14ac:dyDescent="0.35">
      <c r="I6426">
        <v>7</v>
      </c>
      <c r="J6426">
        <v>3979</v>
      </c>
      <c r="K6426">
        <v>81045</v>
      </c>
      <c r="L6426">
        <v>898.5</v>
      </c>
      <c r="M6426" t="s">
        <v>212</v>
      </c>
      <c r="N6426" s="160" t="s">
        <v>9</v>
      </c>
      <c r="O6426" s="160" t="s">
        <v>80</v>
      </c>
    </row>
    <row r="6427" spans="9:15" x14ac:dyDescent="0.35">
      <c r="I6427">
        <v>71189</v>
      </c>
      <c r="J6427">
        <v>3979</v>
      </c>
      <c r="K6427">
        <v>81045</v>
      </c>
      <c r="L6427">
        <v>489.05</v>
      </c>
      <c r="M6427" t="s">
        <v>212</v>
      </c>
      <c r="N6427" s="160" t="s">
        <v>8</v>
      </c>
      <c r="O6427" s="160" t="s">
        <v>80</v>
      </c>
    </row>
    <row r="6428" spans="9:15" x14ac:dyDescent="0.35">
      <c r="I6428">
        <v>72449</v>
      </c>
      <c r="J6428">
        <v>3979</v>
      </c>
      <c r="K6428">
        <v>81045</v>
      </c>
      <c r="L6428">
        <v>194.44</v>
      </c>
      <c r="M6428" t="s">
        <v>212</v>
      </c>
      <c r="N6428" s="160" t="s">
        <v>9</v>
      </c>
      <c r="O6428" s="160" t="s">
        <v>80</v>
      </c>
    </row>
    <row r="6429" spans="9:15" x14ac:dyDescent="0.35">
      <c r="I6429">
        <v>72449</v>
      </c>
      <c r="J6429">
        <v>3979</v>
      </c>
      <c r="K6429">
        <v>81045</v>
      </c>
      <c r="L6429">
        <v>898.5</v>
      </c>
      <c r="M6429" t="s">
        <v>212</v>
      </c>
      <c r="N6429" s="160" t="s">
        <v>9</v>
      </c>
      <c r="O6429" s="160" t="s">
        <v>80</v>
      </c>
    </row>
    <row r="6430" spans="9:15" x14ac:dyDescent="0.35">
      <c r="I6430">
        <v>78573</v>
      </c>
      <c r="J6430">
        <v>3979</v>
      </c>
      <c r="K6430">
        <v>81045</v>
      </c>
      <c r="L6430">
        <v>261.76</v>
      </c>
      <c r="M6430" t="s">
        <v>212</v>
      </c>
      <c r="N6430" s="160" t="s">
        <v>8</v>
      </c>
      <c r="O6430" s="160" t="s">
        <v>80</v>
      </c>
    </row>
    <row r="6431" spans="9:15" x14ac:dyDescent="0.35">
      <c r="I6431">
        <v>78573</v>
      </c>
      <c r="J6431">
        <v>3979</v>
      </c>
      <c r="K6431">
        <v>81045</v>
      </c>
      <c r="L6431">
        <v>126.47</v>
      </c>
      <c r="M6431" t="s">
        <v>212</v>
      </c>
      <c r="N6431" s="160" t="s">
        <v>8</v>
      </c>
      <c r="O6431" s="160" t="s">
        <v>80</v>
      </c>
    </row>
    <row r="6432" spans="9:15" x14ac:dyDescent="0.35">
      <c r="I6432">
        <v>91312</v>
      </c>
      <c r="J6432">
        <v>3979</v>
      </c>
      <c r="K6432">
        <v>81045</v>
      </c>
      <c r="L6432">
        <v>261.83999999999997</v>
      </c>
      <c r="M6432" t="s">
        <v>212</v>
      </c>
      <c r="N6432" s="160" t="s">
        <v>8</v>
      </c>
      <c r="O6432" s="160" t="s">
        <v>80</v>
      </c>
    </row>
    <row r="6433" spans="9:15" x14ac:dyDescent="0.35">
      <c r="I6433">
        <v>103732</v>
      </c>
      <c r="J6433">
        <v>3979</v>
      </c>
      <c r="K6433">
        <v>81045</v>
      </c>
      <c r="L6433">
        <v>219</v>
      </c>
      <c r="M6433" t="s">
        <v>212</v>
      </c>
      <c r="N6433" s="160" t="s">
        <v>8</v>
      </c>
      <c r="O6433" s="160" t="s">
        <v>80</v>
      </c>
    </row>
    <row r="6434" spans="9:15" x14ac:dyDescent="0.35">
      <c r="I6434">
        <v>117441</v>
      </c>
      <c r="J6434">
        <v>3979</v>
      </c>
      <c r="K6434">
        <v>81045</v>
      </c>
      <c r="L6434">
        <v>610.20000000000005</v>
      </c>
      <c r="M6434" t="s">
        <v>212</v>
      </c>
      <c r="N6434" s="160" t="s">
        <v>9</v>
      </c>
      <c r="O6434" s="160" t="s">
        <v>80</v>
      </c>
    </row>
    <row r="6435" spans="9:15" x14ac:dyDescent="0.35">
      <c r="I6435">
        <v>118038</v>
      </c>
      <c r="J6435">
        <v>3979</v>
      </c>
      <c r="K6435">
        <v>81045</v>
      </c>
      <c r="L6435">
        <v>464.2</v>
      </c>
      <c r="M6435" t="s">
        <v>212</v>
      </c>
      <c r="N6435" s="160" t="s">
        <v>7</v>
      </c>
      <c r="O6435" s="160" t="s">
        <v>80</v>
      </c>
    </row>
    <row r="6436" spans="9:15" x14ac:dyDescent="0.35">
      <c r="I6436">
        <v>118038</v>
      </c>
      <c r="J6436">
        <v>3979</v>
      </c>
      <c r="K6436">
        <v>81045</v>
      </c>
      <c r="L6436">
        <v>464.9</v>
      </c>
      <c r="M6436" t="s">
        <v>212</v>
      </c>
      <c r="N6436" s="160" t="s">
        <v>7</v>
      </c>
      <c r="O6436" s="160" t="s">
        <v>80</v>
      </c>
    </row>
    <row r="6437" spans="9:15" x14ac:dyDescent="0.35">
      <c r="I6437">
        <v>118484</v>
      </c>
      <c r="J6437">
        <v>3979</v>
      </c>
      <c r="K6437">
        <v>81045</v>
      </c>
      <c r="L6437">
        <v>377.76</v>
      </c>
      <c r="M6437" t="s">
        <v>212</v>
      </c>
      <c r="N6437" s="160" t="s">
        <v>7</v>
      </c>
      <c r="O6437" s="160" t="s">
        <v>80</v>
      </c>
    </row>
    <row r="6438" spans="9:15" x14ac:dyDescent="0.35">
      <c r="I6438">
        <v>118850</v>
      </c>
      <c r="J6438">
        <v>3979</v>
      </c>
      <c r="K6438">
        <v>81045</v>
      </c>
      <c r="L6438">
        <v>126.73</v>
      </c>
      <c r="M6438" t="s">
        <v>212</v>
      </c>
      <c r="N6438" s="160" t="s">
        <v>8</v>
      </c>
      <c r="O6438" s="160" t="s">
        <v>80</v>
      </c>
    </row>
    <row r="6439" spans="9:15" x14ac:dyDescent="0.35">
      <c r="I6439">
        <v>118850</v>
      </c>
      <c r="J6439">
        <v>3979</v>
      </c>
      <c r="K6439">
        <v>81045</v>
      </c>
      <c r="L6439">
        <v>126.92</v>
      </c>
      <c r="M6439" t="s">
        <v>212</v>
      </c>
      <c r="N6439" s="160" t="s">
        <v>8</v>
      </c>
      <c r="O6439" s="160" t="s">
        <v>80</v>
      </c>
    </row>
    <row r="6440" spans="9:15" x14ac:dyDescent="0.35">
      <c r="I6440">
        <v>119309</v>
      </c>
      <c r="J6440">
        <v>3979</v>
      </c>
      <c r="K6440">
        <v>81045</v>
      </c>
      <c r="L6440">
        <v>114.48</v>
      </c>
      <c r="M6440" t="s">
        <v>212</v>
      </c>
      <c r="N6440" s="160" t="s">
        <v>9</v>
      </c>
      <c r="O6440" s="160" t="s">
        <v>80</v>
      </c>
    </row>
    <row r="6441" spans="9:15" x14ac:dyDescent="0.35">
      <c r="I6441">
        <v>120834</v>
      </c>
      <c r="J6441">
        <v>3979</v>
      </c>
      <c r="K6441">
        <v>81045</v>
      </c>
      <c r="L6441">
        <v>53.02</v>
      </c>
      <c r="M6441" t="s">
        <v>212</v>
      </c>
      <c r="N6441" s="160" t="s">
        <v>10</v>
      </c>
      <c r="O6441" s="160" t="s">
        <v>80</v>
      </c>
    </row>
    <row r="6442" spans="9:15" x14ac:dyDescent="0.35">
      <c r="I6442">
        <v>120935</v>
      </c>
      <c r="J6442">
        <v>3979</v>
      </c>
      <c r="K6442">
        <v>81045</v>
      </c>
      <c r="L6442">
        <v>53.02</v>
      </c>
      <c r="M6442" t="s">
        <v>212</v>
      </c>
      <c r="N6442" s="160" t="s">
        <v>10</v>
      </c>
      <c r="O6442" s="160" t="s">
        <v>80</v>
      </c>
    </row>
    <row r="6443" spans="9:15" x14ac:dyDescent="0.35">
      <c r="I6443">
        <v>120936</v>
      </c>
      <c r="J6443">
        <v>3979</v>
      </c>
      <c r="K6443">
        <v>81045</v>
      </c>
      <c r="L6443">
        <v>53.02</v>
      </c>
      <c r="M6443" t="s">
        <v>212</v>
      </c>
      <c r="N6443" s="160" t="s">
        <v>10</v>
      </c>
      <c r="O6443" s="160" t="s">
        <v>80</v>
      </c>
    </row>
    <row r="6444" spans="9:15" x14ac:dyDescent="0.35">
      <c r="I6444">
        <v>120936</v>
      </c>
      <c r="J6444">
        <v>3979</v>
      </c>
      <c r="K6444">
        <v>81045</v>
      </c>
      <c r="L6444">
        <v>79.650000000000006</v>
      </c>
      <c r="M6444" t="s">
        <v>212</v>
      </c>
      <c r="N6444" s="160" t="s">
        <v>10</v>
      </c>
      <c r="O6444" s="160" t="s">
        <v>80</v>
      </c>
    </row>
    <row r="6445" spans="9:15" x14ac:dyDescent="0.35">
      <c r="I6445">
        <v>121518</v>
      </c>
      <c r="J6445">
        <v>3979</v>
      </c>
      <c r="K6445">
        <v>81045</v>
      </c>
      <c r="L6445">
        <v>53.02</v>
      </c>
      <c r="M6445" t="s">
        <v>212</v>
      </c>
      <c r="N6445" s="160" t="s">
        <v>10</v>
      </c>
      <c r="O6445" s="160" t="s">
        <v>80</v>
      </c>
    </row>
    <row r="6446" spans="9:15" x14ac:dyDescent="0.35">
      <c r="I6446">
        <v>121518</v>
      </c>
      <c r="J6446">
        <v>3979</v>
      </c>
      <c r="K6446">
        <v>81045</v>
      </c>
      <c r="L6446">
        <v>26.55</v>
      </c>
      <c r="M6446" t="s">
        <v>212</v>
      </c>
      <c r="N6446" s="160" t="s">
        <v>10</v>
      </c>
      <c r="O6446" s="160" t="s">
        <v>80</v>
      </c>
    </row>
    <row r="6447" spans="9:15" x14ac:dyDescent="0.35">
      <c r="I6447">
        <v>125287</v>
      </c>
      <c r="J6447">
        <v>3979</v>
      </c>
      <c r="K6447">
        <v>81045</v>
      </c>
      <c r="L6447">
        <v>131.04</v>
      </c>
      <c r="M6447" t="s">
        <v>212</v>
      </c>
      <c r="N6447" s="160" t="s">
        <v>10</v>
      </c>
      <c r="O6447" s="160" t="s">
        <v>80</v>
      </c>
    </row>
    <row r="6448" spans="9:15" x14ac:dyDescent="0.35">
      <c r="I6448">
        <v>125606</v>
      </c>
      <c r="J6448">
        <v>3979</v>
      </c>
      <c r="K6448">
        <v>81045</v>
      </c>
      <c r="L6448">
        <v>334.68</v>
      </c>
      <c r="M6448" t="s">
        <v>212</v>
      </c>
      <c r="N6448" s="160" t="s">
        <v>10</v>
      </c>
      <c r="O6448" s="160" t="s">
        <v>80</v>
      </c>
    </row>
    <row r="6449" spans="9:15" x14ac:dyDescent="0.35">
      <c r="I6449">
        <v>71189</v>
      </c>
      <c r="J6449">
        <v>4008</v>
      </c>
      <c r="K6449">
        <v>81093</v>
      </c>
      <c r="L6449">
        <v>489.05</v>
      </c>
      <c r="M6449" t="s">
        <v>212</v>
      </c>
      <c r="N6449" s="160" t="s">
        <v>8</v>
      </c>
      <c r="O6449" s="160" t="s">
        <v>80</v>
      </c>
    </row>
    <row r="6450" spans="9:15" x14ac:dyDescent="0.35">
      <c r="I6450">
        <v>71189</v>
      </c>
      <c r="J6450">
        <v>4008</v>
      </c>
      <c r="K6450">
        <v>81093</v>
      </c>
      <c r="L6450">
        <v>486.92</v>
      </c>
      <c r="M6450" t="s">
        <v>212</v>
      </c>
      <c r="N6450" s="160" t="s">
        <v>8</v>
      </c>
      <c r="O6450" s="160" t="s">
        <v>80</v>
      </c>
    </row>
    <row r="6451" spans="9:15" x14ac:dyDescent="0.35">
      <c r="I6451">
        <v>116372</v>
      </c>
      <c r="J6451">
        <v>4008</v>
      </c>
      <c r="K6451">
        <v>81093</v>
      </c>
      <c r="L6451">
        <v>23.85</v>
      </c>
      <c r="M6451" t="s">
        <v>212</v>
      </c>
      <c r="N6451" s="160" t="s">
        <v>19</v>
      </c>
      <c r="O6451" s="160" t="s">
        <v>80</v>
      </c>
    </row>
    <row r="6452" spans="9:15" x14ac:dyDescent="0.35">
      <c r="I6452">
        <v>116372</v>
      </c>
      <c r="J6452">
        <v>4008</v>
      </c>
      <c r="K6452">
        <v>81093</v>
      </c>
      <c r="L6452">
        <v>118.27</v>
      </c>
      <c r="M6452" t="s">
        <v>212</v>
      </c>
      <c r="N6452" s="160" t="s">
        <v>19</v>
      </c>
      <c r="O6452" s="160" t="s">
        <v>80</v>
      </c>
    </row>
    <row r="6453" spans="9:15" x14ac:dyDescent="0.35">
      <c r="I6453">
        <v>117485</v>
      </c>
      <c r="J6453">
        <v>4008</v>
      </c>
      <c r="K6453">
        <v>81093</v>
      </c>
      <c r="L6453">
        <v>216.74</v>
      </c>
      <c r="M6453" t="s">
        <v>212</v>
      </c>
      <c r="N6453" s="160" t="s">
        <v>8</v>
      </c>
      <c r="O6453" s="160" t="s">
        <v>80</v>
      </c>
    </row>
    <row r="6454" spans="9:15" x14ac:dyDescent="0.35">
      <c r="I6454">
        <v>11684</v>
      </c>
      <c r="J6454">
        <v>3998</v>
      </c>
      <c r="K6454">
        <v>81308</v>
      </c>
      <c r="L6454">
        <v>165.56</v>
      </c>
      <c r="M6454" t="s">
        <v>212</v>
      </c>
      <c r="N6454" s="160" t="s">
        <v>7</v>
      </c>
      <c r="O6454" s="160" t="s">
        <v>80</v>
      </c>
    </row>
    <row r="6455" spans="9:15" x14ac:dyDescent="0.35">
      <c r="I6455">
        <v>81192</v>
      </c>
      <c r="J6455">
        <v>3998</v>
      </c>
      <c r="K6455">
        <v>81308</v>
      </c>
      <c r="L6455">
        <v>55.03</v>
      </c>
      <c r="M6455" t="s">
        <v>212</v>
      </c>
      <c r="N6455" s="160" t="s">
        <v>7</v>
      </c>
      <c r="O6455" s="160" t="s">
        <v>80</v>
      </c>
    </row>
    <row r="6456" spans="9:15" x14ac:dyDescent="0.35">
      <c r="I6456">
        <v>116372</v>
      </c>
      <c r="J6456">
        <v>3998</v>
      </c>
      <c r="K6456">
        <v>81308</v>
      </c>
      <c r="L6456">
        <v>89.62</v>
      </c>
      <c r="M6456" t="s">
        <v>212</v>
      </c>
      <c r="N6456" s="160" t="s">
        <v>19</v>
      </c>
      <c r="O6456" s="160" t="s">
        <v>80</v>
      </c>
    </row>
    <row r="6457" spans="9:15" x14ac:dyDescent="0.35">
      <c r="I6457">
        <v>118038</v>
      </c>
      <c r="J6457">
        <v>3998</v>
      </c>
      <c r="K6457">
        <v>81308</v>
      </c>
      <c r="L6457">
        <v>92.57</v>
      </c>
      <c r="M6457" t="s">
        <v>212</v>
      </c>
      <c r="N6457" s="160" t="s">
        <v>7</v>
      </c>
      <c r="O6457" s="160" t="s">
        <v>80</v>
      </c>
    </row>
    <row r="6458" spans="9:15" x14ac:dyDescent="0.35">
      <c r="I6458">
        <v>119309</v>
      </c>
      <c r="J6458">
        <v>3998</v>
      </c>
      <c r="K6458">
        <v>81308</v>
      </c>
      <c r="L6458">
        <v>38.049999999999997</v>
      </c>
      <c r="M6458" t="s">
        <v>212</v>
      </c>
      <c r="N6458" s="160" t="s">
        <v>9</v>
      </c>
      <c r="O6458" s="160" t="s">
        <v>80</v>
      </c>
    </row>
    <row r="6459" spans="9:15" x14ac:dyDescent="0.35">
      <c r="I6459">
        <v>122045</v>
      </c>
      <c r="J6459">
        <v>3998</v>
      </c>
      <c r="K6459">
        <v>81308</v>
      </c>
      <c r="L6459">
        <v>37.57</v>
      </c>
      <c r="M6459" t="s">
        <v>212</v>
      </c>
      <c r="N6459" s="160" t="s">
        <v>9</v>
      </c>
      <c r="O6459" s="160" t="s">
        <v>80</v>
      </c>
    </row>
    <row r="6460" spans="9:15" x14ac:dyDescent="0.35">
      <c r="I6460">
        <v>125023</v>
      </c>
      <c r="J6460">
        <v>3998</v>
      </c>
      <c r="K6460">
        <v>81308</v>
      </c>
      <c r="L6460">
        <v>96.9</v>
      </c>
      <c r="M6460" t="s">
        <v>212</v>
      </c>
      <c r="N6460" s="160" t="s">
        <v>9</v>
      </c>
      <c r="O6460" s="160" t="s">
        <v>80</v>
      </c>
    </row>
    <row r="6461" spans="9:15" x14ac:dyDescent="0.35">
      <c r="I6461">
        <v>7</v>
      </c>
      <c r="J6461">
        <v>4032</v>
      </c>
      <c r="K6461">
        <v>81343</v>
      </c>
      <c r="L6461">
        <v>194.4</v>
      </c>
      <c r="M6461" t="s">
        <v>212</v>
      </c>
      <c r="N6461" s="160" t="s">
        <v>9</v>
      </c>
      <c r="O6461" s="160" t="s">
        <v>80</v>
      </c>
    </row>
    <row r="6462" spans="9:15" x14ac:dyDescent="0.35">
      <c r="I6462">
        <v>16459</v>
      </c>
      <c r="J6462">
        <v>4032</v>
      </c>
      <c r="K6462">
        <v>81343</v>
      </c>
      <c r="L6462">
        <v>149.66</v>
      </c>
      <c r="M6462" t="s">
        <v>212</v>
      </c>
      <c r="N6462" s="160" t="s">
        <v>19</v>
      </c>
      <c r="O6462" s="160" t="s">
        <v>80</v>
      </c>
    </row>
    <row r="6463" spans="9:15" x14ac:dyDescent="0.35">
      <c r="I6463">
        <v>71189</v>
      </c>
      <c r="J6463">
        <v>4032</v>
      </c>
      <c r="K6463">
        <v>81343</v>
      </c>
      <c r="L6463">
        <v>146.52000000000001</v>
      </c>
      <c r="M6463" t="s">
        <v>212</v>
      </c>
      <c r="N6463" s="160" t="s">
        <v>8</v>
      </c>
      <c r="O6463" s="160" t="s">
        <v>80</v>
      </c>
    </row>
    <row r="6464" spans="9:15" x14ac:dyDescent="0.35">
      <c r="I6464">
        <v>72449</v>
      </c>
      <c r="J6464">
        <v>4032</v>
      </c>
      <c r="K6464">
        <v>81343</v>
      </c>
      <c r="L6464">
        <v>194.44</v>
      </c>
      <c r="M6464" t="s">
        <v>212</v>
      </c>
      <c r="N6464" s="160" t="s">
        <v>9</v>
      </c>
      <c r="O6464" s="160" t="s">
        <v>80</v>
      </c>
    </row>
    <row r="6465" spans="9:15" x14ac:dyDescent="0.35">
      <c r="I6465">
        <v>91312</v>
      </c>
      <c r="J6465">
        <v>4032</v>
      </c>
      <c r="K6465">
        <v>81343</v>
      </c>
      <c r="L6465">
        <v>261.83999999999997</v>
      </c>
      <c r="M6465" t="s">
        <v>212</v>
      </c>
      <c r="N6465" s="160" t="s">
        <v>8</v>
      </c>
      <c r="O6465" s="160" t="s">
        <v>80</v>
      </c>
    </row>
    <row r="6466" spans="9:15" x14ac:dyDescent="0.35">
      <c r="I6466">
        <v>103732</v>
      </c>
      <c r="J6466">
        <v>4032</v>
      </c>
      <c r="K6466">
        <v>81343</v>
      </c>
      <c r="L6466">
        <v>219</v>
      </c>
      <c r="M6466" t="s">
        <v>212</v>
      </c>
      <c r="N6466" s="160" t="s">
        <v>8</v>
      </c>
      <c r="O6466" s="160" t="s">
        <v>80</v>
      </c>
    </row>
    <row r="6467" spans="9:15" x14ac:dyDescent="0.35">
      <c r="I6467">
        <v>116372</v>
      </c>
      <c r="J6467">
        <v>4032</v>
      </c>
      <c r="K6467">
        <v>81343</v>
      </c>
      <c r="L6467">
        <v>47.62</v>
      </c>
      <c r="M6467" t="s">
        <v>212</v>
      </c>
      <c r="N6467" s="160" t="s">
        <v>19</v>
      </c>
      <c r="O6467" s="160" t="s">
        <v>80</v>
      </c>
    </row>
    <row r="6468" spans="9:15" x14ac:dyDescent="0.35">
      <c r="I6468">
        <v>117441</v>
      </c>
      <c r="J6468">
        <v>4032</v>
      </c>
      <c r="K6468">
        <v>81343</v>
      </c>
      <c r="L6468">
        <v>137.44999999999999</v>
      </c>
      <c r="M6468" t="s">
        <v>212</v>
      </c>
      <c r="N6468" s="160" t="s">
        <v>9</v>
      </c>
      <c r="O6468" s="160" t="s">
        <v>80</v>
      </c>
    </row>
    <row r="6469" spans="9:15" x14ac:dyDescent="0.35">
      <c r="I6469">
        <v>117766</v>
      </c>
      <c r="J6469">
        <v>4032</v>
      </c>
      <c r="K6469">
        <v>81343</v>
      </c>
      <c r="L6469">
        <v>371.32</v>
      </c>
      <c r="M6469" t="s">
        <v>212</v>
      </c>
      <c r="N6469" s="160" t="s">
        <v>7</v>
      </c>
      <c r="O6469" s="160" t="s">
        <v>80</v>
      </c>
    </row>
    <row r="6470" spans="9:15" x14ac:dyDescent="0.35">
      <c r="I6470">
        <v>117767</v>
      </c>
      <c r="J6470">
        <v>4032</v>
      </c>
      <c r="K6470">
        <v>81343</v>
      </c>
      <c r="L6470">
        <v>371.32</v>
      </c>
      <c r="M6470" t="s">
        <v>212</v>
      </c>
      <c r="N6470" s="160" t="s">
        <v>7</v>
      </c>
      <c r="O6470" s="160" t="s">
        <v>80</v>
      </c>
    </row>
    <row r="6471" spans="9:15" x14ac:dyDescent="0.35">
      <c r="I6471">
        <v>118850</v>
      </c>
      <c r="J6471">
        <v>4032</v>
      </c>
      <c r="K6471">
        <v>81343</v>
      </c>
      <c r="L6471">
        <v>126.73</v>
      </c>
      <c r="M6471" t="s">
        <v>212</v>
      </c>
      <c r="N6471" s="160" t="s">
        <v>8</v>
      </c>
      <c r="O6471" s="160" t="s">
        <v>80</v>
      </c>
    </row>
    <row r="6472" spans="9:15" x14ac:dyDescent="0.35">
      <c r="I6472">
        <v>120936</v>
      </c>
      <c r="J6472">
        <v>4032</v>
      </c>
      <c r="K6472">
        <v>81343</v>
      </c>
      <c r="L6472">
        <v>26.51</v>
      </c>
      <c r="M6472" t="s">
        <v>212</v>
      </c>
      <c r="N6472" s="160" t="s">
        <v>10</v>
      </c>
      <c r="O6472" s="160" t="s">
        <v>80</v>
      </c>
    </row>
    <row r="6473" spans="9:15" x14ac:dyDescent="0.35">
      <c r="I6473">
        <v>7</v>
      </c>
      <c r="J6473">
        <v>4030</v>
      </c>
      <c r="K6473">
        <v>81429</v>
      </c>
      <c r="L6473">
        <v>195.44</v>
      </c>
      <c r="M6473" t="s">
        <v>212</v>
      </c>
      <c r="N6473" s="160" t="s">
        <v>9</v>
      </c>
      <c r="O6473" s="160" t="s">
        <v>80</v>
      </c>
    </row>
    <row r="6474" spans="9:15" x14ac:dyDescent="0.35">
      <c r="I6474">
        <v>72449</v>
      </c>
      <c r="J6474">
        <v>4030</v>
      </c>
      <c r="K6474">
        <v>81429</v>
      </c>
      <c r="L6474">
        <v>195.44</v>
      </c>
      <c r="M6474" t="s">
        <v>212</v>
      </c>
      <c r="N6474" s="160" t="s">
        <v>9</v>
      </c>
      <c r="O6474" s="160" t="s">
        <v>80</v>
      </c>
    </row>
    <row r="6475" spans="9:15" x14ac:dyDescent="0.35">
      <c r="I6475">
        <v>78573</v>
      </c>
      <c r="J6475">
        <v>4030</v>
      </c>
      <c r="K6475">
        <v>81429</v>
      </c>
      <c r="L6475">
        <v>127.29</v>
      </c>
      <c r="M6475" t="s">
        <v>212</v>
      </c>
      <c r="N6475" s="160" t="s">
        <v>8</v>
      </c>
      <c r="O6475" s="160" t="s">
        <v>80</v>
      </c>
    </row>
    <row r="6476" spans="9:15" x14ac:dyDescent="0.35">
      <c r="I6476">
        <v>81192</v>
      </c>
      <c r="J6476">
        <v>4030</v>
      </c>
      <c r="K6476">
        <v>81429</v>
      </c>
      <c r="L6476">
        <v>56.2</v>
      </c>
      <c r="M6476" t="s">
        <v>212</v>
      </c>
      <c r="N6476" s="160" t="s">
        <v>7</v>
      </c>
      <c r="O6476" s="160" t="s">
        <v>80</v>
      </c>
    </row>
    <row r="6477" spans="9:15" x14ac:dyDescent="0.35">
      <c r="I6477">
        <v>91312</v>
      </c>
      <c r="J6477">
        <v>4030</v>
      </c>
      <c r="K6477">
        <v>81429</v>
      </c>
      <c r="L6477">
        <v>131.91999999999999</v>
      </c>
      <c r="M6477" t="s">
        <v>212</v>
      </c>
      <c r="N6477" s="160" t="s">
        <v>8</v>
      </c>
      <c r="O6477" s="160" t="s">
        <v>80</v>
      </c>
    </row>
    <row r="6478" spans="9:15" x14ac:dyDescent="0.35">
      <c r="I6478">
        <v>117766</v>
      </c>
      <c r="J6478">
        <v>4030</v>
      </c>
      <c r="K6478">
        <v>81429</v>
      </c>
      <c r="L6478">
        <v>92.83</v>
      </c>
      <c r="M6478" t="s">
        <v>212</v>
      </c>
      <c r="N6478" s="160" t="s">
        <v>7</v>
      </c>
      <c r="O6478" s="160" t="s">
        <v>80</v>
      </c>
    </row>
    <row r="6479" spans="9:15" x14ac:dyDescent="0.35">
      <c r="I6479">
        <v>117767</v>
      </c>
      <c r="J6479">
        <v>4030</v>
      </c>
      <c r="K6479">
        <v>81429</v>
      </c>
      <c r="L6479">
        <v>92.83</v>
      </c>
      <c r="M6479" t="s">
        <v>212</v>
      </c>
      <c r="N6479" s="160" t="s">
        <v>7</v>
      </c>
      <c r="O6479" s="160" t="s">
        <v>80</v>
      </c>
    </row>
    <row r="6480" spans="9:15" x14ac:dyDescent="0.35">
      <c r="I6480">
        <v>120833</v>
      </c>
      <c r="J6480">
        <v>4030</v>
      </c>
      <c r="K6480">
        <v>81429</v>
      </c>
      <c r="L6480">
        <v>27.55</v>
      </c>
      <c r="M6480" t="s">
        <v>212</v>
      </c>
      <c r="N6480" s="160" t="s">
        <v>10</v>
      </c>
      <c r="O6480" s="160" t="s">
        <v>80</v>
      </c>
    </row>
    <row r="6481" spans="9:15" x14ac:dyDescent="0.35">
      <c r="I6481">
        <v>120834</v>
      </c>
      <c r="J6481">
        <v>4030</v>
      </c>
      <c r="K6481">
        <v>81429</v>
      </c>
      <c r="L6481">
        <v>27.55</v>
      </c>
      <c r="M6481" t="s">
        <v>212</v>
      </c>
      <c r="N6481" s="160" t="s">
        <v>10</v>
      </c>
      <c r="O6481" s="160" t="s">
        <v>80</v>
      </c>
    </row>
    <row r="6482" spans="9:15" x14ac:dyDescent="0.35">
      <c r="I6482">
        <v>120935</v>
      </c>
      <c r="J6482">
        <v>4030</v>
      </c>
      <c r="K6482">
        <v>81429</v>
      </c>
      <c r="L6482">
        <v>27.55</v>
      </c>
      <c r="M6482" t="s">
        <v>212</v>
      </c>
      <c r="N6482" s="160" t="s">
        <v>10</v>
      </c>
      <c r="O6482" s="160" t="s">
        <v>80</v>
      </c>
    </row>
    <row r="6483" spans="9:15" x14ac:dyDescent="0.35">
      <c r="I6483">
        <v>120936</v>
      </c>
      <c r="J6483">
        <v>4030</v>
      </c>
      <c r="K6483">
        <v>81429</v>
      </c>
      <c r="L6483">
        <v>27.55</v>
      </c>
      <c r="M6483" t="s">
        <v>212</v>
      </c>
      <c r="N6483" s="160" t="s">
        <v>10</v>
      </c>
      <c r="O6483" s="160" t="s">
        <v>80</v>
      </c>
    </row>
    <row r="6484" spans="9:15" x14ac:dyDescent="0.35">
      <c r="I6484">
        <v>121518</v>
      </c>
      <c r="J6484">
        <v>4030</v>
      </c>
      <c r="K6484">
        <v>81429</v>
      </c>
      <c r="L6484">
        <v>27.55</v>
      </c>
      <c r="M6484" t="s">
        <v>212</v>
      </c>
      <c r="N6484" s="160" t="s">
        <v>10</v>
      </c>
      <c r="O6484" s="160" t="s">
        <v>80</v>
      </c>
    </row>
    <row r="6485" spans="9:15" x14ac:dyDescent="0.35">
      <c r="I6485">
        <v>122045</v>
      </c>
      <c r="J6485">
        <v>4030</v>
      </c>
      <c r="K6485">
        <v>81429</v>
      </c>
      <c r="L6485">
        <v>37.68</v>
      </c>
      <c r="M6485" t="s">
        <v>212</v>
      </c>
      <c r="N6485" s="160" t="s">
        <v>9</v>
      </c>
      <c r="O6485" s="160" t="s">
        <v>80</v>
      </c>
    </row>
    <row r="6486" spans="9:15" x14ac:dyDescent="0.35">
      <c r="I6486">
        <v>78573</v>
      </c>
      <c r="J6486">
        <v>819</v>
      </c>
      <c r="K6486">
        <v>81470</v>
      </c>
      <c r="L6486">
        <v>9.9499999999999993</v>
      </c>
      <c r="M6486" t="s">
        <v>212</v>
      </c>
      <c r="N6486" s="160" t="s">
        <v>8</v>
      </c>
      <c r="O6486" s="160" t="s">
        <v>80</v>
      </c>
    </row>
    <row r="6487" spans="9:15" x14ac:dyDescent="0.35">
      <c r="I6487">
        <v>97192</v>
      </c>
      <c r="J6487">
        <v>819</v>
      </c>
      <c r="K6487">
        <v>81470</v>
      </c>
      <c r="L6487">
        <v>19.899999999999999</v>
      </c>
      <c r="M6487" t="s">
        <v>212</v>
      </c>
      <c r="N6487" s="160" t="s">
        <v>7</v>
      </c>
      <c r="O6487" s="160" t="s">
        <v>80</v>
      </c>
    </row>
    <row r="6488" spans="9:15" x14ac:dyDescent="0.35">
      <c r="I6488">
        <v>122802</v>
      </c>
      <c r="J6488">
        <v>819</v>
      </c>
      <c r="K6488">
        <v>81470</v>
      </c>
      <c r="L6488">
        <v>29.98</v>
      </c>
      <c r="M6488" t="s">
        <v>212</v>
      </c>
      <c r="N6488" s="160" t="s">
        <v>207</v>
      </c>
      <c r="O6488" s="160" t="s">
        <v>80</v>
      </c>
    </row>
    <row r="6489" spans="9:15" x14ac:dyDescent="0.35">
      <c r="I6489">
        <v>97192</v>
      </c>
      <c r="J6489">
        <v>3969</v>
      </c>
      <c r="K6489">
        <v>81539</v>
      </c>
      <c r="L6489">
        <v>287.36</v>
      </c>
      <c r="M6489" t="s">
        <v>212</v>
      </c>
      <c r="N6489" s="160" t="s">
        <v>7</v>
      </c>
      <c r="O6489" s="160" t="s">
        <v>80</v>
      </c>
    </row>
    <row r="6490" spans="9:15" x14ac:dyDescent="0.35">
      <c r="I6490">
        <v>72449</v>
      </c>
      <c r="J6490">
        <v>4030</v>
      </c>
      <c r="K6490">
        <v>81584</v>
      </c>
      <c r="L6490">
        <v>194.44</v>
      </c>
      <c r="M6490" t="s">
        <v>212</v>
      </c>
      <c r="N6490" s="160" t="s">
        <v>9</v>
      </c>
      <c r="O6490" s="160" t="s">
        <v>80</v>
      </c>
    </row>
    <row r="6491" spans="9:15" x14ac:dyDescent="0.35">
      <c r="I6491">
        <v>120935</v>
      </c>
      <c r="J6491">
        <v>4030</v>
      </c>
      <c r="K6491">
        <v>81584</v>
      </c>
      <c r="L6491">
        <v>26.51</v>
      </c>
      <c r="M6491" t="s">
        <v>212</v>
      </c>
      <c r="N6491" s="160" t="s">
        <v>10</v>
      </c>
      <c r="O6491" s="160" t="s">
        <v>80</v>
      </c>
    </row>
    <row r="6492" spans="9:15" x14ac:dyDescent="0.35">
      <c r="I6492">
        <v>120936</v>
      </c>
      <c r="J6492">
        <v>4030</v>
      </c>
      <c r="K6492">
        <v>81584</v>
      </c>
      <c r="L6492">
        <v>26.51</v>
      </c>
      <c r="M6492" t="s">
        <v>212</v>
      </c>
      <c r="N6492" s="160" t="s">
        <v>10</v>
      </c>
      <c r="O6492" s="160" t="s">
        <v>80</v>
      </c>
    </row>
    <row r="6493" spans="9:15" x14ac:dyDescent="0.35">
      <c r="I6493">
        <v>81192</v>
      </c>
      <c r="J6493">
        <v>3933</v>
      </c>
      <c r="K6493">
        <v>81643</v>
      </c>
      <c r="L6493">
        <v>58.55</v>
      </c>
      <c r="M6493" t="s">
        <v>212</v>
      </c>
      <c r="N6493" s="160" t="s">
        <v>7</v>
      </c>
      <c r="O6493" s="160" t="s">
        <v>80</v>
      </c>
    </row>
    <row r="6494" spans="9:15" x14ac:dyDescent="0.35">
      <c r="I6494">
        <v>81192</v>
      </c>
      <c r="J6494">
        <v>3933</v>
      </c>
      <c r="K6494">
        <v>81643</v>
      </c>
      <c r="L6494">
        <v>58.55</v>
      </c>
      <c r="M6494" t="s">
        <v>212</v>
      </c>
      <c r="N6494" s="160" t="s">
        <v>7</v>
      </c>
      <c r="O6494" s="160" t="s">
        <v>80</v>
      </c>
    </row>
    <row r="6495" spans="9:15" x14ac:dyDescent="0.35">
      <c r="I6495">
        <v>81192</v>
      </c>
      <c r="J6495">
        <v>3933</v>
      </c>
      <c r="K6495">
        <v>81643</v>
      </c>
      <c r="L6495">
        <v>58.5</v>
      </c>
      <c r="M6495" t="s">
        <v>212</v>
      </c>
      <c r="N6495" s="160" t="s">
        <v>7</v>
      </c>
      <c r="O6495" s="160" t="s">
        <v>80</v>
      </c>
    </row>
    <row r="6496" spans="9:15" x14ac:dyDescent="0.35">
      <c r="I6496">
        <v>91312</v>
      </c>
      <c r="J6496">
        <v>3933</v>
      </c>
      <c r="K6496">
        <v>81643</v>
      </c>
      <c r="L6496">
        <v>133.55000000000001</v>
      </c>
      <c r="M6496" t="s">
        <v>212</v>
      </c>
      <c r="N6496" s="160" t="s">
        <v>8</v>
      </c>
      <c r="O6496" s="160" t="s">
        <v>80</v>
      </c>
    </row>
    <row r="6497" spans="9:15" x14ac:dyDescent="0.35">
      <c r="I6497">
        <v>91312</v>
      </c>
      <c r="J6497">
        <v>3933</v>
      </c>
      <c r="K6497">
        <v>81643</v>
      </c>
      <c r="L6497">
        <v>133.55000000000001</v>
      </c>
      <c r="M6497" t="s">
        <v>212</v>
      </c>
      <c r="N6497" s="160" t="s">
        <v>8</v>
      </c>
      <c r="O6497" s="160" t="s">
        <v>80</v>
      </c>
    </row>
    <row r="6498" spans="9:15" x14ac:dyDescent="0.35">
      <c r="I6498">
        <v>118038</v>
      </c>
      <c r="J6498">
        <v>3933</v>
      </c>
      <c r="K6498">
        <v>81643</v>
      </c>
      <c r="L6498">
        <v>93.55</v>
      </c>
      <c r="M6498" t="s">
        <v>212</v>
      </c>
      <c r="N6498" s="160" t="s">
        <v>7</v>
      </c>
      <c r="O6498" s="160" t="s">
        <v>80</v>
      </c>
    </row>
    <row r="6499" spans="9:15" x14ac:dyDescent="0.35">
      <c r="I6499">
        <v>120833</v>
      </c>
      <c r="J6499">
        <v>3933</v>
      </c>
      <c r="K6499">
        <v>81643</v>
      </c>
      <c r="L6499">
        <v>26.51</v>
      </c>
      <c r="M6499" t="s">
        <v>212</v>
      </c>
      <c r="N6499" s="160" t="s">
        <v>10</v>
      </c>
      <c r="O6499" s="160" t="s">
        <v>80</v>
      </c>
    </row>
    <row r="6500" spans="9:15" x14ac:dyDescent="0.35">
      <c r="I6500">
        <v>120833</v>
      </c>
      <c r="J6500">
        <v>3933</v>
      </c>
      <c r="K6500">
        <v>81643</v>
      </c>
      <c r="L6500">
        <v>26.51</v>
      </c>
      <c r="M6500" t="s">
        <v>212</v>
      </c>
      <c r="N6500" s="160" t="s">
        <v>10</v>
      </c>
      <c r="O6500" s="160" t="s">
        <v>80</v>
      </c>
    </row>
    <row r="6501" spans="9:15" x14ac:dyDescent="0.35">
      <c r="I6501">
        <v>120935</v>
      </c>
      <c r="J6501">
        <v>3933</v>
      </c>
      <c r="K6501">
        <v>81643</v>
      </c>
      <c r="L6501">
        <v>26.51</v>
      </c>
      <c r="M6501" t="s">
        <v>212</v>
      </c>
      <c r="N6501" s="160" t="s">
        <v>10</v>
      </c>
      <c r="O6501" s="160" t="s">
        <v>80</v>
      </c>
    </row>
    <row r="6502" spans="9:15" x14ac:dyDescent="0.35">
      <c r="I6502">
        <v>120935</v>
      </c>
      <c r="J6502">
        <v>3933</v>
      </c>
      <c r="K6502">
        <v>81643</v>
      </c>
      <c r="L6502">
        <v>26.51</v>
      </c>
      <c r="M6502" t="s">
        <v>212</v>
      </c>
      <c r="N6502" s="160" t="s">
        <v>10</v>
      </c>
      <c r="O6502" s="160" t="s">
        <v>80</v>
      </c>
    </row>
    <row r="6503" spans="9:15" x14ac:dyDescent="0.35">
      <c r="I6503">
        <v>16459</v>
      </c>
      <c r="J6503">
        <v>4032</v>
      </c>
      <c r="K6503">
        <v>81652</v>
      </c>
      <c r="L6503">
        <v>74.83</v>
      </c>
      <c r="M6503" t="s">
        <v>212</v>
      </c>
      <c r="N6503" s="160" t="s">
        <v>19</v>
      </c>
      <c r="O6503" s="160" t="s">
        <v>80</v>
      </c>
    </row>
    <row r="6504" spans="9:15" x14ac:dyDescent="0.35">
      <c r="I6504">
        <v>77912</v>
      </c>
      <c r="J6504">
        <v>4032</v>
      </c>
      <c r="K6504">
        <v>81652</v>
      </c>
      <c r="L6504">
        <v>82.2</v>
      </c>
      <c r="M6504" t="s">
        <v>212</v>
      </c>
      <c r="N6504" s="160" t="s">
        <v>8</v>
      </c>
      <c r="O6504" s="160" t="s">
        <v>80</v>
      </c>
    </row>
    <row r="6505" spans="9:15" x14ac:dyDescent="0.35">
      <c r="I6505">
        <v>91312</v>
      </c>
      <c r="J6505">
        <v>4032</v>
      </c>
      <c r="K6505">
        <v>81652</v>
      </c>
      <c r="L6505">
        <v>130.91999999999999</v>
      </c>
      <c r="M6505" t="s">
        <v>212</v>
      </c>
      <c r="N6505" s="160" t="s">
        <v>8</v>
      </c>
      <c r="O6505" s="160" t="s">
        <v>80</v>
      </c>
    </row>
    <row r="6506" spans="9:15" x14ac:dyDescent="0.35">
      <c r="I6506">
        <v>117766</v>
      </c>
      <c r="J6506">
        <v>4032</v>
      </c>
      <c r="K6506">
        <v>81652</v>
      </c>
      <c r="L6506">
        <v>92.83</v>
      </c>
      <c r="M6506" t="s">
        <v>212</v>
      </c>
      <c r="N6506" s="160" t="s">
        <v>7</v>
      </c>
      <c r="O6506" s="160" t="s">
        <v>80</v>
      </c>
    </row>
    <row r="6507" spans="9:15" x14ac:dyDescent="0.35">
      <c r="I6507">
        <v>117767</v>
      </c>
      <c r="J6507">
        <v>4032</v>
      </c>
      <c r="K6507">
        <v>81652</v>
      </c>
      <c r="L6507">
        <v>92.83</v>
      </c>
      <c r="M6507" t="s">
        <v>212</v>
      </c>
      <c r="N6507" s="160" t="s">
        <v>7</v>
      </c>
      <c r="O6507" s="160" t="s">
        <v>80</v>
      </c>
    </row>
    <row r="6508" spans="9:15" x14ac:dyDescent="0.35">
      <c r="I6508">
        <v>97192</v>
      </c>
      <c r="J6508">
        <v>3969</v>
      </c>
      <c r="K6508">
        <v>81671</v>
      </c>
      <c r="L6508">
        <v>371.86</v>
      </c>
      <c r="M6508" t="s">
        <v>212</v>
      </c>
      <c r="N6508" s="160" t="s">
        <v>7</v>
      </c>
      <c r="O6508" s="160" t="s">
        <v>80</v>
      </c>
    </row>
    <row r="6509" spans="9:15" x14ac:dyDescent="0.35">
      <c r="I6509">
        <v>81192</v>
      </c>
      <c r="J6509">
        <v>3933</v>
      </c>
      <c r="K6509">
        <v>81686</v>
      </c>
      <c r="L6509">
        <v>58.55</v>
      </c>
      <c r="M6509" t="s">
        <v>212</v>
      </c>
      <c r="N6509" s="160" t="s">
        <v>7</v>
      </c>
      <c r="O6509" s="160" t="s">
        <v>80</v>
      </c>
    </row>
    <row r="6510" spans="9:15" x14ac:dyDescent="0.35">
      <c r="I6510">
        <v>91312</v>
      </c>
      <c r="J6510">
        <v>3933</v>
      </c>
      <c r="K6510">
        <v>81686</v>
      </c>
      <c r="L6510">
        <v>133.55000000000001</v>
      </c>
      <c r="M6510" t="s">
        <v>212</v>
      </c>
      <c r="N6510" s="160" t="s">
        <v>8</v>
      </c>
      <c r="O6510" s="160" t="s">
        <v>80</v>
      </c>
    </row>
    <row r="6511" spans="9:15" x14ac:dyDescent="0.35">
      <c r="I6511">
        <v>119309</v>
      </c>
      <c r="J6511">
        <v>3933</v>
      </c>
      <c r="K6511">
        <v>81686</v>
      </c>
      <c r="L6511">
        <v>40.25</v>
      </c>
      <c r="M6511" t="s">
        <v>212</v>
      </c>
      <c r="N6511" s="160" t="s">
        <v>9</v>
      </c>
      <c r="O6511" s="160" t="s">
        <v>80</v>
      </c>
    </row>
    <row r="6512" spans="9:15" x14ac:dyDescent="0.35">
      <c r="I6512">
        <v>120833</v>
      </c>
      <c r="J6512">
        <v>3933</v>
      </c>
      <c r="K6512">
        <v>81686</v>
      </c>
      <c r="L6512">
        <v>26.51</v>
      </c>
      <c r="M6512" t="s">
        <v>212</v>
      </c>
      <c r="N6512" s="160" t="s">
        <v>10</v>
      </c>
      <c r="O6512" s="160" t="s">
        <v>80</v>
      </c>
    </row>
    <row r="6513" spans="9:15" x14ac:dyDescent="0.35">
      <c r="I6513">
        <v>120936</v>
      </c>
      <c r="J6513">
        <v>3933</v>
      </c>
      <c r="K6513">
        <v>81686</v>
      </c>
      <c r="L6513">
        <v>26.51</v>
      </c>
      <c r="M6513" t="s">
        <v>212</v>
      </c>
      <c r="N6513" s="160" t="s">
        <v>10</v>
      </c>
      <c r="O6513" s="160" t="s">
        <v>80</v>
      </c>
    </row>
    <row r="6514" spans="9:15" x14ac:dyDescent="0.35">
      <c r="I6514">
        <v>74395</v>
      </c>
      <c r="J6514">
        <v>3996</v>
      </c>
      <c r="K6514">
        <v>81734</v>
      </c>
      <c r="L6514">
        <v>87.43</v>
      </c>
      <c r="M6514" t="s">
        <v>212</v>
      </c>
      <c r="N6514" s="160" t="s">
        <v>7</v>
      </c>
      <c r="O6514" s="160" t="s">
        <v>80</v>
      </c>
    </row>
    <row r="6515" spans="9:15" x14ac:dyDescent="0.35">
      <c r="I6515">
        <v>103732</v>
      </c>
      <c r="J6515">
        <v>3996</v>
      </c>
      <c r="K6515">
        <v>81734</v>
      </c>
      <c r="L6515">
        <v>73.12</v>
      </c>
      <c r="M6515" t="s">
        <v>212</v>
      </c>
      <c r="N6515" s="160" t="s">
        <v>8</v>
      </c>
      <c r="O6515" s="160" t="s">
        <v>80</v>
      </c>
    </row>
    <row r="6516" spans="9:15" x14ac:dyDescent="0.35">
      <c r="I6516">
        <v>71189</v>
      </c>
      <c r="J6516">
        <v>3977</v>
      </c>
      <c r="K6516">
        <v>81753</v>
      </c>
      <c r="L6516">
        <v>48.76</v>
      </c>
      <c r="M6516" t="s">
        <v>212</v>
      </c>
      <c r="N6516" s="160" t="s">
        <v>8</v>
      </c>
      <c r="O6516" s="160" t="s">
        <v>80</v>
      </c>
    </row>
    <row r="6517" spans="9:15" x14ac:dyDescent="0.35">
      <c r="I6517">
        <v>72449</v>
      </c>
      <c r="J6517">
        <v>3977</v>
      </c>
      <c r="K6517">
        <v>81753</v>
      </c>
      <c r="L6517">
        <v>194.16</v>
      </c>
      <c r="M6517" t="s">
        <v>212</v>
      </c>
      <c r="N6517" s="160" t="s">
        <v>9</v>
      </c>
      <c r="O6517" s="160" t="s">
        <v>80</v>
      </c>
    </row>
    <row r="6518" spans="9:15" x14ac:dyDescent="0.35">
      <c r="I6518">
        <v>78573</v>
      </c>
      <c r="J6518">
        <v>3977</v>
      </c>
      <c r="K6518">
        <v>81753</v>
      </c>
      <c r="L6518">
        <v>126.1</v>
      </c>
      <c r="M6518" t="s">
        <v>212</v>
      </c>
      <c r="N6518" s="160" t="s">
        <v>8</v>
      </c>
      <c r="O6518" s="160" t="s">
        <v>80</v>
      </c>
    </row>
    <row r="6519" spans="9:15" x14ac:dyDescent="0.35">
      <c r="I6519">
        <v>91312</v>
      </c>
      <c r="J6519">
        <v>3977</v>
      </c>
      <c r="K6519">
        <v>81753</v>
      </c>
      <c r="L6519">
        <v>130.72999999999999</v>
      </c>
      <c r="M6519" t="s">
        <v>212</v>
      </c>
      <c r="N6519" s="160" t="s">
        <v>8</v>
      </c>
      <c r="O6519" s="160" t="s">
        <v>80</v>
      </c>
    </row>
    <row r="6520" spans="9:15" x14ac:dyDescent="0.35">
      <c r="I6520">
        <v>116372</v>
      </c>
      <c r="J6520">
        <v>3977</v>
      </c>
      <c r="K6520">
        <v>81753</v>
      </c>
      <c r="L6520">
        <v>119.08</v>
      </c>
      <c r="M6520" t="s">
        <v>212</v>
      </c>
      <c r="N6520" s="160" t="s">
        <v>19</v>
      </c>
      <c r="O6520" s="160" t="s">
        <v>80</v>
      </c>
    </row>
    <row r="6521" spans="9:15" x14ac:dyDescent="0.35">
      <c r="I6521">
        <v>120833</v>
      </c>
      <c r="J6521">
        <v>3977</v>
      </c>
      <c r="K6521">
        <v>81753</v>
      </c>
      <c r="L6521">
        <v>26.47</v>
      </c>
      <c r="M6521" t="s">
        <v>212</v>
      </c>
      <c r="N6521" s="160" t="s">
        <v>10</v>
      </c>
      <c r="O6521" s="160" t="s">
        <v>80</v>
      </c>
    </row>
    <row r="6522" spans="9:15" x14ac:dyDescent="0.35">
      <c r="I6522">
        <v>120834</v>
      </c>
      <c r="J6522">
        <v>3977</v>
      </c>
      <c r="K6522">
        <v>81753</v>
      </c>
      <c r="L6522">
        <v>26.47</v>
      </c>
      <c r="M6522" t="s">
        <v>212</v>
      </c>
      <c r="N6522" s="160" t="s">
        <v>10</v>
      </c>
      <c r="O6522" s="160" t="s">
        <v>80</v>
      </c>
    </row>
    <row r="6523" spans="9:15" x14ac:dyDescent="0.35">
      <c r="I6523">
        <v>120935</v>
      </c>
      <c r="J6523">
        <v>3977</v>
      </c>
      <c r="K6523">
        <v>81753</v>
      </c>
      <c r="L6523">
        <v>26.47</v>
      </c>
      <c r="M6523" t="s">
        <v>212</v>
      </c>
      <c r="N6523" s="160" t="s">
        <v>10</v>
      </c>
      <c r="O6523" s="160" t="s">
        <v>80</v>
      </c>
    </row>
    <row r="6524" spans="9:15" x14ac:dyDescent="0.35">
      <c r="I6524">
        <v>121518</v>
      </c>
      <c r="J6524">
        <v>3977</v>
      </c>
      <c r="K6524">
        <v>81753</v>
      </c>
      <c r="L6524">
        <v>26.47</v>
      </c>
      <c r="M6524" t="s">
        <v>212</v>
      </c>
      <c r="N6524" s="160" t="s">
        <v>10</v>
      </c>
      <c r="O6524" s="160" t="s">
        <v>80</v>
      </c>
    </row>
    <row r="6525" spans="9:15" x14ac:dyDescent="0.35">
      <c r="I6525">
        <v>81192</v>
      </c>
      <c r="J6525">
        <v>3992</v>
      </c>
      <c r="K6525">
        <v>81763</v>
      </c>
      <c r="L6525">
        <v>165.57</v>
      </c>
      <c r="M6525" t="s">
        <v>212</v>
      </c>
      <c r="N6525" s="160" t="s">
        <v>7</v>
      </c>
      <c r="O6525" s="160" t="s">
        <v>80</v>
      </c>
    </row>
    <row r="6526" spans="9:15" x14ac:dyDescent="0.35">
      <c r="I6526">
        <v>91312</v>
      </c>
      <c r="J6526">
        <v>3992</v>
      </c>
      <c r="K6526">
        <v>81763</v>
      </c>
      <c r="L6526">
        <v>131.11000000000001</v>
      </c>
      <c r="M6526" t="s">
        <v>212</v>
      </c>
      <c r="N6526" s="160" t="s">
        <v>8</v>
      </c>
      <c r="O6526" s="160" t="s">
        <v>80</v>
      </c>
    </row>
    <row r="6527" spans="9:15" x14ac:dyDescent="0.35">
      <c r="I6527">
        <v>116372</v>
      </c>
      <c r="J6527">
        <v>3992</v>
      </c>
      <c r="K6527">
        <v>81763</v>
      </c>
      <c r="L6527">
        <v>238.16</v>
      </c>
      <c r="M6527" t="s">
        <v>212</v>
      </c>
      <c r="N6527" s="160" t="s">
        <v>19</v>
      </c>
      <c r="O6527" s="160" t="s">
        <v>80</v>
      </c>
    </row>
    <row r="6528" spans="9:15" x14ac:dyDescent="0.35">
      <c r="I6528">
        <v>117766</v>
      </c>
      <c r="J6528">
        <v>3992</v>
      </c>
      <c r="K6528">
        <v>81763</v>
      </c>
      <c r="L6528">
        <v>92.83</v>
      </c>
      <c r="M6528" t="s">
        <v>212</v>
      </c>
      <c r="N6528" s="160" t="s">
        <v>7</v>
      </c>
      <c r="O6528" s="160" t="s">
        <v>80</v>
      </c>
    </row>
    <row r="6529" spans="9:15" x14ac:dyDescent="0.35">
      <c r="I6529">
        <v>118484</v>
      </c>
      <c r="J6529">
        <v>3992</v>
      </c>
      <c r="K6529">
        <v>81763</v>
      </c>
      <c r="L6529">
        <v>251.41</v>
      </c>
      <c r="M6529" t="s">
        <v>212</v>
      </c>
      <c r="N6529" s="160" t="s">
        <v>7</v>
      </c>
      <c r="O6529" s="160" t="s">
        <v>80</v>
      </c>
    </row>
    <row r="6530" spans="9:15" x14ac:dyDescent="0.35">
      <c r="I6530">
        <v>7</v>
      </c>
      <c r="J6530">
        <v>4058</v>
      </c>
      <c r="K6530">
        <v>81764</v>
      </c>
      <c r="L6530">
        <v>194.4</v>
      </c>
      <c r="M6530" t="s">
        <v>212</v>
      </c>
      <c r="N6530" s="160" t="s">
        <v>9</v>
      </c>
      <c r="O6530" s="160" t="s">
        <v>80</v>
      </c>
    </row>
    <row r="6531" spans="9:15" x14ac:dyDescent="0.35">
      <c r="I6531">
        <v>72449</v>
      </c>
      <c r="J6531">
        <v>4058</v>
      </c>
      <c r="K6531">
        <v>81764</v>
      </c>
      <c r="L6531">
        <v>194.44</v>
      </c>
      <c r="M6531" t="s">
        <v>212</v>
      </c>
      <c r="N6531" s="160" t="s">
        <v>9</v>
      </c>
      <c r="O6531" s="160" t="s">
        <v>80</v>
      </c>
    </row>
    <row r="6532" spans="9:15" x14ac:dyDescent="0.35">
      <c r="I6532">
        <v>71189</v>
      </c>
      <c r="J6532">
        <v>3998</v>
      </c>
      <c r="K6532">
        <v>81870</v>
      </c>
      <c r="L6532">
        <v>73.38</v>
      </c>
      <c r="M6532" t="s">
        <v>212</v>
      </c>
      <c r="N6532" s="160" t="s">
        <v>8</v>
      </c>
      <c r="O6532" s="160" t="s">
        <v>80</v>
      </c>
    </row>
    <row r="6533" spans="9:15" x14ac:dyDescent="0.35">
      <c r="I6533">
        <v>71189</v>
      </c>
      <c r="J6533">
        <v>3998</v>
      </c>
      <c r="K6533">
        <v>81870</v>
      </c>
      <c r="L6533">
        <v>73.38</v>
      </c>
      <c r="M6533" t="s">
        <v>212</v>
      </c>
      <c r="N6533" s="160" t="s">
        <v>8</v>
      </c>
      <c r="O6533" s="160" t="s">
        <v>80</v>
      </c>
    </row>
    <row r="6534" spans="9:15" x14ac:dyDescent="0.35">
      <c r="I6534">
        <v>72449</v>
      </c>
      <c r="J6534">
        <v>3998</v>
      </c>
      <c r="K6534">
        <v>81870</v>
      </c>
      <c r="L6534">
        <v>179.7</v>
      </c>
      <c r="M6534" t="s">
        <v>212</v>
      </c>
      <c r="N6534" s="160" t="s">
        <v>9</v>
      </c>
      <c r="O6534" s="160" t="s">
        <v>80</v>
      </c>
    </row>
    <row r="6535" spans="9:15" x14ac:dyDescent="0.35">
      <c r="I6535">
        <v>101972</v>
      </c>
      <c r="J6535">
        <v>3998</v>
      </c>
      <c r="K6535">
        <v>81870</v>
      </c>
      <c r="L6535">
        <v>266.63</v>
      </c>
      <c r="M6535" t="s">
        <v>212</v>
      </c>
      <c r="N6535" s="160" t="s">
        <v>19</v>
      </c>
      <c r="O6535" s="160" t="s">
        <v>80</v>
      </c>
    </row>
    <row r="6536" spans="9:15" x14ac:dyDescent="0.35">
      <c r="I6536">
        <v>103732</v>
      </c>
      <c r="J6536">
        <v>3998</v>
      </c>
      <c r="K6536">
        <v>81870</v>
      </c>
      <c r="L6536">
        <v>109.68</v>
      </c>
      <c r="M6536" t="s">
        <v>212</v>
      </c>
      <c r="N6536" s="160" t="s">
        <v>8</v>
      </c>
      <c r="O6536" s="160" t="s">
        <v>80</v>
      </c>
    </row>
    <row r="6537" spans="9:15" x14ac:dyDescent="0.35">
      <c r="I6537">
        <v>107294</v>
      </c>
      <c r="J6537">
        <v>3998</v>
      </c>
      <c r="K6537">
        <v>81870</v>
      </c>
      <c r="L6537">
        <v>79.77</v>
      </c>
      <c r="M6537" t="s">
        <v>212</v>
      </c>
      <c r="N6537" s="160" t="s">
        <v>8</v>
      </c>
      <c r="O6537" s="160" t="s">
        <v>80</v>
      </c>
    </row>
    <row r="6538" spans="9:15" x14ac:dyDescent="0.35">
      <c r="I6538">
        <v>116372</v>
      </c>
      <c r="J6538">
        <v>3998</v>
      </c>
      <c r="K6538">
        <v>81870</v>
      </c>
      <c r="L6538">
        <v>180.02</v>
      </c>
      <c r="M6538" t="s">
        <v>212</v>
      </c>
      <c r="N6538" s="160" t="s">
        <v>19</v>
      </c>
      <c r="O6538" s="160" t="s">
        <v>80</v>
      </c>
    </row>
    <row r="6539" spans="9:15" x14ac:dyDescent="0.35">
      <c r="I6539">
        <v>117767</v>
      </c>
      <c r="J6539">
        <v>3998</v>
      </c>
      <c r="K6539">
        <v>81870</v>
      </c>
      <c r="L6539">
        <v>92.97</v>
      </c>
      <c r="M6539" t="s">
        <v>212</v>
      </c>
      <c r="N6539" s="160" t="s">
        <v>7</v>
      </c>
      <c r="O6539" s="160" t="s">
        <v>80</v>
      </c>
    </row>
    <row r="6540" spans="9:15" x14ac:dyDescent="0.35">
      <c r="I6540">
        <v>118038</v>
      </c>
      <c r="J6540">
        <v>3998</v>
      </c>
      <c r="K6540">
        <v>81870</v>
      </c>
      <c r="L6540">
        <v>92.98</v>
      </c>
      <c r="M6540" t="s">
        <v>212</v>
      </c>
      <c r="N6540" s="160" t="s">
        <v>7</v>
      </c>
      <c r="O6540" s="160" t="s">
        <v>80</v>
      </c>
    </row>
    <row r="6541" spans="9:15" x14ac:dyDescent="0.35">
      <c r="I6541">
        <v>118484</v>
      </c>
      <c r="J6541">
        <v>3998</v>
      </c>
      <c r="K6541">
        <v>81870</v>
      </c>
      <c r="L6541">
        <v>125.92</v>
      </c>
      <c r="M6541" t="s">
        <v>212</v>
      </c>
      <c r="N6541" s="160" t="s">
        <v>7</v>
      </c>
      <c r="O6541" s="160" t="s">
        <v>80</v>
      </c>
    </row>
    <row r="6542" spans="9:15" x14ac:dyDescent="0.35">
      <c r="I6542">
        <v>120935</v>
      </c>
      <c r="J6542">
        <v>3998</v>
      </c>
      <c r="K6542">
        <v>81870</v>
      </c>
      <c r="L6542">
        <v>26.55</v>
      </c>
      <c r="M6542" t="s">
        <v>212</v>
      </c>
      <c r="N6542" s="160" t="s">
        <v>10</v>
      </c>
      <c r="O6542" s="160" t="s">
        <v>80</v>
      </c>
    </row>
    <row r="6543" spans="9:15" x14ac:dyDescent="0.35">
      <c r="I6543">
        <v>120935</v>
      </c>
      <c r="J6543">
        <v>3998</v>
      </c>
      <c r="K6543">
        <v>81870</v>
      </c>
      <c r="L6543">
        <v>26.55</v>
      </c>
      <c r="M6543" t="s">
        <v>212</v>
      </c>
      <c r="N6543" s="160" t="s">
        <v>10</v>
      </c>
      <c r="O6543" s="160" t="s">
        <v>80</v>
      </c>
    </row>
    <row r="6544" spans="9:15" x14ac:dyDescent="0.35">
      <c r="I6544">
        <v>122803</v>
      </c>
      <c r="J6544">
        <v>3998</v>
      </c>
      <c r="K6544">
        <v>81870</v>
      </c>
      <c r="L6544">
        <v>150.78</v>
      </c>
      <c r="M6544" t="s">
        <v>212</v>
      </c>
      <c r="N6544" s="160" t="s">
        <v>207</v>
      </c>
      <c r="O6544" s="160" t="s">
        <v>80</v>
      </c>
    </row>
    <row r="6545" spans="9:15" x14ac:dyDescent="0.35">
      <c r="I6545">
        <v>118484</v>
      </c>
      <c r="J6545">
        <v>4008</v>
      </c>
      <c r="K6545">
        <v>81875</v>
      </c>
      <c r="L6545">
        <v>125.92</v>
      </c>
      <c r="M6545" t="s">
        <v>212</v>
      </c>
      <c r="N6545" s="160" t="s">
        <v>7</v>
      </c>
      <c r="O6545" s="160" t="s">
        <v>80</v>
      </c>
    </row>
    <row r="6546" spans="9:15" x14ac:dyDescent="0.35">
      <c r="I6546">
        <v>119309</v>
      </c>
      <c r="J6546">
        <v>4008</v>
      </c>
      <c r="K6546">
        <v>81875</v>
      </c>
      <c r="L6546">
        <v>38.22</v>
      </c>
      <c r="M6546" t="s">
        <v>212</v>
      </c>
      <c r="N6546" s="160" t="s">
        <v>9</v>
      </c>
      <c r="O6546" s="160" t="s">
        <v>80</v>
      </c>
    </row>
    <row r="6547" spans="9:15" x14ac:dyDescent="0.35">
      <c r="I6547">
        <v>120833</v>
      </c>
      <c r="J6547">
        <v>4008</v>
      </c>
      <c r="K6547">
        <v>81875</v>
      </c>
      <c r="L6547">
        <v>26.55</v>
      </c>
      <c r="M6547" t="s">
        <v>212</v>
      </c>
      <c r="N6547" s="160" t="s">
        <v>10</v>
      </c>
      <c r="O6547" s="160" t="s">
        <v>80</v>
      </c>
    </row>
    <row r="6548" spans="9:15" x14ac:dyDescent="0.35">
      <c r="I6548">
        <v>120834</v>
      </c>
      <c r="J6548">
        <v>4008</v>
      </c>
      <c r="K6548">
        <v>81875</v>
      </c>
      <c r="L6548">
        <v>26.55</v>
      </c>
      <c r="M6548" t="s">
        <v>212</v>
      </c>
      <c r="N6548" s="160" t="s">
        <v>10</v>
      </c>
      <c r="O6548" s="160" t="s">
        <v>80</v>
      </c>
    </row>
    <row r="6549" spans="9:15" x14ac:dyDescent="0.35">
      <c r="I6549">
        <v>122731</v>
      </c>
      <c r="J6549">
        <v>4008</v>
      </c>
      <c r="K6549">
        <v>81875</v>
      </c>
      <c r="L6549">
        <v>26.55</v>
      </c>
      <c r="M6549" t="s">
        <v>212</v>
      </c>
      <c r="N6549" s="160" t="s">
        <v>10</v>
      </c>
      <c r="O6549" s="160" t="s">
        <v>80</v>
      </c>
    </row>
    <row r="6550" spans="9:15" x14ac:dyDescent="0.35">
      <c r="I6550">
        <v>125023</v>
      </c>
      <c r="J6550">
        <v>4008</v>
      </c>
      <c r="K6550">
        <v>81875</v>
      </c>
      <c r="L6550">
        <v>97.32</v>
      </c>
      <c r="M6550" t="s">
        <v>212</v>
      </c>
      <c r="N6550" s="160" t="s">
        <v>9</v>
      </c>
      <c r="O6550" s="160" t="s">
        <v>80</v>
      </c>
    </row>
    <row r="6551" spans="9:15" x14ac:dyDescent="0.35">
      <c r="I6551">
        <v>81192</v>
      </c>
      <c r="J6551">
        <v>4030</v>
      </c>
      <c r="K6551">
        <v>81883</v>
      </c>
      <c r="L6551">
        <v>56.2</v>
      </c>
      <c r="M6551" t="s">
        <v>212</v>
      </c>
      <c r="N6551" s="160" t="s">
        <v>7</v>
      </c>
      <c r="O6551" s="160" t="s">
        <v>80</v>
      </c>
    </row>
    <row r="6552" spans="9:15" x14ac:dyDescent="0.35">
      <c r="I6552">
        <v>118484</v>
      </c>
      <c r="J6552">
        <v>4030</v>
      </c>
      <c r="K6552">
        <v>81883</v>
      </c>
      <c r="L6552">
        <v>126.73</v>
      </c>
      <c r="M6552" t="s">
        <v>212</v>
      </c>
      <c r="N6552" s="160" t="s">
        <v>7</v>
      </c>
      <c r="O6552" s="160" t="s">
        <v>80</v>
      </c>
    </row>
    <row r="6553" spans="9:15" x14ac:dyDescent="0.35">
      <c r="I6553">
        <v>119309</v>
      </c>
      <c r="J6553">
        <v>4030</v>
      </c>
      <c r="K6553">
        <v>81883</v>
      </c>
      <c r="L6553">
        <v>38.159999999999997</v>
      </c>
      <c r="M6553" t="s">
        <v>212</v>
      </c>
      <c r="N6553" s="160" t="s">
        <v>9</v>
      </c>
      <c r="O6553" s="160" t="s">
        <v>80</v>
      </c>
    </row>
    <row r="6554" spans="9:15" x14ac:dyDescent="0.35">
      <c r="I6554">
        <v>7</v>
      </c>
      <c r="J6554">
        <v>3873</v>
      </c>
      <c r="K6554">
        <v>81910</v>
      </c>
      <c r="L6554">
        <v>197</v>
      </c>
      <c r="M6554" t="s">
        <v>212</v>
      </c>
      <c r="N6554" s="160" t="s">
        <v>9</v>
      </c>
      <c r="O6554" s="160" t="s">
        <v>80</v>
      </c>
    </row>
    <row r="6555" spans="9:15" x14ac:dyDescent="0.35">
      <c r="I6555">
        <v>72449</v>
      </c>
      <c r="J6555">
        <v>3873</v>
      </c>
      <c r="K6555">
        <v>81910</v>
      </c>
      <c r="L6555">
        <v>197</v>
      </c>
      <c r="M6555" t="s">
        <v>212</v>
      </c>
      <c r="N6555" s="160" t="s">
        <v>9</v>
      </c>
      <c r="O6555" s="160" t="s">
        <v>80</v>
      </c>
    </row>
    <row r="6556" spans="9:15" x14ac:dyDescent="0.35">
      <c r="I6556">
        <v>79973</v>
      </c>
      <c r="J6556">
        <v>3873</v>
      </c>
      <c r="K6556">
        <v>81910</v>
      </c>
      <c r="L6556">
        <v>83.99</v>
      </c>
      <c r="M6556" t="s">
        <v>212</v>
      </c>
      <c r="N6556" s="160" t="s">
        <v>10</v>
      </c>
      <c r="O6556" s="160" t="s">
        <v>80</v>
      </c>
    </row>
    <row r="6557" spans="9:15" x14ac:dyDescent="0.35">
      <c r="I6557">
        <v>79974</v>
      </c>
      <c r="J6557">
        <v>3873</v>
      </c>
      <c r="K6557">
        <v>81910</v>
      </c>
      <c r="L6557">
        <v>83.99</v>
      </c>
      <c r="M6557" t="s">
        <v>212</v>
      </c>
      <c r="N6557" s="160" t="s">
        <v>10</v>
      </c>
      <c r="O6557" s="160" t="s">
        <v>80</v>
      </c>
    </row>
    <row r="6558" spans="9:15" x14ac:dyDescent="0.35">
      <c r="I6558">
        <v>81192</v>
      </c>
      <c r="J6558">
        <v>3873</v>
      </c>
      <c r="K6558">
        <v>81910</v>
      </c>
      <c r="L6558">
        <v>55.99</v>
      </c>
      <c r="M6558" t="s">
        <v>212</v>
      </c>
      <c r="N6558" s="160" t="s">
        <v>7</v>
      </c>
      <c r="O6558" s="160" t="s">
        <v>80</v>
      </c>
    </row>
    <row r="6559" spans="9:15" x14ac:dyDescent="0.35">
      <c r="I6559">
        <v>116372</v>
      </c>
      <c r="J6559">
        <v>3873</v>
      </c>
      <c r="K6559">
        <v>81910</v>
      </c>
      <c r="L6559">
        <v>119.08</v>
      </c>
      <c r="M6559" t="s">
        <v>212</v>
      </c>
      <c r="N6559" s="160" t="s">
        <v>19</v>
      </c>
      <c r="O6559" s="160" t="s">
        <v>80</v>
      </c>
    </row>
    <row r="6560" spans="9:15" x14ac:dyDescent="0.35">
      <c r="I6560">
        <v>117766</v>
      </c>
      <c r="J6560">
        <v>3873</v>
      </c>
      <c r="K6560">
        <v>81910</v>
      </c>
      <c r="L6560">
        <v>93.99</v>
      </c>
      <c r="M6560" t="s">
        <v>212</v>
      </c>
      <c r="N6560" s="160" t="s">
        <v>7</v>
      </c>
      <c r="O6560" s="160" t="s">
        <v>80</v>
      </c>
    </row>
    <row r="6561" spans="9:15" x14ac:dyDescent="0.35">
      <c r="I6561">
        <v>117767</v>
      </c>
      <c r="J6561">
        <v>3873</v>
      </c>
      <c r="K6561">
        <v>81910</v>
      </c>
      <c r="L6561">
        <v>93.99</v>
      </c>
      <c r="M6561" t="s">
        <v>212</v>
      </c>
      <c r="N6561" s="160" t="s">
        <v>7</v>
      </c>
      <c r="O6561" s="160" t="s">
        <v>80</v>
      </c>
    </row>
    <row r="6562" spans="9:15" x14ac:dyDescent="0.35">
      <c r="I6562">
        <v>118038</v>
      </c>
      <c r="J6562">
        <v>3873</v>
      </c>
      <c r="K6562">
        <v>81910</v>
      </c>
      <c r="L6562">
        <v>93.99</v>
      </c>
      <c r="M6562" t="s">
        <v>212</v>
      </c>
      <c r="N6562" s="160" t="s">
        <v>7</v>
      </c>
      <c r="O6562" s="160" t="s">
        <v>80</v>
      </c>
    </row>
    <row r="6563" spans="9:15" x14ac:dyDescent="0.35">
      <c r="I6563">
        <v>118484</v>
      </c>
      <c r="J6563">
        <v>3873</v>
      </c>
      <c r="K6563">
        <v>81910</v>
      </c>
      <c r="L6563">
        <v>127</v>
      </c>
      <c r="M6563" t="s">
        <v>212</v>
      </c>
      <c r="N6563" s="160" t="s">
        <v>7</v>
      </c>
      <c r="O6563" s="160" t="s">
        <v>80</v>
      </c>
    </row>
    <row r="6564" spans="9:15" x14ac:dyDescent="0.35">
      <c r="I6564">
        <v>119309</v>
      </c>
      <c r="J6564">
        <v>3873</v>
      </c>
      <c r="K6564">
        <v>81910</v>
      </c>
      <c r="L6564">
        <v>38.99</v>
      </c>
      <c r="M6564" t="s">
        <v>212</v>
      </c>
      <c r="N6564" s="160" t="s">
        <v>9</v>
      </c>
      <c r="O6564" s="160" t="s">
        <v>80</v>
      </c>
    </row>
    <row r="6565" spans="9:15" x14ac:dyDescent="0.35">
      <c r="I6565">
        <v>120833</v>
      </c>
      <c r="J6565">
        <v>3873</v>
      </c>
      <c r="K6565">
        <v>81910</v>
      </c>
      <c r="L6565">
        <v>29</v>
      </c>
      <c r="M6565" t="s">
        <v>212</v>
      </c>
      <c r="N6565" s="160" t="s">
        <v>10</v>
      </c>
      <c r="O6565" s="160" t="s">
        <v>80</v>
      </c>
    </row>
    <row r="6566" spans="9:15" x14ac:dyDescent="0.35">
      <c r="I6566">
        <v>120834</v>
      </c>
      <c r="J6566">
        <v>3873</v>
      </c>
      <c r="K6566">
        <v>81910</v>
      </c>
      <c r="L6566">
        <v>29</v>
      </c>
      <c r="M6566" t="s">
        <v>212</v>
      </c>
      <c r="N6566" s="160" t="s">
        <v>10</v>
      </c>
      <c r="O6566" s="160" t="s">
        <v>80</v>
      </c>
    </row>
    <row r="6567" spans="9:15" x14ac:dyDescent="0.35">
      <c r="I6567">
        <v>120935</v>
      </c>
      <c r="J6567">
        <v>3873</v>
      </c>
      <c r="K6567">
        <v>81910</v>
      </c>
      <c r="L6567">
        <v>29</v>
      </c>
      <c r="M6567" t="s">
        <v>212</v>
      </c>
      <c r="N6567" s="160" t="s">
        <v>10</v>
      </c>
      <c r="O6567" s="160" t="s">
        <v>80</v>
      </c>
    </row>
    <row r="6568" spans="9:15" x14ac:dyDescent="0.35">
      <c r="I6568">
        <v>120936</v>
      </c>
      <c r="J6568">
        <v>3873</v>
      </c>
      <c r="K6568">
        <v>81910</v>
      </c>
      <c r="L6568">
        <v>29</v>
      </c>
      <c r="M6568" t="s">
        <v>212</v>
      </c>
      <c r="N6568" s="160" t="s">
        <v>10</v>
      </c>
      <c r="O6568" s="160" t="s">
        <v>80</v>
      </c>
    </row>
    <row r="6569" spans="9:15" x14ac:dyDescent="0.35">
      <c r="I6569">
        <v>122045</v>
      </c>
      <c r="J6569">
        <v>3873</v>
      </c>
      <c r="K6569">
        <v>81910</v>
      </c>
      <c r="L6569">
        <v>37.99</v>
      </c>
      <c r="M6569" t="s">
        <v>212</v>
      </c>
      <c r="N6569" s="160" t="s">
        <v>9</v>
      </c>
      <c r="O6569" s="160" t="s">
        <v>80</v>
      </c>
    </row>
    <row r="6570" spans="9:15" x14ac:dyDescent="0.35">
      <c r="I6570">
        <v>122731</v>
      </c>
      <c r="J6570">
        <v>3873</v>
      </c>
      <c r="K6570">
        <v>81910</v>
      </c>
      <c r="L6570">
        <v>29</v>
      </c>
      <c r="M6570" t="s">
        <v>212</v>
      </c>
      <c r="N6570" s="160" t="s">
        <v>10</v>
      </c>
      <c r="O6570" s="160" t="s">
        <v>80</v>
      </c>
    </row>
    <row r="6571" spans="9:15" x14ac:dyDescent="0.35">
      <c r="I6571">
        <v>124431</v>
      </c>
      <c r="J6571">
        <v>3873</v>
      </c>
      <c r="K6571">
        <v>81910</v>
      </c>
      <c r="L6571">
        <v>83.99</v>
      </c>
      <c r="M6571" t="s">
        <v>212</v>
      </c>
      <c r="N6571" s="160" t="s">
        <v>10</v>
      </c>
      <c r="O6571" s="160" t="s">
        <v>80</v>
      </c>
    </row>
    <row r="6572" spans="9:15" x14ac:dyDescent="0.35">
      <c r="I6572">
        <v>125287</v>
      </c>
      <c r="J6572">
        <v>3873</v>
      </c>
      <c r="K6572">
        <v>81910</v>
      </c>
      <c r="L6572">
        <v>65.989999999999995</v>
      </c>
      <c r="M6572" t="s">
        <v>212</v>
      </c>
      <c r="N6572" s="160" t="s">
        <v>10</v>
      </c>
      <c r="O6572" s="160" t="s">
        <v>80</v>
      </c>
    </row>
    <row r="6573" spans="9:15" x14ac:dyDescent="0.35">
      <c r="I6573">
        <v>125606</v>
      </c>
      <c r="J6573">
        <v>3873</v>
      </c>
      <c r="K6573">
        <v>81910</v>
      </c>
      <c r="L6573">
        <v>83.99</v>
      </c>
      <c r="M6573" t="s">
        <v>212</v>
      </c>
      <c r="N6573" s="160" t="s">
        <v>10</v>
      </c>
      <c r="O6573" s="160" t="s">
        <v>80</v>
      </c>
    </row>
    <row r="6574" spans="9:15" x14ac:dyDescent="0.35">
      <c r="I6574">
        <v>72449</v>
      </c>
      <c r="J6574">
        <v>4025</v>
      </c>
      <c r="K6574">
        <v>81943</v>
      </c>
      <c r="L6574">
        <v>194.44</v>
      </c>
      <c r="M6574" t="s">
        <v>212</v>
      </c>
      <c r="N6574" s="160" t="s">
        <v>9</v>
      </c>
      <c r="O6574" s="160" t="s">
        <v>80</v>
      </c>
    </row>
    <row r="6575" spans="9:15" x14ac:dyDescent="0.35">
      <c r="I6575">
        <v>77912</v>
      </c>
      <c r="J6575">
        <v>4025</v>
      </c>
      <c r="K6575">
        <v>81943</v>
      </c>
      <c r="L6575">
        <v>27.4</v>
      </c>
      <c r="M6575" t="s">
        <v>212</v>
      </c>
      <c r="N6575" s="160" t="s">
        <v>8</v>
      </c>
      <c r="O6575" s="160" t="s">
        <v>80</v>
      </c>
    </row>
    <row r="6576" spans="9:15" x14ac:dyDescent="0.35">
      <c r="I6576">
        <v>77912</v>
      </c>
      <c r="J6576">
        <v>4025</v>
      </c>
      <c r="K6576">
        <v>81943</v>
      </c>
      <c r="L6576">
        <v>27.4</v>
      </c>
      <c r="M6576" t="s">
        <v>212</v>
      </c>
      <c r="N6576" s="160" t="s">
        <v>8</v>
      </c>
      <c r="O6576" s="160" t="s">
        <v>80</v>
      </c>
    </row>
    <row r="6577" spans="9:15" x14ac:dyDescent="0.35">
      <c r="I6577">
        <v>77912</v>
      </c>
      <c r="J6577">
        <v>4025</v>
      </c>
      <c r="K6577">
        <v>81943</v>
      </c>
      <c r="L6577">
        <v>27.4</v>
      </c>
      <c r="M6577" t="s">
        <v>218</v>
      </c>
      <c r="N6577" s="160" t="s">
        <v>8</v>
      </c>
      <c r="O6577" s="160" t="s">
        <v>80</v>
      </c>
    </row>
    <row r="6578" spans="9:15" x14ac:dyDescent="0.35">
      <c r="I6578">
        <v>81192</v>
      </c>
      <c r="J6578">
        <v>4025</v>
      </c>
      <c r="K6578">
        <v>81943</v>
      </c>
      <c r="L6578">
        <v>55.19</v>
      </c>
      <c r="M6578" t="s">
        <v>212</v>
      </c>
      <c r="N6578" s="160" t="s">
        <v>7</v>
      </c>
      <c r="O6578" s="160" t="s">
        <v>80</v>
      </c>
    </row>
    <row r="6579" spans="9:15" x14ac:dyDescent="0.35">
      <c r="I6579">
        <v>81192</v>
      </c>
      <c r="J6579">
        <v>4025</v>
      </c>
      <c r="K6579">
        <v>81943</v>
      </c>
      <c r="L6579">
        <v>55.19</v>
      </c>
      <c r="M6579" t="s">
        <v>218</v>
      </c>
      <c r="N6579" s="160" t="s">
        <v>7</v>
      </c>
      <c r="O6579" s="160" t="s">
        <v>80</v>
      </c>
    </row>
    <row r="6580" spans="9:15" x14ac:dyDescent="0.35">
      <c r="I6580">
        <v>116372</v>
      </c>
      <c r="J6580">
        <v>4025</v>
      </c>
      <c r="K6580">
        <v>81943</v>
      </c>
      <c r="L6580">
        <v>23.81</v>
      </c>
      <c r="M6580" t="s">
        <v>212</v>
      </c>
      <c r="N6580" s="160" t="s">
        <v>19</v>
      </c>
      <c r="O6580" s="160" t="s">
        <v>80</v>
      </c>
    </row>
    <row r="6581" spans="9:15" x14ac:dyDescent="0.35">
      <c r="I6581">
        <v>116372</v>
      </c>
      <c r="J6581">
        <v>4025</v>
      </c>
      <c r="K6581">
        <v>81943</v>
      </c>
      <c r="L6581">
        <v>71.430000000000007</v>
      </c>
      <c r="M6581" t="s">
        <v>212</v>
      </c>
      <c r="N6581" s="160" t="s">
        <v>19</v>
      </c>
      <c r="O6581" s="160" t="s">
        <v>80</v>
      </c>
    </row>
    <row r="6582" spans="9:15" x14ac:dyDescent="0.35">
      <c r="I6582">
        <v>118484</v>
      </c>
      <c r="J6582">
        <v>4025</v>
      </c>
      <c r="K6582">
        <v>81943</v>
      </c>
      <c r="L6582">
        <v>125.73</v>
      </c>
      <c r="M6582" t="s">
        <v>212</v>
      </c>
      <c r="N6582" s="160" t="s">
        <v>7</v>
      </c>
      <c r="O6582" s="160" t="s">
        <v>80</v>
      </c>
    </row>
    <row r="6583" spans="9:15" x14ac:dyDescent="0.35">
      <c r="I6583">
        <v>120834</v>
      </c>
      <c r="J6583">
        <v>4025</v>
      </c>
      <c r="K6583">
        <v>81943</v>
      </c>
      <c r="L6583">
        <v>26.51</v>
      </c>
      <c r="M6583" t="s">
        <v>212</v>
      </c>
      <c r="N6583" s="160" t="s">
        <v>10</v>
      </c>
      <c r="O6583" s="160" t="s">
        <v>80</v>
      </c>
    </row>
    <row r="6584" spans="9:15" x14ac:dyDescent="0.35">
      <c r="I6584">
        <v>120935</v>
      </c>
      <c r="J6584">
        <v>4025</v>
      </c>
      <c r="K6584">
        <v>81943</v>
      </c>
      <c r="L6584">
        <v>26.51</v>
      </c>
      <c r="M6584" t="s">
        <v>212</v>
      </c>
      <c r="N6584" s="160" t="s">
        <v>10</v>
      </c>
      <c r="O6584" s="160" t="s">
        <v>80</v>
      </c>
    </row>
    <row r="6585" spans="9:15" x14ac:dyDescent="0.35">
      <c r="I6585">
        <v>74395</v>
      </c>
      <c r="J6585">
        <v>4011</v>
      </c>
      <c r="K6585">
        <v>81964</v>
      </c>
      <c r="L6585">
        <v>85.86</v>
      </c>
      <c r="M6585" t="s">
        <v>212</v>
      </c>
      <c r="N6585" s="160" t="s">
        <v>7</v>
      </c>
      <c r="O6585" s="160" t="s">
        <v>80</v>
      </c>
    </row>
    <row r="6586" spans="9:15" x14ac:dyDescent="0.35">
      <c r="I6586">
        <v>72449</v>
      </c>
      <c r="J6586">
        <v>4010</v>
      </c>
      <c r="K6586">
        <v>81965</v>
      </c>
      <c r="L6586">
        <v>194.73</v>
      </c>
      <c r="M6586" t="s">
        <v>212</v>
      </c>
      <c r="N6586" s="160" t="s">
        <v>9</v>
      </c>
      <c r="O6586" s="160" t="s">
        <v>80</v>
      </c>
    </row>
    <row r="6587" spans="9:15" x14ac:dyDescent="0.35">
      <c r="I6587">
        <v>101972</v>
      </c>
      <c r="J6587">
        <v>4010</v>
      </c>
      <c r="K6587">
        <v>81965</v>
      </c>
      <c r="L6587">
        <v>44.47</v>
      </c>
      <c r="M6587" t="s">
        <v>212</v>
      </c>
      <c r="N6587" s="160" t="s">
        <v>19</v>
      </c>
      <c r="O6587" s="160" t="s">
        <v>80</v>
      </c>
    </row>
    <row r="6588" spans="9:15" x14ac:dyDescent="0.35">
      <c r="I6588">
        <v>117441</v>
      </c>
      <c r="J6588">
        <v>4010</v>
      </c>
      <c r="K6588">
        <v>81965</v>
      </c>
      <c r="L6588">
        <v>137.65</v>
      </c>
      <c r="M6588" t="s">
        <v>212</v>
      </c>
      <c r="N6588" s="160" t="s">
        <v>9</v>
      </c>
      <c r="O6588" s="160" t="s">
        <v>80</v>
      </c>
    </row>
    <row r="6589" spans="9:15" x14ac:dyDescent="0.35">
      <c r="I6589">
        <v>117767</v>
      </c>
      <c r="J6589">
        <v>4010</v>
      </c>
      <c r="K6589">
        <v>81965</v>
      </c>
      <c r="L6589">
        <v>92.83</v>
      </c>
      <c r="M6589" t="s">
        <v>212</v>
      </c>
      <c r="N6589" s="160" t="s">
        <v>7</v>
      </c>
      <c r="O6589" s="160" t="s">
        <v>80</v>
      </c>
    </row>
    <row r="6590" spans="9:15" x14ac:dyDescent="0.35">
      <c r="I6590">
        <v>118038</v>
      </c>
      <c r="J6590">
        <v>4010</v>
      </c>
      <c r="K6590">
        <v>81965</v>
      </c>
      <c r="L6590">
        <v>92.84</v>
      </c>
      <c r="M6590" t="s">
        <v>212</v>
      </c>
      <c r="N6590" s="160" t="s">
        <v>7</v>
      </c>
      <c r="O6590" s="160" t="s">
        <v>80</v>
      </c>
    </row>
    <row r="6591" spans="9:15" x14ac:dyDescent="0.35">
      <c r="I6591">
        <v>120935</v>
      </c>
      <c r="J6591">
        <v>4010</v>
      </c>
      <c r="K6591">
        <v>81965</v>
      </c>
      <c r="L6591">
        <v>26.55</v>
      </c>
      <c r="M6591" t="s">
        <v>212</v>
      </c>
      <c r="N6591" s="160" t="s">
        <v>10</v>
      </c>
      <c r="O6591" s="160" t="s">
        <v>80</v>
      </c>
    </row>
    <row r="6592" spans="9:15" x14ac:dyDescent="0.35">
      <c r="I6592">
        <v>120936</v>
      </c>
      <c r="J6592">
        <v>4010</v>
      </c>
      <c r="K6592">
        <v>81965</v>
      </c>
      <c r="L6592">
        <v>26.55</v>
      </c>
      <c r="M6592" t="s">
        <v>212</v>
      </c>
      <c r="N6592" s="160" t="s">
        <v>10</v>
      </c>
      <c r="O6592" s="160" t="s">
        <v>80</v>
      </c>
    </row>
    <row r="6593" spans="9:15" x14ac:dyDescent="0.35">
      <c r="I6593">
        <v>122045</v>
      </c>
      <c r="J6593">
        <v>4010</v>
      </c>
      <c r="K6593">
        <v>81965</v>
      </c>
      <c r="L6593">
        <v>37.729999999999997</v>
      </c>
      <c r="M6593" t="s">
        <v>212</v>
      </c>
      <c r="N6593" s="160" t="s">
        <v>9</v>
      </c>
      <c r="O6593" s="160" t="s">
        <v>80</v>
      </c>
    </row>
    <row r="6594" spans="9:15" x14ac:dyDescent="0.35">
      <c r="I6594">
        <v>125287</v>
      </c>
      <c r="J6594">
        <v>4010</v>
      </c>
      <c r="K6594">
        <v>81965</v>
      </c>
      <c r="L6594">
        <v>65.61</v>
      </c>
      <c r="M6594" t="s">
        <v>212</v>
      </c>
      <c r="N6594" s="160" t="s">
        <v>10</v>
      </c>
      <c r="O6594" s="160" t="s">
        <v>80</v>
      </c>
    </row>
    <row r="6595" spans="9:15" x14ac:dyDescent="0.35">
      <c r="I6595">
        <v>125287</v>
      </c>
      <c r="J6595">
        <v>4010</v>
      </c>
      <c r="K6595">
        <v>81965</v>
      </c>
      <c r="L6595">
        <v>65.52</v>
      </c>
      <c r="M6595" t="s">
        <v>212</v>
      </c>
      <c r="N6595" s="160" t="s">
        <v>10</v>
      </c>
      <c r="O6595" s="160" t="s">
        <v>80</v>
      </c>
    </row>
    <row r="6596" spans="9:15" x14ac:dyDescent="0.35">
      <c r="I6596">
        <v>81192</v>
      </c>
      <c r="J6596">
        <v>4021</v>
      </c>
      <c r="K6596">
        <v>81967</v>
      </c>
      <c r="L6596">
        <v>54.49</v>
      </c>
      <c r="M6596" t="s">
        <v>212</v>
      </c>
      <c r="N6596" s="160" t="s">
        <v>7</v>
      </c>
      <c r="O6596" s="160" t="s">
        <v>80</v>
      </c>
    </row>
    <row r="6597" spans="9:15" x14ac:dyDescent="0.35">
      <c r="I6597">
        <v>117767</v>
      </c>
      <c r="J6597">
        <v>4021</v>
      </c>
      <c r="K6597">
        <v>81967</v>
      </c>
      <c r="L6597">
        <v>91.66</v>
      </c>
      <c r="M6597" t="s">
        <v>212</v>
      </c>
      <c r="N6597" s="160" t="s">
        <v>7</v>
      </c>
      <c r="O6597" s="160" t="s">
        <v>80</v>
      </c>
    </row>
    <row r="6598" spans="9:15" x14ac:dyDescent="0.35">
      <c r="I6598">
        <v>119309</v>
      </c>
      <c r="J6598">
        <v>4021</v>
      </c>
      <c r="K6598">
        <v>81967</v>
      </c>
      <c r="L6598">
        <v>37.68</v>
      </c>
      <c r="M6598" t="s">
        <v>212</v>
      </c>
      <c r="N6598" s="160" t="s">
        <v>9</v>
      </c>
      <c r="O6598" s="160" t="s">
        <v>80</v>
      </c>
    </row>
    <row r="6599" spans="9:15" x14ac:dyDescent="0.35">
      <c r="I6599">
        <v>7</v>
      </c>
      <c r="J6599">
        <v>4012</v>
      </c>
      <c r="K6599">
        <v>82003</v>
      </c>
      <c r="L6599">
        <v>194.4</v>
      </c>
      <c r="M6599" t="s">
        <v>212</v>
      </c>
      <c r="N6599" s="160" t="s">
        <v>9</v>
      </c>
      <c r="O6599" s="160" t="s">
        <v>80</v>
      </c>
    </row>
    <row r="6600" spans="9:15" x14ac:dyDescent="0.35">
      <c r="I6600">
        <v>16459</v>
      </c>
      <c r="J6600">
        <v>4012</v>
      </c>
      <c r="K6600">
        <v>82003</v>
      </c>
      <c r="L6600">
        <v>299.33999999999997</v>
      </c>
      <c r="M6600" t="s">
        <v>212</v>
      </c>
      <c r="N6600" s="160" t="s">
        <v>19</v>
      </c>
      <c r="O6600" s="160" t="s">
        <v>80</v>
      </c>
    </row>
    <row r="6601" spans="9:15" x14ac:dyDescent="0.35">
      <c r="I6601">
        <v>72449</v>
      </c>
      <c r="J6601">
        <v>4012</v>
      </c>
      <c r="K6601">
        <v>82003</v>
      </c>
      <c r="L6601">
        <v>194.44</v>
      </c>
      <c r="M6601" t="s">
        <v>212</v>
      </c>
      <c r="N6601" s="160" t="s">
        <v>9</v>
      </c>
      <c r="O6601" s="160" t="s">
        <v>80</v>
      </c>
    </row>
    <row r="6602" spans="9:15" x14ac:dyDescent="0.35">
      <c r="I6602">
        <v>81192</v>
      </c>
      <c r="J6602">
        <v>4012</v>
      </c>
      <c r="K6602">
        <v>82003</v>
      </c>
      <c r="L6602">
        <v>109.62</v>
      </c>
      <c r="M6602" t="s">
        <v>212</v>
      </c>
      <c r="N6602" s="160" t="s">
        <v>7</v>
      </c>
      <c r="O6602" s="160" t="s">
        <v>80</v>
      </c>
    </row>
    <row r="6603" spans="9:15" x14ac:dyDescent="0.35">
      <c r="I6603">
        <v>91312</v>
      </c>
      <c r="J6603">
        <v>4012</v>
      </c>
      <c r="K6603">
        <v>82003</v>
      </c>
      <c r="L6603">
        <v>130.03</v>
      </c>
      <c r="M6603" t="s">
        <v>212</v>
      </c>
      <c r="N6603" s="160" t="s">
        <v>8</v>
      </c>
      <c r="O6603" s="160" t="s">
        <v>80</v>
      </c>
    </row>
    <row r="6604" spans="9:15" x14ac:dyDescent="0.35">
      <c r="I6604">
        <v>101972</v>
      </c>
      <c r="J6604">
        <v>4012</v>
      </c>
      <c r="K6604">
        <v>82003</v>
      </c>
      <c r="L6604">
        <v>266.63</v>
      </c>
      <c r="M6604" t="s">
        <v>212</v>
      </c>
      <c r="N6604" s="160" t="s">
        <v>19</v>
      </c>
      <c r="O6604" s="160" t="s">
        <v>80</v>
      </c>
    </row>
    <row r="6605" spans="9:15" x14ac:dyDescent="0.35">
      <c r="I6605">
        <v>101972</v>
      </c>
      <c r="J6605">
        <v>4012</v>
      </c>
      <c r="K6605">
        <v>82003</v>
      </c>
      <c r="L6605">
        <v>266.63</v>
      </c>
      <c r="M6605" t="s">
        <v>212</v>
      </c>
      <c r="N6605" s="160" t="s">
        <v>19</v>
      </c>
      <c r="O6605" s="160" t="s">
        <v>80</v>
      </c>
    </row>
    <row r="6606" spans="9:15" x14ac:dyDescent="0.35">
      <c r="I6606">
        <v>116372</v>
      </c>
      <c r="J6606">
        <v>4012</v>
      </c>
      <c r="K6606">
        <v>82003</v>
      </c>
      <c r="L6606">
        <v>238.16</v>
      </c>
      <c r="M6606" t="s">
        <v>212</v>
      </c>
      <c r="N6606" s="160" t="s">
        <v>19</v>
      </c>
      <c r="O6606" s="160" t="s">
        <v>80</v>
      </c>
    </row>
    <row r="6607" spans="9:15" x14ac:dyDescent="0.35">
      <c r="I6607">
        <v>117766</v>
      </c>
      <c r="J6607">
        <v>4012</v>
      </c>
      <c r="K6607">
        <v>82003</v>
      </c>
      <c r="L6607">
        <v>92.83</v>
      </c>
      <c r="M6607" t="s">
        <v>212</v>
      </c>
      <c r="N6607" s="160" t="s">
        <v>7</v>
      </c>
      <c r="O6607" s="160" t="s">
        <v>80</v>
      </c>
    </row>
    <row r="6608" spans="9:15" x14ac:dyDescent="0.35">
      <c r="I6608">
        <v>117767</v>
      </c>
      <c r="J6608">
        <v>4012</v>
      </c>
      <c r="K6608">
        <v>82003</v>
      </c>
      <c r="L6608">
        <v>92.83</v>
      </c>
      <c r="M6608" t="s">
        <v>212</v>
      </c>
      <c r="N6608" s="160" t="s">
        <v>7</v>
      </c>
      <c r="O6608" s="160" t="s">
        <v>80</v>
      </c>
    </row>
    <row r="6609" spans="9:15" x14ac:dyDescent="0.35">
      <c r="I6609">
        <v>118038</v>
      </c>
      <c r="J6609">
        <v>4012</v>
      </c>
      <c r="K6609">
        <v>82003</v>
      </c>
      <c r="L6609">
        <v>184.42</v>
      </c>
      <c r="M6609" t="s">
        <v>212</v>
      </c>
      <c r="N6609" s="160" t="s">
        <v>7</v>
      </c>
      <c r="O6609" s="160" t="s">
        <v>80</v>
      </c>
    </row>
    <row r="6610" spans="9:15" x14ac:dyDescent="0.35">
      <c r="I6610">
        <v>118038</v>
      </c>
      <c r="J6610">
        <v>4012</v>
      </c>
      <c r="K6610">
        <v>82003</v>
      </c>
      <c r="L6610">
        <v>92.84</v>
      </c>
      <c r="M6610" t="s">
        <v>212</v>
      </c>
      <c r="N6610" s="160" t="s">
        <v>7</v>
      </c>
      <c r="O6610" s="160" t="s">
        <v>80</v>
      </c>
    </row>
    <row r="6611" spans="9:15" x14ac:dyDescent="0.35">
      <c r="I6611">
        <v>118484</v>
      </c>
      <c r="J6611">
        <v>4012</v>
      </c>
      <c r="K6611">
        <v>82003</v>
      </c>
      <c r="L6611">
        <v>125.73</v>
      </c>
      <c r="M6611" t="s">
        <v>212</v>
      </c>
      <c r="N6611" s="160" t="s">
        <v>7</v>
      </c>
      <c r="O6611" s="160" t="s">
        <v>80</v>
      </c>
    </row>
    <row r="6612" spans="9:15" x14ac:dyDescent="0.35">
      <c r="I6612">
        <v>120833</v>
      </c>
      <c r="J6612">
        <v>4012</v>
      </c>
      <c r="K6612">
        <v>82003</v>
      </c>
      <c r="L6612">
        <v>52.66</v>
      </c>
      <c r="M6612" t="s">
        <v>212</v>
      </c>
      <c r="N6612" s="160" t="s">
        <v>10</v>
      </c>
      <c r="O6612" s="160" t="s">
        <v>80</v>
      </c>
    </row>
    <row r="6613" spans="9:15" x14ac:dyDescent="0.35">
      <c r="I6613">
        <v>120834</v>
      </c>
      <c r="J6613">
        <v>4012</v>
      </c>
      <c r="K6613">
        <v>82003</v>
      </c>
      <c r="L6613">
        <v>52.66</v>
      </c>
      <c r="M6613" t="s">
        <v>212</v>
      </c>
      <c r="N6613" s="160" t="s">
        <v>10</v>
      </c>
      <c r="O6613" s="160" t="s">
        <v>80</v>
      </c>
    </row>
    <row r="6614" spans="9:15" x14ac:dyDescent="0.35">
      <c r="I6614">
        <v>120834</v>
      </c>
      <c r="J6614">
        <v>4012</v>
      </c>
      <c r="K6614">
        <v>82003</v>
      </c>
      <c r="L6614">
        <v>26.51</v>
      </c>
      <c r="M6614" t="s">
        <v>212</v>
      </c>
      <c r="N6614" s="160" t="s">
        <v>10</v>
      </c>
      <c r="O6614" s="160" t="s">
        <v>80</v>
      </c>
    </row>
    <row r="6615" spans="9:15" x14ac:dyDescent="0.35">
      <c r="I6615">
        <v>120935</v>
      </c>
      <c r="J6615">
        <v>4012</v>
      </c>
      <c r="K6615">
        <v>82003</v>
      </c>
      <c r="L6615">
        <v>26.51</v>
      </c>
      <c r="M6615" t="s">
        <v>212</v>
      </c>
      <c r="N6615" s="160" t="s">
        <v>10</v>
      </c>
      <c r="O6615" s="160" t="s">
        <v>80</v>
      </c>
    </row>
    <row r="6616" spans="9:15" x14ac:dyDescent="0.35">
      <c r="I6616">
        <v>120936</v>
      </c>
      <c r="J6616">
        <v>4012</v>
      </c>
      <c r="K6616">
        <v>82003</v>
      </c>
      <c r="L6616">
        <v>52.66</v>
      </c>
      <c r="M6616" t="s">
        <v>212</v>
      </c>
      <c r="N6616" s="160" t="s">
        <v>10</v>
      </c>
      <c r="O6616" s="160" t="s">
        <v>80</v>
      </c>
    </row>
    <row r="6617" spans="9:15" x14ac:dyDescent="0.35">
      <c r="I6617">
        <v>122803</v>
      </c>
      <c r="J6617">
        <v>4012</v>
      </c>
      <c r="K6617">
        <v>82003</v>
      </c>
      <c r="L6617">
        <v>149.54</v>
      </c>
      <c r="M6617" t="s">
        <v>212</v>
      </c>
      <c r="N6617" s="160" t="s">
        <v>207</v>
      </c>
      <c r="O6617" s="160" t="s">
        <v>80</v>
      </c>
    </row>
    <row r="6618" spans="9:15" x14ac:dyDescent="0.35">
      <c r="I6618">
        <v>7</v>
      </c>
      <c r="J6618">
        <v>3969</v>
      </c>
      <c r="K6618">
        <v>82352</v>
      </c>
      <c r="L6618">
        <v>179.7</v>
      </c>
      <c r="M6618" t="s">
        <v>212</v>
      </c>
      <c r="N6618" s="160" t="s">
        <v>9</v>
      </c>
      <c r="O6618" s="160" t="s">
        <v>80</v>
      </c>
    </row>
    <row r="6619" spans="9:15" x14ac:dyDescent="0.35">
      <c r="I6619">
        <v>72449</v>
      </c>
      <c r="J6619">
        <v>3969</v>
      </c>
      <c r="K6619">
        <v>82352</v>
      </c>
      <c r="L6619">
        <v>179.7</v>
      </c>
      <c r="M6619" t="s">
        <v>212</v>
      </c>
      <c r="N6619" s="160" t="s">
        <v>9</v>
      </c>
      <c r="O6619" s="160" t="s">
        <v>80</v>
      </c>
    </row>
    <row r="6620" spans="9:15" x14ac:dyDescent="0.35">
      <c r="I6620">
        <v>117766</v>
      </c>
      <c r="J6620">
        <v>3969</v>
      </c>
      <c r="K6620">
        <v>82352</v>
      </c>
      <c r="L6620">
        <v>91.66</v>
      </c>
      <c r="M6620" t="s">
        <v>212</v>
      </c>
      <c r="N6620" s="160" t="s">
        <v>7</v>
      </c>
      <c r="O6620" s="160" t="s">
        <v>80</v>
      </c>
    </row>
    <row r="6621" spans="9:15" x14ac:dyDescent="0.35">
      <c r="I6621">
        <v>118038</v>
      </c>
      <c r="J6621">
        <v>3969</v>
      </c>
      <c r="K6621">
        <v>82352</v>
      </c>
      <c r="L6621">
        <v>91.67</v>
      </c>
      <c r="M6621" t="s">
        <v>212</v>
      </c>
      <c r="N6621" s="160" t="s">
        <v>7</v>
      </c>
      <c r="O6621" s="160" t="s">
        <v>80</v>
      </c>
    </row>
    <row r="6622" spans="9:15" x14ac:dyDescent="0.35">
      <c r="I6622">
        <v>118484</v>
      </c>
      <c r="J6622">
        <v>3969</v>
      </c>
      <c r="K6622">
        <v>82352</v>
      </c>
      <c r="L6622">
        <v>124.15</v>
      </c>
      <c r="M6622" t="s">
        <v>212</v>
      </c>
      <c r="N6622" s="160" t="s">
        <v>7</v>
      </c>
      <c r="O6622" s="160" t="s">
        <v>80</v>
      </c>
    </row>
    <row r="6623" spans="9:15" x14ac:dyDescent="0.35">
      <c r="I6623">
        <v>116372</v>
      </c>
      <c r="J6623">
        <v>4006</v>
      </c>
      <c r="K6623">
        <v>82372</v>
      </c>
      <c r="L6623">
        <v>23.81</v>
      </c>
      <c r="M6623" t="s">
        <v>212</v>
      </c>
      <c r="N6623" s="160" t="s">
        <v>19</v>
      </c>
      <c r="O6623" s="160" t="s">
        <v>80</v>
      </c>
    </row>
    <row r="6624" spans="9:15" x14ac:dyDescent="0.35">
      <c r="I6624">
        <v>119309</v>
      </c>
      <c r="J6624">
        <v>4006</v>
      </c>
      <c r="K6624">
        <v>82372</v>
      </c>
      <c r="L6624">
        <v>38.159999999999997</v>
      </c>
      <c r="M6624" t="s">
        <v>212</v>
      </c>
      <c r="N6624" s="160" t="s">
        <v>9</v>
      </c>
      <c r="O6624" s="160" t="s">
        <v>80</v>
      </c>
    </row>
    <row r="6625" spans="9:15" x14ac:dyDescent="0.35">
      <c r="I6625">
        <v>120833</v>
      </c>
      <c r="J6625">
        <v>4006</v>
      </c>
      <c r="K6625">
        <v>82372</v>
      </c>
      <c r="L6625">
        <v>26.51</v>
      </c>
      <c r="M6625" t="s">
        <v>212</v>
      </c>
      <c r="N6625" s="160" t="s">
        <v>10</v>
      </c>
      <c r="O6625" s="160" t="s">
        <v>80</v>
      </c>
    </row>
    <row r="6626" spans="9:15" x14ac:dyDescent="0.35">
      <c r="I6626">
        <v>122045</v>
      </c>
      <c r="J6626">
        <v>4006</v>
      </c>
      <c r="K6626">
        <v>82372</v>
      </c>
      <c r="L6626">
        <v>37.68</v>
      </c>
      <c r="M6626" t="s">
        <v>212</v>
      </c>
      <c r="N6626" s="160" t="s">
        <v>9</v>
      </c>
      <c r="O6626" s="160" t="s">
        <v>80</v>
      </c>
    </row>
    <row r="6627" spans="9:15" x14ac:dyDescent="0.35">
      <c r="I6627">
        <v>116372</v>
      </c>
      <c r="J6627">
        <v>4036</v>
      </c>
      <c r="K6627">
        <v>82406</v>
      </c>
      <c r="L6627">
        <v>23.81</v>
      </c>
      <c r="M6627" t="s">
        <v>212</v>
      </c>
      <c r="N6627" s="160" t="s">
        <v>19</v>
      </c>
      <c r="O6627" s="160" t="s">
        <v>80</v>
      </c>
    </row>
    <row r="6628" spans="9:15" x14ac:dyDescent="0.35">
      <c r="I6628">
        <v>120935</v>
      </c>
      <c r="J6628">
        <v>4036</v>
      </c>
      <c r="K6628">
        <v>82406</v>
      </c>
      <c r="L6628">
        <v>26.51</v>
      </c>
      <c r="M6628" t="s">
        <v>212</v>
      </c>
      <c r="N6628" s="160" t="s">
        <v>10</v>
      </c>
      <c r="O6628" s="160" t="s">
        <v>80</v>
      </c>
    </row>
    <row r="6629" spans="9:15" x14ac:dyDescent="0.35">
      <c r="I6629">
        <v>7</v>
      </c>
      <c r="J6629">
        <v>3670</v>
      </c>
      <c r="K6629">
        <v>82471</v>
      </c>
      <c r="L6629">
        <v>388.8</v>
      </c>
      <c r="M6629" t="s">
        <v>212</v>
      </c>
      <c r="N6629" s="160" t="s">
        <v>9</v>
      </c>
      <c r="O6629" s="160" t="s">
        <v>80</v>
      </c>
    </row>
    <row r="6630" spans="9:15" x14ac:dyDescent="0.35">
      <c r="I6630">
        <v>7</v>
      </c>
      <c r="J6630">
        <v>3670</v>
      </c>
      <c r="K6630">
        <v>82471</v>
      </c>
      <c r="L6630">
        <v>194.4</v>
      </c>
      <c r="M6630" t="s">
        <v>212</v>
      </c>
      <c r="N6630" s="160" t="s">
        <v>9</v>
      </c>
      <c r="O6630" s="160" t="s">
        <v>80</v>
      </c>
    </row>
    <row r="6631" spans="9:15" x14ac:dyDescent="0.35">
      <c r="I6631">
        <v>72449</v>
      </c>
      <c r="J6631">
        <v>3670</v>
      </c>
      <c r="K6631">
        <v>82471</v>
      </c>
      <c r="L6631">
        <v>194.44</v>
      </c>
      <c r="M6631" t="s">
        <v>212</v>
      </c>
      <c r="N6631" s="160" t="s">
        <v>9</v>
      </c>
      <c r="O6631" s="160" t="s">
        <v>80</v>
      </c>
    </row>
    <row r="6632" spans="9:15" x14ac:dyDescent="0.35">
      <c r="I6632">
        <v>117766</v>
      </c>
      <c r="J6632">
        <v>3670</v>
      </c>
      <c r="K6632">
        <v>82471</v>
      </c>
      <c r="L6632">
        <v>92.83</v>
      </c>
      <c r="M6632" t="s">
        <v>212</v>
      </c>
      <c r="N6632" s="160" t="s">
        <v>7</v>
      </c>
      <c r="O6632" s="160" t="s">
        <v>80</v>
      </c>
    </row>
    <row r="6633" spans="9:15" x14ac:dyDescent="0.35">
      <c r="I6633">
        <v>117766</v>
      </c>
      <c r="J6633">
        <v>3670</v>
      </c>
      <c r="K6633">
        <v>82471</v>
      </c>
      <c r="L6633">
        <v>92.83</v>
      </c>
      <c r="M6633" t="s">
        <v>212</v>
      </c>
      <c r="N6633" s="160" t="s">
        <v>7</v>
      </c>
      <c r="O6633" s="160" t="s">
        <v>80</v>
      </c>
    </row>
    <row r="6634" spans="9:15" x14ac:dyDescent="0.35">
      <c r="I6634">
        <v>117767</v>
      </c>
      <c r="J6634">
        <v>3670</v>
      </c>
      <c r="K6634">
        <v>82471</v>
      </c>
      <c r="L6634">
        <v>92.83</v>
      </c>
      <c r="M6634" t="s">
        <v>212</v>
      </c>
      <c r="N6634" s="160" t="s">
        <v>7</v>
      </c>
      <c r="O6634" s="160" t="s">
        <v>80</v>
      </c>
    </row>
    <row r="6635" spans="9:15" x14ac:dyDescent="0.35">
      <c r="I6635">
        <v>118484</v>
      </c>
      <c r="J6635">
        <v>3996</v>
      </c>
      <c r="K6635">
        <v>82488</v>
      </c>
      <c r="L6635">
        <v>125.73</v>
      </c>
      <c r="M6635" t="s">
        <v>212</v>
      </c>
      <c r="N6635" s="160" t="s">
        <v>7</v>
      </c>
      <c r="O6635" s="160" t="s">
        <v>80</v>
      </c>
    </row>
    <row r="6636" spans="9:15" x14ac:dyDescent="0.35">
      <c r="I6636">
        <v>125287</v>
      </c>
      <c r="J6636">
        <v>3996</v>
      </c>
      <c r="K6636">
        <v>82488</v>
      </c>
      <c r="L6636">
        <v>65.52</v>
      </c>
      <c r="M6636" t="s">
        <v>212</v>
      </c>
      <c r="N6636" s="160" t="s">
        <v>10</v>
      </c>
      <c r="O6636" s="160" t="s">
        <v>80</v>
      </c>
    </row>
    <row r="6637" spans="9:15" x14ac:dyDescent="0.35">
      <c r="I6637">
        <v>7</v>
      </c>
      <c r="J6637">
        <v>3981</v>
      </c>
      <c r="K6637">
        <v>82535</v>
      </c>
      <c r="L6637">
        <v>194.4</v>
      </c>
      <c r="M6637" t="s">
        <v>212</v>
      </c>
      <c r="N6637" s="160" t="s">
        <v>9</v>
      </c>
      <c r="O6637" s="160" t="s">
        <v>80</v>
      </c>
    </row>
    <row r="6638" spans="9:15" x14ac:dyDescent="0.35">
      <c r="I6638">
        <v>11684</v>
      </c>
      <c r="J6638">
        <v>3981</v>
      </c>
      <c r="K6638">
        <v>82535</v>
      </c>
      <c r="L6638">
        <v>166.05</v>
      </c>
      <c r="M6638" t="s">
        <v>212</v>
      </c>
      <c r="N6638" s="160" t="s">
        <v>7</v>
      </c>
      <c r="O6638" s="160" t="s">
        <v>80</v>
      </c>
    </row>
    <row r="6639" spans="9:15" x14ac:dyDescent="0.35">
      <c r="I6639">
        <v>91312</v>
      </c>
      <c r="J6639">
        <v>3981</v>
      </c>
      <c r="K6639">
        <v>82535</v>
      </c>
      <c r="L6639">
        <v>130.91999999999999</v>
      </c>
      <c r="M6639" t="s">
        <v>212</v>
      </c>
      <c r="N6639" s="160" t="s">
        <v>8</v>
      </c>
      <c r="O6639" s="160" t="s">
        <v>80</v>
      </c>
    </row>
    <row r="6640" spans="9:15" x14ac:dyDescent="0.35">
      <c r="I6640">
        <v>118038</v>
      </c>
      <c r="J6640">
        <v>3981</v>
      </c>
      <c r="K6640">
        <v>82535</v>
      </c>
      <c r="L6640">
        <v>92.84</v>
      </c>
      <c r="M6640" t="s">
        <v>212</v>
      </c>
      <c r="N6640" s="160" t="s">
        <v>7</v>
      </c>
      <c r="O6640" s="160" t="s">
        <v>80</v>
      </c>
    </row>
    <row r="6641" spans="9:15" x14ac:dyDescent="0.35">
      <c r="I6641">
        <v>118038</v>
      </c>
      <c r="J6641">
        <v>3981</v>
      </c>
      <c r="K6641">
        <v>82535</v>
      </c>
      <c r="L6641">
        <v>92.84</v>
      </c>
      <c r="M6641" t="s">
        <v>212</v>
      </c>
      <c r="N6641" s="160" t="s">
        <v>7</v>
      </c>
      <c r="O6641" s="160" t="s">
        <v>80</v>
      </c>
    </row>
    <row r="6642" spans="9:15" x14ac:dyDescent="0.35">
      <c r="I6642">
        <v>118484</v>
      </c>
      <c r="J6642">
        <v>3981</v>
      </c>
      <c r="K6642">
        <v>82535</v>
      </c>
      <c r="L6642">
        <v>125.73</v>
      </c>
      <c r="M6642" t="s">
        <v>212</v>
      </c>
      <c r="N6642" s="160" t="s">
        <v>7</v>
      </c>
      <c r="O6642" s="160" t="s">
        <v>80</v>
      </c>
    </row>
    <row r="6643" spans="9:15" x14ac:dyDescent="0.35">
      <c r="I6643">
        <v>120834</v>
      </c>
      <c r="J6643">
        <v>3981</v>
      </c>
      <c r="K6643">
        <v>82535</v>
      </c>
      <c r="L6643">
        <v>26.51</v>
      </c>
      <c r="M6643" t="s">
        <v>212</v>
      </c>
      <c r="N6643" s="160" t="s">
        <v>10</v>
      </c>
      <c r="O6643" s="160" t="s">
        <v>80</v>
      </c>
    </row>
    <row r="6644" spans="9:15" x14ac:dyDescent="0.35">
      <c r="I6644">
        <v>121518</v>
      </c>
      <c r="J6644">
        <v>3981</v>
      </c>
      <c r="K6644">
        <v>82535</v>
      </c>
      <c r="L6644">
        <v>26.51</v>
      </c>
      <c r="M6644" t="s">
        <v>212</v>
      </c>
      <c r="N6644" s="160" t="s">
        <v>10</v>
      </c>
      <c r="O6644" s="160" t="s">
        <v>80</v>
      </c>
    </row>
    <row r="6645" spans="9:15" x14ac:dyDescent="0.35">
      <c r="I6645">
        <v>7</v>
      </c>
      <c r="J6645">
        <v>201</v>
      </c>
      <c r="K6645">
        <v>82550</v>
      </c>
      <c r="L6645">
        <v>193.08</v>
      </c>
      <c r="M6645" t="s">
        <v>212</v>
      </c>
      <c r="N6645" s="160" t="s">
        <v>9</v>
      </c>
      <c r="O6645" s="160" t="s">
        <v>80</v>
      </c>
    </row>
    <row r="6646" spans="9:15" x14ac:dyDescent="0.35">
      <c r="I6646">
        <v>11684</v>
      </c>
      <c r="J6646">
        <v>201</v>
      </c>
      <c r="K6646">
        <v>82550</v>
      </c>
      <c r="L6646">
        <v>164.92</v>
      </c>
      <c r="M6646" t="s">
        <v>212</v>
      </c>
      <c r="N6646" s="160" t="s">
        <v>7</v>
      </c>
      <c r="O6646" s="160" t="s">
        <v>80</v>
      </c>
    </row>
    <row r="6647" spans="9:15" x14ac:dyDescent="0.35">
      <c r="I6647">
        <v>16459</v>
      </c>
      <c r="J6647">
        <v>201</v>
      </c>
      <c r="K6647">
        <v>82550</v>
      </c>
      <c r="L6647">
        <v>74.319999999999993</v>
      </c>
      <c r="M6647" t="s">
        <v>212</v>
      </c>
      <c r="N6647" s="160" t="s">
        <v>19</v>
      </c>
      <c r="O6647" s="160" t="s">
        <v>80</v>
      </c>
    </row>
    <row r="6648" spans="9:15" x14ac:dyDescent="0.35">
      <c r="I6648">
        <v>72449</v>
      </c>
      <c r="J6648">
        <v>201</v>
      </c>
      <c r="K6648">
        <v>82550</v>
      </c>
      <c r="L6648">
        <v>193.12</v>
      </c>
      <c r="M6648" t="s">
        <v>212</v>
      </c>
      <c r="N6648" s="160" t="s">
        <v>9</v>
      </c>
      <c r="O6648" s="160" t="s">
        <v>80</v>
      </c>
    </row>
    <row r="6649" spans="9:15" x14ac:dyDescent="0.35">
      <c r="I6649">
        <v>81192</v>
      </c>
      <c r="J6649">
        <v>201</v>
      </c>
      <c r="K6649">
        <v>82550</v>
      </c>
      <c r="L6649">
        <v>54.81</v>
      </c>
      <c r="M6649" t="s">
        <v>212</v>
      </c>
      <c r="N6649" s="160" t="s">
        <v>7</v>
      </c>
      <c r="O6649" s="160" t="s">
        <v>80</v>
      </c>
    </row>
    <row r="6650" spans="9:15" x14ac:dyDescent="0.35">
      <c r="I6650">
        <v>81192</v>
      </c>
      <c r="J6650">
        <v>201</v>
      </c>
      <c r="K6650">
        <v>82550</v>
      </c>
      <c r="L6650">
        <v>54.81</v>
      </c>
      <c r="M6650" t="s">
        <v>212</v>
      </c>
      <c r="N6650" s="160" t="s">
        <v>7</v>
      </c>
      <c r="O6650" s="160" t="s">
        <v>80</v>
      </c>
    </row>
    <row r="6651" spans="9:15" x14ac:dyDescent="0.35">
      <c r="I6651">
        <v>91312</v>
      </c>
      <c r="J6651">
        <v>201</v>
      </c>
      <c r="K6651">
        <v>82550</v>
      </c>
      <c r="L6651">
        <v>130.03</v>
      </c>
      <c r="M6651" t="s">
        <v>212</v>
      </c>
      <c r="N6651" s="160" t="s">
        <v>8</v>
      </c>
      <c r="O6651" s="160" t="s">
        <v>80</v>
      </c>
    </row>
    <row r="6652" spans="9:15" x14ac:dyDescent="0.35">
      <c r="I6652">
        <v>104499</v>
      </c>
      <c r="J6652">
        <v>201</v>
      </c>
      <c r="K6652">
        <v>82550</v>
      </c>
      <c r="L6652">
        <v>86.71</v>
      </c>
      <c r="M6652" t="s">
        <v>212</v>
      </c>
      <c r="N6652" s="160" t="s">
        <v>7</v>
      </c>
      <c r="O6652" s="160" t="s">
        <v>80</v>
      </c>
    </row>
    <row r="6653" spans="9:15" x14ac:dyDescent="0.35">
      <c r="I6653">
        <v>104500</v>
      </c>
      <c r="J6653">
        <v>201</v>
      </c>
      <c r="K6653">
        <v>82550</v>
      </c>
      <c r="L6653">
        <v>86.71</v>
      </c>
      <c r="M6653" t="s">
        <v>212</v>
      </c>
      <c r="N6653" s="160" t="s">
        <v>7</v>
      </c>
      <c r="O6653" s="160" t="s">
        <v>80</v>
      </c>
    </row>
    <row r="6654" spans="9:15" x14ac:dyDescent="0.35">
      <c r="I6654">
        <v>116372</v>
      </c>
      <c r="J6654">
        <v>201</v>
      </c>
      <c r="K6654">
        <v>82550</v>
      </c>
      <c r="L6654">
        <v>47.3</v>
      </c>
      <c r="M6654" t="s">
        <v>212</v>
      </c>
      <c r="N6654" s="160" t="s">
        <v>19</v>
      </c>
      <c r="O6654" s="160" t="s">
        <v>80</v>
      </c>
    </row>
    <row r="6655" spans="9:15" x14ac:dyDescent="0.35">
      <c r="I6655">
        <v>117441</v>
      </c>
      <c r="J6655">
        <v>201</v>
      </c>
      <c r="K6655">
        <v>82550</v>
      </c>
      <c r="L6655">
        <v>136.52000000000001</v>
      </c>
      <c r="M6655" t="s">
        <v>212</v>
      </c>
      <c r="N6655" s="160" t="s">
        <v>9</v>
      </c>
      <c r="O6655" s="160" t="s">
        <v>80</v>
      </c>
    </row>
    <row r="6656" spans="9:15" x14ac:dyDescent="0.35">
      <c r="I6656">
        <v>118484</v>
      </c>
      <c r="J6656">
        <v>201</v>
      </c>
      <c r="K6656">
        <v>82550</v>
      </c>
      <c r="L6656">
        <v>124.88</v>
      </c>
      <c r="M6656" t="s">
        <v>212</v>
      </c>
      <c r="N6656" s="160" t="s">
        <v>7</v>
      </c>
      <c r="O6656" s="160" t="s">
        <v>80</v>
      </c>
    </row>
    <row r="6657" spans="9:15" x14ac:dyDescent="0.35">
      <c r="I6657">
        <v>118484</v>
      </c>
      <c r="J6657">
        <v>201</v>
      </c>
      <c r="K6657">
        <v>82550</v>
      </c>
      <c r="L6657">
        <v>124.88</v>
      </c>
      <c r="M6657" t="s">
        <v>212</v>
      </c>
      <c r="N6657" s="160" t="s">
        <v>7</v>
      </c>
      <c r="O6657" s="160" t="s">
        <v>80</v>
      </c>
    </row>
    <row r="6658" spans="9:15" x14ac:dyDescent="0.35">
      <c r="I6658">
        <v>122802</v>
      </c>
      <c r="J6658">
        <v>201</v>
      </c>
      <c r="K6658">
        <v>82550</v>
      </c>
      <c r="L6658">
        <v>149.54</v>
      </c>
      <c r="M6658" t="s">
        <v>212</v>
      </c>
      <c r="N6658" s="160" t="s">
        <v>207</v>
      </c>
      <c r="O6658" s="160" t="s">
        <v>80</v>
      </c>
    </row>
    <row r="6659" spans="9:15" x14ac:dyDescent="0.35">
      <c r="I6659">
        <v>125778</v>
      </c>
      <c r="J6659">
        <v>201</v>
      </c>
      <c r="K6659">
        <v>82550</v>
      </c>
      <c r="L6659">
        <v>149.54</v>
      </c>
      <c r="M6659" t="s">
        <v>212</v>
      </c>
      <c r="N6659" s="160" t="s">
        <v>207</v>
      </c>
      <c r="O6659" s="160" t="s">
        <v>80</v>
      </c>
    </row>
    <row r="6660" spans="9:15" x14ac:dyDescent="0.35">
      <c r="I6660">
        <v>125778</v>
      </c>
      <c r="J6660">
        <v>201</v>
      </c>
      <c r="K6660">
        <v>82550</v>
      </c>
      <c r="L6660">
        <v>149.54</v>
      </c>
      <c r="M6660" t="s">
        <v>212</v>
      </c>
      <c r="N6660" s="160" t="s">
        <v>207</v>
      </c>
      <c r="O6660" s="160" t="s">
        <v>80</v>
      </c>
    </row>
    <row r="6661" spans="9:15" x14ac:dyDescent="0.35">
      <c r="I6661">
        <v>71189</v>
      </c>
      <c r="J6661">
        <v>3978</v>
      </c>
      <c r="K6661">
        <v>82641</v>
      </c>
      <c r="L6661">
        <v>146.52000000000001</v>
      </c>
      <c r="M6661" t="s">
        <v>212</v>
      </c>
      <c r="N6661" s="160" t="s">
        <v>8</v>
      </c>
      <c r="O6661" s="160" t="s">
        <v>80</v>
      </c>
    </row>
    <row r="6662" spans="9:15" x14ac:dyDescent="0.35">
      <c r="I6662">
        <v>78573</v>
      </c>
      <c r="J6662">
        <v>3978</v>
      </c>
      <c r="K6662">
        <v>82641</v>
      </c>
      <c r="L6662">
        <v>126.29</v>
      </c>
      <c r="M6662" t="s">
        <v>212</v>
      </c>
      <c r="N6662" s="160" t="s">
        <v>8</v>
      </c>
      <c r="O6662" s="160" t="s">
        <v>80</v>
      </c>
    </row>
    <row r="6663" spans="9:15" x14ac:dyDescent="0.35">
      <c r="I6663">
        <v>91312</v>
      </c>
      <c r="J6663">
        <v>3978</v>
      </c>
      <c r="K6663">
        <v>82641</v>
      </c>
      <c r="L6663">
        <v>130.91999999999999</v>
      </c>
      <c r="M6663" t="s">
        <v>212</v>
      </c>
      <c r="N6663" s="160" t="s">
        <v>8</v>
      </c>
      <c r="O6663" s="160" t="s">
        <v>80</v>
      </c>
    </row>
    <row r="6664" spans="9:15" x14ac:dyDescent="0.35">
      <c r="I6664">
        <v>117441</v>
      </c>
      <c r="J6664">
        <v>3978</v>
      </c>
      <c r="K6664">
        <v>82641</v>
      </c>
      <c r="L6664">
        <v>137.44999999999999</v>
      </c>
      <c r="M6664" t="s">
        <v>212</v>
      </c>
      <c r="N6664" s="160" t="s">
        <v>9</v>
      </c>
      <c r="O6664" s="160" t="s">
        <v>80</v>
      </c>
    </row>
    <row r="6665" spans="9:15" x14ac:dyDescent="0.35">
      <c r="I6665">
        <v>117485</v>
      </c>
      <c r="J6665">
        <v>3978</v>
      </c>
      <c r="K6665">
        <v>82641</v>
      </c>
      <c r="L6665">
        <v>108.06</v>
      </c>
      <c r="M6665" t="s">
        <v>212</v>
      </c>
      <c r="N6665" s="160" t="s">
        <v>8</v>
      </c>
      <c r="O6665" s="160" t="s">
        <v>80</v>
      </c>
    </row>
    <row r="6666" spans="9:15" x14ac:dyDescent="0.35">
      <c r="I6666">
        <v>118484</v>
      </c>
      <c r="J6666">
        <v>3978</v>
      </c>
      <c r="K6666">
        <v>82641</v>
      </c>
      <c r="L6666">
        <v>251.41</v>
      </c>
      <c r="M6666" t="s">
        <v>212</v>
      </c>
      <c r="N6666" s="160" t="s">
        <v>7</v>
      </c>
      <c r="O6666" s="160" t="s">
        <v>80</v>
      </c>
    </row>
    <row r="6667" spans="9:15" x14ac:dyDescent="0.35">
      <c r="I6667">
        <v>118850</v>
      </c>
      <c r="J6667">
        <v>3978</v>
      </c>
      <c r="K6667">
        <v>82641</v>
      </c>
      <c r="L6667">
        <v>126.73</v>
      </c>
      <c r="M6667" t="s">
        <v>212</v>
      </c>
      <c r="N6667" s="160" t="s">
        <v>8</v>
      </c>
      <c r="O6667" s="160" t="s">
        <v>80</v>
      </c>
    </row>
    <row r="6668" spans="9:15" x14ac:dyDescent="0.35">
      <c r="I6668">
        <v>7</v>
      </c>
      <c r="J6668">
        <v>3873</v>
      </c>
      <c r="K6668">
        <v>82652</v>
      </c>
      <c r="L6668">
        <v>197</v>
      </c>
      <c r="M6668" t="s">
        <v>218</v>
      </c>
      <c r="N6668" s="160" t="s">
        <v>9</v>
      </c>
      <c r="O6668" s="160" t="s">
        <v>80</v>
      </c>
    </row>
    <row r="6669" spans="9:15" x14ac:dyDescent="0.35">
      <c r="I6669">
        <v>71189</v>
      </c>
      <c r="J6669">
        <v>3873</v>
      </c>
      <c r="K6669">
        <v>82652</v>
      </c>
      <c r="L6669">
        <v>527.79999999999995</v>
      </c>
      <c r="M6669" t="s">
        <v>218</v>
      </c>
      <c r="N6669" s="160" t="s">
        <v>8</v>
      </c>
      <c r="O6669" s="160" t="s">
        <v>80</v>
      </c>
    </row>
    <row r="6670" spans="9:15" x14ac:dyDescent="0.35">
      <c r="I6670">
        <v>72449</v>
      </c>
      <c r="J6670">
        <v>3873</v>
      </c>
      <c r="K6670">
        <v>82652</v>
      </c>
      <c r="L6670">
        <v>197</v>
      </c>
      <c r="M6670" t="s">
        <v>212</v>
      </c>
      <c r="N6670" s="160" t="s">
        <v>9</v>
      </c>
      <c r="O6670" s="160" t="s">
        <v>80</v>
      </c>
    </row>
    <row r="6671" spans="9:15" x14ac:dyDescent="0.35">
      <c r="I6671">
        <v>77912</v>
      </c>
      <c r="J6671">
        <v>3873</v>
      </c>
      <c r="K6671">
        <v>82652</v>
      </c>
      <c r="L6671">
        <v>109.96</v>
      </c>
      <c r="M6671" t="s">
        <v>212</v>
      </c>
      <c r="N6671" s="160" t="s">
        <v>8</v>
      </c>
      <c r="O6671" s="160" t="s">
        <v>80</v>
      </c>
    </row>
    <row r="6672" spans="9:15" x14ac:dyDescent="0.35">
      <c r="I6672">
        <v>77912</v>
      </c>
      <c r="J6672">
        <v>3873</v>
      </c>
      <c r="K6672">
        <v>82652</v>
      </c>
      <c r="L6672">
        <v>109.96</v>
      </c>
      <c r="M6672" t="s">
        <v>218</v>
      </c>
      <c r="N6672" s="160" t="s">
        <v>8</v>
      </c>
      <c r="O6672" s="160" t="s">
        <v>80</v>
      </c>
    </row>
    <row r="6673" spans="9:15" x14ac:dyDescent="0.35">
      <c r="I6673">
        <v>78573</v>
      </c>
      <c r="J6673">
        <v>3873</v>
      </c>
      <c r="K6673">
        <v>82652</v>
      </c>
      <c r="L6673">
        <v>133</v>
      </c>
      <c r="M6673" t="s">
        <v>212</v>
      </c>
      <c r="N6673" s="160" t="s">
        <v>8</v>
      </c>
      <c r="O6673" s="160" t="s">
        <v>80</v>
      </c>
    </row>
    <row r="6674" spans="9:15" x14ac:dyDescent="0.35">
      <c r="I6674">
        <v>78573</v>
      </c>
      <c r="J6674">
        <v>3873</v>
      </c>
      <c r="K6674">
        <v>82652</v>
      </c>
      <c r="L6674">
        <v>266</v>
      </c>
      <c r="M6674" t="s">
        <v>218</v>
      </c>
      <c r="N6674" s="160" t="s">
        <v>8</v>
      </c>
      <c r="O6674" s="160" t="s">
        <v>80</v>
      </c>
    </row>
    <row r="6675" spans="9:15" x14ac:dyDescent="0.35">
      <c r="I6675">
        <v>91312</v>
      </c>
      <c r="J6675">
        <v>3873</v>
      </c>
      <c r="K6675">
        <v>82652</v>
      </c>
      <c r="L6675">
        <v>1197</v>
      </c>
      <c r="M6675" t="s">
        <v>218</v>
      </c>
      <c r="N6675" s="160" t="s">
        <v>8</v>
      </c>
      <c r="O6675" s="160" t="s">
        <v>80</v>
      </c>
    </row>
    <row r="6676" spans="9:15" x14ac:dyDescent="0.35">
      <c r="I6676">
        <v>103732</v>
      </c>
      <c r="J6676">
        <v>3873</v>
      </c>
      <c r="K6676">
        <v>82652</v>
      </c>
      <c r="L6676">
        <v>328.41</v>
      </c>
      <c r="M6676" t="s">
        <v>218</v>
      </c>
      <c r="N6676" s="160" t="s">
        <v>8</v>
      </c>
      <c r="O6676" s="160" t="s">
        <v>80</v>
      </c>
    </row>
    <row r="6677" spans="9:15" x14ac:dyDescent="0.35">
      <c r="I6677">
        <v>117485</v>
      </c>
      <c r="J6677">
        <v>3873</v>
      </c>
      <c r="K6677">
        <v>82652</v>
      </c>
      <c r="L6677">
        <v>104.94</v>
      </c>
      <c r="M6677" t="s">
        <v>212</v>
      </c>
      <c r="N6677" s="160" t="s">
        <v>8</v>
      </c>
      <c r="O6677" s="160" t="s">
        <v>80</v>
      </c>
    </row>
    <row r="6678" spans="9:15" x14ac:dyDescent="0.35">
      <c r="I6678">
        <v>117485</v>
      </c>
      <c r="J6678">
        <v>3873</v>
      </c>
      <c r="K6678">
        <v>82652</v>
      </c>
      <c r="L6678">
        <v>443.76</v>
      </c>
      <c r="M6678" t="s">
        <v>218</v>
      </c>
      <c r="N6678" s="160" t="s">
        <v>8</v>
      </c>
      <c r="O6678" s="160" t="s">
        <v>80</v>
      </c>
    </row>
    <row r="6679" spans="9:15" x14ac:dyDescent="0.35">
      <c r="I6679">
        <v>118850</v>
      </c>
      <c r="J6679">
        <v>3873</v>
      </c>
      <c r="K6679">
        <v>82652</v>
      </c>
      <c r="L6679">
        <v>389.97</v>
      </c>
      <c r="M6679" t="s">
        <v>218</v>
      </c>
      <c r="N6679" s="160" t="s">
        <v>8</v>
      </c>
      <c r="O6679" s="160" t="s">
        <v>80</v>
      </c>
    </row>
    <row r="6680" spans="9:15" x14ac:dyDescent="0.35">
      <c r="I6680">
        <v>16459</v>
      </c>
      <c r="J6680">
        <v>4006</v>
      </c>
      <c r="K6680">
        <v>82774</v>
      </c>
      <c r="L6680">
        <v>73.89</v>
      </c>
      <c r="M6680" t="s">
        <v>212</v>
      </c>
      <c r="N6680" s="160" t="s">
        <v>19</v>
      </c>
      <c r="O6680" s="160" t="s">
        <v>80</v>
      </c>
    </row>
    <row r="6681" spans="9:15" x14ac:dyDescent="0.35">
      <c r="I6681">
        <v>118038</v>
      </c>
      <c r="J6681">
        <v>4006</v>
      </c>
      <c r="K6681">
        <v>82774</v>
      </c>
      <c r="L6681">
        <v>183.34</v>
      </c>
      <c r="M6681" t="s">
        <v>212</v>
      </c>
      <c r="N6681" s="160" t="s">
        <v>7</v>
      </c>
      <c r="O6681" s="160" t="s">
        <v>80</v>
      </c>
    </row>
    <row r="6682" spans="9:15" x14ac:dyDescent="0.35">
      <c r="I6682">
        <v>81192</v>
      </c>
      <c r="J6682">
        <v>4033</v>
      </c>
      <c r="K6682">
        <v>82794</v>
      </c>
      <c r="L6682">
        <v>55.19</v>
      </c>
      <c r="M6682" t="s">
        <v>212</v>
      </c>
      <c r="N6682" s="160" t="s">
        <v>7</v>
      </c>
      <c r="O6682" s="160" t="s">
        <v>80</v>
      </c>
    </row>
    <row r="6683" spans="9:15" x14ac:dyDescent="0.35">
      <c r="I6683">
        <v>81192</v>
      </c>
      <c r="J6683">
        <v>4033</v>
      </c>
      <c r="K6683">
        <v>82794</v>
      </c>
      <c r="L6683">
        <v>55.19</v>
      </c>
      <c r="M6683" t="s">
        <v>212</v>
      </c>
      <c r="N6683" s="160" t="s">
        <v>7</v>
      </c>
      <c r="O6683" s="160" t="s">
        <v>80</v>
      </c>
    </row>
    <row r="6684" spans="9:15" x14ac:dyDescent="0.35">
      <c r="I6684">
        <v>118484</v>
      </c>
      <c r="J6684">
        <v>4033</v>
      </c>
      <c r="K6684">
        <v>82794</v>
      </c>
      <c r="L6684">
        <v>125.73</v>
      </c>
      <c r="M6684" t="s">
        <v>212</v>
      </c>
      <c r="N6684" s="160" t="s">
        <v>7</v>
      </c>
      <c r="O6684" s="160" t="s">
        <v>80</v>
      </c>
    </row>
    <row r="6685" spans="9:15" x14ac:dyDescent="0.35">
      <c r="I6685">
        <v>118484</v>
      </c>
      <c r="J6685">
        <v>4033</v>
      </c>
      <c r="K6685">
        <v>82794</v>
      </c>
      <c r="L6685">
        <v>125.73</v>
      </c>
      <c r="M6685" t="s">
        <v>212</v>
      </c>
      <c r="N6685" s="160" t="s">
        <v>7</v>
      </c>
      <c r="O6685" s="160" t="s">
        <v>80</v>
      </c>
    </row>
    <row r="6686" spans="9:15" x14ac:dyDescent="0.35">
      <c r="I6686">
        <v>119309</v>
      </c>
      <c r="J6686">
        <v>4033</v>
      </c>
      <c r="K6686">
        <v>82794</v>
      </c>
      <c r="L6686">
        <v>38.159999999999997</v>
      </c>
      <c r="M6686" t="s">
        <v>212</v>
      </c>
      <c r="N6686" s="160" t="s">
        <v>9</v>
      </c>
      <c r="O6686" s="160" t="s">
        <v>80</v>
      </c>
    </row>
    <row r="6687" spans="9:15" x14ac:dyDescent="0.35">
      <c r="I6687">
        <v>120833</v>
      </c>
      <c r="J6687">
        <v>4033</v>
      </c>
      <c r="K6687">
        <v>82794</v>
      </c>
      <c r="L6687">
        <v>26.51</v>
      </c>
      <c r="M6687" t="s">
        <v>212</v>
      </c>
      <c r="N6687" s="160" t="s">
        <v>10</v>
      </c>
      <c r="O6687" s="160" t="s">
        <v>80</v>
      </c>
    </row>
    <row r="6688" spans="9:15" x14ac:dyDescent="0.35">
      <c r="I6688">
        <v>120834</v>
      </c>
      <c r="J6688">
        <v>4033</v>
      </c>
      <c r="K6688">
        <v>82794</v>
      </c>
      <c r="L6688">
        <v>26.51</v>
      </c>
      <c r="M6688" t="s">
        <v>212</v>
      </c>
      <c r="N6688" s="160" t="s">
        <v>10</v>
      </c>
      <c r="O6688" s="160" t="s">
        <v>80</v>
      </c>
    </row>
    <row r="6689" spans="9:15" x14ac:dyDescent="0.35">
      <c r="I6689">
        <v>120935</v>
      </c>
      <c r="J6689">
        <v>4033</v>
      </c>
      <c r="K6689">
        <v>82794</v>
      </c>
      <c r="L6689">
        <v>26.51</v>
      </c>
      <c r="M6689" t="s">
        <v>212</v>
      </c>
      <c r="N6689" s="160" t="s">
        <v>10</v>
      </c>
      <c r="O6689" s="160" t="s">
        <v>80</v>
      </c>
    </row>
    <row r="6690" spans="9:15" x14ac:dyDescent="0.35">
      <c r="I6690">
        <v>120936</v>
      </c>
      <c r="J6690">
        <v>4033</v>
      </c>
      <c r="K6690">
        <v>82794</v>
      </c>
      <c r="L6690">
        <v>26.51</v>
      </c>
      <c r="M6690" t="s">
        <v>212</v>
      </c>
      <c r="N6690" s="160" t="s">
        <v>10</v>
      </c>
      <c r="O6690" s="160" t="s">
        <v>80</v>
      </c>
    </row>
    <row r="6691" spans="9:15" x14ac:dyDescent="0.35">
      <c r="I6691">
        <v>125023</v>
      </c>
      <c r="J6691">
        <v>4033</v>
      </c>
      <c r="K6691">
        <v>82794</v>
      </c>
      <c r="L6691">
        <v>97.18</v>
      </c>
      <c r="M6691" t="s">
        <v>212</v>
      </c>
      <c r="N6691" s="160" t="s">
        <v>9</v>
      </c>
      <c r="O6691" s="160" t="s">
        <v>80</v>
      </c>
    </row>
    <row r="6692" spans="9:15" x14ac:dyDescent="0.35">
      <c r="I6692">
        <v>7</v>
      </c>
      <c r="J6692">
        <v>4026</v>
      </c>
      <c r="K6692">
        <v>82816</v>
      </c>
      <c r="L6692">
        <v>194.4</v>
      </c>
      <c r="M6692" t="s">
        <v>212</v>
      </c>
      <c r="N6692" s="160" t="s">
        <v>9</v>
      </c>
      <c r="O6692" s="160" t="s">
        <v>80</v>
      </c>
    </row>
    <row r="6693" spans="9:15" x14ac:dyDescent="0.35">
      <c r="I6693">
        <v>72449</v>
      </c>
      <c r="J6693">
        <v>4026</v>
      </c>
      <c r="K6693">
        <v>82816</v>
      </c>
      <c r="L6693">
        <v>194.44</v>
      </c>
      <c r="M6693" t="s">
        <v>212</v>
      </c>
      <c r="N6693" s="160" t="s">
        <v>9</v>
      </c>
      <c r="O6693" s="160" t="s">
        <v>80</v>
      </c>
    </row>
    <row r="6694" spans="9:15" x14ac:dyDescent="0.35">
      <c r="I6694">
        <v>74395</v>
      </c>
      <c r="J6694">
        <v>819</v>
      </c>
      <c r="K6694">
        <v>82936</v>
      </c>
      <c r="L6694">
        <v>77.150000000000006</v>
      </c>
      <c r="M6694" t="s">
        <v>212</v>
      </c>
      <c r="N6694" s="160" t="s">
        <v>7</v>
      </c>
      <c r="O6694" s="160" t="s">
        <v>80</v>
      </c>
    </row>
    <row r="6695" spans="9:15" x14ac:dyDescent="0.35">
      <c r="I6695">
        <v>101972</v>
      </c>
      <c r="J6695">
        <v>819</v>
      </c>
      <c r="K6695">
        <v>82936</v>
      </c>
      <c r="L6695">
        <v>39.28</v>
      </c>
      <c r="M6695" t="s">
        <v>212</v>
      </c>
      <c r="N6695" s="160" t="s">
        <v>19</v>
      </c>
      <c r="O6695" s="160" t="s">
        <v>80</v>
      </c>
    </row>
    <row r="6696" spans="9:15" x14ac:dyDescent="0.35">
      <c r="I6696">
        <v>117485</v>
      </c>
      <c r="J6696">
        <v>819</v>
      </c>
      <c r="K6696">
        <v>82936</v>
      </c>
      <c r="L6696">
        <v>15.92</v>
      </c>
      <c r="M6696" t="s">
        <v>212</v>
      </c>
      <c r="N6696" s="160" t="s">
        <v>8</v>
      </c>
      <c r="O6696" s="160" t="s">
        <v>80</v>
      </c>
    </row>
    <row r="6697" spans="9:15" x14ac:dyDescent="0.35">
      <c r="I6697">
        <v>125445</v>
      </c>
      <c r="J6697">
        <v>819</v>
      </c>
      <c r="K6697">
        <v>82936</v>
      </c>
      <c r="L6697">
        <v>42.35</v>
      </c>
      <c r="M6697" t="s">
        <v>212</v>
      </c>
      <c r="N6697" s="160" t="s">
        <v>19</v>
      </c>
      <c r="O6697" s="160" t="s">
        <v>80</v>
      </c>
    </row>
    <row r="6698" spans="9:15" x14ac:dyDescent="0.35">
      <c r="I6698">
        <v>7</v>
      </c>
      <c r="J6698">
        <v>3968</v>
      </c>
      <c r="K6698">
        <v>82947</v>
      </c>
      <c r="L6698">
        <v>194.69</v>
      </c>
      <c r="M6698" t="s">
        <v>212</v>
      </c>
      <c r="N6698" s="160" t="s">
        <v>9</v>
      </c>
      <c r="O6698" s="160" t="s">
        <v>80</v>
      </c>
    </row>
    <row r="6699" spans="9:15" x14ac:dyDescent="0.35">
      <c r="I6699">
        <v>71189</v>
      </c>
      <c r="J6699">
        <v>3968</v>
      </c>
      <c r="K6699">
        <v>82947</v>
      </c>
      <c r="L6699">
        <v>244.6</v>
      </c>
      <c r="M6699" t="s">
        <v>212</v>
      </c>
      <c r="N6699" s="160" t="s">
        <v>8</v>
      </c>
      <c r="O6699" s="160" t="s">
        <v>80</v>
      </c>
    </row>
    <row r="6700" spans="9:15" x14ac:dyDescent="0.35">
      <c r="I6700">
        <v>72449</v>
      </c>
      <c r="J6700">
        <v>3968</v>
      </c>
      <c r="K6700">
        <v>82947</v>
      </c>
      <c r="L6700">
        <v>193.88</v>
      </c>
      <c r="M6700" t="s">
        <v>212</v>
      </c>
      <c r="N6700" s="160" t="s">
        <v>9</v>
      </c>
      <c r="O6700" s="160" t="s">
        <v>80</v>
      </c>
    </row>
    <row r="6701" spans="9:15" x14ac:dyDescent="0.35">
      <c r="I6701">
        <v>78573</v>
      </c>
      <c r="J6701">
        <v>3968</v>
      </c>
      <c r="K6701">
        <v>82947</v>
      </c>
      <c r="L6701">
        <v>125.92</v>
      </c>
      <c r="M6701" t="s">
        <v>212</v>
      </c>
      <c r="N6701" s="160" t="s">
        <v>8</v>
      </c>
      <c r="O6701" s="160" t="s">
        <v>80</v>
      </c>
    </row>
    <row r="6702" spans="9:15" x14ac:dyDescent="0.35">
      <c r="I6702">
        <v>91312</v>
      </c>
      <c r="J6702">
        <v>3968</v>
      </c>
      <c r="K6702">
        <v>82947</v>
      </c>
      <c r="L6702">
        <v>261.08</v>
      </c>
      <c r="M6702" t="s">
        <v>212</v>
      </c>
      <c r="N6702" s="160" t="s">
        <v>8</v>
      </c>
      <c r="O6702" s="160" t="s">
        <v>80</v>
      </c>
    </row>
    <row r="6703" spans="9:15" x14ac:dyDescent="0.35">
      <c r="I6703">
        <v>117767</v>
      </c>
      <c r="J6703">
        <v>3968</v>
      </c>
      <c r="K6703">
        <v>82947</v>
      </c>
      <c r="L6703">
        <v>371.86</v>
      </c>
      <c r="M6703" t="s">
        <v>212</v>
      </c>
      <c r="N6703" s="160" t="s">
        <v>7</v>
      </c>
      <c r="O6703" s="160" t="s">
        <v>80</v>
      </c>
    </row>
    <row r="6704" spans="9:15" x14ac:dyDescent="0.35">
      <c r="I6704">
        <v>118038</v>
      </c>
      <c r="J6704">
        <v>3968</v>
      </c>
      <c r="K6704">
        <v>82947</v>
      </c>
      <c r="L6704">
        <v>371.86</v>
      </c>
      <c r="M6704" t="s">
        <v>212</v>
      </c>
      <c r="N6704" s="160" t="s">
        <v>7</v>
      </c>
      <c r="O6704" s="160" t="s">
        <v>80</v>
      </c>
    </row>
    <row r="6705" spans="9:15" x14ac:dyDescent="0.35">
      <c r="I6705">
        <v>72449</v>
      </c>
      <c r="J6705">
        <v>4030</v>
      </c>
      <c r="K6705">
        <v>82981</v>
      </c>
      <c r="L6705">
        <v>192.99</v>
      </c>
      <c r="M6705" t="s">
        <v>212</v>
      </c>
      <c r="N6705" s="160" t="s">
        <v>9</v>
      </c>
      <c r="O6705" s="160" t="s">
        <v>80</v>
      </c>
    </row>
    <row r="6706" spans="9:15" x14ac:dyDescent="0.35">
      <c r="I6706">
        <v>16459</v>
      </c>
      <c r="J6706">
        <v>4061</v>
      </c>
      <c r="K6706">
        <v>83173</v>
      </c>
      <c r="L6706">
        <v>74.83</v>
      </c>
      <c r="M6706" t="s">
        <v>212</v>
      </c>
      <c r="N6706" s="160" t="s">
        <v>19</v>
      </c>
      <c r="O6706" s="160" t="s">
        <v>80</v>
      </c>
    </row>
    <row r="6707" spans="9:15" x14ac:dyDescent="0.35">
      <c r="I6707">
        <v>7</v>
      </c>
      <c r="J6707">
        <v>4026</v>
      </c>
      <c r="K6707">
        <v>83279</v>
      </c>
      <c r="L6707">
        <v>194.4</v>
      </c>
      <c r="M6707" t="s">
        <v>212</v>
      </c>
      <c r="N6707" s="160" t="s">
        <v>9</v>
      </c>
      <c r="O6707" s="160" t="s">
        <v>80</v>
      </c>
    </row>
    <row r="6708" spans="9:15" x14ac:dyDescent="0.35">
      <c r="I6708">
        <v>11684</v>
      </c>
      <c r="J6708">
        <v>4026</v>
      </c>
      <c r="K6708">
        <v>83279</v>
      </c>
      <c r="L6708">
        <v>166.05</v>
      </c>
      <c r="M6708" t="s">
        <v>212</v>
      </c>
      <c r="N6708" s="160" t="s">
        <v>7</v>
      </c>
      <c r="O6708" s="160" t="s">
        <v>80</v>
      </c>
    </row>
    <row r="6709" spans="9:15" x14ac:dyDescent="0.35">
      <c r="I6709">
        <v>72449</v>
      </c>
      <c r="J6709">
        <v>4026</v>
      </c>
      <c r="K6709">
        <v>83279</v>
      </c>
      <c r="L6709">
        <v>194.44</v>
      </c>
      <c r="M6709" t="s">
        <v>212</v>
      </c>
      <c r="N6709" s="160" t="s">
        <v>9</v>
      </c>
      <c r="O6709" s="160" t="s">
        <v>80</v>
      </c>
    </row>
    <row r="6710" spans="9:15" x14ac:dyDescent="0.35">
      <c r="I6710">
        <v>77912</v>
      </c>
      <c r="J6710">
        <v>4026</v>
      </c>
      <c r="K6710">
        <v>83279</v>
      </c>
      <c r="L6710">
        <v>54.8</v>
      </c>
      <c r="M6710" t="s">
        <v>212</v>
      </c>
      <c r="N6710" s="160" t="s">
        <v>8</v>
      </c>
      <c r="O6710" s="160" t="s">
        <v>80</v>
      </c>
    </row>
    <row r="6711" spans="9:15" x14ac:dyDescent="0.35">
      <c r="I6711">
        <v>107294</v>
      </c>
      <c r="J6711">
        <v>4026</v>
      </c>
      <c r="K6711">
        <v>83279</v>
      </c>
      <c r="L6711">
        <v>53.1</v>
      </c>
      <c r="M6711" t="s">
        <v>212</v>
      </c>
      <c r="N6711" s="160" t="s">
        <v>8</v>
      </c>
      <c r="O6711" s="160" t="s">
        <v>80</v>
      </c>
    </row>
    <row r="6712" spans="9:15" x14ac:dyDescent="0.35">
      <c r="I6712">
        <v>117485</v>
      </c>
      <c r="J6712">
        <v>4026</v>
      </c>
      <c r="K6712">
        <v>83279</v>
      </c>
      <c r="L6712">
        <v>36.020000000000003</v>
      </c>
      <c r="M6712" t="s">
        <v>212</v>
      </c>
      <c r="N6712" s="160" t="s">
        <v>8</v>
      </c>
      <c r="O6712" s="160" t="s">
        <v>80</v>
      </c>
    </row>
    <row r="6713" spans="9:15" x14ac:dyDescent="0.35">
      <c r="I6713">
        <v>120935</v>
      </c>
      <c r="J6713">
        <v>4026</v>
      </c>
      <c r="K6713">
        <v>83279</v>
      </c>
      <c r="L6713">
        <v>26.51</v>
      </c>
      <c r="M6713" t="s">
        <v>212</v>
      </c>
      <c r="N6713" s="160" t="s">
        <v>10</v>
      </c>
      <c r="O6713" s="160" t="s">
        <v>80</v>
      </c>
    </row>
    <row r="6714" spans="9:15" x14ac:dyDescent="0.35">
      <c r="I6714">
        <v>120936</v>
      </c>
      <c r="J6714">
        <v>4026</v>
      </c>
      <c r="K6714">
        <v>83279</v>
      </c>
      <c r="L6714">
        <v>26.51</v>
      </c>
      <c r="M6714" t="s">
        <v>212</v>
      </c>
      <c r="N6714" s="160" t="s">
        <v>10</v>
      </c>
      <c r="O6714" s="160" t="s">
        <v>80</v>
      </c>
    </row>
    <row r="6715" spans="9:15" x14ac:dyDescent="0.35">
      <c r="I6715">
        <v>122045</v>
      </c>
      <c r="J6715">
        <v>4026</v>
      </c>
      <c r="K6715">
        <v>83279</v>
      </c>
      <c r="L6715">
        <v>37.68</v>
      </c>
      <c r="M6715" t="s">
        <v>212</v>
      </c>
      <c r="N6715" s="160" t="s">
        <v>9</v>
      </c>
      <c r="O6715" s="160" t="s">
        <v>80</v>
      </c>
    </row>
    <row r="6716" spans="9:15" x14ac:dyDescent="0.35">
      <c r="I6716">
        <v>122731</v>
      </c>
      <c r="J6716">
        <v>4026</v>
      </c>
      <c r="K6716">
        <v>83279</v>
      </c>
      <c r="L6716">
        <v>26.51</v>
      </c>
      <c r="M6716" t="s">
        <v>212</v>
      </c>
      <c r="N6716" s="160" t="s">
        <v>10</v>
      </c>
      <c r="O6716" s="160" t="s">
        <v>80</v>
      </c>
    </row>
    <row r="6717" spans="9:15" x14ac:dyDescent="0.35">
      <c r="I6717">
        <v>124431</v>
      </c>
      <c r="J6717">
        <v>4026</v>
      </c>
      <c r="K6717">
        <v>83279</v>
      </c>
      <c r="L6717">
        <v>83.67</v>
      </c>
      <c r="M6717" t="s">
        <v>212</v>
      </c>
      <c r="N6717" s="160" t="s">
        <v>10</v>
      </c>
      <c r="O6717" s="160" t="s">
        <v>80</v>
      </c>
    </row>
    <row r="6718" spans="9:15" x14ac:dyDescent="0.35">
      <c r="I6718">
        <v>125606</v>
      </c>
      <c r="J6718">
        <v>4026</v>
      </c>
      <c r="K6718">
        <v>83279</v>
      </c>
      <c r="L6718">
        <v>83.67</v>
      </c>
      <c r="M6718" t="s">
        <v>212</v>
      </c>
      <c r="N6718" s="160" t="s">
        <v>10</v>
      </c>
      <c r="O6718" s="160" t="s">
        <v>80</v>
      </c>
    </row>
    <row r="6719" spans="9:15" x14ac:dyDescent="0.35">
      <c r="I6719">
        <v>16459</v>
      </c>
      <c r="J6719">
        <v>4006</v>
      </c>
      <c r="K6719">
        <v>83323</v>
      </c>
      <c r="L6719">
        <v>74.83</v>
      </c>
      <c r="M6719" t="s">
        <v>212</v>
      </c>
      <c r="N6719" s="160" t="s">
        <v>19</v>
      </c>
      <c r="O6719" s="160" t="s">
        <v>80</v>
      </c>
    </row>
    <row r="6720" spans="9:15" x14ac:dyDescent="0.35">
      <c r="I6720">
        <v>71189</v>
      </c>
      <c r="J6720">
        <v>4006</v>
      </c>
      <c r="K6720">
        <v>83323</v>
      </c>
      <c r="L6720">
        <v>73.260000000000005</v>
      </c>
      <c r="M6720" t="s">
        <v>212</v>
      </c>
      <c r="N6720" s="160" t="s">
        <v>8</v>
      </c>
      <c r="O6720" s="160" t="s">
        <v>80</v>
      </c>
    </row>
    <row r="6721" spans="9:15" x14ac:dyDescent="0.35">
      <c r="I6721">
        <v>103732</v>
      </c>
      <c r="J6721">
        <v>4006</v>
      </c>
      <c r="K6721">
        <v>83323</v>
      </c>
      <c r="L6721">
        <v>109.5</v>
      </c>
      <c r="M6721" t="s">
        <v>212</v>
      </c>
      <c r="N6721" s="160" t="s">
        <v>8</v>
      </c>
      <c r="O6721" s="160" t="s">
        <v>80</v>
      </c>
    </row>
    <row r="6722" spans="9:15" x14ac:dyDescent="0.35">
      <c r="I6722">
        <v>116372</v>
      </c>
      <c r="J6722">
        <v>4006</v>
      </c>
      <c r="K6722">
        <v>83323</v>
      </c>
      <c r="L6722">
        <v>23.81</v>
      </c>
      <c r="M6722" t="s">
        <v>212</v>
      </c>
      <c r="N6722" s="160" t="s">
        <v>19</v>
      </c>
      <c r="O6722" s="160" t="s">
        <v>80</v>
      </c>
    </row>
    <row r="6723" spans="9:15" x14ac:dyDescent="0.35">
      <c r="I6723">
        <v>7</v>
      </c>
      <c r="J6723">
        <v>4021</v>
      </c>
      <c r="K6723">
        <v>83324</v>
      </c>
      <c r="L6723">
        <v>194.4</v>
      </c>
      <c r="M6723" t="s">
        <v>212</v>
      </c>
      <c r="N6723" s="160" t="s">
        <v>9</v>
      </c>
      <c r="O6723" s="160" t="s">
        <v>80</v>
      </c>
    </row>
    <row r="6724" spans="9:15" x14ac:dyDescent="0.35">
      <c r="I6724">
        <v>117441</v>
      </c>
      <c r="J6724">
        <v>4021</v>
      </c>
      <c r="K6724">
        <v>83324</v>
      </c>
      <c r="L6724">
        <v>137.44999999999999</v>
      </c>
      <c r="M6724" t="s">
        <v>212</v>
      </c>
      <c r="N6724" s="160" t="s">
        <v>9</v>
      </c>
      <c r="O6724" s="160" t="s">
        <v>80</v>
      </c>
    </row>
    <row r="6725" spans="9:15" x14ac:dyDescent="0.35">
      <c r="I6725">
        <v>118038</v>
      </c>
      <c r="J6725">
        <v>4021</v>
      </c>
      <c r="K6725">
        <v>83324</v>
      </c>
      <c r="L6725">
        <v>92.84</v>
      </c>
      <c r="M6725" t="s">
        <v>212</v>
      </c>
      <c r="N6725" s="160" t="s">
        <v>7</v>
      </c>
      <c r="O6725" s="160" t="s">
        <v>80</v>
      </c>
    </row>
    <row r="6726" spans="9:15" x14ac:dyDescent="0.35">
      <c r="I6726">
        <v>114734</v>
      </c>
      <c r="J6726">
        <v>4078</v>
      </c>
      <c r="K6726">
        <v>83326</v>
      </c>
      <c r="L6726">
        <v>115.38</v>
      </c>
      <c r="M6726" t="s">
        <v>212</v>
      </c>
      <c r="N6726" s="160" t="s">
        <v>7</v>
      </c>
      <c r="O6726" s="160" t="s">
        <v>80</v>
      </c>
    </row>
    <row r="6727" spans="9:15" x14ac:dyDescent="0.35">
      <c r="I6727">
        <v>118038</v>
      </c>
      <c r="J6727">
        <v>4078</v>
      </c>
      <c r="K6727">
        <v>83326</v>
      </c>
      <c r="L6727">
        <v>92.84</v>
      </c>
      <c r="M6727" t="s">
        <v>212</v>
      </c>
      <c r="N6727" s="160" t="s">
        <v>7</v>
      </c>
      <c r="O6727" s="160" t="s">
        <v>80</v>
      </c>
    </row>
    <row r="6728" spans="9:15" x14ac:dyDescent="0.35">
      <c r="I6728">
        <v>119309</v>
      </c>
      <c r="J6728">
        <v>4078</v>
      </c>
      <c r="K6728">
        <v>83326</v>
      </c>
      <c r="L6728">
        <v>38.159999999999997</v>
      </c>
      <c r="M6728" t="s">
        <v>212</v>
      </c>
      <c r="N6728" s="160" t="s">
        <v>9</v>
      </c>
      <c r="O6728" s="160" t="s">
        <v>80</v>
      </c>
    </row>
    <row r="6729" spans="9:15" x14ac:dyDescent="0.35">
      <c r="I6729">
        <v>71189</v>
      </c>
      <c r="J6729">
        <v>3875</v>
      </c>
      <c r="K6729">
        <v>83425</v>
      </c>
      <c r="L6729">
        <v>73.260000000000005</v>
      </c>
      <c r="M6729" t="s">
        <v>212</v>
      </c>
      <c r="N6729" s="160" t="s">
        <v>8</v>
      </c>
      <c r="O6729" s="160" t="s">
        <v>80</v>
      </c>
    </row>
    <row r="6730" spans="9:15" x14ac:dyDescent="0.35">
      <c r="I6730">
        <v>72449</v>
      </c>
      <c r="J6730">
        <v>3875</v>
      </c>
      <c r="K6730">
        <v>83425</v>
      </c>
      <c r="L6730">
        <v>194.44</v>
      </c>
      <c r="M6730" t="s">
        <v>212</v>
      </c>
      <c r="N6730" s="160" t="s">
        <v>9</v>
      </c>
      <c r="O6730" s="160" t="s">
        <v>80</v>
      </c>
    </row>
    <row r="6731" spans="9:15" x14ac:dyDescent="0.35">
      <c r="I6731">
        <v>91312</v>
      </c>
      <c r="J6731">
        <v>3875</v>
      </c>
      <c r="K6731">
        <v>83425</v>
      </c>
      <c r="L6731">
        <v>130.91999999999999</v>
      </c>
      <c r="M6731" t="s">
        <v>212</v>
      </c>
      <c r="N6731" s="160" t="s">
        <v>8</v>
      </c>
      <c r="O6731" s="160" t="s">
        <v>80</v>
      </c>
    </row>
    <row r="6732" spans="9:15" x14ac:dyDescent="0.35">
      <c r="I6732">
        <v>103732</v>
      </c>
      <c r="J6732">
        <v>3875</v>
      </c>
      <c r="K6732">
        <v>83425</v>
      </c>
      <c r="L6732">
        <v>73</v>
      </c>
      <c r="M6732" t="s">
        <v>212</v>
      </c>
      <c r="N6732" s="160" t="s">
        <v>8</v>
      </c>
      <c r="O6732" s="160" t="s">
        <v>80</v>
      </c>
    </row>
    <row r="6733" spans="9:15" x14ac:dyDescent="0.35">
      <c r="I6733">
        <v>119309</v>
      </c>
      <c r="J6733">
        <v>3875</v>
      </c>
      <c r="K6733">
        <v>83425</v>
      </c>
      <c r="L6733">
        <v>38.159999999999997</v>
      </c>
      <c r="M6733" t="s">
        <v>212</v>
      </c>
      <c r="N6733" s="160" t="s">
        <v>9</v>
      </c>
      <c r="O6733" s="160" t="s">
        <v>80</v>
      </c>
    </row>
    <row r="6734" spans="9:15" x14ac:dyDescent="0.35">
      <c r="I6734">
        <v>7</v>
      </c>
      <c r="J6734">
        <v>3875</v>
      </c>
      <c r="K6734">
        <v>83427</v>
      </c>
      <c r="L6734">
        <v>194.4</v>
      </c>
      <c r="M6734" t="s">
        <v>212</v>
      </c>
      <c r="N6734" s="160" t="s">
        <v>9</v>
      </c>
      <c r="O6734" s="160" t="s">
        <v>80</v>
      </c>
    </row>
    <row r="6735" spans="9:15" x14ac:dyDescent="0.35">
      <c r="I6735">
        <v>103732</v>
      </c>
      <c r="J6735">
        <v>3875</v>
      </c>
      <c r="K6735">
        <v>83427</v>
      </c>
      <c r="L6735">
        <v>146</v>
      </c>
      <c r="M6735" t="s">
        <v>212</v>
      </c>
      <c r="N6735" s="160" t="s">
        <v>8</v>
      </c>
      <c r="O6735" s="160" t="s">
        <v>80</v>
      </c>
    </row>
    <row r="6736" spans="9:15" x14ac:dyDescent="0.35">
      <c r="I6736">
        <v>118484</v>
      </c>
      <c r="J6736">
        <v>3875</v>
      </c>
      <c r="K6736">
        <v>83427</v>
      </c>
      <c r="L6736">
        <v>125.73</v>
      </c>
      <c r="M6736" t="s">
        <v>212</v>
      </c>
      <c r="N6736" s="160" t="s">
        <v>7</v>
      </c>
      <c r="O6736" s="160" t="s">
        <v>80</v>
      </c>
    </row>
    <row r="6737" spans="9:15" x14ac:dyDescent="0.35">
      <c r="I6737">
        <v>7</v>
      </c>
      <c r="J6737">
        <v>3875</v>
      </c>
      <c r="K6737">
        <v>83457</v>
      </c>
      <c r="L6737">
        <v>790.8</v>
      </c>
      <c r="M6737" t="s">
        <v>212</v>
      </c>
      <c r="N6737" s="160" t="s">
        <v>9</v>
      </c>
      <c r="O6737" s="160" t="s">
        <v>80</v>
      </c>
    </row>
    <row r="6738" spans="9:15" x14ac:dyDescent="0.35">
      <c r="I6738">
        <v>78573</v>
      </c>
      <c r="J6738">
        <v>3875</v>
      </c>
      <c r="K6738">
        <v>83457</v>
      </c>
      <c r="L6738">
        <v>517.76</v>
      </c>
      <c r="M6738" t="s">
        <v>212</v>
      </c>
      <c r="N6738" s="160" t="s">
        <v>8</v>
      </c>
      <c r="O6738" s="160" t="s">
        <v>80</v>
      </c>
    </row>
    <row r="6739" spans="9:15" x14ac:dyDescent="0.35">
      <c r="I6739">
        <v>78573</v>
      </c>
      <c r="J6739">
        <v>3875</v>
      </c>
      <c r="K6739">
        <v>83457</v>
      </c>
      <c r="L6739">
        <v>517.76</v>
      </c>
      <c r="M6739" t="s">
        <v>212</v>
      </c>
      <c r="N6739" s="160" t="s">
        <v>8</v>
      </c>
      <c r="O6739" s="160" t="s">
        <v>80</v>
      </c>
    </row>
    <row r="6740" spans="9:15" x14ac:dyDescent="0.35">
      <c r="I6740">
        <v>81192</v>
      </c>
      <c r="J6740">
        <v>3875</v>
      </c>
      <c r="K6740">
        <v>83457</v>
      </c>
      <c r="L6740">
        <v>55.49</v>
      </c>
      <c r="M6740" t="s">
        <v>212</v>
      </c>
      <c r="N6740" s="160" t="s">
        <v>7</v>
      </c>
      <c r="O6740" s="160" t="s">
        <v>80</v>
      </c>
    </row>
    <row r="6741" spans="9:15" x14ac:dyDescent="0.35">
      <c r="I6741">
        <v>91312</v>
      </c>
      <c r="J6741">
        <v>3875</v>
      </c>
      <c r="K6741">
        <v>83457</v>
      </c>
      <c r="L6741">
        <v>805.44</v>
      </c>
      <c r="M6741" t="s">
        <v>212</v>
      </c>
      <c r="N6741" s="160" t="s">
        <v>8</v>
      </c>
      <c r="O6741" s="160" t="s">
        <v>80</v>
      </c>
    </row>
    <row r="6742" spans="9:15" x14ac:dyDescent="0.35">
      <c r="I6742">
        <v>91312</v>
      </c>
      <c r="J6742">
        <v>3875</v>
      </c>
      <c r="K6742">
        <v>83457</v>
      </c>
      <c r="L6742">
        <v>805.44</v>
      </c>
      <c r="M6742" t="s">
        <v>212</v>
      </c>
      <c r="N6742" s="160" t="s">
        <v>8</v>
      </c>
      <c r="O6742" s="160" t="s">
        <v>80</v>
      </c>
    </row>
    <row r="6743" spans="9:15" x14ac:dyDescent="0.35">
      <c r="I6743">
        <v>118484</v>
      </c>
      <c r="J6743">
        <v>3875</v>
      </c>
      <c r="K6743">
        <v>83457</v>
      </c>
      <c r="L6743">
        <v>125.73</v>
      </c>
      <c r="M6743" t="s">
        <v>212</v>
      </c>
      <c r="N6743" s="160" t="s">
        <v>7</v>
      </c>
      <c r="O6743" s="160" t="s">
        <v>80</v>
      </c>
    </row>
    <row r="6744" spans="9:15" x14ac:dyDescent="0.35">
      <c r="I6744">
        <v>119309</v>
      </c>
      <c r="J6744">
        <v>3875</v>
      </c>
      <c r="K6744">
        <v>83457</v>
      </c>
      <c r="L6744">
        <v>38.49</v>
      </c>
      <c r="M6744" t="s">
        <v>212</v>
      </c>
      <c r="N6744" s="160" t="s">
        <v>9</v>
      </c>
      <c r="O6744" s="160" t="s">
        <v>80</v>
      </c>
    </row>
    <row r="6745" spans="9:15" x14ac:dyDescent="0.35">
      <c r="I6745">
        <v>107294</v>
      </c>
      <c r="J6745">
        <v>4021</v>
      </c>
      <c r="K6745">
        <v>83471</v>
      </c>
      <c r="L6745">
        <v>79.77</v>
      </c>
      <c r="M6745" t="s">
        <v>212</v>
      </c>
      <c r="N6745" s="160" t="s">
        <v>8</v>
      </c>
      <c r="O6745" s="160" t="s">
        <v>80</v>
      </c>
    </row>
    <row r="6746" spans="9:15" x14ac:dyDescent="0.35">
      <c r="I6746">
        <v>117485</v>
      </c>
      <c r="J6746">
        <v>4021</v>
      </c>
      <c r="K6746">
        <v>83471</v>
      </c>
      <c r="L6746">
        <v>54.12</v>
      </c>
      <c r="M6746" t="s">
        <v>212</v>
      </c>
      <c r="N6746" s="160" t="s">
        <v>8</v>
      </c>
      <c r="O6746" s="160" t="s">
        <v>80</v>
      </c>
    </row>
    <row r="6747" spans="9:15" x14ac:dyDescent="0.35">
      <c r="I6747">
        <v>118038</v>
      </c>
      <c r="J6747">
        <v>4021</v>
      </c>
      <c r="K6747">
        <v>83471</v>
      </c>
      <c r="L6747">
        <v>92.98</v>
      </c>
      <c r="M6747" t="s">
        <v>212</v>
      </c>
      <c r="N6747" s="160" t="s">
        <v>7</v>
      </c>
      <c r="O6747" s="160" t="s">
        <v>80</v>
      </c>
    </row>
    <row r="6748" spans="9:15" x14ac:dyDescent="0.35">
      <c r="I6748">
        <v>118484</v>
      </c>
      <c r="J6748">
        <v>4021</v>
      </c>
      <c r="K6748">
        <v>83471</v>
      </c>
      <c r="L6748">
        <v>125.92</v>
      </c>
      <c r="M6748" t="s">
        <v>212</v>
      </c>
      <c r="N6748" s="160" t="s">
        <v>7</v>
      </c>
      <c r="O6748" s="160" t="s">
        <v>80</v>
      </c>
    </row>
    <row r="6749" spans="9:15" x14ac:dyDescent="0.35">
      <c r="I6749">
        <v>118850</v>
      </c>
      <c r="J6749">
        <v>4021</v>
      </c>
      <c r="K6749">
        <v>83471</v>
      </c>
      <c r="L6749">
        <v>126.92</v>
      </c>
      <c r="M6749" t="s">
        <v>212</v>
      </c>
      <c r="N6749" s="160" t="s">
        <v>8</v>
      </c>
      <c r="O6749" s="160" t="s">
        <v>80</v>
      </c>
    </row>
    <row r="6750" spans="9:15" x14ac:dyDescent="0.35">
      <c r="I6750">
        <v>72449</v>
      </c>
      <c r="J6750">
        <v>3873</v>
      </c>
      <c r="K6750">
        <v>83501</v>
      </c>
      <c r="L6750">
        <v>197</v>
      </c>
      <c r="M6750" t="s">
        <v>212</v>
      </c>
      <c r="N6750" s="160" t="s">
        <v>9</v>
      </c>
      <c r="O6750" s="160" t="s">
        <v>80</v>
      </c>
    </row>
    <row r="6751" spans="9:15" x14ac:dyDescent="0.35">
      <c r="I6751">
        <v>116372</v>
      </c>
      <c r="J6751">
        <v>3873</v>
      </c>
      <c r="K6751">
        <v>83501</v>
      </c>
      <c r="L6751">
        <v>67.86</v>
      </c>
      <c r="M6751" t="s">
        <v>212</v>
      </c>
      <c r="N6751" s="160" t="s">
        <v>19</v>
      </c>
      <c r="O6751" s="160" t="s">
        <v>80</v>
      </c>
    </row>
    <row r="6752" spans="9:15" x14ac:dyDescent="0.35">
      <c r="I6752">
        <v>7</v>
      </c>
      <c r="J6752">
        <v>4025</v>
      </c>
      <c r="K6752">
        <v>83558</v>
      </c>
      <c r="L6752">
        <v>194.4</v>
      </c>
      <c r="M6752" t="s">
        <v>212</v>
      </c>
      <c r="N6752" s="160" t="s">
        <v>9</v>
      </c>
      <c r="O6752" s="160" t="s">
        <v>80</v>
      </c>
    </row>
    <row r="6753" spans="9:15" x14ac:dyDescent="0.35">
      <c r="I6753">
        <v>74395</v>
      </c>
      <c r="J6753">
        <v>4025</v>
      </c>
      <c r="K6753">
        <v>83558</v>
      </c>
      <c r="L6753">
        <v>87.3</v>
      </c>
      <c r="M6753" t="s">
        <v>212</v>
      </c>
      <c r="N6753" s="160" t="s">
        <v>7</v>
      </c>
      <c r="O6753" s="160" t="s">
        <v>80</v>
      </c>
    </row>
    <row r="6754" spans="9:15" x14ac:dyDescent="0.35">
      <c r="I6754">
        <v>91312</v>
      </c>
      <c r="J6754">
        <v>4025</v>
      </c>
      <c r="K6754">
        <v>83558</v>
      </c>
      <c r="L6754">
        <v>130.91999999999999</v>
      </c>
      <c r="M6754" t="s">
        <v>212</v>
      </c>
      <c r="N6754" s="160" t="s">
        <v>8</v>
      </c>
      <c r="O6754" s="160" t="s">
        <v>80</v>
      </c>
    </row>
    <row r="6755" spans="9:15" x14ac:dyDescent="0.35">
      <c r="I6755">
        <v>118038</v>
      </c>
      <c r="J6755">
        <v>4025</v>
      </c>
      <c r="K6755">
        <v>83558</v>
      </c>
      <c r="L6755">
        <v>92.84</v>
      </c>
      <c r="M6755" t="s">
        <v>212</v>
      </c>
      <c r="N6755" s="160" t="s">
        <v>7</v>
      </c>
      <c r="O6755" s="160" t="s">
        <v>80</v>
      </c>
    </row>
    <row r="6756" spans="9:15" x14ac:dyDescent="0.35">
      <c r="I6756">
        <v>81192</v>
      </c>
      <c r="J6756">
        <v>4058</v>
      </c>
      <c r="K6756">
        <v>83564</v>
      </c>
      <c r="L6756">
        <v>55.19</v>
      </c>
      <c r="M6756" t="s">
        <v>212</v>
      </c>
      <c r="N6756" s="160" t="s">
        <v>7</v>
      </c>
      <c r="O6756" s="160" t="s">
        <v>80</v>
      </c>
    </row>
    <row r="6757" spans="9:15" x14ac:dyDescent="0.35">
      <c r="I6757">
        <v>118038</v>
      </c>
      <c r="J6757">
        <v>4058</v>
      </c>
      <c r="K6757">
        <v>83564</v>
      </c>
      <c r="L6757">
        <v>95.8</v>
      </c>
      <c r="M6757" t="s">
        <v>212</v>
      </c>
      <c r="N6757" s="160" t="s">
        <v>7</v>
      </c>
      <c r="O6757" s="160" t="s">
        <v>80</v>
      </c>
    </row>
    <row r="6758" spans="9:15" x14ac:dyDescent="0.35">
      <c r="I6758">
        <v>120935</v>
      </c>
      <c r="J6758">
        <v>4058</v>
      </c>
      <c r="K6758">
        <v>83564</v>
      </c>
      <c r="L6758">
        <v>26.51</v>
      </c>
      <c r="M6758" t="s">
        <v>212</v>
      </c>
      <c r="N6758" s="160" t="s">
        <v>10</v>
      </c>
      <c r="O6758" s="160" t="s">
        <v>80</v>
      </c>
    </row>
    <row r="6759" spans="9:15" x14ac:dyDescent="0.35">
      <c r="I6759">
        <v>120936</v>
      </c>
      <c r="J6759">
        <v>4058</v>
      </c>
      <c r="K6759">
        <v>83564</v>
      </c>
      <c r="L6759">
        <v>26.51</v>
      </c>
      <c r="M6759" t="s">
        <v>212</v>
      </c>
      <c r="N6759" s="160" t="s">
        <v>10</v>
      </c>
      <c r="O6759" s="160" t="s">
        <v>80</v>
      </c>
    </row>
    <row r="6760" spans="9:15" x14ac:dyDescent="0.35">
      <c r="I6760">
        <v>121518</v>
      </c>
      <c r="J6760">
        <v>4058</v>
      </c>
      <c r="K6760">
        <v>83564</v>
      </c>
      <c r="L6760">
        <v>26.51</v>
      </c>
      <c r="M6760" t="s">
        <v>212</v>
      </c>
      <c r="N6760" s="160" t="s">
        <v>10</v>
      </c>
      <c r="O6760" s="160" t="s">
        <v>80</v>
      </c>
    </row>
    <row r="6761" spans="9:15" x14ac:dyDescent="0.35">
      <c r="I6761">
        <v>125023</v>
      </c>
      <c r="J6761">
        <v>4058</v>
      </c>
      <c r="K6761">
        <v>83564</v>
      </c>
      <c r="L6761">
        <v>99.8</v>
      </c>
      <c r="M6761" t="s">
        <v>212</v>
      </c>
      <c r="N6761" s="160" t="s">
        <v>9</v>
      </c>
      <c r="O6761" s="160" t="s">
        <v>80</v>
      </c>
    </row>
    <row r="6762" spans="9:15" x14ac:dyDescent="0.35">
      <c r="I6762">
        <v>7</v>
      </c>
      <c r="J6762">
        <v>501</v>
      </c>
      <c r="K6762">
        <v>83607</v>
      </c>
      <c r="L6762">
        <v>194.4</v>
      </c>
      <c r="M6762" t="s">
        <v>212</v>
      </c>
      <c r="N6762" s="160" t="s">
        <v>9</v>
      </c>
      <c r="O6762" s="160" t="s">
        <v>80</v>
      </c>
    </row>
    <row r="6763" spans="9:15" x14ac:dyDescent="0.35">
      <c r="I6763">
        <v>72449</v>
      </c>
      <c r="J6763">
        <v>501</v>
      </c>
      <c r="K6763">
        <v>83607</v>
      </c>
      <c r="L6763">
        <v>194.44</v>
      </c>
      <c r="M6763" t="s">
        <v>212</v>
      </c>
      <c r="N6763" s="160" t="s">
        <v>9</v>
      </c>
      <c r="O6763" s="160" t="s">
        <v>80</v>
      </c>
    </row>
    <row r="6764" spans="9:15" x14ac:dyDescent="0.35">
      <c r="I6764">
        <v>78573</v>
      </c>
      <c r="J6764">
        <v>501</v>
      </c>
      <c r="K6764">
        <v>83607</v>
      </c>
      <c r="L6764">
        <v>126.47</v>
      </c>
      <c r="M6764" t="s">
        <v>212</v>
      </c>
      <c r="N6764" s="160" t="s">
        <v>8</v>
      </c>
      <c r="O6764" s="160" t="s">
        <v>80</v>
      </c>
    </row>
    <row r="6765" spans="9:15" x14ac:dyDescent="0.35">
      <c r="I6765">
        <v>78573</v>
      </c>
      <c r="J6765">
        <v>501</v>
      </c>
      <c r="K6765">
        <v>83607</v>
      </c>
      <c r="L6765">
        <v>126.29</v>
      </c>
      <c r="M6765" t="s">
        <v>212</v>
      </c>
      <c r="N6765" s="160" t="s">
        <v>8</v>
      </c>
      <c r="O6765" s="160" t="s">
        <v>80</v>
      </c>
    </row>
    <row r="6766" spans="9:15" x14ac:dyDescent="0.35">
      <c r="I6766">
        <v>81192</v>
      </c>
      <c r="J6766">
        <v>501</v>
      </c>
      <c r="K6766">
        <v>83607</v>
      </c>
      <c r="L6766">
        <v>110.38</v>
      </c>
      <c r="M6766" t="s">
        <v>212</v>
      </c>
      <c r="N6766" s="160" t="s">
        <v>7</v>
      </c>
      <c r="O6766" s="160" t="s">
        <v>80</v>
      </c>
    </row>
    <row r="6767" spans="9:15" x14ac:dyDescent="0.35">
      <c r="I6767">
        <v>91312</v>
      </c>
      <c r="J6767">
        <v>501</v>
      </c>
      <c r="K6767">
        <v>83607</v>
      </c>
      <c r="L6767">
        <v>131.11000000000001</v>
      </c>
      <c r="M6767" t="s">
        <v>212</v>
      </c>
      <c r="N6767" s="160" t="s">
        <v>8</v>
      </c>
      <c r="O6767" s="160" t="s">
        <v>80</v>
      </c>
    </row>
    <row r="6768" spans="9:15" x14ac:dyDescent="0.35">
      <c r="I6768">
        <v>116372</v>
      </c>
      <c r="J6768">
        <v>501</v>
      </c>
      <c r="K6768">
        <v>83607</v>
      </c>
      <c r="L6768">
        <v>23.85</v>
      </c>
      <c r="M6768" t="s">
        <v>212</v>
      </c>
      <c r="N6768" s="160" t="s">
        <v>19</v>
      </c>
      <c r="O6768" s="160" t="s">
        <v>80</v>
      </c>
    </row>
    <row r="6769" spans="9:15" x14ac:dyDescent="0.35">
      <c r="I6769">
        <v>116372</v>
      </c>
      <c r="J6769">
        <v>501</v>
      </c>
      <c r="K6769">
        <v>83607</v>
      </c>
      <c r="L6769">
        <v>47.62</v>
      </c>
      <c r="M6769" t="s">
        <v>212</v>
      </c>
      <c r="N6769" s="160" t="s">
        <v>19</v>
      </c>
      <c r="O6769" s="160" t="s">
        <v>80</v>
      </c>
    </row>
    <row r="6770" spans="9:15" x14ac:dyDescent="0.35">
      <c r="I6770">
        <v>117766</v>
      </c>
      <c r="J6770">
        <v>501</v>
      </c>
      <c r="K6770">
        <v>83607</v>
      </c>
      <c r="L6770">
        <v>92.83</v>
      </c>
      <c r="M6770" t="s">
        <v>212</v>
      </c>
      <c r="N6770" s="160" t="s">
        <v>7</v>
      </c>
      <c r="O6770" s="160" t="s">
        <v>80</v>
      </c>
    </row>
    <row r="6771" spans="9:15" x14ac:dyDescent="0.35">
      <c r="I6771">
        <v>117767</v>
      </c>
      <c r="J6771">
        <v>501</v>
      </c>
      <c r="K6771">
        <v>83607</v>
      </c>
      <c r="L6771">
        <v>92.97</v>
      </c>
      <c r="M6771" t="s">
        <v>212</v>
      </c>
      <c r="N6771" s="160" t="s">
        <v>7</v>
      </c>
      <c r="O6771" s="160" t="s">
        <v>80</v>
      </c>
    </row>
    <row r="6772" spans="9:15" x14ac:dyDescent="0.35">
      <c r="I6772">
        <v>117767</v>
      </c>
      <c r="J6772">
        <v>501</v>
      </c>
      <c r="K6772">
        <v>83607</v>
      </c>
      <c r="L6772">
        <v>92.83</v>
      </c>
      <c r="M6772" t="s">
        <v>212</v>
      </c>
      <c r="N6772" s="160" t="s">
        <v>7</v>
      </c>
      <c r="O6772" s="160" t="s">
        <v>80</v>
      </c>
    </row>
    <row r="6773" spans="9:15" x14ac:dyDescent="0.35">
      <c r="I6773">
        <v>118038</v>
      </c>
      <c r="J6773">
        <v>501</v>
      </c>
      <c r="K6773">
        <v>83607</v>
      </c>
      <c r="L6773">
        <v>92.98</v>
      </c>
      <c r="M6773" t="s">
        <v>212</v>
      </c>
      <c r="N6773" s="160" t="s">
        <v>7</v>
      </c>
      <c r="O6773" s="160" t="s">
        <v>80</v>
      </c>
    </row>
    <row r="6774" spans="9:15" x14ac:dyDescent="0.35">
      <c r="I6774">
        <v>118484</v>
      </c>
      <c r="J6774">
        <v>501</v>
      </c>
      <c r="K6774">
        <v>83607</v>
      </c>
      <c r="L6774">
        <v>125.73</v>
      </c>
      <c r="M6774" t="s">
        <v>212</v>
      </c>
      <c r="N6774" s="160" t="s">
        <v>7</v>
      </c>
      <c r="O6774" s="160" t="s">
        <v>80</v>
      </c>
    </row>
    <row r="6775" spans="9:15" x14ac:dyDescent="0.35">
      <c r="I6775">
        <v>119309</v>
      </c>
      <c r="J6775">
        <v>501</v>
      </c>
      <c r="K6775">
        <v>83607</v>
      </c>
      <c r="L6775">
        <v>38.159999999999997</v>
      </c>
      <c r="M6775" t="s">
        <v>212</v>
      </c>
      <c r="N6775" s="160" t="s">
        <v>9</v>
      </c>
      <c r="O6775" s="160" t="s">
        <v>80</v>
      </c>
    </row>
    <row r="6776" spans="9:15" x14ac:dyDescent="0.35">
      <c r="I6776">
        <v>120833</v>
      </c>
      <c r="J6776">
        <v>501</v>
      </c>
      <c r="K6776">
        <v>83607</v>
      </c>
      <c r="L6776">
        <v>26.51</v>
      </c>
      <c r="M6776" t="s">
        <v>212</v>
      </c>
      <c r="N6776" s="160" t="s">
        <v>10</v>
      </c>
      <c r="O6776" s="160" t="s">
        <v>80</v>
      </c>
    </row>
    <row r="6777" spans="9:15" x14ac:dyDescent="0.35">
      <c r="I6777">
        <v>120936</v>
      </c>
      <c r="J6777">
        <v>501</v>
      </c>
      <c r="K6777">
        <v>83607</v>
      </c>
      <c r="L6777">
        <v>26.55</v>
      </c>
      <c r="M6777" t="s">
        <v>212</v>
      </c>
      <c r="N6777" s="160" t="s">
        <v>10</v>
      </c>
      <c r="O6777" s="160" t="s">
        <v>80</v>
      </c>
    </row>
    <row r="6778" spans="9:15" x14ac:dyDescent="0.35">
      <c r="I6778">
        <v>122045</v>
      </c>
      <c r="J6778">
        <v>501</v>
      </c>
      <c r="K6778">
        <v>83607</v>
      </c>
      <c r="L6778">
        <v>37.68</v>
      </c>
      <c r="M6778" t="s">
        <v>212</v>
      </c>
      <c r="N6778" s="160" t="s">
        <v>9</v>
      </c>
      <c r="O6778" s="160" t="s">
        <v>80</v>
      </c>
    </row>
    <row r="6779" spans="9:15" x14ac:dyDescent="0.35">
      <c r="I6779">
        <v>7</v>
      </c>
      <c r="J6779">
        <v>201</v>
      </c>
      <c r="K6779">
        <v>83635</v>
      </c>
      <c r="L6779">
        <v>388.8</v>
      </c>
      <c r="M6779" t="s">
        <v>212</v>
      </c>
      <c r="N6779" s="160" t="s">
        <v>9</v>
      </c>
      <c r="O6779" s="160" t="s">
        <v>80</v>
      </c>
    </row>
    <row r="6780" spans="9:15" x14ac:dyDescent="0.35">
      <c r="I6780">
        <v>72449</v>
      </c>
      <c r="J6780">
        <v>201</v>
      </c>
      <c r="K6780">
        <v>83635</v>
      </c>
      <c r="L6780">
        <v>388.88</v>
      </c>
      <c r="M6780" t="s">
        <v>212</v>
      </c>
      <c r="N6780" s="160" t="s">
        <v>9</v>
      </c>
      <c r="O6780" s="160" t="s">
        <v>80</v>
      </c>
    </row>
    <row r="6781" spans="9:15" x14ac:dyDescent="0.35">
      <c r="I6781">
        <v>74395</v>
      </c>
      <c r="J6781">
        <v>201</v>
      </c>
      <c r="K6781">
        <v>83635</v>
      </c>
      <c r="L6781">
        <v>174.6</v>
      </c>
      <c r="M6781" t="s">
        <v>212</v>
      </c>
      <c r="N6781" s="160" t="s">
        <v>7</v>
      </c>
      <c r="O6781" s="160" t="s">
        <v>80</v>
      </c>
    </row>
    <row r="6782" spans="9:15" x14ac:dyDescent="0.35">
      <c r="I6782">
        <v>77912</v>
      </c>
      <c r="J6782">
        <v>201</v>
      </c>
      <c r="K6782">
        <v>83635</v>
      </c>
      <c r="L6782">
        <v>164.27</v>
      </c>
      <c r="M6782" t="s">
        <v>212</v>
      </c>
      <c r="N6782" s="160" t="s">
        <v>8</v>
      </c>
      <c r="O6782" s="160" t="s">
        <v>80</v>
      </c>
    </row>
    <row r="6783" spans="9:15" x14ac:dyDescent="0.35">
      <c r="I6783">
        <v>79974</v>
      </c>
      <c r="J6783">
        <v>201</v>
      </c>
      <c r="K6783">
        <v>83635</v>
      </c>
      <c r="L6783">
        <v>83.67</v>
      </c>
      <c r="M6783" t="s">
        <v>212</v>
      </c>
      <c r="N6783" s="160" t="s">
        <v>10</v>
      </c>
      <c r="O6783" s="160" t="s">
        <v>80</v>
      </c>
    </row>
    <row r="6784" spans="9:15" x14ac:dyDescent="0.35">
      <c r="I6784">
        <v>91312</v>
      </c>
      <c r="J6784">
        <v>201</v>
      </c>
      <c r="K6784">
        <v>83635</v>
      </c>
      <c r="L6784">
        <v>785.52</v>
      </c>
      <c r="M6784" t="s">
        <v>212</v>
      </c>
      <c r="N6784" s="160" t="s">
        <v>8</v>
      </c>
      <c r="O6784" s="160" t="s">
        <v>80</v>
      </c>
    </row>
    <row r="6785" spans="9:15" x14ac:dyDescent="0.35">
      <c r="I6785">
        <v>97192</v>
      </c>
      <c r="J6785">
        <v>201</v>
      </c>
      <c r="K6785">
        <v>83635</v>
      </c>
      <c r="L6785">
        <v>371.32</v>
      </c>
      <c r="M6785" t="s">
        <v>212</v>
      </c>
      <c r="N6785" s="160" t="s">
        <v>7</v>
      </c>
      <c r="O6785" s="160" t="s">
        <v>80</v>
      </c>
    </row>
    <row r="6786" spans="9:15" x14ac:dyDescent="0.35">
      <c r="I6786">
        <v>104500</v>
      </c>
      <c r="J6786">
        <v>201</v>
      </c>
      <c r="K6786">
        <v>83635</v>
      </c>
      <c r="L6786">
        <v>174.6</v>
      </c>
      <c r="M6786" t="s">
        <v>212</v>
      </c>
      <c r="N6786" s="160" t="s">
        <v>7</v>
      </c>
      <c r="O6786" s="160" t="s">
        <v>80</v>
      </c>
    </row>
    <row r="6787" spans="9:15" x14ac:dyDescent="0.35">
      <c r="I6787">
        <v>116372</v>
      </c>
      <c r="J6787">
        <v>201</v>
      </c>
      <c r="K6787">
        <v>83635</v>
      </c>
      <c r="L6787">
        <v>299.94</v>
      </c>
      <c r="M6787" t="s">
        <v>212</v>
      </c>
      <c r="N6787" s="160" t="s">
        <v>19</v>
      </c>
      <c r="O6787" s="160" t="s">
        <v>80</v>
      </c>
    </row>
    <row r="6788" spans="9:15" x14ac:dyDescent="0.35">
      <c r="I6788">
        <v>120935</v>
      </c>
      <c r="J6788">
        <v>201</v>
      </c>
      <c r="K6788">
        <v>83635</v>
      </c>
      <c r="L6788">
        <v>83.97</v>
      </c>
      <c r="M6788" t="s">
        <v>212</v>
      </c>
      <c r="N6788" s="160" t="s">
        <v>10</v>
      </c>
      <c r="O6788" s="160" t="s">
        <v>80</v>
      </c>
    </row>
    <row r="6789" spans="9:15" x14ac:dyDescent="0.35">
      <c r="I6789">
        <v>120936</v>
      </c>
      <c r="J6789">
        <v>201</v>
      </c>
      <c r="K6789">
        <v>83635</v>
      </c>
      <c r="L6789">
        <v>83.97</v>
      </c>
      <c r="M6789" t="s">
        <v>212</v>
      </c>
      <c r="N6789" s="160" t="s">
        <v>10</v>
      </c>
      <c r="O6789" s="160" t="s">
        <v>80</v>
      </c>
    </row>
    <row r="6790" spans="9:15" x14ac:dyDescent="0.35">
      <c r="I6790">
        <v>125606</v>
      </c>
      <c r="J6790">
        <v>201</v>
      </c>
      <c r="K6790">
        <v>83635</v>
      </c>
      <c r="L6790">
        <v>167.34</v>
      </c>
      <c r="M6790" t="s">
        <v>212</v>
      </c>
      <c r="N6790" s="160" t="s">
        <v>10</v>
      </c>
      <c r="O6790" s="160" t="s">
        <v>80</v>
      </c>
    </row>
    <row r="6791" spans="9:15" x14ac:dyDescent="0.35">
      <c r="I6791">
        <v>116372</v>
      </c>
      <c r="J6791">
        <v>4032</v>
      </c>
      <c r="K6791">
        <v>83691</v>
      </c>
      <c r="L6791">
        <v>23.81</v>
      </c>
      <c r="M6791" t="s">
        <v>212</v>
      </c>
      <c r="N6791" s="160" t="s">
        <v>19</v>
      </c>
      <c r="O6791" s="160" t="s">
        <v>80</v>
      </c>
    </row>
    <row r="6792" spans="9:15" x14ac:dyDescent="0.35">
      <c r="I6792">
        <v>117766</v>
      </c>
      <c r="J6792">
        <v>4032</v>
      </c>
      <c r="K6792">
        <v>83691</v>
      </c>
      <c r="L6792">
        <v>92.83</v>
      </c>
      <c r="M6792" t="s">
        <v>212</v>
      </c>
      <c r="N6792" s="160" t="s">
        <v>7</v>
      </c>
      <c r="O6792" s="160" t="s">
        <v>80</v>
      </c>
    </row>
    <row r="6793" spans="9:15" x14ac:dyDescent="0.35">
      <c r="I6793">
        <v>16459</v>
      </c>
      <c r="J6793">
        <v>4031</v>
      </c>
      <c r="K6793">
        <v>83724</v>
      </c>
      <c r="L6793">
        <v>74.83</v>
      </c>
      <c r="M6793" t="s">
        <v>212</v>
      </c>
      <c r="N6793" s="160" t="s">
        <v>19</v>
      </c>
      <c r="O6793" s="160" t="s">
        <v>80</v>
      </c>
    </row>
    <row r="6794" spans="9:15" x14ac:dyDescent="0.35">
      <c r="I6794">
        <v>71189</v>
      </c>
      <c r="J6794">
        <v>4031</v>
      </c>
      <c r="K6794">
        <v>83724</v>
      </c>
      <c r="L6794">
        <v>97.68</v>
      </c>
      <c r="M6794" t="s">
        <v>212</v>
      </c>
      <c r="N6794" s="160" t="s">
        <v>8</v>
      </c>
      <c r="O6794" s="160" t="s">
        <v>80</v>
      </c>
    </row>
    <row r="6795" spans="9:15" x14ac:dyDescent="0.35">
      <c r="I6795">
        <v>71189</v>
      </c>
      <c r="J6795">
        <v>4031</v>
      </c>
      <c r="K6795">
        <v>83724</v>
      </c>
      <c r="L6795">
        <v>73.260000000000005</v>
      </c>
      <c r="M6795" t="s">
        <v>218</v>
      </c>
      <c r="N6795" s="160" t="s">
        <v>8</v>
      </c>
      <c r="O6795" s="160" t="s">
        <v>80</v>
      </c>
    </row>
    <row r="6796" spans="9:15" x14ac:dyDescent="0.35">
      <c r="I6796">
        <v>91312</v>
      </c>
      <c r="J6796">
        <v>4031</v>
      </c>
      <c r="K6796">
        <v>83724</v>
      </c>
      <c r="L6796">
        <v>130.91999999999999</v>
      </c>
      <c r="M6796" t="s">
        <v>212</v>
      </c>
      <c r="N6796" s="160" t="s">
        <v>8</v>
      </c>
      <c r="O6796" s="160" t="s">
        <v>80</v>
      </c>
    </row>
    <row r="6797" spans="9:15" x14ac:dyDescent="0.35">
      <c r="I6797">
        <v>114734</v>
      </c>
      <c r="J6797">
        <v>4031</v>
      </c>
      <c r="K6797">
        <v>83724</v>
      </c>
      <c r="L6797">
        <v>115.38</v>
      </c>
      <c r="M6797" t="s">
        <v>212</v>
      </c>
      <c r="N6797" s="160" t="s">
        <v>7</v>
      </c>
      <c r="O6797" s="160" t="s">
        <v>80</v>
      </c>
    </row>
    <row r="6798" spans="9:15" x14ac:dyDescent="0.35">
      <c r="I6798">
        <v>116372</v>
      </c>
      <c r="J6798">
        <v>4031</v>
      </c>
      <c r="K6798">
        <v>83724</v>
      </c>
      <c r="L6798">
        <v>47.62</v>
      </c>
      <c r="M6798" t="s">
        <v>218</v>
      </c>
      <c r="N6798" s="160" t="s">
        <v>19</v>
      </c>
      <c r="O6798" s="160" t="s">
        <v>80</v>
      </c>
    </row>
    <row r="6799" spans="9:15" x14ac:dyDescent="0.35">
      <c r="I6799">
        <v>71189</v>
      </c>
      <c r="J6799">
        <v>3802</v>
      </c>
      <c r="K6799">
        <v>83727</v>
      </c>
      <c r="L6799">
        <v>299.04000000000002</v>
      </c>
      <c r="M6799" t="s">
        <v>212</v>
      </c>
      <c r="N6799" s="160" t="s">
        <v>8</v>
      </c>
      <c r="O6799" s="160" t="s">
        <v>80</v>
      </c>
    </row>
    <row r="6800" spans="9:15" x14ac:dyDescent="0.35">
      <c r="I6800">
        <v>74395</v>
      </c>
      <c r="J6800">
        <v>3802</v>
      </c>
      <c r="K6800">
        <v>83727</v>
      </c>
      <c r="L6800">
        <v>353.28</v>
      </c>
      <c r="M6800" t="s">
        <v>212</v>
      </c>
      <c r="N6800" s="160" t="s">
        <v>7</v>
      </c>
      <c r="O6800" s="160" t="s">
        <v>80</v>
      </c>
    </row>
    <row r="6801" spans="9:15" x14ac:dyDescent="0.35">
      <c r="I6801">
        <v>104499</v>
      </c>
      <c r="J6801">
        <v>3802</v>
      </c>
      <c r="K6801">
        <v>83727</v>
      </c>
      <c r="L6801">
        <v>353.28</v>
      </c>
      <c r="M6801" t="s">
        <v>212</v>
      </c>
      <c r="N6801" s="160" t="s">
        <v>7</v>
      </c>
      <c r="O6801" s="160" t="s">
        <v>80</v>
      </c>
    </row>
    <row r="6802" spans="9:15" x14ac:dyDescent="0.35">
      <c r="I6802">
        <v>104500</v>
      </c>
      <c r="J6802">
        <v>3802</v>
      </c>
      <c r="K6802">
        <v>83727</v>
      </c>
      <c r="L6802">
        <v>353.28</v>
      </c>
      <c r="M6802" t="s">
        <v>212</v>
      </c>
      <c r="N6802" s="160" t="s">
        <v>7</v>
      </c>
      <c r="O6802" s="160" t="s">
        <v>80</v>
      </c>
    </row>
    <row r="6803" spans="9:15" x14ac:dyDescent="0.35">
      <c r="I6803">
        <v>117485</v>
      </c>
      <c r="J6803">
        <v>3802</v>
      </c>
      <c r="K6803">
        <v>83727</v>
      </c>
      <c r="L6803">
        <v>222.24</v>
      </c>
      <c r="M6803" t="s">
        <v>212</v>
      </c>
      <c r="N6803" s="160" t="s">
        <v>8</v>
      </c>
      <c r="O6803" s="160" t="s">
        <v>80</v>
      </c>
    </row>
    <row r="6804" spans="9:15" x14ac:dyDescent="0.35">
      <c r="I6804">
        <v>120833</v>
      </c>
      <c r="J6804">
        <v>3802</v>
      </c>
      <c r="K6804">
        <v>83727</v>
      </c>
      <c r="L6804">
        <v>28.52</v>
      </c>
      <c r="M6804" t="s">
        <v>212</v>
      </c>
      <c r="N6804" s="160" t="s">
        <v>10</v>
      </c>
      <c r="O6804" s="160" t="s">
        <v>80</v>
      </c>
    </row>
    <row r="6805" spans="9:15" x14ac:dyDescent="0.35">
      <c r="I6805">
        <v>120935</v>
      </c>
      <c r="J6805">
        <v>3802</v>
      </c>
      <c r="K6805">
        <v>83727</v>
      </c>
      <c r="L6805">
        <v>28.52</v>
      </c>
      <c r="M6805" t="s">
        <v>212</v>
      </c>
      <c r="N6805" s="160" t="s">
        <v>10</v>
      </c>
      <c r="O6805" s="160" t="s">
        <v>80</v>
      </c>
    </row>
    <row r="6806" spans="9:15" x14ac:dyDescent="0.35">
      <c r="I6806">
        <v>120936</v>
      </c>
      <c r="J6806">
        <v>3802</v>
      </c>
      <c r="K6806">
        <v>83727</v>
      </c>
      <c r="L6806">
        <v>28.52</v>
      </c>
      <c r="M6806" t="s">
        <v>212</v>
      </c>
      <c r="N6806" s="160" t="s">
        <v>10</v>
      </c>
      <c r="O6806" s="160" t="s">
        <v>80</v>
      </c>
    </row>
    <row r="6807" spans="9:15" x14ac:dyDescent="0.35">
      <c r="I6807">
        <v>122045</v>
      </c>
      <c r="J6807">
        <v>3802</v>
      </c>
      <c r="K6807">
        <v>83727</v>
      </c>
      <c r="L6807">
        <v>38.68</v>
      </c>
      <c r="M6807" t="s">
        <v>212</v>
      </c>
      <c r="N6807" s="160" t="s">
        <v>9</v>
      </c>
      <c r="O6807" s="160" t="s">
        <v>80</v>
      </c>
    </row>
    <row r="6808" spans="9:15" x14ac:dyDescent="0.35">
      <c r="I6808">
        <v>122731</v>
      </c>
      <c r="J6808">
        <v>3802</v>
      </c>
      <c r="K6808">
        <v>83727</v>
      </c>
      <c r="L6808">
        <v>28.52</v>
      </c>
      <c r="M6808" t="s">
        <v>212</v>
      </c>
      <c r="N6808" s="160" t="s">
        <v>10</v>
      </c>
      <c r="O6808" s="160" t="s">
        <v>80</v>
      </c>
    </row>
    <row r="6809" spans="9:15" x14ac:dyDescent="0.35">
      <c r="I6809">
        <v>125287</v>
      </c>
      <c r="J6809">
        <v>3802</v>
      </c>
      <c r="K6809">
        <v>83727</v>
      </c>
      <c r="L6809">
        <v>66.52</v>
      </c>
      <c r="M6809" t="s">
        <v>212</v>
      </c>
      <c r="N6809" s="160" t="s">
        <v>10</v>
      </c>
      <c r="O6809" s="160" t="s">
        <v>80</v>
      </c>
    </row>
    <row r="6810" spans="9:15" x14ac:dyDescent="0.35">
      <c r="I6810">
        <v>16459</v>
      </c>
      <c r="J6810">
        <v>4068</v>
      </c>
      <c r="K6810">
        <v>83791</v>
      </c>
      <c r="L6810">
        <v>11984</v>
      </c>
      <c r="M6810" t="s">
        <v>212</v>
      </c>
      <c r="N6810" s="160" t="s">
        <v>19</v>
      </c>
      <c r="O6810" s="160" t="s">
        <v>80</v>
      </c>
    </row>
    <row r="6811" spans="9:15" x14ac:dyDescent="0.35">
      <c r="I6811">
        <v>71189</v>
      </c>
      <c r="J6811">
        <v>4068</v>
      </c>
      <c r="K6811">
        <v>83791</v>
      </c>
      <c r="L6811">
        <v>488.34</v>
      </c>
      <c r="M6811" t="s">
        <v>212</v>
      </c>
      <c r="N6811" s="160" t="s">
        <v>8</v>
      </c>
      <c r="O6811" s="160" t="s">
        <v>80</v>
      </c>
    </row>
    <row r="6812" spans="9:15" x14ac:dyDescent="0.35">
      <c r="I6812">
        <v>71189</v>
      </c>
      <c r="J6812">
        <v>4068</v>
      </c>
      <c r="K6812">
        <v>83791</v>
      </c>
      <c r="L6812">
        <v>488.34</v>
      </c>
      <c r="M6812" t="s">
        <v>212</v>
      </c>
      <c r="N6812" s="160" t="s">
        <v>8</v>
      </c>
      <c r="O6812" s="160" t="s">
        <v>80</v>
      </c>
    </row>
    <row r="6813" spans="9:15" x14ac:dyDescent="0.35">
      <c r="I6813">
        <v>77912</v>
      </c>
      <c r="J6813">
        <v>4068</v>
      </c>
      <c r="K6813">
        <v>83791</v>
      </c>
      <c r="L6813">
        <v>164.27</v>
      </c>
      <c r="M6813" t="s">
        <v>212</v>
      </c>
      <c r="N6813" s="160" t="s">
        <v>8</v>
      </c>
      <c r="O6813" s="160" t="s">
        <v>80</v>
      </c>
    </row>
    <row r="6814" spans="9:15" x14ac:dyDescent="0.35">
      <c r="I6814">
        <v>78573</v>
      </c>
      <c r="J6814">
        <v>4068</v>
      </c>
      <c r="K6814">
        <v>83791</v>
      </c>
      <c r="L6814">
        <v>252.58</v>
      </c>
      <c r="M6814" t="s">
        <v>212</v>
      </c>
      <c r="N6814" s="160" t="s">
        <v>8</v>
      </c>
      <c r="O6814" s="160" t="s">
        <v>80</v>
      </c>
    </row>
    <row r="6815" spans="9:15" x14ac:dyDescent="0.35">
      <c r="I6815">
        <v>79973</v>
      </c>
      <c r="J6815">
        <v>4068</v>
      </c>
      <c r="K6815">
        <v>83791</v>
      </c>
      <c r="L6815">
        <v>83.67</v>
      </c>
      <c r="M6815" t="s">
        <v>212</v>
      </c>
      <c r="N6815" s="160" t="s">
        <v>10</v>
      </c>
      <c r="O6815" s="160" t="s">
        <v>80</v>
      </c>
    </row>
    <row r="6816" spans="9:15" x14ac:dyDescent="0.35">
      <c r="I6816">
        <v>91312</v>
      </c>
      <c r="J6816">
        <v>4068</v>
      </c>
      <c r="K6816">
        <v>83791</v>
      </c>
      <c r="L6816">
        <v>261.83999999999997</v>
      </c>
      <c r="M6816" t="s">
        <v>212</v>
      </c>
      <c r="N6816" s="160" t="s">
        <v>8</v>
      </c>
      <c r="O6816" s="160" t="s">
        <v>80</v>
      </c>
    </row>
    <row r="6817" spans="9:15" x14ac:dyDescent="0.35">
      <c r="I6817">
        <v>91312</v>
      </c>
      <c r="J6817">
        <v>4068</v>
      </c>
      <c r="K6817">
        <v>83791</v>
      </c>
      <c r="L6817">
        <v>130.91999999999999</v>
      </c>
      <c r="M6817" t="s">
        <v>212</v>
      </c>
      <c r="N6817" s="160" t="s">
        <v>8</v>
      </c>
      <c r="O6817" s="160" t="s">
        <v>80</v>
      </c>
    </row>
    <row r="6818" spans="9:15" x14ac:dyDescent="0.35">
      <c r="I6818">
        <v>103732</v>
      </c>
      <c r="J6818">
        <v>4068</v>
      </c>
      <c r="K6818">
        <v>83791</v>
      </c>
      <c r="L6818">
        <v>328.44</v>
      </c>
      <c r="M6818" t="s">
        <v>212</v>
      </c>
      <c r="N6818" s="160" t="s">
        <v>8</v>
      </c>
      <c r="O6818" s="160" t="s">
        <v>80</v>
      </c>
    </row>
    <row r="6819" spans="9:15" x14ac:dyDescent="0.35">
      <c r="I6819">
        <v>103732</v>
      </c>
      <c r="J6819">
        <v>4068</v>
      </c>
      <c r="K6819">
        <v>83791</v>
      </c>
      <c r="L6819">
        <v>656.88</v>
      </c>
      <c r="M6819" t="s">
        <v>212</v>
      </c>
      <c r="N6819" s="160" t="s">
        <v>8</v>
      </c>
      <c r="O6819" s="160" t="s">
        <v>80</v>
      </c>
    </row>
    <row r="6820" spans="9:15" x14ac:dyDescent="0.35">
      <c r="I6820">
        <v>117485</v>
      </c>
      <c r="J6820">
        <v>4068</v>
      </c>
      <c r="K6820">
        <v>83791</v>
      </c>
      <c r="L6820">
        <v>216.42</v>
      </c>
      <c r="M6820" t="s">
        <v>212</v>
      </c>
      <c r="N6820" s="160" t="s">
        <v>8</v>
      </c>
      <c r="O6820" s="160" t="s">
        <v>80</v>
      </c>
    </row>
    <row r="6821" spans="9:15" x14ac:dyDescent="0.35">
      <c r="I6821">
        <v>118850</v>
      </c>
      <c r="J6821">
        <v>4068</v>
      </c>
      <c r="K6821">
        <v>83791</v>
      </c>
      <c r="L6821">
        <v>253.46</v>
      </c>
      <c r="M6821" t="s">
        <v>212</v>
      </c>
      <c r="N6821" s="160" t="s">
        <v>8</v>
      </c>
      <c r="O6821" s="160" t="s">
        <v>80</v>
      </c>
    </row>
    <row r="6822" spans="9:15" x14ac:dyDescent="0.35">
      <c r="I6822">
        <v>120833</v>
      </c>
      <c r="J6822">
        <v>4068</v>
      </c>
      <c r="K6822">
        <v>83791</v>
      </c>
      <c r="L6822">
        <v>53.02</v>
      </c>
      <c r="M6822" t="s">
        <v>212</v>
      </c>
      <c r="N6822" s="160" t="s">
        <v>10</v>
      </c>
      <c r="O6822" s="160" t="s">
        <v>80</v>
      </c>
    </row>
    <row r="6823" spans="9:15" x14ac:dyDescent="0.35">
      <c r="I6823">
        <v>120834</v>
      </c>
      <c r="J6823">
        <v>4068</v>
      </c>
      <c r="K6823">
        <v>83791</v>
      </c>
      <c r="L6823">
        <v>53.02</v>
      </c>
      <c r="M6823" t="s">
        <v>212</v>
      </c>
      <c r="N6823" s="160" t="s">
        <v>10</v>
      </c>
      <c r="O6823" s="160" t="s">
        <v>80</v>
      </c>
    </row>
    <row r="6824" spans="9:15" x14ac:dyDescent="0.35">
      <c r="I6824">
        <v>120936</v>
      </c>
      <c r="J6824">
        <v>4068</v>
      </c>
      <c r="K6824">
        <v>83791</v>
      </c>
      <c r="L6824">
        <v>53.02</v>
      </c>
      <c r="M6824" t="s">
        <v>212</v>
      </c>
      <c r="N6824" s="160" t="s">
        <v>10</v>
      </c>
      <c r="O6824" s="160" t="s">
        <v>80</v>
      </c>
    </row>
    <row r="6825" spans="9:15" x14ac:dyDescent="0.35">
      <c r="I6825">
        <v>122802</v>
      </c>
      <c r="J6825">
        <v>4068</v>
      </c>
      <c r="K6825">
        <v>83791</v>
      </c>
      <c r="L6825">
        <v>150.57</v>
      </c>
      <c r="M6825" t="s">
        <v>212</v>
      </c>
      <c r="N6825" s="160" t="s">
        <v>207</v>
      </c>
      <c r="O6825" s="160" t="s">
        <v>80</v>
      </c>
    </row>
    <row r="6826" spans="9:15" x14ac:dyDescent="0.35">
      <c r="I6826">
        <v>122803</v>
      </c>
      <c r="J6826">
        <v>4068</v>
      </c>
      <c r="K6826">
        <v>83791</v>
      </c>
      <c r="L6826">
        <v>150.57</v>
      </c>
      <c r="M6826" t="s">
        <v>212</v>
      </c>
      <c r="N6826" s="160" t="s">
        <v>207</v>
      </c>
      <c r="O6826" s="160" t="s">
        <v>80</v>
      </c>
    </row>
    <row r="6827" spans="9:15" x14ac:dyDescent="0.35">
      <c r="I6827">
        <v>122804</v>
      </c>
      <c r="J6827">
        <v>4068</v>
      </c>
      <c r="K6827">
        <v>83791</v>
      </c>
      <c r="L6827">
        <v>150.57</v>
      </c>
      <c r="M6827" t="s">
        <v>212</v>
      </c>
      <c r="N6827" s="160" t="s">
        <v>207</v>
      </c>
      <c r="O6827" s="160" t="s">
        <v>80</v>
      </c>
    </row>
    <row r="6828" spans="9:15" x14ac:dyDescent="0.35">
      <c r="I6828">
        <v>122804</v>
      </c>
      <c r="J6828">
        <v>4068</v>
      </c>
      <c r="K6828">
        <v>83791</v>
      </c>
      <c r="L6828">
        <v>150.57</v>
      </c>
      <c r="M6828" t="s">
        <v>212</v>
      </c>
      <c r="N6828" s="160" t="s">
        <v>207</v>
      </c>
      <c r="O6828" s="160" t="s">
        <v>80</v>
      </c>
    </row>
    <row r="6829" spans="9:15" x14ac:dyDescent="0.35">
      <c r="I6829">
        <v>119309</v>
      </c>
      <c r="J6829">
        <v>4013</v>
      </c>
      <c r="K6829">
        <v>83923</v>
      </c>
      <c r="L6829">
        <v>38.159999999999997</v>
      </c>
      <c r="M6829" t="s">
        <v>212</v>
      </c>
      <c r="N6829" s="160" t="s">
        <v>9</v>
      </c>
      <c r="O6829" s="160" t="s">
        <v>80</v>
      </c>
    </row>
    <row r="6830" spans="9:15" x14ac:dyDescent="0.35">
      <c r="I6830">
        <v>7</v>
      </c>
      <c r="J6830">
        <v>4026</v>
      </c>
      <c r="K6830">
        <v>83948</v>
      </c>
      <c r="L6830">
        <v>194.4</v>
      </c>
      <c r="M6830" t="s">
        <v>212</v>
      </c>
      <c r="N6830" s="160" t="s">
        <v>9</v>
      </c>
      <c r="O6830" s="160" t="s">
        <v>80</v>
      </c>
    </row>
    <row r="6831" spans="9:15" x14ac:dyDescent="0.35">
      <c r="I6831">
        <v>72449</v>
      </c>
      <c r="J6831">
        <v>4026</v>
      </c>
      <c r="K6831">
        <v>83948</v>
      </c>
      <c r="L6831">
        <v>194.44</v>
      </c>
      <c r="M6831" t="s">
        <v>212</v>
      </c>
      <c r="N6831" s="160" t="s">
        <v>9</v>
      </c>
      <c r="O6831" s="160" t="s">
        <v>80</v>
      </c>
    </row>
    <row r="6832" spans="9:15" x14ac:dyDescent="0.35">
      <c r="I6832">
        <v>7</v>
      </c>
      <c r="J6832">
        <v>3977</v>
      </c>
      <c r="K6832">
        <v>83962</v>
      </c>
      <c r="L6832">
        <v>194.4</v>
      </c>
      <c r="M6832" t="s">
        <v>212</v>
      </c>
      <c r="N6832" s="160" t="s">
        <v>9</v>
      </c>
      <c r="O6832" s="160" t="s">
        <v>80</v>
      </c>
    </row>
    <row r="6833" spans="9:15" x14ac:dyDescent="0.35">
      <c r="I6833">
        <v>16459</v>
      </c>
      <c r="J6833">
        <v>3977</v>
      </c>
      <c r="K6833">
        <v>83962</v>
      </c>
      <c r="L6833">
        <v>74.83</v>
      </c>
      <c r="M6833" t="s">
        <v>212</v>
      </c>
      <c r="N6833" s="160" t="s">
        <v>19</v>
      </c>
      <c r="O6833" s="160" t="s">
        <v>80</v>
      </c>
    </row>
    <row r="6834" spans="9:15" x14ac:dyDescent="0.35">
      <c r="I6834">
        <v>16459</v>
      </c>
      <c r="J6834">
        <v>3977</v>
      </c>
      <c r="K6834">
        <v>83962</v>
      </c>
      <c r="L6834">
        <v>74.83</v>
      </c>
      <c r="M6834" t="s">
        <v>212</v>
      </c>
      <c r="N6834" s="160" t="s">
        <v>19</v>
      </c>
      <c r="O6834" s="160" t="s">
        <v>80</v>
      </c>
    </row>
    <row r="6835" spans="9:15" x14ac:dyDescent="0.35">
      <c r="I6835">
        <v>77912</v>
      </c>
      <c r="J6835">
        <v>3977</v>
      </c>
      <c r="K6835">
        <v>83962</v>
      </c>
      <c r="L6835">
        <v>27.4</v>
      </c>
      <c r="M6835" t="s">
        <v>212</v>
      </c>
      <c r="N6835" s="160" t="s">
        <v>8</v>
      </c>
      <c r="O6835" s="160" t="s">
        <v>80</v>
      </c>
    </row>
    <row r="6836" spans="9:15" x14ac:dyDescent="0.35">
      <c r="I6836">
        <v>116372</v>
      </c>
      <c r="J6836">
        <v>3977</v>
      </c>
      <c r="K6836">
        <v>83962</v>
      </c>
      <c r="L6836">
        <v>119.08</v>
      </c>
      <c r="M6836" t="s">
        <v>212</v>
      </c>
      <c r="N6836" s="160" t="s">
        <v>19</v>
      </c>
      <c r="O6836" s="160" t="s">
        <v>80</v>
      </c>
    </row>
    <row r="6837" spans="9:15" x14ac:dyDescent="0.35">
      <c r="I6837">
        <v>71189</v>
      </c>
      <c r="J6837">
        <v>4013</v>
      </c>
      <c r="K6837">
        <v>83969</v>
      </c>
      <c r="L6837">
        <v>146.52000000000001</v>
      </c>
      <c r="M6837" t="s">
        <v>218</v>
      </c>
      <c r="N6837" s="160" t="s">
        <v>8</v>
      </c>
      <c r="O6837" s="160" t="s">
        <v>80</v>
      </c>
    </row>
    <row r="6838" spans="9:15" x14ac:dyDescent="0.35">
      <c r="I6838">
        <v>81192</v>
      </c>
      <c r="J6838">
        <v>4013</v>
      </c>
      <c r="K6838">
        <v>83969</v>
      </c>
      <c r="L6838">
        <v>55.19</v>
      </c>
      <c r="M6838" t="s">
        <v>218</v>
      </c>
      <c r="N6838" s="160" t="s">
        <v>7</v>
      </c>
      <c r="O6838" s="160" t="s">
        <v>80</v>
      </c>
    </row>
    <row r="6839" spans="9:15" x14ac:dyDescent="0.35">
      <c r="I6839">
        <v>116372</v>
      </c>
      <c r="J6839">
        <v>4013</v>
      </c>
      <c r="K6839">
        <v>83969</v>
      </c>
      <c r="L6839">
        <v>119.08</v>
      </c>
      <c r="M6839" t="s">
        <v>212</v>
      </c>
      <c r="N6839" s="160" t="s">
        <v>19</v>
      </c>
      <c r="O6839" s="160" t="s">
        <v>80</v>
      </c>
    </row>
    <row r="6840" spans="9:15" x14ac:dyDescent="0.35">
      <c r="I6840">
        <v>125023</v>
      </c>
      <c r="J6840">
        <v>4013</v>
      </c>
      <c r="K6840">
        <v>83969</v>
      </c>
      <c r="L6840">
        <v>97.18</v>
      </c>
      <c r="M6840" t="s">
        <v>218</v>
      </c>
      <c r="N6840" s="160" t="s">
        <v>9</v>
      </c>
      <c r="O6840" s="160" t="s">
        <v>80</v>
      </c>
    </row>
    <row r="6841" spans="9:15" x14ac:dyDescent="0.35">
      <c r="I6841">
        <v>116372</v>
      </c>
      <c r="J6841">
        <v>4006</v>
      </c>
      <c r="K6841">
        <v>84122</v>
      </c>
      <c r="L6841">
        <v>23.81</v>
      </c>
      <c r="M6841" t="s">
        <v>212</v>
      </c>
      <c r="N6841" s="160" t="s">
        <v>19</v>
      </c>
      <c r="O6841" s="160" t="s">
        <v>80</v>
      </c>
    </row>
    <row r="6842" spans="9:15" x14ac:dyDescent="0.35">
      <c r="I6842">
        <v>117767</v>
      </c>
      <c r="J6842">
        <v>4006</v>
      </c>
      <c r="K6842">
        <v>84122</v>
      </c>
      <c r="L6842">
        <v>92.83</v>
      </c>
      <c r="M6842" t="s">
        <v>212</v>
      </c>
      <c r="N6842" s="160" t="s">
        <v>7</v>
      </c>
      <c r="O6842" s="160" t="s">
        <v>80</v>
      </c>
    </row>
    <row r="6843" spans="9:15" x14ac:dyDescent="0.35">
      <c r="I6843">
        <v>125023</v>
      </c>
      <c r="J6843">
        <v>4006</v>
      </c>
      <c r="K6843">
        <v>84122</v>
      </c>
      <c r="L6843">
        <v>97.18</v>
      </c>
      <c r="M6843" t="s">
        <v>212</v>
      </c>
      <c r="N6843" s="160" t="s">
        <v>9</v>
      </c>
      <c r="O6843" s="160" t="s">
        <v>80</v>
      </c>
    </row>
    <row r="6844" spans="9:15" x14ac:dyDescent="0.35">
      <c r="I6844">
        <v>81192</v>
      </c>
      <c r="J6844">
        <v>3991</v>
      </c>
      <c r="K6844">
        <v>84269</v>
      </c>
      <c r="L6844">
        <v>55.03</v>
      </c>
      <c r="M6844" t="s">
        <v>212</v>
      </c>
      <c r="N6844" s="160" t="s">
        <v>7</v>
      </c>
      <c r="O6844" s="160" t="s">
        <v>80</v>
      </c>
    </row>
    <row r="6845" spans="9:15" x14ac:dyDescent="0.35">
      <c r="I6845">
        <v>117767</v>
      </c>
      <c r="J6845">
        <v>3991</v>
      </c>
      <c r="K6845">
        <v>84269</v>
      </c>
      <c r="L6845">
        <v>92.56</v>
      </c>
      <c r="M6845" t="s">
        <v>212</v>
      </c>
      <c r="N6845" s="160" t="s">
        <v>7</v>
      </c>
      <c r="O6845" s="160" t="s">
        <v>80</v>
      </c>
    </row>
    <row r="6846" spans="9:15" x14ac:dyDescent="0.35">
      <c r="I6846">
        <v>118038</v>
      </c>
      <c r="J6846">
        <v>3991</v>
      </c>
      <c r="K6846">
        <v>84269</v>
      </c>
      <c r="L6846">
        <v>92.57</v>
      </c>
      <c r="M6846" t="s">
        <v>212</v>
      </c>
      <c r="N6846" s="160" t="s">
        <v>7</v>
      </c>
      <c r="O6846" s="160" t="s">
        <v>80</v>
      </c>
    </row>
    <row r="6847" spans="9:15" x14ac:dyDescent="0.35">
      <c r="I6847">
        <v>72449</v>
      </c>
      <c r="J6847">
        <v>179</v>
      </c>
      <c r="K6847">
        <v>84270</v>
      </c>
      <c r="L6847">
        <v>388.88</v>
      </c>
      <c r="M6847" t="s">
        <v>212</v>
      </c>
      <c r="N6847" s="160" t="s">
        <v>9</v>
      </c>
      <c r="O6847" s="160" t="s">
        <v>80</v>
      </c>
    </row>
    <row r="6848" spans="9:15" x14ac:dyDescent="0.35">
      <c r="I6848">
        <v>77912</v>
      </c>
      <c r="J6848">
        <v>179</v>
      </c>
      <c r="K6848">
        <v>84270</v>
      </c>
      <c r="L6848">
        <v>164.27</v>
      </c>
      <c r="M6848" t="s">
        <v>212</v>
      </c>
      <c r="N6848" s="160" t="s">
        <v>8</v>
      </c>
      <c r="O6848" s="160" t="s">
        <v>80</v>
      </c>
    </row>
    <row r="6849" spans="9:15" x14ac:dyDescent="0.35">
      <c r="I6849">
        <v>79973</v>
      </c>
      <c r="J6849">
        <v>179</v>
      </c>
      <c r="K6849">
        <v>84270</v>
      </c>
      <c r="L6849">
        <v>83.67</v>
      </c>
      <c r="M6849" t="s">
        <v>212</v>
      </c>
      <c r="N6849" s="160" t="s">
        <v>10</v>
      </c>
      <c r="O6849" s="160" t="s">
        <v>80</v>
      </c>
    </row>
    <row r="6850" spans="9:15" x14ac:dyDescent="0.35">
      <c r="I6850">
        <v>91312</v>
      </c>
      <c r="J6850">
        <v>179</v>
      </c>
      <c r="K6850">
        <v>84270</v>
      </c>
      <c r="L6850">
        <v>523.67999999999995</v>
      </c>
      <c r="M6850" t="s">
        <v>212</v>
      </c>
      <c r="N6850" s="160" t="s">
        <v>8</v>
      </c>
      <c r="O6850" s="160" t="s">
        <v>80</v>
      </c>
    </row>
    <row r="6851" spans="9:15" x14ac:dyDescent="0.35">
      <c r="I6851">
        <v>117485</v>
      </c>
      <c r="J6851">
        <v>179</v>
      </c>
      <c r="K6851">
        <v>84270</v>
      </c>
      <c r="L6851">
        <v>432.84</v>
      </c>
      <c r="M6851" t="s">
        <v>212</v>
      </c>
      <c r="N6851" s="160" t="s">
        <v>8</v>
      </c>
      <c r="O6851" s="160" t="s">
        <v>80</v>
      </c>
    </row>
    <row r="6852" spans="9:15" x14ac:dyDescent="0.35">
      <c r="I6852">
        <v>117766</v>
      </c>
      <c r="J6852">
        <v>179</v>
      </c>
      <c r="K6852">
        <v>84270</v>
      </c>
      <c r="L6852">
        <v>371.32</v>
      </c>
      <c r="M6852" t="s">
        <v>212</v>
      </c>
      <c r="N6852" s="160" t="s">
        <v>7</v>
      </c>
      <c r="O6852" s="160" t="s">
        <v>80</v>
      </c>
    </row>
    <row r="6853" spans="9:15" x14ac:dyDescent="0.35">
      <c r="I6853">
        <v>117767</v>
      </c>
      <c r="J6853">
        <v>179</v>
      </c>
      <c r="K6853">
        <v>84270</v>
      </c>
      <c r="L6853">
        <v>371.32</v>
      </c>
      <c r="M6853" t="s">
        <v>212</v>
      </c>
      <c r="N6853" s="160" t="s">
        <v>7</v>
      </c>
      <c r="O6853" s="160" t="s">
        <v>80</v>
      </c>
    </row>
    <row r="6854" spans="9:15" x14ac:dyDescent="0.35">
      <c r="I6854">
        <v>118038</v>
      </c>
      <c r="J6854">
        <v>179</v>
      </c>
      <c r="K6854">
        <v>84270</v>
      </c>
      <c r="L6854">
        <v>371.32</v>
      </c>
      <c r="M6854" t="s">
        <v>212</v>
      </c>
      <c r="N6854" s="160" t="s">
        <v>7</v>
      </c>
      <c r="O6854" s="160" t="s">
        <v>80</v>
      </c>
    </row>
    <row r="6855" spans="9:15" x14ac:dyDescent="0.35">
      <c r="I6855">
        <v>120833</v>
      </c>
      <c r="J6855">
        <v>179</v>
      </c>
      <c r="K6855">
        <v>84270</v>
      </c>
      <c r="L6855">
        <v>26.51</v>
      </c>
      <c r="M6855" t="s">
        <v>212</v>
      </c>
      <c r="N6855" s="160" t="s">
        <v>10</v>
      </c>
      <c r="O6855" s="160" t="s">
        <v>80</v>
      </c>
    </row>
    <row r="6856" spans="9:15" x14ac:dyDescent="0.35">
      <c r="I6856">
        <v>120834</v>
      </c>
      <c r="J6856">
        <v>179</v>
      </c>
      <c r="K6856">
        <v>84270</v>
      </c>
      <c r="L6856">
        <v>53.02</v>
      </c>
      <c r="M6856" t="s">
        <v>212</v>
      </c>
      <c r="N6856" s="160" t="s">
        <v>10</v>
      </c>
      <c r="O6856" s="160" t="s">
        <v>80</v>
      </c>
    </row>
    <row r="6857" spans="9:15" x14ac:dyDescent="0.35">
      <c r="I6857">
        <v>120935</v>
      </c>
      <c r="J6857">
        <v>179</v>
      </c>
      <c r="K6857">
        <v>84270</v>
      </c>
      <c r="L6857">
        <v>106.04</v>
      </c>
      <c r="M6857" t="s">
        <v>212</v>
      </c>
      <c r="N6857" s="160" t="s">
        <v>10</v>
      </c>
      <c r="O6857" s="160" t="s">
        <v>80</v>
      </c>
    </row>
    <row r="6858" spans="9:15" x14ac:dyDescent="0.35">
      <c r="I6858">
        <v>120936</v>
      </c>
      <c r="J6858">
        <v>179</v>
      </c>
      <c r="K6858">
        <v>84270</v>
      </c>
      <c r="L6858">
        <v>53.02</v>
      </c>
      <c r="M6858" t="s">
        <v>212</v>
      </c>
      <c r="N6858" s="160" t="s">
        <v>10</v>
      </c>
      <c r="O6858" s="160" t="s">
        <v>80</v>
      </c>
    </row>
    <row r="6859" spans="9:15" x14ac:dyDescent="0.35">
      <c r="I6859">
        <v>122045</v>
      </c>
      <c r="J6859">
        <v>179</v>
      </c>
      <c r="K6859">
        <v>84270</v>
      </c>
      <c r="L6859">
        <v>188.4</v>
      </c>
      <c r="M6859" t="s">
        <v>212</v>
      </c>
      <c r="N6859" s="160" t="s">
        <v>9</v>
      </c>
      <c r="O6859" s="160" t="s">
        <v>80</v>
      </c>
    </row>
    <row r="6860" spans="9:15" x14ac:dyDescent="0.35">
      <c r="I6860">
        <v>124431</v>
      </c>
      <c r="J6860">
        <v>179</v>
      </c>
      <c r="K6860">
        <v>84270</v>
      </c>
      <c r="L6860">
        <v>83.67</v>
      </c>
      <c r="M6860" t="s">
        <v>212</v>
      </c>
      <c r="N6860" s="160" t="s">
        <v>10</v>
      </c>
      <c r="O6860" s="160" t="s">
        <v>80</v>
      </c>
    </row>
    <row r="6861" spans="9:15" x14ac:dyDescent="0.35">
      <c r="I6861">
        <v>125287</v>
      </c>
      <c r="J6861">
        <v>179</v>
      </c>
      <c r="K6861">
        <v>84270</v>
      </c>
      <c r="L6861">
        <v>65.52</v>
      </c>
      <c r="M6861" t="s">
        <v>212</v>
      </c>
      <c r="N6861" s="160" t="s">
        <v>10</v>
      </c>
      <c r="O6861" s="160" t="s">
        <v>80</v>
      </c>
    </row>
    <row r="6862" spans="9:15" x14ac:dyDescent="0.35">
      <c r="I6862">
        <v>116372</v>
      </c>
      <c r="J6862">
        <v>3978</v>
      </c>
      <c r="K6862">
        <v>84279</v>
      </c>
      <c r="L6862">
        <v>117.11</v>
      </c>
      <c r="M6862" t="s">
        <v>212</v>
      </c>
      <c r="N6862" s="160" t="s">
        <v>19</v>
      </c>
      <c r="O6862" s="160" t="s">
        <v>80</v>
      </c>
    </row>
    <row r="6863" spans="9:15" x14ac:dyDescent="0.35">
      <c r="I6863">
        <v>117766</v>
      </c>
      <c r="J6863">
        <v>3978</v>
      </c>
      <c r="K6863">
        <v>84279</v>
      </c>
      <c r="L6863">
        <v>91.3</v>
      </c>
      <c r="M6863" t="s">
        <v>212</v>
      </c>
      <c r="N6863" s="160" t="s">
        <v>7</v>
      </c>
      <c r="O6863" s="160" t="s">
        <v>80</v>
      </c>
    </row>
    <row r="6864" spans="9:15" x14ac:dyDescent="0.35">
      <c r="I6864">
        <v>117767</v>
      </c>
      <c r="J6864">
        <v>3978</v>
      </c>
      <c r="K6864">
        <v>84279</v>
      </c>
      <c r="L6864">
        <v>91.3</v>
      </c>
      <c r="M6864" t="s">
        <v>212</v>
      </c>
      <c r="N6864" s="160" t="s">
        <v>7</v>
      </c>
      <c r="O6864" s="160" t="s">
        <v>80</v>
      </c>
    </row>
    <row r="6865" spans="9:15" x14ac:dyDescent="0.35">
      <c r="I6865">
        <v>118484</v>
      </c>
      <c r="J6865">
        <v>3978</v>
      </c>
      <c r="K6865">
        <v>84279</v>
      </c>
      <c r="L6865">
        <v>125.73</v>
      </c>
      <c r="M6865" t="s">
        <v>212</v>
      </c>
      <c r="N6865" s="160" t="s">
        <v>7</v>
      </c>
      <c r="O6865" s="160" t="s">
        <v>80</v>
      </c>
    </row>
    <row r="6866" spans="9:15" x14ac:dyDescent="0.35">
      <c r="I6866">
        <v>119309</v>
      </c>
      <c r="J6866">
        <v>3978</v>
      </c>
      <c r="K6866">
        <v>84279</v>
      </c>
      <c r="L6866">
        <v>38.159999999999997</v>
      </c>
      <c r="M6866" t="s">
        <v>212</v>
      </c>
      <c r="N6866" s="160" t="s">
        <v>9</v>
      </c>
      <c r="O6866" s="160" t="s">
        <v>80</v>
      </c>
    </row>
    <row r="6867" spans="9:15" x14ac:dyDescent="0.35">
      <c r="I6867">
        <v>120935</v>
      </c>
      <c r="J6867">
        <v>3978</v>
      </c>
      <c r="K6867">
        <v>84279</v>
      </c>
      <c r="L6867">
        <v>26.51</v>
      </c>
      <c r="M6867" t="s">
        <v>212</v>
      </c>
      <c r="N6867" s="160" t="s">
        <v>10</v>
      </c>
      <c r="O6867" s="160" t="s">
        <v>80</v>
      </c>
    </row>
    <row r="6868" spans="9:15" x14ac:dyDescent="0.35">
      <c r="I6868">
        <v>116372</v>
      </c>
      <c r="J6868">
        <v>3875</v>
      </c>
      <c r="K6868">
        <v>84298</v>
      </c>
      <c r="L6868">
        <v>119.08</v>
      </c>
      <c r="M6868" t="s">
        <v>212</v>
      </c>
      <c r="N6868" s="160" t="s">
        <v>19</v>
      </c>
      <c r="O6868" s="160" t="s">
        <v>80</v>
      </c>
    </row>
    <row r="6869" spans="9:15" x14ac:dyDescent="0.35">
      <c r="I6869">
        <v>117767</v>
      </c>
      <c r="J6869">
        <v>3875</v>
      </c>
      <c r="K6869">
        <v>84298</v>
      </c>
      <c r="L6869">
        <v>93.99</v>
      </c>
      <c r="M6869" t="s">
        <v>212</v>
      </c>
      <c r="N6869" s="160" t="s">
        <v>7</v>
      </c>
      <c r="O6869" s="160" t="s">
        <v>80</v>
      </c>
    </row>
    <row r="6870" spans="9:15" x14ac:dyDescent="0.35">
      <c r="I6870">
        <v>119309</v>
      </c>
      <c r="J6870">
        <v>3875</v>
      </c>
      <c r="K6870">
        <v>84298</v>
      </c>
      <c r="L6870">
        <v>76.319999999999993</v>
      </c>
      <c r="M6870" t="s">
        <v>212</v>
      </c>
      <c r="N6870" s="160" t="s">
        <v>9</v>
      </c>
      <c r="O6870" s="160" t="s">
        <v>80</v>
      </c>
    </row>
    <row r="6871" spans="9:15" x14ac:dyDescent="0.35">
      <c r="I6871">
        <v>120834</v>
      </c>
      <c r="J6871">
        <v>4058</v>
      </c>
      <c r="K6871">
        <v>84304</v>
      </c>
      <c r="L6871">
        <v>26.51</v>
      </c>
      <c r="M6871" t="s">
        <v>212</v>
      </c>
      <c r="N6871" s="160" t="s">
        <v>10</v>
      </c>
      <c r="O6871" s="160" t="s">
        <v>80</v>
      </c>
    </row>
    <row r="6872" spans="9:15" x14ac:dyDescent="0.35">
      <c r="I6872">
        <v>120935</v>
      </c>
      <c r="J6872">
        <v>4058</v>
      </c>
      <c r="K6872">
        <v>84304</v>
      </c>
      <c r="L6872">
        <v>26.51</v>
      </c>
      <c r="M6872" t="s">
        <v>212</v>
      </c>
      <c r="N6872" s="160" t="s">
        <v>10</v>
      </c>
      <c r="O6872" s="160" t="s">
        <v>80</v>
      </c>
    </row>
    <row r="6873" spans="9:15" x14ac:dyDescent="0.35">
      <c r="I6873">
        <v>120936</v>
      </c>
      <c r="J6873">
        <v>4058</v>
      </c>
      <c r="K6873">
        <v>84304</v>
      </c>
      <c r="L6873">
        <v>26.51</v>
      </c>
      <c r="M6873" t="s">
        <v>212</v>
      </c>
      <c r="N6873" s="160" t="s">
        <v>10</v>
      </c>
      <c r="O6873" s="160" t="s">
        <v>80</v>
      </c>
    </row>
    <row r="6874" spans="9:15" x14ac:dyDescent="0.35">
      <c r="I6874">
        <v>125023</v>
      </c>
      <c r="J6874">
        <v>4058</v>
      </c>
      <c r="K6874">
        <v>84304</v>
      </c>
      <c r="L6874">
        <v>99.8</v>
      </c>
      <c r="M6874" t="s">
        <v>212</v>
      </c>
      <c r="N6874" s="160" t="s">
        <v>9</v>
      </c>
      <c r="O6874" s="160" t="s">
        <v>80</v>
      </c>
    </row>
    <row r="6875" spans="9:15" x14ac:dyDescent="0.35">
      <c r="I6875">
        <v>7</v>
      </c>
      <c r="J6875">
        <v>3978</v>
      </c>
      <c r="K6875">
        <v>84313</v>
      </c>
      <c r="L6875">
        <v>193.84</v>
      </c>
      <c r="M6875" t="s">
        <v>212</v>
      </c>
      <c r="N6875" s="160" t="s">
        <v>9</v>
      </c>
      <c r="O6875" s="160" t="s">
        <v>80</v>
      </c>
    </row>
    <row r="6876" spans="9:15" x14ac:dyDescent="0.35">
      <c r="I6876">
        <v>16459</v>
      </c>
      <c r="J6876">
        <v>3978</v>
      </c>
      <c r="K6876">
        <v>84313</v>
      </c>
      <c r="L6876">
        <v>74.61</v>
      </c>
      <c r="M6876" t="s">
        <v>212</v>
      </c>
      <c r="N6876" s="160" t="s">
        <v>19</v>
      </c>
      <c r="O6876" s="160" t="s">
        <v>80</v>
      </c>
    </row>
    <row r="6877" spans="9:15" x14ac:dyDescent="0.35">
      <c r="I6877">
        <v>71189</v>
      </c>
      <c r="J6877">
        <v>3978</v>
      </c>
      <c r="K6877">
        <v>84313</v>
      </c>
      <c r="L6877">
        <v>146.1</v>
      </c>
      <c r="M6877" t="s">
        <v>212</v>
      </c>
      <c r="N6877" s="160" t="s">
        <v>8</v>
      </c>
      <c r="O6877" s="160" t="s">
        <v>80</v>
      </c>
    </row>
    <row r="6878" spans="9:15" x14ac:dyDescent="0.35">
      <c r="I6878">
        <v>72449</v>
      </c>
      <c r="J6878">
        <v>3978</v>
      </c>
      <c r="K6878">
        <v>84313</v>
      </c>
      <c r="L6878">
        <v>193.88</v>
      </c>
      <c r="M6878" t="s">
        <v>212</v>
      </c>
      <c r="N6878" s="160" t="s">
        <v>9</v>
      </c>
      <c r="O6878" s="160" t="s">
        <v>80</v>
      </c>
    </row>
    <row r="6879" spans="9:15" x14ac:dyDescent="0.35">
      <c r="I6879">
        <v>101972</v>
      </c>
      <c r="J6879">
        <v>3978</v>
      </c>
      <c r="K6879">
        <v>84313</v>
      </c>
      <c r="L6879">
        <v>133.02000000000001</v>
      </c>
      <c r="M6879" t="s">
        <v>212</v>
      </c>
      <c r="N6879" s="160" t="s">
        <v>19</v>
      </c>
      <c r="O6879" s="160" t="s">
        <v>80</v>
      </c>
    </row>
    <row r="6880" spans="9:15" x14ac:dyDescent="0.35">
      <c r="I6880">
        <v>103732</v>
      </c>
      <c r="J6880">
        <v>3978</v>
      </c>
      <c r="K6880">
        <v>84313</v>
      </c>
      <c r="L6880">
        <v>145.6</v>
      </c>
      <c r="M6880" t="s">
        <v>212</v>
      </c>
      <c r="N6880" s="160" t="s">
        <v>8</v>
      </c>
      <c r="O6880" s="160" t="s">
        <v>80</v>
      </c>
    </row>
    <row r="6881" spans="9:15" x14ac:dyDescent="0.35">
      <c r="I6881">
        <v>116372</v>
      </c>
      <c r="J6881">
        <v>3978</v>
      </c>
      <c r="K6881">
        <v>84313</v>
      </c>
      <c r="L6881">
        <v>47.48</v>
      </c>
      <c r="M6881" t="s">
        <v>212</v>
      </c>
      <c r="N6881" s="160" t="s">
        <v>19</v>
      </c>
      <c r="O6881" s="160" t="s">
        <v>80</v>
      </c>
    </row>
    <row r="6882" spans="9:15" x14ac:dyDescent="0.35">
      <c r="I6882">
        <v>81192</v>
      </c>
      <c r="J6882">
        <v>3985</v>
      </c>
      <c r="K6882">
        <v>84316</v>
      </c>
      <c r="L6882">
        <v>55.03</v>
      </c>
      <c r="M6882" t="s">
        <v>212</v>
      </c>
      <c r="N6882" s="160" t="s">
        <v>7</v>
      </c>
      <c r="O6882" s="160" t="s">
        <v>80</v>
      </c>
    </row>
    <row r="6883" spans="9:15" x14ac:dyDescent="0.35">
      <c r="I6883">
        <v>103732</v>
      </c>
      <c r="J6883">
        <v>3985</v>
      </c>
      <c r="K6883">
        <v>84316</v>
      </c>
      <c r="L6883">
        <v>327.48</v>
      </c>
      <c r="M6883" t="s">
        <v>212</v>
      </c>
      <c r="N6883" s="160" t="s">
        <v>8</v>
      </c>
      <c r="O6883" s="160" t="s">
        <v>80</v>
      </c>
    </row>
    <row r="6884" spans="9:15" x14ac:dyDescent="0.35">
      <c r="I6884">
        <v>116372</v>
      </c>
      <c r="J6884">
        <v>3985</v>
      </c>
      <c r="K6884">
        <v>84316</v>
      </c>
      <c r="L6884">
        <v>89.62</v>
      </c>
      <c r="M6884" t="s">
        <v>212</v>
      </c>
      <c r="N6884" s="160" t="s">
        <v>19</v>
      </c>
      <c r="O6884" s="160" t="s">
        <v>80</v>
      </c>
    </row>
    <row r="6885" spans="9:15" x14ac:dyDescent="0.35">
      <c r="I6885">
        <v>118484</v>
      </c>
      <c r="J6885">
        <v>3985</v>
      </c>
      <c r="K6885">
        <v>84316</v>
      </c>
      <c r="L6885">
        <v>125.37</v>
      </c>
      <c r="M6885" t="s">
        <v>212</v>
      </c>
      <c r="N6885" s="160" t="s">
        <v>7</v>
      </c>
      <c r="O6885" s="160" t="s">
        <v>80</v>
      </c>
    </row>
    <row r="6886" spans="9:15" x14ac:dyDescent="0.35">
      <c r="I6886">
        <v>118484</v>
      </c>
      <c r="J6886">
        <v>3985</v>
      </c>
      <c r="K6886">
        <v>84316</v>
      </c>
      <c r="L6886">
        <v>125.37</v>
      </c>
      <c r="M6886" t="s">
        <v>212</v>
      </c>
      <c r="N6886" s="160" t="s">
        <v>7</v>
      </c>
      <c r="O6886" s="160" t="s">
        <v>80</v>
      </c>
    </row>
    <row r="6887" spans="9:15" x14ac:dyDescent="0.35">
      <c r="I6887">
        <v>118850</v>
      </c>
      <c r="J6887">
        <v>3985</v>
      </c>
      <c r="K6887">
        <v>84316</v>
      </c>
      <c r="L6887">
        <v>126.36</v>
      </c>
      <c r="M6887" t="s">
        <v>212</v>
      </c>
      <c r="N6887" s="160" t="s">
        <v>8</v>
      </c>
      <c r="O6887" s="160" t="s">
        <v>80</v>
      </c>
    </row>
    <row r="6888" spans="9:15" x14ac:dyDescent="0.35">
      <c r="I6888">
        <v>119309</v>
      </c>
      <c r="J6888">
        <v>3985</v>
      </c>
      <c r="K6888">
        <v>84316</v>
      </c>
      <c r="L6888">
        <v>38.049999999999997</v>
      </c>
      <c r="M6888" t="s">
        <v>212</v>
      </c>
      <c r="N6888" s="160" t="s">
        <v>9</v>
      </c>
      <c r="O6888" s="160" t="s">
        <v>80</v>
      </c>
    </row>
    <row r="6889" spans="9:15" x14ac:dyDescent="0.35">
      <c r="I6889">
        <v>120833</v>
      </c>
      <c r="J6889">
        <v>3985</v>
      </c>
      <c r="K6889">
        <v>84316</v>
      </c>
      <c r="L6889">
        <v>26.43</v>
      </c>
      <c r="M6889" t="s">
        <v>212</v>
      </c>
      <c r="N6889" s="160" t="s">
        <v>10</v>
      </c>
      <c r="O6889" s="160" t="s">
        <v>80</v>
      </c>
    </row>
    <row r="6890" spans="9:15" x14ac:dyDescent="0.35">
      <c r="I6890">
        <v>120935</v>
      </c>
      <c r="J6890">
        <v>3985</v>
      </c>
      <c r="K6890">
        <v>84316</v>
      </c>
      <c r="L6890">
        <v>26.43</v>
      </c>
      <c r="M6890" t="s">
        <v>212</v>
      </c>
      <c r="N6890" s="160" t="s">
        <v>10</v>
      </c>
      <c r="O6890" s="160" t="s">
        <v>80</v>
      </c>
    </row>
    <row r="6891" spans="9:15" x14ac:dyDescent="0.35">
      <c r="I6891">
        <v>125287</v>
      </c>
      <c r="J6891">
        <v>3985</v>
      </c>
      <c r="K6891">
        <v>84316</v>
      </c>
      <c r="L6891">
        <v>65.33</v>
      </c>
      <c r="M6891" t="s">
        <v>212</v>
      </c>
      <c r="N6891" s="160" t="s">
        <v>10</v>
      </c>
      <c r="O6891" s="160" t="s">
        <v>80</v>
      </c>
    </row>
    <row r="6892" spans="9:15" x14ac:dyDescent="0.35">
      <c r="I6892">
        <v>125287</v>
      </c>
      <c r="J6892">
        <v>3985</v>
      </c>
      <c r="K6892">
        <v>84316</v>
      </c>
      <c r="L6892">
        <v>65.33</v>
      </c>
      <c r="M6892" t="s">
        <v>212</v>
      </c>
      <c r="N6892" s="160" t="s">
        <v>10</v>
      </c>
      <c r="O6892" s="160" t="s">
        <v>80</v>
      </c>
    </row>
    <row r="6893" spans="9:15" x14ac:dyDescent="0.35">
      <c r="I6893">
        <v>71189</v>
      </c>
      <c r="J6893">
        <v>4068</v>
      </c>
      <c r="K6893">
        <v>84328</v>
      </c>
      <c r="L6893">
        <v>122.3</v>
      </c>
      <c r="M6893" t="s">
        <v>212</v>
      </c>
      <c r="N6893" s="160" t="s">
        <v>8</v>
      </c>
      <c r="O6893" s="160" t="s">
        <v>80</v>
      </c>
    </row>
    <row r="6894" spans="9:15" x14ac:dyDescent="0.35">
      <c r="I6894">
        <v>114734</v>
      </c>
      <c r="J6894">
        <v>4068</v>
      </c>
      <c r="K6894">
        <v>84328</v>
      </c>
      <c r="L6894">
        <v>115.55</v>
      </c>
      <c r="M6894" t="s">
        <v>212</v>
      </c>
      <c r="N6894" s="160" t="s">
        <v>7</v>
      </c>
      <c r="O6894" s="160" t="s">
        <v>80</v>
      </c>
    </row>
    <row r="6895" spans="9:15" x14ac:dyDescent="0.35">
      <c r="I6895">
        <v>122803</v>
      </c>
      <c r="J6895">
        <v>4068</v>
      </c>
      <c r="K6895">
        <v>84328</v>
      </c>
      <c r="L6895">
        <v>150.78</v>
      </c>
      <c r="M6895" t="s">
        <v>212</v>
      </c>
      <c r="N6895" s="160" t="s">
        <v>207</v>
      </c>
      <c r="O6895" s="160" t="s">
        <v>80</v>
      </c>
    </row>
    <row r="6896" spans="9:15" x14ac:dyDescent="0.35">
      <c r="I6896">
        <v>71189</v>
      </c>
      <c r="J6896">
        <v>4033</v>
      </c>
      <c r="K6896">
        <v>84355</v>
      </c>
      <c r="L6896">
        <v>73.260000000000005</v>
      </c>
      <c r="M6896" t="s">
        <v>212</v>
      </c>
      <c r="N6896" s="160" t="s">
        <v>8</v>
      </c>
      <c r="O6896" s="160" t="s">
        <v>80</v>
      </c>
    </row>
    <row r="6897" spans="9:15" x14ac:dyDescent="0.35">
      <c r="I6897">
        <v>103732</v>
      </c>
      <c r="J6897">
        <v>4033</v>
      </c>
      <c r="K6897">
        <v>84355</v>
      </c>
      <c r="L6897">
        <v>109.5</v>
      </c>
      <c r="M6897" t="s">
        <v>212</v>
      </c>
      <c r="N6897" s="160" t="s">
        <v>8</v>
      </c>
      <c r="O6897" s="160" t="s">
        <v>80</v>
      </c>
    </row>
    <row r="6898" spans="9:15" x14ac:dyDescent="0.35">
      <c r="I6898">
        <v>117485</v>
      </c>
      <c r="J6898">
        <v>4033</v>
      </c>
      <c r="K6898">
        <v>84355</v>
      </c>
      <c r="L6898">
        <v>54.03</v>
      </c>
      <c r="M6898" t="s">
        <v>212</v>
      </c>
      <c r="N6898" s="160" t="s">
        <v>8</v>
      </c>
      <c r="O6898" s="160" t="s">
        <v>80</v>
      </c>
    </row>
    <row r="6899" spans="9:15" x14ac:dyDescent="0.35">
      <c r="I6899">
        <v>118484</v>
      </c>
      <c r="J6899">
        <v>4033</v>
      </c>
      <c r="K6899">
        <v>84355</v>
      </c>
      <c r="L6899">
        <v>125.73</v>
      </c>
      <c r="M6899" t="s">
        <v>212</v>
      </c>
      <c r="N6899" s="160" t="s">
        <v>7</v>
      </c>
      <c r="O6899" s="160" t="s">
        <v>80</v>
      </c>
    </row>
    <row r="6900" spans="9:15" x14ac:dyDescent="0.35">
      <c r="I6900">
        <v>91312</v>
      </c>
      <c r="J6900">
        <v>4082</v>
      </c>
      <c r="K6900">
        <v>84402</v>
      </c>
      <c r="L6900">
        <v>130.91999999999999</v>
      </c>
      <c r="M6900" t="s">
        <v>212</v>
      </c>
      <c r="N6900" s="160" t="s">
        <v>8</v>
      </c>
      <c r="O6900" s="160" t="s">
        <v>80</v>
      </c>
    </row>
    <row r="6901" spans="9:15" x14ac:dyDescent="0.35">
      <c r="I6901">
        <v>91312</v>
      </c>
      <c r="J6901">
        <v>4082</v>
      </c>
      <c r="K6901">
        <v>84402</v>
      </c>
      <c r="L6901">
        <v>130.91999999999999</v>
      </c>
      <c r="M6901" t="s">
        <v>212</v>
      </c>
      <c r="N6901" s="160" t="s">
        <v>8</v>
      </c>
      <c r="O6901" s="160" t="s">
        <v>80</v>
      </c>
    </row>
    <row r="6902" spans="9:15" x14ac:dyDescent="0.35">
      <c r="I6902">
        <v>16459</v>
      </c>
      <c r="J6902">
        <v>3993</v>
      </c>
      <c r="K6902">
        <v>84416</v>
      </c>
      <c r="L6902">
        <v>74.83</v>
      </c>
      <c r="M6902" t="s">
        <v>212</v>
      </c>
      <c r="N6902" s="160" t="s">
        <v>19</v>
      </c>
      <c r="O6902" s="160" t="s">
        <v>80</v>
      </c>
    </row>
    <row r="6903" spans="9:15" x14ac:dyDescent="0.35">
      <c r="I6903">
        <v>71189</v>
      </c>
      <c r="J6903">
        <v>3993</v>
      </c>
      <c r="K6903">
        <v>84416</v>
      </c>
      <c r="L6903">
        <v>146.52000000000001</v>
      </c>
      <c r="M6903" t="s">
        <v>212</v>
      </c>
      <c r="N6903" s="160" t="s">
        <v>8</v>
      </c>
      <c r="O6903" s="160" t="s">
        <v>80</v>
      </c>
    </row>
    <row r="6904" spans="9:15" x14ac:dyDescent="0.35">
      <c r="I6904">
        <v>72449</v>
      </c>
      <c r="J6904">
        <v>3993</v>
      </c>
      <c r="K6904">
        <v>84416</v>
      </c>
      <c r="L6904">
        <v>194.44</v>
      </c>
      <c r="M6904" t="s">
        <v>212</v>
      </c>
      <c r="N6904" s="160" t="s">
        <v>9</v>
      </c>
      <c r="O6904" s="160" t="s">
        <v>80</v>
      </c>
    </row>
    <row r="6905" spans="9:15" x14ac:dyDescent="0.35">
      <c r="I6905">
        <v>116372</v>
      </c>
      <c r="J6905">
        <v>3993</v>
      </c>
      <c r="K6905">
        <v>84416</v>
      </c>
      <c r="L6905">
        <v>47.62</v>
      </c>
      <c r="M6905" t="s">
        <v>212</v>
      </c>
      <c r="N6905" s="160" t="s">
        <v>19</v>
      </c>
      <c r="O6905" s="160" t="s">
        <v>80</v>
      </c>
    </row>
    <row r="6906" spans="9:15" x14ac:dyDescent="0.35">
      <c r="I6906">
        <v>120834</v>
      </c>
      <c r="J6906">
        <v>3993</v>
      </c>
      <c r="K6906">
        <v>84416</v>
      </c>
      <c r="L6906">
        <v>26.51</v>
      </c>
      <c r="M6906" t="s">
        <v>212</v>
      </c>
      <c r="N6906" s="160" t="s">
        <v>10</v>
      </c>
      <c r="O6906" s="160" t="s">
        <v>80</v>
      </c>
    </row>
    <row r="6907" spans="9:15" x14ac:dyDescent="0.35">
      <c r="I6907">
        <v>7</v>
      </c>
      <c r="J6907">
        <v>501</v>
      </c>
      <c r="K6907">
        <v>84420</v>
      </c>
      <c r="L6907">
        <v>191.95</v>
      </c>
      <c r="M6907" t="s">
        <v>212</v>
      </c>
      <c r="N6907" s="160" t="s">
        <v>9</v>
      </c>
      <c r="O6907" s="160" t="s">
        <v>80</v>
      </c>
    </row>
    <row r="6908" spans="9:15" x14ac:dyDescent="0.35">
      <c r="I6908">
        <v>16459</v>
      </c>
      <c r="J6908">
        <v>501</v>
      </c>
      <c r="K6908">
        <v>84420</v>
      </c>
      <c r="L6908">
        <v>543.72</v>
      </c>
      <c r="M6908" t="s">
        <v>212</v>
      </c>
      <c r="N6908" s="160" t="s">
        <v>19</v>
      </c>
      <c r="O6908" s="160" t="s">
        <v>80</v>
      </c>
    </row>
    <row r="6909" spans="9:15" x14ac:dyDescent="0.35">
      <c r="I6909">
        <v>16459</v>
      </c>
      <c r="J6909">
        <v>501</v>
      </c>
      <c r="K6909">
        <v>84420</v>
      </c>
      <c r="L6909">
        <v>543.72</v>
      </c>
      <c r="M6909" t="s">
        <v>212</v>
      </c>
      <c r="N6909" s="160" t="s">
        <v>19</v>
      </c>
      <c r="O6909" s="160" t="s">
        <v>80</v>
      </c>
    </row>
    <row r="6910" spans="9:15" x14ac:dyDescent="0.35">
      <c r="I6910">
        <v>72449</v>
      </c>
      <c r="J6910">
        <v>501</v>
      </c>
      <c r="K6910">
        <v>84420</v>
      </c>
      <c r="L6910">
        <v>191.99</v>
      </c>
      <c r="M6910" t="s">
        <v>212</v>
      </c>
      <c r="N6910" s="160" t="s">
        <v>9</v>
      </c>
      <c r="O6910" s="160" t="s">
        <v>80</v>
      </c>
    </row>
    <row r="6911" spans="9:15" x14ac:dyDescent="0.35">
      <c r="I6911">
        <v>77912</v>
      </c>
      <c r="J6911">
        <v>501</v>
      </c>
      <c r="K6911">
        <v>84420</v>
      </c>
      <c r="L6911">
        <v>162.19999999999999</v>
      </c>
      <c r="M6911" t="s">
        <v>212</v>
      </c>
      <c r="N6911" s="160" t="s">
        <v>8</v>
      </c>
      <c r="O6911" s="160" t="s">
        <v>80</v>
      </c>
    </row>
    <row r="6912" spans="9:15" x14ac:dyDescent="0.35">
      <c r="I6912">
        <v>101972</v>
      </c>
      <c r="J6912">
        <v>501</v>
      </c>
      <c r="K6912">
        <v>84420</v>
      </c>
      <c r="L6912">
        <v>710.58</v>
      </c>
      <c r="M6912" t="s">
        <v>212</v>
      </c>
      <c r="N6912" s="160" t="s">
        <v>19</v>
      </c>
      <c r="O6912" s="160" t="s">
        <v>80</v>
      </c>
    </row>
    <row r="6913" spans="9:15" x14ac:dyDescent="0.35">
      <c r="I6913">
        <v>101972</v>
      </c>
      <c r="J6913">
        <v>501</v>
      </c>
      <c r="K6913">
        <v>84420</v>
      </c>
      <c r="L6913">
        <v>1158.5</v>
      </c>
      <c r="M6913" t="s">
        <v>212</v>
      </c>
      <c r="N6913" s="160" t="s">
        <v>19</v>
      </c>
      <c r="O6913" s="160" t="s">
        <v>80</v>
      </c>
    </row>
    <row r="6914" spans="9:15" x14ac:dyDescent="0.35">
      <c r="I6914">
        <v>104499</v>
      </c>
      <c r="J6914">
        <v>501</v>
      </c>
      <c r="K6914">
        <v>84420</v>
      </c>
      <c r="L6914">
        <v>344.8</v>
      </c>
      <c r="M6914" t="s">
        <v>212</v>
      </c>
      <c r="N6914" s="160" t="s">
        <v>7</v>
      </c>
      <c r="O6914" s="160" t="s">
        <v>80</v>
      </c>
    </row>
    <row r="6915" spans="9:15" x14ac:dyDescent="0.35">
      <c r="I6915">
        <v>107294</v>
      </c>
      <c r="J6915">
        <v>501</v>
      </c>
      <c r="K6915">
        <v>84420</v>
      </c>
      <c r="L6915">
        <v>523.48</v>
      </c>
      <c r="M6915" t="s">
        <v>212</v>
      </c>
      <c r="N6915" s="160" t="s">
        <v>8</v>
      </c>
      <c r="O6915" s="160" t="s">
        <v>80</v>
      </c>
    </row>
    <row r="6916" spans="9:15" x14ac:dyDescent="0.35">
      <c r="I6916">
        <v>114734</v>
      </c>
      <c r="J6916">
        <v>501</v>
      </c>
      <c r="K6916">
        <v>84420</v>
      </c>
      <c r="L6916">
        <v>227.84</v>
      </c>
      <c r="M6916" t="s">
        <v>212</v>
      </c>
      <c r="N6916" s="160" t="s">
        <v>7</v>
      </c>
      <c r="O6916" s="160" t="s">
        <v>80</v>
      </c>
    </row>
    <row r="6917" spans="9:15" x14ac:dyDescent="0.35">
      <c r="I6917">
        <v>117485</v>
      </c>
      <c r="J6917">
        <v>501</v>
      </c>
      <c r="K6917">
        <v>84420</v>
      </c>
      <c r="L6917">
        <v>427.38</v>
      </c>
      <c r="M6917" t="s">
        <v>212</v>
      </c>
      <c r="N6917" s="160" t="s">
        <v>8</v>
      </c>
      <c r="O6917" s="160" t="s">
        <v>80</v>
      </c>
    </row>
    <row r="6918" spans="9:15" x14ac:dyDescent="0.35">
      <c r="I6918">
        <v>118484</v>
      </c>
      <c r="J6918">
        <v>501</v>
      </c>
      <c r="K6918">
        <v>84420</v>
      </c>
      <c r="L6918">
        <v>248.24</v>
      </c>
      <c r="M6918" t="s">
        <v>212</v>
      </c>
      <c r="N6918" s="160" t="s">
        <v>7</v>
      </c>
      <c r="O6918" s="160" t="s">
        <v>80</v>
      </c>
    </row>
    <row r="6919" spans="9:15" x14ac:dyDescent="0.35">
      <c r="I6919">
        <v>104499</v>
      </c>
      <c r="J6919">
        <v>3969</v>
      </c>
      <c r="K6919">
        <v>84440</v>
      </c>
      <c r="L6919">
        <v>86.2</v>
      </c>
      <c r="M6919" t="s">
        <v>212</v>
      </c>
      <c r="N6919" s="160" t="s">
        <v>7</v>
      </c>
      <c r="O6919" s="160" t="s">
        <v>80</v>
      </c>
    </row>
    <row r="6920" spans="9:15" x14ac:dyDescent="0.35">
      <c r="I6920">
        <v>104500</v>
      </c>
      <c r="J6920">
        <v>3969</v>
      </c>
      <c r="K6920">
        <v>84440</v>
      </c>
      <c r="L6920">
        <v>86.2</v>
      </c>
      <c r="M6920" t="s">
        <v>212</v>
      </c>
      <c r="N6920" s="160" t="s">
        <v>7</v>
      </c>
      <c r="O6920" s="160" t="s">
        <v>80</v>
      </c>
    </row>
    <row r="6921" spans="9:15" x14ac:dyDescent="0.35">
      <c r="I6921">
        <v>117766</v>
      </c>
      <c r="J6921">
        <v>3630</v>
      </c>
      <c r="K6921">
        <v>84513</v>
      </c>
      <c r="L6921">
        <v>92.83</v>
      </c>
      <c r="M6921" t="s">
        <v>212</v>
      </c>
      <c r="N6921" s="160" t="s">
        <v>7</v>
      </c>
      <c r="O6921" s="160" t="s">
        <v>80</v>
      </c>
    </row>
    <row r="6922" spans="9:15" x14ac:dyDescent="0.35">
      <c r="I6922">
        <v>117767</v>
      </c>
      <c r="J6922">
        <v>3630</v>
      </c>
      <c r="K6922">
        <v>84513</v>
      </c>
      <c r="L6922">
        <v>92.83</v>
      </c>
      <c r="M6922" t="s">
        <v>212</v>
      </c>
      <c r="N6922" s="160" t="s">
        <v>7</v>
      </c>
      <c r="O6922" s="160" t="s">
        <v>80</v>
      </c>
    </row>
    <row r="6923" spans="9:15" x14ac:dyDescent="0.35">
      <c r="I6923">
        <v>125023</v>
      </c>
      <c r="J6923">
        <v>3630</v>
      </c>
      <c r="K6923">
        <v>84513</v>
      </c>
      <c r="L6923">
        <v>97.18</v>
      </c>
      <c r="M6923" t="s">
        <v>212</v>
      </c>
      <c r="N6923" s="160" t="s">
        <v>9</v>
      </c>
      <c r="O6923" s="160" t="s">
        <v>80</v>
      </c>
    </row>
    <row r="6924" spans="9:15" x14ac:dyDescent="0.35">
      <c r="I6924">
        <v>97192</v>
      </c>
      <c r="J6924">
        <v>4006</v>
      </c>
      <c r="K6924">
        <v>84533</v>
      </c>
      <c r="L6924">
        <v>283.73</v>
      </c>
      <c r="M6924" t="s">
        <v>212</v>
      </c>
      <c r="N6924" s="160" t="s">
        <v>7</v>
      </c>
      <c r="O6924" s="160" t="s">
        <v>80</v>
      </c>
    </row>
    <row r="6925" spans="9:15" x14ac:dyDescent="0.35">
      <c r="I6925">
        <v>118038</v>
      </c>
      <c r="J6925">
        <v>4006</v>
      </c>
      <c r="K6925">
        <v>84533</v>
      </c>
      <c r="L6925">
        <v>366.63</v>
      </c>
      <c r="M6925" t="s">
        <v>212</v>
      </c>
      <c r="N6925" s="160" t="s">
        <v>7</v>
      </c>
      <c r="O6925" s="160" t="s">
        <v>80</v>
      </c>
    </row>
    <row r="6926" spans="9:15" x14ac:dyDescent="0.35">
      <c r="I6926">
        <v>71189</v>
      </c>
      <c r="J6926">
        <v>4013</v>
      </c>
      <c r="K6926">
        <v>84535</v>
      </c>
      <c r="L6926">
        <v>146.76</v>
      </c>
      <c r="M6926" t="s">
        <v>212</v>
      </c>
      <c r="N6926" s="160" t="s">
        <v>8</v>
      </c>
      <c r="O6926" s="160" t="s">
        <v>80</v>
      </c>
    </row>
    <row r="6927" spans="9:15" x14ac:dyDescent="0.35">
      <c r="I6927">
        <v>74395</v>
      </c>
      <c r="J6927">
        <v>4013</v>
      </c>
      <c r="K6927">
        <v>84535</v>
      </c>
      <c r="L6927">
        <v>87.43</v>
      </c>
      <c r="M6927" t="s">
        <v>212</v>
      </c>
      <c r="N6927" s="160" t="s">
        <v>7</v>
      </c>
      <c r="O6927" s="160" t="s">
        <v>80</v>
      </c>
    </row>
    <row r="6928" spans="9:15" x14ac:dyDescent="0.35">
      <c r="I6928">
        <v>91312</v>
      </c>
      <c r="J6928">
        <v>4013</v>
      </c>
      <c r="K6928">
        <v>84535</v>
      </c>
      <c r="L6928">
        <v>131.11000000000001</v>
      </c>
      <c r="M6928" t="s">
        <v>212</v>
      </c>
      <c r="N6928" s="160" t="s">
        <v>8</v>
      </c>
      <c r="O6928" s="160" t="s">
        <v>80</v>
      </c>
    </row>
    <row r="6929" spans="9:15" x14ac:dyDescent="0.35">
      <c r="I6929">
        <v>103732</v>
      </c>
      <c r="J6929">
        <v>4013</v>
      </c>
      <c r="K6929">
        <v>84535</v>
      </c>
      <c r="L6929">
        <v>109.5</v>
      </c>
      <c r="M6929" t="s">
        <v>218</v>
      </c>
      <c r="N6929" s="160" t="s">
        <v>8</v>
      </c>
      <c r="O6929" s="160" t="s">
        <v>80</v>
      </c>
    </row>
    <row r="6930" spans="9:15" x14ac:dyDescent="0.35">
      <c r="I6930">
        <v>104500</v>
      </c>
      <c r="J6930">
        <v>4013</v>
      </c>
      <c r="K6930">
        <v>84535</v>
      </c>
      <c r="L6930">
        <v>87.43</v>
      </c>
      <c r="M6930" t="s">
        <v>212</v>
      </c>
      <c r="N6930" s="160" t="s">
        <v>7</v>
      </c>
      <c r="O6930" s="160" t="s">
        <v>80</v>
      </c>
    </row>
    <row r="6931" spans="9:15" x14ac:dyDescent="0.35">
      <c r="I6931">
        <v>120833</v>
      </c>
      <c r="J6931">
        <v>4013</v>
      </c>
      <c r="K6931">
        <v>84535</v>
      </c>
      <c r="L6931">
        <v>26.55</v>
      </c>
      <c r="M6931" t="s">
        <v>212</v>
      </c>
      <c r="N6931" s="160" t="s">
        <v>10</v>
      </c>
      <c r="O6931" s="160" t="s">
        <v>80</v>
      </c>
    </row>
    <row r="6932" spans="9:15" x14ac:dyDescent="0.35">
      <c r="I6932">
        <v>120935</v>
      </c>
      <c r="J6932">
        <v>4013</v>
      </c>
      <c r="K6932">
        <v>84535</v>
      </c>
      <c r="L6932">
        <v>26.55</v>
      </c>
      <c r="M6932" t="s">
        <v>212</v>
      </c>
      <c r="N6932" s="160" t="s">
        <v>10</v>
      </c>
      <c r="O6932" s="160" t="s">
        <v>80</v>
      </c>
    </row>
    <row r="6933" spans="9:15" x14ac:dyDescent="0.35">
      <c r="I6933">
        <v>78573</v>
      </c>
      <c r="J6933">
        <v>3818</v>
      </c>
      <c r="K6933">
        <v>84557</v>
      </c>
      <c r="L6933">
        <v>126.29</v>
      </c>
      <c r="M6933" t="s">
        <v>212</v>
      </c>
      <c r="N6933" s="160" t="s">
        <v>8</v>
      </c>
      <c r="O6933" s="160" t="s">
        <v>80</v>
      </c>
    </row>
    <row r="6934" spans="9:15" x14ac:dyDescent="0.35">
      <c r="I6934">
        <v>81192</v>
      </c>
      <c r="J6934">
        <v>3818</v>
      </c>
      <c r="K6934">
        <v>84557</v>
      </c>
      <c r="L6934">
        <v>55.19</v>
      </c>
      <c r="M6934" t="s">
        <v>212</v>
      </c>
      <c r="N6934" s="160" t="s">
        <v>7</v>
      </c>
      <c r="O6934" s="160" t="s">
        <v>80</v>
      </c>
    </row>
    <row r="6935" spans="9:15" x14ac:dyDescent="0.35">
      <c r="I6935">
        <v>91312</v>
      </c>
      <c r="J6935">
        <v>3818</v>
      </c>
      <c r="K6935">
        <v>84557</v>
      </c>
      <c r="L6935">
        <v>130.91999999999999</v>
      </c>
      <c r="M6935" t="s">
        <v>212</v>
      </c>
      <c r="N6935" s="160" t="s">
        <v>8</v>
      </c>
      <c r="O6935" s="160" t="s">
        <v>80</v>
      </c>
    </row>
    <row r="6936" spans="9:15" x14ac:dyDescent="0.35">
      <c r="I6936">
        <v>120739</v>
      </c>
      <c r="J6936">
        <v>3818</v>
      </c>
      <c r="K6936">
        <v>84557</v>
      </c>
      <c r="L6936">
        <v>181.08</v>
      </c>
      <c r="M6936" t="s">
        <v>212</v>
      </c>
      <c r="N6936" s="160" t="s">
        <v>9</v>
      </c>
      <c r="O6936" s="160" t="s">
        <v>80</v>
      </c>
    </row>
    <row r="6937" spans="9:15" x14ac:dyDescent="0.35">
      <c r="I6937">
        <v>114734</v>
      </c>
      <c r="J6937">
        <v>3985</v>
      </c>
      <c r="K6937">
        <v>84559</v>
      </c>
      <c r="L6937">
        <v>113.48</v>
      </c>
      <c r="M6937" t="s">
        <v>212</v>
      </c>
      <c r="N6937" s="160" t="s">
        <v>7</v>
      </c>
      <c r="O6937" s="160" t="s">
        <v>80</v>
      </c>
    </row>
    <row r="6938" spans="9:15" x14ac:dyDescent="0.35">
      <c r="I6938">
        <v>118038</v>
      </c>
      <c r="J6938">
        <v>3985</v>
      </c>
      <c r="K6938">
        <v>84559</v>
      </c>
      <c r="L6938">
        <v>91.31</v>
      </c>
      <c r="M6938" t="s">
        <v>212</v>
      </c>
      <c r="N6938" s="160" t="s">
        <v>7</v>
      </c>
      <c r="O6938" s="160" t="s">
        <v>80</v>
      </c>
    </row>
    <row r="6939" spans="9:15" x14ac:dyDescent="0.35">
      <c r="I6939">
        <v>117766</v>
      </c>
      <c r="J6939">
        <v>4014</v>
      </c>
      <c r="K6939">
        <v>84609</v>
      </c>
      <c r="L6939">
        <v>92.83</v>
      </c>
      <c r="M6939" t="s">
        <v>212</v>
      </c>
      <c r="N6939" s="160" t="s">
        <v>7</v>
      </c>
      <c r="O6939" s="160" t="s">
        <v>80</v>
      </c>
    </row>
    <row r="6940" spans="9:15" x14ac:dyDescent="0.35">
      <c r="I6940">
        <v>117767</v>
      </c>
      <c r="J6940">
        <v>4014</v>
      </c>
      <c r="K6940">
        <v>84609</v>
      </c>
      <c r="L6940">
        <v>92.83</v>
      </c>
      <c r="M6940" t="s">
        <v>212</v>
      </c>
      <c r="N6940" s="160" t="s">
        <v>7</v>
      </c>
      <c r="O6940" s="160" t="s">
        <v>80</v>
      </c>
    </row>
    <row r="6941" spans="9:15" x14ac:dyDescent="0.35">
      <c r="I6941">
        <v>118038</v>
      </c>
      <c r="J6941">
        <v>4014</v>
      </c>
      <c r="K6941">
        <v>84609</v>
      </c>
      <c r="L6941">
        <v>92.84</v>
      </c>
      <c r="M6941" t="s">
        <v>212</v>
      </c>
      <c r="N6941" s="160" t="s">
        <v>7</v>
      </c>
      <c r="O6941" s="160" t="s">
        <v>80</v>
      </c>
    </row>
    <row r="6942" spans="9:15" x14ac:dyDescent="0.35">
      <c r="I6942">
        <v>122045</v>
      </c>
      <c r="J6942">
        <v>4014</v>
      </c>
      <c r="K6942">
        <v>84609</v>
      </c>
      <c r="L6942">
        <v>37.68</v>
      </c>
      <c r="M6942" t="s">
        <v>212</v>
      </c>
      <c r="N6942" s="160" t="s">
        <v>9</v>
      </c>
      <c r="O6942" s="160" t="s">
        <v>80</v>
      </c>
    </row>
    <row r="6943" spans="9:15" x14ac:dyDescent="0.35">
      <c r="I6943">
        <v>125023</v>
      </c>
      <c r="J6943">
        <v>4014</v>
      </c>
      <c r="K6943">
        <v>84609</v>
      </c>
      <c r="L6943">
        <v>97.18</v>
      </c>
      <c r="M6943" t="s">
        <v>212</v>
      </c>
      <c r="N6943" s="160" t="s">
        <v>9</v>
      </c>
      <c r="O6943" s="160" t="s">
        <v>80</v>
      </c>
    </row>
    <row r="6944" spans="9:15" x14ac:dyDescent="0.35">
      <c r="I6944">
        <v>74395</v>
      </c>
      <c r="J6944">
        <v>3978</v>
      </c>
      <c r="K6944">
        <v>84621</v>
      </c>
      <c r="L6944">
        <v>698.55</v>
      </c>
      <c r="M6944" t="s">
        <v>212</v>
      </c>
      <c r="N6944" s="160" t="s">
        <v>7</v>
      </c>
      <c r="O6944" s="160" t="s">
        <v>80</v>
      </c>
    </row>
    <row r="6945" spans="9:15" x14ac:dyDescent="0.35">
      <c r="I6945">
        <v>117766</v>
      </c>
      <c r="J6945">
        <v>3978</v>
      </c>
      <c r="K6945">
        <v>84621</v>
      </c>
      <c r="L6945">
        <v>92.83</v>
      </c>
      <c r="M6945" t="s">
        <v>212</v>
      </c>
      <c r="N6945" s="160" t="s">
        <v>7</v>
      </c>
      <c r="O6945" s="160" t="s">
        <v>80</v>
      </c>
    </row>
    <row r="6946" spans="9:15" x14ac:dyDescent="0.35">
      <c r="I6946">
        <v>118038</v>
      </c>
      <c r="J6946">
        <v>3978</v>
      </c>
      <c r="K6946">
        <v>84621</v>
      </c>
      <c r="L6946">
        <v>92.84</v>
      </c>
      <c r="M6946" t="s">
        <v>212</v>
      </c>
      <c r="N6946" s="160" t="s">
        <v>7</v>
      </c>
      <c r="O6946" s="160" t="s">
        <v>80</v>
      </c>
    </row>
    <row r="6947" spans="9:15" x14ac:dyDescent="0.35">
      <c r="I6947">
        <v>120936</v>
      </c>
      <c r="J6947">
        <v>3978</v>
      </c>
      <c r="K6947">
        <v>84621</v>
      </c>
      <c r="L6947">
        <v>26.51</v>
      </c>
      <c r="M6947" t="s">
        <v>212</v>
      </c>
      <c r="N6947" s="160" t="s">
        <v>10</v>
      </c>
      <c r="O6947" s="160" t="s">
        <v>80</v>
      </c>
    </row>
    <row r="6948" spans="9:15" x14ac:dyDescent="0.35">
      <c r="I6948">
        <v>121518</v>
      </c>
      <c r="J6948">
        <v>3978</v>
      </c>
      <c r="K6948">
        <v>84621</v>
      </c>
      <c r="L6948">
        <v>26.51</v>
      </c>
      <c r="M6948" t="s">
        <v>212</v>
      </c>
      <c r="N6948" s="160" t="s">
        <v>10</v>
      </c>
      <c r="O6948" s="160" t="s">
        <v>80</v>
      </c>
    </row>
    <row r="6949" spans="9:15" x14ac:dyDescent="0.35">
      <c r="I6949">
        <v>16459</v>
      </c>
      <c r="J6949">
        <v>3993</v>
      </c>
      <c r="K6949">
        <v>84632</v>
      </c>
      <c r="L6949">
        <v>73.59</v>
      </c>
      <c r="M6949" t="s">
        <v>212</v>
      </c>
      <c r="N6949" s="160" t="s">
        <v>19</v>
      </c>
      <c r="O6949" s="160" t="s">
        <v>80</v>
      </c>
    </row>
    <row r="6950" spans="9:15" x14ac:dyDescent="0.35">
      <c r="I6950">
        <v>116372</v>
      </c>
      <c r="J6950">
        <v>3993</v>
      </c>
      <c r="K6950">
        <v>84632</v>
      </c>
      <c r="L6950">
        <v>117.11</v>
      </c>
      <c r="M6950" t="s">
        <v>212</v>
      </c>
      <c r="N6950" s="160" t="s">
        <v>19</v>
      </c>
      <c r="O6950" s="160" t="s">
        <v>80</v>
      </c>
    </row>
    <row r="6951" spans="9:15" x14ac:dyDescent="0.35">
      <c r="I6951">
        <v>117766</v>
      </c>
      <c r="J6951">
        <v>3993</v>
      </c>
      <c r="K6951">
        <v>84632</v>
      </c>
      <c r="L6951">
        <v>91.3</v>
      </c>
      <c r="M6951" t="s">
        <v>212</v>
      </c>
      <c r="N6951" s="160" t="s">
        <v>7</v>
      </c>
      <c r="O6951" s="160" t="s">
        <v>80</v>
      </c>
    </row>
    <row r="6952" spans="9:15" x14ac:dyDescent="0.35">
      <c r="I6952">
        <v>117767</v>
      </c>
      <c r="J6952">
        <v>3993</v>
      </c>
      <c r="K6952">
        <v>84632</v>
      </c>
      <c r="L6952">
        <v>91.3</v>
      </c>
      <c r="M6952" t="s">
        <v>212</v>
      </c>
      <c r="N6952" s="160" t="s">
        <v>7</v>
      </c>
      <c r="O6952" s="160" t="s">
        <v>80</v>
      </c>
    </row>
    <row r="6953" spans="9:15" x14ac:dyDescent="0.35">
      <c r="I6953">
        <v>81192</v>
      </c>
      <c r="J6953">
        <v>4047</v>
      </c>
      <c r="K6953">
        <v>84672</v>
      </c>
      <c r="L6953">
        <v>110.54</v>
      </c>
      <c r="M6953" t="s">
        <v>212</v>
      </c>
      <c r="N6953" s="160" t="s">
        <v>7</v>
      </c>
      <c r="O6953" s="160" t="s">
        <v>80</v>
      </c>
    </row>
    <row r="6954" spans="9:15" x14ac:dyDescent="0.35">
      <c r="I6954">
        <v>91312</v>
      </c>
      <c r="J6954">
        <v>4047</v>
      </c>
      <c r="K6954">
        <v>84672</v>
      </c>
      <c r="L6954">
        <v>131.11000000000001</v>
      </c>
      <c r="M6954" t="s">
        <v>212</v>
      </c>
      <c r="N6954" s="160" t="s">
        <v>8</v>
      </c>
      <c r="O6954" s="160" t="s">
        <v>80</v>
      </c>
    </row>
    <row r="6955" spans="9:15" x14ac:dyDescent="0.35">
      <c r="I6955">
        <v>116372</v>
      </c>
      <c r="J6955">
        <v>4047</v>
      </c>
      <c r="K6955">
        <v>84672</v>
      </c>
      <c r="L6955">
        <v>90.01</v>
      </c>
      <c r="M6955" t="s">
        <v>212</v>
      </c>
      <c r="N6955" s="160" t="s">
        <v>19</v>
      </c>
      <c r="O6955" s="160" t="s">
        <v>80</v>
      </c>
    </row>
    <row r="6956" spans="9:15" x14ac:dyDescent="0.35">
      <c r="I6956">
        <v>117767</v>
      </c>
      <c r="J6956">
        <v>4047</v>
      </c>
      <c r="K6956">
        <v>84672</v>
      </c>
      <c r="L6956">
        <v>92.97</v>
      </c>
      <c r="M6956" t="s">
        <v>212</v>
      </c>
      <c r="N6956" s="160" t="s">
        <v>7</v>
      </c>
      <c r="O6956" s="160" t="s">
        <v>80</v>
      </c>
    </row>
    <row r="6957" spans="9:15" x14ac:dyDescent="0.35">
      <c r="I6957">
        <v>118038</v>
      </c>
      <c r="J6957">
        <v>4047</v>
      </c>
      <c r="K6957">
        <v>84672</v>
      </c>
      <c r="L6957">
        <v>92.98</v>
      </c>
      <c r="M6957" t="s">
        <v>212</v>
      </c>
      <c r="N6957" s="160" t="s">
        <v>7</v>
      </c>
      <c r="O6957" s="160" t="s">
        <v>80</v>
      </c>
    </row>
    <row r="6958" spans="9:15" x14ac:dyDescent="0.35">
      <c r="I6958">
        <v>118850</v>
      </c>
      <c r="J6958">
        <v>4047</v>
      </c>
      <c r="K6958">
        <v>84672</v>
      </c>
      <c r="L6958">
        <v>126.92</v>
      </c>
      <c r="M6958" t="s">
        <v>212</v>
      </c>
      <c r="N6958" s="160" t="s">
        <v>8</v>
      </c>
      <c r="O6958" s="160" t="s">
        <v>80</v>
      </c>
    </row>
    <row r="6959" spans="9:15" x14ac:dyDescent="0.35">
      <c r="I6959">
        <v>120833</v>
      </c>
      <c r="J6959">
        <v>4047</v>
      </c>
      <c r="K6959">
        <v>84672</v>
      </c>
      <c r="L6959">
        <v>26.55</v>
      </c>
      <c r="M6959" t="s">
        <v>212</v>
      </c>
      <c r="N6959" s="160" t="s">
        <v>10</v>
      </c>
      <c r="O6959" s="160" t="s">
        <v>80</v>
      </c>
    </row>
    <row r="6960" spans="9:15" x14ac:dyDescent="0.35">
      <c r="I6960">
        <v>125287</v>
      </c>
      <c r="J6960">
        <v>4047</v>
      </c>
      <c r="K6960">
        <v>84672</v>
      </c>
      <c r="L6960">
        <v>65.61</v>
      </c>
      <c r="M6960" t="s">
        <v>212</v>
      </c>
      <c r="N6960" s="160" t="s">
        <v>10</v>
      </c>
      <c r="O6960" s="160" t="s">
        <v>80</v>
      </c>
    </row>
    <row r="6961" spans="9:15" x14ac:dyDescent="0.35">
      <c r="I6961">
        <v>120833</v>
      </c>
      <c r="J6961">
        <v>4007</v>
      </c>
      <c r="K6961">
        <v>84698</v>
      </c>
      <c r="L6961">
        <v>26.51</v>
      </c>
      <c r="M6961" t="s">
        <v>212</v>
      </c>
      <c r="N6961" s="160" t="s">
        <v>10</v>
      </c>
      <c r="O6961" s="160" t="s">
        <v>80</v>
      </c>
    </row>
    <row r="6962" spans="9:15" x14ac:dyDescent="0.35">
      <c r="I6962">
        <v>120936</v>
      </c>
      <c r="J6962">
        <v>4007</v>
      </c>
      <c r="K6962">
        <v>84698</v>
      </c>
      <c r="L6962">
        <v>26.51</v>
      </c>
      <c r="M6962" t="s">
        <v>212</v>
      </c>
      <c r="N6962" s="160" t="s">
        <v>10</v>
      </c>
      <c r="O6962" s="160" t="s">
        <v>80</v>
      </c>
    </row>
    <row r="6963" spans="9:15" x14ac:dyDescent="0.35">
      <c r="I6963">
        <v>118038</v>
      </c>
      <c r="J6963">
        <v>3996</v>
      </c>
      <c r="K6963">
        <v>84890</v>
      </c>
      <c r="L6963">
        <v>92.21</v>
      </c>
      <c r="M6963" t="s">
        <v>212</v>
      </c>
      <c r="N6963" s="160" t="s">
        <v>7</v>
      </c>
      <c r="O6963" s="160" t="s">
        <v>80</v>
      </c>
    </row>
    <row r="6964" spans="9:15" x14ac:dyDescent="0.35">
      <c r="I6964">
        <v>125023</v>
      </c>
      <c r="J6964">
        <v>3996</v>
      </c>
      <c r="K6964">
        <v>84890</v>
      </c>
      <c r="L6964">
        <v>96.52</v>
      </c>
      <c r="M6964" t="s">
        <v>212</v>
      </c>
      <c r="N6964" s="160" t="s">
        <v>9</v>
      </c>
      <c r="O6964" s="160" t="s">
        <v>80</v>
      </c>
    </row>
    <row r="6965" spans="9:15" x14ac:dyDescent="0.35">
      <c r="I6965">
        <v>16459</v>
      </c>
      <c r="J6965">
        <v>4078</v>
      </c>
      <c r="K6965">
        <v>84893</v>
      </c>
      <c r="L6965">
        <v>74.83</v>
      </c>
      <c r="M6965" t="s">
        <v>212</v>
      </c>
      <c r="N6965" s="160" t="s">
        <v>19</v>
      </c>
      <c r="O6965" s="160" t="s">
        <v>80</v>
      </c>
    </row>
    <row r="6966" spans="9:15" x14ac:dyDescent="0.35">
      <c r="I6966">
        <v>101972</v>
      </c>
      <c r="J6966">
        <v>4078</v>
      </c>
      <c r="K6966">
        <v>84893</v>
      </c>
      <c r="L6966">
        <v>221.97</v>
      </c>
      <c r="M6966" t="s">
        <v>212</v>
      </c>
      <c r="N6966" s="160" t="s">
        <v>19</v>
      </c>
      <c r="O6966" s="160" t="s">
        <v>80</v>
      </c>
    </row>
    <row r="6967" spans="9:15" x14ac:dyDescent="0.35">
      <c r="I6967">
        <v>103732</v>
      </c>
      <c r="J6967">
        <v>4078</v>
      </c>
      <c r="K6967">
        <v>84893</v>
      </c>
      <c r="L6967">
        <v>109.5</v>
      </c>
      <c r="M6967" t="s">
        <v>212</v>
      </c>
      <c r="N6967" s="160" t="s">
        <v>8</v>
      </c>
      <c r="O6967" s="160" t="s">
        <v>80</v>
      </c>
    </row>
    <row r="6968" spans="9:15" x14ac:dyDescent="0.35">
      <c r="I6968">
        <v>125023</v>
      </c>
      <c r="J6968">
        <v>4078</v>
      </c>
      <c r="K6968">
        <v>84893</v>
      </c>
      <c r="L6968">
        <v>97.18</v>
      </c>
      <c r="M6968" t="s">
        <v>212</v>
      </c>
      <c r="N6968" s="160" t="s">
        <v>9</v>
      </c>
      <c r="O6968" s="160" t="s">
        <v>80</v>
      </c>
    </row>
    <row r="6969" spans="9:15" x14ac:dyDescent="0.35">
      <c r="I6969">
        <v>72449</v>
      </c>
      <c r="J6969">
        <v>4082</v>
      </c>
      <c r="K6969">
        <v>84939</v>
      </c>
      <c r="L6969">
        <v>193.88</v>
      </c>
      <c r="M6969" t="s">
        <v>212</v>
      </c>
      <c r="N6969" s="160" t="s">
        <v>9</v>
      </c>
      <c r="O6969" s="160" t="s">
        <v>80</v>
      </c>
    </row>
    <row r="6970" spans="9:15" x14ac:dyDescent="0.35">
      <c r="I6970">
        <v>81192</v>
      </c>
      <c r="J6970">
        <v>4082</v>
      </c>
      <c r="K6970">
        <v>84939</v>
      </c>
      <c r="L6970">
        <v>55.03</v>
      </c>
      <c r="M6970" t="s">
        <v>212</v>
      </c>
      <c r="N6970" s="160" t="s">
        <v>7</v>
      </c>
      <c r="O6970" s="160" t="s">
        <v>80</v>
      </c>
    </row>
    <row r="6971" spans="9:15" x14ac:dyDescent="0.35">
      <c r="I6971">
        <v>117766</v>
      </c>
      <c r="J6971">
        <v>4082</v>
      </c>
      <c r="K6971">
        <v>84939</v>
      </c>
      <c r="L6971">
        <v>92.56</v>
      </c>
      <c r="M6971" t="s">
        <v>212</v>
      </c>
      <c r="N6971" s="160" t="s">
        <v>7</v>
      </c>
      <c r="O6971" s="160" t="s">
        <v>80</v>
      </c>
    </row>
    <row r="6972" spans="9:15" x14ac:dyDescent="0.35">
      <c r="I6972">
        <v>117767</v>
      </c>
      <c r="J6972">
        <v>4082</v>
      </c>
      <c r="K6972">
        <v>84939</v>
      </c>
      <c r="L6972">
        <v>92.56</v>
      </c>
      <c r="M6972" t="s">
        <v>212</v>
      </c>
      <c r="N6972" s="160" t="s">
        <v>7</v>
      </c>
      <c r="O6972" s="160" t="s">
        <v>80</v>
      </c>
    </row>
    <row r="6973" spans="9:15" x14ac:dyDescent="0.35">
      <c r="I6973">
        <v>119309</v>
      </c>
      <c r="J6973">
        <v>4082</v>
      </c>
      <c r="K6973">
        <v>84939</v>
      </c>
      <c r="L6973">
        <v>38.049999999999997</v>
      </c>
      <c r="M6973" t="s">
        <v>212</v>
      </c>
      <c r="N6973" s="160" t="s">
        <v>9</v>
      </c>
      <c r="O6973" s="160" t="s">
        <v>80</v>
      </c>
    </row>
    <row r="6974" spans="9:15" x14ac:dyDescent="0.35">
      <c r="I6974">
        <v>72449</v>
      </c>
      <c r="J6974">
        <v>4000</v>
      </c>
      <c r="K6974">
        <v>85078</v>
      </c>
      <c r="L6974">
        <v>182.39</v>
      </c>
      <c r="M6974" t="s">
        <v>212</v>
      </c>
      <c r="N6974" s="160" t="s">
        <v>9</v>
      </c>
      <c r="O6974" s="160" t="s">
        <v>80</v>
      </c>
    </row>
    <row r="6975" spans="9:15" x14ac:dyDescent="0.35">
      <c r="I6975">
        <v>72449</v>
      </c>
      <c r="J6975">
        <v>4000</v>
      </c>
      <c r="K6975">
        <v>85141</v>
      </c>
      <c r="L6975">
        <v>194.44</v>
      </c>
      <c r="M6975" t="s">
        <v>212</v>
      </c>
      <c r="N6975" s="160" t="s">
        <v>9</v>
      </c>
      <c r="O6975" s="160" t="s">
        <v>80</v>
      </c>
    </row>
    <row r="6976" spans="9:15" x14ac:dyDescent="0.35">
      <c r="I6976">
        <v>91312</v>
      </c>
      <c r="J6976">
        <v>4000</v>
      </c>
      <c r="K6976">
        <v>85141</v>
      </c>
      <c r="L6976">
        <v>130.91999999999999</v>
      </c>
      <c r="M6976" t="s">
        <v>212</v>
      </c>
      <c r="N6976" s="160" t="s">
        <v>8</v>
      </c>
      <c r="O6976" s="160" t="s">
        <v>80</v>
      </c>
    </row>
    <row r="6977" spans="9:15" x14ac:dyDescent="0.35">
      <c r="I6977">
        <v>118038</v>
      </c>
      <c r="J6977">
        <v>4000</v>
      </c>
      <c r="K6977">
        <v>85141</v>
      </c>
      <c r="L6977">
        <v>92.84</v>
      </c>
      <c r="M6977" t="s">
        <v>212</v>
      </c>
      <c r="N6977" s="160" t="s">
        <v>7</v>
      </c>
      <c r="O6977" s="160" t="s">
        <v>80</v>
      </c>
    </row>
    <row r="6978" spans="9:15" x14ac:dyDescent="0.35">
      <c r="I6978">
        <v>119309</v>
      </c>
      <c r="J6978">
        <v>4000</v>
      </c>
      <c r="K6978">
        <v>85141</v>
      </c>
      <c r="L6978">
        <v>38.159999999999997</v>
      </c>
      <c r="M6978" t="s">
        <v>212</v>
      </c>
      <c r="N6978" s="160" t="s">
        <v>9</v>
      </c>
      <c r="O6978" s="160" t="s">
        <v>80</v>
      </c>
    </row>
    <row r="6979" spans="9:15" x14ac:dyDescent="0.35">
      <c r="I6979">
        <v>119309</v>
      </c>
      <c r="J6979">
        <v>4000</v>
      </c>
      <c r="K6979">
        <v>85141</v>
      </c>
      <c r="L6979">
        <v>38.159999999999997</v>
      </c>
      <c r="M6979" t="s">
        <v>212</v>
      </c>
      <c r="N6979" s="160" t="s">
        <v>9</v>
      </c>
      <c r="O6979" s="160" t="s">
        <v>80</v>
      </c>
    </row>
    <row r="6980" spans="9:15" x14ac:dyDescent="0.35">
      <c r="I6980">
        <v>120834</v>
      </c>
      <c r="J6980">
        <v>4000</v>
      </c>
      <c r="K6980">
        <v>85141</v>
      </c>
      <c r="L6980">
        <v>28</v>
      </c>
      <c r="M6980" t="s">
        <v>212</v>
      </c>
      <c r="N6980" s="160" t="s">
        <v>10</v>
      </c>
      <c r="O6980" s="160" t="s">
        <v>80</v>
      </c>
    </row>
    <row r="6981" spans="9:15" x14ac:dyDescent="0.35">
      <c r="I6981">
        <v>120935</v>
      </c>
      <c r="J6981">
        <v>4000</v>
      </c>
      <c r="K6981">
        <v>85141</v>
      </c>
      <c r="L6981">
        <v>28</v>
      </c>
      <c r="M6981" t="s">
        <v>212</v>
      </c>
      <c r="N6981" s="160" t="s">
        <v>10</v>
      </c>
      <c r="O6981" s="160" t="s">
        <v>80</v>
      </c>
    </row>
    <row r="6982" spans="9:15" x14ac:dyDescent="0.35">
      <c r="I6982">
        <v>120936</v>
      </c>
      <c r="J6982">
        <v>4000</v>
      </c>
      <c r="K6982">
        <v>85141</v>
      </c>
      <c r="L6982">
        <v>28</v>
      </c>
      <c r="M6982" t="s">
        <v>212</v>
      </c>
      <c r="N6982" s="160" t="s">
        <v>10</v>
      </c>
      <c r="O6982" s="160" t="s">
        <v>80</v>
      </c>
    </row>
    <row r="6983" spans="9:15" x14ac:dyDescent="0.35">
      <c r="I6983">
        <v>74395</v>
      </c>
      <c r="J6983">
        <v>3802</v>
      </c>
      <c r="K6983">
        <v>85142</v>
      </c>
      <c r="L6983">
        <v>176.64</v>
      </c>
      <c r="M6983" t="s">
        <v>212</v>
      </c>
      <c r="N6983" s="160" t="s">
        <v>7</v>
      </c>
      <c r="O6983" s="160" t="s">
        <v>80</v>
      </c>
    </row>
    <row r="6984" spans="9:15" x14ac:dyDescent="0.35">
      <c r="I6984">
        <v>104499</v>
      </c>
      <c r="J6984">
        <v>3802</v>
      </c>
      <c r="K6984">
        <v>85142</v>
      </c>
      <c r="L6984">
        <v>88.32</v>
      </c>
      <c r="M6984" t="s">
        <v>212</v>
      </c>
      <c r="N6984" s="160" t="s">
        <v>7</v>
      </c>
      <c r="O6984" s="160" t="s">
        <v>80</v>
      </c>
    </row>
    <row r="6985" spans="9:15" x14ac:dyDescent="0.35">
      <c r="I6985">
        <v>104500</v>
      </c>
      <c r="J6985">
        <v>3802</v>
      </c>
      <c r="K6985">
        <v>85142</v>
      </c>
      <c r="L6985">
        <v>88.32</v>
      </c>
      <c r="M6985" t="s">
        <v>212</v>
      </c>
      <c r="N6985" s="160" t="s">
        <v>7</v>
      </c>
      <c r="O6985" s="160" t="s">
        <v>80</v>
      </c>
    </row>
    <row r="6986" spans="9:15" x14ac:dyDescent="0.35">
      <c r="I6986">
        <v>125023</v>
      </c>
      <c r="J6986">
        <v>3802</v>
      </c>
      <c r="K6986">
        <v>85142</v>
      </c>
      <c r="L6986">
        <v>98.18</v>
      </c>
      <c r="M6986" t="s">
        <v>212</v>
      </c>
      <c r="N6986" s="160" t="s">
        <v>9</v>
      </c>
      <c r="O6986" s="160" t="s">
        <v>80</v>
      </c>
    </row>
    <row r="6987" spans="9:15" x14ac:dyDescent="0.35">
      <c r="I6987">
        <v>74395</v>
      </c>
      <c r="J6987">
        <v>4000</v>
      </c>
      <c r="K6987">
        <v>85238</v>
      </c>
      <c r="L6987">
        <v>87.3</v>
      </c>
      <c r="M6987" t="s">
        <v>212</v>
      </c>
      <c r="N6987" s="160" t="s">
        <v>7</v>
      </c>
      <c r="O6987" s="160" t="s">
        <v>80</v>
      </c>
    </row>
    <row r="6988" spans="9:15" x14ac:dyDescent="0.35">
      <c r="I6988">
        <v>81192</v>
      </c>
      <c r="J6988">
        <v>4000</v>
      </c>
      <c r="K6988">
        <v>85238</v>
      </c>
      <c r="L6988">
        <v>55.19</v>
      </c>
      <c r="M6988" t="s">
        <v>212</v>
      </c>
      <c r="N6988" s="160" t="s">
        <v>7</v>
      </c>
      <c r="O6988" s="160" t="s">
        <v>80</v>
      </c>
    </row>
    <row r="6989" spans="9:15" x14ac:dyDescent="0.35">
      <c r="I6989">
        <v>107294</v>
      </c>
      <c r="J6989">
        <v>4000</v>
      </c>
      <c r="K6989">
        <v>85238</v>
      </c>
      <c r="L6989">
        <v>53.1</v>
      </c>
      <c r="M6989" t="s">
        <v>212</v>
      </c>
      <c r="N6989" s="160" t="s">
        <v>8</v>
      </c>
      <c r="O6989" s="160" t="s">
        <v>80</v>
      </c>
    </row>
    <row r="6990" spans="9:15" x14ac:dyDescent="0.35">
      <c r="I6990">
        <v>117767</v>
      </c>
      <c r="J6990">
        <v>4000</v>
      </c>
      <c r="K6990">
        <v>85238</v>
      </c>
      <c r="L6990">
        <v>92.83</v>
      </c>
      <c r="M6990" t="s">
        <v>212</v>
      </c>
      <c r="N6990" s="160" t="s">
        <v>7</v>
      </c>
      <c r="O6990" s="160" t="s">
        <v>80</v>
      </c>
    </row>
    <row r="6991" spans="9:15" x14ac:dyDescent="0.35">
      <c r="I6991">
        <v>118038</v>
      </c>
      <c r="J6991">
        <v>4000</v>
      </c>
      <c r="K6991">
        <v>85238</v>
      </c>
      <c r="L6991">
        <v>92.84</v>
      </c>
      <c r="M6991" t="s">
        <v>212</v>
      </c>
      <c r="N6991" s="160" t="s">
        <v>7</v>
      </c>
      <c r="O6991" s="160" t="s">
        <v>80</v>
      </c>
    </row>
    <row r="6992" spans="9:15" x14ac:dyDescent="0.35">
      <c r="I6992">
        <v>118850</v>
      </c>
      <c r="J6992">
        <v>4000</v>
      </c>
      <c r="K6992">
        <v>85238</v>
      </c>
      <c r="L6992">
        <v>126.73</v>
      </c>
      <c r="M6992" t="s">
        <v>212</v>
      </c>
      <c r="N6992" s="160" t="s">
        <v>8</v>
      </c>
      <c r="O6992" s="160" t="s">
        <v>80</v>
      </c>
    </row>
    <row r="6993" spans="9:15" x14ac:dyDescent="0.35">
      <c r="I6993">
        <v>119309</v>
      </c>
      <c r="J6993">
        <v>4000</v>
      </c>
      <c r="K6993">
        <v>85238</v>
      </c>
      <c r="L6993">
        <v>38.159999999999997</v>
      </c>
      <c r="M6993" t="s">
        <v>212</v>
      </c>
      <c r="N6993" s="160" t="s">
        <v>9</v>
      </c>
      <c r="O6993" s="160" t="s">
        <v>80</v>
      </c>
    </row>
    <row r="6994" spans="9:15" x14ac:dyDescent="0.35">
      <c r="I6994">
        <v>120936</v>
      </c>
      <c r="J6994">
        <v>4000</v>
      </c>
      <c r="K6994">
        <v>85238</v>
      </c>
      <c r="L6994">
        <v>28</v>
      </c>
      <c r="M6994" t="s">
        <v>212</v>
      </c>
      <c r="N6994" s="160" t="s">
        <v>10</v>
      </c>
      <c r="O6994" s="160" t="s">
        <v>80</v>
      </c>
    </row>
    <row r="6995" spans="9:15" x14ac:dyDescent="0.35">
      <c r="I6995">
        <v>125287</v>
      </c>
      <c r="J6995">
        <v>4000</v>
      </c>
      <c r="K6995">
        <v>85238</v>
      </c>
      <c r="L6995">
        <v>65.52</v>
      </c>
      <c r="M6995" t="s">
        <v>212</v>
      </c>
      <c r="N6995" s="160" t="s">
        <v>10</v>
      </c>
      <c r="O6995" s="160" t="s">
        <v>80</v>
      </c>
    </row>
    <row r="6996" spans="9:15" x14ac:dyDescent="0.35">
      <c r="I6996">
        <v>125606</v>
      </c>
      <c r="J6996">
        <v>4000</v>
      </c>
      <c r="K6996">
        <v>85238</v>
      </c>
      <c r="L6996">
        <v>83.67</v>
      </c>
      <c r="M6996" t="s">
        <v>212</v>
      </c>
      <c r="N6996" s="160" t="s">
        <v>10</v>
      </c>
      <c r="O6996" s="160" t="s">
        <v>80</v>
      </c>
    </row>
    <row r="6997" spans="9:15" x14ac:dyDescent="0.35">
      <c r="I6997">
        <v>116372</v>
      </c>
      <c r="J6997">
        <v>3998</v>
      </c>
      <c r="K6997">
        <v>85251</v>
      </c>
      <c r="L6997">
        <v>119.08</v>
      </c>
      <c r="M6997" t="s">
        <v>212</v>
      </c>
      <c r="N6997" s="160" t="s">
        <v>19</v>
      </c>
      <c r="O6997" s="160" t="s">
        <v>80</v>
      </c>
    </row>
    <row r="6998" spans="9:15" x14ac:dyDescent="0.35">
      <c r="I6998">
        <v>118484</v>
      </c>
      <c r="J6998">
        <v>3998</v>
      </c>
      <c r="K6998">
        <v>85251</v>
      </c>
      <c r="L6998">
        <v>125.55</v>
      </c>
      <c r="M6998" t="s">
        <v>212</v>
      </c>
      <c r="N6998" s="160" t="s">
        <v>7</v>
      </c>
      <c r="O6998" s="160" t="s">
        <v>80</v>
      </c>
    </row>
    <row r="6999" spans="9:15" x14ac:dyDescent="0.35">
      <c r="I6999">
        <v>125023</v>
      </c>
      <c r="J6999">
        <v>3998</v>
      </c>
      <c r="K6999">
        <v>85251</v>
      </c>
      <c r="L6999">
        <v>96.52</v>
      </c>
      <c r="M6999" t="s">
        <v>212</v>
      </c>
      <c r="N6999" s="160" t="s">
        <v>9</v>
      </c>
      <c r="O6999" s="160" t="s">
        <v>80</v>
      </c>
    </row>
    <row r="7000" spans="9:15" x14ac:dyDescent="0.35">
      <c r="I7000">
        <v>81192</v>
      </c>
      <c r="J7000">
        <v>4021</v>
      </c>
      <c r="K7000">
        <v>85333</v>
      </c>
      <c r="L7000">
        <v>55.19</v>
      </c>
      <c r="M7000" t="s">
        <v>212</v>
      </c>
      <c r="N7000" s="160" t="s">
        <v>7</v>
      </c>
      <c r="O7000" s="160" t="s">
        <v>80</v>
      </c>
    </row>
    <row r="7001" spans="9:15" x14ac:dyDescent="0.35">
      <c r="I7001">
        <v>117441</v>
      </c>
      <c r="J7001">
        <v>4021</v>
      </c>
      <c r="K7001">
        <v>85333</v>
      </c>
      <c r="L7001">
        <v>137.44999999999999</v>
      </c>
      <c r="M7001" t="s">
        <v>212</v>
      </c>
      <c r="N7001" s="160" t="s">
        <v>9</v>
      </c>
      <c r="O7001" s="160" t="s">
        <v>80</v>
      </c>
    </row>
    <row r="7002" spans="9:15" x14ac:dyDescent="0.35">
      <c r="I7002">
        <v>120833</v>
      </c>
      <c r="J7002">
        <v>4021</v>
      </c>
      <c r="K7002">
        <v>85333</v>
      </c>
      <c r="L7002">
        <v>26.51</v>
      </c>
      <c r="M7002" t="s">
        <v>212</v>
      </c>
      <c r="N7002" s="160" t="s">
        <v>10</v>
      </c>
      <c r="O7002" s="160" t="s">
        <v>80</v>
      </c>
    </row>
    <row r="7003" spans="9:15" x14ac:dyDescent="0.35">
      <c r="I7003">
        <v>120935</v>
      </c>
      <c r="J7003">
        <v>4021</v>
      </c>
      <c r="K7003">
        <v>85333</v>
      </c>
      <c r="L7003">
        <v>26.51</v>
      </c>
      <c r="M7003" t="s">
        <v>212</v>
      </c>
      <c r="N7003" s="160" t="s">
        <v>10</v>
      </c>
      <c r="O7003" s="160" t="s">
        <v>80</v>
      </c>
    </row>
    <row r="7004" spans="9:15" x14ac:dyDescent="0.35">
      <c r="I7004">
        <v>125023</v>
      </c>
      <c r="J7004">
        <v>4021</v>
      </c>
      <c r="K7004">
        <v>85333</v>
      </c>
      <c r="L7004">
        <v>97.18</v>
      </c>
      <c r="M7004" t="s">
        <v>212</v>
      </c>
      <c r="N7004" s="160" t="s">
        <v>9</v>
      </c>
      <c r="O7004" s="160" t="s">
        <v>80</v>
      </c>
    </row>
    <row r="7005" spans="9:15" x14ac:dyDescent="0.35">
      <c r="I7005">
        <v>117766</v>
      </c>
      <c r="J7005">
        <v>4082</v>
      </c>
      <c r="K7005">
        <v>85397</v>
      </c>
      <c r="L7005">
        <v>92.83</v>
      </c>
      <c r="M7005" t="s">
        <v>212</v>
      </c>
      <c r="N7005" s="160" t="s">
        <v>7</v>
      </c>
      <c r="O7005" s="160" t="s">
        <v>80</v>
      </c>
    </row>
    <row r="7006" spans="9:15" x14ac:dyDescent="0.35">
      <c r="I7006">
        <v>118484</v>
      </c>
      <c r="J7006">
        <v>4082</v>
      </c>
      <c r="K7006">
        <v>85397</v>
      </c>
      <c r="L7006">
        <v>125.73</v>
      </c>
      <c r="M7006" t="s">
        <v>212</v>
      </c>
      <c r="N7006" s="160" t="s">
        <v>7</v>
      </c>
      <c r="O7006" s="160" t="s">
        <v>80</v>
      </c>
    </row>
    <row r="7007" spans="9:15" x14ac:dyDescent="0.35">
      <c r="I7007">
        <v>119309</v>
      </c>
      <c r="J7007">
        <v>4082</v>
      </c>
      <c r="K7007">
        <v>85397</v>
      </c>
      <c r="L7007">
        <v>38.159999999999997</v>
      </c>
      <c r="M7007" t="s">
        <v>212</v>
      </c>
      <c r="N7007" s="160" t="s">
        <v>9</v>
      </c>
      <c r="O7007" s="160" t="s">
        <v>80</v>
      </c>
    </row>
    <row r="7008" spans="9:15" x14ac:dyDescent="0.35">
      <c r="I7008">
        <v>120936</v>
      </c>
      <c r="J7008">
        <v>4082</v>
      </c>
      <c r="K7008">
        <v>85397</v>
      </c>
      <c r="L7008">
        <v>26.51</v>
      </c>
      <c r="M7008" t="s">
        <v>212</v>
      </c>
      <c r="N7008" s="160" t="s">
        <v>10</v>
      </c>
      <c r="O7008" s="160" t="s">
        <v>80</v>
      </c>
    </row>
    <row r="7009" spans="9:15" x14ac:dyDescent="0.35">
      <c r="I7009">
        <v>7</v>
      </c>
      <c r="J7009">
        <v>4030</v>
      </c>
      <c r="K7009">
        <v>85427</v>
      </c>
      <c r="L7009">
        <v>194.4</v>
      </c>
      <c r="M7009" t="s">
        <v>212</v>
      </c>
      <c r="N7009" s="160" t="s">
        <v>9</v>
      </c>
      <c r="O7009" s="160" t="s">
        <v>80</v>
      </c>
    </row>
    <row r="7010" spans="9:15" x14ac:dyDescent="0.35">
      <c r="I7010">
        <v>11684</v>
      </c>
      <c r="J7010">
        <v>4030</v>
      </c>
      <c r="K7010">
        <v>85427</v>
      </c>
      <c r="L7010">
        <v>332.1</v>
      </c>
      <c r="M7010" t="s">
        <v>212</v>
      </c>
      <c r="N7010" s="160" t="s">
        <v>7</v>
      </c>
      <c r="O7010" s="160" t="s">
        <v>80</v>
      </c>
    </row>
    <row r="7011" spans="9:15" x14ac:dyDescent="0.35">
      <c r="I7011">
        <v>71189</v>
      </c>
      <c r="J7011">
        <v>4030</v>
      </c>
      <c r="K7011">
        <v>85427</v>
      </c>
      <c r="L7011">
        <v>122.1</v>
      </c>
      <c r="M7011" t="s">
        <v>212</v>
      </c>
      <c r="N7011" s="160" t="s">
        <v>8</v>
      </c>
      <c r="O7011" s="160" t="s">
        <v>80</v>
      </c>
    </row>
    <row r="7012" spans="9:15" x14ac:dyDescent="0.35">
      <c r="I7012">
        <v>72449</v>
      </c>
      <c r="J7012">
        <v>4030</v>
      </c>
      <c r="K7012">
        <v>85427</v>
      </c>
      <c r="L7012">
        <v>194.44</v>
      </c>
      <c r="M7012" t="s">
        <v>212</v>
      </c>
      <c r="N7012" s="160" t="s">
        <v>9</v>
      </c>
      <c r="O7012" s="160" t="s">
        <v>80</v>
      </c>
    </row>
    <row r="7013" spans="9:15" x14ac:dyDescent="0.35">
      <c r="I7013">
        <v>118850</v>
      </c>
      <c r="J7013">
        <v>4030</v>
      </c>
      <c r="K7013">
        <v>85427</v>
      </c>
      <c r="L7013">
        <v>126.73</v>
      </c>
      <c r="M7013" t="s">
        <v>212</v>
      </c>
      <c r="N7013" s="160" t="s">
        <v>8</v>
      </c>
      <c r="O7013" s="160" t="s">
        <v>80</v>
      </c>
    </row>
    <row r="7014" spans="9:15" x14ac:dyDescent="0.35">
      <c r="I7014">
        <v>81192</v>
      </c>
      <c r="J7014">
        <v>3802</v>
      </c>
      <c r="K7014">
        <v>85440</v>
      </c>
      <c r="L7014">
        <v>57.2</v>
      </c>
      <c r="M7014" t="s">
        <v>212</v>
      </c>
      <c r="N7014" s="160" t="s">
        <v>7</v>
      </c>
      <c r="O7014" s="160" t="s">
        <v>80</v>
      </c>
    </row>
    <row r="7015" spans="9:15" x14ac:dyDescent="0.35">
      <c r="I7015">
        <v>117485</v>
      </c>
      <c r="J7015">
        <v>3802</v>
      </c>
      <c r="K7015">
        <v>85440</v>
      </c>
      <c r="L7015">
        <v>74.08</v>
      </c>
      <c r="M7015" t="s">
        <v>212</v>
      </c>
      <c r="N7015" s="160" t="s">
        <v>8</v>
      </c>
      <c r="O7015" s="160" t="s">
        <v>80</v>
      </c>
    </row>
    <row r="7016" spans="9:15" x14ac:dyDescent="0.35">
      <c r="I7016">
        <v>118484</v>
      </c>
      <c r="J7016">
        <v>3993</v>
      </c>
      <c r="K7016">
        <v>85462</v>
      </c>
      <c r="L7016">
        <v>125.73</v>
      </c>
      <c r="M7016" t="s">
        <v>212</v>
      </c>
      <c r="N7016" s="160" t="s">
        <v>7</v>
      </c>
      <c r="O7016" s="160" t="s">
        <v>80</v>
      </c>
    </row>
    <row r="7017" spans="9:15" x14ac:dyDescent="0.35">
      <c r="I7017">
        <v>16459</v>
      </c>
      <c r="J7017">
        <v>4012</v>
      </c>
      <c r="K7017">
        <v>85489</v>
      </c>
      <c r="L7017">
        <v>74.83</v>
      </c>
      <c r="M7017" t="s">
        <v>212</v>
      </c>
      <c r="N7017" s="160" t="s">
        <v>19</v>
      </c>
      <c r="O7017" s="160" t="s">
        <v>80</v>
      </c>
    </row>
    <row r="7018" spans="9:15" x14ac:dyDescent="0.35">
      <c r="I7018">
        <v>125023</v>
      </c>
      <c r="J7018">
        <v>4012</v>
      </c>
      <c r="K7018">
        <v>85489</v>
      </c>
      <c r="L7018">
        <v>97.18</v>
      </c>
      <c r="M7018" t="s">
        <v>212</v>
      </c>
      <c r="N7018" s="160" t="s">
        <v>9</v>
      </c>
      <c r="O7018" s="160" t="s">
        <v>80</v>
      </c>
    </row>
    <row r="7019" spans="9:15" x14ac:dyDescent="0.35">
      <c r="I7019">
        <v>71189</v>
      </c>
      <c r="J7019">
        <v>3994</v>
      </c>
      <c r="K7019">
        <v>85506</v>
      </c>
      <c r="L7019">
        <v>145.56</v>
      </c>
      <c r="M7019" t="s">
        <v>212</v>
      </c>
      <c r="N7019" s="160" t="s">
        <v>8</v>
      </c>
      <c r="O7019" s="160" t="s">
        <v>80</v>
      </c>
    </row>
    <row r="7020" spans="9:15" x14ac:dyDescent="0.35">
      <c r="I7020">
        <v>72449</v>
      </c>
      <c r="J7020">
        <v>3994</v>
      </c>
      <c r="K7020">
        <v>85506</v>
      </c>
      <c r="L7020">
        <v>193.12</v>
      </c>
      <c r="M7020" t="s">
        <v>212</v>
      </c>
      <c r="N7020" s="160" t="s">
        <v>9</v>
      </c>
      <c r="O7020" s="160" t="s">
        <v>80</v>
      </c>
    </row>
    <row r="7021" spans="9:15" x14ac:dyDescent="0.35">
      <c r="I7021">
        <v>81192</v>
      </c>
      <c r="J7021">
        <v>3994</v>
      </c>
      <c r="K7021">
        <v>85506</v>
      </c>
      <c r="L7021">
        <v>109.62</v>
      </c>
      <c r="M7021" t="s">
        <v>212</v>
      </c>
      <c r="N7021" s="160" t="s">
        <v>7</v>
      </c>
      <c r="O7021" s="160" t="s">
        <v>80</v>
      </c>
    </row>
    <row r="7022" spans="9:15" x14ac:dyDescent="0.35">
      <c r="I7022">
        <v>103732</v>
      </c>
      <c r="J7022">
        <v>3994</v>
      </c>
      <c r="K7022">
        <v>85506</v>
      </c>
      <c r="L7022">
        <v>145.04</v>
      </c>
      <c r="M7022" t="s">
        <v>212</v>
      </c>
      <c r="N7022" s="160" t="s">
        <v>8</v>
      </c>
      <c r="O7022" s="160" t="s">
        <v>80</v>
      </c>
    </row>
    <row r="7023" spans="9:15" x14ac:dyDescent="0.35">
      <c r="I7023">
        <v>118038</v>
      </c>
      <c r="J7023">
        <v>3994</v>
      </c>
      <c r="K7023">
        <v>85506</v>
      </c>
      <c r="L7023">
        <v>92.21</v>
      </c>
      <c r="M7023" t="s">
        <v>212</v>
      </c>
      <c r="N7023" s="160" t="s">
        <v>7</v>
      </c>
      <c r="O7023" s="160" t="s">
        <v>80</v>
      </c>
    </row>
    <row r="7024" spans="9:15" x14ac:dyDescent="0.35">
      <c r="I7024">
        <v>118850</v>
      </c>
      <c r="J7024">
        <v>3994</v>
      </c>
      <c r="K7024">
        <v>85506</v>
      </c>
      <c r="L7024">
        <v>125.87</v>
      </c>
      <c r="M7024" t="s">
        <v>212</v>
      </c>
      <c r="N7024" s="160" t="s">
        <v>8</v>
      </c>
      <c r="O7024" s="160" t="s">
        <v>80</v>
      </c>
    </row>
    <row r="7025" spans="9:15" x14ac:dyDescent="0.35">
      <c r="I7025">
        <v>72449</v>
      </c>
      <c r="J7025">
        <v>3987</v>
      </c>
      <c r="K7025">
        <v>85542</v>
      </c>
      <c r="L7025">
        <v>193.12</v>
      </c>
      <c r="M7025" t="s">
        <v>212</v>
      </c>
      <c r="N7025" s="160" t="s">
        <v>9</v>
      </c>
      <c r="O7025" s="160" t="s">
        <v>80</v>
      </c>
    </row>
    <row r="7026" spans="9:15" x14ac:dyDescent="0.35">
      <c r="I7026">
        <v>117767</v>
      </c>
      <c r="J7026">
        <v>3987</v>
      </c>
      <c r="K7026">
        <v>85542</v>
      </c>
      <c r="L7026">
        <v>92.2</v>
      </c>
      <c r="M7026" t="s">
        <v>212</v>
      </c>
      <c r="N7026" s="160" t="s">
        <v>7</v>
      </c>
      <c r="O7026" s="160" t="s">
        <v>80</v>
      </c>
    </row>
    <row r="7027" spans="9:15" x14ac:dyDescent="0.35">
      <c r="I7027">
        <v>117767</v>
      </c>
      <c r="J7027">
        <v>3987</v>
      </c>
      <c r="K7027">
        <v>85542</v>
      </c>
      <c r="L7027">
        <v>92.2</v>
      </c>
      <c r="M7027" t="s">
        <v>212</v>
      </c>
      <c r="N7027" s="160" t="s">
        <v>7</v>
      </c>
      <c r="O7027" s="160" t="s">
        <v>80</v>
      </c>
    </row>
    <row r="7028" spans="9:15" x14ac:dyDescent="0.35">
      <c r="I7028">
        <v>118038</v>
      </c>
      <c r="J7028">
        <v>3987</v>
      </c>
      <c r="K7028">
        <v>85542</v>
      </c>
      <c r="L7028">
        <v>92.21</v>
      </c>
      <c r="M7028" t="s">
        <v>212</v>
      </c>
      <c r="N7028" s="160" t="s">
        <v>7</v>
      </c>
      <c r="O7028" s="160" t="s">
        <v>80</v>
      </c>
    </row>
    <row r="7029" spans="9:15" x14ac:dyDescent="0.35">
      <c r="I7029">
        <v>118038</v>
      </c>
      <c r="J7029">
        <v>3987</v>
      </c>
      <c r="K7029">
        <v>85542</v>
      </c>
      <c r="L7029">
        <v>92.21</v>
      </c>
      <c r="M7029" t="s">
        <v>212</v>
      </c>
      <c r="N7029" s="160" t="s">
        <v>7</v>
      </c>
      <c r="O7029" s="160" t="s">
        <v>80</v>
      </c>
    </row>
    <row r="7030" spans="9:15" x14ac:dyDescent="0.35">
      <c r="I7030">
        <v>118484</v>
      </c>
      <c r="J7030">
        <v>3987</v>
      </c>
      <c r="K7030">
        <v>85542</v>
      </c>
      <c r="L7030">
        <v>124.88</v>
      </c>
      <c r="M7030" t="s">
        <v>212</v>
      </c>
      <c r="N7030" s="160" t="s">
        <v>7</v>
      </c>
      <c r="O7030" s="160" t="s">
        <v>80</v>
      </c>
    </row>
    <row r="7031" spans="9:15" x14ac:dyDescent="0.35">
      <c r="I7031">
        <v>118484</v>
      </c>
      <c r="J7031">
        <v>3987</v>
      </c>
      <c r="K7031">
        <v>85542</v>
      </c>
      <c r="L7031">
        <v>125.73</v>
      </c>
      <c r="M7031" t="s">
        <v>212</v>
      </c>
      <c r="N7031" s="160" t="s">
        <v>7</v>
      </c>
      <c r="O7031" s="160" t="s">
        <v>80</v>
      </c>
    </row>
    <row r="7032" spans="9:15" x14ac:dyDescent="0.35">
      <c r="I7032">
        <v>119309</v>
      </c>
      <c r="J7032">
        <v>3987</v>
      </c>
      <c r="K7032">
        <v>85542</v>
      </c>
      <c r="L7032">
        <v>38.159999999999997</v>
      </c>
      <c r="M7032" t="s">
        <v>212</v>
      </c>
      <c r="N7032" s="160" t="s">
        <v>9</v>
      </c>
      <c r="O7032" s="160" t="s">
        <v>80</v>
      </c>
    </row>
    <row r="7033" spans="9:15" x14ac:dyDescent="0.35">
      <c r="I7033">
        <v>120833</v>
      </c>
      <c r="J7033">
        <v>3987</v>
      </c>
      <c r="K7033">
        <v>85542</v>
      </c>
      <c r="L7033">
        <v>26.33</v>
      </c>
      <c r="M7033" t="s">
        <v>212</v>
      </c>
      <c r="N7033" s="160" t="s">
        <v>10</v>
      </c>
      <c r="O7033" s="160" t="s">
        <v>80</v>
      </c>
    </row>
    <row r="7034" spans="9:15" x14ac:dyDescent="0.35">
      <c r="I7034">
        <v>120935</v>
      </c>
      <c r="J7034">
        <v>3987</v>
      </c>
      <c r="K7034">
        <v>85542</v>
      </c>
      <c r="L7034">
        <v>26.51</v>
      </c>
      <c r="M7034" t="s">
        <v>212</v>
      </c>
      <c r="N7034" s="160" t="s">
        <v>10</v>
      </c>
      <c r="O7034" s="160" t="s">
        <v>80</v>
      </c>
    </row>
    <row r="7035" spans="9:15" x14ac:dyDescent="0.35">
      <c r="I7035">
        <v>81192</v>
      </c>
      <c r="J7035">
        <v>4007</v>
      </c>
      <c r="K7035">
        <v>85755</v>
      </c>
      <c r="L7035">
        <v>55.19</v>
      </c>
      <c r="M7035" t="s">
        <v>212</v>
      </c>
      <c r="N7035" s="160" t="s">
        <v>7</v>
      </c>
      <c r="O7035" s="160" t="s">
        <v>80</v>
      </c>
    </row>
    <row r="7036" spans="9:15" x14ac:dyDescent="0.35">
      <c r="I7036">
        <v>104500</v>
      </c>
      <c r="J7036">
        <v>4007</v>
      </c>
      <c r="K7036">
        <v>85755</v>
      </c>
      <c r="L7036">
        <v>87.3</v>
      </c>
      <c r="M7036" t="s">
        <v>212</v>
      </c>
      <c r="N7036" s="160" t="s">
        <v>7</v>
      </c>
      <c r="O7036" s="160" t="s">
        <v>80</v>
      </c>
    </row>
    <row r="7037" spans="9:15" x14ac:dyDescent="0.35">
      <c r="I7037">
        <v>116372</v>
      </c>
      <c r="J7037">
        <v>4007</v>
      </c>
      <c r="K7037">
        <v>85755</v>
      </c>
      <c r="L7037">
        <v>47.62</v>
      </c>
      <c r="M7037" t="s">
        <v>212</v>
      </c>
      <c r="N7037" s="160" t="s">
        <v>19</v>
      </c>
      <c r="O7037" s="160" t="s">
        <v>80</v>
      </c>
    </row>
    <row r="7038" spans="9:15" x14ac:dyDescent="0.35">
      <c r="I7038">
        <v>119309</v>
      </c>
      <c r="J7038">
        <v>4007</v>
      </c>
      <c r="K7038">
        <v>85755</v>
      </c>
      <c r="L7038">
        <v>38.159999999999997</v>
      </c>
      <c r="M7038" t="s">
        <v>212</v>
      </c>
      <c r="N7038" s="160" t="s">
        <v>9</v>
      </c>
      <c r="O7038" s="160" t="s">
        <v>80</v>
      </c>
    </row>
    <row r="7039" spans="9:15" x14ac:dyDescent="0.35">
      <c r="I7039">
        <v>120935</v>
      </c>
      <c r="J7039">
        <v>4007</v>
      </c>
      <c r="K7039">
        <v>85755</v>
      </c>
      <c r="L7039">
        <v>29.15</v>
      </c>
      <c r="M7039" t="s">
        <v>212</v>
      </c>
      <c r="N7039" s="160" t="s">
        <v>10</v>
      </c>
      <c r="O7039" s="160" t="s">
        <v>80</v>
      </c>
    </row>
    <row r="7040" spans="9:15" x14ac:dyDescent="0.35">
      <c r="I7040">
        <v>120936</v>
      </c>
      <c r="J7040">
        <v>4007</v>
      </c>
      <c r="K7040">
        <v>85755</v>
      </c>
      <c r="L7040">
        <v>29.15</v>
      </c>
      <c r="M7040" t="s">
        <v>212</v>
      </c>
      <c r="N7040" s="160" t="s">
        <v>10</v>
      </c>
      <c r="O7040" s="160" t="s">
        <v>80</v>
      </c>
    </row>
    <row r="7041" spans="9:15" x14ac:dyDescent="0.35">
      <c r="I7041">
        <v>118038</v>
      </c>
      <c r="J7041">
        <v>4021</v>
      </c>
      <c r="K7041">
        <v>86002</v>
      </c>
      <c r="L7041">
        <v>91.31</v>
      </c>
      <c r="M7041" t="s">
        <v>212</v>
      </c>
      <c r="N7041" s="160" t="s">
        <v>7</v>
      </c>
      <c r="O7041" s="160" t="s">
        <v>80</v>
      </c>
    </row>
    <row r="7042" spans="9:15" x14ac:dyDescent="0.35">
      <c r="I7042">
        <v>120833</v>
      </c>
      <c r="J7042">
        <v>4021</v>
      </c>
      <c r="K7042">
        <v>86002</v>
      </c>
      <c r="L7042">
        <v>26.07</v>
      </c>
      <c r="M7042" t="s">
        <v>212</v>
      </c>
      <c r="N7042" s="160" t="s">
        <v>10</v>
      </c>
      <c r="O7042" s="160" t="s">
        <v>80</v>
      </c>
    </row>
    <row r="7043" spans="9:15" x14ac:dyDescent="0.35">
      <c r="I7043">
        <v>120936</v>
      </c>
      <c r="J7043">
        <v>4021</v>
      </c>
      <c r="K7043">
        <v>86002</v>
      </c>
      <c r="L7043">
        <v>26.07</v>
      </c>
      <c r="M7043" t="s">
        <v>212</v>
      </c>
      <c r="N7043" s="160" t="s">
        <v>10</v>
      </c>
      <c r="O7043" s="160" t="s">
        <v>80</v>
      </c>
    </row>
    <row r="7044" spans="9:15" x14ac:dyDescent="0.35">
      <c r="I7044">
        <v>77912</v>
      </c>
      <c r="J7044">
        <v>3993</v>
      </c>
      <c r="K7044">
        <v>86041</v>
      </c>
      <c r="L7044">
        <v>27.4</v>
      </c>
      <c r="M7044" t="s">
        <v>212</v>
      </c>
      <c r="N7044" s="160" t="s">
        <v>8</v>
      </c>
      <c r="O7044" s="160" t="s">
        <v>80</v>
      </c>
    </row>
    <row r="7045" spans="9:15" x14ac:dyDescent="0.35">
      <c r="I7045">
        <v>103732</v>
      </c>
      <c r="J7045">
        <v>3993</v>
      </c>
      <c r="K7045">
        <v>86041</v>
      </c>
      <c r="L7045">
        <v>36.5</v>
      </c>
      <c r="M7045" t="s">
        <v>212</v>
      </c>
      <c r="N7045" s="160" t="s">
        <v>8</v>
      </c>
      <c r="O7045" s="160" t="s">
        <v>80</v>
      </c>
    </row>
    <row r="7046" spans="9:15" x14ac:dyDescent="0.35">
      <c r="I7046">
        <v>116372</v>
      </c>
      <c r="J7046">
        <v>3993</v>
      </c>
      <c r="K7046">
        <v>86041</v>
      </c>
      <c r="L7046">
        <v>23.81</v>
      </c>
      <c r="M7046" t="s">
        <v>212</v>
      </c>
      <c r="N7046" s="160" t="s">
        <v>19</v>
      </c>
      <c r="O7046" s="160" t="s">
        <v>80</v>
      </c>
    </row>
    <row r="7047" spans="9:15" x14ac:dyDescent="0.35">
      <c r="I7047">
        <v>7</v>
      </c>
      <c r="J7047">
        <v>4021</v>
      </c>
      <c r="K7047">
        <v>86142</v>
      </c>
      <c r="L7047">
        <v>194.4</v>
      </c>
      <c r="M7047" t="s">
        <v>212</v>
      </c>
      <c r="N7047" s="160" t="s">
        <v>9</v>
      </c>
      <c r="O7047" s="160" t="s">
        <v>80</v>
      </c>
    </row>
    <row r="7048" spans="9:15" x14ac:dyDescent="0.35">
      <c r="I7048">
        <v>77912</v>
      </c>
      <c r="J7048">
        <v>4021</v>
      </c>
      <c r="K7048">
        <v>86142</v>
      </c>
      <c r="L7048">
        <v>27.4</v>
      </c>
      <c r="M7048" t="s">
        <v>212</v>
      </c>
      <c r="N7048" s="160" t="s">
        <v>8</v>
      </c>
      <c r="O7048" s="160" t="s">
        <v>80</v>
      </c>
    </row>
    <row r="7049" spans="9:15" x14ac:dyDescent="0.35">
      <c r="I7049">
        <v>91312</v>
      </c>
      <c r="J7049">
        <v>4021</v>
      </c>
      <c r="K7049">
        <v>86142</v>
      </c>
      <c r="L7049">
        <v>130.91999999999999</v>
      </c>
      <c r="M7049" t="s">
        <v>212</v>
      </c>
      <c r="N7049" s="160" t="s">
        <v>8</v>
      </c>
      <c r="O7049" s="160" t="s">
        <v>80</v>
      </c>
    </row>
    <row r="7050" spans="9:15" x14ac:dyDescent="0.35">
      <c r="I7050">
        <v>97192</v>
      </c>
      <c r="J7050">
        <v>4021</v>
      </c>
      <c r="K7050">
        <v>86142</v>
      </c>
      <c r="L7050">
        <v>287.36</v>
      </c>
      <c r="M7050" t="s">
        <v>212</v>
      </c>
      <c r="N7050" s="160" t="s">
        <v>7</v>
      </c>
      <c r="O7050" s="160" t="s">
        <v>80</v>
      </c>
    </row>
    <row r="7051" spans="9:15" x14ac:dyDescent="0.35">
      <c r="I7051">
        <v>119309</v>
      </c>
      <c r="J7051">
        <v>4021</v>
      </c>
      <c r="K7051">
        <v>86142</v>
      </c>
      <c r="L7051">
        <v>38.159999999999997</v>
      </c>
      <c r="M7051" t="s">
        <v>212</v>
      </c>
      <c r="N7051" s="160" t="s">
        <v>9</v>
      </c>
      <c r="O7051" s="160" t="s">
        <v>80</v>
      </c>
    </row>
    <row r="7052" spans="9:15" x14ac:dyDescent="0.35">
      <c r="I7052">
        <v>120935</v>
      </c>
      <c r="J7052">
        <v>4021</v>
      </c>
      <c r="K7052">
        <v>86142</v>
      </c>
      <c r="L7052">
        <v>26.51</v>
      </c>
      <c r="M7052" t="s">
        <v>212</v>
      </c>
      <c r="N7052" s="160" t="s">
        <v>10</v>
      </c>
      <c r="O7052" s="160" t="s">
        <v>80</v>
      </c>
    </row>
    <row r="7053" spans="9:15" x14ac:dyDescent="0.35">
      <c r="I7053">
        <v>125023</v>
      </c>
      <c r="J7053">
        <v>4021</v>
      </c>
      <c r="K7053">
        <v>86142</v>
      </c>
      <c r="L7053">
        <v>97.18</v>
      </c>
      <c r="M7053" t="s">
        <v>212</v>
      </c>
      <c r="N7053" s="160" t="s">
        <v>9</v>
      </c>
      <c r="O7053" s="160" t="s">
        <v>80</v>
      </c>
    </row>
    <row r="7054" spans="9:15" x14ac:dyDescent="0.35">
      <c r="I7054">
        <v>116372</v>
      </c>
      <c r="J7054">
        <v>3993</v>
      </c>
      <c r="K7054">
        <v>86183</v>
      </c>
      <c r="L7054">
        <v>119.08</v>
      </c>
      <c r="M7054" t="s">
        <v>212</v>
      </c>
      <c r="N7054" s="160" t="s">
        <v>19</v>
      </c>
      <c r="O7054" s="160" t="s">
        <v>80</v>
      </c>
    </row>
    <row r="7055" spans="9:15" x14ac:dyDescent="0.35">
      <c r="I7055">
        <v>117767</v>
      </c>
      <c r="J7055">
        <v>3993</v>
      </c>
      <c r="K7055">
        <v>86183</v>
      </c>
      <c r="L7055">
        <v>92.83</v>
      </c>
      <c r="M7055" t="s">
        <v>212</v>
      </c>
      <c r="N7055" s="160" t="s">
        <v>7</v>
      </c>
      <c r="O7055" s="160" t="s">
        <v>80</v>
      </c>
    </row>
    <row r="7056" spans="9:15" x14ac:dyDescent="0.35">
      <c r="I7056">
        <v>118038</v>
      </c>
      <c r="J7056">
        <v>3993</v>
      </c>
      <c r="K7056">
        <v>86183</v>
      </c>
      <c r="L7056">
        <v>92.84</v>
      </c>
      <c r="M7056" t="s">
        <v>212</v>
      </c>
      <c r="N7056" s="160" t="s">
        <v>7</v>
      </c>
      <c r="O7056" s="160" t="s">
        <v>80</v>
      </c>
    </row>
    <row r="7057" spans="9:15" x14ac:dyDescent="0.35">
      <c r="I7057">
        <v>118484</v>
      </c>
      <c r="J7057">
        <v>3993</v>
      </c>
      <c r="K7057">
        <v>86183</v>
      </c>
      <c r="L7057">
        <v>125.73</v>
      </c>
      <c r="M7057" t="s">
        <v>212</v>
      </c>
      <c r="N7057" s="160" t="s">
        <v>7</v>
      </c>
      <c r="O7057" s="160" t="s">
        <v>80</v>
      </c>
    </row>
    <row r="7058" spans="9:15" x14ac:dyDescent="0.35">
      <c r="I7058">
        <v>120833</v>
      </c>
      <c r="J7058">
        <v>3993</v>
      </c>
      <c r="K7058">
        <v>86183</v>
      </c>
      <c r="L7058">
        <v>26.51</v>
      </c>
      <c r="M7058" t="s">
        <v>212</v>
      </c>
      <c r="N7058" s="160" t="s">
        <v>10</v>
      </c>
      <c r="O7058" s="160" t="s">
        <v>80</v>
      </c>
    </row>
    <row r="7059" spans="9:15" x14ac:dyDescent="0.35">
      <c r="I7059">
        <v>120834</v>
      </c>
      <c r="J7059">
        <v>3993</v>
      </c>
      <c r="K7059">
        <v>86183</v>
      </c>
      <c r="L7059">
        <v>26.51</v>
      </c>
      <c r="M7059" t="s">
        <v>212</v>
      </c>
      <c r="N7059" s="160" t="s">
        <v>10</v>
      </c>
      <c r="O7059" s="160" t="s">
        <v>80</v>
      </c>
    </row>
    <row r="7060" spans="9:15" x14ac:dyDescent="0.35">
      <c r="I7060">
        <v>120936</v>
      </c>
      <c r="J7060">
        <v>3993</v>
      </c>
      <c r="K7060">
        <v>86183</v>
      </c>
      <c r="L7060">
        <v>26.51</v>
      </c>
      <c r="M7060" t="s">
        <v>212</v>
      </c>
      <c r="N7060" s="160" t="s">
        <v>10</v>
      </c>
      <c r="O7060" s="160" t="s">
        <v>80</v>
      </c>
    </row>
    <row r="7061" spans="9:15" x14ac:dyDescent="0.35">
      <c r="I7061">
        <v>101972</v>
      </c>
      <c r="J7061">
        <v>4006</v>
      </c>
      <c r="K7061">
        <v>86421</v>
      </c>
      <c r="L7061">
        <v>175.6</v>
      </c>
      <c r="M7061" t="s">
        <v>212</v>
      </c>
      <c r="N7061" s="160" t="s">
        <v>19</v>
      </c>
      <c r="O7061" s="160" t="s">
        <v>80</v>
      </c>
    </row>
    <row r="7062" spans="9:15" x14ac:dyDescent="0.35">
      <c r="I7062">
        <v>116372</v>
      </c>
      <c r="J7062">
        <v>4006</v>
      </c>
      <c r="K7062">
        <v>86421</v>
      </c>
      <c r="L7062">
        <v>23.51</v>
      </c>
      <c r="M7062" t="s">
        <v>212</v>
      </c>
      <c r="N7062" s="160" t="s">
        <v>19</v>
      </c>
      <c r="O7062" s="160" t="s">
        <v>80</v>
      </c>
    </row>
    <row r="7063" spans="9:15" x14ac:dyDescent="0.35">
      <c r="I7063">
        <v>118038</v>
      </c>
      <c r="J7063">
        <v>4006</v>
      </c>
      <c r="K7063">
        <v>86421</v>
      </c>
      <c r="L7063">
        <v>91.67</v>
      </c>
      <c r="M7063" t="s">
        <v>212</v>
      </c>
      <c r="N7063" s="160" t="s">
        <v>7</v>
      </c>
      <c r="O7063" s="160" t="s">
        <v>80</v>
      </c>
    </row>
    <row r="7064" spans="9:15" x14ac:dyDescent="0.35">
      <c r="I7064">
        <v>118038</v>
      </c>
      <c r="J7064">
        <v>4006</v>
      </c>
      <c r="K7064">
        <v>86421</v>
      </c>
      <c r="L7064">
        <v>91.67</v>
      </c>
      <c r="M7064" t="s">
        <v>212</v>
      </c>
      <c r="N7064" s="160" t="s">
        <v>7</v>
      </c>
      <c r="O7064" s="160" t="s">
        <v>80</v>
      </c>
    </row>
    <row r="7065" spans="9:15" x14ac:dyDescent="0.35">
      <c r="I7065">
        <v>81192</v>
      </c>
      <c r="J7065">
        <v>3977</v>
      </c>
      <c r="K7065">
        <v>86444</v>
      </c>
      <c r="L7065">
        <v>55.19</v>
      </c>
      <c r="M7065" t="s">
        <v>212</v>
      </c>
      <c r="N7065" s="160" t="s">
        <v>7</v>
      </c>
      <c r="O7065" s="160" t="s">
        <v>80</v>
      </c>
    </row>
    <row r="7066" spans="9:15" x14ac:dyDescent="0.35">
      <c r="I7066">
        <v>81192</v>
      </c>
      <c r="J7066">
        <v>4078</v>
      </c>
      <c r="K7066">
        <v>86567</v>
      </c>
      <c r="L7066">
        <v>110.38</v>
      </c>
      <c r="M7066" t="s">
        <v>212</v>
      </c>
      <c r="N7066" s="160" t="s">
        <v>7</v>
      </c>
      <c r="O7066" s="160" t="s">
        <v>80</v>
      </c>
    </row>
    <row r="7067" spans="9:15" x14ac:dyDescent="0.35">
      <c r="I7067">
        <v>91312</v>
      </c>
      <c r="J7067">
        <v>4078</v>
      </c>
      <c r="K7067">
        <v>86567</v>
      </c>
      <c r="L7067">
        <v>131.11000000000001</v>
      </c>
      <c r="M7067" t="s">
        <v>212</v>
      </c>
      <c r="N7067" s="160" t="s">
        <v>8</v>
      </c>
      <c r="O7067" s="160" t="s">
        <v>80</v>
      </c>
    </row>
    <row r="7068" spans="9:15" x14ac:dyDescent="0.35">
      <c r="I7068">
        <v>91312</v>
      </c>
      <c r="J7068">
        <v>4078</v>
      </c>
      <c r="K7068">
        <v>86567</v>
      </c>
      <c r="L7068">
        <v>131.11000000000001</v>
      </c>
      <c r="M7068" t="s">
        <v>212</v>
      </c>
      <c r="N7068" s="160" t="s">
        <v>8</v>
      </c>
      <c r="O7068" s="160" t="s">
        <v>80</v>
      </c>
    </row>
    <row r="7069" spans="9:15" x14ac:dyDescent="0.35">
      <c r="I7069">
        <v>103732</v>
      </c>
      <c r="J7069">
        <v>4078</v>
      </c>
      <c r="K7069">
        <v>86567</v>
      </c>
      <c r="L7069">
        <v>109.68</v>
      </c>
      <c r="M7069" t="s">
        <v>212</v>
      </c>
      <c r="N7069" s="160" t="s">
        <v>8</v>
      </c>
      <c r="O7069" s="160" t="s">
        <v>80</v>
      </c>
    </row>
    <row r="7070" spans="9:15" x14ac:dyDescent="0.35">
      <c r="I7070">
        <v>103732</v>
      </c>
      <c r="J7070">
        <v>4078</v>
      </c>
      <c r="K7070">
        <v>86567</v>
      </c>
      <c r="L7070">
        <v>109.68</v>
      </c>
      <c r="M7070" t="s">
        <v>212</v>
      </c>
      <c r="N7070" s="160" t="s">
        <v>8</v>
      </c>
      <c r="O7070" s="160" t="s">
        <v>80</v>
      </c>
    </row>
    <row r="7071" spans="9:15" x14ac:dyDescent="0.35">
      <c r="I7071">
        <v>117767</v>
      </c>
      <c r="J7071">
        <v>4078</v>
      </c>
      <c r="K7071">
        <v>86567</v>
      </c>
      <c r="L7071">
        <v>92.97</v>
      </c>
      <c r="M7071" t="s">
        <v>212</v>
      </c>
      <c r="N7071" s="160" t="s">
        <v>7</v>
      </c>
      <c r="O7071" s="160" t="s">
        <v>80</v>
      </c>
    </row>
    <row r="7072" spans="9:15" x14ac:dyDescent="0.35">
      <c r="I7072">
        <v>117767</v>
      </c>
      <c r="J7072">
        <v>4078</v>
      </c>
      <c r="K7072">
        <v>86567</v>
      </c>
      <c r="L7072">
        <v>92.97</v>
      </c>
      <c r="M7072" t="s">
        <v>212</v>
      </c>
      <c r="N7072" s="160" t="s">
        <v>7</v>
      </c>
      <c r="O7072" s="160" t="s">
        <v>80</v>
      </c>
    </row>
    <row r="7073" spans="9:15" x14ac:dyDescent="0.35">
      <c r="I7073">
        <v>118038</v>
      </c>
      <c r="J7073">
        <v>4078</v>
      </c>
      <c r="K7073">
        <v>86567</v>
      </c>
      <c r="L7073">
        <v>92.98</v>
      </c>
      <c r="M7073" t="s">
        <v>212</v>
      </c>
      <c r="N7073" s="160" t="s">
        <v>7</v>
      </c>
      <c r="O7073" s="160" t="s">
        <v>80</v>
      </c>
    </row>
    <row r="7074" spans="9:15" x14ac:dyDescent="0.35">
      <c r="I7074">
        <v>118038</v>
      </c>
      <c r="J7074">
        <v>4078</v>
      </c>
      <c r="K7074">
        <v>86567</v>
      </c>
      <c r="L7074">
        <v>92.98</v>
      </c>
      <c r="M7074" t="s">
        <v>212</v>
      </c>
      <c r="N7074" s="160" t="s">
        <v>7</v>
      </c>
      <c r="O7074" s="160" t="s">
        <v>80</v>
      </c>
    </row>
    <row r="7075" spans="9:15" x14ac:dyDescent="0.35">
      <c r="I7075">
        <v>118484</v>
      </c>
      <c r="J7075">
        <v>4078</v>
      </c>
      <c r="K7075">
        <v>86567</v>
      </c>
      <c r="L7075">
        <v>125.73</v>
      </c>
      <c r="M7075" t="s">
        <v>212</v>
      </c>
      <c r="N7075" s="160" t="s">
        <v>7</v>
      </c>
      <c r="O7075" s="160" t="s">
        <v>80</v>
      </c>
    </row>
    <row r="7076" spans="9:15" x14ac:dyDescent="0.35">
      <c r="I7076">
        <v>118850</v>
      </c>
      <c r="J7076">
        <v>4078</v>
      </c>
      <c r="K7076">
        <v>86567</v>
      </c>
      <c r="L7076">
        <v>126.92</v>
      </c>
      <c r="M7076" t="s">
        <v>212</v>
      </c>
      <c r="N7076" s="160" t="s">
        <v>8</v>
      </c>
      <c r="O7076" s="160" t="s">
        <v>80</v>
      </c>
    </row>
    <row r="7077" spans="9:15" x14ac:dyDescent="0.35">
      <c r="I7077">
        <v>118850</v>
      </c>
      <c r="J7077">
        <v>4078</v>
      </c>
      <c r="K7077">
        <v>86567</v>
      </c>
      <c r="L7077">
        <v>126.92</v>
      </c>
      <c r="M7077" t="s">
        <v>212</v>
      </c>
      <c r="N7077" s="160" t="s">
        <v>8</v>
      </c>
      <c r="O7077" s="160" t="s">
        <v>80</v>
      </c>
    </row>
    <row r="7078" spans="9:15" x14ac:dyDescent="0.35">
      <c r="I7078">
        <v>116372</v>
      </c>
      <c r="J7078">
        <v>4007</v>
      </c>
      <c r="K7078">
        <v>86570</v>
      </c>
      <c r="L7078">
        <v>22.62</v>
      </c>
      <c r="M7078" t="s">
        <v>212</v>
      </c>
      <c r="N7078" s="160" t="s">
        <v>19</v>
      </c>
      <c r="O7078" s="160" t="s">
        <v>80</v>
      </c>
    </row>
    <row r="7079" spans="9:15" x14ac:dyDescent="0.35">
      <c r="I7079">
        <v>116372</v>
      </c>
      <c r="J7079">
        <v>3992</v>
      </c>
      <c r="K7079">
        <v>86590</v>
      </c>
      <c r="L7079">
        <v>119.08</v>
      </c>
      <c r="M7079" t="s">
        <v>212</v>
      </c>
      <c r="N7079" s="160" t="s">
        <v>19</v>
      </c>
      <c r="O7079" s="160" t="s">
        <v>80</v>
      </c>
    </row>
    <row r="7080" spans="9:15" x14ac:dyDescent="0.35">
      <c r="I7080">
        <v>117485</v>
      </c>
      <c r="J7080">
        <v>3992</v>
      </c>
      <c r="K7080">
        <v>86590</v>
      </c>
      <c r="L7080">
        <v>71.16</v>
      </c>
      <c r="M7080" t="s">
        <v>212</v>
      </c>
      <c r="N7080" s="160" t="s">
        <v>8</v>
      </c>
      <c r="O7080" s="160" t="s">
        <v>80</v>
      </c>
    </row>
    <row r="7081" spans="9:15" x14ac:dyDescent="0.35">
      <c r="I7081">
        <v>116372</v>
      </c>
      <c r="J7081">
        <v>3802</v>
      </c>
      <c r="K7081">
        <v>86598</v>
      </c>
      <c r="L7081">
        <v>119.08</v>
      </c>
      <c r="M7081" t="s">
        <v>212</v>
      </c>
      <c r="N7081" s="160" t="s">
        <v>19</v>
      </c>
      <c r="O7081" s="160" t="s">
        <v>80</v>
      </c>
    </row>
    <row r="7082" spans="9:15" x14ac:dyDescent="0.35">
      <c r="I7082">
        <v>78573</v>
      </c>
      <c r="J7082">
        <v>3272</v>
      </c>
      <c r="K7082">
        <v>86609</v>
      </c>
      <c r="L7082">
        <v>126.29</v>
      </c>
      <c r="M7082" t="s">
        <v>212</v>
      </c>
      <c r="N7082" s="160" t="s">
        <v>8</v>
      </c>
      <c r="O7082" s="160" t="s">
        <v>80</v>
      </c>
    </row>
    <row r="7083" spans="9:15" x14ac:dyDescent="0.35">
      <c r="I7083">
        <v>91312</v>
      </c>
      <c r="J7083">
        <v>3272</v>
      </c>
      <c r="K7083">
        <v>86609</v>
      </c>
      <c r="L7083">
        <v>785.52</v>
      </c>
      <c r="M7083" t="s">
        <v>212</v>
      </c>
      <c r="N7083" s="160" t="s">
        <v>8</v>
      </c>
      <c r="O7083" s="160" t="s">
        <v>80</v>
      </c>
    </row>
    <row r="7084" spans="9:15" x14ac:dyDescent="0.35">
      <c r="I7084">
        <v>97192</v>
      </c>
      <c r="J7084">
        <v>3272</v>
      </c>
      <c r="K7084">
        <v>86609</v>
      </c>
      <c r="L7084">
        <v>371.32</v>
      </c>
      <c r="M7084" t="s">
        <v>212</v>
      </c>
      <c r="N7084" s="160" t="s">
        <v>7</v>
      </c>
      <c r="O7084" s="160" t="s">
        <v>80</v>
      </c>
    </row>
    <row r="7085" spans="9:15" x14ac:dyDescent="0.35">
      <c r="I7085">
        <v>71189</v>
      </c>
      <c r="J7085">
        <v>3933</v>
      </c>
      <c r="K7085">
        <v>86655</v>
      </c>
      <c r="L7085">
        <v>106</v>
      </c>
      <c r="M7085" t="s">
        <v>212</v>
      </c>
      <c r="N7085" s="160" t="s">
        <v>8</v>
      </c>
      <c r="O7085" s="160" t="s">
        <v>80</v>
      </c>
    </row>
    <row r="7086" spans="9:15" x14ac:dyDescent="0.35">
      <c r="I7086">
        <v>120936</v>
      </c>
      <c r="J7086">
        <v>3933</v>
      </c>
      <c r="K7086">
        <v>86655</v>
      </c>
      <c r="L7086">
        <v>26.51</v>
      </c>
      <c r="M7086" t="s">
        <v>212</v>
      </c>
      <c r="N7086" s="160" t="s">
        <v>10</v>
      </c>
      <c r="O7086" s="160" t="s">
        <v>80</v>
      </c>
    </row>
    <row r="7087" spans="9:15" x14ac:dyDescent="0.35">
      <c r="I7087">
        <v>7</v>
      </c>
      <c r="J7087">
        <v>3940</v>
      </c>
      <c r="K7087">
        <v>86690</v>
      </c>
      <c r="L7087">
        <v>194.4</v>
      </c>
      <c r="M7087" t="s">
        <v>212</v>
      </c>
      <c r="N7087" s="160" t="s">
        <v>9</v>
      </c>
      <c r="O7087" s="160" t="s">
        <v>80</v>
      </c>
    </row>
    <row r="7088" spans="9:15" x14ac:dyDescent="0.35">
      <c r="I7088">
        <v>7</v>
      </c>
      <c r="J7088">
        <v>3940</v>
      </c>
      <c r="K7088">
        <v>86690</v>
      </c>
      <c r="L7088">
        <v>194.4</v>
      </c>
      <c r="M7088" t="s">
        <v>212</v>
      </c>
      <c r="N7088" s="160" t="s">
        <v>9</v>
      </c>
      <c r="O7088" s="160" t="s">
        <v>80</v>
      </c>
    </row>
    <row r="7089" spans="9:15" x14ac:dyDescent="0.35">
      <c r="I7089">
        <v>81192</v>
      </c>
      <c r="J7089">
        <v>3940</v>
      </c>
      <c r="K7089">
        <v>86690</v>
      </c>
      <c r="L7089">
        <v>55.19</v>
      </c>
      <c r="M7089" t="s">
        <v>212</v>
      </c>
      <c r="N7089" s="160" t="s">
        <v>7</v>
      </c>
      <c r="O7089" s="160" t="s">
        <v>80</v>
      </c>
    </row>
    <row r="7090" spans="9:15" x14ac:dyDescent="0.35">
      <c r="I7090">
        <v>81192</v>
      </c>
      <c r="J7090">
        <v>3940</v>
      </c>
      <c r="K7090">
        <v>86690</v>
      </c>
      <c r="L7090">
        <v>55.19</v>
      </c>
      <c r="M7090" t="s">
        <v>212</v>
      </c>
      <c r="N7090" s="160" t="s">
        <v>7</v>
      </c>
      <c r="O7090" s="160" t="s">
        <v>80</v>
      </c>
    </row>
    <row r="7091" spans="9:15" x14ac:dyDescent="0.35">
      <c r="I7091">
        <v>118038</v>
      </c>
      <c r="J7091">
        <v>3940</v>
      </c>
      <c r="K7091">
        <v>86690</v>
      </c>
      <c r="L7091">
        <v>94.26</v>
      </c>
      <c r="M7091" t="s">
        <v>212</v>
      </c>
      <c r="N7091" s="160" t="s">
        <v>7</v>
      </c>
      <c r="O7091" s="160" t="s">
        <v>80</v>
      </c>
    </row>
    <row r="7092" spans="9:15" x14ac:dyDescent="0.35">
      <c r="I7092">
        <v>71189</v>
      </c>
      <c r="J7092">
        <v>3940</v>
      </c>
      <c r="K7092">
        <v>86713</v>
      </c>
      <c r="L7092">
        <v>76.5</v>
      </c>
      <c r="M7092" t="s">
        <v>212</v>
      </c>
      <c r="N7092" s="160" t="s">
        <v>8</v>
      </c>
      <c r="O7092" s="160" t="s">
        <v>80</v>
      </c>
    </row>
    <row r="7093" spans="9:15" x14ac:dyDescent="0.35">
      <c r="I7093">
        <v>119309</v>
      </c>
      <c r="J7093">
        <v>3802</v>
      </c>
      <c r="K7093">
        <v>86830</v>
      </c>
      <c r="L7093">
        <v>39.159999999999997</v>
      </c>
      <c r="M7093" t="s">
        <v>212</v>
      </c>
      <c r="N7093" s="160" t="s">
        <v>9</v>
      </c>
      <c r="O7093" s="160" t="s">
        <v>80</v>
      </c>
    </row>
    <row r="7094" spans="9:15" x14ac:dyDescent="0.35">
      <c r="I7094">
        <v>125023</v>
      </c>
      <c r="J7094">
        <v>3802</v>
      </c>
      <c r="K7094">
        <v>86830</v>
      </c>
      <c r="L7094">
        <v>98.18</v>
      </c>
      <c r="M7094" t="s">
        <v>212</v>
      </c>
      <c r="N7094" s="160" t="s">
        <v>9</v>
      </c>
      <c r="O7094" s="160" t="s">
        <v>80</v>
      </c>
    </row>
    <row r="7095" spans="9:15" x14ac:dyDescent="0.35">
      <c r="I7095">
        <v>7</v>
      </c>
      <c r="J7095">
        <v>3875</v>
      </c>
      <c r="K7095">
        <v>86832</v>
      </c>
      <c r="L7095">
        <v>193.08</v>
      </c>
      <c r="M7095" t="s">
        <v>212</v>
      </c>
      <c r="N7095" s="160" t="s">
        <v>9</v>
      </c>
      <c r="O7095" s="160" t="s">
        <v>80</v>
      </c>
    </row>
    <row r="7096" spans="9:15" x14ac:dyDescent="0.35">
      <c r="I7096">
        <v>71189</v>
      </c>
      <c r="J7096">
        <v>3875</v>
      </c>
      <c r="K7096">
        <v>86832</v>
      </c>
      <c r="L7096">
        <v>116.45</v>
      </c>
      <c r="M7096" t="s">
        <v>212</v>
      </c>
      <c r="N7096" s="160" t="s">
        <v>8</v>
      </c>
      <c r="O7096" s="160" t="s">
        <v>80</v>
      </c>
    </row>
    <row r="7097" spans="9:15" x14ac:dyDescent="0.35">
      <c r="I7097">
        <v>71189</v>
      </c>
      <c r="J7097">
        <v>3875</v>
      </c>
      <c r="K7097">
        <v>86832</v>
      </c>
      <c r="L7097">
        <v>121.3</v>
      </c>
      <c r="M7097" t="s">
        <v>212</v>
      </c>
      <c r="N7097" s="160" t="s">
        <v>8</v>
      </c>
      <c r="O7097" s="160" t="s">
        <v>80</v>
      </c>
    </row>
    <row r="7098" spans="9:15" x14ac:dyDescent="0.35">
      <c r="I7098">
        <v>103732</v>
      </c>
      <c r="J7098">
        <v>3875</v>
      </c>
      <c r="K7098">
        <v>86832</v>
      </c>
      <c r="L7098">
        <v>108.78</v>
      </c>
      <c r="M7098" t="s">
        <v>212</v>
      </c>
      <c r="N7098" s="160" t="s">
        <v>8</v>
      </c>
      <c r="O7098" s="160" t="s">
        <v>80</v>
      </c>
    </row>
    <row r="7099" spans="9:15" x14ac:dyDescent="0.35">
      <c r="I7099">
        <v>117766</v>
      </c>
      <c r="J7099">
        <v>3875</v>
      </c>
      <c r="K7099">
        <v>86832</v>
      </c>
      <c r="L7099">
        <v>92.2</v>
      </c>
      <c r="M7099" t="s">
        <v>212</v>
      </c>
      <c r="N7099" s="160" t="s">
        <v>7</v>
      </c>
      <c r="O7099" s="160" t="s">
        <v>80</v>
      </c>
    </row>
    <row r="7100" spans="9:15" x14ac:dyDescent="0.35">
      <c r="I7100">
        <v>117767</v>
      </c>
      <c r="J7100">
        <v>3875</v>
      </c>
      <c r="K7100">
        <v>86832</v>
      </c>
      <c r="L7100">
        <v>93.99</v>
      </c>
      <c r="M7100" t="s">
        <v>212</v>
      </c>
      <c r="N7100" s="160" t="s">
        <v>7</v>
      </c>
      <c r="O7100" s="160" t="s">
        <v>80</v>
      </c>
    </row>
    <row r="7101" spans="9:15" x14ac:dyDescent="0.35">
      <c r="I7101">
        <v>118484</v>
      </c>
      <c r="J7101">
        <v>3875</v>
      </c>
      <c r="K7101">
        <v>86832</v>
      </c>
      <c r="L7101">
        <v>124.88</v>
      </c>
      <c r="M7101" t="s">
        <v>212</v>
      </c>
      <c r="N7101" s="160" t="s">
        <v>7</v>
      </c>
      <c r="O7101" s="160" t="s">
        <v>80</v>
      </c>
    </row>
    <row r="7102" spans="9:15" x14ac:dyDescent="0.35">
      <c r="I7102">
        <v>118484</v>
      </c>
      <c r="J7102">
        <v>3875</v>
      </c>
      <c r="K7102">
        <v>86832</v>
      </c>
      <c r="L7102">
        <v>124.88</v>
      </c>
      <c r="M7102" t="s">
        <v>212</v>
      </c>
      <c r="N7102" s="160" t="s">
        <v>7</v>
      </c>
      <c r="O7102" s="160" t="s">
        <v>80</v>
      </c>
    </row>
    <row r="7103" spans="9:15" x14ac:dyDescent="0.35">
      <c r="I7103">
        <v>118850</v>
      </c>
      <c r="J7103">
        <v>3875</v>
      </c>
      <c r="K7103">
        <v>86832</v>
      </c>
      <c r="L7103">
        <v>125.87</v>
      </c>
      <c r="M7103" t="s">
        <v>212</v>
      </c>
      <c r="N7103" s="160" t="s">
        <v>8</v>
      </c>
      <c r="O7103" s="160" t="s">
        <v>80</v>
      </c>
    </row>
    <row r="7104" spans="9:15" x14ac:dyDescent="0.35">
      <c r="I7104">
        <v>120833</v>
      </c>
      <c r="J7104">
        <v>3875</v>
      </c>
      <c r="K7104">
        <v>86832</v>
      </c>
      <c r="L7104">
        <v>26.33</v>
      </c>
      <c r="M7104" t="s">
        <v>212</v>
      </c>
      <c r="N7104" s="160" t="s">
        <v>10</v>
      </c>
      <c r="O7104" s="160" t="s">
        <v>80</v>
      </c>
    </row>
    <row r="7105" spans="9:15" x14ac:dyDescent="0.35">
      <c r="I7105">
        <v>120935</v>
      </c>
      <c r="J7105">
        <v>3875</v>
      </c>
      <c r="K7105">
        <v>86832</v>
      </c>
      <c r="L7105">
        <v>26.33</v>
      </c>
      <c r="M7105" t="s">
        <v>212</v>
      </c>
      <c r="N7105" s="160" t="s">
        <v>10</v>
      </c>
      <c r="O7105" s="160" t="s">
        <v>80</v>
      </c>
    </row>
    <row r="7106" spans="9:15" x14ac:dyDescent="0.35">
      <c r="I7106">
        <v>122803</v>
      </c>
      <c r="J7106">
        <v>3875</v>
      </c>
      <c r="K7106">
        <v>86832</v>
      </c>
      <c r="L7106">
        <v>149.54</v>
      </c>
      <c r="M7106" t="s">
        <v>212</v>
      </c>
      <c r="N7106" s="160" t="s">
        <v>207</v>
      </c>
      <c r="O7106" s="160" t="s">
        <v>80</v>
      </c>
    </row>
    <row r="7107" spans="9:15" x14ac:dyDescent="0.35">
      <c r="I7107">
        <v>122804</v>
      </c>
      <c r="J7107">
        <v>3875</v>
      </c>
      <c r="K7107">
        <v>86832</v>
      </c>
      <c r="L7107">
        <v>149.54</v>
      </c>
      <c r="M7107" t="s">
        <v>212</v>
      </c>
      <c r="N7107" s="160" t="s">
        <v>207</v>
      </c>
      <c r="O7107" s="160" t="s">
        <v>80</v>
      </c>
    </row>
    <row r="7108" spans="9:15" x14ac:dyDescent="0.35">
      <c r="I7108">
        <v>125023</v>
      </c>
      <c r="J7108">
        <v>3875</v>
      </c>
      <c r="K7108">
        <v>86832</v>
      </c>
      <c r="L7108">
        <v>96.52</v>
      </c>
      <c r="M7108" t="s">
        <v>212</v>
      </c>
      <c r="N7108" s="160" t="s">
        <v>9</v>
      </c>
      <c r="O7108" s="160" t="s">
        <v>80</v>
      </c>
    </row>
    <row r="7109" spans="9:15" x14ac:dyDescent="0.35">
      <c r="I7109">
        <v>7</v>
      </c>
      <c r="J7109">
        <v>3956</v>
      </c>
      <c r="K7109">
        <v>86833</v>
      </c>
      <c r="L7109">
        <v>1555.26</v>
      </c>
      <c r="M7109" t="s">
        <v>212</v>
      </c>
      <c r="N7109" s="160" t="s">
        <v>9</v>
      </c>
      <c r="O7109" s="160" t="s">
        <v>80</v>
      </c>
    </row>
    <row r="7110" spans="9:15" x14ac:dyDescent="0.35">
      <c r="I7110">
        <v>16459</v>
      </c>
      <c r="J7110">
        <v>3956</v>
      </c>
      <c r="K7110">
        <v>86833</v>
      </c>
      <c r="L7110">
        <v>23968</v>
      </c>
      <c r="M7110" t="s">
        <v>212</v>
      </c>
      <c r="N7110" s="160" t="s">
        <v>19</v>
      </c>
      <c r="O7110" s="160" t="s">
        <v>80</v>
      </c>
    </row>
    <row r="7111" spans="9:15" x14ac:dyDescent="0.35">
      <c r="I7111">
        <v>77912</v>
      </c>
      <c r="J7111">
        <v>3956</v>
      </c>
      <c r="K7111">
        <v>86833</v>
      </c>
      <c r="L7111">
        <v>657.08</v>
      </c>
      <c r="M7111" t="s">
        <v>212</v>
      </c>
      <c r="N7111" s="160" t="s">
        <v>8</v>
      </c>
      <c r="O7111" s="160" t="s">
        <v>80</v>
      </c>
    </row>
    <row r="7112" spans="9:15" x14ac:dyDescent="0.35">
      <c r="I7112">
        <v>104499</v>
      </c>
      <c r="J7112">
        <v>3956</v>
      </c>
      <c r="K7112">
        <v>86833</v>
      </c>
      <c r="L7112">
        <v>6984.6</v>
      </c>
      <c r="M7112" t="s">
        <v>212</v>
      </c>
      <c r="N7112" s="160" t="s">
        <v>7</v>
      </c>
      <c r="O7112" s="160" t="s">
        <v>80</v>
      </c>
    </row>
    <row r="7113" spans="9:15" x14ac:dyDescent="0.35">
      <c r="I7113">
        <v>117766</v>
      </c>
      <c r="J7113">
        <v>3956</v>
      </c>
      <c r="K7113">
        <v>86833</v>
      </c>
      <c r="L7113">
        <v>2227.92</v>
      </c>
      <c r="M7113" t="s">
        <v>212</v>
      </c>
      <c r="N7113" s="160" t="s">
        <v>7</v>
      </c>
      <c r="O7113" s="160" t="s">
        <v>80</v>
      </c>
    </row>
    <row r="7114" spans="9:15" x14ac:dyDescent="0.35">
      <c r="I7114">
        <v>125287</v>
      </c>
      <c r="J7114">
        <v>3956</v>
      </c>
      <c r="K7114">
        <v>86833</v>
      </c>
      <c r="L7114">
        <v>327.60000000000002</v>
      </c>
      <c r="M7114" t="s">
        <v>212</v>
      </c>
      <c r="N7114" s="160" t="s">
        <v>10</v>
      </c>
      <c r="O7114" s="160" t="s">
        <v>80</v>
      </c>
    </row>
    <row r="7115" spans="9:15" x14ac:dyDescent="0.35">
      <c r="I7115">
        <v>7</v>
      </c>
      <c r="J7115">
        <v>3933</v>
      </c>
      <c r="K7115">
        <v>86875</v>
      </c>
      <c r="L7115">
        <v>179.7</v>
      </c>
      <c r="M7115" t="s">
        <v>212</v>
      </c>
      <c r="N7115" s="160" t="s">
        <v>9</v>
      </c>
      <c r="O7115" s="160" t="s">
        <v>80</v>
      </c>
    </row>
    <row r="7116" spans="9:15" x14ac:dyDescent="0.35">
      <c r="I7116">
        <v>72449</v>
      </c>
      <c r="J7116">
        <v>3933</v>
      </c>
      <c r="K7116">
        <v>86875</v>
      </c>
      <c r="L7116">
        <v>179.7</v>
      </c>
      <c r="M7116" t="s">
        <v>212</v>
      </c>
      <c r="N7116" s="160" t="s">
        <v>9</v>
      </c>
      <c r="O7116" s="160" t="s">
        <v>80</v>
      </c>
    </row>
    <row r="7117" spans="9:15" x14ac:dyDescent="0.35">
      <c r="I7117">
        <v>78573</v>
      </c>
      <c r="J7117">
        <v>3933</v>
      </c>
      <c r="K7117">
        <v>86875</v>
      </c>
      <c r="L7117">
        <v>128.44999999999999</v>
      </c>
      <c r="M7117" t="s">
        <v>212</v>
      </c>
      <c r="N7117" s="160" t="s">
        <v>8</v>
      </c>
      <c r="O7117" s="160" t="s">
        <v>80</v>
      </c>
    </row>
    <row r="7118" spans="9:15" x14ac:dyDescent="0.35">
      <c r="I7118">
        <v>81192</v>
      </c>
      <c r="J7118">
        <v>3933</v>
      </c>
      <c r="K7118">
        <v>86875</v>
      </c>
      <c r="L7118">
        <v>58.45</v>
      </c>
      <c r="M7118" t="s">
        <v>212</v>
      </c>
      <c r="N7118" s="160" t="s">
        <v>7</v>
      </c>
      <c r="O7118" s="160" t="s">
        <v>80</v>
      </c>
    </row>
    <row r="7119" spans="9:15" x14ac:dyDescent="0.35">
      <c r="I7119">
        <v>91312</v>
      </c>
      <c r="J7119">
        <v>3933</v>
      </c>
      <c r="K7119">
        <v>86875</v>
      </c>
      <c r="L7119">
        <v>133.44999999999999</v>
      </c>
      <c r="M7119" t="s">
        <v>212</v>
      </c>
      <c r="N7119" s="160" t="s">
        <v>8</v>
      </c>
      <c r="O7119" s="160" t="s">
        <v>80</v>
      </c>
    </row>
    <row r="7120" spans="9:15" x14ac:dyDescent="0.35">
      <c r="I7120">
        <v>118038</v>
      </c>
      <c r="J7120">
        <v>3933</v>
      </c>
      <c r="K7120">
        <v>86875</v>
      </c>
      <c r="L7120">
        <v>93.55</v>
      </c>
      <c r="M7120" t="s">
        <v>212</v>
      </c>
      <c r="N7120" s="160" t="s">
        <v>7</v>
      </c>
      <c r="O7120" s="160" t="s">
        <v>80</v>
      </c>
    </row>
    <row r="7121" spans="9:15" x14ac:dyDescent="0.35">
      <c r="I7121">
        <v>118038</v>
      </c>
      <c r="J7121">
        <v>3933</v>
      </c>
      <c r="K7121">
        <v>86875</v>
      </c>
      <c r="L7121">
        <v>93.45</v>
      </c>
      <c r="M7121" t="s">
        <v>212</v>
      </c>
      <c r="N7121" s="160" t="s">
        <v>7</v>
      </c>
      <c r="O7121" s="160" t="s">
        <v>80</v>
      </c>
    </row>
    <row r="7122" spans="9:15" x14ac:dyDescent="0.35">
      <c r="I7122">
        <v>118484</v>
      </c>
      <c r="J7122">
        <v>3933</v>
      </c>
      <c r="K7122">
        <v>86875</v>
      </c>
      <c r="L7122">
        <v>125.73</v>
      </c>
      <c r="M7122" t="s">
        <v>212</v>
      </c>
      <c r="N7122" s="160" t="s">
        <v>7</v>
      </c>
      <c r="O7122" s="160" t="s">
        <v>80</v>
      </c>
    </row>
    <row r="7123" spans="9:15" x14ac:dyDescent="0.35">
      <c r="I7123">
        <v>120834</v>
      </c>
      <c r="J7123">
        <v>3933</v>
      </c>
      <c r="K7123">
        <v>86875</v>
      </c>
      <c r="L7123">
        <v>26.51</v>
      </c>
      <c r="M7123" t="s">
        <v>212</v>
      </c>
      <c r="N7123" s="160" t="s">
        <v>10</v>
      </c>
      <c r="O7123" s="160" t="s">
        <v>80</v>
      </c>
    </row>
    <row r="7124" spans="9:15" x14ac:dyDescent="0.35">
      <c r="I7124">
        <v>120936</v>
      </c>
      <c r="J7124">
        <v>3933</v>
      </c>
      <c r="K7124">
        <v>86875</v>
      </c>
      <c r="L7124">
        <v>26.51</v>
      </c>
      <c r="M7124" t="s">
        <v>212</v>
      </c>
      <c r="N7124" s="160" t="s">
        <v>10</v>
      </c>
      <c r="O7124" s="160" t="s">
        <v>80</v>
      </c>
    </row>
    <row r="7125" spans="9:15" x14ac:dyDescent="0.35">
      <c r="I7125">
        <v>72449</v>
      </c>
      <c r="J7125">
        <v>3670</v>
      </c>
      <c r="K7125">
        <v>86892</v>
      </c>
      <c r="L7125">
        <v>194.44</v>
      </c>
      <c r="M7125" t="s">
        <v>212</v>
      </c>
      <c r="N7125" s="160" t="s">
        <v>9</v>
      </c>
      <c r="O7125" s="160" t="s">
        <v>80</v>
      </c>
    </row>
    <row r="7126" spans="9:15" x14ac:dyDescent="0.35">
      <c r="I7126">
        <v>117441</v>
      </c>
      <c r="J7126">
        <v>3670</v>
      </c>
      <c r="K7126">
        <v>86892</v>
      </c>
      <c r="L7126">
        <v>137.44999999999999</v>
      </c>
      <c r="M7126" t="s">
        <v>212</v>
      </c>
      <c r="N7126" s="160" t="s">
        <v>9</v>
      </c>
      <c r="O7126" s="160" t="s">
        <v>80</v>
      </c>
    </row>
    <row r="7127" spans="9:15" x14ac:dyDescent="0.35">
      <c r="I7127">
        <v>119309</v>
      </c>
      <c r="J7127">
        <v>3670</v>
      </c>
      <c r="K7127">
        <v>86892</v>
      </c>
      <c r="L7127">
        <v>114.31</v>
      </c>
      <c r="M7127" t="s">
        <v>212</v>
      </c>
      <c r="N7127" s="160" t="s">
        <v>9</v>
      </c>
      <c r="O7127" s="160" t="s">
        <v>80</v>
      </c>
    </row>
    <row r="7128" spans="9:15" x14ac:dyDescent="0.35">
      <c r="I7128">
        <v>125023</v>
      </c>
      <c r="J7128">
        <v>3670</v>
      </c>
      <c r="K7128">
        <v>86892</v>
      </c>
      <c r="L7128">
        <v>96.9</v>
      </c>
      <c r="M7128" t="s">
        <v>212</v>
      </c>
      <c r="N7128" s="160" t="s">
        <v>9</v>
      </c>
      <c r="O7128" s="160" t="s">
        <v>80</v>
      </c>
    </row>
    <row r="7129" spans="9:15" x14ac:dyDescent="0.35">
      <c r="I7129">
        <v>16459</v>
      </c>
      <c r="J7129">
        <v>3977</v>
      </c>
      <c r="K7129">
        <v>86893</v>
      </c>
      <c r="L7129">
        <v>299.33999999999997</v>
      </c>
      <c r="M7129" t="s">
        <v>212</v>
      </c>
      <c r="N7129" s="160" t="s">
        <v>19</v>
      </c>
      <c r="O7129" s="160" t="s">
        <v>80</v>
      </c>
    </row>
    <row r="7130" spans="9:15" x14ac:dyDescent="0.35">
      <c r="I7130">
        <v>71189</v>
      </c>
      <c r="J7130">
        <v>3977</v>
      </c>
      <c r="K7130">
        <v>86893</v>
      </c>
      <c r="L7130">
        <v>122.1</v>
      </c>
      <c r="M7130" t="s">
        <v>212</v>
      </c>
      <c r="N7130" s="160" t="s">
        <v>8</v>
      </c>
      <c r="O7130" s="160" t="s">
        <v>80</v>
      </c>
    </row>
    <row r="7131" spans="9:15" x14ac:dyDescent="0.35">
      <c r="I7131">
        <v>81192</v>
      </c>
      <c r="J7131">
        <v>3977</v>
      </c>
      <c r="K7131">
        <v>86893</v>
      </c>
      <c r="L7131">
        <v>110.38</v>
      </c>
      <c r="M7131" t="s">
        <v>212</v>
      </c>
      <c r="N7131" s="160" t="s">
        <v>7</v>
      </c>
      <c r="O7131" s="160" t="s">
        <v>80</v>
      </c>
    </row>
    <row r="7132" spans="9:15" x14ac:dyDescent="0.35">
      <c r="I7132">
        <v>116372</v>
      </c>
      <c r="J7132">
        <v>3977</v>
      </c>
      <c r="K7132">
        <v>86893</v>
      </c>
      <c r="L7132">
        <v>119.08</v>
      </c>
      <c r="M7132" t="s">
        <v>212</v>
      </c>
      <c r="N7132" s="160" t="s">
        <v>19</v>
      </c>
      <c r="O7132" s="160" t="s">
        <v>80</v>
      </c>
    </row>
    <row r="7133" spans="9:15" x14ac:dyDescent="0.35">
      <c r="I7133">
        <v>117766</v>
      </c>
      <c r="J7133">
        <v>3977</v>
      </c>
      <c r="K7133">
        <v>86893</v>
      </c>
      <c r="L7133">
        <v>92.83</v>
      </c>
      <c r="M7133" t="s">
        <v>212</v>
      </c>
      <c r="N7133" s="160" t="s">
        <v>7</v>
      </c>
      <c r="O7133" s="160" t="s">
        <v>80</v>
      </c>
    </row>
    <row r="7134" spans="9:15" x14ac:dyDescent="0.35">
      <c r="I7134">
        <v>119309</v>
      </c>
      <c r="J7134">
        <v>3977</v>
      </c>
      <c r="K7134">
        <v>86893</v>
      </c>
      <c r="L7134">
        <v>38.159999999999997</v>
      </c>
      <c r="M7134" t="s">
        <v>212</v>
      </c>
      <c r="N7134" s="160" t="s">
        <v>9</v>
      </c>
      <c r="O7134" s="160" t="s">
        <v>80</v>
      </c>
    </row>
    <row r="7135" spans="9:15" x14ac:dyDescent="0.35">
      <c r="I7135">
        <v>16459</v>
      </c>
      <c r="J7135">
        <v>3818</v>
      </c>
      <c r="K7135">
        <v>86975</v>
      </c>
      <c r="L7135">
        <v>74.83</v>
      </c>
      <c r="M7135" t="s">
        <v>212</v>
      </c>
      <c r="N7135" s="160" t="s">
        <v>19</v>
      </c>
      <c r="O7135" s="160" t="s">
        <v>80</v>
      </c>
    </row>
    <row r="7136" spans="9:15" x14ac:dyDescent="0.35">
      <c r="I7136">
        <v>74395</v>
      </c>
      <c r="J7136">
        <v>3818</v>
      </c>
      <c r="K7136">
        <v>86975</v>
      </c>
      <c r="L7136">
        <v>87.3</v>
      </c>
      <c r="M7136" t="s">
        <v>212</v>
      </c>
      <c r="N7136" s="160" t="s">
        <v>7</v>
      </c>
      <c r="O7136" s="160" t="s">
        <v>80</v>
      </c>
    </row>
    <row r="7137" spans="9:15" x14ac:dyDescent="0.35">
      <c r="I7137">
        <v>101972</v>
      </c>
      <c r="J7137">
        <v>3818</v>
      </c>
      <c r="K7137">
        <v>86975</v>
      </c>
      <c r="L7137">
        <v>266.82</v>
      </c>
      <c r="M7137" t="s">
        <v>212</v>
      </c>
      <c r="N7137" s="160" t="s">
        <v>19</v>
      </c>
      <c r="O7137" s="160" t="s">
        <v>80</v>
      </c>
    </row>
    <row r="7138" spans="9:15" x14ac:dyDescent="0.35">
      <c r="I7138">
        <v>117441</v>
      </c>
      <c r="J7138">
        <v>3818</v>
      </c>
      <c r="K7138">
        <v>86975</v>
      </c>
      <c r="L7138">
        <v>137.44999999999999</v>
      </c>
      <c r="M7138" t="s">
        <v>212</v>
      </c>
      <c r="N7138" s="160" t="s">
        <v>9</v>
      </c>
      <c r="O7138" s="160" t="s">
        <v>80</v>
      </c>
    </row>
    <row r="7139" spans="9:15" x14ac:dyDescent="0.35">
      <c r="I7139">
        <v>117766</v>
      </c>
      <c r="J7139">
        <v>3818</v>
      </c>
      <c r="K7139">
        <v>86975</v>
      </c>
      <c r="L7139">
        <v>92.83</v>
      </c>
      <c r="M7139" t="s">
        <v>212</v>
      </c>
      <c r="N7139" s="160" t="s">
        <v>7</v>
      </c>
      <c r="O7139" s="160" t="s">
        <v>80</v>
      </c>
    </row>
    <row r="7140" spans="9:15" x14ac:dyDescent="0.35">
      <c r="I7140">
        <v>117767</v>
      </c>
      <c r="J7140">
        <v>3818</v>
      </c>
      <c r="K7140">
        <v>86975</v>
      </c>
      <c r="L7140">
        <v>92.83</v>
      </c>
      <c r="M7140" t="s">
        <v>212</v>
      </c>
      <c r="N7140" s="160" t="s">
        <v>7</v>
      </c>
      <c r="O7140" s="160" t="s">
        <v>80</v>
      </c>
    </row>
    <row r="7141" spans="9:15" x14ac:dyDescent="0.35">
      <c r="I7141">
        <v>118484</v>
      </c>
      <c r="J7141">
        <v>3818</v>
      </c>
      <c r="K7141">
        <v>86975</v>
      </c>
      <c r="L7141">
        <v>125.73</v>
      </c>
      <c r="M7141" t="s">
        <v>212</v>
      </c>
      <c r="N7141" s="160" t="s">
        <v>7</v>
      </c>
      <c r="O7141" s="160" t="s">
        <v>80</v>
      </c>
    </row>
    <row r="7142" spans="9:15" x14ac:dyDescent="0.35">
      <c r="I7142">
        <v>120833</v>
      </c>
      <c r="J7142">
        <v>3818</v>
      </c>
      <c r="K7142">
        <v>86975</v>
      </c>
      <c r="L7142">
        <v>26.51</v>
      </c>
      <c r="M7142" t="s">
        <v>212</v>
      </c>
      <c r="N7142" s="160" t="s">
        <v>10</v>
      </c>
      <c r="O7142" s="160" t="s">
        <v>80</v>
      </c>
    </row>
    <row r="7143" spans="9:15" x14ac:dyDescent="0.35">
      <c r="I7143">
        <v>120935</v>
      </c>
      <c r="J7143">
        <v>3818</v>
      </c>
      <c r="K7143">
        <v>86975</v>
      </c>
      <c r="L7143">
        <v>26.51</v>
      </c>
      <c r="M7143" t="s">
        <v>212</v>
      </c>
      <c r="N7143" s="160" t="s">
        <v>10</v>
      </c>
      <c r="O7143" s="160" t="s">
        <v>80</v>
      </c>
    </row>
    <row r="7144" spans="9:15" x14ac:dyDescent="0.35">
      <c r="I7144">
        <v>81192</v>
      </c>
      <c r="J7144">
        <v>3933</v>
      </c>
      <c r="K7144">
        <v>87031</v>
      </c>
      <c r="L7144">
        <v>58.45</v>
      </c>
      <c r="M7144" t="s">
        <v>212</v>
      </c>
      <c r="N7144" s="160" t="s">
        <v>7</v>
      </c>
      <c r="O7144" s="160" t="s">
        <v>80</v>
      </c>
    </row>
    <row r="7145" spans="9:15" x14ac:dyDescent="0.35">
      <c r="I7145">
        <v>81192</v>
      </c>
      <c r="J7145">
        <v>3933</v>
      </c>
      <c r="K7145">
        <v>87031</v>
      </c>
      <c r="L7145">
        <v>58.55</v>
      </c>
      <c r="M7145" t="s">
        <v>212</v>
      </c>
      <c r="N7145" s="160" t="s">
        <v>7</v>
      </c>
      <c r="O7145" s="160" t="s">
        <v>80</v>
      </c>
    </row>
    <row r="7146" spans="9:15" x14ac:dyDescent="0.35">
      <c r="I7146">
        <v>118038</v>
      </c>
      <c r="J7146">
        <v>3933</v>
      </c>
      <c r="K7146">
        <v>87031</v>
      </c>
      <c r="L7146">
        <v>93.55</v>
      </c>
      <c r="M7146" t="s">
        <v>212</v>
      </c>
      <c r="N7146" s="160" t="s">
        <v>7</v>
      </c>
      <c r="O7146" s="160" t="s">
        <v>80</v>
      </c>
    </row>
    <row r="7147" spans="9:15" x14ac:dyDescent="0.35">
      <c r="I7147">
        <v>119309</v>
      </c>
      <c r="J7147">
        <v>3940</v>
      </c>
      <c r="K7147">
        <v>87036</v>
      </c>
      <c r="L7147">
        <v>37.53</v>
      </c>
      <c r="M7147" t="s">
        <v>212</v>
      </c>
      <c r="N7147" s="160" t="s">
        <v>9</v>
      </c>
      <c r="O7147" s="160" t="s">
        <v>80</v>
      </c>
    </row>
    <row r="7148" spans="9:15" x14ac:dyDescent="0.35">
      <c r="I7148">
        <v>81192</v>
      </c>
      <c r="J7148">
        <v>3313</v>
      </c>
      <c r="K7148">
        <v>87056</v>
      </c>
      <c r="L7148">
        <v>55.19</v>
      </c>
      <c r="M7148" t="s">
        <v>212</v>
      </c>
      <c r="N7148" s="160" t="s">
        <v>7</v>
      </c>
      <c r="O7148" s="160" t="s">
        <v>80</v>
      </c>
    </row>
    <row r="7149" spans="9:15" x14ac:dyDescent="0.35">
      <c r="I7149">
        <v>117766</v>
      </c>
      <c r="J7149">
        <v>501</v>
      </c>
      <c r="K7149">
        <v>87090</v>
      </c>
      <c r="L7149">
        <v>92.83</v>
      </c>
      <c r="M7149" t="s">
        <v>212</v>
      </c>
      <c r="N7149" s="160" t="s">
        <v>7</v>
      </c>
      <c r="O7149" s="160" t="s">
        <v>80</v>
      </c>
    </row>
    <row r="7150" spans="9:15" x14ac:dyDescent="0.35">
      <c r="I7150">
        <v>117766</v>
      </c>
      <c r="J7150">
        <v>501</v>
      </c>
      <c r="K7150">
        <v>87090</v>
      </c>
      <c r="L7150">
        <v>92.83</v>
      </c>
      <c r="M7150" t="s">
        <v>218</v>
      </c>
      <c r="N7150" s="160" t="s">
        <v>7</v>
      </c>
      <c r="O7150" s="160" t="s">
        <v>80</v>
      </c>
    </row>
    <row r="7151" spans="9:15" x14ac:dyDescent="0.35">
      <c r="I7151">
        <v>117767</v>
      </c>
      <c r="J7151">
        <v>501</v>
      </c>
      <c r="K7151">
        <v>87090</v>
      </c>
      <c r="L7151">
        <v>92.83</v>
      </c>
      <c r="M7151" t="s">
        <v>218</v>
      </c>
      <c r="N7151" s="160" t="s">
        <v>7</v>
      </c>
      <c r="O7151" s="160" t="s">
        <v>80</v>
      </c>
    </row>
    <row r="7152" spans="9:15" x14ac:dyDescent="0.35">
      <c r="I7152">
        <v>119309</v>
      </c>
      <c r="J7152">
        <v>501</v>
      </c>
      <c r="K7152">
        <v>87090</v>
      </c>
      <c r="L7152">
        <v>38.159999999999997</v>
      </c>
      <c r="M7152" t="s">
        <v>218</v>
      </c>
      <c r="N7152" s="160" t="s">
        <v>9</v>
      </c>
      <c r="O7152" s="160" t="s">
        <v>80</v>
      </c>
    </row>
    <row r="7153" spans="9:15" x14ac:dyDescent="0.35">
      <c r="I7153">
        <v>120935</v>
      </c>
      <c r="J7153">
        <v>501</v>
      </c>
      <c r="K7153">
        <v>87090</v>
      </c>
      <c r="L7153">
        <v>26.51</v>
      </c>
      <c r="M7153" t="s">
        <v>212</v>
      </c>
      <c r="N7153" s="160" t="s">
        <v>10</v>
      </c>
      <c r="O7153" s="160" t="s">
        <v>80</v>
      </c>
    </row>
    <row r="7154" spans="9:15" x14ac:dyDescent="0.35">
      <c r="I7154">
        <v>91312</v>
      </c>
      <c r="J7154">
        <v>3996</v>
      </c>
      <c r="K7154">
        <v>87146</v>
      </c>
      <c r="L7154">
        <v>130.91999999999999</v>
      </c>
      <c r="M7154" t="s">
        <v>212</v>
      </c>
      <c r="N7154" s="160" t="s">
        <v>8</v>
      </c>
      <c r="O7154" s="160" t="s">
        <v>80</v>
      </c>
    </row>
    <row r="7155" spans="9:15" x14ac:dyDescent="0.35">
      <c r="I7155">
        <v>118038</v>
      </c>
      <c r="J7155">
        <v>3996</v>
      </c>
      <c r="K7155">
        <v>87146</v>
      </c>
      <c r="L7155">
        <v>92.84</v>
      </c>
      <c r="M7155" t="s">
        <v>212</v>
      </c>
      <c r="N7155" s="160" t="s">
        <v>7</v>
      </c>
      <c r="O7155" s="160" t="s">
        <v>80</v>
      </c>
    </row>
    <row r="7156" spans="9:15" x14ac:dyDescent="0.35">
      <c r="I7156">
        <v>118484</v>
      </c>
      <c r="J7156">
        <v>3996</v>
      </c>
      <c r="K7156">
        <v>87146</v>
      </c>
      <c r="L7156">
        <v>125.73</v>
      </c>
      <c r="M7156" t="s">
        <v>212</v>
      </c>
      <c r="N7156" s="160" t="s">
        <v>7</v>
      </c>
      <c r="O7156" s="160" t="s">
        <v>80</v>
      </c>
    </row>
    <row r="7157" spans="9:15" x14ac:dyDescent="0.35">
      <c r="I7157">
        <v>7</v>
      </c>
      <c r="J7157">
        <v>4031</v>
      </c>
      <c r="K7157">
        <v>87212</v>
      </c>
      <c r="L7157">
        <v>359.4</v>
      </c>
      <c r="M7157" t="s">
        <v>212</v>
      </c>
      <c r="N7157" s="160" t="s">
        <v>9</v>
      </c>
      <c r="O7157" s="160" t="s">
        <v>80</v>
      </c>
    </row>
    <row r="7158" spans="9:15" x14ac:dyDescent="0.35">
      <c r="I7158">
        <v>72449</v>
      </c>
      <c r="J7158">
        <v>4031</v>
      </c>
      <c r="K7158">
        <v>87212</v>
      </c>
      <c r="L7158">
        <v>359.4</v>
      </c>
      <c r="M7158" t="s">
        <v>212</v>
      </c>
      <c r="N7158" s="160" t="s">
        <v>9</v>
      </c>
      <c r="O7158" s="160" t="s">
        <v>80</v>
      </c>
    </row>
    <row r="7159" spans="9:15" x14ac:dyDescent="0.35">
      <c r="I7159">
        <v>77912</v>
      </c>
      <c r="J7159">
        <v>4031</v>
      </c>
      <c r="K7159">
        <v>87212</v>
      </c>
      <c r="L7159">
        <v>27.05</v>
      </c>
      <c r="M7159" t="s">
        <v>212</v>
      </c>
      <c r="N7159" s="160" t="s">
        <v>8</v>
      </c>
      <c r="O7159" s="160" t="s">
        <v>80</v>
      </c>
    </row>
    <row r="7160" spans="9:15" x14ac:dyDescent="0.35">
      <c r="I7160">
        <v>81192</v>
      </c>
      <c r="J7160">
        <v>4031</v>
      </c>
      <c r="K7160">
        <v>87212</v>
      </c>
      <c r="L7160">
        <v>272.45</v>
      </c>
      <c r="M7160" t="s">
        <v>212</v>
      </c>
      <c r="N7160" s="160" t="s">
        <v>7</v>
      </c>
      <c r="O7160" s="160" t="s">
        <v>80</v>
      </c>
    </row>
    <row r="7161" spans="9:15" x14ac:dyDescent="0.35">
      <c r="I7161">
        <v>91312</v>
      </c>
      <c r="J7161">
        <v>4031</v>
      </c>
      <c r="K7161">
        <v>87212</v>
      </c>
      <c r="L7161">
        <v>129.27000000000001</v>
      </c>
      <c r="M7161" t="s">
        <v>212</v>
      </c>
      <c r="N7161" s="160" t="s">
        <v>8</v>
      </c>
      <c r="O7161" s="160" t="s">
        <v>80</v>
      </c>
    </row>
    <row r="7162" spans="9:15" x14ac:dyDescent="0.35">
      <c r="I7162">
        <v>117441</v>
      </c>
      <c r="J7162">
        <v>4031</v>
      </c>
      <c r="K7162">
        <v>87212</v>
      </c>
      <c r="L7162">
        <v>135.30000000000001</v>
      </c>
      <c r="M7162" t="s">
        <v>212</v>
      </c>
      <c r="N7162" s="160" t="s">
        <v>9</v>
      </c>
      <c r="O7162" s="160" t="s">
        <v>80</v>
      </c>
    </row>
    <row r="7163" spans="9:15" x14ac:dyDescent="0.35">
      <c r="I7163">
        <v>117441</v>
      </c>
      <c r="J7163">
        <v>4031</v>
      </c>
      <c r="K7163">
        <v>87212</v>
      </c>
      <c r="L7163">
        <v>135.30000000000001</v>
      </c>
      <c r="M7163" t="s">
        <v>212</v>
      </c>
      <c r="N7163" s="160" t="s">
        <v>9</v>
      </c>
      <c r="O7163" s="160" t="s">
        <v>80</v>
      </c>
    </row>
    <row r="7164" spans="9:15" x14ac:dyDescent="0.35">
      <c r="I7164">
        <v>117441</v>
      </c>
      <c r="J7164">
        <v>4031</v>
      </c>
      <c r="K7164">
        <v>87212</v>
      </c>
      <c r="L7164">
        <v>122.04</v>
      </c>
      <c r="M7164" t="s">
        <v>212</v>
      </c>
      <c r="N7164" s="160" t="s">
        <v>9</v>
      </c>
      <c r="O7164" s="160" t="s">
        <v>80</v>
      </c>
    </row>
    <row r="7165" spans="9:15" x14ac:dyDescent="0.35">
      <c r="I7165">
        <v>120739</v>
      </c>
      <c r="J7165">
        <v>4031</v>
      </c>
      <c r="K7165">
        <v>87212</v>
      </c>
      <c r="L7165">
        <v>162.72</v>
      </c>
      <c r="M7165" t="s">
        <v>212</v>
      </c>
      <c r="N7165" s="160" t="s">
        <v>9</v>
      </c>
      <c r="O7165" s="160" t="s">
        <v>80</v>
      </c>
    </row>
    <row r="7166" spans="9:15" x14ac:dyDescent="0.35">
      <c r="I7166">
        <v>120935</v>
      </c>
      <c r="J7166">
        <v>4031</v>
      </c>
      <c r="K7166">
        <v>87212</v>
      </c>
      <c r="L7166">
        <v>52.19</v>
      </c>
      <c r="M7166" t="s">
        <v>212</v>
      </c>
      <c r="N7166" s="160" t="s">
        <v>10</v>
      </c>
      <c r="O7166" s="160" t="s">
        <v>80</v>
      </c>
    </row>
    <row r="7167" spans="9:15" x14ac:dyDescent="0.35">
      <c r="I7167">
        <v>71189</v>
      </c>
      <c r="J7167">
        <v>3978</v>
      </c>
      <c r="K7167">
        <v>87247</v>
      </c>
      <c r="L7167">
        <v>121.75</v>
      </c>
      <c r="M7167" t="s">
        <v>212</v>
      </c>
      <c r="N7167" s="160" t="s">
        <v>8</v>
      </c>
      <c r="O7167" s="160" t="s">
        <v>80</v>
      </c>
    </row>
    <row r="7168" spans="9:15" x14ac:dyDescent="0.35">
      <c r="I7168">
        <v>71189</v>
      </c>
      <c r="J7168">
        <v>3978</v>
      </c>
      <c r="K7168">
        <v>87247</v>
      </c>
      <c r="L7168">
        <v>122.1</v>
      </c>
      <c r="M7168" t="s">
        <v>212</v>
      </c>
      <c r="N7168" s="160" t="s">
        <v>8</v>
      </c>
      <c r="O7168" s="160" t="s">
        <v>80</v>
      </c>
    </row>
    <row r="7169" spans="9:15" x14ac:dyDescent="0.35">
      <c r="I7169">
        <v>78573</v>
      </c>
      <c r="J7169">
        <v>3978</v>
      </c>
      <c r="K7169">
        <v>87247</v>
      </c>
      <c r="L7169">
        <v>126.29</v>
      </c>
      <c r="M7169" t="s">
        <v>212</v>
      </c>
      <c r="N7169" s="160" t="s">
        <v>8</v>
      </c>
      <c r="O7169" s="160" t="s">
        <v>80</v>
      </c>
    </row>
    <row r="7170" spans="9:15" x14ac:dyDescent="0.35">
      <c r="I7170">
        <v>81192</v>
      </c>
      <c r="J7170">
        <v>3978</v>
      </c>
      <c r="K7170">
        <v>87247</v>
      </c>
      <c r="L7170">
        <v>55.19</v>
      </c>
      <c r="M7170" t="s">
        <v>212</v>
      </c>
      <c r="N7170" s="160" t="s">
        <v>7</v>
      </c>
      <c r="O7170" s="160" t="s">
        <v>80</v>
      </c>
    </row>
    <row r="7171" spans="9:15" x14ac:dyDescent="0.35">
      <c r="I7171">
        <v>91312</v>
      </c>
      <c r="J7171">
        <v>3978</v>
      </c>
      <c r="K7171">
        <v>87247</v>
      </c>
      <c r="L7171">
        <v>130.54</v>
      </c>
      <c r="M7171" t="s">
        <v>212</v>
      </c>
      <c r="N7171" s="160" t="s">
        <v>8</v>
      </c>
      <c r="O7171" s="160" t="s">
        <v>80</v>
      </c>
    </row>
    <row r="7172" spans="9:15" x14ac:dyDescent="0.35">
      <c r="I7172">
        <v>103732</v>
      </c>
      <c r="J7172">
        <v>3978</v>
      </c>
      <c r="K7172">
        <v>87247</v>
      </c>
      <c r="L7172">
        <v>182.5</v>
      </c>
      <c r="M7172" t="s">
        <v>212</v>
      </c>
      <c r="N7172" s="160" t="s">
        <v>8</v>
      </c>
      <c r="O7172" s="160" t="s">
        <v>80</v>
      </c>
    </row>
    <row r="7173" spans="9:15" x14ac:dyDescent="0.35">
      <c r="I7173">
        <v>119309</v>
      </c>
      <c r="J7173">
        <v>3978</v>
      </c>
      <c r="K7173">
        <v>87247</v>
      </c>
      <c r="L7173">
        <v>38.049999999999997</v>
      </c>
      <c r="M7173" t="s">
        <v>212</v>
      </c>
      <c r="N7173" s="160" t="s">
        <v>9</v>
      </c>
      <c r="O7173" s="160" t="s">
        <v>80</v>
      </c>
    </row>
    <row r="7174" spans="9:15" x14ac:dyDescent="0.35">
      <c r="I7174">
        <v>122045</v>
      </c>
      <c r="J7174">
        <v>3978</v>
      </c>
      <c r="K7174">
        <v>87247</v>
      </c>
      <c r="L7174">
        <v>37.68</v>
      </c>
      <c r="M7174" t="s">
        <v>212</v>
      </c>
      <c r="N7174" s="160" t="s">
        <v>9</v>
      </c>
      <c r="O7174" s="160" t="s">
        <v>80</v>
      </c>
    </row>
    <row r="7175" spans="9:15" x14ac:dyDescent="0.35">
      <c r="I7175">
        <v>120935</v>
      </c>
      <c r="J7175">
        <v>4061</v>
      </c>
      <c r="K7175">
        <v>87283</v>
      </c>
      <c r="L7175">
        <v>26.51</v>
      </c>
      <c r="M7175" t="s">
        <v>212</v>
      </c>
      <c r="N7175" s="160" t="s">
        <v>10</v>
      </c>
      <c r="O7175" s="160" t="s">
        <v>80</v>
      </c>
    </row>
    <row r="7176" spans="9:15" x14ac:dyDescent="0.35">
      <c r="I7176">
        <v>120936</v>
      </c>
      <c r="J7176">
        <v>4061</v>
      </c>
      <c r="K7176">
        <v>87283</v>
      </c>
      <c r="L7176">
        <v>53.02</v>
      </c>
      <c r="M7176" t="s">
        <v>212</v>
      </c>
      <c r="N7176" s="160" t="s">
        <v>10</v>
      </c>
      <c r="O7176" s="160" t="s">
        <v>80</v>
      </c>
    </row>
    <row r="7177" spans="9:15" x14ac:dyDescent="0.35">
      <c r="I7177">
        <v>120833</v>
      </c>
      <c r="J7177">
        <v>3313</v>
      </c>
      <c r="K7177">
        <v>87354</v>
      </c>
      <c r="L7177">
        <v>26.18</v>
      </c>
      <c r="M7177" t="s">
        <v>212</v>
      </c>
      <c r="N7177" s="160" t="s">
        <v>10</v>
      </c>
      <c r="O7177" s="160" t="s">
        <v>80</v>
      </c>
    </row>
    <row r="7178" spans="9:15" x14ac:dyDescent="0.35">
      <c r="I7178">
        <v>120834</v>
      </c>
      <c r="J7178">
        <v>3313</v>
      </c>
      <c r="K7178">
        <v>87354</v>
      </c>
      <c r="L7178">
        <v>26.18</v>
      </c>
      <c r="M7178" t="s">
        <v>212</v>
      </c>
      <c r="N7178" s="160" t="s">
        <v>10</v>
      </c>
      <c r="O7178" s="160" t="s">
        <v>80</v>
      </c>
    </row>
    <row r="7179" spans="9:15" x14ac:dyDescent="0.35">
      <c r="I7179">
        <v>121518</v>
      </c>
      <c r="J7179">
        <v>3313</v>
      </c>
      <c r="K7179">
        <v>87354</v>
      </c>
      <c r="L7179">
        <v>26.18</v>
      </c>
      <c r="M7179" t="s">
        <v>212</v>
      </c>
      <c r="N7179" s="160" t="s">
        <v>10</v>
      </c>
      <c r="O7179" s="160" t="s">
        <v>80</v>
      </c>
    </row>
    <row r="7180" spans="9:15" x14ac:dyDescent="0.35">
      <c r="I7180">
        <v>7</v>
      </c>
      <c r="J7180">
        <v>4052</v>
      </c>
      <c r="K7180">
        <v>87420</v>
      </c>
      <c r="L7180">
        <v>193.84</v>
      </c>
      <c r="M7180" t="s">
        <v>212</v>
      </c>
      <c r="N7180" s="160" t="s">
        <v>9</v>
      </c>
      <c r="O7180" s="160" t="s">
        <v>80</v>
      </c>
    </row>
    <row r="7181" spans="9:15" x14ac:dyDescent="0.35">
      <c r="I7181">
        <v>71189</v>
      </c>
      <c r="J7181">
        <v>4052</v>
      </c>
      <c r="K7181">
        <v>87420</v>
      </c>
      <c r="L7181">
        <v>486.92</v>
      </c>
      <c r="M7181" t="s">
        <v>212</v>
      </c>
      <c r="N7181" s="160" t="s">
        <v>8</v>
      </c>
      <c r="O7181" s="160" t="s">
        <v>80</v>
      </c>
    </row>
    <row r="7182" spans="9:15" x14ac:dyDescent="0.35">
      <c r="I7182">
        <v>72449</v>
      </c>
      <c r="J7182">
        <v>4052</v>
      </c>
      <c r="K7182">
        <v>87420</v>
      </c>
      <c r="L7182">
        <v>193.88</v>
      </c>
      <c r="M7182" t="s">
        <v>212</v>
      </c>
      <c r="N7182" s="160" t="s">
        <v>9</v>
      </c>
      <c r="O7182" s="160" t="s">
        <v>80</v>
      </c>
    </row>
    <row r="7183" spans="9:15" x14ac:dyDescent="0.35">
      <c r="I7183">
        <v>78573</v>
      </c>
      <c r="J7183">
        <v>4052</v>
      </c>
      <c r="K7183">
        <v>87420</v>
      </c>
      <c r="L7183">
        <v>125.92</v>
      </c>
      <c r="M7183" t="s">
        <v>212</v>
      </c>
      <c r="N7183" s="160" t="s">
        <v>8</v>
      </c>
      <c r="O7183" s="160" t="s">
        <v>80</v>
      </c>
    </row>
    <row r="7184" spans="9:15" x14ac:dyDescent="0.35">
      <c r="I7184">
        <v>91312</v>
      </c>
      <c r="J7184">
        <v>4052</v>
      </c>
      <c r="K7184">
        <v>87420</v>
      </c>
      <c r="L7184">
        <v>130.54</v>
      </c>
      <c r="M7184" t="s">
        <v>212</v>
      </c>
      <c r="N7184" s="160" t="s">
        <v>8</v>
      </c>
      <c r="O7184" s="160" t="s">
        <v>80</v>
      </c>
    </row>
    <row r="7185" spans="9:15" x14ac:dyDescent="0.35">
      <c r="I7185">
        <v>91312</v>
      </c>
      <c r="J7185">
        <v>4052</v>
      </c>
      <c r="K7185">
        <v>87420</v>
      </c>
      <c r="L7185">
        <v>130.54</v>
      </c>
      <c r="M7185" t="s">
        <v>212</v>
      </c>
      <c r="N7185" s="160" t="s">
        <v>8</v>
      </c>
      <c r="O7185" s="160" t="s">
        <v>80</v>
      </c>
    </row>
    <row r="7186" spans="9:15" x14ac:dyDescent="0.35">
      <c r="I7186">
        <v>103732</v>
      </c>
      <c r="J7186">
        <v>4052</v>
      </c>
      <c r="K7186">
        <v>87420</v>
      </c>
      <c r="L7186">
        <v>327.48</v>
      </c>
      <c r="M7186" t="s">
        <v>212</v>
      </c>
      <c r="N7186" s="160" t="s">
        <v>8</v>
      </c>
      <c r="O7186" s="160" t="s">
        <v>80</v>
      </c>
    </row>
    <row r="7187" spans="9:15" x14ac:dyDescent="0.35">
      <c r="I7187">
        <v>118850</v>
      </c>
      <c r="J7187">
        <v>4052</v>
      </c>
      <c r="K7187">
        <v>87420</v>
      </c>
      <c r="L7187">
        <v>126.36</v>
      </c>
      <c r="M7187" t="s">
        <v>212</v>
      </c>
      <c r="N7187" s="160" t="s">
        <v>8</v>
      </c>
      <c r="O7187" s="160" t="s">
        <v>80</v>
      </c>
    </row>
    <row r="7188" spans="9:15" x14ac:dyDescent="0.35">
      <c r="I7188">
        <v>118850</v>
      </c>
      <c r="J7188">
        <v>4052</v>
      </c>
      <c r="K7188">
        <v>87420</v>
      </c>
      <c r="L7188">
        <v>252.72</v>
      </c>
      <c r="M7188" t="s">
        <v>212</v>
      </c>
      <c r="N7188" s="160" t="s">
        <v>8</v>
      </c>
      <c r="O7188" s="160" t="s">
        <v>80</v>
      </c>
    </row>
    <row r="7189" spans="9:15" x14ac:dyDescent="0.35">
      <c r="I7189">
        <v>122804</v>
      </c>
      <c r="J7189">
        <v>4052</v>
      </c>
      <c r="K7189">
        <v>87420</v>
      </c>
      <c r="L7189">
        <v>150.13</v>
      </c>
      <c r="M7189" t="s">
        <v>212</v>
      </c>
      <c r="N7189" s="160" t="s">
        <v>207</v>
      </c>
      <c r="O7189" s="160" t="s">
        <v>80</v>
      </c>
    </row>
    <row r="7190" spans="9:15" x14ac:dyDescent="0.35">
      <c r="I7190">
        <v>16459</v>
      </c>
      <c r="J7190">
        <v>4008</v>
      </c>
      <c r="K7190">
        <v>87428</v>
      </c>
      <c r="L7190">
        <v>74.83</v>
      </c>
      <c r="M7190" t="s">
        <v>212</v>
      </c>
      <c r="N7190" s="160" t="s">
        <v>19</v>
      </c>
      <c r="O7190" s="160" t="s">
        <v>80</v>
      </c>
    </row>
    <row r="7191" spans="9:15" x14ac:dyDescent="0.35">
      <c r="I7191">
        <v>81192</v>
      </c>
      <c r="J7191">
        <v>4008</v>
      </c>
      <c r="K7191">
        <v>87428</v>
      </c>
      <c r="L7191">
        <v>55.19</v>
      </c>
      <c r="M7191" t="s">
        <v>212</v>
      </c>
      <c r="N7191" s="160" t="s">
        <v>7</v>
      </c>
      <c r="O7191" s="160" t="s">
        <v>80</v>
      </c>
    </row>
    <row r="7192" spans="9:15" x14ac:dyDescent="0.35">
      <c r="I7192">
        <v>118038</v>
      </c>
      <c r="J7192">
        <v>4008</v>
      </c>
      <c r="K7192">
        <v>87428</v>
      </c>
      <c r="L7192">
        <v>92.84</v>
      </c>
      <c r="M7192" t="s">
        <v>212</v>
      </c>
      <c r="N7192" s="160" t="s">
        <v>7</v>
      </c>
      <c r="O7192" s="160" t="s">
        <v>80</v>
      </c>
    </row>
    <row r="7193" spans="9:15" x14ac:dyDescent="0.35">
      <c r="I7193">
        <v>120833</v>
      </c>
      <c r="J7193">
        <v>4008</v>
      </c>
      <c r="K7193">
        <v>87428</v>
      </c>
      <c r="L7193">
        <v>26.51</v>
      </c>
      <c r="M7193" t="s">
        <v>212</v>
      </c>
      <c r="N7193" s="160" t="s">
        <v>10</v>
      </c>
      <c r="O7193" s="160" t="s">
        <v>80</v>
      </c>
    </row>
    <row r="7194" spans="9:15" x14ac:dyDescent="0.35">
      <c r="I7194">
        <v>120935</v>
      </c>
      <c r="J7194">
        <v>4008</v>
      </c>
      <c r="K7194">
        <v>87428</v>
      </c>
      <c r="L7194">
        <v>26.51</v>
      </c>
      <c r="M7194" t="s">
        <v>212</v>
      </c>
      <c r="N7194" s="160" t="s">
        <v>10</v>
      </c>
      <c r="O7194" s="160" t="s">
        <v>80</v>
      </c>
    </row>
    <row r="7195" spans="9:15" x14ac:dyDescent="0.35">
      <c r="I7195">
        <v>125023</v>
      </c>
      <c r="J7195">
        <v>4008</v>
      </c>
      <c r="K7195">
        <v>87428</v>
      </c>
      <c r="L7195">
        <v>97.18</v>
      </c>
      <c r="M7195" t="s">
        <v>212</v>
      </c>
      <c r="N7195" s="160" t="s">
        <v>9</v>
      </c>
      <c r="O7195" s="160" t="s">
        <v>80</v>
      </c>
    </row>
    <row r="7196" spans="9:15" x14ac:dyDescent="0.35">
      <c r="I7196">
        <v>91312</v>
      </c>
      <c r="J7196">
        <v>3940</v>
      </c>
      <c r="K7196">
        <v>87437</v>
      </c>
      <c r="L7196">
        <v>130.91999999999999</v>
      </c>
      <c r="M7196" t="s">
        <v>212</v>
      </c>
      <c r="N7196" s="160" t="s">
        <v>8</v>
      </c>
      <c r="O7196" s="160" t="s">
        <v>80</v>
      </c>
    </row>
    <row r="7197" spans="9:15" x14ac:dyDescent="0.35">
      <c r="I7197">
        <v>97192</v>
      </c>
      <c r="J7197">
        <v>3940</v>
      </c>
      <c r="K7197">
        <v>87437</v>
      </c>
      <c r="L7197">
        <v>287.36</v>
      </c>
      <c r="M7197" t="s">
        <v>212</v>
      </c>
      <c r="N7197" s="160" t="s">
        <v>7</v>
      </c>
      <c r="O7197" s="160" t="s">
        <v>80</v>
      </c>
    </row>
    <row r="7198" spans="9:15" x14ac:dyDescent="0.35">
      <c r="I7198">
        <v>118038</v>
      </c>
      <c r="J7198">
        <v>3940</v>
      </c>
      <c r="K7198">
        <v>87437</v>
      </c>
      <c r="L7198">
        <v>94.08</v>
      </c>
      <c r="M7198" t="s">
        <v>212</v>
      </c>
      <c r="N7198" s="160" t="s">
        <v>7</v>
      </c>
      <c r="O7198" s="160" t="s">
        <v>80</v>
      </c>
    </row>
    <row r="7199" spans="9:15" x14ac:dyDescent="0.35">
      <c r="I7199">
        <v>117767</v>
      </c>
      <c r="J7199">
        <v>3996</v>
      </c>
      <c r="K7199">
        <v>87451</v>
      </c>
      <c r="L7199">
        <v>91.66</v>
      </c>
      <c r="M7199" t="s">
        <v>212</v>
      </c>
      <c r="N7199" s="160" t="s">
        <v>7</v>
      </c>
      <c r="O7199" s="160" t="s">
        <v>80</v>
      </c>
    </row>
    <row r="7200" spans="9:15" x14ac:dyDescent="0.35">
      <c r="I7200">
        <v>118484</v>
      </c>
      <c r="J7200">
        <v>3996</v>
      </c>
      <c r="K7200">
        <v>87451</v>
      </c>
      <c r="L7200">
        <v>124.15</v>
      </c>
      <c r="M7200" t="s">
        <v>212</v>
      </c>
      <c r="N7200" s="160" t="s">
        <v>7</v>
      </c>
      <c r="O7200" s="160" t="s">
        <v>80</v>
      </c>
    </row>
    <row r="7201" spans="9:15" x14ac:dyDescent="0.35">
      <c r="I7201">
        <v>7</v>
      </c>
      <c r="J7201">
        <v>3946</v>
      </c>
      <c r="K7201">
        <v>87475</v>
      </c>
      <c r="L7201">
        <v>834.02</v>
      </c>
      <c r="M7201" t="s">
        <v>212</v>
      </c>
      <c r="N7201" s="160" t="s">
        <v>9</v>
      </c>
      <c r="O7201" s="160" t="s">
        <v>81</v>
      </c>
    </row>
    <row r="7202" spans="9:15" x14ac:dyDescent="0.35">
      <c r="I7202">
        <v>7</v>
      </c>
      <c r="J7202">
        <v>3946</v>
      </c>
      <c r="K7202">
        <v>87475</v>
      </c>
      <c r="L7202">
        <v>785.18</v>
      </c>
      <c r="M7202" t="s">
        <v>212</v>
      </c>
      <c r="N7202" s="160" t="s">
        <v>9</v>
      </c>
      <c r="O7202" s="160" t="s">
        <v>81</v>
      </c>
    </row>
    <row r="7203" spans="9:15" x14ac:dyDescent="0.35">
      <c r="I7203">
        <v>71189</v>
      </c>
      <c r="J7203">
        <v>3946</v>
      </c>
      <c r="K7203">
        <v>87475</v>
      </c>
      <c r="L7203">
        <v>1090.4000000000001</v>
      </c>
      <c r="M7203" t="s">
        <v>212</v>
      </c>
      <c r="N7203" s="160" t="s">
        <v>8</v>
      </c>
      <c r="O7203" s="160" t="s">
        <v>81</v>
      </c>
    </row>
    <row r="7204" spans="9:15" x14ac:dyDescent="0.35">
      <c r="I7204">
        <v>71189</v>
      </c>
      <c r="J7204">
        <v>3946</v>
      </c>
      <c r="K7204">
        <v>87475</v>
      </c>
      <c r="L7204">
        <v>986.16</v>
      </c>
      <c r="M7204" t="s">
        <v>212</v>
      </c>
      <c r="N7204" s="160" t="s">
        <v>8</v>
      </c>
      <c r="O7204" s="160" t="s">
        <v>81</v>
      </c>
    </row>
    <row r="7205" spans="9:15" x14ac:dyDescent="0.35">
      <c r="I7205">
        <v>72449</v>
      </c>
      <c r="J7205">
        <v>3946</v>
      </c>
      <c r="K7205">
        <v>87475</v>
      </c>
      <c r="L7205">
        <v>785.17</v>
      </c>
      <c r="M7205" t="s">
        <v>212</v>
      </c>
      <c r="N7205" s="160" t="s">
        <v>9</v>
      </c>
      <c r="O7205" s="160" t="s">
        <v>81</v>
      </c>
    </row>
    <row r="7206" spans="9:15" x14ac:dyDescent="0.35">
      <c r="I7206">
        <v>78573</v>
      </c>
      <c r="J7206">
        <v>3946</v>
      </c>
      <c r="K7206">
        <v>87475</v>
      </c>
      <c r="L7206">
        <v>510.02</v>
      </c>
      <c r="M7206" t="s">
        <v>212</v>
      </c>
      <c r="N7206" s="160" t="s">
        <v>8</v>
      </c>
      <c r="O7206" s="160" t="s">
        <v>81</v>
      </c>
    </row>
    <row r="7207" spans="9:15" x14ac:dyDescent="0.35">
      <c r="I7207">
        <v>91312</v>
      </c>
      <c r="J7207">
        <v>3946</v>
      </c>
      <c r="K7207">
        <v>87475</v>
      </c>
      <c r="L7207">
        <v>871.68</v>
      </c>
      <c r="M7207" t="s">
        <v>212</v>
      </c>
      <c r="N7207" s="160" t="s">
        <v>8</v>
      </c>
      <c r="O7207" s="160" t="s">
        <v>81</v>
      </c>
    </row>
    <row r="7208" spans="9:15" x14ac:dyDescent="0.35">
      <c r="I7208">
        <v>91312</v>
      </c>
      <c r="J7208">
        <v>3946</v>
      </c>
      <c r="K7208">
        <v>87475</v>
      </c>
      <c r="L7208">
        <v>793.15</v>
      </c>
      <c r="M7208" t="s">
        <v>212</v>
      </c>
      <c r="N7208" s="160" t="s">
        <v>8</v>
      </c>
      <c r="O7208" s="160" t="s">
        <v>81</v>
      </c>
    </row>
    <row r="7209" spans="9:15" x14ac:dyDescent="0.35">
      <c r="I7209">
        <v>97192</v>
      </c>
      <c r="J7209">
        <v>3946</v>
      </c>
      <c r="K7209">
        <v>87475</v>
      </c>
      <c r="L7209">
        <v>957.12</v>
      </c>
      <c r="M7209" t="s">
        <v>212</v>
      </c>
      <c r="N7209" s="160" t="s">
        <v>7</v>
      </c>
      <c r="O7209" s="160" t="s">
        <v>81</v>
      </c>
    </row>
    <row r="7210" spans="9:15" x14ac:dyDescent="0.35">
      <c r="I7210">
        <v>118850</v>
      </c>
      <c r="J7210">
        <v>3946</v>
      </c>
      <c r="K7210">
        <v>87475</v>
      </c>
      <c r="L7210">
        <v>255.92</v>
      </c>
      <c r="M7210" t="s">
        <v>212</v>
      </c>
      <c r="N7210" s="160" t="s">
        <v>8</v>
      </c>
      <c r="O7210" s="160" t="s">
        <v>81</v>
      </c>
    </row>
    <row r="7211" spans="9:15" x14ac:dyDescent="0.35">
      <c r="I7211">
        <v>119309</v>
      </c>
      <c r="J7211">
        <v>3946</v>
      </c>
      <c r="K7211">
        <v>87475</v>
      </c>
      <c r="L7211">
        <v>154.12</v>
      </c>
      <c r="M7211" t="s">
        <v>212</v>
      </c>
      <c r="N7211" s="160" t="s">
        <v>9</v>
      </c>
      <c r="O7211" s="160" t="s">
        <v>81</v>
      </c>
    </row>
    <row r="7212" spans="9:15" x14ac:dyDescent="0.35">
      <c r="I7212">
        <v>120833</v>
      </c>
      <c r="J7212">
        <v>3946</v>
      </c>
      <c r="K7212">
        <v>87475</v>
      </c>
      <c r="L7212">
        <v>107.08</v>
      </c>
      <c r="M7212" t="s">
        <v>212</v>
      </c>
      <c r="N7212" s="160" t="s">
        <v>10</v>
      </c>
      <c r="O7212" s="160" t="s">
        <v>81</v>
      </c>
    </row>
    <row r="7213" spans="9:15" x14ac:dyDescent="0.35">
      <c r="I7213">
        <v>120935</v>
      </c>
      <c r="J7213">
        <v>3946</v>
      </c>
      <c r="K7213">
        <v>87475</v>
      </c>
      <c r="L7213">
        <v>107.08</v>
      </c>
      <c r="M7213" t="s">
        <v>212</v>
      </c>
      <c r="N7213" s="160" t="s">
        <v>10</v>
      </c>
      <c r="O7213" s="160" t="s">
        <v>81</v>
      </c>
    </row>
    <row r="7214" spans="9:15" x14ac:dyDescent="0.35">
      <c r="I7214">
        <v>7</v>
      </c>
      <c r="J7214">
        <v>3946</v>
      </c>
      <c r="K7214">
        <v>87476</v>
      </c>
      <c r="L7214">
        <v>834.02</v>
      </c>
      <c r="M7214" t="s">
        <v>212</v>
      </c>
      <c r="N7214" s="160" t="s">
        <v>9</v>
      </c>
      <c r="O7214" s="160" t="s">
        <v>81</v>
      </c>
    </row>
    <row r="7215" spans="9:15" x14ac:dyDescent="0.35">
      <c r="I7215">
        <v>71189</v>
      </c>
      <c r="J7215">
        <v>3946</v>
      </c>
      <c r="K7215">
        <v>87476</v>
      </c>
      <c r="L7215">
        <v>3271.2</v>
      </c>
      <c r="M7215" t="s">
        <v>212</v>
      </c>
      <c r="N7215" s="160" t="s">
        <v>8</v>
      </c>
      <c r="O7215" s="160" t="s">
        <v>81</v>
      </c>
    </row>
    <row r="7216" spans="9:15" x14ac:dyDescent="0.35">
      <c r="I7216">
        <v>72449</v>
      </c>
      <c r="J7216">
        <v>3946</v>
      </c>
      <c r="K7216">
        <v>87476</v>
      </c>
      <c r="L7216">
        <v>834</v>
      </c>
      <c r="M7216" t="s">
        <v>212</v>
      </c>
      <c r="N7216" s="160" t="s">
        <v>9</v>
      </c>
      <c r="O7216" s="160" t="s">
        <v>81</v>
      </c>
    </row>
    <row r="7217" spans="9:15" x14ac:dyDescent="0.35">
      <c r="I7217">
        <v>72449</v>
      </c>
      <c r="J7217">
        <v>3946</v>
      </c>
      <c r="K7217">
        <v>87476</v>
      </c>
      <c r="L7217">
        <v>785.17</v>
      </c>
      <c r="M7217" t="s">
        <v>212</v>
      </c>
      <c r="N7217" s="160" t="s">
        <v>9</v>
      </c>
      <c r="O7217" s="160" t="s">
        <v>81</v>
      </c>
    </row>
    <row r="7218" spans="9:15" x14ac:dyDescent="0.35">
      <c r="I7218">
        <v>91312</v>
      </c>
      <c r="J7218">
        <v>3946</v>
      </c>
      <c r="K7218">
        <v>87476</v>
      </c>
      <c r="L7218">
        <v>871.68</v>
      </c>
      <c r="M7218" t="s">
        <v>212</v>
      </c>
      <c r="N7218" s="160" t="s">
        <v>8</v>
      </c>
      <c r="O7218" s="160" t="s">
        <v>81</v>
      </c>
    </row>
    <row r="7219" spans="9:15" x14ac:dyDescent="0.35">
      <c r="I7219">
        <v>97192</v>
      </c>
      <c r="J7219">
        <v>3946</v>
      </c>
      <c r="K7219">
        <v>87476</v>
      </c>
      <c r="L7219">
        <v>1435.68</v>
      </c>
      <c r="M7219" t="s">
        <v>212</v>
      </c>
      <c r="N7219" s="160" t="s">
        <v>7</v>
      </c>
      <c r="O7219" s="160" t="s">
        <v>81</v>
      </c>
    </row>
    <row r="7220" spans="9:15" x14ac:dyDescent="0.35">
      <c r="I7220">
        <v>116372</v>
      </c>
      <c r="J7220">
        <v>3946</v>
      </c>
      <c r="K7220">
        <v>87476</v>
      </c>
      <c r="L7220">
        <v>360.69</v>
      </c>
      <c r="M7220" t="s">
        <v>212</v>
      </c>
      <c r="N7220" s="160" t="s">
        <v>19</v>
      </c>
      <c r="O7220" s="160" t="s">
        <v>81</v>
      </c>
    </row>
    <row r="7221" spans="9:15" x14ac:dyDescent="0.35">
      <c r="I7221">
        <v>118850</v>
      </c>
      <c r="J7221">
        <v>3946</v>
      </c>
      <c r="K7221">
        <v>87476</v>
      </c>
      <c r="L7221">
        <v>280</v>
      </c>
      <c r="M7221" t="s">
        <v>212</v>
      </c>
      <c r="N7221" s="160" t="s">
        <v>8</v>
      </c>
      <c r="O7221" s="160" t="s">
        <v>81</v>
      </c>
    </row>
    <row r="7222" spans="9:15" x14ac:dyDescent="0.35">
      <c r="I7222">
        <v>118850</v>
      </c>
      <c r="J7222">
        <v>3946</v>
      </c>
      <c r="K7222">
        <v>87476</v>
      </c>
      <c r="L7222">
        <v>511.84</v>
      </c>
      <c r="M7222" t="s">
        <v>212</v>
      </c>
      <c r="N7222" s="160" t="s">
        <v>8</v>
      </c>
      <c r="O7222" s="160" t="s">
        <v>81</v>
      </c>
    </row>
    <row r="7223" spans="9:15" x14ac:dyDescent="0.35">
      <c r="I7223">
        <v>119309</v>
      </c>
      <c r="J7223">
        <v>3946</v>
      </c>
      <c r="K7223">
        <v>87476</v>
      </c>
      <c r="L7223">
        <v>315.2</v>
      </c>
      <c r="M7223" t="s">
        <v>212</v>
      </c>
      <c r="N7223" s="160" t="s">
        <v>9</v>
      </c>
      <c r="O7223" s="160" t="s">
        <v>81</v>
      </c>
    </row>
    <row r="7224" spans="9:15" x14ac:dyDescent="0.35">
      <c r="I7224">
        <v>119309</v>
      </c>
      <c r="J7224">
        <v>3946</v>
      </c>
      <c r="K7224">
        <v>87476</v>
      </c>
      <c r="L7224">
        <v>308.24</v>
      </c>
      <c r="M7224" t="s">
        <v>212</v>
      </c>
      <c r="N7224" s="160" t="s">
        <v>9</v>
      </c>
      <c r="O7224" s="160" t="s">
        <v>81</v>
      </c>
    </row>
    <row r="7225" spans="9:15" x14ac:dyDescent="0.35">
      <c r="I7225">
        <v>120833</v>
      </c>
      <c r="J7225">
        <v>3946</v>
      </c>
      <c r="K7225">
        <v>87476</v>
      </c>
      <c r="L7225">
        <v>220.92</v>
      </c>
      <c r="M7225" t="s">
        <v>212</v>
      </c>
      <c r="N7225" s="160" t="s">
        <v>10</v>
      </c>
      <c r="O7225" s="160" t="s">
        <v>81</v>
      </c>
    </row>
    <row r="7226" spans="9:15" x14ac:dyDescent="0.35">
      <c r="I7226">
        <v>120834</v>
      </c>
      <c r="J7226">
        <v>3946</v>
      </c>
      <c r="K7226">
        <v>87476</v>
      </c>
      <c r="L7226">
        <v>315.60000000000002</v>
      </c>
      <c r="M7226" t="s">
        <v>212</v>
      </c>
      <c r="N7226" s="160" t="s">
        <v>10</v>
      </c>
      <c r="O7226" s="160" t="s">
        <v>81</v>
      </c>
    </row>
    <row r="7227" spans="9:15" x14ac:dyDescent="0.35">
      <c r="I7227">
        <v>120935</v>
      </c>
      <c r="J7227">
        <v>3946</v>
      </c>
      <c r="K7227">
        <v>87476</v>
      </c>
      <c r="L7227">
        <v>315.60000000000002</v>
      </c>
      <c r="M7227" t="s">
        <v>212</v>
      </c>
      <c r="N7227" s="160" t="s">
        <v>10</v>
      </c>
      <c r="O7227" s="160" t="s">
        <v>81</v>
      </c>
    </row>
    <row r="7228" spans="9:15" x14ac:dyDescent="0.35">
      <c r="I7228">
        <v>120936</v>
      </c>
      <c r="J7228">
        <v>3946</v>
      </c>
      <c r="K7228">
        <v>87476</v>
      </c>
      <c r="L7228">
        <v>220.92</v>
      </c>
      <c r="M7228" t="s">
        <v>212</v>
      </c>
      <c r="N7228" s="160" t="s">
        <v>10</v>
      </c>
      <c r="O7228" s="160" t="s">
        <v>81</v>
      </c>
    </row>
    <row r="7229" spans="9:15" x14ac:dyDescent="0.35">
      <c r="I7229">
        <v>122731</v>
      </c>
      <c r="J7229">
        <v>3946</v>
      </c>
      <c r="K7229">
        <v>87476</v>
      </c>
      <c r="L7229">
        <v>315.60000000000002</v>
      </c>
      <c r="M7229" t="s">
        <v>212</v>
      </c>
      <c r="N7229" s="160" t="s">
        <v>10</v>
      </c>
      <c r="O7229" s="160" t="s">
        <v>81</v>
      </c>
    </row>
    <row r="7230" spans="9:15" x14ac:dyDescent="0.35">
      <c r="I7230">
        <v>71189</v>
      </c>
      <c r="J7230">
        <v>4058</v>
      </c>
      <c r="K7230">
        <v>87488</v>
      </c>
      <c r="L7230">
        <v>374.7</v>
      </c>
      <c r="M7230" t="s">
        <v>212</v>
      </c>
      <c r="N7230" s="160" t="s">
        <v>8</v>
      </c>
      <c r="O7230" s="160" t="s">
        <v>80</v>
      </c>
    </row>
    <row r="7231" spans="9:15" x14ac:dyDescent="0.35">
      <c r="I7231">
        <v>91312</v>
      </c>
      <c r="J7231">
        <v>4058</v>
      </c>
      <c r="K7231">
        <v>87488</v>
      </c>
      <c r="L7231">
        <v>542.79999999999995</v>
      </c>
      <c r="M7231" t="s">
        <v>212</v>
      </c>
      <c r="N7231" s="160" t="s">
        <v>8</v>
      </c>
      <c r="O7231" s="160" t="s">
        <v>80</v>
      </c>
    </row>
    <row r="7232" spans="9:15" x14ac:dyDescent="0.35">
      <c r="I7232">
        <v>118850</v>
      </c>
      <c r="J7232">
        <v>4058</v>
      </c>
      <c r="K7232">
        <v>87488</v>
      </c>
      <c r="L7232">
        <v>387.6</v>
      </c>
      <c r="M7232" t="s">
        <v>212</v>
      </c>
      <c r="N7232" s="160" t="s">
        <v>8</v>
      </c>
      <c r="O7232" s="160" t="s">
        <v>80</v>
      </c>
    </row>
    <row r="7233" spans="9:15" x14ac:dyDescent="0.35">
      <c r="I7233">
        <v>71189</v>
      </c>
      <c r="J7233">
        <v>4061</v>
      </c>
      <c r="K7233">
        <v>87492</v>
      </c>
      <c r="L7233">
        <v>244.2</v>
      </c>
      <c r="M7233" t="s">
        <v>212</v>
      </c>
      <c r="N7233" s="160" t="s">
        <v>8</v>
      </c>
      <c r="O7233" s="160" t="s">
        <v>80</v>
      </c>
    </row>
    <row r="7234" spans="9:15" x14ac:dyDescent="0.35">
      <c r="I7234">
        <v>117485</v>
      </c>
      <c r="J7234">
        <v>4061</v>
      </c>
      <c r="K7234">
        <v>87492</v>
      </c>
      <c r="L7234">
        <v>108.06</v>
      </c>
      <c r="M7234" t="s">
        <v>212</v>
      </c>
      <c r="N7234" s="160" t="s">
        <v>8</v>
      </c>
      <c r="O7234" s="160" t="s">
        <v>80</v>
      </c>
    </row>
    <row r="7235" spans="9:15" x14ac:dyDescent="0.35">
      <c r="I7235">
        <v>7</v>
      </c>
      <c r="J7235">
        <v>3875</v>
      </c>
      <c r="K7235">
        <v>87529</v>
      </c>
      <c r="L7235">
        <v>191.19</v>
      </c>
      <c r="M7235" t="s">
        <v>212</v>
      </c>
      <c r="N7235" s="160" t="s">
        <v>9</v>
      </c>
      <c r="O7235" s="160" t="s">
        <v>80</v>
      </c>
    </row>
    <row r="7236" spans="9:15" x14ac:dyDescent="0.35">
      <c r="I7236">
        <v>71189</v>
      </c>
      <c r="J7236">
        <v>3875</v>
      </c>
      <c r="K7236">
        <v>87529</v>
      </c>
      <c r="L7236">
        <v>96.08</v>
      </c>
      <c r="M7236" t="s">
        <v>212</v>
      </c>
      <c r="N7236" s="160" t="s">
        <v>8</v>
      </c>
      <c r="O7236" s="160" t="s">
        <v>80</v>
      </c>
    </row>
    <row r="7237" spans="9:15" x14ac:dyDescent="0.35">
      <c r="I7237">
        <v>117485</v>
      </c>
      <c r="J7237">
        <v>3875</v>
      </c>
      <c r="K7237">
        <v>87529</v>
      </c>
      <c r="L7237">
        <v>53.16</v>
      </c>
      <c r="M7237" t="s">
        <v>212</v>
      </c>
      <c r="N7237" s="160" t="s">
        <v>8</v>
      </c>
      <c r="O7237" s="160" t="s">
        <v>80</v>
      </c>
    </row>
    <row r="7238" spans="9:15" x14ac:dyDescent="0.35">
      <c r="I7238">
        <v>118038</v>
      </c>
      <c r="J7238">
        <v>3875</v>
      </c>
      <c r="K7238">
        <v>87529</v>
      </c>
      <c r="L7238">
        <v>93.99</v>
      </c>
      <c r="M7238" t="s">
        <v>212</v>
      </c>
      <c r="N7238" s="160" t="s">
        <v>7</v>
      </c>
      <c r="O7238" s="160" t="s">
        <v>80</v>
      </c>
    </row>
    <row r="7239" spans="9:15" x14ac:dyDescent="0.35">
      <c r="I7239">
        <v>125287</v>
      </c>
      <c r="J7239">
        <v>3875</v>
      </c>
      <c r="K7239">
        <v>87529</v>
      </c>
      <c r="L7239">
        <v>64.44</v>
      </c>
      <c r="M7239" t="s">
        <v>212</v>
      </c>
      <c r="N7239" s="160" t="s">
        <v>10</v>
      </c>
      <c r="O7239" s="160" t="s">
        <v>80</v>
      </c>
    </row>
    <row r="7240" spans="9:15" x14ac:dyDescent="0.35">
      <c r="I7240">
        <v>97192</v>
      </c>
      <c r="J7240">
        <v>3969</v>
      </c>
      <c r="K7240">
        <v>87535</v>
      </c>
      <c r="L7240">
        <v>287.36</v>
      </c>
      <c r="M7240" t="s">
        <v>212</v>
      </c>
      <c r="N7240" s="160" t="s">
        <v>7</v>
      </c>
      <c r="O7240" s="160" t="s">
        <v>80</v>
      </c>
    </row>
    <row r="7241" spans="9:15" x14ac:dyDescent="0.35">
      <c r="I7241">
        <v>116372</v>
      </c>
      <c r="J7241">
        <v>3969</v>
      </c>
      <c r="K7241">
        <v>87535</v>
      </c>
      <c r="L7241">
        <v>23.85</v>
      </c>
      <c r="M7241" t="s">
        <v>212</v>
      </c>
      <c r="N7241" s="160" t="s">
        <v>19</v>
      </c>
      <c r="O7241" s="160" t="s">
        <v>80</v>
      </c>
    </row>
    <row r="7242" spans="9:15" x14ac:dyDescent="0.35">
      <c r="I7242">
        <v>118484</v>
      </c>
      <c r="J7242">
        <v>3969</v>
      </c>
      <c r="K7242">
        <v>87535</v>
      </c>
      <c r="L7242">
        <v>125.73</v>
      </c>
      <c r="M7242" t="s">
        <v>212</v>
      </c>
      <c r="N7242" s="160" t="s">
        <v>7</v>
      </c>
      <c r="O7242" s="160" t="s">
        <v>80</v>
      </c>
    </row>
    <row r="7243" spans="9:15" x14ac:dyDescent="0.35">
      <c r="I7243">
        <v>119309</v>
      </c>
      <c r="J7243">
        <v>3969</v>
      </c>
      <c r="K7243">
        <v>87535</v>
      </c>
      <c r="L7243">
        <v>38.159999999999997</v>
      </c>
      <c r="M7243" t="s">
        <v>212</v>
      </c>
      <c r="N7243" s="160" t="s">
        <v>9</v>
      </c>
      <c r="O7243" s="160" t="s">
        <v>80</v>
      </c>
    </row>
    <row r="7244" spans="9:15" x14ac:dyDescent="0.35">
      <c r="I7244">
        <v>120834</v>
      </c>
      <c r="J7244">
        <v>3969</v>
      </c>
      <c r="K7244">
        <v>87535</v>
      </c>
      <c r="L7244">
        <v>26.55</v>
      </c>
      <c r="M7244" t="s">
        <v>212</v>
      </c>
      <c r="N7244" s="160" t="s">
        <v>10</v>
      </c>
      <c r="O7244" s="160" t="s">
        <v>80</v>
      </c>
    </row>
    <row r="7245" spans="9:15" x14ac:dyDescent="0.35">
      <c r="I7245">
        <v>120935</v>
      </c>
      <c r="J7245">
        <v>3969</v>
      </c>
      <c r="K7245">
        <v>87535</v>
      </c>
      <c r="L7245">
        <v>26.51</v>
      </c>
      <c r="M7245" t="s">
        <v>212</v>
      </c>
      <c r="N7245" s="160" t="s">
        <v>10</v>
      </c>
      <c r="O7245" s="160" t="s">
        <v>80</v>
      </c>
    </row>
    <row r="7246" spans="9:15" x14ac:dyDescent="0.35">
      <c r="I7246">
        <v>120936</v>
      </c>
      <c r="J7246">
        <v>3969</v>
      </c>
      <c r="K7246">
        <v>87535</v>
      </c>
      <c r="L7246">
        <v>26.51</v>
      </c>
      <c r="M7246" t="s">
        <v>212</v>
      </c>
      <c r="N7246" s="160" t="s">
        <v>10</v>
      </c>
      <c r="O7246" s="160" t="s">
        <v>80</v>
      </c>
    </row>
    <row r="7247" spans="9:15" x14ac:dyDescent="0.35">
      <c r="I7247">
        <v>121518</v>
      </c>
      <c r="J7247">
        <v>3969</v>
      </c>
      <c r="K7247">
        <v>87535</v>
      </c>
      <c r="L7247">
        <v>26.55</v>
      </c>
      <c r="M7247" t="s">
        <v>212</v>
      </c>
      <c r="N7247" s="160" t="s">
        <v>10</v>
      </c>
      <c r="O7247" s="160" t="s">
        <v>80</v>
      </c>
    </row>
    <row r="7248" spans="9:15" x14ac:dyDescent="0.35">
      <c r="I7248">
        <v>125287</v>
      </c>
      <c r="J7248">
        <v>3969</v>
      </c>
      <c r="K7248">
        <v>87535</v>
      </c>
      <c r="L7248">
        <v>65.61</v>
      </c>
      <c r="M7248" t="s">
        <v>212</v>
      </c>
      <c r="N7248" s="160" t="s">
        <v>10</v>
      </c>
      <c r="O7248" s="160" t="s">
        <v>80</v>
      </c>
    </row>
    <row r="7249" spans="9:15" x14ac:dyDescent="0.35">
      <c r="I7249">
        <v>116372</v>
      </c>
      <c r="J7249">
        <v>3996</v>
      </c>
      <c r="K7249">
        <v>87576</v>
      </c>
      <c r="L7249">
        <v>47.3</v>
      </c>
      <c r="M7249" t="s">
        <v>212</v>
      </c>
      <c r="N7249" s="160" t="s">
        <v>19</v>
      </c>
      <c r="O7249" s="160" t="s">
        <v>80</v>
      </c>
    </row>
    <row r="7250" spans="9:15" x14ac:dyDescent="0.35">
      <c r="I7250">
        <v>125023</v>
      </c>
      <c r="J7250">
        <v>3996</v>
      </c>
      <c r="K7250">
        <v>87576</v>
      </c>
      <c r="L7250">
        <v>96.52</v>
      </c>
      <c r="M7250" t="s">
        <v>212</v>
      </c>
      <c r="N7250" s="160" t="s">
        <v>9</v>
      </c>
      <c r="O7250" s="160" t="s">
        <v>80</v>
      </c>
    </row>
    <row r="7251" spans="9:15" x14ac:dyDescent="0.35">
      <c r="I7251">
        <v>71189</v>
      </c>
      <c r="J7251">
        <v>3978</v>
      </c>
      <c r="K7251">
        <v>87825</v>
      </c>
      <c r="L7251">
        <v>73.260000000000005</v>
      </c>
      <c r="M7251" t="s">
        <v>212</v>
      </c>
      <c r="N7251" s="160" t="s">
        <v>8</v>
      </c>
      <c r="O7251" s="160" t="s">
        <v>80</v>
      </c>
    </row>
    <row r="7252" spans="9:15" x14ac:dyDescent="0.35">
      <c r="I7252">
        <v>117485</v>
      </c>
      <c r="J7252">
        <v>3978</v>
      </c>
      <c r="K7252">
        <v>87825</v>
      </c>
      <c r="L7252">
        <v>54.03</v>
      </c>
      <c r="M7252" t="s">
        <v>212</v>
      </c>
      <c r="N7252" s="160" t="s">
        <v>8</v>
      </c>
      <c r="O7252" s="160" t="s">
        <v>80</v>
      </c>
    </row>
    <row r="7253" spans="9:15" x14ac:dyDescent="0.35">
      <c r="I7253">
        <v>118484</v>
      </c>
      <c r="J7253">
        <v>3978</v>
      </c>
      <c r="K7253">
        <v>87825</v>
      </c>
      <c r="L7253">
        <v>125.73</v>
      </c>
      <c r="M7253" t="s">
        <v>212</v>
      </c>
      <c r="N7253" s="160" t="s">
        <v>7</v>
      </c>
      <c r="O7253" s="160" t="s">
        <v>80</v>
      </c>
    </row>
    <row r="7254" spans="9:15" x14ac:dyDescent="0.35">
      <c r="I7254">
        <v>118484</v>
      </c>
      <c r="J7254">
        <v>3978</v>
      </c>
      <c r="K7254">
        <v>87825</v>
      </c>
      <c r="L7254">
        <v>125.37</v>
      </c>
      <c r="M7254" t="s">
        <v>212</v>
      </c>
      <c r="N7254" s="160" t="s">
        <v>7</v>
      </c>
      <c r="O7254" s="160" t="s">
        <v>80</v>
      </c>
    </row>
    <row r="7255" spans="9:15" x14ac:dyDescent="0.35">
      <c r="I7255">
        <v>119309</v>
      </c>
      <c r="J7255">
        <v>3978</v>
      </c>
      <c r="K7255">
        <v>87825</v>
      </c>
      <c r="L7255">
        <v>38.159999999999997</v>
      </c>
      <c r="M7255" t="s">
        <v>212</v>
      </c>
      <c r="N7255" s="160" t="s">
        <v>9</v>
      </c>
      <c r="O7255" s="160" t="s">
        <v>80</v>
      </c>
    </row>
    <row r="7256" spans="9:15" x14ac:dyDescent="0.35">
      <c r="I7256">
        <v>117767</v>
      </c>
      <c r="J7256">
        <v>3968</v>
      </c>
      <c r="K7256">
        <v>88258</v>
      </c>
      <c r="L7256">
        <v>92.56</v>
      </c>
      <c r="M7256" t="s">
        <v>212</v>
      </c>
      <c r="N7256" s="160" t="s">
        <v>7</v>
      </c>
      <c r="O7256" s="160" t="s">
        <v>80</v>
      </c>
    </row>
    <row r="7257" spans="9:15" x14ac:dyDescent="0.35">
      <c r="I7257">
        <v>118038</v>
      </c>
      <c r="J7257">
        <v>3968</v>
      </c>
      <c r="K7257">
        <v>88258</v>
      </c>
      <c r="L7257">
        <v>92.57</v>
      </c>
      <c r="M7257" t="s">
        <v>212</v>
      </c>
      <c r="N7257" s="160" t="s">
        <v>7</v>
      </c>
      <c r="O7257" s="160" t="s">
        <v>80</v>
      </c>
    </row>
    <row r="7258" spans="9:15" x14ac:dyDescent="0.35">
      <c r="I7258">
        <v>118484</v>
      </c>
      <c r="J7258">
        <v>3968</v>
      </c>
      <c r="K7258">
        <v>88258</v>
      </c>
      <c r="L7258">
        <v>125.73</v>
      </c>
      <c r="M7258" t="s">
        <v>212</v>
      </c>
      <c r="N7258" s="160" t="s">
        <v>7</v>
      </c>
      <c r="O7258" s="160" t="s">
        <v>80</v>
      </c>
    </row>
    <row r="7259" spans="9:15" x14ac:dyDescent="0.35">
      <c r="I7259">
        <v>103732</v>
      </c>
      <c r="J7259">
        <v>819</v>
      </c>
      <c r="K7259">
        <v>88309</v>
      </c>
      <c r="L7259">
        <v>32.25</v>
      </c>
      <c r="M7259" t="s">
        <v>212</v>
      </c>
      <c r="N7259" s="160" t="s">
        <v>8</v>
      </c>
      <c r="O7259" s="160" t="s">
        <v>80</v>
      </c>
    </row>
    <row r="7260" spans="9:15" x14ac:dyDescent="0.35">
      <c r="I7260">
        <v>72449</v>
      </c>
      <c r="J7260">
        <v>4078</v>
      </c>
      <c r="K7260">
        <v>88474</v>
      </c>
      <c r="L7260">
        <v>194.44</v>
      </c>
      <c r="M7260" t="s">
        <v>212</v>
      </c>
      <c r="N7260" s="160" t="s">
        <v>9</v>
      </c>
      <c r="O7260" s="160" t="s">
        <v>80</v>
      </c>
    </row>
    <row r="7261" spans="9:15" x14ac:dyDescent="0.35">
      <c r="I7261">
        <v>116372</v>
      </c>
      <c r="J7261">
        <v>4078</v>
      </c>
      <c r="K7261">
        <v>88474</v>
      </c>
      <c r="L7261">
        <v>23.81</v>
      </c>
      <c r="M7261" t="s">
        <v>212</v>
      </c>
      <c r="N7261" s="160" t="s">
        <v>19</v>
      </c>
      <c r="O7261" s="160" t="s">
        <v>80</v>
      </c>
    </row>
    <row r="7262" spans="9:15" x14ac:dyDescent="0.35">
      <c r="I7262">
        <v>7</v>
      </c>
      <c r="J7262">
        <v>3967</v>
      </c>
      <c r="K7262">
        <v>88477</v>
      </c>
      <c r="L7262">
        <v>194.4</v>
      </c>
      <c r="M7262" t="s">
        <v>212</v>
      </c>
      <c r="N7262" s="160" t="s">
        <v>9</v>
      </c>
      <c r="O7262" s="160" t="s">
        <v>80</v>
      </c>
    </row>
    <row r="7263" spans="9:15" x14ac:dyDescent="0.35">
      <c r="I7263">
        <v>81192</v>
      </c>
      <c r="J7263">
        <v>3967</v>
      </c>
      <c r="K7263">
        <v>88477</v>
      </c>
      <c r="L7263">
        <v>55.19</v>
      </c>
      <c r="M7263" t="s">
        <v>212</v>
      </c>
      <c r="N7263" s="160" t="s">
        <v>7</v>
      </c>
      <c r="O7263" s="160" t="s">
        <v>80</v>
      </c>
    </row>
    <row r="7264" spans="9:15" x14ac:dyDescent="0.35">
      <c r="I7264">
        <v>91312</v>
      </c>
      <c r="J7264">
        <v>3967</v>
      </c>
      <c r="K7264">
        <v>88477</v>
      </c>
      <c r="L7264">
        <v>130.91999999999999</v>
      </c>
      <c r="M7264" t="s">
        <v>212</v>
      </c>
      <c r="N7264" s="160" t="s">
        <v>8</v>
      </c>
      <c r="O7264" s="160" t="s">
        <v>80</v>
      </c>
    </row>
    <row r="7265" spans="9:15" x14ac:dyDescent="0.35">
      <c r="I7265">
        <v>120833</v>
      </c>
      <c r="J7265">
        <v>3967</v>
      </c>
      <c r="K7265">
        <v>88477</v>
      </c>
      <c r="L7265">
        <v>26.51</v>
      </c>
      <c r="M7265" t="s">
        <v>212</v>
      </c>
      <c r="N7265" s="160" t="s">
        <v>10</v>
      </c>
      <c r="O7265" s="160" t="s">
        <v>80</v>
      </c>
    </row>
    <row r="7266" spans="9:15" x14ac:dyDescent="0.35">
      <c r="I7266">
        <v>120834</v>
      </c>
      <c r="J7266">
        <v>3967</v>
      </c>
      <c r="K7266">
        <v>88477</v>
      </c>
      <c r="L7266">
        <v>26.51</v>
      </c>
      <c r="M7266" t="s">
        <v>212</v>
      </c>
      <c r="N7266" s="160" t="s">
        <v>10</v>
      </c>
      <c r="O7266" s="160" t="s">
        <v>80</v>
      </c>
    </row>
    <row r="7267" spans="9:15" x14ac:dyDescent="0.35">
      <c r="I7267">
        <v>125287</v>
      </c>
      <c r="J7267">
        <v>3967</v>
      </c>
      <c r="K7267">
        <v>88477</v>
      </c>
      <c r="L7267">
        <v>65.52</v>
      </c>
      <c r="M7267" t="s">
        <v>212</v>
      </c>
      <c r="N7267" s="160" t="s">
        <v>10</v>
      </c>
      <c r="O7267" s="160" t="s">
        <v>80</v>
      </c>
    </row>
    <row r="7268" spans="9:15" x14ac:dyDescent="0.35">
      <c r="I7268">
        <v>116372</v>
      </c>
      <c r="J7268">
        <v>3967</v>
      </c>
      <c r="K7268">
        <v>88716</v>
      </c>
      <c r="L7268">
        <v>46.84</v>
      </c>
      <c r="M7268" t="s">
        <v>212</v>
      </c>
      <c r="N7268" s="160" t="s">
        <v>19</v>
      </c>
      <c r="O7268" s="160" t="s">
        <v>80</v>
      </c>
    </row>
    <row r="7269" spans="9:15" x14ac:dyDescent="0.35">
      <c r="I7269">
        <v>117767</v>
      </c>
      <c r="J7269">
        <v>3967</v>
      </c>
      <c r="K7269">
        <v>88716</v>
      </c>
      <c r="L7269">
        <v>91.3</v>
      </c>
      <c r="M7269" t="s">
        <v>212</v>
      </c>
      <c r="N7269" s="160" t="s">
        <v>7</v>
      </c>
      <c r="O7269" s="160" t="s">
        <v>80</v>
      </c>
    </row>
    <row r="7270" spans="9:15" x14ac:dyDescent="0.35">
      <c r="I7270">
        <v>118038</v>
      </c>
      <c r="J7270">
        <v>3967</v>
      </c>
      <c r="K7270">
        <v>88716</v>
      </c>
      <c r="L7270">
        <v>91.31</v>
      </c>
      <c r="M7270" t="s">
        <v>212</v>
      </c>
      <c r="N7270" s="160" t="s">
        <v>7</v>
      </c>
      <c r="O7270" s="160" t="s">
        <v>80</v>
      </c>
    </row>
    <row r="7271" spans="9:15" x14ac:dyDescent="0.35">
      <c r="I7271">
        <v>118038</v>
      </c>
      <c r="J7271">
        <v>3981</v>
      </c>
      <c r="K7271">
        <v>88726</v>
      </c>
      <c r="L7271">
        <v>91.31</v>
      </c>
      <c r="M7271" t="s">
        <v>212</v>
      </c>
      <c r="N7271" s="160" t="s">
        <v>7</v>
      </c>
      <c r="O7271" s="160" t="s">
        <v>80</v>
      </c>
    </row>
    <row r="7272" spans="9:15" x14ac:dyDescent="0.35">
      <c r="I7272">
        <v>91312</v>
      </c>
      <c r="J7272">
        <v>4058</v>
      </c>
      <c r="K7272">
        <v>88798</v>
      </c>
      <c r="L7272">
        <v>130.91999999999999</v>
      </c>
      <c r="M7272" t="s">
        <v>212</v>
      </c>
      <c r="N7272" s="160" t="s">
        <v>8</v>
      </c>
      <c r="O7272" s="160" t="s">
        <v>80</v>
      </c>
    </row>
    <row r="7273" spans="9:15" x14ac:dyDescent="0.35">
      <c r="I7273">
        <v>117766</v>
      </c>
      <c r="J7273">
        <v>201</v>
      </c>
      <c r="K7273">
        <v>88822</v>
      </c>
      <c r="L7273">
        <v>91.66</v>
      </c>
      <c r="M7273" t="s">
        <v>212</v>
      </c>
      <c r="N7273" s="160" t="s">
        <v>7</v>
      </c>
      <c r="O7273" s="160" t="s">
        <v>80</v>
      </c>
    </row>
    <row r="7274" spans="9:15" x14ac:dyDescent="0.35">
      <c r="I7274">
        <v>117767</v>
      </c>
      <c r="J7274">
        <v>201</v>
      </c>
      <c r="K7274">
        <v>88822</v>
      </c>
      <c r="L7274">
        <v>91.66</v>
      </c>
      <c r="M7274" t="s">
        <v>212</v>
      </c>
      <c r="N7274" s="160" t="s">
        <v>7</v>
      </c>
      <c r="O7274" s="160" t="s">
        <v>80</v>
      </c>
    </row>
    <row r="7275" spans="9:15" x14ac:dyDescent="0.35">
      <c r="I7275">
        <v>118038</v>
      </c>
      <c r="J7275">
        <v>201</v>
      </c>
      <c r="K7275">
        <v>88822</v>
      </c>
      <c r="L7275">
        <v>91.67</v>
      </c>
      <c r="M7275" t="s">
        <v>212</v>
      </c>
      <c r="N7275" s="160" t="s">
        <v>7</v>
      </c>
      <c r="O7275" s="160" t="s">
        <v>80</v>
      </c>
    </row>
    <row r="7276" spans="9:15" x14ac:dyDescent="0.35">
      <c r="I7276">
        <v>119309</v>
      </c>
      <c r="J7276">
        <v>201</v>
      </c>
      <c r="K7276">
        <v>88822</v>
      </c>
      <c r="L7276">
        <v>37.68</v>
      </c>
      <c r="M7276" t="s">
        <v>212</v>
      </c>
      <c r="N7276" s="160" t="s">
        <v>9</v>
      </c>
      <c r="O7276" s="160" t="s">
        <v>80</v>
      </c>
    </row>
    <row r="7277" spans="9:15" x14ac:dyDescent="0.35">
      <c r="I7277">
        <v>119309</v>
      </c>
      <c r="J7277">
        <v>4006</v>
      </c>
      <c r="K7277">
        <v>88829</v>
      </c>
      <c r="L7277">
        <v>38.159999999999997</v>
      </c>
      <c r="M7277" t="s">
        <v>212</v>
      </c>
      <c r="N7277" s="160" t="s">
        <v>9</v>
      </c>
      <c r="O7277" s="160" t="s">
        <v>80</v>
      </c>
    </row>
    <row r="7278" spans="9:15" x14ac:dyDescent="0.35">
      <c r="I7278">
        <v>119309</v>
      </c>
      <c r="J7278">
        <v>4006</v>
      </c>
      <c r="K7278">
        <v>88829</v>
      </c>
      <c r="L7278">
        <v>38.159999999999997</v>
      </c>
      <c r="M7278" t="s">
        <v>212</v>
      </c>
      <c r="N7278" s="160" t="s">
        <v>9</v>
      </c>
      <c r="O7278" s="160" t="s">
        <v>80</v>
      </c>
    </row>
    <row r="7279" spans="9:15" x14ac:dyDescent="0.35">
      <c r="I7279">
        <v>125023</v>
      </c>
      <c r="J7279">
        <v>4006</v>
      </c>
      <c r="K7279">
        <v>88829</v>
      </c>
      <c r="L7279">
        <v>97.18</v>
      </c>
      <c r="M7279" t="s">
        <v>212</v>
      </c>
      <c r="N7279" s="160" t="s">
        <v>9</v>
      </c>
      <c r="O7279" s="160" t="s">
        <v>80</v>
      </c>
    </row>
    <row r="7280" spans="9:15" x14ac:dyDescent="0.35">
      <c r="I7280">
        <v>125023</v>
      </c>
      <c r="J7280">
        <v>4006</v>
      </c>
      <c r="K7280">
        <v>88829</v>
      </c>
      <c r="L7280">
        <v>97.18</v>
      </c>
      <c r="M7280" t="s">
        <v>212</v>
      </c>
      <c r="N7280" s="160" t="s">
        <v>9</v>
      </c>
      <c r="O7280" s="160" t="s">
        <v>80</v>
      </c>
    </row>
    <row r="7281" spans="9:15" x14ac:dyDescent="0.35">
      <c r="I7281">
        <v>77912</v>
      </c>
      <c r="J7281">
        <v>3980</v>
      </c>
      <c r="K7281">
        <v>88961</v>
      </c>
      <c r="L7281">
        <v>54.8</v>
      </c>
      <c r="M7281" t="s">
        <v>212</v>
      </c>
      <c r="N7281" s="160" t="s">
        <v>8</v>
      </c>
      <c r="O7281" s="160" t="s">
        <v>80</v>
      </c>
    </row>
    <row r="7282" spans="9:15" x14ac:dyDescent="0.35">
      <c r="I7282">
        <v>91312</v>
      </c>
      <c r="J7282">
        <v>3980</v>
      </c>
      <c r="K7282">
        <v>88961</v>
      </c>
      <c r="L7282">
        <v>130.91999999999999</v>
      </c>
      <c r="M7282" t="s">
        <v>212</v>
      </c>
      <c r="N7282" s="160" t="s">
        <v>8</v>
      </c>
      <c r="O7282" s="160" t="s">
        <v>80</v>
      </c>
    </row>
    <row r="7283" spans="9:15" x14ac:dyDescent="0.35">
      <c r="I7283">
        <v>91312</v>
      </c>
      <c r="J7283">
        <v>4061</v>
      </c>
      <c r="K7283">
        <v>89024</v>
      </c>
      <c r="L7283">
        <v>129.27000000000001</v>
      </c>
      <c r="M7283" t="s">
        <v>212</v>
      </c>
      <c r="N7283" s="160" t="s">
        <v>8</v>
      </c>
      <c r="O7283" s="160" t="s">
        <v>80</v>
      </c>
    </row>
    <row r="7284" spans="9:15" x14ac:dyDescent="0.35">
      <c r="I7284">
        <v>119309</v>
      </c>
      <c r="J7284">
        <v>4061</v>
      </c>
      <c r="K7284">
        <v>89024</v>
      </c>
      <c r="L7284">
        <v>37.68</v>
      </c>
      <c r="M7284" t="s">
        <v>212</v>
      </c>
      <c r="N7284" s="160" t="s">
        <v>9</v>
      </c>
      <c r="O7284" s="160" t="s">
        <v>80</v>
      </c>
    </row>
    <row r="7285" spans="9:15" x14ac:dyDescent="0.35">
      <c r="I7285">
        <v>116372</v>
      </c>
      <c r="J7285">
        <v>3991</v>
      </c>
      <c r="K7285">
        <v>89037</v>
      </c>
      <c r="L7285">
        <v>47.48</v>
      </c>
      <c r="M7285" t="s">
        <v>212</v>
      </c>
      <c r="N7285" s="160" t="s">
        <v>19</v>
      </c>
      <c r="O7285" s="160" t="s">
        <v>80</v>
      </c>
    </row>
    <row r="7286" spans="9:15" x14ac:dyDescent="0.35">
      <c r="I7286">
        <v>11684</v>
      </c>
      <c r="J7286">
        <v>3956</v>
      </c>
      <c r="K7286">
        <v>89056</v>
      </c>
      <c r="L7286">
        <v>166.05</v>
      </c>
      <c r="M7286" t="s">
        <v>212</v>
      </c>
      <c r="N7286" s="160" t="s">
        <v>7</v>
      </c>
      <c r="O7286" s="160" t="s">
        <v>80</v>
      </c>
    </row>
    <row r="7287" spans="9:15" x14ac:dyDescent="0.35">
      <c r="I7287">
        <v>74395</v>
      </c>
      <c r="J7287">
        <v>3956</v>
      </c>
      <c r="K7287">
        <v>89056</v>
      </c>
      <c r="L7287">
        <v>698.55</v>
      </c>
      <c r="M7287" t="s">
        <v>212</v>
      </c>
      <c r="N7287" s="160" t="s">
        <v>7</v>
      </c>
      <c r="O7287" s="160" t="s">
        <v>80</v>
      </c>
    </row>
    <row r="7288" spans="9:15" x14ac:dyDescent="0.35">
      <c r="I7288">
        <v>78573</v>
      </c>
      <c r="J7288">
        <v>3956</v>
      </c>
      <c r="K7288">
        <v>89056</v>
      </c>
      <c r="L7288">
        <v>126.29</v>
      </c>
      <c r="M7288" t="s">
        <v>212</v>
      </c>
      <c r="N7288" s="160" t="s">
        <v>8</v>
      </c>
      <c r="O7288" s="160" t="s">
        <v>80</v>
      </c>
    </row>
    <row r="7289" spans="9:15" x14ac:dyDescent="0.35">
      <c r="I7289">
        <v>81192</v>
      </c>
      <c r="J7289">
        <v>3956</v>
      </c>
      <c r="K7289">
        <v>89056</v>
      </c>
      <c r="L7289">
        <v>441.5</v>
      </c>
      <c r="M7289" t="s">
        <v>212</v>
      </c>
      <c r="N7289" s="160" t="s">
        <v>7</v>
      </c>
      <c r="O7289" s="160" t="s">
        <v>80</v>
      </c>
    </row>
    <row r="7290" spans="9:15" x14ac:dyDescent="0.35">
      <c r="I7290">
        <v>91312</v>
      </c>
      <c r="J7290">
        <v>3956</v>
      </c>
      <c r="K7290">
        <v>89056</v>
      </c>
      <c r="L7290">
        <v>130.91999999999999</v>
      </c>
      <c r="M7290" t="s">
        <v>212</v>
      </c>
      <c r="N7290" s="160" t="s">
        <v>8</v>
      </c>
      <c r="O7290" s="160" t="s">
        <v>80</v>
      </c>
    </row>
    <row r="7291" spans="9:15" x14ac:dyDescent="0.35">
      <c r="I7291">
        <v>97192</v>
      </c>
      <c r="J7291">
        <v>3956</v>
      </c>
      <c r="K7291">
        <v>89056</v>
      </c>
      <c r="L7291">
        <v>287.36</v>
      </c>
      <c r="M7291" t="s">
        <v>212</v>
      </c>
      <c r="N7291" s="160" t="s">
        <v>7</v>
      </c>
      <c r="O7291" s="160" t="s">
        <v>80</v>
      </c>
    </row>
    <row r="7292" spans="9:15" x14ac:dyDescent="0.35">
      <c r="I7292">
        <v>117441</v>
      </c>
      <c r="J7292">
        <v>3956</v>
      </c>
      <c r="K7292">
        <v>89056</v>
      </c>
      <c r="L7292">
        <v>137.44999999999999</v>
      </c>
      <c r="M7292" t="s">
        <v>212</v>
      </c>
      <c r="N7292" s="160" t="s">
        <v>9</v>
      </c>
      <c r="O7292" s="160" t="s">
        <v>80</v>
      </c>
    </row>
    <row r="7293" spans="9:15" x14ac:dyDescent="0.35">
      <c r="I7293">
        <v>117766</v>
      </c>
      <c r="J7293">
        <v>3956</v>
      </c>
      <c r="K7293">
        <v>89056</v>
      </c>
      <c r="L7293">
        <v>371.32</v>
      </c>
      <c r="M7293" t="s">
        <v>212</v>
      </c>
      <c r="N7293" s="160" t="s">
        <v>7</v>
      </c>
      <c r="O7293" s="160" t="s">
        <v>80</v>
      </c>
    </row>
    <row r="7294" spans="9:15" x14ac:dyDescent="0.35">
      <c r="I7294">
        <v>117767</v>
      </c>
      <c r="J7294">
        <v>3956</v>
      </c>
      <c r="K7294">
        <v>89056</v>
      </c>
      <c r="L7294">
        <v>371.32</v>
      </c>
      <c r="M7294" t="s">
        <v>212</v>
      </c>
      <c r="N7294" s="160" t="s">
        <v>7</v>
      </c>
      <c r="O7294" s="160" t="s">
        <v>80</v>
      </c>
    </row>
    <row r="7295" spans="9:15" x14ac:dyDescent="0.35">
      <c r="I7295">
        <v>119309</v>
      </c>
      <c r="J7295">
        <v>3980</v>
      </c>
      <c r="K7295">
        <v>89126</v>
      </c>
      <c r="L7295">
        <v>38.159999999999997</v>
      </c>
      <c r="M7295" t="s">
        <v>212</v>
      </c>
      <c r="N7295" s="160" t="s">
        <v>9</v>
      </c>
      <c r="O7295" s="160" t="s">
        <v>80</v>
      </c>
    </row>
    <row r="7296" spans="9:15" x14ac:dyDescent="0.35">
      <c r="I7296">
        <v>81192</v>
      </c>
      <c r="J7296">
        <v>3969</v>
      </c>
      <c r="K7296">
        <v>89140</v>
      </c>
      <c r="L7296">
        <v>220.76</v>
      </c>
      <c r="M7296" t="s">
        <v>212</v>
      </c>
      <c r="N7296" s="160" t="s">
        <v>7</v>
      </c>
      <c r="O7296" s="160" t="s">
        <v>80</v>
      </c>
    </row>
    <row r="7297" spans="9:15" x14ac:dyDescent="0.35">
      <c r="I7297">
        <v>97192</v>
      </c>
      <c r="J7297">
        <v>3969</v>
      </c>
      <c r="K7297">
        <v>89140</v>
      </c>
      <c r="L7297">
        <v>287.36</v>
      </c>
      <c r="M7297" t="s">
        <v>212</v>
      </c>
      <c r="N7297" s="160" t="s">
        <v>7</v>
      </c>
      <c r="O7297" s="160" t="s">
        <v>80</v>
      </c>
    </row>
    <row r="7298" spans="9:15" x14ac:dyDescent="0.35">
      <c r="I7298">
        <v>117485</v>
      </c>
      <c r="J7298">
        <v>3313</v>
      </c>
      <c r="K7298">
        <v>89323</v>
      </c>
      <c r="L7298">
        <v>17.79</v>
      </c>
      <c r="M7298" t="s">
        <v>212</v>
      </c>
      <c r="N7298" s="160" t="s">
        <v>8</v>
      </c>
      <c r="O7298" s="160" t="s">
        <v>80</v>
      </c>
    </row>
    <row r="7299" spans="9:15" x14ac:dyDescent="0.35">
      <c r="I7299">
        <v>120935</v>
      </c>
      <c r="J7299">
        <v>3313</v>
      </c>
      <c r="K7299">
        <v>89323</v>
      </c>
      <c r="L7299">
        <v>52.36</v>
      </c>
      <c r="M7299" t="s">
        <v>212</v>
      </c>
      <c r="N7299" s="160" t="s">
        <v>10</v>
      </c>
      <c r="O7299" s="160" t="s">
        <v>80</v>
      </c>
    </row>
    <row r="7300" spans="9:15" x14ac:dyDescent="0.35">
      <c r="I7300">
        <v>7</v>
      </c>
      <c r="J7300">
        <v>4077</v>
      </c>
      <c r="K7300">
        <v>89428</v>
      </c>
      <c r="L7300">
        <v>194.4</v>
      </c>
      <c r="M7300" t="s">
        <v>212</v>
      </c>
      <c r="N7300" s="160" t="s">
        <v>9</v>
      </c>
      <c r="O7300" s="160" t="s">
        <v>80</v>
      </c>
    </row>
    <row r="7301" spans="9:15" x14ac:dyDescent="0.35">
      <c r="I7301">
        <v>116372</v>
      </c>
      <c r="J7301">
        <v>4006</v>
      </c>
      <c r="K7301">
        <v>89714</v>
      </c>
      <c r="L7301">
        <v>71.55</v>
      </c>
      <c r="M7301" t="s">
        <v>212</v>
      </c>
      <c r="N7301" s="160" t="s">
        <v>19</v>
      </c>
      <c r="O7301" s="160" t="s">
        <v>80</v>
      </c>
    </row>
    <row r="7302" spans="9:15" x14ac:dyDescent="0.35">
      <c r="I7302">
        <v>117767</v>
      </c>
      <c r="J7302">
        <v>4006</v>
      </c>
      <c r="K7302">
        <v>89714</v>
      </c>
      <c r="L7302">
        <v>185.94</v>
      </c>
      <c r="M7302" t="s">
        <v>212</v>
      </c>
      <c r="N7302" s="160" t="s">
        <v>7</v>
      </c>
      <c r="O7302" s="160" t="s">
        <v>80</v>
      </c>
    </row>
    <row r="7303" spans="9:15" x14ac:dyDescent="0.35">
      <c r="I7303">
        <v>118038</v>
      </c>
      <c r="J7303">
        <v>4006</v>
      </c>
      <c r="K7303">
        <v>89714</v>
      </c>
      <c r="L7303">
        <v>92.98</v>
      </c>
      <c r="M7303" t="s">
        <v>212</v>
      </c>
      <c r="N7303" s="160" t="s">
        <v>7</v>
      </c>
      <c r="O7303" s="160" t="s">
        <v>80</v>
      </c>
    </row>
    <row r="7304" spans="9:15" x14ac:dyDescent="0.35">
      <c r="I7304">
        <v>118484</v>
      </c>
      <c r="J7304">
        <v>4006</v>
      </c>
      <c r="K7304">
        <v>89714</v>
      </c>
      <c r="L7304">
        <v>125.73</v>
      </c>
      <c r="M7304" t="s">
        <v>212</v>
      </c>
      <c r="N7304" s="160" t="s">
        <v>7</v>
      </c>
      <c r="O7304" s="160" t="s">
        <v>80</v>
      </c>
    </row>
    <row r="7305" spans="9:15" x14ac:dyDescent="0.35">
      <c r="I7305">
        <v>119309</v>
      </c>
      <c r="J7305">
        <v>4006</v>
      </c>
      <c r="K7305">
        <v>89714</v>
      </c>
      <c r="L7305">
        <v>38.22</v>
      </c>
      <c r="M7305" t="s">
        <v>212</v>
      </c>
      <c r="N7305" s="160" t="s">
        <v>9</v>
      </c>
      <c r="O7305" s="160" t="s">
        <v>80</v>
      </c>
    </row>
    <row r="7306" spans="9:15" x14ac:dyDescent="0.35">
      <c r="I7306">
        <v>119309</v>
      </c>
      <c r="J7306">
        <v>4006</v>
      </c>
      <c r="K7306">
        <v>89714</v>
      </c>
      <c r="L7306">
        <v>38.159999999999997</v>
      </c>
      <c r="M7306" t="s">
        <v>212</v>
      </c>
      <c r="N7306" s="160" t="s">
        <v>9</v>
      </c>
      <c r="O7306" s="160" t="s">
        <v>80</v>
      </c>
    </row>
    <row r="7307" spans="9:15" x14ac:dyDescent="0.35">
      <c r="I7307">
        <v>120935</v>
      </c>
      <c r="J7307">
        <v>4006</v>
      </c>
      <c r="K7307">
        <v>89714</v>
      </c>
      <c r="L7307">
        <v>26.51</v>
      </c>
      <c r="M7307" t="s">
        <v>212</v>
      </c>
      <c r="N7307" s="160" t="s">
        <v>10</v>
      </c>
      <c r="O7307" s="160" t="s">
        <v>80</v>
      </c>
    </row>
    <row r="7308" spans="9:15" x14ac:dyDescent="0.35">
      <c r="I7308">
        <v>7</v>
      </c>
      <c r="J7308">
        <v>4010</v>
      </c>
      <c r="K7308">
        <v>89715</v>
      </c>
      <c r="L7308">
        <v>191.95</v>
      </c>
      <c r="M7308" t="s">
        <v>212</v>
      </c>
      <c r="N7308" s="160" t="s">
        <v>9</v>
      </c>
      <c r="O7308" s="160" t="s">
        <v>80</v>
      </c>
    </row>
    <row r="7309" spans="9:15" x14ac:dyDescent="0.35">
      <c r="I7309">
        <v>117766</v>
      </c>
      <c r="J7309">
        <v>4010</v>
      </c>
      <c r="K7309">
        <v>89715</v>
      </c>
      <c r="L7309">
        <v>91.66</v>
      </c>
      <c r="M7309" t="s">
        <v>212</v>
      </c>
      <c r="N7309" s="160" t="s">
        <v>7</v>
      </c>
      <c r="O7309" s="160" t="s">
        <v>80</v>
      </c>
    </row>
    <row r="7310" spans="9:15" x14ac:dyDescent="0.35">
      <c r="I7310">
        <v>7</v>
      </c>
      <c r="J7310">
        <v>4031</v>
      </c>
      <c r="K7310">
        <v>89773</v>
      </c>
      <c r="L7310">
        <v>194.4</v>
      </c>
      <c r="M7310" t="s">
        <v>212</v>
      </c>
      <c r="N7310" s="160" t="s">
        <v>9</v>
      </c>
      <c r="O7310" s="160" t="s">
        <v>80</v>
      </c>
    </row>
    <row r="7311" spans="9:15" x14ac:dyDescent="0.35">
      <c r="I7311">
        <v>72449</v>
      </c>
      <c r="J7311">
        <v>4031</v>
      </c>
      <c r="K7311">
        <v>89773</v>
      </c>
      <c r="L7311">
        <v>194.44</v>
      </c>
      <c r="M7311" t="s">
        <v>212</v>
      </c>
      <c r="N7311" s="160" t="s">
        <v>9</v>
      </c>
      <c r="O7311" s="160" t="s">
        <v>80</v>
      </c>
    </row>
    <row r="7312" spans="9:15" x14ac:dyDescent="0.35">
      <c r="I7312">
        <v>77912</v>
      </c>
      <c r="J7312">
        <v>4031</v>
      </c>
      <c r="K7312">
        <v>89773</v>
      </c>
      <c r="L7312">
        <v>27.4</v>
      </c>
      <c r="M7312" t="s">
        <v>212</v>
      </c>
      <c r="N7312" s="160" t="s">
        <v>8</v>
      </c>
      <c r="O7312" s="160" t="s">
        <v>80</v>
      </c>
    </row>
    <row r="7313" spans="9:15" x14ac:dyDescent="0.35">
      <c r="I7313">
        <v>77912</v>
      </c>
      <c r="J7313">
        <v>4031</v>
      </c>
      <c r="K7313">
        <v>89773</v>
      </c>
      <c r="L7313">
        <v>27.4</v>
      </c>
      <c r="M7313" t="s">
        <v>212</v>
      </c>
      <c r="N7313" s="160" t="s">
        <v>8</v>
      </c>
      <c r="O7313" s="160" t="s">
        <v>80</v>
      </c>
    </row>
    <row r="7314" spans="9:15" x14ac:dyDescent="0.35">
      <c r="I7314">
        <v>91312</v>
      </c>
      <c r="J7314">
        <v>4031</v>
      </c>
      <c r="K7314">
        <v>89773</v>
      </c>
      <c r="L7314">
        <v>130.91999999999999</v>
      </c>
      <c r="M7314" t="s">
        <v>212</v>
      </c>
      <c r="N7314" s="160" t="s">
        <v>8</v>
      </c>
      <c r="O7314" s="160" t="s">
        <v>80</v>
      </c>
    </row>
    <row r="7315" spans="9:15" x14ac:dyDescent="0.35">
      <c r="I7315">
        <v>116372</v>
      </c>
      <c r="J7315">
        <v>4031</v>
      </c>
      <c r="K7315">
        <v>89773</v>
      </c>
      <c r="L7315">
        <v>47.62</v>
      </c>
      <c r="M7315" t="s">
        <v>212</v>
      </c>
      <c r="N7315" s="160" t="s">
        <v>19</v>
      </c>
      <c r="O7315" s="160" t="s">
        <v>80</v>
      </c>
    </row>
    <row r="7316" spans="9:15" x14ac:dyDescent="0.35">
      <c r="I7316">
        <v>119309</v>
      </c>
      <c r="J7316">
        <v>4031</v>
      </c>
      <c r="K7316">
        <v>89773</v>
      </c>
      <c r="L7316">
        <v>38.159999999999997</v>
      </c>
      <c r="M7316" t="s">
        <v>212</v>
      </c>
      <c r="N7316" s="160" t="s">
        <v>9</v>
      </c>
      <c r="O7316" s="160" t="s">
        <v>80</v>
      </c>
    </row>
    <row r="7317" spans="9:15" x14ac:dyDescent="0.35">
      <c r="I7317">
        <v>7</v>
      </c>
      <c r="J7317">
        <v>3968</v>
      </c>
      <c r="K7317">
        <v>89774</v>
      </c>
      <c r="L7317">
        <v>193.84</v>
      </c>
      <c r="M7317" t="s">
        <v>212</v>
      </c>
      <c r="N7317" s="160" t="s">
        <v>9</v>
      </c>
      <c r="O7317" s="160" t="s">
        <v>80</v>
      </c>
    </row>
    <row r="7318" spans="9:15" x14ac:dyDescent="0.35">
      <c r="I7318">
        <v>72449</v>
      </c>
      <c r="J7318">
        <v>3968</v>
      </c>
      <c r="K7318">
        <v>89774</v>
      </c>
      <c r="L7318">
        <v>193.88</v>
      </c>
      <c r="M7318" t="s">
        <v>212</v>
      </c>
      <c r="N7318" s="160" t="s">
        <v>9</v>
      </c>
      <c r="O7318" s="160" t="s">
        <v>80</v>
      </c>
    </row>
    <row r="7319" spans="9:15" x14ac:dyDescent="0.35">
      <c r="I7319">
        <v>103732</v>
      </c>
      <c r="J7319">
        <v>3968</v>
      </c>
      <c r="K7319">
        <v>89774</v>
      </c>
      <c r="L7319">
        <v>72.8</v>
      </c>
      <c r="M7319" t="s">
        <v>212</v>
      </c>
      <c r="N7319" s="160" t="s">
        <v>8</v>
      </c>
      <c r="O7319" s="160" t="s">
        <v>80</v>
      </c>
    </row>
    <row r="7320" spans="9:15" x14ac:dyDescent="0.35">
      <c r="I7320">
        <v>116372</v>
      </c>
      <c r="J7320">
        <v>3968</v>
      </c>
      <c r="K7320">
        <v>89774</v>
      </c>
      <c r="L7320">
        <v>119.08</v>
      </c>
      <c r="M7320" t="s">
        <v>212</v>
      </c>
      <c r="N7320" s="160" t="s">
        <v>19</v>
      </c>
      <c r="O7320" s="160" t="s">
        <v>80</v>
      </c>
    </row>
    <row r="7321" spans="9:15" x14ac:dyDescent="0.35">
      <c r="I7321">
        <v>117485</v>
      </c>
      <c r="J7321">
        <v>3968</v>
      </c>
      <c r="K7321">
        <v>89774</v>
      </c>
      <c r="L7321">
        <v>35.92</v>
      </c>
      <c r="M7321" t="s">
        <v>212</v>
      </c>
      <c r="N7321" s="160" t="s">
        <v>8</v>
      </c>
      <c r="O7321" s="160" t="s">
        <v>80</v>
      </c>
    </row>
    <row r="7322" spans="9:15" x14ac:dyDescent="0.35">
      <c r="I7322">
        <v>118038</v>
      </c>
      <c r="J7322">
        <v>3968</v>
      </c>
      <c r="K7322">
        <v>89774</v>
      </c>
      <c r="L7322">
        <v>92.57</v>
      </c>
      <c r="M7322" t="s">
        <v>212</v>
      </c>
      <c r="N7322" s="160" t="s">
        <v>7</v>
      </c>
      <c r="O7322" s="160" t="s">
        <v>80</v>
      </c>
    </row>
    <row r="7323" spans="9:15" x14ac:dyDescent="0.35">
      <c r="I7323">
        <v>11684</v>
      </c>
      <c r="J7323">
        <v>4068</v>
      </c>
      <c r="K7323">
        <v>89808</v>
      </c>
      <c r="L7323">
        <v>332.1</v>
      </c>
      <c r="M7323" t="s">
        <v>212</v>
      </c>
      <c r="N7323" s="160" t="s">
        <v>7</v>
      </c>
      <c r="O7323" s="160" t="s">
        <v>80</v>
      </c>
    </row>
    <row r="7324" spans="9:15" x14ac:dyDescent="0.35">
      <c r="I7324">
        <v>71189</v>
      </c>
      <c r="J7324">
        <v>4068</v>
      </c>
      <c r="K7324">
        <v>89808</v>
      </c>
      <c r="L7324">
        <v>1465.02</v>
      </c>
      <c r="M7324" t="s">
        <v>212</v>
      </c>
      <c r="N7324" s="160" t="s">
        <v>8</v>
      </c>
      <c r="O7324" s="160" t="s">
        <v>80</v>
      </c>
    </row>
    <row r="7325" spans="9:15" x14ac:dyDescent="0.35">
      <c r="I7325">
        <v>77912</v>
      </c>
      <c r="J7325">
        <v>4068</v>
      </c>
      <c r="K7325">
        <v>89808</v>
      </c>
      <c r="L7325">
        <v>657.08</v>
      </c>
      <c r="M7325" t="s">
        <v>212</v>
      </c>
      <c r="N7325" s="160" t="s">
        <v>8</v>
      </c>
      <c r="O7325" s="160" t="s">
        <v>80</v>
      </c>
    </row>
    <row r="7326" spans="9:15" x14ac:dyDescent="0.35">
      <c r="I7326">
        <v>78573</v>
      </c>
      <c r="J7326">
        <v>4068</v>
      </c>
      <c r="K7326">
        <v>89808</v>
      </c>
      <c r="L7326">
        <v>126.29</v>
      </c>
      <c r="M7326" t="s">
        <v>212</v>
      </c>
      <c r="N7326" s="160" t="s">
        <v>8</v>
      </c>
      <c r="O7326" s="160" t="s">
        <v>80</v>
      </c>
    </row>
    <row r="7327" spans="9:15" x14ac:dyDescent="0.35">
      <c r="I7327">
        <v>91312</v>
      </c>
      <c r="J7327">
        <v>4068</v>
      </c>
      <c r="K7327">
        <v>89808</v>
      </c>
      <c r="L7327">
        <v>1963.8</v>
      </c>
      <c r="M7327" t="s">
        <v>212</v>
      </c>
      <c r="N7327" s="160" t="s">
        <v>8</v>
      </c>
      <c r="O7327" s="160" t="s">
        <v>80</v>
      </c>
    </row>
    <row r="7328" spans="9:15" x14ac:dyDescent="0.35">
      <c r="I7328">
        <v>103732</v>
      </c>
      <c r="J7328">
        <v>4068</v>
      </c>
      <c r="K7328">
        <v>89808</v>
      </c>
      <c r="L7328">
        <v>1313.76</v>
      </c>
      <c r="M7328" t="s">
        <v>212</v>
      </c>
      <c r="N7328" s="160" t="s">
        <v>8</v>
      </c>
      <c r="O7328" s="160" t="s">
        <v>80</v>
      </c>
    </row>
    <row r="7329" spans="9:15" x14ac:dyDescent="0.35">
      <c r="I7329">
        <v>104499</v>
      </c>
      <c r="J7329">
        <v>4068</v>
      </c>
      <c r="K7329">
        <v>89808</v>
      </c>
      <c r="L7329">
        <v>349.2</v>
      </c>
      <c r="M7329" t="s">
        <v>212</v>
      </c>
      <c r="N7329" s="160" t="s">
        <v>7</v>
      </c>
      <c r="O7329" s="160" t="s">
        <v>80</v>
      </c>
    </row>
    <row r="7330" spans="9:15" x14ac:dyDescent="0.35">
      <c r="I7330">
        <v>104499</v>
      </c>
      <c r="J7330">
        <v>4068</v>
      </c>
      <c r="K7330">
        <v>89808</v>
      </c>
      <c r="L7330">
        <v>349.2</v>
      </c>
      <c r="M7330" t="s">
        <v>212</v>
      </c>
      <c r="N7330" s="160" t="s">
        <v>7</v>
      </c>
      <c r="O7330" s="160" t="s">
        <v>80</v>
      </c>
    </row>
    <row r="7331" spans="9:15" x14ac:dyDescent="0.35">
      <c r="I7331">
        <v>104500</v>
      </c>
      <c r="J7331">
        <v>4068</v>
      </c>
      <c r="K7331">
        <v>89808</v>
      </c>
      <c r="L7331">
        <v>349.2</v>
      </c>
      <c r="M7331" t="s">
        <v>212</v>
      </c>
      <c r="N7331" s="160" t="s">
        <v>7</v>
      </c>
      <c r="O7331" s="160" t="s">
        <v>80</v>
      </c>
    </row>
    <row r="7332" spans="9:15" x14ac:dyDescent="0.35">
      <c r="I7332">
        <v>104500</v>
      </c>
      <c r="J7332">
        <v>4068</v>
      </c>
      <c r="K7332">
        <v>89808</v>
      </c>
      <c r="L7332">
        <v>349.2</v>
      </c>
      <c r="M7332" t="s">
        <v>212</v>
      </c>
      <c r="N7332" s="160" t="s">
        <v>7</v>
      </c>
      <c r="O7332" s="160" t="s">
        <v>80</v>
      </c>
    </row>
    <row r="7333" spans="9:15" x14ac:dyDescent="0.35">
      <c r="I7333">
        <v>117485</v>
      </c>
      <c r="J7333">
        <v>4068</v>
      </c>
      <c r="K7333">
        <v>89808</v>
      </c>
      <c r="L7333">
        <v>649.26</v>
      </c>
      <c r="M7333" t="s">
        <v>212</v>
      </c>
      <c r="N7333" s="160" t="s">
        <v>8</v>
      </c>
      <c r="O7333" s="160" t="s">
        <v>80</v>
      </c>
    </row>
    <row r="7334" spans="9:15" x14ac:dyDescent="0.35">
      <c r="I7334">
        <v>118850</v>
      </c>
      <c r="J7334">
        <v>4068</v>
      </c>
      <c r="K7334">
        <v>89808</v>
      </c>
      <c r="L7334">
        <v>1267.3</v>
      </c>
      <c r="M7334" t="s">
        <v>212</v>
      </c>
      <c r="N7334" s="160" t="s">
        <v>8</v>
      </c>
      <c r="O7334" s="160" t="s">
        <v>80</v>
      </c>
    </row>
    <row r="7335" spans="9:15" x14ac:dyDescent="0.35">
      <c r="I7335">
        <v>120935</v>
      </c>
      <c r="J7335">
        <v>4068</v>
      </c>
      <c r="K7335">
        <v>89808</v>
      </c>
      <c r="L7335">
        <v>132.55000000000001</v>
      </c>
      <c r="M7335" t="s">
        <v>212</v>
      </c>
      <c r="N7335" s="160" t="s">
        <v>10</v>
      </c>
      <c r="O7335" s="160" t="s">
        <v>80</v>
      </c>
    </row>
    <row r="7336" spans="9:15" x14ac:dyDescent="0.35">
      <c r="I7336">
        <v>81192</v>
      </c>
      <c r="J7336">
        <v>3994</v>
      </c>
      <c r="K7336">
        <v>89810</v>
      </c>
      <c r="L7336">
        <v>109.62</v>
      </c>
      <c r="M7336" t="s">
        <v>212</v>
      </c>
      <c r="N7336" s="160" t="s">
        <v>7</v>
      </c>
      <c r="O7336" s="160" t="s">
        <v>80</v>
      </c>
    </row>
    <row r="7337" spans="9:15" x14ac:dyDescent="0.35">
      <c r="I7337">
        <v>74395</v>
      </c>
      <c r="J7337">
        <v>4013</v>
      </c>
      <c r="K7337">
        <v>89857</v>
      </c>
      <c r="L7337">
        <v>87.05</v>
      </c>
      <c r="M7337" t="s">
        <v>212</v>
      </c>
      <c r="N7337" s="160" t="s">
        <v>7</v>
      </c>
      <c r="O7337" s="160" t="s">
        <v>80</v>
      </c>
    </row>
    <row r="7338" spans="9:15" x14ac:dyDescent="0.35">
      <c r="I7338">
        <v>74395</v>
      </c>
      <c r="J7338">
        <v>4013</v>
      </c>
      <c r="K7338">
        <v>89857</v>
      </c>
      <c r="L7338">
        <v>87.18</v>
      </c>
      <c r="M7338" t="s">
        <v>212</v>
      </c>
      <c r="N7338" s="160" t="s">
        <v>7</v>
      </c>
      <c r="O7338" s="160" t="s">
        <v>80</v>
      </c>
    </row>
    <row r="7339" spans="9:15" x14ac:dyDescent="0.35">
      <c r="I7339">
        <v>78573</v>
      </c>
      <c r="J7339">
        <v>4021</v>
      </c>
      <c r="K7339">
        <v>89868</v>
      </c>
      <c r="L7339">
        <v>126.29</v>
      </c>
      <c r="M7339" t="s">
        <v>212</v>
      </c>
      <c r="N7339" s="160" t="s">
        <v>8</v>
      </c>
      <c r="O7339" s="160" t="s">
        <v>80</v>
      </c>
    </row>
    <row r="7340" spans="9:15" x14ac:dyDescent="0.35">
      <c r="I7340">
        <v>91312</v>
      </c>
      <c r="J7340">
        <v>4021</v>
      </c>
      <c r="K7340">
        <v>89868</v>
      </c>
      <c r="L7340">
        <v>130.91999999999999</v>
      </c>
      <c r="M7340" t="s">
        <v>212</v>
      </c>
      <c r="N7340" s="160" t="s">
        <v>8</v>
      </c>
      <c r="O7340" s="160" t="s">
        <v>80</v>
      </c>
    </row>
    <row r="7341" spans="9:15" x14ac:dyDescent="0.35">
      <c r="I7341">
        <v>11684</v>
      </c>
      <c r="J7341">
        <v>4032</v>
      </c>
      <c r="K7341">
        <v>89880</v>
      </c>
      <c r="L7341">
        <v>163.95</v>
      </c>
      <c r="M7341" t="s">
        <v>212</v>
      </c>
      <c r="N7341" s="160" t="s">
        <v>7</v>
      </c>
      <c r="O7341" s="160" t="s">
        <v>80</v>
      </c>
    </row>
    <row r="7342" spans="9:15" x14ac:dyDescent="0.35">
      <c r="I7342">
        <v>91312</v>
      </c>
      <c r="J7342">
        <v>4032</v>
      </c>
      <c r="K7342">
        <v>89880</v>
      </c>
      <c r="L7342">
        <v>129.27000000000001</v>
      </c>
      <c r="M7342" t="s">
        <v>212</v>
      </c>
      <c r="N7342" s="160" t="s">
        <v>8</v>
      </c>
      <c r="O7342" s="160" t="s">
        <v>80</v>
      </c>
    </row>
    <row r="7343" spans="9:15" x14ac:dyDescent="0.35">
      <c r="I7343">
        <v>120834</v>
      </c>
      <c r="J7343">
        <v>4032</v>
      </c>
      <c r="K7343">
        <v>89880</v>
      </c>
      <c r="L7343">
        <v>26.18</v>
      </c>
      <c r="M7343" t="s">
        <v>212</v>
      </c>
      <c r="N7343" s="160" t="s">
        <v>10</v>
      </c>
      <c r="O7343" s="160" t="s">
        <v>80</v>
      </c>
    </row>
    <row r="7344" spans="9:15" x14ac:dyDescent="0.35">
      <c r="I7344">
        <v>117767</v>
      </c>
      <c r="J7344">
        <v>4035</v>
      </c>
      <c r="K7344">
        <v>89890</v>
      </c>
      <c r="L7344">
        <v>92.83</v>
      </c>
      <c r="M7344" t="s">
        <v>212</v>
      </c>
      <c r="N7344" s="160" t="s">
        <v>7</v>
      </c>
      <c r="O7344" s="160" t="s">
        <v>80</v>
      </c>
    </row>
    <row r="7345" spans="9:15" x14ac:dyDescent="0.35">
      <c r="I7345">
        <v>118038</v>
      </c>
      <c r="J7345">
        <v>4035</v>
      </c>
      <c r="K7345">
        <v>89890</v>
      </c>
      <c r="L7345">
        <v>92.84</v>
      </c>
      <c r="M7345" t="s">
        <v>212</v>
      </c>
      <c r="N7345" s="160" t="s">
        <v>7</v>
      </c>
      <c r="O7345" s="160" t="s">
        <v>80</v>
      </c>
    </row>
    <row r="7346" spans="9:15" x14ac:dyDescent="0.35">
      <c r="I7346">
        <v>118484</v>
      </c>
      <c r="J7346">
        <v>4035</v>
      </c>
      <c r="K7346">
        <v>89890</v>
      </c>
      <c r="L7346">
        <v>125.73</v>
      </c>
      <c r="M7346" t="s">
        <v>212</v>
      </c>
      <c r="N7346" s="160" t="s">
        <v>7</v>
      </c>
      <c r="O7346" s="160" t="s">
        <v>80</v>
      </c>
    </row>
    <row r="7347" spans="9:15" x14ac:dyDescent="0.35">
      <c r="I7347">
        <v>16459</v>
      </c>
      <c r="J7347">
        <v>4036</v>
      </c>
      <c r="K7347">
        <v>89921</v>
      </c>
      <c r="L7347">
        <v>74.83</v>
      </c>
      <c r="M7347" t="s">
        <v>212</v>
      </c>
      <c r="N7347" s="160" t="s">
        <v>19</v>
      </c>
      <c r="O7347" s="160" t="s">
        <v>80</v>
      </c>
    </row>
    <row r="7348" spans="9:15" x14ac:dyDescent="0.35">
      <c r="I7348">
        <v>71189</v>
      </c>
      <c r="J7348">
        <v>4036</v>
      </c>
      <c r="K7348">
        <v>89921</v>
      </c>
      <c r="L7348">
        <v>48.84</v>
      </c>
      <c r="M7348" t="s">
        <v>212</v>
      </c>
      <c r="N7348" s="160" t="s">
        <v>8</v>
      </c>
      <c r="O7348" s="160" t="s">
        <v>80</v>
      </c>
    </row>
    <row r="7349" spans="9:15" x14ac:dyDescent="0.35">
      <c r="I7349">
        <v>71189</v>
      </c>
      <c r="J7349">
        <v>4036</v>
      </c>
      <c r="K7349">
        <v>89921</v>
      </c>
      <c r="L7349">
        <v>122.1</v>
      </c>
      <c r="M7349" t="s">
        <v>212</v>
      </c>
      <c r="N7349" s="160" t="s">
        <v>8</v>
      </c>
      <c r="O7349" s="160" t="s">
        <v>80</v>
      </c>
    </row>
    <row r="7350" spans="9:15" x14ac:dyDescent="0.35">
      <c r="I7350">
        <v>81192</v>
      </c>
      <c r="J7350">
        <v>4036</v>
      </c>
      <c r="K7350">
        <v>89921</v>
      </c>
      <c r="L7350">
        <v>55.19</v>
      </c>
      <c r="M7350" t="s">
        <v>212</v>
      </c>
      <c r="N7350" s="160" t="s">
        <v>7</v>
      </c>
      <c r="O7350" s="160" t="s">
        <v>80</v>
      </c>
    </row>
    <row r="7351" spans="9:15" x14ac:dyDescent="0.35">
      <c r="I7351">
        <v>116372</v>
      </c>
      <c r="J7351">
        <v>4036</v>
      </c>
      <c r="K7351">
        <v>89921</v>
      </c>
      <c r="L7351">
        <v>119.08</v>
      </c>
      <c r="M7351" t="s">
        <v>212</v>
      </c>
      <c r="N7351" s="160" t="s">
        <v>19</v>
      </c>
      <c r="O7351" s="160" t="s">
        <v>80</v>
      </c>
    </row>
    <row r="7352" spans="9:15" x14ac:dyDescent="0.35">
      <c r="I7352">
        <v>117766</v>
      </c>
      <c r="J7352">
        <v>4036</v>
      </c>
      <c r="K7352">
        <v>89921</v>
      </c>
      <c r="L7352">
        <v>92.83</v>
      </c>
      <c r="M7352" t="s">
        <v>212</v>
      </c>
      <c r="N7352" s="160" t="s">
        <v>7</v>
      </c>
      <c r="O7352" s="160" t="s">
        <v>80</v>
      </c>
    </row>
    <row r="7353" spans="9:15" x14ac:dyDescent="0.35">
      <c r="I7353">
        <v>118484</v>
      </c>
      <c r="J7353">
        <v>4036</v>
      </c>
      <c r="K7353">
        <v>89921</v>
      </c>
      <c r="L7353">
        <v>125.73</v>
      </c>
      <c r="M7353" t="s">
        <v>212</v>
      </c>
      <c r="N7353" s="160" t="s">
        <v>7</v>
      </c>
      <c r="O7353" s="160" t="s">
        <v>80</v>
      </c>
    </row>
    <row r="7354" spans="9:15" x14ac:dyDescent="0.35">
      <c r="I7354">
        <v>119309</v>
      </c>
      <c r="J7354">
        <v>4036</v>
      </c>
      <c r="K7354">
        <v>89921</v>
      </c>
      <c r="L7354">
        <v>38.159999999999997</v>
      </c>
      <c r="M7354" t="s">
        <v>212</v>
      </c>
      <c r="N7354" s="160" t="s">
        <v>9</v>
      </c>
      <c r="O7354" s="160" t="s">
        <v>80</v>
      </c>
    </row>
    <row r="7355" spans="9:15" x14ac:dyDescent="0.35">
      <c r="I7355">
        <v>7</v>
      </c>
      <c r="J7355">
        <v>3987</v>
      </c>
      <c r="K7355">
        <v>89935</v>
      </c>
      <c r="L7355">
        <v>179.7</v>
      </c>
      <c r="M7355" t="s">
        <v>212</v>
      </c>
      <c r="N7355" s="160" t="s">
        <v>9</v>
      </c>
      <c r="O7355" s="160" t="s">
        <v>80</v>
      </c>
    </row>
    <row r="7356" spans="9:15" x14ac:dyDescent="0.35">
      <c r="I7356">
        <v>11684</v>
      </c>
      <c r="J7356">
        <v>3987</v>
      </c>
      <c r="K7356">
        <v>89935</v>
      </c>
      <c r="L7356">
        <v>166.29</v>
      </c>
      <c r="M7356" t="s">
        <v>212</v>
      </c>
      <c r="N7356" s="160" t="s">
        <v>7</v>
      </c>
      <c r="O7356" s="160" t="s">
        <v>80</v>
      </c>
    </row>
    <row r="7357" spans="9:15" x14ac:dyDescent="0.35">
      <c r="I7357">
        <v>71189</v>
      </c>
      <c r="J7357">
        <v>3987</v>
      </c>
      <c r="K7357">
        <v>89935</v>
      </c>
      <c r="L7357">
        <v>244.6</v>
      </c>
      <c r="M7357" t="s">
        <v>212</v>
      </c>
      <c r="N7357" s="160" t="s">
        <v>8</v>
      </c>
      <c r="O7357" s="160" t="s">
        <v>80</v>
      </c>
    </row>
    <row r="7358" spans="9:15" x14ac:dyDescent="0.35">
      <c r="I7358">
        <v>72449</v>
      </c>
      <c r="J7358">
        <v>3987</v>
      </c>
      <c r="K7358">
        <v>89935</v>
      </c>
      <c r="L7358">
        <v>179.7</v>
      </c>
      <c r="M7358" t="s">
        <v>212</v>
      </c>
      <c r="N7358" s="160" t="s">
        <v>9</v>
      </c>
      <c r="O7358" s="160" t="s">
        <v>80</v>
      </c>
    </row>
    <row r="7359" spans="9:15" x14ac:dyDescent="0.35">
      <c r="I7359">
        <v>91312</v>
      </c>
      <c r="J7359">
        <v>3987</v>
      </c>
      <c r="K7359">
        <v>89935</v>
      </c>
      <c r="L7359">
        <v>131.11000000000001</v>
      </c>
      <c r="M7359" t="s">
        <v>212</v>
      </c>
      <c r="N7359" s="160" t="s">
        <v>8</v>
      </c>
      <c r="O7359" s="160" t="s">
        <v>80</v>
      </c>
    </row>
    <row r="7360" spans="9:15" x14ac:dyDescent="0.35">
      <c r="I7360">
        <v>103732</v>
      </c>
      <c r="J7360">
        <v>3987</v>
      </c>
      <c r="K7360">
        <v>89935</v>
      </c>
      <c r="L7360">
        <v>182.8</v>
      </c>
      <c r="M7360" t="s">
        <v>212</v>
      </c>
      <c r="N7360" s="160" t="s">
        <v>8</v>
      </c>
      <c r="O7360" s="160" t="s">
        <v>80</v>
      </c>
    </row>
    <row r="7361" spans="9:15" x14ac:dyDescent="0.35">
      <c r="I7361">
        <v>116372</v>
      </c>
      <c r="J7361">
        <v>3987</v>
      </c>
      <c r="K7361">
        <v>89935</v>
      </c>
      <c r="L7361">
        <v>270.02999999999997</v>
      </c>
      <c r="M7361" t="s">
        <v>212</v>
      </c>
      <c r="N7361" s="160" t="s">
        <v>19</v>
      </c>
      <c r="O7361" s="160" t="s">
        <v>80</v>
      </c>
    </row>
    <row r="7362" spans="9:15" x14ac:dyDescent="0.35">
      <c r="I7362">
        <v>117441</v>
      </c>
      <c r="J7362">
        <v>3987</v>
      </c>
      <c r="K7362">
        <v>89935</v>
      </c>
      <c r="L7362">
        <v>122.04</v>
      </c>
      <c r="M7362" t="s">
        <v>212</v>
      </c>
      <c r="N7362" s="160" t="s">
        <v>9</v>
      </c>
      <c r="O7362" s="160" t="s">
        <v>80</v>
      </c>
    </row>
    <row r="7363" spans="9:15" x14ac:dyDescent="0.35">
      <c r="I7363">
        <v>118038</v>
      </c>
      <c r="J7363">
        <v>3987</v>
      </c>
      <c r="K7363">
        <v>89935</v>
      </c>
      <c r="L7363">
        <v>185.96</v>
      </c>
      <c r="M7363" t="s">
        <v>212</v>
      </c>
      <c r="N7363" s="160" t="s">
        <v>7</v>
      </c>
      <c r="O7363" s="160" t="s">
        <v>80</v>
      </c>
    </row>
    <row r="7364" spans="9:15" x14ac:dyDescent="0.35">
      <c r="I7364">
        <v>118484</v>
      </c>
      <c r="J7364">
        <v>3987</v>
      </c>
      <c r="K7364">
        <v>89935</v>
      </c>
      <c r="L7364">
        <v>125.73</v>
      </c>
      <c r="M7364" t="s">
        <v>212</v>
      </c>
      <c r="N7364" s="160" t="s">
        <v>7</v>
      </c>
      <c r="O7364" s="160" t="s">
        <v>80</v>
      </c>
    </row>
    <row r="7365" spans="9:15" x14ac:dyDescent="0.35">
      <c r="I7365">
        <v>118484</v>
      </c>
      <c r="J7365">
        <v>3987</v>
      </c>
      <c r="K7365">
        <v>89935</v>
      </c>
      <c r="L7365">
        <v>125.73</v>
      </c>
      <c r="M7365" t="s">
        <v>212</v>
      </c>
      <c r="N7365" s="160" t="s">
        <v>7</v>
      </c>
      <c r="O7365" s="160" t="s">
        <v>80</v>
      </c>
    </row>
    <row r="7366" spans="9:15" x14ac:dyDescent="0.35">
      <c r="I7366">
        <v>119309</v>
      </c>
      <c r="J7366">
        <v>3987</v>
      </c>
      <c r="K7366">
        <v>89935</v>
      </c>
      <c r="L7366">
        <v>38.159999999999997</v>
      </c>
      <c r="M7366" t="s">
        <v>212</v>
      </c>
      <c r="N7366" s="160" t="s">
        <v>9</v>
      </c>
      <c r="O7366" s="160" t="s">
        <v>80</v>
      </c>
    </row>
    <row r="7367" spans="9:15" x14ac:dyDescent="0.35">
      <c r="I7367">
        <v>120833</v>
      </c>
      <c r="J7367">
        <v>3987</v>
      </c>
      <c r="K7367">
        <v>89935</v>
      </c>
      <c r="L7367">
        <v>26.51</v>
      </c>
      <c r="M7367" t="s">
        <v>212</v>
      </c>
      <c r="N7367" s="160" t="s">
        <v>10</v>
      </c>
      <c r="O7367" s="160" t="s">
        <v>80</v>
      </c>
    </row>
    <row r="7368" spans="9:15" x14ac:dyDescent="0.35">
      <c r="I7368">
        <v>120834</v>
      </c>
      <c r="J7368">
        <v>3987</v>
      </c>
      <c r="K7368">
        <v>89935</v>
      </c>
      <c r="L7368">
        <v>26.51</v>
      </c>
      <c r="M7368" t="s">
        <v>212</v>
      </c>
      <c r="N7368" s="160" t="s">
        <v>10</v>
      </c>
      <c r="O7368" s="160" t="s">
        <v>80</v>
      </c>
    </row>
    <row r="7369" spans="9:15" x14ac:dyDescent="0.35">
      <c r="I7369">
        <v>120935</v>
      </c>
      <c r="J7369">
        <v>3987</v>
      </c>
      <c r="K7369">
        <v>89935</v>
      </c>
      <c r="L7369">
        <v>26.51</v>
      </c>
      <c r="M7369" t="s">
        <v>212</v>
      </c>
      <c r="N7369" s="160" t="s">
        <v>10</v>
      </c>
      <c r="O7369" s="160" t="s">
        <v>80</v>
      </c>
    </row>
    <row r="7370" spans="9:15" x14ac:dyDescent="0.35">
      <c r="I7370">
        <v>120936</v>
      </c>
      <c r="J7370">
        <v>3987</v>
      </c>
      <c r="K7370">
        <v>89935</v>
      </c>
      <c r="L7370">
        <v>26.51</v>
      </c>
      <c r="M7370" t="s">
        <v>212</v>
      </c>
      <c r="N7370" s="160" t="s">
        <v>10</v>
      </c>
      <c r="O7370" s="160" t="s">
        <v>80</v>
      </c>
    </row>
    <row r="7371" spans="9:15" x14ac:dyDescent="0.35">
      <c r="I7371">
        <v>11684</v>
      </c>
      <c r="J7371">
        <v>3981</v>
      </c>
      <c r="K7371">
        <v>89987</v>
      </c>
      <c r="L7371">
        <v>166.05</v>
      </c>
      <c r="M7371" t="s">
        <v>212</v>
      </c>
      <c r="N7371" s="160" t="s">
        <v>7</v>
      </c>
      <c r="O7371" s="160" t="s">
        <v>80</v>
      </c>
    </row>
    <row r="7372" spans="9:15" x14ac:dyDescent="0.35">
      <c r="I7372">
        <v>91312</v>
      </c>
      <c r="J7372">
        <v>3981</v>
      </c>
      <c r="K7372">
        <v>89987</v>
      </c>
      <c r="L7372">
        <v>130.91999999999999</v>
      </c>
      <c r="M7372" t="s">
        <v>212</v>
      </c>
      <c r="N7372" s="160" t="s">
        <v>8</v>
      </c>
      <c r="O7372" s="160" t="s">
        <v>80</v>
      </c>
    </row>
    <row r="7373" spans="9:15" x14ac:dyDescent="0.35">
      <c r="I7373">
        <v>117485</v>
      </c>
      <c r="J7373">
        <v>3981</v>
      </c>
      <c r="K7373">
        <v>89987</v>
      </c>
      <c r="L7373">
        <v>216.42</v>
      </c>
      <c r="M7373" t="s">
        <v>212</v>
      </c>
      <c r="N7373" s="160" t="s">
        <v>8</v>
      </c>
      <c r="O7373" s="160" t="s">
        <v>80</v>
      </c>
    </row>
    <row r="7374" spans="9:15" x14ac:dyDescent="0.35">
      <c r="I7374">
        <v>117766</v>
      </c>
      <c r="J7374">
        <v>3981</v>
      </c>
      <c r="K7374">
        <v>89987</v>
      </c>
      <c r="L7374">
        <v>92.83</v>
      </c>
      <c r="M7374" t="s">
        <v>212</v>
      </c>
      <c r="N7374" s="160" t="s">
        <v>7</v>
      </c>
      <c r="O7374" s="160" t="s">
        <v>80</v>
      </c>
    </row>
    <row r="7375" spans="9:15" x14ac:dyDescent="0.35">
      <c r="I7375">
        <v>117767</v>
      </c>
      <c r="J7375">
        <v>3981</v>
      </c>
      <c r="K7375">
        <v>89987</v>
      </c>
      <c r="L7375">
        <v>92.83</v>
      </c>
      <c r="M7375" t="s">
        <v>212</v>
      </c>
      <c r="N7375" s="160" t="s">
        <v>7</v>
      </c>
      <c r="O7375" s="160" t="s">
        <v>80</v>
      </c>
    </row>
    <row r="7376" spans="9:15" x14ac:dyDescent="0.35">
      <c r="I7376">
        <v>118038</v>
      </c>
      <c r="J7376">
        <v>3981</v>
      </c>
      <c r="K7376">
        <v>89987</v>
      </c>
      <c r="L7376">
        <v>92.84</v>
      </c>
      <c r="M7376" t="s">
        <v>212</v>
      </c>
      <c r="N7376" s="160" t="s">
        <v>7</v>
      </c>
      <c r="O7376" s="160" t="s">
        <v>80</v>
      </c>
    </row>
    <row r="7377" spans="9:15" x14ac:dyDescent="0.35">
      <c r="I7377">
        <v>120935</v>
      </c>
      <c r="J7377">
        <v>3981</v>
      </c>
      <c r="K7377">
        <v>89987</v>
      </c>
      <c r="L7377">
        <v>26.51</v>
      </c>
      <c r="M7377" t="s">
        <v>212</v>
      </c>
      <c r="N7377" s="160" t="s">
        <v>10</v>
      </c>
      <c r="O7377" s="160" t="s">
        <v>80</v>
      </c>
    </row>
    <row r="7378" spans="9:15" x14ac:dyDescent="0.35">
      <c r="I7378">
        <v>7</v>
      </c>
      <c r="J7378">
        <v>3967</v>
      </c>
      <c r="K7378">
        <v>90026</v>
      </c>
      <c r="L7378">
        <v>191.19</v>
      </c>
      <c r="M7378" t="s">
        <v>212</v>
      </c>
      <c r="N7378" s="160" t="s">
        <v>9</v>
      </c>
      <c r="O7378" s="160" t="s">
        <v>80</v>
      </c>
    </row>
    <row r="7379" spans="9:15" x14ac:dyDescent="0.35">
      <c r="I7379">
        <v>78573</v>
      </c>
      <c r="J7379">
        <v>3967</v>
      </c>
      <c r="K7379">
        <v>90026</v>
      </c>
      <c r="L7379">
        <v>124.2</v>
      </c>
      <c r="M7379" t="s">
        <v>212</v>
      </c>
      <c r="N7379" s="160" t="s">
        <v>8</v>
      </c>
      <c r="O7379" s="160" t="s">
        <v>80</v>
      </c>
    </row>
    <row r="7380" spans="9:15" x14ac:dyDescent="0.35">
      <c r="I7380">
        <v>91312</v>
      </c>
      <c r="J7380">
        <v>3967</v>
      </c>
      <c r="K7380">
        <v>90026</v>
      </c>
      <c r="L7380">
        <v>128.76</v>
      </c>
      <c r="M7380" t="s">
        <v>212</v>
      </c>
      <c r="N7380" s="160" t="s">
        <v>8</v>
      </c>
      <c r="O7380" s="160" t="s">
        <v>80</v>
      </c>
    </row>
    <row r="7381" spans="9:15" x14ac:dyDescent="0.35">
      <c r="I7381">
        <v>117767</v>
      </c>
      <c r="J7381">
        <v>3967</v>
      </c>
      <c r="K7381">
        <v>90026</v>
      </c>
      <c r="L7381">
        <v>91.3</v>
      </c>
      <c r="M7381" t="s">
        <v>212</v>
      </c>
      <c r="N7381" s="160" t="s">
        <v>7</v>
      </c>
      <c r="O7381" s="160" t="s">
        <v>80</v>
      </c>
    </row>
    <row r="7382" spans="9:15" x14ac:dyDescent="0.35">
      <c r="I7382">
        <v>118038</v>
      </c>
      <c r="J7382">
        <v>3967</v>
      </c>
      <c r="K7382">
        <v>90026</v>
      </c>
      <c r="L7382">
        <v>91.31</v>
      </c>
      <c r="M7382" t="s">
        <v>212</v>
      </c>
      <c r="N7382" s="160" t="s">
        <v>7</v>
      </c>
      <c r="O7382" s="160" t="s">
        <v>80</v>
      </c>
    </row>
    <row r="7383" spans="9:15" x14ac:dyDescent="0.35">
      <c r="I7383">
        <v>118484</v>
      </c>
      <c r="J7383">
        <v>3967</v>
      </c>
      <c r="K7383">
        <v>90026</v>
      </c>
      <c r="L7383">
        <v>125.73</v>
      </c>
      <c r="M7383" t="s">
        <v>212</v>
      </c>
      <c r="N7383" s="160" t="s">
        <v>7</v>
      </c>
      <c r="O7383" s="160" t="s">
        <v>80</v>
      </c>
    </row>
    <row r="7384" spans="9:15" x14ac:dyDescent="0.35">
      <c r="I7384">
        <v>118484</v>
      </c>
      <c r="J7384">
        <v>3967</v>
      </c>
      <c r="K7384">
        <v>90026</v>
      </c>
      <c r="L7384">
        <v>123.66</v>
      </c>
      <c r="M7384" t="s">
        <v>212</v>
      </c>
      <c r="N7384" s="160" t="s">
        <v>7</v>
      </c>
      <c r="O7384" s="160" t="s">
        <v>80</v>
      </c>
    </row>
    <row r="7385" spans="9:15" x14ac:dyDescent="0.35">
      <c r="I7385">
        <v>119309</v>
      </c>
      <c r="J7385">
        <v>3967</v>
      </c>
      <c r="K7385">
        <v>90026</v>
      </c>
      <c r="L7385">
        <v>38.159999999999997</v>
      </c>
      <c r="M7385" t="s">
        <v>212</v>
      </c>
      <c r="N7385" s="160" t="s">
        <v>9</v>
      </c>
      <c r="O7385" s="160" t="s">
        <v>80</v>
      </c>
    </row>
    <row r="7386" spans="9:15" x14ac:dyDescent="0.35">
      <c r="I7386">
        <v>120935</v>
      </c>
      <c r="J7386">
        <v>3967</v>
      </c>
      <c r="K7386">
        <v>90026</v>
      </c>
      <c r="L7386">
        <v>26.51</v>
      </c>
      <c r="M7386" t="s">
        <v>212</v>
      </c>
      <c r="N7386" s="160" t="s">
        <v>10</v>
      </c>
      <c r="O7386" s="160" t="s">
        <v>80</v>
      </c>
    </row>
    <row r="7387" spans="9:15" x14ac:dyDescent="0.35">
      <c r="I7387">
        <v>71189</v>
      </c>
      <c r="J7387">
        <v>4054</v>
      </c>
      <c r="K7387">
        <v>90064</v>
      </c>
      <c r="L7387">
        <v>488.34</v>
      </c>
      <c r="M7387" t="s">
        <v>212</v>
      </c>
      <c r="N7387" s="160" t="s">
        <v>8</v>
      </c>
      <c r="O7387" s="160" t="s">
        <v>80</v>
      </c>
    </row>
    <row r="7388" spans="9:15" x14ac:dyDescent="0.35">
      <c r="I7388">
        <v>97192</v>
      </c>
      <c r="J7388">
        <v>4054</v>
      </c>
      <c r="K7388">
        <v>90064</v>
      </c>
      <c r="L7388">
        <v>742.64</v>
      </c>
      <c r="M7388" t="s">
        <v>212</v>
      </c>
      <c r="N7388" s="160" t="s">
        <v>7</v>
      </c>
      <c r="O7388" s="160" t="s">
        <v>80</v>
      </c>
    </row>
    <row r="7389" spans="9:15" x14ac:dyDescent="0.35">
      <c r="I7389">
        <v>117485</v>
      </c>
      <c r="J7389">
        <v>4054</v>
      </c>
      <c r="K7389">
        <v>90064</v>
      </c>
      <c r="L7389">
        <v>216.42</v>
      </c>
      <c r="M7389" t="s">
        <v>212</v>
      </c>
      <c r="N7389" s="160" t="s">
        <v>8</v>
      </c>
      <c r="O7389" s="160" t="s">
        <v>80</v>
      </c>
    </row>
    <row r="7390" spans="9:15" x14ac:dyDescent="0.35">
      <c r="I7390">
        <v>120833</v>
      </c>
      <c r="J7390">
        <v>4054</v>
      </c>
      <c r="K7390">
        <v>90064</v>
      </c>
      <c r="L7390">
        <v>79.53</v>
      </c>
      <c r="M7390" t="s">
        <v>212</v>
      </c>
      <c r="N7390" s="160" t="s">
        <v>10</v>
      </c>
      <c r="O7390" s="160" t="s">
        <v>80</v>
      </c>
    </row>
    <row r="7391" spans="9:15" x14ac:dyDescent="0.35">
      <c r="I7391">
        <v>120834</v>
      </c>
      <c r="J7391">
        <v>4054</v>
      </c>
      <c r="K7391">
        <v>90064</v>
      </c>
      <c r="L7391">
        <v>106.04</v>
      </c>
      <c r="M7391" t="s">
        <v>212</v>
      </c>
      <c r="N7391" s="160" t="s">
        <v>10</v>
      </c>
      <c r="O7391" s="160" t="s">
        <v>80</v>
      </c>
    </row>
    <row r="7392" spans="9:15" x14ac:dyDescent="0.35">
      <c r="I7392">
        <v>120935</v>
      </c>
      <c r="J7392">
        <v>4054</v>
      </c>
      <c r="K7392">
        <v>90064</v>
      </c>
      <c r="L7392">
        <v>106.04</v>
      </c>
      <c r="M7392" t="s">
        <v>212</v>
      </c>
      <c r="N7392" s="160" t="s">
        <v>10</v>
      </c>
      <c r="O7392" s="160" t="s">
        <v>80</v>
      </c>
    </row>
    <row r="7393" spans="9:15" x14ac:dyDescent="0.35">
      <c r="I7393">
        <v>120936</v>
      </c>
      <c r="J7393">
        <v>4054</v>
      </c>
      <c r="K7393">
        <v>90064</v>
      </c>
      <c r="L7393">
        <v>79.53</v>
      </c>
      <c r="M7393" t="s">
        <v>212</v>
      </c>
      <c r="N7393" s="160" t="s">
        <v>10</v>
      </c>
      <c r="O7393" s="160" t="s">
        <v>80</v>
      </c>
    </row>
    <row r="7394" spans="9:15" x14ac:dyDescent="0.35">
      <c r="I7394">
        <v>121518</v>
      </c>
      <c r="J7394">
        <v>4054</v>
      </c>
      <c r="K7394">
        <v>90064</v>
      </c>
      <c r="L7394">
        <v>53.02</v>
      </c>
      <c r="M7394" t="s">
        <v>212</v>
      </c>
      <c r="N7394" s="160" t="s">
        <v>10</v>
      </c>
      <c r="O7394" s="160" t="s">
        <v>80</v>
      </c>
    </row>
    <row r="7395" spans="9:15" x14ac:dyDescent="0.35">
      <c r="I7395">
        <v>71189</v>
      </c>
      <c r="J7395">
        <v>4031</v>
      </c>
      <c r="K7395">
        <v>90074</v>
      </c>
      <c r="L7395">
        <v>146.52000000000001</v>
      </c>
      <c r="M7395" t="s">
        <v>218</v>
      </c>
      <c r="N7395" s="160" t="s">
        <v>8</v>
      </c>
      <c r="O7395" s="160" t="s">
        <v>80</v>
      </c>
    </row>
    <row r="7396" spans="9:15" x14ac:dyDescent="0.35">
      <c r="I7396">
        <v>101972</v>
      </c>
      <c r="J7396">
        <v>4031</v>
      </c>
      <c r="K7396">
        <v>90074</v>
      </c>
      <c r="L7396">
        <v>266.63</v>
      </c>
      <c r="M7396" t="s">
        <v>218</v>
      </c>
      <c r="N7396" s="160" t="s">
        <v>19</v>
      </c>
      <c r="O7396" s="160" t="s">
        <v>80</v>
      </c>
    </row>
    <row r="7397" spans="9:15" x14ac:dyDescent="0.35">
      <c r="I7397">
        <v>117766</v>
      </c>
      <c r="J7397">
        <v>4031</v>
      </c>
      <c r="K7397">
        <v>90074</v>
      </c>
      <c r="L7397">
        <v>92.83</v>
      </c>
      <c r="M7397" t="s">
        <v>212</v>
      </c>
      <c r="N7397" s="160" t="s">
        <v>7</v>
      </c>
      <c r="O7397" s="160" t="s">
        <v>80</v>
      </c>
    </row>
    <row r="7398" spans="9:15" x14ac:dyDescent="0.35">
      <c r="I7398">
        <v>117767</v>
      </c>
      <c r="J7398">
        <v>4031</v>
      </c>
      <c r="K7398">
        <v>90074</v>
      </c>
      <c r="L7398">
        <v>92.83</v>
      </c>
      <c r="M7398" t="s">
        <v>212</v>
      </c>
      <c r="N7398" s="160" t="s">
        <v>7</v>
      </c>
      <c r="O7398" s="160" t="s">
        <v>80</v>
      </c>
    </row>
    <row r="7399" spans="9:15" x14ac:dyDescent="0.35">
      <c r="I7399">
        <v>118484</v>
      </c>
      <c r="J7399">
        <v>4031</v>
      </c>
      <c r="K7399">
        <v>90074</v>
      </c>
      <c r="L7399">
        <v>125.73</v>
      </c>
      <c r="M7399" t="s">
        <v>212</v>
      </c>
      <c r="N7399" s="160" t="s">
        <v>7</v>
      </c>
      <c r="O7399" s="160" t="s">
        <v>80</v>
      </c>
    </row>
    <row r="7400" spans="9:15" x14ac:dyDescent="0.35">
      <c r="I7400">
        <v>120833</v>
      </c>
      <c r="J7400">
        <v>4031</v>
      </c>
      <c r="K7400">
        <v>90074</v>
      </c>
      <c r="L7400">
        <v>26.51</v>
      </c>
      <c r="M7400" t="s">
        <v>212</v>
      </c>
      <c r="N7400" s="160" t="s">
        <v>10</v>
      </c>
      <c r="O7400" s="160" t="s">
        <v>80</v>
      </c>
    </row>
    <row r="7401" spans="9:15" x14ac:dyDescent="0.35">
      <c r="I7401">
        <v>120936</v>
      </c>
      <c r="J7401">
        <v>4031</v>
      </c>
      <c r="K7401">
        <v>90074</v>
      </c>
      <c r="L7401">
        <v>26.51</v>
      </c>
      <c r="M7401" t="s">
        <v>212</v>
      </c>
      <c r="N7401" s="160" t="s">
        <v>10</v>
      </c>
      <c r="O7401" s="160" t="s">
        <v>80</v>
      </c>
    </row>
    <row r="7402" spans="9:15" x14ac:dyDescent="0.35">
      <c r="I7402">
        <v>71189</v>
      </c>
      <c r="J7402">
        <v>4078</v>
      </c>
      <c r="K7402">
        <v>90075</v>
      </c>
      <c r="L7402">
        <v>73.260000000000005</v>
      </c>
      <c r="M7402" t="s">
        <v>212</v>
      </c>
      <c r="N7402" s="160" t="s">
        <v>8</v>
      </c>
      <c r="O7402" s="160" t="s">
        <v>80</v>
      </c>
    </row>
    <row r="7403" spans="9:15" x14ac:dyDescent="0.35">
      <c r="I7403">
        <v>72449</v>
      </c>
      <c r="J7403">
        <v>4078</v>
      </c>
      <c r="K7403">
        <v>90075</v>
      </c>
      <c r="L7403">
        <v>179.7</v>
      </c>
      <c r="M7403" t="s">
        <v>212</v>
      </c>
      <c r="N7403" s="160" t="s">
        <v>9</v>
      </c>
      <c r="O7403" s="160" t="s">
        <v>80</v>
      </c>
    </row>
    <row r="7404" spans="9:15" x14ac:dyDescent="0.35">
      <c r="I7404">
        <v>91312</v>
      </c>
      <c r="J7404">
        <v>4061</v>
      </c>
      <c r="K7404">
        <v>90112</v>
      </c>
      <c r="L7404">
        <v>523.67999999999995</v>
      </c>
      <c r="M7404" t="s">
        <v>212</v>
      </c>
      <c r="N7404" s="160" t="s">
        <v>8</v>
      </c>
      <c r="O7404" s="160" t="s">
        <v>80</v>
      </c>
    </row>
    <row r="7405" spans="9:15" x14ac:dyDescent="0.35">
      <c r="I7405">
        <v>118038</v>
      </c>
      <c r="J7405">
        <v>3996</v>
      </c>
      <c r="K7405">
        <v>90125</v>
      </c>
      <c r="L7405">
        <v>92.84</v>
      </c>
      <c r="M7405" t="s">
        <v>212</v>
      </c>
      <c r="N7405" s="160" t="s">
        <v>7</v>
      </c>
      <c r="O7405" s="160" t="s">
        <v>80</v>
      </c>
    </row>
    <row r="7406" spans="9:15" x14ac:dyDescent="0.35">
      <c r="I7406">
        <v>72449</v>
      </c>
      <c r="J7406">
        <v>4082</v>
      </c>
      <c r="K7406">
        <v>90143</v>
      </c>
      <c r="L7406">
        <v>194.44</v>
      </c>
      <c r="M7406" t="s">
        <v>212</v>
      </c>
      <c r="N7406" s="160" t="s">
        <v>9</v>
      </c>
      <c r="O7406" s="160" t="s">
        <v>80</v>
      </c>
    </row>
    <row r="7407" spans="9:15" x14ac:dyDescent="0.35">
      <c r="I7407">
        <v>97192</v>
      </c>
      <c r="J7407">
        <v>4082</v>
      </c>
      <c r="K7407">
        <v>90143</v>
      </c>
      <c r="L7407">
        <v>287.36</v>
      </c>
      <c r="M7407" t="s">
        <v>212</v>
      </c>
      <c r="N7407" s="160" t="s">
        <v>7</v>
      </c>
      <c r="O7407" s="160" t="s">
        <v>80</v>
      </c>
    </row>
    <row r="7408" spans="9:15" x14ac:dyDescent="0.35">
      <c r="I7408">
        <v>117441</v>
      </c>
      <c r="J7408">
        <v>4082</v>
      </c>
      <c r="K7408">
        <v>90143</v>
      </c>
      <c r="L7408">
        <v>137.44999999999999</v>
      </c>
      <c r="M7408" t="s">
        <v>212</v>
      </c>
      <c r="N7408" s="160" t="s">
        <v>9</v>
      </c>
      <c r="O7408" s="160" t="s">
        <v>80</v>
      </c>
    </row>
    <row r="7409" spans="9:15" x14ac:dyDescent="0.35">
      <c r="I7409">
        <v>117766</v>
      </c>
      <c r="J7409">
        <v>4082</v>
      </c>
      <c r="K7409">
        <v>90143</v>
      </c>
      <c r="L7409">
        <v>92.83</v>
      </c>
      <c r="M7409" t="s">
        <v>212</v>
      </c>
      <c r="N7409" s="160" t="s">
        <v>7</v>
      </c>
      <c r="O7409" s="160" t="s">
        <v>80</v>
      </c>
    </row>
    <row r="7410" spans="9:15" x14ac:dyDescent="0.35">
      <c r="I7410">
        <v>117767</v>
      </c>
      <c r="J7410">
        <v>4082</v>
      </c>
      <c r="K7410">
        <v>90143</v>
      </c>
      <c r="L7410">
        <v>92.83</v>
      </c>
      <c r="M7410" t="s">
        <v>212</v>
      </c>
      <c r="N7410" s="160" t="s">
        <v>7</v>
      </c>
      <c r="O7410" s="160" t="s">
        <v>80</v>
      </c>
    </row>
    <row r="7411" spans="9:15" x14ac:dyDescent="0.35">
      <c r="I7411">
        <v>72449</v>
      </c>
      <c r="J7411">
        <v>4030</v>
      </c>
      <c r="K7411">
        <v>90164</v>
      </c>
      <c r="L7411">
        <v>194.44</v>
      </c>
      <c r="M7411" t="s">
        <v>212</v>
      </c>
      <c r="N7411" s="160" t="s">
        <v>9</v>
      </c>
      <c r="O7411" s="160" t="s">
        <v>80</v>
      </c>
    </row>
    <row r="7412" spans="9:15" x14ac:dyDescent="0.35">
      <c r="I7412">
        <v>91312</v>
      </c>
      <c r="J7412">
        <v>4030</v>
      </c>
      <c r="K7412">
        <v>90164</v>
      </c>
      <c r="L7412">
        <v>130.91999999999999</v>
      </c>
      <c r="M7412" t="s">
        <v>212</v>
      </c>
      <c r="N7412" s="160" t="s">
        <v>8</v>
      </c>
      <c r="O7412" s="160" t="s">
        <v>80</v>
      </c>
    </row>
    <row r="7413" spans="9:15" x14ac:dyDescent="0.35">
      <c r="I7413">
        <v>118484</v>
      </c>
      <c r="J7413">
        <v>4030</v>
      </c>
      <c r="K7413">
        <v>90164</v>
      </c>
      <c r="L7413">
        <v>125.73</v>
      </c>
      <c r="M7413" t="s">
        <v>212</v>
      </c>
      <c r="N7413" s="160" t="s">
        <v>7</v>
      </c>
      <c r="O7413" s="160" t="s">
        <v>80</v>
      </c>
    </row>
    <row r="7414" spans="9:15" x14ac:dyDescent="0.35">
      <c r="I7414">
        <v>119309</v>
      </c>
      <c r="J7414">
        <v>4030</v>
      </c>
      <c r="K7414">
        <v>90164</v>
      </c>
      <c r="L7414">
        <v>38.159999999999997</v>
      </c>
      <c r="M7414" t="s">
        <v>212</v>
      </c>
      <c r="N7414" s="160" t="s">
        <v>9</v>
      </c>
      <c r="O7414" s="160" t="s">
        <v>80</v>
      </c>
    </row>
    <row r="7415" spans="9:15" x14ac:dyDescent="0.35">
      <c r="I7415">
        <v>120935</v>
      </c>
      <c r="J7415">
        <v>4030</v>
      </c>
      <c r="K7415">
        <v>90164</v>
      </c>
      <c r="L7415">
        <v>26.51</v>
      </c>
      <c r="M7415" t="s">
        <v>212</v>
      </c>
      <c r="N7415" s="160" t="s">
        <v>10</v>
      </c>
      <c r="O7415" s="160" t="s">
        <v>80</v>
      </c>
    </row>
    <row r="7416" spans="9:15" x14ac:dyDescent="0.35">
      <c r="I7416">
        <v>114734</v>
      </c>
      <c r="J7416">
        <v>3670</v>
      </c>
      <c r="K7416">
        <v>90193</v>
      </c>
      <c r="L7416">
        <v>115.38</v>
      </c>
      <c r="M7416" t="s">
        <v>212</v>
      </c>
      <c r="N7416" s="160" t="s">
        <v>7</v>
      </c>
      <c r="O7416" s="160" t="s">
        <v>80</v>
      </c>
    </row>
    <row r="7417" spans="9:15" x14ac:dyDescent="0.35">
      <c r="I7417">
        <v>117767</v>
      </c>
      <c r="J7417">
        <v>3670</v>
      </c>
      <c r="K7417">
        <v>90193</v>
      </c>
      <c r="L7417">
        <v>92.83</v>
      </c>
      <c r="M7417" t="s">
        <v>212</v>
      </c>
      <c r="N7417" s="160" t="s">
        <v>7</v>
      </c>
      <c r="O7417" s="160" t="s">
        <v>80</v>
      </c>
    </row>
    <row r="7418" spans="9:15" x14ac:dyDescent="0.35">
      <c r="I7418">
        <v>120833</v>
      </c>
      <c r="J7418">
        <v>3670</v>
      </c>
      <c r="K7418">
        <v>90193</v>
      </c>
      <c r="L7418">
        <v>26.51</v>
      </c>
      <c r="M7418" t="s">
        <v>212</v>
      </c>
      <c r="N7418" s="160" t="s">
        <v>10</v>
      </c>
      <c r="O7418" s="160" t="s">
        <v>80</v>
      </c>
    </row>
    <row r="7419" spans="9:15" x14ac:dyDescent="0.35">
      <c r="I7419">
        <v>122731</v>
      </c>
      <c r="J7419">
        <v>3670</v>
      </c>
      <c r="K7419">
        <v>90193</v>
      </c>
      <c r="L7419">
        <v>26.51</v>
      </c>
      <c r="M7419" t="s">
        <v>212</v>
      </c>
      <c r="N7419" s="160" t="s">
        <v>10</v>
      </c>
      <c r="O7419" s="160" t="s">
        <v>80</v>
      </c>
    </row>
    <row r="7420" spans="9:15" x14ac:dyDescent="0.35">
      <c r="I7420">
        <v>7</v>
      </c>
      <c r="J7420">
        <v>3980</v>
      </c>
      <c r="K7420">
        <v>90230</v>
      </c>
      <c r="L7420">
        <v>205</v>
      </c>
      <c r="M7420" t="s">
        <v>212</v>
      </c>
      <c r="N7420" s="160" t="s">
        <v>9</v>
      </c>
      <c r="O7420" s="160" t="s">
        <v>80</v>
      </c>
    </row>
    <row r="7421" spans="9:15" x14ac:dyDescent="0.35">
      <c r="I7421">
        <v>91312</v>
      </c>
      <c r="J7421">
        <v>3980</v>
      </c>
      <c r="K7421">
        <v>90230</v>
      </c>
      <c r="L7421">
        <v>130.91999999999999</v>
      </c>
      <c r="M7421" t="s">
        <v>212</v>
      </c>
      <c r="N7421" s="160" t="s">
        <v>8</v>
      </c>
      <c r="O7421" s="160" t="s">
        <v>80</v>
      </c>
    </row>
    <row r="7422" spans="9:15" x14ac:dyDescent="0.35">
      <c r="I7422">
        <v>103732</v>
      </c>
      <c r="J7422">
        <v>3980</v>
      </c>
      <c r="K7422">
        <v>90230</v>
      </c>
      <c r="L7422">
        <v>146</v>
      </c>
      <c r="M7422" t="s">
        <v>212</v>
      </c>
      <c r="N7422" s="160" t="s">
        <v>8</v>
      </c>
      <c r="O7422" s="160" t="s">
        <v>80</v>
      </c>
    </row>
    <row r="7423" spans="9:15" x14ac:dyDescent="0.35">
      <c r="I7423">
        <v>118038</v>
      </c>
      <c r="J7423">
        <v>3980</v>
      </c>
      <c r="K7423">
        <v>90230</v>
      </c>
      <c r="L7423">
        <v>92.84</v>
      </c>
      <c r="M7423" t="s">
        <v>212</v>
      </c>
      <c r="N7423" s="160" t="s">
        <v>7</v>
      </c>
      <c r="O7423" s="160" t="s">
        <v>80</v>
      </c>
    </row>
    <row r="7424" spans="9:15" x14ac:dyDescent="0.35">
      <c r="I7424">
        <v>120935</v>
      </c>
      <c r="J7424">
        <v>3980</v>
      </c>
      <c r="K7424">
        <v>90230</v>
      </c>
      <c r="L7424">
        <v>26.51</v>
      </c>
      <c r="M7424" t="s">
        <v>212</v>
      </c>
      <c r="N7424" s="160" t="s">
        <v>10</v>
      </c>
      <c r="O7424" s="160" t="s">
        <v>80</v>
      </c>
    </row>
    <row r="7425" spans="9:15" x14ac:dyDescent="0.35">
      <c r="I7425">
        <v>120936</v>
      </c>
      <c r="J7425">
        <v>3980</v>
      </c>
      <c r="K7425">
        <v>90230</v>
      </c>
      <c r="L7425">
        <v>26.51</v>
      </c>
      <c r="M7425" t="s">
        <v>212</v>
      </c>
      <c r="N7425" s="160" t="s">
        <v>10</v>
      </c>
      <c r="O7425" s="160" t="s">
        <v>80</v>
      </c>
    </row>
    <row r="7426" spans="9:15" x14ac:dyDescent="0.35">
      <c r="I7426">
        <v>7</v>
      </c>
      <c r="J7426">
        <v>3991</v>
      </c>
      <c r="K7426">
        <v>90248</v>
      </c>
      <c r="L7426">
        <v>179.7</v>
      </c>
      <c r="M7426" t="s">
        <v>212</v>
      </c>
      <c r="N7426" s="160" t="s">
        <v>9</v>
      </c>
      <c r="O7426" s="160" t="s">
        <v>80</v>
      </c>
    </row>
    <row r="7427" spans="9:15" x14ac:dyDescent="0.35">
      <c r="I7427">
        <v>72449</v>
      </c>
      <c r="J7427">
        <v>3991</v>
      </c>
      <c r="K7427">
        <v>90248</v>
      </c>
      <c r="L7427">
        <v>179.7</v>
      </c>
      <c r="M7427" t="s">
        <v>212</v>
      </c>
      <c r="N7427" s="160" t="s">
        <v>9</v>
      </c>
      <c r="O7427" s="160" t="s">
        <v>80</v>
      </c>
    </row>
    <row r="7428" spans="9:15" x14ac:dyDescent="0.35">
      <c r="I7428">
        <v>91312</v>
      </c>
      <c r="J7428">
        <v>3991</v>
      </c>
      <c r="K7428">
        <v>90248</v>
      </c>
      <c r="L7428">
        <v>130.91999999999999</v>
      </c>
      <c r="M7428" t="s">
        <v>212</v>
      </c>
      <c r="N7428" s="160" t="s">
        <v>8</v>
      </c>
      <c r="O7428" s="160" t="s">
        <v>80</v>
      </c>
    </row>
    <row r="7429" spans="9:15" x14ac:dyDescent="0.35">
      <c r="I7429">
        <v>118038</v>
      </c>
      <c r="J7429">
        <v>3991</v>
      </c>
      <c r="K7429">
        <v>90248</v>
      </c>
      <c r="L7429">
        <v>185.68</v>
      </c>
      <c r="M7429" t="s">
        <v>212</v>
      </c>
      <c r="N7429" s="160" t="s">
        <v>7</v>
      </c>
      <c r="O7429" s="160" t="s">
        <v>80</v>
      </c>
    </row>
    <row r="7430" spans="9:15" x14ac:dyDescent="0.35">
      <c r="I7430">
        <v>118484</v>
      </c>
      <c r="J7430">
        <v>3991</v>
      </c>
      <c r="K7430">
        <v>90248</v>
      </c>
      <c r="L7430">
        <v>125.73</v>
      </c>
      <c r="M7430" t="s">
        <v>212</v>
      </c>
      <c r="N7430" s="160" t="s">
        <v>7</v>
      </c>
      <c r="O7430" s="160" t="s">
        <v>80</v>
      </c>
    </row>
    <row r="7431" spans="9:15" x14ac:dyDescent="0.35">
      <c r="I7431">
        <v>119309</v>
      </c>
      <c r="J7431">
        <v>3991</v>
      </c>
      <c r="K7431">
        <v>90248</v>
      </c>
      <c r="L7431">
        <v>38.159999999999997</v>
      </c>
      <c r="M7431" t="s">
        <v>212</v>
      </c>
      <c r="N7431" s="160" t="s">
        <v>9</v>
      </c>
      <c r="O7431" s="160" t="s">
        <v>80</v>
      </c>
    </row>
    <row r="7432" spans="9:15" x14ac:dyDescent="0.35">
      <c r="I7432">
        <v>125287</v>
      </c>
      <c r="J7432">
        <v>3991</v>
      </c>
      <c r="K7432">
        <v>90248</v>
      </c>
      <c r="L7432">
        <v>65.52</v>
      </c>
      <c r="M7432" t="s">
        <v>212</v>
      </c>
      <c r="N7432" s="160" t="s">
        <v>10</v>
      </c>
      <c r="O7432" s="160" t="s">
        <v>80</v>
      </c>
    </row>
    <row r="7433" spans="9:15" x14ac:dyDescent="0.35">
      <c r="I7433">
        <v>71189</v>
      </c>
      <c r="J7433">
        <v>4033</v>
      </c>
      <c r="K7433">
        <v>90261</v>
      </c>
      <c r="L7433">
        <v>488.34</v>
      </c>
      <c r="M7433" t="s">
        <v>212</v>
      </c>
      <c r="N7433" s="160" t="s">
        <v>8</v>
      </c>
      <c r="O7433" s="160" t="s">
        <v>80</v>
      </c>
    </row>
    <row r="7434" spans="9:15" x14ac:dyDescent="0.35">
      <c r="I7434">
        <v>74395</v>
      </c>
      <c r="J7434">
        <v>4033</v>
      </c>
      <c r="K7434">
        <v>90261</v>
      </c>
      <c r="L7434">
        <v>87.3</v>
      </c>
      <c r="M7434" t="s">
        <v>212</v>
      </c>
      <c r="N7434" s="160" t="s">
        <v>7</v>
      </c>
      <c r="O7434" s="160" t="s">
        <v>80</v>
      </c>
    </row>
    <row r="7435" spans="9:15" x14ac:dyDescent="0.35">
      <c r="I7435">
        <v>103732</v>
      </c>
      <c r="J7435">
        <v>4033</v>
      </c>
      <c r="K7435">
        <v>90261</v>
      </c>
      <c r="L7435">
        <v>328.44</v>
      </c>
      <c r="M7435" t="s">
        <v>218</v>
      </c>
      <c r="N7435" s="160" t="s">
        <v>8</v>
      </c>
      <c r="O7435" s="160" t="s">
        <v>80</v>
      </c>
    </row>
    <row r="7436" spans="9:15" x14ac:dyDescent="0.35">
      <c r="I7436">
        <v>104499</v>
      </c>
      <c r="J7436">
        <v>4033</v>
      </c>
      <c r="K7436">
        <v>90261</v>
      </c>
      <c r="L7436">
        <v>87.3</v>
      </c>
      <c r="M7436" t="s">
        <v>212</v>
      </c>
      <c r="N7436" s="160" t="s">
        <v>7</v>
      </c>
      <c r="O7436" s="160" t="s">
        <v>80</v>
      </c>
    </row>
    <row r="7437" spans="9:15" x14ac:dyDescent="0.35">
      <c r="I7437">
        <v>104500</v>
      </c>
      <c r="J7437">
        <v>4033</v>
      </c>
      <c r="K7437">
        <v>90261</v>
      </c>
      <c r="L7437">
        <v>87.3</v>
      </c>
      <c r="M7437" t="s">
        <v>212</v>
      </c>
      <c r="N7437" s="160" t="s">
        <v>7</v>
      </c>
      <c r="O7437" s="160" t="s">
        <v>80</v>
      </c>
    </row>
    <row r="7438" spans="9:15" x14ac:dyDescent="0.35">
      <c r="I7438">
        <v>117485</v>
      </c>
      <c r="J7438">
        <v>4033</v>
      </c>
      <c r="K7438">
        <v>90261</v>
      </c>
      <c r="L7438">
        <v>216.42</v>
      </c>
      <c r="M7438" t="s">
        <v>218</v>
      </c>
      <c r="N7438" s="160" t="s">
        <v>8</v>
      </c>
      <c r="O7438" s="160" t="s">
        <v>80</v>
      </c>
    </row>
    <row r="7439" spans="9:15" x14ac:dyDescent="0.35">
      <c r="I7439">
        <v>118850</v>
      </c>
      <c r="J7439">
        <v>4033</v>
      </c>
      <c r="K7439">
        <v>90261</v>
      </c>
      <c r="L7439">
        <v>126.73</v>
      </c>
      <c r="M7439" t="s">
        <v>212</v>
      </c>
      <c r="N7439" s="160" t="s">
        <v>8</v>
      </c>
      <c r="O7439" s="160" t="s">
        <v>80</v>
      </c>
    </row>
    <row r="7440" spans="9:15" x14ac:dyDescent="0.35">
      <c r="I7440">
        <v>118850</v>
      </c>
      <c r="J7440">
        <v>4033</v>
      </c>
      <c r="K7440">
        <v>90261</v>
      </c>
      <c r="L7440">
        <v>126.73</v>
      </c>
      <c r="M7440" t="s">
        <v>218</v>
      </c>
      <c r="N7440" s="160" t="s">
        <v>8</v>
      </c>
      <c r="O7440" s="160" t="s">
        <v>80</v>
      </c>
    </row>
    <row r="7441" spans="9:15" x14ac:dyDescent="0.35">
      <c r="I7441">
        <v>91312</v>
      </c>
      <c r="J7441">
        <v>3050</v>
      </c>
      <c r="K7441">
        <v>90274</v>
      </c>
      <c r="L7441">
        <v>130.03</v>
      </c>
      <c r="M7441" t="s">
        <v>212</v>
      </c>
      <c r="N7441" s="160" t="s">
        <v>8</v>
      </c>
      <c r="O7441" s="160" t="s">
        <v>80</v>
      </c>
    </row>
    <row r="7442" spans="9:15" x14ac:dyDescent="0.35">
      <c r="I7442">
        <v>117767</v>
      </c>
      <c r="J7442">
        <v>3050</v>
      </c>
      <c r="K7442">
        <v>90274</v>
      </c>
      <c r="L7442">
        <v>92.2</v>
      </c>
      <c r="M7442" t="s">
        <v>212</v>
      </c>
      <c r="N7442" s="160" t="s">
        <v>7</v>
      </c>
      <c r="O7442" s="160" t="s">
        <v>80</v>
      </c>
    </row>
    <row r="7443" spans="9:15" x14ac:dyDescent="0.35">
      <c r="I7443">
        <v>118038</v>
      </c>
      <c r="J7443">
        <v>3050</v>
      </c>
      <c r="K7443">
        <v>90274</v>
      </c>
      <c r="L7443">
        <v>92.21</v>
      </c>
      <c r="M7443" t="s">
        <v>212</v>
      </c>
      <c r="N7443" s="160" t="s">
        <v>7</v>
      </c>
      <c r="O7443" s="160" t="s">
        <v>80</v>
      </c>
    </row>
    <row r="7444" spans="9:15" x14ac:dyDescent="0.35">
      <c r="I7444">
        <v>91312</v>
      </c>
      <c r="J7444">
        <v>3967</v>
      </c>
      <c r="K7444">
        <v>90287</v>
      </c>
      <c r="L7444">
        <v>130.91999999999999</v>
      </c>
      <c r="M7444" t="s">
        <v>212</v>
      </c>
      <c r="N7444" s="160" t="s">
        <v>8</v>
      </c>
      <c r="O7444" s="160" t="s">
        <v>80</v>
      </c>
    </row>
    <row r="7445" spans="9:15" x14ac:dyDescent="0.35">
      <c r="I7445">
        <v>116372</v>
      </c>
      <c r="J7445">
        <v>3967</v>
      </c>
      <c r="K7445">
        <v>90287</v>
      </c>
      <c r="L7445">
        <v>23.81</v>
      </c>
      <c r="M7445" t="s">
        <v>212</v>
      </c>
      <c r="N7445" s="160" t="s">
        <v>19</v>
      </c>
      <c r="O7445" s="160" t="s">
        <v>80</v>
      </c>
    </row>
    <row r="7446" spans="9:15" x14ac:dyDescent="0.35">
      <c r="I7446">
        <v>118038</v>
      </c>
      <c r="J7446">
        <v>3967</v>
      </c>
      <c r="K7446">
        <v>90287</v>
      </c>
      <c r="L7446">
        <v>92.84</v>
      </c>
      <c r="M7446" t="s">
        <v>212</v>
      </c>
      <c r="N7446" s="160" t="s">
        <v>7</v>
      </c>
      <c r="O7446" s="160" t="s">
        <v>80</v>
      </c>
    </row>
    <row r="7447" spans="9:15" x14ac:dyDescent="0.35">
      <c r="I7447">
        <v>119309</v>
      </c>
      <c r="J7447">
        <v>3967</v>
      </c>
      <c r="K7447">
        <v>90287</v>
      </c>
      <c r="L7447">
        <v>38.159999999999997</v>
      </c>
      <c r="M7447" t="s">
        <v>212</v>
      </c>
      <c r="N7447" s="160" t="s">
        <v>9</v>
      </c>
      <c r="O7447" s="160" t="s">
        <v>80</v>
      </c>
    </row>
    <row r="7448" spans="9:15" x14ac:dyDescent="0.35">
      <c r="I7448">
        <v>125023</v>
      </c>
      <c r="J7448">
        <v>3967</v>
      </c>
      <c r="K7448">
        <v>90287</v>
      </c>
      <c r="L7448">
        <v>97.18</v>
      </c>
      <c r="M7448" t="s">
        <v>212</v>
      </c>
      <c r="N7448" s="160" t="s">
        <v>9</v>
      </c>
      <c r="O7448" s="160" t="s">
        <v>80</v>
      </c>
    </row>
    <row r="7449" spans="9:15" x14ac:dyDescent="0.35">
      <c r="I7449">
        <v>120833</v>
      </c>
      <c r="J7449">
        <v>4082</v>
      </c>
      <c r="K7449">
        <v>90320</v>
      </c>
      <c r="L7449">
        <v>26.43</v>
      </c>
      <c r="M7449" t="s">
        <v>212</v>
      </c>
      <c r="N7449" s="160" t="s">
        <v>10</v>
      </c>
      <c r="O7449" s="160" t="s">
        <v>80</v>
      </c>
    </row>
    <row r="7450" spans="9:15" x14ac:dyDescent="0.35">
      <c r="I7450">
        <v>120935</v>
      </c>
      <c r="J7450">
        <v>4082</v>
      </c>
      <c r="K7450">
        <v>90320</v>
      </c>
      <c r="L7450">
        <v>26.43</v>
      </c>
      <c r="M7450" t="s">
        <v>212</v>
      </c>
      <c r="N7450" s="160" t="s">
        <v>10</v>
      </c>
      <c r="O7450" s="160" t="s">
        <v>80</v>
      </c>
    </row>
    <row r="7451" spans="9:15" x14ac:dyDescent="0.35">
      <c r="I7451">
        <v>11684</v>
      </c>
      <c r="J7451">
        <v>3818</v>
      </c>
      <c r="K7451">
        <v>90355</v>
      </c>
      <c r="L7451">
        <v>166.05</v>
      </c>
      <c r="M7451" t="s">
        <v>212</v>
      </c>
      <c r="N7451" s="160" t="s">
        <v>7</v>
      </c>
      <c r="O7451" s="160" t="s">
        <v>80</v>
      </c>
    </row>
    <row r="7452" spans="9:15" x14ac:dyDescent="0.35">
      <c r="I7452">
        <v>117766</v>
      </c>
      <c r="J7452">
        <v>3818</v>
      </c>
      <c r="K7452">
        <v>90355</v>
      </c>
      <c r="L7452">
        <v>92.83</v>
      </c>
      <c r="M7452" t="s">
        <v>218</v>
      </c>
      <c r="N7452" s="160" t="s">
        <v>7</v>
      </c>
      <c r="O7452" s="160" t="s">
        <v>80</v>
      </c>
    </row>
    <row r="7453" spans="9:15" x14ac:dyDescent="0.35">
      <c r="I7453">
        <v>117767</v>
      </c>
      <c r="J7453">
        <v>3818</v>
      </c>
      <c r="K7453">
        <v>90355</v>
      </c>
      <c r="L7453">
        <v>92.83</v>
      </c>
      <c r="M7453" t="s">
        <v>218</v>
      </c>
      <c r="N7453" s="160" t="s">
        <v>7</v>
      </c>
      <c r="O7453" s="160" t="s">
        <v>80</v>
      </c>
    </row>
    <row r="7454" spans="9:15" x14ac:dyDescent="0.35">
      <c r="I7454">
        <v>118484</v>
      </c>
      <c r="J7454">
        <v>3818</v>
      </c>
      <c r="K7454">
        <v>90355</v>
      </c>
      <c r="L7454">
        <v>125.73</v>
      </c>
      <c r="M7454" t="s">
        <v>218</v>
      </c>
      <c r="N7454" s="160" t="s">
        <v>7</v>
      </c>
      <c r="O7454" s="160" t="s">
        <v>80</v>
      </c>
    </row>
    <row r="7455" spans="9:15" x14ac:dyDescent="0.35">
      <c r="I7455">
        <v>7</v>
      </c>
      <c r="J7455">
        <v>4041</v>
      </c>
      <c r="K7455">
        <v>90365</v>
      </c>
      <c r="L7455">
        <v>193.08</v>
      </c>
      <c r="M7455" t="s">
        <v>212</v>
      </c>
      <c r="N7455" s="160" t="s">
        <v>9</v>
      </c>
      <c r="O7455" s="160" t="s">
        <v>80</v>
      </c>
    </row>
    <row r="7456" spans="9:15" x14ac:dyDescent="0.35">
      <c r="I7456">
        <v>7</v>
      </c>
      <c r="J7456">
        <v>4041</v>
      </c>
      <c r="K7456">
        <v>90365</v>
      </c>
      <c r="L7456">
        <v>193.08</v>
      </c>
      <c r="M7456" t="s">
        <v>218</v>
      </c>
      <c r="N7456" s="160" t="s">
        <v>9</v>
      </c>
      <c r="O7456" s="160" t="s">
        <v>80</v>
      </c>
    </row>
    <row r="7457" spans="9:15" x14ac:dyDescent="0.35">
      <c r="I7457">
        <v>72449</v>
      </c>
      <c r="J7457">
        <v>4041</v>
      </c>
      <c r="K7457">
        <v>90365</v>
      </c>
      <c r="L7457">
        <v>193.12</v>
      </c>
      <c r="M7457" t="s">
        <v>212</v>
      </c>
      <c r="N7457" s="160" t="s">
        <v>9</v>
      </c>
      <c r="O7457" s="160" t="s">
        <v>80</v>
      </c>
    </row>
    <row r="7458" spans="9:15" x14ac:dyDescent="0.35">
      <c r="I7458">
        <v>72449</v>
      </c>
      <c r="J7458">
        <v>4041</v>
      </c>
      <c r="K7458">
        <v>90365</v>
      </c>
      <c r="L7458">
        <v>386.24</v>
      </c>
      <c r="M7458" t="s">
        <v>218</v>
      </c>
      <c r="N7458" s="160" t="s">
        <v>9</v>
      </c>
      <c r="O7458" s="160" t="s">
        <v>80</v>
      </c>
    </row>
    <row r="7459" spans="9:15" x14ac:dyDescent="0.35">
      <c r="I7459">
        <v>116372</v>
      </c>
      <c r="J7459">
        <v>4041</v>
      </c>
      <c r="K7459">
        <v>90365</v>
      </c>
      <c r="L7459">
        <v>47.3</v>
      </c>
      <c r="M7459" t="s">
        <v>212</v>
      </c>
      <c r="N7459" s="160" t="s">
        <v>19</v>
      </c>
      <c r="O7459" s="160" t="s">
        <v>80</v>
      </c>
    </row>
    <row r="7460" spans="9:15" x14ac:dyDescent="0.35">
      <c r="I7460">
        <v>116372</v>
      </c>
      <c r="J7460">
        <v>4041</v>
      </c>
      <c r="K7460">
        <v>90365</v>
      </c>
      <c r="L7460">
        <v>47.3</v>
      </c>
      <c r="M7460" t="s">
        <v>212</v>
      </c>
      <c r="N7460" s="160" t="s">
        <v>19</v>
      </c>
      <c r="O7460" s="160" t="s">
        <v>80</v>
      </c>
    </row>
    <row r="7461" spans="9:15" x14ac:dyDescent="0.35">
      <c r="I7461">
        <v>116372</v>
      </c>
      <c r="J7461">
        <v>4041</v>
      </c>
      <c r="K7461">
        <v>90365</v>
      </c>
      <c r="L7461">
        <v>23.65</v>
      </c>
      <c r="M7461" t="s">
        <v>218</v>
      </c>
      <c r="N7461" s="160" t="s">
        <v>19</v>
      </c>
      <c r="O7461" s="160" t="s">
        <v>80</v>
      </c>
    </row>
    <row r="7462" spans="9:15" x14ac:dyDescent="0.35">
      <c r="I7462">
        <v>117441</v>
      </c>
      <c r="J7462">
        <v>4041</v>
      </c>
      <c r="K7462">
        <v>90365</v>
      </c>
      <c r="L7462">
        <v>136.52000000000001</v>
      </c>
      <c r="M7462" t="s">
        <v>212</v>
      </c>
      <c r="N7462" s="160" t="s">
        <v>9</v>
      </c>
      <c r="O7462" s="160" t="s">
        <v>80</v>
      </c>
    </row>
    <row r="7463" spans="9:15" x14ac:dyDescent="0.35">
      <c r="I7463">
        <v>117441</v>
      </c>
      <c r="J7463">
        <v>4041</v>
      </c>
      <c r="K7463">
        <v>90365</v>
      </c>
      <c r="L7463">
        <v>136.52000000000001</v>
      </c>
      <c r="M7463" t="s">
        <v>218</v>
      </c>
      <c r="N7463" s="160" t="s">
        <v>9</v>
      </c>
      <c r="O7463" s="160" t="s">
        <v>80</v>
      </c>
    </row>
    <row r="7464" spans="9:15" x14ac:dyDescent="0.35">
      <c r="I7464">
        <v>117767</v>
      </c>
      <c r="J7464">
        <v>4041</v>
      </c>
      <c r="K7464">
        <v>90365</v>
      </c>
      <c r="L7464">
        <v>92.2</v>
      </c>
      <c r="M7464" t="s">
        <v>212</v>
      </c>
      <c r="N7464" s="160" t="s">
        <v>7</v>
      </c>
      <c r="O7464" s="160" t="s">
        <v>80</v>
      </c>
    </row>
    <row r="7465" spans="9:15" x14ac:dyDescent="0.35">
      <c r="I7465">
        <v>118038</v>
      </c>
      <c r="J7465">
        <v>4041</v>
      </c>
      <c r="K7465">
        <v>90365</v>
      </c>
      <c r="L7465">
        <v>92.21</v>
      </c>
      <c r="M7465" t="s">
        <v>212</v>
      </c>
      <c r="N7465" s="160" t="s">
        <v>7</v>
      </c>
      <c r="O7465" s="160" t="s">
        <v>80</v>
      </c>
    </row>
    <row r="7466" spans="9:15" x14ac:dyDescent="0.35">
      <c r="I7466">
        <v>118484</v>
      </c>
      <c r="J7466">
        <v>4041</v>
      </c>
      <c r="K7466">
        <v>90365</v>
      </c>
      <c r="L7466">
        <v>124.88</v>
      </c>
      <c r="M7466" t="s">
        <v>212</v>
      </c>
      <c r="N7466" s="160" t="s">
        <v>7</v>
      </c>
      <c r="O7466" s="160" t="s">
        <v>80</v>
      </c>
    </row>
    <row r="7467" spans="9:15" x14ac:dyDescent="0.35">
      <c r="I7467">
        <v>120834</v>
      </c>
      <c r="J7467">
        <v>4041</v>
      </c>
      <c r="K7467">
        <v>90365</v>
      </c>
      <c r="L7467">
        <v>26.33</v>
      </c>
      <c r="M7467" t="s">
        <v>212</v>
      </c>
      <c r="N7467" s="160" t="s">
        <v>10</v>
      </c>
      <c r="O7467" s="160" t="s">
        <v>80</v>
      </c>
    </row>
    <row r="7468" spans="9:15" x14ac:dyDescent="0.35">
      <c r="I7468">
        <v>120935</v>
      </c>
      <c r="J7468">
        <v>4041</v>
      </c>
      <c r="K7468">
        <v>90365</v>
      </c>
      <c r="L7468">
        <v>26.33</v>
      </c>
      <c r="M7468" t="s">
        <v>212</v>
      </c>
      <c r="N7468" s="160" t="s">
        <v>10</v>
      </c>
      <c r="O7468" s="160" t="s">
        <v>80</v>
      </c>
    </row>
    <row r="7469" spans="9:15" x14ac:dyDescent="0.35">
      <c r="I7469">
        <v>120935</v>
      </c>
      <c r="J7469">
        <v>4041</v>
      </c>
      <c r="K7469">
        <v>90365</v>
      </c>
      <c r="L7469">
        <v>26.33</v>
      </c>
      <c r="M7469" t="s">
        <v>218</v>
      </c>
      <c r="N7469" s="160" t="s">
        <v>10</v>
      </c>
      <c r="O7469" s="160" t="s">
        <v>80</v>
      </c>
    </row>
    <row r="7470" spans="9:15" x14ac:dyDescent="0.35">
      <c r="I7470">
        <v>120936</v>
      </c>
      <c r="J7470">
        <v>4041</v>
      </c>
      <c r="K7470">
        <v>90365</v>
      </c>
      <c r="L7470">
        <v>52.66</v>
      </c>
      <c r="M7470" t="s">
        <v>212</v>
      </c>
      <c r="N7470" s="160" t="s">
        <v>10</v>
      </c>
      <c r="O7470" s="160" t="s">
        <v>80</v>
      </c>
    </row>
    <row r="7471" spans="9:15" x14ac:dyDescent="0.35">
      <c r="I7471">
        <v>120936</v>
      </c>
      <c r="J7471">
        <v>4041</v>
      </c>
      <c r="K7471">
        <v>90365</v>
      </c>
      <c r="L7471">
        <v>52.66</v>
      </c>
      <c r="M7471" t="s">
        <v>212</v>
      </c>
      <c r="N7471" s="160" t="s">
        <v>10</v>
      </c>
      <c r="O7471" s="160" t="s">
        <v>80</v>
      </c>
    </row>
    <row r="7472" spans="9:15" x14ac:dyDescent="0.35">
      <c r="I7472">
        <v>121518</v>
      </c>
      <c r="J7472">
        <v>4041</v>
      </c>
      <c r="K7472">
        <v>90365</v>
      </c>
      <c r="L7472">
        <v>26.33</v>
      </c>
      <c r="M7472" t="s">
        <v>212</v>
      </c>
      <c r="N7472" s="160" t="s">
        <v>10</v>
      </c>
      <c r="O7472" s="160" t="s">
        <v>80</v>
      </c>
    </row>
    <row r="7473" spans="9:15" x14ac:dyDescent="0.35">
      <c r="I7473">
        <v>74395</v>
      </c>
      <c r="J7473">
        <v>4061</v>
      </c>
      <c r="K7473">
        <v>90366</v>
      </c>
      <c r="L7473">
        <v>87.3</v>
      </c>
      <c r="M7473" t="s">
        <v>212</v>
      </c>
      <c r="N7473" s="160" t="s">
        <v>7</v>
      </c>
      <c r="O7473" s="160" t="s">
        <v>80</v>
      </c>
    </row>
    <row r="7474" spans="9:15" x14ac:dyDescent="0.35">
      <c r="I7474">
        <v>116372</v>
      </c>
      <c r="J7474">
        <v>4061</v>
      </c>
      <c r="K7474">
        <v>90366</v>
      </c>
      <c r="L7474">
        <v>119.08</v>
      </c>
      <c r="M7474" t="s">
        <v>212</v>
      </c>
      <c r="N7474" s="160" t="s">
        <v>19</v>
      </c>
      <c r="O7474" s="160" t="s">
        <v>80</v>
      </c>
    </row>
    <row r="7475" spans="9:15" x14ac:dyDescent="0.35">
      <c r="I7475">
        <v>7</v>
      </c>
      <c r="J7475">
        <v>4082</v>
      </c>
      <c r="K7475">
        <v>90387</v>
      </c>
      <c r="L7475">
        <v>193.84</v>
      </c>
      <c r="M7475" t="s">
        <v>212</v>
      </c>
      <c r="N7475" s="160" t="s">
        <v>9</v>
      </c>
      <c r="O7475" s="160" t="s">
        <v>80</v>
      </c>
    </row>
    <row r="7476" spans="9:15" x14ac:dyDescent="0.35">
      <c r="I7476">
        <v>72449</v>
      </c>
      <c r="J7476">
        <v>4082</v>
      </c>
      <c r="K7476">
        <v>90387</v>
      </c>
      <c r="L7476">
        <v>193.88</v>
      </c>
      <c r="M7476" t="s">
        <v>212</v>
      </c>
      <c r="N7476" s="160" t="s">
        <v>9</v>
      </c>
      <c r="O7476" s="160" t="s">
        <v>80</v>
      </c>
    </row>
    <row r="7477" spans="9:15" x14ac:dyDescent="0.35">
      <c r="I7477">
        <v>120834</v>
      </c>
      <c r="J7477">
        <v>4082</v>
      </c>
      <c r="K7477">
        <v>90387</v>
      </c>
      <c r="L7477">
        <v>26.43</v>
      </c>
      <c r="M7477" t="s">
        <v>212</v>
      </c>
      <c r="N7477" s="160" t="s">
        <v>10</v>
      </c>
      <c r="O7477" s="160" t="s">
        <v>80</v>
      </c>
    </row>
    <row r="7478" spans="9:15" x14ac:dyDescent="0.35">
      <c r="I7478">
        <v>7</v>
      </c>
      <c r="J7478">
        <v>4012</v>
      </c>
      <c r="K7478">
        <v>90396</v>
      </c>
      <c r="L7478">
        <v>194.69</v>
      </c>
      <c r="M7478" t="s">
        <v>212</v>
      </c>
      <c r="N7478" s="160" t="s">
        <v>9</v>
      </c>
      <c r="O7478" s="160" t="s">
        <v>80</v>
      </c>
    </row>
    <row r="7479" spans="9:15" x14ac:dyDescent="0.35">
      <c r="I7479">
        <v>16459</v>
      </c>
      <c r="J7479">
        <v>4012</v>
      </c>
      <c r="K7479">
        <v>90396</v>
      </c>
      <c r="L7479">
        <v>299.77</v>
      </c>
      <c r="M7479" t="s">
        <v>212</v>
      </c>
      <c r="N7479" s="160" t="s">
        <v>19</v>
      </c>
      <c r="O7479" s="160" t="s">
        <v>80</v>
      </c>
    </row>
    <row r="7480" spans="9:15" x14ac:dyDescent="0.35">
      <c r="I7480">
        <v>71189</v>
      </c>
      <c r="J7480">
        <v>4012</v>
      </c>
      <c r="K7480">
        <v>90396</v>
      </c>
      <c r="L7480">
        <v>146.76</v>
      </c>
      <c r="M7480" t="s">
        <v>212</v>
      </c>
      <c r="N7480" s="160" t="s">
        <v>8</v>
      </c>
      <c r="O7480" s="160" t="s">
        <v>80</v>
      </c>
    </row>
    <row r="7481" spans="9:15" x14ac:dyDescent="0.35">
      <c r="I7481">
        <v>71189</v>
      </c>
      <c r="J7481">
        <v>4012</v>
      </c>
      <c r="K7481">
        <v>90396</v>
      </c>
      <c r="L7481">
        <v>73.38</v>
      </c>
      <c r="M7481" t="s">
        <v>212</v>
      </c>
      <c r="N7481" s="160" t="s">
        <v>8</v>
      </c>
      <c r="O7481" s="160" t="s">
        <v>80</v>
      </c>
    </row>
    <row r="7482" spans="9:15" x14ac:dyDescent="0.35">
      <c r="I7482">
        <v>72449</v>
      </c>
      <c r="J7482">
        <v>4012</v>
      </c>
      <c r="K7482">
        <v>90396</v>
      </c>
      <c r="L7482">
        <v>194.73</v>
      </c>
      <c r="M7482" t="s">
        <v>212</v>
      </c>
      <c r="N7482" s="160" t="s">
        <v>9</v>
      </c>
      <c r="O7482" s="160" t="s">
        <v>80</v>
      </c>
    </row>
    <row r="7483" spans="9:15" x14ac:dyDescent="0.35">
      <c r="I7483">
        <v>91312</v>
      </c>
      <c r="J7483">
        <v>4012</v>
      </c>
      <c r="K7483">
        <v>90396</v>
      </c>
      <c r="L7483">
        <v>131.11000000000001</v>
      </c>
      <c r="M7483" t="s">
        <v>212</v>
      </c>
      <c r="N7483" s="160" t="s">
        <v>8</v>
      </c>
      <c r="O7483" s="160" t="s">
        <v>80</v>
      </c>
    </row>
    <row r="7484" spans="9:15" x14ac:dyDescent="0.35">
      <c r="I7484">
        <v>101972</v>
      </c>
      <c r="J7484">
        <v>4012</v>
      </c>
      <c r="K7484">
        <v>90396</v>
      </c>
      <c r="L7484">
        <v>266.63</v>
      </c>
      <c r="M7484" t="s">
        <v>212</v>
      </c>
      <c r="N7484" s="160" t="s">
        <v>19</v>
      </c>
      <c r="O7484" s="160" t="s">
        <v>80</v>
      </c>
    </row>
    <row r="7485" spans="9:15" x14ac:dyDescent="0.35">
      <c r="I7485">
        <v>103732</v>
      </c>
      <c r="J7485">
        <v>4012</v>
      </c>
      <c r="K7485">
        <v>90396</v>
      </c>
      <c r="L7485">
        <v>219.36</v>
      </c>
      <c r="M7485" t="s">
        <v>212</v>
      </c>
      <c r="N7485" s="160" t="s">
        <v>8</v>
      </c>
      <c r="O7485" s="160" t="s">
        <v>80</v>
      </c>
    </row>
    <row r="7486" spans="9:15" x14ac:dyDescent="0.35">
      <c r="I7486">
        <v>116372</v>
      </c>
      <c r="J7486">
        <v>4012</v>
      </c>
      <c r="K7486">
        <v>90396</v>
      </c>
      <c r="L7486">
        <v>119.25</v>
      </c>
      <c r="M7486" t="s">
        <v>212</v>
      </c>
      <c r="N7486" s="160" t="s">
        <v>19</v>
      </c>
      <c r="O7486" s="160" t="s">
        <v>80</v>
      </c>
    </row>
    <row r="7487" spans="9:15" x14ac:dyDescent="0.35">
      <c r="I7487">
        <v>116372</v>
      </c>
      <c r="J7487">
        <v>4012</v>
      </c>
      <c r="K7487">
        <v>90396</v>
      </c>
      <c r="L7487">
        <v>90.01</v>
      </c>
      <c r="M7487" t="s">
        <v>212</v>
      </c>
      <c r="N7487" s="160" t="s">
        <v>19</v>
      </c>
      <c r="O7487" s="160" t="s">
        <v>80</v>
      </c>
    </row>
    <row r="7488" spans="9:15" x14ac:dyDescent="0.35">
      <c r="I7488">
        <v>117441</v>
      </c>
      <c r="J7488">
        <v>4012</v>
      </c>
      <c r="K7488">
        <v>90396</v>
      </c>
      <c r="L7488">
        <v>137.65</v>
      </c>
      <c r="M7488" t="s">
        <v>212</v>
      </c>
      <c r="N7488" s="160" t="s">
        <v>9</v>
      </c>
      <c r="O7488" s="160" t="s">
        <v>80</v>
      </c>
    </row>
    <row r="7489" spans="9:15" x14ac:dyDescent="0.35">
      <c r="I7489">
        <v>117766</v>
      </c>
      <c r="J7489">
        <v>4012</v>
      </c>
      <c r="K7489">
        <v>90396</v>
      </c>
      <c r="L7489">
        <v>92.97</v>
      </c>
      <c r="M7489" t="s">
        <v>212</v>
      </c>
      <c r="N7489" s="160" t="s">
        <v>7</v>
      </c>
      <c r="O7489" s="160" t="s">
        <v>80</v>
      </c>
    </row>
    <row r="7490" spans="9:15" x14ac:dyDescent="0.35">
      <c r="I7490">
        <v>117767</v>
      </c>
      <c r="J7490">
        <v>4012</v>
      </c>
      <c r="K7490">
        <v>90396</v>
      </c>
      <c r="L7490">
        <v>92.97</v>
      </c>
      <c r="M7490" t="s">
        <v>212</v>
      </c>
      <c r="N7490" s="160" t="s">
        <v>7</v>
      </c>
      <c r="O7490" s="160" t="s">
        <v>80</v>
      </c>
    </row>
    <row r="7491" spans="9:15" x14ac:dyDescent="0.35">
      <c r="I7491">
        <v>71189</v>
      </c>
      <c r="J7491">
        <v>4022</v>
      </c>
      <c r="K7491">
        <v>90442</v>
      </c>
      <c r="L7491">
        <v>4883.3999999999996</v>
      </c>
      <c r="M7491" t="s">
        <v>212</v>
      </c>
      <c r="N7491" s="160" t="s">
        <v>8</v>
      </c>
      <c r="O7491" s="160" t="s">
        <v>80</v>
      </c>
    </row>
    <row r="7492" spans="9:15" x14ac:dyDescent="0.35">
      <c r="I7492">
        <v>74395</v>
      </c>
      <c r="J7492">
        <v>4022</v>
      </c>
      <c r="K7492">
        <v>90442</v>
      </c>
      <c r="L7492">
        <v>4191.3</v>
      </c>
      <c r="M7492" t="s">
        <v>212</v>
      </c>
      <c r="N7492" s="160" t="s">
        <v>7</v>
      </c>
      <c r="O7492" s="160" t="s">
        <v>80</v>
      </c>
    </row>
    <row r="7493" spans="9:15" x14ac:dyDescent="0.35">
      <c r="I7493">
        <v>77912</v>
      </c>
      <c r="J7493">
        <v>4022</v>
      </c>
      <c r="K7493">
        <v>90442</v>
      </c>
      <c r="L7493">
        <v>1642.7</v>
      </c>
      <c r="M7493" t="s">
        <v>212</v>
      </c>
      <c r="N7493" s="160" t="s">
        <v>8</v>
      </c>
      <c r="O7493" s="160" t="s">
        <v>80</v>
      </c>
    </row>
    <row r="7494" spans="9:15" x14ac:dyDescent="0.35">
      <c r="I7494">
        <v>79973</v>
      </c>
      <c r="J7494">
        <v>4022</v>
      </c>
      <c r="K7494">
        <v>90442</v>
      </c>
      <c r="L7494">
        <v>167.34</v>
      </c>
      <c r="M7494" t="s">
        <v>212</v>
      </c>
      <c r="N7494" s="160" t="s">
        <v>10</v>
      </c>
      <c r="O7494" s="160" t="s">
        <v>80</v>
      </c>
    </row>
    <row r="7495" spans="9:15" x14ac:dyDescent="0.35">
      <c r="I7495">
        <v>79974</v>
      </c>
      <c r="J7495">
        <v>4022</v>
      </c>
      <c r="K7495">
        <v>90442</v>
      </c>
      <c r="L7495">
        <v>167.34</v>
      </c>
      <c r="M7495" t="s">
        <v>212</v>
      </c>
      <c r="N7495" s="160" t="s">
        <v>10</v>
      </c>
      <c r="O7495" s="160" t="s">
        <v>80</v>
      </c>
    </row>
    <row r="7496" spans="9:15" x14ac:dyDescent="0.35">
      <c r="I7496">
        <v>103732</v>
      </c>
      <c r="J7496">
        <v>4022</v>
      </c>
      <c r="K7496">
        <v>90442</v>
      </c>
      <c r="L7496">
        <v>1313.76</v>
      </c>
      <c r="M7496" t="s">
        <v>212</v>
      </c>
      <c r="N7496" s="160" t="s">
        <v>8</v>
      </c>
      <c r="O7496" s="160" t="s">
        <v>80</v>
      </c>
    </row>
    <row r="7497" spans="9:15" x14ac:dyDescent="0.35">
      <c r="I7497">
        <v>104500</v>
      </c>
      <c r="J7497">
        <v>4022</v>
      </c>
      <c r="K7497">
        <v>90442</v>
      </c>
      <c r="L7497">
        <v>698.46</v>
      </c>
      <c r="M7497" t="s">
        <v>212</v>
      </c>
      <c r="N7497" s="160" t="s">
        <v>7</v>
      </c>
      <c r="O7497" s="160" t="s">
        <v>80</v>
      </c>
    </row>
    <row r="7498" spans="9:15" x14ac:dyDescent="0.35">
      <c r="I7498">
        <v>118038</v>
      </c>
      <c r="J7498">
        <v>4022</v>
      </c>
      <c r="K7498">
        <v>90442</v>
      </c>
      <c r="L7498">
        <v>1485.24</v>
      </c>
      <c r="M7498" t="s">
        <v>212</v>
      </c>
      <c r="N7498" s="160" t="s">
        <v>7</v>
      </c>
      <c r="O7498" s="160" t="s">
        <v>80</v>
      </c>
    </row>
    <row r="7499" spans="9:15" x14ac:dyDescent="0.35">
      <c r="I7499">
        <v>120833</v>
      </c>
      <c r="J7499">
        <v>4022</v>
      </c>
      <c r="K7499">
        <v>90442</v>
      </c>
      <c r="L7499">
        <v>79.53</v>
      </c>
      <c r="M7499" t="s">
        <v>212</v>
      </c>
      <c r="N7499" s="160" t="s">
        <v>10</v>
      </c>
      <c r="O7499" s="160" t="s">
        <v>80</v>
      </c>
    </row>
    <row r="7500" spans="9:15" x14ac:dyDescent="0.35">
      <c r="I7500">
        <v>122802</v>
      </c>
      <c r="J7500">
        <v>4022</v>
      </c>
      <c r="K7500">
        <v>90442</v>
      </c>
      <c r="L7500">
        <v>301.13</v>
      </c>
      <c r="M7500" t="s">
        <v>212</v>
      </c>
      <c r="N7500" s="160" t="s">
        <v>207</v>
      </c>
      <c r="O7500" s="160" t="s">
        <v>80</v>
      </c>
    </row>
    <row r="7501" spans="9:15" x14ac:dyDescent="0.35">
      <c r="I7501">
        <v>122803</v>
      </c>
      <c r="J7501">
        <v>4022</v>
      </c>
      <c r="K7501">
        <v>90442</v>
      </c>
      <c r="L7501">
        <v>602.26</v>
      </c>
      <c r="M7501" t="s">
        <v>212</v>
      </c>
      <c r="N7501" s="160" t="s">
        <v>207</v>
      </c>
      <c r="O7501" s="160" t="s">
        <v>80</v>
      </c>
    </row>
    <row r="7502" spans="9:15" x14ac:dyDescent="0.35">
      <c r="I7502">
        <v>122804</v>
      </c>
      <c r="J7502">
        <v>4022</v>
      </c>
      <c r="K7502">
        <v>90442</v>
      </c>
      <c r="L7502">
        <v>301.13</v>
      </c>
      <c r="M7502" t="s">
        <v>212</v>
      </c>
      <c r="N7502" s="160" t="s">
        <v>207</v>
      </c>
      <c r="O7502" s="160" t="s">
        <v>80</v>
      </c>
    </row>
    <row r="7503" spans="9:15" x14ac:dyDescent="0.35">
      <c r="I7503">
        <v>125778</v>
      </c>
      <c r="J7503">
        <v>4022</v>
      </c>
      <c r="K7503">
        <v>90442</v>
      </c>
      <c r="L7503">
        <v>301.13</v>
      </c>
      <c r="M7503" t="s">
        <v>212</v>
      </c>
      <c r="N7503" s="160" t="s">
        <v>207</v>
      </c>
      <c r="O7503" s="160" t="s">
        <v>80</v>
      </c>
    </row>
    <row r="7504" spans="9:15" x14ac:dyDescent="0.35">
      <c r="I7504">
        <v>81192</v>
      </c>
      <c r="J7504">
        <v>4021</v>
      </c>
      <c r="K7504">
        <v>90519</v>
      </c>
      <c r="L7504">
        <v>55.19</v>
      </c>
      <c r="M7504" t="s">
        <v>212</v>
      </c>
      <c r="N7504" s="160" t="s">
        <v>7</v>
      </c>
      <c r="O7504" s="160" t="s">
        <v>80</v>
      </c>
    </row>
    <row r="7505" spans="9:15" x14ac:dyDescent="0.35">
      <c r="I7505">
        <v>125287</v>
      </c>
      <c r="J7505">
        <v>4021</v>
      </c>
      <c r="K7505">
        <v>90519</v>
      </c>
      <c r="L7505">
        <v>65.52</v>
      </c>
      <c r="M7505" t="s">
        <v>212</v>
      </c>
      <c r="N7505" s="160" t="s">
        <v>10</v>
      </c>
      <c r="O7505" s="160" t="s">
        <v>80</v>
      </c>
    </row>
    <row r="7506" spans="9:15" x14ac:dyDescent="0.35">
      <c r="I7506">
        <v>78573</v>
      </c>
      <c r="J7506">
        <v>417</v>
      </c>
      <c r="K7506">
        <v>90520</v>
      </c>
      <c r="L7506">
        <v>126.47</v>
      </c>
      <c r="M7506" t="s">
        <v>212</v>
      </c>
      <c r="N7506" s="160" t="s">
        <v>8</v>
      </c>
      <c r="O7506" s="160" t="s">
        <v>80</v>
      </c>
    </row>
    <row r="7507" spans="9:15" x14ac:dyDescent="0.35">
      <c r="I7507">
        <v>91312</v>
      </c>
      <c r="J7507">
        <v>417</v>
      </c>
      <c r="K7507">
        <v>90520</v>
      </c>
      <c r="L7507">
        <v>131.11000000000001</v>
      </c>
      <c r="M7507" t="s">
        <v>212</v>
      </c>
      <c r="N7507" s="160" t="s">
        <v>8</v>
      </c>
      <c r="O7507" s="160" t="s">
        <v>80</v>
      </c>
    </row>
    <row r="7508" spans="9:15" x14ac:dyDescent="0.35">
      <c r="I7508">
        <v>120833</v>
      </c>
      <c r="J7508">
        <v>417</v>
      </c>
      <c r="K7508">
        <v>90520</v>
      </c>
      <c r="L7508">
        <v>26.55</v>
      </c>
      <c r="M7508" t="s">
        <v>212</v>
      </c>
      <c r="N7508" s="160" t="s">
        <v>10</v>
      </c>
      <c r="O7508" s="160" t="s">
        <v>80</v>
      </c>
    </row>
    <row r="7509" spans="9:15" x14ac:dyDescent="0.35">
      <c r="I7509">
        <v>120834</v>
      </c>
      <c r="J7509">
        <v>417</v>
      </c>
      <c r="K7509">
        <v>90520</v>
      </c>
      <c r="L7509">
        <v>26.55</v>
      </c>
      <c r="M7509" t="s">
        <v>212</v>
      </c>
      <c r="N7509" s="160" t="s">
        <v>10</v>
      </c>
      <c r="O7509" s="160" t="s">
        <v>80</v>
      </c>
    </row>
    <row r="7510" spans="9:15" x14ac:dyDescent="0.35">
      <c r="I7510">
        <v>120936</v>
      </c>
      <c r="J7510">
        <v>417</v>
      </c>
      <c r="K7510">
        <v>90520</v>
      </c>
      <c r="L7510">
        <v>26.55</v>
      </c>
      <c r="M7510" t="s">
        <v>212</v>
      </c>
      <c r="N7510" s="160" t="s">
        <v>10</v>
      </c>
      <c r="O7510" s="160" t="s">
        <v>80</v>
      </c>
    </row>
    <row r="7511" spans="9:15" x14ac:dyDescent="0.35">
      <c r="I7511">
        <v>121518</v>
      </c>
      <c r="J7511">
        <v>417</v>
      </c>
      <c r="K7511">
        <v>90520</v>
      </c>
      <c r="L7511">
        <v>26.55</v>
      </c>
      <c r="M7511" t="s">
        <v>212</v>
      </c>
      <c r="N7511" s="160" t="s">
        <v>10</v>
      </c>
      <c r="O7511" s="160" t="s">
        <v>80</v>
      </c>
    </row>
    <row r="7512" spans="9:15" x14ac:dyDescent="0.35">
      <c r="I7512">
        <v>122731</v>
      </c>
      <c r="J7512">
        <v>417</v>
      </c>
      <c r="K7512">
        <v>90520</v>
      </c>
      <c r="L7512">
        <v>26.55</v>
      </c>
      <c r="M7512" t="s">
        <v>212</v>
      </c>
      <c r="N7512" s="160" t="s">
        <v>10</v>
      </c>
      <c r="O7512" s="160" t="s">
        <v>80</v>
      </c>
    </row>
    <row r="7513" spans="9:15" x14ac:dyDescent="0.35">
      <c r="I7513">
        <v>7</v>
      </c>
      <c r="J7513">
        <v>4010</v>
      </c>
      <c r="K7513">
        <v>90559</v>
      </c>
      <c r="L7513">
        <v>194.95</v>
      </c>
      <c r="M7513" t="s">
        <v>212</v>
      </c>
      <c r="N7513" s="160" t="s">
        <v>9</v>
      </c>
      <c r="O7513" s="160" t="s">
        <v>80</v>
      </c>
    </row>
    <row r="7514" spans="9:15" x14ac:dyDescent="0.35">
      <c r="I7514">
        <v>72449</v>
      </c>
      <c r="J7514">
        <v>4010</v>
      </c>
      <c r="K7514">
        <v>90559</v>
      </c>
      <c r="L7514">
        <v>194.95</v>
      </c>
      <c r="M7514" t="s">
        <v>212</v>
      </c>
      <c r="N7514" s="160" t="s">
        <v>9</v>
      </c>
      <c r="O7514" s="160" t="s">
        <v>80</v>
      </c>
    </row>
    <row r="7515" spans="9:15" x14ac:dyDescent="0.35">
      <c r="I7515">
        <v>117767</v>
      </c>
      <c r="J7515">
        <v>4010</v>
      </c>
      <c r="K7515">
        <v>90559</v>
      </c>
      <c r="L7515">
        <v>92.95</v>
      </c>
      <c r="M7515" t="s">
        <v>212</v>
      </c>
      <c r="N7515" s="160" t="s">
        <v>7</v>
      </c>
      <c r="O7515" s="160" t="s">
        <v>80</v>
      </c>
    </row>
    <row r="7516" spans="9:15" x14ac:dyDescent="0.35">
      <c r="I7516">
        <v>118038</v>
      </c>
      <c r="J7516">
        <v>4010</v>
      </c>
      <c r="K7516">
        <v>90559</v>
      </c>
      <c r="L7516">
        <v>92.95</v>
      </c>
      <c r="M7516" t="s">
        <v>212</v>
      </c>
      <c r="N7516" s="160" t="s">
        <v>7</v>
      </c>
      <c r="O7516" s="160" t="s">
        <v>80</v>
      </c>
    </row>
    <row r="7517" spans="9:15" x14ac:dyDescent="0.35">
      <c r="I7517">
        <v>74395</v>
      </c>
      <c r="J7517">
        <v>3681</v>
      </c>
      <c r="K7517">
        <v>90575</v>
      </c>
      <c r="L7517">
        <v>85.86</v>
      </c>
      <c r="M7517" t="s">
        <v>212</v>
      </c>
      <c r="N7517" s="160" t="s">
        <v>7</v>
      </c>
      <c r="O7517" s="160" t="s">
        <v>80</v>
      </c>
    </row>
    <row r="7518" spans="9:15" x14ac:dyDescent="0.35">
      <c r="I7518">
        <v>81192</v>
      </c>
      <c r="J7518">
        <v>3681</v>
      </c>
      <c r="K7518">
        <v>90575</v>
      </c>
      <c r="L7518">
        <v>54.28</v>
      </c>
      <c r="M7518" t="s">
        <v>212</v>
      </c>
      <c r="N7518" s="160" t="s">
        <v>7</v>
      </c>
      <c r="O7518" s="160" t="s">
        <v>80</v>
      </c>
    </row>
    <row r="7519" spans="9:15" x14ac:dyDescent="0.35">
      <c r="I7519">
        <v>118038</v>
      </c>
      <c r="J7519">
        <v>3681</v>
      </c>
      <c r="K7519">
        <v>90575</v>
      </c>
      <c r="L7519">
        <v>91.31</v>
      </c>
      <c r="M7519" t="s">
        <v>212</v>
      </c>
      <c r="N7519" s="160" t="s">
        <v>7</v>
      </c>
      <c r="O7519" s="160" t="s">
        <v>80</v>
      </c>
    </row>
    <row r="7520" spans="9:15" x14ac:dyDescent="0.35">
      <c r="I7520">
        <v>119309</v>
      </c>
      <c r="J7520">
        <v>3681</v>
      </c>
      <c r="K7520">
        <v>90575</v>
      </c>
      <c r="L7520">
        <v>37.53</v>
      </c>
      <c r="M7520" t="s">
        <v>212</v>
      </c>
      <c r="N7520" s="160" t="s">
        <v>9</v>
      </c>
      <c r="O7520" s="160" t="s">
        <v>80</v>
      </c>
    </row>
    <row r="7521" spans="9:15" x14ac:dyDescent="0.35">
      <c r="I7521">
        <v>7</v>
      </c>
      <c r="J7521">
        <v>3969</v>
      </c>
      <c r="K7521">
        <v>90586</v>
      </c>
      <c r="L7521">
        <v>179.7</v>
      </c>
      <c r="M7521" t="s">
        <v>212</v>
      </c>
      <c r="N7521" s="160" t="s">
        <v>9</v>
      </c>
      <c r="O7521" s="160" t="s">
        <v>80</v>
      </c>
    </row>
    <row r="7522" spans="9:15" x14ac:dyDescent="0.35">
      <c r="I7522">
        <v>71189</v>
      </c>
      <c r="J7522">
        <v>3969</v>
      </c>
      <c r="K7522">
        <v>90586</v>
      </c>
      <c r="L7522">
        <v>145.56</v>
      </c>
      <c r="M7522" t="s">
        <v>212</v>
      </c>
      <c r="N7522" s="160" t="s">
        <v>8</v>
      </c>
      <c r="O7522" s="160" t="s">
        <v>80</v>
      </c>
    </row>
    <row r="7523" spans="9:15" x14ac:dyDescent="0.35">
      <c r="I7523">
        <v>74395</v>
      </c>
      <c r="J7523">
        <v>3969</v>
      </c>
      <c r="K7523">
        <v>90586</v>
      </c>
      <c r="L7523">
        <v>86.71</v>
      </c>
      <c r="M7523" t="s">
        <v>212</v>
      </c>
      <c r="N7523" s="160" t="s">
        <v>7</v>
      </c>
      <c r="O7523" s="160" t="s">
        <v>80</v>
      </c>
    </row>
    <row r="7524" spans="9:15" x14ac:dyDescent="0.35">
      <c r="I7524">
        <v>101972</v>
      </c>
      <c r="J7524">
        <v>3969</v>
      </c>
      <c r="K7524">
        <v>90586</v>
      </c>
      <c r="L7524">
        <v>132.47999999999999</v>
      </c>
      <c r="M7524" t="s">
        <v>212</v>
      </c>
      <c r="N7524" s="160" t="s">
        <v>19</v>
      </c>
      <c r="O7524" s="160" t="s">
        <v>80</v>
      </c>
    </row>
    <row r="7525" spans="9:15" x14ac:dyDescent="0.35">
      <c r="I7525">
        <v>104500</v>
      </c>
      <c r="J7525">
        <v>3969</v>
      </c>
      <c r="K7525">
        <v>90586</v>
      </c>
      <c r="L7525">
        <v>85.86</v>
      </c>
      <c r="M7525" t="s">
        <v>212</v>
      </c>
      <c r="N7525" s="160" t="s">
        <v>7</v>
      </c>
      <c r="O7525" s="160" t="s">
        <v>80</v>
      </c>
    </row>
    <row r="7526" spans="9:15" x14ac:dyDescent="0.35">
      <c r="I7526">
        <v>116372</v>
      </c>
      <c r="J7526">
        <v>3969</v>
      </c>
      <c r="K7526">
        <v>90586</v>
      </c>
      <c r="L7526">
        <v>89.27</v>
      </c>
      <c r="M7526" t="s">
        <v>212</v>
      </c>
      <c r="N7526" s="160" t="s">
        <v>19</v>
      </c>
      <c r="O7526" s="160" t="s">
        <v>80</v>
      </c>
    </row>
    <row r="7527" spans="9:15" x14ac:dyDescent="0.35">
      <c r="I7527">
        <v>118038</v>
      </c>
      <c r="J7527">
        <v>3969</v>
      </c>
      <c r="K7527">
        <v>90586</v>
      </c>
      <c r="L7527">
        <v>91.31</v>
      </c>
      <c r="M7527" t="s">
        <v>212</v>
      </c>
      <c r="N7527" s="160" t="s">
        <v>7</v>
      </c>
      <c r="O7527" s="160" t="s">
        <v>80</v>
      </c>
    </row>
    <row r="7528" spans="9:15" x14ac:dyDescent="0.35">
      <c r="I7528">
        <v>120935</v>
      </c>
      <c r="J7528">
        <v>3969</v>
      </c>
      <c r="K7528">
        <v>90586</v>
      </c>
      <c r="L7528">
        <v>26.07</v>
      </c>
      <c r="M7528" t="s">
        <v>212</v>
      </c>
      <c r="N7528" s="160" t="s">
        <v>10</v>
      </c>
      <c r="O7528" s="160" t="s">
        <v>80</v>
      </c>
    </row>
    <row r="7529" spans="9:15" x14ac:dyDescent="0.35">
      <c r="I7529">
        <v>120936</v>
      </c>
      <c r="J7529">
        <v>3969</v>
      </c>
      <c r="K7529">
        <v>90586</v>
      </c>
      <c r="L7529">
        <v>26.07</v>
      </c>
      <c r="M7529" t="s">
        <v>212</v>
      </c>
      <c r="N7529" s="160" t="s">
        <v>10</v>
      </c>
      <c r="O7529" s="160" t="s">
        <v>80</v>
      </c>
    </row>
    <row r="7530" spans="9:15" x14ac:dyDescent="0.35">
      <c r="I7530">
        <v>7</v>
      </c>
      <c r="J7530">
        <v>4052</v>
      </c>
      <c r="K7530">
        <v>90588</v>
      </c>
      <c r="L7530">
        <v>193.08</v>
      </c>
      <c r="M7530" t="s">
        <v>212</v>
      </c>
      <c r="N7530" s="160" t="s">
        <v>9</v>
      </c>
      <c r="O7530" s="160" t="s">
        <v>80</v>
      </c>
    </row>
    <row r="7531" spans="9:15" x14ac:dyDescent="0.35">
      <c r="I7531">
        <v>72449</v>
      </c>
      <c r="J7531">
        <v>4052</v>
      </c>
      <c r="K7531">
        <v>90588</v>
      </c>
      <c r="L7531">
        <v>193.12</v>
      </c>
      <c r="M7531" t="s">
        <v>212</v>
      </c>
      <c r="N7531" s="160" t="s">
        <v>9</v>
      </c>
      <c r="O7531" s="160" t="s">
        <v>80</v>
      </c>
    </row>
    <row r="7532" spans="9:15" x14ac:dyDescent="0.35">
      <c r="I7532">
        <v>91312</v>
      </c>
      <c r="J7532">
        <v>4052</v>
      </c>
      <c r="K7532">
        <v>90588</v>
      </c>
      <c r="L7532">
        <v>130.03</v>
      </c>
      <c r="M7532" t="s">
        <v>212</v>
      </c>
      <c r="N7532" s="160" t="s">
        <v>8</v>
      </c>
      <c r="O7532" s="160" t="s">
        <v>80</v>
      </c>
    </row>
    <row r="7533" spans="9:15" x14ac:dyDescent="0.35">
      <c r="I7533">
        <v>117441</v>
      </c>
      <c r="J7533">
        <v>4052</v>
      </c>
      <c r="K7533">
        <v>90588</v>
      </c>
      <c r="L7533">
        <v>136.52000000000001</v>
      </c>
      <c r="M7533" t="s">
        <v>212</v>
      </c>
      <c r="N7533" s="160" t="s">
        <v>9</v>
      </c>
      <c r="O7533" s="160" t="s">
        <v>80</v>
      </c>
    </row>
    <row r="7534" spans="9:15" x14ac:dyDescent="0.35">
      <c r="I7534">
        <v>7</v>
      </c>
      <c r="J7534">
        <v>4061</v>
      </c>
      <c r="K7534">
        <v>90609</v>
      </c>
      <c r="L7534">
        <v>194.4</v>
      </c>
      <c r="M7534" t="s">
        <v>212</v>
      </c>
      <c r="N7534" s="160" t="s">
        <v>9</v>
      </c>
      <c r="O7534" s="160" t="s">
        <v>80</v>
      </c>
    </row>
    <row r="7535" spans="9:15" x14ac:dyDescent="0.35">
      <c r="I7535">
        <v>74395</v>
      </c>
      <c r="J7535">
        <v>4061</v>
      </c>
      <c r="K7535">
        <v>90609</v>
      </c>
      <c r="L7535">
        <v>90.3</v>
      </c>
      <c r="M7535" t="s">
        <v>212</v>
      </c>
      <c r="N7535" s="160" t="s">
        <v>7</v>
      </c>
      <c r="O7535" s="160" t="s">
        <v>80</v>
      </c>
    </row>
    <row r="7536" spans="9:15" x14ac:dyDescent="0.35">
      <c r="I7536">
        <v>81192</v>
      </c>
      <c r="J7536">
        <v>4061</v>
      </c>
      <c r="K7536">
        <v>90609</v>
      </c>
      <c r="L7536">
        <v>55.19</v>
      </c>
      <c r="M7536" t="s">
        <v>212</v>
      </c>
      <c r="N7536" s="160" t="s">
        <v>7</v>
      </c>
      <c r="O7536" s="160" t="s">
        <v>80</v>
      </c>
    </row>
    <row r="7537" spans="9:15" x14ac:dyDescent="0.35">
      <c r="I7537">
        <v>125023</v>
      </c>
      <c r="J7537">
        <v>4061</v>
      </c>
      <c r="K7537">
        <v>90609</v>
      </c>
      <c r="L7537">
        <v>97.18</v>
      </c>
      <c r="M7537" t="s">
        <v>212</v>
      </c>
      <c r="N7537" s="160" t="s">
        <v>9</v>
      </c>
      <c r="O7537" s="160" t="s">
        <v>80</v>
      </c>
    </row>
    <row r="7538" spans="9:15" x14ac:dyDescent="0.35">
      <c r="I7538">
        <v>125606</v>
      </c>
      <c r="J7538">
        <v>4061</v>
      </c>
      <c r="K7538">
        <v>90609</v>
      </c>
      <c r="L7538">
        <v>83.67</v>
      </c>
      <c r="M7538" t="s">
        <v>212</v>
      </c>
      <c r="N7538" s="160" t="s">
        <v>10</v>
      </c>
      <c r="O7538" s="160" t="s">
        <v>80</v>
      </c>
    </row>
    <row r="7539" spans="9:15" x14ac:dyDescent="0.35">
      <c r="I7539">
        <v>7</v>
      </c>
      <c r="J7539">
        <v>3980</v>
      </c>
      <c r="K7539">
        <v>90640</v>
      </c>
      <c r="L7539">
        <v>205</v>
      </c>
      <c r="M7539" t="s">
        <v>212</v>
      </c>
      <c r="N7539" s="160" t="s">
        <v>9</v>
      </c>
      <c r="O7539" s="160" t="s">
        <v>80</v>
      </c>
    </row>
    <row r="7540" spans="9:15" x14ac:dyDescent="0.35">
      <c r="I7540">
        <v>78573</v>
      </c>
      <c r="J7540">
        <v>3980</v>
      </c>
      <c r="K7540">
        <v>90640</v>
      </c>
      <c r="L7540">
        <v>126.29</v>
      </c>
      <c r="M7540" t="s">
        <v>212</v>
      </c>
      <c r="N7540" s="160" t="s">
        <v>8</v>
      </c>
      <c r="O7540" s="160" t="s">
        <v>80</v>
      </c>
    </row>
    <row r="7541" spans="9:15" x14ac:dyDescent="0.35">
      <c r="I7541">
        <v>91312</v>
      </c>
      <c r="J7541">
        <v>3980</v>
      </c>
      <c r="K7541">
        <v>90640</v>
      </c>
      <c r="L7541">
        <v>130.91999999999999</v>
      </c>
      <c r="M7541" t="s">
        <v>212</v>
      </c>
      <c r="N7541" s="160" t="s">
        <v>8</v>
      </c>
      <c r="O7541" s="160" t="s">
        <v>80</v>
      </c>
    </row>
    <row r="7542" spans="9:15" x14ac:dyDescent="0.35">
      <c r="I7542">
        <v>119309</v>
      </c>
      <c r="J7542">
        <v>3980</v>
      </c>
      <c r="K7542">
        <v>90640</v>
      </c>
      <c r="L7542">
        <v>41</v>
      </c>
      <c r="M7542" t="s">
        <v>212</v>
      </c>
      <c r="N7542" s="160" t="s">
        <v>9</v>
      </c>
      <c r="O7542" s="160" t="s">
        <v>80</v>
      </c>
    </row>
    <row r="7543" spans="9:15" x14ac:dyDescent="0.35">
      <c r="I7543">
        <v>120833</v>
      </c>
      <c r="J7543">
        <v>3980</v>
      </c>
      <c r="K7543">
        <v>90640</v>
      </c>
      <c r="L7543">
        <v>26.51</v>
      </c>
      <c r="M7543" t="s">
        <v>212</v>
      </c>
      <c r="N7543" s="160" t="s">
        <v>10</v>
      </c>
      <c r="O7543" s="160" t="s">
        <v>80</v>
      </c>
    </row>
    <row r="7544" spans="9:15" x14ac:dyDescent="0.35">
      <c r="I7544">
        <v>121518</v>
      </c>
      <c r="J7544">
        <v>3980</v>
      </c>
      <c r="K7544">
        <v>90640</v>
      </c>
      <c r="L7544">
        <v>26.51</v>
      </c>
      <c r="M7544" t="s">
        <v>212</v>
      </c>
      <c r="N7544" s="160" t="s">
        <v>10</v>
      </c>
      <c r="O7544" s="160" t="s">
        <v>80</v>
      </c>
    </row>
    <row r="7545" spans="9:15" x14ac:dyDescent="0.35">
      <c r="I7545">
        <v>122045</v>
      </c>
      <c r="J7545">
        <v>3980</v>
      </c>
      <c r="K7545">
        <v>90640</v>
      </c>
      <c r="L7545">
        <v>41</v>
      </c>
      <c r="M7545" t="s">
        <v>212</v>
      </c>
      <c r="N7545" s="160" t="s">
        <v>9</v>
      </c>
      <c r="O7545" s="160" t="s">
        <v>80</v>
      </c>
    </row>
    <row r="7546" spans="9:15" x14ac:dyDescent="0.35">
      <c r="I7546">
        <v>118484</v>
      </c>
      <c r="J7546">
        <v>501</v>
      </c>
      <c r="K7546">
        <v>90674</v>
      </c>
      <c r="L7546">
        <v>125.73</v>
      </c>
      <c r="M7546" t="s">
        <v>212</v>
      </c>
      <c r="N7546" s="160" t="s">
        <v>7</v>
      </c>
      <c r="O7546" s="160" t="s">
        <v>80</v>
      </c>
    </row>
    <row r="7547" spans="9:15" x14ac:dyDescent="0.35">
      <c r="I7547">
        <v>119309</v>
      </c>
      <c r="J7547">
        <v>501</v>
      </c>
      <c r="K7547">
        <v>90674</v>
      </c>
      <c r="L7547">
        <v>38.159999999999997</v>
      </c>
      <c r="M7547" t="s">
        <v>212</v>
      </c>
      <c r="N7547" s="160" t="s">
        <v>9</v>
      </c>
      <c r="O7547" s="160" t="s">
        <v>80</v>
      </c>
    </row>
    <row r="7548" spans="9:15" x14ac:dyDescent="0.35">
      <c r="I7548">
        <v>72449</v>
      </c>
      <c r="J7548">
        <v>3873</v>
      </c>
      <c r="K7548">
        <v>90675</v>
      </c>
      <c r="L7548">
        <v>197</v>
      </c>
      <c r="M7548" t="s">
        <v>212</v>
      </c>
      <c r="N7548" s="160" t="s">
        <v>9</v>
      </c>
      <c r="O7548" s="160" t="s">
        <v>80</v>
      </c>
    </row>
    <row r="7549" spans="9:15" x14ac:dyDescent="0.35">
      <c r="I7549">
        <v>119309</v>
      </c>
      <c r="J7549">
        <v>3873</v>
      </c>
      <c r="K7549">
        <v>90675</v>
      </c>
      <c r="L7549">
        <v>38.99</v>
      </c>
      <c r="M7549" t="s">
        <v>212</v>
      </c>
      <c r="N7549" s="160" t="s">
        <v>9</v>
      </c>
      <c r="O7549" s="160" t="s">
        <v>80</v>
      </c>
    </row>
    <row r="7550" spans="9:15" x14ac:dyDescent="0.35">
      <c r="I7550">
        <v>81192</v>
      </c>
      <c r="J7550">
        <v>4026</v>
      </c>
      <c r="K7550">
        <v>90701</v>
      </c>
      <c r="L7550">
        <v>55.19</v>
      </c>
      <c r="M7550" t="s">
        <v>212</v>
      </c>
      <c r="N7550" s="160" t="s">
        <v>7</v>
      </c>
      <c r="O7550" s="160" t="s">
        <v>80</v>
      </c>
    </row>
    <row r="7551" spans="9:15" x14ac:dyDescent="0.35">
      <c r="I7551">
        <v>117766</v>
      </c>
      <c r="J7551">
        <v>4026</v>
      </c>
      <c r="K7551">
        <v>90701</v>
      </c>
      <c r="L7551">
        <v>92.83</v>
      </c>
      <c r="M7551" t="s">
        <v>212</v>
      </c>
      <c r="N7551" s="160" t="s">
        <v>7</v>
      </c>
      <c r="O7551" s="160" t="s">
        <v>80</v>
      </c>
    </row>
    <row r="7552" spans="9:15" x14ac:dyDescent="0.35">
      <c r="I7552">
        <v>117767</v>
      </c>
      <c r="J7552">
        <v>4026</v>
      </c>
      <c r="K7552">
        <v>90701</v>
      </c>
      <c r="L7552">
        <v>92.83</v>
      </c>
      <c r="M7552" t="s">
        <v>212</v>
      </c>
      <c r="N7552" s="160" t="s">
        <v>7</v>
      </c>
      <c r="O7552" s="160" t="s">
        <v>80</v>
      </c>
    </row>
    <row r="7553" spans="9:15" x14ac:dyDescent="0.35">
      <c r="I7553">
        <v>118484</v>
      </c>
      <c r="J7553">
        <v>4026</v>
      </c>
      <c r="K7553">
        <v>90701</v>
      </c>
      <c r="L7553">
        <v>125.73</v>
      </c>
      <c r="M7553" t="s">
        <v>212</v>
      </c>
      <c r="N7553" s="160" t="s">
        <v>7</v>
      </c>
      <c r="O7553" s="160" t="s">
        <v>80</v>
      </c>
    </row>
    <row r="7554" spans="9:15" x14ac:dyDescent="0.35">
      <c r="I7554">
        <v>120935</v>
      </c>
      <c r="J7554">
        <v>4026</v>
      </c>
      <c r="K7554">
        <v>90701</v>
      </c>
      <c r="L7554">
        <v>26.51</v>
      </c>
      <c r="M7554" t="s">
        <v>212</v>
      </c>
      <c r="N7554" s="160" t="s">
        <v>10</v>
      </c>
      <c r="O7554" s="160" t="s">
        <v>80</v>
      </c>
    </row>
    <row r="7555" spans="9:15" x14ac:dyDescent="0.35">
      <c r="I7555">
        <v>120936</v>
      </c>
      <c r="J7555">
        <v>4026</v>
      </c>
      <c r="K7555">
        <v>90701</v>
      </c>
      <c r="L7555">
        <v>26.51</v>
      </c>
      <c r="M7555" t="s">
        <v>212</v>
      </c>
      <c r="N7555" s="160" t="s">
        <v>10</v>
      </c>
      <c r="O7555" s="160" t="s">
        <v>80</v>
      </c>
    </row>
    <row r="7556" spans="9:15" x14ac:dyDescent="0.35">
      <c r="I7556">
        <v>125287</v>
      </c>
      <c r="J7556">
        <v>4026</v>
      </c>
      <c r="K7556">
        <v>90701</v>
      </c>
      <c r="L7556">
        <v>131.04</v>
      </c>
      <c r="M7556" t="s">
        <v>212</v>
      </c>
      <c r="N7556" s="160" t="s">
        <v>10</v>
      </c>
      <c r="O7556" s="160" t="s">
        <v>80</v>
      </c>
    </row>
    <row r="7557" spans="9:15" x14ac:dyDescent="0.35">
      <c r="I7557">
        <v>71189</v>
      </c>
      <c r="J7557">
        <v>4035</v>
      </c>
      <c r="K7557">
        <v>90725</v>
      </c>
      <c r="L7557">
        <v>48.84</v>
      </c>
      <c r="M7557" t="s">
        <v>212</v>
      </c>
      <c r="N7557" s="160" t="s">
        <v>8</v>
      </c>
      <c r="O7557" s="160" t="s">
        <v>80</v>
      </c>
    </row>
    <row r="7558" spans="9:15" x14ac:dyDescent="0.35">
      <c r="I7558">
        <v>117767</v>
      </c>
      <c r="J7558">
        <v>4035</v>
      </c>
      <c r="K7558">
        <v>90725</v>
      </c>
      <c r="L7558">
        <v>92.83</v>
      </c>
      <c r="M7558" t="s">
        <v>212</v>
      </c>
      <c r="N7558" s="160" t="s">
        <v>7</v>
      </c>
      <c r="O7558" s="160" t="s">
        <v>80</v>
      </c>
    </row>
    <row r="7559" spans="9:15" x14ac:dyDescent="0.35">
      <c r="I7559">
        <v>118038</v>
      </c>
      <c r="J7559">
        <v>4035</v>
      </c>
      <c r="K7559">
        <v>90725</v>
      </c>
      <c r="L7559">
        <v>92.84</v>
      </c>
      <c r="M7559" t="s">
        <v>212</v>
      </c>
      <c r="N7559" s="160" t="s">
        <v>7</v>
      </c>
      <c r="O7559" s="160" t="s">
        <v>80</v>
      </c>
    </row>
    <row r="7560" spans="9:15" x14ac:dyDescent="0.35">
      <c r="I7560">
        <v>116372</v>
      </c>
      <c r="J7560">
        <v>4041</v>
      </c>
      <c r="K7560">
        <v>90754</v>
      </c>
      <c r="L7560">
        <v>119.08</v>
      </c>
      <c r="M7560" t="s">
        <v>212</v>
      </c>
      <c r="N7560" s="160" t="s">
        <v>19</v>
      </c>
      <c r="O7560" s="160" t="s">
        <v>80</v>
      </c>
    </row>
    <row r="7561" spans="9:15" x14ac:dyDescent="0.35">
      <c r="I7561">
        <v>118484</v>
      </c>
      <c r="J7561">
        <v>4041</v>
      </c>
      <c r="K7561">
        <v>90754</v>
      </c>
      <c r="L7561">
        <v>125.73</v>
      </c>
      <c r="M7561" t="s">
        <v>212</v>
      </c>
      <c r="N7561" s="160" t="s">
        <v>7</v>
      </c>
      <c r="O7561" s="160" t="s">
        <v>80</v>
      </c>
    </row>
    <row r="7562" spans="9:15" x14ac:dyDescent="0.35">
      <c r="I7562">
        <v>74395</v>
      </c>
      <c r="J7562">
        <v>4054</v>
      </c>
      <c r="K7562">
        <v>90763</v>
      </c>
      <c r="L7562">
        <v>331.72</v>
      </c>
      <c r="M7562" t="s">
        <v>212</v>
      </c>
      <c r="N7562" s="160" t="s">
        <v>7</v>
      </c>
      <c r="O7562" s="160" t="s">
        <v>80</v>
      </c>
    </row>
    <row r="7563" spans="9:15" x14ac:dyDescent="0.35">
      <c r="I7563">
        <v>97192</v>
      </c>
      <c r="J7563">
        <v>4054</v>
      </c>
      <c r="K7563">
        <v>90763</v>
      </c>
      <c r="L7563">
        <v>574.72</v>
      </c>
      <c r="M7563" t="s">
        <v>212</v>
      </c>
      <c r="N7563" s="160" t="s">
        <v>7</v>
      </c>
      <c r="O7563" s="160" t="s">
        <v>80</v>
      </c>
    </row>
    <row r="7564" spans="9:15" x14ac:dyDescent="0.35">
      <c r="I7564">
        <v>104499</v>
      </c>
      <c r="J7564">
        <v>4054</v>
      </c>
      <c r="K7564">
        <v>90763</v>
      </c>
      <c r="L7564">
        <v>165.86</v>
      </c>
      <c r="M7564" t="s">
        <v>212</v>
      </c>
      <c r="N7564" s="160" t="s">
        <v>7</v>
      </c>
      <c r="O7564" s="160" t="s">
        <v>80</v>
      </c>
    </row>
    <row r="7565" spans="9:15" x14ac:dyDescent="0.35">
      <c r="I7565">
        <v>104500</v>
      </c>
      <c r="J7565">
        <v>4054</v>
      </c>
      <c r="K7565">
        <v>90763</v>
      </c>
      <c r="L7565">
        <v>165.86</v>
      </c>
      <c r="M7565" t="s">
        <v>212</v>
      </c>
      <c r="N7565" s="160" t="s">
        <v>7</v>
      </c>
      <c r="O7565" s="160" t="s">
        <v>80</v>
      </c>
    </row>
    <row r="7566" spans="9:15" x14ac:dyDescent="0.35">
      <c r="I7566">
        <v>117766</v>
      </c>
      <c r="J7566">
        <v>4054</v>
      </c>
      <c r="K7566">
        <v>90763</v>
      </c>
      <c r="L7566">
        <v>371.32</v>
      </c>
      <c r="M7566" t="s">
        <v>212</v>
      </c>
      <c r="N7566" s="160" t="s">
        <v>7</v>
      </c>
      <c r="O7566" s="160" t="s">
        <v>80</v>
      </c>
    </row>
    <row r="7567" spans="9:15" x14ac:dyDescent="0.35">
      <c r="I7567">
        <v>117767</v>
      </c>
      <c r="J7567">
        <v>4054</v>
      </c>
      <c r="K7567">
        <v>90763</v>
      </c>
      <c r="L7567">
        <v>371.32</v>
      </c>
      <c r="M7567" t="s">
        <v>212</v>
      </c>
      <c r="N7567" s="160" t="s">
        <v>7</v>
      </c>
      <c r="O7567" s="160" t="s">
        <v>80</v>
      </c>
    </row>
    <row r="7568" spans="9:15" x14ac:dyDescent="0.35">
      <c r="I7568">
        <v>118038</v>
      </c>
      <c r="J7568">
        <v>4054</v>
      </c>
      <c r="K7568">
        <v>90763</v>
      </c>
      <c r="L7568">
        <v>371.32</v>
      </c>
      <c r="M7568" t="s">
        <v>212</v>
      </c>
      <c r="N7568" s="160" t="s">
        <v>7</v>
      </c>
      <c r="O7568" s="160" t="s">
        <v>80</v>
      </c>
    </row>
    <row r="7569" spans="9:15" x14ac:dyDescent="0.35">
      <c r="I7569">
        <v>7</v>
      </c>
      <c r="J7569">
        <v>3875</v>
      </c>
      <c r="K7569">
        <v>90775</v>
      </c>
      <c r="L7569">
        <v>194.4</v>
      </c>
      <c r="M7569" t="s">
        <v>212</v>
      </c>
      <c r="N7569" s="160" t="s">
        <v>9</v>
      </c>
      <c r="O7569" s="160" t="s">
        <v>80</v>
      </c>
    </row>
    <row r="7570" spans="9:15" x14ac:dyDescent="0.35">
      <c r="I7570">
        <v>117766</v>
      </c>
      <c r="J7570">
        <v>3875</v>
      </c>
      <c r="K7570">
        <v>90775</v>
      </c>
      <c r="L7570">
        <v>93.99</v>
      </c>
      <c r="M7570" t="s">
        <v>212</v>
      </c>
      <c r="N7570" s="160" t="s">
        <v>7</v>
      </c>
      <c r="O7570" s="160" t="s">
        <v>80</v>
      </c>
    </row>
    <row r="7571" spans="9:15" x14ac:dyDescent="0.35">
      <c r="I7571">
        <v>118038</v>
      </c>
      <c r="J7571">
        <v>3875</v>
      </c>
      <c r="K7571">
        <v>90775</v>
      </c>
      <c r="L7571">
        <v>93.99</v>
      </c>
      <c r="M7571" t="s">
        <v>212</v>
      </c>
      <c r="N7571" s="160" t="s">
        <v>7</v>
      </c>
      <c r="O7571" s="160" t="s">
        <v>80</v>
      </c>
    </row>
    <row r="7572" spans="9:15" x14ac:dyDescent="0.35">
      <c r="I7572">
        <v>118484</v>
      </c>
      <c r="J7572">
        <v>3875</v>
      </c>
      <c r="K7572">
        <v>90775</v>
      </c>
      <c r="L7572">
        <v>125.73</v>
      </c>
      <c r="M7572" t="s">
        <v>212</v>
      </c>
      <c r="N7572" s="160" t="s">
        <v>7</v>
      </c>
      <c r="O7572" s="160" t="s">
        <v>80</v>
      </c>
    </row>
    <row r="7573" spans="9:15" x14ac:dyDescent="0.35">
      <c r="I7573">
        <v>117767</v>
      </c>
      <c r="J7573">
        <v>3873</v>
      </c>
      <c r="K7573">
        <v>90778</v>
      </c>
      <c r="L7573">
        <v>93.99</v>
      </c>
      <c r="M7573" t="s">
        <v>212</v>
      </c>
      <c r="N7573" s="160" t="s">
        <v>7</v>
      </c>
      <c r="O7573" s="160" t="s">
        <v>80</v>
      </c>
    </row>
    <row r="7574" spans="9:15" x14ac:dyDescent="0.35">
      <c r="I7574">
        <v>118038</v>
      </c>
      <c r="J7574">
        <v>3873</v>
      </c>
      <c r="K7574">
        <v>90778</v>
      </c>
      <c r="L7574">
        <v>93.99</v>
      </c>
      <c r="M7574" t="s">
        <v>212</v>
      </c>
      <c r="N7574" s="160" t="s">
        <v>7</v>
      </c>
      <c r="O7574" s="160" t="s">
        <v>80</v>
      </c>
    </row>
    <row r="7575" spans="9:15" x14ac:dyDescent="0.35">
      <c r="I7575">
        <v>118038</v>
      </c>
      <c r="J7575">
        <v>3873</v>
      </c>
      <c r="K7575">
        <v>90778</v>
      </c>
      <c r="L7575">
        <v>93.99</v>
      </c>
      <c r="M7575" t="s">
        <v>212</v>
      </c>
      <c r="N7575" s="160" t="s">
        <v>7</v>
      </c>
      <c r="O7575" s="160" t="s">
        <v>80</v>
      </c>
    </row>
    <row r="7576" spans="9:15" x14ac:dyDescent="0.35">
      <c r="I7576">
        <v>120833</v>
      </c>
      <c r="J7576">
        <v>3873</v>
      </c>
      <c r="K7576">
        <v>90778</v>
      </c>
      <c r="L7576">
        <v>29</v>
      </c>
      <c r="M7576" t="s">
        <v>212</v>
      </c>
      <c r="N7576" s="160" t="s">
        <v>10</v>
      </c>
      <c r="O7576" s="160" t="s">
        <v>80</v>
      </c>
    </row>
    <row r="7577" spans="9:15" x14ac:dyDescent="0.35">
      <c r="I7577">
        <v>122731</v>
      </c>
      <c r="J7577">
        <v>3873</v>
      </c>
      <c r="K7577">
        <v>90778</v>
      </c>
      <c r="L7577">
        <v>29</v>
      </c>
      <c r="M7577" t="s">
        <v>212</v>
      </c>
      <c r="N7577" s="160" t="s">
        <v>10</v>
      </c>
      <c r="O7577" s="160" t="s">
        <v>80</v>
      </c>
    </row>
    <row r="7578" spans="9:15" x14ac:dyDescent="0.35">
      <c r="I7578">
        <v>91312</v>
      </c>
      <c r="J7578">
        <v>3968</v>
      </c>
      <c r="K7578">
        <v>90808</v>
      </c>
      <c r="L7578">
        <v>131.11000000000001</v>
      </c>
      <c r="M7578" t="s">
        <v>212</v>
      </c>
      <c r="N7578" s="160" t="s">
        <v>8</v>
      </c>
      <c r="O7578" s="160" t="s">
        <v>80</v>
      </c>
    </row>
    <row r="7579" spans="9:15" x14ac:dyDescent="0.35">
      <c r="I7579">
        <v>117485</v>
      </c>
      <c r="J7579">
        <v>3968</v>
      </c>
      <c r="K7579">
        <v>90808</v>
      </c>
      <c r="L7579">
        <v>54.12</v>
      </c>
      <c r="M7579" t="s">
        <v>212</v>
      </c>
      <c r="N7579" s="160" t="s">
        <v>8</v>
      </c>
      <c r="O7579" s="160" t="s">
        <v>80</v>
      </c>
    </row>
    <row r="7580" spans="9:15" x14ac:dyDescent="0.35">
      <c r="I7580">
        <v>118038</v>
      </c>
      <c r="J7580">
        <v>3968</v>
      </c>
      <c r="K7580">
        <v>90808</v>
      </c>
      <c r="L7580">
        <v>92.98</v>
      </c>
      <c r="M7580" t="s">
        <v>212</v>
      </c>
      <c r="N7580" s="160" t="s">
        <v>7</v>
      </c>
      <c r="O7580" s="160" t="s">
        <v>80</v>
      </c>
    </row>
    <row r="7581" spans="9:15" x14ac:dyDescent="0.35">
      <c r="I7581">
        <v>118484</v>
      </c>
      <c r="J7581">
        <v>3968</v>
      </c>
      <c r="K7581">
        <v>90808</v>
      </c>
      <c r="L7581">
        <v>125.37</v>
      </c>
      <c r="M7581" t="s">
        <v>212</v>
      </c>
      <c r="N7581" s="160" t="s">
        <v>7</v>
      </c>
      <c r="O7581" s="160" t="s">
        <v>80</v>
      </c>
    </row>
    <row r="7582" spans="9:15" x14ac:dyDescent="0.35">
      <c r="I7582">
        <v>120834</v>
      </c>
      <c r="J7582">
        <v>3968</v>
      </c>
      <c r="K7582">
        <v>90808</v>
      </c>
      <c r="L7582">
        <v>26.55</v>
      </c>
      <c r="M7582" t="s">
        <v>212</v>
      </c>
      <c r="N7582" s="160" t="s">
        <v>10</v>
      </c>
      <c r="O7582" s="160" t="s">
        <v>80</v>
      </c>
    </row>
    <row r="7583" spans="9:15" x14ac:dyDescent="0.35">
      <c r="I7583">
        <v>120936</v>
      </c>
      <c r="J7583">
        <v>3968</v>
      </c>
      <c r="K7583">
        <v>90808</v>
      </c>
      <c r="L7583">
        <v>53.1</v>
      </c>
      <c r="M7583" t="s">
        <v>212</v>
      </c>
      <c r="N7583" s="160" t="s">
        <v>10</v>
      </c>
      <c r="O7583" s="160" t="s">
        <v>80</v>
      </c>
    </row>
    <row r="7584" spans="9:15" x14ac:dyDescent="0.35">
      <c r="I7584">
        <v>74395</v>
      </c>
      <c r="J7584">
        <v>4077</v>
      </c>
      <c r="K7584">
        <v>90812</v>
      </c>
      <c r="L7584">
        <v>87.3</v>
      </c>
      <c r="M7584" t="s">
        <v>212</v>
      </c>
      <c r="N7584" s="160" t="s">
        <v>7</v>
      </c>
      <c r="O7584" s="160" t="s">
        <v>80</v>
      </c>
    </row>
    <row r="7585" spans="9:15" x14ac:dyDescent="0.35">
      <c r="I7585">
        <v>7</v>
      </c>
      <c r="J7585">
        <v>4031</v>
      </c>
      <c r="K7585">
        <v>90815</v>
      </c>
      <c r="L7585">
        <v>194.4</v>
      </c>
      <c r="M7585" t="s">
        <v>212</v>
      </c>
      <c r="N7585" s="160" t="s">
        <v>9</v>
      </c>
      <c r="O7585" s="160" t="s">
        <v>80</v>
      </c>
    </row>
    <row r="7586" spans="9:15" x14ac:dyDescent="0.35">
      <c r="I7586">
        <v>119309</v>
      </c>
      <c r="J7586">
        <v>4031</v>
      </c>
      <c r="K7586">
        <v>90815</v>
      </c>
      <c r="L7586">
        <v>38.159999999999997</v>
      </c>
      <c r="M7586" t="s">
        <v>212</v>
      </c>
      <c r="N7586" s="160" t="s">
        <v>9</v>
      </c>
      <c r="O7586" s="160" t="s">
        <v>80</v>
      </c>
    </row>
    <row r="7587" spans="9:15" x14ac:dyDescent="0.35">
      <c r="I7587">
        <v>7</v>
      </c>
      <c r="J7587">
        <v>3991</v>
      </c>
      <c r="K7587">
        <v>90831</v>
      </c>
      <c r="L7587">
        <v>194.4</v>
      </c>
      <c r="M7587" t="s">
        <v>212</v>
      </c>
      <c r="N7587" s="160" t="s">
        <v>9</v>
      </c>
      <c r="O7587" s="160" t="s">
        <v>80</v>
      </c>
    </row>
    <row r="7588" spans="9:15" x14ac:dyDescent="0.35">
      <c r="I7588">
        <v>77912</v>
      </c>
      <c r="J7588">
        <v>3991</v>
      </c>
      <c r="K7588">
        <v>90831</v>
      </c>
      <c r="L7588">
        <v>27.4</v>
      </c>
      <c r="M7588" t="s">
        <v>212</v>
      </c>
      <c r="N7588" s="160" t="s">
        <v>8</v>
      </c>
      <c r="O7588" s="160" t="s">
        <v>80</v>
      </c>
    </row>
    <row r="7589" spans="9:15" x14ac:dyDescent="0.35">
      <c r="I7589">
        <v>81192</v>
      </c>
      <c r="J7589">
        <v>3991</v>
      </c>
      <c r="K7589">
        <v>90831</v>
      </c>
      <c r="L7589">
        <v>55.19</v>
      </c>
      <c r="M7589" t="s">
        <v>212</v>
      </c>
      <c r="N7589" s="160" t="s">
        <v>7</v>
      </c>
      <c r="O7589" s="160" t="s">
        <v>80</v>
      </c>
    </row>
    <row r="7590" spans="9:15" x14ac:dyDescent="0.35">
      <c r="I7590">
        <v>116372</v>
      </c>
      <c r="J7590">
        <v>3991</v>
      </c>
      <c r="K7590">
        <v>90831</v>
      </c>
      <c r="L7590">
        <v>47.62</v>
      </c>
      <c r="M7590" t="s">
        <v>212</v>
      </c>
      <c r="N7590" s="160" t="s">
        <v>19</v>
      </c>
      <c r="O7590" s="160" t="s">
        <v>80</v>
      </c>
    </row>
    <row r="7591" spans="9:15" x14ac:dyDescent="0.35">
      <c r="I7591">
        <v>117767</v>
      </c>
      <c r="J7591">
        <v>3991</v>
      </c>
      <c r="K7591">
        <v>90831</v>
      </c>
      <c r="L7591">
        <v>92.83</v>
      </c>
      <c r="M7591" t="s">
        <v>212</v>
      </c>
      <c r="N7591" s="160" t="s">
        <v>7</v>
      </c>
      <c r="O7591" s="160" t="s">
        <v>80</v>
      </c>
    </row>
    <row r="7592" spans="9:15" x14ac:dyDescent="0.35">
      <c r="I7592">
        <v>118038</v>
      </c>
      <c r="J7592">
        <v>3991</v>
      </c>
      <c r="K7592">
        <v>90831</v>
      </c>
      <c r="L7592">
        <v>92.84</v>
      </c>
      <c r="M7592" t="s">
        <v>212</v>
      </c>
      <c r="N7592" s="160" t="s">
        <v>7</v>
      </c>
      <c r="O7592" s="160" t="s">
        <v>80</v>
      </c>
    </row>
    <row r="7593" spans="9:15" x14ac:dyDescent="0.35">
      <c r="I7593">
        <v>71189</v>
      </c>
      <c r="J7593">
        <v>501</v>
      </c>
      <c r="K7593">
        <v>91036</v>
      </c>
      <c r="L7593">
        <v>73.260000000000005</v>
      </c>
      <c r="M7593" t="s">
        <v>212</v>
      </c>
      <c r="N7593" s="160" t="s">
        <v>8</v>
      </c>
      <c r="O7593" s="160" t="s">
        <v>80</v>
      </c>
    </row>
    <row r="7594" spans="9:15" x14ac:dyDescent="0.35">
      <c r="I7594">
        <v>101972</v>
      </c>
      <c r="J7594">
        <v>501</v>
      </c>
      <c r="K7594">
        <v>91036</v>
      </c>
      <c r="L7594">
        <v>88.94</v>
      </c>
      <c r="M7594" t="s">
        <v>218</v>
      </c>
      <c r="N7594" s="160" t="s">
        <v>19</v>
      </c>
      <c r="O7594" s="160" t="s">
        <v>80</v>
      </c>
    </row>
    <row r="7595" spans="9:15" x14ac:dyDescent="0.35">
      <c r="I7595">
        <v>103732</v>
      </c>
      <c r="J7595">
        <v>501</v>
      </c>
      <c r="K7595">
        <v>91036</v>
      </c>
      <c r="L7595">
        <v>73</v>
      </c>
      <c r="M7595" t="s">
        <v>212</v>
      </c>
      <c r="N7595" s="160" t="s">
        <v>8</v>
      </c>
      <c r="O7595" s="160" t="s">
        <v>80</v>
      </c>
    </row>
    <row r="7596" spans="9:15" x14ac:dyDescent="0.35">
      <c r="I7596">
        <v>104499</v>
      </c>
      <c r="J7596">
        <v>501</v>
      </c>
      <c r="K7596">
        <v>91036</v>
      </c>
      <c r="L7596">
        <v>87.3</v>
      </c>
      <c r="M7596" t="s">
        <v>218</v>
      </c>
      <c r="N7596" s="160" t="s">
        <v>7</v>
      </c>
      <c r="O7596" s="160" t="s">
        <v>80</v>
      </c>
    </row>
    <row r="7597" spans="9:15" x14ac:dyDescent="0.35">
      <c r="I7597">
        <v>107294</v>
      </c>
      <c r="J7597">
        <v>501</v>
      </c>
      <c r="K7597">
        <v>91036</v>
      </c>
      <c r="L7597">
        <v>79.650000000000006</v>
      </c>
      <c r="M7597" t="s">
        <v>212</v>
      </c>
      <c r="N7597" s="160" t="s">
        <v>8</v>
      </c>
      <c r="O7597" s="160" t="s">
        <v>80</v>
      </c>
    </row>
    <row r="7598" spans="9:15" x14ac:dyDescent="0.35">
      <c r="I7598">
        <v>116372</v>
      </c>
      <c r="J7598">
        <v>501</v>
      </c>
      <c r="K7598">
        <v>91036</v>
      </c>
      <c r="L7598">
        <v>119.08</v>
      </c>
      <c r="M7598" t="s">
        <v>218</v>
      </c>
      <c r="N7598" s="160" t="s">
        <v>19</v>
      </c>
      <c r="O7598" s="160" t="s">
        <v>80</v>
      </c>
    </row>
    <row r="7599" spans="9:15" x14ac:dyDescent="0.35">
      <c r="I7599">
        <v>117767</v>
      </c>
      <c r="J7599">
        <v>501</v>
      </c>
      <c r="K7599">
        <v>91036</v>
      </c>
      <c r="L7599">
        <v>92.83</v>
      </c>
      <c r="M7599" t="s">
        <v>212</v>
      </c>
      <c r="N7599" s="160" t="s">
        <v>7</v>
      </c>
      <c r="O7599" s="160" t="s">
        <v>80</v>
      </c>
    </row>
    <row r="7600" spans="9:15" x14ac:dyDescent="0.35">
      <c r="I7600">
        <v>118038</v>
      </c>
      <c r="J7600">
        <v>501</v>
      </c>
      <c r="K7600">
        <v>91036</v>
      </c>
      <c r="L7600">
        <v>92.84</v>
      </c>
      <c r="M7600" t="s">
        <v>212</v>
      </c>
      <c r="N7600" s="160" t="s">
        <v>7</v>
      </c>
      <c r="O7600" s="160" t="s">
        <v>80</v>
      </c>
    </row>
    <row r="7601" spans="9:15" x14ac:dyDescent="0.35">
      <c r="I7601">
        <v>120833</v>
      </c>
      <c r="J7601">
        <v>501</v>
      </c>
      <c r="K7601">
        <v>91036</v>
      </c>
      <c r="L7601">
        <v>26.51</v>
      </c>
      <c r="M7601" t="s">
        <v>218</v>
      </c>
      <c r="N7601" s="160" t="s">
        <v>10</v>
      </c>
      <c r="O7601" s="160" t="s">
        <v>80</v>
      </c>
    </row>
    <row r="7602" spans="9:15" x14ac:dyDescent="0.35">
      <c r="I7602">
        <v>120834</v>
      </c>
      <c r="J7602">
        <v>501</v>
      </c>
      <c r="K7602">
        <v>91036</v>
      </c>
      <c r="L7602">
        <v>26.51</v>
      </c>
      <c r="M7602" t="s">
        <v>218</v>
      </c>
      <c r="N7602" s="160" t="s">
        <v>10</v>
      </c>
      <c r="O7602" s="160" t="s">
        <v>80</v>
      </c>
    </row>
    <row r="7603" spans="9:15" x14ac:dyDescent="0.35">
      <c r="I7603">
        <v>125023</v>
      </c>
      <c r="J7603">
        <v>501</v>
      </c>
      <c r="K7603">
        <v>91036</v>
      </c>
      <c r="L7603">
        <v>97.18</v>
      </c>
      <c r="M7603" t="s">
        <v>218</v>
      </c>
      <c r="N7603" s="160" t="s">
        <v>9</v>
      </c>
      <c r="O7603" s="160" t="s">
        <v>80</v>
      </c>
    </row>
    <row r="7604" spans="9:15" x14ac:dyDescent="0.35">
      <c r="I7604">
        <v>125287</v>
      </c>
      <c r="J7604">
        <v>501</v>
      </c>
      <c r="K7604">
        <v>91036</v>
      </c>
      <c r="L7604">
        <v>65.52</v>
      </c>
      <c r="M7604" t="s">
        <v>212</v>
      </c>
      <c r="N7604" s="160" t="s">
        <v>10</v>
      </c>
      <c r="O7604" s="160" t="s">
        <v>80</v>
      </c>
    </row>
    <row r="7605" spans="9:15" x14ac:dyDescent="0.35">
      <c r="I7605">
        <v>72449</v>
      </c>
      <c r="J7605">
        <v>3875</v>
      </c>
      <c r="K7605">
        <v>91042</v>
      </c>
      <c r="L7605">
        <v>194.44</v>
      </c>
      <c r="M7605" t="s">
        <v>212</v>
      </c>
      <c r="N7605" s="160" t="s">
        <v>9</v>
      </c>
      <c r="O7605" s="160" t="s">
        <v>80</v>
      </c>
    </row>
    <row r="7606" spans="9:15" x14ac:dyDescent="0.35">
      <c r="I7606">
        <v>117766</v>
      </c>
      <c r="J7606">
        <v>3875</v>
      </c>
      <c r="K7606">
        <v>91042</v>
      </c>
      <c r="L7606">
        <v>93.99</v>
      </c>
      <c r="M7606" t="s">
        <v>212</v>
      </c>
      <c r="N7606" s="160" t="s">
        <v>7</v>
      </c>
      <c r="O7606" s="160" t="s">
        <v>80</v>
      </c>
    </row>
    <row r="7607" spans="9:15" x14ac:dyDescent="0.35">
      <c r="I7607">
        <v>117767</v>
      </c>
      <c r="J7607">
        <v>3875</v>
      </c>
      <c r="K7607">
        <v>91042</v>
      </c>
      <c r="L7607">
        <v>187.98</v>
      </c>
      <c r="M7607" t="s">
        <v>212</v>
      </c>
      <c r="N7607" s="160" t="s">
        <v>7</v>
      </c>
      <c r="O7607" s="160" t="s">
        <v>80</v>
      </c>
    </row>
    <row r="7608" spans="9:15" x14ac:dyDescent="0.35">
      <c r="I7608">
        <v>118038</v>
      </c>
      <c r="J7608">
        <v>3875</v>
      </c>
      <c r="K7608">
        <v>91042</v>
      </c>
      <c r="L7608">
        <v>93.99</v>
      </c>
      <c r="M7608" t="s">
        <v>212</v>
      </c>
      <c r="N7608" s="160" t="s">
        <v>7</v>
      </c>
      <c r="O7608" s="160" t="s">
        <v>80</v>
      </c>
    </row>
    <row r="7609" spans="9:15" x14ac:dyDescent="0.35">
      <c r="I7609">
        <v>118484</v>
      </c>
      <c r="J7609">
        <v>3875</v>
      </c>
      <c r="K7609">
        <v>91042</v>
      </c>
      <c r="L7609">
        <v>125.73</v>
      </c>
      <c r="M7609" t="s">
        <v>212</v>
      </c>
      <c r="N7609" s="160" t="s">
        <v>7</v>
      </c>
      <c r="O7609" s="160" t="s">
        <v>80</v>
      </c>
    </row>
    <row r="7610" spans="9:15" x14ac:dyDescent="0.35">
      <c r="I7610">
        <v>120935</v>
      </c>
      <c r="J7610">
        <v>4036</v>
      </c>
      <c r="K7610">
        <v>91214</v>
      </c>
      <c r="L7610">
        <v>26.51</v>
      </c>
      <c r="M7610" t="s">
        <v>212</v>
      </c>
      <c r="N7610" s="160" t="s">
        <v>10</v>
      </c>
      <c r="O7610" s="160" t="s">
        <v>80</v>
      </c>
    </row>
    <row r="7611" spans="9:15" x14ac:dyDescent="0.35">
      <c r="I7611">
        <v>120936</v>
      </c>
      <c r="J7611">
        <v>4036</v>
      </c>
      <c r="K7611">
        <v>91214</v>
      </c>
      <c r="L7611">
        <v>53.02</v>
      </c>
      <c r="M7611" t="s">
        <v>212</v>
      </c>
      <c r="N7611" s="160" t="s">
        <v>10</v>
      </c>
      <c r="O7611" s="160" t="s">
        <v>80</v>
      </c>
    </row>
    <row r="7612" spans="9:15" x14ac:dyDescent="0.35">
      <c r="I7612">
        <v>119309</v>
      </c>
      <c r="J7612">
        <v>4061</v>
      </c>
      <c r="K7612">
        <v>91230</v>
      </c>
      <c r="L7612">
        <v>38.159999999999997</v>
      </c>
      <c r="M7612" t="s">
        <v>212</v>
      </c>
      <c r="N7612" s="160" t="s">
        <v>9</v>
      </c>
      <c r="O7612" s="160" t="s">
        <v>80</v>
      </c>
    </row>
    <row r="7613" spans="9:15" x14ac:dyDescent="0.35">
      <c r="I7613">
        <v>74395</v>
      </c>
      <c r="J7613">
        <v>4007</v>
      </c>
      <c r="K7613">
        <v>91266</v>
      </c>
      <c r="L7613">
        <v>87.3</v>
      </c>
      <c r="M7613" t="s">
        <v>212</v>
      </c>
      <c r="N7613" s="160" t="s">
        <v>7</v>
      </c>
      <c r="O7613" s="160" t="s">
        <v>80</v>
      </c>
    </row>
    <row r="7614" spans="9:15" x14ac:dyDescent="0.35">
      <c r="I7614">
        <v>116372</v>
      </c>
      <c r="J7614">
        <v>4007</v>
      </c>
      <c r="K7614">
        <v>91266</v>
      </c>
      <c r="L7614">
        <v>119.08</v>
      </c>
      <c r="M7614" t="s">
        <v>212</v>
      </c>
      <c r="N7614" s="160" t="s">
        <v>19</v>
      </c>
      <c r="O7614" s="160" t="s">
        <v>80</v>
      </c>
    </row>
    <row r="7615" spans="9:15" x14ac:dyDescent="0.35">
      <c r="I7615">
        <v>117441</v>
      </c>
      <c r="J7615">
        <v>4007</v>
      </c>
      <c r="K7615">
        <v>91266</v>
      </c>
      <c r="L7615">
        <v>137.44999999999999</v>
      </c>
      <c r="M7615" t="s">
        <v>212</v>
      </c>
      <c r="N7615" s="160" t="s">
        <v>9</v>
      </c>
      <c r="O7615" s="160" t="s">
        <v>80</v>
      </c>
    </row>
    <row r="7616" spans="9:15" x14ac:dyDescent="0.35">
      <c r="I7616">
        <v>118038</v>
      </c>
      <c r="J7616">
        <v>4007</v>
      </c>
      <c r="K7616">
        <v>91266</v>
      </c>
      <c r="L7616">
        <v>92.84</v>
      </c>
      <c r="M7616" t="s">
        <v>212</v>
      </c>
      <c r="N7616" s="160" t="s">
        <v>7</v>
      </c>
      <c r="O7616" s="160" t="s">
        <v>80</v>
      </c>
    </row>
    <row r="7617" spans="9:15" x14ac:dyDescent="0.35">
      <c r="I7617">
        <v>118484</v>
      </c>
      <c r="J7617">
        <v>4007</v>
      </c>
      <c r="K7617">
        <v>91266</v>
      </c>
      <c r="L7617">
        <v>125.73</v>
      </c>
      <c r="M7617" t="s">
        <v>212</v>
      </c>
      <c r="N7617" s="160" t="s">
        <v>7</v>
      </c>
      <c r="O7617" s="160" t="s">
        <v>80</v>
      </c>
    </row>
    <row r="7618" spans="9:15" x14ac:dyDescent="0.35">
      <c r="I7618">
        <v>120834</v>
      </c>
      <c r="J7618">
        <v>4007</v>
      </c>
      <c r="K7618">
        <v>91266</v>
      </c>
      <c r="L7618">
        <v>29.15</v>
      </c>
      <c r="M7618" t="s">
        <v>212</v>
      </c>
      <c r="N7618" s="160" t="s">
        <v>10</v>
      </c>
      <c r="O7618" s="160" t="s">
        <v>80</v>
      </c>
    </row>
    <row r="7619" spans="9:15" x14ac:dyDescent="0.35">
      <c r="I7619">
        <v>120935</v>
      </c>
      <c r="J7619">
        <v>4007</v>
      </c>
      <c r="K7619">
        <v>91266</v>
      </c>
      <c r="L7619">
        <v>29.15</v>
      </c>
      <c r="M7619" t="s">
        <v>212</v>
      </c>
      <c r="N7619" s="160" t="s">
        <v>10</v>
      </c>
      <c r="O7619" s="160" t="s">
        <v>80</v>
      </c>
    </row>
    <row r="7620" spans="9:15" x14ac:dyDescent="0.35">
      <c r="I7620">
        <v>117767</v>
      </c>
      <c r="J7620">
        <v>4012</v>
      </c>
      <c r="K7620">
        <v>91297</v>
      </c>
      <c r="L7620">
        <v>92.83</v>
      </c>
      <c r="M7620" t="s">
        <v>212</v>
      </c>
      <c r="N7620" s="160" t="s">
        <v>7</v>
      </c>
      <c r="O7620" s="160" t="s">
        <v>80</v>
      </c>
    </row>
    <row r="7621" spans="9:15" x14ac:dyDescent="0.35">
      <c r="I7621">
        <v>118038</v>
      </c>
      <c r="J7621">
        <v>4012</v>
      </c>
      <c r="K7621">
        <v>91297</v>
      </c>
      <c r="L7621">
        <v>92.84</v>
      </c>
      <c r="M7621" t="s">
        <v>212</v>
      </c>
      <c r="N7621" s="160" t="s">
        <v>7</v>
      </c>
      <c r="O7621" s="160" t="s">
        <v>80</v>
      </c>
    </row>
    <row r="7622" spans="9:15" x14ac:dyDescent="0.35">
      <c r="I7622">
        <v>118038</v>
      </c>
      <c r="J7622">
        <v>4012</v>
      </c>
      <c r="K7622">
        <v>91297</v>
      </c>
      <c r="L7622">
        <v>92.84</v>
      </c>
      <c r="M7622" t="s">
        <v>212</v>
      </c>
      <c r="N7622" s="160" t="s">
        <v>7</v>
      </c>
      <c r="O7622" s="160" t="s">
        <v>80</v>
      </c>
    </row>
    <row r="7623" spans="9:15" x14ac:dyDescent="0.35">
      <c r="I7623">
        <v>119309</v>
      </c>
      <c r="J7623">
        <v>4012</v>
      </c>
      <c r="K7623">
        <v>91297</v>
      </c>
      <c r="L7623">
        <v>38.159999999999997</v>
      </c>
      <c r="M7623" t="s">
        <v>212</v>
      </c>
      <c r="N7623" s="160" t="s">
        <v>9</v>
      </c>
      <c r="O7623" s="160" t="s">
        <v>80</v>
      </c>
    </row>
    <row r="7624" spans="9:15" x14ac:dyDescent="0.35">
      <c r="I7624">
        <v>7</v>
      </c>
      <c r="J7624">
        <v>3875</v>
      </c>
      <c r="K7624">
        <v>91381</v>
      </c>
      <c r="L7624">
        <v>193.08</v>
      </c>
      <c r="M7624" t="s">
        <v>212</v>
      </c>
      <c r="N7624" s="160" t="s">
        <v>9</v>
      </c>
      <c r="O7624" s="160" t="s">
        <v>80</v>
      </c>
    </row>
    <row r="7625" spans="9:15" x14ac:dyDescent="0.35">
      <c r="I7625">
        <v>11684</v>
      </c>
      <c r="J7625">
        <v>3875</v>
      </c>
      <c r="K7625">
        <v>91381</v>
      </c>
      <c r="L7625">
        <v>332.1</v>
      </c>
      <c r="M7625" t="s">
        <v>212</v>
      </c>
      <c r="N7625" s="160" t="s">
        <v>7</v>
      </c>
      <c r="O7625" s="160" t="s">
        <v>80</v>
      </c>
    </row>
    <row r="7626" spans="9:15" x14ac:dyDescent="0.35">
      <c r="I7626">
        <v>72449</v>
      </c>
      <c r="J7626">
        <v>3875</v>
      </c>
      <c r="K7626">
        <v>91381</v>
      </c>
      <c r="L7626">
        <v>193.12</v>
      </c>
      <c r="M7626" t="s">
        <v>212</v>
      </c>
      <c r="N7626" s="160" t="s">
        <v>9</v>
      </c>
      <c r="O7626" s="160" t="s">
        <v>80</v>
      </c>
    </row>
    <row r="7627" spans="9:15" x14ac:dyDescent="0.35">
      <c r="I7627">
        <v>72449</v>
      </c>
      <c r="J7627">
        <v>3875</v>
      </c>
      <c r="K7627">
        <v>91381</v>
      </c>
      <c r="L7627">
        <v>718.8</v>
      </c>
      <c r="M7627" t="s">
        <v>212</v>
      </c>
      <c r="N7627" s="160" t="s">
        <v>9</v>
      </c>
      <c r="O7627" s="160" t="s">
        <v>80</v>
      </c>
    </row>
    <row r="7628" spans="9:15" x14ac:dyDescent="0.35">
      <c r="I7628">
        <v>74395</v>
      </c>
      <c r="J7628">
        <v>3875</v>
      </c>
      <c r="K7628">
        <v>91381</v>
      </c>
      <c r="L7628">
        <v>693.8</v>
      </c>
      <c r="M7628" t="s">
        <v>212</v>
      </c>
      <c r="N7628" s="160" t="s">
        <v>7</v>
      </c>
      <c r="O7628" s="160" t="s">
        <v>80</v>
      </c>
    </row>
    <row r="7629" spans="9:15" x14ac:dyDescent="0.35">
      <c r="I7629">
        <v>97192</v>
      </c>
      <c r="J7629">
        <v>3875</v>
      </c>
      <c r="K7629">
        <v>91381</v>
      </c>
      <c r="L7629">
        <v>368.79</v>
      </c>
      <c r="M7629" t="s">
        <v>212</v>
      </c>
      <c r="N7629" s="160" t="s">
        <v>7</v>
      </c>
      <c r="O7629" s="160" t="s">
        <v>80</v>
      </c>
    </row>
    <row r="7630" spans="9:15" x14ac:dyDescent="0.35">
      <c r="I7630">
        <v>103732</v>
      </c>
      <c r="J7630">
        <v>3875</v>
      </c>
      <c r="K7630">
        <v>91381</v>
      </c>
      <c r="L7630">
        <v>328.44</v>
      </c>
      <c r="M7630" t="s">
        <v>212</v>
      </c>
      <c r="N7630" s="160" t="s">
        <v>8</v>
      </c>
      <c r="O7630" s="160" t="s">
        <v>80</v>
      </c>
    </row>
    <row r="7631" spans="9:15" x14ac:dyDescent="0.35">
      <c r="I7631">
        <v>117766</v>
      </c>
      <c r="J7631">
        <v>3875</v>
      </c>
      <c r="K7631">
        <v>91381</v>
      </c>
      <c r="L7631">
        <v>375.84</v>
      </c>
      <c r="M7631" t="s">
        <v>212</v>
      </c>
      <c r="N7631" s="160" t="s">
        <v>7</v>
      </c>
      <c r="O7631" s="160" t="s">
        <v>80</v>
      </c>
    </row>
    <row r="7632" spans="9:15" x14ac:dyDescent="0.35">
      <c r="I7632">
        <v>117767</v>
      </c>
      <c r="J7632">
        <v>3875</v>
      </c>
      <c r="K7632">
        <v>91381</v>
      </c>
      <c r="L7632">
        <v>375.84</v>
      </c>
      <c r="M7632" t="s">
        <v>212</v>
      </c>
      <c r="N7632" s="160" t="s">
        <v>7</v>
      </c>
      <c r="O7632" s="160" t="s">
        <v>80</v>
      </c>
    </row>
    <row r="7633" spans="9:15" x14ac:dyDescent="0.35">
      <c r="I7633">
        <v>118038</v>
      </c>
      <c r="J7633">
        <v>3875</v>
      </c>
      <c r="K7633">
        <v>91381</v>
      </c>
      <c r="L7633">
        <v>375.84</v>
      </c>
      <c r="M7633" t="s">
        <v>212</v>
      </c>
      <c r="N7633" s="160" t="s">
        <v>7</v>
      </c>
      <c r="O7633" s="160" t="s">
        <v>80</v>
      </c>
    </row>
    <row r="7634" spans="9:15" x14ac:dyDescent="0.35">
      <c r="I7634">
        <v>118484</v>
      </c>
      <c r="J7634">
        <v>3875</v>
      </c>
      <c r="K7634">
        <v>91381</v>
      </c>
      <c r="L7634">
        <v>374.64</v>
      </c>
      <c r="M7634" t="s">
        <v>212</v>
      </c>
      <c r="N7634" s="160" t="s">
        <v>7</v>
      </c>
      <c r="O7634" s="160" t="s">
        <v>80</v>
      </c>
    </row>
    <row r="7635" spans="9:15" x14ac:dyDescent="0.35">
      <c r="I7635">
        <v>118850</v>
      </c>
      <c r="J7635">
        <v>3875</v>
      </c>
      <c r="K7635">
        <v>91381</v>
      </c>
      <c r="L7635">
        <v>253.46</v>
      </c>
      <c r="M7635" t="s">
        <v>212</v>
      </c>
      <c r="N7635" s="160" t="s">
        <v>8</v>
      </c>
      <c r="O7635" s="160" t="s">
        <v>80</v>
      </c>
    </row>
    <row r="7636" spans="9:15" x14ac:dyDescent="0.35">
      <c r="I7636">
        <v>122731</v>
      </c>
      <c r="J7636">
        <v>3875</v>
      </c>
      <c r="K7636">
        <v>91381</v>
      </c>
      <c r="L7636">
        <v>79.53</v>
      </c>
      <c r="M7636" t="s">
        <v>212</v>
      </c>
      <c r="N7636" s="160" t="s">
        <v>10</v>
      </c>
      <c r="O7636" s="160" t="s">
        <v>80</v>
      </c>
    </row>
    <row r="7637" spans="9:15" x14ac:dyDescent="0.35">
      <c r="I7637">
        <v>122803</v>
      </c>
      <c r="J7637">
        <v>3875</v>
      </c>
      <c r="K7637">
        <v>91381</v>
      </c>
      <c r="L7637">
        <v>299.08</v>
      </c>
      <c r="M7637" t="s">
        <v>212</v>
      </c>
      <c r="N7637" s="160" t="s">
        <v>207</v>
      </c>
      <c r="O7637" s="160" t="s">
        <v>80</v>
      </c>
    </row>
    <row r="7638" spans="9:15" x14ac:dyDescent="0.35">
      <c r="I7638">
        <v>122804</v>
      </c>
      <c r="J7638">
        <v>3875</v>
      </c>
      <c r="K7638">
        <v>91381</v>
      </c>
      <c r="L7638">
        <v>299.08</v>
      </c>
      <c r="M7638" t="s">
        <v>212</v>
      </c>
      <c r="N7638" s="160" t="s">
        <v>207</v>
      </c>
      <c r="O7638" s="160" t="s">
        <v>80</v>
      </c>
    </row>
    <row r="7639" spans="9:15" x14ac:dyDescent="0.35">
      <c r="I7639">
        <v>71189</v>
      </c>
      <c r="J7639">
        <v>4035</v>
      </c>
      <c r="K7639">
        <v>91428</v>
      </c>
      <c r="L7639">
        <v>146.52000000000001</v>
      </c>
      <c r="M7639" t="s">
        <v>212</v>
      </c>
      <c r="N7639" s="160" t="s">
        <v>8</v>
      </c>
      <c r="O7639" s="160" t="s">
        <v>80</v>
      </c>
    </row>
    <row r="7640" spans="9:15" x14ac:dyDescent="0.35">
      <c r="I7640">
        <v>72449</v>
      </c>
      <c r="J7640">
        <v>4035</v>
      </c>
      <c r="K7640">
        <v>91428</v>
      </c>
      <c r="L7640">
        <v>194.44</v>
      </c>
      <c r="M7640" t="s">
        <v>212</v>
      </c>
      <c r="N7640" s="160" t="s">
        <v>9</v>
      </c>
      <c r="O7640" s="160" t="s">
        <v>80</v>
      </c>
    </row>
    <row r="7641" spans="9:15" x14ac:dyDescent="0.35">
      <c r="I7641">
        <v>74395</v>
      </c>
      <c r="J7641">
        <v>4035</v>
      </c>
      <c r="K7641">
        <v>91428</v>
      </c>
      <c r="L7641">
        <v>174.6</v>
      </c>
      <c r="M7641" t="s">
        <v>212</v>
      </c>
      <c r="N7641" s="160" t="s">
        <v>7</v>
      </c>
      <c r="O7641" s="160" t="s">
        <v>80</v>
      </c>
    </row>
    <row r="7642" spans="9:15" x14ac:dyDescent="0.35">
      <c r="I7642">
        <v>81192</v>
      </c>
      <c r="J7642">
        <v>4035</v>
      </c>
      <c r="K7642">
        <v>91428</v>
      </c>
      <c r="L7642">
        <v>55.19</v>
      </c>
      <c r="M7642" t="s">
        <v>212</v>
      </c>
      <c r="N7642" s="160" t="s">
        <v>7</v>
      </c>
      <c r="O7642" s="160" t="s">
        <v>80</v>
      </c>
    </row>
    <row r="7643" spans="9:15" x14ac:dyDescent="0.35">
      <c r="I7643">
        <v>91312</v>
      </c>
      <c r="J7643">
        <v>4035</v>
      </c>
      <c r="K7643">
        <v>91428</v>
      </c>
      <c r="L7643">
        <v>130.91999999999999</v>
      </c>
      <c r="M7643" t="s">
        <v>212</v>
      </c>
      <c r="N7643" s="160" t="s">
        <v>8</v>
      </c>
      <c r="O7643" s="160" t="s">
        <v>80</v>
      </c>
    </row>
    <row r="7644" spans="9:15" x14ac:dyDescent="0.35">
      <c r="I7644">
        <v>103732</v>
      </c>
      <c r="J7644">
        <v>4035</v>
      </c>
      <c r="K7644">
        <v>91428</v>
      </c>
      <c r="L7644">
        <v>73</v>
      </c>
      <c r="M7644" t="s">
        <v>212</v>
      </c>
      <c r="N7644" s="160" t="s">
        <v>8</v>
      </c>
      <c r="O7644" s="160" t="s">
        <v>80</v>
      </c>
    </row>
    <row r="7645" spans="9:15" x14ac:dyDescent="0.35">
      <c r="I7645">
        <v>103732</v>
      </c>
      <c r="J7645">
        <v>4035</v>
      </c>
      <c r="K7645">
        <v>91428</v>
      </c>
      <c r="L7645">
        <v>73</v>
      </c>
      <c r="M7645" t="s">
        <v>212</v>
      </c>
      <c r="N7645" s="160" t="s">
        <v>8</v>
      </c>
      <c r="O7645" s="160" t="s">
        <v>80</v>
      </c>
    </row>
    <row r="7646" spans="9:15" x14ac:dyDescent="0.35">
      <c r="I7646">
        <v>116372</v>
      </c>
      <c r="J7646">
        <v>4035</v>
      </c>
      <c r="K7646">
        <v>91428</v>
      </c>
      <c r="L7646">
        <v>214.36</v>
      </c>
      <c r="M7646" t="s">
        <v>212</v>
      </c>
      <c r="N7646" s="160" t="s">
        <v>19</v>
      </c>
      <c r="O7646" s="160" t="s">
        <v>80</v>
      </c>
    </row>
    <row r="7647" spans="9:15" x14ac:dyDescent="0.35">
      <c r="I7647">
        <v>117485</v>
      </c>
      <c r="J7647">
        <v>4035</v>
      </c>
      <c r="K7647">
        <v>91428</v>
      </c>
      <c r="L7647">
        <v>36.020000000000003</v>
      </c>
      <c r="M7647" t="s">
        <v>212</v>
      </c>
      <c r="N7647" s="160" t="s">
        <v>8</v>
      </c>
      <c r="O7647" s="160" t="s">
        <v>80</v>
      </c>
    </row>
    <row r="7648" spans="9:15" x14ac:dyDescent="0.35">
      <c r="I7648">
        <v>118038</v>
      </c>
      <c r="J7648">
        <v>4035</v>
      </c>
      <c r="K7648">
        <v>91428</v>
      </c>
      <c r="L7648">
        <v>185.68</v>
      </c>
      <c r="M7648" t="s">
        <v>212</v>
      </c>
      <c r="N7648" s="160" t="s">
        <v>7</v>
      </c>
      <c r="O7648" s="160" t="s">
        <v>80</v>
      </c>
    </row>
    <row r="7649" spans="9:15" x14ac:dyDescent="0.35">
      <c r="I7649">
        <v>118484</v>
      </c>
      <c r="J7649">
        <v>4035</v>
      </c>
      <c r="K7649">
        <v>91428</v>
      </c>
      <c r="L7649">
        <v>125.73</v>
      </c>
      <c r="M7649" t="s">
        <v>212</v>
      </c>
      <c r="N7649" s="160" t="s">
        <v>7</v>
      </c>
      <c r="O7649" s="160" t="s">
        <v>80</v>
      </c>
    </row>
    <row r="7650" spans="9:15" x14ac:dyDescent="0.35">
      <c r="I7650">
        <v>71189</v>
      </c>
      <c r="J7650">
        <v>4012</v>
      </c>
      <c r="K7650">
        <v>91437</v>
      </c>
      <c r="L7650">
        <v>489.05</v>
      </c>
      <c r="M7650" t="s">
        <v>212</v>
      </c>
      <c r="N7650" s="160" t="s">
        <v>8</v>
      </c>
      <c r="O7650" s="160" t="s">
        <v>80</v>
      </c>
    </row>
    <row r="7651" spans="9:15" x14ac:dyDescent="0.35">
      <c r="I7651">
        <v>91312</v>
      </c>
      <c r="J7651">
        <v>4012</v>
      </c>
      <c r="K7651">
        <v>91437</v>
      </c>
      <c r="L7651">
        <v>262.22000000000003</v>
      </c>
      <c r="M7651" t="s">
        <v>212</v>
      </c>
      <c r="N7651" s="160" t="s">
        <v>8</v>
      </c>
      <c r="O7651" s="160" t="s">
        <v>80</v>
      </c>
    </row>
    <row r="7652" spans="9:15" x14ac:dyDescent="0.35">
      <c r="I7652">
        <v>117485</v>
      </c>
      <c r="J7652">
        <v>4012</v>
      </c>
      <c r="K7652">
        <v>91437</v>
      </c>
      <c r="L7652">
        <v>216.74</v>
      </c>
      <c r="M7652" t="s">
        <v>212</v>
      </c>
      <c r="N7652" s="160" t="s">
        <v>8</v>
      </c>
      <c r="O7652" s="160" t="s">
        <v>80</v>
      </c>
    </row>
    <row r="7653" spans="9:15" x14ac:dyDescent="0.35">
      <c r="I7653">
        <v>118850</v>
      </c>
      <c r="J7653">
        <v>4012</v>
      </c>
      <c r="K7653">
        <v>91437</v>
      </c>
      <c r="L7653">
        <v>253.84</v>
      </c>
      <c r="M7653" t="s">
        <v>212</v>
      </c>
      <c r="N7653" s="160" t="s">
        <v>8</v>
      </c>
      <c r="O7653" s="160" t="s">
        <v>80</v>
      </c>
    </row>
    <row r="7654" spans="9:15" x14ac:dyDescent="0.35">
      <c r="I7654">
        <v>117767</v>
      </c>
      <c r="J7654">
        <v>3991</v>
      </c>
      <c r="K7654">
        <v>91584</v>
      </c>
      <c r="L7654">
        <v>92.56</v>
      </c>
      <c r="M7654" t="s">
        <v>212</v>
      </c>
      <c r="N7654" s="160" t="s">
        <v>7</v>
      </c>
      <c r="O7654" s="160" t="s">
        <v>80</v>
      </c>
    </row>
    <row r="7655" spans="9:15" x14ac:dyDescent="0.35">
      <c r="I7655">
        <v>118038</v>
      </c>
      <c r="J7655">
        <v>3991</v>
      </c>
      <c r="K7655">
        <v>91584</v>
      </c>
      <c r="L7655">
        <v>92.57</v>
      </c>
      <c r="M7655" t="s">
        <v>212</v>
      </c>
      <c r="N7655" s="160" t="s">
        <v>7</v>
      </c>
      <c r="O7655" s="160" t="s">
        <v>80</v>
      </c>
    </row>
    <row r="7656" spans="9:15" x14ac:dyDescent="0.35">
      <c r="I7656">
        <v>118484</v>
      </c>
      <c r="J7656">
        <v>3991</v>
      </c>
      <c r="K7656">
        <v>91584</v>
      </c>
      <c r="L7656">
        <v>125.73</v>
      </c>
      <c r="M7656" t="s">
        <v>212</v>
      </c>
      <c r="N7656" s="160" t="s">
        <v>7</v>
      </c>
      <c r="O7656" s="160" t="s">
        <v>80</v>
      </c>
    </row>
    <row r="7657" spans="9:15" x14ac:dyDescent="0.35">
      <c r="I7657">
        <v>119309</v>
      </c>
      <c r="J7657">
        <v>3991</v>
      </c>
      <c r="K7657">
        <v>91584</v>
      </c>
      <c r="L7657">
        <v>38.159999999999997</v>
      </c>
      <c r="M7657" t="s">
        <v>212</v>
      </c>
      <c r="N7657" s="160" t="s">
        <v>9</v>
      </c>
      <c r="O7657" s="160" t="s">
        <v>80</v>
      </c>
    </row>
    <row r="7658" spans="9:15" x14ac:dyDescent="0.35">
      <c r="I7658">
        <v>120935</v>
      </c>
      <c r="J7658">
        <v>3991</v>
      </c>
      <c r="K7658">
        <v>91584</v>
      </c>
      <c r="L7658">
        <v>26.51</v>
      </c>
      <c r="M7658" t="s">
        <v>212</v>
      </c>
      <c r="N7658" s="160" t="s">
        <v>10</v>
      </c>
      <c r="O7658" s="160" t="s">
        <v>80</v>
      </c>
    </row>
    <row r="7659" spans="9:15" x14ac:dyDescent="0.35">
      <c r="I7659">
        <v>81192</v>
      </c>
      <c r="J7659">
        <v>3968</v>
      </c>
      <c r="K7659">
        <v>91657</v>
      </c>
      <c r="L7659">
        <v>55.03</v>
      </c>
      <c r="M7659" t="s">
        <v>212</v>
      </c>
      <c r="N7659" s="160" t="s">
        <v>7</v>
      </c>
      <c r="O7659" s="160" t="s">
        <v>80</v>
      </c>
    </row>
    <row r="7660" spans="9:15" x14ac:dyDescent="0.35">
      <c r="I7660">
        <v>91312</v>
      </c>
      <c r="J7660">
        <v>3968</v>
      </c>
      <c r="K7660">
        <v>91657</v>
      </c>
      <c r="L7660">
        <v>130.54</v>
      </c>
      <c r="M7660" t="s">
        <v>212</v>
      </c>
      <c r="N7660" s="160" t="s">
        <v>8</v>
      </c>
      <c r="O7660" s="160" t="s">
        <v>80</v>
      </c>
    </row>
    <row r="7661" spans="9:15" x14ac:dyDescent="0.35">
      <c r="I7661">
        <v>7</v>
      </c>
      <c r="J7661">
        <v>4008</v>
      </c>
      <c r="K7661">
        <v>91678</v>
      </c>
      <c r="L7661">
        <v>194.69</v>
      </c>
      <c r="M7661" t="s">
        <v>212</v>
      </c>
      <c r="N7661" s="160" t="s">
        <v>9</v>
      </c>
      <c r="O7661" s="160" t="s">
        <v>80</v>
      </c>
    </row>
    <row r="7662" spans="9:15" x14ac:dyDescent="0.35">
      <c r="I7662">
        <v>72449</v>
      </c>
      <c r="J7662">
        <v>4008</v>
      </c>
      <c r="K7662">
        <v>91678</v>
      </c>
      <c r="L7662">
        <v>194.73</v>
      </c>
      <c r="M7662" t="s">
        <v>212</v>
      </c>
      <c r="N7662" s="160" t="s">
        <v>9</v>
      </c>
      <c r="O7662" s="160" t="s">
        <v>80</v>
      </c>
    </row>
    <row r="7663" spans="9:15" x14ac:dyDescent="0.35">
      <c r="I7663">
        <v>71189</v>
      </c>
      <c r="J7663">
        <v>4041</v>
      </c>
      <c r="K7663">
        <v>91935</v>
      </c>
      <c r="L7663">
        <v>72.33</v>
      </c>
      <c r="M7663" t="s">
        <v>212</v>
      </c>
      <c r="N7663" s="160" t="s">
        <v>8</v>
      </c>
      <c r="O7663" s="160" t="s">
        <v>80</v>
      </c>
    </row>
    <row r="7664" spans="9:15" x14ac:dyDescent="0.35">
      <c r="I7664">
        <v>74395</v>
      </c>
      <c r="J7664">
        <v>4041</v>
      </c>
      <c r="K7664">
        <v>91935</v>
      </c>
      <c r="L7664">
        <v>86.2</v>
      </c>
      <c r="M7664" t="s">
        <v>212</v>
      </c>
      <c r="N7664" s="160" t="s">
        <v>7</v>
      </c>
      <c r="O7664" s="160" t="s">
        <v>80</v>
      </c>
    </row>
    <row r="7665" spans="9:15" x14ac:dyDescent="0.35">
      <c r="I7665">
        <v>74395</v>
      </c>
      <c r="J7665">
        <v>4041</v>
      </c>
      <c r="K7665">
        <v>91935</v>
      </c>
      <c r="L7665">
        <v>81.900000000000006</v>
      </c>
      <c r="M7665" t="s">
        <v>212</v>
      </c>
      <c r="N7665" s="160" t="s">
        <v>7</v>
      </c>
      <c r="O7665" s="160" t="s">
        <v>80</v>
      </c>
    </row>
    <row r="7666" spans="9:15" x14ac:dyDescent="0.35">
      <c r="I7666">
        <v>103732</v>
      </c>
      <c r="J7666">
        <v>4041</v>
      </c>
      <c r="K7666">
        <v>91935</v>
      </c>
      <c r="L7666">
        <v>72.08</v>
      </c>
      <c r="M7666" t="s">
        <v>212</v>
      </c>
      <c r="N7666" s="160" t="s">
        <v>8</v>
      </c>
      <c r="O7666" s="160" t="s">
        <v>80</v>
      </c>
    </row>
    <row r="7667" spans="9:15" x14ac:dyDescent="0.35">
      <c r="I7667">
        <v>104500</v>
      </c>
      <c r="J7667">
        <v>4041</v>
      </c>
      <c r="K7667">
        <v>91935</v>
      </c>
      <c r="L7667">
        <v>86.2</v>
      </c>
      <c r="M7667" t="s">
        <v>212</v>
      </c>
      <c r="N7667" s="160" t="s">
        <v>7</v>
      </c>
      <c r="O7667" s="160" t="s">
        <v>80</v>
      </c>
    </row>
    <row r="7668" spans="9:15" x14ac:dyDescent="0.35">
      <c r="I7668">
        <v>116372</v>
      </c>
      <c r="J7668">
        <v>4041</v>
      </c>
      <c r="K7668">
        <v>91935</v>
      </c>
      <c r="L7668">
        <v>23.51</v>
      </c>
      <c r="M7668" t="s">
        <v>212</v>
      </c>
      <c r="N7668" s="160" t="s">
        <v>19</v>
      </c>
      <c r="O7668" s="160" t="s">
        <v>80</v>
      </c>
    </row>
    <row r="7669" spans="9:15" x14ac:dyDescent="0.35">
      <c r="I7669">
        <v>7</v>
      </c>
      <c r="J7669">
        <v>4068</v>
      </c>
      <c r="K7669">
        <v>92167</v>
      </c>
      <c r="L7669">
        <v>194.4</v>
      </c>
      <c r="M7669" t="s">
        <v>212</v>
      </c>
      <c r="N7669" s="160" t="s">
        <v>9</v>
      </c>
      <c r="O7669" s="160" t="s">
        <v>80</v>
      </c>
    </row>
    <row r="7670" spans="9:15" x14ac:dyDescent="0.35">
      <c r="I7670">
        <v>72449</v>
      </c>
      <c r="J7670">
        <v>4068</v>
      </c>
      <c r="K7670">
        <v>92167</v>
      </c>
      <c r="L7670">
        <v>194.44</v>
      </c>
      <c r="M7670" t="s">
        <v>212</v>
      </c>
      <c r="N7670" s="160" t="s">
        <v>9</v>
      </c>
      <c r="O7670" s="160" t="s">
        <v>80</v>
      </c>
    </row>
    <row r="7671" spans="9:15" x14ac:dyDescent="0.35">
      <c r="I7671">
        <v>120833</v>
      </c>
      <c r="J7671">
        <v>4068</v>
      </c>
      <c r="K7671">
        <v>92167</v>
      </c>
      <c r="L7671">
        <v>26.51</v>
      </c>
      <c r="M7671" t="s">
        <v>212</v>
      </c>
      <c r="N7671" s="160" t="s">
        <v>10</v>
      </c>
      <c r="O7671" s="160" t="s">
        <v>80</v>
      </c>
    </row>
    <row r="7672" spans="9:15" x14ac:dyDescent="0.35">
      <c r="I7672">
        <v>120834</v>
      </c>
      <c r="J7672">
        <v>4068</v>
      </c>
      <c r="K7672">
        <v>92167</v>
      </c>
      <c r="L7672">
        <v>26.51</v>
      </c>
      <c r="M7672" t="s">
        <v>212</v>
      </c>
      <c r="N7672" s="160" t="s">
        <v>10</v>
      </c>
      <c r="O7672" s="160" t="s">
        <v>80</v>
      </c>
    </row>
    <row r="7673" spans="9:15" x14ac:dyDescent="0.35">
      <c r="I7673">
        <v>120935</v>
      </c>
      <c r="J7673">
        <v>4068</v>
      </c>
      <c r="K7673">
        <v>92167</v>
      </c>
      <c r="L7673">
        <v>26.51</v>
      </c>
      <c r="M7673" t="s">
        <v>212</v>
      </c>
      <c r="N7673" s="160" t="s">
        <v>10</v>
      </c>
      <c r="O7673" s="160" t="s">
        <v>80</v>
      </c>
    </row>
    <row r="7674" spans="9:15" x14ac:dyDescent="0.35">
      <c r="I7674">
        <v>120936</v>
      </c>
      <c r="J7674">
        <v>4068</v>
      </c>
      <c r="K7674">
        <v>92167</v>
      </c>
      <c r="L7674">
        <v>26.51</v>
      </c>
      <c r="M7674" t="s">
        <v>212</v>
      </c>
      <c r="N7674" s="160" t="s">
        <v>10</v>
      </c>
      <c r="O7674" s="160" t="s">
        <v>80</v>
      </c>
    </row>
    <row r="7675" spans="9:15" x14ac:dyDescent="0.35">
      <c r="I7675">
        <v>81192</v>
      </c>
      <c r="J7675">
        <v>3818</v>
      </c>
      <c r="K7675">
        <v>92174</v>
      </c>
      <c r="L7675">
        <v>110.38</v>
      </c>
      <c r="M7675" t="s">
        <v>212</v>
      </c>
      <c r="N7675" s="160" t="s">
        <v>7</v>
      </c>
      <c r="O7675" s="160" t="s">
        <v>80</v>
      </c>
    </row>
    <row r="7676" spans="9:15" x14ac:dyDescent="0.35">
      <c r="I7676">
        <v>117766</v>
      </c>
      <c r="J7676">
        <v>3818</v>
      </c>
      <c r="K7676">
        <v>92174</v>
      </c>
      <c r="L7676">
        <v>92.83</v>
      </c>
      <c r="M7676" t="s">
        <v>212</v>
      </c>
      <c r="N7676" s="160" t="s">
        <v>7</v>
      </c>
      <c r="O7676" s="160" t="s">
        <v>80</v>
      </c>
    </row>
    <row r="7677" spans="9:15" x14ac:dyDescent="0.35">
      <c r="I7677">
        <v>117767</v>
      </c>
      <c r="J7677">
        <v>3818</v>
      </c>
      <c r="K7677">
        <v>92174</v>
      </c>
      <c r="L7677">
        <v>92.83</v>
      </c>
      <c r="M7677" t="s">
        <v>212</v>
      </c>
      <c r="N7677" s="160" t="s">
        <v>7</v>
      </c>
      <c r="O7677" s="160" t="s">
        <v>80</v>
      </c>
    </row>
    <row r="7678" spans="9:15" x14ac:dyDescent="0.35">
      <c r="I7678">
        <v>81192</v>
      </c>
      <c r="J7678">
        <v>3994</v>
      </c>
      <c r="K7678">
        <v>92414</v>
      </c>
      <c r="L7678">
        <v>55.19</v>
      </c>
      <c r="M7678" t="s">
        <v>212</v>
      </c>
      <c r="N7678" s="160" t="s">
        <v>7</v>
      </c>
      <c r="O7678" s="160" t="s">
        <v>80</v>
      </c>
    </row>
    <row r="7679" spans="9:15" x14ac:dyDescent="0.35">
      <c r="I7679">
        <v>91312</v>
      </c>
      <c r="J7679">
        <v>3994</v>
      </c>
      <c r="K7679">
        <v>92414</v>
      </c>
      <c r="L7679">
        <v>130.91999999999999</v>
      </c>
      <c r="M7679" t="s">
        <v>212</v>
      </c>
      <c r="N7679" s="160" t="s">
        <v>8</v>
      </c>
      <c r="O7679" s="160" t="s">
        <v>80</v>
      </c>
    </row>
    <row r="7680" spans="9:15" x14ac:dyDescent="0.35">
      <c r="I7680">
        <v>118038</v>
      </c>
      <c r="J7680">
        <v>3994</v>
      </c>
      <c r="K7680">
        <v>92414</v>
      </c>
      <c r="L7680">
        <v>92.84</v>
      </c>
      <c r="M7680" t="s">
        <v>212</v>
      </c>
      <c r="N7680" s="160" t="s">
        <v>7</v>
      </c>
      <c r="O7680" s="160" t="s">
        <v>80</v>
      </c>
    </row>
    <row r="7681" spans="9:15" x14ac:dyDescent="0.35">
      <c r="I7681">
        <v>118484</v>
      </c>
      <c r="J7681">
        <v>3994</v>
      </c>
      <c r="K7681">
        <v>92414</v>
      </c>
      <c r="L7681">
        <v>125.73</v>
      </c>
      <c r="M7681" t="s">
        <v>212</v>
      </c>
      <c r="N7681" s="160" t="s">
        <v>7</v>
      </c>
      <c r="O7681" s="160" t="s">
        <v>80</v>
      </c>
    </row>
    <row r="7682" spans="9:15" x14ac:dyDescent="0.35">
      <c r="I7682">
        <v>119309</v>
      </c>
      <c r="J7682">
        <v>3994</v>
      </c>
      <c r="K7682">
        <v>92414</v>
      </c>
      <c r="L7682">
        <v>38.159999999999997</v>
      </c>
      <c r="M7682" t="s">
        <v>212</v>
      </c>
      <c r="N7682" s="160" t="s">
        <v>9</v>
      </c>
      <c r="O7682" s="160" t="s">
        <v>80</v>
      </c>
    </row>
    <row r="7683" spans="9:15" x14ac:dyDescent="0.35">
      <c r="I7683">
        <v>120935</v>
      </c>
      <c r="J7683">
        <v>3994</v>
      </c>
      <c r="K7683">
        <v>92414</v>
      </c>
      <c r="L7683">
        <v>26.51</v>
      </c>
      <c r="M7683" t="s">
        <v>212</v>
      </c>
      <c r="N7683" s="160" t="s">
        <v>10</v>
      </c>
      <c r="O7683" s="160" t="s">
        <v>80</v>
      </c>
    </row>
    <row r="7684" spans="9:15" x14ac:dyDescent="0.35">
      <c r="I7684">
        <v>120833</v>
      </c>
      <c r="J7684">
        <v>4007</v>
      </c>
      <c r="K7684">
        <v>93191</v>
      </c>
      <c r="L7684">
        <v>29.15</v>
      </c>
      <c r="M7684" t="s">
        <v>212</v>
      </c>
      <c r="N7684" s="160" t="s">
        <v>10</v>
      </c>
      <c r="O7684" s="160" t="s">
        <v>80</v>
      </c>
    </row>
    <row r="7685" spans="9:15" x14ac:dyDescent="0.35">
      <c r="I7685">
        <v>7</v>
      </c>
      <c r="J7685">
        <v>4026</v>
      </c>
      <c r="K7685">
        <v>93212</v>
      </c>
      <c r="L7685">
        <v>194.4</v>
      </c>
      <c r="M7685" t="s">
        <v>212</v>
      </c>
      <c r="N7685" s="160" t="s">
        <v>9</v>
      </c>
      <c r="O7685" s="160" t="s">
        <v>80</v>
      </c>
    </row>
    <row r="7686" spans="9:15" x14ac:dyDescent="0.35">
      <c r="I7686">
        <v>72449</v>
      </c>
      <c r="J7686">
        <v>4026</v>
      </c>
      <c r="K7686">
        <v>93212</v>
      </c>
      <c r="L7686">
        <v>194.44</v>
      </c>
      <c r="M7686" t="s">
        <v>212</v>
      </c>
      <c r="N7686" s="160" t="s">
        <v>9</v>
      </c>
      <c r="O7686" s="160" t="s">
        <v>80</v>
      </c>
    </row>
    <row r="7687" spans="9:15" x14ac:dyDescent="0.35">
      <c r="I7687">
        <v>117441</v>
      </c>
      <c r="J7687">
        <v>4026</v>
      </c>
      <c r="K7687">
        <v>93212</v>
      </c>
      <c r="L7687">
        <v>137.44999999999999</v>
      </c>
      <c r="M7687" t="s">
        <v>212</v>
      </c>
      <c r="N7687" s="160" t="s">
        <v>9</v>
      </c>
      <c r="O7687" s="160" t="s">
        <v>80</v>
      </c>
    </row>
    <row r="7688" spans="9:15" x14ac:dyDescent="0.35">
      <c r="I7688">
        <v>72449</v>
      </c>
      <c r="J7688">
        <v>4035</v>
      </c>
      <c r="K7688">
        <v>93247</v>
      </c>
      <c r="L7688">
        <v>194.44</v>
      </c>
      <c r="M7688" t="s">
        <v>212</v>
      </c>
      <c r="N7688" s="160" t="s">
        <v>9</v>
      </c>
      <c r="O7688" s="160" t="s">
        <v>80</v>
      </c>
    </row>
    <row r="7689" spans="9:15" x14ac:dyDescent="0.35">
      <c r="I7689">
        <v>72449</v>
      </c>
      <c r="J7689">
        <v>4035</v>
      </c>
      <c r="K7689">
        <v>93247</v>
      </c>
      <c r="L7689">
        <v>539.1</v>
      </c>
      <c r="M7689" t="s">
        <v>212</v>
      </c>
      <c r="N7689" s="160" t="s">
        <v>9</v>
      </c>
      <c r="O7689" s="160" t="s">
        <v>80</v>
      </c>
    </row>
    <row r="7690" spans="9:15" x14ac:dyDescent="0.35">
      <c r="I7690">
        <v>117441</v>
      </c>
      <c r="J7690">
        <v>4035</v>
      </c>
      <c r="K7690">
        <v>93247</v>
      </c>
      <c r="L7690">
        <v>137.44999999999999</v>
      </c>
      <c r="M7690" t="s">
        <v>212</v>
      </c>
      <c r="N7690" s="160" t="s">
        <v>9</v>
      </c>
      <c r="O7690" s="160" t="s">
        <v>80</v>
      </c>
    </row>
    <row r="7691" spans="9:15" x14ac:dyDescent="0.35">
      <c r="I7691">
        <v>117441</v>
      </c>
      <c r="J7691">
        <v>4035</v>
      </c>
      <c r="K7691">
        <v>93247</v>
      </c>
      <c r="L7691">
        <v>488.16</v>
      </c>
      <c r="M7691" t="s">
        <v>212</v>
      </c>
      <c r="N7691" s="160" t="s">
        <v>9</v>
      </c>
      <c r="O7691" s="160" t="s">
        <v>80</v>
      </c>
    </row>
    <row r="7692" spans="9:15" x14ac:dyDescent="0.35">
      <c r="I7692">
        <v>72449</v>
      </c>
      <c r="J7692">
        <v>3969</v>
      </c>
      <c r="K7692">
        <v>93267</v>
      </c>
      <c r="L7692">
        <v>194.73</v>
      </c>
      <c r="M7692" t="s">
        <v>212</v>
      </c>
      <c r="N7692" s="160" t="s">
        <v>9</v>
      </c>
      <c r="O7692" s="160" t="s">
        <v>80</v>
      </c>
    </row>
    <row r="7693" spans="9:15" x14ac:dyDescent="0.35">
      <c r="I7693">
        <v>91312</v>
      </c>
      <c r="J7693">
        <v>3969</v>
      </c>
      <c r="K7693">
        <v>93267</v>
      </c>
      <c r="L7693">
        <v>131.11000000000001</v>
      </c>
      <c r="M7693" t="s">
        <v>212</v>
      </c>
      <c r="N7693" s="160" t="s">
        <v>8</v>
      </c>
      <c r="O7693" s="160" t="s">
        <v>80</v>
      </c>
    </row>
    <row r="7694" spans="9:15" x14ac:dyDescent="0.35">
      <c r="I7694">
        <v>104499</v>
      </c>
      <c r="J7694">
        <v>3969</v>
      </c>
      <c r="K7694">
        <v>93267</v>
      </c>
      <c r="L7694">
        <v>87.43</v>
      </c>
      <c r="M7694" t="s">
        <v>212</v>
      </c>
      <c r="N7694" s="160" t="s">
        <v>7</v>
      </c>
      <c r="O7694" s="160" t="s">
        <v>80</v>
      </c>
    </row>
    <row r="7695" spans="9:15" x14ac:dyDescent="0.35">
      <c r="I7695">
        <v>104500</v>
      </c>
      <c r="J7695">
        <v>3969</v>
      </c>
      <c r="K7695">
        <v>93267</v>
      </c>
      <c r="L7695">
        <v>174.86</v>
      </c>
      <c r="M7695" t="s">
        <v>212</v>
      </c>
      <c r="N7695" s="160" t="s">
        <v>7</v>
      </c>
      <c r="O7695" s="160" t="s">
        <v>80</v>
      </c>
    </row>
    <row r="7696" spans="9:15" x14ac:dyDescent="0.35">
      <c r="I7696">
        <v>114734</v>
      </c>
      <c r="J7696">
        <v>3969</v>
      </c>
      <c r="K7696">
        <v>93267</v>
      </c>
      <c r="L7696">
        <v>115.38</v>
      </c>
      <c r="M7696" t="s">
        <v>212</v>
      </c>
      <c r="N7696" s="160" t="s">
        <v>7</v>
      </c>
      <c r="O7696" s="160" t="s">
        <v>80</v>
      </c>
    </row>
    <row r="7697" spans="9:15" x14ac:dyDescent="0.35">
      <c r="I7697">
        <v>116372</v>
      </c>
      <c r="J7697">
        <v>3969</v>
      </c>
      <c r="K7697">
        <v>93267</v>
      </c>
      <c r="L7697">
        <v>238.16</v>
      </c>
      <c r="M7697" t="s">
        <v>212</v>
      </c>
      <c r="N7697" s="160" t="s">
        <v>19</v>
      </c>
      <c r="O7697" s="160" t="s">
        <v>80</v>
      </c>
    </row>
    <row r="7698" spans="9:15" x14ac:dyDescent="0.35">
      <c r="I7698">
        <v>118038</v>
      </c>
      <c r="J7698">
        <v>3969</v>
      </c>
      <c r="K7698">
        <v>93267</v>
      </c>
      <c r="L7698">
        <v>185.96</v>
      </c>
      <c r="M7698" t="s">
        <v>212</v>
      </c>
      <c r="N7698" s="160" t="s">
        <v>7</v>
      </c>
      <c r="O7698" s="160" t="s">
        <v>80</v>
      </c>
    </row>
    <row r="7699" spans="9:15" x14ac:dyDescent="0.35">
      <c r="I7699">
        <v>118038</v>
      </c>
      <c r="J7699">
        <v>3969</v>
      </c>
      <c r="K7699">
        <v>93267</v>
      </c>
      <c r="L7699">
        <v>92.84</v>
      </c>
      <c r="M7699" t="s">
        <v>212</v>
      </c>
      <c r="N7699" s="160" t="s">
        <v>7</v>
      </c>
      <c r="O7699" s="160" t="s">
        <v>80</v>
      </c>
    </row>
    <row r="7700" spans="9:15" x14ac:dyDescent="0.35">
      <c r="I7700">
        <v>7</v>
      </c>
      <c r="J7700">
        <v>4030</v>
      </c>
      <c r="K7700">
        <v>93558</v>
      </c>
      <c r="L7700">
        <v>193.84</v>
      </c>
      <c r="M7700" t="s">
        <v>212</v>
      </c>
      <c r="N7700" s="160" t="s">
        <v>9</v>
      </c>
      <c r="O7700" s="160" t="s">
        <v>80</v>
      </c>
    </row>
    <row r="7701" spans="9:15" x14ac:dyDescent="0.35">
      <c r="I7701">
        <v>81192</v>
      </c>
      <c r="J7701">
        <v>4030</v>
      </c>
      <c r="K7701">
        <v>93558</v>
      </c>
      <c r="L7701">
        <v>55.03</v>
      </c>
      <c r="M7701" t="s">
        <v>212</v>
      </c>
      <c r="N7701" s="160" t="s">
        <v>7</v>
      </c>
      <c r="O7701" s="160" t="s">
        <v>80</v>
      </c>
    </row>
    <row r="7702" spans="9:15" x14ac:dyDescent="0.35">
      <c r="I7702">
        <v>119309</v>
      </c>
      <c r="J7702">
        <v>4030</v>
      </c>
      <c r="K7702">
        <v>93558</v>
      </c>
      <c r="L7702">
        <v>38.049999999999997</v>
      </c>
      <c r="M7702" t="s">
        <v>212</v>
      </c>
      <c r="N7702" s="160" t="s">
        <v>9</v>
      </c>
      <c r="O7702" s="160" t="s">
        <v>80</v>
      </c>
    </row>
    <row r="7703" spans="9:15" x14ac:dyDescent="0.35">
      <c r="I7703">
        <v>118484</v>
      </c>
      <c r="J7703">
        <v>4010</v>
      </c>
      <c r="K7703">
        <v>93811</v>
      </c>
      <c r="L7703">
        <v>125.73</v>
      </c>
      <c r="M7703" t="s">
        <v>212</v>
      </c>
      <c r="N7703" s="160" t="s">
        <v>7</v>
      </c>
      <c r="O7703" s="160" t="s">
        <v>80</v>
      </c>
    </row>
    <row r="7704" spans="9:15" x14ac:dyDescent="0.35">
      <c r="I7704">
        <v>120935</v>
      </c>
      <c r="J7704">
        <v>4010</v>
      </c>
      <c r="K7704">
        <v>93811</v>
      </c>
      <c r="L7704">
        <v>26.51</v>
      </c>
      <c r="M7704" t="s">
        <v>212</v>
      </c>
      <c r="N7704" s="160" t="s">
        <v>10</v>
      </c>
      <c r="O7704" s="160" t="s">
        <v>80</v>
      </c>
    </row>
    <row r="7705" spans="9:15" x14ac:dyDescent="0.35">
      <c r="I7705">
        <v>71189</v>
      </c>
      <c r="J7705">
        <v>3985</v>
      </c>
      <c r="K7705">
        <v>94119</v>
      </c>
      <c r="L7705">
        <v>48.7</v>
      </c>
      <c r="M7705" t="s">
        <v>212</v>
      </c>
      <c r="N7705" s="160" t="s">
        <v>8</v>
      </c>
      <c r="O7705" s="160" t="s">
        <v>80</v>
      </c>
    </row>
    <row r="7706" spans="9:15" x14ac:dyDescent="0.35">
      <c r="I7706">
        <v>71189</v>
      </c>
      <c r="J7706">
        <v>3985</v>
      </c>
      <c r="K7706">
        <v>94119</v>
      </c>
      <c r="L7706">
        <v>48.7</v>
      </c>
      <c r="M7706" t="s">
        <v>212</v>
      </c>
      <c r="N7706" s="160" t="s">
        <v>8</v>
      </c>
      <c r="O7706" s="160" t="s">
        <v>80</v>
      </c>
    </row>
    <row r="7707" spans="9:15" x14ac:dyDescent="0.35">
      <c r="I7707">
        <v>77912</v>
      </c>
      <c r="J7707">
        <v>3985</v>
      </c>
      <c r="K7707">
        <v>94119</v>
      </c>
      <c r="L7707">
        <v>54.64</v>
      </c>
      <c r="M7707" t="s">
        <v>212</v>
      </c>
      <c r="N7707" s="160" t="s">
        <v>8</v>
      </c>
      <c r="O7707" s="160" t="s">
        <v>80</v>
      </c>
    </row>
    <row r="7708" spans="9:15" x14ac:dyDescent="0.35">
      <c r="I7708">
        <v>116372</v>
      </c>
      <c r="J7708">
        <v>3985</v>
      </c>
      <c r="K7708">
        <v>94119</v>
      </c>
      <c r="L7708">
        <v>118.73</v>
      </c>
      <c r="M7708" t="s">
        <v>212</v>
      </c>
      <c r="N7708" s="160" t="s">
        <v>19</v>
      </c>
      <c r="O7708" s="160" t="s">
        <v>80</v>
      </c>
    </row>
    <row r="7709" spans="9:15" x14ac:dyDescent="0.35">
      <c r="I7709">
        <v>117485</v>
      </c>
      <c r="J7709">
        <v>3985</v>
      </c>
      <c r="K7709">
        <v>94119</v>
      </c>
      <c r="L7709">
        <v>35.92</v>
      </c>
      <c r="M7709" t="s">
        <v>212</v>
      </c>
      <c r="N7709" s="160" t="s">
        <v>8</v>
      </c>
      <c r="O7709" s="160" t="s">
        <v>80</v>
      </c>
    </row>
    <row r="7710" spans="9:15" x14ac:dyDescent="0.35">
      <c r="I7710">
        <v>118850</v>
      </c>
      <c r="J7710">
        <v>3985</v>
      </c>
      <c r="K7710">
        <v>94119</v>
      </c>
      <c r="L7710">
        <v>126.36</v>
      </c>
      <c r="M7710" t="s">
        <v>212</v>
      </c>
      <c r="N7710" s="160" t="s">
        <v>8</v>
      </c>
      <c r="O7710" s="160" t="s">
        <v>80</v>
      </c>
    </row>
    <row r="7711" spans="9:15" x14ac:dyDescent="0.35">
      <c r="I7711">
        <v>125023</v>
      </c>
      <c r="J7711">
        <v>3985</v>
      </c>
      <c r="K7711">
        <v>94119</v>
      </c>
      <c r="L7711">
        <v>96.9</v>
      </c>
      <c r="M7711" t="s">
        <v>212</v>
      </c>
      <c r="N7711" s="160" t="s">
        <v>9</v>
      </c>
      <c r="O7711" s="160" t="s">
        <v>80</v>
      </c>
    </row>
    <row r="7712" spans="9:15" x14ac:dyDescent="0.35">
      <c r="I7712">
        <v>7</v>
      </c>
      <c r="J7712">
        <v>3968</v>
      </c>
      <c r="K7712">
        <v>94354</v>
      </c>
      <c r="L7712">
        <v>193.84</v>
      </c>
      <c r="M7712" t="s">
        <v>212</v>
      </c>
      <c r="N7712" s="160" t="s">
        <v>9</v>
      </c>
      <c r="O7712" s="160" t="s">
        <v>80</v>
      </c>
    </row>
    <row r="7713" spans="9:15" x14ac:dyDescent="0.35">
      <c r="I7713">
        <v>72449</v>
      </c>
      <c r="J7713">
        <v>3968</v>
      </c>
      <c r="K7713">
        <v>94354</v>
      </c>
      <c r="L7713">
        <v>193.88</v>
      </c>
      <c r="M7713" t="s">
        <v>212</v>
      </c>
      <c r="N7713" s="160" t="s">
        <v>9</v>
      </c>
      <c r="O7713" s="160" t="s">
        <v>80</v>
      </c>
    </row>
    <row r="7714" spans="9:15" x14ac:dyDescent="0.35">
      <c r="I7714">
        <v>117767</v>
      </c>
      <c r="J7714">
        <v>3968</v>
      </c>
      <c r="K7714">
        <v>94354</v>
      </c>
      <c r="L7714">
        <v>92.56</v>
      </c>
      <c r="M7714" t="s">
        <v>212</v>
      </c>
      <c r="N7714" s="160" t="s">
        <v>7</v>
      </c>
      <c r="O7714" s="160" t="s">
        <v>80</v>
      </c>
    </row>
    <row r="7715" spans="9:15" x14ac:dyDescent="0.35">
      <c r="I7715">
        <v>118038</v>
      </c>
      <c r="J7715">
        <v>3968</v>
      </c>
      <c r="K7715">
        <v>94354</v>
      </c>
      <c r="L7715">
        <v>92.57</v>
      </c>
      <c r="M7715" t="s">
        <v>212</v>
      </c>
      <c r="N7715" s="160" t="s">
        <v>7</v>
      </c>
      <c r="O7715" s="160" t="s">
        <v>80</v>
      </c>
    </row>
    <row r="7716" spans="9:15" x14ac:dyDescent="0.35">
      <c r="I7716">
        <v>118484</v>
      </c>
      <c r="J7716">
        <v>3968</v>
      </c>
      <c r="K7716">
        <v>94354</v>
      </c>
      <c r="L7716">
        <v>125.37</v>
      </c>
      <c r="M7716" t="s">
        <v>212</v>
      </c>
      <c r="N7716" s="160" t="s">
        <v>7</v>
      </c>
      <c r="O7716" s="160" t="s">
        <v>80</v>
      </c>
    </row>
    <row r="7717" spans="9:15" x14ac:dyDescent="0.35">
      <c r="I7717">
        <v>120833</v>
      </c>
      <c r="J7717">
        <v>3968</v>
      </c>
      <c r="K7717">
        <v>94354</v>
      </c>
      <c r="L7717">
        <v>26.43</v>
      </c>
      <c r="M7717" t="s">
        <v>212</v>
      </c>
      <c r="N7717" s="160" t="s">
        <v>10</v>
      </c>
      <c r="O7717" s="160" t="s">
        <v>80</v>
      </c>
    </row>
    <row r="7718" spans="9:15" x14ac:dyDescent="0.35">
      <c r="I7718">
        <v>120935</v>
      </c>
      <c r="J7718">
        <v>3968</v>
      </c>
      <c r="K7718">
        <v>94354</v>
      </c>
      <c r="L7718">
        <v>26.43</v>
      </c>
      <c r="M7718" t="s">
        <v>212</v>
      </c>
      <c r="N7718" s="160" t="s">
        <v>10</v>
      </c>
      <c r="O7718" s="160" t="s">
        <v>80</v>
      </c>
    </row>
    <row r="7719" spans="9:15" x14ac:dyDescent="0.35">
      <c r="I7719">
        <v>122045</v>
      </c>
      <c r="J7719">
        <v>3968</v>
      </c>
      <c r="K7719">
        <v>94354</v>
      </c>
      <c r="L7719">
        <v>37.57</v>
      </c>
      <c r="M7719" t="s">
        <v>212</v>
      </c>
      <c r="N7719" s="160" t="s">
        <v>9</v>
      </c>
      <c r="O7719" s="160" t="s">
        <v>80</v>
      </c>
    </row>
    <row r="7720" spans="9:15" x14ac:dyDescent="0.35">
      <c r="I7720">
        <v>71189</v>
      </c>
      <c r="J7720">
        <v>3630</v>
      </c>
      <c r="K7720">
        <v>94355</v>
      </c>
      <c r="L7720">
        <v>120.09</v>
      </c>
      <c r="M7720" t="s">
        <v>212</v>
      </c>
      <c r="N7720" s="160" t="s">
        <v>8</v>
      </c>
      <c r="O7720" s="160" t="s">
        <v>80</v>
      </c>
    </row>
    <row r="7721" spans="9:15" x14ac:dyDescent="0.35">
      <c r="I7721">
        <v>118850</v>
      </c>
      <c r="J7721">
        <v>3630</v>
      </c>
      <c r="K7721">
        <v>94355</v>
      </c>
      <c r="L7721">
        <v>124.6</v>
      </c>
      <c r="M7721" t="s">
        <v>212</v>
      </c>
      <c r="N7721" s="160" t="s">
        <v>8</v>
      </c>
      <c r="O7721" s="160" t="s">
        <v>80</v>
      </c>
    </row>
    <row r="7722" spans="9:15" x14ac:dyDescent="0.35">
      <c r="I7722">
        <v>7</v>
      </c>
      <c r="J7722">
        <v>4000</v>
      </c>
      <c r="K7722">
        <v>94382</v>
      </c>
      <c r="L7722">
        <v>194.4</v>
      </c>
      <c r="M7722" t="s">
        <v>212</v>
      </c>
      <c r="N7722" s="160" t="s">
        <v>9</v>
      </c>
      <c r="O7722" s="160" t="s">
        <v>80</v>
      </c>
    </row>
    <row r="7723" spans="9:15" x14ac:dyDescent="0.35">
      <c r="I7723">
        <v>91312</v>
      </c>
      <c r="J7723">
        <v>4000</v>
      </c>
      <c r="K7723">
        <v>94382</v>
      </c>
      <c r="L7723">
        <v>130.91999999999999</v>
      </c>
      <c r="M7723" t="s">
        <v>212</v>
      </c>
      <c r="N7723" s="160" t="s">
        <v>8</v>
      </c>
      <c r="O7723" s="160" t="s">
        <v>80</v>
      </c>
    </row>
    <row r="7724" spans="9:15" x14ac:dyDescent="0.35">
      <c r="I7724">
        <v>103732</v>
      </c>
      <c r="J7724">
        <v>4000</v>
      </c>
      <c r="K7724">
        <v>94382</v>
      </c>
      <c r="L7724">
        <v>109.5</v>
      </c>
      <c r="M7724" t="s">
        <v>212</v>
      </c>
      <c r="N7724" s="160" t="s">
        <v>8</v>
      </c>
      <c r="O7724" s="160" t="s">
        <v>80</v>
      </c>
    </row>
    <row r="7725" spans="9:15" x14ac:dyDescent="0.35">
      <c r="I7725">
        <v>116372</v>
      </c>
      <c r="J7725">
        <v>4000</v>
      </c>
      <c r="K7725">
        <v>94382</v>
      </c>
      <c r="L7725">
        <v>47.62</v>
      </c>
      <c r="M7725" t="s">
        <v>212</v>
      </c>
      <c r="N7725" s="160" t="s">
        <v>19</v>
      </c>
      <c r="O7725" s="160" t="s">
        <v>80</v>
      </c>
    </row>
    <row r="7726" spans="9:15" x14ac:dyDescent="0.35">
      <c r="I7726">
        <v>117767</v>
      </c>
      <c r="J7726">
        <v>4000</v>
      </c>
      <c r="K7726">
        <v>94382</v>
      </c>
      <c r="L7726">
        <v>92.83</v>
      </c>
      <c r="M7726" t="s">
        <v>212</v>
      </c>
      <c r="N7726" s="160" t="s">
        <v>7</v>
      </c>
      <c r="O7726" s="160" t="s">
        <v>80</v>
      </c>
    </row>
    <row r="7727" spans="9:15" x14ac:dyDescent="0.35">
      <c r="I7727">
        <v>120833</v>
      </c>
      <c r="J7727">
        <v>4000</v>
      </c>
      <c r="K7727">
        <v>94382</v>
      </c>
      <c r="L7727">
        <v>28</v>
      </c>
      <c r="M7727" t="s">
        <v>212</v>
      </c>
      <c r="N7727" s="160" t="s">
        <v>10</v>
      </c>
      <c r="O7727" s="160" t="s">
        <v>80</v>
      </c>
    </row>
    <row r="7728" spans="9:15" x14ac:dyDescent="0.35">
      <c r="I7728">
        <v>120935</v>
      </c>
      <c r="J7728">
        <v>4000</v>
      </c>
      <c r="K7728">
        <v>94382</v>
      </c>
      <c r="L7728">
        <v>28</v>
      </c>
      <c r="M7728" t="s">
        <v>212</v>
      </c>
      <c r="N7728" s="160" t="s">
        <v>10</v>
      </c>
      <c r="O7728" s="160" t="s">
        <v>80</v>
      </c>
    </row>
    <row r="7729" spans="9:15" x14ac:dyDescent="0.35">
      <c r="I7729">
        <v>120935</v>
      </c>
      <c r="J7729">
        <v>4000</v>
      </c>
      <c r="K7729">
        <v>94382</v>
      </c>
      <c r="L7729">
        <v>28</v>
      </c>
      <c r="M7729" t="s">
        <v>212</v>
      </c>
      <c r="N7729" s="160" t="s">
        <v>10</v>
      </c>
      <c r="O7729" s="160" t="s">
        <v>80</v>
      </c>
    </row>
    <row r="7730" spans="9:15" x14ac:dyDescent="0.35">
      <c r="I7730">
        <v>120936</v>
      </c>
      <c r="J7730">
        <v>4000</v>
      </c>
      <c r="K7730">
        <v>94382</v>
      </c>
      <c r="L7730">
        <v>28</v>
      </c>
      <c r="M7730" t="s">
        <v>212</v>
      </c>
      <c r="N7730" s="160" t="s">
        <v>10</v>
      </c>
      <c r="O7730" s="160" t="s">
        <v>80</v>
      </c>
    </row>
    <row r="7731" spans="9:15" x14ac:dyDescent="0.35">
      <c r="I7731">
        <v>116372</v>
      </c>
      <c r="J7731">
        <v>4041</v>
      </c>
      <c r="K7731">
        <v>94413</v>
      </c>
      <c r="L7731">
        <v>47.62</v>
      </c>
      <c r="M7731" t="s">
        <v>212</v>
      </c>
      <c r="N7731" s="160" t="s">
        <v>19</v>
      </c>
      <c r="O7731" s="160" t="s">
        <v>80</v>
      </c>
    </row>
    <row r="7732" spans="9:15" x14ac:dyDescent="0.35">
      <c r="I7732">
        <v>119309</v>
      </c>
      <c r="J7732">
        <v>4041</v>
      </c>
      <c r="K7732">
        <v>94413</v>
      </c>
      <c r="L7732">
        <v>38.159999999999997</v>
      </c>
      <c r="M7732" t="s">
        <v>212</v>
      </c>
      <c r="N7732" s="160" t="s">
        <v>9</v>
      </c>
      <c r="O7732" s="160" t="s">
        <v>80</v>
      </c>
    </row>
    <row r="7733" spans="9:15" x14ac:dyDescent="0.35">
      <c r="I7733">
        <v>120935</v>
      </c>
      <c r="J7733">
        <v>4041</v>
      </c>
      <c r="K7733">
        <v>94413</v>
      </c>
      <c r="L7733">
        <v>29.16</v>
      </c>
      <c r="M7733" t="s">
        <v>212</v>
      </c>
      <c r="N7733" s="160" t="s">
        <v>10</v>
      </c>
      <c r="O7733" s="160" t="s">
        <v>80</v>
      </c>
    </row>
    <row r="7734" spans="9:15" x14ac:dyDescent="0.35">
      <c r="I7734">
        <v>16459</v>
      </c>
      <c r="J7734">
        <v>4021</v>
      </c>
      <c r="K7734">
        <v>94556</v>
      </c>
      <c r="L7734">
        <v>299.77</v>
      </c>
      <c r="M7734" t="s">
        <v>212</v>
      </c>
      <c r="N7734" s="160" t="s">
        <v>19</v>
      </c>
      <c r="O7734" s="160" t="s">
        <v>80</v>
      </c>
    </row>
    <row r="7735" spans="9:15" x14ac:dyDescent="0.35">
      <c r="I7735">
        <v>72449</v>
      </c>
      <c r="J7735">
        <v>4021</v>
      </c>
      <c r="K7735">
        <v>94556</v>
      </c>
      <c r="L7735">
        <v>194.73</v>
      </c>
      <c r="M7735" t="s">
        <v>212</v>
      </c>
      <c r="N7735" s="160" t="s">
        <v>9</v>
      </c>
      <c r="O7735" s="160" t="s">
        <v>80</v>
      </c>
    </row>
    <row r="7736" spans="9:15" x14ac:dyDescent="0.35">
      <c r="I7736">
        <v>91312</v>
      </c>
      <c r="J7736">
        <v>4021</v>
      </c>
      <c r="K7736">
        <v>94556</v>
      </c>
      <c r="L7736">
        <v>131.11000000000001</v>
      </c>
      <c r="M7736" t="s">
        <v>212</v>
      </c>
      <c r="N7736" s="160" t="s">
        <v>8</v>
      </c>
      <c r="O7736" s="160" t="s">
        <v>80</v>
      </c>
    </row>
    <row r="7737" spans="9:15" x14ac:dyDescent="0.35">
      <c r="I7737">
        <v>101972</v>
      </c>
      <c r="J7737">
        <v>4021</v>
      </c>
      <c r="K7737">
        <v>94556</v>
      </c>
      <c r="L7737">
        <v>533.26</v>
      </c>
      <c r="M7737" t="s">
        <v>212</v>
      </c>
      <c r="N7737" s="160" t="s">
        <v>19</v>
      </c>
      <c r="O7737" s="160" t="s">
        <v>80</v>
      </c>
    </row>
    <row r="7738" spans="9:15" x14ac:dyDescent="0.35">
      <c r="I7738">
        <v>103732</v>
      </c>
      <c r="J7738">
        <v>4021</v>
      </c>
      <c r="K7738">
        <v>94556</v>
      </c>
      <c r="L7738">
        <v>328.91</v>
      </c>
      <c r="M7738" t="s">
        <v>212</v>
      </c>
      <c r="N7738" s="160" t="s">
        <v>8</v>
      </c>
      <c r="O7738" s="160" t="s">
        <v>80</v>
      </c>
    </row>
    <row r="7739" spans="9:15" x14ac:dyDescent="0.35">
      <c r="I7739">
        <v>117766</v>
      </c>
      <c r="J7739">
        <v>4021</v>
      </c>
      <c r="K7739">
        <v>94556</v>
      </c>
      <c r="L7739">
        <v>185.94</v>
      </c>
      <c r="M7739" t="s">
        <v>212</v>
      </c>
      <c r="N7739" s="160" t="s">
        <v>7</v>
      </c>
      <c r="O7739" s="160" t="s">
        <v>80</v>
      </c>
    </row>
    <row r="7740" spans="9:15" x14ac:dyDescent="0.35">
      <c r="I7740">
        <v>117767</v>
      </c>
      <c r="J7740">
        <v>4021</v>
      </c>
      <c r="K7740">
        <v>94556</v>
      </c>
      <c r="L7740">
        <v>185.94</v>
      </c>
      <c r="M7740" t="s">
        <v>212</v>
      </c>
      <c r="N7740" s="160" t="s">
        <v>7</v>
      </c>
      <c r="O7740" s="160" t="s">
        <v>80</v>
      </c>
    </row>
    <row r="7741" spans="9:15" x14ac:dyDescent="0.35">
      <c r="I7741">
        <v>122045</v>
      </c>
      <c r="J7741">
        <v>4021</v>
      </c>
      <c r="K7741">
        <v>94556</v>
      </c>
      <c r="L7741">
        <v>37.729999999999997</v>
      </c>
      <c r="M7741" t="s">
        <v>212</v>
      </c>
      <c r="N7741" s="160" t="s">
        <v>9</v>
      </c>
      <c r="O7741" s="160" t="s">
        <v>80</v>
      </c>
    </row>
    <row r="7742" spans="9:15" x14ac:dyDescent="0.35">
      <c r="I7742">
        <v>116372</v>
      </c>
      <c r="J7742">
        <v>3987</v>
      </c>
      <c r="K7742">
        <v>94651</v>
      </c>
      <c r="L7742">
        <v>238.16</v>
      </c>
      <c r="M7742" t="s">
        <v>212</v>
      </c>
      <c r="N7742" s="160" t="s">
        <v>19</v>
      </c>
      <c r="O7742" s="160" t="s">
        <v>80</v>
      </c>
    </row>
    <row r="7743" spans="9:15" x14ac:dyDescent="0.35">
      <c r="I7743">
        <v>81192</v>
      </c>
      <c r="J7743">
        <v>3313</v>
      </c>
      <c r="K7743">
        <v>94884</v>
      </c>
      <c r="L7743">
        <v>55.19</v>
      </c>
      <c r="M7743" t="s">
        <v>212</v>
      </c>
      <c r="N7743" s="160" t="s">
        <v>7</v>
      </c>
      <c r="O7743" s="160" t="s">
        <v>80</v>
      </c>
    </row>
    <row r="7744" spans="9:15" x14ac:dyDescent="0.35">
      <c r="I7744">
        <v>118038</v>
      </c>
      <c r="J7744">
        <v>3313</v>
      </c>
      <c r="K7744">
        <v>94884</v>
      </c>
      <c r="L7744">
        <v>92.84</v>
      </c>
      <c r="M7744" t="s">
        <v>212</v>
      </c>
      <c r="N7744" s="160" t="s">
        <v>7</v>
      </c>
      <c r="O7744" s="160" t="s">
        <v>80</v>
      </c>
    </row>
    <row r="7745" spans="9:15" x14ac:dyDescent="0.35">
      <c r="I7745">
        <v>118484</v>
      </c>
      <c r="J7745">
        <v>3313</v>
      </c>
      <c r="K7745">
        <v>94884</v>
      </c>
      <c r="L7745">
        <v>125.73</v>
      </c>
      <c r="M7745" t="s">
        <v>212</v>
      </c>
      <c r="N7745" s="160" t="s">
        <v>7</v>
      </c>
      <c r="O7745" s="160" t="s">
        <v>80</v>
      </c>
    </row>
    <row r="7746" spans="9:15" x14ac:dyDescent="0.35">
      <c r="I7746">
        <v>119309</v>
      </c>
      <c r="J7746">
        <v>3313</v>
      </c>
      <c r="K7746">
        <v>94884</v>
      </c>
      <c r="L7746">
        <v>38.159999999999997</v>
      </c>
      <c r="M7746" t="s">
        <v>212</v>
      </c>
      <c r="N7746" s="160" t="s">
        <v>9</v>
      </c>
      <c r="O7746" s="160" t="s">
        <v>80</v>
      </c>
    </row>
    <row r="7747" spans="9:15" x14ac:dyDescent="0.35">
      <c r="I7747">
        <v>120834</v>
      </c>
      <c r="J7747">
        <v>3313</v>
      </c>
      <c r="K7747">
        <v>94884</v>
      </c>
      <c r="L7747">
        <v>26.51</v>
      </c>
      <c r="M7747" t="s">
        <v>212</v>
      </c>
      <c r="N7747" s="160" t="s">
        <v>10</v>
      </c>
      <c r="O7747" s="160" t="s">
        <v>80</v>
      </c>
    </row>
    <row r="7748" spans="9:15" x14ac:dyDescent="0.35">
      <c r="I7748">
        <v>125023</v>
      </c>
      <c r="J7748">
        <v>3313</v>
      </c>
      <c r="K7748">
        <v>94884</v>
      </c>
      <c r="L7748">
        <v>104.85</v>
      </c>
      <c r="M7748" t="s">
        <v>212</v>
      </c>
      <c r="N7748" s="160" t="s">
        <v>9</v>
      </c>
      <c r="O7748" s="160" t="s">
        <v>80</v>
      </c>
    </row>
    <row r="7749" spans="9:15" x14ac:dyDescent="0.35">
      <c r="I7749">
        <v>16459</v>
      </c>
      <c r="J7749">
        <v>3681</v>
      </c>
      <c r="K7749">
        <v>94887</v>
      </c>
      <c r="L7749">
        <v>147.18</v>
      </c>
      <c r="M7749" t="s">
        <v>212</v>
      </c>
      <c r="N7749" s="160" t="s">
        <v>19</v>
      </c>
      <c r="O7749" s="160" t="s">
        <v>80</v>
      </c>
    </row>
    <row r="7750" spans="9:15" x14ac:dyDescent="0.35">
      <c r="I7750">
        <v>116372</v>
      </c>
      <c r="J7750">
        <v>3681</v>
      </c>
      <c r="K7750">
        <v>94887</v>
      </c>
      <c r="L7750">
        <v>70.260000000000005</v>
      </c>
      <c r="M7750" t="s">
        <v>212</v>
      </c>
      <c r="N7750" s="160" t="s">
        <v>19</v>
      </c>
      <c r="O7750" s="160" t="s">
        <v>80</v>
      </c>
    </row>
    <row r="7751" spans="9:15" x14ac:dyDescent="0.35">
      <c r="I7751">
        <v>7</v>
      </c>
      <c r="J7751">
        <v>3979</v>
      </c>
      <c r="K7751">
        <v>94973</v>
      </c>
      <c r="L7751">
        <v>194.4</v>
      </c>
      <c r="M7751" t="s">
        <v>212</v>
      </c>
      <c r="N7751" s="160" t="s">
        <v>9</v>
      </c>
      <c r="O7751" s="160" t="s">
        <v>80</v>
      </c>
    </row>
    <row r="7752" spans="9:15" x14ac:dyDescent="0.35">
      <c r="I7752">
        <v>119309</v>
      </c>
      <c r="J7752">
        <v>3979</v>
      </c>
      <c r="K7752">
        <v>94973</v>
      </c>
      <c r="L7752">
        <v>38.159999999999997</v>
      </c>
      <c r="M7752" t="s">
        <v>212</v>
      </c>
      <c r="N7752" s="160" t="s">
        <v>9</v>
      </c>
      <c r="O7752" s="160" t="s">
        <v>80</v>
      </c>
    </row>
    <row r="7753" spans="9:15" x14ac:dyDescent="0.35">
      <c r="I7753">
        <v>11684</v>
      </c>
      <c r="J7753">
        <v>3968</v>
      </c>
      <c r="K7753">
        <v>95145</v>
      </c>
      <c r="L7753">
        <v>165.56</v>
      </c>
      <c r="M7753" t="s">
        <v>212</v>
      </c>
      <c r="N7753" s="160" t="s">
        <v>7</v>
      </c>
      <c r="O7753" s="160" t="s">
        <v>80</v>
      </c>
    </row>
    <row r="7754" spans="9:15" x14ac:dyDescent="0.35">
      <c r="I7754">
        <v>72449</v>
      </c>
      <c r="J7754">
        <v>3968</v>
      </c>
      <c r="K7754">
        <v>95145</v>
      </c>
      <c r="L7754">
        <v>193.88</v>
      </c>
      <c r="M7754" t="s">
        <v>212</v>
      </c>
      <c r="N7754" s="160" t="s">
        <v>9</v>
      </c>
      <c r="O7754" s="160" t="s">
        <v>80</v>
      </c>
    </row>
    <row r="7755" spans="9:15" x14ac:dyDescent="0.35">
      <c r="I7755">
        <v>72449</v>
      </c>
      <c r="J7755">
        <v>3968</v>
      </c>
      <c r="K7755">
        <v>95145</v>
      </c>
      <c r="L7755">
        <v>193.88</v>
      </c>
      <c r="M7755" t="s">
        <v>212</v>
      </c>
      <c r="N7755" s="160" t="s">
        <v>9</v>
      </c>
      <c r="O7755" s="160" t="s">
        <v>80</v>
      </c>
    </row>
    <row r="7756" spans="9:15" x14ac:dyDescent="0.35">
      <c r="I7756">
        <v>74395</v>
      </c>
      <c r="J7756">
        <v>3968</v>
      </c>
      <c r="K7756">
        <v>95145</v>
      </c>
      <c r="L7756">
        <v>174.1</v>
      </c>
      <c r="M7756" t="s">
        <v>212</v>
      </c>
      <c r="N7756" s="160" t="s">
        <v>7</v>
      </c>
      <c r="O7756" s="160" t="s">
        <v>80</v>
      </c>
    </row>
    <row r="7757" spans="9:15" x14ac:dyDescent="0.35">
      <c r="I7757">
        <v>74395</v>
      </c>
      <c r="J7757">
        <v>3968</v>
      </c>
      <c r="K7757">
        <v>95145</v>
      </c>
      <c r="L7757">
        <v>348.2</v>
      </c>
      <c r="M7757" t="s">
        <v>212</v>
      </c>
      <c r="N7757" s="160" t="s">
        <v>7</v>
      </c>
      <c r="O7757" s="160" t="s">
        <v>80</v>
      </c>
    </row>
    <row r="7758" spans="9:15" x14ac:dyDescent="0.35">
      <c r="I7758">
        <v>81192</v>
      </c>
      <c r="J7758">
        <v>3968</v>
      </c>
      <c r="K7758">
        <v>95145</v>
      </c>
      <c r="L7758">
        <v>440.21</v>
      </c>
      <c r="M7758" t="s">
        <v>212</v>
      </c>
      <c r="N7758" s="160" t="s">
        <v>7</v>
      </c>
      <c r="O7758" s="160" t="s">
        <v>80</v>
      </c>
    </row>
    <row r="7759" spans="9:15" x14ac:dyDescent="0.35">
      <c r="I7759">
        <v>117441</v>
      </c>
      <c r="J7759">
        <v>3968</v>
      </c>
      <c r="K7759">
        <v>95145</v>
      </c>
      <c r="L7759">
        <v>137.05000000000001</v>
      </c>
      <c r="M7759" t="s">
        <v>212</v>
      </c>
      <c r="N7759" s="160" t="s">
        <v>9</v>
      </c>
      <c r="O7759" s="160" t="s">
        <v>80</v>
      </c>
    </row>
    <row r="7760" spans="9:15" x14ac:dyDescent="0.35">
      <c r="I7760">
        <v>118850</v>
      </c>
      <c r="J7760">
        <v>3968</v>
      </c>
      <c r="K7760">
        <v>95145</v>
      </c>
      <c r="L7760">
        <v>126.36</v>
      </c>
      <c r="M7760" t="s">
        <v>212</v>
      </c>
      <c r="N7760" s="160" t="s">
        <v>8</v>
      </c>
      <c r="O7760" s="160" t="s">
        <v>80</v>
      </c>
    </row>
    <row r="7761" spans="9:15" x14ac:dyDescent="0.35">
      <c r="I7761">
        <v>120935</v>
      </c>
      <c r="J7761">
        <v>3968</v>
      </c>
      <c r="K7761">
        <v>95145</v>
      </c>
      <c r="L7761">
        <v>26.43</v>
      </c>
      <c r="M7761" t="s">
        <v>212</v>
      </c>
      <c r="N7761" s="160" t="s">
        <v>10</v>
      </c>
      <c r="O7761" s="160" t="s">
        <v>80</v>
      </c>
    </row>
    <row r="7762" spans="9:15" x14ac:dyDescent="0.35">
      <c r="I7762">
        <v>119309</v>
      </c>
      <c r="J7762">
        <v>3313</v>
      </c>
      <c r="K7762">
        <v>95260</v>
      </c>
      <c r="L7762">
        <v>75.36</v>
      </c>
      <c r="M7762" t="s">
        <v>212</v>
      </c>
      <c r="N7762" s="160" t="s">
        <v>9</v>
      </c>
      <c r="O7762" s="160" t="s">
        <v>80</v>
      </c>
    </row>
    <row r="7763" spans="9:15" x14ac:dyDescent="0.35">
      <c r="I7763">
        <v>121518</v>
      </c>
      <c r="J7763">
        <v>3313</v>
      </c>
      <c r="K7763">
        <v>95260</v>
      </c>
      <c r="L7763">
        <v>26.18</v>
      </c>
      <c r="M7763" t="s">
        <v>212</v>
      </c>
      <c r="N7763" s="160" t="s">
        <v>10</v>
      </c>
      <c r="O7763" s="160" t="s">
        <v>80</v>
      </c>
    </row>
    <row r="7764" spans="9:15" x14ac:dyDescent="0.35">
      <c r="I7764">
        <v>7</v>
      </c>
      <c r="J7764">
        <v>4011</v>
      </c>
      <c r="K7764">
        <v>95341</v>
      </c>
      <c r="L7764">
        <v>191.95</v>
      </c>
      <c r="M7764" t="s">
        <v>212</v>
      </c>
      <c r="N7764" s="160" t="s">
        <v>9</v>
      </c>
      <c r="O7764" s="160" t="s">
        <v>80</v>
      </c>
    </row>
    <row r="7765" spans="9:15" x14ac:dyDescent="0.35">
      <c r="I7765">
        <v>119309</v>
      </c>
      <c r="J7765">
        <v>4011</v>
      </c>
      <c r="K7765">
        <v>95341</v>
      </c>
      <c r="L7765">
        <v>37.68</v>
      </c>
      <c r="M7765" t="s">
        <v>212</v>
      </c>
      <c r="N7765" s="160" t="s">
        <v>9</v>
      </c>
      <c r="O7765" s="160" t="s">
        <v>80</v>
      </c>
    </row>
    <row r="7766" spans="9:15" x14ac:dyDescent="0.35">
      <c r="I7766">
        <v>120833</v>
      </c>
      <c r="J7766">
        <v>4011</v>
      </c>
      <c r="K7766">
        <v>95341</v>
      </c>
      <c r="L7766">
        <v>27.18</v>
      </c>
      <c r="M7766" t="s">
        <v>212</v>
      </c>
      <c r="N7766" s="160" t="s">
        <v>10</v>
      </c>
      <c r="O7766" s="160" t="s">
        <v>80</v>
      </c>
    </row>
    <row r="7767" spans="9:15" x14ac:dyDescent="0.35">
      <c r="I7767">
        <v>120834</v>
      </c>
      <c r="J7767">
        <v>4011</v>
      </c>
      <c r="K7767">
        <v>95341</v>
      </c>
      <c r="L7767">
        <v>27.18</v>
      </c>
      <c r="M7767" t="s">
        <v>212</v>
      </c>
      <c r="N7767" s="160" t="s">
        <v>10</v>
      </c>
      <c r="O7767" s="160" t="s">
        <v>80</v>
      </c>
    </row>
    <row r="7768" spans="9:15" x14ac:dyDescent="0.35">
      <c r="I7768">
        <v>120935</v>
      </c>
      <c r="J7768">
        <v>4011</v>
      </c>
      <c r="K7768">
        <v>95341</v>
      </c>
      <c r="L7768">
        <v>27.18</v>
      </c>
      <c r="M7768" t="s">
        <v>212</v>
      </c>
      <c r="N7768" s="160" t="s">
        <v>10</v>
      </c>
      <c r="O7768" s="160" t="s">
        <v>80</v>
      </c>
    </row>
    <row r="7769" spans="9:15" x14ac:dyDescent="0.35">
      <c r="I7769">
        <v>121518</v>
      </c>
      <c r="J7769">
        <v>4011</v>
      </c>
      <c r="K7769">
        <v>95341</v>
      </c>
      <c r="L7769">
        <v>27.18</v>
      </c>
      <c r="M7769" t="s">
        <v>212</v>
      </c>
      <c r="N7769" s="160" t="s">
        <v>10</v>
      </c>
      <c r="O7769" s="160" t="s">
        <v>80</v>
      </c>
    </row>
    <row r="7770" spans="9:15" x14ac:dyDescent="0.35">
      <c r="I7770">
        <v>121518</v>
      </c>
      <c r="J7770">
        <v>4011</v>
      </c>
      <c r="K7770">
        <v>95341</v>
      </c>
      <c r="L7770">
        <v>27.18</v>
      </c>
      <c r="M7770" t="s">
        <v>212</v>
      </c>
      <c r="N7770" s="160" t="s">
        <v>10</v>
      </c>
      <c r="O7770" s="160" t="s">
        <v>80</v>
      </c>
    </row>
    <row r="7771" spans="9:15" x14ac:dyDescent="0.35">
      <c r="I7771">
        <v>72449</v>
      </c>
      <c r="J7771">
        <v>3968</v>
      </c>
      <c r="K7771">
        <v>95347</v>
      </c>
      <c r="L7771">
        <v>193.88</v>
      </c>
      <c r="M7771" t="s">
        <v>212</v>
      </c>
      <c r="N7771" s="160" t="s">
        <v>9</v>
      </c>
      <c r="O7771" s="160" t="s">
        <v>80</v>
      </c>
    </row>
    <row r="7772" spans="9:15" x14ac:dyDescent="0.35">
      <c r="I7772">
        <v>81192</v>
      </c>
      <c r="J7772">
        <v>3968</v>
      </c>
      <c r="K7772">
        <v>95347</v>
      </c>
      <c r="L7772">
        <v>110.06</v>
      </c>
      <c r="M7772" t="s">
        <v>212</v>
      </c>
      <c r="N7772" s="160" t="s">
        <v>7</v>
      </c>
      <c r="O7772" s="160" t="s">
        <v>80</v>
      </c>
    </row>
    <row r="7773" spans="9:15" x14ac:dyDescent="0.35">
      <c r="I7773">
        <v>117767</v>
      </c>
      <c r="J7773">
        <v>3968</v>
      </c>
      <c r="K7773">
        <v>95347</v>
      </c>
      <c r="L7773">
        <v>92.56</v>
      </c>
      <c r="M7773" t="s">
        <v>212</v>
      </c>
      <c r="N7773" s="160" t="s">
        <v>7</v>
      </c>
      <c r="O7773" s="160" t="s">
        <v>80</v>
      </c>
    </row>
    <row r="7774" spans="9:15" x14ac:dyDescent="0.35">
      <c r="I7774">
        <v>118038</v>
      </c>
      <c r="J7774">
        <v>3968</v>
      </c>
      <c r="K7774">
        <v>95347</v>
      </c>
      <c r="L7774">
        <v>92.57</v>
      </c>
      <c r="M7774" t="s">
        <v>212</v>
      </c>
      <c r="N7774" s="160" t="s">
        <v>7</v>
      </c>
      <c r="O7774" s="160" t="s">
        <v>80</v>
      </c>
    </row>
    <row r="7775" spans="9:15" x14ac:dyDescent="0.35">
      <c r="I7775">
        <v>77912</v>
      </c>
      <c r="J7775">
        <v>4010</v>
      </c>
      <c r="K7775">
        <v>95516</v>
      </c>
      <c r="L7775">
        <v>27.4</v>
      </c>
      <c r="M7775" t="s">
        <v>212</v>
      </c>
      <c r="N7775" s="160" t="s">
        <v>8</v>
      </c>
      <c r="O7775" s="160" t="s">
        <v>80</v>
      </c>
    </row>
    <row r="7776" spans="9:15" x14ac:dyDescent="0.35">
      <c r="I7776">
        <v>81192</v>
      </c>
      <c r="J7776">
        <v>4010</v>
      </c>
      <c r="K7776">
        <v>95516</v>
      </c>
      <c r="L7776">
        <v>55.19</v>
      </c>
      <c r="M7776" t="s">
        <v>212</v>
      </c>
      <c r="N7776" s="160" t="s">
        <v>7</v>
      </c>
      <c r="O7776" s="160" t="s">
        <v>80</v>
      </c>
    </row>
    <row r="7777" spans="9:15" x14ac:dyDescent="0.35">
      <c r="I7777">
        <v>118484</v>
      </c>
      <c r="J7777">
        <v>4077</v>
      </c>
      <c r="K7777">
        <v>95569</v>
      </c>
      <c r="L7777">
        <v>125.73</v>
      </c>
      <c r="M7777" t="s">
        <v>212</v>
      </c>
      <c r="N7777" s="160" t="s">
        <v>7</v>
      </c>
      <c r="O7777" s="160" t="s">
        <v>80</v>
      </c>
    </row>
    <row r="7778" spans="9:15" x14ac:dyDescent="0.35">
      <c r="I7778">
        <v>119309</v>
      </c>
      <c r="J7778">
        <v>4077</v>
      </c>
      <c r="K7778">
        <v>95569</v>
      </c>
      <c r="L7778">
        <v>38.159999999999997</v>
      </c>
      <c r="M7778" t="s">
        <v>212</v>
      </c>
      <c r="N7778" s="160" t="s">
        <v>9</v>
      </c>
      <c r="O7778" s="160" t="s">
        <v>80</v>
      </c>
    </row>
    <row r="7779" spans="9:15" x14ac:dyDescent="0.35">
      <c r="I7779">
        <v>72449</v>
      </c>
      <c r="J7779">
        <v>3873</v>
      </c>
      <c r="K7779">
        <v>95654</v>
      </c>
      <c r="L7779">
        <v>197</v>
      </c>
      <c r="M7779" t="s">
        <v>212</v>
      </c>
      <c r="N7779" s="160" t="s">
        <v>9</v>
      </c>
      <c r="O7779" s="160" t="s">
        <v>80</v>
      </c>
    </row>
    <row r="7780" spans="9:15" x14ac:dyDescent="0.35">
      <c r="I7780">
        <v>78573</v>
      </c>
      <c r="J7780">
        <v>3873</v>
      </c>
      <c r="K7780">
        <v>95654</v>
      </c>
      <c r="L7780">
        <v>129.99</v>
      </c>
      <c r="M7780" t="s">
        <v>212</v>
      </c>
      <c r="N7780" s="160" t="s">
        <v>8</v>
      </c>
      <c r="O7780" s="160" t="s">
        <v>80</v>
      </c>
    </row>
    <row r="7781" spans="9:15" x14ac:dyDescent="0.35">
      <c r="I7781">
        <v>101972</v>
      </c>
      <c r="J7781">
        <v>3873</v>
      </c>
      <c r="K7781">
        <v>95654</v>
      </c>
      <c r="L7781">
        <v>134.97</v>
      </c>
      <c r="M7781" t="s">
        <v>212</v>
      </c>
      <c r="N7781" s="160" t="s">
        <v>19</v>
      </c>
      <c r="O7781" s="160" t="s">
        <v>80</v>
      </c>
    </row>
    <row r="7782" spans="9:15" x14ac:dyDescent="0.35">
      <c r="I7782">
        <v>116372</v>
      </c>
      <c r="J7782">
        <v>3873</v>
      </c>
      <c r="K7782">
        <v>95654</v>
      </c>
      <c r="L7782">
        <v>119.08</v>
      </c>
      <c r="M7782" t="s">
        <v>212</v>
      </c>
      <c r="N7782" s="160" t="s">
        <v>19</v>
      </c>
      <c r="O7782" s="160" t="s">
        <v>80</v>
      </c>
    </row>
    <row r="7783" spans="9:15" x14ac:dyDescent="0.35">
      <c r="I7783">
        <v>117767</v>
      </c>
      <c r="J7783">
        <v>3873</v>
      </c>
      <c r="K7783">
        <v>95654</v>
      </c>
      <c r="L7783">
        <v>93.99</v>
      </c>
      <c r="M7783" t="s">
        <v>212</v>
      </c>
      <c r="N7783" s="160" t="s">
        <v>7</v>
      </c>
      <c r="O7783" s="160" t="s">
        <v>80</v>
      </c>
    </row>
    <row r="7784" spans="9:15" x14ac:dyDescent="0.35">
      <c r="I7784">
        <v>118038</v>
      </c>
      <c r="J7784">
        <v>3873</v>
      </c>
      <c r="K7784">
        <v>95654</v>
      </c>
      <c r="L7784">
        <v>93.99</v>
      </c>
      <c r="M7784" t="s">
        <v>212</v>
      </c>
      <c r="N7784" s="160" t="s">
        <v>7</v>
      </c>
      <c r="O7784" s="160" t="s">
        <v>80</v>
      </c>
    </row>
    <row r="7785" spans="9:15" x14ac:dyDescent="0.35">
      <c r="I7785">
        <v>119309</v>
      </c>
      <c r="J7785">
        <v>3873</v>
      </c>
      <c r="K7785">
        <v>95654</v>
      </c>
      <c r="L7785">
        <v>38.159999999999997</v>
      </c>
      <c r="M7785" t="s">
        <v>212</v>
      </c>
      <c r="N7785" s="160" t="s">
        <v>9</v>
      </c>
      <c r="O7785" s="160" t="s">
        <v>80</v>
      </c>
    </row>
    <row r="7786" spans="9:15" x14ac:dyDescent="0.35">
      <c r="I7786">
        <v>120833</v>
      </c>
      <c r="J7786">
        <v>3873</v>
      </c>
      <c r="K7786">
        <v>95654</v>
      </c>
      <c r="L7786">
        <v>29</v>
      </c>
      <c r="M7786" t="s">
        <v>212</v>
      </c>
      <c r="N7786" s="160" t="s">
        <v>10</v>
      </c>
      <c r="O7786" s="160" t="s">
        <v>80</v>
      </c>
    </row>
    <row r="7787" spans="9:15" x14ac:dyDescent="0.35">
      <c r="I7787">
        <v>120834</v>
      </c>
      <c r="J7787">
        <v>3873</v>
      </c>
      <c r="K7787">
        <v>95654</v>
      </c>
      <c r="L7787">
        <v>29</v>
      </c>
      <c r="M7787" t="s">
        <v>212</v>
      </c>
      <c r="N7787" s="160" t="s">
        <v>10</v>
      </c>
      <c r="O7787" s="160" t="s">
        <v>80</v>
      </c>
    </row>
    <row r="7788" spans="9:15" x14ac:dyDescent="0.35">
      <c r="I7788">
        <v>120935</v>
      </c>
      <c r="J7788">
        <v>3873</v>
      </c>
      <c r="K7788">
        <v>95654</v>
      </c>
      <c r="L7788">
        <v>26.51</v>
      </c>
      <c r="M7788" t="s">
        <v>212</v>
      </c>
      <c r="N7788" s="160" t="s">
        <v>10</v>
      </c>
      <c r="O7788" s="160" t="s">
        <v>80</v>
      </c>
    </row>
    <row r="7789" spans="9:15" x14ac:dyDescent="0.35">
      <c r="I7789">
        <v>77912</v>
      </c>
      <c r="J7789">
        <v>3313</v>
      </c>
      <c r="K7789">
        <v>95664</v>
      </c>
      <c r="L7789">
        <v>162.19999999999999</v>
      </c>
      <c r="M7789" t="s">
        <v>212</v>
      </c>
      <c r="N7789" s="160" t="s">
        <v>8</v>
      </c>
      <c r="O7789" s="160" t="s">
        <v>80</v>
      </c>
    </row>
    <row r="7790" spans="9:15" x14ac:dyDescent="0.35">
      <c r="I7790">
        <v>118038</v>
      </c>
      <c r="J7790">
        <v>3313</v>
      </c>
      <c r="K7790">
        <v>95664</v>
      </c>
      <c r="L7790">
        <v>91.67</v>
      </c>
      <c r="M7790" t="s">
        <v>212</v>
      </c>
      <c r="N7790" s="160" t="s">
        <v>7</v>
      </c>
      <c r="O7790" s="160" t="s">
        <v>80</v>
      </c>
    </row>
    <row r="7791" spans="9:15" x14ac:dyDescent="0.35">
      <c r="I7791">
        <v>118484</v>
      </c>
      <c r="J7791">
        <v>3313</v>
      </c>
      <c r="K7791">
        <v>95664</v>
      </c>
      <c r="L7791">
        <v>124.15</v>
      </c>
      <c r="M7791" t="s">
        <v>212</v>
      </c>
      <c r="N7791" s="160" t="s">
        <v>7</v>
      </c>
      <c r="O7791" s="160" t="s">
        <v>80</v>
      </c>
    </row>
    <row r="7792" spans="9:15" x14ac:dyDescent="0.35">
      <c r="I7792">
        <v>120935</v>
      </c>
      <c r="J7792">
        <v>3313</v>
      </c>
      <c r="K7792">
        <v>95664</v>
      </c>
      <c r="L7792">
        <v>26.18</v>
      </c>
      <c r="M7792" t="s">
        <v>212</v>
      </c>
      <c r="N7792" s="160" t="s">
        <v>10</v>
      </c>
      <c r="O7792" s="160" t="s">
        <v>80</v>
      </c>
    </row>
    <row r="7793" spans="9:15" x14ac:dyDescent="0.35">
      <c r="I7793">
        <v>120936</v>
      </c>
      <c r="J7793">
        <v>3313</v>
      </c>
      <c r="K7793">
        <v>95664</v>
      </c>
      <c r="L7793">
        <v>26.18</v>
      </c>
      <c r="M7793" t="s">
        <v>212</v>
      </c>
      <c r="N7793" s="160" t="s">
        <v>10</v>
      </c>
      <c r="O7793" s="160" t="s">
        <v>80</v>
      </c>
    </row>
    <row r="7794" spans="9:15" x14ac:dyDescent="0.35">
      <c r="I7794">
        <v>125287</v>
      </c>
      <c r="J7794">
        <v>3313</v>
      </c>
      <c r="K7794">
        <v>95664</v>
      </c>
      <c r="L7794">
        <v>129.38</v>
      </c>
      <c r="M7794" t="s">
        <v>212</v>
      </c>
      <c r="N7794" s="160" t="s">
        <v>10</v>
      </c>
      <c r="O7794" s="160" t="s">
        <v>80</v>
      </c>
    </row>
    <row r="7795" spans="9:15" x14ac:dyDescent="0.35">
      <c r="I7795">
        <v>71189</v>
      </c>
      <c r="J7795">
        <v>3875</v>
      </c>
      <c r="K7795">
        <v>95674</v>
      </c>
      <c r="L7795">
        <v>244.2</v>
      </c>
      <c r="M7795" t="s">
        <v>212</v>
      </c>
      <c r="N7795" s="160" t="s">
        <v>8</v>
      </c>
      <c r="O7795" s="160" t="s">
        <v>80</v>
      </c>
    </row>
    <row r="7796" spans="9:15" x14ac:dyDescent="0.35">
      <c r="I7796">
        <v>116372</v>
      </c>
      <c r="J7796">
        <v>3875</v>
      </c>
      <c r="K7796">
        <v>95674</v>
      </c>
      <c r="L7796">
        <v>119.08</v>
      </c>
      <c r="M7796" t="s">
        <v>212</v>
      </c>
      <c r="N7796" s="160" t="s">
        <v>19</v>
      </c>
      <c r="O7796" s="160" t="s">
        <v>80</v>
      </c>
    </row>
    <row r="7797" spans="9:15" x14ac:dyDescent="0.35">
      <c r="I7797">
        <v>117485</v>
      </c>
      <c r="J7797">
        <v>3875</v>
      </c>
      <c r="K7797">
        <v>95674</v>
      </c>
      <c r="L7797">
        <v>54.03</v>
      </c>
      <c r="M7797" t="s">
        <v>212</v>
      </c>
      <c r="N7797" s="160" t="s">
        <v>8</v>
      </c>
      <c r="O7797" s="160" t="s">
        <v>80</v>
      </c>
    </row>
    <row r="7798" spans="9:15" x14ac:dyDescent="0.35">
      <c r="I7798">
        <v>117767</v>
      </c>
      <c r="J7798">
        <v>3875</v>
      </c>
      <c r="K7798">
        <v>95674</v>
      </c>
      <c r="L7798">
        <v>93.99</v>
      </c>
      <c r="M7798" t="s">
        <v>212</v>
      </c>
      <c r="N7798" s="160" t="s">
        <v>7</v>
      </c>
      <c r="O7798" s="160" t="s">
        <v>80</v>
      </c>
    </row>
    <row r="7799" spans="9:15" x14ac:dyDescent="0.35">
      <c r="I7799">
        <v>118038</v>
      </c>
      <c r="J7799">
        <v>3875</v>
      </c>
      <c r="K7799">
        <v>95674</v>
      </c>
      <c r="L7799">
        <v>93.99</v>
      </c>
      <c r="M7799" t="s">
        <v>212</v>
      </c>
      <c r="N7799" s="160" t="s">
        <v>7</v>
      </c>
      <c r="O7799" s="160" t="s">
        <v>80</v>
      </c>
    </row>
    <row r="7800" spans="9:15" x14ac:dyDescent="0.35">
      <c r="I7800">
        <v>118484</v>
      </c>
      <c r="J7800">
        <v>3875</v>
      </c>
      <c r="K7800">
        <v>95674</v>
      </c>
      <c r="L7800">
        <v>125.73</v>
      </c>
      <c r="M7800" t="s">
        <v>212</v>
      </c>
      <c r="N7800" s="160" t="s">
        <v>7</v>
      </c>
      <c r="O7800" s="160" t="s">
        <v>80</v>
      </c>
    </row>
    <row r="7801" spans="9:15" x14ac:dyDescent="0.35">
      <c r="I7801">
        <v>118850</v>
      </c>
      <c r="J7801">
        <v>3875</v>
      </c>
      <c r="K7801">
        <v>95674</v>
      </c>
      <c r="L7801">
        <v>126.73</v>
      </c>
      <c r="M7801" t="s">
        <v>212</v>
      </c>
      <c r="N7801" s="160" t="s">
        <v>8</v>
      </c>
      <c r="O7801" s="160" t="s">
        <v>80</v>
      </c>
    </row>
    <row r="7802" spans="9:15" x14ac:dyDescent="0.35">
      <c r="I7802">
        <v>116372</v>
      </c>
      <c r="J7802">
        <v>3991</v>
      </c>
      <c r="K7802">
        <v>95764</v>
      </c>
      <c r="L7802">
        <v>119.08</v>
      </c>
      <c r="M7802" t="s">
        <v>212</v>
      </c>
      <c r="N7802" s="160" t="s">
        <v>19</v>
      </c>
      <c r="O7802" s="160" t="s">
        <v>80</v>
      </c>
    </row>
    <row r="7803" spans="9:15" x14ac:dyDescent="0.35">
      <c r="I7803">
        <v>103732</v>
      </c>
      <c r="J7803">
        <v>4014</v>
      </c>
      <c r="K7803">
        <v>95812</v>
      </c>
      <c r="L7803">
        <v>36.5</v>
      </c>
      <c r="M7803" t="s">
        <v>212</v>
      </c>
      <c r="N7803" s="160" t="s">
        <v>8</v>
      </c>
      <c r="O7803" s="160" t="s">
        <v>80</v>
      </c>
    </row>
    <row r="7804" spans="9:15" x14ac:dyDescent="0.35">
      <c r="I7804">
        <v>116372</v>
      </c>
      <c r="J7804">
        <v>4014</v>
      </c>
      <c r="K7804">
        <v>95812</v>
      </c>
      <c r="L7804">
        <v>23.81</v>
      </c>
      <c r="M7804" t="s">
        <v>212</v>
      </c>
      <c r="N7804" s="160" t="s">
        <v>19</v>
      </c>
      <c r="O7804" s="160" t="s">
        <v>80</v>
      </c>
    </row>
    <row r="7805" spans="9:15" x14ac:dyDescent="0.35">
      <c r="I7805">
        <v>119309</v>
      </c>
      <c r="J7805">
        <v>4014</v>
      </c>
      <c r="K7805">
        <v>95812</v>
      </c>
      <c r="L7805">
        <v>38.159999999999997</v>
      </c>
      <c r="M7805" t="s">
        <v>212</v>
      </c>
      <c r="N7805" s="160" t="s">
        <v>9</v>
      </c>
      <c r="O7805" s="160" t="s">
        <v>80</v>
      </c>
    </row>
    <row r="7806" spans="9:15" x14ac:dyDescent="0.35">
      <c r="I7806">
        <v>71189</v>
      </c>
      <c r="J7806">
        <v>3998</v>
      </c>
      <c r="K7806">
        <v>95880</v>
      </c>
      <c r="L7806">
        <v>241.1</v>
      </c>
      <c r="M7806" t="s">
        <v>212</v>
      </c>
      <c r="N7806" s="160" t="s">
        <v>8</v>
      </c>
      <c r="O7806" s="160" t="s">
        <v>80</v>
      </c>
    </row>
    <row r="7807" spans="9:15" x14ac:dyDescent="0.35">
      <c r="I7807">
        <v>72449</v>
      </c>
      <c r="J7807">
        <v>3998</v>
      </c>
      <c r="K7807">
        <v>95880</v>
      </c>
      <c r="L7807">
        <v>191.99</v>
      </c>
      <c r="M7807" t="s">
        <v>212</v>
      </c>
      <c r="N7807" s="160" t="s">
        <v>9</v>
      </c>
      <c r="O7807" s="160" t="s">
        <v>80</v>
      </c>
    </row>
    <row r="7808" spans="9:15" x14ac:dyDescent="0.35">
      <c r="I7808">
        <v>91312</v>
      </c>
      <c r="J7808">
        <v>3998</v>
      </c>
      <c r="K7808">
        <v>95880</v>
      </c>
      <c r="L7808">
        <v>129.27000000000001</v>
      </c>
      <c r="M7808" t="s">
        <v>212</v>
      </c>
      <c r="N7808" s="160" t="s">
        <v>8</v>
      </c>
      <c r="O7808" s="160" t="s">
        <v>80</v>
      </c>
    </row>
    <row r="7809" spans="9:15" x14ac:dyDescent="0.35">
      <c r="I7809">
        <v>97192</v>
      </c>
      <c r="J7809">
        <v>3998</v>
      </c>
      <c r="K7809">
        <v>95880</v>
      </c>
      <c r="L7809">
        <v>283.73</v>
      </c>
      <c r="M7809" t="s">
        <v>212</v>
      </c>
      <c r="N7809" s="160" t="s">
        <v>7</v>
      </c>
      <c r="O7809" s="160" t="s">
        <v>80</v>
      </c>
    </row>
    <row r="7810" spans="9:15" x14ac:dyDescent="0.35">
      <c r="I7810">
        <v>103732</v>
      </c>
      <c r="J7810">
        <v>3998</v>
      </c>
      <c r="K7810">
        <v>95880</v>
      </c>
      <c r="L7810">
        <v>108.12</v>
      </c>
      <c r="M7810" t="s">
        <v>212</v>
      </c>
      <c r="N7810" s="160" t="s">
        <v>8</v>
      </c>
      <c r="O7810" s="160" t="s">
        <v>80</v>
      </c>
    </row>
    <row r="7811" spans="9:15" x14ac:dyDescent="0.35">
      <c r="I7811">
        <v>107294</v>
      </c>
      <c r="J7811">
        <v>3998</v>
      </c>
      <c r="K7811">
        <v>95880</v>
      </c>
      <c r="L7811">
        <v>262.2</v>
      </c>
      <c r="M7811" t="s">
        <v>212</v>
      </c>
      <c r="N7811" s="160" t="s">
        <v>8</v>
      </c>
      <c r="O7811" s="160" t="s">
        <v>80</v>
      </c>
    </row>
    <row r="7812" spans="9:15" x14ac:dyDescent="0.35">
      <c r="I7812">
        <v>114734</v>
      </c>
      <c r="J7812">
        <v>3998</v>
      </c>
      <c r="K7812">
        <v>95880</v>
      </c>
      <c r="L7812">
        <v>113.92</v>
      </c>
      <c r="M7812" t="s">
        <v>212</v>
      </c>
      <c r="N7812" s="160" t="s">
        <v>7</v>
      </c>
      <c r="O7812" s="160" t="s">
        <v>80</v>
      </c>
    </row>
    <row r="7813" spans="9:15" x14ac:dyDescent="0.35">
      <c r="I7813">
        <v>117441</v>
      </c>
      <c r="J7813">
        <v>3998</v>
      </c>
      <c r="K7813">
        <v>95880</v>
      </c>
      <c r="L7813">
        <v>135.72</v>
      </c>
      <c r="M7813" t="s">
        <v>212</v>
      </c>
      <c r="N7813" s="160" t="s">
        <v>9</v>
      </c>
      <c r="O7813" s="160" t="s">
        <v>80</v>
      </c>
    </row>
    <row r="7814" spans="9:15" x14ac:dyDescent="0.35">
      <c r="I7814">
        <v>118850</v>
      </c>
      <c r="J7814">
        <v>3998</v>
      </c>
      <c r="K7814">
        <v>95880</v>
      </c>
      <c r="L7814">
        <v>125.13</v>
      </c>
      <c r="M7814" t="s">
        <v>212</v>
      </c>
      <c r="N7814" s="160" t="s">
        <v>8</v>
      </c>
      <c r="O7814" s="160" t="s">
        <v>80</v>
      </c>
    </row>
    <row r="7815" spans="9:15" x14ac:dyDescent="0.35">
      <c r="I7815">
        <v>120834</v>
      </c>
      <c r="J7815">
        <v>3998</v>
      </c>
      <c r="K7815">
        <v>95880</v>
      </c>
      <c r="L7815">
        <v>52.36</v>
      </c>
      <c r="M7815" t="s">
        <v>212</v>
      </c>
      <c r="N7815" s="160" t="s">
        <v>10</v>
      </c>
      <c r="O7815" s="160" t="s">
        <v>80</v>
      </c>
    </row>
    <row r="7816" spans="9:15" x14ac:dyDescent="0.35">
      <c r="I7816">
        <v>121518</v>
      </c>
      <c r="J7816">
        <v>3998</v>
      </c>
      <c r="K7816">
        <v>95880</v>
      </c>
      <c r="L7816">
        <v>26.18</v>
      </c>
      <c r="M7816" t="s">
        <v>212</v>
      </c>
      <c r="N7816" s="160" t="s">
        <v>10</v>
      </c>
      <c r="O7816" s="160" t="s">
        <v>80</v>
      </c>
    </row>
    <row r="7817" spans="9:15" x14ac:dyDescent="0.35">
      <c r="I7817">
        <v>118038</v>
      </c>
      <c r="J7817">
        <v>3873</v>
      </c>
      <c r="K7817">
        <v>95961</v>
      </c>
      <c r="L7817">
        <v>95.99</v>
      </c>
      <c r="M7817" t="s">
        <v>212</v>
      </c>
      <c r="N7817" s="160" t="s">
        <v>7</v>
      </c>
      <c r="O7817" s="160" t="s">
        <v>80</v>
      </c>
    </row>
    <row r="7818" spans="9:15" x14ac:dyDescent="0.35">
      <c r="I7818">
        <v>120833</v>
      </c>
      <c r="J7818">
        <v>3873</v>
      </c>
      <c r="K7818">
        <v>95962</v>
      </c>
      <c r="L7818">
        <v>29</v>
      </c>
      <c r="M7818" t="s">
        <v>212</v>
      </c>
      <c r="N7818" s="160" t="s">
        <v>10</v>
      </c>
      <c r="O7818" s="160" t="s">
        <v>80</v>
      </c>
    </row>
    <row r="7819" spans="9:15" x14ac:dyDescent="0.35">
      <c r="I7819">
        <v>81192</v>
      </c>
      <c r="J7819">
        <v>4043</v>
      </c>
      <c r="K7819">
        <v>95971</v>
      </c>
      <c r="L7819">
        <v>55.19</v>
      </c>
      <c r="M7819" t="s">
        <v>212</v>
      </c>
      <c r="N7819" s="160" t="s">
        <v>7</v>
      </c>
      <c r="O7819" s="160" t="s">
        <v>80</v>
      </c>
    </row>
    <row r="7820" spans="9:15" x14ac:dyDescent="0.35">
      <c r="I7820">
        <v>81192</v>
      </c>
      <c r="J7820">
        <v>4026</v>
      </c>
      <c r="K7820">
        <v>95971</v>
      </c>
      <c r="L7820">
        <v>55.19</v>
      </c>
      <c r="M7820" t="s">
        <v>212</v>
      </c>
      <c r="N7820" s="160" t="s">
        <v>7</v>
      </c>
      <c r="O7820" s="160" t="s">
        <v>80</v>
      </c>
    </row>
    <row r="7821" spans="9:15" x14ac:dyDescent="0.35">
      <c r="I7821">
        <v>91312</v>
      </c>
      <c r="J7821">
        <v>4026</v>
      </c>
      <c r="K7821">
        <v>95971</v>
      </c>
      <c r="L7821">
        <v>130.91999999999999</v>
      </c>
      <c r="M7821" t="s">
        <v>212</v>
      </c>
      <c r="N7821" s="160" t="s">
        <v>8</v>
      </c>
      <c r="O7821" s="160" t="s">
        <v>80</v>
      </c>
    </row>
    <row r="7822" spans="9:15" x14ac:dyDescent="0.35">
      <c r="I7822">
        <v>117767</v>
      </c>
      <c r="J7822">
        <v>4026</v>
      </c>
      <c r="K7822">
        <v>95971</v>
      </c>
      <c r="L7822">
        <v>92.83</v>
      </c>
      <c r="M7822" t="s">
        <v>212</v>
      </c>
      <c r="N7822" s="160" t="s">
        <v>7</v>
      </c>
      <c r="O7822" s="160" t="s">
        <v>80</v>
      </c>
    </row>
    <row r="7823" spans="9:15" x14ac:dyDescent="0.35">
      <c r="I7823">
        <v>118850</v>
      </c>
      <c r="J7823">
        <v>4026</v>
      </c>
      <c r="K7823">
        <v>95971</v>
      </c>
      <c r="L7823">
        <v>126.73</v>
      </c>
      <c r="M7823" t="s">
        <v>212</v>
      </c>
      <c r="N7823" s="160" t="s">
        <v>8</v>
      </c>
      <c r="O7823" s="160" t="s">
        <v>80</v>
      </c>
    </row>
    <row r="7824" spans="9:15" x14ac:dyDescent="0.35">
      <c r="I7824">
        <v>120935</v>
      </c>
      <c r="J7824">
        <v>4026</v>
      </c>
      <c r="K7824">
        <v>95971</v>
      </c>
      <c r="L7824">
        <v>26.51</v>
      </c>
      <c r="M7824" t="s">
        <v>212</v>
      </c>
      <c r="N7824" s="160" t="s">
        <v>10</v>
      </c>
      <c r="O7824" s="160" t="s">
        <v>80</v>
      </c>
    </row>
    <row r="7825" spans="9:15" x14ac:dyDescent="0.35">
      <c r="I7825">
        <v>120935</v>
      </c>
      <c r="J7825">
        <v>4026</v>
      </c>
      <c r="K7825">
        <v>95971</v>
      </c>
      <c r="L7825">
        <v>26.51</v>
      </c>
      <c r="M7825" t="s">
        <v>212</v>
      </c>
      <c r="N7825" s="160" t="s">
        <v>10</v>
      </c>
      <c r="O7825" s="160" t="s">
        <v>80</v>
      </c>
    </row>
    <row r="7826" spans="9:15" x14ac:dyDescent="0.35">
      <c r="I7826">
        <v>120936</v>
      </c>
      <c r="J7826">
        <v>4026</v>
      </c>
      <c r="K7826">
        <v>95971</v>
      </c>
      <c r="L7826">
        <v>26.51</v>
      </c>
      <c r="M7826" t="s">
        <v>212</v>
      </c>
      <c r="N7826" s="160" t="s">
        <v>10</v>
      </c>
      <c r="O7826" s="160" t="s">
        <v>80</v>
      </c>
    </row>
    <row r="7827" spans="9:15" x14ac:dyDescent="0.35">
      <c r="I7827">
        <v>118038</v>
      </c>
      <c r="J7827">
        <v>3998</v>
      </c>
      <c r="K7827">
        <v>96007</v>
      </c>
      <c r="L7827">
        <v>185.68</v>
      </c>
      <c r="M7827" t="s">
        <v>212</v>
      </c>
      <c r="N7827" s="160" t="s">
        <v>7</v>
      </c>
      <c r="O7827" s="160" t="s">
        <v>80</v>
      </c>
    </row>
    <row r="7828" spans="9:15" x14ac:dyDescent="0.35">
      <c r="I7828">
        <v>118484</v>
      </c>
      <c r="J7828">
        <v>4007</v>
      </c>
      <c r="K7828">
        <v>96057</v>
      </c>
      <c r="L7828">
        <v>125.73</v>
      </c>
      <c r="M7828" t="s">
        <v>212</v>
      </c>
      <c r="N7828" s="160" t="s">
        <v>7</v>
      </c>
      <c r="O7828" s="160" t="s">
        <v>80</v>
      </c>
    </row>
    <row r="7829" spans="9:15" x14ac:dyDescent="0.35">
      <c r="I7829">
        <v>119309</v>
      </c>
      <c r="J7829">
        <v>4007</v>
      </c>
      <c r="K7829">
        <v>96057</v>
      </c>
      <c r="L7829">
        <v>38.159999999999997</v>
      </c>
      <c r="M7829" t="s">
        <v>212</v>
      </c>
      <c r="N7829" s="160" t="s">
        <v>9</v>
      </c>
      <c r="O7829" s="160" t="s">
        <v>80</v>
      </c>
    </row>
    <row r="7830" spans="9:15" x14ac:dyDescent="0.35">
      <c r="I7830">
        <v>125023</v>
      </c>
      <c r="J7830">
        <v>4007</v>
      </c>
      <c r="K7830">
        <v>96057</v>
      </c>
      <c r="L7830">
        <v>97.18</v>
      </c>
      <c r="M7830" t="s">
        <v>212</v>
      </c>
      <c r="N7830" s="160" t="s">
        <v>9</v>
      </c>
      <c r="O7830" s="160" t="s">
        <v>80</v>
      </c>
    </row>
    <row r="7831" spans="9:15" x14ac:dyDescent="0.35">
      <c r="I7831">
        <v>81192</v>
      </c>
      <c r="J7831">
        <v>4082</v>
      </c>
      <c r="K7831">
        <v>96058</v>
      </c>
      <c r="L7831">
        <v>110.38</v>
      </c>
      <c r="M7831" t="s">
        <v>212</v>
      </c>
      <c r="N7831" s="160" t="s">
        <v>7</v>
      </c>
      <c r="O7831" s="160" t="s">
        <v>80</v>
      </c>
    </row>
    <row r="7832" spans="9:15" x14ac:dyDescent="0.35">
      <c r="I7832">
        <v>91312</v>
      </c>
      <c r="J7832">
        <v>4082</v>
      </c>
      <c r="K7832">
        <v>96058</v>
      </c>
      <c r="L7832">
        <v>130.91999999999999</v>
      </c>
      <c r="M7832" t="s">
        <v>212</v>
      </c>
      <c r="N7832" s="160" t="s">
        <v>8</v>
      </c>
      <c r="O7832" s="160" t="s">
        <v>80</v>
      </c>
    </row>
    <row r="7833" spans="9:15" x14ac:dyDescent="0.35">
      <c r="I7833">
        <v>118484</v>
      </c>
      <c r="J7833">
        <v>4082</v>
      </c>
      <c r="K7833">
        <v>96058</v>
      </c>
      <c r="L7833">
        <v>125.73</v>
      </c>
      <c r="M7833" t="s">
        <v>212</v>
      </c>
      <c r="N7833" s="160" t="s">
        <v>7</v>
      </c>
      <c r="O7833" s="160" t="s">
        <v>80</v>
      </c>
    </row>
    <row r="7834" spans="9:15" x14ac:dyDescent="0.35">
      <c r="I7834">
        <v>120833</v>
      </c>
      <c r="J7834">
        <v>4082</v>
      </c>
      <c r="K7834">
        <v>96058</v>
      </c>
      <c r="L7834">
        <v>29.15</v>
      </c>
      <c r="M7834" t="s">
        <v>212</v>
      </c>
      <c r="N7834" s="160" t="s">
        <v>10</v>
      </c>
      <c r="O7834" s="160" t="s">
        <v>80</v>
      </c>
    </row>
    <row r="7835" spans="9:15" x14ac:dyDescent="0.35">
      <c r="I7835">
        <v>120935</v>
      </c>
      <c r="J7835">
        <v>4082</v>
      </c>
      <c r="K7835">
        <v>96058</v>
      </c>
      <c r="L7835">
        <v>29.15</v>
      </c>
      <c r="M7835" t="s">
        <v>212</v>
      </c>
      <c r="N7835" s="160" t="s">
        <v>10</v>
      </c>
      <c r="O7835" s="160" t="s">
        <v>80</v>
      </c>
    </row>
    <row r="7836" spans="9:15" x14ac:dyDescent="0.35">
      <c r="I7836">
        <v>16459</v>
      </c>
      <c r="J7836">
        <v>3992</v>
      </c>
      <c r="K7836">
        <v>96071</v>
      </c>
      <c r="L7836">
        <v>74.94</v>
      </c>
      <c r="M7836" t="s">
        <v>212</v>
      </c>
      <c r="N7836" s="160" t="s">
        <v>19</v>
      </c>
      <c r="O7836" s="160" t="s">
        <v>80</v>
      </c>
    </row>
    <row r="7837" spans="9:15" x14ac:dyDescent="0.35">
      <c r="I7837">
        <v>77912</v>
      </c>
      <c r="J7837">
        <v>3992</v>
      </c>
      <c r="K7837">
        <v>96071</v>
      </c>
      <c r="L7837">
        <v>27.44</v>
      </c>
      <c r="M7837" t="s">
        <v>212</v>
      </c>
      <c r="N7837" s="160" t="s">
        <v>8</v>
      </c>
      <c r="O7837" s="160" t="s">
        <v>80</v>
      </c>
    </row>
    <row r="7838" spans="9:15" x14ac:dyDescent="0.35">
      <c r="I7838">
        <v>103732</v>
      </c>
      <c r="J7838">
        <v>3992</v>
      </c>
      <c r="K7838">
        <v>96071</v>
      </c>
      <c r="L7838">
        <v>109.68</v>
      </c>
      <c r="M7838" t="s">
        <v>212</v>
      </c>
      <c r="N7838" s="160" t="s">
        <v>8</v>
      </c>
      <c r="O7838" s="160" t="s">
        <v>80</v>
      </c>
    </row>
    <row r="7839" spans="9:15" x14ac:dyDescent="0.35">
      <c r="I7839">
        <v>107294</v>
      </c>
      <c r="J7839">
        <v>3992</v>
      </c>
      <c r="K7839">
        <v>96071</v>
      </c>
      <c r="L7839">
        <v>79.77</v>
      </c>
      <c r="M7839" t="s">
        <v>212</v>
      </c>
      <c r="N7839" s="160" t="s">
        <v>8</v>
      </c>
      <c r="O7839" s="160" t="s">
        <v>80</v>
      </c>
    </row>
    <row r="7840" spans="9:15" x14ac:dyDescent="0.35">
      <c r="I7840">
        <v>118484</v>
      </c>
      <c r="J7840">
        <v>3992</v>
      </c>
      <c r="K7840">
        <v>96071</v>
      </c>
      <c r="L7840">
        <v>125.92</v>
      </c>
      <c r="M7840" t="s">
        <v>212</v>
      </c>
      <c r="N7840" s="160" t="s">
        <v>7</v>
      </c>
      <c r="O7840" s="160" t="s">
        <v>80</v>
      </c>
    </row>
    <row r="7841" spans="9:15" x14ac:dyDescent="0.35">
      <c r="I7841">
        <v>71189</v>
      </c>
      <c r="J7841">
        <v>3873</v>
      </c>
      <c r="K7841">
        <v>96251</v>
      </c>
      <c r="L7841">
        <v>52.98</v>
      </c>
      <c r="M7841" t="s">
        <v>212</v>
      </c>
      <c r="N7841" s="160" t="s">
        <v>8</v>
      </c>
      <c r="O7841" s="160" t="s">
        <v>80</v>
      </c>
    </row>
    <row r="7842" spans="9:15" x14ac:dyDescent="0.35">
      <c r="I7842">
        <v>72449</v>
      </c>
      <c r="J7842">
        <v>3873</v>
      </c>
      <c r="K7842">
        <v>96251</v>
      </c>
      <c r="L7842">
        <v>197</v>
      </c>
      <c r="M7842" t="s">
        <v>212</v>
      </c>
      <c r="N7842" s="160" t="s">
        <v>9</v>
      </c>
      <c r="O7842" s="160" t="s">
        <v>80</v>
      </c>
    </row>
    <row r="7843" spans="9:15" x14ac:dyDescent="0.35">
      <c r="I7843">
        <v>81192</v>
      </c>
      <c r="J7843">
        <v>3996</v>
      </c>
      <c r="K7843">
        <v>96475</v>
      </c>
      <c r="L7843">
        <v>55.19</v>
      </c>
      <c r="M7843" t="s">
        <v>212</v>
      </c>
      <c r="N7843" s="160" t="s">
        <v>7</v>
      </c>
      <c r="O7843" s="160" t="s">
        <v>80</v>
      </c>
    </row>
    <row r="7844" spans="9:15" x14ac:dyDescent="0.35">
      <c r="I7844">
        <v>116372</v>
      </c>
      <c r="J7844">
        <v>3996</v>
      </c>
      <c r="K7844">
        <v>96475</v>
      </c>
      <c r="L7844">
        <v>47.62</v>
      </c>
      <c r="M7844" t="s">
        <v>212</v>
      </c>
      <c r="N7844" s="160" t="s">
        <v>19</v>
      </c>
      <c r="O7844" s="160" t="s">
        <v>80</v>
      </c>
    </row>
    <row r="7845" spans="9:15" x14ac:dyDescent="0.35">
      <c r="I7845">
        <v>119309</v>
      </c>
      <c r="J7845">
        <v>3996</v>
      </c>
      <c r="K7845">
        <v>96475</v>
      </c>
      <c r="L7845">
        <v>38.159999999999997</v>
      </c>
      <c r="M7845" t="s">
        <v>212</v>
      </c>
      <c r="N7845" s="160" t="s">
        <v>9</v>
      </c>
      <c r="O7845" s="160" t="s">
        <v>80</v>
      </c>
    </row>
    <row r="7846" spans="9:15" x14ac:dyDescent="0.35">
      <c r="I7846">
        <v>120834</v>
      </c>
      <c r="J7846">
        <v>3996</v>
      </c>
      <c r="K7846">
        <v>96475</v>
      </c>
      <c r="L7846">
        <v>29</v>
      </c>
      <c r="M7846" t="s">
        <v>212</v>
      </c>
      <c r="N7846" s="160" t="s">
        <v>10</v>
      </c>
      <c r="O7846" s="160" t="s">
        <v>80</v>
      </c>
    </row>
    <row r="7847" spans="9:15" x14ac:dyDescent="0.35">
      <c r="I7847">
        <v>120935</v>
      </c>
      <c r="J7847">
        <v>3996</v>
      </c>
      <c r="K7847">
        <v>96475</v>
      </c>
      <c r="L7847">
        <v>29</v>
      </c>
      <c r="M7847" t="s">
        <v>212</v>
      </c>
      <c r="N7847" s="160" t="s">
        <v>10</v>
      </c>
      <c r="O7847" s="160" t="s">
        <v>80</v>
      </c>
    </row>
    <row r="7848" spans="9:15" x14ac:dyDescent="0.35">
      <c r="I7848">
        <v>120936</v>
      </c>
      <c r="J7848">
        <v>3996</v>
      </c>
      <c r="K7848">
        <v>96475</v>
      </c>
      <c r="L7848">
        <v>29</v>
      </c>
      <c r="M7848" t="s">
        <v>212</v>
      </c>
      <c r="N7848" s="160" t="s">
        <v>10</v>
      </c>
      <c r="O7848" s="160" t="s">
        <v>80</v>
      </c>
    </row>
    <row r="7849" spans="9:15" x14ac:dyDescent="0.35">
      <c r="I7849">
        <v>7</v>
      </c>
      <c r="J7849">
        <v>501</v>
      </c>
      <c r="K7849">
        <v>96507</v>
      </c>
      <c r="L7849">
        <v>191.95</v>
      </c>
      <c r="M7849" t="s">
        <v>212</v>
      </c>
      <c r="N7849" s="160" t="s">
        <v>9</v>
      </c>
      <c r="O7849" s="160" t="s">
        <v>80</v>
      </c>
    </row>
    <row r="7850" spans="9:15" x14ac:dyDescent="0.35">
      <c r="I7850">
        <v>81192</v>
      </c>
      <c r="J7850">
        <v>501</v>
      </c>
      <c r="K7850">
        <v>96507</v>
      </c>
      <c r="L7850">
        <v>54.49</v>
      </c>
      <c r="M7850" t="s">
        <v>212</v>
      </c>
      <c r="N7850" s="160" t="s">
        <v>7</v>
      </c>
      <c r="O7850" s="160" t="s">
        <v>80</v>
      </c>
    </row>
    <row r="7851" spans="9:15" x14ac:dyDescent="0.35">
      <c r="I7851">
        <v>81192</v>
      </c>
      <c r="J7851">
        <v>501</v>
      </c>
      <c r="K7851">
        <v>96507</v>
      </c>
      <c r="L7851">
        <v>54.49</v>
      </c>
      <c r="M7851" t="s">
        <v>218</v>
      </c>
      <c r="N7851" s="160" t="s">
        <v>7</v>
      </c>
      <c r="O7851" s="160" t="s">
        <v>80</v>
      </c>
    </row>
    <row r="7852" spans="9:15" x14ac:dyDescent="0.35">
      <c r="I7852">
        <v>116372</v>
      </c>
      <c r="J7852">
        <v>501</v>
      </c>
      <c r="K7852">
        <v>96507</v>
      </c>
      <c r="L7852">
        <v>70.53</v>
      </c>
      <c r="M7852" t="s">
        <v>212</v>
      </c>
      <c r="N7852" s="160" t="s">
        <v>19</v>
      </c>
      <c r="O7852" s="160" t="s">
        <v>80</v>
      </c>
    </row>
    <row r="7853" spans="9:15" x14ac:dyDescent="0.35">
      <c r="I7853">
        <v>116372</v>
      </c>
      <c r="J7853">
        <v>501</v>
      </c>
      <c r="K7853">
        <v>96507</v>
      </c>
      <c r="L7853">
        <v>70.53</v>
      </c>
      <c r="M7853" t="s">
        <v>218</v>
      </c>
      <c r="N7853" s="160" t="s">
        <v>19</v>
      </c>
      <c r="O7853" s="160" t="s">
        <v>80</v>
      </c>
    </row>
    <row r="7854" spans="9:15" x14ac:dyDescent="0.35">
      <c r="I7854">
        <v>117766</v>
      </c>
      <c r="J7854">
        <v>501</v>
      </c>
      <c r="K7854">
        <v>96507</v>
      </c>
      <c r="L7854">
        <v>91.66</v>
      </c>
      <c r="M7854" t="s">
        <v>212</v>
      </c>
      <c r="N7854" s="160" t="s">
        <v>7</v>
      </c>
      <c r="O7854" s="160" t="s">
        <v>80</v>
      </c>
    </row>
    <row r="7855" spans="9:15" x14ac:dyDescent="0.35">
      <c r="I7855">
        <v>118484</v>
      </c>
      <c r="J7855">
        <v>501</v>
      </c>
      <c r="K7855">
        <v>96507</v>
      </c>
      <c r="L7855">
        <v>125.73</v>
      </c>
      <c r="M7855" t="s">
        <v>212</v>
      </c>
      <c r="N7855" s="160" t="s">
        <v>7</v>
      </c>
      <c r="O7855" s="160" t="s">
        <v>80</v>
      </c>
    </row>
    <row r="7856" spans="9:15" x14ac:dyDescent="0.35">
      <c r="I7856">
        <v>119309</v>
      </c>
      <c r="J7856">
        <v>501</v>
      </c>
      <c r="K7856">
        <v>96507</v>
      </c>
      <c r="L7856">
        <v>38.159999999999997</v>
      </c>
      <c r="M7856" t="s">
        <v>212</v>
      </c>
      <c r="N7856" s="160" t="s">
        <v>9</v>
      </c>
      <c r="O7856" s="160" t="s">
        <v>80</v>
      </c>
    </row>
    <row r="7857" spans="9:15" x14ac:dyDescent="0.35">
      <c r="I7857">
        <v>120935</v>
      </c>
      <c r="J7857">
        <v>501</v>
      </c>
      <c r="K7857">
        <v>96507</v>
      </c>
      <c r="L7857">
        <v>26.51</v>
      </c>
      <c r="M7857" t="s">
        <v>212</v>
      </c>
      <c r="N7857" s="160" t="s">
        <v>10</v>
      </c>
      <c r="O7857" s="160" t="s">
        <v>80</v>
      </c>
    </row>
    <row r="7858" spans="9:15" x14ac:dyDescent="0.35">
      <c r="I7858">
        <v>120936</v>
      </c>
      <c r="J7858">
        <v>501</v>
      </c>
      <c r="K7858">
        <v>96507</v>
      </c>
      <c r="L7858">
        <v>26.18</v>
      </c>
      <c r="M7858" t="s">
        <v>212</v>
      </c>
      <c r="N7858" s="160" t="s">
        <v>10</v>
      </c>
      <c r="O7858" s="160" t="s">
        <v>80</v>
      </c>
    </row>
    <row r="7859" spans="9:15" x14ac:dyDescent="0.35">
      <c r="I7859">
        <v>122045</v>
      </c>
      <c r="J7859">
        <v>501</v>
      </c>
      <c r="K7859">
        <v>96507</v>
      </c>
      <c r="L7859">
        <v>37.200000000000003</v>
      </c>
      <c r="M7859" t="s">
        <v>218</v>
      </c>
      <c r="N7859" s="160" t="s">
        <v>9</v>
      </c>
      <c r="O7859" s="160" t="s">
        <v>80</v>
      </c>
    </row>
    <row r="7860" spans="9:15" x14ac:dyDescent="0.35">
      <c r="I7860">
        <v>7</v>
      </c>
      <c r="J7860">
        <v>4026</v>
      </c>
      <c r="K7860">
        <v>96586</v>
      </c>
      <c r="L7860">
        <v>194.4</v>
      </c>
      <c r="M7860" t="s">
        <v>212</v>
      </c>
      <c r="N7860" s="160" t="s">
        <v>9</v>
      </c>
      <c r="O7860" s="160" t="s">
        <v>80</v>
      </c>
    </row>
    <row r="7861" spans="9:15" x14ac:dyDescent="0.35">
      <c r="I7861">
        <v>7</v>
      </c>
      <c r="J7861">
        <v>4026</v>
      </c>
      <c r="K7861">
        <v>96586</v>
      </c>
      <c r="L7861">
        <v>194.4</v>
      </c>
      <c r="M7861" t="s">
        <v>218</v>
      </c>
      <c r="N7861" s="160" t="s">
        <v>9</v>
      </c>
      <c r="O7861" s="160" t="s">
        <v>80</v>
      </c>
    </row>
    <row r="7862" spans="9:15" x14ac:dyDescent="0.35">
      <c r="I7862">
        <v>72449</v>
      </c>
      <c r="J7862">
        <v>4026</v>
      </c>
      <c r="K7862">
        <v>96586</v>
      </c>
      <c r="L7862">
        <v>194.44</v>
      </c>
      <c r="M7862" t="s">
        <v>212</v>
      </c>
      <c r="N7862" s="160" t="s">
        <v>9</v>
      </c>
      <c r="O7862" s="160" t="s">
        <v>80</v>
      </c>
    </row>
    <row r="7863" spans="9:15" x14ac:dyDescent="0.35">
      <c r="I7863">
        <v>81192</v>
      </c>
      <c r="J7863">
        <v>4026</v>
      </c>
      <c r="K7863">
        <v>96586</v>
      </c>
      <c r="L7863">
        <v>55.19</v>
      </c>
      <c r="M7863" t="s">
        <v>212</v>
      </c>
      <c r="N7863" s="160" t="s">
        <v>7</v>
      </c>
      <c r="O7863" s="160" t="s">
        <v>80</v>
      </c>
    </row>
    <row r="7864" spans="9:15" x14ac:dyDescent="0.35">
      <c r="I7864">
        <v>117766</v>
      </c>
      <c r="J7864">
        <v>4026</v>
      </c>
      <c r="K7864">
        <v>96586</v>
      </c>
      <c r="L7864">
        <v>92.83</v>
      </c>
      <c r="M7864" t="s">
        <v>218</v>
      </c>
      <c r="N7864" s="160" t="s">
        <v>7</v>
      </c>
      <c r="O7864" s="160" t="s">
        <v>80</v>
      </c>
    </row>
    <row r="7865" spans="9:15" x14ac:dyDescent="0.35">
      <c r="I7865">
        <v>117767</v>
      </c>
      <c r="J7865">
        <v>4026</v>
      </c>
      <c r="K7865">
        <v>96586</v>
      </c>
      <c r="L7865">
        <v>92.83</v>
      </c>
      <c r="M7865" t="s">
        <v>212</v>
      </c>
      <c r="N7865" s="160" t="s">
        <v>7</v>
      </c>
      <c r="O7865" s="160" t="s">
        <v>80</v>
      </c>
    </row>
    <row r="7866" spans="9:15" x14ac:dyDescent="0.35">
      <c r="I7866">
        <v>7</v>
      </c>
      <c r="J7866">
        <v>3873</v>
      </c>
      <c r="K7866">
        <v>96618</v>
      </c>
      <c r="L7866">
        <v>197</v>
      </c>
      <c r="M7866" t="s">
        <v>212</v>
      </c>
      <c r="N7866" s="160" t="s">
        <v>9</v>
      </c>
      <c r="O7866" s="160" t="s">
        <v>80</v>
      </c>
    </row>
    <row r="7867" spans="9:15" x14ac:dyDescent="0.35">
      <c r="I7867">
        <v>77912</v>
      </c>
      <c r="J7867">
        <v>3873</v>
      </c>
      <c r="K7867">
        <v>96618</v>
      </c>
      <c r="L7867">
        <v>145</v>
      </c>
      <c r="M7867" t="s">
        <v>212</v>
      </c>
      <c r="N7867" s="160" t="s">
        <v>8</v>
      </c>
      <c r="O7867" s="160" t="s">
        <v>80</v>
      </c>
    </row>
    <row r="7868" spans="9:15" x14ac:dyDescent="0.35">
      <c r="I7868">
        <v>118484</v>
      </c>
      <c r="J7868">
        <v>3873</v>
      </c>
      <c r="K7868">
        <v>96618</v>
      </c>
      <c r="L7868">
        <v>127</v>
      </c>
      <c r="M7868" t="s">
        <v>212</v>
      </c>
      <c r="N7868" s="160" t="s">
        <v>7</v>
      </c>
      <c r="O7868" s="160" t="s">
        <v>80</v>
      </c>
    </row>
    <row r="7869" spans="9:15" x14ac:dyDescent="0.35">
      <c r="I7869">
        <v>71189</v>
      </c>
      <c r="J7869">
        <v>3313</v>
      </c>
      <c r="K7869">
        <v>97067</v>
      </c>
      <c r="L7869">
        <v>48.84</v>
      </c>
      <c r="M7869" t="s">
        <v>212</v>
      </c>
      <c r="N7869" s="160" t="s">
        <v>8</v>
      </c>
      <c r="O7869" s="160" t="s">
        <v>80</v>
      </c>
    </row>
    <row r="7870" spans="9:15" x14ac:dyDescent="0.35">
      <c r="I7870">
        <v>104499</v>
      </c>
      <c r="J7870">
        <v>3313</v>
      </c>
      <c r="K7870">
        <v>97067</v>
      </c>
      <c r="L7870">
        <v>90.18</v>
      </c>
      <c r="M7870" t="s">
        <v>212</v>
      </c>
      <c r="N7870" s="160" t="s">
        <v>7</v>
      </c>
      <c r="O7870" s="160" t="s">
        <v>80</v>
      </c>
    </row>
    <row r="7871" spans="9:15" x14ac:dyDescent="0.35">
      <c r="I7871">
        <v>117767</v>
      </c>
      <c r="J7871">
        <v>3313</v>
      </c>
      <c r="K7871">
        <v>97067</v>
      </c>
      <c r="L7871">
        <v>92.83</v>
      </c>
      <c r="M7871" t="s">
        <v>212</v>
      </c>
      <c r="N7871" s="160" t="s">
        <v>7</v>
      </c>
      <c r="O7871" s="160" t="s">
        <v>80</v>
      </c>
    </row>
    <row r="7872" spans="9:15" x14ac:dyDescent="0.35">
      <c r="I7872">
        <v>119309</v>
      </c>
      <c r="J7872">
        <v>3313</v>
      </c>
      <c r="K7872">
        <v>97067</v>
      </c>
      <c r="L7872">
        <v>38.159999999999997</v>
      </c>
      <c r="M7872" t="s">
        <v>212</v>
      </c>
      <c r="N7872" s="160" t="s">
        <v>9</v>
      </c>
      <c r="O7872" s="160" t="s">
        <v>80</v>
      </c>
    </row>
    <row r="7873" spans="9:15" x14ac:dyDescent="0.35">
      <c r="I7873">
        <v>7</v>
      </c>
      <c r="J7873">
        <v>4024</v>
      </c>
      <c r="K7873">
        <v>97177</v>
      </c>
      <c r="L7873">
        <v>200</v>
      </c>
      <c r="M7873" t="s">
        <v>212</v>
      </c>
      <c r="N7873" s="160" t="s">
        <v>9</v>
      </c>
      <c r="O7873" s="160" t="s">
        <v>80</v>
      </c>
    </row>
    <row r="7874" spans="9:15" x14ac:dyDescent="0.35">
      <c r="I7874">
        <v>119309</v>
      </c>
      <c r="J7874">
        <v>4024</v>
      </c>
      <c r="K7874">
        <v>97177</v>
      </c>
      <c r="L7874">
        <v>38.049999999999997</v>
      </c>
      <c r="M7874" t="s">
        <v>212</v>
      </c>
      <c r="N7874" s="160" t="s">
        <v>9</v>
      </c>
      <c r="O7874" s="160" t="s">
        <v>80</v>
      </c>
    </row>
    <row r="7875" spans="9:15" x14ac:dyDescent="0.35">
      <c r="I7875">
        <v>120936</v>
      </c>
      <c r="J7875">
        <v>4024</v>
      </c>
      <c r="K7875">
        <v>97177</v>
      </c>
      <c r="L7875">
        <v>26.43</v>
      </c>
      <c r="M7875" t="s">
        <v>212</v>
      </c>
      <c r="N7875" s="160" t="s">
        <v>10</v>
      </c>
      <c r="O7875" s="160" t="s">
        <v>80</v>
      </c>
    </row>
    <row r="7876" spans="9:15" x14ac:dyDescent="0.35">
      <c r="I7876">
        <v>7</v>
      </c>
      <c r="J7876">
        <v>4033</v>
      </c>
      <c r="K7876">
        <v>97183</v>
      </c>
      <c r="L7876">
        <v>194.4</v>
      </c>
      <c r="M7876" t="s">
        <v>212</v>
      </c>
      <c r="N7876" s="160" t="s">
        <v>9</v>
      </c>
      <c r="O7876" s="160" t="s">
        <v>80</v>
      </c>
    </row>
    <row r="7877" spans="9:15" x14ac:dyDescent="0.35">
      <c r="I7877">
        <v>16459</v>
      </c>
      <c r="J7877">
        <v>4033</v>
      </c>
      <c r="K7877">
        <v>97183</v>
      </c>
      <c r="L7877">
        <v>74.83</v>
      </c>
      <c r="M7877" t="s">
        <v>212</v>
      </c>
      <c r="N7877" s="160" t="s">
        <v>19</v>
      </c>
      <c r="O7877" s="160" t="s">
        <v>80</v>
      </c>
    </row>
    <row r="7878" spans="9:15" x14ac:dyDescent="0.35">
      <c r="I7878">
        <v>71189</v>
      </c>
      <c r="J7878">
        <v>4033</v>
      </c>
      <c r="K7878">
        <v>97183</v>
      </c>
      <c r="L7878">
        <v>146.52000000000001</v>
      </c>
      <c r="M7878" t="s">
        <v>212</v>
      </c>
      <c r="N7878" s="160" t="s">
        <v>8</v>
      </c>
      <c r="O7878" s="160" t="s">
        <v>80</v>
      </c>
    </row>
    <row r="7879" spans="9:15" x14ac:dyDescent="0.35">
      <c r="I7879">
        <v>74395</v>
      </c>
      <c r="J7879">
        <v>4033</v>
      </c>
      <c r="K7879">
        <v>97183</v>
      </c>
      <c r="L7879">
        <v>87.3</v>
      </c>
      <c r="M7879" t="s">
        <v>212</v>
      </c>
      <c r="N7879" s="160" t="s">
        <v>7</v>
      </c>
      <c r="O7879" s="160" t="s">
        <v>80</v>
      </c>
    </row>
    <row r="7880" spans="9:15" x14ac:dyDescent="0.35">
      <c r="I7880">
        <v>77912</v>
      </c>
      <c r="J7880">
        <v>4033</v>
      </c>
      <c r="K7880">
        <v>97183</v>
      </c>
      <c r="L7880">
        <v>27.4</v>
      </c>
      <c r="M7880" t="s">
        <v>212</v>
      </c>
      <c r="N7880" s="160" t="s">
        <v>8</v>
      </c>
      <c r="O7880" s="160" t="s">
        <v>80</v>
      </c>
    </row>
    <row r="7881" spans="9:15" x14ac:dyDescent="0.35">
      <c r="I7881">
        <v>91312</v>
      </c>
      <c r="J7881">
        <v>4033</v>
      </c>
      <c r="K7881">
        <v>97183</v>
      </c>
      <c r="L7881">
        <v>130.91999999999999</v>
      </c>
      <c r="M7881" t="s">
        <v>212</v>
      </c>
      <c r="N7881" s="160" t="s">
        <v>8</v>
      </c>
      <c r="O7881" s="160" t="s">
        <v>80</v>
      </c>
    </row>
    <row r="7882" spans="9:15" x14ac:dyDescent="0.35">
      <c r="I7882">
        <v>103732</v>
      </c>
      <c r="J7882">
        <v>4033</v>
      </c>
      <c r="K7882">
        <v>97183</v>
      </c>
      <c r="L7882">
        <v>219</v>
      </c>
      <c r="M7882" t="s">
        <v>212</v>
      </c>
      <c r="N7882" s="160" t="s">
        <v>8</v>
      </c>
      <c r="O7882" s="160" t="s">
        <v>80</v>
      </c>
    </row>
    <row r="7883" spans="9:15" x14ac:dyDescent="0.35">
      <c r="I7883">
        <v>107294</v>
      </c>
      <c r="J7883">
        <v>4033</v>
      </c>
      <c r="K7883">
        <v>97183</v>
      </c>
      <c r="L7883">
        <v>159.30000000000001</v>
      </c>
      <c r="M7883" t="s">
        <v>212</v>
      </c>
      <c r="N7883" s="160" t="s">
        <v>8</v>
      </c>
      <c r="O7883" s="160" t="s">
        <v>80</v>
      </c>
    </row>
    <row r="7884" spans="9:15" x14ac:dyDescent="0.35">
      <c r="I7884">
        <v>116372</v>
      </c>
      <c r="J7884">
        <v>4033</v>
      </c>
      <c r="K7884">
        <v>97183</v>
      </c>
      <c r="L7884">
        <v>119.08</v>
      </c>
      <c r="M7884" t="s">
        <v>212</v>
      </c>
      <c r="N7884" s="160" t="s">
        <v>19</v>
      </c>
      <c r="O7884" s="160" t="s">
        <v>80</v>
      </c>
    </row>
    <row r="7885" spans="9:15" x14ac:dyDescent="0.35">
      <c r="I7885">
        <v>117485</v>
      </c>
      <c r="J7885">
        <v>4033</v>
      </c>
      <c r="K7885">
        <v>97183</v>
      </c>
      <c r="L7885">
        <v>108.06</v>
      </c>
      <c r="M7885" t="s">
        <v>212</v>
      </c>
      <c r="N7885" s="160" t="s">
        <v>8</v>
      </c>
      <c r="O7885" s="160" t="s">
        <v>80</v>
      </c>
    </row>
    <row r="7886" spans="9:15" x14ac:dyDescent="0.35">
      <c r="I7886">
        <v>119309</v>
      </c>
      <c r="J7886">
        <v>4033</v>
      </c>
      <c r="K7886">
        <v>97183</v>
      </c>
      <c r="L7886">
        <v>38.159999999999997</v>
      </c>
      <c r="M7886" t="s">
        <v>212</v>
      </c>
      <c r="N7886" s="160" t="s">
        <v>9</v>
      </c>
      <c r="O7886" s="160" t="s">
        <v>80</v>
      </c>
    </row>
    <row r="7887" spans="9:15" x14ac:dyDescent="0.35">
      <c r="I7887">
        <v>120936</v>
      </c>
      <c r="J7887">
        <v>4033</v>
      </c>
      <c r="K7887">
        <v>97183</v>
      </c>
      <c r="L7887">
        <v>26.51</v>
      </c>
      <c r="M7887" t="s">
        <v>212</v>
      </c>
      <c r="N7887" s="160" t="s">
        <v>10</v>
      </c>
      <c r="O7887" s="160" t="s">
        <v>80</v>
      </c>
    </row>
    <row r="7888" spans="9:15" x14ac:dyDescent="0.35">
      <c r="I7888">
        <v>117767</v>
      </c>
      <c r="J7888">
        <v>3987</v>
      </c>
      <c r="K7888">
        <v>97249</v>
      </c>
      <c r="L7888">
        <v>92.2</v>
      </c>
      <c r="M7888" t="s">
        <v>212</v>
      </c>
      <c r="N7888" s="160" t="s">
        <v>7</v>
      </c>
      <c r="O7888" s="160" t="s">
        <v>80</v>
      </c>
    </row>
    <row r="7889" spans="9:15" x14ac:dyDescent="0.35">
      <c r="I7889">
        <v>118038</v>
      </c>
      <c r="J7889">
        <v>3987</v>
      </c>
      <c r="K7889">
        <v>97249</v>
      </c>
      <c r="L7889">
        <v>92.21</v>
      </c>
      <c r="M7889" t="s">
        <v>212</v>
      </c>
      <c r="N7889" s="160" t="s">
        <v>7</v>
      </c>
      <c r="O7889" s="160" t="s">
        <v>80</v>
      </c>
    </row>
    <row r="7890" spans="9:15" x14ac:dyDescent="0.35">
      <c r="I7890">
        <v>119309</v>
      </c>
      <c r="J7890">
        <v>3987</v>
      </c>
      <c r="K7890">
        <v>97249</v>
      </c>
      <c r="L7890">
        <v>37.9</v>
      </c>
      <c r="M7890" t="s">
        <v>212</v>
      </c>
      <c r="N7890" s="160" t="s">
        <v>9</v>
      </c>
      <c r="O7890" s="160" t="s">
        <v>80</v>
      </c>
    </row>
    <row r="7891" spans="9:15" x14ac:dyDescent="0.35">
      <c r="I7891">
        <v>78573</v>
      </c>
      <c r="J7891">
        <v>3996</v>
      </c>
      <c r="K7891">
        <v>97252</v>
      </c>
      <c r="L7891">
        <v>126.29</v>
      </c>
      <c r="M7891" t="s">
        <v>212</v>
      </c>
      <c r="N7891" s="160" t="s">
        <v>8</v>
      </c>
      <c r="O7891" s="160" t="s">
        <v>80</v>
      </c>
    </row>
    <row r="7892" spans="9:15" x14ac:dyDescent="0.35">
      <c r="I7892">
        <v>81192</v>
      </c>
      <c r="J7892">
        <v>3996</v>
      </c>
      <c r="K7892">
        <v>97252</v>
      </c>
      <c r="L7892">
        <v>55.19</v>
      </c>
      <c r="M7892" t="s">
        <v>212</v>
      </c>
      <c r="N7892" s="160" t="s">
        <v>7</v>
      </c>
      <c r="O7892" s="160" t="s">
        <v>80</v>
      </c>
    </row>
    <row r="7893" spans="9:15" x14ac:dyDescent="0.35">
      <c r="I7893">
        <v>91312</v>
      </c>
      <c r="J7893">
        <v>3996</v>
      </c>
      <c r="K7893">
        <v>97252</v>
      </c>
      <c r="L7893">
        <v>130.91999999999999</v>
      </c>
      <c r="M7893" t="s">
        <v>212</v>
      </c>
      <c r="N7893" s="160" t="s">
        <v>8</v>
      </c>
      <c r="O7893" s="160" t="s">
        <v>80</v>
      </c>
    </row>
    <row r="7894" spans="9:15" x14ac:dyDescent="0.35">
      <c r="I7894">
        <v>116372</v>
      </c>
      <c r="J7894">
        <v>3996</v>
      </c>
      <c r="K7894">
        <v>97252</v>
      </c>
      <c r="L7894">
        <v>23.81</v>
      </c>
      <c r="M7894" t="s">
        <v>212</v>
      </c>
      <c r="N7894" s="160" t="s">
        <v>19</v>
      </c>
      <c r="O7894" s="160" t="s">
        <v>80</v>
      </c>
    </row>
    <row r="7895" spans="9:15" x14ac:dyDescent="0.35">
      <c r="I7895">
        <v>116372</v>
      </c>
      <c r="J7895">
        <v>3996</v>
      </c>
      <c r="K7895">
        <v>97252</v>
      </c>
      <c r="L7895">
        <v>23.81</v>
      </c>
      <c r="M7895" t="s">
        <v>212</v>
      </c>
      <c r="N7895" s="160" t="s">
        <v>19</v>
      </c>
      <c r="O7895" s="160" t="s">
        <v>80</v>
      </c>
    </row>
    <row r="7896" spans="9:15" x14ac:dyDescent="0.35">
      <c r="I7896">
        <v>118038</v>
      </c>
      <c r="J7896">
        <v>3996</v>
      </c>
      <c r="K7896">
        <v>97252</v>
      </c>
      <c r="L7896">
        <v>92.84</v>
      </c>
      <c r="M7896" t="s">
        <v>212</v>
      </c>
      <c r="N7896" s="160" t="s">
        <v>7</v>
      </c>
      <c r="O7896" s="160" t="s">
        <v>80</v>
      </c>
    </row>
    <row r="7897" spans="9:15" x14ac:dyDescent="0.35">
      <c r="I7897">
        <v>120834</v>
      </c>
      <c r="J7897">
        <v>3996</v>
      </c>
      <c r="K7897">
        <v>97252</v>
      </c>
      <c r="L7897">
        <v>26.51</v>
      </c>
      <c r="M7897" t="s">
        <v>212</v>
      </c>
      <c r="N7897" s="160" t="s">
        <v>10</v>
      </c>
      <c r="O7897" s="160" t="s">
        <v>80</v>
      </c>
    </row>
    <row r="7898" spans="9:15" x14ac:dyDescent="0.35">
      <c r="I7898">
        <v>71189</v>
      </c>
      <c r="J7898">
        <v>3985</v>
      </c>
      <c r="K7898">
        <v>97274</v>
      </c>
      <c r="L7898">
        <v>73.260000000000005</v>
      </c>
      <c r="M7898" t="s">
        <v>212</v>
      </c>
      <c r="N7898" s="160" t="s">
        <v>8</v>
      </c>
      <c r="O7898" s="160" t="s">
        <v>80</v>
      </c>
    </row>
    <row r="7899" spans="9:15" x14ac:dyDescent="0.35">
      <c r="I7899">
        <v>103732</v>
      </c>
      <c r="J7899">
        <v>3985</v>
      </c>
      <c r="K7899">
        <v>97274</v>
      </c>
      <c r="L7899">
        <v>73</v>
      </c>
      <c r="M7899" t="s">
        <v>212</v>
      </c>
      <c r="N7899" s="160" t="s">
        <v>8</v>
      </c>
      <c r="O7899" s="160" t="s">
        <v>80</v>
      </c>
    </row>
    <row r="7900" spans="9:15" x14ac:dyDescent="0.35">
      <c r="I7900">
        <v>125023</v>
      </c>
      <c r="J7900">
        <v>3985</v>
      </c>
      <c r="K7900">
        <v>97274</v>
      </c>
      <c r="L7900">
        <v>97.18</v>
      </c>
      <c r="M7900" t="s">
        <v>212</v>
      </c>
      <c r="N7900" s="160" t="s">
        <v>9</v>
      </c>
      <c r="O7900" s="160" t="s">
        <v>80</v>
      </c>
    </row>
    <row r="7901" spans="9:15" x14ac:dyDescent="0.35">
      <c r="I7901">
        <v>91312</v>
      </c>
      <c r="J7901">
        <v>3993</v>
      </c>
      <c r="K7901">
        <v>97351</v>
      </c>
      <c r="L7901">
        <v>130.91999999999999</v>
      </c>
      <c r="M7901" t="s">
        <v>212</v>
      </c>
      <c r="N7901" s="160" t="s">
        <v>8</v>
      </c>
      <c r="O7901" s="160" t="s">
        <v>80</v>
      </c>
    </row>
    <row r="7902" spans="9:15" x14ac:dyDescent="0.35">
      <c r="I7902">
        <v>7</v>
      </c>
      <c r="J7902">
        <v>3987</v>
      </c>
      <c r="K7902">
        <v>97360</v>
      </c>
      <c r="L7902">
        <v>179.7</v>
      </c>
      <c r="M7902" t="s">
        <v>212</v>
      </c>
      <c r="N7902" s="160" t="s">
        <v>9</v>
      </c>
      <c r="O7902" s="160" t="s">
        <v>80</v>
      </c>
    </row>
    <row r="7903" spans="9:15" x14ac:dyDescent="0.35">
      <c r="I7903">
        <v>72449</v>
      </c>
      <c r="J7903">
        <v>3987</v>
      </c>
      <c r="K7903">
        <v>97360</v>
      </c>
      <c r="L7903">
        <v>179.7</v>
      </c>
      <c r="M7903" t="s">
        <v>212</v>
      </c>
      <c r="N7903" s="160" t="s">
        <v>9</v>
      </c>
      <c r="O7903" s="160" t="s">
        <v>80</v>
      </c>
    </row>
    <row r="7904" spans="9:15" x14ac:dyDescent="0.35">
      <c r="I7904">
        <v>91312</v>
      </c>
      <c r="J7904">
        <v>3987</v>
      </c>
      <c r="K7904">
        <v>97360</v>
      </c>
      <c r="L7904">
        <v>130.91999999999999</v>
      </c>
      <c r="M7904" t="s">
        <v>212</v>
      </c>
      <c r="N7904" s="160" t="s">
        <v>8</v>
      </c>
      <c r="O7904" s="160" t="s">
        <v>80</v>
      </c>
    </row>
    <row r="7905" spans="9:15" x14ac:dyDescent="0.35">
      <c r="I7905">
        <v>116372</v>
      </c>
      <c r="J7905">
        <v>3987</v>
      </c>
      <c r="K7905">
        <v>97360</v>
      </c>
      <c r="L7905">
        <v>119.08</v>
      </c>
      <c r="M7905" t="s">
        <v>212</v>
      </c>
      <c r="N7905" s="160" t="s">
        <v>19</v>
      </c>
      <c r="O7905" s="160" t="s">
        <v>80</v>
      </c>
    </row>
    <row r="7906" spans="9:15" x14ac:dyDescent="0.35">
      <c r="I7906">
        <v>118038</v>
      </c>
      <c r="J7906">
        <v>3987</v>
      </c>
      <c r="K7906">
        <v>97360</v>
      </c>
      <c r="L7906">
        <v>92.21</v>
      </c>
      <c r="M7906" t="s">
        <v>212</v>
      </c>
      <c r="N7906" s="160" t="s">
        <v>7</v>
      </c>
      <c r="O7906" s="160" t="s">
        <v>80</v>
      </c>
    </row>
    <row r="7907" spans="9:15" x14ac:dyDescent="0.35">
      <c r="I7907">
        <v>119309</v>
      </c>
      <c r="J7907">
        <v>3987</v>
      </c>
      <c r="K7907">
        <v>97360</v>
      </c>
      <c r="L7907">
        <v>37.9</v>
      </c>
      <c r="M7907" t="s">
        <v>212</v>
      </c>
      <c r="N7907" s="160" t="s">
        <v>9</v>
      </c>
      <c r="O7907" s="160" t="s">
        <v>80</v>
      </c>
    </row>
    <row r="7908" spans="9:15" x14ac:dyDescent="0.35">
      <c r="I7908">
        <v>122045</v>
      </c>
      <c r="J7908">
        <v>3987</v>
      </c>
      <c r="K7908">
        <v>97360</v>
      </c>
      <c r="L7908">
        <v>37.42</v>
      </c>
      <c r="M7908" t="s">
        <v>212</v>
      </c>
      <c r="N7908" s="160" t="s">
        <v>9</v>
      </c>
      <c r="O7908" s="160" t="s">
        <v>80</v>
      </c>
    </row>
    <row r="7909" spans="9:15" x14ac:dyDescent="0.35">
      <c r="I7909">
        <v>118038</v>
      </c>
      <c r="J7909">
        <v>3873</v>
      </c>
      <c r="K7909">
        <v>97561</v>
      </c>
      <c r="L7909">
        <v>93.99</v>
      </c>
      <c r="M7909" t="s">
        <v>212</v>
      </c>
      <c r="N7909" s="160" t="s">
        <v>7</v>
      </c>
      <c r="O7909" s="160" t="s">
        <v>80</v>
      </c>
    </row>
    <row r="7910" spans="9:15" x14ac:dyDescent="0.35">
      <c r="I7910">
        <v>120833</v>
      </c>
      <c r="J7910">
        <v>3873</v>
      </c>
      <c r="K7910">
        <v>97561</v>
      </c>
      <c r="L7910">
        <v>29</v>
      </c>
      <c r="M7910" t="s">
        <v>212</v>
      </c>
      <c r="N7910" s="160" t="s">
        <v>10</v>
      </c>
      <c r="O7910" s="160" t="s">
        <v>80</v>
      </c>
    </row>
    <row r="7911" spans="9:15" x14ac:dyDescent="0.35">
      <c r="I7911">
        <v>78573</v>
      </c>
      <c r="J7911">
        <v>3313</v>
      </c>
      <c r="K7911">
        <v>97565</v>
      </c>
      <c r="L7911">
        <v>126.29</v>
      </c>
      <c r="M7911" t="s">
        <v>212</v>
      </c>
      <c r="N7911" s="160" t="s">
        <v>8</v>
      </c>
      <c r="O7911" s="160" t="s">
        <v>80</v>
      </c>
    </row>
    <row r="7912" spans="9:15" x14ac:dyDescent="0.35">
      <c r="I7912">
        <v>81192</v>
      </c>
      <c r="J7912">
        <v>3313</v>
      </c>
      <c r="K7912">
        <v>97565</v>
      </c>
      <c r="L7912">
        <v>55.19</v>
      </c>
      <c r="M7912" t="s">
        <v>212</v>
      </c>
      <c r="N7912" s="160" t="s">
        <v>7</v>
      </c>
      <c r="O7912" s="160" t="s">
        <v>80</v>
      </c>
    </row>
    <row r="7913" spans="9:15" x14ac:dyDescent="0.35">
      <c r="I7913">
        <v>119309</v>
      </c>
      <c r="J7913">
        <v>3313</v>
      </c>
      <c r="K7913">
        <v>97565</v>
      </c>
      <c r="L7913">
        <v>38.159999999999997</v>
      </c>
      <c r="M7913" t="s">
        <v>212</v>
      </c>
      <c r="N7913" s="160" t="s">
        <v>9</v>
      </c>
      <c r="O7913" s="160" t="s">
        <v>80</v>
      </c>
    </row>
    <row r="7914" spans="9:15" x14ac:dyDescent="0.35">
      <c r="I7914">
        <v>122045</v>
      </c>
      <c r="J7914">
        <v>3313</v>
      </c>
      <c r="K7914">
        <v>97565</v>
      </c>
      <c r="L7914">
        <v>37.68</v>
      </c>
      <c r="M7914" t="s">
        <v>212</v>
      </c>
      <c r="N7914" s="160" t="s">
        <v>9</v>
      </c>
      <c r="O7914" s="160" t="s">
        <v>80</v>
      </c>
    </row>
    <row r="7915" spans="9:15" x14ac:dyDescent="0.35">
      <c r="I7915">
        <v>116372</v>
      </c>
      <c r="J7915">
        <v>4036</v>
      </c>
      <c r="K7915">
        <v>97704</v>
      </c>
      <c r="L7915">
        <v>71.430000000000007</v>
      </c>
      <c r="M7915" t="s">
        <v>212</v>
      </c>
      <c r="N7915" s="160" t="s">
        <v>19</v>
      </c>
      <c r="O7915" s="160" t="s">
        <v>80</v>
      </c>
    </row>
    <row r="7916" spans="9:15" x14ac:dyDescent="0.35">
      <c r="I7916">
        <v>7</v>
      </c>
      <c r="J7916">
        <v>3873</v>
      </c>
      <c r="K7916">
        <v>97737</v>
      </c>
      <c r="L7916">
        <v>197</v>
      </c>
      <c r="M7916" t="s">
        <v>212</v>
      </c>
      <c r="N7916" s="160" t="s">
        <v>9</v>
      </c>
      <c r="O7916" s="160" t="s">
        <v>80</v>
      </c>
    </row>
    <row r="7917" spans="9:15" x14ac:dyDescent="0.35">
      <c r="I7917">
        <v>120833</v>
      </c>
      <c r="J7917">
        <v>3873</v>
      </c>
      <c r="K7917">
        <v>97737</v>
      </c>
      <c r="L7917">
        <v>29</v>
      </c>
      <c r="M7917" t="s">
        <v>212</v>
      </c>
      <c r="N7917" s="160" t="s">
        <v>10</v>
      </c>
      <c r="O7917" s="160" t="s">
        <v>80</v>
      </c>
    </row>
    <row r="7918" spans="9:15" x14ac:dyDescent="0.35">
      <c r="I7918">
        <v>16459</v>
      </c>
      <c r="J7918">
        <v>4012</v>
      </c>
      <c r="K7918">
        <v>97765</v>
      </c>
      <c r="L7918">
        <v>73.89</v>
      </c>
      <c r="M7918" t="s">
        <v>212</v>
      </c>
      <c r="N7918" s="160" t="s">
        <v>19</v>
      </c>
      <c r="O7918" s="160" t="s">
        <v>80</v>
      </c>
    </row>
    <row r="7919" spans="9:15" x14ac:dyDescent="0.35">
      <c r="I7919">
        <v>71189</v>
      </c>
      <c r="J7919">
        <v>4012</v>
      </c>
      <c r="K7919">
        <v>97765</v>
      </c>
      <c r="L7919">
        <v>72.33</v>
      </c>
      <c r="M7919" t="s">
        <v>212</v>
      </c>
      <c r="N7919" s="160" t="s">
        <v>8</v>
      </c>
      <c r="O7919" s="160" t="s">
        <v>80</v>
      </c>
    </row>
    <row r="7920" spans="9:15" x14ac:dyDescent="0.35">
      <c r="I7920">
        <v>71189</v>
      </c>
      <c r="J7920">
        <v>4012</v>
      </c>
      <c r="K7920">
        <v>97765</v>
      </c>
      <c r="L7920">
        <v>144.66</v>
      </c>
      <c r="M7920" t="s">
        <v>212</v>
      </c>
      <c r="N7920" s="160" t="s">
        <v>8</v>
      </c>
      <c r="O7920" s="160" t="s">
        <v>80</v>
      </c>
    </row>
    <row r="7921" spans="9:15" x14ac:dyDescent="0.35">
      <c r="I7921">
        <v>72449</v>
      </c>
      <c r="J7921">
        <v>4012</v>
      </c>
      <c r="K7921">
        <v>97765</v>
      </c>
      <c r="L7921">
        <v>179.7</v>
      </c>
      <c r="M7921" t="s">
        <v>212</v>
      </c>
      <c r="N7921" s="160" t="s">
        <v>9</v>
      </c>
      <c r="O7921" s="160" t="s">
        <v>80</v>
      </c>
    </row>
    <row r="7922" spans="9:15" x14ac:dyDescent="0.35">
      <c r="I7922">
        <v>74395</v>
      </c>
      <c r="J7922">
        <v>4012</v>
      </c>
      <c r="K7922">
        <v>97765</v>
      </c>
      <c r="L7922">
        <v>86.2</v>
      </c>
      <c r="M7922" t="s">
        <v>212</v>
      </c>
      <c r="N7922" s="160" t="s">
        <v>7</v>
      </c>
      <c r="O7922" s="160" t="s">
        <v>80</v>
      </c>
    </row>
    <row r="7923" spans="9:15" x14ac:dyDescent="0.35">
      <c r="I7923">
        <v>103732</v>
      </c>
      <c r="J7923">
        <v>4012</v>
      </c>
      <c r="K7923">
        <v>97765</v>
      </c>
      <c r="L7923">
        <v>144.16</v>
      </c>
      <c r="M7923" t="s">
        <v>212</v>
      </c>
      <c r="N7923" s="160" t="s">
        <v>8</v>
      </c>
      <c r="O7923" s="160" t="s">
        <v>80</v>
      </c>
    </row>
    <row r="7924" spans="9:15" x14ac:dyDescent="0.35">
      <c r="I7924">
        <v>116372</v>
      </c>
      <c r="J7924">
        <v>4012</v>
      </c>
      <c r="K7924">
        <v>97765</v>
      </c>
      <c r="L7924">
        <v>189.36</v>
      </c>
      <c r="M7924" t="s">
        <v>212</v>
      </c>
      <c r="N7924" s="160" t="s">
        <v>19</v>
      </c>
      <c r="O7924" s="160" t="s">
        <v>80</v>
      </c>
    </row>
    <row r="7925" spans="9:15" x14ac:dyDescent="0.35">
      <c r="I7925">
        <v>116372</v>
      </c>
      <c r="J7925">
        <v>4012</v>
      </c>
      <c r="K7925">
        <v>97765</v>
      </c>
      <c r="L7925">
        <v>88.75</v>
      </c>
      <c r="M7925" t="s">
        <v>212</v>
      </c>
      <c r="N7925" s="160" t="s">
        <v>19</v>
      </c>
      <c r="O7925" s="160" t="s">
        <v>80</v>
      </c>
    </row>
    <row r="7926" spans="9:15" x14ac:dyDescent="0.35">
      <c r="I7926">
        <v>117441</v>
      </c>
      <c r="J7926">
        <v>4012</v>
      </c>
      <c r="K7926">
        <v>97765</v>
      </c>
      <c r="L7926">
        <v>122.04</v>
      </c>
      <c r="M7926" t="s">
        <v>212</v>
      </c>
      <c r="N7926" s="160" t="s">
        <v>9</v>
      </c>
      <c r="O7926" s="160" t="s">
        <v>80</v>
      </c>
    </row>
    <row r="7927" spans="9:15" x14ac:dyDescent="0.35">
      <c r="I7927">
        <v>117767</v>
      </c>
      <c r="J7927">
        <v>4012</v>
      </c>
      <c r="K7927">
        <v>97765</v>
      </c>
      <c r="L7927">
        <v>91.66</v>
      </c>
      <c r="M7927" t="s">
        <v>212</v>
      </c>
      <c r="N7927" s="160" t="s">
        <v>7</v>
      </c>
      <c r="O7927" s="160" t="s">
        <v>80</v>
      </c>
    </row>
    <row r="7928" spans="9:15" x14ac:dyDescent="0.35">
      <c r="I7928">
        <v>118038</v>
      </c>
      <c r="J7928">
        <v>4012</v>
      </c>
      <c r="K7928">
        <v>97765</v>
      </c>
      <c r="L7928">
        <v>91.67</v>
      </c>
      <c r="M7928" t="s">
        <v>212</v>
      </c>
      <c r="N7928" s="160" t="s">
        <v>7</v>
      </c>
      <c r="O7928" s="160" t="s">
        <v>80</v>
      </c>
    </row>
    <row r="7929" spans="9:15" x14ac:dyDescent="0.35">
      <c r="I7929">
        <v>118484</v>
      </c>
      <c r="J7929">
        <v>4012</v>
      </c>
      <c r="K7929">
        <v>97765</v>
      </c>
      <c r="L7929">
        <v>124.15</v>
      </c>
      <c r="M7929" t="s">
        <v>212</v>
      </c>
      <c r="N7929" s="160" t="s">
        <v>7</v>
      </c>
      <c r="O7929" s="160" t="s">
        <v>80</v>
      </c>
    </row>
    <row r="7930" spans="9:15" x14ac:dyDescent="0.35">
      <c r="I7930">
        <v>11684</v>
      </c>
      <c r="J7930">
        <v>3979</v>
      </c>
      <c r="K7930">
        <v>97776</v>
      </c>
      <c r="L7930">
        <v>164.92</v>
      </c>
      <c r="M7930" t="s">
        <v>212</v>
      </c>
      <c r="N7930" s="160" t="s">
        <v>7</v>
      </c>
      <c r="O7930" s="160" t="s">
        <v>80</v>
      </c>
    </row>
    <row r="7931" spans="9:15" x14ac:dyDescent="0.35">
      <c r="I7931">
        <v>72449</v>
      </c>
      <c r="J7931">
        <v>3979</v>
      </c>
      <c r="K7931">
        <v>97776</v>
      </c>
      <c r="L7931">
        <v>193.12</v>
      </c>
      <c r="M7931" t="s">
        <v>212</v>
      </c>
      <c r="N7931" s="160" t="s">
        <v>9</v>
      </c>
      <c r="O7931" s="160" t="s">
        <v>80</v>
      </c>
    </row>
    <row r="7932" spans="9:15" x14ac:dyDescent="0.35">
      <c r="I7932">
        <v>72449</v>
      </c>
      <c r="J7932">
        <v>3979</v>
      </c>
      <c r="K7932">
        <v>97776</v>
      </c>
      <c r="L7932">
        <v>179.7</v>
      </c>
      <c r="M7932" t="s">
        <v>212</v>
      </c>
      <c r="N7932" s="160" t="s">
        <v>9</v>
      </c>
      <c r="O7932" s="160" t="s">
        <v>80</v>
      </c>
    </row>
    <row r="7933" spans="9:15" x14ac:dyDescent="0.35">
      <c r="I7933">
        <v>74395</v>
      </c>
      <c r="J7933">
        <v>3979</v>
      </c>
      <c r="K7933">
        <v>97776</v>
      </c>
      <c r="L7933">
        <v>86.71</v>
      </c>
      <c r="M7933" t="s">
        <v>212</v>
      </c>
      <c r="N7933" s="160" t="s">
        <v>7</v>
      </c>
      <c r="O7933" s="160" t="s">
        <v>80</v>
      </c>
    </row>
    <row r="7934" spans="9:15" x14ac:dyDescent="0.35">
      <c r="I7934">
        <v>74395</v>
      </c>
      <c r="J7934">
        <v>3979</v>
      </c>
      <c r="K7934">
        <v>97776</v>
      </c>
      <c r="L7934">
        <v>86.71</v>
      </c>
      <c r="M7934" t="s">
        <v>212</v>
      </c>
      <c r="N7934" s="160" t="s">
        <v>7</v>
      </c>
      <c r="O7934" s="160" t="s">
        <v>80</v>
      </c>
    </row>
    <row r="7935" spans="9:15" x14ac:dyDescent="0.35">
      <c r="I7935">
        <v>117441</v>
      </c>
      <c r="J7935">
        <v>3979</v>
      </c>
      <c r="K7935">
        <v>97776</v>
      </c>
      <c r="L7935">
        <v>244.08</v>
      </c>
      <c r="M7935" t="s">
        <v>212</v>
      </c>
      <c r="N7935" s="160" t="s">
        <v>9</v>
      </c>
      <c r="O7935" s="160" t="s">
        <v>80</v>
      </c>
    </row>
    <row r="7936" spans="9:15" x14ac:dyDescent="0.35">
      <c r="I7936">
        <v>119309</v>
      </c>
      <c r="J7936">
        <v>3979</v>
      </c>
      <c r="K7936">
        <v>97776</v>
      </c>
      <c r="L7936">
        <v>113.7</v>
      </c>
      <c r="M7936" t="s">
        <v>212</v>
      </c>
      <c r="N7936" s="160" t="s">
        <v>9</v>
      </c>
      <c r="O7936" s="160" t="s">
        <v>80</v>
      </c>
    </row>
    <row r="7937" spans="9:15" x14ac:dyDescent="0.35">
      <c r="I7937">
        <v>116372</v>
      </c>
      <c r="J7937">
        <v>4077</v>
      </c>
      <c r="K7937">
        <v>97848</v>
      </c>
      <c r="L7937">
        <v>119.08</v>
      </c>
      <c r="M7937" t="s">
        <v>212</v>
      </c>
      <c r="N7937" s="160" t="s">
        <v>19</v>
      </c>
      <c r="O7937" s="160" t="s">
        <v>80</v>
      </c>
    </row>
    <row r="7938" spans="9:15" x14ac:dyDescent="0.35">
      <c r="I7938">
        <v>7</v>
      </c>
      <c r="J7938">
        <v>4058</v>
      </c>
      <c r="K7938">
        <v>97891</v>
      </c>
      <c r="L7938">
        <v>197.8</v>
      </c>
      <c r="M7938" t="s">
        <v>212</v>
      </c>
      <c r="N7938" s="160" t="s">
        <v>9</v>
      </c>
      <c r="O7938" s="160" t="s">
        <v>80</v>
      </c>
    </row>
    <row r="7939" spans="9:15" x14ac:dyDescent="0.35">
      <c r="I7939">
        <v>118038</v>
      </c>
      <c r="J7939">
        <v>4058</v>
      </c>
      <c r="K7939">
        <v>97891</v>
      </c>
      <c r="L7939">
        <v>92.84</v>
      </c>
      <c r="M7939" t="s">
        <v>212</v>
      </c>
      <c r="N7939" s="160" t="s">
        <v>7</v>
      </c>
      <c r="O7939" s="160" t="s">
        <v>80</v>
      </c>
    </row>
    <row r="7940" spans="9:15" x14ac:dyDescent="0.35">
      <c r="I7940">
        <v>122045</v>
      </c>
      <c r="J7940">
        <v>4058</v>
      </c>
      <c r="K7940">
        <v>97891</v>
      </c>
      <c r="L7940">
        <v>37.68</v>
      </c>
      <c r="M7940" t="s">
        <v>212</v>
      </c>
      <c r="N7940" s="160" t="s">
        <v>9</v>
      </c>
      <c r="O7940" s="160" t="s">
        <v>80</v>
      </c>
    </row>
    <row r="7941" spans="9:15" x14ac:dyDescent="0.35">
      <c r="I7941">
        <v>7</v>
      </c>
      <c r="J7941">
        <v>4077</v>
      </c>
      <c r="K7941">
        <v>97893</v>
      </c>
      <c r="L7941">
        <v>194.4</v>
      </c>
      <c r="M7941" t="s">
        <v>212</v>
      </c>
      <c r="N7941" s="160" t="s">
        <v>9</v>
      </c>
      <c r="O7941" s="160" t="s">
        <v>80</v>
      </c>
    </row>
    <row r="7942" spans="9:15" x14ac:dyDescent="0.35">
      <c r="I7942">
        <v>71189</v>
      </c>
      <c r="J7942">
        <v>4077</v>
      </c>
      <c r="K7942">
        <v>97893</v>
      </c>
      <c r="L7942">
        <v>97.68</v>
      </c>
      <c r="M7942" t="s">
        <v>212</v>
      </c>
      <c r="N7942" s="160" t="s">
        <v>8</v>
      </c>
      <c r="O7942" s="160" t="s">
        <v>80</v>
      </c>
    </row>
    <row r="7943" spans="9:15" x14ac:dyDescent="0.35">
      <c r="I7943">
        <v>116372</v>
      </c>
      <c r="J7943">
        <v>4077</v>
      </c>
      <c r="K7943">
        <v>97893</v>
      </c>
      <c r="L7943">
        <v>119.08</v>
      </c>
      <c r="M7943" t="s">
        <v>212</v>
      </c>
      <c r="N7943" s="160" t="s">
        <v>19</v>
      </c>
      <c r="O7943" s="160" t="s">
        <v>80</v>
      </c>
    </row>
    <row r="7944" spans="9:15" x14ac:dyDescent="0.35">
      <c r="I7944">
        <v>117767</v>
      </c>
      <c r="J7944">
        <v>4077</v>
      </c>
      <c r="K7944">
        <v>97893</v>
      </c>
      <c r="L7944">
        <v>92.83</v>
      </c>
      <c r="M7944" t="s">
        <v>212</v>
      </c>
      <c r="N7944" s="160" t="s">
        <v>7</v>
      </c>
      <c r="O7944" s="160" t="s">
        <v>80</v>
      </c>
    </row>
    <row r="7945" spans="9:15" x14ac:dyDescent="0.35">
      <c r="I7945">
        <v>118038</v>
      </c>
      <c r="J7945">
        <v>4077</v>
      </c>
      <c r="K7945">
        <v>97893</v>
      </c>
      <c r="L7945">
        <v>92.84</v>
      </c>
      <c r="M7945" t="s">
        <v>212</v>
      </c>
      <c r="N7945" s="160" t="s">
        <v>7</v>
      </c>
      <c r="O7945" s="160" t="s">
        <v>80</v>
      </c>
    </row>
    <row r="7946" spans="9:15" x14ac:dyDescent="0.35">
      <c r="I7946">
        <v>120935</v>
      </c>
      <c r="J7946">
        <v>4077</v>
      </c>
      <c r="K7946">
        <v>97893</v>
      </c>
      <c r="L7946">
        <v>26.51</v>
      </c>
      <c r="M7946" t="s">
        <v>212</v>
      </c>
      <c r="N7946" s="160" t="s">
        <v>10</v>
      </c>
      <c r="O7946" s="160" t="s">
        <v>80</v>
      </c>
    </row>
    <row r="7947" spans="9:15" x14ac:dyDescent="0.35">
      <c r="I7947">
        <v>120936</v>
      </c>
      <c r="J7947">
        <v>4077</v>
      </c>
      <c r="K7947">
        <v>97893</v>
      </c>
      <c r="L7947">
        <v>26.51</v>
      </c>
      <c r="M7947" t="s">
        <v>212</v>
      </c>
      <c r="N7947" s="160" t="s">
        <v>10</v>
      </c>
      <c r="O7947" s="160" t="s">
        <v>80</v>
      </c>
    </row>
    <row r="7948" spans="9:15" x14ac:dyDescent="0.35">
      <c r="I7948">
        <v>125023</v>
      </c>
      <c r="J7948">
        <v>4077</v>
      </c>
      <c r="K7948">
        <v>97893</v>
      </c>
      <c r="L7948">
        <v>97.18</v>
      </c>
      <c r="M7948" t="s">
        <v>212</v>
      </c>
      <c r="N7948" s="160" t="s">
        <v>9</v>
      </c>
      <c r="O7948" s="160" t="s">
        <v>80</v>
      </c>
    </row>
    <row r="7949" spans="9:15" x14ac:dyDescent="0.35">
      <c r="I7949">
        <v>71189</v>
      </c>
      <c r="J7949">
        <v>3977</v>
      </c>
      <c r="K7949">
        <v>97989</v>
      </c>
      <c r="L7949">
        <v>937.62</v>
      </c>
      <c r="M7949" t="s">
        <v>212</v>
      </c>
      <c r="N7949" s="160" t="s">
        <v>8</v>
      </c>
      <c r="O7949" s="160" t="s">
        <v>80</v>
      </c>
    </row>
    <row r="7950" spans="9:15" x14ac:dyDescent="0.35">
      <c r="I7950">
        <v>74395</v>
      </c>
      <c r="J7950">
        <v>3977</v>
      </c>
      <c r="K7950">
        <v>97989</v>
      </c>
      <c r="L7950">
        <v>261.87</v>
      </c>
      <c r="M7950" t="s">
        <v>212</v>
      </c>
      <c r="N7950" s="160" t="s">
        <v>7</v>
      </c>
      <c r="O7950" s="160" t="s">
        <v>80</v>
      </c>
    </row>
    <row r="7951" spans="9:15" x14ac:dyDescent="0.35">
      <c r="I7951">
        <v>77912</v>
      </c>
      <c r="J7951">
        <v>3977</v>
      </c>
      <c r="K7951">
        <v>97989</v>
      </c>
      <c r="L7951">
        <v>164.27</v>
      </c>
      <c r="M7951" t="s">
        <v>212</v>
      </c>
      <c r="N7951" s="160" t="s">
        <v>8</v>
      </c>
      <c r="O7951" s="160" t="s">
        <v>80</v>
      </c>
    </row>
    <row r="7952" spans="9:15" x14ac:dyDescent="0.35">
      <c r="I7952">
        <v>78573</v>
      </c>
      <c r="J7952">
        <v>3977</v>
      </c>
      <c r="K7952">
        <v>97989</v>
      </c>
      <c r="L7952">
        <v>126.29</v>
      </c>
      <c r="M7952" t="s">
        <v>212</v>
      </c>
      <c r="N7952" s="160" t="s">
        <v>8</v>
      </c>
      <c r="O7952" s="160" t="s">
        <v>80</v>
      </c>
    </row>
    <row r="7953" spans="9:15" x14ac:dyDescent="0.35">
      <c r="I7953">
        <v>81192</v>
      </c>
      <c r="J7953">
        <v>3977</v>
      </c>
      <c r="K7953">
        <v>97989</v>
      </c>
      <c r="L7953">
        <v>110.38</v>
      </c>
      <c r="M7953" t="s">
        <v>212</v>
      </c>
      <c r="N7953" s="160" t="s">
        <v>7</v>
      </c>
      <c r="O7953" s="160" t="s">
        <v>80</v>
      </c>
    </row>
    <row r="7954" spans="9:15" x14ac:dyDescent="0.35">
      <c r="I7954">
        <v>103732</v>
      </c>
      <c r="J7954">
        <v>3977</v>
      </c>
      <c r="K7954">
        <v>97989</v>
      </c>
      <c r="L7954">
        <v>328.44</v>
      </c>
      <c r="M7954" t="s">
        <v>212</v>
      </c>
      <c r="N7954" s="160" t="s">
        <v>8</v>
      </c>
      <c r="O7954" s="160" t="s">
        <v>80</v>
      </c>
    </row>
    <row r="7955" spans="9:15" x14ac:dyDescent="0.35">
      <c r="I7955">
        <v>103732</v>
      </c>
      <c r="J7955">
        <v>3977</v>
      </c>
      <c r="K7955">
        <v>97989</v>
      </c>
      <c r="L7955">
        <v>328.44</v>
      </c>
      <c r="M7955" t="s">
        <v>212</v>
      </c>
      <c r="N7955" s="160" t="s">
        <v>8</v>
      </c>
      <c r="O7955" s="160" t="s">
        <v>80</v>
      </c>
    </row>
    <row r="7956" spans="9:15" x14ac:dyDescent="0.35">
      <c r="I7956">
        <v>117441</v>
      </c>
      <c r="J7956">
        <v>3977</v>
      </c>
      <c r="K7956">
        <v>97989</v>
      </c>
      <c r="L7956">
        <v>137.44999999999999</v>
      </c>
      <c r="M7956" t="s">
        <v>212</v>
      </c>
      <c r="N7956" s="160" t="s">
        <v>9</v>
      </c>
      <c r="O7956" s="160" t="s">
        <v>80</v>
      </c>
    </row>
    <row r="7957" spans="9:15" x14ac:dyDescent="0.35">
      <c r="I7957">
        <v>117485</v>
      </c>
      <c r="J7957">
        <v>3977</v>
      </c>
      <c r="K7957">
        <v>97989</v>
      </c>
      <c r="L7957">
        <v>216.42</v>
      </c>
      <c r="M7957" t="s">
        <v>212</v>
      </c>
      <c r="N7957" s="160" t="s">
        <v>8</v>
      </c>
      <c r="O7957" s="160" t="s">
        <v>80</v>
      </c>
    </row>
    <row r="7958" spans="9:15" x14ac:dyDescent="0.35">
      <c r="I7958">
        <v>117766</v>
      </c>
      <c r="J7958">
        <v>3977</v>
      </c>
      <c r="K7958">
        <v>97989</v>
      </c>
      <c r="L7958">
        <v>92.83</v>
      </c>
      <c r="M7958" t="s">
        <v>212</v>
      </c>
      <c r="N7958" s="160" t="s">
        <v>7</v>
      </c>
      <c r="O7958" s="160" t="s">
        <v>80</v>
      </c>
    </row>
    <row r="7959" spans="9:15" x14ac:dyDescent="0.35">
      <c r="I7959">
        <v>117767</v>
      </c>
      <c r="J7959">
        <v>3977</v>
      </c>
      <c r="K7959">
        <v>97989</v>
      </c>
      <c r="L7959">
        <v>92.83</v>
      </c>
      <c r="M7959" t="s">
        <v>212</v>
      </c>
      <c r="N7959" s="160" t="s">
        <v>7</v>
      </c>
      <c r="O7959" s="160" t="s">
        <v>80</v>
      </c>
    </row>
    <row r="7960" spans="9:15" x14ac:dyDescent="0.35">
      <c r="I7960">
        <v>118484</v>
      </c>
      <c r="J7960">
        <v>3977</v>
      </c>
      <c r="K7960">
        <v>97989</v>
      </c>
      <c r="L7960">
        <v>125.73</v>
      </c>
      <c r="M7960" t="s">
        <v>212</v>
      </c>
      <c r="N7960" s="160" t="s">
        <v>7</v>
      </c>
      <c r="O7960" s="160" t="s">
        <v>80</v>
      </c>
    </row>
    <row r="7961" spans="9:15" x14ac:dyDescent="0.35">
      <c r="I7961">
        <v>118850</v>
      </c>
      <c r="J7961">
        <v>3977</v>
      </c>
      <c r="K7961">
        <v>97989</v>
      </c>
      <c r="L7961">
        <v>126.73</v>
      </c>
      <c r="M7961" t="s">
        <v>212</v>
      </c>
      <c r="N7961" s="160" t="s">
        <v>8</v>
      </c>
      <c r="O7961" s="160" t="s">
        <v>80</v>
      </c>
    </row>
    <row r="7962" spans="9:15" x14ac:dyDescent="0.35">
      <c r="I7962">
        <v>71189</v>
      </c>
      <c r="J7962">
        <v>3956</v>
      </c>
      <c r="K7962">
        <v>97991</v>
      </c>
      <c r="L7962">
        <v>146.52000000000001</v>
      </c>
      <c r="M7962" t="s">
        <v>212</v>
      </c>
      <c r="N7962" s="160" t="s">
        <v>8</v>
      </c>
      <c r="O7962" s="160" t="s">
        <v>80</v>
      </c>
    </row>
    <row r="7963" spans="9:15" x14ac:dyDescent="0.35">
      <c r="I7963">
        <v>72449</v>
      </c>
      <c r="J7963">
        <v>3956</v>
      </c>
      <c r="K7963">
        <v>97991</v>
      </c>
      <c r="L7963">
        <v>194.44</v>
      </c>
      <c r="M7963" t="s">
        <v>212</v>
      </c>
      <c r="N7963" s="160" t="s">
        <v>9</v>
      </c>
      <c r="O7963" s="160" t="s">
        <v>80</v>
      </c>
    </row>
    <row r="7964" spans="9:15" x14ac:dyDescent="0.35">
      <c r="I7964">
        <v>103732</v>
      </c>
      <c r="J7964">
        <v>3956</v>
      </c>
      <c r="K7964">
        <v>97991</v>
      </c>
      <c r="L7964">
        <v>328.44</v>
      </c>
      <c r="M7964" t="s">
        <v>212</v>
      </c>
      <c r="N7964" s="160" t="s">
        <v>8</v>
      </c>
      <c r="O7964" s="160" t="s">
        <v>80</v>
      </c>
    </row>
    <row r="7965" spans="9:15" x14ac:dyDescent="0.35">
      <c r="I7965">
        <v>107294</v>
      </c>
      <c r="J7965">
        <v>3956</v>
      </c>
      <c r="K7965">
        <v>97991</v>
      </c>
      <c r="L7965">
        <v>159.30000000000001</v>
      </c>
      <c r="M7965" t="s">
        <v>212</v>
      </c>
      <c r="N7965" s="160" t="s">
        <v>8</v>
      </c>
      <c r="O7965" s="160" t="s">
        <v>80</v>
      </c>
    </row>
    <row r="7966" spans="9:15" x14ac:dyDescent="0.35">
      <c r="I7966">
        <v>117441</v>
      </c>
      <c r="J7966">
        <v>3956</v>
      </c>
      <c r="K7966">
        <v>97991</v>
      </c>
      <c r="L7966">
        <v>137.44999999999999</v>
      </c>
      <c r="M7966" t="s">
        <v>212</v>
      </c>
      <c r="N7966" s="160" t="s">
        <v>9</v>
      </c>
      <c r="O7966" s="160" t="s">
        <v>80</v>
      </c>
    </row>
    <row r="7967" spans="9:15" x14ac:dyDescent="0.35">
      <c r="I7967">
        <v>117485</v>
      </c>
      <c r="J7967">
        <v>3956</v>
      </c>
      <c r="K7967">
        <v>97991</v>
      </c>
      <c r="L7967">
        <v>108.06</v>
      </c>
      <c r="M7967" t="s">
        <v>212</v>
      </c>
      <c r="N7967" s="160" t="s">
        <v>8</v>
      </c>
      <c r="O7967" s="160" t="s">
        <v>80</v>
      </c>
    </row>
    <row r="7968" spans="9:15" x14ac:dyDescent="0.35">
      <c r="I7968">
        <v>118850</v>
      </c>
      <c r="J7968">
        <v>3956</v>
      </c>
      <c r="K7968">
        <v>97991</v>
      </c>
      <c r="L7968">
        <v>126.73</v>
      </c>
      <c r="M7968" t="s">
        <v>212</v>
      </c>
      <c r="N7968" s="160" t="s">
        <v>8</v>
      </c>
      <c r="O7968" s="160" t="s">
        <v>80</v>
      </c>
    </row>
    <row r="7969" spans="9:15" x14ac:dyDescent="0.35">
      <c r="I7969">
        <v>120833</v>
      </c>
      <c r="J7969">
        <v>3956</v>
      </c>
      <c r="K7969">
        <v>97991</v>
      </c>
      <c r="L7969">
        <v>53.02</v>
      </c>
      <c r="M7969" t="s">
        <v>212</v>
      </c>
      <c r="N7969" s="160" t="s">
        <v>10</v>
      </c>
      <c r="O7969" s="160" t="s">
        <v>80</v>
      </c>
    </row>
    <row r="7970" spans="9:15" x14ac:dyDescent="0.35">
      <c r="I7970">
        <v>120834</v>
      </c>
      <c r="J7970">
        <v>3956</v>
      </c>
      <c r="K7970">
        <v>97991</v>
      </c>
      <c r="L7970">
        <v>53.02</v>
      </c>
      <c r="M7970" t="s">
        <v>212</v>
      </c>
      <c r="N7970" s="160" t="s">
        <v>10</v>
      </c>
      <c r="O7970" s="160" t="s">
        <v>80</v>
      </c>
    </row>
    <row r="7971" spans="9:15" x14ac:dyDescent="0.35">
      <c r="I7971">
        <v>120935</v>
      </c>
      <c r="J7971">
        <v>3956</v>
      </c>
      <c r="K7971">
        <v>97991</v>
      </c>
      <c r="L7971">
        <v>53.02</v>
      </c>
      <c r="M7971" t="s">
        <v>212</v>
      </c>
      <c r="N7971" s="160" t="s">
        <v>10</v>
      </c>
      <c r="O7971" s="160" t="s">
        <v>80</v>
      </c>
    </row>
    <row r="7972" spans="9:15" x14ac:dyDescent="0.35">
      <c r="I7972">
        <v>120936</v>
      </c>
      <c r="J7972">
        <v>3956</v>
      </c>
      <c r="K7972">
        <v>97991</v>
      </c>
      <c r="L7972">
        <v>53.02</v>
      </c>
      <c r="M7972" t="s">
        <v>212</v>
      </c>
      <c r="N7972" s="160" t="s">
        <v>10</v>
      </c>
      <c r="O7972" s="160" t="s">
        <v>80</v>
      </c>
    </row>
    <row r="7973" spans="9:15" x14ac:dyDescent="0.35">
      <c r="I7973">
        <v>125287</v>
      </c>
      <c r="J7973">
        <v>3956</v>
      </c>
      <c r="K7973">
        <v>97991</v>
      </c>
      <c r="L7973">
        <v>62.24</v>
      </c>
      <c r="M7973" t="s">
        <v>212</v>
      </c>
      <c r="N7973" s="160" t="s">
        <v>10</v>
      </c>
      <c r="O7973" s="160" t="s">
        <v>80</v>
      </c>
    </row>
    <row r="7974" spans="9:15" x14ac:dyDescent="0.35">
      <c r="I7974">
        <v>81192</v>
      </c>
      <c r="J7974">
        <v>4010</v>
      </c>
      <c r="K7974">
        <v>98115</v>
      </c>
      <c r="L7974">
        <v>55.99</v>
      </c>
      <c r="M7974" t="s">
        <v>212</v>
      </c>
      <c r="N7974" s="160" t="s">
        <v>7</v>
      </c>
      <c r="O7974" s="160" t="s">
        <v>80</v>
      </c>
    </row>
    <row r="7975" spans="9:15" x14ac:dyDescent="0.35">
      <c r="I7975">
        <v>104499</v>
      </c>
      <c r="J7975">
        <v>4010</v>
      </c>
      <c r="K7975">
        <v>98115</v>
      </c>
      <c r="L7975">
        <v>87.99</v>
      </c>
      <c r="M7975" t="s">
        <v>212</v>
      </c>
      <c r="N7975" s="160" t="s">
        <v>7</v>
      </c>
      <c r="O7975" s="160" t="s">
        <v>80</v>
      </c>
    </row>
    <row r="7976" spans="9:15" x14ac:dyDescent="0.35">
      <c r="I7976">
        <v>120833</v>
      </c>
      <c r="J7976">
        <v>4010</v>
      </c>
      <c r="K7976">
        <v>98115</v>
      </c>
      <c r="L7976">
        <v>27.5</v>
      </c>
      <c r="M7976" t="s">
        <v>212</v>
      </c>
      <c r="N7976" s="160" t="s">
        <v>10</v>
      </c>
      <c r="O7976" s="160" t="s">
        <v>80</v>
      </c>
    </row>
    <row r="7977" spans="9:15" x14ac:dyDescent="0.35">
      <c r="I7977">
        <v>120834</v>
      </c>
      <c r="J7977">
        <v>4010</v>
      </c>
      <c r="K7977">
        <v>98115</v>
      </c>
      <c r="L7977">
        <v>27.5</v>
      </c>
      <c r="M7977" t="s">
        <v>212</v>
      </c>
      <c r="N7977" s="160" t="s">
        <v>10</v>
      </c>
      <c r="O7977" s="160" t="s">
        <v>80</v>
      </c>
    </row>
    <row r="7978" spans="9:15" x14ac:dyDescent="0.35">
      <c r="I7978">
        <v>7</v>
      </c>
      <c r="J7978">
        <v>3984</v>
      </c>
      <c r="K7978">
        <v>98167</v>
      </c>
      <c r="L7978">
        <v>715.26</v>
      </c>
      <c r="M7978" t="s">
        <v>212</v>
      </c>
      <c r="N7978" s="160" t="s">
        <v>9</v>
      </c>
      <c r="O7978" s="160" t="s">
        <v>83</v>
      </c>
    </row>
    <row r="7979" spans="9:15" x14ac:dyDescent="0.35">
      <c r="I7979">
        <v>72449</v>
      </c>
      <c r="J7979">
        <v>3984</v>
      </c>
      <c r="K7979">
        <v>98167</v>
      </c>
      <c r="L7979">
        <v>715.25</v>
      </c>
      <c r="M7979" t="s">
        <v>212</v>
      </c>
      <c r="N7979" s="160" t="s">
        <v>9</v>
      </c>
      <c r="O7979" s="160" t="s">
        <v>83</v>
      </c>
    </row>
    <row r="7980" spans="9:15" x14ac:dyDescent="0.35">
      <c r="I7980">
        <v>114734</v>
      </c>
      <c r="J7980">
        <v>3984</v>
      </c>
      <c r="K7980">
        <v>98167</v>
      </c>
      <c r="L7980">
        <v>922.75</v>
      </c>
      <c r="M7980" t="s">
        <v>212</v>
      </c>
      <c r="N7980" s="160" t="s">
        <v>7</v>
      </c>
      <c r="O7980" s="160" t="s">
        <v>83</v>
      </c>
    </row>
    <row r="7981" spans="9:15" x14ac:dyDescent="0.35">
      <c r="I7981">
        <v>71189</v>
      </c>
      <c r="J7981">
        <v>4036</v>
      </c>
      <c r="K7981">
        <v>98331</v>
      </c>
      <c r="L7981">
        <v>73.260000000000005</v>
      </c>
      <c r="M7981" t="s">
        <v>212</v>
      </c>
      <c r="N7981" s="160" t="s">
        <v>8</v>
      </c>
      <c r="O7981" s="160" t="s">
        <v>80</v>
      </c>
    </row>
    <row r="7982" spans="9:15" x14ac:dyDescent="0.35">
      <c r="I7982">
        <v>116372</v>
      </c>
      <c r="J7982">
        <v>4036</v>
      </c>
      <c r="K7982">
        <v>98331</v>
      </c>
      <c r="L7982">
        <v>47.62</v>
      </c>
      <c r="M7982" t="s">
        <v>212</v>
      </c>
      <c r="N7982" s="160" t="s">
        <v>19</v>
      </c>
      <c r="O7982" s="160" t="s">
        <v>80</v>
      </c>
    </row>
    <row r="7983" spans="9:15" x14ac:dyDescent="0.35">
      <c r="I7983">
        <v>118038</v>
      </c>
      <c r="J7983">
        <v>4036</v>
      </c>
      <c r="K7983">
        <v>98331</v>
      </c>
      <c r="L7983">
        <v>92.84</v>
      </c>
      <c r="M7983" t="s">
        <v>212</v>
      </c>
      <c r="N7983" s="160" t="s">
        <v>7</v>
      </c>
      <c r="O7983" s="160" t="s">
        <v>80</v>
      </c>
    </row>
    <row r="7984" spans="9:15" x14ac:dyDescent="0.35">
      <c r="I7984">
        <v>125023</v>
      </c>
      <c r="J7984">
        <v>4036</v>
      </c>
      <c r="K7984">
        <v>98331</v>
      </c>
      <c r="L7984">
        <v>97.18</v>
      </c>
      <c r="M7984" t="s">
        <v>212</v>
      </c>
      <c r="N7984" s="160" t="s">
        <v>9</v>
      </c>
      <c r="O7984" s="160" t="s">
        <v>80</v>
      </c>
    </row>
    <row r="7985" spans="9:15" x14ac:dyDescent="0.35">
      <c r="I7985">
        <v>81192</v>
      </c>
      <c r="J7985">
        <v>4052</v>
      </c>
      <c r="K7985">
        <v>98468</v>
      </c>
      <c r="L7985">
        <v>54.81</v>
      </c>
      <c r="M7985" t="s">
        <v>212</v>
      </c>
      <c r="N7985" s="160" t="s">
        <v>7</v>
      </c>
      <c r="O7985" s="160" t="s">
        <v>80</v>
      </c>
    </row>
    <row r="7986" spans="9:15" x14ac:dyDescent="0.35">
      <c r="I7986">
        <v>117441</v>
      </c>
      <c r="J7986">
        <v>4052</v>
      </c>
      <c r="K7986">
        <v>98468</v>
      </c>
      <c r="L7986">
        <v>122.04</v>
      </c>
      <c r="M7986" t="s">
        <v>212</v>
      </c>
      <c r="N7986" s="160" t="s">
        <v>9</v>
      </c>
      <c r="O7986" s="160" t="s">
        <v>80</v>
      </c>
    </row>
    <row r="7987" spans="9:15" x14ac:dyDescent="0.35">
      <c r="I7987">
        <v>118484</v>
      </c>
      <c r="J7987">
        <v>4052</v>
      </c>
      <c r="K7987">
        <v>98468</v>
      </c>
      <c r="L7987">
        <v>124.88</v>
      </c>
      <c r="M7987" t="s">
        <v>212</v>
      </c>
      <c r="N7987" s="160" t="s">
        <v>7</v>
      </c>
      <c r="O7987" s="160" t="s">
        <v>80</v>
      </c>
    </row>
    <row r="7988" spans="9:15" x14ac:dyDescent="0.35">
      <c r="I7988">
        <v>7</v>
      </c>
      <c r="J7988">
        <v>4010</v>
      </c>
      <c r="K7988">
        <v>98754</v>
      </c>
      <c r="L7988">
        <v>194.69</v>
      </c>
      <c r="M7988" t="s">
        <v>212</v>
      </c>
      <c r="N7988" s="160" t="s">
        <v>9</v>
      </c>
      <c r="O7988" s="160" t="s">
        <v>80</v>
      </c>
    </row>
    <row r="7989" spans="9:15" x14ac:dyDescent="0.35">
      <c r="I7989">
        <v>77912</v>
      </c>
      <c r="J7989">
        <v>4010</v>
      </c>
      <c r="K7989">
        <v>98754</v>
      </c>
      <c r="L7989">
        <v>27.44</v>
      </c>
      <c r="M7989" t="s">
        <v>212</v>
      </c>
      <c r="N7989" s="160" t="s">
        <v>8</v>
      </c>
      <c r="O7989" s="160" t="s">
        <v>80</v>
      </c>
    </row>
    <row r="7990" spans="9:15" x14ac:dyDescent="0.35">
      <c r="I7990">
        <v>81192</v>
      </c>
      <c r="J7990">
        <v>4010</v>
      </c>
      <c r="K7990">
        <v>98754</v>
      </c>
      <c r="L7990">
        <v>55.27</v>
      </c>
      <c r="M7990" t="s">
        <v>212</v>
      </c>
      <c r="N7990" s="160" t="s">
        <v>7</v>
      </c>
      <c r="O7990" s="160" t="s">
        <v>80</v>
      </c>
    </row>
    <row r="7991" spans="9:15" x14ac:dyDescent="0.35">
      <c r="I7991">
        <v>91312</v>
      </c>
      <c r="J7991">
        <v>4010</v>
      </c>
      <c r="K7991">
        <v>98754</v>
      </c>
      <c r="L7991">
        <v>131.11000000000001</v>
      </c>
      <c r="M7991" t="s">
        <v>212</v>
      </c>
      <c r="N7991" s="160" t="s">
        <v>8</v>
      </c>
      <c r="O7991" s="160" t="s">
        <v>80</v>
      </c>
    </row>
    <row r="7992" spans="9:15" x14ac:dyDescent="0.35">
      <c r="I7992">
        <v>91312</v>
      </c>
      <c r="J7992">
        <v>4010</v>
      </c>
      <c r="K7992">
        <v>98754</v>
      </c>
      <c r="L7992">
        <v>130.91999999999999</v>
      </c>
      <c r="M7992" t="s">
        <v>212</v>
      </c>
      <c r="N7992" s="160" t="s">
        <v>8</v>
      </c>
      <c r="O7992" s="160" t="s">
        <v>80</v>
      </c>
    </row>
    <row r="7993" spans="9:15" x14ac:dyDescent="0.35">
      <c r="I7993">
        <v>118038</v>
      </c>
      <c r="J7993">
        <v>4010</v>
      </c>
      <c r="K7993">
        <v>98754</v>
      </c>
      <c r="L7993">
        <v>92.98</v>
      </c>
      <c r="M7993" t="s">
        <v>212</v>
      </c>
      <c r="N7993" s="160" t="s">
        <v>7</v>
      </c>
      <c r="O7993" s="160" t="s">
        <v>80</v>
      </c>
    </row>
    <row r="7994" spans="9:15" x14ac:dyDescent="0.35">
      <c r="I7994">
        <v>119309</v>
      </c>
      <c r="J7994">
        <v>4010</v>
      </c>
      <c r="K7994">
        <v>98754</v>
      </c>
      <c r="L7994">
        <v>38.22</v>
      </c>
      <c r="M7994" t="s">
        <v>212</v>
      </c>
      <c r="N7994" s="160" t="s">
        <v>9</v>
      </c>
      <c r="O7994" s="160" t="s">
        <v>80</v>
      </c>
    </row>
    <row r="7995" spans="9:15" x14ac:dyDescent="0.35">
      <c r="I7995">
        <v>120833</v>
      </c>
      <c r="J7995">
        <v>4058</v>
      </c>
      <c r="K7995">
        <v>98823</v>
      </c>
      <c r="L7995">
        <v>26.9</v>
      </c>
      <c r="M7995" t="s">
        <v>212</v>
      </c>
      <c r="N7995" s="160" t="s">
        <v>10</v>
      </c>
      <c r="O7995" s="160" t="s">
        <v>80</v>
      </c>
    </row>
    <row r="7996" spans="9:15" x14ac:dyDescent="0.35">
      <c r="I7996">
        <v>120834</v>
      </c>
      <c r="J7996">
        <v>4058</v>
      </c>
      <c r="K7996">
        <v>98823</v>
      </c>
      <c r="L7996">
        <v>26.9</v>
      </c>
      <c r="M7996" t="s">
        <v>212</v>
      </c>
      <c r="N7996" s="160" t="s">
        <v>10</v>
      </c>
      <c r="O7996" s="160" t="s">
        <v>80</v>
      </c>
    </row>
    <row r="7997" spans="9:15" x14ac:dyDescent="0.35">
      <c r="I7997">
        <v>120935</v>
      </c>
      <c r="J7997">
        <v>4058</v>
      </c>
      <c r="K7997">
        <v>98823</v>
      </c>
      <c r="L7997">
        <v>26.9</v>
      </c>
      <c r="M7997" t="s">
        <v>212</v>
      </c>
      <c r="N7997" s="160" t="s">
        <v>10</v>
      </c>
      <c r="O7997" s="160" t="s">
        <v>80</v>
      </c>
    </row>
    <row r="7998" spans="9:15" x14ac:dyDescent="0.35">
      <c r="I7998">
        <v>120936</v>
      </c>
      <c r="J7998">
        <v>4058</v>
      </c>
      <c r="K7998">
        <v>98823</v>
      </c>
      <c r="L7998">
        <v>53.8</v>
      </c>
      <c r="M7998" t="s">
        <v>212</v>
      </c>
      <c r="N7998" s="160" t="s">
        <v>10</v>
      </c>
      <c r="O7998" s="160" t="s">
        <v>80</v>
      </c>
    </row>
    <row r="7999" spans="9:15" x14ac:dyDescent="0.35">
      <c r="I7999">
        <v>116372</v>
      </c>
      <c r="J7999">
        <v>3991</v>
      </c>
      <c r="K7999">
        <v>99081</v>
      </c>
      <c r="L7999">
        <v>23.81</v>
      </c>
      <c r="M7999" t="s">
        <v>212</v>
      </c>
      <c r="N7999" s="160" t="s">
        <v>19</v>
      </c>
      <c r="O7999" s="160" t="s">
        <v>80</v>
      </c>
    </row>
    <row r="8000" spans="9:15" x14ac:dyDescent="0.35">
      <c r="I8000">
        <v>71189</v>
      </c>
      <c r="J8000">
        <v>3978</v>
      </c>
      <c r="K8000">
        <v>99083</v>
      </c>
      <c r="L8000">
        <v>146.76</v>
      </c>
      <c r="M8000" t="s">
        <v>212</v>
      </c>
      <c r="N8000" s="160" t="s">
        <v>8</v>
      </c>
      <c r="O8000" s="160" t="s">
        <v>80</v>
      </c>
    </row>
    <row r="8001" spans="9:15" x14ac:dyDescent="0.35">
      <c r="I8001">
        <v>116372</v>
      </c>
      <c r="J8001">
        <v>3978</v>
      </c>
      <c r="K8001">
        <v>99083</v>
      </c>
      <c r="L8001">
        <v>119.08</v>
      </c>
      <c r="M8001" t="s">
        <v>212</v>
      </c>
      <c r="N8001" s="160" t="s">
        <v>19</v>
      </c>
      <c r="O8001" s="160" t="s">
        <v>80</v>
      </c>
    </row>
    <row r="8002" spans="9:15" x14ac:dyDescent="0.35">
      <c r="I8002">
        <v>120833</v>
      </c>
      <c r="J8002">
        <v>3978</v>
      </c>
      <c r="K8002">
        <v>99083</v>
      </c>
      <c r="L8002">
        <v>26.55</v>
      </c>
      <c r="M8002" t="s">
        <v>212</v>
      </c>
      <c r="N8002" s="160" t="s">
        <v>10</v>
      </c>
      <c r="O8002" s="160" t="s">
        <v>80</v>
      </c>
    </row>
    <row r="8003" spans="9:15" x14ac:dyDescent="0.35">
      <c r="I8003">
        <v>72449</v>
      </c>
      <c r="J8003">
        <v>3993</v>
      </c>
      <c r="K8003">
        <v>99222</v>
      </c>
      <c r="L8003">
        <v>191.99</v>
      </c>
      <c r="M8003" t="s">
        <v>212</v>
      </c>
      <c r="N8003" s="160" t="s">
        <v>9</v>
      </c>
      <c r="O8003" s="160" t="s">
        <v>80</v>
      </c>
    </row>
    <row r="8004" spans="9:15" x14ac:dyDescent="0.35">
      <c r="I8004">
        <v>72449</v>
      </c>
      <c r="J8004">
        <v>3993</v>
      </c>
      <c r="K8004">
        <v>99222</v>
      </c>
      <c r="L8004">
        <v>191.99</v>
      </c>
      <c r="M8004" t="s">
        <v>212</v>
      </c>
      <c r="N8004" s="160" t="s">
        <v>9</v>
      </c>
      <c r="O8004" s="160" t="s">
        <v>80</v>
      </c>
    </row>
    <row r="8005" spans="9:15" x14ac:dyDescent="0.35">
      <c r="I8005">
        <v>118484</v>
      </c>
      <c r="J8005">
        <v>3993</v>
      </c>
      <c r="K8005">
        <v>99222</v>
      </c>
      <c r="L8005">
        <v>124.15</v>
      </c>
      <c r="M8005" t="s">
        <v>212</v>
      </c>
      <c r="N8005" s="160" t="s">
        <v>7</v>
      </c>
      <c r="O8005" s="160" t="s">
        <v>80</v>
      </c>
    </row>
    <row r="8006" spans="9:15" x14ac:dyDescent="0.35">
      <c r="I8006">
        <v>119309</v>
      </c>
      <c r="J8006">
        <v>3993</v>
      </c>
      <c r="K8006">
        <v>99222</v>
      </c>
      <c r="L8006">
        <v>37.68</v>
      </c>
      <c r="M8006" t="s">
        <v>212</v>
      </c>
      <c r="N8006" s="160" t="s">
        <v>9</v>
      </c>
      <c r="O8006" s="160" t="s">
        <v>80</v>
      </c>
    </row>
    <row r="8007" spans="9:15" x14ac:dyDescent="0.35">
      <c r="I8007">
        <v>120833</v>
      </c>
      <c r="J8007">
        <v>3993</v>
      </c>
      <c r="K8007">
        <v>99222</v>
      </c>
      <c r="L8007">
        <v>26.18</v>
      </c>
      <c r="M8007" t="s">
        <v>212</v>
      </c>
      <c r="N8007" s="160" t="s">
        <v>10</v>
      </c>
      <c r="O8007" s="160" t="s">
        <v>80</v>
      </c>
    </row>
    <row r="8008" spans="9:15" x14ac:dyDescent="0.35">
      <c r="I8008">
        <v>7</v>
      </c>
      <c r="J8008">
        <v>3313</v>
      </c>
      <c r="K8008">
        <v>99448</v>
      </c>
      <c r="L8008">
        <v>209.7</v>
      </c>
      <c r="M8008" t="s">
        <v>212</v>
      </c>
      <c r="N8008" s="160" t="s">
        <v>9</v>
      </c>
      <c r="O8008" s="160" t="s">
        <v>80</v>
      </c>
    </row>
    <row r="8009" spans="9:15" x14ac:dyDescent="0.35">
      <c r="I8009">
        <v>72449</v>
      </c>
      <c r="J8009">
        <v>3313</v>
      </c>
      <c r="K8009">
        <v>99448</v>
      </c>
      <c r="L8009">
        <v>209.7</v>
      </c>
      <c r="M8009" t="s">
        <v>212</v>
      </c>
      <c r="N8009" s="160" t="s">
        <v>9</v>
      </c>
      <c r="O8009" s="160" t="s">
        <v>80</v>
      </c>
    </row>
    <row r="8010" spans="9:15" x14ac:dyDescent="0.35">
      <c r="I8010">
        <v>91312</v>
      </c>
      <c r="J8010">
        <v>3313</v>
      </c>
      <c r="K8010">
        <v>99448</v>
      </c>
      <c r="L8010">
        <v>130.91999999999999</v>
      </c>
      <c r="M8010" t="s">
        <v>212</v>
      </c>
      <c r="N8010" s="160" t="s">
        <v>8</v>
      </c>
      <c r="O8010" s="160" t="s">
        <v>80</v>
      </c>
    </row>
    <row r="8011" spans="9:15" x14ac:dyDescent="0.35">
      <c r="I8011">
        <v>104500</v>
      </c>
      <c r="J8011">
        <v>3313</v>
      </c>
      <c r="K8011">
        <v>99448</v>
      </c>
      <c r="L8011">
        <v>90.18</v>
      </c>
      <c r="M8011" t="s">
        <v>212</v>
      </c>
      <c r="N8011" s="160" t="s">
        <v>7</v>
      </c>
      <c r="O8011" s="160" t="s">
        <v>80</v>
      </c>
    </row>
    <row r="8012" spans="9:15" x14ac:dyDescent="0.35">
      <c r="I8012">
        <v>81192</v>
      </c>
      <c r="J8012">
        <v>3977</v>
      </c>
      <c r="K8012">
        <v>99468</v>
      </c>
      <c r="L8012">
        <v>55.19</v>
      </c>
      <c r="M8012" t="s">
        <v>212</v>
      </c>
      <c r="N8012" s="160" t="s">
        <v>7</v>
      </c>
      <c r="O8012" s="160" t="s">
        <v>80</v>
      </c>
    </row>
    <row r="8013" spans="9:15" x14ac:dyDescent="0.35">
      <c r="I8013">
        <v>116372</v>
      </c>
      <c r="J8013">
        <v>3977</v>
      </c>
      <c r="K8013">
        <v>99468</v>
      </c>
      <c r="L8013">
        <v>47.62</v>
      </c>
      <c r="M8013" t="s">
        <v>212</v>
      </c>
      <c r="N8013" s="160" t="s">
        <v>19</v>
      </c>
      <c r="O8013" s="160" t="s">
        <v>80</v>
      </c>
    </row>
    <row r="8014" spans="9:15" x14ac:dyDescent="0.35">
      <c r="I8014">
        <v>118484</v>
      </c>
      <c r="J8014">
        <v>3977</v>
      </c>
      <c r="K8014">
        <v>99468</v>
      </c>
      <c r="L8014">
        <v>125.73</v>
      </c>
      <c r="M8014" t="s">
        <v>212</v>
      </c>
      <c r="N8014" s="160" t="s">
        <v>7</v>
      </c>
      <c r="O8014" s="160" t="s">
        <v>80</v>
      </c>
    </row>
    <row r="8015" spans="9:15" x14ac:dyDescent="0.35">
      <c r="I8015">
        <v>7</v>
      </c>
      <c r="J8015">
        <v>3873</v>
      </c>
      <c r="K8015">
        <v>99474</v>
      </c>
      <c r="L8015">
        <v>197</v>
      </c>
      <c r="M8015" t="s">
        <v>212</v>
      </c>
      <c r="N8015" s="160" t="s">
        <v>9</v>
      </c>
      <c r="O8015" s="160" t="s">
        <v>80</v>
      </c>
    </row>
    <row r="8016" spans="9:15" x14ac:dyDescent="0.35">
      <c r="I8016">
        <v>81192</v>
      </c>
      <c r="J8016">
        <v>3873</v>
      </c>
      <c r="K8016">
        <v>99474</v>
      </c>
      <c r="L8016">
        <v>167.97</v>
      </c>
      <c r="M8016" t="s">
        <v>212</v>
      </c>
      <c r="N8016" s="160" t="s">
        <v>7</v>
      </c>
      <c r="O8016" s="160" t="s">
        <v>80</v>
      </c>
    </row>
    <row r="8017" spans="9:15" x14ac:dyDescent="0.35">
      <c r="I8017">
        <v>119309</v>
      </c>
      <c r="J8017">
        <v>3873</v>
      </c>
      <c r="K8017">
        <v>99474</v>
      </c>
      <c r="L8017">
        <v>38.99</v>
      </c>
      <c r="M8017" t="s">
        <v>212</v>
      </c>
      <c r="N8017" s="160" t="s">
        <v>9</v>
      </c>
      <c r="O8017" s="160" t="s">
        <v>80</v>
      </c>
    </row>
    <row r="8018" spans="9:15" x14ac:dyDescent="0.35">
      <c r="I8018">
        <v>125287</v>
      </c>
      <c r="J8018">
        <v>3873</v>
      </c>
      <c r="K8018">
        <v>99474</v>
      </c>
      <c r="L8018">
        <v>65.989999999999995</v>
      </c>
      <c r="M8018" t="s">
        <v>212</v>
      </c>
      <c r="N8018" s="160" t="s">
        <v>10</v>
      </c>
      <c r="O8018" s="160" t="s">
        <v>80</v>
      </c>
    </row>
    <row r="8019" spans="9:15" x14ac:dyDescent="0.35">
      <c r="I8019">
        <v>91312</v>
      </c>
      <c r="J8019">
        <v>4021</v>
      </c>
      <c r="K8019">
        <v>99487</v>
      </c>
      <c r="L8019">
        <v>130.03</v>
      </c>
      <c r="M8019" t="s">
        <v>212</v>
      </c>
      <c r="N8019" s="160" t="s">
        <v>8</v>
      </c>
      <c r="O8019" s="160" t="s">
        <v>80</v>
      </c>
    </row>
    <row r="8020" spans="9:15" x14ac:dyDescent="0.35">
      <c r="I8020">
        <v>72449</v>
      </c>
      <c r="J8020">
        <v>4032</v>
      </c>
      <c r="K8020">
        <v>99555</v>
      </c>
      <c r="L8020">
        <v>194.44</v>
      </c>
      <c r="M8020" t="s">
        <v>212</v>
      </c>
      <c r="N8020" s="160" t="s">
        <v>9</v>
      </c>
      <c r="O8020" s="160" t="s">
        <v>80</v>
      </c>
    </row>
    <row r="8021" spans="9:15" x14ac:dyDescent="0.35">
      <c r="I8021">
        <v>117766</v>
      </c>
      <c r="J8021">
        <v>4032</v>
      </c>
      <c r="K8021">
        <v>99555</v>
      </c>
      <c r="L8021">
        <v>92.83</v>
      </c>
      <c r="M8021" t="s">
        <v>212</v>
      </c>
      <c r="N8021" s="160" t="s">
        <v>7</v>
      </c>
      <c r="O8021" s="160" t="s">
        <v>80</v>
      </c>
    </row>
    <row r="8022" spans="9:15" x14ac:dyDescent="0.35">
      <c r="I8022">
        <v>120739</v>
      </c>
      <c r="J8022">
        <v>4032</v>
      </c>
      <c r="K8022">
        <v>99555</v>
      </c>
      <c r="L8022">
        <v>162.72</v>
      </c>
      <c r="M8022" t="s">
        <v>212</v>
      </c>
      <c r="N8022" s="160" t="s">
        <v>9</v>
      </c>
      <c r="O8022" s="160" t="s">
        <v>80</v>
      </c>
    </row>
    <row r="8023" spans="9:15" x14ac:dyDescent="0.35">
      <c r="I8023">
        <v>120833</v>
      </c>
      <c r="J8023">
        <v>3987</v>
      </c>
      <c r="K8023">
        <v>99580</v>
      </c>
      <c r="L8023">
        <v>26.07</v>
      </c>
      <c r="M8023" t="s">
        <v>212</v>
      </c>
      <c r="N8023" s="160" t="s">
        <v>10</v>
      </c>
      <c r="O8023" s="160" t="s">
        <v>80</v>
      </c>
    </row>
    <row r="8024" spans="9:15" x14ac:dyDescent="0.35">
      <c r="I8024">
        <v>120935</v>
      </c>
      <c r="J8024">
        <v>3987</v>
      </c>
      <c r="K8024">
        <v>99580</v>
      </c>
      <c r="L8024">
        <v>26.07</v>
      </c>
      <c r="M8024" t="s">
        <v>212</v>
      </c>
      <c r="N8024" s="160" t="s">
        <v>10</v>
      </c>
      <c r="O8024" s="160" t="s">
        <v>80</v>
      </c>
    </row>
    <row r="8025" spans="9:15" x14ac:dyDescent="0.35">
      <c r="I8025">
        <v>72449</v>
      </c>
      <c r="J8025">
        <v>3791</v>
      </c>
      <c r="K8025">
        <v>99599</v>
      </c>
      <c r="L8025">
        <v>194.99</v>
      </c>
      <c r="M8025" t="s">
        <v>212</v>
      </c>
      <c r="N8025" s="160" t="s">
        <v>9</v>
      </c>
      <c r="O8025" s="160" t="s">
        <v>80</v>
      </c>
    </row>
    <row r="8026" spans="9:15" x14ac:dyDescent="0.35">
      <c r="I8026">
        <v>72449</v>
      </c>
      <c r="J8026">
        <v>3791</v>
      </c>
      <c r="K8026">
        <v>99599</v>
      </c>
      <c r="L8026">
        <v>194.99</v>
      </c>
      <c r="M8026" t="s">
        <v>212</v>
      </c>
      <c r="N8026" s="160" t="s">
        <v>9</v>
      </c>
      <c r="O8026" s="160" t="s">
        <v>80</v>
      </c>
    </row>
    <row r="8027" spans="9:15" x14ac:dyDescent="0.35">
      <c r="I8027">
        <v>91312</v>
      </c>
      <c r="J8027">
        <v>3791</v>
      </c>
      <c r="K8027">
        <v>99599</v>
      </c>
      <c r="L8027">
        <v>130.91999999999999</v>
      </c>
      <c r="M8027" t="s">
        <v>212</v>
      </c>
      <c r="N8027" s="160" t="s">
        <v>8</v>
      </c>
      <c r="O8027" s="160" t="s">
        <v>80</v>
      </c>
    </row>
    <row r="8028" spans="9:15" x14ac:dyDescent="0.35">
      <c r="I8028">
        <v>118484</v>
      </c>
      <c r="J8028">
        <v>3791</v>
      </c>
      <c r="K8028">
        <v>99599</v>
      </c>
      <c r="L8028">
        <v>125.73</v>
      </c>
      <c r="M8028" t="s">
        <v>212</v>
      </c>
      <c r="N8028" s="160" t="s">
        <v>7</v>
      </c>
      <c r="O8028" s="160" t="s">
        <v>80</v>
      </c>
    </row>
    <row r="8029" spans="9:15" x14ac:dyDescent="0.35">
      <c r="I8029">
        <v>119309</v>
      </c>
      <c r="J8029">
        <v>3791</v>
      </c>
      <c r="K8029">
        <v>99599</v>
      </c>
      <c r="L8029">
        <v>38.9</v>
      </c>
      <c r="M8029" t="s">
        <v>212</v>
      </c>
      <c r="N8029" s="160" t="s">
        <v>9</v>
      </c>
      <c r="O8029" s="160" t="s">
        <v>80</v>
      </c>
    </row>
    <row r="8030" spans="9:15" x14ac:dyDescent="0.35">
      <c r="I8030">
        <v>119309</v>
      </c>
      <c r="J8030">
        <v>3791</v>
      </c>
      <c r="K8030">
        <v>99599</v>
      </c>
      <c r="L8030">
        <v>38.9</v>
      </c>
      <c r="M8030" t="s">
        <v>212</v>
      </c>
      <c r="N8030" s="160" t="s">
        <v>9</v>
      </c>
      <c r="O8030" s="160" t="s">
        <v>80</v>
      </c>
    </row>
    <row r="8031" spans="9:15" x14ac:dyDescent="0.35">
      <c r="I8031">
        <v>120834</v>
      </c>
      <c r="J8031">
        <v>3791</v>
      </c>
      <c r="K8031">
        <v>99599</v>
      </c>
      <c r="L8031">
        <v>27.99</v>
      </c>
      <c r="M8031" t="s">
        <v>212</v>
      </c>
      <c r="N8031" s="160" t="s">
        <v>10</v>
      </c>
      <c r="O8031" s="160" t="s">
        <v>80</v>
      </c>
    </row>
    <row r="8032" spans="9:15" x14ac:dyDescent="0.35">
      <c r="I8032">
        <v>120935</v>
      </c>
      <c r="J8032">
        <v>3791</v>
      </c>
      <c r="K8032">
        <v>99599</v>
      </c>
      <c r="L8032">
        <v>26.51</v>
      </c>
      <c r="M8032" t="s">
        <v>212</v>
      </c>
      <c r="N8032" s="160" t="s">
        <v>10</v>
      </c>
      <c r="O8032" s="160" t="s">
        <v>80</v>
      </c>
    </row>
    <row r="8033" spans="9:15" x14ac:dyDescent="0.35">
      <c r="I8033">
        <v>120936</v>
      </c>
      <c r="J8033">
        <v>3791</v>
      </c>
      <c r="K8033">
        <v>99599</v>
      </c>
      <c r="L8033">
        <v>26.51</v>
      </c>
      <c r="M8033" t="s">
        <v>212</v>
      </c>
      <c r="N8033" s="160" t="s">
        <v>10</v>
      </c>
      <c r="O8033" s="160" t="s">
        <v>80</v>
      </c>
    </row>
    <row r="8034" spans="9:15" x14ac:dyDescent="0.35">
      <c r="I8034">
        <v>122731</v>
      </c>
      <c r="J8034">
        <v>3791</v>
      </c>
      <c r="K8034">
        <v>99599</v>
      </c>
      <c r="L8034">
        <v>27.99</v>
      </c>
      <c r="M8034" t="s">
        <v>212</v>
      </c>
      <c r="N8034" s="160" t="s">
        <v>10</v>
      </c>
      <c r="O8034" s="160" t="s">
        <v>80</v>
      </c>
    </row>
    <row r="8035" spans="9:15" x14ac:dyDescent="0.35">
      <c r="I8035">
        <v>77912</v>
      </c>
      <c r="J8035">
        <v>3967</v>
      </c>
      <c r="K8035">
        <v>99602</v>
      </c>
      <c r="L8035">
        <v>27.4</v>
      </c>
      <c r="M8035" t="s">
        <v>212</v>
      </c>
      <c r="N8035" s="160" t="s">
        <v>8</v>
      </c>
      <c r="O8035" s="160" t="s">
        <v>80</v>
      </c>
    </row>
    <row r="8036" spans="9:15" x14ac:dyDescent="0.35">
      <c r="I8036">
        <v>78573</v>
      </c>
      <c r="J8036">
        <v>3967</v>
      </c>
      <c r="K8036">
        <v>99602</v>
      </c>
      <c r="L8036">
        <v>126.29</v>
      </c>
      <c r="M8036" t="s">
        <v>212</v>
      </c>
      <c r="N8036" s="160" t="s">
        <v>8</v>
      </c>
      <c r="O8036" s="160" t="s">
        <v>80</v>
      </c>
    </row>
    <row r="8037" spans="9:15" x14ac:dyDescent="0.35">
      <c r="I8037">
        <v>117767</v>
      </c>
      <c r="J8037">
        <v>3967</v>
      </c>
      <c r="K8037">
        <v>99602</v>
      </c>
      <c r="L8037">
        <v>92.83</v>
      </c>
      <c r="M8037" t="s">
        <v>212</v>
      </c>
      <c r="N8037" s="160" t="s">
        <v>7</v>
      </c>
      <c r="O8037" s="160" t="s">
        <v>80</v>
      </c>
    </row>
    <row r="8038" spans="9:15" x14ac:dyDescent="0.35">
      <c r="I8038">
        <v>118038</v>
      </c>
      <c r="J8038">
        <v>3967</v>
      </c>
      <c r="K8038">
        <v>99602</v>
      </c>
      <c r="L8038">
        <v>92.84</v>
      </c>
      <c r="M8038" t="s">
        <v>212</v>
      </c>
      <c r="N8038" s="160" t="s">
        <v>7</v>
      </c>
      <c r="O8038" s="160" t="s">
        <v>80</v>
      </c>
    </row>
    <row r="8039" spans="9:15" x14ac:dyDescent="0.35">
      <c r="I8039">
        <v>118484</v>
      </c>
      <c r="J8039">
        <v>3967</v>
      </c>
      <c r="K8039">
        <v>99602</v>
      </c>
      <c r="L8039">
        <v>125.73</v>
      </c>
      <c r="M8039" t="s">
        <v>212</v>
      </c>
      <c r="N8039" s="160" t="s">
        <v>7</v>
      </c>
      <c r="O8039" s="160" t="s">
        <v>80</v>
      </c>
    </row>
    <row r="8040" spans="9:15" x14ac:dyDescent="0.35">
      <c r="I8040">
        <v>119309</v>
      </c>
      <c r="J8040">
        <v>3967</v>
      </c>
      <c r="K8040">
        <v>99602</v>
      </c>
      <c r="L8040">
        <v>38.159999999999997</v>
      </c>
      <c r="M8040" t="s">
        <v>212</v>
      </c>
      <c r="N8040" s="160" t="s">
        <v>9</v>
      </c>
      <c r="O8040" s="160" t="s">
        <v>80</v>
      </c>
    </row>
    <row r="8041" spans="9:15" x14ac:dyDescent="0.35">
      <c r="I8041">
        <v>120935</v>
      </c>
      <c r="J8041">
        <v>3967</v>
      </c>
      <c r="K8041">
        <v>99602</v>
      </c>
      <c r="L8041">
        <v>26.51</v>
      </c>
      <c r="M8041" t="s">
        <v>212</v>
      </c>
      <c r="N8041" s="160" t="s">
        <v>10</v>
      </c>
      <c r="O8041" s="160" t="s">
        <v>80</v>
      </c>
    </row>
    <row r="8042" spans="9:15" x14ac:dyDescent="0.35">
      <c r="I8042">
        <v>7</v>
      </c>
      <c r="J8042">
        <v>3980</v>
      </c>
      <c r="K8042">
        <v>99653</v>
      </c>
      <c r="L8042">
        <v>194.4</v>
      </c>
      <c r="M8042" t="s">
        <v>212</v>
      </c>
      <c r="N8042" s="160" t="s">
        <v>9</v>
      </c>
      <c r="O8042" s="160" t="s">
        <v>80</v>
      </c>
    </row>
    <row r="8043" spans="9:15" x14ac:dyDescent="0.35">
      <c r="I8043">
        <v>11684</v>
      </c>
      <c r="J8043">
        <v>3980</v>
      </c>
      <c r="K8043">
        <v>99653</v>
      </c>
      <c r="L8043">
        <v>166.05</v>
      </c>
      <c r="M8043" t="s">
        <v>212</v>
      </c>
      <c r="N8043" s="160" t="s">
        <v>7</v>
      </c>
      <c r="O8043" s="160" t="s">
        <v>80</v>
      </c>
    </row>
    <row r="8044" spans="9:15" x14ac:dyDescent="0.35">
      <c r="I8044">
        <v>11684</v>
      </c>
      <c r="J8044">
        <v>3980</v>
      </c>
      <c r="K8044">
        <v>99653</v>
      </c>
      <c r="L8044">
        <v>166.05</v>
      </c>
      <c r="M8044" t="s">
        <v>212</v>
      </c>
      <c r="N8044" s="160" t="s">
        <v>7</v>
      </c>
      <c r="O8044" s="160" t="s">
        <v>80</v>
      </c>
    </row>
    <row r="8045" spans="9:15" x14ac:dyDescent="0.35">
      <c r="I8045">
        <v>71189</v>
      </c>
      <c r="J8045">
        <v>3980</v>
      </c>
      <c r="K8045">
        <v>99653</v>
      </c>
      <c r="L8045">
        <v>244.2</v>
      </c>
      <c r="M8045" t="s">
        <v>212</v>
      </c>
      <c r="N8045" s="160" t="s">
        <v>8</v>
      </c>
      <c r="O8045" s="160" t="s">
        <v>80</v>
      </c>
    </row>
    <row r="8046" spans="9:15" x14ac:dyDescent="0.35">
      <c r="I8046">
        <v>72449</v>
      </c>
      <c r="J8046">
        <v>3980</v>
      </c>
      <c r="K8046">
        <v>99653</v>
      </c>
      <c r="L8046">
        <v>194.44</v>
      </c>
      <c r="M8046" t="s">
        <v>212</v>
      </c>
      <c r="N8046" s="160" t="s">
        <v>9</v>
      </c>
      <c r="O8046" s="160" t="s">
        <v>80</v>
      </c>
    </row>
    <row r="8047" spans="9:15" x14ac:dyDescent="0.35">
      <c r="I8047">
        <v>72449</v>
      </c>
      <c r="J8047">
        <v>3980</v>
      </c>
      <c r="K8047">
        <v>99653</v>
      </c>
      <c r="L8047">
        <v>194.44</v>
      </c>
      <c r="M8047" t="s">
        <v>212</v>
      </c>
      <c r="N8047" s="160" t="s">
        <v>9</v>
      </c>
      <c r="O8047" s="160" t="s">
        <v>80</v>
      </c>
    </row>
    <row r="8048" spans="9:15" x14ac:dyDescent="0.35">
      <c r="I8048">
        <v>78573</v>
      </c>
      <c r="J8048">
        <v>3980</v>
      </c>
      <c r="K8048">
        <v>99653</v>
      </c>
      <c r="L8048">
        <v>252.58</v>
      </c>
      <c r="M8048" t="s">
        <v>212</v>
      </c>
      <c r="N8048" s="160" t="s">
        <v>8</v>
      </c>
      <c r="O8048" s="160" t="s">
        <v>80</v>
      </c>
    </row>
    <row r="8049" spans="9:15" x14ac:dyDescent="0.35">
      <c r="I8049">
        <v>91312</v>
      </c>
      <c r="J8049">
        <v>3980</v>
      </c>
      <c r="K8049">
        <v>99653</v>
      </c>
      <c r="L8049">
        <v>261.83999999999997</v>
      </c>
      <c r="M8049" t="s">
        <v>212</v>
      </c>
      <c r="N8049" s="160" t="s">
        <v>8</v>
      </c>
      <c r="O8049" s="160" t="s">
        <v>80</v>
      </c>
    </row>
    <row r="8050" spans="9:15" x14ac:dyDescent="0.35">
      <c r="I8050">
        <v>116372</v>
      </c>
      <c r="J8050">
        <v>3980</v>
      </c>
      <c r="K8050">
        <v>99653</v>
      </c>
      <c r="L8050">
        <v>71.430000000000007</v>
      </c>
      <c r="M8050" t="s">
        <v>212</v>
      </c>
      <c r="N8050" s="160" t="s">
        <v>19</v>
      </c>
      <c r="O8050" s="160" t="s">
        <v>80</v>
      </c>
    </row>
    <row r="8051" spans="9:15" x14ac:dyDescent="0.35">
      <c r="I8051">
        <v>117485</v>
      </c>
      <c r="J8051">
        <v>3980</v>
      </c>
      <c r="K8051">
        <v>99653</v>
      </c>
      <c r="L8051">
        <v>108.06</v>
      </c>
      <c r="M8051" t="s">
        <v>212</v>
      </c>
      <c r="N8051" s="160" t="s">
        <v>8</v>
      </c>
      <c r="O8051" s="160" t="s">
        <v>80</v>
      </c>
    </row>
    <row r="8052" spans="9:15" x14ac:dyDescent="0.35">
      <c r="I8052">
        <v>117766</v>
      </c>
      <c r="J8052">
        <v>3980</v>
      </c>
      <c r="K8052">
        <v>99653</v>
      </c>
      <c r="L8052">
        <v>92.83</v>
      </c>
      <c r="M8052" t="s">
        <v>212</v>
      </c>
      <c r="N8052" s="160" t="s">
        <v>7</v>
      </c>
      <c r="O8052" s="160" t="s">
        <v>80</v>
      </c>
    </row>
    <row r="8053" spans="9:15" x14ac:dyDescent="0.35">
      <c r="I8053">
        <v>117767</v>
      </c>
      <c r="J8053">
        <v>3980</v>
      </c>
      <c r="K8053">
        <v>99653</v>
      </c>
      <c r="L8053">
        <v>92.83</v>
      </c>
      <c r="M8053" t="s">
        <v>212</v>
      </c>
      <c r="N8053" s="160" t="s">
        <v>7</v>
      </c>
      <c r="O8053" s="160" t="s">
        <v>80</v>
      </c>
    </row>
    <row r="8054" spans="9:15" x14ac:dyDescent="0.35">
      <c r="I8054">
        <v>118484</v>
      </c>
      <c r="J8054">
        <v>3980</v>
      </c>
      <c r="K8054">
        <v>99653</v>
      </c>
      <c r="L8054">
        <v>125.73</v>
      </c>
      <c r="M8054" t="s">
        <v>212</v>
      </c>
      <c r="N8054" s="160" t="s">
        <v>7</v>
      </c>
      <c r="O8054" s="160" t="s">
        <v>80</v>
      </c>
    </row>
    <row r="8055" spans="9:15" x14ac:dyDescent="0.35">
      <c r="I8055">
        <v>118850</v>
      </c>
      <c r="J8055">
        <v>3980</v>
      </c>
      <c r="K8055">
        <v>99653</v>
      </c>
      <c r="L8055">
        <v>126.73</v>
      </c>
      <c r="M8055" t="s">
        <v>212</v>
      </c>
      <c r="N8055" s="160" t="s">
        <v>8</v>
      </c>
      <c r="O8055" s="160" t="s">
        <v>80</v>
      </c>
    </row>
    <row r="8056" spans="9:15" x14ac:dyDescent="0.35">
      <c r="I8056">
        <v>119309</v>
      </c>
      <c r="J8056">
        <v>3980</v>
      </c>
      <c r="K8056">
        <v>99653</v>
      </c>
      <c r="L8056">
        <v>76.319999999999993</v>
      </c>
      <c r="M8056" t="s">
        <v>212</v>
      </c>
      <c r="N8056" s="160" t="s">
        <v>9</v>
      </c>
      <c r="O8056" s="160" t="s">
        <v>80</v>
      </c>
    </row>
    <row r="8057" spans="9:15" x14ac:dyDescent="0.35">
      <c r="I8057">
        <v>119309</v>
      </c>
      <c r="J8057">
        <v>3980</v>
      </c>
      <c r="K8057">
        <v>99653</v>
      </c>
      <c r="L8057">
        <v>76.319999999999993</v>
      </c>
      <c r="M8057" t="s">
        <v>212</v>
      </c>
      <c r="N8057" s="160" t="s">
        <v>9</v>
      </c>
      <c r="O8057" s="160" t="s">
        <v>80</v>
      </c>
    </row>
    <row r="8058" spans="9:15" x14ac:dyDescent="0.35">
      <c r="I8058">
        <v>120833</v>
      </c>
      <c r="J8058">
        <v>3980</v>
      </c>
      <c r="K8058">
        <v>99653</v>
      </c>
      <c r="L8058">
        <v>26.51</v>
      </c>
      <c r="M8058" t="s">
        <v>212</v>
      </c>
      <c r="N8058" s="160" t="s">
        <v>10</v>
      </c>
      <c r="O8058" s="160" t="s">
        <v>80</v>
      </c>
    </row>
    <row r="8059" spans="9:15" x14ac:dyDescent="0.35">
      <c r="I8059">
        <v>120833</v>
      </c>
      <c r="J8059">
        <v>3980</v>
      </c>
      <c r="K8059">
        <v>99653</v>
      </c>
      <c r="L8059">
        <v>26.51</v>
      </c>
      <c r="M8059" t="s">
        <v>212</v>
      </c>
      <c r="N8059" s="160" t="s">
        <v>10</v>
      </c>
      <c r="O8059" s="160" t="s">
        <v>80</v>
      </c>
    </row>
    <row r="8060" spans="9:15" x14ac:dyDescent="0.35">
      <c r="I8060">
        <v>120834</v>
      </c>
      <c r="J8060">
        <v>3980</v>
      </c>
      <c r="K8060">
        <v>99653</v>
      </c>
      <c r="L8060">
        <v>26.51</v>
      </c>
      <c r="M8060" t="s">
        <v>212</v>
      </c>
      <c r="N8060" s="160" t="s">
        <v>10</v>
      </c>
      <c r="O8060" s="160" t="s">
        <v>80</v>
      </c>
    </row>
    <row r="8061" spans="9:15" x14ac:dyDescent="0.35">
      <c r="I8061">
        <v>120935</v>
      </c>
      <c r="J8061">
        <v>3980</v>
      </c>
      <c r="K8061">
        <v>99653</v>
      </c>
      <c r="L8061">
        <v>26.51</v>
      </c>
      <c r="M8061" t="s">
        <v>212</v>
      </c>
      <c r="N8061" s="160" t="s">
        <v>10</v>
      </c>
      <c r="O8061" s="160" t="s">
        <v>80</v>
      </c>
    </row>
    <row r="8062" spans="9:15" x14ac:dyDescent="0.35">
      <c r="I8062">
        <v>120936</v>
      </c>
      <c r="J8062">
        <v>3980</v>
      </c>
      <c r="K8062">
        <v>99653</v>
      </c>
      <c r="L8062">
        <v>26.51</v>
      </c>
      <c r="M8062" t="s">
        <v>212</v>
      </c>
      <c r="N8062" s="160" t="s">
        <v>10</v>
      </c>
      <c r="O8062" s="160" t="s">
        <v>80</v>
      </c>
    </row>
    <row r="8063" spans="9:15" x14ac:dyDescent="0.35">
      <c r="I8063">
        <v>120936</v>
      </c>
      <c r="J8063">
        <v>3980</v>
      </c>
      <c r="K8063">
        <v>99653</v>
      </c>
      <c r="L8063">
        <v>26.51</v>
      </c>
      <c r="M8063" t="s">
        <v>212</v>
      </c>
      <c r="N8063" s="160" t="s">
        <v>10</v>
      </c>
      <c r="O8063" s="160" t="s">
        <v>80</v>
      </c>
    </row>
    <row r="8064" spans="9:15" x14ac:dyDescent="0.35">
      <c r="I8064">
        <v>122045</v>
      </c>
      <c r="J8064">
        <v>3980</v>
      </c>
      <c r="K8064">
        <v>99653</v>
      </c>
      <c r="L8064">
        <v>37.68</v>
      </c>
      <c r="M8064" t="s">
        <v>212</v>
      </c>
      <c r="N8064" s="160" t="s">
        <v>9</v>
      </c>
      <c r="O8064" s="160" t="s">
        <v>80</v>
      </c>
    </row>
    <row r="8065" spans="9:15" x14ac:dyDescent="0.35">
      <c r="I8065">
        <v>122045</v>
      </c>
      <c r="J8065">
        <v>3980</v>
      </c>
      <c r="K8065">
        <v>99653</v>
      </c>
      <c r="L8065">
        <v>75.36</v>
      </c>
      <c r="M8065" t="s">
        <v>212</v>
      </c>
      <c r="N8065" s="160" t="s">
        <v>9</v>
      </c>
      <c r="O8065" s="160" t="s">
        <v>80</v>
      </c>
    </row>
    <row r="8066" spans="9:15" x14ac:dyDescent="0.35">
      <c r="I8066">
        <v>122731</v>
      </c>
      <c r="J8066">
        <v>3980</v>
      </c>
      <c r="K8066">
        <v>99653</v>
      </c>
      <c r="L8066">
        <v>26.51</v>
      </c>
      <c r="M8066" t="s">
        <v>212</v>
      </c>
      <c r="N8066" s="160" t="s">
        <v>10</v>
      </c>
      <c r="O8066" s="160" t="s">
        <v>80</v>
      </c>
    </row>
    <row r="8067" spans="9:15" x14ac:dyDescent="0.35">
      <c r="I8067">
        <v>103732</v>
      </c>
      <c r="J8067">
        <v>3996</v>
      </c>
      <c r="K8067">
        <v>99686</v>
      </c>
      <c r="L8067">
        <v>73</v>
      </c>
      <c r="M8067" t="s">
        <v>212</v>
      </c>
      <c r="N8067" s="160" t="s">
        <v>8</v>
      </c>
      <c r="O8067" s="160" t="s">
        <v>80</v>
      </c>
    </row>
    <row r="8068" spans="9:15" x14ac:dyDescent="0.35">
      <c r="I8068">
        <v>118850</v>
      </c>
      <c r="J8068">
        <v>3996</v>
      </c>
      <c r="K8068">
        <v>99686</v>
      </c>
      <c r="L8068">
        <v>126.73</v>
      </c>
      <c r="M8068" t="s">
        <v>212</v>
      </c>
      <c r="N8068" s="160" t="s">
        <v>8</v>
      </c>
      <c r="O8068" s="160" t="s">
        <v>80</v>
      </c>
    </row>
    <row r="8069" spans="9:15" x14ac:dyDescent="0.35">
      <c r="I8069">
        <v>120833</v>
      </c>
      <c r="J8069">
        <v>3996</v>
      </c>
      <c r="K8069">
        <v>99686</v>
      </c>
      <c r="L8069">
        <v>29</v>
      </c>
      <c r="M8069" t="s">
        <v>212</v>
      </c>
      <c r="N8069" s="160" t="s">
        <v>10</v>
      </c>
      <c r="O8069" s="160" t="s">
        <v>80</v>
      </c>
    </row>
    <row r="8070" spans="9:15" x14ac:dyDescent="0.35">
      <c r="I8070">
        <v>120936</v>
      </c>
      <c r="J8070">
        <v>3996</v>
      </c>
      <c r="K8070">
        <v>99686</v>
      </c>
      <c r="L8070">
        <v>29</v>
      </c>
      <c r="M8070" t="s">
        <v>212</v>
      </c>
      <c r="N8070" s="160" t="s">
        <v>10</v>
      </c>
      <c r="O8070" s="160" t="s">
        <v>80</v>
      </c>
    </row>
    <row r="8071" spans="9:15" x14ac:dyDescent="0.35">
      <c r="I8071">
        <v>118484</v>
      </c>
      <c r="J8071">
        <v>3987</v>
      </c>
      <c r="K8071">
        <v>99713</v>
      </c>
      <c r="L8071">
        <v>125.73</v>
      </c>
      <c r="M8071" t="s">
        <v>212</v>
      </c>
      <c r="N8071" s="160" t="s">
        <v>7</v>
      </c>
      <c r="O8071" s="160" t="s">
        <v>80</v>
      </c>
    </row>
    <row r="8072" spans="9:15" x14ac:dyDescent="0.35">
      <c r="I8072">
        <v>119309</v>
      </c>
      <c r="J8072">
        <v>3987</v>
      </c>
      <c r="K8072">
        <v>99713</v>
      </c>
      <c r="L8072">
        <v>38.159999999999997</v>
      </c>
      <c r="M8072" t="s">
        <v>212</v>
      </c>
      <c r="N8072" s="160" t="s">
        <v>9</v>
      </c>
      <c r="O8072" s="160" t="s">
        <v>80</v>
      </c>
    </row>
    <row r="8073" spans="9:15" x14ac:dyDescent="0.35">
      <c r="I8073">
        <v>120935</v>
      </c>
      <c r="J8073">
        <v>3987</v>
      </c>
      <c r="K8073">
        <v>99713</v>
      </c>
      <c r="L8073">
        <v>26.51</v>
      </c>
      <c r="M8073" t="s">
        <v>212</v>
      </c>
      <c r="N8073" s="160" t="s">
        <v>10</v>
      </c>
      <c r="O8073" s="160" t="s">
        <v>80</v>
      </c>
    </row>
    <row r="8074" spans="9:15" x14ac:dyDescent="0.35">
      <c r="I8074">
        <v>16459</v>
      </c>
      <c r="J8074">
        <v>4021</v>
      </c>
      <c r="K8074">
        <v>99803</v>
      </c>
      <c r="L8074">
        <v>73.83</v>
      </c>
      <c r="M8074" t="s">
        <v>212</v>
      </c>
      <c r="N8074" s="160" t="s">
        <v>19</v>
      </c>
      <c r="O8074" s="160" t="s">
        <v>80</v>
      </c>
    </row>
    <row r="8075" spans="9:15" x14ac:dyDescent="0.35">
      <c r="I8075">
        <v>116372</v>
      </c>
      <c r="J8075">
        <v>4021</v>
      </c>
      <c r="K8075">
        <v>99803</v>
      </c>
      <c r="L8075">
        <v>115</v>
      </c>
      <c r="M8075" t="s">
        <v>212</v>
      </c>
      <c r="N8075" s="160" t="s">
        <v>19</v>
      </c>
      <c r="O8075" s="160" t="s">
        <v>80</v>
      </c>
    </row>
    <row r="8076" spans="9:15" x14ac:dyDescent="0.35">
      <c r="I8076">
        <v>7</v>
      </c>
      <c r="J8076">
        <v>3681</v>
      </c>
      <c r="K8076">
        <v>99831</v>
      </c>
      <c r="L8076">
        <v>191.95</v>
      </c>
      <c r="M8076" t="s">
        <v>212</v>
      </c>
      <c r="N8076" s="160" t="s">
        <v>9</v>
      </c>
      <c r="O8076" s="160" t="s">
        <v>80</v>
      </c>
    </row>
    <row r="8077" spans="9:15" x14ac:dyDescent="0.35">
      <c r="I8077">
        <v>116372</v>
      </c>
      <c r="J8077">
        <v>3681</v>
      </c>
      <c r="K8077">
        <v>99831</v>
      </c>
      <c r="L8077">
        <v>117.58</v>
      </c>
      <c r="M8077" t="s">
        <v>212</v>
      </c>
      <c r="N8077" s="160" t="s">
        <v>19</v>
      </c>
      <c r="O8077" s="160" t="s">
        <v>80</v>
      </c>
    </row>
    <row r="8078" spans="9:15" x14ac:dyDescent="0.35">
      <c r="I8078">
        <v>7</v>
      </c>
      <c r="J8078">
        <v>4013</v>
      </c>
      <c r="K8078">
        <v>99834</v>
      </c>
      <c r="L8078">
        <v>194.4</v>
      </c>
      <c r="M8078" t="s">
        <v>212</v>
      </c>
      <c r="N8078" s="160" t="s">
        <v>9</v>
      </c>
      <c r="O8078" s="160" t="s">
        <v>80</v>
      </c>
    </row>
    <row r="8079" spans="9:15" x14ac:dyDescent="0.35">
      <c r="I8079">
        <v>11684</v>
      </c>
      <c r="J8079">
        <v>4013</v>
      </c>
      <c r="K8079">
        <v>99834</v>
      </c>
      <c r="L8079">
        <v>166.05</v>
      </c>
      <c r="M8079" t="s">
        <v>212</v>
      </c>
      <c r="N8079" s="160" t="s">
        <v>7</v>
      </c>
      <c r="O8079" s="160" t="s">
        <v>80</v>
      </c>
    </row>
    <row r="8080" spans="9:15" x14ac:dyDescent="0.35">
      <c r="I8080">
        <v>11684</v>
      </c>
      <c r="J8080">
        <v>4013</v>
      </c>
      <c r="K8080">
        <v>99834</v>
      </c>
      <c r="L8080">
        <v>166.05</v>
      </c>
      <c r="M8080" t="s">
        <v>212</v>
      </c>
      <c r="N8080" s="160" t="s">
        <v>7</v>
      </c>
      <c r="O8080" s="160" t="s">
        <v>80</v>
      </c>
    </row>
    <row r="8081" spans="9:15" x14ac:dyDescent="0.35">
      <c r="I8081">
        <v>16459</v>
      </c>
      <c r="J8081">
        <v>4013</v>
      </c>
      <c r="K8081">
        <v>99834</v>
      </c>
      <c r="L8081">
        <v>149.66</v>
      </c>
      <c r="M8081" t="s">
        <v>212</v>
      </c>
      <c r="N8081" s="160" t="s">
        <v>19</v>
      </c>
      <c r="O8081" s="160" t="s">
        <v>80</v>
      </c>
    </row>
    <row r="8082" spans="9:15" x14ac:dyDescent="0.35">
      <c r="I8082">
        <v>16459</v>
      </c>
      <c r="J8082">
        <v>4013</v>
      </c>
      <c r="K8082">
        <v>99834</v>
      </c>
      <c r="L8082">
        <v>299.33999999999997</v>
      </c>
      <c r="M8082" t="s">
        <v>212</v>
      </c>
      <c r="N8082" s="160" t="s">
        <v>19</v>
      </c>
      <c r="O8082" s="160" t="s">
        <v>80</v>
      </c>
    </row>
    <row r="8083" spans="9:15" x14ac:dyDescent="0.35">
      <c r="I8083">
        <v>71189</v>
      </c>
      <c r="J8083">
        <v>4013</v>
      </c>
      <c r="K8083">
        <v>99834</v>
      </c>
      <c r="L8083">
        <v>244.2</v>
      </c>
      <c r="M8083" t="s">
        <v>212</v>
      </c>
      <c r="N8083" s="160" t="s">
        <v>8</v>
      </c>
      <c r="O8083" s="160" t="s">
        <v>80</v>
      </c>
    </row>
    <row r="8084" spans="9:15" x14ac:dyDescent="0.35">
      <c r="I8084">
        <v>104499</v>
      </c>
      <c r="J8084">
        <v>4013</v>
      </c>
      <c r="K8084">
        <v>99834</v>
      </c>
      <c r="L8084">
        <v>174.6</v>
      </c>
      <c r="M8084" t="s">
        <v>212</v>
      </c>
      <c r="N8084" s="160" t="s">
        <v>7</v>
      </c>
      <c r="O8084" s="160" t="s">
        <v>80</v>
      </c>
    </row>
    <row r="8085" spans="9:15" x14ac:dyDescent="0.35">
      <c r="I8085">
        <v>116372</v>
      </c>
      <c r="J8085">
        <v>4013</v>
      </c>
      <c r="K8085">
        <v>99834</v>
      </c>
      <c r="L8085">
        <v>119.08</v>
      </c>
      <c r="M8085" t="s">
        <v>212</v>
      </c>
      <c r="N8085" s="160" t="s">
        <v>19</v>
      </c>
      <c r="O8085" s="160" t="s">
        <v>80</v>
      </c>
    </row>
    <row r="8086" spans="9:15" x14ac:dyDescent="0.35">
      <c r="I8086">
        <v>118038</v>
      </c>
      <c r="J8086">
        <v>4013</v>
      </c>
      <c r="K8086">
        <v>99834</v>
      </c>
      <c r="L8086">
        <v>92.84</v>
      </c>
      <c r="M8086" t="s">
        <v>212</v>
      </c>
      <c r="N8086" s="160" t="s">
        <v>7</v>
      </c>
      <c r="O8086" s="160" t="s">
        <v>80</v>
      </c>
    </row>
    <row r="8087" spans="9:15" x14ac:dyDescent="0.35">
      <c r="I8087">
        <v>118484</v>
      </c>
      <c r="J8087">
        <v>4013</v>
      </c>
      <c r="K8087">
        <v>99834</v>
      </c>
      <c r="L8087">
        <v>125.73</v>
      </c>
      <c r="M8087" t="s">
        <v>212</v>
      </c>
      <c r="N8087" s="160" t="s">
        <v>7</v>
      </c>
      <c r="O8087" s="160" t="s">
        <v>80</v>
      </c>
    </row>
    <row r="8088" spans="9:15" x14ac:dyDescent="0.35">
      <c r="I8088">
        <v>101972</v>
      </c>
      <c r="J8088">
        <v>3791</v>
      </c>
      <c r="K8088">
        <v>99839</v>
      </c>
      <c r="L8088">
        <v>44.49</v>
      </c>
      <c r="M8088" t="s">
        <v>212</v>
      </c>
      <c r="N8088" s="160" t="s">
        <v>19</v>
      </c>
      <c r="O8088" s="160" t="s">
        <v>80</v>
      </c>
    </row>
    <row r="8089" spans="9:15" x14ac:dyDescent="0.35">
      <c r="I8089">
        <v>119309</v>
      </c>
      <c r="J8089">
        <v>3791</v>
      </c>
      <c r="K8089">
        <v>99839</v>
      </c>
      <c r="L8089">
        <v>38.9</v>
      </c>
      <c r="M8089" t="s">
        <v>212</v>
      </c>
      <c r="N8089" s="160" t="s">
        <v>9</v>
      </c>
      <c r="O8089" s="160" t="s">
        <v>80</v>
      </c>
    </row>
    <row r="8090" spans="9:15" x14ac:dyDescent="0.35">
      <c r="I8090">
        <v>125023</v>
      </c>
      <c r="J8090">
        <v>3791</v>
      </c>
      <c r="K8090">
        <v>99839</v>
      </c>
      <c r="L8090">
        <v>97.39</v>
      </c>
      <c r="M8090" t="s">
        <v>212</v>
      </c>
      <c r="N8090" s="160" t="s">
        <v>9</v>
      </c>
      <c r="O8090" s="160" t="s">
        <v>80</v>
      </c>
    </row>
    <row r="8091" spans="9:15" x14ac:dyDescent="0.35">
      <c r="I8091">
        <v>71189</v>
      </c>
      <c r="J8091">
        <v>4008</v>
      </c>
      <c r="K8091">
        <v>99987</v>
      </c>
      <c r="L8091">
        <v>24.46</v>
      </c>
      <c r="M8091" t="s">
        <v>212</v>
      </c>
      <c r="N8091" s="160" t="s">
        <v>8</v>
      </c>
      <c r="O8091" s="160" t="s">
        <v>80</v>
      </c>
    </row>
    <row r="8092" spans="9:15" x14ac:dyDescent="0.35">
      <c r="I8092">
        <v>71189</v>
      </c>
      <c r="J8092">
        <v>4008</v>
      </c>
      <c r="K8092">
        <v>99987</v>
      </c>
      <c r="L8092">
        <v>488.34</v>
      </c>
      <c r="M8092" t="s">
        <v>212</v>
      </c>
      <c r="N8092" s="160" t="s">
        <v>8</v>
      </c>
      <c r="O8092" s="160" t="s">
        <v>80</v>
      </c>
    </row>
    <row r="8093" spans="9:15" x14ac:dyDescent="0.35">
      <c r="I8093">
        <v>78573</v>
      </c>
      <c r="J8093">
        <v>4008</v>
      </c>
      <c r="K8093">
        <v>99987</v>
      </c>
      <c r="L8093">
        <v>252.94</v>
      </c>
      <c r="M8093" t="s">
        <v>212</v>
      </c>
      <c r="N8093" s="160" t="s">
        <v>8</v>
      </c>
      <c r="O8093" s="160" t="s">
        <v>80</v>
      </c>
    </row>
    <row r="8094" spans="9:15" x14ac:dyDescent="0.35">
      <c r="I8094">
        <v>91312</v>
      </c>
      <c r="J8094">
        <v>4008</v>
      </c>
      <c r="K8094">
        <v>99987</v>
      </c>
      <c r="L8094">
        <v>262.22000000000003</v>
      </c>
      <c r="M8094" t="s">
        <v>212</v>
      </c>
      <c r="N8094" s="160" t="s">
        <v>8</v>
      </c>
      <c r="O8094" s="160" t="s">
        <v>80</v>
      </c>
    </row>
    <row r="8095" spans="9:15" x14ac:dyDescent="0.35">
      <c r="I8095">
        <v>103732</v>
      </c>
      <c r="J8095">
        <v>4008</v>
      </c>
      <c r="K8095">
        <v>99987</v>
      </c>
      <c r="L8095">
        <v>109.68</v>
      </c>
      <c r="M8095" t="s">
        <v>212</v>
      </c>
      <c r="N8095" s="160" t="s">
        <v>8</v>
      </c>
      <c r="O8095" s="160" t="s">
        <v>80</v>
      </c>
    </row>
    <row r="8096" spans="9:15" x14ac:dyDescent="0.35">
      <c r="I8096">
        <v>117485</v>
      </c>
      <c r="J8096">
        <v>4008</v>
      </c>
      <c r="K8096">
        <v>99987</v>
      </c>
      <c r="L8096">
        <v>90.2</v>
      </c>
      <c r="M8096" t="s">
        <v>212</v>
      </c>
      <c r="N8096" s="160" t="s">
        <v>8</v>
      </c>
      <c r="O8096" s="160" t="s">
        <v>80</v>
      </c>
    </row>
    <row r="8097" spans="9:15" x14ac:dyDescent="0.35">
      <c r="I8097">
        <v>118850</v>
      </c>
      <c r="J8097">
        <v>4008</v>
      </c>
      <c r="K8097">
        <v>99987</v>
      </c>
      <c r="L8097">
        <v>126.92</v>
      </c>
      <c r="M8097" t="s">
        <v>212</v>
      </c>
      <c r="N8097" s="160" t="s">
        <v>8</v>
      </c>
      <c r="O8097" s="160" t="s">
        <v>80</v>
      </c>
    </row>
    <row r="8098" spans="9:15" x14ac:dyDescent="0.35">
      <c r="I8098">
        <v>7</v>
      </c>
      <c r="J8098">
        <v>4082</v>
      </c>
      <c r="K8098">
        <v>99997</v>
      </c>
      <c r="L8098">
        <v>194.4</v>
      </c>
      <c r="M8098" t="s">
        <v>212</v>
      </c>
      <c r="N8098" s="160" t="s">
        <v>9</v>
      </c>
      <c r="O8098" s="160" t="s">
        <v>80</v>
      </c>
    </row>
    <row r="8099" spans="9:15" x14ac:dyDescent="0.35">
      <c r="I8099">
        <v>72449</v>
      </c>
      <c r="J8099">
        <v>4082</v>
      </c>
      <c r="K8099">
        <v>99997</v>
      </c>
      <c r="L8099">
        <v>194.44</v>
      </c>
      <c r="M8099" t="s">
        <v>212</v>
      </c>
      <c r="N8099" s="160" t="s">
        <v>9</v>
      </c>
      <c r="O8099" s="160" t="s">
        <v>80</v>
      </c>
    </row>
    <row r="8100" spans="9:15" x14ac:dyDescent="0.35">
      <c r="I8100">
        <v>118484</v>
      </c>
      <c r="J8100">
        <v>4082</v>
      </c>
      <c r="K8100">
        <v>99997</v>
      </c>
      <c r="L8100">
        <v>125.73</v>
      </c>
      <c r="M8100" t="s">
        <v>212</v>
      </c>
      <c r="N8100" s="160" t="s">
        <v>7</v>
      </c>
      <c r="O8100" s="160" t="s">
        <v>80</v>
      </c>
    </row>
    <row r="8101" spans="9:15" x14ac:dyDescent="0.35">
      <c r="I8101">
        <v>120935</v>
      </c>
      <c r="J8101">
        <v>3991</v>
      </c>
      <c r="K8101">
        <v>100012</v>
      </c>
      <c r="L8101">
        <v>26.43</v>
      </c>
      <c r="M8101" t="s">
        <v>212</v>
      </c>
      <c r="N8101" s="160" t="s">
        <v>10</v>
      </c>
      <c r="O8101" s="160" t="s">
        <v>80</v>
      </c>
    </row>
    <row r="8102" spans="9:15" x14ac:dyDescent="0.35">
      <c r="I8102">
        <v>120834</v>
      </c>
      <c r="J8102">
        <v>4082</v>
      </c>
      <c r="K8102">
        <v>100109</v>
      </c>
      <c r="L8102">
        <v>29.15</v>
      </c>
      <c r="M8102" t="s">
        <v>212</v>
      </c>
      <c r="N8102" s="160" t="s">
        <v>10</v>
      </c>
      <c r="O8102" s="160" t="s">
        <v>80</v>
      </c>
    </row>
    <row r="8103" spans="9:15" x14ac:dyDescent="0.35">
      <c r="I8103">
        <v>120935</v>
      </c>
      <c r="J8103">
        <v>4082</v>
      </c>
      <c r="K8103">
        <v>100109</v>
      </c>
      <c r="L8103">
        <v>29.15</v>
      </c>
      <c r="M8103" t="s">
        <v>212</v>
      </c>
      <c r="N8103" s="160" t="s">
        <v>10</v>
      </c>
      <c r="O8103" s="160" t="s">
        <v>80</v>
      </c>
    </row>
    <row r="8104" spans="9:15" x14ac:dyDescent="0.35">
      <c r="I8104">
        <v>120936</v>
      </c>
      <c r="J8104">
        <v>4082</v>
      </c>
      <c r="K8104">
        <v>100109</v>
      </c>
      <c r="L8104">
        <v>29.15</v>
      </c>
      <c r="M8104" t="s">
        <v>212</v>
      </c>
      <c r="N8104" s="160" t="s">
        <v>10</v>
      </c>
      <c r="O8104" s="160" t="s">
        <v>80</v>
      </c>
    </row>
    <row r="8105" spans="9:15" x14ac:dyDescent="0.35">
      <c r="I8105">
        <v>121518</v>
      </c>
      <c r="J8105">
        <v>4082</v>
      </c>
      <c r="K8105">
        <v>100109</v>
      </c>
      <c r="L8105">
        <v>29.15</v>
      </c>
      <c r="M8105" t="s">
        <v>212</v>
      </c>
      <c r="N8105" s="160" t="s">
        <v>10</v>
      </c>
      <c r="O8105" s="160" t="s">
        <v>80</v>
      </c>
    </row>
    <row r="8106" spans="9:15" x14ac:dyDescent="0.35">
      <c r="I8106">
        <v>7</v>
      </c>
      <c r="J8106">
        <v>4077</v>
      </c>
      <c r="K8106">
        <v>100111</v>
      </c>
      <c r="L8106">
        <v>179.7</v>
      </c>
      <c r="M8106" t="s">
        <v>212</v>
      </c>
      <c r="N8106" s="160" t="s">
        <v>9</v>
      </c>
      <c r="O8106" s="160" t="s">
        <v>80</v>
      </c>
    </row>
    <row r="8107" spans="9:15" x14ac:dyDescent="0.35">
      <c r="I8107">
        <v>91312</v>
      </c>
      <c r="J8107">
        <v>4077</v>
      </c>
      <c r="K8107">
        <v>100111</v>
      </c>
      <c r="L8107">
        <v>130.91999999999999</v>
      </c>
      <c r="M8107" t="s">
        <v>212</v>
      </c>
      <c r="N8107" s="160" t="s">
        <v>8</v>
      </c>
      <c r="O8107" s="160" t="s">
        <v>80</v>
      </c>
    </row>
    <row r="8108" spans="9:15" x14ac:dyDescent="0.35">
      <c r="I8108">
        <v>118484</v>
      </c>
      <c r="J8108">
        <v>4077</v>
      </c>
      <c r="K8108">
        <v>100111</v>
      </c>
      <c r="L8108">
        <v>125.73</v>
      </c>
      <c r="M8108" t="s">
        <v>212</v>
      </c>
      <c r="N8108" s="160" t="s">
        <v>7</v>
      </c>
      <c r="O8108" s="160" t="s">
        <v>80</v>
      </c>
    </row>
    <row r="8109" spans="9:15" x14ac:dyDescent="0.35">
      <c r="I8109">
        <v>119309</v>
      </c>
      <c r="J8109">
        <v>4077</v>
      </c>
      <c r="K8109">
        <v>100111</v>
      </c>
      <c r="L8109">
        <v>38.159999999999997</v>
      </c>
      <c r="M8109" t="s">
        <v>212</v>
      </c>
      <c r="N8109" s="160" t="s">
        <v>9</v>
      </c>
      <c r="O8109" s="160" t="s">
        <v>80</v>
      </c>
    </row>
    <row r="8110" spans="9:15" x14ac:dyDescent="0.35">
      <c r="I8110">
        <v>7</v>
      </c>
      <c r="J8110">
        <v>3994</v>
      </c>
      <c r="K8110">
        <v>100312</v>
      </c>
      <c r="L8110">
        <v>194.4</v>
      </c>
      <c r="M8110" t="s">
        <v>212</v>
      </c>
      <c r="N8110" s="160" t="s">
        <v>9</v>
      </c>
      <c r="O8110" s="160" t="s">
        <v>80</v>
      </c>
    </row>
    <row r="8111" spans="9:15" x14ac:dyDescent="0.35">
      <c r="I8111">
        <v>72449</v>
      </c>
      <c r="J8111">
        <v>3994</v>
      </c>
      <c r="K8111">
        <v>100312</v>
      </c>
      <c r="L8111">
        <v>193.12</v>
      </c>
      <c r="M8111" t="s">
        <v>212</v>
      </c>
      <c r="N8111" s="160" t="s">
        <v>9</v>
      </c>
      <c r="O8111" s="160" t="s">
        <v>80</v>
      </c>
    </row>
    <row r="8112" spans="9:15" x14ac:dyDescent="0.35">
      <c r="I8112">
        <v>81192</v>
      </c>
      <c r="J8112">
        <v>3994</v>
      </c>
      <c r="K8112">
        <v>100312</v>
      </c>
      <c r="L8112">
        <v>55.19</v>
      </c>
      <c r="M8112" t="s">
        <v>212</v>
      </c>
      <c r="N8112" s="160" t="s">
        <v>7</v>
      </c>
      <c r="O8112" s="160" t="s">
        <v>80</v>
      </c>
    </row>
    <row r="8113" spans="9:15" x14ac:dyDescent="0.35">
      <c r="I8113">
        <v>117767</v>
      </c>
      <c r="J8113">
        <v>3994</v>
      </c>
      <c r="K8113">
        <v>100312</v>
      </c>
      <c r="L8113">
        <v>92.2</v>
      </c>
      <c r="M8113" t="s">
        <v>212</v>
      </c>
      <c r="N8113" s="160" t="s">
        <v>7</v>
      </c>
      <c r="O8113" s="160" t="s">
        <v>80</v>
      </c>
    </row>
    <row r="8114" spans="9:15" x14ac:dyDescent="0.35">
      <c r="I8114">
        <v>118038</v>
      </c>
      <c r="J8114">
        <v>3994</v>
      </c>
      <c r="K8114">
        <v>100312</v>
      </c>
      <c r="L8114">
        <v>92.84</v>
      </c>
      <c r="M8114" t="s">
        <v>212</v>
      </c>
      <c r="N8114" s="160" t="s">
        <v>7</v>
      </c>
      <c r="O8114" s="160" t="s">
        <v>80</v>
      </c>
    </row>
    <row r="8115" spans="9:15" x14ac:dyDescent="0.35">
      <c r="I8115">
        <v>118484</v>
      </c>
      <c r="J8115">
        <v>3994</v>
      </c>
      <c r="K8115">
        <v>100312</v>
      </c>
      <c r="L8115">
        <v>125.73</v>
      </c>
      <c r="M8115" t="s">
        <v>212</v>
      </c>
      <c r="N8115" s="160" t="s">
        <v>7</v>
      </c>
      <c r="O8115" s="160" t="s">
        <v>80</v>
      </c>
    </row>
    <row r="8116" spans="9:15" x14ac:dyDescent="0.35">
      <c r="I8116">
        <v>119309</v>
      </c>
      <c r="J8116">
        <v>3994</v>
      </c>
      <c r="K8116">
        <v>100312</v>
      </c>
      <c r="L8116">
        <v>75.8</v>
      </c>
      <c r="M8116" t="s">
        <v>212</v>
      </c>
      <c r="N8116" s="160" t="s">
        <v>9</v>
      </c>
      <c r="O8116" s="160" t="s">
        <v>80</v>
      </c>
    </row>
    <row r="8117" spans="9:15" x14ac:dyDescent="0.35">
      <c r="I8117">
        <v>7</v>
      </c>
      <c r="J8117">
        <v>3967</v>
      </c>
      <c r="K8117">
        <v>100355</v>
      </c>
      <c r="L8117">
        <v>194.4</v>
      </c>
      <c r="M8117" t="s">
        <v>212</v>
      </c>
      <c r="N8117" s="160" t="s">
        <v>9</v>
      </c>
      <c r="O8117" s="160" t="s">
        <v>80</v>
      </c>
    </row>
    <row r="8118" spans="9:15" x14ac:dyDescent="0.35">
      <c r="I8118">
        <v>91312</v>
      </c>
      <c r="J8118">
        <v>3967</v>
      </c>
      <c r="K8118">
        <v>100355</v>
      </c>
      <c r="L8118">
        <v>130.91999999999999</v>
      </c>
      <c r="M8118" t="s">
        <v>212</v>
      </c>
      <c r="N8118" s="160" t="s">
        <v>8</v>
      </c>
      <c r="O8118" s="160" t="s">
        <v>80</v>
      </c>
    </row>
    <row r="8119" spans="9:15" x14ac:dyDescent="0.35">
      <c r="I8119">
        <v>118038</v>
      </c>
      <c r="J8119">
        <v>3967</v>
      </c>
      <c r="K8119">
        <v>100355</v>
      </c>
      <c r="L8119">
        <v>92.84</v>
      </c>
      <c r="M8119" t="s">
        <v>212</v>
      </c>
      <c r="N8119" s="160" t="s">
        <v>7</v>
      </c>
      <c r="O8119" s="160" t="s">
        <v>80</v>
      </c>
    </row>
    <row r="8120" spans="9:15" x14ac:dyDescent="0.35">
      <c r="I8120">
        <v>118484</v>
      </c>
      <c r="J8120">
        <v>3967</v>
      </c>
      <c r="K8120">
        <v>100355</v>
      </c>
      <c r="L8120">
        <v>125.73</v>
      </c>
      <c r="M8120" t="s">
        <v>212</v>
      </c>
      <c r="N8120" s="160" t="s">
        <v>7</v>
      </c>
      <c r="O8120" s="160" t="s">
        <v>80</v>
      </c>
    </row>
    <row r="8121" spans="9:15" x14ac:dyDescent="0.35">
      <c r="I8121">
        <v>125023</v>
      </c>
      <c r="J8121">
        <v>3967</v>
      </c>
      <c r="K8121">
        <v>100355</v>
      </c>
      <c r="L8121">
        <v>97.18</v>
      </c>
      <c r="M8121" t="s">
        <v>212</v>
      </c>
      <c r="N8121" s="160" t="s">
        <v>9</v>
      </c>
      <c r="O8121" s="160" t="s">
        <v>80</v>
      </c>
    </row>
    <row r="8122" spans="9:15" x14ac:dyDescent="0.35">
      <c r="I8122">
        <v>116372</v>
      </c>
      <c r="J8122">
        <v>3998</v>
      </c>
      <c r="K8122">
        <v>100367</v>
      </c>
      <c r="L8122">
        <v>46.84</v>
      </c>
      <c r="M8122" t="s">
        <v>212</v>
      </c>
      <c r="N8122" s="160" t="s">
        <v>19</v>
      </c>
      <c r="O8122" s="160" t="s">
        <v>80</v>
      </c>
    </row>
    <row r="8123" spans="9:15" x14ac:dyDescent="0.35">
      <c r="I8123">
        <v>116372</v>
      </c>
      <c r="J8123">
        <v>4012</v>
      </c>
      <c r="K8123">
        <v>100402</v>
      </c>
      <c r="L8123">
        <v>117.58</v>
      </c>
      <c r="M8123" t="s">
        <v>212</v>
      </c>
      <c r="N8123" s="160" t="s">
        <v>19</v>
      </c>
      <c r="O8123" s="160" t="s">
        <v>80</v>
      </c>
    </row>
    <row r="8124" spans="9:15" x14ac:dyDescent="0.35">
      <c r="I8124">
        <v>120833</v>
      </c>
      <c r="J8124">
        <v>4014</v>
      </c>
      <c r="K8124">
        <v>100429</v>
      </c>
      <c r="L8124">
        <v>26.07</v>
      </c>
      <c r="M8124" t="s">
        <v>212</v>
      </c>
      <c r="N8124" s="160" t="s">
        <v>10</v>
      </c>
      <c r="O8124" s="160" t="s">
        <v>80</v>
      </c>
    </row>
    <row r="8125" spans="9:15" x14ac:dyDescent="0.35">
      <c r="I8125">
        <v>120936</v>
      </c>
      <c r="J8125">
        <v>4014</v>
      </c>
      <c r="K8125">
        <v>100429</v>
      </c>
      <c r="L8125">
        <v>26.07</v>
      </c>
      <c r="M8125" t="s">
        <v>212</v>
      </c>
      <c r="N8125" s="160" t="s">
        <v>10</v>
      </c>
      <c r="O8125" s="160" t="s">
        <v>80</v>
      </c>
    </row>
    <row r="8126" spans="9:15" x14ac:dyDescent="0.35">
      <c r="I8126">
        <v>91312</v>
      </c>
      <c r="J8126">
        <v>4061</v>
      </c>
      <c r="K8126">
        <v>100583</v>
      </c>
      <c r="L8126">
        <v>130.91999999999999</v>
      </c>
      <c r="M8126" t="s">
        <v>212</v>
      </c>
      <c r="N8126" s="160" t="s">
        <v>8</v>
      </c>
      <c r="O8126" s="160" t="s">
        <v>80</v>
      </c>
    </row>
    <row r="8127" spans="9:15" x14ac:dyDescent="0.35">
      <c r="I8127">
        <v>97192</v>
      </c>
      <c r="J8127">
        <v>4061</v>
      </c>
      <c r="K8127">
        <v>100583</v>
      </c>
      <c r="L8127">
        <v>574.72</v>
      </c>
      <c r="M8127" t="s">
        <v>212</v>
      </c>
      <c r="N8127" s="160" t="s">
        <v>7</v>
      </c>
      <c r="O8127" s="160" t="s">
        <v>80</v>
      </c>
    </row>
    <row r="8128" spans="9:15" x14ac:dyDescent="0.35">
      <c r="I8128">
        <v>107294</v>
      </c>
      <c r="J8128">
        <v>4061</v>
      </c>
      <c r="K8128">
        <v>100583</v>
      </c>
      <c r="L8128">
        <v>79.650000000000006</v>
      </c>
      <c r="M8128" t="s">
        <v>212</v>
      </c>
      <c r="N8128" s="160" t="s">
        <v>8</v>
      </c>
      <c r="O8128" s="160" t="s">
        <v>80</v>
      </c>
    </row>
    <row r="8129" spans="9:15" x14ac:dyDescent="0.35">
      <c r="I8129">
        <v>7</v>
      </c>
      <c r="J8129">
        <v>3313</v>
      </c>
      <c r="K8129">
        <v>100695</v>
      </c>
      <c r="L8129">
        <v>209.7</v>
      </c>
      <c r="M8129" t="s">
        <v>212</v>
      </c>
      <c r="N8129" s="160" t="s">
        <v>9</v>
      </c>
      <c r="O8129" s="160" t="s">
        <v>80</v>
      </c>
    </row>
    <row r="8130" spans="9:15" x14ac:dyDescent="0.35">
      <c r="I8130">
        <v>72449</v>
      </c>
      <c r="J8130">
        <v>3313</v>
      </c>
      <c r="K8130">
        <v>100695</v>
      </c>
      <c r="L8130">
        <v>209.7</v>
      </c>
      <c r="M8130" t="s">
        <v>212</v>
      </c>
      <c r="N8130" s="160" t="s">
        <v>9</v>
      </c>
      <c r="O8130" s="160" t="s">
        <v>80</v>
      </c>
    </row>
    <row r="8131" spans="9:15" x14ac:dyDescent="0.35">
      <c r="I8131">
        <v>117766</v>
      </c>
      <c r="J8131">
        <v>3313</v>
      </c>
      <c r="K8131">
        <v>100695</v>
      </c>
      <c r="L8131">
        <v>91.3</v>
      </c>
      <c r="M8131" t="s">
        <v>212</v>
      </c>
      <c r="N8131" s="160" t="s">
        <v>7</v>
      </c>
      <c r="O8131" s="160" t="s">
        <v>80</v>
      </c>
    </row>
    <row r="8132" spans="9:15" x14ac:dyDescent="0.35">
      <c r="I8132">
        <v>117767</v>
      </c>
      <c r="J8132">
        <v>3313</v>
      </c>
      <c r="K8132">
        <v>100695</v>
      </c>
      <c r="L8132">
        <v>91.3</v>
      </c>
      <c r="M8132" t="s">
        <v>212</v>
      </c>
      <c r="N8132" s="160" t="s">
        <v>7</v>
      </c>
      <c r="O8132" s="160" t="s">
        <v>80</v>
      </c>
    </row>
    <row r="8133" spans="9:15" x14ac:dyDescent="0.35">
      <c r="I8133">
        <v>119309</v>
      </c>
      <c r="J8133">
        <v>3313</v>
      </c>
      <c r="K8133">
        <v>100695</v>
      </c>
      <c r="L8133">
        <v>37.53</v>
      </c>
      <c r="M8133" t="s">
        <v>212</v>
      </c>
      <c r="N8133" s="160" t="s">
        <v>9</v>
      </c>
      <c r="O8133" s="160" t="s">
        <v>80</v>
      </c>
    </row>
    <row r="8134" spans="9:15" x14ac:dyDescent="0.35">
      <c r="I8134">
        <v>120833</v>
      </c>
      <c r="J8134">
        <v>3313</v>
      </c>
      <c r="K8134">
        <v>100695</v>
      </c>
      <c r="L8134">
        <v>26.07</v>
      </c>
      <c r="M8134" t="s">
        <v>212</v>
      </c>
      <c r="N8134" s="160" t="s">
        <v>10</v>
      </c>
      <c r="O8134" s="160" t="s">
        <v>80</v>
      </c>
    </row>
    <row r="8135" spans="9:15" x14ac:dyDescent="0.35">
      <c r="I8135">
        <v>120935</v>
      </c>
      <c r="J8135">
        <v>3313</v>
      </c>
      <c r="K8135">
        <v>100695</v>
      </c>
      <c r="L8135">
        <v>26.07</v>
      </c>
      <c r="M8135" t="s">
        <v>212</v>
      </c>
      <c r="N8135" s="160" t="s">
        <v>10</v>
      </c>
      <c r="O8135" s="160" t="s">
        <v>80</v>
      </c>
    </row>
    <row r="8136" spans="9:15" x14ac:dyDescent="0.35">
      <c r="I8136">
        <v>120936</v>
      </c>
      <c r="J8136">
        <v>3313</v>
      </c>
      <c r="K8136">
        <v>100695</v>
      </c>
      <c r="L8136">
        <v>26.07</v>
      </c>
      <c r="M8136" t="s">
        <v>212</v>
      </c>
      <c r="N8136" s="160" t="s">
        <v>10</v>
      </c>
      <c r="O8136" s="160" t="s">
        <v>80</v>
      </c>
    </row>
    <row r="8137" spans="9:15" x14ac:dyDescent="0.35">
      <c r="I8137">
        <v>72449</v>
      </c>
      <c r="J8137">
        <v>3969</v>
      </c>
      <c r="K8137">
        <v>100860</v>
      </c>
      <c r="L8137">
        <v>194.44</v>
      </c>
      <c r="M8137" t="s">
        <v>212</v>
      </c>
      <c r="N8137" s="160" t="s">
        <v>9</v>
      </c>
      <c r="O8137" s="160" t="s">
        <v>80</v>
      </c>
    </row>
    <row r="8138" spans="9:15" x14ac:dyDescent="0.35">
      <c r="I8138">
        <v>117766</v>
      </c>
      <c r="J8138">
        <v>3969</v>
      </c>
      <c r="K8138">
        <v>100860</v>
      </c>
      <c r="L8138">
        <v>92.83</v>
      </c>
      <c r="M8138" t="s">
        <v>212</v>
      </c>
      <c r="N8138" s="160" t="s">
        <v>7</v>
      </c>
      <c r="O8138" s="160" t="s">
        <v>80</v>
      </c>
    </row>
    <row r="8139" spans="9:15" x14ac:dyDescent="0.35">
      <c r="I8139">
        <v>118484</v>
      </c>
      <c r="J8139">
        <v>3969</v>
      </c>
      <c r="K8139">
        <v>100860</v>
      </c>
      <c r="L8139">
        <v>125.73</v>
      </c>
      <c r="M8139" t="s">
        <v>212</v>
      </c>
      <c r="N8139" s="160" t="s">
        <v>7</v>
      </c>
      <c r="O8139" s="160" t="s">
        <v>80</v>
      </c>
    </row>
    <row r="8140" spans="9:15" x14ac:dyDescent="0.35">
      <c r="I8140">
        <v>120833</v>
      </c>
      <c r="J8140">
        <v>3969</v>
      </c>
      <c r="K8140">
        <v>100860</v>
      </c>
      <c r="L8140">
        <v>26.51</v>
      </c>
      <c r="M8140" t="s">
        <v>212</v>
      </c>
      <c r="N8140" s="160" t="s">
        <v>10</v>
      </c>
      <c r="O8140" s="160" t="s">
        <v>80</v>
      </c>
    </row>
    <row r="8141" spans="9:15" x14ac:dyDescent="0.35">
      <c r="I8141">
        <v>120834</v>
      </c>
      <c r="J8141">
        <v>3969</v>
      </c>
      <c r="K8141">
        <v>100860</v>
      </c>
      <c r="L8141">
        <v>26.51</v>
      </c>
      <c r="M8141" t="s">
        <v>212</v>
      </c>
      <c r="N8141" s="160" t="s">
        <v>10</v>
      </c>
      <c r="O8141" s="160" t="s">
        <v>80</v>
      </c>
    </row>
    <row r="8142" spans="9:15" x14ac:dyDescent="0.35">
      <c r="I8142">
        <v>120935</v>
      </c>
      <c r="J8142">
        <v>3969</v>
      </c>
      <c r="K8142">
        <v>100860</v>
      </c>
      <c r="L8142">
        <v>26.51</v>
      </c>
      <c r="M8142" t="s">
        <v>212</v>
      </c>
      <c r="N8142" s="160" t="s">
        <v>10</v>
      </c>
      <c r="O8142" s="160" t="s">
        <v>80</v>
      </c>
    </row>
    <row r="8143" spans="9:15" x14ac:dyDescent="0.35">
      <c r="I8143">
        <v>120936</v>
      </c>
      <c r="J8143">
        <v>3969</v>
      </c>
      <c r="K8143">
        <v>100860</v>
      </c>
      <c r="L8143">
        <v>26.51</v>
      </c>
      <c r="M8143" t="s">
        <v>212</v>
      </c>
      <c r="N8143" s="160" t="s">
        <v>10</v>
      </c>
      <c r="O8143" s="160" t="s">
        <v>80</v>
      </c>
    </row>
    <row r="8144" spans="9:15" x14ac:dyDescent="0.35">
      <c r="I8144">
        <v>122731</v>
      </c>
      <c r="J8144">
        <v>3969</v>
      </c>
      <c r="K8144">
        <v>100860</v>
      </c>
      <c r="L8144">
        <v>26.51</v>
      </c>
      <c r="M8144" t="s">
        <v>212</v>
      </c>
      <c r="N8144" s="160" t="s">
        <v>10</v>
      </c>
      <c r="O8144" s="160" t="s">
        <v>80</v>
      </c>
    </row>
    <row r="8145" spans="9:15" x14ac:dyDescent="0.35">
      <c r="I8145">
        <v>78573</v>
      </c>
      <c r="J8145">
        <v>4026</v>
      </c>
      <c r="K8145">
        <v>100871</v>
      </c>
      <c r="L8145">
        <v>126.29</v>
      </c>
      <c r="M8145" t="s">
        <v>212</v>
      </c>
      <c r="N8145" s="160" t="s">
        <v>8</v>
      </c>
      <c r="O8145" s="160" t="s">
        <v>80</v>
      </c>
    </row>
    <row r="8146" spans="9:15" x14ac:dyDescent="0.35">
      <c r="I8146">
        <v>79974</v>
      </c>
      <c r="J8146">
        <v>4026</v>
      </c>
      <c r="K8146">
        <v>100871</v>
      </c>
      <c r="L8146">
        <v>83.67</v>
      </c>
      <c r="M8146" t="s">
        <v>212</v>
      </c>
      <c r="N8146" s="160" t="s">
        <v>10</v>
      </c>
      <c r="O8146" s="160" t="s">
        <v>80</v>
      </c>
    </row>
    <row r="8147" spans="9:15" x14ac:dyDescent="0.35">
      <c r="I8147">
        <v>91312</v>
      </c>
      <c r="J8147">
        <v>4026</v>
      </c>
      <c r="K8147">
        <v>100871</v>
      </c>
      <c r="L8147">
        <v>130.91999999999999</v>
      </c>
      <c r="M8147" t="s">
        <v>212</v>
      </c>
      <c r="N8147" s="160" t="s">
        <v>8</v>
      </c>
      <c r="O8147" s="160" t="s">
        <v>80</v>
      </c>
    </row>
    <row r="8148" spans="9:15" x14ac:dyDescent="0.35">
      <c r="I8148">
        <v>107294</v>
      </c>
      <c r="J8148">
        <v>4026</v>
      </c>
      <c r="K8148">
        <v>100871</v>
      </c>
      <c r="L8148">
        <v>79.650000000000006</v>
      </c>
      <c r="M8148" t="s">
        <v>212</v>
      </c>
      <c r="N8148" s="160" t="s">
        <v>8</v>
      </c>
      <c r="O8148" s="160" t="s">
        <v>80</v>
      </c>
    </row>
    <row r="8149" spans="9:15" x14ac:dyDescent="0.35">
      <c r="I8149">
        <v>117441</v>
      </c>
      <c r="J8149">
        <v>4026</v>
      </c>
      <c r="K8149">
        <v>100871</v>
      </c>
      <c r="L8149">
        <v>137.44999999999999</v>
      </c>
      <c r="M8149" t="s">
        <v>212</v>
      </c>
      <c r="N8149" s="160" t="s">
        <v>9</v>
      </c>
      <c r="O8149" s="160" t="s">
        <v>80</v>
      </c>
    </row>
    <row r="8150" spans="9:15" x14ac:dyDescent="0.35">
      <c r="I8150">
        <v>117766</v>
      </c>
      <c r="J8150">
        <v>4026</v>
      </c>
      <c r="K8150">
        <v>100871</v>
      </c>
      <c r="L8150">
        <v>92.83</v>
      </c>
      <c r="M8150" t="s">
        <v>212</v>
      </c>
      <c r="N8150" s="160" t="s">
        <v>7</v>
      </c>
      <c r="O8150" s="160" t="s">
        <v>80</v>
      </c>
    </row>
    <row r="8151" spans="9:15" x14ac:dyDescent="0.35">
      <c r="I8151">
        <v>117767</v>
      </c>
      <c r="J8151">
        <v>4026</v>
      </c>
      <c r="K8151">
        <v>100871</v>
      </c>
      <c r="L8151">
        <v>92.83</v>
      </c>
      <c r="M8151" t="s">
        <v>212</v>
      </c>
      <c r="N8151" s="160" t="s">
        <v>7</v>
      </c>
      <c r="O8151" s="160" t="s">
        <v>80</v>
      </c>
    </row>
    <row r="8152" spans="9:15" x14ac:dyDescent="0.35">
      <c r="I8152">
        <v>118038</v>
      </c>
      <c r="J8152">
        <v>4026</v>
      </c>
      <c r="K8152">
        <v>100871</v>
      </c>
      <c r="L8152">
        <v>92.84</v>
      </c>
      <c r="M8152" t="s">
        <v>212</v>
      </c>
      <c r="N8152" s="160" t="s">
        <v>7</v>
      </c>
      <c r="O8152" s="160" t="s">
        <v>80</v>
      </c>
    </row>
    <row r="8153" spans="9:15" x14ac:dyDescent="0.35">
      <c r="I8153">
        <v>120935</v>
      </c>
      <c r="J8153">
        <v>4026</v>
      </c>
      <c r="K8153">
        <v>100871</v>
      </c>
      <c r="L8153">
        <v>26.51</v>
      </c>
      <c r="M8153" t="s">
        <v>212</v>
      </c>
      <c r="N8153" s="160" t="s">
        <v>10</v>
      </c>
      <c r="O8153" s="160" t="s">
        <v>80</v>
      </c>
    </row>
    <row r="8154" spans="9:15" x14ac:dyDescent="0.35">
      <c r="I8154">
        <v>120936</v>
      </c>
      <c r="J8154">
        <v>4026</v>
      </c>
      <c r="K8154">
        <v>100871</v>
      </c>
      <c r="L8154">
        <v>26.51</v>
      </c>
      <c r="M8154" t="s">
        <v>212</v>
      </c>
      <c r="N8154" s="160" t="s">
        <v>10</v>
      </c>
      <c r="O8154" s="160" t="s">
        <v>80</v>
      </c>
    </row>
    <row r="8155" spans="9:15" x14ac:dyDescent="0.35">
      <c r="I8155">
        <v>121518</v>
      </c>
      <c r="J8155">
        <v>4026</v>
      </c>
      <c r="K8155">
        <v>100871</v>
      </c>
      <c r="L8155">
        <v>26.51</v>
      </c>
      <c r="M8155" t="s">
        <v>212</v>
      </c>
      <c r="N8155" s="160" t="s">
        <v>10</v>
      </c>
      <c r="O8155" s="160" t="s">
        <v>80</v>
      </c>
    </row>
    <row r="8156" spans="9:15" x14ac:dyDescent="0.35">
      <c r="I8156">
        <v>122045</v>
      </c>
      <c r="J8156">
        <v>4026</v>
      </c>
      <c r="K8156">
        <v>100871</v>
      </c>
      <c r="L8156">
        <v>37.68</v>
      </c>
      <c r="M8156" t="s">
        <v>212</v>
      </c>
      <c r="N8156" s="160" t="s">
        <v>9</v>
      </c>
      <c r="O8156" s="160" t="s">
        <v>80</v>
      </c>
    </row>
    <row r="8157" spans="9:15" x14ac:dyDescent="0.35">
      <c r="I8157">
        <v>125287</v>
      </c>
      <c r="J8157">
        <v>4026</v>
      </c>
      <c r="K8157">
        <v>100871</v>
      </c>
      <c r="L8157">
        <v>65.52</v>
      </c>
      <c r="M8157" t="s">
        <v>212</v>
      </c>
      <c r="N8157" s="160" t="s">
        <v>10</v>
      </c>
      <c r="O8157" s="160" t="s">
        <v>80</v>
      </c>
    </row>
    <row r="8158" spans="9:15" x14ac:dyDescent="0.35">
      <c r="I8158">
        <v>7</v>
      </c>
      <c r="J8158">
        <v>4000</v>
      </c>
      <c r="K8158">
        <v>101238</v>
      </c>
      <c r="L8158">
        <v>194.4</v>
      </c>
      <c r="M8158" t="s">
        <v>212</v>
      </c>
      <c r="N8158" s="160" t="s">
        <v>9</v>
      </c>
      <c r="O8158" s="160" t="s">
        <v>80</v>
      </c>
    </row>
    <row r="8159" spans="9:15" x14ac:dyDescent="0.35">
      <c r="I8159">
        <v>72449</v>
      </c>
      <c r="J8159">
        <v>4000</v>
      </c>
      <c r="K8159">
        <v>101238</v>
      </c>
      <c r="L8159">
        <v>194.44</v>
      </c>
      <c r="M8159" t="s">
        <v>212</v>
      </c>
      <c r="N8159" s="160" t="s">
        <v>9</v>
      </c>
      <c r="O8159" s="160" t="s">
        <v>80</v>
      </c>
    </row>
    <row r="8160" spans="9:15" x14ac:dyDescent="0.35">
      <c r="I8160">
        <v>81192</v>
      </c>
      <c r="J8160">
        <v>4000</v>
      </c>
      <c r="K8160">
        <v>101238</v>
      </c>
      <c r="L8160">
        <v>55.19</v>
      </c>
      <c r="M8160" t="s">
        <v>212</v>
      </c>
      <c r="N8160" s="160" t="s">
        <v>7</v>
      </c>
      <c r="O8160" s="160" t="s">
        <v>80</v>
      </c>
    </row>
    <row r="8161" spans="9:15" x14ac:dyDescent="0.35">
      <c r="I8161">
        <v>81192</v>
      </c>
      <c r="J8161">
        <v>4000</v>
      </c>
      <c r="K8161">
        <v>101238</v>
      </c>
      <c r="L8161">
        <v>55.19</v>
      </c>
      <c r="M8161" t="s">
        <v>212</v>
      </c>
      <c r="N8161" s="160" t="s">
        <v>7</v>
      </c>
      <c r="O8161" s="160" t="s">
        <v>80</v>
      </c>
    </row>
    <row r="8162" spans="9:15" x14ac:dyDescent="0.35">
      <c r="I8162">
        <v>81192</v>
      </c>
      <c r="J8162">
        <v>4000</v>
      </c>
      <c r="K8162">
        <v>101238</v>
      </c>
      <c r="L8162">
        <v>55.19</v>
      </c>
      <c r="M8162" t="s">
        <v>212</v>
      </c>
      <c r="N8162" s="160" t="s">
        <v>7</v>
      </c>
      <c r="O8162" s="160" t="s">
        <v>80</v>
      </c>
    </row>
    <row r="8163" spans="9:15" x14ac:dyDescent="0.35">
      <c r="I8163">
        <v>116372</v>
      </c>
      <c r="J8163">
        <v>4000</v>
      </c>
      <c r="K8163">
        <v>101238</v>
      </c>
      <c r="L8163">
        <v>23.81</v>
      </c>
      <c r="M8163" t="s">
        <v>212</v>
      </c>
      <c r="N8163" s="160" t="s">
        <v>19</v>
      </c>
      <c r="O8163" s="160" t="s">
        <v>80</v>
      </c>
    </row>
    <row r="8164" spans="9:15" x14ac:dyDescent="0.35">
      <c r="I8164">
        <v>116372</v>
      </c>
      <c r="J8164">
        <v>4000</v>
      </c>
      <c r="K8164">
        <v>101238</v>
      </c>
      <c r="L8164">
        <v>23.81</v>
      </c>
      <c r="M8164" t="s">
        <v>212</v>
      </c>
      <c r="N8164" s="160" t="s">
        <v>19</v>
      </c>
      <c r="O8164" s="160" t="s">
        <v>80</v>
      </c>
    </row>
    <row r="8165" spans="9:15" x14ac:dyDescent="0.35">
      <c r="I8165">
        <v>117441</v>
      </c>
      <c r="J8165">
        <v>4000</v>
      </c>
      <c r="K8165">
        <v>101238</v>
      </c>
      <c r="L8165">
        <v>137.44999999999999</v>
      </c>
      <c r="M8165" t="s">
        <v>212</v>
      </c>
      <c r="N8165" s="160" t="s">
        <v>9</v>
      </c>
      <c r="O8165" s="160" t="s">
        <v>80</v>
      </c>
    </row>
    <row r="8166" spans="9:15" x14ac:dyDescent="0.35">
      <c r="I8166">
        <v>117767</v>
      </c>
      <c r="J8166">
        <v>4000</v>
      </c>
      <c r="K8166">
        <v>101238</v>
      </c>
      <c r="L8166">
        <v>92.83</v>
      </c>
      <c r="M8166" t="s">
        <v>212</v>
      </c>
      <c r="N8166" s="160" t="s">
        <v>7</v>
      </c>
      <c r="O8166" s="160" t="s">
        <v>80</v>
      </c>
    </row>
    <row r="8167" spans="9:15" x14ac:dyDescent="0.35">
      <c r="I8167">
        <v>118038</v>
      </c>
      <c r="J8167">
        <v>4000</v>
      </c>
      <c r="K8167">
        <v>101238</v>
      </c>
      <c r="L8167">
        <v>92.84</v>
      </c>
      <c r="M8167" t="s">
        <v>212</v>
      </c>
      <c r="N8167" s="160" t="s">
        <v>7</v>
      </c>
      <c r="O8167" s="160" t="s">
        <v>80</v>
      </c>
    </row>
    <row r="8168" spans="9:15" x14ac:dyDescent="0.35">
      <c r="I8168">
        <v>120935</v>
      </c>
      <c r="J8168">
        <v>4000</v>
      </c>
      <c r="K8168">
        <v>101238</v>
      </c>
      <c r="L8168">
        <v>28</v>
      </c>
      <c r="M8168" t="s">
        <v>212</v>
      </c>
      <c r="N8168" s="160" t="s">
        <v>10</v>
      </c>
      <c r="O8168" s="160" t="s">
        <v>80</v>
      </c>
    </row>
    <row r="8169" spans="9:15" x14ac:dyDescent="0.35">
      <c r="I8169">
        <v>120936</v>
      </c>
      <c r="J8169">
        <v>4000</v>
      </c>
      <c r="K8169">
        <v>101238</v>
      </c>
      <c r="L8169">
        <v>28</v>
      </c>
      <c r="M8169" t="s">
        <v>212</v>
      </c>
      <c r="N8169" s="160" t="s">
        <v>10</v>
      </c>
      <c r="O8169" s="160" t="s">
        <v>80</v>
      </c>
    </row>
    <row r="8170" spans="9:15" x14ac:dyDescent="0.35">
      <c r="I8170">
        <v>71189</v>
      </c>
      <c r="J8170">
        <v>4035</v>
      </c>
      <c r="K8170">
        <v>101246</v>
      </c>
      <c r="L8170">
        <v>146.52000000000001</v>
      </c>
      <c r="M8170" t="s">
        <v>212</v>
      </c>
      <c r="N8170" s="160" t="s">
        <v>8</v>
      </c>
      <c r="O8170" s="160" t="s">
        <v>80</v>
      </c>
    </row>
    <row r="8171" spans="9:15" x14ac:dyDescent="0.35">
      <c r="I8171">
        <v>91312</v>
      </c>
      <c r="J8171">
        <v>4035</v>
      </c>
      <c r="K8171">
        <v>101246</v>
      </c>
      <c r="L8171">
        <v>130.91999999999999</v>
      </c>
      <c r="M8171" t="s">
        <v>212</v>
      </c>
      <c r="N8171" s="160" t="s">
        <v>8</v>
      </c>
      <c r="O8171" s="160" t="s">
        <v>80</v>
      </c>
    </row>
    <row r="8172" spans="9:15" x14ac:dyDescent="0.35">
      <c r="I8172">
        <v>104500</v>
      </c>
      <c r="J8172">
        <v>4035</v>
      </c>
      <c r="K8172">
        <v>101246</v>
      </c>
      <c r="L8172">
        <v>87.3</v>
      </c>
      <c r="M8172" t="s">
        <v>212</v>
      </c>
      <c r="N8172" s="160" t="s">
        <v>7</v>
      </c>
      <c r="O8172" s="160" t="s">
        <v>80</v>
      </c>
    </row>
    <row r="8173" spans="9:15" x14ac:dyDescent="0.35">
      <c r="I8173">
        <v>125287</v>
      </c>
      <c r="J8173">
        <v>4035</v>
      </c>
      <c r="K8173">
        <v>101246</v>
      </c>
      <c r="L8173">
        <v>65.52</v>
      </c>
      <c r="M8173" t="s">
        <v>212</v>
      </c>
      <c r="N8173" s="160" t="s">
        <v>10</v>
      </c>
      <c r="O8173" s="160" t="s">
        <v>80</v>
      </c>
    </row>
    <row r="8174" spans="9:15" x14ac:dyDescent="0.35">
      <c r="I8174">
        <v>7</v>
      </c>
      <c r="J8174">
        <v>3818</v>
      </c>
      <c r="K8174">
        <v>101324</v>
      </c>
      <c r="L8174">
        <v>191.19</v>
      </c>
      <c r="M8174" t="s">
        <v>212</v>
      </c>
      <c r="N8174" s="160" t="s">
        <v>9</v>
      </c>
      <c r="O8174" s="160" t="s">
        <v>80</v>
      </c>
    </row>
    <row r="8175" spans="9:15" x14ac:dyDescent="0.35">
      <c r="I8175">
        <v>120833</v>
      </c>
      <c r="J8175">
        <v>3818</v>
      </c>
      <c r="K8175">
        <v>101324</v>
      </c>
      <c r="L8175">
        <v>26.07</v>
      </c>
      <c r="M8175" t="s">
        <v>212</v>
      </c>
      <c r="N8175" s="160" t="s">
        <v>10</v>
      </c>
      <c r="O8175" s="160" t="s">
        <v>80</v>
      </c>
    </row>
    <row r="8176" spans="9:15" x14ac:dyDescent="0.35">
      <c r="I8176">
        <v>120936</v>
      </c>
      <c r="J8176">
        <v>3818</v>
      </c>
      <c r="K8176">
        <v>101324</v>
      </c>
      <c r="L8176">
        <v>26.07</v>
      </c>
      <c r="M8176" t="s">
        <v>212</v>
      </c>
      <c r="N8176" s="160" t="s">
        <v>10</v>
      </c>
      <c r="O8176" s="160" t="s">
        <v>80</v>
      </c>
    </row>
    <row r="8177" spans="9:15" x14ac:dyDescent="0.35">
      <c r="I8177">
        <v>16459</v>
      </c>
      <c r="J8177">
        <v>3967</v>
      </c>
      <c r="K8177">
        <v>101348</v>
      </c>
      <c r="L8177">
        <v>74.83</v>
      </c>
      <c r="M8177" t="s">
        <v>212</v>
      </c>
      <c r="N8177" s="160" t="s">
        <v>19</v>
      </c>
      <c r="O8177" s="160" t="s">
        <v>80</v>
      </c>
    </row>
    <row r="8178" spans="9:15" x14ac:dyDescent="0.35">
      <c r="I8178">
        <v>74395</v>
      </c>
      <c r="J8178">
        <v>3967</v>
      </c>
      <c r="K8178">
        <v>101348</v>
      </c>
      <c r="L8178">
        <v>174.6</v>
      </c>
      <c r="M8178" t="s">
        <v>212</v>
      </c>
      <c r="N8178" s="160" t="s">
        <v>7</v>
      </c>
      <c r="O8178" s="160" t="s">
        <v>80</v>
      </c>
    </row>
    <row r="8179" spans="9:15" x14ac:dyDescent="0.35">
      <c r="I8179">
        <v>81192</v>
      </c>
      <c r="J8179">
        <v>3967</v>
      </c>
      <c r="K8179">
        <v>101348</v>
      </c>
      <c r="L8179">
        <v>55.19</v>
      </c>
      <c r="M8179" t="s">
        <v>212</v>
      </c>
      <c r="N8179" s="160" t="s">
        <v>7</v>
      </c>
      <c r="O8179" s="160" t="s">
        <v>80</v>
      </c>
    </row>
    <row r="8180" spans="9:15" x14ac:dyDescent="0.35">
      <c r="I8180">
        <v>81192</v>
      </c>
      <c r="J8180">
        <v>3967</v>
      </c>
      <c r="K8180">
        <v>101348</v>
      </c>
      <c r="L8180">
        <v>55.19</v>
      </c>
      <c r="M8180" t="s">
        <v>212</v>
      </c>
      <c r="N8180" s="160" t="s">
        <v>7</v>
      </c>
      <c r="O8180" s="160" t="s">
        <v>80</v>
      </c>
    </row>
    <row r="8181" spans="9:15" x14ac:dyDescent="0.35">
      <c r="I8181">
        <v>91312</v>
      </c>
      <c r="J8181">
        <v>3967</v>
      </c>
      <c r="K8181">
        <v>101348</v>
      </c>
      <c r="L8181">
        <v>130.91999999999999</v>
      </c>
      <c r="M8181" t="s">
        <v>212</v>
      </c>
      <c r="N8181" s="160" t="s">
        <v>8</v>
      </c>
      <c r="O8181" s="160" t="s">
        <v>80</v>
      </c>
    </row>
    <row r="8182" spans="9:15" x14ac:dyDescent="0.35">
      <c r="I8182">
        <v>116372</v>
      </c>
      <c r="J8182">
        <v>3967</v>
      </c>
      <c r="K8182">
        <v>101348</v>
      </c>
      <c r="L8182">
        <v>22.62</v>
      </c>
      <c r="M8182" t="s">
        <v>212</v>
      </c>
      <c r="N8182" s="160" t="s">
        <v>19</v>
      </c>
      <c r="O8182" s="160" t="s">
        <v>80</v>
      </c>
    </row>
    <row r="8183" spans="9:15" x14ac:dyDescent="0.35">
      <c r="I8183">
        <v>117485</v>
      </c>
      <c r="J8183">
        <v>3967</v>
      </c>
      <c r="K8183">
        <v>101348</v>
      </c>
      <c r="L8183">
        <v>54.03</v>
      </c>
      <c r="M8183" t="s">
        <v>212</v>
      </c>
      <c r="N8183" s="160" t="s">
        <v>8</v>
      </c>
      <c r="O8183" s="160" t="s">
        <v>80</v>
      </c>
    </row>
    <row r="8184" spans="9:15" x14ac:dyDescent="0.35">
      <c r="I8184">
        <v>117766</v>
      </c>
      <c r="J8184">
        <v>3967</v>
      </c>
      <c r="K8184">
        <v>101348</v>
      </c>
      <c r="L8184">
        <v>92.83</v>
      </c>
      <c r="M8184" t="s">
        <v>212</v>
      </c>
      <c r="N8184" s="160" t="s">
        <v>7</v>
      </c>
      <c r="O8184" s="160" t="s">
        <v>80</v>
      </c>
    </row>
    <row r="8185" spans="9:15" x14ac:dyDescent="0.35">
      <c r="I8185">
        <v>117767</v>
      </c>
      <c r="J8185">
        <v>3967</v>
      </c>
      <c r="K8185">
        <v>101348</v>
      </c>
      <c r="L8185">
        <v>92.83</v>
      </c>
      <c r="M8185" t="s">
        <v>212</v>
      </c>
      <c r="N8185" s="160" t="s">
        <v>7</v>
      </c>
      <c r="O8185" s="160" t="s">
        <v>80</v>
      </c>
    </row>
    <row r="8186" spans="9:15" x14ac:dyDescent="0.35">
      <c r="I8186">
        <v>118484</v>
      </c>
      <c r="J8186">
        <v>3967</v>
      </c>
      <c r="K8186">
        <v>101348</v>
      </c>
      <c r="L8186">
        <v>125.73</v>
      </c>
      <c r="M8186" t="s">
        <v>212</v>
      </c>
      <c r="N8186" s="160" t="s">
        <v>7</v>
      </c>
      <c r="O8186" s="160" t="s">
        <v>80</v>
      </c>
    </row>
    <row r="8187" spans="9:15" x14ac:dyDescent="0.35">
      <c r="I8187">
        <v>118850</v>
      </c>
      <c r="J8187">
        <v>3967</v>
      </c>
      <c r="K8187">
        <v>101348</v>
      </c>
      <c r="L8187">
        <v>126.73</v>
      </c>
      <c r="M8187" t="s">
        <v>212</v>
      </c>
      <c r="N8187" s="160" t="s">
        <v>8</v>
      </c>
      <c r="O8187" s="160" t="s">
        <v>80</v>
      </c>
    </row>
    <row r="8188" spans="9:15" x14ac:dyDescent="0.35">
      <c r="I8188">
        <v>120833</v>
      </c>
      <c r="J8188">
        <v>3967</v>
      </c>
      <c r="K8188">
        <v>101348</v>
      </c>
      <c r="L8188">
        <v>26.51</v>
      </c>
      <c r="M8188" t="s">
        <v>212</v>
      </c>
      <c r="N8188" s="160" t="s">
        <v>10</v>
      </c>
      <c r="O8188" s="160" t="s">
        <v>80</v>
      </c>
    </row>
    <row r="8189" spans="9:15" x14ac:dyDescent="0.35">
      <c r="I8189">
        <v>120834</v>
      </c>
      <c r="J8189">
        <v>3967</v>
      </c>
      <c r="K8189">
        <v>101348</v>
      </c>
      <c r="L8189">
        <v>26.51</v>
      </c>
      <c r="M8189" t="s">
        <v>212</v>
      </c>
      <c r="N8189" s="160" t="s">
        <v>10</v>
      </c>
      <c r="O8189" s="160" t="s">
        <v>80</v>
      </c>
    </row>
    <row r="8190" spans="9:15" x14ac:dyDescent="0.35">
      <c r="I8190">
        <v>120936</v>
      </c>
      <c r="J8190">
        <v>3967</v>
      </c>
      <c r="K8190">
        <v>101348</v>
      </c>
      <c r="L8190">
        <v>26.51</v>
      </c>
      <c r="M8190" t="s">
        <v>212</v>
      </c>
      <c r="N8190" s="160" t="s">
        <v>10</v>
      </c>
      <c r="O8190" s="160" t="s">
        <v>80</v>
      </c>
    </row>
    <row r="8191" spans="9:15" x14ac:dyDescent="0.35">
      <c r="I8191">
        <v>7</v>
      </c>
      <c r="J8191">
        <v>3968</v>
      </c>
      <c r="K8191">
        <v>101351</v>
      </c>
      <c r="L8191">
        <v>193.84</v>
      </c>
      <c r="M8191" t="s">
        <v>212</v>
      </c>
      <c r="N8191" s="160" t="s">
        <v>9</v>
      </c>
      <c r="O8191" s="160" t="s">
        <v>80</v>
      </c>
    </row>
    <row r="8192" spans="9:15" x14ac:dyDescent="0.35">
      <c r="I8192">
        <v>74395</v>
      </c>
      <c r="J8192">
        <v>3968</v>
      </c>
      <c r="K8192">
        <v>101351</v>
      </c>
      <c r="L8192">
        <v>187.84</v>
      </c>
      <c r="M8192" t="s">
        <v>212</v>
      </c>
      <c r="N8192" s="160" t="s">
        <v>7</v>
      </c>
      <c r="O8192" s="160" t="s">
        <v>80</v>
      </c>
    </row>
    <row r="8193" spans="9:15" x14ac:dyDescent="0.35">
      <c r="I8193">
        <v>81192</v>
      </c>
      <c r="J8193">
        <v>3968</v>
      </c>
      <c r="K8193">
        <v>101351</v>
      </c>
      <c r="L8193">
        <v>220.12</v>
      </c>
      <c r="M8193" t="s">
        <v>212</v>
      </c>
      <c r="N8193" s="160" t="s">
        <v>7</v>
      </c>
      <c r="O8193" s="160" t="s">
        <v>80</v>
      </c>
    </row>
    <row r="8194" spans="9:15" x14ac:dyDescent="0.35">
      <c r="I8194">
        <v>118038</v>
      </c>
      <c r="J8194">
        <v>3968</v>
      </c>
      <c r="K8194">
        <v>101351</v>
      </c>
      <c r="L8194">
        <v>92.57</v>
      </c>
      <c r="M8194" t="s">
        <v>212</v>
      </c>
      <c r="N8194" s="160" t="s">
        <v>7</v>
      </c>
      <c r="O8194" s="160" t="s">
        <v>80</v>
      </c>
    </row>
    <row r="8195" spans="9:15" x14ac:dyDescent="0.35">
      <c r="I8195">
        <v>118484</v>
      </c>
      <c r="J8195">
        <v>3968</v>
      </c>
      <c r="K8195">
        <v>101351</v>
      </c>
      <c r="L8195">
        <v>125.37</v>
      </c>
      <c r="M8195" t="s">
        <v>212</v>
      </c>
      <c r="N8195" s="160" t="s">
        <v>7</v>
      </c>
      <c r="O8195" s="160" t="s">
        <v>80</v>
      </c>
    </row>
    <row r="8196" spans="9:15" x14ac:dyDescent="0.35">
      <c r="I8196">
        <v>7</v>
      </c>
      <c r="J8196">
        <v>4010</v>
      </c>
      <c r="K8196">
        <v>101385</v>
      </c>
      <c r="L8196">
        <v>191.95</v>
      </c>
      <c r="M8196" t="s">
        <v>212</v>
      </c>
      <c r="N8196" s="160" t="s">
        <v>9</v>
      </c>
      <c r="O8196" s="160" t="s">
        <v>80</v>
      </c>
    </row>
    <row r="8197" spans="9:15" x14ac:dyDescent="0.35">
      <c r="I8197">
        <v>72449</v>
      </c>
      <c r="J8197">
        <v>4010</v>
      </c>
      <c r="K8197">
        <v>101385</v>
      </c>
      <c r="L8197">
        <v>191.99</v>
      </c>
      <c r="M8197" t="s">
        <v>212</v>
      </c>
      <c r="N8197" s="160" t="s">
        <v>9</v>
      </c>
      <c r="O8197" s="160" t="s">
        <v>80</v>
      </c>
    </row>
    <row r="8198" spans="9:15" x14ac:dyDescent="0.35">
      <c r="I8198">
        <v>91312</v>
      </c>
      <c r="J8198">
        <v>4010</v>
      </c>
      <c r="K8198">
        <v>101385</v>
      </c>
      <c r="L8198">
        <v>129.27000000000001</v>
      </c>
      <c r="M8198" t="s">
        <v>212</v>
      </c>
      <c r="N8198" s="160" t="s">
        <v>8</v>
      </c>
      <c r="O8198" s="160" t="s">
        <v>80</v>
      </c>
    </row>
    <row r="8199" spans="9:15" x14ac:dyDescent="0.35">
      <c r="I8199">
        <v>117441</v>
      </c>
      <c r="J8199">
        <v>4010</v>
      </c>
      <c r="K8199">
        <v>101385</v>
      </c>
      <c r="L8199">
        <v>135.72</v>
      </c>
      <c r="M8199" t="s">
        <v>212</v>
      </c>
      <c r="N8199" s="160" t="s">
        <v>9</v>
      </c>
      <c r="O8199" s="160" t="s">
        <v>80</v>
      </c>
    </row>
    <row r="8200" spans="9:15" x14ac:dyDescent="0.35">
      <c r="I8200">
        <v>118038</v>
      </c>
      <c r="J8200">
        <v>4010</v>
      </c>
      <c r="K8200">
        <v>101385</v>
      </c>
      <c r="L8200">
        <v>91.67</v>
      </c>
      <c r="M8200" t="s">
        <v>212</v>
      </c>
      <c r="N8200" s="160" t="s">
        <v>7</v>
      </c>
      <c r="O8200" s="160" t="s">
        <v>80</v>
      </c>
    </row>
    <row r="8201" spans="9:15" x14ac:dyDescent="0.35">
      <c r="I8201">
        <v>118850</v>
      </c>
      <c r="J8201">
        <v>4010</v>
      </c>
      <c r="K8201">
        <v>101385</v>
      </c>
      <c r="L8201">
        <v>125.13</v>
      </c>
      <c r="M8201" t="s">
        <v>212</v>
      </c>
      <c r="N8201" s="160" t="s">
        <v>8</v>
      </c>
      <c r="O8201" s="160" t="s">
        <v>80</v>
      </c>
    </row>
    <row r="8202" spans="9:15" x14ac:dyDescent="0.35">
      <c r="I8202">
        <v>120834</v>
      </c>
      <c r="J8202">
        <v>4010</v>
      </c>
      <c r="K8202">
        <v>101385</v>
      </c>
      <c r="L8202">
        <v>26.18</v>
      </c>
      <c r="M8202" t="s">
        <v>212</v>
      </c>
      <c r="N8202" s="160" t="s">
        <v>10</v>
      </c>
      <c r="O8202" s="160" t="s">
        <v>80</v>
      </c>
    </row>
    <row r="8203" spans="9:15" x14ac:dyDescent="0.35">
      <c r="I8203">
        <v>120936</v>
      </c>
      <c r="J8203">
        <v>4010</v>
      </c>
      <c r="K8203">
        <v>101385</v>
      </c>
      <c r="L8203">
        <v>26.18</v>
      </c>
      <c r="M8203" t="s">
        <v>212</v>
      </c>
      <c r="N8203" s="160" t="s">
        <v>10</v>
      </c>
      <c r="O8203" s="160" t="s">
        <v>80</v>
      </c>
    </row>
    <row r="8204" spans="9:15" x14ac:dyDescent="0.35">
      <c r="I8204">
        <v>125287</v>
      </c>
      <c r="J8204">
        <v>4010</v>
      </c>
      <c r="K8204">
        <v>101385</v>
      </c>
      <c r="L8204">
        <v>64.69</v>
      </c>
      <c r="M8204" t="s">
        <v>212</v>
      </c>
      <c r="N8204" s="160" t="s">
        <v>10</v>
      </c>
      <c r="O8204" s="160" t="s">
        <v>80</v>
      </c>
    </row>
    <row r="8205" spans="9:15" x14ac:dyDescent="0.35">
      <c r="I8205">
        <v>7</v>
      </c>
      <c r="J8205">
        <v>4013</v>
      </c>
      <c r="K8205">
        <v>101440</v>
      </c>
      <c r="L8205">
        <v>194.4</v>
      </c>
      <c r="M8205" t="s">
        <v>212</v>
      </c>
      <c r="N8205" s="160" t="s">
        <v>9</v>
      </c>
      <c r="O8205" s="160" t="s">
        <v>80</v>
      </c>
    </row>
    <row r="8206" spans="9:15" x14ac:dyDescent="0.35">
      <c r="I8206">
        <v>74395</v>
      </c>
      <c r="J8206">
        <v>4013</v>
      </c>
      <c r="K8206">
        <v>101440</v>
      </c>
      <c r="L8206">
        <v>87.3</v>
      </c>
      <c r="M8206" t="s">
        <v>212</v>
      </c>
      <c r="N8206" s="160" t="s">
        <v>7</v>
      </c>
      <c r="O8206" s="160" t="s">
        <v>80</v>
      </c>
    </row>
    <row r="8207" spans="9:15" x14ac:dyDescent="0.35">
      <c r="I8207">
        <v>91312</v>
      </c>
      <c r="J8207">
        <v>4013</v>
      </c>
      <c r="K8207">
        <v>101440</v>
      </c>
      <c r="L8207">
        <v>130.91999999999999</v>
      </c>
      <c r="M8207" t="s">
        <v>218</v>
      </c>
      <c r="N8207" s="160" t="s">
        <v>8</v>
      </c>
      <c r="O8207" s="160" t="s">
        <v>80</v>
      </c>
    </row>
    <row r="8208" spans="9:15" x14ac:dyDescent="0.35">
      <c r="I8208">
        <v>104499</v>
      </c>
      <c r="J8208">
        <v>4013</v>
      </c>
      <c r="K8208">
        <v>101440</v>
      </c>
      <c r="L8208">
        <v>87.3</v>
      </c>
      <c r="M8208" t="s">
        <v>212</v>
      </c>
      <c r="N8208" s="160" t="s">
        <v>7</v>
      </c>
      <c r="O8208" s="160" t="s">
        <v>80</v>
      </c>
    </row>
    <row r="8209" spans="9:15" x14ac:dyDescent="0.35">
      <c r="I8209">
        <v>104500</v>
      </c>
      <c r="J8209">
        <v>4013</v>
      </c>
      <c r="K8209">
        <v>101440</v>
      </c>
      <c r="L8209">
        <v>87.3</v>
      </c>
      <c r="M8209" t="s">
        <v>212</v>
      </c>
      <c r="N8209" s="160" t="s">
        <v>7</v>
      </c>
      <c r="O8209" s="160" t="s">
        <v>80</v>
      </c>
    </row>
    <row r="8210" spans="9:15" x14ac:dyDescent="0.35">
      <c r="I8210">
        <v>119309</v>
      </c>
      <c r="J8210">
        <v>4013</v>
      </c>
      <c r="K8210">
        <v>101440</v>
      </c>
      <c r="L8210">
        <v>38.159999999999997</v>
      </c>
      <c r="M8210" t="s">
        <v>212</v>
      </c>
      <c r="N8210" s="160" t="s">
        <v>9</v>
      </c>
      <c r="O8210" s="160" t="s">
        <v>80</v>
      </c>
    </row>
    <row r="8211" spans="9:15" x14ac:dyDescent="0.35">
      <c r="I8211">
        <v>120834</v>
      </c>
      <c r="J8211">
        <v>4013</v>
      </c>
      <c r="K8211">
        <v>101440</v>
      </c>
      <c r="L8211">
        <v>26.51</v>
      </c>
      <c r="M8211" t="s">
        <v>218</v>
      </c>
      <c r="N8211" s="160" t="s">
        <v>10</v>
      </c>
      <c r="O8211" s="160" t="s">
        <v>80</v>
      </c>
    </row>
    <row r="8212" spans="9:15" x14ac:dyDescent="0.35">
      <c r="I8212">
        <v>74395</v>
      </c>
      <c r="J8212">
        <v>4000</v>
      </c>
      <c r="K8212">
        <v>101766</v>
      </c>
      <c r="L8212">
        <v>92.83</v>
      </c>
      <c r="M8212" t="s">
        <v>212</v>
      </c>
      <c r="N8212" s="160" t="s">
        <v>7</v>
      </c>
      <c r="O8212" s="160" t="s">
        <v>80</v>
      </c>
    </row>
    <row r="8213" spans="9:15" x14ac:dyDescent="0.35">
      <c r="I8213">
        <v>91312</v>
      </c>
      <c r="J8213">
        <v>4000</v>
      </c>
      <c r="K8213">
        <v>101766</v>
      </c>
      <c r="L8213">
        <v>130.91999999999999</v>
      </c>
      <c r="M8213" t="s">
        <v>212</v>
      </c>
      <c r="N8213" s="160" t="s">
        <v>8</v>
      </c>
      <c r="O8213" s="160" t="s">
        <v>80</v>
      </c>
    </row>
    <row r="8214" spans="9:15" x14ac:dyDescent="0.35">
      <c r="I8214">
        <v>11684</v>
      </c>
      <c r="J8214">
        <v>4025</v>
      </c>
      <c r="K8214">
        <v>101791</v>
      </c>
      <c r="L8214">
        <v>166.05</v>
      </c>
      <c r="M8214" t="s">
        <v>212</v>
      </c>
      <c r="N8214" s="160" t="s">
        <v>7</v>
      </c>
      <c r="O8214" s="160" t="s">
        <v>80</v>
      </c>
    </row>
    <row r="8215" spans="9:15" x14ac:dyDescent="0.35">
      <c r="I8215">
        <v>72449</v>
      </c>
      <c r="J8215">
        <v>4025</v>
      </c>
      <c r="K8215">
        <v>101791</v>
      </c>
      <c r="L8215">
        <v>359.4</v>
      </c>
      <c r="M8215" t="s">
        <v>212</v>
      </c>
      <c r="N8215" s="160" t="s">
        <v>9</v>
      </c>
      <c r="O8215" s="160" t="s">
        <v>80</v>
      </c>
    </row>
    <row r="8216" spans="9:15" x14ac:dyDescent="0.35">
      <c r="I8216">
        <v>116372</v>
      </c>
      <c r="J8216">
        <v>4025</v>
      </c>
      <c r="K8216">
        <v>101791</v>
      </c>
      <c r="L8216">
        <v>23.81</v>
      </c>
      <c r="M8216" t="s">
        <v>212</v>
      </c>
      <c r="N8216" s="160" t="s">
        <v>19</v>
      </c>
      <c r="O8216" s="160" t="s">
        <v>80</v>
      </c>
    </row>
    <row r="8217" spans="9:15" x14ac:dyDescent="0.35">
      <c r="I8217">
        <v>120739</v>
      </c>
      <c r="J8217">
        <v>4025</v>
      </c>
      <c r="K8217">
        <v>101791</v>
      </c>
      <c r="L8217">
        <v>162.72</v>
      </c>
      <c r="M8217" t="s">
        <v>212</v>
      </c>
      <c r="N8217" s="160" t="s">
        <v>9</v>
      </c>
      <c r="O8217" s="160" t="s">
        <v>80</v>
      </c>
    </row>
    <row r="8218" spans="9:15" x14ac:dyDescent="0.35">
      <c r="I8218">
        <v>120935</v>
      </c>
      <c r="J8218">
        <v>4025</v>
      </c>
      <c r="K8218">
        <v>101791</v>
      </c>
      <c r="L8218">
        <v>26.51</v>
      </c>
      <c r="M8218" t="s">
        <v>212</v>
      </c>
      <c r="N8218" s="160" t="s">
        <v>10</v>
      </c>
      <c r="O8218" s="160" t="s">
        <v>80</v>
      </c>
    </row>
    <row r="8219" spans="9:15" x14ac:dyDescent="0.35">
      <c r="I8219">
        <v>122045</v>
      </c>
      <c r="J8219">
        <v>4025</v>
      </c>
      <c r="K8219">
        <v>101791</v>
      </c>
      <c r="L8219">
        <v>113.04</v>
      </c>
      <c r="M8219" t="s">
        <v>212</v>
      </c>
      <c r="N8219" s="160" t="s">
        <v>9</v>
      </c>
      <c r="O8219" s="160" t="s">
        <v>80</v>
      </c>
    </row>
    <row r="8220" spans="9:15" x14ac:dyDescent="0.35">
      <c r="I8220">
        <v>7</v>
      </c>
      <c r="J8220">
        <v>3933</v>
      </c>
      <c r="K8220">
        <v>101852</v>
      </c>
      <c r="L8220">
        <v>196.55</v>
      </c>
      <c r="M8220" t="s">
        <v>212</v>
      </c>
      <c r="N8220" s="160" t="s">
        <v>9</v>
      </c>
      <c r="O8220" s="160" t="s">
        <v>80</v>
      </c>
    </row>
    <row r="8221" spans="9:15" x14ac:dyDescent="0.35">
      <c r="I8221">
        <v>81192</v>
      </c>
      <c r="J8221">
        <v>3933</v>
      </c>
      <c r="K8221">
        <v>101852</v>
      </c>
      <c r="L8221">
        <v>58.45</v>
      </c>
      <c r="M8221" t="s">
        <v>212</v>
      </c>
      <c r="N8221" s="160" t="s">
        <v>7</v>
      </c>
      <c r="O8221" s="160" t="s">
        <v>80</v>
      </c>
    </row>
    <row r="8222" spans="9:15" x14ac:dyDescent="0.35">
      <c r="I8222">
        <v>120936</v>
      </c>
      <c r="J8222">
        <v>3933</v>
      </c>
      <c r="K8222">
        <v>101852</v>
      </c>
      <c r="L8222">
        <v>26.51</v>
      </c>
      <c r="M8222" t="s">
        <v>212</v>
      </c>
      <c r="N8222" s="160" t="s">
        <v>10</v>
      </c>
      <c r="O8222" s="160" t="s">
        <v>80</v>
      </c>
    </row>
    <row r="8223" spans="9:15" x14ac:dyDescent="0.35">
      <c r="I8223">
        <v>16459</v>
      </c>
      <c r="J8223">
        <v>501</v>
      </c>
      <c r="K8223">
        <v>101871</v>
      </c>
      <c r="L8223">
        <v>248.27</v>
      </c>
      <c r="M8223" t="s">
        <v>212</v>
      </c>
      <c r="N8223" s="160" t="s">
        <v>19</v>
      </c>
      <c r="O8223" s="160" t="s">
        <v>80</v>
      </c>
    </row>
    <row r="8224" spans="9:15" x14ac:dyDescent="0.35">
      <c r="I8224">
        <v>71189</v>
      </c>
      <c r="J8224">
        <v>501</v>
      </c>
      <c r="K8224">
        <v>101871</v>
      </c>
      <c r="L8224">
        <v>96.44</v>
      </c>
      <c r="M8224" t="s">
        <v>218</v>
      </c>
      <c r="N8224" s="160" t="s">
        <v>8</v>
      </c>
      <c r="O8224" s="160" t="s">
        <v>80</v>
      </c>
    </row>
    <row r="8225" spans="9:15" x14ac:dyDescent="0.35">
      <c r="I8225">
        <v>101972</v>
      </c>
      <c r="J8225">
        <v>501</v>
      </c>
      <c r="K8225">
        <v>101871</v>
      </c>
      <c r="L8225">
        <v>218.32</v>
      </c>
      <c r="M8225" t="s">
        <v>212</v>
      </c>
      <c r="N8225" s="160" t="s">
        <v>19</v>
      </c>
      <c r="O8225" s="160" t="s">
        <v>80</v>
      </c>
    </row>
    <row r="8226" spans="9:15" x14ac:dyDescent="0.35">
      <c r="I8226">
        <v>104499</v>
      </c>
      <c r="J8226">
        <v>501</v>
      </c>
      <c r="K8226">
        <v>101871</v>
      </c>
      <c r="L8226">
        <v>86.2</v>
      </c>
      <c r="M8226" t="s">
        <v>212</v>
      </c>
      <c r="N8226" s="160" t="s">
        <v>7</v>
      </c>
      <c r="O8226" s="160" t="s">
        <v>80</v>
      </c>
    </row>
    <row r="8227" spans="9:15" x14ac:dyDescent="0.35">
      <c r="I8227">
        <v>104500</v>
      </c>
      <c r="J8227">
        <v>501</v>
      </c>
      <c r="K8227">
        <v>101871</v>
      </c>
      <c r="L8227">
        <v>86.2</v>
      </c>
      <c r="M8227" t="s">
        <v>212</v>
      </c>
      <c r="N8227" s="160" t="s">
        <v>7</v>
      </c>
      <c r="O8227" s="160" t="s">
        <v>80</v>
      </c>
    </row>
    <row r="8228" spans="9:15" x14ac:dyDescent="0.35">
      <c r="I8228">
        <v>107294</v>
      </c>
      <c r="J8228">
        <v>501</v>
      </c>
      <c r="K8228">
        <v>101871</v>
      </c>
      <c r="L8228">
        <v>131.1</v>
      </c>
      <c r="M8228" t="s">
        <v>218</v>
      </c>
      <c r="N8228" s="160" t="s">
        <v>8</v>
      </c>
      <c r="O8228" s="160" t="s">
        <v>80</v>
      </c>
    </row>
    <row r="8229" spans="9:15" x14ac:dyDescent="0.35">
      <c r="I8229">
        <v>117441</v>
      </c>
      <c r="J8229">
        <v>501</v>
      </c>
      <c r="K8229">
        <v>101871</v>
      </c>
      <c r="L8229">
        <v>135.72</v>
      </c>
      <c r="M8229" t="s">
        <v>218</v>
      </c>
      <c r="N8229" s="160" t="s">
        <v>9</v>
      </c>
      <c r="O8229" s="160" t="s">
        <v>80</v>
      </c>
    </row>
    <row r="8230" spans="9:15" x14ac:dyDescent="0.35">
      <c r="I8230">
        <v>117485</v>
      </c>
      <c r="J8230">
        <v>501</v>
      </c>
      <c r="K8230">
        <v>101871</v>
      </c>
      <c r="L8230">
        <v>106.74</v>
      </c>
      <c r="M8230" t="s">
        <v>212</v>
      </c>
      <c r="N8230" s="160" t="s">
        <v>8</v>
      </c>
      <c r="O8230" s="160" t="s">
        <v>80</v>
      </c>
    </row>
    <row r="8231" spans="9:15" x14ac:dyDescent="0.35">
      <c r="I8231">
        <v>118038</v>
      </c>
      <c r="J8231">
        <v>501</v>
      </c>
      <c r="K8231">
        <v>101871</v>
      </c>
      <c r="L8231">
        <v>91.67</v>
      </c>
      <c r="M8231" t="s">
        <v>212</v>
      </c>
      <c r="N8231" s="160" t="s">
        <v>7</v>
      </c>
      <c r="O8231" s="160" t="s">
        <v>80</v>
      </c>
    </row>
    <row r="8232" spans="9:15" x14ac:dyDescent="0.35">
      <c r="I8232">
        <v>118484</v>
      </c>
      <c r="J8232">
        <v>501</v>
      </c>
      <c r="K8232">
        <v>101871</v>
      </c>
      <c r="L8232">
        <v>124.15</v>
      </c>
      <c r="M8232" t="s">
        <v>218</v>
      </c>
      <c r="N8232" s="160" t="s">
        <v>7</v>
      </c>
      <c r="O8232" s="160" t="s">
        <v>80</v>
      </c>
    </row>
    <row r="8233" spans="9:15" x14ac:dyDescent="0.35">
      <c r="I8233">
        <v>72449</v>
      </c>
      <c r="J8233">
        <v>4010</v>
      </c>
      <c r="K8233">
        <v>101928</v>
      </c>
      <c r="L8233">
        <v>194.44</v>
      </c>
      <c r="M8233" t="s">
        <v>212</v>
      </c>
      <c r="N8233" s="160" t="s">
        <v>9</v>
      </c>
      <c r="O8233" s="160" t="s">
        <v>80</v>
      </c>
    </row>
    <row r="8234" spans="9:15" x14ac:dyDescent="0.35">
      <c r="I8234">
        <v>77912</v>
      </c>
      <c r="J8234">
        <v>4010</v>
      </c>
      <c r="K8234">
        <v>101928</v>
      </c>
      <c r="L8234">
        <v>82.2</v>
      </c>
      <c r="M8234" t="s">
        <v>212</v>
      </c>
      <c r="N8234" s="160" t="s">
        <v>8</v>
      </c>
      <c r="O8234" s="160" t="s">
        <v>80</v>
      </c>
    </row>
    <row r="8235" spans="9:15" x14ac:dyDescent="0.35">
      <c r="I8235">
        <v>117767</v>
      </c>
      <c r="J8235">
        <v>4010</v>
      </c>
      <c r="K8235">
        <v>101928</v>
      </c>
      <c r="L8235">
        <v>92.83</v>
      </c>
      <c r="M8235" t="s">
        <v>212</v>
      </c>
      <c r="N8235" s="160" t="s">
        <v>7</v>
      </c>
      <c r="O8235" s="160" t="s">
        <v>80</v>
      </c>
    </row>
    <row r="8236" spans="9:15" x14ac:dyDescent="0.35">
      <c r="I8236">
        <v>118484</v>
      </c>
      <c r="J8236">
        <v>4010</v>
      </c>
      <c r="K8236">
        <v>101928</v>
      </c>
      <c r="L8236">
        <v>125.73</v>
      </c>
      <c r="M8236" t="s">
        <v>212</v>
      </c>
      <c r="N8236" s="160" t="s">
        <v>7</v>
      </c>
      <c r="O8236" s="160" t="s">
        <v>80</v>
      </c>
    </row>
    <row r="8237" spans="9:15" x14ac:dyDescent="0.35">
      <c r="I8237">
        <v>7</v>
      </c>
      <c r="J8237">
        <v>3980</v>
      </c>
      <c r="K8237">
        <v>101975</v>
      </c>
      <c r="L8237">
        <v>205</v>
      </c>
      <c r="M8237" t="s">
        <v>212</v>
      </c>
      <c r="N8237" s="160" t="s">
        <v>9</v>
      </c>
      <c r="O8237" s="160" t="s">
        <v>80</v>
      </c>
    </row>
    <row r="8238" spans="9:15" x14ac:dyDescent="0.35">
      <c r="I8238">
        <v>117766</v>
      </c>
      <c r="J8238">
        <v>3980</v>
      </c>
      <c r="K8238">
        <v>101975</v>
      </c>
      <c r="L8238">
        <v>92.83</v>
      </c>
      <c r="M8238" t="s">
        <v>212</v>
      </c>
      <c r="N8238" s="160" t="s">
        <v>7</v>
      </c>
      <c r="O8238" s="160" t="s">
        <v>80</v>
      </c>
    </row>
    <row r="8239" spans="9:15" x14ac:dyDescent="0.35">
      <c r="I8239">
        <v>117767</v>
      </c>
      <c r="J8239">
        <v>3980</v>
      </c>
      <c r="K8239">
        <v>101975</v>
      </c>
      <c r="L8239">
        <v>92.83</v>
      </c>
      <c r="M8239" t="s">
        <v>212</v>
      </c>
      <c r="N8239" s="160" t="s">
        <v>7</v>
      </c>
      <c r="O8239" s="160" t="s">
        <v>80</v>
      </c>
    </row>
    <row r="8240" spans="9:15" x14ac:dyDescent="0.35">
      <c r="I8240">
        <v>118038</v>
      </c>
      <c r="J8240">
        <v>3980</v>
      </c>
      <c r="K8240">
        <v>101975</v>
      </c>
      <c r="L8240">
        <v>92.84</v>
      </c>
      <c r="M8240" t="s">
        <v>212</v>
      </c>
      <c r="N8240" s="160" t="s">
        <v>7</v>
      </c>
      <c r="O8240" s="160" t="s">
        <v>80</v>
      </c>
    </row>
    <row r="8241" spans="9:15" x14ac:dyDescent="0.35">
      <c r="I8241">
        <v>118484</v>
      </c>
      <c r="J8241">
        <v>3980</v>
      </c>
      <c r="K8241">
        <v>101975</v>
      </c>
      <c r="L8241">
        <v>125.73</v>
      </c>
      <c r="M8241" t="s">
        <v>212</v>
      </c>
      <c r="N8241" s="160" t="s">
        <v>7</v>
      </c>
      <c r="O8241" s="160" t="s">
        <v>80</v>
      </c>
    </row>
    <row r="8242" spans="9:15" x14ac:dyDescent="0.35">
      <c r="I8242">
        <v>119309</v>
      </c>
      <c r="J8242">
        <v>3980</v>
      </c>
      <c r="K8242">
        <v>101975</v>
      </c>
      <c r="L8242">
        <v>80</v>
      </c>
      <c r="M8242" t="s">
        <v>212</v>
      </c>
      <c r="N8242" s="160" t="s">
        <v>9</v>
      </c>
      <c r="O8242" s="160" t="s">
        <v>80</v>
      </c>
    </row>
    <row r="8243" spans="9:15" x14ac:dyDescent="0.35">
      <c r="I8243">
        <v>7</v>
      </c>
      <c r="J8243">
        <v>4010</v>
      </c>
      <c r="K8243">
        <v>102034</v>
      </c>
      <c r="L8243">
        <v>194.95</v>
      </c>
      <c r="M8243" t="s">
        <v>212</v>
      </c>
      <c r="N8243" s="160" t="s">
        <v>9</v>
      </c>
      <c r="O8243" s="160" t="s">
        <v>80</v>
      </c>
    </row>
    <row r="8244" spans="9:15" x14ac:dyDescent="0.35">
      <c r="I8244">
        <v>71189</v>
      </c>
      <c r="J8244">
        <v>4010</v>
      </c>
      <c r="K8244">
        <v>102034</v>
      </c>
      <c r="L8244">
        <v>97.68</v>
      </c>
      <c r="M8244" t="s">
        <v>212</v>
      </c>
      <c r="N8244" s="160" t="s">
        <v>8</v>
      </c>
      <c r="O8244" s="160" t="s">
        <v>80</v>
      </c>
    </row>
    <row r="8245" spans="9:15" x14ac:dyDescent="0.35">
      <c r="I8245">
        <v>71189</v>
      </c>
      <c r="J8245">
        <v>4010</v>
      </c>
      <c r="K8245">
        <v>102034</v>
      </c>
      <c r="L8245">
        <v>122.3</v>
      </c>
      <c r="M8245" t="s">
        <v>212</v>
      </c>
      <c r="N8245" s="160" t="s">
        <v>8</v>
      </c>
      <c r="O8245" s="160" t="s">
        <v>80</v>
      </c>
    </row>
    <row r="8246" spans="9:15" x14ac:dyDescent="0.35">
      <c r="I8246">
        <v>72449</v>
      </c>
      <c r="J8246">
        <v>4010</v>
      </c>
      <c r="K8246">
        <v>102034</v>
      </c>
      <c r="L8246">
        <v>194.95</v>
      </c>
      <c r="M8246" t="s">
        <v>212</v>
      </c>
      <c r="N8246" s="160" t="s">
        <v>9</v>
      </c>
      <c r="O8246" s="160" t="s">
        <v>80</v>
      </c>
    </row>
    <row r="8247" spans="9:15" x14ac:dyDescent="0.35">
      <c r="I8247">
        <v>118484</v>
      </c>
      <c r="J8247">
        <v>4010</v>
      </c>
      <c r="K8247">
        <v>102034</v>
      </c>
      <c r="L8247">
        <v>125.95</v>
      </c>
      <c r="M8247" t="s">
        <v>212</v>
      </c>
      <c r="N8247" s="160" t="s">
        <v>7</v>
      </c>
      <c r="O8247" s="160" t="s">
        <v>80</v>
      </c>
    </row>
    <row r="8248" spans="9:15" x14ac:dyDescent="0.35">
      <c r="I8248">
        <v>119309</v>
      </c>
      <c r="J8248">
        <v>4010</v>
      </c>
      <c r="K8248">
        <v>102034</v>
      </c>
      <c r="L8248">
        <v>38.950000000000003</v>
      </c>
      <c r="M8248" t="s">
        <v>212</v>
      </c>
      <c r="N8248" s="160" t="s">
        <v>9</v>
      </c>
      <c r="O8248" s="160" t="s">
        <v>80</v>
      </c>
    </row>
    <row r="8249" spans="9:15" x14ac:dyDescent="0.35">
      <c r="I8249">
        <v>119309</v>
      </c>
      <c r="J8249">
        <v>4010</v>
      </c>
      <c r="K8249">
        <v>102034</v>
      </c>
      <c r="L8249">
        <v>38.22</v>
      </c>
      <c r="M8249" t="s">
        <v>212</v>
      </c>
      <c r="N8249" s="160" t="s">
        <v>9</v>
      </c>
      <c r="O8249" s="160" t="s">
        <v>80</v>
      </c>
    </row>
    <row r="8250" spans="9:15" x14ac:dyDescent="0.35">
      <c r="I8250">
        <v>120834</v>
      </c>
      <c r="J8250">
        <v>4010</v>
      </c>
      <c r="K8250">
        <v>102034</v>
      </c>
      <c r="L8250">
        <v>27.5</v>
      </c>
      <c r="M8250" t="s">
        <v>212</v>
      </c>
      <c r="N8250" s="160" t="s">
        <v>10</v>
      </c>
      <c r="O8250" s="160" t="s">
        <v>80</v>
      </c>
    </row>
    <row r="8251" spans="9:15" x14ac:dyDescent="0.35">
      <c r="I8251">
        <v>121518</v>
      </c>
      <c r="J8251">
        <v>4010</v>
      </c>
      <c r="K8251">
        <v>102034</v>
      </c>
      <c r="L8251">
        <v>27.5</v>
      </c>
      <c r="M8251" t="s">
        <v>212</v>
      </c>
      <c r="N8251" s="160" t="s">
        <v>10</v>
      </c>
      <c r="O8251" s="160" t="s">
        <v>80</v>
      </c>
    </row>
    <row r="8252" spans="9:15" x14ac:dyDescent="0.35">
      <c r="I8252">
        <v>122045</v>
      </c>
      <c r="J8252">
        <v>4010</v>
      </c>
      <c r="K8252">
        <v>102034</v>
      </c>
      <c r="L8252">
        <v>37.68</v>
      </c>
      <c r="M8252" t="s">
        <v>212</v>
      </c>
      <c r="N8252" s="160" t="s">
        <v>9</v>
      </c>
      <c r="O8252" s="160" t="s">
        <v>80</v>
      </c>
    </row>
    <row r="8253" spans="9:15" x14ac:dyDescent="0.35">
      <c r="I8253">
        <v>122045</v>
      </c>
      <c r="J8253">
        <v>4010</v>
      </c>
      <c r="K8253">
        <v>102034</v>
      </c>
      <c r="L8253">
        <v>75.459999999999994</v>
      </c>
      <c r="M8253" t="s">
        <v>212</v>
      </c>
      <c r="N8253" s="160" t="s">
        <v>9</v>
      </c>
      <c r="O8253" s="160" t="s">
        <v>80</v>
      </c>
    </row>
    <row r="8254" spans="9:15" x14ac:dyDescent="0.35">
      <c r="I8254">
        <v>72449</v>
      </c>
      <c r="J8254">
        <v>3993</v>
      </c>
      <c r="K8254">
        <v>102079</v>
      </c>
      <c r="L8254">
        <v>194.44</v>
      </c>
      <c r="M8254" t="s">
        <v>212</v>
      </c>
      <c r="N8254" s="160" t="s">
        <v>9</v>
      </c>
      <c r="O8254" s="160" t="s">
        <v>80</v>
      </c>
    </row>
    <row r="8255" spans="9:15" x14ac:dyDescent="0.35">
      <c r="I8255">
        <v>78573</v>
      </c>
      <c r="J8255">
        <v>3993</v>
      </c>
      <c r="K8255">
        <v>102079</v>
      </c>
      <c r="L8255">
        <v>126.29</v>
      </c>
      <c r="M8255" t="s">
        <v>212</v>
      </c>
      <c r="N8255" s="160" t="s">
        <v>8</v>
      </c>
      <c r="O8255" s="160" t="s">
        <v>80</v>
      </c>
    </row>
    <row r="8256" spans="9:15" x14ac:dyDescent="0.35">
      <c r="I8256">
        <v>91312</v>
      </c>
      <c r="J8256">
        <v>3993</v>
      </c>
      <c r="K8256">
        <v>102079</v>
      </c>
      <c r="L8256">
        <v>130.91999999999999</v>
      </c>
      <c r="M8256" t="s">
        <v>212</v>
      </c>
      <c r="N8256" s="160" t="s">
        <v>8</v>
      </c>
      <c r="O8256" s="160" t="s">
        <v>80</v>
      </c>
    </row>
    <row r="8257" spans="9:15" x14ac:dyDescent="0.35">
      <c r="I8257">
        <v>117767</v>
      </c>
      <c r="J8257">
        <v>3993</v>
      </c>
      <c r="K8257">
        <v>102079</v>
      </c>
      <c r="L8257">
        <v>92.83</v>
      </c>
      <c r="M8257" t="s">
        <v>212</v>
      </c>
      <c r="N8257" s="160" t="s">
        <v>7</v>
      </c>
      <c r="O8257" s="160" t="s">
        <v>80</v>
      </c>
    </row>
    <row r="8258" spans="9:15" x14ac:dyDescent="0.35">
      <c r="I8258">
        <v>7</v>
      </c>
      <c r="J8258">
        <v>3996</v>
      </c>
      <c r="K8258">
        <v>102121</v>
      </c>
      <c r="L8258">
        <v>194.4</v>
      </c>
      <c r="M8258" t="s">
        <v>212</v>
      </c>
      <c r="N8258" s="160" t="s">
        <v>9</v>
      </c>
      <c r="O8258" s="160" t="s">
        <v>80</v>
      </c>
    </row>
    <row r="8259" spans="9:15" x14ac:dyDescent="0.35">
      <c r="I8259">
        <v>116372</v>
      </c>
      <c r="J8259">
        <v>3996</v>
      </c>
      <c r="K8259">
        <v>102121</v>
      </c>
      <c r="L8259">
        <v>23.81</v>
      </c>
      <c r="M8259" t="s">
        <v>212</v>
      </c>
      <c r="N8259" s="160" t="s">
        <v>19</v>
      </c>
      <c r="O8259" s="160" t="s">
        <v>80</v>
      </c>
    </row>
    <row r="8260" spans="9:15" x14ac:dyDescent="0.35">
      <c r="I8260">
        <v>118038</v>
      </c>
      <c r="J8260">
        <v>3996</v>
      </c>
      <c r="K8260">
        <v>102121</v>
      </c>
      <c r="L8260">
        <v>92.84</v>
      </c>
      <c r="M8260" t="s">
        <v>212</v>
      </c>
      <c r="N8260" s="160" t="s">
        <v>7</v>
      </c>
      <c r="O8260" s="160" t="s">
        <v>80</v>
      </c>
    </row>
    <row r="8261" spans="9:15" x14ac:dyDescent="0.35">
      <c r="I8261">
        <v>120833</v>
      </c>
      <c r="J8261">
        <v>4014</v>
      </c>
      <c r="K8261">
        <v>102140</v>
      </c>
      <c r="L8261">
        <v>26.51</v>
      </c>
      <c r="M8261" t="s">
        <v>212</v>
      </c>
      <c r="N8261" s="160" t="s">
        <v>10</v>
      </c>
      <c r="O8261" s="160" t="s">
        <v>80</v>
      </c>
    </row>
    <row r="8262" spans="9:15" x14ac:dyDescent="0.35">
      <c r="I8262">
        <v>120935</v>
      </c>
      <c r="J8262">
        <v>4014</v>
      </c>
      <c r="K8262">
        <v>102140</v>
      </c>
      <c r="L8262">
        <v>26.51</v>
      </c>
      <c r="M8262" t="s">
        <v>212</v>
      </c>
      <c r="N8262" s="160" t="s">
        <v>10</v>
      </c>
      <c r="O8262" s="160" t="s">
        <v>80</v>
      </c>
    </row>
    <row r="8263" spans="9:15" x14ac:dyDescent="0.35">
      <c r="I8263">
        <v>118484</v>
      </c>
      <c r="J8263">
        <v>3818</v>
      </c>
      <c r="K8263">
        <v>102471</v>
      </c>
      <c r="L8263">
        <v>125.73</v>
      </c>
      <c r="M8263" t="s">
        <v>212</v>
      </c>
      <c r="N8263" s="160" t="s">
        <v>7</v>
      </c>
      <c r="O8263" s="160" t="s">
        <v>80</v>
      </c>
    </row>
    <row r="8264" spans="9:15" x14ac:dyDescent="0.35">
      <c r="I8264">
        <v>125023</v>
      </c>
      <c r="J8264">
        <v>3818</v>
      </c>
      <c r="K8264">
        <v>102471</v>
      </c>
      <c r="L8264">
        <v>388.72</v>
      </c>
      <c r="M8264" t="s">
        <v>212</v>
      </c>
      <c r="N8264" s="160" t="s">
        <v>9</v>
      </c>
      <c r="O8264" s="160" t="s">
        <v>80</v>
      </c>
    </row>
    <row r="8265" spans="9:15" x14ac:dyDescent="0.35">
      <c r="I8265">
        <v>119309</v>
      </c>
      <c r="J8265">
        <v>3992</v>
      </c>
      <c r="K8265">
        <v>102607</v>
      </c>
      <c r="L8265">
        <v>38.049999999999997</v>
      </c>
      <c r="M8265" t="s">
        <v>212</v>
      </c>
      <c r="N8265" s="160" t="s">
        <v>9</v>
      </c>
      <c r="O8265" s="160" t="s">
        <v>80</v>
      </c>
    </row>
    <row r="8266" spans="9:15" x14ac:dyDescent="0.35">
      <c r="I8266">
        <v>121518</v>
      </c>
      <c r="J8266">
        <v>3992</v>
      </c>
      <c r="K8266">
        <v>102607</v>
      </c>
      <c r="L8266">
        <v>26.43</v>
      </c>
      <c r="M8266" t="s">
        <v>212</v>
      </c>
      <c r="N8266" s="160" t="s">
        <v>10</v>
      </c>
      <c r="O8266" s="160" t="s">
        <v>80</v>
      </c>
    </row>
    <row r="8267" spans="9:15" x14ac:dyDescent="0.35">
      <c r="I8267">
        <v>77912</v>
      </c>
      <c r="J8267">
        <v>4052</v>
      </c>
      <c r="K8267">
        <v>102825</v>
      </c>
      <c r="L8267">
        <v>54.42</v>
      </c>
      <c r="M8267" t="s">
        <v>212</v>
      </c>
      <c r="N8267" s="160" t="s">
        <v>8</v>
      </c>
      <c r="O8267" s="160" t="s">
        <v>80</v>
      </c>
    </row>
    <row r="8268" spans="9:15" x14ac:dyDescent="0.35">
      <c r="I8268">
        <v>118484</v>
      </c>
      <c r="J8268">
        <v>4052</v>
      </c>
      <c r="K8268">
        <v>102825</v>
      </c>
      <c r="L8268">
        <v>125.73</v>
      </c>
      <c r="M8268" t="s">
        <v>212</v>
      </c>
      <c r="N8268" s="160" t="s">
        <v>7</v>
      </c>
      <c r="O8268" s="160" t="s">
        <v>80</v>
      </c>
    </row>
    <row r="8269" spans="9:15" x14ac:dyDescent="0.35">
      <c r="I8269">
        <v>118484</v>
      </c>
      <c r="J8269">
        <v>4052</v>
      </c>
      <c r="K8269">
        <v>102825</v>
      </c>
      <c r="L8269">
        <v>125.37</v>
      </c>
      <c r="M8269" t="s">
        <v>212</v>
      </c>
      <c r="N8269" s="160" t="s">
        <v>7</v>
      </c>
      <c r="O8269" s="160" t="s">
        <v>80</v>
      </c>
    </row>
    <row r="8270" spans="9:15" x14ac:dyDescent="0.35">
      <c r="I8270">
        <v>120936</v>
      </c>
      <c r="J8270">
        <v>4052</v>
      </c>
      <c r="K8270">
        <v>102825</v>
      </c>
      <c r="L8270">
        <v>26.43</v>
      </c>
      <c r="M8270" t="s">
        <v>212</v>
      </c>
      <c r="N8270" s="160" t="s">
        <v>10</v>
      </c>
      <c r="O8270" s="160" t="s">
        <v>80</v>
      </c>
    </row>
    <row r="8271" spans="9:15" x14ac:dyDescent="0.35">
      <c r="I8271">
        <v>122731</v>
      </c>
      <c r="J8271">
        <v>4052</v>
      </c>
      <c r="K8271">
        <v>102825</v>
      </c>
      <c r="L8271">
        <v>26.43</v>
      </c>
      <c r="M8271" t="s">
        <v>212</v>
      </c>
      <c r="N8271" s="160" t="s">
        <v>10</v>
      </c>
      <c r="O8271" s="160" t="s">
        <v>80</v>
      </c>
    </row>
    <row r="8272" spans="9:15" x14ac:dyDescent="0.35">
      <c r="I8272">
        <v>125287</v>
      </c>
      <c r="J8272">
        <v>4052</v>
      </c>
      <c r="K8272">
        <v>102825</v>
      </c>
      <c r="L8272">
        <v>130.66</v>
      </c>
      <c r="M8272" t="s">
        <v>212</v>
      </c>
      <c r="N8272" s="160" t="s">
        <v>10</v>
      </c>
      <c r="O8272" s="160" t="s">
        <v>80</v>
      </c>
    </row>
    <row r="8273" spans="9:15" x14ac:dyDescent="0.35">
      <c r="I8273">
        <v>125606</v>
      </c>
      <c r="J8273">
        <v>4052</v>
      </c>
      <c r="K8273">
        <v>102825</v>
      </c>
      <c r="L8273">
        <v>83.1</v>
      </c>
      <c r="M8273" t="s">
        <v>212</v>
      </c>
      <c r="N8273" s="160" t="s">
        <v>10</v>
      </c>
      <c r="O8273" s="160" t="s">
        <v>80</v>
      </c>
    </row>
    <row r="8274" spans="9:15" x14ac:dyDescent="0.35">
      <c r="I8274">
        <v>72449</v>
      </c>
      <c r="J8274">
        <v>3968</v>
      </c>
      <c r="K8274">
        <v>102858</v>
      </c>
      <c r="L8274">
        <v>193.88</v>
      </c>
      <c r="M8274" t="s">
        <v>212</v>
      </c>
      <c r="N8274" s="160" t="s">
        <v>9</v>
      </c>
      <c r="O8274" s="160" t="s">
        <v>80</v>
      </c>
    </row>
    <row r="8275" spans="9:15" x14ac:dyDescent="0.35">
      <c r="I8275">
        <v>81192</v>
      </c>
      <c r="J8275">
        <v>3968</v>
      </c>
      <c r="K8275">
        <v>102858</v>
      </c>
      <c r="L8275">
        <v>55.03</v>
      </c>
      <c r="M8275" t="s">
        <v>212</v>
      </c>
      <c r="N8275" s="160" t="s">
        <v>7</v>
      </c>
      <c r="O8275" s="160" t="s">
        <v>80</v>
      </c>
    </row>
    <row r="8276" spans="9:15" x14ac:dyDescent="0.35">
      <c r="I8276">
        <v>81192</v>
      </c>
      <c r="J8276">
        <v>3968</v>
      </c>
      <c r="K8276">
        <v>102858</v>
      </c>
      <c r="L8276">
        <v>55.03</v>
      </c>
      <c r="M8276" t="s">
        <v>212</v>
      </c>
      <c r="N8276" s="160" t="s">
        <v>7</v>
      </c>
      <c r="O8276" s="160" t="s">
        <v>80</v>
      </c>
    </row>
    <row r="8277" spans="9:15" x14ac:dyDescent="0.35">
      <c r="I8277">
        <v>118484</v>
      </c>
      <c r="J8277">
        <v>3968</v>
      </c>
      <c r="K8277">
        <v>102858</v>
      </c>
      <c r="L8277">
        <v>125.37</v>
      </c>
      <c r="M8277" t="s">
        <v>212</v>
      </c>
      <c r="N8277" s="160" t="s">
        <v>7</v>
      </c>
      <c r="O8277" s="160" t="s">
        <v>80</v>
      </c>
    </row>
    <row r="8278" spans="9:15" x14ac:dyDescent="0.35">
      <c r="I8278">
        <v>120935</v>
      </c>
      <c r="J8278">
        <v>3968</v>
      </c>
      <c r="K8278">
        <v>102858</v>
      </c>
      <c r="L8278">
        <v>26.43</v>
      </c>
      <c r="M8278" t="s">
        <v>212</v>
      </c>
      <c r="N8278" s="160" t="s">
        <v>10</v>
      </c>
      <c r="O8278" s="160" t="s">
        <v>80</v>
      </c>
    </row>
    <row r="8279" spans="9:15" x14ac:dyDescent="0.35">
      <c r="I8279">
        <v>120936</v>
      </c>
      <c r="J8279">
        <v>3968</v>
      </c>
      <c r="K8279">
        <v>102858</v>
      </c>
      <c r="L8279">
        <v>26.43</v>
      </c>
      <c r="M8279" t="s">
        <v>212</v>
      </c>
      <c r="N8279" s="160" t="s">
        <v>10</v>
      </c>
      <c r="O8279" s="160" t="s">
        <v>80</v>
      </c>
    </row>
    <row r="8280" spans="9:15" x14ac:dyDescent="0.35">
      <c r="I8280">
        <v>121518</v>
      </c>
      <c r="J8280">
        <v>3968</v>
      </c>
      <c r="K8280">
        <v>102858</v>
      </c>
      <c r="L8280">
        <v>26.43</v>
      </c>
      <c r="M8280" t="s">
        <v>212</v>
      </c>
      <c r="N8280" s="160" t="s">
        <v>10</v>
      </c>
      <c r="O8280" s="160" t="s">
        <v>80</v>
      </c>
    </row>
    <row r="8281" spans="9:15" x14ac:dyDescent="0.35">
      <c r="I8281">
        <v>78573</v>
      </c>
      <c r="J8281">
        <v>819</v>
      </c>
      <c r="K8281">
        <v>102998</v>
      </c>
      <c r="L8281">
        <v>13.93</v>
      </c>
      <c r="M8281" t="s">
        <v>212</v>
      </c>
      <c r="N8281" s="160" t="s">
        <v>8</v>
      </c>
      <c r="O8281" s="160" t="s">
        <v>80</v>
      </c>
    </row>
    <row r="8282" spans="9:15" x14ac:dyDescent="0.35">
      <c r="I8282">
        <v>7</v>
      </c>
      <c r="J8282">
        <v>501</v>
      </c>
      <c r="K8282">
        <v>103038</v>
      </c>
      <c r="L8282">
        <v>193.08</v>
      </c>
      <c r="M8282" t="s">
        <v>212</v>
      </c>
      <c r="N8282" s="160" t="s">
        <v>9</v>
      </c>
      <c r="O8282" s="160" t="s">
        <v>80</v>
      </c>
    </row>
    <row r="8283" spans="9:15" x14ac:dyDescent="0.35">
      <c r="I8283">
        <v>91312</v>
      </c>
      <c r="J8283">
        <v>501</v>
      </c>
      <c r="K8283">
        <v>103038</v>
      </c>
      <c r="L8283">
        <v>130.03</v>
      </c>
      <c r="M8283" t="s">
        <v>212</v>
      </c>
      <c r="N8283" s="160" t="s">
        <v>8</v>
      </c>
      <c r="O8283" s="160" t="s">
        <v>80</v>
      </c>
    </row>
    <row r="8284" spans="9:15" x14ac:dyDescent="0.35">
      <c r="I8284">
        <v>117441</v>
      </c>
      <c r="J8284">
        <v>501</v>
      </c>
      <c r="K8284">
        <v>103038</v>
      </c>
      <c r="L8284">
        <v>136.52000000000001</v>
      </c>
      <c r="M8284" t="s">
        <v>212</v>
      </c>
      <c r="N8284" s="160" t="s">
        <v>9</v>
      </c>
      <c r="O8284" s="160" t="s">
        <v>80</v>
      </c>
    </row>
    <row r="8285" spans="9:15" x14ac:dyDescent="0.35">
      <c r="I8285">
        <v>117767</v>
      </c>
      <c r="J8285">
        <v>501</v>
      </c>
      <c r="K8285">
        <v>103038</v>
      </c>
      <c r="L8285">
        <v>92.2</v>
      </c>
      <c r="M8285" t="s">
        <v>212</v>
      </c>
      <c r="N8285" s="160" t="s">
        <v>7</v>
      </c>
      <c r="O8285" s="160" t="s">
        <v>80</v>
      </c>
    </row>
    <row r="8286" spans="9:15" x14ac:dyDescent="0.35">
      <c r="I8286">
        <v>118038</v>
      </c>
      <c r="J8286">
        <v>501</v>
      </c>
      <c r="K8286">
        <v>103038</v>
      </c>
      <c r="L8286">
        <v>92.21</v>
      </c>
      <c r="M8286" t="s">
        <v>212</v>
      </c>
      <c r="N8286" s="160" t="s">
        <v>7</v>
      </c>
      <c r="O8286" s="160" t="s">
        <v>80</v>
      </c>
    </row>
    <row r="8287" spans="9:15" x14ac:dyDescent="0.35">
      <c r="I8287">
        <v>118038</v>
      </c>
      <c r="J8287">
        <v>501</v>
      </c>
      <c r="K8287">
        <v>103038</v>
      </c>
      <c r="L8287">
        <v>92.21</v>
      </c>
      <c r="M8287" t="s">
        <v>212</v>
      </c>
      <c r="N8287" s="160" t="s">
        <v>7</v>
      </c>
      <c r="O8287" s="160" t="s">
        <v>80</v>
      </c>
    </row>
    <row r="8288" spans="9:15" x14ac:dyDescent="0.35">
      <c r="I8288">
        <v>118484</v>
      </c>
      <c r="J8288">
        <v>501</v>
      </c>
      <c r="K8288">
        <v>103038</v>
      </c>
      <c r="L8288">
        <v>124.88</v>
      </c>
      <c r="M8288" t="s">
        <v>212</v>
      </c>
      <c r="N8288" s="160" t="s">
        <v>7</v>
      </c>
      <c r="O8288" s="160" t="s">
        <v>80</v>
      </c>
    </row>
    <row r="8289" spans="9:15" x14ac:dyDescent="0.35">
      <c r="I8289">
        <v>118484</v>
      </c>
      <c r="J8289">
        <v>501</v>
      </c>
      <c r="K8289">
        <v>103038</v>
      </c>
      <c r="L8289">
        <v>124.88</v>
      </c>
      <c r="M8289" t="s">
        <v>218</v>
      </c>
      <c r="N8289" s="160" t="s">
        <v>7</v>
      </c>
      <c r="O8289" s="160" t="s">
        <v>80</v>
      </c>
    </row>
    <row r="8290" spans="9:15" x14ac:dyDescent="0.35">
      <c r="I8290">
        <v>120833</v>
      </c>
      <c r="J8290">
        <v>501</v>
      </c>
      <c r="K8290">
        <v>103038</v>
      </c>
      <c r="L8290">
        <v>26.33</v>
      </c>
      <c r="M8290" t="s">
        <v>218</v>
      </c>
      <c r="N8290" s="160" t="s">
        <v>10</v>
      </c>
      <c r="O8290" s="160" t="s">
        <v>80</v>
      </c>
    </row>
    <row r="8291" spans="9:15" x14ac:dyDescent="0.35">
      <c r="I8291">
        <v>120936</v>
      </c>
      <c r="J8291">
        <v>501</v>
      </c>
      <c r="K8291">
        <v>103038</v>
      </c>
      <c r="L8291">
        <v>26.33</v>
      </c>
      <c r="M8291" t="s">
        <v>218</v>
      </c>
      <c r="N8291" s="160" t="s">
        <v>10</v>
      </c>
      <c r="O8291" s="160" t="s">
        <v>80</v>
      </c>
    </row>
    <row r="8292" spans="9:15" x14ac:dyDescent="0.35">
      <c r="I8292">
        <v>101972</v>
      </c>
      <c r="J8292">
        <v>4014</v>
      </c>
      <c r="K8292">
        <v>103047</v>
      </c>
      <c r="L8292">
        <v>266.63</v>
      </c>
      <c r="M8292" t="s">
        <v>212</v>
      </c>
      <c r="N8292" s="160" t="s">
        <v>19</v>
      </c>
      <c r="O8292" s="160" t="s">
        <v>80</v>
      </c>
    </row>
    <row r="8293" spans="9:15" x14ac:dyDescent="0.35">
      <c r="I8293">
        <v>103732</v>
      </c>
      <c r="J8293">
        <v>4014</v>
      </c>
      <c r="K8293">
        <v>103047</v>
      </c>
      <c r="L8293">
        <v>219.36</v>
      </c>
      <c r="M8293" t="s">
        <v>212</v>
      </c>
      <c r="N8293" s="160" t="s">
        <v>8</v>
      </c>
      <c r="O8293" s="160" t="s">
        <v>80</v>
      </c>
    </row>
    <row r="8294" spans="9:15" x14ac:dyDescent="0.35">
      <c r="I8294">
        <v>116372</v>
      </c>
      <c r="J8294">
        <v>4014</v>
      </c>
      <c r="K8294">
        <v>103047</v>
      </c>
      <c r="L8294">
        <v>119.08</v>
      </c>
      <c r="M8294" t="s">
        <v>212</v>
      </c>
      <c r="N8294" s="160" t="s">
        <v>19</v>
      </c>
      <c r="O8294" s="160" t="s">
        <v>80</v>
      </c>
    </row>
    <row r="8295" spans="9:15" x14ac:dyDescent="0.35">
      <c r="I8295">
        <v>117485</v>
      </c>
      <c r="J8295">
        <v>4014</v>
      </c>
      <c r="K8295">
        <v>103047</v>
      </c>
      <c r="L8295">
        <v>108.24</v>
      </c>
      <c r="M8295" t="s">
        <v>212</v>
      </c>
      <c r="N8295" s="160" t="s">
        <v>8</v>
      </c>
      <c r="O8295" s="160" t="s">
        <v>80</v>
      </c>
    </row>
    <row r="8296" spans="9:15" x14ac:dyDescent="0.35">
      <c r="I8296">
        <v>117766</v>
      </c>
      <c r="J8296">
        <v>4014</v>
      </c>
      <c r="K8296">
        <v>103047</v>
      </c>
      <c r="L8296">
        <v>92.97</v>
      </c>
      <c r="M8296" t="s">
        <v>212</v>
      </c>
      <c r="N8296" s="160" t="s">
        <v>7</v>
      </c>
      <c r="O8296" s="160" t="s">
        <v>80</v>
      </c>
    </row>
    <row r="8297" spans="9:15" x14ac:dyDescent="0.35">
      <c r="I8297">
        <v>117767</v>
      </c>
      <c r="J8297">
        <v>4014</v>
      </c>
      <c r="K8297">
        <v>103047</v>
      </c>
      <c r="L8297">
        <v>92.97</v>
      </c>
      <c r="M8297" t="s">
        <v>212</v>
      </c>
      <c r="N8297" s="160" t="s">
        <v>7</v>
      </c>
      <c r="O8297" s="160" t="s">
        <v>80</v>
      </c>
    </row>
    <row r="8298" spans="9:15" x14ac:dyDescent="0.35">
      <c r="I8298">
        <v>118038</v>
      </c>
      <c r="J8298">
        <v>4014</v>
      </c>
      <c r="K8298">
        <v>103047</v>
      </c>
      <c r="L8298">
        <v>92.98</v>
      </c>
      <c r="M8298" t="s">
        <v>212</v>
      </c>
      <c r="N8298" s="160" t="s">
        <v>7</v>
      </c>
      <c r="O8298" s="160" t="s">
        <v>80</v>
      </c>
    </row>
    <row r="8299" spans="9:15" x14ac:dyDescent="0.35">
      <c r="I8299">
        <v>118484</v>
      </c>
      <c r="J8299">
        <v>4014</v>
      </c>
      <c r="K8299">
        <v>103047</v>
      </c>
      <c r="L8299">
        <v>125.92</v>
      </c>
      <c r="M8299" t="s">
        <v>212</v>
      </c>
      <c r="N8299" s="160" t="s">
        <v>7</v>
      </c>
      <c r="O8299" s="160" t="s">
        <v>80</v>
      </c>
    </row>
    <row r="8300" spans="9:15" x14ac:dyDescent="0.35">
      <c r="I8300">
        <v>79973</v>
      </c>
      <c r="J8300">
        <v>3313</v>
      </c>
      <c r="K8300">
        <v>103101</v>
      </c>
      <c r="L8300">
        <v>83.67</v>
      </c>
      <c r="M8300" t="s">
        <v>212</v>
      </c>
      <c r="N8300" s="160" t="s">
        <v>10</v>
      </c>
      <c r="O8300" s="160" t="s">
        <v>80</v>
      </c>
    </row>
    <row r="8301" spans="9:15" x14ac:dyDescent="0.35">
      <c r="I8301">
        <v>79974</v>
      </c>
      <c r="J8301">
        <v>3313</v>
      </c>
      <c r="K8301">
        <v>103101</v>
      </c>
      <c r="L8301">
        <v>83.67</v>
      </c>
      <c r="M8301" t="s">
        <v>212</v>
      </c>
      <c r="N8301" s="160" t="s">
        <v>10</v>
      </c>
      <c r="O8301" s="160" t="s">
        <v>80</v>
      </c>
    </row>
    <row r="8302" spans="9:15" x14ac:dyDescent="0.35">
      <c r="I8302">
        <v>79974</v>
      </c>
      <c r="J8302">
        <v>3313</v>
      </c>
      <c r="K8302">
        <v>103101</v>
      </c>
      <c r="L8302">
        <v>83.67</v>
      </c>
      <c r="M8302" t="s">
        <v>212</v>
      </c>
      <c r="N8302" s="160" t="s">
        <v>10</v>
      </c>
      <c r="O8302" s="160" t="s">
        <v>80</v>
      </c>
    </row>
    <row r="8303" spans="9:15" x14ac:dyDescent="0.35">
      <c r="I8303">
        <v>103732</v>
      </c>
      <c r="J8303">
        <v>3313</v>
      </c>
      <c r="K8303">
        <v>103101</v>
      </c>
      <c r="L8303">
        <v>985.32</v>
      </c>
      <c r="M8303" t="s">
        <v>212</v>
      </c>
      <c r="N8303" s="160" t="s">
        <v>8</v>
      </c>
      <c r="O8303" s="160" t="s">
        <v>80</v>
      </c>
    </row>
    <row r="8304" spans="9:15" x14ac:dyDescent="0.35">
      <c r="I8304">
        <v>107294</v>
      </c>
      <c r="J8304">
        <v>3313</v>
      </c>
      <c r="K8304">
        <v>103101</v>
      </c>
      <c r="L8304">
        <v>530.16999999999996</v>
      </c>
      <c r="M8304" t="s">
        <v>212</v>
      </c>
      <c r="N8304" s="160" t="s">
        <v>8</v>
      </c>
      <c r="O8304" s="160" t="s">
        <v>80</v>
      </c>
    </row>
    <row r="8305" spans="9:15" x14ac:dyDescent="0.35">
      <c r="I8305">
        <v>116372</v>
      </c>
      <c r="J8305">
        <v>3313</v>
      </c>
      <c r="K8305">
        <v>103101</v>
      </c>
      <c r="L8305">
        <v>47.62</v>
      </c>
      <c r="M8305" t="s">
        <v>212</v>
      </c>
      <c r="N8305" s="160" t="s">
        <v>19</v>
      </c>
      <c r="O8305" s="160" t="s">
        <v>80</v>
      </c>
    </row>
    <row r="8306" spans="9:15" x14ac:dyDescent="0.35">
      <c r="I8306">
        <v>117441</v>
      </c>
      <c r="J8306">
        <v>3313</v>
      </c>
      <c r="K8306">
        <v>103101</v>
      </c>
      <c r="L8306">
        <v>274.89999999999998</v>
      </c>
      <c r="M8306" t="s">
        <v>212</v>
      </c>
      <c r="N8306" s="160" t="s">
        <v>9</v>
      </c>
      <c r="O8306" s="160" t="s">
        <v>80</v>
      </c>
    </row>
    <row r="8307" spans="9:15" x14ac:dyDescent="0.35">
      <c r="I8307">
        <v>117441</v>
      </c>
      <c r="J8307">
        <v>3313</v>
      </c>
      <c r="K8307">
        <v>103101</v>
      </c>
      <c r="L8307">
        <v>137.44999999999999</v>
      </c>
      <c r="M8307" t="s">
        <v>212</v>
      </c>
      <c r="N8307" s="160" t="s">
        <v>9</v>
      </c>
      <c r="O8307" s="160" t="s">
        <v>80</v>
      </c>
    </row>
    <row r="8308" spans="9:15" x14ac:dyDescent="0.35">
      <c r="I8308">
        <v>117767</v>
      </c>
      <c r="J8308">
        <v>3313</v>
      </c>
      <c r="K8308">
        <v>103101</v>
      </c>
      <c r="L8308">
        <v>371.32</v>
      </c>
      <c r="M8308" t="s">
        <v>212</v>
      </c>
      <c r="N8308" s="160" t="s">
        <v>7</v>
      </c>
      <c r="O8308" s="160" t="s">
        <v>80</v>
      </c>
    </row>
    <row r="8309" spans="9:15" x14ac:dyDescent="0.35">
      <c r="I8309">
        <v>118038</v>
      </c>
      <c r="J8309">
        <v>3313</v>
      </c>
      <c r="K8309">
        <v>103101</v>
      </c>
      <c r="L8309">
        <v>185.68</v>
      </c>
      <c r="M8309" t="s">
        <v>212</v>
      </c>
      <c r="N8309" s="160" t="s">
        <v>7</v>
      </c>
      <c r="O8309" s="160" t="s">
        <v>80</v>
      </c>
    </row>
    <row r="8310" spans="9:15" x14ac:dyDescent="0.35">
      <c r="I8310">
        <v>118484</v>
      </c>
      <c r="J8310">
        <v>3313</v>
      </c>
      <c r="K8310">
        <v>103101</v>
      </c>
      <c r="L8310">
        <v>251.41</v>
      </c>
      <c r="M8310" t="s">
        <v>212</v>
      </c>
      <c r="N8310" s="160" t="s">
        <v>7</v>
      </c>
      <c r="O8310" s="160" t="s">
        <v>80</v>
      </c>
    </row>
    <row r="8311" spans="9:15" x14ac:dyDescent="0.35">
      <c r="I8311">
        <v>120833</v>
      </c>
      <c r="J8311">
        <v>3313</v>
      </c>
      <c r="K8311">
        <v>103101</v>
      </c>
      <c r="L8311">
        <v>26.51</v>
      </c>
      <c r="M8311" t="s">
        <v>212</v>
      </c>
      <c r="N8311" s="160" t="s">
        <v>10</v>
      </c>
      <c r="O8311" s="160" t="s">
        <v>80</v>
      </c>
    </row>
    <row r="8312" spans="9:15" x14ac:dyDescent="0.35">
      <c r="I8312">
        <v>120833</v>
      </c>
      <c r="J8312">
        <v>3313</v>
      </c>
      <c r="K8312">
        <v>103101</v>
      </c>
      <c r="L8312">
        <v>26.51</v>
      </c>
      <c r="M8312" t="s">
        <v>212</v>
      </c>
      <c r="N8312" s="160" t="s">
        <v>10</v>
      </c>
      <c r="O8312" s="160" t="s">
        <v>80</v>
      </c>
    </row>
    <row r="8313" spans="9:15" x14ac:dyDescent="0.35">
      <c r="I8313">
        <v>120834</v>
      </c>
      <c r="J8313">
        <v>3313</v>
      </c>
      <c r="K8313">
        <v>103101</v>
      </c>
      <c r="L8313">
        <v>26.51</v>
      </c>
      <c r="M8313" t="s">
        <v>212</v>
      </c>
      <c r="N8313" s="160" t="s">
        <v>10</v>
      </c>
      <c r="O8313" s="160" t="s">
        <v>80</v>
      </c>
    </row>
    <row r="8314" spans="9:15" x14ac:dyDescent="0.35">
      <c r="I8314">
        <v>120834</v>
      </c>
      <c r="J8314">
        <v>3313</v>
      </c>
      <c r="K8314">
        <v>103101</v>
      </c>
      <c r="L8314">
        <v>26.51</v>
      </c>
      <c r="M8314" t="s">
        <v>212</v>
      </c>
      <c r="N8314" s="160" t="s">
        <v>10</v>
      </c>
      <c r="O8314" s="160" t="s">
        <v>80</v>
      </c>
    </row>
    <row r="8315" spans="9:15" x14ac:dyDescent="0.35">
      <c r="I8315">
        <v>120935</v>
      </c>
      <c r="J8315">
        <v>3313</v>
      </c>
      <c r="K8315">
        <v>103101</v>
      </c>
      <c r="L8315">
        <v>26.51</v>
      </c>
      <c r="M8315" t="s">
        <v>212</v>
      </c>
      <c r="N8315" s="160" t="s">
        <v>10</v>
      </c>
      <c r="O8315" s="160" t="s">
        <v>80</v>
      </c>
    </row>
    <row r="8316" spans="9:15" x14ac:dyDescent="0.35">
      <c r="I8316">
        <v>120935</v>
      </c>
      <c r="J8316">
        <v>3313</v>
      </c>
      <c r="K8316">
        <v>103101</v>
      </c>
      <c r="L8316">
        <v>26.51</v>
      </c>
      <c r="M8316" t="s">
        <v>212</v>
      </c>
      <c r="N8316" s="160" t="s">
        <v>10</v>
      </c>
      <c r="O8316" s="160" t="s">
        <v>80</v>
      </c>
    </row>
    <row r="8317" spans="9:15" x14ac:dyDescent="0.35">
      <c r="I8317">
        <v>120936</v>
      </c>
      <c r="J8317">
        <v>3313</v>
      </c>
      <c r="K8317">
        <v>103101</v>
      </c>
      <c r="L8317">
        <v>26.51</v>
      </c>
      <c r="M8317" t="s">
        <v>212</v>
      </c>
      <c r="N8317" s="160" t="s">
        <v>10</v>
      </c>
      <c r="O8317" s="160" t="s">
        <v>80</v>
      </c>
    </row>
    <row r="8318" spans="9:15" x14ac:dyDescent="0.35">
      <c r="I8318">
        <v>120936</v>
      </c>
      <c r="J8318">
        <v>3313</v>
      </c>
      <c r="K8318">
        <v>103101</v>
      </c>
      <c r="L8318">
        <v>26.51</v>
      </c>
      <c r="M8318" t="s">
        <v>212</v>
      </c>
      <c r="N8318" s="160" t="s">
        <v>10</v>
      </c>
      <c r="O8318" s="160" t="s">
        <v>80</v>
      </c>
    </row>
    <row r="8319" spans="9:15" x14ac:dyDescent="0.35">
      <c r="I8319">
        <v>121518</v>
      </c>
      <c r="J8319">
        <v>3313</v>
      </c>
      <c r="K8319">
        <v>103101</v>
      </c>
      <c r="L8319">
        <v>26.51</v>
      </c>
      <c r="M8319" t="s">
        <v>212</v>
      </c>
      <c r="N8319" s="160" t="s">
        <v>10</v>
      </c>
      <c r="O8319" s="160" t="s">
        <v>80</v>
      </c>
    </row>
    <row r="8320" spans="9:15" x14ac:dyDescent="0.35">
      <c r="I8320">
        <v>121518</v>
      </c>
      <c r="J8320">
        <v>3313</v>
      </c>
      <c r="K8320">
        <v>103101</v>
      </c>
      <c r="L8320">
        <v>26.51</v>
      </c>
      <c r="M8320" t="s">
        <v>212</v>
      </c>
      <c r="N8320" s="160" t="s">
        <v>10</v>
      </c>
      <c r="O8320" s="160" t="s">
        <v>80</v>
      </c>
    </row>
    <row r="8321" spans="9:15" x14ac:dyDescent="0.35">
      <c r="I8321">
        <v>122731</v>
      </c>
      <c r="J8321">
        <v>3313</v>
      </c>
      <c r="K8321">
        <v>103101</v>
      </c>
      <c r="L8321">
        <v>26.51</v>
      </c>
      <c r="M8321" t="s">
        <v>212</v>
      </c>
      <c r="N8321" s="160" t="s">
        <v>10</v>
      </c>
      <c r="O8321" s="160" t="s">
        <v>80</v>
      </c>
    </row>
    <row r="8322" spans="9:15" x14ac:dyDescent="0.35">
      <c r="I8322">
        <v>122731</v>
      </c>
      <c r="J8322">
        <v>3313</v>
      </c>
      <c r="K8322">
        <v>103101</v>
      </c>
      <c r="L8322">
        <v>26.51</v>
      </c>
      <c r="M8322" t="s">
        <v>212</v>
      </c>
      <c r="N8322" s="160" t="s">
        <v>10</v>
      </c>
      <c r="O8322" s="160" t="s">
        <v>80</v>
      </c>
    </row>
    <row r="8323" spans="9:15" x14ac:dyDescent="0.35">
      <c r="I8323">
        <v>124431</v>
      </c>
      <c r="J8323">
        <v>3313</v>
      </c>
      <c r="K8323">
        <v>103101</v>
      </c>
      <c r="L8323">
        <v>83.67</v>
      </c>
      <c r="M8323" t="s">
        <v>212</v>
      </c>
      <c r="N8323" s="160" t="s">
        <v>10</v>
      </c>
      <c r="O8323" s="160" t="s">
        <v>80</v>
      </c>
    </row>
    <row r="8324" spans="9:15" x14ac:dyDescent="0.35">
      <c r="I8324">
        <v>124431</v>
      </c>
      <c r="J8324">
        <v>3313</v>
      </c>
      <c r="K8324">
        <v>103101</v>
      </c>
      <c r="L8324">
        <v>83.67</v>
      </c>
      <c r="M8324" t="s">
        <v>212</v>
      </c>
      <c r="N8324" s="160" t="s">
        <v>10</v>
      </c>
      <c r="O8324" s="160" t="s">
        <v>80</v>
      </c>
    </row>
    <row r="8325" spans="9:15" x14ac:dyDescent="0.35">
      <c r="I8325">
        <v>125287</v>
      </c>
      <c r="J8325">
        <v>3313</v>
      </c>
      <c r="K8325">
        <v>103101</v>
      </c>
      <c r="L8325">
        <v>65.52</v>
      </c>
      <c r="M8325" t="s">
        <v>212</v>
      </c>
      <c r="N8325" s="160" t="s">
        <v>10</v>
      </c>
      <c r="O8325" s="160" t="s">
        <v>80</v>
      </c>
    </row>
    <row r="8326" spans="9:15" x14ac:dyDescent="0.35">
      <c r="I8326">
        <v>125606</v>
      </c>
      <c r="J8326">
        <v>3313</v>
      </c>
      <c r="K8326">
        <v>103101</v>
      </c>
      <c r="L8326">
        <v>83.67</v>
      </c>
      <c r="M8326" t="s">
        <v>212</v>
      </c>
      <c r="N8326" s="160" t="s">
        <v>10</v>
      </c>
      <c r="O8326" s="160" t="s">
        <v>80</v>
      </c>
    </row>
    <row r="8327" spans="9:15" x14ac:dyDescent="0.35">
      <c r="I8327">
        <v>78573</v>
      </c>
      <c r="J8327">
        <v>3050</v>
      </c>
      <c r="K8327">
        <v>103156</v>
      </c>
      <c r="L8327">
        <v>125.43</v>
      </c>
      <c r="M8327" t="s">
        <v>212</v>
      </c>
      <c r="N8327" s="160" t="s">
        <v>8</v>
      </c>
      <c r="O8327" s="160" t="s">
        <v>80</v>
      </c>
    </row>
    <row r="8328" spans="9:15" x14ac:dyDescent="0.35">
      <c r="I8328">
        <v>81192</v>
      </c>
      <c r="J8328">
        <v>3050</v>
      </c>
      <c r="K8328">
        <v>103156</v>
      </c>
      <c r="L8328">
        <v>54.81</v>
      </c>
      <c r="M8328" t="s">
        <v>212</v>
      </c>
      <c r="N8328" s="160" t="s">
        <v>7</v>
      </c>
      <c r="O8328" s="160" t="s">
        <v>80</v>
      </c>
    </row>
    <row r="8329" spans="9:15" x14ac:dyDescent="0.35">
      <c r="I8329">
        <v>117441</v>
      </c>
      <c r="J8329">
        <v>3050</v>
      </c>
      <c r="K8329">
        <v>103156</v>
      </c>
      <c r="L8329">
        <v>136.52000000000001</v>
      </c>
      <c r="M8329" t="s">
        <v>212</v>
      </c>
      <c r="N8329" s="160" t="s">
        <v>9</v>
      </c>
      <c r="O8329" s="160" t="s">
        <v>80</v>
      </c>
    </row>
    <row r="8330" spans="9:15" x14ac:dyDescent="0.35">
      <c r="I8330">
        <v>117766</v>
      </c>
      <c r="J8330">
        <v>3050</v>
      </c>
      <c r="K8330">
        <v>103156</v>
      </c>
      <c r="L8330">
        <v>92.2</v>
      </c>
      <c r="M8330" t="s">
        <v>212</v>
      </c>
      <c r="N8330" s="160" t="s">
        <v>7</v>
      </c>
      <c r="O8330" s="160" t="s">
        <v>80</v>
      </c>
    </row>
    <row r="8331" spans="9:15" x14ac:dyDescent="0.35">
      <c r="I8331">
        <v>117767</v>
      </c>
      <c r="J8331">
        <v>3050</v>
      </c>
      <c r="K8331">
        <v>103156</v>
      </c>
      <c r="L8331">
        <v>92.2</v>
      </c>
      <c r="M8331" t="s">
        <v>212</v>
      </c>
      <c r="N8331" s="160" t="s">
        <v>7</v>
      </c>
      <c r="O8331" s="160" t="s">
        <v>80</v>
      </c>
    </row>
    <row r="8332" spans="9:15" x14ac:dyDescent="0.35">
      <c r="I8332">
        <v>118038</v>
      </c>
      <c r="J8332">
        <v>3050</v>
      </c>
      <c r="K8332">
        <v>103156</v>
      </c>
      <c r="L8332">
        <v>92.21</v>
      </c>
      <c r="M8332" t="s">
        <v>212</v>
      </c>
      <c r="N8332" s="160" t="s">
        <v>7</v>
      </c>
      <c r="O8332" s="160" t="s">
        <v>80</v>
      </c>
    </row>
    <row r="8333" spans="9:15" x14ac:dyDescent="0.35">
      <c r="I8333">
        <v>118038</v>
      </c>
      <c r="J8333">
        <v>3050</v>
      </c>
      <c r="K8333">
        <v>103156</v>
      </c>
      <c r="L8333">
        <v>92.21</v>
      </c>
      <c r="M8333" t="s">
        <v>212</v>
      </c>
      <c r="N8333" s="160" t="s">
        <v>7</v>
      </c>
      <c r="O8333" s="160" t="s">
        <v>80</v>
      </c>
    </row>
    <row r="8334" spans="9:15" x14ac:dyDescent="0.35">
      <c r="I8334">
        <v>119309</v>
      </c>
      <c r="J8334">
        <v>3050</v>
      </c>
      <c r="K8334">
        <v>103156</v>
      </c>
      <c r="L8334">
        <v>37.9</v>
      </c>
      <c r="M8334" t="s">
        <v>212</v>
      </c>
      <c r="N8334" s="160" t="s">
        <v>9</v>
      </c>
      <c r="O8334" s="160" t="s">
        <v>80</v>
      </c>
    </row>
    <row r="8335" spans="9:15" x14ac:dyDescent="0.35">
      <c r="I8335">
        <v>7</v>
      </c>
      <c r="J8335">
        <v>4031</v>
      </c>
      <c r="K8335">
        <v>103177</v>
      </c>
      <c r="L8335">
        <v>194.4</v>
      </c>
      <c r="M8335" t="s">
        <v>212</v>
      </c>
      <c r="N8335" s="160" t="s">
        <v>9</v>
      </c>
      <c r="O8335" s="160" t="s">
        <v>80</v>
      </c>
    </row>
    <row r="8336" spans="9:15" x14ac:dyDescent="0.35">
      <c r="I8336">
        <v>72449</v>
      </c>
      <c r="J8336">
        <v>4031</v>
      </c>
      <c r="K8336">
        <v>103177</v>
      </c>
      <c r="L8336">
        <v>194.44</v>
      </c>
      <c r="M8336" t="s">
        <v>212</v>
      </c>
      <c r="N8336" s="160" t="s">
        <v>9</v>
      </c>
      <c r="O8336" s="160" t="s">
        <v>80</v>
      </c>
    </row>
    <row r="8337" spans="9:15" x14ac:dyDescent="0.35">
      <c r="I8337">
        <v>7</v>
      </c>
      <c r="J8337">
        <v>4012</v>
      </c>
      <c r="K8337">
        <v>103213</v>
      </c>
      <c r="L8337">
        <v>179.7</v>
      </c>
      <c r="M8337" t="s">
        <v>212</v>
      </c>
      <c r="N8337" s="160" t="s">
        <v>9</v>
      </c>
      <c r="O8337" s="160" t="s">
        <v>80</v>
      </c>
    </row>
    <row r="8338" spans="9:15" x14ac:dyDescent="0.35">
      <c r="I8338">
        <v>71189</v>
      </c>
      <c r="J8338">
        <v>4012</v>
      </c>
      <c r="K8338">
        <v>103213</v>
      </c>
      <c r="L8338">
        <v>48.84</v>
      </c>
      <c r="M8338" t="s">
        <v>212</v>
      </c>
      <c r="N8338" s="160" t="s">
        <v>8</v>
      </c>
      <c r="O8338" s="160" t="s">
        <v>80</v>
      </c>
    </row>
    <row r="8339" spans="9:15" x14ac:dyDescent="0.35">
      <c r="I8339">
        <v>72449</v>
      </c>
      <c r="J8339">
        <v>4012</v>
      </c>
      <c r="K8339">
        <v>103213</v>
      </c>
      <c r="L8339">
        <v>179.7</v>
      </c>
      <c r="M8339" t="s">
        <v>212</v>
      </c>
      <c r="N8339" s="160" t="s">
        <v>9</v>
      </c>
      <c r="O8339" s="160" t="s">
        <v>80</v>
      </c>
    </row>
    <row r="8340" spans="9:15" x14ac:dyDescent="0.35">
      <c r="I8340">
        <v>117767</v>
      </c>
      <c r="J8340">
        <v>4012</v>
      </c>
      <c r="K8340">
        <v>103213</v>
      </c>
      <c r="L8340">
        <v>92.83</v>
      </c>
      <c r="M8340" t="s">
        <v>212</v>
      </c>
      <c r="N8340" s="160" t="s">
        <v>7</v>
      </c>
      <c r="O8340" s="160" t="s">
        <v>80</v>
      </c>
    </row>
    <row r="8341" spans="9:15" x14ac:dyDescent="0.35">
      <c r="I8341">
        <v>118038</v>
      </c>
      <c r="J8341">
        <v>4012</v>
      </c>
      <c r="K8341">
        <v>103213</v>
      </c>
      <c r="L8341">
        <v>92.84</v>
      </c>
      <c r="M8341" t="s">
        <v>212</v>
      </c>
      <c r="N8341" s="160" t="s">
        <v>7</v>
      </c>
      <c r="O8341" s="160" t="s">
        <v>80</v>
      </c>
    </row>
    <row r="8342" spans="9:15" x14ac:dyDescent="0.35">
      <c r="I8342">
        <v>119309</v>
      </c>
      <c r="J8342">
        <v>4012</v>
      </c>
      <c r="K8342">
        <v>103213</v>
      </c>
      <c r="L8342">
        <v>38.159999999999997</v>
      </c>
      <c r="M8342" t="s">
        <v>212</v>
      </c>
      <c r="N8342" s="160" t="s">
        <v>9</v>
      </c>
      <c r="O8342" s="160" t="s">
        <v>80</v>
      </c>
    </row>
    <row r="8343" spans="9:15" x14ac:dyDescent="0.35">
      <c r="I8343">
        <v>81192</v>
      </c>
      <c r="J8343">
        <v>4030</v>
      </c>
      <c r="K8343">
        <v>103348</v>
      </c>
      <c r="L8343">
        <v>55.19</v>
      </c>
      <c r="M8343" t="s">
        <v>212</v>
      </c>
      <c r="N8343" s="160" t="s">
        <v>7</v>
      </c>
      <c r="O8343" s="160" t="s">
        <v>80</v>
      </c>
    </row>
    <row r="8344" spans="9:15" x14ac:dyDescent="0.35">
      <c r="I8344">
        <v>118038</v>
      </c>
      <c r="J8344">
        <v>4030</v>
      </c>
      <c r="K8344">
        <v>103348</v>
      </c>
      <c r="L8344">
        <v>185.68</v>
      </c>
      <c r="M8344" t="s">
        <v>212</v>
      </c>
      <c r="N8344" s="160" t="s">
        <v>7</v>
      </c>
      <c r="O8344" s="160" t="s">
        <v>80</v>
      </c>
    </row>
    <row r="8345" spans="9:15" x14ac:dyDescent="0.35">
      <c r="I8345">
        <v>74395</v>
      </c>
      <c r="J8345">
        <v>3802</v>
      </c>
      <c r="K8345">
        <v>103350</v>
      </c>
      <c r="L8345">
        <v>353.28</v>
      </c>
      <c r="M8345" t="s">
        <v>212</v>
      </c>
      <c r="N8345" s="160" t="s">
        <v>7</v>
      </c>
      <c r="O8345" s="160" t="s">
        <v>80</v>
      </c>
    </row>
    <row r="8346" spans="9:15" x14ac:dyDescent="0.35">
      <c r="I8346">
        <v>104499</v>
      </c>
      <c r="J8346">
        <v>3802</v>
      </c>
      <c r="K8346">
        <v>103350</v>
      </c>
      <c r="L8346">
        <v>353.28</v>
      </c>
      <c r="M8346" t="s">
        <v>212</v>
      </c>
      <c r="N8346" s="160" t="s">
        <v>7</v>
      </c>
      <c r="O8346" s="160" t="s">
        <v>80</v>
      </c>
    </row>
    <row r="8347" spans="9:15" x14ac:dyDescent="0.35">
      <c r="I8347">
        <v>104500</v>
      </c>
      <c r="J8347">
        <v>3802</v>
      </c>
      <c r="K8347">
        <v>103350</v>
      </c>
      <c r="L8347">
        <v>349.28</v>
      </c>
      <c r="M8347" t="s">
        <v>212</v>
      </c>
      <c r="N8347" s="160" t="s">
        <v>7</v>
      </c>
      <c r="O8347" s="160" t="s">
        <v>80</v>
      </c>
    </row>
    <row r="8348" spans="9:15" x14ac:dyDescent="0.35">
      <c r="I8348">
        <v>117485</v>
      </c>
      <c r="J8348">
        <v>3802</v>
      </c>
      <c r="K8348">
        <v>103350</v>
      </c>
      <c r="L8348">
        <v>222.24</v>
      </c>
      <c r="M8348" t="s">
        <v>212</v>
      </c>
      <c r="N8348" s="160" t="s">
        <v>8</v>
      </c>
      <c r="O8348" s="160" t="s">
        <v>80</v>
      </c>
    </row>
    <row r="8349" spans="9:15" x14ac:dyDescent="0.35">
      <c r="I8349">
        <v>119309</v>
      </c>
      <c r="J8349">
        <v>3802</v>
      </c>
      <c r="K8349">
        <v>103350</v>
      </c>
      <c r="L8349">
        <v>156.63999999999999</v>
      </c>
      <c r="M8349" t="s">
        <v>212</v>
      </c>
      <c r="N8349" s="160" t="s">
        <v>9</v>
      </c>
      <c r="O8349" s="160" t="s">
        <v>80</v>
      </c>
    </row>
    <row r="8350" spans="9:15" x14ac:dyDescent="0.35">
      <c r="I8350">
        <v>120834</v>
      </c>
      <c r="J8350">
        <v>3802</v>
      </c>
      <c r="K8350">
        <v>103350</v>
      </c>
      <c r="L8350">
        <v>57.04</v>
      </c>
      <c r="M8350" t="s">
        <v>212</v>
      </c>
      <c r="N8350" s="160" t="s">
        <v>10</v>
      </c>
      <c r="O8350" s="160" t="s">
        <v>80</v>
      </c>
    </row>
    <row r="8351" spans="9:15" x14ac:dyDescent="0.35">
      <c r="I8351">
        <v>120935</v>
      </c>
      <c r="J8351">
        <v>3802</v>
      </c>
      <c r="K8351">
        <v>103350</v>
      </c>
      <c r="L8351">
        <v>28.52</v>
      </c>
      <c r="M8351" t="s">
        <v>212</v>
      </c>
      <c r="N8351" s="160" t="s">
        <v>10</v>
      </c>
      <c r="O8351" s="160" t="s">
        <v>80</v>
      </c>
    </row>
    <row r="8352" spans="9:15" x14ac:dyDescent="0.35">
      <c r="I8352">
        <v>121518</v>
      </c>
      <c r="J8352">
        <v>3802</v>
      </c>
      <c r="K8352">
        <v>103350</v>
      </c>
      <c r="L8352">
        <v>57.04</v>
      </c>
      <c r="M8352" t="s">
        <v>212</v>
      </c>
      <c r="N8352" s="160" t="s">
        <v>10</v>
      </c>
      <c r="O8352" s="160" t="s">
        <v>80</v>
      </c>
    </row>
    <row r="8353" spans="9:15" x14ac:dyDescent="0.35">
      <c r="I8353">
        <v>122731</v>
      </c>
      <c r="J8353">
        <v>3802</v>
      </c>
      <c r="K8353">
        <v>103350</v>
      </c>
      <c r="L8353">
        <v>57.04</v>
      </c>
      <c r="M8353" t="s">
        <v>212</v>
      </c>
      <c r="N8353" s="160" t="s">
        <v>10</v>
      </c>
      <c r="O8353" s="160" t="s">
        <v>80</v>
      </c>
    </row>
    <row r="8354" spans="9:15" x14ac:dyDescent="0.35">
      <c r="I8354">
        <v>74395</v>
      </c>
      <c r="J8354">
        <v>4000</v>
      </c>
      <c r="K8354">
        <v>103367</v>
      </c>
      <c r="L8354">
        <v>87.3</v>
      </c>
      <c r="M8354" t="s">
        <v>212</v>
      </c>
      <c r="N8354" s="160" t="s">
        <v>7</v>
      </c>
      <c r="O8354" s="160" t="s">
        <v>80</v>
      </c>
    </row>
    <row r="8355" spans="9:15" x14ac:dyDescent="0.35">
      <c r="I8355">
        <v>74395</v>
      </c>
      <c r="J8355">
        <v>4000</v>
      </c>
      <c r="K8355">
        <v>103367</v>
      </c>
      <c r="L8355">
        <v>87.3</v>
      </c>
      <c r="M8355" t="s">
        <v>212</v>
      </c>
      <c r="N8355" s="160" t="s">
        <v>7</v>
      </c>
      <c r="O8355" s="160" t="s">
        <v>80</v>
      </c>
    </row>
    <row r="8356" spans="9:15" x14ac:dyDescent="0.35">
      <c r="I8356">
        <v>118038</v>
      </c>
      <c r="J8356">
        <v>4000</v>
      </c>
      <c r="K8356">
        <v>103367</v>
      </c>
      <c r="L8356">
        <v>92.84</v>
      </c>
      <c r="M8356" t="s">
        <v>212</v>
      </c>
      <c r="N8356" s="160" t="s">
        <v>7</v>
      </c>
      <c r="O8356" s="160" t="s">
        <v>80</v>
      </c>
    </row>
    <row r="8357" spans="9:15" x14ac:dyDescent="0.35">
      <c r="I8357">
        <v>120833</v>
      </c>
      <c r="J8357">
        <v>4000</v>
      </c>
      <c r="K8357">
        <v>103367</v>
      </c>
      <c r="L8357">
        <v>28</v>
      </c>
      <c r="M8357" t="s">
        <v>212</v>
      </c>
      <c r="N8357" s="160" t="s">
        <v>10</v>
      </c>
      <c r="O8357" s="160" t="s">
        <v>80</v>
      </c>
    </row>
    <row r="8358" spans="9:15" x14ac:dyDescent="0.35">
      <c r="I8358">
        <v>120834</v>
      </c>
      <c r="J8358">
        <v>4000</v>
      </c>
      <c r="K8358">
        <v>103367</v>
      </c>
      <c r="L8358">
        <v>28</v>
      </c>
      <c r="M8358" t="s">
        <v>212</v>
      </c>
      <c r="N8358" s="160" t="s">
        <v>10</v>
      </c>
      <c r="O8358" s="160" t="s">
        <v>80</v>
      </c>
    </row>
    <row r="8359" spans="9:15" x14ac:dyDescent="0.35">
      <c r="I8359">
        <v>120936</v>
      </c>
      <c r="J8359">
        <v>4000</v>
      </c>
      <c r="K8359">
        <v>103367</v>
      </c>
      <c r="L8359">
        <v>28</v>
      </c>
      <c r="M8359" t="s">
        <v>212</v>
      </c>
      <c r="N8359" s="160" t="s">
        <v>10</v>
      </c>
      <c r="O8359" s="160" t="s">
        <v>80</v>
      </c>
    </row>
    <row r="8360" spans="9:15" x14ac:dyDescent="0.35">
      <c r="I8360">
        <v>7</v>
      </c>
      <c r="J8360">
        <v>3818</v>
      </c>
      <c r="K8360">
        <v>103468</v>
      </c>
      <c r="L8360">
        <v>583.20000000000005</v>
      </c>
      <c r="M8360" t="s">
        <v>212</v>
      </c>
      <c r="N8360" s="160" t="s">
        <v>9</v>
      </c>
      <c r="O8360" s="160" t="s">
        <v>80</v>
      </c>
    </row>
    <row r="8361" spans="9:15" x14ac:dyDescent="0.35">
      <c r="I8361">
        <v>11684</v>
      </c>
      <c r="J8361">
        <v>3818</v>
      </c>
      <c r="K8361">
        <v>103468</v>
      </c>
      <c r="L8361">
        <v>498.15</v>
      </c>
      <c r="M8361" t="s">
        <v>212</v>
      </c>
      <c r="N8361" s="160" t="s">
        <v>7</v>
      </c>
      <c r="O8361" s="160" t="s">
        <v>80</v>
      </c>
    </row>
    <row r="8362" spans="9:15" x14ac:dyDescent="0.35">
      <c r="I8362">
        <v>71189</v>
      </c>
      <c r="J8362">
        <v>3818</v>
      </c>
      <c r="K8362">
        <v>103468</v>
      </c>
      <c r="L8362">
        <v>244.2</v>
      </c>
      <c r="M8362" t="s">
        <v>212</v>
      </c>
      <c r="N8362" s="160" t="s">
        <v>8</v>
      </c>
      <c r="O8362" s="160" t="s">
        <v>80</v>
      </c>
    </row>
    <row r="8363" spans="9:15" x14ac:dyDescent="0.35">
      <c r="I8363">
        <v>72449</v>
      </c>
      <c r="J8363">
        <v>3818</v>
      </c>
      <c r="K8363">
        <v>103468</v>
      </c>
      <c r="L8363">
        <v>583.32000000000005</v>
      </c>
      <c r="M8363" t="s">
        <v>212</v>
      </c>
      <c r="N8363" s="160" t="s">
        <v>9</v>
      </c>
      <c r="O8363" s="160" t="s">
        <v>80</v>
      </c>
    </row>
    <row r="8364" spans="9:15" x14ac:dyDescent="0.35">
      <c r="I8364">
        <v>77912</v>
      </c>
      <c r="J8364">
        <v>3818</v>
      </c>
      <c r="K8364">
        <v>103468</v>
      </c>
      <c r="L8364">
        <v>164.4</v>
      </c>
      <c r="M8364" t="s">
        <v>212</v>
      </c>
      <c r="N8364" s="160" t="s">
        <v>8</v>
      </c>
      <c r="O8364" s="160" t="s">
        <v>80</v>
      </c>
    </row>
    <row r="8365" spans="9:15" x14ac:dyDescent="0.35">
      <c r="I8365">
        <v>81192</v>
      </c>
      <c r="J8365">
        <v>3818</v>
      </c>
      <c r="K8365">
        <v>103468</v>
      </c>
      <c r="L8365">
        <v>551.9</v>
      </c>
      <c r="M8365" t="s">
        <v>212</v>
      </c>
      <c r="N8365" s="160" t="s">
        <v>7</v>
      </c>
      <c r="O8365" s="160" t="s">
        <v>80</v>
      </c>
    </row>
    <row r="8366" spans="9:15" x14ac:dyDescent="0.35">
      <c r="I8366">
        <v>97192</v>
      </c>
      <c r="J8366">
        <v>3818</v>
      </c>
      <c r="K8366">
        <v>103468</v>
      </c>
      <c r="L8366">
        <v>287.36</v>
      </c>
      <c r="M8366" t="s">
        <v>212</v>
      </c>
      <c r="N8366" s="160" t="s">
        <v>7</v>
      </c>
      <c r="O8366" s="160" t="s">
        <v>80</v>
      </c>
    </row>
    <row r="8367" spans="9:15" x14ac:dyDescent="0.35">
      <c r="I8367">
        <v>103732</v>
      </c>
      <c r="J8367">
        <v>3818</v>
      </c>
      <c r="K8367">
        <v>103468</v>
      </c>
      <c r="L8367">
        <v>365</v>
      </c>
      <c r="M8367" t="s">
        <v>212</v>
      </c>
      <c r="N8367" s="160" t="s">
        <v>8</v>
      </c>
      <c r="O8367" s="160" t="s">
        <v>80</v>
      </c>
    </row>
    <row r="8368" spans="9:15" x14ac:dyDescent="0.35">
      <c r="I8368">
        <v>107294</v>
      </c>
      <c r="J8368">
        <v>3818</v>
      </c>
      <c r="K8368">
        <v>103468</v>
      </c>
      <c r="L8368">
        <v>265.5</v>
      </c>
      <c r="M8368" t="s">
        <v>212</v>
      </c>
      <c r="N8368" s="160" t="s">
        <v>8</v>
      </c>
      <c r="O8368" s="160" t="s">
        <v>80</v>
      </c>
    </row>
    <row r="8369" spans="9:15" x14ac:dyDescent="0.35">
      <c r="I8369">
        <v>117766</v>
      </c>
      <c r="J8369">
        <v>3818</v>
      </c>
      <c r="K8369">
        <v>103468</v>
      </c>
      <c r="L8369">
        <v>556.98</v>
      </c>
      <c r="M8369" t="s">
        <v>212</v>
      </c>
      <c r="N8369" s="160" t="s">
        <v>7</v>
      </c>
      <c r="O8369" s="160" t="s">
        <v>80</v>
      </c>
    </row>
    <row r="8370" spans="9:15" x14ac:dyDescent="0.35">
      <c r="I8370">
        <v>117766</v>
      </c>
      <c r="J8370">
        <v>3818</v>
      </c>
      <c r="K8370">
        <v>103468</v>
      </c>
      <c r="L8370">
        <v>928.3</v>
      </c>
      <c r="M8370" t="s">
        <v>212</v>
      </c>
      <c r="N8370" s="160" t="s">
        <v>7</v>
      </c>
      <c r="O8370" s="160" t="s">
        <v>80</v>
      </c>
    </row>
    <row r="8371" spans="9:15" x14ac:dyDescent="0.35">
      <c r="I8371">
        <v>117767</v>
      </c>
      <c r="J8371">
        <v>3818</v>
      </c>
      <c r="K8371">
        <v>103468</v>
      </c>
      <c r="L8371">
        <v>556.98</v>
      </c>
      <c r="M8371" t="s">
        <v>212</v>
      </c>
      <c r="N8371" s="160" t="s">
        <v>7</v>
      </c>
      <c r="O8371" s="160" t="s">
        <v>80</v>
      </c>
    </row>
    <row r="8372" spans="9:15" x14ac:dyDescent="0.35">
      <c r="I8372">
        <v>117767</v>
      </c>
      <c r="J8372">
        <v>3818</v>
      </c>
      <c r="K8372">
        <v>103468</v>
      </c>
      <c r="L8372">
        <v>742.64</v>
      </c>
      <c r="M8372" t="s">
        <v>212</v>
      </c>
      <c r="N8372" s="160" t="s">
        <v>7</v>
      </c>
      <c r="O8372" s="160" t="s">
        <v>80</v>
      </c>
    </row>
    <row r="8373" spans="9:15" x14ac:dyDescent="0.35">
      <c r="I8373">
        <v>118038</v>
      </c>
      <c r="J8373">
        <v>3818</v>
      </c>
      <c r="K8373">
        <v>103468</v>
      </c>
      <c r="L8373">
        <v>928.4</v>
      </c>
      <c r="M8373" t="s">
        <v>212</v>
      </c>
      <c r="N8373" s="160" t="s">
        <v>7</v>
      </c>
      <c r="O8373" s="160" t="s">
        <v>80</v>
      </c>
    </row>
    <row r="8374" spans="9:15" x14ac:dyDescent="0.35">
      <c r="I8374">
        <v>118484</v>
      </c>
      <c r="J8374">
        <v>3818</v>
      </c>
      <c r="K8374">
        <v>103468</v>
      </c>
      <c r="L8374">
        <v>251.46</v>
      </c>
      <c r="M8374" t="s">
        <v>212</v>
      </c>
      <c r="N8374" s="160" t="s">
        <v>7</v>
      </c>
      <c r="O8374" s="160" t="s">
        <v>80</v>
      </c>
    </row>
    <row r="8375" spans="9:15" x14ac:dyDescent="0.35">
      <c r="I8375">
        <v>118850</v>
      </c>
      <c r="J8375">
        <v>3818</v>
      </c>
      <c r="K8375">
        <v>103468</v>
      </c>
      <c r="L8375">
        <v>126.73</v>
      </c>
      <c r="M8375" t="s">
        <v>212</v>
      </c>
      <c r="N8375" s="160" t="s">
        <v>8</v>
      </c>
      <c r="O8375" s="160" t="s">
        <v>80</v>
      </c>
    </row>
    <row r="8376" spans="9:15" x14ac:dyDescent="0.35">
      <c r="I8376">
        <v>120834</v>
      </c>
      <c r="J8376">
        <v>3818</v>
      </c>
      <c r="K8376">
        <v>103468</v>
      </c>
      <c r="L8376">
        <v>79.53</v>
      </c>
      <c r="M8376" t="s">
        <v>212</v>
      </c>
      <c r="N8376" s="160" t="s">
        <v>10</v>
      </c>
      <c r="O8376" s="160" t="s">
        <v>80</v>
      </c>
    </row>
    <row r="8377" spans="9:15" x14ac:dyDescent="0.35">
      <c r="I8377">
        <v>11684</v>
      </c>
      <c r="J8377">
        <v>3978</v>
      </c>
      <c r="K8377">
        <v>103493</v>
      </c>
      <c r="L8377">
        <v>165.56</v>
      </c>
      <c r="M8377" t="s">
        <v>212</v>
      </c>
      <c r="N8377" s="160" t="s">
        <v>7</v>
      </c>
      <c r="O8377" s="160" t="s">
        <v>80</v>
      </c>
    </row>
    <row r="8378" spans="9:15" x14ac:dyDescent="0.35">
      <c r="I8378">
        <v>81192</v>
      </c>
      <c r="J8378">
        <v>3978</v>
      </c>
      <c r="K8378">
        <v>103493</v>
      </c>
      <c r="L8378">
        <v>110.06</v>
      </c>
      <c r="M8378" t="s">
        <v>212</v>
      </c>
      <c r="N8378" s="160" t="s">
        <v>7</v>
      </c>
      <c r="O8378" s="160" t="s">
        <v>80</v>
      </c>
    </row>
    <row r="8379" spans="9:15" x14ac:dyDescent="0.35">
      <c r="I8379">
        <v>104499</v>
      </c>
      <c r="J8379">
        <v>3978</v>
      </c>
      <c r="K8379">
        <v>103493</v>
      </c>
      <c r="L8379">
        <v>87.05</v>
      </c>
      <c r="M8379" t="s">
        <v>212</v>
      </c>
      <c r="N8379" s="160" t="s">
        <v>7</v>
      </c>
      <c r="O8379" s="160" t="s">
        <v>80</v>
      </c>
    </row>
    <row r="8380" spans="9:15" x14ac:dyDescent="0.35">
      <c r="I8380">
        <v>104500</v>
      </c>
      <c r="J8380">
        <v>3978</v>
      </c>
      <c r="K8380">
        <v>103493</v>
      </c>
      <c r="L8380">
        <v>87.05</v>
      </c>
      <c r="M8380" t="s">
        <v>212</v>
      </c>
      <c r="N8380" s="160" t="s">
        <v>7</v>
      </c>
      <c r="O8380" s="160" t="s">
        <v>80</v>
      </c>
    </row>
    <row r="8381" spans="9:15" x14ac:dyDescent="0.35">
      <c r="I8381">
        <v>118484</v>
      </c>
      <c r="J8381">
        <v>3978</v>
      </c>
      <c r="K8381">
        <v>103493</v>
      </c>
      <c r="L8381">
        <v>125.37</v>
      </c>
      <c r="M8381" t="s">
        <v>212</v>
      </c>
      <c r="N8381" s="160" t="s">
        <v>7</v>
      </c>
      <c r="O8381" s="160" t="s">
        <v>80</v>
      </c>
    </row>
    <row r="8382" spans="9:15" x14ac:dyDescent="0.35">
      <c r="I8382">
        <v>117767</v>
      </c>
      <c r="J8382">
        <v>3873</v>
      </c>
      <c r="K8382">
        <v>103494</v>
      </c>
      <c r="L8382">
        <v>93.99</v>
      </c>
      <c r="M8382" t="s">
        <v>212</v>
      </c>
      <c r="N8382" s="160" t="s">
        <v>7</v>
      </c>
      <c r="O8382" s="160" t="s">
        <v>80</v>
      </c>
    </row>
    <row r="8383" spans="9:15" x14ac:dyDescent="0.35">
      <c r="I8383">
        <v>118038</v>
      </c>
      <c r="J8383">
        <v>3873</v>
      </c>
      <c r="K8383">
        <v>103494</v>
      </c>
      <c r="L8383">
        <v>93.99</v>
      </c>
      <c r="M8383" t="s">
        <v>212</v>
      </c>
      <c r="N8383" s="160" t="s">
        <v>7</v>
      </c>
      <c r="O8383" s="160" t="s">
        <v>80</v>
      </c>
    </row>
    <row r="8384" spans="9:15" x14ac:dyDescent="0.35">
      <c r="I8384">
        <v>119309</v>
      </c>
      <c r="J8384">
        <v>3873</v>
      </c>
      <c r="K8384">
        <v>103494</v>
      </c>
      <c r="L8384">
        <v>38.99</v>
      </c>
      <c r="M8384" t="s">
        <v>212</v>
      </c>
      <c r="N8384" s="160" t="s">
        <v>9</v>
      </c>
      <c r="O8384" s="160" t="s">
        <v>80</v>
      </c>
    </row>
    <row r="8385" spans="9:15" x14ac:dyDescent="0.35">
      <c r="I8385">
        <v>120935</v>
      </c>
      <c r="J8385">
        <v>3873</v>
      </c>
      <c r="K8385">
        <v>103494</v>
      </c>
      <c r="L8385">
        <v>29</v>
      </c>
      <c r="M8385" t="s">
        <v>212</v>
      </c>
      <c r="N8385" s="160" t="s">
        <v>10</v>
      </c>
      <c r="O8385" s="160" t="s">
        <v>80</v>
      </c>
    </row>
    <row r="8386" spans="9:15" x14ac:dyDescent="0.35">
      <c r="I8386">
        <v>120936</v>
      </c>
      <c r="J8386">
        <v>3873</v>
      </c>
      <c r="K8386">
        <v>103494</v>
      </c>
      <c r="L8386">
        <v>29</v>
      </c>
      <c r="M8386" t="s">
        <v>212</v>
      </c>
      <c r="N8386" s="160" t="s">
        <v>10</v>
      </c>
      <c r="O8386" s="160" t="s">
        <v>80</v>
      </c>
    </row>
    <row r="8387" spans="9:15" x14ac:dyDescent="0.35">
      <c r="I8387">
        <v>117767</v>
      </c>
      <c r="J8387">
        <v>4031</v>
      </c>
      <c r="K8387">
        <v>103548</v>
      </c>
      <c r="L8387">
        <v>92.83</v>
      </c>
      <c r="M8387" t="s">
        <v>212</v>
      </c>
      <c r="N8387" s="160" t="s">
        <v>7</v>
      </c>
      <c r="O8387" s="160" t="s">
        <v>80</v>
      </c>
    </row>
    <row r="8388" spans="9:15" x14ac:dyDescent="0.35">
      <c r="I8388">
        <v>118038</v>
      </c>
      <c r="J8388">
        <v>4031</v>
      </c>
      <c r="K8388">
        <v>103548</v>
      </c>
      <c r="L8388">
        <v>92.84</v>
      </c>
      <c r="M8388" t="s">
        <v>212</v>
      </c>
      <c r="N8388" s="160" t="s">
        <v>7</v>
      </c>
      <c r="O8388" s="160" t="s">
        <v>80</v>
      </c>
    </row>
    <row r="8389" spans="9:15" x14ac:dyDescent="0.35">
      <c r="I8389">
        <v>7</v>
      </c>
      <c r="J8389">
        <v>3653</v>
      </c>
      <c r="K8389">
        <v>103574</v>
      </c>
      <c r="L8389">
        <v>1166.4000000000001</v>
      </c>
      <c r="M8389" t="s">
        <v>212</v>
      </c>
      <c r="N8389" s="160" t="s">
        <v>9</v>
      </c>
      <c r="O8389" s="160" t="s">
        <v>80</v>
      </c>
    </row>
    <row r="8390" spans="9:15" x14ac:dyDescent="0.35">
      <c r="I8390">
        <v>72449</v>
      </c>
      <c r="J8390">
        <v>4026</v>
      </c>
      <c r="K8390">
        <v>103593</v>
      </c>
      <c r="L8390">
        <v>193.79</v>
      </c>
      <c r="M8390" t="s">
        <v>212</v>
      </c>
      <c r="N8390" s="160" t="s">
        <v>9</v>
      </c>
      <c r="O8390" s="160" t="s">
        <v>80</v>
      </c>
    </row>
    <row r="8391" spans="9:15" x14ac:dyDescent="0.35">
      <c r="I8391">
        <v>72449</v>
      </c>
      <c r="J8391">
        <v>4026</v>
      </c>
      <c r="K8391">
        <v>103593</v>
      </c>
      <c r="L8391">
        <v>193.04</v>
      </c>
      <c r="M8391" t="s">
        <v>212</v>
      </c>
      <c r="N8391" s="160" t="s">
        <v>9</v>
      </c>
      <c r="O8391" s="160" t="s">
        <v>80</v>
      </c>
    </row>
    <row r="8392" spans="9:15" x14ac:dyDescent="0.35">
      <c r="I8392">
        <v>77912</v>
      </c>
      <c r="J8392">
        <v>4026</v>
      </c>
      <c r="K8392">
        <v>103593</v>
      </c>
      <c r="L8392">
        <v>273.18</v>
      </c>
      <c r="M8392" t="s">
        <v>212</v>
      </c>
      <c r="N8392" s="160" t="s">
        <v>8</v>
      </c>
      <c r="O8392" s="160" t="s">
        <v>80</v>
      </c>
    </row>
    <row r="8393" spans="9:15" x14ac:dyDescent="0.35">
      <c r="I8393">
        <v>91312</v>
      </c>
      <c r="J8393">
        <v>4026</v>
      </c>
      <c r="K8393">
        <v>103593</v>
      </c>
      <c r="L8393">
        <v>129.96</v>
      </c>
      <c r="M8393" t="s">
        <v>212</v>
      </c>
      <c r="N8393" s="160" t="s">
        <v>8</v>
      </c>
      <c r="O8393" s="160" t="s">
        <v>80</v>
      </c>
    </row>
    <row r="8394" spans="9:15" x14ac:dyDescent="0.35">
      <c r="I8394">
        <v>91312</v>
      </c>
      <c r="J8394">
        <v>4026</v>
      </c>
      <c r="K8394">
        <v>103593</v>
      </c>
      <c r="L8394">
        <v>129.96</v>
      </c>
      <c r="M8394" t="s">
        <v>212</v>
      </c>
      <c r="N8394" s="160" t="s">
        <v>8</v>
      </c>
      <c r="O8394" s="160" t="s">
        <v>80</v>
      </c>
    </row>
    <row r="8395" spans="9:15" x14ac:dyDescent="0.35">
      <c r="I8395">
        <v>117766</v>
      </c>
      <c r="J8395">
        <v>4026</v>
      </c>
      <c r="K8395">
        <v>103593</v>
      </c>
      <c r="L8395">
        <v>92.19</v>
      </c>
      <c r="M8395" t="s">
        <v>212</v>
      </c>
      <c r="N8395" s="160" t="s">
        <v>7</v>
      </c>
      <c r="O8395" s="160" t="s">
        <v>80</v>
      </c>
    </row>
    <row r="8396" spans="9:15" x14ac:dyDescent="0.35">
      <c r="I8396">
        <v>117767</v>
      </c>
      <c r="J8396">
        <v>4026</v>
      </c>
      <c r="K8396">
        <v>103593</v>
      </c>
      <c r="L8396">
        <v>92.19</v>
      </c>
      <c r="M8396" t="s">
        <v>212</v>
      </c>
      <c r="N8396" s="160" t="s">
        <v>7</v>
      </c>
      <c r="O8396" s="160" t="s">
        <v>80</v>
      </c>
    </row>
    <row r="8397" spans="9:15" x14ac:dyDescent="0.35">
      <c r="I8397">
        <v>118038</v>
      </c>
      <c r="J8397">
        <v>4026</v>
      </c>
      <c r="K8397">
        <v>103593</v>
      </c>
      <c r="L8397">
        <v>92.19</v>
      </c>
      <c r="M8397" t="s">
        <v>212</v>
      </c>
      <c r="N8397" s="160" t="s">
        <v>7</v>
      </c>
      <c r="O8397" s="160" t="s">
        <v>80</v>
      </c>
    </row>
    <row r="8398" spans="9:15" x14ac:dyDescent="0.35">
      <c r="I8398">
        <v>120935</v>
      </c>
      <c r="J8398">
        <v>4026</v>
      </c>
      <c r="K8398">
        <v>103593</v>
      </c>
      <c r="L8398">
        <v>26.35</v>
      </c>
      <c r="M8398" t="s">
        <v>212</v>
      </c>
      <c r="N8398" s="160" t="s">
        <v>10</v>
      </c>
      <c r="O8398" s="160" t="s">
        <v>80</v>
      </c>
    </row>
    <row r="8399" spans="9:15" x14ac:dyDescent="0.35">
      <c r="I8399">
        <v>125287</v>
      </c>
      <c r="J8399">
        <v>4026</v>
      </c>
      <c r="K8399">
        <v>103593</v>
      </c>
      <c r="L8399">
        <v>260.25</v>
      </c>
      <c r="M8399" t="s">
        <v>212</v>
      </c>
      <c r="N8399" s="160" t="s">
        <v>10</v>
      </c>
      <c r="O8399" s="160" t="s">
        <v>80</v>
      </c>
    </row>
    <row r="8400" spans="9:15" x14ac:dyDescent="0.35">
      <c r="I8400">
        <v>71189</v>
      </c>
      <c r="J8400">
        <v>3933</v>
      </c>
      <c r="K8400">
        <v>103716</v>
      </c>
      <c r="L8400">
        <v>79.349999999999994</v>
      </c>
      <c r="M8400" t="s">
        <v>212</v>
      </c>
      <c r="N8400" s="160" t="s">
        <v>8</v>
      </c>
      <c r="O8400" s="160" t="s">
        <v>80</v>
      </c>
    </row>
    <row r="8401" spans="9:15" x14ac:dyDescent="0.35">
      <c r="I8401">
        <v>81192</v>
      </c>
      <c r="J8401">
        <v>3933</v>
      </c>
      <c r="K8401">
        <v>103716</v>
      </c>
      <c r="L8401">
        <v>116.9</v>
      </c>
      <c r="M8401" t="s">
        <v>212</v>
      </c>
      <c r="N8401" s="160" t="s">
        <v>7</v>
      </c>
      <c r="O8401" s="160" t="s">
        <v>80</v>
      </c>
    </row>
    <row r="8402" spans="9:15" x14ac:dyDescent="0.35">
      <c r="I8402">
        <v>7</v>
      </c>
      <c r="J8402">
        <v>3978</v>
      </c>
      <c r="K8402">
        <v>104136</v>
      </c>
      <c r="L8402">
        <v>194.69</v>
      </c>
      <c r="M8402" t="s">
        <v>212</v>
      </c>
      <c r="N8402" s="160" t="s">
        <v>9</v>
      </c>
      <c r="O8402" s="160" t="s">
        <v>80</v>
      </c>
    </row>
    <row r="8403" spans="9:15" x14ac:dyDescent="0.35">
      <c r="I8403">
        <v>16459</v>
      </c>
      <c r="J8403">
        <v>3978</v>
      </c>
      <c r="K8403">
        <v>104136</v>
      </c>
      <c r="L8403">
        <v>827.19</v>
      </c>
      <c r="M8403" t="s">
        <v>212</v>
      </c>
      <c r="N8403" s="160" t="s">
        <v>19</v>
      </c>
      <c r="O8403" s="160" t="s">
        <v>80</v>
      </c>
    </row>
    <row r="8404" spans="9:15" x14ac:dyDescent="0.35">
      <c r="I8404">
        <v>71189</v>
      </c>
      <c r="J8404">
        <v>3978</v>
      </c>
      <c r="K8404">
        <v>104136</v>
      </c>
      <c r="L8404">
        <v>489.05</v>
      </c>
      <c r="M8404" t="s">
        <v>212</v>
      </c>
      <c r="N8404" s="160" t="s">
        <v>8</v>
      </c>
      <c r="O8404" s="160" t="s">
        <v>80</v>
      </c>
    </row>
    <row r="8405" spans="9:15" x14ac:dyDescent="0.35">
      <c r="I8405">
        <v>72449</v>
      </c>
      <c r="J8405">
        <v>3978</v>
      </c>
      <c r="K8405">
        <v>104136</v>
      </c>
      <c r="L8405">
        <v>194.73</v>
      </c>
      <c r="M8405" t="s">
        <v>212</v>
      </c>
      <c r="N8405" s="160" t="s">
        <v>9</v>
      </c>
      <c r="O8405" s="160" t="s">
        <v>80</v>
      </c>
    </row>
    <row r="8406" spans="9:15" x14ac:dyDescent="0.35">
      <c r="I8406">
        <v>74395</v>
      </c>
      <c r="J8406">
        <v>3978</v>
      </c>
      <c r="K8406">
        <v>104136</v>
      </c>
      <c r="L8406">
        <v>699.56</v>
      </c>
      <c r="M8406" t="s">
        <v>212</v>
      </c>
      <c r="N8406" s="160" t="s">
        <v>7</v>
      </c>
      <c r="O8406" s="160" t="s">
        <v>80</v>
      </c>
    </row>
    <row r="8407" spans="9:15" x14ac:dyDescent="0.35">
      <c r="I8407">
        <v>91312</v>
      </c>
      <c r="J8407">
        <v>3978</v>
      </c>
      <c r="K8407">
        <v>104136</v>
      </c>
      <c r="L8407">
        <v>131.11000000000001</v>
      </c>
      <c r="M8407" t="s">
        <v>212</v>
      </c>
      <c r="N8407" s="160" t="s">
        <v>8</v>
      </c>
      <c r="O8407" s="160" t="s">
        <v>80</v>
      </c>
    </row>
    <row r="8408" spans="9:15" x14ac:dyDescent="0.35">
      <c r="I8408">
        <v>91312</v>
      </c>
      <c r="J8408">
        <v>3978</v>
      </c>
      <c r="K8408">
        <v>104136</v>
      </c>
      <c r="L8408">
        <v>131.11000000000001</v>
      </c>
      <c r="M8408" t="s">
        <v>212</v>
      </c>
      <c r="N8408" s="160" t="s">
        <v>8</v>
      </c>
      <c r="O8408" s="160" t="s">
        <v>80</v>
      </c>
    </row>
    <row r="8409" spans="9:15" x14ac:dyDescent="0.35">
      <c r="I8409">
        <v>103732</v>
      </c>
      <c r="J8409">
        <v>3978</v>
      </c>
      <c r="K8409">
        <v>104136</v>
      </c>
      <c r="L8409">
        <v>328.91</v>
      </c>
      <c r="M8409" t="s">
        <v>212</v>
      </c>
      <c r="N8409" s="160" t="s">
        <v>8</v>
      </c>
      <c r="O8409" s="160" t="s">
        <v>80</v>
      </c>
    </row>
    <row r="8410" spans="9:15" x14ac:dyDescent="0.35">
      <c r="I8410">
        <v>116372</v>
      </c>
      <c r="J8410">
        <v>3978</v>
      </c>
      <c r="K8410">
        <v>104136</v>
      </c>
      <c r="L8410">
        <v>238.16</v>
      </c>
      <c r="M8410" t="s">
        <v>212</v>
      </c>
      <c r="N8410" s="160" t="s">
        <v>19</v>
      </c>
      <c r="O8410" s="160" t="s">
        <v>80</v>
      </c>
    </row>
    <row r="8411" spans="9:15" x14ac:dyDescent="0.35">
      <c r="I8411">
        <v>116372</v>
      </c>
      <c r="J8411">
        <v>3978</v>
      </c>
      <c r="K8411">
        <v>104136</v>
      </c>
      <c r="L8411">
        <v>1001.2</v>
      </c>
      <c r="M8411" t="s">
        <v>212</v>
      </c>
      <c r="N8411" s="160" t="s">
        <v>19</v>
      </c>
      <c r="O8411" s="160" t="s">
        <v>80</v>
      </c>
    </row>
    <row r="8412" spans="9:15" x14ac:dyDescent="0.35">
      <c r="I8412">
        <v>117441</v>
      </c>
      <c r="J8412">
        <v>3978</v>
      </c>
      <c r="K8412">
        <v>104136</v>
      </c>
      <c r="L8412">
        <v>137.65</v>
      </c>
      <c r="M8412" t="s">
        <v>212</v>
      </c>
      <c r="N8412" s="160" t="s">
        <v>9</v>
      </c>
      <c r="O8412" s="160" t="s">
        <v>80</v>
      </c>
    </row>
    <row r="8413" spans="9:15" x14ac:dyDescent="0.35">
      <c r="I8413">
        <v>117766</v>
      </c>
      <c r="J8413">
        <v>3978</v>
      </c>
      <c r="K8413">
        <v>104136</v>
      </c>
      <c r="L8413">
        <v>185.94</v>
      </c>
      <c r="M8413" t="s">
        <v>212</v>
      </c>
      <c r="N8413" s="160" t="s">
        <v>7</v>
      </c>
      <c r="O8413" s="160" t="s">
        <v>80</v>
      </c>
    </row>
    <row r="8414" spans="9:15" x14ac:dyDescent="0.35">
      <c r="I8414">
        <v>117767</v>
      </c>
      <c r="J8414">
        <v>3978</v>
      </c>
      <c r="K8414">
        <v>104136</v>
      </c>
      <c r="L8414">
        <v>185.94</v>
      </c>
      <c r="M8414" t="s">
        <v>212</v>
      </c>
      <c r="N8414" s="160" t="s">
        <v>7</v>
      </c>
      <c r="O8414" s="160" t="s">
        <v>80</v>
      </c>
    </row>
    <row r="8415" spans="9:15" x14ac:dyDescent="0.35">
      <c r="I8415">
        <v>118038</v>
      </c>
      <c r="J8415">
        <v>3978</v>
      </c>
      <c r="K8415">
        <v>104136</v>
      </c>
      <c r="L8415">
        <v>185.96</v>
      </c>
      <c r="M8415" t="s">
        <v>212</v>
      </c>
      <c r="N8415" s="160" t="s">
        <v>7</v>
      </c>
      <c r="O8415" s="160" t="s">
        <v>80</v>
      </c>
    </row>
    <row r="8416" spans="9:15" x14ac:dyDescent="0.35">
      <c r="I8416">
        <v>118484</v>
      </c>
      <c r="J8416">
        <v>3978</v>
      </c>
      <c r="K8416">
        <v>104136</v>
      </c>
      <c r="L8416">
        <v>503.56</v>
      </c>
      <c r="M8416" t="s">
        <v>212</v>
      </c>
      <c r="N8416" s="160" t="s">
        <v>7</v>
      </c>
      <c r="O8416" s="160" t="s">
        <v>80</v>
      </c>
    </row>
    <row r="8417" spans="9:15" x14ac:dyDescent="0.35">
      <c r="I8417">
        <v>118850</v>
      </c>
      <c r="J8417">
        <v>3978</v>
      </c>
      <c r="K8417">
        <v>104136</v>
      </c>
      <c r="L8417">
        <v>253.84</v>
      </c>
      <c r="M8417" t="s">
        <v>212</v>
      </c>
      <c r="N8417" s="160" t="s">
        <v>8</v>
      </c>
      <c r="O8417" s="160" t="s">
        <v>80</v>
      </c>
    </row>
    <row r="8418" spans="9:15" x14ac:dyDescent="0.35">
      <c r="I8418">
        <v>118850</v>
      </c>
      <c r="J8418">
        <v>3978</v>
      </c>
      <c r="K8418">
        <v>104136</v>
      </c>
      <c r="L8418">
        <v>380.76</v>
      </c>
      <c r="M8418" t="s">
        <v>212</v>
      </c>
      <c r="N8418" s="160" t="s">
        <v>8</v>
      </c>
      <c r="O8418" s="160" t="s">
        <v>80</v>
      </c>
    </row>
    <row r="8419" spans="9:15" x14ac:dyDescent="0.35">
      <c r="I8419">
        <v>120739</v>
      </c>
      <c r="J8419">
        <v>3978</v>
      </c>
      <c r="K8419">
        <v>104136</v>
      </c>
      <c r="L8419">
        <v>181.35</v>
      </c>
      <c r="M8419" t="s">
        <v>212</v>
      </c>
      <c r="N8419" s="160" t="s">
        <v>9</v>
      </c>
      <c r="O8419" s="160" t="s">
        <v>80</v>
      </c>
    </row>
    <row r="8420" spans="9:15" x14ac:dyDescent="0.35">
      <c r="I8420">
        <v>122802</v>
      </c>
      <c r="J8420">
        <v>3978</v>
      </c>
      <c r="K8420">
        <v>104136</v>
      </c>
      <c r="L8420">
        <v>150.78</v>
      </c>
      <c r="M8420" t="s">
        <v>212</v>
      </c>
      <c r="N8420" s="160" t="s">
        <v>207</v>
      </c>
      <c r="O8420" s="160" t="s">
        <v>80</v>
      </c>
    </row>
    <row r="8421" spans="9:15" x14ac:dyDescent="0.35">
      <c r="I8421">
        <v>122803</v>
      </c>
      <c r="J8421">
        <v>3978</v>
      </c>
      <c r="K8421">
        <v>104136</v>
      </c>
      <c r="L8421">
        <v>150.78</v>
      </c>
      <c r="M8421" t="s">
        <v>212</v>
      </c>
      <c r="N8421" s="160" t="s">
        <v>207</v>
      </c>
      <c r="O8421" s="160" t="s">
        <v>80</v>
      </c>
    </row>
    <row r="8422" spans="9:15" x14ac:dyDescent="0.35">
      <c r="I8422">
        <v>122804</v>
      </c>
      <c r="J8422">
        <v>3978</v>
      </c>
      <c r="K8422">
        <v>104136</v>
      </c>
      <c r="L8422">
        <v>150.78</v>
      </c>
      <c r="M8422" t="s">
        <v>212</v>
      </c>
      <c r="N8422" s="160" t="s">
        <v>207</v>
      </c>
      <c r="O8422" s="160" t="s">
        <v>80</v>
      </c>
    </row>
    <row r="8423" spans="9:15" x14ac:dyDescent="0.35">
      <c r="I8423">
        <v>125778</v>
      </c>
      <c r="J8423">
        <v>3978</v>
      </c>
      <c r="K8423">
        <v>104136</v>
      </c>
      <c r="L8423">
        <v>150.78</v>
      </c>
      <c r="M8423" t="s">
        <v>212</v>
      </c>
      <c r="N8423" s="160" t="s">
        <v>207</v>
      </c>
      <c r="O8423" s="160" t="s">
        <v>80</v>
      </c>
    </row>
    <row r="8424" spans="9:15" x14ac:dyDescent="0.35">
      <c r="I8424">
        <v>7</v>
      </c>
      <c r="J8424">
        <v>4024</v>
      </c>
      <c r="K8424">
        <v>104230</v>
      </c>
      <c r="L8424">
        <v>200</v>
      </c>
      <c r="M8424" t="s">
        <v>212</v>
      </c>
      <c r="N8424" s="160" t="s">
        <v>9</v>
      </c>
      <c r="O8424" s="160" t="s">
        <v>80</v>
      </c>
    </row>
    <row r="8425" spans="9:15" x14ac:dyDescent="0.35">
      <c r="I8425">
        <v>72449</v>
      </c>
      <c r="J8425">
        <v>4024</v>
      </c>
      <c r="K8425">
        <v>104230</v>
      </c>
      <c r="L8425">
        <v>200</v>
      </c>
      <c r="M8425" t="s">
        <v>212</v>
      </c>
      <c r="N8425" s="160" t="s">
        <v>9</v>
      </c>
      <c r="O8425" s="160" t="s">
        <v>80</v>
      </c>
    </row>
    <row r="8426" spans="9:15" x14ac:dyDescent="0.35">
      <c r="I8426">
        <v>91312</v>
      </c>
      <c r="J8426">
        <v>4024</v>
      </c>
      <c r="K8426">
        <v>104230</v>
      </c>
      <c r="L8426">
        <v>130.91999999999999</v>
      </c>
      <c r="M8426" t="s">
        <v>212</v>
      </c>
      <c r="N8426" s="160" t="s">
        <v>8</v>
      </c>
      <c r="O8426" s="160" t="s">
        <v>80</v>
      </c>
    </row>
    <row r="8427" spans="9:15" x14ac:dyDescent="0.35">
      <c r="I8427">
        <v>118038</v>
      </c>
      <c r="J8427">
        <v>4024</v>
      </c>
      <c r="K8427">
        <v>104230</v>
      </c>
      <c r="L8427">
        <v>92.84</v>
      </c>
      <c r="M8427" t="s">
        <v>212</v>
      </c>
      <c r="N8427" s="160" t="s">
        <v>7</v>
      </c>
      <c r="O8427" s="160" t="s">
        <v>80</v>
      </c>
    </row>
    <row r="8428" spans="9:15" x14ac:dyDescent="0.35">
      <c r="I8428">
        <v>118484</v>
      </c>
      <c r="J8428">
        <v>4024</v>
      </c>
      <c r="K8428">
        <v>104230</v>
      </c>
      <c r="L8428">
        <v>125.73</v>
      </c>
      <c r="M8428" t="s">
        <v>212</v>
      </c>
      <c r="N8428" s="160" t="s">
        <v>7</v>
      </c>
      <c r="O8428" s="160" t="s">
        <v>80</v>
      </c>
    </row>
    <row r="8429" spans="9:15" x14ac:dyDescent="0.35">
      <c r="I8429">
        <v>119309</v>
      </c>
      <c r="J8429">
        <v>4058</v>
      </c>
      <c r="K8429">
        <v>104287</v>
      </c>
      <c r="L8429">
        <v>38.159999999999997</v>
      </c>
      <c r="M8429" t="s">
        <v>212</v>
      </c>
      <c r="N8429" s="160" t="s">
        <v>9</v>
      </c>
      <c r="O8429" s="160" t="s">
        <v>80</v>
      </c>
    </row>
    <row r="8430" spans="9:15" x14ac:dyDescent="0.35">
      <c r="I8430">
        <v>120935</v>
      </c>
      <c r="J8430">
        <v>4058</v>
      </c>
      <c r="K8430">
        <v>104287</v>
      </c>
      <c r="L8430">
        <v>26.51</v>
      </c>
      <c r="M8430" t="s">
        <v>212</v>
      </c>
      <c r="N8430" s="160" t="s">
        <v>10</v>
      </c>
      <c r="O8430" s="160" t="s">
        <v>80</v>
      </c>
    </row>
    <row r="8431" spans="9:15" x14ac:dyDescent="0.35">
      <c r="I8431">
        <v>120936</v>
      </c>
      <c r="J8431">
        <v>4058</v>
      </c>
      <c r="K8431">
        <v>104287</v>
      </c>
      <c r="L8431">
        <v>26.51</v>
      </c>
      <c r="M8431" t="s">
        <v>212</v>
      </c>
      <c r="N8431" s="160" t="s">
        <v>10</v>
      </c>
      <c r="O8431" s="160" t="s">
        <v>80</v>
      </c>
    </row>
    <row r="8432" spans="9:15" x14ac:dyDescent="0.35">
      <c r="I8432">
        <v>118484</v>
      </c>
      <c r="J8432">
        <v>4010</v>
      </c>
      <c r="K8432">
        <v>104354</v>
      </c>
      <c r="L8432">
        <v>125.73</v>
      </c>
      <c r="M8432" t="s">
        <v>212</v>
      </c>
      <c r="N8432" s="160" t="s">
        <v>7</v>
      </c>
      <c r="O8432" s="160" t="s">
        <v>80</v>
      </c>
    </row>
    <row r="8433" spans="9:15" x14ac:dyDescent="0.35">
      <c r="I8433">
        <v>120833</v>
      </c>
      <c r="J8433">
        <v>4010</v>
      </c>
      <c r="K8433">
        <v>104354</v>
      </c>
      <c r="L8433">
        <v>27.5</v>
      </c>
      <c r="M8433" t="s">
        <v>212</v>
      </c>
      <c r="N8433" s="160" t="s">
        <v>10</v>
      </c>
      <c r="O8433" s="160" t="s">
        <v>80</v>
      </c>
    </row>
    <row r="8434" spans="9:15" x14ac:dyDescent="0.35">
      <c r="I8434">
        <v>120834</v>
      </c>
      <c r="J8434">
        <v>4012</v>
      </c>
      <c r="K8434">
        <v>104396</v>
      </c>
      <c r="L8434">
        <v>26.51</v>
      </c>
      <c r="M8434" t="s">
        <v>212</v>
      </c>
      <c r="N8434" s="160" t="s">
        <v>10</v>
      </c>
      <c r="O8434" s="160" t="s">
        <v>80</v>
      </c>
    </row>
    <row r="8435" spans="9:15" x14ac:dyDescent="0.35">
      <c r="I8435">
        <v>125023</v>
      </c>
      <c r="J8435">
        <v>4012</v>
      </c>
      <c r="K8435">
        <v>104396</v>
      </c>
      <c r="L8435">
        <v>97.18</v>
      </c>
      <c r="M8435" t="s">
        <v>212</v>
      </c>
      <c r="N8435" s="160" t="s">
        <v>9</v>
      </c>
      <c r="O8435" s="160" t="s">
        <v>80</v>
      </c>
    </row>
    <row r="8436" spans="9:15" x14ac:dyDescent="0.35">
      <c r="I8436">
        <v>116372</v>
      </c>
      <c r="J8436">
        <v>3802</v>
      </c>
      <c r="K8436">
        <v>104400</v>
      </c>
      <c r="L8436">
        <v>48.04</v>
      </c>
      <c r="M8436" t="s">
        <v>212</v>
      </c>
      <c r="N8436" s="160" t="s">
        <v>19</v>
      </c>
      <c r="O8436" s="160" t="s">
        <v>80</v>
      </c>
    </row>
    <row r="8437" spans="9:15" x14ac:dyDescent="0.35">
      <c r="I8437">
        <v>120833</v>
      </c>
      <c r="J8437">
        <v>3802</v>
      </c>
      <c r="K8437">
        <v>104400</v>
      </c>
      <c r="L8437">
        <v>28.52</v>
      </c>
      <c r="M8437" t="s">
        <v>212</v>
      </c>
      <c r="N8437" s="160" t="s">
        <v>10</v>
      </c>
      <c r="O8437" s="160" t="s">
        <v>80</v>
      </c>
    </row>
    <row r="8438" spans="9:15" x14ac:dyDescent="0.35">
      <c r="I8438">
        <v>79973</v>
      </c>
      <c r="J8438">
        <v>4021</v>
      </c>
      <c r="K8438">
        <v>104460</v>
      </c>
      <c r="L8438">
        <v>83.67</v>
      </c>
      <c r="M8438" t="s">
        <v>212</v>
      </c>
      <c r="N8438" s="160" t="s">
        <v>10</v>
      </c>
      <c r="O8438" s="160" t="s">
        <v>80</v>
      </c>
    </row>
    <row r="8439" spans="9:15" x14ac:dyDescent="0.35">
      <c r="I8439">
        <v>79974</v>
      </c>
      <c r="J8439">
        <v>4021</v>
      </c>
      <c r="K8439">
        <v>104460</v>
      </c>
      <c r="L8439">
        <v>83.67</v>
      </c>
      <c r="M8439" t="s">
        <v>212</v>
      </c>
      <c r="N8439" s="160" t="s">
        <v>10</v>
      </c>
      <c r="O8439" s="160" t="s">
        <v>80</v>
      </c>
    </row>
    <row r="8440" spans="9:15" x14ac:dyDescent="0.35">
      <c r="I8440">
        <v>118038</v>
      </c>
      <c r="J8440">
        <v>4021</v>
      </c>
      <c r="K8440">
        <v>104460</v>
      </c>
      <c r="L8440">
        <v>92.84</v>
      </c>
      <c r="M8440" t="s">
        <v>212</v>
      </c>
      <c r="N8440" s="160" t="s">
        <v>7</v>
      </c>
      <c r="O8440" s="160" t="s">
        <v>80</v>
      </c>
    </row>
    <row r="8441" spans="9:15" x14ac:dyDescent="0.35">
      <c r="I8441">
        <v>119309</v>
      </c>
      <c r="J8441">
        <v>4021</v>
      </c>
      <c r="K8441">
        <v>104460</v>
      </c>
      <c r="L8441">
        <v>38.159999999999997</v>
      </c>
      <c r="M8441" t="s">
        <v>212</v>
      </c>
      <c r="N8441" s="160" t="s">
        <v>9</v>
      </c>
      <c r="O8441" s="160" t="s">
        <v>80</v>
      </c>
    </row>
    <row r="8442" spans="9:15" x14ac:dyDescent="0.35">
      <c r="I8442">
        <v>119309</v>
      </c>
      <c r="J8442">
        <v>4021</v>
      </c>
      <c r="K8442">
        <v>104460</v>
      </c>
      <c r="L8442">
        <v>38.159999999999997</v>
      </c>
      <c r="M8442" t="s">
        <v>212</v>
      </c>
      <c r="N8442" s="160" t="s">
        <v>9</v>
      </c>
      <c r="O8442" s="160" t="s">
        <v>80</v>
      </c>
    </row>
    <row r="8443" spans="9:15" x14ac:dyDescent="0.35">
      <c r="I8443">
        <v>120833</v>
      </c>
      <c r="J8443">
        <v>4021</v>
      </c>
      <c r="K8443">
        <v>104460</v>
      </c>
      <c r="L8443">
        <v>26.51</v>
      </c>
      <c r="M8443" t="s">
        <v>212</v>
      </c>
      <c r="N8443" s="160" t="s">
        <v>10</v>
      </c>
      <c r="O8443" s="160" t="s">
        <v>80</v>
      </c>
    </row>
    <row r="8444" spans="9:15" x14ac:dyDescent="0.35">
      <c r="I8444">
        <v>120834</v>
      </c>
      <c r="J8444">
        <v>4021</v>
      </c>
      <c r="K8444">
        <v>104460</v>
      </c>
      <c r="L8444">
        <v>26.51</v>
      </c>
      <c r="M8444" t="s">
        <v>212</v>
      </c>
      <c r="N8444" s="160" t="s">
        <v>10</v>
      </c>
      <c r="O8444" s="160" t="s">
        <v>80</v>
      </c>
    </row>
    <row r="8445" spans="9:15" x14ac:dyDescent="0.35">
      <c r="I8445">
        <v>120935</v>
      </c>
      <c r="J8445">
        <v>4021</v>
      </c>
      <c r="K8445">
        <v>104460</v>
      </c>
      <c r="L8445">
        <v>26.51</v>
      </c>
      <c r="M8445" t="s">
        <v>212</v>
      </c>
      <c r="N8445" s="160" t="s">
        <v>10</v>
      </c>
      <c r="O8445" s="160" t="s">
        <v>80</v>
      </c>
    </row>
    <row r="8446" spans="9:15" x14ac:dyDescent="0.35">
      <c r="I8446">
        <v>120936</v>
      </c>
      <c r="J8446">
        <v>4021</v>
      </c>
      <c r="K8446">
        <v>104460</v>
      </c>
      <c r="L8446">
        <v>26.51</v>
      </c>
      <c r="M8446" t="s">
        <v>212</v>
      </c>
      <c r="N8446" s="160" t="s">
        <v>10</v>
      </c>
      <c r="O8446" s="160" t="s">
        <v>80</v>
      </c>
    </row>
    <row r="8447" spans="9:15" x14ac:dyDescent="0.35">
      <c r="I8447">
        <v>122731</v>
      </c>
      <c r="J8447">
        <v>4021</v>
      </c>
      <c r="K8447">
        <v>104460</v>
      </c>
      <c r="L8447">
        <v>26.51</v>
      </c>
      <c r="M8447" t="s">
        <v>212</v>
      </c>
      <c r="N8447" s="160" t="s">
        <v>10</v>
      </c>
      <c r="O8447" s="160" t="s">
        <v>80</v>
      </c>
    </row>
    <row r="8448" spans="9:15" x14ac:dyDescent="0.35">
      <c r="I8448">
        <v>124431</v>
      </c>
      <c r="J8448">
        <v>4021</v>
      </c>
      <c r="K8448">
        <v>104460</v>
      </c>
      <c r="L8448">
        <v>83.67</v>
      </c>
      <c r="M8448" t="s">
        <v>212</v>
      </c>
      <c r="N8448" s="160" t="s">
        <v>10</v>
      </c>
      <c r="O8448" s="160" t="s">
        <v>80</v>
      </c>
    </row>
    <row r="8449" spans="9:15" x14ac:dyDescent="0.35">
      <c r="I8449">
        <v>125287</v>
      </c>
      <c r="J8449">
        <v>4021</v>
      </c>
      <c r="K8449">
        <v>104460</v>
      </c>
      <c r="L8449">
        <v>65.52</v>
      </c>
      <c r="M8449" t="s">
        <v>212</v>
      </c>
      <c r="N8449" s="160" t="s">
        <v>10</v>
      </c>
      <c r="O8449" s="160" t="s">
        <v>80</v>
      </c>
    </row>
    <row r="8450" spans="9:15" x14ac:dyDescent="0.35">
      <c r="I8450">
        <v>72449</v>
      </c>
      <c r="J8450">
        <v>3873</v>
      </c>
      <c r="K8450">
        <v>104537</v>
      </c>
      <c r="L8450">
        <v>197</v>
      </c>
      <c r="M8450" t="s">
        <v>212</v>
      </c>
      <c r="N8450" s="160" t="s">
        <v>9</v>
      </c>
      <c r="O8450" s="160" t="s">
        <v>80</v>
      </c>
    </row>
    <row r="8451" spans="9:15" x14ac:dyDescent="0.35">
      <c r="I8451">
        <v>117766</v>
      </c>
      <c r="J8451">
        <v>3873</v>
      </c>
      <c r="K8451">
        <v>104537</v>
      </c>
      <c r="L8451">
        <v>93.99</v>
      </c>
      <c r="M8451" t="s">
        <v>212</v>
      </c>
      <c r="N8451" s="160" t="s">
        <v>7</v>
      </c>
      <c r="O8451" s="160" t="s">
        <v>80</v>
      </c>
    </row>
    <row r="8452" spans="9:15" x14ac:dyDescent="0.35">
      <c r="I8452">
        <v>117767</v>
      </c>
      <c r="J8452">
        <v>3873</v>
      </c>
      <c r="K8452">
        <v>104537</v>
      </c>
      <c r="L8452">
        <v>93.99</v>
      </c>
      <c r="M8452" t="s">
        <v>212</v>
      </c>
      <c r="N8452" s="160" t="s">
        <v>7</v>
      </c>
      <c r="O8452" s="160" t="s">
        <v>80</v>
      </c>
    </row>
    <row r="8453" spans="9:15" x14ac:dyDescent="0.35">
      <c r="I8453">
        <v>118038</v>
      </c>
      <c r="J8453">
        <v>3873</v>
      </c>
      <c r="K8453">
        <v>104537</v>
      </c>
      <c r="L8453">
        <v>93.99</v>
      </c>
      <c r="M8453" t="s">
        <v>212</v>
      </c>
      <c r="N8453" s="160" t="s">
        <v>7</v>
      </c>
      <c r="O8453" s="160" t="s">
        <v>80</v>
      </c>
    </row>
    <row r="8454" spans="9:15" x14ac:dyDescent="0.35">
      <c r="I8454">
        <v>118038</v>
      </c>
      <c r="J8454">
        <v>3873</v>
      </c>
      <c r="K8454">
        <v>104537</v>
      </c>
      <c r="L8454">
        <v>93.99</v>
      </c>
      <c r="M8454" t="s">
        <v>212</v>
      </c>
      <c r="N8454" s="160" t="s">
        <v>7</v>
      </c>
      <c r="O8454" s="160" t="s">
        <v>80</v>
      </c>
    </row>
    <row r="8455" spans="9:15" x14ac:dyDescent="0.35">
      <c r="I8455">
        <v>117766</v>
      </c>
      <c r="J8455">
        <v>4058</v>
      </c>
      <c r="K8455">
        <v>104547</v>
      </c>
      <c r="L8455">
        <v>94.68</v>
      </c>
      <c r="M8455" t="s">
        <v>212</v>
      </c>
      <c r="N8455" s="160" t="s">
        <v>7</v>
      </c>
      <c r="O8455" s="160" t="s">
        <v>80</v>
      </c>
    </row>
    <row r="8456" spans="9:15" x14ac:dyDescent="0.35">
      <c r="I8456">
        <v>117767</v>
      </c>
      <c r="J8456">
        <v>4058</v>
      </c>
      <c r="K8456">
        <v>104547</v>
      </c>
      <c r="L8456">
        <v>94.68</v>
      </c>
      <c r="M8456" t="s">
        <v>212</v>
      </c>
      <c r="N8456" s="160" t="s">
        <v>7</v>
      </c>
      <c r="O8456" s="160" t="s">
        <v>80</v>
      </c>
    </row>
    <row r="8457" spans="9:15" x14ac:dyDescent="0.35">
      <c r="I8457">
        <v>119309</v>
      </c>
      <c r="J8457">
        <v>4058</v>
      </c>
      <c r="K8457">
        <v>104547</v>
      </c>
      <c r="L8457">
        <v>38.159999999999997</v>
      </c>
      <c r="M8457" t="s">
        <v>212</v>
      </c>
      <c r="N8457" s="160" t="s">
        <v>9</v>
      </c>
      <c r="O8457" s="160" t="s">
        <v>80</v>
      </c>
    </row>
    <row r="8458" spans="9:15" x14ac:dyDescent="0.35">
      <c r="I8458">
        <v>7</v>
      </c>
      <c r="J8458">
        <v>4052</v>
      </c>
      <c r="K8458">
        <v>104814</v>
      </c>
      <c r="L8458">
        <v>193.08</v>
      </c>
      <c r="M8458" t="s">
        <v>212</v>
      </c>
      <c r="N8458" s="160" t="s">
        <v>9</v>
      </c>
      <c r="O8458" s="160" t="s">
        <v>80</v>
      </c>
    </row>
    <row r="8459" spans="9:15" x14ac:dyDescent="0.35">
      <c r="I8459">
        <v>72449</v>
      </c>
      <c r="J8459">
        <v>4052</v>
      </c>
      <c r="K8459">
        <v>104814</v>
      </c>
      <c r="L8459">
        <v>193.12</v>
      </c>
      <c r="M8459" t="s">
        <v>212</v>
      </c>
      <c r="N8459" s="160" t="s">
        <v>9</v>
      </c>
      <c r="O8459" s="160" t="s">
        <v>80</v>
      </c>
    </row>
    <row r="8460" spans="9:15" x14ac:dyDescent="0.35">
      <c r="I8460">
        <v>72449</v>
      </c>
      <c r="J8460">
        <v>4052</v>
      </c>
      <c r="K8460">
        <v>104814</v>
      </c>
      <c r="L8460">
        <v>193.12</v>
      </c>
      <c r="M8460" t="s">
        <v>212</v>
      </c>
      <c r="N8460" s="160" t="s">
        <v>9</v>
      </c>
      <c r="O8460" s="160" t="s">
        <v>80</v>
      </c>
    </row>
    <row r="8461" spans="9:15" x14ac:dyDescent="0.35">
      <c r="I8461">
        <v>117441</v>
      </c>
      <c r="J8461">
        <v>4052</v>
      </c>
      <c r="K8461">
        <v>104814</v>
      </c>
      <c r="L8461">
        <v>136.52000000000001</v>
      </c>
      <c r="M8461" t="s">
        <v>212</v>
      </c>
      <c r="N8461" s="160" t="s">
        <v>9</v>
      </c>
      <c r="O8461" s="160" t="s">
        <v>80</v>
      </c>
    </row>
    <row r="8462" spans="9:15" x14ac:dyDescent="0.35">
      <c r="I8462">
        <v>117441</v>
      </c>
      <c r="J8462">
        <v>4052</v>
      </c>
      <c r="K8462">
        <v>104814</v>
      </c>
      <c r="L8462">
        <v>273.04000000000002</v>
      </c>
      <c r="M8462" t="s">
        <v>212</v>
      </c>
      <c r="N8462" s="160" t="s">
        <v>9</v>
      </c>
      <c r="O8462" s="160" t="s">
        <v>80</v>
      </c>
    </row>
    <row r="8463" spans="9:15" x14ac:dyDescent="0.35">
      <c r="I8463">
        <v>71189</v>
      </c>
      <c r="J8463">
        <v>4012</v>
      </c>
      <c r="K8463">
        <v>104836</v>
      </c>
      <c r="L8463">
        <v>488.34</v>
      </c>
      <c r="M8463" t="s">
        <v>212</v>
      </c>
      <c r="N8463" s="160" t="s">
        <v>8</v>
      </c>
      <c r="O8463" s="160" t="s">
        <v>80</v>
      </c>
    </row>
    <row r="8464" spans="9:15" x14ac:dyDescent="0.35">
      <c r="I8464">
        <v>120833</v>
      </c>
      <c r="J8464">
        <v>4012</v>
      </c>
      <c r="K8464">
        <v>104836</v>
      </c>
      <c r="L8464">
        <v>53.02</v>
      </c>
      <c r="M8464" t="s">
        <v>212</v>
      </c>
      <c r="N8464" s="160" t="s">
        <v>10</v>
      </c>
      <c r="O8464" s="160" t="s">
        <v>80</v>
      </c>
    </row>
    <row r="8465" spans="9:15" x14ac:dyDescent="0.35">
      <c r="I8465">
        <v>120935</v>
      </c>
      <c r="J8465">
        <v>4012</v>
      </c>
      <c r="K8465">
        <v>104836</v>
      </c>
      <c r="L8465">
        <v>26.51</v>
      </c>
      <c r="M8465" t="s">
        <v>212</v>
      </c>
      <c r="N8465" s="160" t="s">
        <v>10</v>
      </c>
      <c r="O8465" s="160" t="s">
        <v>80</v>
      </c>
    </row>
    <row r="8466" spans="9:15" x14ac:dyDescent="0.35">
      <c r="I8466">
        <v>120936</v>
      </c>
      <c r="J8466">
        <v>4012</v>
      </c>
      <c r="K8466">
        <v>104836</v>
      </c>
      <c r="L8466">
        <v>53.02</v>
      </c>
      <c r="M8466" t="s">
        <v>212</v>
      </c>
      <c r="N8466" s="160" t="s">
        <v>10</v>
      </c>
      <c r="O8466" s="160" t="s">
        <v>80</v>
      </c>
    </row>
    <row r="8467" spans="9:15" x14ac:dyDescent="0.35">
      <c r="I8467">
        <v>125287</v>
      </c>
      <c r="J8467">
        <v>4012</v>
      </c>
      <c r="K8467">
        <v>104836</v>
      </c>
      <c r="L8467">
        <v>65.52</v>
      </c>
      <c r="M8467" t="s">
        <v>212</v>
      </c>
      <c r="N8467" s="160" t="s">
        <v>10</v>
      </c>
      <c r="O8467" s="160" t="s">
        <v>80</v>
      </c>
    </row>
    <row r="8468" spans="9:15" x14ac:dyDescent="0.35">
      <c r="I8468">
        <v>71189</v>
      </c>
      <c r="J8468">
        <v>3985</v>
      </c>
      <c r="K8468">
        <v>104960</v>
      </c>
      <c r="L8468">
        <v>486.92</v>
      </c>
      <c r="M8468" t="s">
        <v>212</v>
      </c>
      <c r="N8468" s="160" t="s">
        <v>8</v>
      </c>
      <c r="O8468" s="160" t="s">
        <v>80</v>
      </c>
    </row>
    <row r="8469" spans="9:15" x14ac:dyDescent="0.35">
      <c r="I8469">
        <v>116372</v>
      </c>
      <c r="J8469">
        <v>3985</v>
      </c>
      <c r="K8469">
        <v>104960</v>
      </c>
      <c r="L8469">
        <v>119.08</v>
      </c>
      <c r="M8469" t="s">
        <v>212</v>
      </c>
      <c r="N8469" s="160" t="s">
        <v>19</v>
      </c>
      <c r="O8469" s="160" t="s">
        <v>80</v>
      </c>
    </row>
    <row r="8470" spans="9:15" x14ac:dyDescent="0.35">
      <c r="I8470">
        <v>117766</v>
      </c>
      <c r="J8470">
        <v>3985</v>
      </c>
      <c r="K8470">
        <v>104960</v>
      </c>
      <c r="L8470">
        <v>92.83</v>
      </c>
      <c r="M8470" t="s">
        <v>212</v>
      </c>
      <c r="N8470" s="160" t="s">
        <v>7</v>
      </c>
      <c r="O8470" s="160" t="s">
        <v>80</v>
      </c>
    </row>
    <row r="8471" spans="9:15" x14ac:dyDescent="0.35">
      <c r="I8471">
        <v>117767</v>
      </c>
      <c r="J8471">
        <v>3985</v>
      </c>
      <c r="K8471">
        <v>104960</v>
      </c>
      <c r="L8471">
        <v>92.83</v>
      </c>
      <c r="M8471" t="s">
        <v>212</v>
      </c>
      <c r="N8471" s="160" t="s">
        <v>7</v>
      </c>
      <c r="O8471" s="160" t="s">
        <v>80</v>
      </c>
    </row>
    <row r="8472" spans="9:15" x14ac:dyDescent="0.35">
      <c r="I8472">
        <v>118038</v>
      </c>
      <c r="J8472">
        <v>3985</v>
      </c>
      <c r="K8472">
        <v>104960</v>
      </c>
      <c r="L8472">
        <v>92.84</v>
      </c>
      <c r="M8472" t="s">
        <v>212</v>
      </c>
      <c r="N8472" s="160" t="s">
        <v>7</v>
      </c>
      <c r="O8472" s="160" t="s">
        <v>80</v>
      </c>
    </row>
    <row r="8473" spans="9:15" x14ac:dyDescent="0.35">
      <c r="I8473">
        <v>118484</v>
      </c>
      <c r="J8473">
        <v>3985</v>
      </c>
      <c r="K8473">
        <v>104960</v>
      </c>
      <c r="L8473">
        <v>125.73</v>
      </c>
      <c r="M8473" t="s">
        <v>212</v>
      </c>
      <c r="N8473" s="160" t="s">
        <v>7</v>
      </c>
      <c r="O8473" s="160" t="s">
        <v>80</v>
      </c>
    </row>
    <row r="8474" spans="9:15" x14ac:dyDescent="0.35">
      <c r="I8474">
        <v>118850</v>
      </c>
      <c r="J8474">
        <v>3985</v>
      </c>
      <c r="K8474">
        <v>104960</v>
      </c>
      <c r="L8474">
        <v>126.36</v>
      </c>
      <c r="M8474" t="s">
        <v>212</v>
      </c>
      <c r="N8474" s="160" t="s">
        <v>8</v>
      </c>
      <c r="O8474" s="160" t="s">
        <v>80</v>
      </c>
    </row>
    <row r="8475" spans="9:15" x14ac:dyDescent="0.35">
      <c r="I8475">
        <v>116372</v>
      </c>
      <c r="J8475">
        <v>4014</v>
      </c>
      <c r="K8475">
        <v>104966</v>
      </c>
      <c r="L8475">
        <v>23.81</v>
      </c>
      <c r="M8475" t="s">
        <v>212</v>
      </c>
      <c r="N8475" s="160" t="s">
        <v>19</v>
      </c>
      <c r="O8475" s="160" t="s">
        <v>80</v>
      </c>
    </row>
    <row r="8476" spans="9:15" x14ac:dyDescent="0.35">
      <c r="I8476">
        <v>72449</v>
      </c>
      <c r="J8476">
        <v>3875</v>
      </c>
      <c r="K8476">
        <v>105004</v>
      </c>
      <c r="L8476">
        <v>194.44</v>
      </c>
      <c r="M8476" t="s">
        <v>212</v>
      </c>
      <c r="N8476" s="160" t="s">
        <v>9</v>
      </c>
      <c r="O8476" s="160" t="s">
        <v>80</v>
      </c>
    </row>
    <row r="8477" spans="9:15" x14ac:dyDescent="0.35">
      <c r="I8477">
        <v>91312</v>
      </c>
      <c r="J8477">
        <v>3875</v>
      </c>
      <c r="K8477">
        <v>105004</v>
      </c>
      <c r="L8477">
        <v>130.91999999999999</v>
      </c>
      <c r="M8477" t="s">
        <v>212</v>
      </c>
      <c r="N8477" s="160" t="s">
        <v>8</v>
      </c>
      <c r="O8477" s="160" t="s">
        <v>80</v>
      </c>
    </row>
    <row r="8478" spans="9:15" x14ac:dyDescent="0.35">
      <c r="I8478">
        <v>118850</v>
      </c>
      <c r="J8478">
        <v>3875</v>
      </c>
      <c r="K8478">
        <v>105004</v>
      </c>
      <c r="L8478">
        <v>126.73</v>
      </c>
      <c r="M8478" t="s">
        <v>212</v>
      </c>
      <c r="N8478" s="160" t="s">
        <v>8</v>
      </c>
      <c r="O8478" s="160" t="s">
        <v>80</v>
      </c>
    </row>
    <row r="8479" spans="9:15" x14ac:dyDescent="0.35">
      <c r="I8479">
        <v>120833</v>
      </c>
      <c r="J8479">
        <v>3875</v>
      </c>
      <c r="K8479">
        <v>105004</v>
      </c>
      <c r="L8479">
        <v>29.15</v>
      </c>
      <c r="M8479" t="s">
        <v>212</v>
      </c>
      <c r="N8479" s="160" t="s">
        <v>10</v>
      </c>
      <c r="O8479" s="160" t="s">
        <v>80</v>
      </c>
    </row>
    <row r="8480" spans="9:15" x14ac:dyDescent="0.35">
      <c r="I8480">
        <v>71189</v>
      </c>
      <c r="J8480">
        <v>3802</v>
      </c>
      <c r="K8480">
        <v>105045</v>
      </c>
      <c r="L8480">
        <v>49.84</v>
      </c>
      <c r="M8480" t="s">
        <v>212</v>
      </c>
      <c r="N8480" s="160" t="s">
        <v>8</v>
      </c>
      <c r="O8480" s="160" t="s">
        <v>80</v>
      </c>
    </row>
    <row r="8481" spans="9:15" x14ac:dyDescent="0.35">
      <c r="I8481">
        <v>117485</v>
      </c>
      <c r="J8481">
        <v>3802</v>
      </c>
      <c r="K8481">
        <v>105045</v>
      </c>
      <c r="L8481">
        <v>36.020000000000003</v>
      </c>
      <c r="M8481" t="s">
        <v>212</v>
      </c>
      <c r="N8481" s="160" t="s">
        <v>8</v>
      </c>
      <c r="O8481" s="160" t="s">
        <v>80</v>
      </c>
    </row>
    <row r="8482" spans="9:15" x14ac:dyDescent="0.35">
      <c r="I8482">
        <v>7</v>
      </c>
      <c r="J8482">
        <v>3933</v>
      </c>
      <c r="K8482">
        <v>105115</v>
      </c>
      <c r="L8482">
        <v>196.45</v>
      </c>
      <c r="M8482" t="s">
        <v>212</v>
      </c>
      <c r="N8482" s="160" t="s">
        <v>9</v>
      </c>
      <c r="O8482" s="160" t="s">
        <v>80</v>
      </c>
    </row>
    <row r="8483" spans="9:15" x14ac:dyDescent="0.35">
      <c r="I8483">
        <v>72449</v>
      </c>
      <c r="J8483">
        <v>3933</v>
      </c>
      <c r="K8483">
        <v>105115</v>
      </c>
      <c r="L8483">
        <v>196.45</v>
      </c>
      <c r="M8483" t="s">
        <v>212</v>
      </c>
      <c r="N8483" s="160" t="s">
        <v>9</v>
      </c>
      <c r="O8483" s="160" t="s">
        <v>80</v>
      </c>
    </row>
    <row r="8484" spans="9:15" x14ac:dyDescent="0.35">
      <c r="I8484">
        <v>81192</v>
      </c>
      <c r="J8484">
        <v>3933</v>
      </c>
      <c r="K8484">
        <v>105115</v>
      </c>
      <c r="L8484">
        <v>58.35</v>
      </c>
      <c r="M8484" t="s">
        <v>212</v>
      </c>
      <c r="N8484" s="160" t="s">
        <v>7</v>
      </c>
      <c r="O8484" s="160" t="s">
        <v>80</v>
      </c>
    </row>
    <row r="8485" spans="9:15" x14ac:dyDescent="0.35">
      <c r="I8485">
        <v>117441</v>
      </c>
      <c r="J8485">
        <v>3933</v>
      </c>
      <c r="K8485">
        <v>105115</v>
      </c>
      <c r="L8485">
        <v>139.55000000000001</v>
      </c>
      <c r="M8485" t="s">
        <v>212</v>
      </c>
      <c r="N8485" s="160" t="s">
        <v>9</v>
      </c>
      <c r="O8485" s="160" t="s">
        <v>80</v>
      </c>
    </row>
    <row r="8486" spans="9:15" x14ac:dyDescent="0.35">
      <c r="I8486">
        <v>125287</v>
      </c>
      <c r="J8486">
        <v>3933</v>
      </c>
      <c r="K8486">
        <v>105115</v>
      </c>
      <c r="L8486">
        <v>65.52</v>
      </c>
      <c r="M8486" t="s">
        <v>212</v>
      </c>
      <c r="N8486" s="160" t="s">
        <v>10</v>
      </c>
      <c r="O8486" s="160" t="s">
        <v>80</v>
      </c>
    </row>
    <row r="8487" spans="9:15" x14ac:dyDescent="0.35">
      <c r="I8487">
        <v>118038</v>
      </c>
      <c r="J8487">
        <v>3875</v>
      </c>
      <c r="K8487">
        <v>105427</v>
      </c>
      <c r="L8487">
        <v>93.99</v>
      </c>
      <c r="M8487" t="s">
        <v>212</v>
      </c>
      <c r="N8487" s="160" t="s">
        <v>7</v>
      </c>
      <c r="O8487" s="160" t="s">
        <v>80</v>
      </c>
    </row>
    <row r="8488" spans="9:15" x14ac:dyDescent="0.35">
      <c r="I8488">
        <v>71189</v>
      </c>
      <c r="J8488">
        <v>3992</v>
      </c>
      <c r="K8488">
        <v>105433</v>
      </c>
      <c r="L8488">
        <v>48.22</v>
      </c>
      <c r="M8488" t="s">
        <v>212</v>
      </c>
      <c r="N8488" s="160" t="s">
        <v>8</v>
      </c>
      <c r="O8488" s="160" t="s">
        <v>80</v>
      </c>
    </row>
    <row r="8489" spans="9:15" x14ac:dyDescent="0.35">
      <c r="I8489">
        <v>117485</v>
      </c>
      <c r="J8489">
        <v>3992</v>
      </c>
      <c r="K8489">
        <v>105433</v>
      </c>
      <c r="L8489">
        <v>53.37</v>
      </c>
      <c r="M8489" t="s">
        <v>212</v>
      </c>
      <c r="N8489" s="160" t="s">
        <v>8</v>
      </c>
      <c r="O8489" s="160" t="s">
        <v>80</v>
      </c>
    </row>
    <row r="8490" spans="9:15" x14ac:dyDescent="0.35">
      <c r="I8490">
        <v>119309</v>
      </c>
      <c r="J8490">
        <v>3992</v>
      </c>
      <c r="K8490">
        <v>105433</v>
      </c>
      <c r="L8490">
        <v>37.68</v>
      </c>
      <c r="M8490" t="s">
        <v>212</v>
      </c>
      <c r="N8490" s="160" t="s">
        <v>9</v>
      </c>
      <c r="O8490" s="160" t="s">
        <v>80</v>
      </c>
    </row>
    <row r="8491" spans="9:15" x14ac:dyDescent="0.35">
      <c r="I8491">
        <v>71189</v>
      </c>
      <c r="J8491">
        <v>4026</v>
      </c>
      <c r="K8491">
        <v>105715</v>
      </c>
      <c r="L8491">
        <v>122.1</v>
      </c>
      <c r="M8491" t="s">
        <v>212</v>
      </c>
      <c r="N8491" s="160" t="s">
        <v>8</v>
      </c>
      <c r="O8491" s="160" t="s">
        <v>80</v>
      </c>
    </row>
    <row r="8492" spans="9:15" x14ac:dyDescent="0.35">
      <c r="I8492">
        <v>81192</v>
      </c>
      <c r="J8492">
        <v>4043</v>
      </c>
      <c r="K8492">
        <v>105715</v>
      </c>
      <c r="L8492">
        <v>110.38</v>
      </c>
      <c r="M8492" t="s">
        <v>212</v>
      </c>
      <c r="N8492" s="160" t="s">
        <v>7</v>
      </c>
      <c r="O8492" s="160" t="s">
        <v>80</v>
      </c>
    </row>
    <row r="8493" spans="9:15" x14ac:dyDescent="0.35">
      <c r="I8493">
        <v>91312</v>
      </c>
      <c r="J8493">
        <v>4026</v>
      </c>
      <c r="K8493">
        <v>105715</v>
      </c>
      <c r="L8493">
        <v>392.76</v>
      </c>
      <c r="M8493" t="s">
        <v>212</v>
      </c>
      <c r="N8493" s="160" t="s">
        <v>8</v>
      </c>
      <c r="O8493" s="160" t="s">
        <v>80</v>
      </c>
    </row>
    <row r="8494" spans="9:15" x14ac:dyDescent="0.35">
      <c r="I8494">
        <v>117766</v>
      </c>
      <c r="J8494">
        <v>4043</v>
      </c>
      <c r="K8494">
        <v>105715</v>
      </c>
      <c r="L8494">
        <v>92.83</v>
      </c>
      <c r="M8494" t="s">
        <v>212</v>
      </c>
      <c r="N8494" s="160" t="s">
        <v>7</v>
      </c>
      <c r="O8494" s="160" t="s">
        <v>80</v>
      </c>
    </row>
    <row r="8495" spans="9:15" x14ac:dyDescent="0.35">
      <c r="I8495">
        <v>117767</v>
      </c>
      <c r="J8495">
        <v>4043</v>
      </c>
      <c r="K8495">
        <v>105715</v>
      </c>
      <c r="L8495">
        <v>92.83</v>
      </c>
      <c r="M8495" t="s">
        <v>212</v>
      </c>
      <c r="N8495" s="160" t="s">
        <v>7</v>
      </c>
      <c r="O8495" s="160" t="s">
        <v>80</v>
      </c>
    </row>
    <row r="8496" spans="9:15" x14ac:dyDescent="0.35">
      <c r="I8496">
        <v>119309</v>
      </c>
      <c r="J8496">
        <v>4043</v>
      </c>
      <c r="K8496">
        <v>105715</v>
      </c>
      <c r="L8496">
        <v>38.159999999999997</v>
      </c>
      <c r="M8496" t="s">
        <v>212</v>
      </c>
      <c r="N8496" s="160" t="s">
        <v>9</v>
      </c>
      <c r="O8496" s="160" t="s">
        <v>80</v>
      </c>
    </row>
    <row r="8497" spans="9:15" x14ac:dyDescent="0.35">
      <c r="I8497">
        <v>122045</v>
      </c>
      <c r="J8497">
        <v>4043</v>
      </c>
      <c r="K8497">
        <v>105715</v>
      </c>
      <c r="L8497">
        <v>37.68</v>
      </c>
      <c r="M8497" t="s">
        <v>212</v>
      </c>
      <c r="N8497" s="160" t="s">
        <v>9</v>
      </c>
      <c r="O8497" s="160" t="s">
        <v>80</v>
      </c>
    </row>
    <row r="8498" spans="9:15" x14ac:dyDescent="0.35">
      <c r="I8498">
        <v>81192</v>
      </c>
      <c r="J8498">
        <v>3802</v>
      </c>
      <c r="K8498">
        <v>105765</v>
      </c>
      <c r="L8498">
        <v>57.2</v>
      </c>
      <c r="M8498" t="s">
        <v>212</v>
      </c>
      <c r="N8498" s="160" t="s">
        <v>7</v>
      </c>
      <c r="O8498" s="160" t="s">
        <v>80</v>
      </c>
    </row>
    <row r="8499" spans="9:15" x14ac:dyDescent="0.35">
      <c r="I8499">
        <v>117766</v>
      </c>
      <c r="J8499">
        <v>3802</v>
      </c>
      <c r="K8499">
        <v>105765</v>
      </c>
      <c r="L8499">
        <v>93.84</v>
      </c>
      <c r="M8499" t="s">
        <v>212</v>
      </c>
      <c r="N8499" s="160" t="s">
        <v>7</v>
      </c>
      <c r="O8499" s="160" t="s">
        <v>80</v>
      </c>
    </row>
    <row r="8500" spans="9:15" x14ac:dyDescent="0.35">
      <c r="I8500">
        <v>117767</v>
      </c>
      <c r="J8500">
        <v>3802</v>
      </c>
      <c r="K8500">
        <v>105765</v>
      </c>
      <c r="L8500">
        <v>93.84</v>
      </c>
      <c r="M8500" t="s">
        <v>212</v>
      </c>
      <c r="N8500" s="160" t="s">
        <v>7</v>
      </c>
      <c r="O8500" s="160" t="s">
        <v>80</v>
      </c>
    </row>
    <row r="8501" spans="9:15" x14ac:dyDescent="0.35">
      <c r="I8501">
        <v>118484</v>
      </c>
      <c r="J8501">
        <v>3802</v>
      </c>
      <c r="K8501">
        <v>105765</v>
      </c>
      <c r="L8501">
        <v>126.74</v>
      </c>
      <c r="M8501" t="s">
        <v>212</v>
      </c>
      <c r="N8501" s="160" t="s">
        <v>7</v>
      </c>
      <c r="O8501" s="160" t="s">
        <v>80</v>
      </c>
    </row>
    <row r="8502" spans="9:15" x14ac:dyDescent="0.35">
      <c r="I8502">
        <v>16459</v>
      </c>
      <c r="J8502">
        <v>3969</v>
      </c>
      <c r="K8502">
        <v>105768</v>
      </c>
      <c r="L8502">
        <v>1348.65</v>
      </c>
      <c r="M8502" t="s">
        <v>212</v>
      </c>
      <c r="N8502" s="160" t="s">
        <v>19</v>
      </c>
      <c r="O8502" s="160" t="s">
        <v>80</v>
      </c>
    </row>
    <row r="8503" spans="9:15" x14ac:dyDescent="0.35">
      <c r="I8503">
        <v>81192</v>
      </c>
      <c r="J8503">
        <v>3969</v>
      </c>
      <c r="K8503">
        <v>105768</v>
      </c>
      <c r="L8503">
        <v>221.08</v>
      </c>
      <c r="M8503" t="s">
        <v>212</v>
      </c>
      <c r="N8503" s="160" t="s">
        <v>7</v>
      </c>
      <c r="O8503" s="160" t="s">
        <v>80</v>
      </c>
    </row>
    <row r="8504" spans="9:15" x14ac:dyDescent="0.35">
      <c r="I8504">
        <v>97192</v>
      </c>
      <c r="J8504">
        <v>3969</v>
      </c>
      <c r="K8504">
        <v>105768</v>
      </c>
      <c r="L8504">
        <v>287.77999999999997</v>
      </c>
      <c r="M8504" t="s">
        <v>212</v>
      </c>
      <c r="N8504" s="160" t="s">
        <v>7</v>
      </c>
      <c r="O8504" s="160" t="s">
        <v>80</v>
      </c>
    </row>
    <row r="8505" spans="9:15" x14ac:dyDescent="0.35">
      <c r="I8505">
        <v>103732</v>
      </c>
      <c r="J8505">
        <v>3969</v>
      </c>
      <c r="K8505">
        <v>105768</v>
      </c>
      <c r="L8505">
        <v>328.44</v>
      </c>
      <c r="M8505" t="s">
        <v>212</v>
      </c>
      <c r="N8505" s="160" t="s">
        <v>8</v>
      </c>
      <c r="O8505" s="160" t="s">
        <v>80</v>
      </c>
    </row>
    <row r="8506" spans="9:15" x14ac:dyDescent="0.35">
      <c r="I8506">
        <v>117767</v>
      </c>
      <c r="J8506">
        <v>3969</v>
      </c>
      <c r="K8506">
        <v>105768</v>
      </c>
      <c r="L8506">
        <v>92.97</v>
      </c>
      <c r="M8506" t="s">
        <v>212</v>
      </c>
      <c r="N8506" s="160" t="s">
        <v>7</v>
      </c>
      <c r="O8506" s="160" t="s">
        <v>80</v>
      </c>
    </row>
    <row r="8507" spans="9:15" x14ac:dyDescent="0.35">
      <c r="I8507">
        <v>118484</v>
      </c>
      <c r="J8507">
        <v>3969</v>
      </c>
      <c r="K8507">
        <v>105768</v>
      </c>
      <c r="L8507">
        <v>125.73</v>
      </c>
      <c r="M8507" t="s">
        <v>212</v>
      </c>
      <c r="N8507" s="160" t="s">
        <v>7</v>
      </c>
      <c r="O8507" s="160" t="s">
        <v>80</v>
      </c>
    </row>
    <row r="8508" spans="9:15" x14ac:dyDescent="0.35">
      <c r="I8508">
        <v>119309</v>
      </c>
      <c r="J8508">
        <v>3969</v>
      </c>
      <c r="K8508">
        <v>105768</v>
      </c>
      <c r="L8508">
        <v>38.159999999999997</v>
      </c>
      <c r="M8508" t="s">
        <v>212</v>
      </c>
      <c r="N8508" s="160" t="s">
        <v>9</v>
      </c>
      <c r="O8508" s="160" t="s">
        <v>80</v>
      </c>
    </row>
    <row r="8509" spans="9:15" x14ac:dyDescent="0.35">
      <c r="I8509">
        <v>120833</v>
      </c>
      <c r="J8509">
        <v>3969</v>
      </c>
      <c r="K8509">
        <v>105768</v>
      </c>
      <c r="L8509">
        <v>26.55</v>
      </c>
      <c r="M8509" t="s">
        <v>212</v>
      </c>
      <c r="N8509" s="160" t="s">
        <v>10</v>
      </c>
      <c r="O8509" s="160" t="s">
        <v>80</v>
      </c>
    </row>
    <row r="8510" spans="9:15" x14ac:dyDescent="0.35">
      <c r="I8510">
        <v>120833</v>
      </c>
      <c r="J8510">
        <v>3969</v>
      </c>
      <c r="K8510">
        <v>105768</v>
      </c>
      <c r="L8510">
        <v>26.51</v>
      </c>
      <c r="M8510" t="s">
        <v>212</v>
      </c>
      <c r="N8510" s="160" t="s">
        <v>10</v>
      </c>
      <c r="O8510" s="160" t="s">
        <v>80</v>
      </c>
    </row>
    <row r="8511" spans="9:15" x14ac:dyDescent="0.35">
      <c r="I8511">
        <v>120834</v>
      </c>
      <c r="J8511">
        <v>3969</v>
      </c>
      <c r="K8511">
        <v>105768</v>
      </c>
      <c r="L8511">
        <v>26.51</v>
      </c>
      <c r="M8511" t="s">
        <v>212</v>
      </c>
      <c r="N8511" s="160" t="s">
        <v>10</v>
      </c>
      <c r="O8511" s="160" t="s">
        <v>80</v>
      </c>
    </row>
    <row r="8512" spans="9:15" x14ac:dyDescent="0.35">
      <c r="I8512">
        <v>120935</v>
      </c>
      <c r="J8512">
        <v>3969</v>
      </c>
      <c r="K8512">
        <v>105768</v>
      </c>
      <c r="L8512">
        <v>26.55</v>
      </c>
      <c r="M8512" t="s">
        <v>212</v>
      </c>
      <c r="N8512" s="160" t="s">
        <v>10</v>
      </c>
      <c r="O8512" s="160" t="s">
        <v>80</v>
      </c>
    </row>
    <row r="8513" spans="9:15" x14ac:dyDescent="0.35">
      <c r="I8513">
        <v>120935</v>
      </c>
      <c r="J8513">
        <v>3969</v>
      </c>
      <c r="K8513">
        <v>105768</v>
      </c>
      <c r="L8513">
        <v>26.51</v>
      </c>
      <c r="M8513" t="s">
        <v>212</v>
      </c>
      <c r="N8513" s="160" t="s">
        <v>10</v>
      </c>
      <c r="O8513" s="160" t="s">
        <v>80</v>
      </c>
    </row>
    <row r="8514" spans="9:15" x14ac:dyDescent="0.35">
      <c r="I8514">
        <v>121518</v>
      </c>
      <c r="J8514">
        <v>3969</v>
      </c>
      <c r="K8514">
        <v>105768</v>
      </c>
      <c r="L8514">
        <v>26.55</v>
      </c>
      <c r="M8514" t="s">
        <v>212</v>
      </c>
      <c r="N8514" s="160" t="s">
        <v>10</v>
      </c>
      <c r="O8514" s="160" t="s">
        <v>80</v>
      </c>
    </row>
    <row r="8515" spans="9:15" x14ac:dyDescent="0.35">
      <c r="I8515">
        <v>121518</v>
      </c>
      <c r="J8515">
        <v>3969</v>
      </c>
      <c r="K8515">
        <v>105768</v>
      </c>
      <c r="L8515">
        <v>26.51</v>
      </c>
      <c r="M8515" t="s">
        <v>212</v>
      </c>
      <c r="N8515" s="160" t="s">
        <v>10</v>
      </c>
      <c r="O8515" s="160" t="s">
        <v>80</v>
      </c>
    </row>
    <row r="8516" spans="9:15" x14ac:dyDescent="0.35">
      <c r="I8516">
        <v>122731</v>
      </c>
      <c r="J8516">
        <v>3969</v>
      </c>
      <c r="K8516">
        <v>105768</v>
      </c>
      <c r="L8516">
        <v>26.51</v>
      </c>
      <c r="M8516" t="s">
        <v>212</v>
      </c>
      <c r="N8516" s="160" t="s">
        <v>10</v>
      </c>
      <c r="O8516" s="160" t="s">
        <v>80</v>
      </c>
    </row>
    <row r="8517" spans="9:15" x14ac:dyDescent="0.35">
      <c r="I8517">
        <v>71189</v>
      </c>
      <c r="J8517">
        <v>3980</v>
      </c>
      <c r="K8517">
        <v>105789</v>
      </c>
      <c r="L8517">
        <v>73.260000000000005</v>
      </c>
      <c r="M8517" t="s">
        <v>212</v>
      </c>
      <c r="N8517" s="160" t="s">
        <v>8</v>
      </c>
      <c r="O8517" s="160" t="s">
        <v>80</v>
      </c>
    </row>
    <row r="8518" spans="9:15" x14ac:dyDescent="0.35">
      <c r="I8518">
        <v>71189</v>
      </c>
      <c r="J8518">
        <v>3980</v>
      </c>
      <c r="K8518">
        <v>105789</v>
      </c>
      <c r="L8518">
        <v>48.84</v>
      </c>
      <c r="M8518" t="s">
        <v>212</v>
      </c>
      <c r="N8518" s="160" t="s">
        <v>8</v>
      </c>
      <c r="O8518" s="160" t="s">
        <v>80</v>
      </c>
    </row>
    <row r="8519" spans="9:15" x14ac:dyDescent="0.35">
      <c r="I8519">
        <v>81192</v>
      </c>
      <c r="J8519">
        <v>3980</v>
      </c>
      <c r="K8519">
        <v>105789</v>
      </c>
      <c r="L8519">
        <v>55.19</v>
      </c>
      <c r="M8519" t="s">
        <v>212</v>
      </c>
      <c r="N8519" s="160" t="s">
        <v>7</v>
      </c>
      <c r="O8519" s="160" t="s">
        <v>80</v>
      </c>
    </row>
    <row r="8520" spans="9:15" x14ac:dyDescent="0.35">
      <c r="I8520">
        <v>116372</v>
      </c>
      <c r="J8520">
        <v>3980</v>
      </c>
      <c r="K8520">
        <v>105789</v>
      </c>
      <c r="L8520">
        <v>47.62</v>
      </c>
      <c r="M8520" t="s">
        <v>212</v>
      </c>
      <c r="N8520" s="160" t="s">
        <v>19</v>
      </c>
      <c r="O8520" s="160" t="s">
        <v>80</v>
      </c>
    </row>
    <row r="8521" spans="9:15" x14ac:dyDescent="0.35">
      <c r="I8521">
        <v>118484</v>
      </c>
      <c r="J8521">
        <v>3980</v>
      </c>
      <c r="K8521">
        <v>105789</v>
      </c>
      <c r="L8521">
        <v>125.73</v>
      </c>
      <c r="M8521" t="s">
        <v>212</v>
      </c>
      <c r="N8521" s="160" t="s">
        <v>7</v>
      </c>
      <c r="O8521" s="160" t="s">
        <v>80</v>
      </c>
    </row>
    <row r="8522" spans="9:15" x14ac:dyDescent="0.35">
      <c r="I8522">
        <v>125023</v>
      </c>
      <c r="J8522">
        <v>3980</v>
      </c>
      <c r="K8522">
        <v>105789</v>
      </c>
      <c r="L8522">
        <v>106</v>
      </c>
      <c r="M8522" t="s">
        <v>212</v>
      </c>
      <c r="N8522" s="160" t="s">
        <v>9</v>
      </c>
      <c r="O8522" s="160" t="s">
        <v>80</v>
      </c>
    </row>
    <row r="8523" spans="9:15" x14ac:dyDescent="0.35">
      <c r="I8523">
        <v>120833</v>
      </c>
      <c r="J8523">
        <v>4011</v>
      </c>
      <c r="K8523">
        <v>105830</v>
      </c>
      <c r="L8523">
        <v>26.51</v>
      </c>
      <c r="M8523" t="s">
        <v>212</v>
      </c>
      <c r="N8523" s="160" t="s">
        <v>10</v>
      </c>
      <c r="O8523" s="160" t="s">
        <v>80</v>
      </c>
    </row>
    <row r="8524" spans="9:15" x14ac:dyDescent="0.35">
      <c r="I8524">
        <v>120935</v>
      </c>
      <c r="J8524">
        <v>4011</v>
      </c>
      <c r="K8524">
        <v>105830</v>
      </c>
      <c r="L8524">
        <v>26.51</v>
      </c>
      <c r="M8524" t="s">
        <v>212</v>
      </c>
      <c r="N8524" s="160" t="s">
        <v>10</v>
      </c>
      <c r="O8524" s="160" t="s">
        <v>80</v>
      </c>
    </row>
    <row r="8525" spans="9:15" x14ac:dyDescent="0.35">
      <c r="I8525">
        <v>72449</v>
      </c>
      <c r="J8525">
        <v>4078</v>
      </c>
      <c r="K8525">
        <v>105921</v>
      </c>
      <c r="L8525">
        <v>179.7</v>
      </c>
      <c r="M8525" t="s">
        <v>212</v>
      </c>
      <c r="N8525" s="160" t="s">
        <v>9</v>
      </c>
      <c r="O8525" s="160" t="s">
        <v>80</v>
      </c>
    </row>
    <row r="8526" spans="9:15" x14ac:dyDescent="0.35">
      <c r="I8526">
        <v>81192</v>
      </c>
      <c r="J8526">
        <v>4078</v>
      </c>
      <c r="K8526">
        <v>105921</v>
      </c>
      <c r="L8526">
        <v>55.19</v>
      </c>
      <c r="M8526" t="s">
        <v>212</v>
      </c>
      <c r="N8526" s="160" t="s">
        <v>7</v>
      </c>
      <c r="O8526" s="160" t="s">
        <v>80</v>
      </c>
    </row>
    <row r="8527" spans="9:15" x14ac:dyDescent="0.35">
      <c r="I8527">
        <v>81192</v>
      </c>
      <c r="J8527">
        <v>4078</v>
      </c>
      <c r="K8527">
        <v>105921</v>
      </c>
      <c r="L8527">
        <v>55.19</v>
      </c>
      <c r="M8527" t="s">
        <v>212</v>
      </c>
      <c r="N8527" s="160" t="s">
        <v>7</v>
      </c>
      <c r="O8527" s="160" t="s">
        <v>80</v>
      </c>
    </row>
    <row r="8528" spans="9:15" x14ac:dyDescent="0.35">
      <c r="I8528">
        <v>117767</v>
      </c>
      <c r="J8528">
        <v>4078</v>
      </c>
      <c r="K8528">
        <v>105921</v>
      </c>
      <c r="L8528">
        <v>92.83</v>
      </c>
      <c r="M8528" t="s">
        <v>212</v>
      </c>
      <c r="N8528" s="160" t="s">
        <v>7</v>
      </c>
      <c r="O8528" s="160" t="s">
        <v>80</v>
      </c>
    </row>
    <row r="8529" spans="9:15" x14ac:dyDescent="0.35">
      <c r="I8529">
        <v>118038</v>
      </c>
      <c r="J8529">
        <v>4078</v>
      </c>
      <c r="K8529">
        <v>105921</v>
      </c>
      <c r="L8529">
        <v>92.84</v>
      </c>
      <c r="M8529" t="s">
        <v>212</v>
      </c>
      <c r="N8529" s="160" t="s">
        <v>7</v>
      </c>
      <c r="O8529" s="160" t="s">
        <v>80</v>
      </c>
    </row>
    <row r="8530" spans="9:15" x14ac:dyDescent="0.35">
      <c r="I8530">
        <v>120833</v>
      </c>
      <c r="J8530">
        <v>4078</v>
      </c>
      <c r="K8530">
        <v>105921</v>
      </c>
      <c r="L8530">
        <v>27.86</v>
      </c>
      <c r="M8530" t="s">
        <v>212</v>
      </c>
      <c r="N8530" s="160" t="s">
        <v>10</v>
      </c>
      <c r="O8530" s="160" t="s">
        <v>80</v>
      </c>
    </row>
    <row r="8531" spans="9:15" x14ac:dyDescent="0.35">
      <c r="I8531">
        <v>120936</v>
      </c>
      <c r="J8531">
        <v>4078</v>
      </c>
      <c r="K8531">
        <v>105921</v>
      </c>
      <c r="L8531">
        <v>27.86</v>
      </c>
      <c r="M8531" t="s">
        <v>212</v>
      </c>
      <c r="N8531" s="160" t="s">
        <v>10</v>
      </c>
      <c r="O8531" s="160" t="s">
        <v>80</v>
      </c>
    </row>
    <row r="8532" spans="9:15" x14ac:dyDescent="0.35">
      <c r="I8532">
        <v>119309</v>
      </c>
      <c r="J8532">
        <v>4011</v>
      </c>
      <c r="K8532">
        <v>105934</v>
      </c>
      <c r="L8532">
        <v>38.159999999999997</v>
      </c>
      <c r="M8532" t="s">
        <v>212</v>
      </c>
      <c r="N8532" s="160" t="s">
        <v>9</v>
      </c>
      <c r="O8532" s="160" t="s">
        <v>80</v>
      </c>
    </row>
    <row r="8533" spans="9:15" x14ac:dyDescent="0.35">
      <c r="I8533">
        <v>120833</v>
      </c>
      <c r="J8533">
        <v>4011</v>
      </c>
      <c r="K8533">
        <v>105934</v>
      </c>
      <c r="L8533">
        <v>27.51</v>
      </c>
      <c r="M8533" t="s">
        <v>212</v>
      </c>
      <c r="N8533" s="160" t="s">
        <v>10</v>
      </c>
      <c r="O8533" s="160" t="s">
        <v>80</v>
      </c>
    </row>
    <row r="8534" spans="9:15" x14ac:dyDescent="0.35">
      <c r="I8534">
        <v>120834</v>
      </c>
      <c r="J8534">
        <v>4011</v>
      </c>
      <c r="K8534">
        <v>105934</v>
      </c>
      <c r="L8534">
        <v>27.51</v>
      </c>
      <c r="M8534" t="s">
        <v>212</v>
      </c>
      <c r="N8534" s="160" t="s">
        <v>10</v>
      </c>
      <c r="O8534" s="160" t="s">
        <v>80</v>
      </c>
    </row>
    <row r="8535" spans="9:15" x14ac:dyDescent="0.35">
      <c r="I8535">
        <v>120935</v>
      </c>
      <c r="J8535">
        <v>4011</v>
      </c>
      <c r="K8535">
        <v>105934</v>
      </c>
      <c r="L8535">
        <v>27.51</v>
      </c>
      <c r="M8535" t="s">
        <v>212</v>
      </c>
      <c r="N8535" s="160" t="s">
        <v>10</v>
      </c>
      <c r="O8535" s="160" t="s">
        <v>80</v>
      </c>
    </row>
    <row r="8536" spans="9:15" x14ac:dyDescent="0.35">
      <c r="I8536">
        <v>16459</v>
      </c>
      <c r="J8536">
        <v>3802</v>
      </c>
      <c r="K8536">
        <v>106023</v>
      </c>
      <c r="L8536">
        <v>226.02</v>
      </c>
      <c r="M8536" t="s">
        <v>212</v>
      </c>
      <c r="N8536" s="160" t="s">
        <v>19</v>
      </c>
      <c r="O8536" s="160" t="s">
        <v>80</v>
      </c>
    </row>
    <row r="8537" spans="9:15" x14ac:dyDescent="0.35">
      <c r="I8537">
        <v>71189</v>
      </c>
      <c r="J8537">
        <v>3802</v>
      </c>
      <c r="K8537">
        <v>106023</v>
      </c>
      <c r="L8537">
        <v>124.6</v>
      </c>
      <c r="M8537" t="s">
        <v>212</v>
      </c>
      <c r="N8537" s="160" t="s">
        <v>8</v>
      </c>
      <c r="O8537" s="160" t="s">
        <v>80</v>
      </c>
    </row>
    <row r="8538" spans="9:15" x14ac:dyDescent="0.35">
      <c r="I8538">
        <v>77912</v>
      </c>
      <c r="J8538">
        <v>3802</v>
      </c>
      <c r="K8538">
        <v>106023</v>
      </c>
      <c r="L8538">
        <v>170.4</v>
      </c>
      <c r="M8538" t="s">
        <v>212</v>
      </c>
      <c r="N8538" s="160" t="s">
        <v>8</v>
      </c>
      <c r="O8538" s="160" t="s">
        <v>80</v>
      </c>
    </row>
    <row r="8539" spans="9:15" x14ac:dyDescent="0.35">
      <c r="I8539">
        <v>103732</v>
      </c>
      <c r="J8539">
        <v>3802</v>
      </c>
      <c r="K8539">
        <v>106023</v>
      </c>
      <c r="L8539">
        <v>185.1</v>
      </c>
      <c r="M8539" t="s">
        <v>212</v>
      </c>
      <c r="N8539" s="160" t="s">
        <v>8</v>
      </c>
      <c r="O8539" s="160" t="s">
        <v>80</v>
      </c>
    </row>
    <row r="8540" spans="9:15" x14ac:dyDescent="0.35">
      <c r="I8540">
        <v>116372</v>
      </c>
      <c r="J8540">
        <v>3802</v>
      </c>
      <c r="K8540">
        <v>106023</v>
      </c>
      <c r="L8540">
        <v>119.08</v>
      </c>
      <c r="M8540" t="s">
        <v>212</v>
      </c>
      <c r="N8540" s="160" t="s">
        <v>19</v>
      </c>
      <c r="O8540" s="160" t="s">
        <v>80</v>
      </c>
    </row>
    <row r="8541" spans="9:15" x14ac:dyDescent="0.35">
      <c r="I8541">
        <v>116372</v>
      </c>
      <c r="J8541">
        <v>3802</v>
      </c>
      <c r="K8541">
        <v>106023</v>
      </c>
      <c r="L8541">
        <v>359.52</v>
      </c>
      <c r="M8541" t="s">
        <v>212</v>
      </c>
      <c r="N8541" s="160" t="s">
        <v>19</v>
      </c>
      <c r="O8541" s="160" t="s">
        <v>80</v>
      </c>
    </row>
    <row r="8542" spans="9:15" x14ac:dyDescent="0.35">
      <c r="I8542">
        <v>117485</v>
      </c>
      <c r="J8542">
        <v>3802</v>
      </c>
      <c r="K8542">
        <v>106023</v>
      </c>
      <c r="L8542">
        <v>74.08</v>
      </c>
      <c r="M8542" t="s">
        <v>212</v>
      </c>
      <c r="N8542" s="160" t="s">
        <v>8</v>
      </c>
      <c r="O8542" s="160" t="s">
        <v>80</v>
      </c>
    </row>
    <row r="8543" spans="9:15" x14ac:dyDescent="0.35">
      <c r="I8543">
        <v>117766</v>
      </c>
      <c r="J8543">
        <v>3802</v>
      </c>
      <c r="K8543">
        <v>106023</v>
      </c>
      <c r="L8543">
        <v>93.84</v>
      </c>
      <c r="M8543" t="s">
        <v>212</v>
      </c>
      <c r="N8543" s="160" t="s">
        <v>7</v>
      </c>
      <c r="O8543" s="160" t="s">
        <v>80</v>
      </c>
    </row>
    <row r="8544" spans="9:15" x14ac:dyDescent="0.35">
      <c r="I8544">
        <v>117767</v>
      </c>
      <c r="J8544">
        <v>3802</v>
      </c>
      <c r="K8544">
        <v>106023</v>
      </c>
      <c r="L8544">
        <v>187.68</v>
      </c>
      <c r="M8544" t="s">
        <v>212</v>
      </c>
      <c r="N8544" s="160" t="s">
        <v>7</v>
      </c>
      <c r="O8544" s="160" t="s">
        <v>80</v>
      </c>
    </row>
    <row r="8545" spans="9:15" x14ac:dyDescent="0.35">
      <c r="I8545">
        <v>117767</v>
      </c>
      <c r="J8545">
        <v>3802</v>
      </c>
      <c r="K8545">
        <v>106023</v>
      </c>
      <c r="L8545">
        <v>93.84</v>
      </c>
      <c r="M8545" t="s">
        <v>212</v>
      </c>
      <c r="N8545" s="160" t="s">
        <v>7</v>
      </c>
      <c r="O8545" s="160" t="s">
        <v>80</v>
      </c>
    </row>
    <row r="8546" spans="9:15" x14ac:dyDescent="0.35">
      <c r="I8546">
        <v>120936</v>
      </c>
      <c r="J8546">
        <v>3802</v>
      </c>
      <c r="K8546">
        <v>106023</v>
      </c>
      <c r="L8546">
        <v>28.52</v>
      </c>
      <c r="M8546" t="s">
        <v>212</v>
      </c>
      <c r="N8546" s="160" t="s">
        <v>10</v>
      </c>
      <c r="O8546" s="160" t="s">
        <v>80</v>
      </c>
    </row>
    <row r="8547" spans="9:15" x14ac:dyDescent="0.35">
      <c r="I8547">
        <v>7</v>
      </c>
      <c r="J8547">
        <v>4032</v>
      </c>
      <c r="K8547">
        <v>106095</v>
      </c>
      <c r="L8547">
        <v>179.7</v>
      </c>
      <c r="M8547" t="s">
        <v>218</v>
      </c>
      <c r="N8547" s="160" t="s">
        <v>9</v>
      </c>
      <c r="O8547" s="160" t="s">
        <v>80</v>
      </c>
    </row>
    <row r="8548" spans="9:15" x14ac:dyDescent="0.35">
      <c r="I8548">
        <v>71189</v>
      </c>
      <c r="J8548">
        <v>4032</v>
      </c>
      <c r="K8548">
        <v>106095</v>
      </c>
      <c r="L8548">
        <v>144.12</v>
      </c>
      <c r="M8548" t="s">
        <v>218</v>
      </c>
      <c r="N8548" s="160" t="s">
        <v>8</v>
      </c>
      <c r="O8548" s="160" t="s">
        <v>80</v>
      </c>
    </row>
    <row r="8549" spans="9:15" x14ac:dyDescent="0.35">
      <c r="I8549">
        <v>91312</v>
      </c>
      <c r="J8549">
        <v>4032</v>
      </c>
      <c r="K8549">
        <v>106095</v>
      </c>
      <c r="L8549">
        <v>128.76</v>
      </c>
      <c r="M8549" t="s">
        <v>218</v>
      </c>
      <c r="N8549" s="160" t="s">
        <v>8</v>
      </c>
      <c r="O8549" s="160" t="s">
        <v>80</v>
      </c>
    </row>
    <row r="8550" spans="9:15" x14ac:dyDescent="0.35">
      <c r="I8550">
        <v>120833</v>
      </c>
      <c r="J8550">
        <v>4010</v>
      </c>
      <c r="K8550">
        <v>106160</v>
      </c>
      <c r="L8550">
        <v>82.5</v>
      </c>
      <c r="M8550" t="s">
        <v>212</v>
      </c>
      <c r="N8550" s="160" t="s">
        <v>10</v>
      </c>
      <c r="O8550" s="160" t="s">
        <v>80</v>
      </c>
    </row>
    <row r="8551" spans="9:15" x14ac:dyDescent="0.35">
      <c r="I8551">
        <v>120834</v>
      </c>
      <c r="J8551">
        <v>4010</v>
      </c>
      <c r="K8551">
        <v>106160</v>
      </c>
      <c r="L8551">
        <v>82.5</v>
      </c>
      <c r="M8551" t="s">
        <v>212</v>
      </c>
      <c r="N8551" s="160" t="s">
        <v>10</v>
      </c>
      <c r="O8551" s="160" t="s">
        <v>80</v>
      </c>
    </row>
    <row r="8552" spans="9:15" x14ac:dyDescent="0.35">
      <c r="I8552">
        <v>120935</v>
      </c>
      <c r="J8552">
        <v>4010</v>
      </c>
      <c r="K8552">
        <v>106160</v>
      </c>
      <c r="L8552">
        <v>27.5</v>
      </c>
      <c r="M8552" t="s">
        <v>212</v>
      </c>
      <c r="N8552" s="160" t="s">
        <v>10</v>
      </c>
      <c r="O8552" s="160" t="s">
        <v>80</v>
      </c>
    </row>
    <row r="8553" spans="9:15" x14ac:dyDescent="0.35">
      <c r="I8553">
        <v>120936</v>
      </c>
      <c r="J8553">
        <v>4010</v>
      </c>
      <c r="K8553">
        <v>106160</v>
      </c>
      <c r="L8553">
        <v>82.5</v>
      </c>
      <c r="M8553" t="s">
        <v>212</v>
      </c>
      <c r="N8553" s="160" t="s">
        <v>10</v>
      </c>
      <c r="O8553" s="160" t="s">
        <v>80</v>
      </c>
    </row>
    <row r="8554" spans="9:15" x14ac:dyDescent="0.35">
      <c r="I8554">
        <v>74395</v>
      </c>
      <c r="J8554">
        <v>3968</v>
      </c>
      <c r="K8554">
        <v>106192</v>
      </c>
      <c r="L8554">
        <v>187.62</v>
      </c>
      <c r="M8554" t="s">
        <v>212</v>
      </c>
      <c r="N8554" s="160" t="s">
        <v>7</v>
      </c>
      <c r="O8554" s="160" t="s">
        <v>80</v>
      </c>
    </row>
    <row r="8555" spans="9:15" x14ac:dyDescent="0.35">
      <c r="I8555">
        <v>119309</v>
      </c>
      <c r="J8555">
        <v>3968</v>
      </c>
      <c r="K8555">
        <v>106192</v>
      </c>
      <c r="L8555">
        <v>38.049999999999997</v>
      </c>
      <c r="M8555" t="s">
        <v>212</v>
      </c>
      <c r="N8555" s="160" t="s">
        <v>9</v>
      </c>
      <c r="O8555" s="160" t="s">
        <v>80</v>
      </c>
    </row>
    <row r="8556" spans="9:15" x14ac:dyDescent="0.35">
      <c r="I8556">
        <v>91312</v>
      </c>
      <c r="J8556">
        <v>3991</v>
      </c>
      <c r="K8556">
        <v>106469</v>
      </c>
      <c r="L8556">
        <v>130.03</v>
      </c>
      <c r="M8556" t="s">
        <v>212</v>
      </c>
      <c r="N8556" s="160" t="s">
        <v>8</v>
      </c>
      <c r="O8556" s="160" t="s">
        <v>80</v>
      </c>
    </row>
    <row r="8557" spans="9:15" x14ac:dyDescent="0.35">
      <c r="I8557">
        <v>116372</v>
      </c>
      <c r="J8557">
        <v>3991</v>
      </c>
      <c r="K8557">
        <v>106469</v>
      </c>
      <c r="L8557">
        <v>118.27</v>
      </c>
      <c r="M8557" t="s">
        <v>212</v>
      </c>
      <c r="N8557" s="160" t="s">
        <v>19</v>
      </c>
      <c r="O8557" s="160" t="s">
        <v>80</v>
      </c>
    </row>
    <row r="8558" spans="9:15" x14ac:dyDescent="0.35">
      <c r="I8558">
        <v>118038</v>
      </c>
      <c r="J8558">
        <v>3991</v>
      </c>
      <c r="K8558">
        <v>106469</v>
      </c>
      <c r="L8558">
        <v>92.21</v>
      </c>
      <c r="M8558" t="s">
        <v>212</v>
      </c>
      <c r="N8558" s="160" t="s">
        <v>7</v>
      </c>
      <c r="O8558" s="160" t="s">
        <v>80</v>
      </c>
    </row>
    <row r="8559" spans="9:15" x14ac:dyDescent="0.35">
      <c r="I8559">
        <v>119309</v>
      </c>
      <c r="J8559">
        <v>3991</v>
      </c>
      <c r="K8559">
        <v>106469</v>
      </c>
      <c r="L8559">
        <v>37.9</v>
      </c>
      <c r="M8559" t="s">
        <v>212</v>
      </c>
      <c r="N8559" s="160" t="s">
        <v>9</v>
      </c>
      <c r="O8559" s="160" t="s">
        <v>80</v>
      </c>
    </row>
    <row r="8560" spans="9:15" x14ac:dyDescent="0.35">
      <c r="I8560">
        <v>120935</v>
      </c>
      <c r="J8560">
        <v>3991</v>
      </c>
      <c r="K8560">
        <v>106469</v>
      </c>
      <c r="L8560">
        <v>26.33</v>
      </c>
      <c r="M8560" t="s">
        <v>212</v>
      </c>
      <c r="N8560" s="160" t="s">
        <v>10</v>
      </c>
      <c r="O8560" s="160" t="s">
        <v>80</v>
      </c>
    </row>
    <row r="8561" spans="9:15" x14ac:dyDescent="0.35">
      <c r="I8561">
        <v>120936</v>
      </c>
      <c r="J8561">
        <v>3991</v>
      </c>
      <c r="K8561">
        <v>106469</v>
      </c>
      <c r="L8561">
        <v>26.33</v>
      </c>
      <c r="M8561" t="s">
        <v>212</v>
      </c>
      <c r="N8561" s="160" t="s">
        <v>10</v>
      </c>
      <c r="O8561" s="160" t="s">
        <v>80</v>
      </c>
    </row>
    <row r="8562" spans="9:15" x14ac:dyDescent="0.35">
      <c r="I8562">
        <v>125023</v>
      </c>
      <c r="J8562">
        <v>3991</v>
      </c>
      <c r="K8562">
        <v>106469</v>
      </c>
      <c r="L8562">
        <v>96.52</v>
      </c>
      <c r="M8562" t="s">
        <v>212</v>
      </c>
      <c r="N8562" s="160" t="s">
        <v>9</v>
      </c>
      <c r="O8562" s="160" t="s">
        <v>80</v>
      </c>
    </row>
    <row r="8563" spans="9:15" x14ac:dyDescent="0.35">
      <c r="I8563">
        <v>7</v>
      </c>
      <c r="J8563">
        <v>4041</v>
      </c>
      <c r="K8563">
        <v>106473</v>
      </c>
      <c r="L8563">
        <v>194.4</v>
      </c>
      <c r="M8563" t="s">
        <v>212</v>
      </c>
      <c r="N8563" s="160" t="s">
        <v>9</v>
      </c>
      <c r="O8563" s="160" t="s">
        <v>80</v>
      </c>
    </row>
    <row r="8564" spans="9:15" x14ac:dyDescent="0.35">
      <c r="I8564">
        <v>7</v>
      </c>
      <c r="J8564">
        <v>4041</v>
      </c>
      <c r="K8564">
        <v>106473</v>
      </c>
      <c r="L8564">
        <v>194.4</v>
      </c>
      <c r="M8564" t="s">
        <v>212</v>
      </c>
      <c r="N8564" s="160" t="s">
        <v>9</v>
      </c>
      <c r="O8564" s="160" t="s">
        <v>80</v>
      </c>
    </row>
    <row r="8565" spans="9:15" x14ac:dyDescent="0.35">
      <c r="I8565">
        <v>72449</v>
      </c>
      <c r="J8565">
        <v>4041</v>
      </c>
      <c r="K8565">
        <v>106473</v>
      </c>
      <c r="L8565">
        <v>194.44</v>
      </c>
      <c r="M8565" t="s">
        <v>212</v>
      </c>
      <c r="N8565" s="160" t="s">
        <v>9</v>
      </c>
      <c r="O8565" s="160" t="s">
        <v>80</v>
      </c>
    </row>
    <row r="8566" spans="9:15" x14ac:dyDescent="0.35">
      <c r="I8566">
        <v>72449</v>
      </c>
      <c r="J8566">
        <v>4041</v>
      </c>
      <c r="K8566">
        <v>106473</v>
      </c>
      <c r="L8566">
        <v>194.44</v>
      </c>
      <c r="M8566" t="s">
        <v>212</v>
      </c>
      <c r="N8566" s="160" t="s">
        <v>9</v>
      </c>
      <c r="O8566" s="160" t="s">
        <v>80</v>
      </c>
    </row>
    <row r="8567" spans="9:15" x14ac:dyDescent="0.35">
      <c r="I8567">
        <v>81192</v>
      </c>
      <c r="J8567">
        <v>4041</v>
      </c>
      <c r="K8567">
        <v>106473</v>
      </c>
      <c r="L8567">
        <v>55.19</v>
      </c>
      <c r="M8567" t="s">
        <v>212</v>
      </c>
      <c r="N8567" s="160" t="s">
        <v>7</v>
      </c>
      <c r="O8567" s="160" t="s">
        <v>80</v>
      </c>
    </row>
    <row r="8568" spans="9:15" x14ac:dyDescent="0.35">
      <c r="I8568">
        <v>81192</v>
      </c>
      <c r="J8568">
        <v>4041</v>
      </c>
      <c r="K8568">
        <v>106473</v>
      </c>
      <c r="L8568">
        <v>165.57</v>
      </c>
      <c r="M8568" t="s">
        <v>212</v>
      </c>
      <c r="N8568" s="160" t="s">
        <v>7</v>
      </c>
      <c r="O8568" s="160" t="s">
        <v>80</v>
      </c>
    </row>
    <row r="8569" spans="9:15" x14ac:dyDescent="0.35">
      <c r="I8569">
        <v>117441</v>
      </c>
      <c r="J8569">
        <v>4041</v>
      </c>
      <c r="K8569">
        <v>106473</v>
      </c>
      <c r="L8569">
        <v>137.44999999999999</v>
      </c>
      <c r="M8569" t="s">
        <v>212</v>
      </c>
      <c r="N8569" s="160" t="s">
        <v>9</v>
      </c>
      <c r="O8569" s="160" t="s">
        <v>80</v>
      </c>
    </row>
    <row r="8570" spans="9:15" x14ac:dyDescent="0.35">
      <c r="I8570">
        <v>118484</v>
      </c>
      <c r="J8570">
        <v>4041</v>
      </c>
      <c r="K8570">
        <v>106473</v>
      </c>
      <c r="L8570">
        <v>125.73</v>
      </c>
      <c r="M8570" t="s">
        <v>212</v>
      </c>
      <c r="N8570" s="160" t="s">
        <v>7</v>
      </c>
      <c r="O8570" s="160" t="s">
        <v>80</v>
      </c>
    </row>
    <row r="8571" spans="9:15" x14ac:dyDescent="0.35">
      <c r="I8571">
        <v>118484</v>
      </c>
      <c r="J8571">
        <v>4041</v>
      </c>
      <c r="K8571">
        <v>106473</v>
      </c>
      <c r="L8571">
        <v>125.73</v>
      </c>
      <c r="M8571" t="s">
        <v>212</v>
      </c>
      <c r="N8571" s="160" t="s">
        <v>7</v>
      </c>
      <c r="O8571" s="160" t="s">
        <v>80</v>
      </c>
    </row>
    <row r="8572" spans="9:15" x14ac:dyDescent="0.35">
      <c r="I8572">
        <v>120935</v>
      </c>
      <c r="J8572">
        <v>4041</v>
      </c>
      <c r="K8572">
        <v>106473</v>
      </c>
      <c r="L8572">
        <v>26.51</v>
      </c>
      <c r="M8572" t="s">
        <v>212</v>
      </c>
      <c r="N8572" s="160" t="s">
        <v>10</v>
      </c>
      <c r="O8572" s="160" t="s">
        <v>80</v>
      </c>
    </row>
    <row r="8573" spans="9:15" x14ac:dyDescent="0.35">
      <c r="I8573">
        <v>120936</v>
      </c>
      <c r="J8573">
        <v>4041</v>
      </c>
      <c r="K8573">
        <v>106473</v>
      </c>
      <c r="L8573">
        <v>26.51</v>
      </c>
      <c r="M8573" t="s">
        <v>212</v>
      </c>
      <c r="N8573" s="160" t="s">
        <v>10</v>
      </c>
      <c r="O8573" s="160" t="s">
        <v>80</v>
      </c>
    </row>
    <row r="8574" spans="9:15" x14ac:dyDescent="0.35">
      <c r="I8574">
        <v>71189</v>
      </c>
      <c r="J8574">
        <v>4011</v>
      </c>
      <c r="K8574">
        <v>106524</v>
      </c>
      <c r="L8574">
        <v>170.94</v>
      </c>
      <c r="M8574" t="s">
        <v>212</v>
      </c>
      <c r="N8574" s="160" t="s">
        <v>8</v>
      </c>
      <c r="O8574" s="160" t="s">
        <v>80</v>
      </c>
    </row>
    <row r="8575" spans="9:15" x14ac:dyDescent="0.35">
      <c r="I8575">
        <v>72449</v>
      </c>
      <c r="J8575">
        <v>4000</v>
      </c>
      <c r="K8575">
        <v>106526</v>
      </c>
      <c r="L8575">
        <v>194.44</v>
      </c>
      <c r="M8575" t="s">
        <v>212</v>
      </c>
      <c r="N8575" s="160" t="s">
        <v>9</v>
      </c>
      <c r="O8575" s="160" t="s">
        <v>80</v>
      </c>
    </row>
    <row r="8576" spans="9:15" x14ac:dyDescent="0.35">
      <c r="I8576">
        <v>91312</v>
      </c>
      <c r="J8576">
        <v>4000</v>
      </c>
      <c r="K8576">
        <v>106526</v>
      </c>
      <c r="L8576">
        <v>130.91999999999999</v>
      </c>
      <c r="M8576" t="s">
        <v>212</v>
      </c>
      <c r="N8576" s="160" t="s">
        <v>8</v>
      </c>
      <c r="O8576" s="160" t="s">
        <v>80</v>
      </c>
    </row>
    <row r="8577" spans="9:15" x14ac:dyDescent="0.35">
      <c r="I8577">
        <v>117767</v>
      </c>
      <c r="J8577">
        <v>4000</v>
      </c>
      <c r="K8577">
        <v>106526</v>
      </c>
      <c r="L8577">
        <v>92.83</v>
      </c>
      <c r="M8577" t="s">
        <v>212</v>
      </c>
      <c r="N8577" s="160" t="s">
        <v>7</v>
      </c>
      <c r="O8577" s="160" t="s">
        <v>80</v>
      </c>
    </row>
    <row r="8578" spans="9:15" x14ac:dyDescent="0.35">
      <c r="I8578">
        <v>118038</v>
      </c>
      <c r="J8578">
        <v>4000</v>
      </c>
      <c r="K8578">
        <v>106526</v>
      </c>
      <c r="L8578">
        <v>92.84</v>
      </c>
      <c r="M8578" t="s">
        <v>212</v>
      </c>
      <c r="N8578" s="160" t="s">
        <v>7</v>
      </c>
      <c r="O8578" s="160" t="s">
        <v>80</v>
      </c>
    </row>
    <row r="8579" spans="9:15" x14ac:dyDescent="0.35">
      <c r="I8579">
        <v>118484</v>
      </c>
      <c r="J8579">
        <v>4000</v>
      </c>
      <c r="K8579">
        <v>106526</v>
      </c>
      <c r="L8579">
        <v>125.73</v>
      </c>
      <c r="M8579" t="s">
        <v>212</v>
      </c>
      <c r="N8579" s="160" t="s">
        <v>7</v>
      </c>
      <c r="O8579" s="160" t="s">
        <v>80</v>
      </c>
    </row>
    <row r="8580" spans="9:15" x14ac:dyDescent="0.35">
      <c r="I8580">
        <v>71189</v>
      </c>
      <c r="J8580">
        <v>3994</v>
      </c>
      <c r="K8580">
        <v>106611</v>
      </c>
      <c r="L8580">
        <v>48.52</v>
      </c>
      <c r="M8580" t="s">
        <v>212</v>
      </c>
      <c r="N8580" s="160" t="s">
        <v>8</v>
      </c>
      <c r="O8580" s="160" t="s">
        <v>80</v>
      </c>
    </row>
    <row r="8581" spans="9:15" x14ac:dyDescent="0.35">
      <c r="I8581">
        <v>16459</v>
      </c>
      <c r="J8581">
        <v>4006</v>
      </c>
      <c r="K8581">
        <v>106671</v>
      </c>
      <c r="L8581">
        <v>74.83</v>
      </c>
      <c r="M8581" t="s">
        <v>212</v>
      </c>
      <c r="N8581" s="160" t="s">
        <v>19</v>
      </c>
      <c r="O8581" s="160" t="s">
        <v>80</v>
      </c>
    </row>
    <row r="8582" spans="9:15" x14ac:dyDescent="0.35">
      <c r="I8582">
        <v>118038</v>
      </c>
      <c r="J8582">
        <v>4006</v>
      </c>
      <c r="K8582">
        <v>106671</v>
      </c>
      <c r="L8582">
        <v>92.84</v>
      </c>
      <c r="M8582" t="s">
        <v>212</v>
      </c>
      <c r="N8582" s="160" t="s">
        <v>7</v>
      </c>
      <c r="O8582" s="160" t="s">
        <v>80</v>
      </c>
    </row>
    <row r="8583" spans="9:15" x14ac:dyDescent="0.35">
      <c r="I8583">
        <v>72449</v>
      </c>
      <c r="J8583">
        <v>3979</v>
      </c>
      <c r="K8583">
        <v>106698</v>
      </c>
      <c r="L8583">
        <v>179.7</v>
      </c>
      <c r="M8583" t="s">
        <v>212</v>
      </c>
      <c r="N8583" s="160" t="s">
        <v>9</v>
      </c>
      <c r="O8583" s="160" t="s">
        <v>80</v>
      </c>
    </row>
    <row r="8584" spans="9:15" x14ac:dyDescent="0.35">
      <c r="I8584">
        <v>16459</v>
      </c>
      <c r="J8584">
        <v>3978</v>
      </c>
      <c r="K8584">
        <v>106767</v>
      </c>
      <c r="L8584">
        <v>73.89</v>
      </c>
      <c r="M8584" t="s">
        <v>212</v>
      </c>
      <c r="N8584" s="160" t="s">
        <v>19</v>
      </c>
      <c r="O8584" s="160" t="s">
        <v>80</v>
      </c>
    </row>
    <row r="8585" spans="9:15" x14ac:dyDescent="0.35">
      <c r="I8585">
        <v>74395</v>
      </c>
      <c r="J8585">
        <v>3978</v>
      </c>
      <c r="K8585">
        <v>106767</v>
      </c>
      <c r="L8585">
        <v>689.73</v>
      </c>
      <c r="M8585" t="s">
        <v>212</v>
      </c>
      <c r="N8585" s="160" t="s">
        <v>7</v>
      </c>
      <c r="O8585" s="160" t="s">
        <v>80</v>
      </c>
    </row>
    <row r="8586" spans="9:15" x14ac:dyDescent="0.35">
      <c r="I8586">
        <v>91312</v>
      </c>
      <c r="J8586">
        <v>3978</v>
      </c>
      <c r="K8586">
        <v>106767</v>
      </c>
      <c r="L8586">
        <v>129.27000000000001</v>
      </c>
      <c r="M8586" t="s">
        <v>212</v>
      </c>
      <c r="N8586" s="160" t="s">
        <v>8</v>
      </c>
      <c r="O8586" s="160" t="s">
        <v>80</v>
      </c>
    </row>
    <row r="8587" spans="9:15" x14ac:dyDescent="0.35">
      <c r="I8587">
        <v>116372</v>
      </c>
      <c r="J8587">
        <v>3978</v>
      </c>
      <c r="K8587">
        <v>106767</v>
      </c>
      <c r="L8587">
        <v>23.51</v>
      </c>
      <c r="M8587" t="s">
        <v>212</v>
      </c>
      <c r="N8587" s="160" t="s">
        <v>19</v>
      </c>
      <c r="O8587" s="160" t="s">
        <v>80</v>
      </c>
    </row>
    <row r="8588" spans="9:15" x14ac:dyDescent="0.35">
      <c r="I8588">
        <v>119309</v>
      </c>
      <c r="J8588">
        <v>3978</v>
      </c>
      <c r="K8588">
        <v>106767</v>
      </c>
      <c r="L8588">
        <v>37.68</v>
      </c>
      <c r="M8588" t="s">
        <v>212</v>
      </c>
      <c r="N8588" s="160" t="s">
        <v>9</v>
      </c>
      <c r="O8588" s="160" t="s">
        <v>80</v>
      </c>
    </row>
    <row r="8589" spans="9:15" x14ac:dyDescent="0.35">
      <c r="I8589">
        <v>16459</v>
      </c>
      <c r="J8589">
        <v>819</v>
      </c>
      <c r="K8589">
        <v>106775</v>
      </c>
      <c r="L8589">
        <v>66.239999999999995</v>
      </c>
      <c r="M8589" t="s">
        <v>212</v>
      </c>
      <c r="N8589" s="160" t="s">
        <v>19</v>
      </c>
      <c r="O8589" s="160" t="s">
        <v>80</v>
      </c>
    </row>
    <row r="8590" spans="9:15" x14ac:dyDescent="0.35">
      <c r="I8590">
        <v>71189</v>
      </c>
      <c r="J8590">
        <v>4061</v>
      </c>
      <c r="K8590">
        <v>106814</v>
      </c>
      <c r="L8590">
        <v>96.44</v>
      </c>
      <c r="M8590" t="s">
        <v>212</v>
      </c>
      <c r="N8590" s="160" t="s">
        <v>8</v>
      </c>
      <c r="O8590" s="160" t="s">
        <v>80</v>
      </c>
    </row>
    <row r="8591" spans="9:15" x14ac:dyDescent="0.35">
      <c r="I8591">
        <v>71189</v>
      </c>
      <c r="J8591">
        <v>4061</v>
      </c>
      <c r="K8591">
        <v>106814</v>
      </c>
      <c r="L8591">
        <v>120.55</v>
      </c>
      <c r="M8591" t="s">
        <v>212</v>
      </c>
      <c r="N8591" s="160" t="s">
        <v>8</v>
      </c>
      <c r="O8591" s="160" t="s">
        <v>80</v>
      </c>
    </row>
    <row r="8592" spans="9:15" x14ac:dyDescent="0.35">
      <c r="I8592">
        <v>120935</v>
      </c>
      <c r="J8592">
        <v>4061</v>
      </c>
      <c r="K8592">
        <v>106814</v>
      </c>
      <c r="L8592">
        <v>26.18</v>
      </c>
      <c r="M8592" t="s">
        <v>212</v>
      </c>
      <c r="N8592" s="160" t="s">
        <v>10</v>
      </c>
      <c r="O8592" s="160" t="s">
        <v>80</v>
      </c>
    </row>
    <row r="8593" spans="9:15" x14ac:dyDescent="0.35">
      <c r="I8593">
        <v>119309</v>
      </c>
      <c r="J8593">
        <v>4007</v>
      </c>
      <c r="K8593">
        <v>106851</v>
      </c>
      <c r="L8593">
        <v>38.159999999999997</v>
      </c>
      <c r="M8593" t="s">
        <v>212</v>
      </c>
      <c r="N8593" s="160" t="s">
        <v>9</v>
      </c>
      <c r="O8593" s="160" t="s">
        <v>80</v>
      </c>
    </row>
    <row r="8594" spans="9:15" x14ac:dyDescent="0.35">
      <c r="I8594">
        <v>120935</v>
      </c>
      <c r="J8594">
        <v>4007</v>
      </c>
      <c r="K8594">
        <v>106851</v>
      </c>
      <c r="L8594">
        <v>29.15</v>
      </c>
      <c r="M8594" t="s">
        <v>212</v>
      </c>
      <c r="N8594" s="160" t="s">
        <v>10</v>
      </c>
      <c r="O8594" s="160" t="s">
        <v>80</v>
      </c>
    </row>
    <row r="8595" spans="9:15" x14ac:dyDescent="0.35">
      <c r="I8595">
        <v>7</v>
      </c>
      <c r="J8595">
        <v>3987</v>
      </c>
      <c r="K8595">
        <v>106878</v>
      </c>
      <c r="L8595">
        <v>191.19</v>
      </c>
      <c r="M8595" t="s">
        <v>212</v>
      </c>
      <c r="N8595" s="160" t="s">
        <v>9</v>
      </c>
      <c r="O8595" s="160" t="s">
        <v>80</v>
      </c>
    </row>
    <row r="8596" spans="9:15" x14ac:dyDescent="0.35">
      <c r="I8596">
        <v>71189</v>
      </c>
      <c r="J8596">
        <v>3987</v>
      </c>
      <c r="K8596">
        <v>106878</v>
      </c>
      <c r="L8596">
        <v>480.28</v>
      </c>
      <c r="M8596" t="s">
        <v>212</v>
      </c>
      <c r="N8596" s="160" t="s">
        <v>8</v>
      </c>
      <c r="O8596" s="160" t="s">
        <v>80</v>
      </c>
    </row>
    <row r="8597" spans="9:15" x14ac:dyDescent="0.35">
      <c r="I8597">
        <v>72449</v>
      </c>
      <c r="J8597">
        <v>3987</v>
      </c>
      <c r="K8597">
        <v>106878</v>
      </c>
      <c r="L8597">
        <v>191.23</v>
      </c>
      <c r="M8597" t="s">
        <v>212</v>
      </c>
      <c r="N8597" s="160" t="s">
        <v>9</v>
      </c>
      <c r="O8597" s="160" t="s">
        <v>80</v>
      </c>
    </row>
    <row r="8598" spans="9:15" x14ac:dyDescent="0.35">
      <c r="I8598">
        <v>91312</v>
      </c>
      <c r="J8598">
        <v>3987</v>
      </c>
      <c r="K8598">
        <v>106878</v>
      </c>
      <c r="L8598">
        <v>128.76</v>
      </c>
      <c r="M8598" t="s">
        <v>212</v>
      </c>
      <c r="N8598" s="160" t="s">
        <v>8</v>
      </c>
      <c r="O8598" s="160" t="s">
        <v>80</v>
      </c>
    </row>
    <row r="8599" spans="9:15" x14ac:dyDescent="0.35">
      <c r="I8599">
        <v>103732</v>
      </c>
      <c r="J8599">
        <v>3987</v>
      </c>
      <c r="K8599">
        <v>106878</v>
      </c>
      <c r="L8599">
        <v>323.02</v>
      </c>
      <c r="M8599" t="s">
        <v>212</v>
      </c>
      <c r="N8599" s="160" t="s">
        <v>8</v>
      </c>
      <c r="O8599" s="160" t="s">
        <v>80</v>
      </c>
    </row>
    <row r="8600" spans="9:15" x14ac:dyDescent="0.35">
      <c r="I8600">
        <v>104499</v>
      </c>
      <c r="J8600">
        <v>3987</v>
      </c>
      <c r="K8600">
        <v>106878</v>
      </c>
      <c r="L8600">
        <v>171.72</v>
      </c>
      <c r="M8600" t="s">
        <v>212</v>
      </c>
      <c r="N8600" s="160" t="s">
        <v>7</v>
      </c>
      <c r="O8600" s="160" t="s">
        <v>80</v>
      </c>
    </row>
    <row r="8601" spans="9:15" x14ac:dyDescent="0.35">
      <c r="I8601">
        <v>104500</v>
      </c>
      <c r="J8601">
        <v>3987</v>
      </c>
      <c r="K8601">
        <v>106878</v>
      </c>
      <c r="L8601">
        <v>85.86</v>
      </c>
      <c r="M8601" t="s">
        <v>212</v>
      </c>
      <c r="N8601" s="160" t="s">
        <v>7</v>
      </c>
      <c r="O8601" s="160" t="s">
        <v>80</v>
      </c>
    </row>
    <row r="8602" spans="9:15" x14ac:dyDescent="0.35">
      <c r="I8602">
        <v>118850</v>
      </c>
      <c r="J8602">
        <v>3987</v>
      </c>
      <c r="K8602">
        <v>106878</v>
      </c>
      <c r="L8602">
        <v>124.64</v>
      </c>
      <c r="M8602" t="s">
        <v>212</v>
      </c>
      <c r="N8602" s="160" t="s">
        <v>8</v>
      </c>
      <c r="O8602" s="160" t="s">
        <v>80</v>
      </c>
    </row>
    <row r="8603" spans="9:15" x14ac:dyDescent="0.35">
      <c r="I8603">
        <v>7</v>
      </c>
      <c r="J8603">
        <v>4043</v>
      </c>
      <c r="K8603">
        <v>106891</v>
      </c>
      <c r="L8603">
        <v>194.4</v>
      </c>
      <c r="M8603" t="s">
        <v>212</v>
      </c>
      <c r="N8603" s="160" t="s">
        <v>9</v>
      </c>
      <c r="O8603" s="160" t="s">
        <v>80</v>
      </c>
    </row>
    <row r="8604" spans="9:15" x14ac:dyDescent="0.35">
      <c r="I8604">
        <v>7</v>
      </c>
      <c r="J8604">
        <v>4030</v>
      </c>
      <c r="K8604">
        <v>106891</v>
      </c>
      <c r="L8604">
        <v>194.4</v>
      </c>
      <c r="M8604" t="s">
        <v>212</v>
      </c>
      <c r="N8604" s="160" t="s">
        <v>9</v>
      </c>
      <c r="O8604" s="160" t="s">
        <v>80</v>
      </c>
    </row>
    <row r="8605" spans="9:15" x14ac:dyDescent="0.35">
      <c r="I8605">
        <v>117766</v>
      </c>
      <c r="J8605">
        <v>4043</v>
      </c>
      <c r="K8605">
        <v>106891</v>
      </c>
      <c r="L8605">
        <v>92.83</v>
      </c>
      <c r="M8605" t="s">
        <v>212</v>
      </c>
      <c r="N8605" s="160" t="s">
        <v>7</v>
      </c>
      <c r="O8605" s="160" t="s">
        <v>80</v>
      </c>
    </row>
    <row r="8606" spans="9:15" x14ac:dyDescent="0.35">
      <c r="I8606">
        <v>117766</v>
      </c>
      <c r="J8606">
        <v>4030</v>
      </c>
      <c r="K8606">
        <v>106891</v>
      </c>
      <c r="L8606">
        <v>92.83</v>
      </c>
      <c r="M8606" t="s">
        <v>212</v>
      </c>
      <c r="N8606" s="160" t="s">
        <v>7</v>
      </c>
      <c r="O8606" s="160" t="s">
        <v>80</v>
      </c>
    </row>
    <row r="8607" spans="9:15" x14ac:dyDescent="0.35">
      <c r="I8607">
        <v>117767</v>
      </c>
      <c r="J8607">
        <v>4043</v>
      </c>
      <c r="K8607">
        <v>106891</v>
      </c>
      <c r="L8607">
        <v>92.83</v>
      </c>
      <c r="M8607" t="s">
        <v>212</v>
      </c>
      <c r="N8607" s="160" t="s">
        <v>7</v>
      </c>
      <c r="O8607" s="160" t="s">
        <v>80</v>
      </c>
    </row>
    <row r="8608" spans="9:15" x14ac:dyDescent="0.35">
      <c r="I8608">
        <v>117767</v>
      </c>
      <c r="J8608">
        <v>4030</v>
      </c>
      <c r="K8608">
        <v>106891</v>
      </c>
      <c r="L8608">
        <v>92.83</v>
      </c>
      <c r="M8608" t="s">
        <v>212</v>
      </c>
      <c r="N8608" s="160" t="s">
        <v>7</v>
      </c>
      <c r="O8608" s="160" t="s">
        <v>80</v>
      </c>
    </row>
    <row r="8609" spans="9:15" x14ac:dyDescent="0.35">
      <c r="I8609">
        <v>120935</v>
      </c>
      <c r="J8609">
        <v>4043</v>
      </c>
      <c r="K8609">
        <v>106891</v>
      </c>
      <c r="L8609">
        <v>26.51</v>
      </c>
      <c r="M8609" t="s">
        <v>212</v>
      </c>
      <c r="N8609" s="160" t="s">
        <v>10</v>
      </c>
      <c r="O8609" s="160" t="s">
        <v>80</v>
      </c>
    </row>
    <row r="8610" spans="9:15" x14ac:dyDescent="0.35">
      <c r="I8610">
        <v>120935</v>
      </c>
      <c r="J8610">
        <v>4030</v>
      </c>
      <c r="K8610">
        <v>106891</v>
      </c>
      <c r="L8610">
        <v>26.51</v>
      </c>
      <c r="M8610" t="s">
        <v>212</v>
      </c>
      <c r="N8610" s="160" t="s">
        <v>10</v>
      </c>
      <c r="O8610" s="160" t="s">
        <v>80</v>
      </c>
    </row>
    <row r="8611" spans="9:15" x14ac:dyDescent="0.35">
      <c r="I8611">
        <v>120936</v>
      </c>
      <c r="J8611">
        <v>4043</v>
      </c>
      <c r="K8611">
        <v>106891</v>
      </c>
      <c r="L8611">
        <v>26.51</v>
      </c>
      <c r="M8611" t="s">
        <v>212</v>
      </c>
      <c r="N8611" s="160" t="s">
        <v>10</v>
      </c>
      <c r="O8611" s="160" t="s">
        <v>80</v>
      </c>
    </row>
    <row r="8612" spans="9:15" x14ac:dyDescent="0.35">
      <c r="I8612">
        <v>120936</v>
      </c>
      <c r="J8612">
        <v>4030</v>
      </c>
      <c r="K8612">
        <v>106891</v>
      </c>
      <c r="L8612">
        <v>26.51</v>
      </c>
      <c r="M8612" t="s">
        <v>212</v>
      </c>
      <c r="N8612" s="160" t="s">
        <v>10</v>
      </c>
      <c r="O8612" s="160" t="s">
        <v>80</v>
      </c>
    </row>
    <row r="8613" spans="9:15" x14ac:dyDescent="0.35">
      <c r="I8613">
        <v>7</v>
      </c>
      <c r="J8613">
        <v>3313</v>
      </c>
      <c r="K8613">
        <v>106993</v>
      </c>
      <c r="L8613">
        <v>209.7</v>
      </c>
      <c r="M8613" t="s">
        <v>212</v>
      </c>
      <c r="N8613" s="160" t="s">
        <v>9</v>
      </c>
      <c r="O8613" s="160" t="s">
        <v>80</v>
      </c>
    </row>
    <row r="8614" spans="9:15" x14ac:dyDescent="0.35">
      <c r="I8614">
        <v>91312</v>
      </c>
      <c r="J8614">
        <v>3313</v>
      </c>
      <c r="K8614">
        <v>106993</v>
      </c>
      <c r="L8614">
        <v>130.91999999999999</v>
      </c>
      <c r="M8614" t="s">
        <v>212</v>
      </c>
      <c r="N8614" s="160" t="s">
        <v>8</v>
      </c>
      <c r="O8614" s="160" t="s">
        <v>80</v>
      </c>
    </row>
    <row r="8615" spans="9:15" x14ac:dyDescent="0.35">
      <c r="I8615">
        <v>119309</v>
      </c>
      <c r="J8615">
        <v>3313</v>
      </c>
      <c r="K8615">
        <v>106993</v>
      </c>
      <c r="L8615">
        <v>38.159999999999997</v>
      </c>
      <c r="M8615" t="s">
        <v>212</v>
      </c>
      <c r="N8615" s="160" t="s">
        <v>9</v>
      </c>
      <c r="O8615" s="160" t="s">
        <v>80</v>
      </c>
    </row>
    <row r="8616" spans="9:15" x14ac:dyDescent="0.35">
      <c r="I8616">
        <v>120833</v>
      </c>
      <c r="J8616">
        <v>3313</v>
      </c>
      <c r="K8616">
        <v>106993</v>
      </c>
      <c r="L8616">
        <v>26.51</v>
      </c>
      <c r="M8616" t="s">
        <v>212</v>
      </c>
      <c r="N8616" s="160" t="s">
        <v>10</v>
      </c>
      <c r="O8616" s="160" t="s">
        <v>80</v>
      </c>
    </row>
    <row r="8617" spans="9:15" x14ac:dyDescent="0.35">
      <c r="I8617">
        <v>120936</v>
      </c>
      <c r="J8617">
        <v>3313</v>
      </c>
      <c r="K8617">
        <v>106993</v>
      </c>
      <c r="L8617">
        <v>26.51</v>
      </c>
      <c r="M8617" t="s">
        <v>212</v>
      </c>
      <c r="N8617" s="160" t="s">
        <v>10</v>
      </c>
      <c r="O8617" s="160" t="s">
        <v>80</v>
      </c>
    </row>
    <row r="8618" spans="9:15" x14ac:dyDescent="0.35">
      <c r="I8618">
        <v>116372</v>
      </c>
      <c r="J8618">
        <v>3969</v>
      </c>
      <c r="K8618">
        <v>106995</v>
      </c>
      <c r="L8618">
        <v>47.62</v>
      </c>
      <c r="M8618" t="s">
        <v>212</v>
      </c>
      <c r="N8618" s="160" t="s">
        <v>19</v>
      </c>
      <c r="O8618" s="160" t="s">
        <v>80</v>
      </c>
    </row>
    <row r="8619" spans="9:15" x14ac:dyDescent="0.35">
      <c r="I8619">
        <v>118038</v>
      </c>
      <c r="J8619">
        <v>3969</v>
      </c>
      <c r="K8619">
        <v>106995</v>
      </c>
      <c r="L8619">
        <v>92.84</v>
      </c>
      <c r="M8619" t="s">
        <v>212</v>
      </c>
      <c r="N8619" s="160" t="s">
        <v>7</v>
      </c>
      <c r="O8619" s="160" t="s">
        <v>80</v>
      </c>
    </row>
    <row r="8620" spans="9:15" x14ac:dyDescent="0.35">
      <c r="I8620">
        <v>118484</v>
      </c>
      <c r="J8620">
        <v>3977</v>
      </c>
      <c r="K8620">
        <v>107013</v>
      </c>
      <c r="L8620">
        <v>123.66</v>
      </c>
      <c r="M8620" t="s">
        <v>212</v>
      </c>
      <c r="N8620" s="160" t="s">
        <v>7</v>
      </c>
      <c r="O8620" s="160" t="s">
        <v>80</v>
      </c>
    </row>
    <row r="8621" spans="9:15" x14ac:dyDescent="0.35">
      <c r="I8621">
        <v>11684</v>
      </c>
      <c r="J8621">
        <v>3655</v>
      </c>
      <c r="K8621">
        <v>107031</v>
      </c>
      <c r="L8621">
        <v>1368.1</v>
      </c>
      <c r="M8621" t="s">
        <v>212</v>
      </c>
      <c r="N8621" s="160" t="s">
        <v>7</v>
      </c>
      <c r="O8621" s="160" t="s">
        <v>80</v>
      </c>
    </row>
    <row r="8622" spans="9:15" x14ac:dyDescent="0.35">
      <c r="I8622">
        <v>11684</v>
      </c>
      <c r="J8622">
        <v>3655</v>
      </c>
      <c r="K8622">
        <v>107031</v>
      </c>
      <c r="L8622">
        <v>1368.1</v>
      </c>
      <c r="M8622" t="s">
        <v>212</v>
      </c>
      <c r="N8622" s="160" t="s">
        <v>7</v>
      </c>
      <c r="O8622" s="160" t="s">
        <v>80</v>
      </c>
    </row>
    <row r="8623" spans="9:15" x14ac:dyDescent="0.35">
      <c r="I8623">
        <v>71189</v>
      </c>
      <c r="J8623">
        <v>3655</v>
      </c>
      <c r="K8623">
        <v>107031</v>
      </c>
      <c r="L8623">
        <v>1005.98</v>
      </c>
      <c r="M8623" t="s">
        <v>212</v>
      </c>
      <c r="N8623" s="160" t="s">
        <v>8</v>
      </c>
      <c r="O8623" s="160" t="s">
        <v>80</v>
      </c>
    </row>
    <row r="8624" spans="9:15" x14ac:dyDescent="0.35">
      <c r="I8624">
        <v>72449</v>
      </c>
      <c r="J8624">
        <v>3655</v>
      </c>
      <c r="K8624">
        <v>107031</v>
      </c>
      <c r="L8624">
        <v>800.95</v>
      </c>
      <c r="M8624" t="s">
        <v>212</v>
      </c>
      <c r="N8624" s="160" t="s">
        <v>9</v>
      </c>
      <c r="O8624" s="160" t="s">
        <v>80</v>
      </c>
    </row>
    <row r="8625" spans="9:15" x14ac:dyDescent="0.35">
      <c r="I8625">
        <v>74395</v>
      </c>
      <c r="J8625">
        <v>3655</v>
      </c>
      <c r="K8625">
        <v>107031</v>
      </c>
      <c r="L8625">
        <v>719.6</v>
      </c>
      <c r="M8625" t="s">
        <v>212</v>
      </c>
      <c r="N8625" s="160" t="s">
        <v>7</v>
      </c>
      <c r="O8625" s="160" t="s">
        <v>80</v>
      </c>
    </row>
    <row r="8626" spans="9:15" x14ac:dyDescent="0.35">
      <c r="I8626">
        <v>74395</v>
      </c>
      <c r="J8626">
        <v>3655</v>
      </c>
      <c r="K8626">
        <v>107031</v>
      </c>
      <c r="L8626">
        <v>719.6</v>
      </c>
      <c r="M8626" t="s">
        <v>212</v>
      </c>
      <c r="N8626" s="160" t="s">
        <v>7</v>
      </c>
      <c r="O8626" s="160" t="s">
        <v>80</v>
      </c>
    </row>
    <row r="8627" spans="9:15" x14ac:dyDescent="0.35">
      <c r="I8627">
        <v>77912</v>
      </c>
      <c r="J8627">
        <v>3655</v>
      </c>
      <c r="K8627">
        <v>107031</v>
      </c>
      <c r="L8627">
        <v>507.6</v>
      </c>
      <c r="M8627" t="s">
        <v>212</v>
      </c>
      <c r="N8627" s="160" t="s">
        <v>8</v>
      </c>
      <c r="O8627" s="160" t="s">
        <v>80</v>
      </c>
    </row>
    <row r="8628" spans="9:15" x14ac:dyDescent="0.35">
      <c r="I8628">
        <v>104499</v>
      </c>
      <c r="J8628">
        <v>3655</v>
      </c>
      <c r="K8628">
        <v>107031</v>
      </c>
      <c r="L8628">
        <v>1438.82</v>
      </c>
      <c r="M8628" t="s">
        <v>212</v>
      </c>
      <c r="N8628" s="160" t="s">
        <v>7</v>
      </c>
      <c r="O8628" s="160" t="s">
        <v>80</v>
      </c>
    </row>
    <row r="8629" spans="9:15" x14ac:dyDescent="0.35">
      <c r="I8629">
        <v>104500</v>
      </c>
      <c r="J8629">
        <v>3655</v>
      </c>
      <c r="K8629">
        <v>107031</v>
      </c>
      <c r="L8629">
        <v>1438.82</v>
      </c>
      <c r="M8629" t="s">
        <v>212</v>
      </c>
      <c r="N8629" s="160" t="s">
        <v>7</v>
      </c>
      <c r="O8629" s="160" t="s">
        <v>80</v>
      </c>
    </row>
    <row r="8630" spans="9:15" x14ac:dyDescent="0.35">
      <c r="I8630">
        <v>107294</v>
      </c>
      <c r="J8630">
        <v>3655</v>
      </c>
      <c r="K8630">
        <v>107031</v>
      </c>
      <c r="L8630">
        <v>1092.1400000000001</v>
      </c>
      <c r="M8630" t="s">
        <v>212</v>
      </c>
      <c r="N8630" s="160" t="s">
        <v>8</v>
      </c>
      <c r="O8630" s="160" t="s">
        <v>80</v>
      </c>
    </row>
    <row r="8631" spans="9:15" x14ac:dyDescent="0.35">
      <c r="I8631">
        <v>117485</v>
      </c>
      <c r="J8631">
        <v>3655</v>
      </c>
      <c r="K8631">
        <v>107031</v>
      </c>
      <c r="L8631">
        <v>891.68</v>
      </c>
      <c r="M8631" t="s">
        <v>212</v>
      </c>
      <c r="N8631" s="160" t="s">
        <v>8</v>
      </c>
      <c r="O8631" s="160" t="s">
        <v>80</v>
      </c>
    </row>
    <row r="8632" spans="9:15" x14ac:dyDescent="0.35">
      <c r="I8632">
        <v>121518</v>
      </c>
      <c r="J8632">
        <v>3655</v>
      </c>
      <c r="K8632">
        <v>107031</v>
      </c>
      <c r="L8632">
        <v>62.8</v>
      </c>
      <c r="M8632" t="s">
        <v>212</v>
      </c>
      <c r="N8632" s="160" t="s">
        <v>10</v>
      </c>
      <c r="O8632" s="160" t="s">
        <v>80</v>
      </c>
    </row>
    <row r="8633" spans="9:15" x14ac:dyDescent="0.35">
      <c r="I8633">
        <v>125287</v>
      </c>
      <c r="J8633">
        <v>3655</v>
      </c>
      <c r="K8633">
        <v>107031</v>
      </c>
      <c r="L8633">
        <v>524.16</v>
      </c>
      <c r="M8633" t="s">
        <v>212</v>
      </c>
      <c r="N8633" s="160" t="s">
        <v>10</v>
      </c>
      <c r="O8633" s="160" t="s">
        <v>80</v>
      </c>
    </row>
    <row r="8634" spans="9:15" x14ac:dyDescent="0.35">
      <c r="I8634">
        <v>7</v>
      </c>
      <c r="J8634">
        <v>3875</v>
      </c>
      <c r="K8634">
        <v>107052</v>
      </c>
      <c r="L8634">
        <v>194.4</v>
      </c>
      <c r="M8634" t="s">
        <v>212</v>
      </c>
      <c r="N8634" s="160" t="s">
        <v>9</v>
      </c>
      <c r="O8634" s="160" t="s">
        <v>80</v>
      </c>
    </row>
    <row r="8635" spans="9:15" x14ac:dyDescent="0.35">
      <c r="I8635">
        <v>72449</v>
      </c>
      <c r="J8635">
        <v>3875</v>
      </c>
      <c r="K8635">
        <v>107052</v>
      </c>
      <c r="L8635">
        <v>194.44</v>
      </c>
      <c r="M8635" t="s">
        <v>212</v>
      </c>
      <c r="N8635" s="160" t="s">
        <v>9</v>
      </c>
      <c r="O8635" s="160" t="s">
        <v>80</v>
      </c>
    </row>
    <row r="8636" spans="9:15" x14ac:dyDescent="0.35">
      <c r="I8636">
        <v>117441</v>
      </c>
      <c r="J8636">
        <v>3875</v>
      </c>
      <c r="K8636">
        <v>107052</v>
      </c>
      <c r="L8636">
        <v>137.44999999999999</v>
      </c>
      <c r="M8636" t="s">
        <v>212</v>
      </c>
      <c r="N8636" s="160" t="s">
        <v>9</v>
      </c>
      <c r="O8636" s="160" t="s">
        <v>80</v>
      </c>
    </row>
    <row r="8637" spans="9:15" x14ac:dyDescent="0.35">
      <c r="I8637">
        <v>117766</v>
      </c>
      <c r="J8637">
        <v>3875</v>
      </c>
      <c r="K8637">
        <v>107052</v>
      </c>
      <c r="L8637">
        <v>93.99</v>
      </c>
      <c r="M8637" t="s">
        <v>212</v>
      </c>
      <c r="N8637" s="160" t="s">
        <v>7</v>
      </c>
      <c r="O8637" s="160" t="s">
        <v>80</v>
      </c>
    </row>
    <row r="8638" spans="9:15" x14ac:dyDescent="0.35">
      <c r="I8638">
        <v>7</v>
      </c>
      <c r="J8638">
        <v>4035</v>
      </c>
      <c r="K8638">
        <v>107066</v>
      </c>
      <c r="L8638">
        <v>179.7</v>
      </c>
      <c r="M8638" t="s">
        <v>212</v>
      </c>
      <c r="N8638" s="160" t="s">
        <v>9</v>
      </c>
      <c r="O8638" s="160" t="s">
        <v>80</v>
      </c>
    </row>
    <row r="8639" spans="9:15" x14ac:dyDescent="0.35">
      <c r="I8639">
        <v>117441</v>
      </c>
      <c r="J8639">
        <v>4035</v>
      </c>
      <c r="K8639">
        <v>107066</v>
      </c>
      <c r="L8639">
        <v>122.04</v>
      </c>
      <c r="M8639" t="s">
        <v>212</v>
      </c>
      <c r="N8639" s="160" t="s">
        <v>9</v>
      </c>
      <c r="O8639" s="160" t="s">
        <v>80</v>
      </c>
    </row>
    <row r="8640" spans="9:15" x14ac:dyDescent="0.35">
      <c r="I8640">
        <v>7</v>
      </c>
      <c r="J8640">
        <v>3993</v>
      </c>
      <c r="K8640">
        <v>107094</v>
      </c>
      <c r="L8640">
        <v>179.7</v>
      </c>
      <c r="M8640" t="s">
        <v>212</v>
      </c>
      <c r="N8640" s="160" t="s">
        <v>9</v>
      </c>
      <c r="O8640" s="160" t="s">
        <v>80</v>
      </c>
    </row>
    <row r="8641" spans="9:15" x14ac:dyDescent="0.35">
      <c r="I8641">
        <v>72449</v>
      </c>
      <c r="J8641">
        <v>3993</v>
      </c>
      <c r="K8641">
        <v>107094</v>
      </c>
      <c r="L8641">
        <v>179.7</v>
      </c>
      <c r="M8641" t="s">
        <v>212</v>
      </c>
      <c r="N8641" s="160" t="s">
        <v>9</v>
      </c>
      <c r="O8641" s="160" t="s">
        <v>80</v>
      </c>
    </row>
    <row r="8642" spans="9:15" x14ac:dyDescent="0.35">
      <c r="I8642">
        <v>91312</v>
      </c>
      <c r="J8642">
        <v>3993</v>
      </c>
      <c r="K8642">
        <v>107094</v>
      </c>
      <c r="L8642">
        <v>130.91999999999999</v>
      </c>
      <c r="M8642" t="s">
        <v>212</v>
      </c>
      <c r="N8642" s="160" t="s">
        <v>8</v>
      </c>
      <c r="O8642" s="160" t="s">
        <v>80</v>
      </c>
    </row>
    <row r="8643" spans="9:15" x14ac:dyDescent="0.35">
      <c r="I8643">
        <v>120935</v>
      </c>
      <c r="J8643">
        <v>3993</v>
      </c>
      <c r="K8643">
        <v>107094</v>
      </c>
      <c r="L8643">
        <v>53.02</v>
      </c>
      <c r="M8643" t="s">
        <v>212</v>
      </c>
      <c r="N8643" s="160" t="s">
        <v>10</v>
      </c>
      <c r="O8643" s="160" t="s">
        <v>80</v>
      </c>
    </row>
    <row r="8644" spans="9:15" x14ac:dyDescent="0.35">
      <c r="I8644">
        <v>81192</v>
      </c>
      <c r="J8644">
        <v>3998</v>
      </c>
      <c r="K8644">
        <v>107118</v>
      </c>
      <c r="L8644">
        <v>55.27</v>
      </c>
      <c r="M8644" t="s">
        <v>212</v>
      </c>
      <c r="N8644" s="160" t="s">
        <v>7</v>
      </c>
      <c r="O8644" s="160" t="s">
        <v>80</v>
      </c>
    </row>
    <row r="8645" spans="9:15" x14ac:dyDescent="0.35">
      <c r="I8645">
        <v>103732</v>
      </c>
      <c r="J8645">
        <v>3998</v>
      </c>
      <c r="K8645">
        <v>107118</v>
      </c>
      <c r="L8645">
        <v>73.12</v>
      </c>
      <c r="M8645" t="s">
        <v>212</v>
      </c>
      <c r="N8645" s="160" t="s">
        <v>8</v>
      </c>
      <c r="O8645" s="160" t="s">
        <v>80</v>
      </c>
    </row>
    <row r="8646" spans="9:15" x14ac:dyDescent="0.35">
      <c r="I8646">
        <v>116372</v>
      </c>
      <c r="J8646">
        <v>3998</v>
      </c>
      <c r="K8646">
        <v>107118</v>
      </c>
      <c r="L8646">
        <v>214.68</v>
      </c>
      <c r="M8646" t="s">
        <v>212</v>
      </c>
      <c r="N8646" s="160" t="s">
        <v>19</v>
      </c>
      <c r="O8646" s="160" t="s">
        <v>80</v>
      </c>
    </row>
    <row r="8647" spans="9:15" x14ac:dyDescent="0.35">
      <c r="I8647">
        <v>117485</v>
      </c>
      <c r="J8647">
        <v>3998</v>
      </c>
      <c r="K8647">
        <v>107118</v>
      </c>
      <c r="L8647">
        <v>54.12</v>
      </c>
      <c r="M8647" t="s">
        <v>212</v>
      </c>
      <c r="N8647" s="160" t="s">
        <v>8</v>
      </c>
      <c r="O8647" s="160" t="s">
        <v>80</v>
      </c>
    </row>
    <row r="8648" spans="9:15" x14ac:dyDescent="0.35">
      <c r="I8648">
        <v>118484</v>
      </c>
      <c r="J8648">
        <v>3998</v>
      </c>
      <c r="K8648">
        <v>107118</v>
      </c>
      <c r="L8648">
        <v>125.92</v>
      </c>
      <c r="M8648" t="s">
        <v>212</v>
      </c>
      <c r="N8648" s="160" t="s">
        <v>7</v>
      </c>
      <c r="O8648" s="160" t="s">
        <v>80</v>
      </c>
    </row>
    <row r="8649" spans="9:15" x14ac:dyDescent="0.35">
      <c r="I8649">
        <v>118484</v>
      </c>
      <c r="J8649">
        <v>3998</v>
      </c>
      <c r="K8649">
        <v>107118</v>
      </c>
      <c r="L8649">
        <v>125.92</v>
      </c>
      <c r="M8649" t="s">
        <v>212</v>
      </c>
      <c r="N8649" s="160" t="s">
        <v>7</v>
      </c>
      <c r="O8649" s="160" t="s">
        <v>80</v>
      </c>
    </row>
    <row r="8650" spans="9:15" x14ac:dyDescent="0.35">
      <c r="I8650">
        <v>119309</v>
      </c>
      <c r="J8650">
        <v>3998</v>
      </c>
      <c r="K8650">
        <v>107118</v>
      </c>
      <c r="L8650">
        <v>38.22</v>
      </c>
      <c r="M8650" t="s">
        <v>212</v>
      </c>
      <c r="N8650" s="160" t="s">
        <v>9</v>
      </c>
      <c r="O8650" s="160" t="s">
        <v>80</v>
      </c>
    </row>
    <row r="8651" spans="9:15" x14ac:dyDescent="0.35">
      <c r="I8651">
        <v>120833</v>
      </c>
      <c r="J8651">
        <v>3998</v>
      </c>
      <c r="K8651">
        <v>107118</v>
      </c>
      <c r="L8651">
        <v>26.55</v>
      </c>
      <c r="M8651" t="s">
        <v>212</v>
      </c>
      <c r="N8651" s="160" t="s">
        <v>10</v>
      </c>
      <c r="O8651" s="160" t="s">
        <v>80</v>
      </c>
    </row>
    <row r="8652" spans="9:15" x14ac:dyDescent="0.35">
      <c r="I8652">
        <v>120834</v>
      </c>
      <c r="J8652">
        <v>3998</v>
      </c>
      <c r="K8652">
        <v>107118</v>
      </c>
      <c r="L8652">
        <v>26.55</v>
      </c>
      <c r="M8652" t="s">
        <v>212</v>
      </c>
      <c r="N8652" s="160" t="s">
        <v>10</v>
      </c>
      <c r="O8652" s="160" t="s">
        <v>80</v>
      </c>
    </row>
    <row r="8653" spans="9:15" x14ac:dyDescent="0.35">
      <c r="I8653">
        <v>120935</v>
      </c>
      <c r="J8653">
        <v>3998</v>
      </c>
      <c r="K8653">
        <v>107118</v>
      </c>
      <c r="L8653">
        <v>26.55</v>
      </c>
      <c r="M8653" t="s">
        <v>212</v>
      </c>
      <c r="N8653" s="160" t="s">
        <v>10</v>
      </c>
      <c r="O8653" s="160" t="s">
        <v>80</v>
      </c>
    </row>
    <row r="8654" spans="9:15" x14ac:dyDescent="0.35">
      <c r="I8654">
        <v>125023</v>
      </c>
      <c r="J8654">
        <v>3998</v>
      </c>
      <c r="K8654">
        <v>107118</v>
      </c>
      <c r="L8654">
        <v>97.32</v>
      </c>
      <c r="M8654" t="s">
        <v>212</v>
      </c>
      <c r="N8654" s="160" t="s">
        <v>9</v>
      </c>
      <c r="O8654" s="160" t="s">
        <v>80</v>
      </c>
    </row>
    <row r="8655" spans="9:15" x14ac:dyDescent="0.35">
      <c r="I8655">
        <v>71189</v>
      </c>
      <c r="J8655">
        <v>3979</v>
      </c>
      <c r="K8655">
        <v>107122</v>
      </c>
      <c r="L8655">
        <v>73.260000000000005</v>
      </c>
      <c r="M8655" t="s">
        <v>218</v>
      </c>
      <c r="N8655" s="160" t="s">
        <v>8</v>
      </c>
      <c r="O8655" s="160" t="s">
        <v>80</v>
      </c>
    </row>
    <row r="8656" spans="9:15" x14ac:dyDescent="0.35">
      <c r="I8656">
        <v>77912</v>
      </c>
      <c r="J8656">
        <v>3979</v>
      </c>
      <c r="K8656">
        <v>107122</v>
      </c>
      <c r="L8656">
        <v>82.2</v>
      </c>
      <c r="M8656" t="s">
        <v>218</v>
      </c>
      <c r="N8656" s="160" t="s">
        <v>8</v>
      </c>
      <c r="O8656" s="160" t="s">
        <v>80</v>
      </c>
    </row>
    <row r="8657" spans="9:15" x14ac:dyDescent="0.35">
      <c r="I8657">
        <v>78573</v>
      </c>
      <c r="J8657">
        <v>3979</v>
      </c>
      <c r="K8657">
        <v>107122</v>
      </c>
      <c r="L8657">
        <v>378.87</v>
      </c>
      <c r="M8657" t="s">
        <v>212</v>
      </c>
      <c r="N8657" s="160" t="s">
        <v>8</v>
      </c>
      <c r="O8657" s="160" t="s">
        <v>80</v>
      </c>
    </row>
    <row r="8658" spans="9:15" x14ac:dyDescent="0.35">
      <c r="I8658">
        <v>103732</v>
      </c>
      <c r="J8658">
        <v>3979</v>
      </c>
      <c r="K8658">
        <v>107122</v>
      </c>
      <c r="L8658">
        <v>73</v>
      </c>
      <c r="M8658" t="s">
        <v>218</v>
      </c>
      <c r="N8658" s="160" t="s">
        <v>8</v>
      </c>
      <c r="O8658" s="160" t="s">
        <v>80</v>
      </c>
    </row>
    <row r="8659" spans="9:15" x14ac:dyDescent="0.35">
      <c r="I8659">
        <v>107294</v>
      </c>
      <c r="J8659">
        <v>3979</v>
      </c>
      <c r="K8659">
        <v>107122</v>
      </c>
      <c r="L8659">
        <v>132.75</v>
      </c>
      <c r="M8659" t="s">
        <v>212</v>
      </c>
      <c r="N8659" s="160" t="s">
        <v>8</v>
      </c>
      <c r="O8659" s="160" t="s">
        <v>80</v>
      </c>
    </row>
    <row r="8660" spans="9:15" x14ac:dyDescent="0.35">
      <c r="I8660">
        <v>117485</v>
      </c>
      <c r="J8660">
        <v>3979</v>
      </c>
      <c r="K8660">
        <v>107122</v>
      </c>
      <c r="L8660">
        <v>54.03</v>
      </c>
      <c r="M8660" t="s">
        <v>212</v>
      </c>
      <c r="N8660" s="160" t="s">
        <v>8</v>
      </c>
      <c r="O8660" s="160" t="s">
        <v>80</v>
      </c>
    </row>
    <row r="8661" spans="9:15" x14ac:dyDescent="0.35">
      <c r="I8661">
        <v>117766</v>
      </c>
      <c r="J8661">
        <v>3979</v>
      </c>
      <c r="K8661">
        <v>107122</v>
      </c>
      <c r="L8661">
        <v>92.83</v>
      </c>
      <c r="M8661" t="s">
        <v>212</v>
      </c>
      <c r="N8661" s="160" t="s">
        <v>7</v>
      </c>
      <c r="O8661" s="160" t="s">
        <v>80</v>
      </c>
    </row>
    <row r="8662" spans="9:15" x14ac:dyDescent="0.35">
      <c r="I8662">
        <v>118484</v>
      </c>
      <c r="J8662">
        <v>3979</v>
      </c>
      <c r="K8662">
        <v>107122</v>
      </c>
      <c r="L8662">
        <v>125.73</v>
      </c>
      <c r="M8662" t="s">
        <v>212</v>
      </c>
      <c r="N8662" s="160" t="s">
        <v>7</v>
      </c>
      <c r="O8662" s="160" t="s">
        <v>80</v>
      </c>
    </row>
    <row r="8663" spans="9:15" x14ac:dyDescent="0.35">
      <c r="I8663">
        <v>125287</v>
      </c>
      <c r="J8663">
        <v>3979</v>
      </c>
      <c r="K8663">
        <v>107122</v>
      </c>
      <c r="L8663">
        <v>65.52</v>
      </c>
      <c r="M8663" t="s">
        <v>212</v>
      </c>
      <c r="N8663" s="160" t="s">
        <v>10</v>
      </c>
      <c r="O8663" s="160" t="s">
        <v>80</v>
      </c>
    </row>
    <row r="8664" spans="9:15" x14ac:dyDescent="0.35">
      <c r="I8664">
        <v>7</v>
      </c>
      <c r="J8664">
        <v>3981</v>
      </c>
      <c r="K8664">
        <v>107127</v>
      </c>
      <c r="L8664">
        <v>179.7</v>
      </c>
      <c r="M8664" t="s">
        <v>212</v>
      </c>
      <c r="N8664" s="160" t="s">
        <v>9</v>
      </c>
      <c r="O8664" s="160" t="s">
        <v>80</v>
      </c>
    </row>
    <row r="8665" spans="9:15" x14ac:dyDescent="0.35">
      <c r="I8665">
        <v>72449</v>
      </c>
      <c r="J8665">
        <v>3981</v>
      </c>
      <c r="K8665">
        <v>107127</v>
      </c>
      <c r="L8665">
        <v>179.7</v>
      </c>
      <c r="M8665" t="s">
        <v>212</v>
      </c>
      <c r="N8665" s="160" t="s">
        <v>9</v>
      </c>
      <c r="O8665" s="160" t="s">
        <v>80</v>
      </c>
    </row>
    <row r="8666" spans="9:15" x14ac:dyDescent="0.35">
      <c r="I8666">
        <v>77912</v>
      </c>
      <c r="J8666">
        <v>3981</v>
      </c>
      <c r="K8666">
        <v>107127</v>
      </c>
      <c r="L8666">
        <v>27.4</v>
      </c>
      <c r="M8666" t="s">
        <v>212</v>
      </c>
      <c r="N8666" s="160" t="s">
        <v>8</v>
      </c>
      <c r="O8666" s="160" t="s">
        <v>80</v>
      </c>
    </row>
    <row r="8667" spans="9:15" x14ac:dyDescent="0.35">
      <c r="I8667">
        <v>81192</v>
      </c>
      <c r="J8667">
        <v>3981</v>
      </c>
      <c r="K8667">
        <v>107127</v>
      </c>
      <c r="L8667">
        <v>110.38</v>
      </c>
      <c r="M8667" t="s">
        <v>212</v>
      </c>
      <c r="N8667" s="160" t="s">
        <v>7</v>
      </c>
      <c r="O8667" s="160" t="s">
        <v>80</v>
      </c>
    </row>
    <row r="8668" spans="9:15" x14ac:dyDescent="0.35">
      <c r="I8668">
        <v>81192</v>
      </c>
      <c r="J8668">
        <v>3981</v>
      </c>
      <c r="K8668">
        <v>107127</v>
      </c>
      <c r="L8668">
        <v>55.19</v>
      </c>
      <c r="M8668" t="s">
        <v>212</v>
      </c>
      <c r="N8668" s="160" t="s">
        <v>7</v>
      </c>
      <c r="O8668" s="160" t="s">
        <v>80</v>
      </c>
    </row>
    <row r="8669" spans="9:15" x14ac:dyDescent="0.35">
      <c r="I8669">
        <v>116372</v>
      </c>
      <c r="J8669">
        <v>3981</v>
      </c>
      <c r="K8669">
        <v>107127</v>
      </c>
      <c r="L8669">
        <v>119.08</v>
      </c>
      <c r="M8669" t="s">
        <v>212</v>
      </c>
      <c r="N8669" s="160" t="s">
        <v>19</v>
      </c>
      <c r="O8669" s="160" t="s">
        <v>80</v>
      </c>
    </row>
    <row r="8670" spans="9:15" x14ac:dyDescent="0.35">
      <c r="I8670">
        <v>116372</v>
      </c>
      <c r="J8670">
        <v>3981</v>
      </c>
      <c r="K8670">
        <v>107127</v>
      </c>
      <c r="L8670">
        <v>89.88</v>
      </c>
      <c r="M8670" t="s">
        <v>212</v>
      </c>
      <c r="N8670" s="160" t="s">
        <v>19</v>
      </c>
      <c r="O8670" s="160" t="s">
        <v>80</v>
      </c>
    </row>
    <row r="8671" spans="9:15" x14ac:dyDescent="0.35">
      <c r="I8671">
        <v>117441</v>
      </c>
      <c r="J8671">
        <v>3981</v>
      </c>
      <c r="K8671">
        <v>107127</v>
      </c>
      <c r="L8671">
        <v>122.04</v>
      </c>
      <c r="M8671" t="s">
        <v>212</v>
      </c>
      <c r="N8671" s="160" t="s">
        <v>9</v>
      </c>
      <c r="O8671" s="160" t="s">
        <v>80</v>
      </c>
    </row>
    <row r="8672" spans="9:15" x14ac:dyDescent="0.35">
      <c r="I8672">
        <v>117766</v>
      </c>
      <c r="J8672">
        <v>3981</v>
      </c>
      <c r="K8672">
        <v>107127</v>
      </c>
      <c r="L8672">
        <v>92.83</v>
      </c>
      <c r="M8672" t="s">
        <v>212</v>
      </c>
      <c r="N8672" s="160" t="s">
        <v>7</v>
      </c>
      <c r="O8672" s="160" t="s">
        <v>80</v>
      </c>
    </row>
    <row r="8673" spans="9:15" x14ac:dyDescent="0.35">
      <c r="I8673">
        <v>117767</v>
      </c>
      <c r="J8673">
        <v>3981</v>
      </c>
      <c r="K8673">
        <v>107127</v>
      </c>
      <c r="L8673">
        <v>92.83</v>
      </c>
      <c r="M8673" t="s">
        <v>212</v>
      </c>
      <c r="N8673" s="160" t="s">
        <v>7</v>
      </c>
      <c r="O8673" s="160" t="s">
        <v>80</v>
      </c>
    </row>
    <row r="8674" spans="9:15" x14ac:dyDescent="0.35">
      <c r="I8674">
        <v>117767</v>
      </c>
      <c r="J8674">
        <v>3981</v>
      </c>
      <c r="K8674">
        <v>107127</v>
      </c>
      <c r="L8674">
        <v>92.83</v>
      </c>
      <c r="M8674" t="s">
        <v>212</v>
      </c>
      <c r="N8674" s="160" t="s">
        <v>7</v>
      </c>
      <c r="O8674" s="160" t="s">
        <v>80</v>
      </c>
    </row>
    <row r="8675" spans="9:15" x14ac:dyDescent="0.35">
      <c r="I8675">
        <v>118038</v>
      </c>
      <c r="J8675">
        <v>3981</v>
      </c>
      <c r="K8675">
        <v>107127</v>
      </c>
      <c r="L8675">
        <v>92.84</v>
      </c>
      <c r="M8675" t="s">
        <v>212</v>
      </c>
      <c r="N8675" s="160" t="s">
        <v>7</v>
      </c>
      <c r="O8675" s="160" t="s">
        <v>80</v>
      </c>
    </row>
    <row r="8676" spans="9:15" x14ac:dyDescent="0.35">
      <c r="I8676">
        <v>118038</v>
      </c>
      <c r="J8676">
        <v>3981</v>
      </c>
      <c r="K8676">
        <v>107127</v>
      </c>
      <c r="L8676">
        <v>92.84</v>
      </c>
      <c r="M8676" t="s">
        <v>212</v>
      </c>
      <c r="N8676" s="160" t="s">
        <v>7</v>
      </c>
      <c r="O8676" s="160" t="s">
        <v>80</v>
      </c>
    </row>
    <row r="8677" spans="9:15" x14ac:dyDescent="0.35">
      <c r="I8677">
        <v>118484</v>
      </c>
      <c r="J8677">
        <v>3981</v>
      </c>
      <c r="K8677">
        <v>107127</v>
      </c>
      <c r="L8677">
        <v>125.73</v>
      </c>
      <c r="M8677" t="s">
        <v>212</v>
      </c>
      <c r="N8677" s="160" t="s">
        <v>7</v>
      </c>
      <c r="O8677" s="160" t="s">
        <v>80</v>
      </c>
    </row>
    <row r="8678" spans="9:15" x14ac:dyDescent="0.35">
      <c r="I8678">
        <v>118484</v>
      </c>
      <c r="J8678">
        <v>3981</v>
      </c>
      <c r="K8678">
        <v>107127</v>
      </c>
      <c r="L8678">
        <v>125.73</v>
      </c>
      <c r="M8678" t="s">
        <v>212</v>
      </c>
      <c r="N8678" s="160" t="s">
        <v>7</v>
      </c>
      <c r="O8678" s="160" t="s">
        <v>80</v>
      </c>
    </row>
    <row r="8679" spans="9:15" x14ac:dyDescent="0.35">
      <c r="I8679">
        <v>118484</v>
      </c>
      <c r="J8679">
        <v>3981</v>
      </c>
      <c r="K8679">
        <v>107127</v>
      </c>
      <c r="L8679">
        <v>125.73</v>
      </c>
      <c r="M8679" t="s">
        <v>212</v>
      </c>
      <c r="N8679" s="160" t="s">
        <v>7</v>
      </c>
      <c r="O8679" s="160" t="s">
        <v>80</v>
      </c>
    </row>
    <row r="8680" spans="9:15" x14ac:dyDescent="0.35">
      <c r="I8680">
        <v>120739</v>
      </c>
      <c r="J8680">
        <v>3981</v>
      </c>
      <c r="K8680">
        <v>107127</v>
      </c>
      <c r="L8680">
        <v>162.72</v>
      </c>
      <c r="M8680" t="s">
        <v>212</v>
      </c>
      <c r="N8680" s="160" t="s">
        <v>9</v>
      </c>
      <c r="O8680" s="160" t="s">
        <v>80</v>
      </c>
    </row>
    <row r="8681" spans="9:15" x14ac:dyDescent="0.35">
      <c r="I8681">
        <v>120833</v>
      </c>
      <c r="J8681">
        <v>3981</v>
      </c>
      <c r="K8681">
        <v>107127</v>
      </c>
      <c r="L8681">
        <v>26.51</v>
      </c>
      <c r="M8681" t="s">
        <v>212</v>
      </c>
      <c r="N8681" s="160" t="s">
        <v>10</v>
      </c>
      <c r="O8681" s="160" t="s">
        <v>80</v>
      </c>
    </row>
    <row r="8682" spans="9:15" x14ac:dyDescent="0.35">
      <c r="I8682">
        <v>120833</v>
      </c>
      <c r="J8682">
        <v>3981</v>
      </c>
      <c r="K8682">
        <v>107127</v>
      </c>
      <c r="L8682">
        <v>26.51</v>
      </c>
      <c r="M8682" t="s">
        <v>212</v>
      </c>
      <c r="N8682" s="160" t="s">
        <v>10</v>
      </c>
      <c r="O8682" s="160" t="s">
        <v>80</v>
      </c>
    </row>
    <row r="8683" spans="9:15" x14ac:dyDescent="0.35">
      <c r="I8683">
        <v>120834</v>
      </c>
      <c r="J8683">
        <v>3981</v>
      </c>
      <c r="K8683">
        <v>107127</v>
      </c>
      <c r="L8683">
        <v>26.51</v>
      </c>
      <c r="M8683" t="s">
        <v>212</v>
      </c>
      <c r="N8683" s="160" t="s">
        <v>10</v>
      </c>
      <c r="O8683" s="160" t="s">
        <v>80</v>
      </c>
    </row>
    <row r="8684" spans="9:15" x14ac:dyDescent="0.35">
      <c r="I8684">
        <v>120834</v>
      </c>
      <c r="J8684">
        <v>3981</v>
      </c>
      <c r="K8684">
        <v>107127</v>
      </c>
      <c r="L8684">
        <v>26.51</v>
      </c>
      <c r="M8684" t="s">
        <v>212</v>
      </c>
      <c r="N8684" s="160" t="s">
        <v>10</v>
      </c>
      <c r="O8684" s="160" t="s">
        <v>80</v>
      </c>
    </row>
    <row r="8685" spans="9:15" x14ac:dyDescent="0.35">
      <c r="I8685">
        <v>120935</v>
      </c>
      <c r="J8685">
        <v>3981</v>
      </c>
      <c r="K8685">
        <v>107127</v>
      </c>
      <c r="L8685">
        <v>26.51</v>
      </c>
      <c r="M8685" t="s">
        <v>212</v>
      </c>
      <c r="N8685" s="160" t="s">
        <v>10</v>
      </c>
      <c r="O8685" s="160" t="s">
        <v>80</v>
      </c>
    </row>
    <row r="8686" spans="9:15" x14ac:dyDescent="0.35">
      <c r="I8686">
        <v>120936</v>
      </c>
      <c r="J8686">
        <v>3981</v>
      </c>
      <c r="K8686">
        <v>107127</v>
      </c>
      <c r="L8686">
        <v>26.51</v>
      </c>
      <c r="M8686" t="s">
        <v>212</v>
      </c>
      <c r="N8686" s="160" t="s">
        <v>10</v>
      </c>
      <c r="O8686" s="160" t="s">
        <v>80</v>
      </c>
    </row>
    <row r="8687" spans="9:15" x14ac:dyDescent="0.35">
      <c r="I8687">
        <v>121518</v>
      </c>
      <c r="J8687">
        <v>3981</v>
      </c>
      <c r="K8687">
        <v>107127</v>
      </c>
      <c r="L8687">
        <v>26.51</v>
      </c>
      <c r="M8687" t="s">
        <v>212</v>
      </c>
      <c r="N8687" s="160" t="s">
        <v>10</v>
      </c>
      <c r="O8687" s="160" t="s">
        <v>80</v>
      </c>
    </row>
    <row r="8688" spans="9:15" x14ac:dyDescent="0.35">
      <c r="I8688">
        <v>121518</v>
      </c>
      <c r="J8688">
        <v>3981</v>
      </c>
      <c r="K8688">
        <v>107127</v>
      </c>
      <c r="L8688">
        <v>26.51</v>
      </c>
      <c r="M8688" t="s">
        <v>212</v>
      </c>
      <c r="N8688" s="160" t="s">
        <v>10</v>
      </c>
      <c r="O8688" s="160" t="s">
        <v>80</v>
      </c>
    </row>
    <row r="8689" spans="9:15" x14ac:dyDescent="0.35">
      <c r="I8689">
        <v>122731</v>
      </c>
      <c r="J8689">
        <v>3981</v>
      </c>
      <c r="K8689">
        <v>107127</v>
      </c>
      <c r="L8689">
        <v>26.51</v>
      </c>
      <c r="M8689" t="s">
        <v>212</v>
      </c>
      <c r="N8689" s="160" t="s">
        <v>10</v>
      </c>
      <c r="O8689" s="160" t="s">
        <v>80</v>
      </c>
    </row>
    <row r="8690" spans="9:15" x14ac:dyDescent="0.35">
      <c r="I8690">
        <v>122731</v>
      </c>
      <c r="J8690">
        <v>3981</v>
      </c>
      <c r="K8690">
        <v>107127</v>
      </c>
      <c r="L8690">
        <v>26.51</v>
      </c>
      <c r="M8690" t="s">
        <v>212</v>
      </c>
      <c r="N8690" s="160" t="s">
        <v>10</v>
      </c>
      <c r="O8690" s="160" t="s">
        <v>80</v>
      </c>
    </row>
    <row r="8691" spans="9:15" x14ac:dyDescent="0.35">
      <c r="I8691">
        <v>125287</v>
      </c>
      <c r="J8691">
        <v>3981</v>
      </c>
      <c r="K8691">
        <v>107127</v>
      </c>
      <c r="L8691">
        <v>65.52</v>
      </c>
      <c r="M8691" t="s">
        <v>212</v>
      </c>
      <c r="N8691" s="160" t="s">
        <v>10</v>
      </c>
      <c r="O8691" s="160" t="s">
        <v>80</v>
      </c>
    </row>
    <row r="8692" spans="9:15" x14ac:dyDescent="0.35">
      <c r="I8692">
        <v>125287</v>
      </c>
      <c r="J8692">
        <v>3981</v>
      </c>
      <c r="K8692">
        <v>107127</v>
      </c>
      <c r="L8692">
        <v>65.52</v>
      </c>
      <c r="M8692" t="s">
        <v>212</v>
      </c>
      <c r="N8692" s="160" t="s">
        <v>10</v>
      </c>
      <c r="O8692" s="160" t="s">
        <v>80</v>
      </c>
    </row>
    <row r="8693" spans="9:15" x14ac:dyDescent="0.35">
      <c r="I8693">
        <v>117767</v>
      </c>
      <c r="J8693">
        <v>3313</v>
      </c>
      <c r="K8693">
        <v>107238</v>
      </c>
      <c r="L8693">
        <v>92.83</v>
      </c>
      <c r="M8693" t="s">
        <v>212</v>
      </c>
      <c r="N8693" s="160" t="s">
        <v>7</v>
      </c>
      <c r="O8693" s="160" t="s">
        <v>80</v>
      </c>
    </row>
    <row r="8694" spans="9:15" x14ac:dyDescent="0.35">
      <c r="I8694">
        <v>118038</v>
      </c>
      <c r="J8694">
        <v>3313</v>
      </c>
      <c r="K8694">
        <v>107238</v>
      </c>
      <c r="L8694">
        <v>92.84</v>
      </c>
      <c r="M8694" t="s">
        <v>212</v>
      </c>
      <c r="N8694" s="160" t="s">
        <v>7</v>
      </c>
      <c r="O8694" s="160" t="s">
        <v>80</v>
      </c>
    </row>
    <row r="8695" spans="9:15" x14ac:dyDescent="0.35">
      <c r="I8695">
        <v>118038</v>
      </c>
      <c r="J8695">
        <v>3313</v>
      </c>
      <c r="K8695">
        <v>107238</v>
      </c>
      <c r="L8695">
        <v>92.84</v>
      </c>
      <c r="M8695" t="s">
        <v>212</v>
      </c>
      <c r="N8695" s="160" t="s">
        <v>7</v>
      </c>
      <c r="O8695" s="160" t="s">
        <v>80</v>
      </c>
    </row>
    <row r="8696" spans="9:15" x14ac:dyDescent="0.35">
      <c r="I8696">
        <v>118484</v>
      </c>
      <c r="J8696">
        <v>3313</v>
      </c>
      <c r="K8696">
        <v>107238</v>
      </c>
      <c r="L8696">
        <v>125.73</v>
      </c>
      <c r="M8696" t="s">
        <v>212</v>
      </c>
      <c r="N8696" s="160" t="s">
        <v>7</v>
      </c>
      <c r="O8696" s="160" t="s">
        <v>80</v>
      </c>
    </row>
    <row r="8697" spans="9:15" x14ac:dyDescent="0.35">
      <c r="I8697">
        <v>119309</v>
      </c>
      <c r="J8697">
        <v>3313</v>
      </c>
      <c r="K8697">
        <v>107238</v>
      </c>
      <c r="L8697">
        <v>38.159999999999997</v>
      </c>
      <c r="M8697" t="s">
        <v>212</v>
      </c>
      <c r="N8697" s="160" t="s">
        <v>9</v>
      </c>
      <c r="O8697" s="160" t="s">
        <v>80</v>
      </c>
    </row>
    <row r="8698" spans="9:15" x14ac:dyDescent="0.35">
      <c r="I8698">
        <v>78573</v>
      </c>
      <c r="J8698">
        <v>3873</v>
      </c>
      <c r="K8698">
        <v>107241</v>
      </c>
      <c r="L8698">
        <v>133</v>
      </c>
      <c r="M8698" t="s">
        <v>212</v>
      </c>
      <c r="N8698" s="160" t="s">
        <v>8</v>
      </c>
      <c r="O8698" s="160" t="s">
        <v>80</v>
      </c>
    </row>
    <row r="8699" spans="9:15" x14ac:dyDescent="0.35">
      <c r="I8699">
        <v>81192</v>
      </c>
      <c r="J8699">
        <v>3873</v>
      </c>
      <c r="K8699">
        <v>107241</v>
      </c>
      <c r="L8699">
        <v>55.99</v>
      </c>
      <c r="M8699" t="s">
        <v>212</v>
      </c>
      <c r="N8699" s="160" t="s">
        <v>7</v>
      </c>
      <c r="O8699" s="160" t="s">
        <v>80</v>
      </c>
    </row>
    <row r="8700" spans="9:15" x14ac:dyDescent="0.35">
      <c r="I8700">
        <v>116372</v>
      </c>
      <c r="J8700">
        <v>3873</v>
      </c>
      <c r="K8700">
        <v>107241</v>
      </c>
      <c r="L8700">
        <v>23.81</v>
      </c>
      <c r="M8700" t="s">
        <v>212</v>
      </c>
      <c r="N8700" s="160" t="s">
        <v>19</v>
      </c>
      <c r="O8700" s="160" t="s">
        <v>80</v>
      </c>
    </row>
    <row r="8701" spans="9:15" x14ac:dyDescent="0.35">
      <c r="I8701">
        <v>117766</v>
      </c>
      <c r="J8701">
        <v>3873</v>
      </c>
      <c r="K8701">
        <v>107241</v>
      </c>
      <c r="L8701">
        <v>93.99</v>
      </c>
      <c r="M8701" t="s">
        <v>212</v>
      </c>
      <c r="N8701" s="160" t="s">
        <v>7</v>
      </c>
      <c r="O8701" s="160" t="s">
        <v>80</v>
      </c>
    </row>
    <row r="8702" spans="9:15" x14ac:dyDescent="0.35">
      <c r="I8702">
        <v>117766</v>
      </c>
      <c r="J8702">
        <v>3873</v>
      </c>
      <c r="K8702">
        <v>107241</v>
      </c>
      <c r="L8702">
        <v>187.98</v>
      </c>
      <c r="M8702" t="s">
        <v>212</v>
      </c>
      <c r="N8702" s="160" t="s">
        <v>7</v>
      </c>
      <c r="O8702" s="160" t="s">
        <v>80</v>
      </c>
    </row>
    <row r="8703" spans="9:15" x14ac:dyDescent="0.35">
      <c r="I8703">
        <v>118038</v>
      </c>
      <c r="J8703">
        <v>3873</v>
      </c>
      <c r="K8703">
        <v>107241</v>
      </c>
      <c r="L8703">
        <v>187.98</v>
      </c>
      <c r="M8703" t="s">
        <v>212</v>
      </c>
      <c r="N8703" s="160" t="s">
        <v>7</v>
      </c>
      <c r="O8703" s="160" t="s">
        <v>80</v>
      </c>
    </row>
    <row r="8704" spans="9:15" x14ac:dyDescent="0.35">
      <c r="I8704">
        <v>118038</v>
      </c>
      <c r="J8704">
        <v>3873</v>
      </c>
      <c r="K8704">
        <v>107241</v>
      </c>
      <c r="L8704">
        <v>187.98</v>
      </c>
      <c r="M8704" t="s">
        <v>212</v>
      </c>
      <c r="N8704" s="160" t="s">
        <v>7</v>
      </c>
      <c r="O8704" s="160" t="s">
        <v>80</v>
      </c>
    </row>
    <row r="8705" spans="9:15" x14ac:dyDescent="0.35">
      <c r="I8705">
        <v>118484</v>
      </c>
      <c r="J8705">
        <v>3873</v>
      </c>
      <c r="K8705">
        <v>107241</v>
      </c>
      <c r="L8705">
        <v>127</v>
      </c>
      <c r="M8705" t="s">
        <v>212</v>
      </c>
      <c r="N8705" s="160" t="s">
        <v>7</v>
      </c>
      <c r="O8705" s="160" t="s">
        <v>80</v>
      </c>
    </row>
    <row r="8706" spans="9:15" x14ac:dyDescent="0.35">
      <c r="I8706">
        <v>118484</v>
      </c>
      <c r="J8706">
        <v>4014</v>
      </c>
      <c r="K8706">
        <v>107278</v>
      </c>
      <c r="L8706">
        <v>125.73</v>
      </c>
      <c r="M8706" t="s">
        <v>212</v>
      </c>
      <c r="N8706" s="160" t="s">
        <v>7</v>
      </c>
      <c r="O8706" s="160" t="s">
        <v>80</v>
      </c>
    </row>
    <row r="8707" spans="9:15" x14ac:dyDescent="0.35">
      <c r="I8707">
        <v>120834</v>
      </c>
      <c r="J8707">
        <v>4014</v>
      </c>
      <c r="K8707">
        <v>107278</v>
      </c>
      <c r="L8707">
        <v>26.51</v>
      </c>
      <c r="M8707" t="s">
        <v>212</v>
      </c>
      <c r="N8707" s="160" t="s">
        <v>10</v>
      </c>
      <c r="O8707" s="160" t="s">
        <v>80</v>
      </c>
    </row>
    <row r="8708" spans="9:15" x14ac:dyDescent="0.35">
      <c r="I8708">
        <v>116372</v>
      </c>
      <c r="J8708">
        <v>3873</v>
      </c>
      <c r="K8708">
        <v>107348</v>
      </c>
      <c r="L8708">
        <v>47.62</v>
      </c>
      <c r="M8708" t="s">
        <v>212</v>
      </c>
      <c r="N8708" s="160" t="s">
        <v>19</v>
      </c>
      <c r="O8708" s="160" t="s">
        <v>80</v>
      </c>
    </row>
    <row r="8709" spans="9:15" x14ac:dyDescent="0.35">
      <c r="I8709">
        <v>117485</v>
      </c>
      <c r="J8709">
        <v>3873</v>
      </c>
      <c r="K8709">
        <v>107348</v>
      </c>
      <c r="L8709">
        <v>55.47</v>
      </c>
      <c r="M8709" t="s">
        <v>212</v>
      </c>
      <c r="N8709" s="160" t="s">
        <v>8</v>
      </c>
      <c r="O8709" s="160" t="s">
        <v>80</v>
      </c>
    </row>
    <row r="8710" spans="9:15" x14ac:dyDescent="0.35">
      <c r="I8710">
        <v>72449</v>
      </c>
      <c r="J8710">
        <v>3873</v>
      </c>
      <c r="K8710">
        <v>107349</v>
      </c>
      <c r="L8710">
        <v>197</v>
      </c>
      <c r="M8710" t="s">
        <v>212</v>
      </c>
      <c r="N8710" s="160" t="s">
        <v>9</v>
      </c>
      <c r="O8710" s="160" t="s">
        <v>80</v>
      </c>
    </row>
    <row r="8711" spans="9:15" x14ac:dyDescent="0.35">
      <c r="I8711">
        <v>72449</v>
      </c>
      <c r="J8711">
        <v>3873</v>
      </c>
      <c r="K8711">
        <v>107349</v>
      </c>
      <c r="L8711">
        <v>197</v>
      </c>
      <c r="M8711" t="s">
        <v>212</v>
      </c>
      <c r="N8711" s="160" t="s">
        <v>9</v>
      </c>
      <c r="O8711" s="160" t="s">
        <v>80</v>
      </c>
    </row>
    <row r="8712" spans="9:15" x14ac:dyDescent="0.35">
      <c r="I8712">
        <v>119309</v>
      </c>
      <c r="J8712">
        <v>3873</v>
      </c>
      <c r="K8712">
        <v>107349</v>
      </c>
      <c r="L8712">
        <v>38.99</v>
      </c>
      <c r="M8712" t="s">
        <v>212</v>
      </c>
      <c r="N8712" s="160" t="s">
        <v>9</v>
      </c>
      <c r="O8712" s="160" t="s">
        <v>80</v>
      </c>
    </row>
    <row r="8713" spans="9:15" x14ac:dyDescent="0.35">
      <c r="I8713">
        <v>7</v>
      </c>
      <c r="J8713">
        <v>4013</v>
      </c>
      <c r="K8713">
        <v>107359</v>
      </c>
      <c r="L8713">
        <v>194.4</v>
      </c>
      <c r="M8713" t="s">
        <v>212</v>
      </c>
      <c r="N8713" s="160" t="s">
        <v>9</v>
      </c>
      <c r="O8713" s="160" t="s">
        <v>80</v>
      </c>
    </row>
    <row r="8714" spans="9:15" x14ac:dyDescent="0.35">
      <c r="I8714">
        <v>72449</v>
      </c>
      <c r="J8714">
        <v>4013</v>
      </c>
      <c r="K8714">
        <v>107359</v>
      </c>
      <c r="L8714">
        <v>194.44</v>
      </c>
      <c r="M8714" t="s">
        <v>212</v>
      </c>
      <c r="N8714" s="160" t="s">
        <v>9</v>
      </c>
      <c r="O8714" s="160" t="s">
        <v>80</v>
      </c>
    </row>
    <row r="8715" spans="9:15" x14ac:dyDescent="0.35">
      <c r="I8715">
        <v>72449</v>
      </c>
      <c r="J8715">
        <v>4013</v>
      </c>
      <c r="K8715">
        <v>107359</v>
      </c>
      <c r="L8715">
        <v>179.7</v>
      </c>
      <c r="M8715" t="s">
        <v>212</v>
      </c>
      <c r="N8715" s="160" t="s">
        <v>9</v>
      </c>
      <c r="O8715" s="160" t="s">
        <v>80</v>
      </c>
    </row>
    <row r="8716" spans="9:15" x14ac:dyDescent="0.35">
      <c r="I8716">
        <v>81192</v>
      </c>
      <c r="J8716">
        <v>4013</v>
      </c>
      <c r="K8716">
        <v>107359</v>
      </c>
      <c r="L8716">
        <v>110.38</v>
      </c>
      <c r="M8716" t="s">
        <v>212</v>
      </c>
      <c r="N8716" s="160" t="s">
        <v>7</v>
      </c>
      <c r="O8716" s="160" t="s">
        <v>80</v>
      </c>
    </row>
    <row r="8717" spans="9:15" x14ac:dyDescent="0.35">
      <c r="I8717">
        <v>91312</v>
      </c>
      <c r="J8717">
        <v>4013</v>
      </c>
      <c r="K8717">
        <v>107359</v>
      </c>
      <c r="L8717">
        <v>130.91999999999999</v>
      </c>
      <c r="M8717" t="s">
        <v>212</v>
      </c>
      <c r="N8717" s="160" t="s">
        <v>8</v>
      </c>
      <c r="O8717" s="160" t="s">
        <v>80</v>
      </c>
    </row>
    <row r="8718" spans="9:15" x14ac:dyDescent="0.35">
      <c r="I8718">
        <v>104500</v>
      </c>
      <c r="J8718">
        <v>4013</v>
      </c>
      <c r="K8718">
        <v>107359</v>
      </c>
      <c r="L8718">
        <v>87.3</v>
      </c>
      <c r="M8718" t="s">
        <v>212</v>
      </c>
      <c r="N8718" s="160" t="s">
        <v>7</v>
      </c>
      <c r="O8718" s="160" t="s">
        <v>80</v>
      </c>
    </row>
    <row r="8719" spans="9:15" x14ac:dyDescent="0.35">
      <c r="I8719">
        <v>119309</v>
      </c>
      <c r="J8719">
        <v>4013</v>
      </c>
      <c r="K8719">
        <v>107359</v>
      </c>
      <c r="L8719">
        <v>38.159999999999997</v>
      </c>
      <c r="M8719" t="s">
        <v>212</v>
      </c>
      <c r="N8719" s="160" t="s">
        <v>9</v>
      </c>
      <c r="O8719" s="160" t="s">
        <v>80</v>
      </c>
    </row>
    <row r="8720" spans="9:15" x14ac:dyDescent="0.35">
      <c r="I8720">
        <v>119309</v>
      </c>
      <c r="J8720">
        <v>201</v>
      </c>
      <c r="K8720">
        <v>107548</v>
      </c>
      <c r="L8720">
        <v>37.68</v>
      </c>
      <c r="M8720" t="s">
        <v>212</v>
      </c>
      <c r="N8720" s="160" t="s">
        <v>9</v>
      </c>
      <c r="O8720" s="160" t="s">
        <v>80</v>
      </c>
    </row>
    <row r="8721" spans="9:15" x14ac:dyDescent="0.35">
      <c r="I8721">
        <v>119309</v>
      </c>
      <c r="J8721">
        <v>201</v>
      </c>
      <c r="K8721">
        <v>107548</v>
      </c>
      <c r="L8721">
        <v>37.68</v>
      </c>
      <c r="M8721" t="s">
        <v>212</v>
      </c>
      <c r="N8721" s="160" t="s">
        <v>9</v>
      </c>
      <c r="O8721" s="160" t="s">
        <v>80</v>
      </c>
    </row>
    <row r="8722" spans="9:15" x14ac:dyDescent="0.35">
      <c r="I8722">
        <v>122045</v>
      </c>
      <c r="J8722">
        <v>201</v>
      </c>
      <c r="K8722">
        <v>107548</v>
      </c>
      <c r="L8722">
        <v>37.200000000000003</v>
      </c>
      <c r="M8722" t="s">
        <v>212</v>
      </c>
      <c r="N8722" s="160" t="s">
        <v>9</v>
      </c>
      <c r="O8722" s="160" t="s">
        <v>80</v>
      </c>
    </row>
    <row r="8723" spans="9:15" x14ac:dyDescent="0.35">
      <c r="I8723">
        <v>122045</v>
      </c>
      <c r="J8723">
        <v>201</v>
      </c>
      <c r="K8723">
        <v>107548</v>
      </c>
      <c r="L8723">
        <v>37.200000000000003</v>
      </c>
      <c r="M8723" t="s">
        <v>212</v>
      </c>
      <c r="N8723" s="160" t="s">
        <v>9</v>
      </c>
      <c r="O8723" s="160" t="s">
        <v>80</v>
      </c>
    </row>
    <row r="8724" spans="9:15" x14ac:dyDescent="0.35">
      <c r="I8724">
        <v>116372</v>
      </c>
      <c r="J8724">
        <v>3313</v>
      </c>
      <c r="K8724">
        <v>107549</v>
      </c>
      <c r="L8724">
        <v>119.08</v>
      </c>
      <c r="M8724" t="s">
        <v>212</v>
      </c>
      <c r="N8724" s="160" t="s">
        <v>19</v>
      </c>
      <c r="O8724" s="160" t="s">
        <v>80</v>
      </c>
    </row>
    <row r="8725" spans="9:15" x14ac:dyDescent="0.35">
      <c r="I8725">
        <v>119309</v>
      </c>
      <c r="J8725">
        <v>3313</v>
      </c>
      <c r="K8725">
        <v>107549</v>
      </c>
      <c r="L8725">
        <v>38.159999999999997</v>
      </c>
      <c r="M8725" t="s">
        <v>212</v>
      </c>
      <c r="N8725" s="160" t="s">
        <v>9</v>
      </c>
      <c r="O8725" s="160" t="s">
        <v>80</v>
      </c>
    </row>
    <row r="8726" spans="9:15" x14ac:dyDescent="0.35">
      <c r="I8726">
        <v>118484</v>
      </c>
      <c r="J8726">
        <v>3981</v>
      </c>
      <c r="K8726">
        <v>107578</v>
      </c>
      <c r="L8726">
        <v>123.66</v>
      </c>
      <c r="M8726" t="s">
        <v>212</v>
      </c>
      <c r="N8726" s="160" t="s">
        <v>7</v>
      </c>
      <c r="O8726" s="160" t="s">
        <v>80</v>
      </c>
    </row>
    <row r="8727" spans="9:15" x14ac:dyDescent="0.35">
      <c r="I8727">
        <v>77912</v>
      </c>
      <c r="J8727">
        <v>4010</v>
      </c>
      <c r="K8727">
        <v>107710</v>
      </c>
      <c r="L8727">
        <v>27.4</v>
      </c>
      <c r="M8727" t="s">
        <v>212</v>
      </c>
      <c r="N8727" s="160" t="s">
        <v>8</v>
      </c>
      <c r="O8727" s="160" t="s">
        <v>80</v>
      </c>
    </row>
    <row r="8728" spans="9:15" x14ac:dyDescent="0.35">
      <c r="I8728">
        <v>91312</v>
      </c>
      <c r="J8728">
        <v>4010</v>
      </c>
      <c r="K8728">
        <v>107710</v>
      </c>
      <c r="L8728">
        <v>130.91999999999999</v>
      </c>
      <c r="M8728" t="s">
        <v>212</v>
      </c>
      <c r="N8728" s="160" t="s">
        <v>8</v>
      </c>
      <c r="O8728" s="160" t="s">
        <v>80</v>
      </c>
    </row>
    <row r="8729" spans="9:15" x14ac:dyDescent="0.35">
      <c r="I8729">
        <v>117485</v>
      </c>
      <c r="J8729">
        <v>4010</v>
      </c>
      <c r="K8729">
        <v>107710</v>
      </c>
      <c r="L8729">
        <v>54.03</v>
      </c>
      <c r="M8729" t="s">
        <v>212</v>
      </c>
      <c r="N8729" s="160" t="s">
        <v>8</v>
      </c>
      <c r="O8729" s="160" t="s">
        <v>80</v>
      </c>
    </row>
    <row r="8730" spans="9:15" x14ac:dyDescent="0.35">
      <c r="I8730">
        <v>120834</v>
      </c>
      <c r="J8730">
        <v>4010</v>
      </c>
      <c r="K8730">
        <v>107710</v>
      </c>
      <c r="L8730">
        <v>26.51</v>
      </c>
      <c r="M8730" t="s">
        <v>212</v>
      </c>
      <c r="N8730" s="160" t="s">
        <v>10</v>
      </c>
      <c r="O8730" s="160" t="s">
        <v>80</v>
      </c>
    </row>
    <row r="8731" spans="9:15" x14ac:dyDescent="0.35">
      <c r="I8731">
        <v>7</v>
      </c>
      <c r="J8731">
        <v>4077</v>
      </c>
      <c r="K8731">
        <v>107721</v>
      </c>
      <c r="L8731">
        <v>179.7</v>
      </c>
      <c r="M8731" t="s">
        <v>212</v>
      </c>
      <c r="N8731" s="160" t="s">
        <v>9</v>
      </c>
      <c r="O8731" s="160" t="s">
        <v>80</v>
      </c>
    </row>
    <row r="8732" spans="9:15" x14ac:dyDescent="0.35">
      <c r="I8732">
        <v>72449</v>
      </c>
      <c r="J8732">
        <v>4077</v>
      </c>
      <c r="K8732">
        <v>107721</v>
      </c>
      <c r="L8732">
        <v>194.44</v>
      </c>
      <c r="M8732" t="s">
        <v>212</v>
      </c>
      <c r="N8732" s="160" t="s">
        <v>9</v>
      </c>
      <c r="O8732" s="160" t="s">
        <v>80</v>
      </c>
    </row>
    <row r="8733" spans="9:15" x14ac:dyDescent="0.35">
      <c r="I8733">
        <v>81192</v>
      </c>
      <c r="J8733">
        <v>4077</v>
      </c>
      <c r="K8733">
        <v>107721</v>
      </c>
      <c r="L8733">
        <v>110.38</v>
      </c>
      <c r="M8733" t="s">
        <v>212</v>
      </c>
      <c r="N8733" s="160" t="s">
        <v>7</v>
      </c>
      <c r="O8733" s="160" t="s">
        <v>80</v>
      </c>
    </row>
    <row r="8734" spans="9:15" x14ac:dyDescent="0.35">
      <c r="I8734">
        <v>81192</v>
      </c>
      <c r="J8734">
        <v>4077</v>
      </c>
      <c r="K8734">
        <v>107721</v>
      </c>
      <c r="L8734">
        <v>110.38</v>
      </c>
      <c r="M8734" t="s">
        <v>212</v>
      </c>
      <c r="N8734" s="160" t="s">
        <v>7</v>
      </c>
      <c r="O8734" s="160" t="s">
        <v>80</v>
      </c>
    </row>
    <row r="8735" spans="9:15" x14ac:dyDescent="0.35">
      <c r="I8735">
        <v>119309</v>
      </c>
      <c r="J8735">
        <v>4077</v>
      </c>
      <c r="K8735">
        <v>107721</v>
      </c>
      <c r="L8735">
        <v>38.159999999999997</v>
      </c>
      <c r="M8735" t="s">
        <v>212</v>
      </c>
      <c r="N8735" s="160" t="s">
        <v>9</v>
      </c>
      <c r="O8735" s="160" t="s">
        <v>80</v>
      </c>
    </row>
    <row r="8736" spans="9:15" x14ac:dyDescent="0.35">
      <c r="I8736">
        <v>119309</v>
      </c>
      <c r="J8736">
        <v>4077</v>
      </c>
      <c r="K8736">
        <v>107721</v>
      </c>
      <c r="L8736">
        <v>38.159999999999997</v>
      </c>
      <c r="M8736" t="s">
        <v>212</v>
      </c>
      <c r="N8736" s="160" t="s">
        <v>9</v>
      </c>
      <c r="O8736" s="160" t="s">
        <v>80</v>
      </c>
    </row>
    <row r="8737" spans="9:15" x14ac:dyDescent="0.35">
      <c r="I8737">
        <v>119309</v>
      </c>
      <c r="J8737">
        <v>4077</v>
      </c>
      <c r="K8737">
        <v>107721</v>
      </c>
      <c r="L8737">
        <v>38.159999999999997</v>
      </c>
      <c r="M8737" t="s">
        <v>212</v>
      </c>
      <c r="N8737" s="160" t="s">
        <v>9</v>
      </c>
      <c r="O8737" s="160" t="s">
        <v>80</v>
      </c>
    </row>
    <row r="8738" spans="9:15" x14ac:dyDescent="0.35">
      <c r="I8738">
        <v>120935</v>
      </c>
      <c r="J8738">
        <v>4077</v>
      </c>
      <c r="K8738">
        <v>107721</v>
      </c>
      <c r="L8738">
        <v>26.51</v>
      </c>
      <c r="M8738" t="s">
        <v>212</v>
      </c>
      <c r="N8738" s="160" t="s">
        <v>10</v>
      </c>
      <c r="O8738" s="160" t="s">
        <v>80</v>
      </c>
    </row>
    <row r="8739" spans="9:15" x14ac:dyDescent="0.35">
      <c r="I8739">
        <v>120936</v>
      </c>
      <c r="J8739">
        <v>4077</v>
      </c>
      <c r="K8739">
        <v>107721</v>
      </c>
      <c r="L8739">
        <v>26.51</v>
      </c>
      <c r="M8739" t="s">
        <v>212</v>
      </c>
      <c r="N8739" s="160" t="s">
        <v>10</v>
      </c>
      <c r="O8739" s="160" t="s">
        <v>80</v>
      </c>
    </row>
    <row r="8740" spans="9:15" x14ac:dyDescent="0.35">
      <c r="I8740">
        <v>122045</v>
      </c>
      <c r="J8740">
        <v>4077</v>
      </c>
      <c r="K8740">
        <v>107721</v>
      </c>
      <c r="L8740">
        <v>37.68</v>
      </c>
      <c r="M8740" t="s">
        <v>212</v>
      </c>
      <c r="N8740" s="160" t="s">
        <v>9</v>
      </c>
      <c r="O8740" s="160" t="s">
        <v>80</v>
      </c>
    </row>
    <row r="8741" spans="9:15" x14ac:dyDescent="0.35">
      <c r="I8741">
        <v>122045</v>
      </c>
      <c r="J8741">
        <v>4077</v>
      </c>
      <c r="K8741">
        <v>107721</v>
      </c>
      <c r="L8741">
        <v>37.68</v>
      </c>
      <c r="M8741" t="s">
        <v>212</v>
      </c>
      <c r="N8741" s="160" t="s">
        <v>9</v>
      </c>
      <c r="O8741" s="160" t="s">
        <v>80</v>
      </c>
    </row>
    <row r="8742" spans="9:15" x14ac:dyDescent="0.35">
      <c r="I8742">
        <v>7</v>
      </c>
      <c r="J8742">
        <v>4077</v>
      </c>
      <c r="K8742">
        <v>107746</v>
      </c>
      <c r="L8742">
        <v>194.4</v>
      </c>
      <c r="M8742" t="s">
        <v>212</v>
      </c>
      <c r="N8742" s="160" t="s">
        <v>9</v>
      </c>
      <c r="O8742" s="160" t="s">
        <v>80</v>
      </c>
    </row>
    <row r="8743" spans="9:15" x14ac:dyDescent="0.35">
      <c r="I8743">
        <v>71189</v>
      </c>
      <c r="J8743">
        <v>4077</v>
      </c>
      <c r="K8743">
        <v>107746</v>
      </c>
      <c r="L8743">
        <v>170.94</v>
      </c>
      <c r="M8743" t="s">
        <v>212</v>
      </c>
      <c r="N8743" s="160" t="s">
        <v>8</v>
      </c>
      <c r="O8743" s="160" t="s">
        <v>80</v>
      </c>
    </row>
    <row r="8744" spans="9:15" x14ac:dyDescent="0.35">
      <c r="I8744">
        <v>72449</v>
      </c>
      <c r="J8744">
        <v>4077</v>
      </c>
      <c r="K8744">
        <v>107746</v>
      </c>
      <c r="L8744">
        <v>194.44</v>
      </c>
      <c r="M8744" t="s">
        <v>212</v>
      </c>
      <c r="N8744" s="160" t="s">
        <v>9</v>
      </c>
      <c r="O8744" s="160" t="s">
        <v>80</v>
      </c>
    </row>
    <row r="8745" spans="9:15" x14ac:dyDescent="0.35">
      <c r="I8745">
        <v>91312</v>
      </c>
      <c r="J8745">
        <v>4077</v>
      </c>
      <c r="K8745">
        <v>107746</v>
      </c>
      <c r="L8745">
        <v>130.91999999999999</v>
      </c>
      <c r="M8745" t="s">
        <v>212</v>
      </c>
      <c r="N8745" s="160" t="s">
        <v>8</v>
      </c>
      <c r="O8745" s="160" t="s">
        <v>80</v>
      </c>
    </row>
    <row r="8746" spans="9:15" x14ac:dyDescent="0.35">
      <c r="I8746">
        <v>117766</v>
      </c>
      <c r="J8746">
        <v>4077</v>
      </c>
      <c r="K8746">
        <v>107746</v>
      </c>
      <c r="L8746">
        <v>92.83</v>
      </c>
      <c r="M8746" t="s">
        <v>212</v>
      </c>
      <c r="N8746" s="160" t="s">
        <v>7</v>
      </c>
      <c r="O8746" s="160" t="s">
        <v>80</v>
      </c>
    </row>
    <row r="8747" spans="9:15" x14ac:dyDescent="0.35">
      <c r="I8747">
        <v>117766</v>
      </c>
      <c r="J8747">
        <v>4077</v>
      </c>
      <c r="K8747">
        <v>107746</v>
      </c>
      <c r="L8747">
        <v>185.66</v>
      </c>
      <c r="M8747" t="s">
        <v>212</v>
      </c>
      <c r="N8747" s="160" t="s">
        <v>7</v>
      </c>
      <c r="O8747" s="160" t="s">
        <v>80</v>
      </c>
    </row>
    <row r="8748" spans="9:15" x14ac:dyDescent="0.35">
      <c r="I8748">
        <v>117766</v>
      </c>
      <c r="J8748">
        <v>4077</v>
      </c>
      <c r="K8748">
        <v>107746</v>
      </c>
      <c r="L8748">
        <v>92.83</v>
      </c>
      <c r="M8748" t="s">
        <v>218</v>
      </c>
      <c r="N8748" s="160" t="s">
        <v>7</v>
      </c>
      <c r="O8748" s="160" t="s">
        <v>80</v>
      </c>
    </row>
    <row r="8749" spans="9:15" x14ac:dyDescent="0.35">
      <c r="I8749">
        <v>117767</v>
      </c>
      <c r="J8749">
        <v>4077</v>
      </c>
      <c r="K8749">
        <v>107746</v>
      </c>
      <c r="L8749">
        <v>185.66</v>
      </c>
      <c r="M8749" t="s">
        <v>212</v>
      </c>
      <c r="N8749" s="160" t="s">
        <v>7</v>
      </c>
      <c r="O8749" s="160" t="s">
        <v>80</v>
      </c>
    </row>
    <row r="8750" spans="9:15" x14ac:dyDescent="0.35">
      <c r="I8750">
        <v>117767</v>
      </c>
      <c r="J8750">
        <v>4077</v>
      </c>
      <c r="K8750">
        <v>107746</v>
      </c>
      <c r="L8750">
        <v>92.83</v>
      </c>
      <c r="M8750" t="s">
        <v>212</v>
      </c>
      <c r="N8750" s="160" t="s">
        <v>7</v>
      </c>
      <c r="O8750" s="160" t="s">
        <v>80</v>
      </c>
    </row>
    <row r="8751" spans="9:15" x14ac:dyDescent="0.35">
      <c r="I8751">
        <v>117767</v>
      </c>
      <c r="J8751">
        <v>4077</v>
      </c>
      <c r="K8751">
        <v>107746</v>
      </c>
      <c r="L8751">
        <v>92.83</v>
      </c>
      <c r="M8751" t="s">
        <v>218</v>
      </c>
      <c r="N8751" s="160" t="s">
        <v>7</v>
      </c>
      <c r="O8751" s="160" t="s">
        <v>80</v>
      </c>
    </row>
    <row r="8752" spans="9:15" x14ac:dyDescent="0.35">
      <c r="I8752">
        <v>118484</v>
      </c>
      <c r="J8752">
        <v>4077</v>
      </c>
      <c r="K8752">
        <v>107746</v>
      </c>
      <c r="L8752">
        <v>125.73</v>
      </c>
      <c r="M8752" t="s">
        <v>212</v>
      </c>
      <c r="N8752" s="160" t="s">
        <v>7</v>
      </c>
      <c r="O8752" s="160" t="s">
        <v>80</v>
      </c>
    </row>
    <row r="8753" spans="9:15" x14ac:dyDescent="0.35">
      <c r="I8753">
        <v>118484</v>
      </c>
      <c r="J8753">
        <v>4077</v>
      </c>
      <c r="K8753">
        <v>107746</v>
      </c>
      <c r="L8753">
        <v>251.46</v>
      </c>
      <c r="M8753" t="s">
        <v>212</v>
      </c>
      <c r="N8753" s="160" t="s">
        <v>7</v>
      </c>
      <c r="O8753" s="160" t="s">
        <v>80</v>
      </c>
    </row>
    <row r="8754" spans="9:15" x14ac:dyDescent="0.35">
      <c r="I8754">
        <v>118484</v>
      </c>
      <c r="J8754">
        <v>4077</v>
      </c>
      <c r="K8754">
        <v>107746</v>
      </c>
      <c r="L8754">
        <v>125.73</v>
      </c>
      <c r="M8754" t="s">
        <v>218</v>
      </c>
      <c r="N8754" s="160" t="s">
        <v>7</v>
      </c>
      <c r="O8754" s="160" t="s">
        <v>80</v>
      </c>
    </row>
    <row r="8755" spans="9:15" x14ac:dyDescent="0.35">
      <c r="I8755">
        <v>120833</v>
      </c>
      <c r="J8755">
        <v>4077</v>
      </c>
      <c r="K8755">
        <v>107746</v>
      </c>
      <c r="L8755">
        <v>26.51</v>
      </c>
      <c r="M8755" t="s">
        <v>212</v>
      </c>
      <c r="N8755" s="160" t="s">
        <v>10</v>
      </c>
      <c r="O8755" s="160" t="s">
        <v>80</v>
      </c>
    </row>
    <row r="8756" spans="9:15" x14ac:dyDescent="0.35">
      <c r="I8756">
        <v>120833</v>
      </c>
      <c r="J8756">
        <v>4077</v>
      </c>
      <c r="K8756">
        <v>107746</v>
      </c>
      <c r="L8756">
        <v>26.51</v>
      </c>
      <c r="M8756" t="s">
        <v>212</v>
      </c>
      <c r="N8756" s="160" t="s">
        <v>10</v>
      </c>
      <c r="O8756" s="160" t="s">
        <v>80</v>
      </c>
    </row>
    <row r="8757" spans="9:15" x14ac:dyDescent="0.35">
      <c r="I8757">
        <v>120833</v>
      </c>
      <c r="J8757">
        <v>4077</v>
      </c>
      <c r="K8757">
        <v>107746</v>
      </c>
      <c r="L8757">
        <v>53.02</v>
      </c>
      <c r="M8757" t="s">
        <v>218</v>
      </c>
      <c r="N8757" s="160" t="s">
        <v>10</v>
      </c>
      <c r="O8757" s="160" t="s">
        <v>80</v>
      </c>
    </row>
    <row r="8758" spans="9:15" x14ac:dyDescent="0.35">
      <c r="I8758">
        <v>120834</v>
      </c>
      <c r="J8758">
        <v>4077</v>
      </c>
      <c r="K8758">
        <v>107746</v>
      </c>
      <c r="L8758">
        <v>26.51</v>
      </c>
      <c r="M8758" t="s">
        <v>212</v>
      </c>
      <c r="N8758" s="160" t="s">
        <v>10</v>
      </c>
      <c r="O8758" s="160" t="s">
        <v>80</v>
      </c>
    </row>
    <row r="8759" spans="9:15" x14ac:dyDescent="0.35">
      <c r="I8759">
        <v>120834</v>
      </c>
      <c r="J8759">
        <v>4077</v>
      </c>
      <c r="K8759">
        <v>107746</v>
      </c>
      <c r="L8759">
        <v>26.51</v>
      </c>
      <c r="M8759" t="s">
        <v>212</v>
      </c>
      <c r="N8759" s="160" t="s">
        <v>10</v>
      </c>
      <c r="O8759" s="160" t="s">
        <v>80</v>
      </c>
    </row>
    <row r="8760" spans="9:15" x14ac:dyDescent="0.35">
      <c r="I8760">
        <v>120834</v>
      </c>
      <c r="J8760">
        <v>4077</v>
      </c>
      <c r="K8760">
        <v>107746</v>
      </c>
      <c r="L8760">
        <v>26.51</v>
      </c>
      <c r="M8760" t="s">
        <v>218</v>
      </c>
      <c r="N8760" s="160" t="s">
        <v>10</v>
      </c>
      <c r="O8760" s="160" t="s">
        <v>80</v>
      </c>
    </row>
    <row r="8761" spans="9:15" x14ac:dyDescent="0.35">
      <c r="I8761">
        <v>120935</v>
      </c>
      <c r="J8761">
        <v>4077</v>
      </c>
      <c r="K8761">
        <v>107746</v>
      </c>
      <c r="L8761">
        <v>53.02</v>
      </c>
      <c r="M8761" t="s">
        <v>212</v>
      </c>
      <c r="N8761" s="160" t="s">
        <v>10</v>
      </c>
      <c r="O8761" s="160" t="s">
        <v>80</v>
      </c>
    </row>
    <row r="8762" spans="9:15" x14ac:dyDescent="0.35">
      <c r="I8762">
        <v>120935</v>
      </c>
      <c r="J8762">
        <v>4077</v>
      </c>
      <c r="K8762">
        <v>107746</v>
      </c>
      <c r="L8762">
        <v>26.51</v>
      </c>
      <c r="M8762" t="s">
        <v>212</v>
      </c>
      <c r="N8762" s="160" t="s">
        <v>10</v>
      </c>
      <c r="O8762" s="160" t="s">
        <v>80</v>
      </c>
    </row>
    <row r="8763" spans="9:15" x14ac:dyDescent="0.35">
      <c r="I8763">
        <v>120935</v>
      </c>
      <c r="J8763">
        <v>4077</v>
      </c>
      <c r="K8763">
        <v>107746</v>
      </c>
      <c r="L8763">
        <v>26.51</v>
      </c>
      <c r="M8763" t="s">
        <v>218</v>
      </c>
      <c r="N8763" s="160" t="s">
        <v>10</v>
      </c>
      <c r="O8763" s="160" t="s">
        <v>80</v>
      </c>
    </row>
    <row r="8764" spans="9:15" x14ac:dyDescent="0.35">
      <c r="I8764">
        <v>120936</v>
      </c>
      <c r="J8764">
        <v>4077</v>
      </c>
      <c r="K8764">
        <v>107746</v>
      </c>
      <c r="L8764">
        <v>26.51</v>
      </c>
      <c r="M8764" t="s">
        <v>212</v>
      </c>
      <c r="N8764" s="160" t="s">
        <v>10</v>
      </c>
      <c r="O8764" s="160" t="s">
        <v>80</v>
      </c>
    </row>
    <row r="8765" spans="9:15" x14ac:dyDescent="0.35">
      <c r="I8765">
        <v>120936</v>
      </c>
      <c r="J8765">
        <v>4077</v>
      </c>
      <c r="K8765">
        <v>107746</v>
      </c>
      <c r="L8765">
        <v>26.51</v>
      </c>
      <c r="M8765" t="s">
        <v>212</v>
      </c>
      <c r="N8765" s="160" t="s">
        <v>10</v>
      </c>
      <c r="O8765" s="160" t="s">
        <v>80</v>
      </c>
    </row>
    <row r="8766" spans="9:15" x14ac:dyDescent="0.35">
      <c r="I8766">
        <v>120936</v>
      </c>
      <c r="J8766">
        <v>4077</v>
      </c>
      <c r="K8766">
        <v>107746</v>
      </c>
      <c r="L8766">
        <v>26.51</v>
      </c>
      <c r="M8766" t="s">
        <v>218</v>
      </c>
      <c r="N8766" s="160" t="s">
        <v>10</v>
      </c>
      <c r="O8766" s="160" t="s">
        <v>80</v>
      </c>
    </row>
    <row r="8767" spans="9:15" x14ac:dyDescent="0.35">
      <c r="I8767">
        <v>81192</v>
      </c>
      <c r="J8767">
        <v>3977</v>
      </c>
      <c r="K8767">
        <v>107779</v>
      </c>
      <c r="L8767">
        <v>55.19</v>
      </c>
      <c r="M8767" t="s">
        <v>212</v>
      </c>
      <c r="N8767" s="160" t="s">
        <v>7</v>
      </c>
      <c r="O8767" s="160" t="s">
        <v>80</v>
      </c>
    </row>
    <row r="8768" spans="9:15" x14ac:dyDescent="0.35">
      <c r="I8768">
        <v>118038</v>
      </c>
      <c r="J8768">
        <v>3977</v>
      </c>
      <c r="K8768">
        <v>107779</v>
      </c>
      <c r="L8768">
        <v>92.84</v>
      </c>
      <c r="M8768" t="s">
        <v>212</v>
      </c>
      <c r="N8768" s="160" t="s">
        <v>7</v>
      </c>
      <c r="O8768" s="160" t="s">
        <v>80</v>
      </c>
    </row>
    <row r="8769" spans="9:15" x14ac:dyDescent="0.35">
      <c r="I8769">
        <v>118484</v>
      </c>
      <c r="J8769">
        <v>3977</v>
      </c>
      <c r="K8769">
        <v>107779</v>
      </c>
      <c r="L8769">
        <v>125.73</v>
      </c>
      <c r="M8769" t="s">
        <v>212</v>
      </c>
      <c r="N8769" s="160" t="s">
        <v>7</v>
      </c>
      <c r="O8769" s="160" t="s">
        <v>80</v>
      </c>
    </row>
    <row r="8770" spans="9:15" x14ac:dyDescent="0.35">
      <c r="I8770">
        <v>71189</v>
      </c>
      <c r="J8770">
        <v>4061</v>
      </c>
      <c r="K8770">
        <v>107809</v>
      </c>
      <c r="L8770">
        <v>122.1</v>
      </c>
      <c r="M8770" t="s">
        <v>212</v>
      </c>
      <c r="N8770" s="160" t="s">
        <v>8</v>
      </c>
      <c r="O8770" s="160" t="s">
        <v>80</v>
      </c>
    </row>
    <row r="8771" spans="9:15" x14ac:dyDescent="0.35">
      <c r="I8771">
        <v>81192</v>
      </c>
      <c r="J8771">
        <v>4061</v>
      </c>
      <c r="K8771">
        <v>107809</v>
      </c>
      <c r="L8771">
        <v>55.19</v>
      </c>
      <c r="M8771" t="s">
        <v>212</v>
      </c>
      <c r="N8771" s="160" t="s">
        <v>7</v>
      </c>
      <c r="O8771" s="160" t="s">
        <v>80</v>
      </c>
    </row>
    <row r="8772" spans="9:15" x14ac:dyDescent="0.35">
      <c r="I8772">
        <v>81192</v>
      </c>
      <c r="J8772">
        <v>4061</v>
      </c>
      <c r="K8772">
        <v>107809</v>
      </c>
      <c r="L8772">
        <v>55.19</v>
      </c>
      <c r="M8772" t="s">
        <v>212</v>
      </c>
      <c r="N8772" s="160" t="s">
        <v>7</v>
      </c>
      <c r="O8772" s="160" t="s">
        <v>80</v>
      </c>
    </row>
    <row r="8773" spans="9:15" x14ac:dyDescent="0.35">
      <c r="I8773">
        <v>91312</v>
      </c>
      <c r="J8773">
        <v>4061</v>
      </c>
      <c r="K8773">
        <v>107809</v>
      </c>
      <c r="L8773">
        <v>130.91999999999999</v>
      </c>
      <c r="M8773" t="s">
        <v>212</v>
      </c>
      <c r="N8773" s="160" t="s">
        <v>8</v>
      </c>
      <c r="O8773" s="160" t="s">
        <v>80</v>
      </c>
    </row>
    <row r="8774" spans="9:15" x14ac:dyDescent="0.35">
      <c r="I8774">
        <v>118850</v>
      </c>
      <c r="J8774">
        <v>4061</v>
      </c>
      <c r="K8774">
        <v>107809</v>
      </c>
      <c r="L8774">
        <v>126.73</v>
      </c>
      <c r="M8774" t="s">
        <v>212</v>
      </c>
      <c r="N8774" s="160" t="s">
        <v>8</v>
      </c>
      <c r="O8774" s="160" t="s">
        <v>80</v>
      </c>
    </row>
    <row r="8775" spans="9:15" x14ac:dyDescent="0.35">
      <c r="I8775">
        <v>119309</v>
      </c>
      <c r="J8775">
        <v>4061</v>
      </c>
      <c r="K8775">
        <v>107809</v>
      </c>
      <c r="L8775">
        <v>38.159999999999997</v>
      </c>
      <c r="M8775" t="s">
        <v>212</v>
      </c>
      <c r="N8775" s="160" t="s">
        <v>9</v>
      </c>
      <c r="O8775" s="160" t="s">
        <v>80</v>
      </c>
    </row>
    <row r="8776" spans="9:15" x14ac:dyDescent="0.35">
      <c r="I8776">
        <v>120833</v>
      </c>
      <c r="J8776">
        <v>4061</v>
      </c>
      <c r="K8776">
        <v>107809</v>
      </c>
      <c r="L8776">
        <v>26.51</v>
      </c>
      <c r="M8776" t="s">
        <v>212</v>
      </c>
      <c r="N8776" s="160" t="s">
        <v>10</v>
      </c>
      <c r="O8776" s="160" t="s">
        <v>80</v>
      </c>
    </row>
    <row r="8777" spans="9:15" x14ac:dyDescent="0.35">
      <c r="I8777">
        <v>120936</v>
      </c>
      <c r="J8777">
        <v>4061</v>
      </c>
      <c r="K8777">
        <v>107809</v>
      </c>
      <c r="L8777">
        <v>26.51</v>
      </c>
      <c r="M8777" t="s">
        <v>212</v>
      </c>
      <c r="N8777" s="160" t="s">
        <v>10</v>
      </c>
      <c r="O8777" s="160" t="s">
        <v>80</v>
      </c>
    </row>
    <row r="8778" spans="9:15" x14ac:dyDescent="0.35">
      <c r="I8778">
        <v>7</v>
      </c>
      <c r="J8778">
        <v>3875</v>
      </c>
      <c r="K8778">
        <v>107810</v>
      </c>
      <c r="L8778">
        <v>194.69</v>
      </c>
      <c r="M8778" t="s">
        <v>212</v>
      </c>
      <c r="N8778" s="160" t="s">
        <v>9</v>
      </c>
      <c r="O8778" s="160" t="s">
        <v>80</v>
      </c>
    </row>
    <row r="8779" spans="9:15" x14ac:dyDescent="0.35">
      <c r="I8779">
        <v>71189</v>
      </c>
      <c r="J8779">
        <v>3875</v>
      </c>
      <c r="K8779">
        <v>107810</v>
      </c>
      <c r="L8779">
        <v>97.84</v>
      </c>
      <c r="M8779" t="s">
        <v>212</v>
      </c>
      <c r="N8779" s="160" t="s">
        <v>8</v>
      </c>
      <c r="O8779" s="160" t="s">
        <v>80</v>
      </c>
    </row>
    <row r="8780" spans="9:15" x14ac:dyDescent="0.35">
      <c r="I8780">
        <v>71189</v>
      </c>
      <c r="J8780">
        <v>3875</v>
      </c>
      <c r="K8780">
        <v>107810</v>
      </c>
      <c r="L8780">
        <v>244.2</v>
      </c>
      <c r="M8780" t="s">
        <v>212</v>
      </c>
      <c r="N8780" s="160" t="s">
        <v>8</v>
      </c>
      <c r="O8780" s="160" t="s">
        <v>80</v>
      </c>
    </row>
    <row r="8781" spans="9:15" x14ac:dyDescent="0.35">
      <c r="I8781">
        <v>72449</v>
      </c>
      <c r="J8781">
        <v>3875</v>
      </c>
      <c r="K8781">
        <v>107810</v>
      </c>
      <c r="L8781">
        <v>194.73</v>
      </c>
      <c r="M8781" t="s">
        <v>212</v>
      </c>
      <c r="N8781" s="160" t="s">
        <v>9</v>
      </c>
      <c r="O8781" s="160" t="s">
        <v>80</v>
      </c>
    </row>
    <row r="8782" spans="9:15" x14ac:dyDescent="0.35">
      <c r="I8782">
        <v>91312</v>
      </c>
      <c r="J8782">
        <v>3875</v>
      </c>
      <c r="K8782">
        <v>107810</v>
      </c>
      <c r="L8782">
        <v>130.91999999999999</v>
      </c>
      <c r="M8782" t="s">
        <v>212</v>
      </c>
      <c r="N8782" s="160" t="s">
        <v>8</v>
      </c>
      <c r="O8782" s="160" t="s">
        <v>80</v>
      </c>
    </row>
    <row r="8783" spans="9:15" x14ac:dyDescent="0.35">
      <c r="I8783">
        <v>103732</v>
      </c>
      <c r="J8783">
        <v>3875</v>
      </c>
      <c r="K8783">
        <v>107810</v>
      </c>
      <c r="L8783">
        <v>365</v>
      </c>
      <c r="M8783" t="s">
        <v>212</v>
      </c>
      <c r="N8783" s="160" t="s">
        <v>8</v>
      </c>
      <c r="O8783" s="160" t="s">
        <v>80</v>
      </c>
    </row>
    <row r="8784" spans="9:15" x14ac:dyDescent="0.35">
      <c r="I8784">
        <v>117485</v>
      </c>
      <c r="J8784">
        <v>3875</v>
      </c>
      <c r="K8784">
        <v>107810</v>
      </c>
      <c r="L8784">
        <v>180.1</v>
      </c>
      <c r="M8784" t="s">
        <v>212</v>
      </c>
      <c r="N8784" s="160" t="s">
        <v>8</v>
      </c>
      <c r="O8784" s="160" t="s">
        <v>80</v>
      </c>
    </row>
    <row r="8785" spans="9:15" x14ac:dyDescent="0.35">
      <c r="I8785">
        <v>118484</v>
      </c>
      <c r="J8785">
        <v>3875</v>
      </c>
      <c r="K8785">
        <v>107810</v>
      </c>
      <c r="L8785">
        <v>125.92</v>
      </c>
      <c r="M8785" t="s">
        <v>212</v>
      </c>
      <c r="N8785" s="160" t="s">
        <v>7</v>
      </c>
      <c r="O8785" s="160" t="s">
        <v>80</v>
      </c>
    </row>
    <row r="8786" spans="9:15" x14ac:dyDescent="0.35">
      <c r="I8786">
        <v>118850</v>
      </c>
      <c r="J8786">
        <v>3875</v>
      </c>
      <c r="K8786">
        <v>107810</v>
      </c>
      <c r="L8786">
        <v>126.92</v>
      </c>
      <c r="M8786" t="s">
        <v>212</v>
      </c>
      <c r="N8786" s="160" t="s">
        <v>8</v>
      </c>
      <c r="O8786" s="160" t="s">
        <v>80</v>
      </c>
    </row>
    <row r="8787" spans="9:15" x14ac:dyDescent="0.35">
      <c r="I8787">
        <v>119309</v>
      </c>
      <c r="J8787">
        <v>3875</v>
      </c>
      <c r="K8787">
        <v>107810</v>
      </c>
      <c r="L8787">
        <v>38.22</v>
      </c>
      <c r="M8787" t="s">
        <v>212</v>
      </c>
      <c r="N8787" s="160" t="s">
        <v>9</v>
      </c>
      <c r="O8787" s="160" t="s">
        <v>80</v>
      </c>
    </row>
    <row r="8788" spans="9:15" x14ac:dyDescent="0.35">
      <c r="I8788">
        <v>120833</v>
      </c>
      <c r="J8788">
        <v>3875</v>
      </c>
      <c r="K8788">
        <v>107810</v>
      </c>
      <c r="L8788">
        <v>29.15</v>
      </c>
      <c r="M8788" t="s">
        <v>212</v>
      </c>
      <c r="N8788" s="160" t="s">
        <v>10</v>
      </c>
      <c r="O8788" s="160" t="s">
        <v>80</v>
      </c>
    </row>
    <row r="8789" spans="9:15" x14ac:dyDescent="0.35">
      <c r="I8789">
        <v>120935</v>
      </c>
      <c r="J8789">
        <v>3875</v>
      </c>
      <c r="K8789">
        <v>107810</v>
      </c>
      <c r="L8789">
        <v>29.15</v>
      </c>
      <c r="M8789" t="s">
        <v>212</v>
      </c>
      <c r="N8789" s="160" t="s">
        <v>10</v>
      </c>
      <c r="O8789" s="160" t="s">
        <v>80</v>
      </c>
    </row>
    <row r="8790" spans="9:15" x14ac:dyDescent="0.35">
      <c r="I8790">
        <v>120936</v>
      </c>
      <c r="J8790">
        <v>3875</v>
      </c>
      <c r="K8790">
        <v>107810</v>
      </c>
      <c r="L8790">
        <v>29.15</v>
      </c>
      <c r="M8790" t="s">
        <v>212</v>
      </c>
      <c r="N8790" s="160" t="s">
        <v>10</v>
      </c>
      <c r="O8790" s="160" t="s">
        <v>80</v>
      </c>
    </row>
    <row r="8791" spans="9:15" x14ac:dyDescent="0.35">
      <c r="I8791">
        <v>7</v>
      </c>
      <c r="J8791">
        <v>3983</v>
      </c>
      <c r="K8791">
        <v>107838</v>
      </c>
      <c r="L8791">
        <v>715.26</v>
      </c>
      <c r="M8791" t="s">
        <v>212</v>
      </c>
      <c r="N8791" s="160" t="s">
        <v>9</v>
      </c>
      <c r="O8791" s="160" t="s">
        <v>84</v>
      </c>
    </row>
    <row r="8792" spans="9:15" x14ac:dyDescent="0.35">
      <c r="I8792">
        <v>72449</v>
      </c>
      <c r="J8792">
        <v>3983</v>
      </c>
      <c r="K8792">
        <v>107838</v>
      </c>
      <c r="L8792">
        <v>715.25</v>
      </c>
      <c r="M8792" t="s">
        <v>212</v>
      </c>
      <c r="N8792" s="160" t="s">
        <v>9</v>
      </c>
      <c r="O8792" s="160" t="s">
        <v>84</v>
      </c>
    </row>
    <row r="8793" spans="9:15" x14ac:dyDescent="0.35">
      <c r="I8793">
        <v>117766</v>
      </c>
      <c r="J8793">
        <v>3983</v>
      </c>
      <c r="K8793">
        <v>107838</v>
      </c>
      <c r="L8793">
        <v>371.31</v>
      </c>
      <c r="M8793" t="s">
        <v>212</v>
      </c>
      <c r="N8793" s="160" t="s">
        <v>7</v>
      </c>
      <c r="O8793" s="160" t="s">
        <v>84</v>
      </c>
    </row>
    <row r="8794" spans="9:15" x14ac:dyDescent="0.35">
      <c r="I8794">
        <v>118038</v>
      </c>
      <c r="J8794">
        <v>3983</v>
      </c>
      <c r="K8794">
        <v>107838</v>
      </c>
      <c r="L8794">
        <v>374.88</v>
      </c>
      <c r="M8794" t="s">
        <v>212</v>
      </c>
      <c r="N8794" s="160" t="s">
        <v>7</v>
      </c>
      <c r="O8794" s="160" t="s">
        <v>84</v>
      </c>
    </row>
    <row r="8795" spans="9:15" x14ac:dyDescent="0.35">
      <c r="I8795">
        <v>120833</v>
      </c>
      <c r="J8795">
        <v>3983</v>
      </c>
      <c r="K8795">
        <v>107838</v>
      </c>
      <c r="L8795">
        <v>317.52999999999997</v>
      </c>
      <c r="M8795" t="s">
        <v>212</v>
      </c>
      <c r="N8795" s="160" t="s">
        <v>10</v>
      </c>
      <c r="O8795" s="160" t="s">
        <v>84</v>
      </c>
    </row>
    <row r="8796" spans="9:15" x14ac:dyDescent="0.35">
      <c r="I8796">
        <v>122804</v>
      </c>
      <c r="J8796">
        <v>3983</v>
      </c>
      <c r="K8796">
        <v>107838</v>
      </c>
      <c r="L8796">
        <v>301.13</v>
      </c>
      <c r="M8796" t="s">
        <v>212</v>
      </c>
      <c r="N8796" s="160" t="s">
        <v>207</v>
      </c>
      <c r="O8796" s="160" t="s">
        <v>84</v>
      </c>
    </row>
    <row r="8797" spans="9:15" x14ac:dyDescent="0.35">
      <c r="I8797">
        <v>7</v>
      </c>
      <c r="J8797">
        <v>4012</v>
      </c>
      <c r="K8797">
        <v>107840</v>
      </c>
      <c r="L8797">
        <v>194.69</v>
      </c>
      <c r="M8797" t="s">
        <v>212</v>
      </c>
      <c r="N8797" s="160" t="s">
        <v>9</v>
      </c>
      <c r="O8797" s="160" t="s">
        <v>80</v>
      </c>
    </row>
    <row r="8798" spans="9:15" x14ac:dyDescent="0.35">
      <c r="I8798">
        <v>72449</v>
      </c>
      <c r="J8798">
        <v>4012</v>
      </c>
      <c r="K8798">
        <v>107840</v>
      </c>
      <c r="L8798">
        <v>179.7</v>
      </c>
      <c r="M8798" t="s">
        <v>212</v>
      </c>
      <c r="N8798" s="160" t="s">
        <v>9</v>
      </c>
      <c r="O8798" s="160" t="s">
        <v>80</v>
      </c>
    </row>
    <row r="8799" spans="9:15" x14ac:dyDescent="0.35">
      <c r="I8799">
        <v>77912</v>
      </c>
      <c r="J8799">
        <v>4012</v>
      </c>
      <c r="K8799">
        <v>107840</v>
      </c>
      <c r="L8799">
        <v>27.4</v>
      </c>
      <c r="M8799" t="s">
        <v>212</v>
      </c>
      <c r="N8799" s="160" t="s">
        <v>8</v>
      </c>
      <c r="O8799" s="160" t="s">
        <v>80</v>
      </c>
    </row>
    <row r="8800" spans="9:15" x14ac:dyDescent="0.35">
      <c r="I8800">
        <v>91312</v>
      </c>
      <c r="J8800">
        <v>4012</v>
      </c>
      <c r="K8800">
        <v>107840</v>
      </c>
      <c r="L8800">
        <v>131.11000000000001</v>
      </c>
      <c r="M8800" t="s">
        <v>212</v>
      </c>
      <c r="N8800" s="160" t="s">
        <v>8</v>
      </c>
      <c r="O8800" s="160" t="s">
        <v>80</v>
      </c>
    </row>
    <row r="8801" spans="9:15" x14ac:dyDescent="0.35">
      <c r="I8801">
        <v>116372</v>
      </c>
      <c r="J8801">
        <v>4012</v>
      </c>
      <c r="K8801">
        <v>107840</v>
      </c>
      <c r="L8801">
        <v>47.62</v>
      </c>
      <c r="M8801" t="s">
        <v>212</v>
      </c>
      <c r="N8801" s="160" t="s">
        <v>19</v>
      </c>
      <c r="O8801" s="160" t="s">
        <v>80</v>
      </c>
    </row>
    <row r="8802" spans="9:15" x14ac:dyDescent="0.35">
      <c r="I8802">
        <v>116372</v>
      </c>
      <c r="J8802">
        <v>4012</v>
      </c>
      <c r="K8802">
        <v>107840</v>
      </c>
      <c r="L8802">
        <v>47.7</v>
      </c>
      <c r="M8802" t="s">
        <v>212</v>
      </c>
      <c r="N8802" s="160" t="s">
        <v>19</v>
      </c>
      <c r="O8802" s="160" t="s">
        <v>80</v>
      </c>
    </row>
    <row r="8803" spans="9:15" x14ac:dyDescent="0.35">
      <c r="I8803">
        <v>116372</v>
      </c>
      <c r="J8803">
        <v>4012</v>
      </c>
      <c r="K8803">
        <v>107840</v>
      </c>
      <c r="L8803">
        <v>47.7</v>
      </c>
      <c r="M8803" t="s">
        <v>212</v>
      </c>
      <c r="N8803" s="160" t="s">
        <v>19</v>
      </c>
      <c r="O8803" s="160" t="s">
        <v>80</v>
      </c>
    </row>
    <row r="8804" spans="9:15" x14ac:dyDescent="0.35">
      <c r="I8804">
        <v>117441</v>
      </c>
      <c r="J8804">
        <v>4012</v>
      </c>
      <c r="K8804">
        <v>107840</v>
      </c>
      <c r="L8804">
        <v>122.04</v>
      </c>
      <c r="M8804" t="s">
        <v>212</v>
      </c>
      <c r="N8804" s="160" t="s">
        <v>9</v>
      </c>
      <c r="O8804" s="160" t="s">
        <v>80</v>
      </c>
    </row>
    <row r="8805" spans="9:15" x14ac:dyDescent="0.35">
      <c r="I8805">
        <v>117766</v>
      </c>
      <c r="J8805">
        <v>4012</v>
      </c>
      <c r="K8805">
        <v>107840</v>
      </c>
      <c r="L8805">
        <v>92.97</v>
      </c>
      <c r="M8805" t="s">
        <v>212</v>
      </c>
      <c r="N8805" s="160" t="s">
        <v>7</v>
      </c>
      <c r="O8805" s="160" t="s">
        <v>80</v>
      </c>
    </row>
    <row r="8806" spans="9:15" x14ac:dyDescent="0.35">
      <c r="I8806">
        <v>117767</v>
      </c>
      <c r="J8806">
        <v>4012</v>
      </c>
      <c r="K8806">
        <v>107840</v>
      </c>
      <c r="L8806">
        <v>92.97</v>
      </c>
      <c r="M8806" t="s">
        <v>212</v>
      </c>
      <c r="N8806" s="160" t="s">
        <v>7</v>
      </c>
      <c r="O8806" s="160" t="s">
        <v>80</v>
      </c>
    </row>
    <row r="8807" spans="9:15" x14ac:dyDescent="0.35">
      <c r="I8807">
        <v>118038</v>
      </c>
      <c r="J8807">
        <v>4012</v>
      </c>
      <c r="K8807">
        <v>107840</v>
      </c>
      <c r="L8807">
        <v>92.84</v>
      </c>
      <c r="M8807" t="s">
        <v>212</v>
      </c>
      <c r="N8807" s="160" t="s">
        <v>7</v>
      </c>
      <c r="O8807" s="160" t="s">
        <v>80</v>
      </c>
    </row>
    <row r="8808" spans="9:15" x14ac:dyDescent="0.35">
      <c r="I8808">
        <v>118038</v>
      </c>
      <c r="J8808">
        <v>4012</v>
      </c>
      <c r="K8808">
        <v>107840</v>
      </c>
      <c r="L8808">
        <v>92.98</v>
      </c>
      <c r="M8808" t="s">
        <v>212</v>
      </c>
      <c r="N8808" s="160" t="s">
        <v>7</v>
      </c>
      <c r="O8808" s="160" t="s">
        <v>80</v>
      </c>
    </row>
    <row r="8809" spans="9:15" x14ac:dyDescent="0.35">
      <c r="I8809">
        <v>118484</v>
      </c>
      <c r="J8809">
        <v>4012</v>
      </c>
      <c r="K8809">
        <v>107840</v>
      </c>
      <c r="L8809">
        <v>125.73</v>
      </c>
      <c r="M8809" t="s">
        <v>212</v>
      </c>
      <c r="N8809" s="160" t="s">
        <v>7</v>
      </c>
      <c r="O8809" s="160" t="s">
        <v>80</v>
      </c>
    </row>
    <row r="8810" spans="9:15" x14ac:dyDescent="0.35">
      <c r="I8810">
        <v>118484</v>
      </c>
      <c r="J8810">
        <v>4012</v>
      </c>
      <c r="K8810">
        <v>107840</v>
      </c>
      <c r="L8810">
        <v>125.92</v>
      </c>
      <c r="M8810" t="s">
        <v>212</v>
      </c>
      <c r="N8810" s="160" t="s">
        <v>7</v>
      </c>
      <c r="O8810" s="160" t="s">
        <v>80</v>
      </c>
    </row>
    <row r="8811" spans="9:15" x14ac:dyDescent="0.35">
      <c r="I8811">
        <v>120833</v>
      </c>
      <c r="J8811">
        <v>4012</v>
      </c>
      <c r="K8811">
        <v>107840</v>
      </c>
      <c r="L8811">
        <v>26.51</v>
      </c>
      <c r="M8811" t="s">
        <v>212</v>
      </c>
      <c r="N8811" s="160" t="s">
        <v>10</v>
      </c>
      <c r="O8811" s="160" t="s">
        <v>80</v>
      </c>
    </row>
    <row r="8812" spans="9:15" x14ac:dyDescent="0.35">
      <c r="I8812">
        <v>120833</v>
      </c>
      <c r="J8812">
        <v>4012</v>
      </c>
      <c r="K8812">
        <v>107840</v>
      </c>
      <c r="L8812">
        <v>26.55</v>
      </c>
      <c r="M8812" t="s">
        <v>212</v>
      </c>
      <c r="N8812" s="160" t="s">
        <v>10</v>
      </c>
      <c r="O8812" s="160" t="s">
        <v>80</v>
      </c>
    </row>
    <row r="8813" spans="9:15" x14ac:dyDescent="0.35">
      <c r="I8813">
        <v>120834</v>
      </c>
      <c r="J8813">
        <v>4012</v>
      </c>
      <c r="K8813">
        <v>107840</v>
      </c>
      <c r="L8813">
        <v>26.51</v>
      </c>
      <c r="M8813" t="s">
        <v>212</v>
      </c>
      <c r="N8813" s="160" t="s">
        <v>10</v>
      </c>
      <c r="O8813" s="160" t="s">
        <v>80</v>
      </c>
    </row>
    <row r="8814" spans="9:15" x14ac:dyDescent="0.35">
      <c r="I8814">
        <v>120935</v>
      </c>
      <c r="J8814">
        <v>4012</v>
      </c>
      <c r="K8814">
        <v>107840</v>
      </c>
      <c r="L8814">
        <v>26.55</v>
      </c>
      <c r="M8814" t="s">
        <v>212</v>
      </c>
      <c r="N8814" s="160" t="s">
        <v>10</v>
      </c>
      <c r="O8814" s="160" t="s">
        <v>80</v>
      </c>
    </row>
    <row r="8815" spans="9:15" x14ac:dyDescent="0.35">
      <c r="I8815">
        <v>125023</v>
      </c>
      <c r="J8815">
        <v>4012</v>
      </c>
      <c r="K8815">
        <v>107840</v>
      </c>
      <c r="L8815">
        <v>97.18</v>
      </c>
      <c r="M8815" t="s">
        <v>212</v>
      </c>
      <c r="N8815" s="160" t="s">
        <v>9</v>
      </c>
      <c r="O8815" s="160" t="s">
        <v>80</v>
      </c>
    </row>
    <row r="8816" spans="9:15" x14ac:dyDescent="0.35">
      <c r="I8816">
        <v>7</v>
      </c>
      <c r="J8816">
        <v>4082</v>
      </c>
      <c r="K8816">
        <v>107844</v>
      </c>
      <c r="L8816">
        <v>191.95</v>
      </c>
      <c r="M8816" t="s">
        <v>212</v>
      </c>
      <c r="N8816" s="160" t="s">
        <v>9</v>
      </c>
      <c r="O8816" s="160" t="s">
        <v>80</v>
      </c>
    </row>
    <row r="8817" spans="9:15" x14ac:dyDescent="0.35">
      <c r="I8817">
        <v>118038</v>
      </c>
      <c r="J8817">
        <v>4082</v>
      </c>
      <c r="K8817">
        <v>107844</v>
      </c>
      <c r="L8817">
        <v>91.67</v>
      </c>
      <c r="M8817" t="s">
        <v>212</v>
      </c>
      <c r="N8817" s="160" t="s">
        <v>7</v>
      </c>
      <c r="O8817" s="160" t="s">
        <v>80</v>
      </c>
    </row>
    <row r="8818" spans="9:15" x14ac:dyDescent="0.35">
      <c r="I8818">
        <v>119309</v>
      </c>
      <c r="J8818">
        <v>4082</v>
      </c>
      <c r="K8818">
        <v>107844</v>
      </c>
      <c r="L8818">
        <v>37.68</v>
      </c>
      <c r="M8818" t="s">
        <v>212</v>
      </c>
      <c r="N8818" s="160" t="s">
        <v>9</v>
      </c>
      <c r="O8818" s="160" t="s">
        <v>80</v>
      </c>
    </row>
    <row r="8819" spans="9:15" x14ac:dyDescent="0.35">
      <c r="I8819">
        <v>72449</v>
      </c>
      <c r="J8819">
        <v>4078</v>
      </c>
      <c r="K8819">
        <v>107896</v>
      </c>
      <c r="L8819">
        <v>194.73</v>
      </c>
      <c r="M8819" t="s">
        <v>212</v>
      </c>
      <c r="N8819" s="160" t="s">
        <v>9</v>
      </c>
      <c r="O8819" s="160" t="s">
        <v>80</v>
      </c>
    </row>
    <row r="8820" spans="9:15" x14ac:dyDescent="0.35">
      <c r="I8820">
        <v>118038</v>
      </c>
      <c r="J8820">
        <v>4078</v>
      </c>
      <c r="K8820">
        <v>107896</v>
      </c>
      <c r="L8820">
        <v>92.84</v>
      </c>
      <c r="M8820" t="s">
        <v>212</v>
      </c>
      <c r="N8820" s="160" t="s">
        <v>7</v>
      </c>
      <c r="O8820" s="160" t="s">
        <v>80</v>
      </c>
    </row>
    <row r="8821" spans="9:15" x14ac:dyDescent="0.35">
      <c r="I8821">
        <v>118484</v>
      </c>
      <c r="J8821">
        <v>4078</v>
      </c>
      <c r="K8821">
        <v>107896</v>
      </c>
      <c r="L8821">
        <v>125.73</v>
      </c>
      <c r="M8821" t="s">
        <v>212</v>
      </c>
      <c r="N8821" s="160" t="s">
        <v>7</v>
      </c>
      <c r="O8821" s="160" t="s">
        <v>80</v>
      </c>
    </row>
    <row r="8822" spans="9:15" x14ac:dyDescent="0.35">
      <c r="I8822">
        <v>118484</v>
      </c>
      <c r="J8822">
        <v>4078</v>
      </c>
      <c r="K8822">
        <v>107896</v>
      </c>
      <c r="L8822">
        <v>125.73</v>
      </c>
      <c r="M8822" t="s">
        <v>212</v>
      </c>
      <c r="N8822" s="160" t="s">
        <v>7</v>
      </c>
      <c r="O8822" s="160" t="s">
        <v>80</v>
      </c>
    </row>
    <row r="8823" spans="9:15" x14ac:dyDescent="0.35">
      <c r="I8823">
        <v>119309</v>
      </c>
      <c r="J8823">
        <v>4078</v>
      </c>
      <c r="K8823">
        <v>107896</v>
      </c>
      <c r="L8823">
        <v>38.22</v>
      </c>
      <c r="M8823" t="s">
        <v>212</v>
      </c>
      <c r="N8823" s="160" t="s">
        <v>9</v>
      </c>
      <c r="O8823" s="160" t="s">
        <v>80</v>
      </c>
    </row>
    <row r="8824" spans="9:15" x14ac:dyDescent="0.35">
      <c r="I8824">
        <v>119309</v>
      </c>
      <c r="J8824">
        <v>4078</v>
      </c>
      <c r="K8824">
        <v>107896</v>
      </c>
      <c r="L8824">
        <v>38.159999999999997</v>
      </c>
      <c r="M8824" t="s">
        <v>212</v>
      </c>
      <c r="N8824" s="160" t="s">
        <v>9</v>
      </c>
      <c r="O8824" s="160" t="s">
        <v>80</v>
      </c>
    </row>
    <row r="8825" spans="9:15" x14ac:dyDescent="0.35">
      <c r="I8825">
        <v>120935</v>
      </c>
      <c r="J8825">
        <v>4078</v>
      </c>
      <c r="K8825">
        <v>107896</v>
      </c>
      <c r="L8825">
        <v>26.55</v>
      </c>
      <c r="M8825" t="s">
        <v>212</v>
      </c>
      <c r="N8825" s="160" t="s">
        <v>10</v>
      </c>
      <c r="O8825" s="160" t="s">
        <v>80</v>
      </c>
    </row>
    <row r="8826" spans="9:15" x14ac:dyDescent="0.35">
      <c r="I8826">
        <v>101972</v>
      </c>
      <c r="J8826">
        <v>4024</v>
      </c>
      <c r="K8826">
        <v>107898</v>
      </c>
      <c r="L8826">
        <v>176.64</v>
      </c>
      <c r="M8826" t="s">
        <v>212</v>
      </c>
      <c r="N8826" s="160" t="s">
        <v>19</v>
      </c>
      <c r="O8826" s="160" t="s">
        <v>80</v>
      </c>
    </row>
    <row r="8827" spans="9:15" x14ac:dyDescent="0.35">
      <c r="I8827">
        <v>118484</v>
      </c>
      <c r="J8827">
        <v>4024</v>
      </c>
      <c r="K8827">
        <v>107898</v>
      </c>
      <c r="L8827">
        <v>125.73</v>
      </c>
      <c r="M8827" t="s">
        <v>212</v>
      </c>
      <c r="N8827" s="160" t="s">
        <v>7</v>
      </c>
      <c r="O8827" s="160" t="s">
        <v>80</v>
      </c>
    </row>
    <row r="8828" spans="9:15" x14ac:dyDescent="0.35">
      <c r="I8828">
        <v>118038</v>
      </c>
      <c r="J8828">
        <v>4035</v>
      </c>
      <c r="K8828">
        <v>107913</v>
      </c>
      <c r="L8828">
        <v>92.84</v>
      </c>
      <c r="M8828" t="s">
        <v>212</v>
      </c>
      <c r="N8828" s="160" t="s">
        <v>7</v>
      </c>
      <c r="O8828" s="160" t="s">
        <v>80</v>
      </c>
    </row>
    <row r="8829" spans="9:15" x14ac:dyDescent="0.35">
      <c r="I8829">
        <v>120935</v>
      </c>
      <c r="J8829">
        <v>4035</v>
      </c>
      <c r="K8829">
        <v>107913</v>
      </c>
      <c r="L8829">
        <v>26.51</v>
      </c>
      <c r="M8829" t="s">
        <v>212</v>
      </c>
      <c r="N8829" s="160" t="s">
        <v>10</v>
      </c>
      <c r="O8829" s="160" t="s">
        <v>80</v>
      </c>
    </row>
    <row r="8830" spans="9:15" x14ac:dyDescent="0.35">
      <c r="I8830">
        <v>120936</v>
      </c>
      <c r="J8830">
        <v>4035</v>
      </c>
      <c r="K8830">
        <v>107913</v>
      </c>
      <c r="L8830">
        <v>26.51</v>
      </c>
      <c r="M8830" t="s">
        <v>212</v>
      </c>
      <c r="N8830" s="160" t="s">
        <v>10</v>
      </c>
      <c r="O8830" s="160" t="s">
        <v>80</v>
      </c>
    </row>
    <row r="8831" spans="9:15" x14ac:dyDescent="0.35">
      <c r="I8831">
        <v>72449</v>
      </c>
      <c r="J8831">
        <v>4006</v>
      </c>
      <c r="K8831">
        <v>107951</v>
      </c>
      <c r="L8831">
        <v>194.44</v>
      </c>
      <c r="M8831" t="s">
        <v>212</v>
      </c>
      <c r="N8831" s="160" t="s">
        <v>9</v>
      </c>
      <c r="O8831" s="160" t="s">
        <v>80</v>
      </c>
    </row>
    <row r="8832" spans="9:15" x14ac:dyDescent="0.35">
      <c r="I8832">
        <v>81192</v>
      </c>
      <c r="J8832">
        <v>4006</v>
      </c>
      <c r="K8832">
        <v>107951</v>
      </c>
      <c r="L8832">
        <v>55.19</v>
      </c>
      <c r="M8832" t="s">
        <v>212</v>
      </c>
      <c r="N8832" s="160" t="s">
        <v>7</v>
      </c>
      <c r="O8832" s="160" t="s">
        <v>80</v>
      </c>
    </row>
    <row r="8833" spans="9:15" x14ac:dyDescent="0.35">
      <c r="I8833">
        <v>101972</v>
      </c>
      <c r="J8833">
        <v>4006</v>
      </c>
      <c r="K8833">
        <v>107951</v>
      </c>
      <c r="L8833">
        <v>88.94</v>
      </c>
      <c r="M8833" t="s">
        <v>212</v>
      </c>
      <c r="N8833" s="160" t="s">
        <v>19</v>
      </c>
      <c r="O8833" s="160" t="s">
        <v>80</v>
      </c>
    </row>
    <row r="8834" spans="9:15" x14ac:dyDescent="0.35">
      <c r="I8834">
        <v>117767</v>
      </c>
      <c r="J8834">
        <v>4006</v>
      </c>
      <c r="K8834">
        <v>107951</v>
      </c>
      <c r="L8834">
        <v>92.83</v>
      </c>
      <c r="M8834" t="s">
        <v>212</v>
      </c>
      <c r="N8834" s="160" t="s">
        <v>7</v>
      </c>
      <c r="O8834" s="160" t="s">
        <v>80</v>
      </c>
    </row>
    <row r="8835" spans="9:15" x14ac:dyDescent="0.35">
      <c r="I8835">
        <v>118038</v>
      </c>
      <c r="J8835">
        <v>4006</v>
      </c>
      <c r="K8835">
        <v>107951</v>
      </c>
      <c r="L8835">
        <v>92.84</v>
      </c>
      <c r="M8835" t="s">
        <v>212</v>
      </c>
      <c r="N8835" s="160" t="s">
        <v>7</v>
      </c>
      <c r="O8835" s="160" t="s">
        <v>80</v>
      </c>
    </row>
    <row r="8836" spans="9:15" x14ac:dyDescent="0.35">
      <c r="I8836">
        <v>119309</v>
      </c>
      <c r="J8836">
        <v>4006</v>
      </c>
      <c r="K8836">
        <v>107951</v>
      </c>
      <c r="L8836">
        <v>38.159999999999997</v>
      </c>
      <c r="M8836" t="s">
        <v>212</v>
      </c>
      <c r="N8836" s="160" t="s">
        <v>9</v>
      </c>
      <c r="O8836" s="160" t="s">
        <v>80</v>
      </c>
    </row>
    <row r="8837" spans="9:15" x14ac:dyDescent="0.35">
      <c r="I8837">
        <v>116372</v>
      </c>
      <c r="J8837">
        <v>3802</v>
      </c>
      <c r="K8837">
        <v>108064</v>
      </c>
      <c r="L8837">
        <v>72.06</v>
      </c>
      <c r="M8837" t="s">
        <v>212</v>
      </c>
      <c r="N8837" s="160" t="s">
        <v>19</v>
      </c>
      <c r="O8837" s="160" t="s">
        <v>80</v>
      </c>
    </row>
    <row r="8838" spans="9:15" x14ac:dyDescent="0.35">
      <c r="I8838">
        <v>7</v>
      </c>
      <c r="J8838">
        <v>3272</v>
      </c>
      <c r="K8838">
        <v>108072</v>
      </c>
      <c r="L8838">
        <v>194.4</v>
      </c>
      <c r="M8838" t="s">
        <v>212</v>
      </c>
      <c r="N8838" s="160" t="s">
        <v>9</v>
      </c>
      <c r="O8838" s="160" t="s">
        <v>80</v>
      </c>
    </row>
    <row r="8839" spans="9:15" x14ac:dyDescent="0.35">
      <c r="I8839">
        <v>116372</v>
      </c>
      <c r="J8839">
        <v>4011</v>
      </c>
      <c r="K8839">
        <v>108074</v>
      </c>
      <c r="L8839">
        <v>23.81</v>
      </c>
      <c r="M8839" t="s">
        <v>212</v>
      </c>
      <c r="N8839" s="160" t="s">
        <v>19</v>
      </c>
      <c r="O8839" s="160" t="s">
        <v>80</v>
      </c>
    </row>
    <row r="8840" spans="9:15" x14ac:dyDescent="0.35">
      <c r="I8840">
        <v>118038</v>
      </c>
      <c r="J8840">
        <v>4011</v>
      </c>
      <c r="K8840">
        <v>108074</v>
      </c>
      <c r="L8840">
        <v>92.84</v>
      </c>
      <c r="M8840" t="s">
        <v>212</v>
      </c>
      <c r="N8840" s="160" t="s">
        <v>7</v>
      </c>
      <c r="O8840" s="160" t="s">
        <v>80</v>
      </c>
    </row>
    <row r="8841" spans="9:15" x14ac:dyDescent="0.35">
      <c r="I8841">
        <v>119309</v>
      </c>
      <c r="J8841">
        <v>4011</v>
      </c>
      <c r="K8841">
        <v>108074</v>
      </c>
      <c r="L8841">
        <v>38.159999999999997</v>
      </c>
      <c r="M8841" t="s">
        <v>212</v>
      </c>
      <c r="N8841" s="160" t="s">
        <v>9</v>
      </c>
      <c r="O8841" s="160" t="s">
        <v>80</v>
      </c>
    </row>
    <row r="8842" spans="9:15" x14ac:dyDescent="0.35">
      <c r="I8842">
        <v>119309</v>
      </c>
      <c r="J8842">
        <v>4011</v>
      </c>
      <c r="K8842">
        <v>108074</v>
      </c>
      <c r="L8842">
        <v>38.159999999999997</v>
      </c>
      <c r="M8842" t="s">
        <v>212</v>
      </c>
      <c r="N8842" s="160" t="s">
        <v>9</v>
      </c>
      <c r="O8842" s="160" t="s">
        <v>80</v>
      </c>
    </row>
    <row r="8843" spans="9:15" x14ac:dyDescent="0.35">
      <c r="I8843">
        <v>7</v>
      </c>
      <c r="J8843">
        <v>4010</v>
      </c>
      <c r="K8843">
        <v>108150</v>
      </c>
      <c r="L8843">
        <v>194.95</v>
      </c>
      <c r="M8843" t="s">
        <v>212</v>
      </c>
      <c r="N8843" s="160" t="s">
        <v>9</v>
      </c>
      <c r="O8843" s="160" t="s">
        <v>80</v>
      </c>
    </row>
    <row r="8844" spans="9:15" x14ac:dyDescent="0.35">
      <c r="I8844">
        <v>72449</v>
      </c>
      <c r="J8844">
        <v>4010</v>
      </c>
      <c r="K8844">
        <v>108150</v>
      </c>
      <c r="L8844">
        <v>194.95</v>
      </c>
      <c r="M8844" t="s">
        <v>212</v>
      </c>
      <c r="N8844" s="160" t="s">
        <v>9</v>
      </c>
      <c r="O8844" s="160" t="s">
        <v>80</v>
      </c>
    </row>
    <row r="8845" spans="9:15" x14ac:dyDescent="0.35">
      <c r="I8845">
        <v>81192</v>
      </c>
      <c r="J8845">
        <v>4010</v>
      </c>
      <c r="K8845">
        <v>108150</v>
      </c>
      <c r="L8845">
        <v>55.95</v>
      </c>
      <c r="M8845" t="s">
        <v>212</v>
      </c>
      <c r="N8845" s="160" t="s">
        <v>7</v>
      </c>
      <c r="O8845" s="160" t="s">
        <v>80</v>
      </c>
    </row>
    <row r="8846" spans="9:15" x14ac:dyDescent="0.35">
      <c r="I8846">
        <v>81192</v>
      </c>
      <c r="J8846">
        <v>4010</v>
      </c>
      <c r="K8846">
        <v>108150</v>
      </c>
      <c r="L8846">
        <v>110.38</v>
      </c>
      <c r="M8846" t="s">
        <v>212</v>
      </c>
      <c r="N8846" s="160" t="s">
        <v>7</v>
      </c>
      <c r="O8846" s="160" t="s">
        <v>80</v>
      </c>
    </row>
    <row r="8847" spans="9:15" x14ac:dyDescent="0.35">
      <c r="I8847">
        <v>117441</v>
      </c>
      <c r="J8847">
        <v>4010</v>
      </c>
      <c r="K8847">
        <v>108150</v>
      </c>
      <c r="L8847">
        <v>137.97999999999999</v>
      </c>
      <c r="M8847" t="s">
        <v>212</v>
      </c>
      <c r="N8847" s="160" t="s">
        <v>9</v>
      </c>
      <c r="O8847" s="160" t="s">
        <v>80</v>
      </c>
    </row>
    <row r="8848" spans="9:15" x14ac:dyDescent="0.35">
      <c r="I8848">
        <v>120833</v>
      </c>
      <c r="J8848">
        <v>4010</v>
      </c>
      <c r="K8848">
        <v>108150</v>
      </c>
      <c r="L8848">
        <v>27.5</v>
      </c>
      <c r="M8848" t="s">
        <v>212</v>
      </c>
      <c r="N8848" s="160" t="s">
        <v>10</v>
      </c>
      <c r="O8848" s="160" t="s">
        <v>80</v>
      </c>
    </row>
    <row r="8849" spans="9:15" x14ac:dyDescent="0.35">
      <c r="I8849">
        <v>120935</v>
      </c>
      <c r="J8849">
        <v>4010</v>
      </c>
      <c r="K8849">
        <v>108150</v>
      </c>
      <c r="L8849">
        <v>27.5</v>
      </c>
      <c r="M8849" t="s">
        <v>212</v>
      </c>
      <c r="N8849" s="160" t="s">
        <v>10</v>
      </c>
      <c r="O8849" s="160" t="s">
        <v>80</v>
      </c>
    </row>
    <row r="8850" spans="9:15" x14ac:dyDescent="0.35">
      <c r="I8850">
        <v>120936</v>
      </c>
      <c r="J8850">
        <v>4010</v>
      </c>
      <c r="K8850">
        <v>108150</v>
      </c>
      <c r="L8850">
        <v>27.5</v>
      </c>
      <c r="M8850" t="s">
        <v>212</v>
      </c>
      <c r="N8850" s="160" t="s">
        <v>10</v>
      </c>
      <c r="O8850" s="160" t="s">
        <v>80</v>
      </c>
    </row>
    <row r="8851" spans="9:15" x14ac:dyDescent="0.35">
      <c r="I8851">
        <v>121518</v>
      </c>
      <c r="J8851">
        <v>4010</v>
      </c>
      <c r="K8851">
        <v>108150</v>
      </c>
      <c r="L8851">
        <v>27.5</v>
      </c>
      <c r="M8851" t="s">
        <v>212</v>
      </c>
      <c r="N8851" s="160" t="s">
        <v>10</v>
      </c>
      <c r="O8851" s="160" t="s">
        <v>80</v>
      </c>
    </row>
    <row r="8852" spans="9:15" x14ac:dyDescent="0.35">
      <c r="I8852">
        <v>81192</v>
      </c>
      <c r="J8852">
        <v>3875</v>
      </c>
      <c r="K8852">
        <v>108213</v>
      </c>
      <c r="L8852">
        <v>55.11</v>
      </c>
      <c r="M8852" t="s">
        <v>212</v>
      </c>
      <c r="N8852" s="160" t="s">
        <v>7</v>
      </c>
      <c r="O8852" s="160" t="s">
        <v>80</v>
      </c>
    </row>
    <row r="8853" spans="9:15" x14ac:dyDescent="0.35">
      <c r="I8853">
        <v>103732</v>
      </c>
      <c r="J8853">
        <v>3875</v>
      </c>
      <c r="K8853">
        <v>108213</v>
      </c>
      <c r="L8853">
        <v>362.6</v>
      </c>
      <c r="M8853" t="s">
        <v>212</v>
      </c>
      <c r="N8853" s="160" t="s">
        <v>8</v>
      </c>
      <c r="O8853" s="160" t="s">
        <v>80</v>
      </c>
    </row>
    <row r="8854" spans="9:15" x14ac:dyDescent="0.35">
      <c r="I8854">
        <v>117767</v>
      </c>
      <c r="J8854">
        <v>3875</v>
      </c>
      <c r="K8854">
        <v>108213</v>
      </c>
      <c r="L8854">
        <v>92.7</v>
      </c>
      <c r="M8854" t="s">
        <v>212</v>
      </c>
      <c r="N8854" s="160" t="s">
        <v>7</v>
      </c>
      <c r="O8854" s="160" t="s">
        <v>80</v>
      </c>
    </row>
    <row r="8855" spans="9:15" x14ac:dyDescent="0.35">
      <c r="I8855">
        <v>118038</v>
      </c>
      <c r="J8855">
        <v>3875</v>
      </c>
      <c r="K8855">
        <v>108213</v>
      </c>
      <c r="L8855">
        <v>92.71</v>
      </c>
      <c r="M8855" t="s">
        <v>212</v>
      </c>
      <c r="N8855" s="160" t="s">
        <v>7</v>
      </c>
      <c r="O8855" s="160" t="s">
        <v>80</v>
      </c>
    </row>
    <row r="8856" spans="9:15" x14ac:dyDescent="0.35">
      <c r="I8856">
        <v>118484</v>
      </c>
      <c r="J8856">
        <v>3875</v>
      </c>
      <c r="K8856">
        <v>108213</v>
      </c>
      <c r="L8856">
        <v>125.73</v>
      </c>
      <c r="M8856" t="s">
        <v>212</v>
      </c>
      <c r="N8856" s="160" t="s">
        <v>7</v>
      </c>
      <c r="O8856" s="160" t="s">
        <v>80</v>
      </c>
    </row>
    <row r="8857" spans="9:15" x14ac:dyDescent="0.35">
      <c r="I8857">
        <v>119309</v>
      </c>
      <c r="J8857">
        <v>3875</v>
      </c>
      <c r="K8857">
        <v>108213</v>
      </c>
      <c r="L8857">
        <v>37.9</v>
      </c>
      <c r="M8857" t="s">
        <v>212</v>
      </c>
      <c r="N8857" s="160" t="s">
        <v>9</v>
      </c>
      <c r="O8857" s="160" t="s">
        <v>80</v>
      </c>
    </row>
    <row r="8858" spans="9:15" x14ac:dyDescent="0.35">
      <c r="I8858">
        <v>122045</v>
      </c>
      <c r="J8858">
        <v>3875</v>
      </c>
      <c r="K8858">
        <v>108213</v>
      </c>
      <c r="L8858">
        <v>37.42</v>
      </c>
      <c r="M8858" t="s">
        <v>212</v>
      </c>
      <c r="N8858" s="160" t="s">
        <v>9</v>
      </c>
      <c r="O8858" s="160" t="s">
        <v>80</v>
      </c>
    </row>
    <row r="8859" spans="9:15" x14ac:dyDescent="0.35">
      <c r="I8859">
        <v>125775</v>
      </c>
      <c r="J8859">
        <v>3875</v>
      </c>
      <c r="K8859">
        <v>108213</v>
      </c>
      <c r="L8859">
        <v>93.99</v>
      </c>
      <c r="M8859" t="s">
        <v>212</v>
      </c>
      <c r="N8859" s="160" t="s">
        <v>7</v>
      </c>
      <c r="O8859" s="160" t="s">
        <v>80</v>
      </c>
    </row>
    <row r="8860" spans="9:15" x14ac:dyDescent="0.35">
      <c r="I8860">
        <v>7</v>
      </c>
      <c r="J8860">
        <v>4030</v>
      </c>
      <c r="K8860">
        <v>108236</v>
      </c>
      <c r="L8860">
        <v>194.4</v>
      </c>
      <c r="M8860" t="s">
        <v>212</v>
      </c>
      <c r="N8860" s="160" t="s">
        <v>9</v>
      </c>
      <c r="O8860" s="160" t="s">
        <v>80</v>
      </c>
    </row>
    <row r="8861" spans="9:15" x14ac:dyDescent="0.35">
      <c r="I8861">
        <v>11684</v>
      </c>
      <c r="J8861">
        <v>4030</v>
      </c>
      <c r="K8861">
        <v>108236</v>
      </c>
      <c r="L8861">
        <v>166.05</v>
      </c>
      <c r="M8861" t="s">
        <v>212</v>
      </c>
      <c r="N8861" s="160" t="s">
        <v>7</v>
      </c>
      <c r="O8861" s="160" t="s">
        <v>80</v>
      </c>
    </row>
    <row r="8862" spans="9:15" x14ac:dyDescent="0.35">
      <c r="I8862">
        <v>72449</v>
      </c>
      <c r="J8862">
        <v>4030</v>
      </c>
      <c r="K8862">
        <v>108236</v>
      </c>
      <c r="L8862">
        <v>194.44</v>
      </c>
      <c r="M8862" t="s">
        <v>212</v>
      </c>
      <c r="N8862" s="160" t="s">
        <v>9</v>
      </c>
      <c r="O8862" s="160" t="s">
        <v>80</v>
      </c>
    </row>
    <row r="8863" spans="9:15" x14ac:dyDescent="0.35">
      <c r="I8863">
        <v>91312</v>
      </c>
      <c r="J8863">
        <v>4030</v>
      </c>
      <c r="K8863">
        <v>108236</v>
      </c>
      <c r="L8863">
        <v>130.91999999999999</v>
      </c>
      <c r="M8863" t="s">
        <v>212</v>
      </c>
      <c r="N8863" s="160" t="s">
        <v>8</v>
      </c>
      <c r="O8863" s="160" t="s">
        <v>80</v>
      </c>
    </row>
    <row r="8864" spans="9:15" x14ac:dyDescent="0.35">
      <c r="I8864">
        <v>117766</v>
      </c>
      <c r="J8864">
        <v>4030</v>
      </c>
      <c r="K8864">
        <v>108236</v>
      </c>
      <c r="L8864">
        <v>92.83</v>
      </c>
      <c r="M8864" t="s">
        <v>212</v>
      </c>
      <c r="N8864" s="160" t="s">
        <v>7</v>
      </c>
      <c r="O8864" s="160" t="s">
        <v>80</v>
      </c>
    </row>
    <row r="8865" spans="9:15" x14ac:dyDescent="0.35">
      <c r="I8865">
        <v>117767</v>
      </c>
      <c r="J8865">
        <v>4030</v>
      </c>
      <c r="K8865">
        <v>108236</v>
      </c>
      <c r="L8865">
        <v>92.83</v>
      </c>
      <c r="M8865" t="s">
        <v>212</v>
      </c>
      <c r="N8865" s="160" t="s">
        <v>7</v>
      </c>
      <c r="O8865" s="160" t="s">
        <v>80</v>
      </c>
    </row>
    <row r="8866" spans="9:15" x14ac:dyDescent="0.35">
      <c r="I8866">
        <v>118038</v>
      </c>
      <c r="J8866">
        <v>4030</v>
      </c>
      <c r="K8866">
        <v>108236</v>
      </c>
      <c r="L8866">
        <v>92.84</v>
      </c>
      <c r="M8866" t="s">
        <v>212</v>
      </c>
      <c r="N8866" s="160" t="s">
        <v>7</v>
      </c>
      <c r="O8866" s="160" t="s">
        <v>80</v>
      </c>
    </row>
    <row r="8867" spans="9:15" x14ac:dyDescent="0.35">
      <c r="I8867">
        <v>119309</v>
      </c>
      <c r="J8867">
        <v>4030</v>
      </c>
      <c r="K8867">
        <v>108236</v>
      </c>
      <c r="L8867">
        <v>38.159999999999997</v>
      </c>
      <c r="M8867" t="s">
        <v>212</v>
      </c>
      <c r="N8867" s="160" t="s">
        <v>9</v>
      </c>
      <c r="O8867" s="160" t="s">
        <v>80</v>
      </c>
    </row>
    <row r="8868" spans="9:15" x14ac:dyDescent="0.35">
      <c r="I8868">
        <v>120833</v>
      </c>
      <c r="J8868">
        <v>4030</v>
      </c>
      <c r="K8868">
        <v>108236</v>
      </c>
      <c r="L8868">
        <v>26.51</v>
      </c>
      <c r="M8868" t="s">
        <v>212</v>
      </c>
      <c r="N8868" s="160" t="s">
        <v>10</v>
      </c>
      <c r="O8868" s="160" t="s">
        <v>80</v>
      </c>
    </row>
    <row r="8869" spans="9:15" x14ac:dyDescent="0.35">
      <c r="I8869">
        <v>120834</v>
      </c>
      <c r="J8869">
        <v>4030</v>
      </c>
      <c r="K8869">
        <v>108236</v>
      </c>
      <c r="L8869">
        <v>26.51</v>
      </c>
      <c r="M8869" t="s">
        <v>212</v>
      </c>
      <c r="N8869" s="160" t="s">
        <v>10</v>
      </c>
      <c r="O8869" s="160" t="s">
        <v>80</v>
      </c>
    </row>
    <row r="8870" spans="9:15" x14ac:dyDescent="0.35">
      <c r="I8870">
        <v>120935</v>
      </c>
      <c r="J8870">
        <v>4030</v>
      </c>
      <c r="K8870">
        <v>108236</v>
      </c>
      <c r="L8870">
        <v>26.51</v>
      </c>
      <c r="M8870" t="s">
        <v>212</v>
      </c>
      <c r="N8870" s="160" t="s">
        <v>10</v>
      </c>
      <c r="O8870" s="160" t="s">
        <v>80</v>
      </c>
    </row>
    <row r="8871" spans="9:15" x14ac:dyDescent="0.35">
      <c r="I8871">
        <v>120936</v>
      </c>
      <c r="J8871">
        <v>4030</v>
      </c>
      <c r="K8871">
        <v>108236</v>
      </c>
      <c r="L8871">
        <v>26.51</v>
      </c>
      <c r="M8871" t="s">
        <v>212</v>
      </c>
      <c r="N8871" s="160" t="s">
        <v>10</v>
      </c>
      <c r="O8871" s="160" t="s">
        <v>80</v>
      </c>
    </row>
    <row r="8872" spans="9:15" x14ac:dyDescent="0.35">
      <c r="I8872">
        <v>116372</v>
      </c>
      <c r="J8872">
        <v>3313</v>
      </c>
      <c r="K8872">
        <v>108492</v>
      </c>
      <c r="L8872">
        <v>119.08</v>
      </c>
      <c r="M8872" t="s">
        <v>212</v>
      </c>
      <c r="N8872" s="160" t="s">
        <v>19</v>
      </c>
      <c r="O8872" s="160" t="s">
        <v>80</v>
      </c>
    </row>
    <row r="8873" spans="9:15" x14ac:dyDescent="0.35">
      <c r="I8873">
        <v>117766</v>
      </c>
      <c r="J8873">
        <v>3313</v>
      </c>
      <c r="K8873">
        <v>108492</v>
      </c>
      <c r="L8873">
        <v>92.83</v>
      </c>
      <c r="M8873" t="s">
        <v>212</v>
      </c>
      <c r="N8873" s="160" t="s">
        <v>7</v>
      </c>
      <c r="O8873" s="160" t="s">
        <v>80</v>
      </c>
    </row>
    <row r="8874" spans="9:15" x14ac:dyDescent="0.35">
      <c r="I8874">
        <v>117767</v>
      </c>
      <c r="J8874">
        <v>3313</v>
      </c>
      <c r="K8874">
        <v>108492</v>
      </c>
      <c r="L8874">
        <v>92.83</v>
      </c>
      <c r="M8874" t="s">
        <v>212</v>
      </c>
      <c r="N8874" s="160" t="s">
        <v>7</v>
      </c>
      <c r="O8874" s="160" t="s">
        <v>80</v>
      </c>
    </row>
    <row r="8875" spans="9:15" x14ac:dyDescent="0.35">
      <c r="I8875">
        <v>116372</v>
      </c>
      <c r="J8875">
        <v>4008</v>
      </c>
      <c r="K8875">
        <v>108494</v>
      </c>
      <c r="L8875">
        <v>90.01</v>
      </c>
      <c r="M8875" t="s">
        <v>212</v>
      </c>
      <c r="N8875" s="160" t="s">
        <v>19</v>
      </c>
      <c r="O8875" s="160" t="s">
        <v>80</v>
      </c>
    </row>
    <row r="8876" spans="9:15" x14ac:dyDescent="0.35">
      <c r="I8876">
        <v>116372</v>
      </c>
      <c r="J8876">
        <v>4008</v>
      </c>
      <c r="K8876">
        <v>108944</v>
      </c>
      <c r="L8876">
        <v>23.81</v>
      </c>
      <c r="M8876" t="s">
        <v>212</v>
      </c>
      <c r="N8876" s="160" t="s">
        <v>19</v>
      </c>
      <c r="O8876" s="160" t="s">
        <v>80</v>
      </c>
    </row>
    <row r="8877" spans="9:15" x14ac:dyDescent="0.35">
      <c r="I8877">
        <v>119309</v>
      </c>
      <c r="J8877">
        <v>4008</v>
      </c>
      <c r="K8877">
        <v>108944</v>
      </c>
      <c r="L8877">
        <v>38.159999999999997</v>
      </c>
      <c r="M8877" t="s">
        <v>212</v>
      </c>
      <c r="N8877" s="160" t="s">
        <v>9</v>
      </c>
      <c r="O8877" s="160" t="s">
        <v>80</v>
      </c>
    </row>
    <row r="8878" spans="9:15" x14ac:dyDescent="0.35">
      <c r="I8878">
        <v>103732</v>
      </c>
      <c r="J8878">
        <v>4012</v>
      </c>
      <c r="K8878">
        <v>108961</v>
      </c>
      <c r="L8878">
        <v>219.36</v>
      </c>
      <c r="M8878" t="s">
        <v>212</v>
      </c>
      <c r="N8878" s="160" t="s">
        <v>8</v>
      </c>
      <c r="O8878" s="160" t="s">
        <v>80</v>
      </c>
    </row>
    <row r="8879" spans="9:15" x14ac:dyDescent="0.35">
      <c r="I8879">
        <v>107294</v>
      </c>
      <c r="J8879">
        <v>4012</v>
      </c>
      <c r="K8879">
        <v>108961</v>
      </c>
      <c r="L8879">
        <v>159.54</v>
      </c>
      <c r="M8879" t="s">
        <v>212</v>
      </c>
      <c r="N8879" s="160" t="s">
        <v>8</v>
      </c>
      <c r="O8879" s="160" t="s">
        <v>80</v>
      </c>
    </row>
    <row r="8880" spans="9:15" x14ac:dyDescent="0.35">
      <c r="I8880">
        <v>122802</v>
      </c>
      <c r="J8880">
        <v>4012</v>
      </c>
      <c r="K8880">
        <v>108961</v>
      </c>
      <c r="L8880">
        <v>150.78</v>
      </c>
      <c r="M8880" t="s">
        <v>212</v>
      </c>
      <c r="N8880" s="160" t="s">
        <v>207</v>
      </c>
      <c r="O8880" s="160" t="s">
        <v>80</v>
      </c>
    </row>
    <row r="8881" spans="9:15" x14ac:dyDescent="0.35">
      <c r="I8881">
        <v>7</v>
      </c>
      <c r="J8881">
        <v>4052</v>
      </c>
      <c r="K8881">
        <v>109005</v>
      </c>
      <c r="L8881">
        <v>193.08</v>
      </c>
      <c r="M8881" t="s">
        <v>212</v>
      </c>
      <c r="N8881" s="160" t="s">
        <v>9</v>
      </c>
      <c r="O8881" s="160" t="s">
        <v>80</v>
      </c>
    </row>
    <row r="8882" spans="9:15" x14ac:dyDescent="0.35">
      <c r="I8882">
        <v>78573</v>
      </c>
      <c r="J8882">
        <v>4052</v>
      </c>
      <c r="K8882">
        <v>109005</v>
      </c>
      <c r="L8882">
        <v>125.43</v>
      </c>
      <c r="M8882" t="s">
        <v>212</v>
      </c>
      <c r="N8882" s="160" t="s">
        <v>8</v>
      </c>
      <c r="O8882" s="160" t="s">
        <v>80</v>
      </c>
    </row>
    <row r="8883" spans="9:15" x14ac:dyDescent="0.35">
      <c r="I8883">
        <v>91312</v>
      </c>
      <c r="J8883">
        <v>4052</v>
      </c>
      <c r="K8883">
        <v>109005</v>
      </c>
      <c r="L8883">
        <v>130.03</v>
      </c>
      <c r="M8883" t="s">
        <v>212</v>
      </c>
      <c r="N8883" s="160" t="s">
        <v>8</v>
      </c>
      <c r="O8883" s="160" t="s">
        <v>80</v>
      </c>
    </row>
    <row r="8884" spans="9:15" x14ac:dyDescent="0.35">
      <c r="I8884">
        <v>117441</v>
      </c>
      <c r="J8884">
        <v>4052</v>
      </c>
      <c r="K8884">
        <v>109005</v>
      </c>
      <c r="L8884">
        <v>122.04</v>
      </c>
      <c r="M8884" t="s">
        <v>212</v>
      </c>
      <c r="N8884" s="160" t="s">
        <v>9</v>
      </c>
      <c r="O8884" s="160" t="s">
        <v>80</v>
      </c>
    </row>
    <row r="8885" spans="9:15" x14ac:dyDescent="0.35">
      <c r="I8885">
        <v>118484</v>
      </c>
      <c r="J8885">
        <v>4052</v>
      </c>
      <c r="K8885">
        <v>109005</v>
      </c>
      <c r="L8885">
        <v>124.88</v>
      </c>
      <c r="M8885" t="s">
        <v>212</v>
      </c>
      <c r="N8885" s="160" t="s">
        <v>7</v>
      </c>
      <c r="O8885" s="160" t="s">
        <v>80</v>
      </c>
    </row>
    <row r="8886" spans="9:15" x14ac:dyDescent="0.35">
      <c r="I8886">
        <v>118484</v>
      </c>
      <c r="J8886">
        <v>3981</v>
      </c>
      <c r="K8886">
        <v>109099</v>
      </c>
      <c r="L8886">
        <v>125.73</v>
      </c>
      <c r="M8886" t="s">
        <v>212</v>
      </c>
      <c r="N8886" s="160" t="s">
        <v>7</v>
      </c>
      <c r="O8886" s="160" t="s">
        <v>80</v>
      </c>
    </row>
    <row r="8887" spans="9:15" x14ac:dyDescent="0.35">
      <c r="I8887">
        <v>72449</v>
      </c>
      <c r="J8887">
        <v>3933</v>
      </c>
      <c r="K8887">
        <v>109214</v>
      </c>
      <c r="L8887">
        <v>194.44</v>
      </c>
      <c r="M8887" t="s">
        <v>212</v>
      </c>
      <c r="N8887" s="160" t="s">
        <v>9</v>
      </c>
      <c r="O8887" s="160" t="s">
        <v>80</v>
      </c>
    </row>
    <row r="8888" spans="9:15" x14ac:dyDescent="0.35">
      <c r="I8888">
        <v>81192</v>
      </c>
      <c r="J8888">
        <v>3933</v>
      </c>
      <c r="K8888">
        <v>109214</v>
      </c>
      <c r="L8888">
        <v>58.45</v>
      </c>
      <c r="M8888" t="s">
        <v>212</v>
      </c>
      <c r="N8888" s="160" t="s">
        <v>7</v>
      </c>
      <c r="O8888" s="160" t="s">
        <v>80</v>
      </c>
    </row>
    <row r="8889" spans="9:15" x14ac:dyDescent="0.35">
      <c r="I8889">
        <v>91312</v>
      </c>
      <c r="J8889">
        <v>3933</v>
      </c>
      <c r="K8889">
        <v>109214</v>
      </c>
      <c r="L8889">
        <v>133.5</v>
      </c>
      <c r="M8889" t="s">
        <v>212</v>
      </c>
      <c r="N8889" s="160" t="s">
        <v>8</v>
      </c>
      <c r="O8889" s="160" t="s">
        <v>80</v>
      </c>
    </row>
    <row r="8890" spans="9:15" x14ac:dyDescent="0.35">
      <c r="I8890">
        <v>118038</v>
      </c>
      <c r="J8890">
        <v>3933</v>
      </c>
      <c r="K8890">
        <v>109214</v>
      </c>
      <c r="L8890">
        <v>93.55</v>
      </c>
      <c r="M8890" t="s">
        <v>212</v>
      </c>
      <c r="N8890" s="160" t="s">
        <v>7</v>
      </c>
      <c r="O8890" s="160" t="s">
        <v>80</v>
      </c>
    </row>
    <row r="8891" spans="9:15" x14ac:dyDescent="0.35">
      <c r="I8891">
        <v>120833</v>
      </c>
      <c r="J8891">
        <v>3933</v>
      </c>
      <c r="K8891">
        <v>109214</v>
      </c>
      <c r="L8891">
        <v>26.51</v>
      </c>
      <c r="M8891" t="s">
        <v>212</v>
      </c>
      <c r="N8891" s="160" t="s">
        <v>10</v>
      </c>
      <c r="O8891" s="160" t="s">
        <v>80</v>
      </c>
    </row>
    <row r="8892" spans="9:15" x14ac:dyDescent="0.35">
      <c r="I8892">
        <v>120935</v>
      </c>
      <c r="J8892">
        <v>3933</v>
      </c>
      <c r="K8892">
        <v>109214</v>
      </c>
      <c r="L8892">
        <v>26.51</v>
      </c>
      <c r="M8892" t="s">
        <v>212</v>
      </c>
      <c r="N8892" s="160" t="s">
        <v>10</v>
      </c>
      <c r="O8892" s="160" t="s">
        <v>80</v>
      </c>
    </row>
    <row r="8893" spans="9:15" x14ac:dyDescent="0.35">
      <c r="I8893">
        <v>120936</v>
      </c>
      <c r="J8893">
        <v>3933</v>
      </c>
      <c r="K8893">
        <v>109214</v>
      </c>
      <c r="L8893">
        <v>26.51</v>
      </c>
      <c r="M8893" t="s">
        <v>212</v>
      </c>
      <c r="N8893" s="160" t="s">
        <v>10</v>
      </c>
      <c r="O8893" s="160" t="s">
        <v>80</v>
      </c>
    </row>
    <row r="8894" spans="9:15" x14ac:dyDescent="0.35">
      <c r="I8894">
        <v>7</v>
      </c>
      <c r="J8894">
        <v>3791</v>
      </c>
      <c r="K8894">
        <v>109312</v>
      </c>
      <c r="L8894">
        <v>194.99</v>
      </c>
      <c r="M8894" t="s">
        <v>212</v>
      </c>
      <c r="N8894" s="160" t="s">
        <v>9</v>
      </c>
      <c r="O8894" s="160" t="s">
        <v>80</v>
      </c>
    </row>
    <row r="8895" spans="9:15" x14ac:dyDescent="0.35">
      <c r="I8895">
        <v>7</v>
      </c>
      <c r="J8895">
        <v>3791</v>
      </c>
      <c r="K8895">
        <v>109312</v>
      </c>
      <c r="L8895">
        <v>194.99</v>
      </c>
      <c r="M8895" t="s">
        <v>212</v>
      </c>
      <c r="N8895" s="160" t="s">
        <v>9</v>
      </c>
      <c r="O8895" s="160" t="s">
        <v>80</v>
      </c>
    </row>
    <row r="8896" spans="9:15" x14ac:dyDescent="0.35">
      <c r="I8896">
        <v>72449</v>
      </c>
      <c r="J8896">
        <v>3791</v>
      </c>
      <c r="K8896">
        <v>109312</v>
      </c>
      <c r="L8896">
        <v>194.99</v>
      </c>
      <c r="M8896" t="s">
        <v>212</v>
      </c>
      <c r="N8896" s="160" t="s">
        <v>9</v>
      </c>
      <c r="O8896" s="160" t="s">
        <v>80</v>
      </c>
    </row>
    <row r="8897" spans="9:15" x14ac:dyDescent="0.35">
      <c r="I8897">
        <v>72449</v>
      </c>
      <c r="J8897">
        <v>3791</v>
      </c>
      <c r="K8897">
        <v>109312</v>
      </c>
      <c r="L8897">
        <v>194.99</v>
      </c>
      <c r="M8897" t="s">
        <v>212</v>
      </c>
      <c r="N8897" s="160" t="s">
        <v>9</v>
      </c>
      <c r="O8897" s="160" t="s">
        <v>80</v>
      </c>
    </row>
    <row r="8898" spans="9:15" x14ac:dyDescent="0.35">
      <c r="I8898">
        <v>74395</v>
      </c>
      <c r="J8898">
        <v>3791</v>
      </c>
      <c r="K8898">
        <v>109312</v>
      </c>
      <c r="L8898">
        <v>91.66</v>
      </c>
      <c r="M8898" t="s">
        <v>212</v>
      </c>
      <c r="N8898" s="160" t="s">
        <v>7</v>
      </c>
      <c r="O8898" s="160" t="s">
        <v>80</v>
      </c>
    </row>
    <row r="8899" spans="9:15" x14ac:dyDescent="0.35">
      <c r="I8899">
        <v>78573</v>
      </c>
      <c r="J8899">
        <v>3791</v>
      </c>
      <c r="K8899">
        <v>109312</v>
      </c>
      <c r="L8899">
        <v>129.27000000000001</v>
      </c>
      <c r="M8899" t="s">
        <v>212</v>
      </c>
      <c r="N8899" s="160" t="s">
        <v>8</v>
      </c>
      <c r="O8899" s="160" t="s">
        <v>80</v>
      </c>
    </row>
    <row r="8900" spans="9:15" x14ac:dyDescent="0.35">
      <c r="I8900">
        <v>78573</v>
      </c>
      <c r="J8900">
        <v>3791</v>
      </c>
      <c r="K8900">
        <v>109312</v>
      </c>
      <c r="L8900">
        <v>129.27000000000001</v>
      </c>
      <c r="M8900" t="s">
        <v>212</v>
      </c>
      <c r="N8900" s="160" t="s">
        <v>8</v>
      </c>
      <c r="O8900" s="160" t="s">
        <v>80</v>
      </c>
    </row>
    <row r="8901" spans="9:15" x14ac:dyDescent="0.35">
      <c r="I8901">
        <v>81192</v>
      </c>
      <c r="J8901">
        <v>3791</v>
      </c>
      <c r="K8901">
        <v>109312</v>
      </c>
      <c r="L8901">
        <v>54.49</v>
      </c>
      <c r="M8901" t="s">
        <v>212</v>
      </c>
      <c r="N8901" s="160" t="s">
        <v>7</v>
      </c>
      <c r="O8901" s="160" t="s">
        <v>80</v>
      </c>
    </row>
    <row r="8902" spans="9:15" x14ac:dyDescent="0.35">
      <c r="I8902">
        <v>81192</v>
      </c>
      <c r="J8902">
        <v>3791</v>
      </c>
      <c r="K8902">
        <v>109312</v>
      </c>
      <c r="L8902">
        <v>54.49</v>
      </c>
      <c r="M8902" t="s">
        <v>212</v>
      </c>
      <c r="N8902" s="160" t="s">
        <v>7</v>
      </c>
      <c r="O8902" s="160" t="s">
        <v>80</v>
      </c>
    </row>
    <row r="8903" spans="9:15" x14ac:dyDescent="0.35">
      <c r="I8903">
        <v>91312</v>
      </c>
      <c r="J8903">
        <v>3791</v>
      </c>
      <c r="K8903">
        <v>109312</v>
      </c>
      <c r="L8903">
        <v>129.27000000000001</v>
      </c>
      <c r="M8903" t="s">
        <v>212</v>
      </c>
      <c r="N8903" s="160" t="s">
        <v>8</v>
      </c>
      <c r="O8903" s="160" t="s">
        <v>80</v>
      </c>
    </row>
    <row r="8904" spans="9:15" x14ac:dyDescent="0.35">
      <c r="I8904">
        <v>91312</v>
      </c>
      <c r="J8904">
        <v>3791</v>
      </c>
      <c r="K8904">
        <v>109312</v>
      </c>
      <c r="L8904">
        <v>129.27000000000001</v>
      </c>
      <c r="M8904" t="s">
        <v>212</v>
      </c>
      <c r="N8904" s="160" t="s">
        <v>8</v>
      </c>
      <c r="O8904" s="160" t="s">
        <v>80</v>
      </c>
    </row>
    <row r="8905" spans="9:15" x14ac:dyDescent="0.35">
      <c r="I8905">
        <v>101972</v>
      </c>
      <c r="J8905">
        <v>3791</v>
      </c>
      <c r="K8905">
        <v>109312</v>
      </c>
      <c r="L8905">
        <v>263.26</v>
      </c>
      <c r="M8905" t="s">
        <v>212</v>
      </c>
      <c r="N8905" s="160" t="s">
        <v>19</v>
      </c>
      <c r="O8905" s="160" t="s">
        <v>80</v>
      </c>
    </row>
    <row r="8906" spans="9:15" x14ac:dyDescent="0.35">
      <c r="I8906">
        <v>116372</v>
      </c>
      <c r="J8906">
        <v>3791</v>
      </c>
      <c r="K8906">
        <v>109312</v>
      </c>
      <c r="L8906">
        <v>117.58</v>
      </c>
      <c r="M8906" t="s">
        <v>212</v>
      </c>
      <c r="N8906" s="160" t="s">
        <v>19</v>
      </c>
      <c r="O8906" s="160" t="s">
        <v>80</v>
      </c>
    </row>
    <row r="8907" spans="9:15" x14ac:dyDescent="0.35">
      <c r="I8907">
        <v>117441</v>
      </c>
      <c r="J8907">
        <v>3791</v>
      </c>
      <c r="K8907">
        <v>109312</v>
      </c>
      <c r="L8907">
        <v>140.29</v>
      </c>
      <c r="M8907" t="s">
        <v>212</v>
      </c>
      <c r="N8907" s="160" t="s">
        <v>9</v>
      </c>
      <c r="O8907" s="160" t="s">
        <v>80</v>
      </c>
    </row>
    <row r="8908" spans="9:15" x14ac:dyDescent="0.35">
      <c r="I8908">
        <v>117766</v>
      </c>
      <c r="J8908">
        <v>3791</v>
      </c>
      <c r="K8908">
        <v>109312</v>
      </c>
      <c r="L8908">
        <v>91.66</v>
      </c>
      <c r="M8908" t="s">
        <v>212</v>
      </c>
      <c r="N8908" s="160" t="s">
        <v>7</v>
      </c>
      <c r="O8908" s="160" t="s">
        <v>80</v>
      </c>
    </row>
    <row r="8909" spans="9:15" x14ac:dyDescent="0.35">
      <c r="I8909">
        <v>117767</v>
      </c>
      <c r="J8909">
        <v>3791</v>
      </c>
      <c r="K8909">
        <v>109312</v>
      </c>
      <c r="L8909">
        <v>91.66</v>
      </c>
      <c r="M8909" t="s">
        <v>212</v>
      </c>
      <c r="N8909" s="160" t="s">
        <v>7</v>
      </c>
      <c r="O8909" s="160" t="s">
        <v>80</v>
      </c>
    </row>
    <row r="8910" spans="9:15" x14ac:dyDescent="0.35">
      <c r="I8910">
        <v>118038</v>
      </c>
      <c r="J8910">
        <v>3791</v>
      </c>
      <c r="K8910">
        <v>109312</v>
      </c>
      <c r="L8910">
        <v>91.67</v>
      </c>
      <c r="M8910" t="s">
        <v>212</v>
      </c>
      <c r="N8910" s="160" t="s">
        <v>7</v>
      </c>
      <c r="O8910" s="160" t="s">
        <v>80</v>
      </c>
    </row>
    <row r="8911" spans="9:15" x14ac:dyDescent="0.35">
      <c r="I8911">
        <v>118484</v>
      </c>
      <c r="J8911">
        <v>3791</v>
      </c>
      <c r="K8911">
        <v>109312</v>
      </c>
      <c r="L8911">
        <v>124.15</v>
      </c>
      <c r="M8911" t="s">
        <v>212</v>
      </c>
      <c r="N8911" s="160" t="s">
        <v>7</v>
      </c>
      <c r="O8911" s="160" t="s">
        <v>80</v>
      </c>
    </row>
    <row r="8912" spans="9:15" x14ac:dyDescent="0.35">
      <c r="I8912">
        <v>120833</v>
      </c>
      <c r="J8912">
        <v>3791</v>
      </c>
      <c r="K8912">
        <v>109312</v>
      </c>
      <c r="L8912">
        <v>27.99</v>
      </c>
      <c r="M8912" t="s">
        <v>212</v>
      </c>
      <c r="N8912" s="160" t="s">
        <v>10</v>
      </c>
      <c r="O8912" s="160" t="s">
        <v>80</v>
      </c>
    </row>
    <row r="8913" spans="9:15" x14ac:dyDescent="0.35">
      <c r="I8913">
        <v>120833</v>
      </c>
      <c r="J8913">
        <v>3791</v>
      </c>
      <c r="K8913">
        <v>109312</v>
      </c>
      <c r="L8913">
        <v>27.99</v>
      </c>
      <c r="M8913" t="s">
        <v>212</v>
      </c>
      <c r="N8913" s="160" t="s">
        <v>10</v>
      </c>
      <c r="O8913" s="160" t="s">
        <v>80</v>
      </c>
    </row>
    <row r="8914" spans="9:15" x14ac:dyDescent="0.35">
      <c r="I8914">
        <v>121518</v>
      </c>
      <c r="J8914">
        <v>3791</v>
      </c>
      <c r="K8914">
        <v>109312</v>
      </c>
      <c r="L8914">
        <v>27.99</v>
      </c>
      <c r="M8914" t="s">
        <v>212</v>
      </c>
      <c r="N8914" s="160" t="s">
        <v>10</v>
      </c>
      <c r="O8914" s="160" t="s">
        <v>80</v>
      </c>
    </row>
    <row r="8915" spans="9:15" x14ac:dyDescent="0.35">
      <c r="I8915">
        <v>122731</v>
      </c>
      <c r="J8915">
        <v>3791</v>
      </c>
      <c r="K8915">
        <v>109312</v>
      </c>
      <c r="L8915">
        <v>27.99</v>
      </c>
      <c r="M8915" t="s">
        <v>212</v>
      </c>
      <c r="N8915" s="160" t="s">
        <v>10</v>
      </c>
      <c r="O8915" s="160" t="s">
        <v>80</v>
      </c>
    </row>
    <row r="8916" spans="9:15" x14ac:dyDescent="0.35">
      <c r="I8916">
        <v>74395</v>
      </c>
      <c r="J8916">
        <v>4012</v>
      </c>
      <c r="K8916">
        <v>109368</v>
      </c>
      <c r="L8916">
        <v>87.3</v>
      </c>
      <c r="M8916" t="s">
        <v>212</v>
      </c>
      <c r="N8916" s="160" t="s">
        <v>7</v>
      </c>
      <c r="O8916" s="160" t="s">
        <v>80</v>
      </c>
    </row>
    <row r="8917" spans="9:15" x14ac:dyDescent="0.35">
      <c r="I8917">
        <v>91312</v>
      </c>
      <c r="J8917">
        <v>4012</v>
      </c>
      <c r="K8917">
        <v>109368</v>
      </c>
      <c r="L8917">
        <v>261.83999999999997</v>
      </c>
      <c r="M8917" t="s">
        <v>212</v>
      </c>
      <c r="N8917" s="160" t="s">
        <v>8</v>
      </c>
      <c r="O8917" s="160" t="s">
        <v>80</v>
      </c>
    </row>
    <row r="8918" spans="9:15" x14ac:dyDescent="0.35">
      <c r="I8918">
        <v>107294</v>
      </c>
      <c r="J8918">
        <v>4012</v>
      </c>
      <c r="K8918">
        <v>109368</v>
      </c>
      <c r="L8918">
        <v>159.30000000000001</v>
      </c>
      <c r="M8918" t="s">
        <v>212</v>
      </c>
      <c r="N8918" s="160" t="s">
        <v>8</v>
      </c>
      <c r="O8918" s="160" t="s">
        <v>80</v>
      </c>
    </row>
    <row r="8919" spans="9:15" x14ac:dyDescent="0.35">
      <c r="I8919">
        <v>117441</v>
      </c>
      <c r="J8919">
        <v>4012</v>
      </c>
      <c r="K8919">
        <v>109368</v>
      </c>
      <c r="L8919">
        <v>137.44999999999999</v>
      </c>
      <c r="M8919" t="s">
        <v>212</v>
      </c>
      <c r="N8919" s="160" t="s">
        <v>9</v>
      </c>
      <c r="O8919" s="160" t="s">
        <v>80</v>
      </c>
    </row>
    <row r="8920" spans="9:15" x14ac:dyDescent="0.35">
      <c r="I8920">
        <v>118038</v>
      </c>
      <c r="J8920">
        <v>4012</v>
      </c>
      <c r="K8920">
        <v>109368</v>
      </c>
      <c r="L8920">
        <v>185.68</v>
      </c>
      <c r="M8920" t="s">
        <v>212</v>
      </c>
      <c r="N8920" s="160" t="s">
        <v>7</v>
      </c>
      <c r="O8920" s="160" t="s">
        <v>80</v>
      </c>
    </row>
    <row r="8921" spans="9:15" x14ac:dyDescent="0.35">
      <c r="I8921">
        <v>118484</v>
      </c>
      <c r="J8921">
        <v>4012</v>
      </c>
      <c r="K8921">
        <v>109368</v>
      </c>
      <c r="L8921">
        <v>125.73</v>
      </c>
      <c r="M8921" t="s">
        <v>212</v>
      </c>
      <c r="N8921" s="160" t="s">
        <v>7</v>
      </c>
      <c r="O8921" s="160" t="s">
        <v>80</v>
      </c>
    </row>
    <row r="8922" spans="9:15" x14ac:dyDescent="0.35">
      <c r="I8922">
        <v>118850</v>
      </c>
      <c r="J8922">
        <v>4012</v>
      </c>
      <c r="K8922">
        <v>109368</v>
      </c>
      <c r="L8922">
        <v>506.92</v>
      </c>
      <c r="M8922" t="s">
        <v>212</v>
      </c>
      <c r="N8922" s="160" t="s">
        <v>8</v>
      </c>
      <c r="O8922" s="160" t="s">
        <v>80</v>
      </c>
    </row>
    <row r="8923" spans="9:15" x14ac:dyDescent="0.35">
      <c r="I8923">
        <v>7</v>
      </c>
      <c r="J8923">
        <v>4007</v>
      </c>
      <c r="K8923">
        <v>109480</v>
      </c>
      <c r="L8923">
        <v>194.4</v>
      </c>
      <c r="M8923" t="s">
        <v>212</v>
      </c>
      <c r="N8923" s="160" t="s">
        <v>9</v>
      </c>
      <c r="O8923" s="160" t="s">
        <v>80</v>
      </c>
    </row>
    <row r="8924" spans="9:15" x14ac:dyDescent="0.35">
      <c r="I8924">
        <v>118484</v>
      </c>
      <c r="J8924">
        <v>4007</v>
      </c>
      <c r="K8924">
        <v>109480</v>
      </c>
      <c r="L8924">
        <v>125.73</v>
      </c>
      <c r="M8924" t="s">
        <v>212</v>
      </c>
      <c r="N8924" s="160" t="s">
        <v>7</v>
      </c>
      <c r="O8924" s="160" t="s">
        <v>80</v>
      </c>
    </row>
    <row r="8925" spans="9:15" x14ac:dyDescent="0.35">
      <c r="I8925">
        <v>119309</v>
      </c>
      <c r="J8925">
        <v>4007</v>
      </c>
      <c r="K8925">
        <v>109480</v>
      </c>
      <c r="L8925">
        <v>38.159999999999997</v>
      </c>
      <c r="M8925" t="s">
        <v>212</v>
      </c>
      <c r="N8925" s="160" t="s">
        <v>9</v>
      </c>
      <c r="O8925" s="160" t="s">
        <v>80</v>
      </c>
    </row>
    <row r="8926" spans="9:15" x14ac:dyDescent="0.35">
      <c r="I8926">
        <v>120936</v>
      </c>
      <c r="J8926">
        <v>4052</v>
      </c>
      <c r="K8926">
        <v>109482</v>
      </c>
      <c r="L8926">
        <v>26.2</v>
      </c>
      <c r="M8926" t="s">
        <v>212</v>
      </c>
      <c r="N8926" s="160" t="s">
        <v>10</v>
      </c>
      <c r="O8926" s="160" t="s">
        <v>80</v>
      </c>
    </row>
    <row r="8927" spans="9:15" x14ac:dyDescent="0.35">
      <c r="I8927">
        <v>122731</v>
      </c>
      <c r="J8927">
        <v>4052</v>
      </c>
      <c r="K8927">
        <v>109482</v>
      </c>
      <c r="L8927">
        <v>26.2</v>
      </c>
      <c r="M8927" t="s">
        <v>212</v>
      </c>
      <c r="N8927" s="160" t="s">
        <v>10</v>
      </c>
      <c r="O8927" s="160" t="s">
        <v>80</v>
      </c>
    </row>
    <row r="8928" spans="9:15" x14ac:dyDescent="0.35">
      <c r="I8928">
        <v>119309</v>
      </c>
      <c r="J8928">
        <v>3630</v>
      </c>
      <c r="K8928">
        <v>109503</v>
      </c>
      <c r="L8928">
        <v>38.159999999999997</v>
      </c>
      <c r="M8928" t="s">
        <v>212</v>
      </c>
      <c r="N8928" s="160" t="s">
        <v>9</v>
      </c>
      <c r="O8928" s="160" t="s">
        <v>80</v>
      </c>
    </row>
    <row r="8929" spans="9:15" x14ac:dyDescent="0.35">
      <c r="I8929">
        <v>116372</v>
      </c>
      <c r="J8929">
        <v>4006</v>
      </c>
      <c r="K8929">
        <v>109505</v>
      </c>
      <c r="L8929">
        <v>47.3</v>
      </c>
      <c r="M8929" t="s">
        <v>212</v>
      </c>
      <c r="N8929" s="160" t="s">
        <v>19</v>
      </c>
      <c r="O8929" s="160" t="s">
        <v>80</v>
      </c>
    </row>
    <row r="8930" spans="9:15" x14ac:dyDescent="0.35">
      <c r="I8930">
        <v>118484</v>
      </c>
      <c r="J8930">
        <v>4006</v>
      </c>
      <c r="K8930">
        <v>109505</v>
      </c>
      <c r="L8930">
        <v>124.88</v>
      </c>
      <c r="M8930" t="s">
        <v>212</v>
      </c>
      <c r="N8930" s="160" t="s">
        <v>7</v>
      </c>
      <c r="O8930" s="160" t="s">
        <v>80</v>
      </c>
    </row>
    <row r="8931" spans="9:15" x14ac:dyDescent="0.35">
      <c r="I8931">
        <v>118484</v>
      </c>
      <c r="J8931">
        <v>4006</v>
      </c>
      <c r="K8931">
        <v>109505</v>
      </c>
      <c r="L8931">
        <v>124.88</v>
      </c>
      <c r="M8931" t="s">
        <v>212</v>
      </c>
      <c r="N8931" s="160" t="s">
        <v>7</v>
      </c>
      <c r="O8931" s="160" t="s">
        <v>80</v>
      </c>
    </row>
    <row r="8932" spans="9:15" x14ac:dyDescent="0.35">
      <c r="I8932">
        <v>118484</v>
      </c>
      <c r="J8932">
        <v>4006</v>
      </c>
      <c r="K8932">
        <v>109505</v>
      </c>
      <c r="L8932">
        <v>124.88</v>
      </c>
      <c r="M8932" t="s">
        <v>218</v>
      </c>
      <c r="N8932" s="160" t="s">
        <v>7</v>
      </c>
      <c r="O8932" s="160" t="s">
        <v>80</v>
      </c>
    </row>
    <row r="8933" spans="9:15" x14ac:dyDescent="0.35">
      <c r="I8933">
        <v>116372</v>
      </c>
      <c r="J8933">
        <v>3940</v>
      </c>
      <c r="K8933">
        <v>109532</v>
      </c>
      <c r="L8933">
        <v>47.62</v>
      </c>
      <c r="M8933" t="s">
        <v>212</v>
      </c>
      <c r="N8933" s="160" t="s">
        <v>19</v>
      </c>
      <c r="O8933" s="160" t="s">
        <v>80</v>
      </c>
    </row>
    <row r="8934" spans="9:15" x14ac:dyDescent="0.35">
      <c r="I8934">
        <v>118038</v>
      </c>
      <c r="J8934">
        <v>3940</v>
      </c>
      <c r="K8934">
        <v>109532</v>
      </c>
      <c r="L8934">
        <v>92.84</v>
      </c>
      <c r="M8934" t="s">
        <v>212</v>
      </c>
      <c r="N8934" s="160" t="s">
        <v>7</v>
      </c>
      <c r="O8934" s="160" t="s">
        <v>80</v>
      </c>
    </row>
    <row r="8935" spans="9:15" x14ac:dyDescent="0.35">
      <c r="I8935">
        <v>120935</v>
      </c>
      <c r="J8935">
        <v>3940</v>
      </c>
      <c r="K8935">
        <v>109532</v>
      </c>
      <c r="L8935">
        <v>26.51</v>
      </c>
      <c r="M8935" t="s">
        <v>212</v>
      </c>
      <c r="N8935" s="160" t="s">
        <v>10</v>
      </c>
      <c r="O8935" s="160" t="s">
        <v>80</v>
      </c>
    </row>
    <row r="8936" spans="9:15" x14ac:dyDescent="0.35">
      <c r="I8936">
        <v>120936</v>
      </c>
      <c r="J8936">
        <v>3940</v>
      </c>
      <c r="K8936">
        <v>109532</v>
      </c>
      <c r="L8936">
        <v>26.51</v>
      </c>
      <c r="M8936" t="s">
        <v>212</v>
      </c>
      <c r="N8936" s="160" t="s">
        <v>10</v>
      </c>
      <c r="O8936" s="160" t="s">
        <v>80</v>
      </c>
    </row>
    <row r="8937" spans="9:15" x14ac:dyDescent="0.35">
      <c r="I8937">
        <v>7</v>
      </c>
      <c r="J8937">
        <v>3980</v>
      </c>
      <c r="K8937">
        <v>109539</v>
      </c>
      <c r="L8937">
        <v>205</v>
      </c>
      <c r="M8937" t="s">
        <v>212</v>
      </c>
      <c r="N8937" s="160" t="s">
        <v>9</v>
      </c>
      <c r="O8937" s="160" t="s">
        <v>80</v>
      </c>
    </row>
    <row r="8938" spans="9:15" x14ac:dyDescent="0.35">
      <c r="I8938">
        <v>78573</v>
      </c>
      <c r="J8938">
        <v>3980</v>
      </c>
      <c r="K8938">
        <v>109539</v>
      </c>
      <c r="L8938">
        <v>126.29</v>
      </c>
      <c r="M8938" t="s">
        <v>212</v>
      </c>
      <c r="N8938" s="160" t="s">
        <v>8</v>
      </c>
      <c r="O8938" s="160" t="s">
        <v>80</v>
      </c>
    </row>
    <row r="8939" spans="9:15" x14ac:dyDescent="0.35">
      <c r="I8939">
        <v>91312</v>
      </c>
      <c r="J8939">
        <v>3980</v>
      </c>
      <c r="K8939">
        <v>109539</v>
      </c>
      <c r="L8939">
        <v>130.91999999999999</v>
      </c>
      <c r="M8939" t="s">
        <v>212</v>
      </c>
      <c r="N8939" s="160" t="s">
        <v>8</v>
      </c>
      <c r="O8939" s="160" t="s">
        <v>80</v>
      </c>
    </row>
    <row r="8940" spans="9:15" x14ac:dyDescent="0.35">
      <c r="I8940">
        <v>117441</v>
      </c>
      <c r="J8940">
        <v>3980</v>
      </c>
      <c r="K8940">
        <v>109539</v>
      </c>
      <c r="L8940">
        <v>144</v>
      </c>
      <c r="M8940" t="s">
        <v>212</v>
      </c>
      <c r="N8940" s="160" t="s">
        <v>9</v>
      </c>
      <c r="O8940" s="160" t="s">
        <v>80</v>
      </c>
    </row>
    <row r="8941" spans="9:15" x14ac:dyDescent="0.35">
      <c r="I8941">
        <v>118484</v>
      </c>
      <c r="J8941">
        <v>3980</v>
      </c>
      <c r="K8941">
        <v>109539</v>
      </c>
      <c r="L8941">
        <v>125.73</v>
      </c>
      <c r="M8941" t="s">
        <v>212</v>
      </c>
      <c r="N8941" s="160" t="s">
        <v>7</v>
      </c>
      <c r="O8941" s="160" t="s">
        <v>80</v>
      </c>
    </row>
    <row r="8942" spans="9:15" x14ac:dyDescent="0.35">
      <c r="I8942">
        <v>119309</v>
      </c>
      <c r="J8942">
        <v>4012</v>
      </c>
      <c r="K8942">
        <v>109590</v>
      </c>
      <c r="L8942">
        <v>38.159999999999997</v>
      </c>
      <c r="M8942" t="s">
        <v>212</v>
      </c>
      <c r="N8942" s="160" t="s">
        <v>9</v>
      </c>
      <c r="O8942" s="160" t="s">
        <v>80</v>
      </c>
    </row>
    <row r="8943" spans="9:15" x14ac:dyDescent="0.35">
      <c r="I8943">
        <v>81192</v>
      </c>
      <c r="J8943">
        <v>4078</v>
      </c>
      <c r="K8943">
        <v>109638</v>
      </c>
      <c r="L8943">
        <v>55.19</v>
      </c>
      <c r="M8943" t="s">
        <v>212</v>
      </c>
      <c r="N8943" s="160" t="s">
        <v>7</v>
      </c>
      <c r="O8943" s="160" t="s">
        <v>80</v>
      </c>
    </row>
    <row r="8944" spans="9:15" x14ac:dyDescent="0.35">
      <c r="I8944">
        <v>117767</v>
      </c>
      <c r="J8944">
        <v>4078</v>
      </c>
      <c r="K8944">
        <v>109638</v>
      </c>
      <c r="L8944">
        <v>92.83</v>
      </c>
      <c r="M8944" t="s">
        <v>212</v>
      </c>
      <c r="N8944" s="160" t="s">
        <v>7</v>
      </c>
      <c r="O8944" s="160" t="s">
        <v>80</v>
      </c>
    </row>
    <row r="8945" spans="9:15" x14ac:dyDescent="0.35">
      <c r="I8945">
        <v>118038</v>
      </c>
      <c r="J8945">
        <v>4078</v>
      </c>
      <c r="K8945">
        <v>109638</v>
      </c>
      <c r="L8945">
        <v>92.84</v>
      </c>
      <c r="M8945" t="s">
        <v>212</v>
      </c>
      <c r="N8945" s="160" t="s">
        <v>7</v>
      </c>
      <c r="O8945" s="160" t="s">
        <v>80</v>
      </c>
    </row>
    <row r="8946" spans="9:15" x14ac:dyDescent="0.35">
      <c r="I8946">
        <v>7</v>
      </c>
      <c r="J8946">
        <v>4026</v>
      </c>
      <c r="K8946">
        <v>109691</v>
      </c>
      <c r="L8946">
        <v>194.4</v>
      </c>
      <c r="M8946" t="s">
        <v>212</v>
      </c>
      <c r="N8946" s="160" t="s">
        <v>9</v>
      </c>
      <c r="O8946" s="160" t="s">
        <v>80</v>
      </c>
    </row>
    <row r="8947" spans="9:15" x14ac:dyDescent="0.35">
      <c r="I8947">
        <v>72449</v>
      </c>
      <c r="J8947">
        <v>4026</v>
      </c>
      <c r="K8947">
        <v>109691</v>
      </c>
      <c r="L8947">
        <v>194.44</v>
      </c>
      <c r="M8947" t="s">
        <v>212</v>
      </c>
      <c r="N8947" s="160" t="s">
        <v>9</v>
      </c>
      <c r="O8947" s="160" t="s">
        <v>80</v>
      </c>
    </row>
    <row r="8948" spans="9:15" x14ac:dyDescent="0.35">
      <c r="I8948">
        <v>78573</v>
      </c>
      <c r="J8948">
        <v>4026</v>
      </c>
      <c r="K8948">
        <v>109691</v>
      </c>
      <c r="L8948">
        <v>126.29</v>
      </c>
      <c r="M8948" t="s">
        <v>212</v>
      </c>
      <c r="N8948" s="160" t="s">
        <v>8</v>
      </c>
      <c r="O8948" s="160" t="s">
        <v>80</v>
      </c>
    </row>
    <row r="8949" spans="9:15" x14ac:dyDescent="0.35">
      <c r="I8949">
        <v>91312</v>
      </c>
      <c r="J8949">
        <v>4026</v>
      </c>
      <c r="K8949">
        <v>109691</v>
      </c>
      <c r="L8949">
        <v>130.91999999999999</v>
      </c>
      <c r="M8949" t="s">
        <v>212</v>
      </c>
      <c r="N8949" s="160" t="s">
        <v>8</v>
      </c>
      <c r="O8949" s="160" t="s">
        <v>80</v>
      </c>
    </row>
    <row r="8950" spans="9:15" x14ac:dyDescent="0.35">
      <c r="I8950">
        <v>117766</v>
      </c>
      <c r="J8950">
        <v>4026</v>
      </c>
      <c r="K8950">
        <v>109691</v>
      </c>
      <c r="L8950">
        <v>185.66</v>
      </c>
      <c r="M8950" t="s">
        <v>212</v>
      </c>
      <c r="N8950" s="160" t="s">
        <v>7</v>
      </c>
      <c r="O8950" s="160" t="s">
        <v>80</v>
      </c>
    </row>
    <row r="8951" spans="9:15" x14ac:dyDescent="0.35">
      <c r="I8951">
        <v>117767</v>
      </c>
      <c r="J8951">
        <v>4026</v>
      </c>
      <c r="K8951">
        <v>109691</v>
      </c>
      <c r="L8951">
        <v>185.66</v>
      </c>
      <c r="M8951" t="s">
        <v>212</v>
      </c>
      <c r="N8951" s="160" t="s">
        <v>7</v>
      </c>
      <c r="O8951" s="160" t="s">
        <v>80</v>
      </c>
    </row>
    <row r="8952" spans="9:15" x14ac:dyDescent="0.35">
      <c r="I8952">
        <v>120935</v>
      </c>
      <c r="J8952">
        <v>4026</v>
      </c>
      <c r="K8952">
        <v>109691</v>
      </c>
      <c r="L8952">
        <v>53.02</v>
      </c>
      <c r="M8952" t="s">
        <v>212</v>
      </c>
      <c r="N8952" s="160" t="s">
        <v>10</v>
      </c>
      <c r="O8952" s="160" t="s">
        <v>80</v>
      </c>
    </row>
    <row r="8953" spans="9:15" x14ac:dyDescent="0.35">
      <c r="I8953">
        <v>120936</v>
      </c>
      <c r="J8953">
        <v>4026</v>
      </c>
      <c r="K8953">
        <v>109691</v>
      </c>
      <c r="L8953">
        <v>53.02</v>
      </c>
      <c r="M8953" t="s">
        <v>212</v>
      </c>
      <c r="N8953" s="160" t="s">
        <v>10</v>
      </c>
      <c r="O8953" s="160" t="s">
        <v>80</v>
      </c>
    </row>
    <row r="8954" spans="9:15" x14ac:dyDescent="0.35">
      <c r="I8954">
        <v>78573</v>
      </c>
      <c r="J8954">
        <v>3979</v>
      </c>
      <c r="K8954">
        <v>109724</v>
      </c>
      <c r="L8954">
        <v>126.29</v>
      </c>
      <c r="M8954" t="s">
        <v>212</v>
      </c>
      <c r="N8954" s="160" t="s">
        <v>8</v>
      </c>
      <c r="O8954" s="160" t="s">
        <v>80</v>
      </c>
    </row>
    <row r="8955" spans="9:15" x14ac:dyDescent="0.35">
      <c r="I8955">
        <v>118484</v>
      </c>
      <c r="J8955">
        <v>3979</v>
      </c>
      <c r="K8955">
        <v>109724</v>
      </c>
      <c r="L8955">
        <v>125.73</v>
      </c>
      <c r="M8955" t="s">
        <v>212</v>
      </c>
      <c r="N8955" s="160" t="s">
        <v>7</v>
      </c>
      <c r="O8955" s="160" t="s">
        <v>80</v>
      </c>
    </row>
    <row r="8956" spans="9:15" x14ac:dyDescent="0.35">
      <c r="I8956">
        <v>120834</v>
      </c>
      <c r="J8956">
        <v>3979</v>
      </c>
      <c r="K8956">
        <v>109724</v>
      </c>
      <c r="L8956">
        <v>26.51</v>
      </c>
      <c r="M8956" t="s">
        <v>212</v>
      </c>
      <c r="N8956" s="160" t="s">
        <v>10</v>
      </c>
      <c r="O8956" s="160" t="s">
        <v>80</v>
      </c>
    </row>
    <row r="8957" spans="9:15" x14ac:dyDescent="0.35">
      <c r="I8957">
        <v>120935</v>
      </c>
      <c r="J8957">
        <v>3979</v>
      </c>
      <c r="K8957">
        <v>109724</v>
      </c>
      <c r="L8957">
        <v>26.51</v>
      </c>
      <c r="M8957" t="s">
        <v>212</v>
      </c>
      <c r="N8957" s="160" t="s">
        <v>10</v>
      </c>
      <c r="O8957" s="160" t="s">
        <v>80</v>
      </c>
    </row>
    <row r="8958" spans="9:15" x14ac:dyDescent="0.35">
      <c r="I8958">
        <v>71189</v>
      </c>
      <c r="J8958">
        <v>4077</v>
      </c>
      <c r="K8958">
        <v>109789</v>
      </c>
      <c r="L8958">
        <v>97.84</v>
      </c>
      <c r="M8958" t="s">
        <v>212</v>
      </c>
      <c r="N8958" s="160" t="s">
        <v>8</v>
      </c>
      <c r="O8958" s="160" t="s">
        <v>80</v>
      </c>
    </row>
    <row r="8959" spans="9:15" x14ac:dyDescent="0.35">
      <c r="I8959">
        <v>81192</v>
      </c>
      <c r="J8959">
        <v>4077</v>
      </c>
      <c r="K8959">
        <v>109789</v>
      </c>
      <c r="L8959">
        <v>55.27</v>
      </c>
      <c r="M8959" t="s">
        <v>212</v>
      </c>
      <c r="N8959" s="160" t="s">
        <v>7</v>
      </c>
      <c r="O8959" s="160" t="s">
        <v>80</v>
      </c>
    </row>
    <row r="8960" spans="9:15" x14ac:dyDescent="0.35">
      <c r="I8960">
        <v>116372</v>
      </c>
      <c r="J8960">
        <v>4077</v>
      </c>
      <c r="K8960">
        <v>109789</v>
      </c>
      <c r="L8960">
        <v>119.08</v>
      </c>
      <c r="M8960" t="s">
        <v>212</v>
      </c>
      <c r="N8960" s="160" t="s">
        <v>19</v>
      </c>
      <c r="O8960" s="160" t="s">
        <v>80</v>
      </c>
    </row>
    <row r="8961" spans="9:15" x14ac:dyDescent="0.35">
      <c r="I8961">
        <v>117767</v>
      </c>
      <c r="J8961">
        <v>4077</v>
      </c>
      <c r="K8961">
        <v>109789</v>
      </c>
      <c r="L8961">
        <v>92.97</v>
      </c>
      <c r="M8961" t="s">
        <v>212</v>
      </c>
      <c r="N8961" s="160" t="s">
        <v>7</v>
      </c>
      <c r="O8961" s="160" t="s">
        <v>80</v>
      </c>
    </row>
    <row r="8962" spans="9:15" x14ac:dyDescent="0.35">
      <c r="I8962">
        <v>118038</v>
      </c>
      <c r="J8962">
        <v>4077</v>
      </c>
      <c r="K8962">
        <v>109789</v>
      </c>
      <c r="L8962">
        <v>92.84</v>
      </c>
      <c r="M8962" t="s">
        <v>212</v>
      </c>
      <c r="N8962" s="160" t="s">
        <v>7</v>
      </c>
      <c r="O8962" s="160" t="s">
        <v>80</v>
      </c>
    </row>
    <row r="8963" spans="9:15" x14ac:dyDescent="0.35">
      <c r="I8963">
        <v>118038</v>
      </c>
      <c r="J8963">
        <v>4077</v>
      </c>
      <c r="K8963">
        <v>109789</v>
      </c>
      <c r="L8963">
        <v>92.98</v>
      </c>
      <c r="M8963" t="s">
        <v>212</v>
      </c>
      <c r="N8963" s="160" t="s">
        <v>7</v>
      </c>
      <c r="O8963" s="160" t="s">
        <v>80</v>
      </c>
    </row>
    <row r="8964" spans="9:15" x14ac:dyDescent="0.35">
      <c r="I8964">
        <v>118484</v>
      </c>
      <c r="J8964">
        <v>4077</v>
      </c>
      <c r="K8964">
        <v>109789</v>
      </c>
      <c r="L8964">
        <v>125.73</v>
      </c>
      <c r="M8964" t="s">
        <v>212</v>
      </c>
      <c r="N8964" s="160" t="s">
        <v>7</v>
      </c>
      <c r="O8964" s="160" t="s">
        <v>80</v>
      </c>
    </row>
    <row r="8965" spans="9:15" x14ac:dyDescent="0.35">
      <c r="I8965">
        <v>119309</v>
      </c>
      <c r="J8965">
        <v>4077</v>
      </c>
      <c r="K8965">
        <v>109789</v>
      </c>
      <c r="L8965">
        <v>38.22</v>
      </c>
      <c r="M8965" t="s">
        <v>212</v>
      </c>
      <c r="N8965" s="160" t="s">
        <v>9</v>
      </c>
      <c r="O8965" s="160" t="s">
        <v>80</v>
      </c>
    </row>
    <row r="8966" spans="9:15" x14ac:dyDescent="0.35">
      <c r="I8966">
        <v>120833</v>
      </c>
      <c r="J8966">
        <v>4077</v>
      </c>
      <c r="K8966">
        <v>109789</v>
      </c>
      <c r="L8966">
        <v>26.55</v>
      </c>
      <c r="M8966" t="s">
        <v>212</v>
      </c>
      <c r="N8966" s="160" t="s">
        <v>10</v>
      </c>
      <c r="O8966" s="160" t="s">
        <v>80</v>
      </c>
    </row>
    <row r="8967" spans="9:15" x14ac:dyDescent="0.35">
      <c r="I8967">
        <v>120834</v>
      </c>
      <c r="J8967">
        <v>4077</v>
      </c>
      <c r="K8967">
        <v>109789</v>
      </c>
      <c r="L8967">
        <v>26.55</v>
      </c>
      <c r="M8967" t="s">
        <v>212</v>
      </c>
      <c r="N8967" s="160" t="s">
        <v>10</v>
      </c>
      <c r="O8967" s="160" t="s">
        <v>80</v>
      </c>
    </row>
    <row r="8968" spans="9:15" x14ac:dyDescent="0.35">
      <c r="I8968">
        <v>122045</v>
      </c>
      <c r="J8968">
        <v>4077</v>
      </c>
      <c r="K8968">
        <v>109789</v>
      </c>
      <c r="L8968">
        <v>37.729999999999997</v>
      </c>
      <c r="M8968" t="s">
        <v>212</v>
      </c>
      <c r="N8968" s="160" t="s">
        <v>9</v>
      </c>
      <c r="O8968" s="160" t="s">
        <v>80</v>
      </c>
    </row>
    <row r="8969" spans="9:15" x14ac:dyDescent="0.35">
      <c r="I8969">
        <v>11684</v>
      </c>
      <c r="J8969">
        <v>4031</v>
      </c>
      <c r="K8969">
        <v>109798</v>
      </c>
      <c r="L8969">
        <v>163.95</v>
      </c>
      <c r="M8969" t="s">
        <v>212</v>
      </c>
      <c r="N8969" s="160" t="s">
        <v>7</v>
      </c>
      <c r="O8969" s="160" t="s">
        <v>80</v>
      </c>
    </row>
    <row r="8970" spans="9:15" x14ac:dyDescent="0.35">
      <c r="I8970">
        <v>16459</v>
      </c>
      <c r="J8970">
        <v>4031</v>
      </c>
      <c r="K8970">
        <v>109798</v>
      </c>
      <c r="L8970">
        <v>295.56</v>
      </c>
      <c r="M8970" t="s">
        <v>212</v>
      </c>
      <c r="N8970" s="160" t="s">
        <v>19</v>
      </c>
      <c r="O8970" s="160" t="s">
        <v>80</v>
      </c>
    </row>
    <row r="8971" spans="9:15" x14ac:dyDescent="0.35">
      <c r="I8971">
        <v>103732</v>
      </c>
      <c r="J8971">
        <v>4031</v>
      </c>
      <c r="K8971">
        <v>109798</v>
      </c>
      <c r="L8971">
        <v>324.29000000000002</v>
      </c>
      <c r="M8971" t="s">
        <v>212</v>
      </c>
      <c r="N8971" s="160" t="s">
        <v>8</v>
      </c>
      <c r="O8971" s="160" t="s">
        <v>80</v>
      </c>
    </row>
    <row r="8972" spans="9:15" x14ac:dyDescent="0.35">
      <c r="I8972">
        <v>116372</v>
      </c>
      <c r="J8972">
        <v>4031</v>
      </c>
      <c r="K8972">
        <v>109798</v>
      </c>
      <c r="L8972">
        <v>117.58</v>
      </c>
      <c r="M8972" t="s">
        <v>212</v>
      </c>
      <c r="N8972" s="160" t="s">
        <v>19</v>
      </c>
      <c r="O8972" s="160" t="s">
        <v>80</v>
      </c>
    </row>
    <row r="8973" spans="9:15" x14ac:dyDescent="0.35">
      <c r="I8973">
        <v>117485</v>
      </c>
      <c r="J8973">
        <v>4031</v>
      </c>
      <c r="K8973">
        <v>109798</v>
      </c>
      <c r="L8973">
        <v>213.69</v>
      </c>
      <c r="M8973" t="s">
        <v>212</v>
      </c>
      <c r="N8973" s="160" t="s">
        <v>8</v>
      </c>
      <c r="O8973" s="160" t="s">
        <v>80</v>
      </c>
    </row>
    <row r="8974" spans="9:15" x14ac:dyDescent="0.35">
      <c r="I8974">
        <v>118038</v>
      </c>
      <c r="J8974">
        <v>4031</v>
      </c>
      <c r="K8974">
        <v>109798</v>
      </c>
      <c r="L8974">
        <v>91.67</v>
      </c>
      <c r="M8974" t="s">
        <v>212</v>
      </c>
      <c r="N8974" s="160" t="s">
        <v>7</v>
      </c>
      <c r="O8974" s="160" t="s">
        <v>80</v>
      </c>
    </row>
    <row r="8975" spans="9:15" x14ac:dyDescent="0.35">
      <c r="I8975">
        <v>119309</v>
      </c>
      <c r="J8975">
        <v>4013</v>
      </c>
      <c r="K8975">
        <v>109838</v>
      </c>
      <c r="L8975">
        <v>38.159999999999997</v>
      </c>
      <c r="M8975" t="s">
        <v>212</v>
      </c>
      <c r="N8975" s="160" t="s">
        <v>9</v>
      </c>
      <c r="O8975" s="160" t="s">
        <v>80</v>
      </c>
    </row>
    <row r="8976" spans="9:15" x14ac:dyDescent="0.35">
      <c r="I8976">
        <v>125023</v>
      </c>
      <c r="J8976">
        <v>4013</v>
      </c>
      <c r="K8976">
        <v>109838</v>
      </c>
      <c r="L8976">
        <v>97.18</v>
      </c>
      <c r="M8976" t="s">
        <v>212</v>
      </c>
      <c r="N8976" s="160" t="s">
        <v>9</v>
      </c>
      <c r="O8976" s="160" t="s">
        <v>80</v>
      </c>
    </row>
    <row r="8977" spans="9:15" x14ac:dyDescent="0.35">
      <c r="I8977">
        <v>116372</v>
      </c>
      <c r="J8977">
        <v>4077</v>
      </c>
      <c r="K8977">
        <v>109849</v>
      </c>
      <c r="L8977">
        <v>23.81</v>
      </c>
      <c r="M8977" t="s">
        <v>212</v>
      </c>
      <c r="N8977" s="160" t="s">
        <v>19</v>
      </c>
      <c r="O8977" s="160" t="s">
        <v>80</v>
      </c>
    </row>
    <row r="8978" spans="9:15" x14ac:dyDescent="0.35">
      <c r="I8978">
        <v>16459</v>
      </c>
      <c r="J8978">
        <v>4054</v>
      </c>
      <c r="K8978">
        <v>109929</v>
      </c>
      <c r="L8978">
        <v>12354</v>
      </c>
      <c r="M8978" t="s">
        <v>212</v>
      </c>
      <c r="N8978" s="160" t="s">
        <v>19</v>
      </c>
      <c r="O8978" s="160" t="s">
        <v>80</v>
      </c>
    </row>
    <row r="8979" spans="9:15" x14ac:dyDescent="0.35">
      <c r="I8979">
        <v>71189</v>
      </c>
      <c r="J8979">
        <v>4054</v>
      </c>
      <c r="K8979">
        <v>109929</v>
      </c>
      <c r="L8979">
        <v>488.34</v>
      </c>
      <c r="M8979" t="s">
        <v>212</v>
      </c>
      <c r="N8979" s="160" t="s">
        <v>8</v>
      </c>
      <c r="O8979" s="160" t="s">
        <v>80</v>
      </c>
    </row>
    <row r="8980" spans="9:15" x14ac:dyDescent="0.35">
      <c r="I8980">
        <v>97192</v>
      </c>
      <c r="J8980">
        <v>4054</v>
      </c>
      <c r="K8980">
        <v>109929</v>
      </c>
      <c r="L8980">
        <v>4288.8</v>
      </c>
      <c r="M8980" t="s">
        <v>212</v>
      </c>
      <c r="N8980" s="160" t="s">
        <v>7</v>
      </c>
      <c r="O8980" s="160" t="s">
        <v>80</v>
      </c>
    </row>
    <row r="8981" spans="9:15" x14ac:dyDescent="0.35">
      <c r="I8981">
        <v>116372</v>
      </c>
      <c r="J8981">
        <v>4054</v>
      </c>
      <c r="K8981">
        <v>109929</v>
      </c>
      <c r="L8981">
        <v>5432.4</v>
      </c>
      <c r="M8981" t="s">
        <v>212</v>
      </c>
      <c r="N8981" s="160" t="s">
        <v>19</v>
      </c>
      <c r="O8981" s="160" t="s">
        <v>80</v>
      </c>
    </row>
    <row r="8982" spans="9:15" x14ac:dyDescent="0.35">
      <c r="I8982">
        <v>117485</v>
      </c>
      <c r="J8982">
        <v>4054</v>
      </c>
      <c r="K8982">
        <v>109929</v>
      </c>
      <c r="L8982">
        <v>216.42</v>
      </c>
      <c r="M8982" t="s">
        <v>212</v>
      </c>
      <c r="N8982" s="160" t="s">
        <v>8</v>
      </c>
      <c r="O8982" s="160" t="s">
        <v>80</v>
      </c>
    </row>
    <row r="8983" spans="9:15" x14ac:dyDescent="0.35">
      <c r="I8983">
        <v>125287</v>
      </c>
      <c r="J8983">
        <v>4054</v>
      </c>
      <c r="K8983">
        <v>109929</v>
      </c>
      <c r="L8983">
        <v>65.52</v>
      </c>
      <c r="M8983" t="s">
        <v>212</v>
      </c>
      <c r="N8983" s="160" t="s">
        <v>10</v>
      </c>
      <c r="O8983" s="160" t="s">
        <v>80</v>
      </c>
    </row>
    <row r="8984" spans="9:15" x14ac:dyDescent="0.35">
      <c r="I8984">
        <v>71189</v>
      </c>
      <c r="J8984">
        <v>4032</v>
      </c>
      <c r="K8984">
        <v>109938</v>
      </c>
      <c r="L8984">
        <v>73.260000000000005</v>
      </c>
      <c r="M8984" t="s">
        <v>212</v>
      </c>
      <c r="N8984" s="160" t="s">
        <v>8</v>
      </c>
      <c r="O8984" s="160" t="s">
        <v>80</v>
      </c>
    </row>
    <row r="8985" spans="9:15" x14ac:dyDescent="0.35">
      <c r="I8985">
        <v>72449</v>
      </c>
      <c r="J8985">
        <v>4032</v>
      </c>
      <c r="K8985">
        <v>109938</v>
      </c>
      <c r="L8985">
        <v>194.44</v>
      </c>
      <c r="M8985" t="s">
        <v>212</v>
      </c>
      <c r="N8985" s="160" t="s">
        <v>9</v>
      </c>
      <c r="O8985" s="160" t="s">
        <v>80</v>
      </c>
    </row>
    <row r="8986" spans="9:15" x14ac:dyDescent="0.35">
      <c r="I8986">
        <v>116372</v>
      </c>
      <c r="J8986">
        <v>4032</v>
      </c>
      <c r="K8986">
        <v>109938</v>
      </c>
      <c r="L8986">
        <v>89.88</v>
      </c>
      <c r="M8986" t="s">
        <v>212</v>
      </c>
      <c r="N8986" s="160" t="s">
        <v>19</v>
      </c>
      <c r="O8986" s="160" t="s">
        <v>80</v>
      </c>
    </row>
    <row r="8987" spans="9:15" x14ac:dyDescent="0.35">
      <c r="I8987">
        <v>117441</v>
      </c>
      <c r="J8987">
        <v>4032</v>
      </c>
      <c r="K8987">
        <v>109938</v>
      </c>
      <c r="L8987">
        <v>122.04</v>
      </c>
      <c r="M8987" t="s">
        <v>212</v>
      </c>
      <c r="N8987" s="160" t="s">
        <v>9</v>
      </c>
      <c r="O8987" s="160" t="s">
        <v>80</v>
      </c>
    </row>
    <row r="8988" spans="9:15" x14ac:dyDescent="0.35">
      <c r="I8988">
        <v>117485</v>
      </c>
      <c r="J8988">
        <v>4032</v>
      </c>
      <c r="K8988">
        <v>109938</v>
      </c>
      <c r="L8988">
        <v>54.03</v>
      </c>
      <c r="M8988" t="s">
        <v>212</v>
      </c>
      <c r="N8988" s="160" t="s">
        <v>8</v>
      </c>
      <c r="O8988" s="160" t="s">
        <v>80</v>
      </c>
    </row>
    <row r="8989" spans="9:15" x14ac:dyDescent="0.35">
      <c r="I8989">
        <v>117766</v>
      </c>
      <c r="J8989">
        <v>4032</v>
      </c>
      <c r="K8989">
        <v>109938</v>
      </c>
      <c r="L8989">
        <v>92.83</v>
      </c>
      <c r="M8989" t="s">
        <v>212</v>
      </c>
      <c r="N8989" s="160" t="s">
        <v>7</v>
      </c>
      <c r="O8989" s="160" t="s">
        <v>80</v>
      </c>
    </row>
    <row r="8990" spans="9:15" x14ac:dyDescent="0.35">
      <c r="I8990">
        <v>117767</v>
      </c>
      <c r="J8990">
        <v>4032</v>
      </c>
      <c r="K8990">
        <v>109938</v>
      </c>
      <c r="L8990">
        <v>92.83</v>
      </c>
      <c r="M8990" t="s">
        <v>212</v>
      </c>
      <c r="N8990" s="160" t="s">
        <v>7</v>
      </c>
      <c r="O8990" s="160" t="s">
        <v>80</v>
      </c>
    </row>
    <row r="8991" spans="9:15" x14ac:dyDescent="0.35">
      <c r="I8991">
        <v>120739</v>
      </c>
      <c r="J8991">
        <v>4032</v>
      </c>
      <c r="K8991">
        <v>109938</v>
      </c>
      <c r="L8991">
        <v>162.72</v>
      </c>
      <c r="M8991" t="s">
        <v>212</v>
      </c>
      <c r="N8991" s="160" t="s">
        <v>9</v>
      </c>
      <c r="O8991" s="160" t="s">
        <v>80</v>
      </c>
    </row>
    <row r="8992" spans="9:15" x14ac:dyDescent="0.35">
      <c r="I8992">
        <v>101972</v>
      </c>
      <c r="J8992">
        <v>4012</v>
      </c>
      <c r="K8992">
        <v>110107</v>
      </c>
      <c r="L8992">
        <v>648</v>
      </c>
      <c r="M8992" t="s">
        <v>212</v>
      </c>
      <c r="N8992" s="160" t="s">
        <v>19</v>
      </c>
      <c r="O8992" s="160" t="s">
        <v>80</v>
      </c>
    </row>
    <row r="8993" spans="9:15" x14ac:dyDescent="0.35">
      <c r="I8993">
        <v>118484</v>
      </c>
      <c r="J8993">
        <v>4012</v>
      </c>
      <c r="K8993">
        <v>110107</v>
      </c>
      <c r="L8993">
        <v>125.73</v>
      </c>
      <c r="M8993" t="s">
        <v>212</v>
      </c>
      <c r="N8993" s="160" t="s">
        <v>7</v>
      </c>
      <c r="O8993" s="160" t="s">
        <v>80</v>
      </c>
    </row>
    <row r="8994" spans="9:15" x14ac:dyDescent="0.35">
      <c r="I8994">
        <v>16459</v>
      </c>
      <c r="J8994">
        <v>4007</v>
      </c>
      <c r="K8994">
        <v>110150</v>
      </c>
      <c r="L8994">
        <v>74.83</v>
      </c>
      <c r="M8994" t="s">
        <v>212</v>
      </c>
      <c r="N8994" s="160" t="s">
        <v>19</v>
      </c>
      <c r="O8994" s="160" t="s">
        <v>80</v>
      </c>
    </row>
    <row r="8995" spans="9:15" x14ac:dyDescent="0.35">
      <c r="I8995">
        <v>118484</v>
      </c>
      <c r="J8995">
        <v>4007</v>
      </c>
      <c r="K8995">
        <v>110150</v>
      </c>
      <c r="L8995">
        <v>125.73</v>
      </c>
      <c r="M8995" t="s">
        <v>212</v>
      </c>
      <c r="N8995" s="160" t="s">
        <v>7</v>
      </c>
      <c r="O8995" s="160" t="s">
        <v>80</v>
      </c>
    </row>
    <row r="8996" spans="9:15" x14ac:dyDescent="0.35">
      <c r="I8996">
        <v>104500</v>
      </c>
      <c r="J8996">
        <v>3968</v>
      </c>
      <c r="K8996">
        <v>110235</v>
      </c>
      <c r="L8996">
        <v>87.05</v>
      </c>
      <c r="M8996" t="s">
        <v>212</v>
      </c>
      <c r="N8996" s="160" t="s">
        <v>7</v>
      </c>
      <c r="O8996" s="160" t="s">
        <v>80</v>
      </c>
    </row>
    <row r="8997" spans="9:15" x14ac:dyDescent="0.35">
      <c r="I8997">
        <v>119309</v>
      </c>
      <c r="J8997">
        <v>3968</v>
      </c>
      <c r="K8997">
        <v>110235</v>
      </c>
      <c r="L8997">
        <v>38.049999999999997</v>
      </c>
      <c r="M8997" t="s">
        <v>212</v>
      </c>
      <c r="N8997" s="160" t="s">
        <v>9</v>
      </c>
      <c r="O8997" s="160" t="s">
        <v>80</v>
      </c>
    </row>
    <row r="8998" spans="9:15" x14ac:dyDescent="0.35">
      <c r="I8998">
        <v>71189</v>
      </c>
      <c r="J8998">
        <v>4006</v>
      </c>
      <c r="K8998">
        <v>110299</v>
      </c>
      <c r="L8998">
        <v>122.1</v>
      </c>
      <c r="M8998" t="s">
        <v>212</v>
      </c>
      <c r="N8998" s="160" t="s">
        <v>8</v>
      </c>
      <c r="O8998" s="160" t="s">
        <v>80</v>
      </c>
    </row>
    <row r="8999" spans="9:15" x14ac:dyDescent="0.35">
      <c r="I8999">
        <v>72449</v>
      </c>
      <c r="J8999">
        <v>4006</v>
      </c>
      <c r="K8999">
        <v>110299</v>
      </c>
      <c r="L8999">
        <v>194.44</v>
      </c>
      <c r="M8999" t="s">
        <v>212</v>
      </c>
      <c r="N8999" s="160" t="s">
        <v>9</v>
      </c>
      <c r="O8999" s="160" t="s">
        <v>80</v>
      </c>
    </row>
    <row r="9000" spans="9:15" x14ac:dyDescent="0.35">
      <c r="I9000">
        <v>74395</v>
      </c>
      <c r="J9000">
        <v>4006</v>
      </c>
      <c r="K9000">
        <v>110299</v>
      </c>
      <c r="L9000">
        <v>87.3</v>
      </c>
      <c r="M9000" t="s">
        <v>212</v>
      </c>
      <c r="N9000" s="160" t="s">
        <v>7</v>
      </c>
      <c r="O9000" s="160" t="s">
        <v>80</v>
      </c>
    </row>
    <row r="9001" spans="9:15" x14ac:dyDescent="0.35">
      <c r="I9001">
        <v>77912</v>
      </c>
      <c r="J9001">
        <v>4006</v>
      </c>
      <c r="K9001">
        <v>110299</v>
      </c>
      <c r="L9001">
        <v>82.2</v>
      </c>
      <c r="M9001" t="s">
        <v>212</v>
      </c>
      <c r="N9001" s="160" t="s">
        <v>8</v>
      </c>
      <c r="O9001" s="160" t="s">
        <v>80</v>
      </c>
    </row>
    <row r="9002" spans="9:15" x14ac:dyDescent="0.35">
      <c r="I9002">
        <v>116372</v>
      </c>
      <c r="J9002">
        <v>4006</v>
      </c>
      <c r="K9002">
        <v>110299</v>
      </c>
      <c r="L9002">
        <v>119.08</v>
      </c>
      <c r="M9002" t="s">
        <v>212</v>
      </c>
      <c r="N9002" s="160" t="s">
        <v>19</v>
      </c>
      <c r="O9002" s="160" t="s">
        <v>80</v>
      </c>
    </row>
    <row r="9003" spans="9:15" x14ac:dyDescent="0.35">
      <c r="I9003">
        <v>117766</v>
      </c>
      <c r="J9003">
        <v>4006</v>
      </c>
      <c r="K9003">
        <v>110299</v>
      </c>
      <c r="L9003">
        <v>92.83</v>
      </c>
      <c r="M9003" t="s">
        <v>212</v>
      </c>
      <c r="N9003" s="160" t="s">
        <v>7</v>
      </c>
      <c r="O9003" s="160" t="s">
        <v>80</v>
      </c>
    </row>
    <row r="9004" spans="9:15" x14ac:dyDescent="0.35">
      <c r="I9004">
        <v>117767</v>
      </c>
      <c r="J9004">
        <v>4006</v>
      </c>
      <c r="K9004">
        <v>110299</v>
      </c>
      <c r="L9004">
        <v>92.83</v>
      </c>
      <c r="M9004" t="s">
        <v>212</v>
      </c>
      <c r="N9004" s="160" t="s">
        <v>7</v>
      </c>
      <c r="O9004" s="160" t="s">
        <v>80</v>
      </c>
    </row>
    <row r="9005" spans="9:15" x14ac:dyDescent="0.35">
      <c r="I9005">
        <v>120833</v>
      </c>
      <c r="J9005">
        <v>4006</v>
      </c>
      <c r="K9005">
        <v>110299</v>
      </c>
      <c r="L9005">
        <v>26.51</v>
      </c>
      <c r="M9005" t="s">
        <v>212</v>
      </c>
      <c r="N9005" s="160" t="s">
        <v>10</v>
      </c>
      <c r="O9005" s="160" t="s">
        <v>80</v>
      </c>
    </row>
    <row r="9006" spans="9:15" x14ac:dyDescent="0.35">
      <c r="I9006">
        <v>120834</v>
      </c>
      <c r="J9006">
        <v>4006</v>
      </c>
      <c r="K9006">
        <v>110299</v>
      </c>
      <c r="L9006">
        <v>26.51</v>
      </c>
      <c r="M9006" t="s">
        <v>212</v>
      </c>
      <c r="N9006" s="160" t="s">
        <v>10</v>
      </c>
      <c r="O9006" s="160" t="s">
        <v>80</v>
      </c>
    </row>
    <row r="9007" spans="9:15" x14ac:dyDescent="0.35">
      <c r="I9007">
        <v>7</v>
      </c>
      <c r="J9007">
        <v>4033</v>
      </c>
      <c r="K9007">
        <v>110431</v>
      </c>
      <c r="L9007">
        <v>179.7</v>
      </c>
      <c r="M9007" t="s">
        <v>212</v>
      </c>
      <c r="N9007" s="160" t="s">
        <v>9</v>
      </c>
      <c r="O9007" s="160" t="s">
        <v>80</v>
      </c>
    </row>
    <row r="9008" spans="9:15" x14ac:dyDescent="0.35">
      <c r="I9008">
        <v>72449</v>
      </c>
      <c r="J9008">
        <v>4033</v>
      </c>
      <c r="K9008">
        <v>110431</v>
      </c>
      <c r="L9008">
        <v>194.44</v>
      </c>
      <c r="M9008" t="s">
        <v>212</v>
      </c>
      <c r="N9008" s="160" t="s">
        <v>9</v>
      </c>
      <c r="O9008" s="160" t="s">
        <v>80</v>
      </c>
    </row>
    <row r="9009" spans="9:15" x14ac:dyDescent="0.35">
      <c r="I9009">
        <v>72449</v>
      </c>
      <c r="J9009">
        <v>4033</v>
      </c>
      <c r="K9009">
        <v>110431</v>
      </c>
      <c r="L9009">
        <v>179.7</v>
      </c>
      <c r="M9009" t="s">
        <v>212</v>
      </c>
      <c r="N9009" s="160" t="s">
        <v>9</v>
      </c>
      <c r="O9009" s="160" t="s">
        <v>80</v>
      </c>
    </row>
    <row r="9010" spans="9:15" x14ac:dyDescent="0.35">
      <c r="I9010">
        <v>74395</v>
      </c>
      <c r="J9010">
        <v>4033</v>
      </c>
      <c r="K9010">
        <v>110431</v>
      </c>
      <c r="L9010">
        <v>87.3</v>
      </c>
      <c r="M9010" t="s">
        <v>212</v>
      </c>
      <c r="N9010" s="160" t="s">
        <v>7</v>
      </c>
      <c r="O9010" s="160" t="s">
        <v>80</v>
      </c>
    </row>
    <row r="9011" spans="9:15" x14ac:dyDescent="0.35">
      <c r="I9011">
        <v>81192</v>
      </c>
      <c r="J9011">
        <v>4033</v>
      </c>
      <c r="K9011">
        <v>110431</v>
      </c>
      <c r="L9011">
        <v>55.19</v>
      </c>
      <c r="M9011" t="s">
        <v>212</v>
      </c>
      <c r="N9011" s="160" t="s">
        <v>7</v>
      </c>
      <c r="O9011" s="160" t="s">
        <v>80</v>
      </c>
    </row>
    <row r="9012" spans="9:15" x14ac:dyDescent="0.35">
      <c r="I9012">
        <v>91312</v>
      </c>
      <c r="J9012">
        <v>4033</v>
      </c>
      <c r="K9012">
        <v>110431</v>
      </c>
      <c r="L9012">
        <v>130.91999999999999</v>
      </c>
      <c r="M9012" t="s">
        <v>212</v>
      </c>
      <c r="N9012" s="160" t="s">
        <v>8</v>
      </c>
      <c r="O9012" s="160" t="s">
        <v>80</v>
      </c>
    </row>
    <row r="9013" spans="9:15" x14ac:dyDescent="0.35">
      <c r="I9013">
        <v>104499</v>
      </c>
      <c r="J9013">
        <v>4033</v>
      </c>
      <c r="K9013">
        <v>110431</v>
      </c>
      <c r="L9013">
        <v>87.3</v>
      </c>
      <c r="M9013" t="s">
        <v>212</v>
      </c>
      <c r="N9013" s="160" t="s">
        <v>7</v>
      </c>
      <c r="O9013" s="160" t="s">
        <v>80</v>
      </c>
    </row>
    <row r="9014" spans="9:15" x14ac:dyDescent="0.35">
      <c r="I9014">
        <v>116372</v>
      </c>
      <c r="J9014">
        <v>4033</v>
      </c>
      <c r="K9014">
        <v>110431</v>
      </c>
      <c r="L9014">
        <v>47.62</v>
      </c>
      <c r="M9014" t="s">
        <v>212</v>
      </c>
      <c r="N9014" s="160" t="s">
        <v>19</v>
      </c>
      <c r="O9014" s="160" t="s">
        <v>80</v>
      </c>
    </row>
    <row r="9015" spans="9:15" x14ac:dyDescent="0.35">
      <c r="I9015">
        <v>118038</v>
      </c>
      <c r="J9015">
        <v>4033</v>
      </c>
      <c r="K9015">
        <v>110431</v>
      </c>
      <c r="L9015">
        <v>92.84</v>
      </c>
      <c r="M9015" t="s">
        <v>212</v>
      </c>
      <c r="N9015" s="160" t="s">
        <v>7</v>
      </c>
      <c r="O9015" s="160" t="s">
        <v>80</v>
      </c>
    </row>
    <row r="9016" spans="9:15" x14ac:dyDescent="0.35">
      <c r="I9016">
        <v>118484</v>
      </c>
      <c r="J9016">
        <v>4033</v>
      </c>
      <c r="K9016">
        <v>110431</v>
      </c>
      <c r="L9016">
        <v>125.73</v>
      </c>
      <c r="M9016" t="s">
        <v>212</v>
      </c>
      <c r="N9016" s="160" t="s">
        <v>7</v>
      </c>
      <c r="O9016" s="160" t="s">
        <v>80</v>
      </c>
    </row>
    <row r="9017" spans="9:15" x14ac:dyDescent="0.35">
      <c r="I9017">
        <v>120833</v>
      </c>
      <c r="J9017">
        <v>4033</v>
      </c>
      <c r="K9017">
        <v>110431</v>
      </c>
      <c r="L9017">
        <v>26.51</v>
      </c>
      <c r="M9017" t="s">
        <v>212</v>
      </c>
      <c r="N9017" s="160" t="s">
        <v>10</v>
      </c>
      <c r="O9017" s="160" t="s">
        <v>80</v>
      </c>
    </row>
    <row r="9018" spans="9:15" x14ac:dyDescent="0.35">
      <c r="I9018">
        <v>74395</v>
      </c>
      <c r="J9018">
        <v>3968</v>
      </c>
      <c r="K9018">
        <v>110466</v>
      </c>
      <c r="L9018">
        <v>85.86</v>
      </c>
      <c r="M9018" t="s">
        <v>212</v>
      </c>
      <c r="N9018" s="160" t="s">
        <v>7</v>
      </c>
      <c r="O9018" s="160" t="s">
        <v>80</v>
      </c>
    </row>
    <row r="9019" spans="9:15" x14ac:dyDescent="0.35">
      <c r="I9019">
        <v>74395</v>
      </c>
      <c r="J9019">
        <v>3968</v>
      </c>
      <c r="K9019">
        <v>110466</v>
      </c>
      <c r="L9019">
        <v>85.86</v>
      </c>
      <c r="M9019" t="s">
        <v>212</v>
      </c>
      <c r="N9019" s="160" t="s">
        <v>7</v>
      </c>
      <c r="O9019" s="160" t="s">
        <v>80</v>
      </c>
    </row>
    <row r="9020" spans="9:15" x14ac:dyDescent="0.35">
      <c r="I9020">
        <v>116372</v>
      </c>
      <c r="J9020">
        <v>4031</v>
      </c>
      <c r="K9020">
        <v>110553</v>
      </c>
      <c r="L9020">
        <v>119.08</v>
      </c>
      <c r="M9020" t="s">
        <v>212</v>
      </c>
      <c r="N9020" s="160" t="s">
        <v>19</v>
      </c>
      <c r="O9020" s="160" t="s">
        <v>80</v>
      </c>
    </row>
    <row r="9021" spans="9:15" x14ac:dyDescent="0.35">
      <c r="I9021">
        <v>97192</v>
      </c>
      <c r="J9021">
        <v>3993</v>
      </c>
      <c r="K9021">
        <v>110614</v>
      </c>
      <c r="L9021">
        <v>287.36</v>
      </c>
      <c r="M9021" t="s">
        <v>212</v>
      </c>
      <c r="N9021" s="160" t="s">
        <v>7</v>
      </c>
      <c r="O9021" s="160" t="s">
        <v>80</v>
      </c>
    </row>
    <row r="9022" spans="9:15" x14ac:dyDescent="0.35">
      <c r="I9022">
        <v>119309</v>
      </c>
      <c r="J9022">
        <v>3993</v>
      </c>
      <c r="K9022">
        <v>110614</v>
      </c>
      <c r="L9022">
        <v>38.159999999999997</v>
      </c>
      <c r="M9022" t="s">
        <v>212</v>
      </c>
      <c r="N9022" s="160" t="s">
        <v>9</v>
      </c>
      <c r="O9022" s="160" t="s">
        <v>80</v>
      </c>
    </row>
    <row r="9023" spans="9:15" x14ac:dyDescent="0.35">
      <c r="I9023">
        <v>7</v>
      </c>
      <c r="J9023">
        <v>3630</v>
      </c>
      <c r="K9023">
        <v>110624</v>
      </c>
      <c r="L9023">
        <v>194.69</v>
      </c>
      <c r="M9023" t="s">
        <v>212</v>
      </c>
      <c r="N9023" s="160" t="s">
        <v>9</v>
      </c>
      <c r="O9023" s="160" t="s">
        <v>80</v>
      </c>
    </row>
    <row r="9024" spans="9:15" x14ac:dyDescent="0.35">
      <c r="I9024">
        <v>16459</v>
      </c>
      <c r="J9024">
        <v>3630</v>
      </c>
      <c r="K9024">
        <v>110624</v>
      </c>
      <c r="L9024">
        <v>74.94</v>
      </c>
      <c r="M9024" t="s">
        <v>212</v>
      </c>
      <c r="N9024" s="160" t="s">
        <v>19</v>
      </c>
      <c r="O9024" s="160" t="s">
        <v>80</v>
      </c>
    </row>
    <row r="9025" spans="9:15" x14ac:dyDescent="0.35">
      <c r="I9025">
        <v>72449</v>
      </c>
      <c r="J9025">
        <v>3630</v>
      </c>
      <c r="K9025">
        <v>110624</v>
      </c>
      <c r="L9025">
        <v>194.73</v>
      </c>
      <c r="M9025" t="s">
        <v>212</v>
      </c>
      <c r="N9025" s="160" t="s">
        <v>9</v>
      </c>
      <c r="O9025" s="160" t="s">
        <v>80</v>
      </c>
    </row>
    <row r="9026" spans="9:15" x14ac:dyDescent="0.35">
      <c r="I9026">
        <v>81192</v>
      </c>
      <c r="J9026">
        <v>3630</v>
      </c>
      <c r="K9026">
        <v>110624</v>
      </c>
      <c r="L9026">
        <v>110.54</v>
      </c>
      <c r="M9026" t="s">
        <v>212</v>
      </c>
      <c r="N9026" s="160" t="s">
        <v>7</v>
      </c>
      <c r="O9026" s="160" t="s">
        <v>80</v>
      </c>
    </row>
    <row r="9027" spans="9:15" x14ac:dyDescent="0.35">
      <c r="I9027">
        <v>91312</v>
      </c>
      <c r="J9027">
        <v>3630</v>
      </c>
      <c r="K9027">
        <v>110624</v>
      </c>
      <c r="L9027">
        <v>131.11000000000001</v>
      </c>
      <c r="M9027" t="s">
        <v>212</v>
      </c>
      <c r="N9027" s="160" t="s">
        <v>8</v>
      </c>
      <c r="O9027" s="160" t="s">
        <v>80</v>
      </c>
    </row>
    <row r="9028" spans="9:15" x14ac:dyDescent="0.35">
      <c r="I9028">
        <v>116372</v>
      </c>
      <c r="J9028">
        <v>3630</v>
      </c>
      <c r="K9028">
        <v>110624</v>
      </c>
      <c r="L9028">
        <v>119.25</v>
      </c>
      <c r="M9028" t="s">
        <v>212</v>
      </c>
      <c r="N9028" s="160" t="s">
        <v>19</v>
      </c>
      <c r="O9028" s="160" t="s">
        <v>80</v>
      </c>
    </row>
    <row r="9029" spans="9:15" x14ac:dyDescent="0.35">
      <c r="I9029">
        <v>117767</v>
      </c>
      <c r="J9029">
        <v>3630</v>
      </c>
      <c r="K9029">
        <v>110624</v>
      </c>
      <c r="L9029">
        <v>92.97</v>
      </c>
      <c r="M9029" t="s">
        <v>212</v>
      </c>
      <c r="N9029" s="160" t="s">
        <v>7</v>
      </c>
      <c r="O9029" s="160" t="s">
        <v>80</v>
      </c>
    </row>
    <row r="9030" spans="9:15" x14ac:dyDescent="0.35">
      <c r="I9030">
        <v>118038</v>
      </c>
      <c r="J9030">
        <v>3630</v>
      </c>
      <c r="K9030">
        <v>110624</v>
      </c>
      <c r="L9030">
        <v>92.98</v>
      </c>
      <c r="M9030" t="s">
        <v>212</v>
      </c>
      <c r="N9030" s="160" t="s">
        <v>7</v>
      </c>
      <c r="O9030" s="160" t="s">
        <v>80</v>
      </c>
    </row>
    <row r="9031" spans="9:15" x14ac:dyDescent="0.35">
      <c r="I9031">
        <v>119309</v>
      </c>
      <c r="J9031">
        <v>3630</v>
      </c>
      <c r="K9031">
        <v>110624</v>
      </c>
      <c r="L9031">
        <v>38.22</v>
      </c>
      <c r="M9031" t="s">
        <v>212</v>
      </c>
      <c r="N9031" s="160" t="s">
        <v>9</v>
      </c>
      <c r="O9031" s="160" t="s">
        <v>80</v>
      </c>
    </row>
    <row r="9032" spans="9:15" x14ac:dyDescent="0.35">
      <c r="I9032">
        <v>77912</v>
      </c>
      <c r="J9032">
        <v>501</v>
      </c>
      <c r="K9032">
        <v>110880</v>
      </c>
      <c r="L9032">
        <v>27.4</v>
      </c>
      <c r="M9032" t="s">
        <v>212</v>
      </c>
      <c r="N9032" s="160" t="s">
        <v>8</v>
      </c>
      <c r="O9032" s="160" t="s">
        <v>80</v>
      </c>
    </row>
    <row r="9033" spans="9:15" x14ac:dyDescent="0.35">
      <c r="I9033">
        <v>78573</v>
      </c>
      <c r="J9033">
        <v>501</v>
      </c>
      <c r="K9033">
        <v>110880</v>
      </c>
      <c r="L9033">
        <v>126.29</v>
      </c>
      <c r="M9033" t="s">
        <v>212</v>
      </c>
      <c r="N9033" s="160" t="s">
        <v>8</v>
      </c>
      <c r="O9033" s="160" t="s">
        <v>80</v>
      </c>
    </row>
    <row r="9034" spans="9:15" x14ac:dyDescent="0.35">
      <c r="I9034">
        <v>116372</v>
      </c>
      <c r="J9034">
        <v>501</v>
      </c>
      <c r="K9034">
        <v>110880</v>
      </c>
      <c r="L9034">
        <v>23.81</v>
      </c>
      <c r="M9034" t="s">
        <v>212</v>
      </c>
      <c r="N9034" s="160" t="s">
        <v>19</v>
      </c>
      <c r="O9034" s="160" t="s">
        <v>80</v>
      </c>
    </row>
    <row r="9035" spans="9:15" x14ac:dyDescent="0.35">
      <c r="I9035">
        <v>119309</v>
      </c>
      <c r="J9035">
        <v>501</v>
      </c>
      <c r="K9035">
        <v>110880</v>
      </c>
      <c r="L9035">
        <v>76.319999999999993</v>
      </c>
      <c r="M9035" t="s">
        <v>212</v>
      </c>
      <c r="N9035" s="160" t="s">
        <v>9</v>
      </c>
      <c r="O9035" s="160" t="s">
        <v>80</v>
      </c>
    </row>
    <row r="9036" spans="9:15" x14ac:dyDescent="0.35">
      <c r="I9036">
        <v>120834</v>
      </c>
      <c r="J9036">
        <v>501</v>
      </c>
      <c r="K9036">
        <v>110880</v>
      </c>
      <c r="L9036">
        <v>26.51</v>
      </c>
      <c r="M9036" t="s">
        <v>212</v>
      </c>
      <c r="N9036" s="160" t="s">
        <v>10</v>
      </c>
      <c r="O9036" s="160" t="s">
        <v>80</v>
      </c>
    </row>
    <row r="9037" spans="9:15" x14ac:dyDescent="0.35">
      <c r="I9037">
        <v>118850</v>
      </c>
      <c r="J9037">
        <v>3987</v>
      </c>
      <c r="K9037">
        <v>110888</v>
      </c>
      <c r="L9037">
        <v>125.87</v>
      </c>
      <c r="M9037" t="s">
        <v>212</v>
      </c>
      <c r="N9037" s="160" t="s">
        <v>8</v>
      </c>
      <c r="O9037" s="160" t="s">
        <v>80</v>
      </c>
    </row>
    <row r="9038" spans="9:15" x14ac:dyDescent="0.35">
      <c r="I9038">
        <v>116372</v>
      </c>
      <c r="J9038">
        <v>4032</v>
      </c>
      <c r="K9038">
        <v>110898</v>
      </c>
      <c r="L9038">
        <v>95.24</v>
      </c>
      <c r="M9038" t="s">
        <v>212</v>
      </c>
      <c r="N9038" s="160" t="s">
        <v>19</v>
      </c>
      <c r="O9038" s="160" t="s">
        <v>80</v>
      </c>
    </row>
    <row r="9039" spans="9:15" x14ac:dyDescent="0.35">
      <c r="I9039">
        <v>119309</v>
      </c>
      <c r="J9039">
        <v>4032</v>
      </c>
      <c r="K9039">
        <v>110898</v>
      </c>
      <c r="L9039">
        <v>38.159999999999997</v>
      </c>
      <c r="M9039" t="s">
        <v>212</v>
      </c>
      <c r="N9039" s="160" t="s">
        <v>9</v>
      </c>
      <c r="O9039" s="160" t="s">
        <v>80</v>
      </c>
    </row>
    <row r="9040" spans="9:15" x14ac:dyDescent="0.35">
      <c r="I9040">
        <v>125023</v>
      </c>
      <c r="J9040">
        <v>4032</v>
      </c>
      <c r="K9040">
        <v>110898</v>
      </c>
      <c r="L9040">
        <v>97.18</v>
      </c>
      <c r="M9040" t="s">
        <v>212</v>
      </c>
      <c r="N9040" s="160" t="s">
        <v>9</v>
      </c>
      <c r="O9040" s="160" t="s">
        <v>80</v>
      </c>
    </row>
    <row r="9041" spans="9:15" x14ac:dyDescent="0.35">
      <c r="I9041">
        <v>74395</v>
      </c>
      <c r="J9041">
        <v>3987</v>
      </c>
      <c r="K9041">
        <v>110900</v>
      </c>
      <c r="L9041">
        <v>86.71</v>
      </c>
      <c r="M9041" t="s">
        <v>212</v>
      </c>
      <c r="N9041" s="160" t="s">
        <v>7</v>
      </c>
      <c r="O9041" s="160" t="s">
        <v>80</v>
      </c>
    </row>
    <row r="9042" spans="9:15" x14ac:dyDescent="0.35">
      <c r="I9042">
        <v>104500</v>
      </c>
      <c r="J9042">
        <v>3987</v>
      </c>
      <c r="K9042">
        <v>110900</v>
      </c>
      <c r="L9042">
        <v>86.71</v>
      </c>
      <c r="M9042" t="s">
        <v>212</v>
      </c>
      <c r="N9042" s="160" t="s">
        <v>7</v>
      </c>
      <c r="O9042" s="160" t="s">
        <v>80</v>
      </c>
    </row>
    <row r="9043" spans="9:15" x14ac:dyDescent="0.35">
      <c r="I9043">
        <v>71189</v>
      </c>
      <c r="J9043">
        <v>3272</v>
      </c>
      <c r="K9043">
        <v>111237</v>
      </c>
      <c r="L9043">
        <v>488.34</v>
      </c>
      <c r="M9043" t="s">
        <v>212</v>
      </c>
      <c r="N9043" s="160" t="s">
        <v>8</v>
      </c>
      <c r="O9043" s="160" t="s">
        <v>80</v>
      </c>
    </row>
    <row r="9044" spans="9:15" x14ac:dyDescent="0.35">
      <c r="I9044">
        <v>78573</v>
      </c>
      <c r="J9044">
        <v>3272</v>
      </c>
      <c r="K9044">
        <v>111237</v>
      </c>
      <c r="L9044">
        <v>126.29</v>
      </c>
      <c r="M9044" t="s">
        <v>212</v>
      </c>
      <c r="N9044" s="160" t="s">
        <v>8</v>
      </c>
      <c r="O9044" s="160" t="s">
        <v>80</v>
      </c>
    </row>
    <row r="9045" spans="9:15" x14ac:dyDescent="0.35">
      <c r="I9045">
        <v>91312</v>
      </c>
      <c r="J9045">
        <v>3272</v>
      </c>
      <c r="K9045">
        <v>111237</v>
      </c>
      <c r="L9045">
        <v>261.83999999999997</v>
      </c>
      <c r="M9045" t="s">
        <v>212</v>
      </c>
      <c r="N9045" s="160" t="s">
        <v>8</v>
      </c>
      <c r="O9045" s="160" t="s">
        <v>80</v>
      </c>
    </row>
    <row r="9046" spans="9:15" x14ac:dyDescent="0.35">
      <c r="I9046">
        <v>91312</v>
      </c>
      <c r="J9046">
        <v>3272</v>
      </c>
      <c r="K9046">
        <v>111237</v>
      </c>
      <c r="L9046">
        <v>130.91999999999999</v>
      </c>
      <c r="M9046" t="s">
        <v>212</v>
      </c>
      <c r="N9046" s="160" t="s">
        <v>8</v>
      </c>
      <c r="O9046" s="160" t="s">
        <v>80</v>
      </c>
    </row>
    <row r="9047" spans="9:15" x14ac:dyDescent="0.35">
      <c r="I9047">
        <v>91312</v>
      </c>
      <c r="J9047">
        <v>3272</v>
      </c>
      <c r="K9047">
        <v>111237</v>
      </c>
      <c r="L9047">
        <v>392.76</v>
      </c>
      <c r="M9047" t="s">
        <v>218</v>
      </c>
      <c r="N9047" s="160" t="s">
        <v>8</v>
      </c>
      <c r="O9047" s="160" t="s">
        <v>80</v>
      </c>
    </row>
    <row r="9048" spans="9:15" x14ac:dyDescent="0.35">
      <c r="I9048">
        <v>118850</v>
      </c>
      <c r="J9048">
        <v>3272</v>
      </c>
      <c r="K9048">
        <v>111237</v>
      </c>
      <c r="L9048">
        <v>126.73</v>
      </c>
      <c r="M9048" t="s">
        <v>212</v>
      </c>
      <c r="N9048" s="160" t="s">
        <v>8</v>
      </c>
      <c r="O9048" s="160" t="s">
        <v>80</v>
      </c>
    </row>
    <row r="9049" spans="9:15" x14ac:dyDescent="0.35">
      <c r="I9049">
        <v>72449</v>
      </c>
      <c r="J9049">
        <v>3979</v>
      </c>
      <c r="K9049">
        <v>111304</v>
      </c>
      <c r="L9049">
        <v>194.44</v>
      </c>
      <c r="M9049" t="s">
        <v>212</v>
      </c>
      <c r="N9049" s="160" t="s">
        <v>9</v>
      </c>
      <c r="O9049" s="160" t="s">
        <v>80</v>
      </c>
    </row>
    <row r="9050" spans="9:15" x14ac:dyDescent="0.35">
      <c r="I9050">
        <v>77912</v>
      </c>
      <c r="J9050">
        <v>3979</v>
      </c>
      <c r="K9050">
        <v>111304</v>
      </c>
      <c r="L9050">
        <v>164.27</v>
      </c>
      <c r="M9050" t="s">
        <v>212</v>
      </c>
      <c r="N9050" s="160" t="s">
        <v>8</v>
      </c>
      <c r="O9050" s="160" t="s">
        <v>80</v>
      </c>
    </row>
    <row r="9051" spans="9:15" x14ac:dyDescent="0.35">
      <c r="I9051">
        <v>81192</v>
      </c>
      <c r="J9051">
        <v>3979</v>
      </c>
      <c r="K9051">
        <v>111304</v>
      </c>
      <c r="L9051">
        <v>55.19</v>
      </c>
      <c r="M9051" t="s">
        <v>212</v>
      </c>
      <c r="N9051" s="160" t="s">
        <v>7</v>
      </c>
      <c r="O9051" s="160" t="s">
        <v>80</v>
      </c>
    </row>
    <row r="9052" spans="9:15" x14ac:dyDescent="0.35">
      <c r="I9052">
        <v>118484</v>
      </c>
      <c r="J9052">
        <v>3979</v>
      </c>
      <c r="K9052">
        <v>111304</v>
      </c>
      <c r="L9052">
        <v>125.73</v>
      </c>
      <c r="M9052" t="s">
        <v>212</v>
      </c>
      <c r="N9052" s="160" t="s">
        <v>7</v>
      </c>
      <c r="O9052" s="160" t="s">
        <v>80</v>
      </c>
    </row>
    <row r="9053" spans="9:15" x14ac:dyDescent="0.35">
      <c r="I9053">
        <v>118484</v>
      </c>
      <c r="J9053">
        <v>3979</v>
      </c>
      <c r="K9053">
        <v>111304</v>
      </c>
      <c r="L9053">
        <v>125.73</v>
      </c>
      <c r="M9053" t="s">
        <v>212</v>
      </c>
      <c r="N9053" s="160" t="s">
        <v>7</v>
      </c>
      <c r="O9053" s="160" t="s">
        <v>80</v>
      </c>
    </row>
    <row r="9054" spans="9:15" x14ac:dyDescent="0.35">
      <c r="I9054">
        <v>77912</v>
      </c>
      <c r="J9054">
        <v>4012</v>
      </c>
      <c r="K9054">
        <v>111305</v>
      </c>
      <c r="L9054">
        <v>27.21</v>
      </c>
      <c r="M9054" t="s">
        <v>212</v>
      </c>
      <c r="N9054" s="160" t="s">
        <v>8</v>
      </c>
      <c r="O9054" s="160" t="s">
        <v>80</v>
      </c>
    </row>
    <row r="9055" spans="9:15" x14ac:dyDescent="0.35">
      <c r="I9055">
        <v>114734</v>
      </c>
      <c r="J9055">
        <v>4012</v>
      </c>
      <c r="K9055">
        <v>111305</v>
      </c>
      <c r="L9055">
        <v>114.6</v>
      </c>
      <c r="M9055" t="s">
        <v>212</v>
      </c>
      <c r="N9055" s="160" t="s">
        <v>7</v>
      </c>
      <c r="O9055" s="160" t="s">
        <v>80</v>
      </c>
    </row>
    <row r="9056" spans="9:15" x14ac:dyDescent="0.35">
      <c r="I9056">
        <v>117441</v>
      </c>
      <c r="J9056">
        <v>4012</v>
      </c>
      <c r="K9056">
        <v>111305</v>
      </c>
      <c r="L9056">
        <v>136.52000000000001</v>
      </c>
      <c r="M9056" t="s">
        <v>212</v>
      </c>
      <c r="N9056" s="160" t="s">
        <v>9</v>
      </c>
      <c r="O9056" s="160" t="s">
        <v>80</v>
      </c>
    </row>
    <row r="9057" spans="9:15" x14ac:dyDescent="0.35">
      <c r="I9057">
        <v>117766</v>
      </c>
      <c r="J9057">
        <v>4012</v>
      </c>
      <c r="K9057">
        <v>111305</v>
      </c>
      <c r="L9057">
        <v>92.2</v>
      </c>
      <c r="M9057" t="s">
        <v>212</v>
      </c>
      <c r="N9057" s="160" t="s">
        <v>7</v>
      </c>
      <c r="O9057" s="160" t="s">
        <v>80</v>
      </c>
    </row>
    <row r="9058" spans="9:15" x14ac:dyDescent="0.35">
      <c r="I9058">
        <v>118038</v>
      </c>
      <c r="J9058">
        <v>4012</v>
      </c>
      <c r="K9058">
        <v>111305</v>
      </c>
      <c r="L9058">
        <v>92.21</v>
      </c>
      <c r="M9058" t="s">
        <v>212</v>
      </c>
      <c r="N9058" s="160" t="s">
        <v>7</v>
      </c>
      <c r="O9058" s="160" t="s">
        <v>80</v>
      </c>
    </row>
    <row r="9059" spans="9:15" x14ac:dyDescent="0.35">
      <c r="I9059">
        <v>122045</v>
      </c>
      <c r="J9059">
        <v>4012</v>
      </c>
      <c r="K9059">
        <v>111305</v>
      </c>
      <c r="L9059">
        <v>37.42</v>
      </c>
      <c r="M9059" t="s">
        <v>212</v>
      </c>
      <c r="N9059" s="160" t="s">
        <v>9</v>
      </c>
      <c r="O9059" s="160" t="s">
        <v>80</v>
      </c>
    </row>
    <row r="9060" spans="9:15" x14ac:dyDescent="0.35">
      <c r="I9060">
        <v>125023</v>
      </c>
      <c r="J9060">
        <v>4012</v>
      </c>
      <c r="K9060">
        <v>111305</v>
      </c>
      <c r="L9060">
        <v>96.52</v>
      </c>
      <c r="M9060" t="s">
        <v>212</v>
      </c>
      <c r="N9060" s="160" t="s">
        <v>9</v>
      </c>
      <c r="O9060" s="160" t="s">
        <v>80</v>
      </c>
    </row>
    <row r="9061" spans="9:15" x14ac:dyDescent="0.35">
      <c r="I9061">
        <v>7</v>
      </c>
      <c r="J9061">
        <v>4035</v>
      </c>
      <c r="K9061">
        <v>111403</v>
      </c>
      <c r="L9061">
        <v>194.4</v>
      </c>
      <c r="M9061" t="s">
        <v>212</v>
      </c>
      <c r="N9061" s="160" t="s">
        <v>9</v>
      </c>
      <c r="O9061" s="160" t="s">
        <v>80</v>
      </c>
    </row>
    <row r="9062" spans="9:15" x14ac:dyDescent="0.35">
      <c r="I9062">
        <v>16459</v>
      </c>
      <c r="J9062">
        <v>4035</v>
      </c>
      <c r="K9062">
        <v>111403</v>
      </c>
      <c r="L9062">
        <v>149.66</v>
      </c>
      <c r="M9062" t="s">
        <v>212</v>
      </c>
      <c r="N9062" s="160" t="s">
        <v>19</v>
      </c>
      <c r="O9062" s="160" t="s">
        <v>80</v>
      </c>
    </row>
    <row r="9063" spans="9:15" x14ac:dyDescent="0.35">
      <c r="I9063">
        <v>16459</v>
      </c>
      <c r="J9063">
        <v>4035</v>
      </c>
      <c r="K9063">
        <v>111403</v>
      </c>
      <c r="L9063">
        <v>149.66</v>
      </c>
      <c r="M9063" t="s">
        <v>212</v>
      </c>
      <c r="N9063" s="160" t="s">
        <v>19</v>
      </c>
      <c r="O9063" s="160" t="s">
        <v>80</v>
      </c>
    </row>
    <row r="9064" spans="9:15" x14ac:dyDescent="0.35">
      <c r="I9064">
        <v>72449</v>
      </c>
      <c r="J9064">
        <v>4035</v>
      </c>
      <c r="K9064">
        <v>111403</v>
      </c>
      <c r="L9064">
        <v>194.44</v>
      </c>
      <c r="M9064" t="s">
        <v>212</v>
      </c>
      <c r="N9064" s="160" t="s">
        <v>9</v>
      </c>
      <c r="O9064" s="160" t="s">
        <v>80</v>
      </c>
    </row>
    <row r="9065" spans="9:15" x14ac:dyDescent="0.35">
      <c r="I9065">
        <v>116372</v>
      </c>
      <c r="J9065">
        <v>4035</v>
      </c>
      <c r="K9065">
        <v>111403</v>
      </c>
      <c r="L9065">
        <v>119.08</v>
      </c>
      <c r="M9065" t="s">
        <v>212</v>
      </c>
      <c r="N9065" s="160" t="s">
        <v>19</v>
      </c>
      <c r="O9065" s="160" t="s">
        <v>80</v>
      </c>
    </row>
    <row r="9066" spans="9:15" x14ac:dyDescent="0.35">
      <c r="I9066">
        <v>117441</v>
      </c>
      <c r="J9066">
        <v>4035</v>
      </c>
      <c r="K9066">
        <v>111403</v>
      </c>
      <c r="L9066">
        <v>137.44999999999999</v>
      </c>
      <c r="M9066" t="s">
        <v>212</v>
      </c>
      <c r="N9066" s="160" t="s">
        <v>9</v>
      </c>
      <c r="O9066" s="160" t="s">
        <v>80</v>
      </c>
    </row>
    <row r="9067" spans="9:15" x14ac:dyDescent="0.35">
      <c r="I9067">
        <v>117767</v>
      </c>
      <c r="J9067">
        <v>4035</v>
      </c>
      <c r="K9067">
        <v>111403</v>
      </c>
      <c r="L9067">
        <v>92.83</v>
      </c>
      <c r="M9067" t="s">
        <v>212</v>
      </c>
      <c r="N9067" s="160" t="s">
        <v>7</v>
      </c>
      <c r="O9067" s="160" t="s">
        <v>80</v>
      </c>
    </row>
    <row r="9068" spans="9:15" x14ac:dyDescent="0.35">
      <c r="I9068">
        <v>120936</v>
      </c>
      <c r="J9068">
        <v>4035</v>
      </c>
      <c r="K9068">
        <v>111403</v>
      </c>
      <c r="L9068">
        <v>26.51</v>
      </c>
      <c r="M9068" t="s">
        <v>212</v>
      </c>
      <c r="N9068" s="160" t="s">
        <v>10</v>
      </c>
      <c r="O9068" s="160" t="s">
        <v>80</v>
      </c>
    </row>
    <row r="9069" spans="9:15" x14ac:dyDescent="0.35">
      <c r="I9069">
        <v>16459</v>
      </c>
      <c r="J9069">
        <v>3984</v>
      </c>
      <c r="K9069">
        <v>111443</v>
      </c>
      <c r="L9069">
        <v>24948</v>
      </c>
      <c r="M9069" t="s">
        <v>212</v>
      </c>
      <c r="N9069" s="160" t="s">
        <v>19</v>
      </c>
      <c r="O9069" s="160" t="s">
        <v>83</v>
      </c>
    </row>
    <row r="9070" spans="9:15" x14ac:dyDescent="0.35">
      <c r="I9070">
        <v>116372</v>
      </c>
      <c r="J9070">
        <v>3984</v>
      </c>
      <c r="K9070">
        <v>111443</v>
      </c>
      <c r="L9070">
        <v>4519</v>
      </c>
      <c r="M9070" t="s">
        <v>212</v>
      </c>
      <c r="N9070" s="160" t="s">
        <v>19</v>
      </c>
      <c r="O9070" s="160" t="s">
        <v>83</v>
      </c>
    </row>
    <row r="9071" spans="9:15" x14ac:dyDescent="0.35">
      <c r="I9071">
        <v>7</v>
      </c>
      <c r="J9071">
        <v>3050</v>
      </c>
      <c r="K9071">
        <v>111559</v>
      </c>
      <c r="L9071">
        <v>193.08</v>
      </c>
      <c r="M9071" t="s">
        <v>212</v>
      </c>
      <c r="N9071" s="160" t="s">
        <v>9</v>
      </c>
      <c r="O9071" s="160" t="s">
        <v>80</v>
      </c>
    </row>
    <row r="9072" spans="9:15" x14ac:dyDescent="0.35">
      <c r="I9072">
        <v>119309</v>
      </c>
      <c r="J9072">
        <v>3050</v>
      </c>
      <c r="K9072">
        <v>111559</v>
      </c>
      <c r="L9072">
        <v>37.9</v>
      </c>
      <c r="M9072" t="s">
        <v>212</v>
      </c>
      <c r="N9072" s="160" t="s">
        <v>9</v>
      </c>
      <c r="O9072" s="160" t="s">
        <v>80</v>
      </c>
    </row>
    <row r="9073" spans="9:15" x14ac:dyDescent="0.35">
      <c r="I9073">
        <v>7</v>
      </c>
      <c r="J9073">
        <v>4043</v>
      </c>
      <c r="K9073">
        <v>111618</v>
      </c>
      <c r="L9073">
        <v>194.4</v>
      </c>
      <c r="M9073" t="s">
        <v>212</v>
      </c>
      <c r="N9073" s="160" t="s">
        <v>9</v>
      </c>
      <c r="O9073" s="160" t="s">
        <v>80</v>
      </c>
    </row>
    <row r="9074" spans="9:15" x14ac:dyDescent="0.35">
      <c r="I9074">
        <v>7</v>
      </c>
      <c r="J9074">
        <v>4026</v>
      </c>
      <c r="K9074">
        <v>111618</v>
      </c>
      <c r="L9074">
        <v>194.4</v>
      </c>
      <c r="M9074" t="s">
        <v>212</v>
      </c>
      <c r="N9074" s="160" t="s">
        <v>9</v>
      </c>
      <c r="O9074" s="160" t="s">
        <v>80</v>
      </c>
    </row>
    <row r="9075" spans="9:15" x14ac:dyDescent="0.35">
      <c r="I9075">
        <v>81192</v>
      </c>
      <c r="J9075">
        <v>4026</v>
      </c>
      <c r="K9075">
        <v>111618</v>
      </c>
      <c r="L9075">
        <v>55.19</v>
      </c>
      <c r="M9075" t="s">
        <v>212</v>
      </c>
      <c r="N9075" s="160" t="s">
        <v>7</v>
      </c>
      <c r="O9075" s="160" t="s">
        <v>80</v>
      </c>
    </row>
    <row r="9076" spans="9:15" x14ac:dyDescent="0.35">
      <c r="I9076">
        <v>91312</v>
      </c>
      <c r="J9076">
        <v>4043</v>
      </c>
      <c r="K9076">
        <v>111618</v>
      </c>
      <c r="L9076">
        <v>130.91999999999999</v>
      </c>
      <c r="M9076" t="s">
        <v>212</v>
      </c>
      <c r="N9076" s="160" t="s">
        <v>8</v>
      </c>
      <c r="O9076" s="160" t="s">
        <v>80</v>
      </c>
    </row>
    <row r="9077" spans="9:15" x14ac:dyDescent="0.35">
      <c r="I9077">
        <v>117767</v>
      </c>
      <c r="J9077">
        <v>4026</v>
      </c>
      <c r="K9077">
        <v>111618</v>
      </c>
      <c r="L9077">
        <v>92.83</v>
      </c>
      <c r="M9077" t="s">
        <v>212</v>
      </c>
      <c r="N9077" s="160" t="s">
        <v>7</v>
      </c>
      <c r="O9077" s="160" t="s">
        <v>80</v>
      </c>
    </row>
    <row r="9078" spans="9:15" x14ac:dyDescent="0.35">
      <c r="I9078">
        <v>120935</v>
      </c>
      <c r="J9078">
        <v>4043</v>
      </c>
      <c r="K9078">
        <v>111618</v>
      </c>
      <c r="L9078">
        <v>26.51</v>
      </c>
      <c r="M9078" t="s">
        <v>212</v>
      </c>
      <c r="N9078" s="160" t="s">
        <v>10</v>
      </c>
      <c r="O9078" s="160" t="s">
        <v>80</v>
      </c>
    </row>
    <row r="9079" spans="9:15" x14ac:dyDescent="0.35">
      <c r="I9079">
        <v>7</v>
      </c>
      <c r="J9079">
        <v>3978</v>
      </c>
      <c r="K9079">
        <v>111726</v>
      </c>
      <c r="L9079">
        <v>194.4</v>
      </c>
      <c r="M9079" t="s">
        <v>212</v>
      </c>
      <c r="N9079" s="160" t="s">
        <v>9</v>
      </c>
      <c r="O9079" s="160" t="s">
        <v>80</v>
      </c>
    </row>
    <row r="9080" spans="9:15" x14ac:dyDescent="0.35">
      <c r="I9080">
        <v>11684</v>
      </c>
      <c r="J9080">
        <v>3978</v>
      </c>
      <c r="K9080">
        <v>111726</v>
      </c>
      <c r="L9080">
        <v>166.05</v>
      </c>
      <c r="M9080" t="s">
        <v>212</v>
      </c>
      <c r="N9080" s="160" t="s">
        <v>7</v>
      </c>
      <c r="O9080" s="160" t="s">
        <v>80</v>
      </c>
    </row>
    <row r="9081" spans="9:15" x14ac:dyDescent="0.35">
      <c r="I9081">
        <v>71189</v>
      </c>
      <c r="J9081">
        <v>3978</v>
      </c>
      <c r="K9081">
        <v>111726</v>
      </c>
      <c r="L9081">
        <v>97.68</v>
      </c>
      <c r="M9081" t="s">
        <v>212</v>
      </c>
      <c r="N9081" s="160" t="s">
        <v>8</v>
      </c>
      <c r="O9081" s="160" t="s">
        <v>80</v>
      </c>
    </row>
    <row r="9082" spans="9:15" x14ac:dyDescent="0.35">
      <c r="I9082">
        <v>71189</v>
      </c>
      <c r="J9082">
        <v>3978</v>
      </c>
      <c r="K9082">
        <v>111726</v>
      </c>
      <c r="L9082">
        <v>146.52000000000001</v>
      </c>
      <c r="M9082" t="s">
        <v>212</v>
      </c>
      <c r="N9082" s="160" t="s">
        <v>8</v>
      </c>
      <c r="O9082" s="160" t="s">
        <v>80</v>
      </c>
    </row>
    <row r="9083" spans="9:15" x14ac:dyDescent="0.35">
      <c r="I9083">
        <v>72449</v>
      </c>
      <c r="J9083">
        <v>3978</v>
      </c>
      <c r="K9083">
        <v>111726</v>
      </c>
      <c r="L9083">
        <v>194.44</v>
      </c>
      <c r="M9083" t="s">
        <v>212</v>
      </c>
      <c r="N9083" s="160" t="s">
        <v>9</v>
      </c>
      <c r="O9083" s="160" t="s">
        <v>80</v>
      </c>
    </row>
    <row r="9084" spans="9:15" x14ac:dyDescent="0.35">
      <c r="I9084">
        <v>72449</v>
      </c>
      <c r="J9084">
        <v>3978</v>
      </c>
      <c r="K9084">
        <v>111726</v>
      </c>
      <c r="L9084">
        <v>194.44</v>
      </c>
      <c r="M9084" t="s">
        <v>212</v>
      </c>
      <c r="N9084" s="160" t="s">
        <v>9</v>
      </c>
      <c r="O9084" s="160" t="s">
        <v>80</v>
      </c>
    </row>
    <row r="9085" spans="9:15" x14ac:dyDescent="0.35">
      <c r="I9085">
        <v>77912</v>
      </c>
      <c r="J9085">
        <v>3978</v>
      </c>
      <c r="K9085">
        <v>111726</v>
      </c>
      <c r="L9085">
        <v>54.8</v>
      </c>
      <c r="M9085" t="s">
        <v>212</v>
      </c>
      <c r="N9085" s="160" t="s">
        <v>8</v>
      </c>
      <c r="O9085" s="160" t="s">
        <v>80</v>
      </c>
    </row>
    <row r="9086" spans="9:15" x14ac:dyDescent="0.35">
      <c r="I9086">
        <v>77912</v>
      </c>
      <c r="J9086">
        <v>3978</v>
      </c>
      <c r="K9086">
        <v>111726</v>
      </c>
      <c r="L9086">
        <v>109.6</v>
      </c>
      <c r="M9086" t="s">
        <v>212</v>
      </c>
      <c r="N9086" s="160" t="s">
        <v>8</v>
      </c>
      <c r="O9086" s="160" t="s">
        <v>80</v>
      </c>
    </row>
    <row r="9087" spans="9:15" x14ac:dyDescent="0.35">
      <c r="I9087">
        <v>81192</v>
      </c>
      <c r="J9087">
        <v>3978</v>
      </c>
      <c r="K9087">
        <v>111726</v>
      </c>
      <c r="L9087">
        <v>55.19</v>
      </c>
      <c r="M9087" t="s">
        <v>212</v>
      </c>
      <c r="N9087" s="160" t="s">
        <v>7</v>
      </c>
      <c r="O9087" s="160" t="s">
        <v>80</v>
      </c>
    </row>
    <row r="9088" spans="9:15" x14ac:dyDescent="0.35">
      <c r="I9088">
        <v>91312</v>
      </c>
      <c r="J9088">
        <v>3978</v>
      </c>
      <c r="K9088">
        <v>111726</v>
      </c>
      <c r="L9088">
        <v>130.91999999999999</v>
      </c>
      <c r="M9088" t="s">
        <v>212</v>
      </c>
      <c r="N9088" s="160" t="s">
        <v>8</v>
      </c>
      <c r="O9088" s="160" t="s">
        <v>80</v>
      </c>
    </row>
    <row r="9089" spans="9:15" x14ac:dyDescent="0.35">
      <c r="I9089">
        <v>103732</v>
      </c>
      <c r="J9089">
        <v>3978</v>
      </c>
      <c r="K9089">
        <v>111726</v>
      </c>
      <c r="L9089">
        <v>146</v>
      </c>
      <c r="M9089" t="s">
        <v>212</v>
      </c>
      <c r="N9089" s="160" t="s">
        <v>8</v>
      </c>
      <c r="O9089" s="160" t="s">
        <v>80</v>
      </c>
    </row>
    <row r="9090" spans="9:15" x14ac:dyDescent="0.35">
      <c r="I9090">
        <v>117485</v>
      </c>
      <c r="J9090">
        <v>3978</v>
      </c>
      <c r="K9090">
        <v>111726</v>
      </c>
      <c r="L9090">
        <v>36.020000000000003</v>
      </c>
      <c r="M9090" t="s">
        <v>212</v>
      </c>
      <c r="N9090" s="160" t="s">
        <v>8</v>
      </c>
      <c r="O9090" s="160" t="s">
        <v>80</v>
      </c>
    </row>
    <row r="9091" spans="9:15" x14ac:dyDescent="0.35">
      <c r="I9091">
        <v>117485</v>
      </c>
      <c r="J9091">
        <v>3978</v>
      </c>
      <c r="K9091">
        <v>111726</v>
      </c>
      <c r="L9091">
        <v>36.020000000000003</v>
      </c>
      <c r="M9091" t="s">
        <v>212</v>
      </c>
      <c r="N9091" s="160" t="s">
        <v>8</v>
      </c>
      <c r="O9091" s="160" t="s">
        <v>80</v>
      </c>
    </row>
    <row r="9092" spans="9:15" x14ac:dyDescent="0.35">
      <c r="I9092">
        <v>117767</v>
      </c>
      <c r="J9092">
        <v>3978</v>
      </c>
      <c r="K9092">
        <v>111726</v>
      </c>
      <c r="L9092">
        <v>92.83</v>
      </c>
      <c r="M9092" t="s">
        <v>212</v>
      </c>
      <c r="N9092" s="160" t="s">
        <v>7</v>
      </c>
      <c r="O9092" s="160" t="s">
        <v>80</v>
      </c>
    </row>
    <row r="9093" spans="9:15" x14ac:dyDescent="0.35">
      <c r="I9093">
        <v>118038</v>
      </c>
      <c r="J9093">
        <v>3978</v>
      </c>
      <c r="K9093">
        <v>111726</v>
      </c>
      <c r="L9093">
        <v>92.84</v>
      </c>
      <c r="M9093" t="s">
        <v>212</v>
      </c>
      <c r="N9093" s="160" t="s">
        <v>7</v>
      </c>
      <c r="O9093" s="160" t="s">
        <v>80</v>
      </c>
    </row>
    <row r="9094" spans="9:15" x14ac:dyDescent="0.35">
      <c r="I9094">
        <v>118038</v>
      </c>
      <c r="J9094">
        <v>3978</v>
      </c>
      <c r="K9094">
        <v>111726</v>
      </c>
      <c r="L9094">
        <v>92.84</v>
      </c>
      <c r="M9094" t="s">
        <v>212</v>
      </c>
      <c r="N9094" s="160" t="s">
        <v>7</v>
      </c>
      <c r="O9094" s="160" t="s">
        <v>80</v>
      </c>
    </row>
    <row r="9095" spans="9:15" x14ac:dyDescent="0.35">
      <c r="I9095">
        <v>118484</v>
      </c>
      <c r="J9095">
        <v>3978</v>
      </c>
      <c r="K9095">
        <v>111726</v>
      </c>
      <c r="L9095">
        <v>125.73</v>
      </c>
      <c r="M9095" t="s">
        <v>212</v>
      </c>
      <c r="N9095" s="160" t="s">
        <v>7</v>
      </c>
      <c r="O9095" s="160" t="s">
        <v>80</v>
      </c>
    </row>
    <row r="9096" spans="9:15" x14ac:dyDescent="0.35">
      <c r="I9096">
        <v>119309</v>
      </c>
      <c r="J9096">
        <v>3978</v>
      </c>
      <c r="K9096">
        <v>111726</v>
      </c>
      <c r="L9096">
        <v>38.159999999999997</v>
      </c>
      <c r="M9096" t="s">
        <v>212</v>
      </c>
      <c r="N9096" s="160" t="s">
        <v>9</v>
      </c>
      <c r="O9096" s="160" t="s">
        <v>80</v>
      </c>
    </row>
    <row r="9097" spans="9:15" x14ac:dyDescent="0.35">
      <c r="I9097">
        <v>120833</v>
      </c>
      <c r="J9097">
        <v>3978</v>
      </c>
      <c r="K9097">
        <v>111726</v>
      </c>
      <c r="L9097">
        <v>26.51</v>
      </c>
      <c r="M9097" t="s">
        <v>212</v>
      </c>
      <c r="N9097" s="160" t="s">
        <v>10</v>
      </c>
      <c r="O9097" s="160" t="s">
        <v>80</v>
      </c>
    </row>
    <row r="9098" spans="9:15" x14ac:dyDescent="0.35">
      <c r="I9098">
        <v>120834</v>
      </c>
      <c r="J9098">
        <v>3978</v>
      </c>
      <c r="K9098">
        <v>111726</v>
      </c>
      <c r="L9098">
        <v>26.51</v>
      </c>
      <c r="M9098" t="s">
        <v>212</v>
      </c>
      <c r="N9098" s="160" t="s">
        <v>10</v>
      </c>
      <c r="O9098" s="160" t="s">
        <v>80</v>
      </c>
    </row>
    <row r="9099" spans="9:15" x14ac:dyDescent="0.35">
      <c r="I9099">
        <v>120935</v>
      </c>
      <c r="J9099">
        <v>3978</v>
      </c>
      <c r="K9099">
        <v>111726</v>
      </c>
      <c r="L9099">
        <v>26.51</v>
      </c>
      <c r="M9099" t="s">
        <v>212</v>
      </c>
      <c r="N9099" s="160" t="s">
        <v>10</v>
      </c>
      <c r="O9099" s="160" t="s">
        <v>80</v>
      </c>
    </row>
    <row r="9100" spans="9:15" x14ac:dyDescent="0.35">
      <c r="I9100">
        <v>120936</v>
      </c>
      <c r="J9100">
        <v>3978</v>
      </c>
      <c r="K9100">
        <v>111726</v>
      </c>
      <c r="L9100">
        <v>26.51</v>
      </c>
      <c r="M9100" t="s">
        <v>212</v>
      </c>
      <c r="N9100" s="160" t="s">
        <v>10</v>
      </c>
      <c r="O9100" s="160" t="s">
        <v>80</v>
      </c>
    </row>
    <row r="9101" spans="9:15" x14ac:dyDescent="0.35">
      <c r="I9101">
        <v>121518</v>
      </c>
      <c r="J9101">
        <v>3978</v>
      </c>
      <c r="K9101">
        <v>111726</v>
      </c>
      <c r="L9101">
        <v>26.51</v>
      </c>
      <c r="M9101" t="s">
        <v>212</v>
      </c>
      <c r="N9101" s="160" t="s">
        <v>10</v>
      </c>
      <c r="O9101" s="160" t="s">
        <v>80</v>
      </c>
    </row>
    <row r="9102" spans="9:15" x14ac:dyDescent="0.35">
      <c r="I9102">
        <v>71189</v>
      </c>
      <c r="J9102">
        <v>3969</v>
      </c>
      <c r="K9102">
        <v>111728</v>
      </c>
      <c r="L9102">
        <v>73.260000000000005</v>
      </c>
      <c r="M9102" t="s">
        <v>212</v>
      </c>
      <c r="N9102" s="160" t="s">
        <v>8</v>
      </c>
      <c r="O9102" s="160" t="s">
        <v>80</v>
      </c>
    </row>
    <row r="9103" spans="9:15" x14ac:dyDescent="0.35">
      <c r="I9103">
        <v>72449</v>
      </c>
      <c r="J9103">
        <v>3969</v>
      </c>
      <c r="K9103">
        <v>111728</v>
      </c>
      <c r="L9103">
        <v>179.7</v>
      </c>
      <c r="M9103" t="s">
        <v>212</v>
      </c>
      <c r="N9103" s="160" t="s">
        <v>9</v>
      </c>
      <c r="O9103" s="160" t="s">
        <v>80</v>
      </c>
    </row>
    <row r="9104" spans="9:15" x14ac:dyDescent="0.35">
      <c r="I9104">
        <v>77912</v>
      </c>
      <c r="J9104">
        <v>3969</v>
      </c>
      <c r="K9104">
        <v>111728</v>
      </c>
      <c r="L9104">
        <v>54.8</v>
      </c>
      <c r="M9104" t="s">
        <v>212</v>
      </c>
      <c r="N9104" s="160" t="s">
        <v>8</v>
      </c>
      <c r="O9104" s="160" t="s">
        <v>80</v>
      </c>
    </row>
    <row r="9105" spans="9:15" x14ac:dyDescent="0.35">
      <c r="I9105">
        <v>77912</v>
      </c>
      <c r="J9105">
        <v>3969</v>
      </c>
      <c r="K9105">
        <v>111728</v>
      </c>
      <c r="L9105">
        <v>54.8</v>
      </c>
      <c r="M9105" t="s">
        <v>212</v>
      </c>
      <c r="N9105" s="160" t="s">
        <v>8</v>
      </c>
      <c r="O9105" s="160" t="s">
        <v>80</v>
      </c>
    </row>
    <row r="9106" spans="9:15" x14ac:dyDescent="0.35">
      <c r="I9106">
        <v>78573</v>
      </c>
      <c r="J9106">
        <v>3969</v>
      </c>
      <c r="K9106">
        <v>111728</v>
      </c>
      <c r="L9106">
        <v>126.29</v>
      </c>
      <c r="M9106" t="s">
        <v>212</v>
      </c>
      <c r="N9106" s="160" t="s">
        <v>8</v>
      </c>
      <c r="O9106" s="160" t="s">
        <v>80</v>
      </c>
    </row>
    <row r="9107" spans="9:15" x14ac:dyDescent="0.35">
      <c r="I9107">
        <v>91312</v>
      </c>
      <c r="J9107">
        <v>3969</v>
      </c>
      <c r="K9107">
        <v>111728</v>
      </c>
      <c r="L9107">
        <v>130.91999999999999</v>
      </c>
      <c r="M9107" t="s">
        <v>212</v>
      </c>
      <c r="N9107" s="160" t="s">
        <v>8</v>
      </c>
      <c r="O9107" s="160" t="s">
        <v>80</v>
      </c>
    </row>
    <row r="9108" spans="9:15" x14ac:dyDescent="0.35">
      <c r="I9108">
        <v>103732</v>
      </c>
      <c r="J9108">
        <v>3969</v>
      </c>
      <c r="K9108">
        <v>111728</v>
      </c>
      <c r="L9108">
        <v>109.5</v>
      </c>
      <c r="M9108" t="s">
        <v>212</v>
      </c>
      <c r="N9108" s="160" t="s">
        <v>8</v>
      </c>
      <c r="O9108" s="160" t="s">
        <v>80</v>
      </c>
    </row>
    <row r="9109" spans="9:15" x14ac:dyDescent="0.35">
      <c r="I9109">
        <v>107294</v>
      </c>
      <c r="J9109">
        <v>3969</v>
      </c>
      <c r="K9109">
        <v>111728</v>
      </c>
      <c r="L9109">
        <v>79.650000000000006</v>
      </c>
      <c r="M9109" t="s">
        <v>212</v>
      </c>
      <c r="N9109" s="160" t="s">
        <v>8</v>
      </c>
      <c r="O9109" s="160" t="s">
        <v>80</v>
      </c>
    </row>
    <row r="9110" spans="9:15" x14ac:dyDescent="0.35">
      <c r="I9110">
        <v>116372</v>
      </c>
      <c r="J9110">
        <v>3969</v>
      </c>
      <c r="K9110">
        <v>111728</v>
      </c>
      <c r="L9110">
        <v>119.08</v>
      </c>
      <c r="M9110" t="s">
        <v>212</v>
      </c>
      <c r="N9110" s="160" t="s">
        <v>19</v>
      </c>
      <c r="O9110" s="160" t="s">
        <v>80</v>
      </c>
    </row>
    <row r="9111" spans="9:15" x14ac:dyDescent="0.35">
      <c r="I9111">
        <v>118038</v>
      </c>
      <c r="J9111">
        <v>3969</v>
      </c>
      <c r="K9111">
        <v>111728</v>
      </c>
      <c r="L9111">
        <v>92.84</v>
      </c>
      <c r="M9111" t="s">
        <v>212</v>
      </c>
      <c r="N9111" s="160" t="s">
        <v>7</v>
      </c>
      <c r="O9111" s="160" t="s">
        <v>80</v>
      </c>
    </row>
    <row r="9112" spans="9:15" x14ac:dyDescent="0.35">
      <c r="I9112">
        <v>118038</v>
      </c>
      <c r="J9112">
        <v>3969</v>
      </c>
      <c r="K9112">
        <v>111728</v>
      </c>
      <c r="L9112">
        <v>92.84</v>
      </c>
      <c r="M9112" t="s">
        <v>212</v>
      </c>
      <c r="N9112" s="160" t="s">
        <v>7</v>
      </c>
      <c r="O9112" s="160" t="s">
        <v>80</v>
      </c>
    </row>
    <row r="9113" spans="9:15" x14ac:dyDescent="0.35">
      <c r="I9113">
        <v>118484</v>
      </c>
      <c r="J9113">
        <v>3969</v>
      </c>
      <c r="K9113">
        <v>111728</v>
      </c>
      <c r="L9113">
        <v>125.73</v>
      </c>
      <c r="M9113" t="s">
        <v>212</v>
      </c>
      <c r="N9113" s="160" t="s">
        <v>7</v>
      </c>
      <c r="O9113" s="160" t="s">
        <v>80</v>
      </c>
    </row>
    <row r="9114" spans="9:15" x14ac:dyDescent="0.35">
      <c r="I9114">
        <v>120739</v>
      </c>
      <c r="J9114">
        <v>3969</v>
      </c>
      <c r="K9114">
        <v>111728</v>
      </c>
      <c r="L9114">
        <v>162.72</v>
      </c>
      <c r="M9114" t="s">
        <v>212</v>
      </c>
      <c r="N9114" s="160" t="s">
        <v>9</v>
      </c>
      <c r="O9114" s="160" t="s">
        <v>80</v>
      </c>
    </row>
    <row r="9115" spans="9:15" x14ac:dyDescent="0.35">
      <c r="I9115">
        <v>120833</v>
      </c>
      <c r="J9115">
        <v>3969</v>
      </c>
      <c r="K9115">
        <v>111728</v>
      </c>
      <c r="L9115">
        <v>26.51</v>
      </c>
      <c r="M9115" t="s">
        <v>212</v>
      </c>
      <c r="N9115" s="160" t="s">
        <v>10</v>
      </c>
      <c r="O9115" s="160" t="s">
        <v>80</v>
      </c>
    </row>
    <row r="9116" spans="9:15" x14ac:dyDescent="0.35">
      <c r="I9116">
        <v>120834</v>
      </c>
      <c r="J9116">
        <v>3969</v>
      </c>
      <c r="K9116">
        <v>111728</v>
      </c>
      <c r="L9116">
        <v>26.51</v>
      </c>
      <c r="M9116" t="s">
        <v>212</v>
      </c>
      <c r="N9116" s="160" t="s">
        <v>10</v>
      </c>
      <c r="O9116" s="160" t="s">
        <v>80</v>
      </c>
    </row>
    <row r="9117" spans="9:15" x14ac:dyDescent="0.35">
      <c r="I9117">
        <v>120935</v>
      </c>
      <c r="J9117">
        <v>3969</v>
      </c>
      <c r="K9117">
        <v>111728</v>
      </c>
      <c r="L9117">
        <v>26.51</v>
      </c>
      <c r="M9117" t="s">
        <v>212</v>
      </c>
      <c r="N9117" s="160" t="s">
        <v>10</v>
      </c>
      <c r="O9117" s="160" t="s">
        <v>80</v>
      </c>
    </row>
    <row r="9118" spans="9:15" x14ac:dyDescent="0.35">
      <c r="I9118">
        <v>120936</v>
      </c>
      <c r="J9118">
        <v>3969</v>
      </c>
      <c r="K9118">
        <v>111728</v>
      </c>
      <c r="L9118">
        <v>26.51</v>
      </c>
      <c r="M9118" t="s">
        <v>212</v>
      </c>
      <c r="N9118" s="160" t="s">
        <v>10</v>
      </c>
      <c r="O9118" s="160" t="s">
        <v>80</v>
      </c>
    </row>
    <row r="9119" spans="9:15" x14ac:dyDescent="0.35">
      <c r="I9119">
        <v>121518</v>
      </c>
      <c r="J9119">
        <v>3969</v>
      </c>
      <c r="K9119">
        <v>111728</v>
      </c>
      <c r="L9119">
        <v>26.51</v>
      </c>
      <c r="M9119" t="s">
        <v>212</v>
      </c>
      <c r="N9119" s="160" t="s">
        <v>10</v>
      </c>
      <c r="O9119" s="160" t="s">
        <v>80</v>
      </c>
    </row>
    <row r="9120" spans="9:15" x14ac:dyDescent="0.35">
      <c r="I9120">
        <v>122731</v>
      </c>
      <c r="J9120">
        <v>3969</v>
      </c>
      <c r="K9120">
        <v>111728</v>
      </c>
      <c r="L9120">
        <v>26.51</v>
      </c>
      <c r="M9120" t="s">
        <v>212</v>
      </c>
      <c r="N9120" s="160" t="s">
        <v>10</v>
      </c>
      <c r="O9120" s="160" t="s">
        <v>80</v>
      </c>
    </row>
    <row r="9121" spans="9:15" x14ac:dyDescent="0.35">
      <c r="I9121">
        <v>125023</v>
      </c>
      <c r="J9121">
        <v>3969</v>
      </c>
      <c r="K9121">
        <v>111728</v>
      </c>
      <c r="L9121">
        <v>97.18</v>
      </c>
      <c r="M9121" t="s">
        <v>212</v>
      </c>
      <c r="N9121" s="160" t="s">
        <v>9</v>
      </c>
      <c r="O9121" s="160" t="s">
        <v>80</v>
      </c>
    </row>
    <row r="9122" spans="9:15" x14ac:dyDescent="0.35">
      <c r="I9122">
        <v>91312</v>
      </c>
      <c r="J9122">
        <v>4007</v>
      </c>
      <c r="K9122">
        <v>111736</v>
      </c>
      <c r="L9122">
        <v>130.91999999999999</v>
      </c>
      <c r="M9122" t="s">
        <v>212</v>
      </c>
      <c r="N9122" s="160" t="s">
        <v>8</v>
      </c>
      <c r="O9122" s="160" t="s">
        <v>80</v>
      </c>
    </row>
    <row r="9123" spans="9:15" x14ac:dyDescent="0.35">
      <c r="I9123">
        <v>117766</v>
      </c>
      <c r="J9123">
        <v>4007</v>
      </c>
      <c r="K9123">
        <v>111736</v>
      </c>
      <c r="L9123">
        <v>92.83</v>
      </c>
      <c r="M9123" t="s">
        <v>212</v>
      </c>
      <c r="N9123" s="160" t="s">
        <v>7</v>
      </c>
      <c r="O9123" s="160" t="s">
        <v>80</v>
      </c>
    </row>
    <row r="9124" spans="9:15" x14ac:dyDescent="0.35">
      <c r="I9124">
        <v>117767</v>
      </c>
      <c r="J9124">
        <v>4007</v>
      </c>
      <c r="K9124">
        <v>111736</v>
      </c>
      <c r="L9124">
        <v>92.83</v>
      </c>
      <c r="M9124" t="s">
        <v>212</v>
      </c>
      <c r="N9124" s="160" t="s">
        <v>7</v>
      </c>
      <c r="O9124" s="160" t="s">
        <v>80</v>
      </c>
    </row>
    <row r="9125" spans="9:15" x14ac:dyDescent="0.35">
      <c r="I9125">
        <v>119309</v>
      </c>
      <c r="J9125">
        <v>4007</v>
      </c>
      <c r="K9125">
        <v>111736</v>
      </c>
      <c r="L9125">
        <v>38.159999999999997</v>
      </c>
      <c r="M9125" t="s">
        <v>212</v>
      </c>
      <c r="N9125" s="160" t="s">
        <v>9</v>
      </c>
      <c r="O9125" s="160" t="s">
        <v>80</v>
      </c>
    </row>
    <row r="9126" spans="9:15" x14ac:dyDescent="0.35">
      <c r="I9126">
        <v>120833</v>
      </c>
      <c r="J9126">
        <v>4007</v>
      </c>
      <c r="K9126">
        <v>111736</v>
      </c>
      <c r="L9126">
        <v>29.15</v>
      </c>
      <c r="M9126" t="s">
        <v>212</v>
      </c>
      <c r="N9126" s="160" t="s">
        <v>10</v>
      </c>
      <c r="O9126" s="160" t="s">
        <v>80</v>
      </c>
    </row>
    <row r="9127" spans="9:15" x14ac:dyDescent="0.35">
      <c r="I9127">
        <v>120834</v>
      </c>
      <c r="J9127">
        <v>4007</v>
      </c>
      <c r="K9127">
        <v>111736</v>
      </c>
      <c r="L9127">
        <v>29.15</v>
      </c>
      <c r="M9127" t="s">
        <v>212</v>
      </c>
      <c r="N9127" s="160" t="s">
        <v>10</v>
      </c>
      <c r="O9127" s="160" t="s">
        <v>80</v>
      </c>
    </row>
    <row r="9128" spans="9:15" x14ac:dyDescent="0.35">
      <c r="I9128">
        <v>122731</v>
      </c>
      <c r="J9128">
        <v>4007</v>
      </c>
      <c r="K9128">
        <v>111736</v>
      </c>
      <c r="L9128">
        <v>29.15</v>
      </c>
      <c r="M9128" t="s">
        <v>212</v>
      </c>
      <c r="N9128" s="160" t="s">
        <v>10</v>
      </c>
      <c r="O9128" s="160" t="s">
        <v>80</v>
      </c>
    </row>
    <row r="9129" spans="9:15" x14ac:dyDescent="0.35">
      <c r="I9129">
        <v>125287</v>
      </c>
      <c r="J9129">
        <v>4007</v>
      </c>
      <c r="K9129">
        <v>111736</v>
      </c>
      <c r="L9129">
        <v>65.52</v>
      </c>
      <c r="M9129" t="s">
        <v>212</v>
      </c>
      <c r="N9129" s="160" t="s">
        <v>10</v>
      </c>
      <c r="O9129" s="160" t="s">
        <v>80</v>
      </c>
    </row>
    <row r="9130" spans="9:15" x14ac:dyDescent="0.35">
      <c r="I9130">
        <v>118484</v>
      </c>
      <c r="J9130">
        <v>4077</v>
      </c>
      <c r="K9130">
        <v>111892</v>
      </c>
      <c r="L9130">
        <v>125.73</v>
      </c>
      <c r="M9130" t="s">
        <v>212</v>
      </c>
      <c r="N9130" s="160" t="s">
        <v>7</v>
      </c>
      <c r="O9130" s="160" t="s">
        <v>80</v>
      </c>
    </row>
    <row r="9131" spans="9:15" x14ac:dyDescent="0.35">
      <c r="I9131">
        <v>119309</v>
      </c>
      <c r="J9131">
        <v>4077</v>
      </c>
      <c r="K9131">
        <v>111892</v>
      </c>
      <c r="L9131">
        <v>38.159999999999997</v>
      </c>
      <c r="M9131" t="s">
        <v>212</v>
      </c>
      <c r="N9131" s="160" t="s">
        <v>9</v>
      </c>
      <c r="O9131" s="160" t="s">
        <v>80</v>
      </c>
    </row>
    <row r="9132" spans="9:15" x14ac:dyDescent="0.35">
      <c r="I9132">
        <v>7</v>
      </c>
      <c r="J9132">
        <v>5006</v>
      </c>
      <c r="K9132">
        <v>111922</v>
      </c>
      <c r="L9132">
        <v>194.4</v>
      </c>
      <c r="M9132" t="s">
        <v>212</v>
      </c>
      <c r="N9132" s="160" t="s">
        <v>9</v>
      </c>
      <c r="O9132" s="160" t="s">
        <v>80</v>
      </c>
    </row>
    <row r="9133" spans="9:15" x14ac:dyDescent="0.35">
      <c r="I9133">
        <v>116372</v>
      </c>
      <c r="J9133">
        <v>4014</v>
      </c>
      <c r="K9133">
        <v>111961</v>
      </c>
      <c r="L9133">
        <v>23.81</v>
      </c>
      <c r="M9133" t="s">
        <v>212</v>
      </c>
      <c r="N9133" s="160" t="s">
        <v>19</v>
      </c>
      <c r="O9133" s="160" t="s">
        <v>80</v>
      </c>
    </row>
    <row r="9134" spans="9:15" x14ac:dyDescent="0.35">
      <c r="I9134">
        <v>78573</v>
      </c>
      <c r="J9134">
        <v>3818</v>
      </c>
      <c r="K9134">
        <v>112066</v>
      </c>
      <c r="L9134">
        <v>126.29</v>
      </c>
      <c r="M9134" t="s">
        <v>212</v>
      </c>
      <c r="N9134" s="160" t="s">
        <v>8</v>
      </c>
      <c r="O9134" s="160" t="s">
        <v>80</v>
      </c>
    </row>
    <row r="9135" spans="9:15" x14ac:dyDescent="0.35">
      <c r="I9135">
        <v>81192</v>
      </c>
      <c r="J9135">
        <v>3818</v>
      </c>
      <c r="K9135">
        <v>112066</v>
      </c>
      <c r="L9135">
        <v>55.19</v>
      </c>
      <c r="M9135" t="s">
        <v>212</v>
      </c>
      <c r="N9135" s="160" t="s">
        <v>7</v>
      </c>
      <c r="O9135" s="160" t="s">
        <v>80</v>
      </c>
    </row>
    <row r="9136" spans="9:15" x14ac:dyDescent="0.35">
      <c r="I9136">
        <v>81192</v>
      </c>
      <c r="J9136">
        <v>3818</v>
      </c>
      <c r="K9136">
        <v>112066</v>
      </c>
      <c r="L9136">
        <v>55.19</v>
      </c>
      <c r="M9136" t="s">
        <v>212</v>
      </c>
      <c r="N9136" s="160" t="s">
        <v>7</v>
      </c>
      <c r="O9136" s="160" t="s">
        <v>80</v>
      </c>
    </row>
    <row r="9137" spans="9:15" x14ac:dyDescent="0.35">
      <c r="I9137">
        <v>91312</v>
      </c>
      <c r="J9137">
        <v>3818</v>
      </c>
      <c r="K9137">
        <v>112066</v>
      </c>
      <c r="L9137">
        <v>130.91999999999999</v>
      </c>
      <c r="M9137" t="s">
        <v>212</v>
      </c>
      <c r="N9137" s="160" t="s">
        <v>8</v>
      </c>
      <c r="O9137" s="160" t="s">
        <v>80</v>
      </c>
    </row>
    <row r="9138" spans="9:15" x14ac:dyDescent="0.35">
      <c r="I9138">
        <v>118484</v>
      </c>
      <c r="J9138">
        <v>3818</v>
      </c>
      <c r="K9138">
        <v>112066</v>
      </c>
      <c r="L9138">
        <v>125.73</v>
      </c>
      <c r="M9138" t="s">
        <v>212</v>
      </c>
      <c r="N9138" s="160" t="s">
        <v>7</v>
      </c>
      <c r="O9138" s="160" t="s">
        <v>80</v>
      </c>
    </row>
    <row r="9139" spans="9:15" x14ac:dyDescent="0.35">
      <c r="I9139">
        <v>120833</v>
      </c>
      <c r="J9139">
        <v>3818</v>
      </c>
      <c r="K9139">
        <v>112066</v>
      </c>
      <c r="L9139">
        <v>26.51</v>
      </c>
      <c r="M9139" t="s">
        <v>212</v>
      </c>
      <c r="N9139" s="160" t="s">
        <v>10</v>
      </c>
      <c r="O9139" s="160" t="s">
        <v>80</v>
      </c>
    </row>
    <row r="9140" spans="9:15" x14ac:dyDescent="0.35">
      <c r="I9140">
        <v>120833</v>
      </c>
      <c r="J9140">
        <v>3818</v>
      </c>
      <c r="K9140">
        <v>112066</v>
      </c>
      <c r="L9140">
        <v>26.51</v>
      </c>
      <c r="M9140" t="s">
        <v>212</v>
      </c>
      <c r="N9140" s="160" t="s">
        <v>10</v>
      </c>
      <c r="O9140" s="160" t="s">
        <v>80</v>
      </c>
    </row>
    <row r="9141" spans="9:15" x14ac:dyDescent="0.35">
      <c r="I9141">
        <v>103732</v>
      </c>
      <c r="J9141">
        <v>4031</v>
      </c>
      <c r="K9141">
        <v>112101</v>
      </c>
      <c r="L9141">
        <v>36.04</v>
      </c>
      <c r="M9141" t="s">
        <v>212</v>
      </c>
      <c r="N9141" s="160" t="s">
        <v>8</v>
      </c>
      <c r="O9141" s="160" t="s">
        <v>80</v>
      </c>
    </row>
    <row r="9142" spans="9:15" x14ac:dyDescent="0.35">
      <c r="I9142">
        <v>103732</v>
      </c>
      <c r="J9142">
        <v>4031</v>
      </c>
      <c r="K9142">
        <v>112101</v>
      </c>
      <c r="L9142">
        <v>108.12</v>
      </c>
      <c r="M9142" t="s">
        <v>212</v>
      </c>
      <c r="N9142" s="160" t="s">
        <v>8</v>
      </c>
      <c r="O9142" s="160" t="s">
        <v>80</v>
      </c>
    </row>
    <row r="9143" spans="9:15" x14ac:dyDescent="0.35">
      <c r="I9143">
        <v>116372</v>
      </c>
      <c r="J9143">
        <v>4031</v>
      </c>
      <c r="K9143">
        <v>112101</v>
      </c>
      <c r="L9143">
        <v>119.08</v>
      </c>
      <c r="M9143" t="s">
        <v>212</v>
      </c>
      <c r="N9143" s="160" t="s">
        <v>19</v>
      </c>
      <c r="O9143" s="160" t="s">
        <v>80</v>
      </c>
    </row>
    <row r="9144" spans="9:15" x14ac:dyDescent="0.35">
      <c r="I9144">
        <v>117485</v>
      </c>
      <c r="J9144">
        <v>4031</v>
      </c>
      <c r="K9144">
        <v>112101</v>
      </c>
      <c r="L9144">
        <v>35.58</v>
      </c>
      <c r="M9144" t="s">
        <v>212</v>
      </c>
      <c r="N9144" s="160" t="s">
        <v>8</v>
      </c>
      <c r="O9144" s="160" t="s">
        <v>80</v>
      </c>
    </row>
    <row r="9145" spans="9:15" x14ac:dyDescent="0.35">
      <c r="I9145">
        <v>117485</v>
      </c>
      <c r="J9145">
        <v>4031</v>
      </c>
      <c r="K9145">
        <v>112101</v>
      </c>
      <c r="L9145">
        <v>35.58</v>
      </c>
      <c r="M9145" t="s">
        <v>212</v>
      </c>
      <c r="N9145" s="160" t="s">
        <v>8</v>
      </c>
      <c r="O9145" s="160" t="s">
        <v>80</v>
      </c>
    </row>
    <row r="9146" spans="9:15" x14ac:dyDescent="0.35">
      <c r="I9146">
        <v>120935</v>
      </c>
      <c r="J9146">
        <v>4031</v>
      </c>
      <c r="K9146">
        <v>112101</v>
      </c>
      <c r="L9146">
        <v>26.18</v>
      </c>
      <c r="M9146" t="s">
        <v>212</v>
      </c>
      <c r="N9146" s="160" t="s">
        <v>10</v>
      </c>
      <c r="O9146" s="160" t="s">
        <v>80</v>
      </c>
    </row>
    <row r="9147" spans="9:15" x14ac:dyDescent="0.35">
      <c r="I9147">
        <v>74395</v>
      </c>
      <c r="J9147">
        <v>4061</v>
      </c>
      <c r="K9147">
        <v>112151</v>
      </c>
      <c r="L9147">
        <v>85.86</v>
      </c>
      <c r="M9147" t="s">
        <v>212</v>
      </c>
      <c r="N9147" s="160" t="s">
        <v>7</v>
      </c>
      <c r="O9147" s="160" t="s">
        <v>80</v>
      </c>
    </row>
    <row r="9148" spans="9:15" x14ac:dyDescent="0.35">
      <c r="I9148">
        <v>119309</v>
      </c>
      <c r="J9148">
        <v>4012</v>
      </c>
      <c r="K9148">
        <v>112304</v>
      </c>
      <c r="L9148">
        <v>38.159999999999997</v>
      </c>
      <c r="M9148" t="s">
        <v>212</v>
      </c>
      <c r="N9148" s="160" t="s">
        <v>9</v>
      </c>
      <c r="O9148" s="160" t="s">
        <v>80</v>
      </c>
    </row>
    <row r="9149" spans="9:15" x14ac:dyDescent="0.35">
      <c r="I9149">
        <v>119309</v>
      </c>
      <c r="J9149">
        <v>4077</v>
      </c>
      <c r="K9149">
        <v>112346</v>
      </c>
      <c r="L9149">
        <v>37.68</v>
      </c>
      <c r="M9149" t="s">
        <v>212</v>
      </c>
      <c r="N9149" s="160" t="s">
        <v>9</v>
      </c>
      <c r="O9149" s="160" t="s">
        <v>80</v>
      </c>
    </row>
    <row r="9150" spans="9:15" x14ac:dyDescent="0.35">
      <c r="I9150">
        <v>16459</v>
      </c>
      <c r="J9150">
        <v>3967</v>
      </c>
      <c r="K9150">
        <v>112378</v>
      </c>
      <c r="L9150">
        <v>74.83</v>
      </c>
      <c r="M9150" t="s">
        <v>212</v>
      </c>
      <c r="N9150" s="160" t="s">
        <v>19</v>
      </c>
      <c r="O9150" s="160" t="s">
        <v>80</v>
      </c>
    </row>
    <row r="9151" spans="9:15" x14ac:dyDescent="0.35">
      <c r="I9151">
        <v>72449</v>
      </c>
      <c r="J9151">
        <v>3967</v>
      </c>
      <c r="K9151">
        <v>112378</v>
      </c>
      <c r="L9151">
        <v>179.7</v>
      </c>
      <c r="M9151" t="s">
        <v>212</v>
      </c>
      <c r="N9151" s="160" t="s">
        <v>9</v>
      </c>
      <c r="O9151" s="160" t="s">
        <v>80</v>
      </c>
    </row>
    <row r="9152" spans="9:15" x14ac:dyDescent="0.35">
      <c r="I9152">
        <v>116372</v>
      </c>
      <c r="J9152">
        <v>3967</v>
      </c>
      <c r="K9152">
        <v>112378</v>
      </c>
      <c r="L9152">
        <v>47.62</v>
      </c>
      <c r="M9152" t="s">
        <v>212</v>
      </c>
      <c r="N9152" s="160" t="s">
        <v>19</v>
      </c>
      <c r="O9152" s="160" t="s">
        <v>80</v>
      </c>
    </row>
    <row r="9153" spans="9:15" x14ac:dyDescent="0.35">
      <c r="I9153">
        <v>125023</v>
      </c>
      <c r="J9153">
        <v>3967</v>
      </c>
      <c r="K9153">
        <v>112378</v>
      </c>
      <c r="L9153">
        <v>97.18</v>
      </c>
      <c r="M9153" t="s">
        <v>212</v>
      </c>
      <c r="N9153" s="160" t="s">
        <v>9</v>
      </c>
      <c r="O9153" s="160" t="s">
        <v>80</v>
      </c>
    </row>
    <row r="9154" spans="9:15" x14ac:dyDescent="0.35">
      <c r="I9154">
        <v>71189</v>
      </c>
      <c r="J9154">
        <v>3993</v>
      </c>
      <c r="K9154">
        <v>112490</v>
      </c>
      <c r="L9154">
        <v>488.34</v>
      </c>
      <c r="M9154" t="s">
        <v>212</v>
      </c>
      <c r="N9154" s="160" t="s">
        <v>8</v>
      </c>
      <c r="O9154" s="160" t="s">
        <v>80</v>
      </c>
    </row>
    <row r="9155" spans="9:15" x14ac:dyDescent="0.35">
      <c r="I9155">
        <v>74395</v>
      </c>
      <c r="J9155">
        <v>3993</v>
      </c>
      <c r="K9155">
        <v>112490</v>
      </c>
      <c r="L9155">
        <v>87.3</v>
      </c>
      <c r="M9155" t="s">
        <v>212</v>
      </c>
      <c r="N9155" s="160" t="s">
        <v>7</v>
      </c>
      <c r="O9155" s="160" t="s">
        <v>80</v>
      </c>
    </row>
    <row r="9156" spans="9:15" x14ac:dyDescent="0.35">
      <c r="I9156">
        <v>78573</v>
      </c>
      <c r="J9156">
        <v>3993</v>
      </c>
      <c r="K9156">
        <v>112490</v>
      </c>
      <c r="L9156">
        <v>126.29</v>
      </c>
      <c r="M9156" t="s">
        <v>212</v>
      </c>
      <c r="N9156" s="160" t="s">
        <v>8</v>
      </c>
      <c r="O9156" s="160" t="s">
        <v>80</v>
      </c>
    </row>
    <row r="9157" spans="9:15" x14ac:dyDescent="0.35">
      <c r="I9157">
        <v>91312</v>
      </c>
      <c r="J9157">
        <v>3993</v>
      </c>
      <c r="K9157">
        <v>112490</v>
      </c>
      <c r="L9157">
        <v>523.67999999999995</v>
      </c>
      <c r="M9157" t="s">
        <v>212</v>
      </c>
      <c r="N9157" s="160" t="s">
        <v>8</v>
      </c>
      <c r="O9157" s="160" t="s">
        <v>80</v>
      </c>
    </row>
    <row r="9158" spans="9:15" x14ac:dyDescent="0.35">
      <c r="I9158">
        <v>116372</v>
      </c>
      <c r="J9158">
        <v>3993</v>
      </c>
      <c r="K9158">
        <v>112490</v>
      </c>
      <c r="L9158">
        <v>23.81</v>
      </c>
      <c r="M9158" t="s">
        <v>212</v>
      </c>
      <c r="N9158" s="160" t="s">
        <v>19</v>
      </c>
      <c r="O9158" s="160" t="s">
        <v>80</v>
      </c>
    </row>
    <row r="9159" spans="9:15" x14ac:dyDescent="0.35">
      <c r="I9159">
        <v>117485</v>
      </c>
      <c r="J9159">
        <v>3993</v>
      </c>
      <c r="K9159">
        <v>112490</v>
      </c>
      <c r="L9159">
        <v>36.020000000000003</v>
      </c>
      <c r="M9159" t="s">
        <v>212</v>
      </c>
      <c r="N9159" s="160" t="s">
        <v>8</v>
      </c>
      <c r="O9159" s="160" t="s">
        <v>80</v>
      </c>
    </row>
    <row r="9160" spans="9:15" x14ac:dyDescent="0.35">
      <c r="I9160">
        <v>118038</v>
      </c>
      <c r="J9160">
        <v>3993</v>
      </c>
      <c r="K9160">
        <v>112490</v>
      </c>
      <c r="L9160">
        <v>92.84</v>
      </c>
      <c r="M9160" t="s">
        <v>212</v>
      </c>
      <c r="N9160" s="160" t="s">
        <v>7</v>
      </c>
      <c r="O9160" s="160" t="s">
        <v>80</v>
      </c>
    </row>
    <row r="9161" spans="9:15" x14ac:dyDescent="0.35">
      <c r="I9161">
        <v>118484</v>
      </c>
      <c r="J9161">
        <v>3993</v>
      </c>
      <c r="K9161">
        <v>112490</v>
      </c>
      <c r="L9161">
        <v>125.73</v>
      </c>
      <c r="M9161" t="s">
        <v>212</v>
      </c>
      <c r="N9161" s="160" t="s">
        <v>7</v>
      </c>
      <c r="O9161" s="160" t="s">
        <v>80</v>
      </c>
    </row>
    <row r="9162" spans="9:15" x14ac:dyDescent="0.35">
      <c r="I9162">
        <v>118850</v>
      </c>
      <c r="J9162">
        <v>3993</v>
      </c>
      <c r="K9162">
        <v>112490</v>
      </c>
      <c r="L9162">
        <v>253.46</v>
      </c>
      <c r="M9162" t="s">
        <v>212</v>
      </c>
      <c r="N9162" s="160" t="s">
        <v>8</v>
      </c>
      <c r="O9162" s="160" t="s">
        <v>80</v>
      </c>
    </row>
    <row r="9163" spans="9:15" x14ac:dyDescent="0.35">
      <c r="I9163">
        <v>71189</v>
      </c>
      <c r="J9163">
        <v>3946</v>
      </c>
      <c r="K9163">
        <v>112491</v>
      </c>
      <c r="L9163">
        <v>545.20000000000005</v>
      </c>
      <c r="M9163" t="s">
        <v>212</v>
      </c>
      <c r="N9163" s="160" t="s">
        <v>8</v>
      </c>
      <c r="O9163" s="160" t="s">
        <v>81</v>
      </c>
    </row>
    <row r="9164" spans="9:15" x14ac:dyDescent="0.35">
      <c r="I9164">
        <v>71189</v>
      </c>
      <c r="J9164">
        <v>3946</v>
      </c>
      <c r="K9164">
        <v>112491</v>
      </c>
      <c r="L9164">
        <v>493.08</v>
      </c>
      <c r="M9164" t="s">
        <v>212</v>
      </c>
      <c r="N9164" s="160" t="s">
        <v>8</v>
      </c>
      <c r="O9164" s="160" t="s">
        <v>81</v>
      </c>
    </row>
    <row r="9165" spans="9:15" x14ac:dyDescent="0.35">
      <c r="I9165">
        <v>72449</v>
      </c>
      <c r="J9165">
        <v>3946</v>
      </c>
      <c r="K9165">
        <v>112491</v>
      </c>
      <c r="L9165">
        <v>785.17</v>
      </c>
      <c r="M9165" t="s">
        <v>212</v>
      </c>
      <c r="N9165" s="160" t="s">
        <v>9</v>
      </c>
      <c r="O9165" s="160" t="s">
        <v>81</v>
      </c>
    </row>
    <row r="9166" spans="9:15" x14ac:dyDescent="0.35">
      <c r="I9166">
        <v>78573</v>
      </c>
      <c r="J9166">
        <v>3946</v>
      </c>
      <c r="K9166">
        <v>112491</v>
      </c>
      <c r="L9166">
        <v>510.02</v>
      </c>
      <c r="M9166" t="s">
        <v>212</v>
      </c>
      <c r="N9166" s="160" t="s">
        <v>8</v>
      </c>
      <c r="O9166" s="160" t="s">
        <v>81</v>
      </c>
    </row>
    <row r="9167" spans="9:15" x14ac:dyDescent="0.35">
      <c r="I9167">
        <v>91312</v>
      </c>
      <c r="J9167">
        <v>3946</v>
      </c>
      <c r="K9167">
        <v>112491</v>
      </c>
      <c r="L9167">
        <v>871.68</v>
      </c>
      <c r="M9167" t="s">
        <v>212</v>
      </c>
      <c r="N9167" s="160" t="s">
        <v>8</v>
      </c>
      <c r="O9167" s="160" t="s">
        <v>81</v>
      </c>
    </row>
    <row r="9168" spans="9:15" x14ac:dyDescent="0.35">
      <c r="I9168">
        <v>97192</v>
      </c>
      <c r="J9168">
        <v>3946</v>
      </c>
      <c r="K9168">
        <v>112491</v>
      </c>
      <c r="L9168">
        <v>478.56</v>
      </c>
      <c r="M9168" t="s">
        <v>212</v>
      </c>
      <c r="N9168" s="160" t="s">
        <v>7</v>
      </c>
      <c r="O9168" s="160" t="s">
        <v>81</v>
      </c>
    </row>
    <row r="9169" spans="9:15" x14ac:dyDescent="0.35">
      <c r="I9169">
        <v>97192</v>
      </c>
      <c r="J9169">
        <v>3946</v>
      </c>
      <c r="K9169">
        <v>112491</v>
      </c>
      <c r="L9169">
        <v>749.84</v>
      </c>
      <c r="M9169" t="s">
        <v>212</v>
      </c>
      <c r="N9169" s="160" t="s">
        <v>7</v>
      </c>
      <c r="O9169" s="160" t="s">
        <v>81</v>
      </c>
    </row>
    <row r="9170" spans="9:15" x14ac:dyDescent="0.35">
      <c r="I9170">
        <v>116372</v>
      </c>
      <c r="J9170">
        <v>3946</v>
      </c>
      <c r="K9170">
        <v>112491</v>
      </c>
      <c r="L9170">
        <v>240.46</v>
      </c>
      <c r="M9170" t="s">
        <v>212</v>
      </c>
      <c r="N9170" s="160" t="s">
        <v>19</v>
      </c>
      <c r="O9170" s="160" t="s">
        <v>81</v>
      </c>
    </row>
    <row r="9171" spans="9:15" x14ac:dyDescent="0.35">
      <c r="I9171">
        <v>118850</v>
      </c>
      <c r="J9171">
        <v>3946</v>
      </c>
      <c r="K9171">
        <v>112491</v>
      </c>
      <c r="L9171">
        <v>255.92</v>
      </c>
      <c r="M9171" t="s">
        <v>212</v>
      </c>
      <c r="N9171" s="160" t="s">
        <v>8</v>
      </c>
      <c r="O9171" s="160" t="s">
        <v>81</v>
      </c>
    </row>
    <row r="9172" spans="9:15" x14ac:dyDescent="0.35">
      <c r="I9172">
        <v>119309</v>
      </c>
      <c r="J9172">
        <v>3946</v>
      </c>
      <c r="K9172">
        <v>112491</v>
      </c>
      <c r="L9172">
        <v>157.6</v>
      </c>
      <c r="M9172" t="s">
        <v>212</v>
      </c>
      <c r="N9172" s="160" t="s">
        <v>9</v>
      </c>
      <c r="O9172" s="160" t="s">
        <v>81</v>
      </c>
    </row>
    <row r="9173" spans="9:15" x14ac:dyDescent="0.35">
      <c r="I9173">
        <v>119309</v>
      </c>
      <c r="J9173">
        <v>3946</v>
      </c>
      <c r="K9173">
        <v>112491</v>
      </c>
      <c r="L9173">
        <v>308.24</v>
      </c>
      <c r="M9173" t="s">
        <v>212</v>
      </c>
      <c r="N9173" s="160" t="s">
        <v>9</v>
      </c>
      <c r="O9173" s="160" t="s">
        <v>81</v>
      </c>
    </row>
    <row r="9174" spans="9:15" x14ac:dyDescent="0.35">
      <c r="I9174">
        <v>120833</v>
      </c>
      <c r="J9174">
        <v>3946</v>
      </c>
      <c r="K9174">
        <v>112491</v>
      </c>
      <c r="L9174">
        <v>189.36</v>
      </c>
      <c r="M9174" t="s">
        <v>212</v>
      </c>
      <c r="N9174" s="160" t="s">
        <v>10</v>
      </c>
      <c r="O9174" s="160" t="s">
        <v>81</v>
      </c>
    </row>
    <row r="9175" spans="9:15" x14ac:dyDescent="0.35">
      <c r="I9175">
        <v>120833</v>
      </c>
      <c r="J9175">
        <v>3946</v>
      </c>
      <c r="K9175">
        <v>112491</v>
      </c>
      <c r="L9175">
        <v>80.31</v>
      </c>
      <c r="M9175" t="s">
        <v>212</v>
      </c>
      <c r="N9175" s="160" t="s">
        <v>10</v>
      </c>
      <c r="O9175" s="160" t="s">
        <v>81</v>
      </c>
    </row>
    <row r="9176" spans="9:15" x14ac:dyDescent="0.35">
      <c r="I9176">
        <v>120834</v>
      </c>
      <c r="J9176">
        <v>3946</v>
      </c>
      <c r="K9176">
        <v>112491</v>
      </c>
      <c r="L9176">
        <v>94.68</v>
      </c>
      <c r="M9176" t="s">
        <v>212</v>
      </c>
      <c r="N9176" s="160" t="s">
        <v>10</v>
      </c>
      <c r="O9176" s="160" t="s">
        <v>81</v>
      </c>
    </row>
    <row r="9177" spans="9:15" x14ac:dyDescent="0.35">
      <c r="I9177">
        <v>120834</v>
      </c>
      <c r="J9177">
        <v>3946</v>
      </c>
      <c r="K9177">
        <v>112491</v>
      </c>
      <c r="L9177">
        <v>107.08</v>
      </c>
      <c r="M9177" t="s">
        <v>212</v>
      </c>
      <c r="N9177" s="160" t="s">
        <v>10</v>
      </c>
      <c r="O9177" s="160" t="s">
        <v>81</v>
      </c>
    </row>
    <row r="9178" spans="9:15" x14ac:dyDescent="0.35">
      <c r="I9178">
        <v>120935</v>
      </c>
      <c r="J9178">
        <v>3946</v>
      </c>
      <c r="K9178">
        <v>112491</v>
      </c>
      <c r="L9178">
        <v>94.68</v>
      </c>
      <c r="M9178" t="s">
        <v>212</v>
      </c>
      <c r="N9178" s="160" t="s">
        <v>10</v>
      </c>
      <c r="O9178" s="160" t="s">
        <v>81</v>
      </c>
    </row>
    <row r="9179" spans="9:15" x14ac:dyDescent="0.35">
      <c r="I9179">
        <v>120935</v>
      </c>
      <c r="J9179">
        <v>3946</v>
      </c>
      <c r="K9179">
        <v>112491</v>
      </c>
      <c r="L9179">
        <v>107.08</v>
      </c>
      <c r="M9179" t="s">
        <v>212</v>
      </c>
      <c r="N9179" s="160" t="s">
        <v>10</v>
      </c>
      <c r="O9179" s="160" t="s">
        <v>81</v>
      </c>
    </row>
    <row r="9180" spans="9:15" x14ac:dyDescent="0.35">
      <c r="I9180">
        <v>120936</v>
      </c>
      <c r="J9180">
        <v>3946</v>
      </c>
      <c r="K9180">
        <v>112491</v>
      </c>
      <c r="L9180">
        <v>126.24</v>
      </c>
      <c r="M9180" t="s">
        <v>212</v>
      </c>
      <c r="N9180" s="160" t="s">
        <v>10</v>
      </c>
      <c r="O9180" s="160" t="s">
        <v>81</v>
      </c>
    </row>
    <row r="9181" spans="9:15" x14ac:dyDescent="0.35">
      <c r="I9181">
        <v>120936</v>
      </c>
      <c r="J9181">
        <v>3946</v>
      </c>
      <c r="K9181">
        <v>112491</v>
      </c>
      <c r="L9181">
        <v>80.31</v>
      </c>
      <c r="M9181" t="s">
        <v>212</v>
      </c>
      <c r="N9181" s="160" t="s">
        <v>10</v>
      </c>
      <c r="O9181" s="160" t="s">
        <v>81</v>
      </c>
    </row>
    <row r="9182" spans="9:15" x14ac:dyDescent="0.35">
      <c r="I9182">
        <v>122731</v>
      </c>
      <c r="J9182">
        <v>3946</v>
      </c>
      <c r="K9182">
        <v>112491</v>
      </c>
      <c r="L9182">
        <v>94.68</v>
      </c>
      <c r="M9182" t="s">
        <v>212</v>
      </c>
      <c r="N9182" s="160" t="s">
        <v>10</v>
      </c>
      <c r="O9182" s="160" t="s">
        <v>81</v>
      </c>
    </row>
    <row r="9183" spans="9:15" x14ac:dyDescent="0.35">
      <c r="I9183">
        <v>116372</v>
      </c>
      <c r="J9183">
        <v>3967</v>
      </c>
      <c r="K9183">
        <v>112511</v>
      </c>
      <c r="L9183">
        <v>70.260000000000005</v>
      </c>
      <c r="M9183" t="s">
        <v>212</v>
      </c>
      <c r="N9183" s="160" t="s">
        <v>19</v>
      </c>
      <c r="O9183" s="160" t="s">
        <v>80</v>
      </c>
    </row>
    <row r="9184" spans="9:15" x14ac:dyDescent="0.35">
      <c r="I9184">
        <v>116372</v>
      </c>
      <c r="J9184">
        <v>3967</v>
      </c>
      <c r="K9184">
        <v>112511</v>
      </c>
      <c r="L9184">
        <v>46.84</v>
      </c>
      <c r="M9184" t="s">
        <v>212</v>
      </c>
      <c r="N9184" s="160" t="s">
        <v>19</v>
      </c>
      <c r="O9184" s="160" t="s">
        <v>80</v>
      </c>
    </row>
    <row r="9185" spans="9:15" x14ac:dyDescent="0.35">
      <c r="I9185">
        <v>118484</v>
      </c>
      <c r="J9185">
        <v>3967</v>
      </c>
      <c r="K9185">
        <v>112511</v>
      </c>
      <c r="L9185">
        <v>125.73</v>
      </c>
      <c r="M9185" t="s">
        <v>212</v>
      </c>
      <c r="N9185" s="160" t="s">
        <v>7</v>
      </c>
      <c r="O9185" s="160" t="s">
        <v>80</v>
      </c>
    </row>
    <row r="9186" spans="9:15" x14ac:dyDescent="0.35">
      <c r="I9186">
        <v>118484</v>
      </c>
      <c r="J9186">
        <v>3967</v>
      </c>
      <c r="K9186">
        <v>112511</v>
      </c>
      <c r="L9186">
        <v>123.66</v>
      </c>
      <c r="M9186" t="s">
        <v>212</v>
      </c>
      <c r="N9186" s="160" t="s">
        <v>7</v>
      </c>
      <c r="O9186" s="160" t="s">
        <v>80</v>
      </c>
    </row>
    <row r="9187" spans="9:15" x14ac:dyDescent="0.35">
      <c r="I9187">
        <v>119309</v>
      </c>
      <c r="J9187">
        <v>3967</v>
      </c>
      <c r="K9187">
        <v>112511</v>
      </c>
      <c r="L9187">
        <v>38.159999999999997</v>
      </c>
      <c r="M9187" t="s">
        <v>212</v>
      </c>
      <c r="N9187" s="160" t="s">
        <v>9</v>
      </c>
      <c r="O9187" s="160" t="s">
        <v>80</v>
      </c>
    </row>
    <row r="9188" spans="9:15" x14ac:dyDescent="0.35">
      <c r="I9188">
        <v>119309</v>
      </c>
      <c r="J9188">
        <v>3967</v>
      </c>
      <c r="K9188">
        <v>112511</v>
      </c>
      <c r="L9188">
        <v>37.53</v>
      </c>
      <c r="M9188" t="s">
        <v>212</v>
      </c>
      <c r="N9188" s="160" t="s">
        <v>9</v>
      </c>
      <c r="O9188" s="160" t="s">
        <v>80</v>
      </c>
    </row>
    <row r="9189" spans="9:15" x14ac:dyDescent="0.35">
      <c r="I9189">
        <v>120935</v>
      </c>
      <c r="J9189">
        <v>3967</v>
      </c>
      <c r="K9189">
        <v>112511</v>
      </c>
      <c r="L9189">
        <v>26.51</v>
      </c>
      <c r="M9189" t="s">
        <v>212</v>
      </c>
      <c r="N9189" s="160" t="s">
        <v>10</v>
      </c>
      <c r="O9189" s="160" t="s">
        <v>80</v>
      </c>
    </row>
    <row r="9190" spans="9:15" x14ac:dyDescent="0.35">
      <c r="I9190">
        <v>117766</v>
      </c>
      <c r="J9190">
        <v>4031</v>
      </c>
      <c r="K9190">
        <v>112536</v>
      </c>
      <c r="L9190">
        <v>92.83</v>
      </c>
      <c r="M9190" t="s">
        <v>218</v>
      </c>
      <c r="N9190" s="160" t="s">
        <v>7</v>
      </c>
      <c r="O9190" s="160" t="s">
        <v>80</v>
      </c>
    </row>
    <row r="9191" spans="9:15" x14ac:dyDescent="0.35">
      <c r="I9191">
        <v>118484</v>
      </c>
      <c r="J9191">
        <v>4031</v>
      </c>
      <c r="K9191">
        <v>112536</v>
      </c>
      <c r="L9191">
        <v>125.73</v>
      </c>
      <c r="M9191" t="s">
        <v>212</v>
      </c>
      <c r="N9191" s="160" t="s">
        <v>7</v>
      </c>
      <c r="O9191" s="160" t="s">
        <v>80</v>
      </c>
    </row>
    <row r="9192" spans="9:15" x14ac:dyDescent="0.35">
      <c r="I9192">
        <v>119309</v>
      </c>
      <c r="J9192">
        <v>4031</v>
      </c>
      <c r="K9192">
        <v>112536</v>
      </c>
      <c r="L9192">
        <v>38.159999999999997</v>
      </c>
      <c r="M9192" t="s">
        <v>212</v>
      </c>
      <c r="N9192" s="160" t="s">
        <v>9</v>
      </c>
      <c r="O9192" s="160" t="s">
        <v>80</v>
      </c>
    </row>
    <row r="9193" spans="9:15" x14ac:dyDescent="0.35">
      <c r="I9193">
        <v>119309</v>
      </c>
      <c r="J9193">
        <v>4031</v>
      </c>
      <c r="K9193">
        <v>112536</v>
      </c>
      <c r="L9193">
        <v>38.159999999999997</v>
      </c>
      <c r="M9193" t="s">
        <v>212</v>
      </c>
      <c r="N9193" s="160" t="s">
        <v>9</v>
      </c>
      <c r="O9193" s="160" t="s">
        <v>80</v>
      </c>
    </row>
    <row r="9194" spans="9:15" x14ac:dyDescent="0.35">
      <c r="I9194">
        <v>120935</v>
      </c>
      <c r="J9194">
        <v>4031</v>
      </c>
      <c r="K9194">
        <v>112536</v>
      </c>
      <c r="L9194">
        <v>26.51</v>
      </c>
      <c r="M9194" t="s">
        <v>212</v>
      </c>
      <c r="N9194" s="160" t="s">
        <v>10</v>
      </c>
      <c r="O9194" s="160" t="s">
        <v>80</v>
      </c>
    </row>
    <row r="9195" spans="9:15" x14ac:dyDescent="0.35">
      <c r="I9195">
        <v>72449</v>
      </c>
      <c r="J9195">
        <v>3272</v>
      </c>
      <c r="K9195">
        <v>112551</v>
      </c>
      <c r="L9195">
        <v>194.44</v>
      </c>
      <c r="M9195" t="s">
        <v>212</v>
      </c>
      <c r="N9195" s="160" t="s">
        <v>9</v>
      </c>
      <c r="O9195" s="160" t="s">
        <v>80</v>
      </c>
    </row>
    <row r="9196" spans="9:15" x14ac:dyDescent="0.35">
      <c r="I9196">
        <v>78573</v>
      </c>
      <c r="J9196">
        <v>3272</v>
      </c>
      <c r="K9196">
        <v>112551</v>
      </c>
      <c r="L9196">
        <v>126.29</v>
      </c>
      <c r="M9196" t="s">
        <v>212</v>
      </c>
      <c r="N9196" s="160" t="s">
        <v>8</v>
      </c>
      <c r="O9196" s="160" t="s">
        <v>80</v>
      </c>
    </row>
    <row r="9197" spans="9:15" x14ac:dyDescent="0.35">
      <c r="I9197">
        <v>91312</v>
      </c>
      <c r="J9197">
        <v>3272</v>
      </c>
      <c r="K9197">
        <v>112551</v>
      </c>
      <c r="L9197">
        <v>130.91999999999999</v>
      </c>
      <c r="M9197" t="s">
        <v>212</v>
      </c>
      <c r="N9197" s="160" t="s">
        <v>8</v>
      </c>
      <c r="O9197" s="160" t="s">
        <v>80</v>
      </c>
    </row>
    <row r="9198" spans="9:15" x14ac:dyDescent="0.35">
      <c r="I9198">
        <v>118038</v>
      </c>
      <c r="J9198">
        <v>3272</v>
      </c>
      <c r="K9198">
        <v>112551</v>
      </c>
      <c r="L9198">
        <v>92.84</v>
      </c>
      <c r="M9198" t="s">
        <v>212</v>
      </c>
      <c r="N9198" s="160" t="s">
        <v>7</v>
      </c>
      <c r="O9198" s="160" t="s">
        <v>80</v>
      </c>
    </row>
    <row r="9199" spans="9:15" x14ac:dyDescent="0.35">
      <c r="I9199">
        <v>118484</v>
      </c>
      <c r="J9199">
        <v>3272</v>
      </c>
      <c r="K9199">
        <v>112551</v>
      </c>
      <c r="L9199">
        <v>125.73</v>
      </c>
      <c r="M9199" t="s">
        <v>212</v>
      </c>
      <c r="N9199" s="160" t="s">
        <v>7</v>
      </c>
      <c r="O9199" s="160" t="s">
        <v>80</v>
      </c>
    </row>
    <row r="9200" spans="9:15" x14ac:dyDescent="0.35">
      <c r="I9200">
        <v>120833</v>
      </c>
      <c r="J9200">
        <v>4013</v>
      </c>
      <c r="K9200">
        <v>112553</v>
      </c>
      <c r="L9200">
        <v>26.2</v>
      </c>
      <c r="M9200" t="s">
        <v>212</v>
      </c>
      <c r="N9200" s="160" t="s">
        <v>10</v>
      </c>
      <c r="O9200" s="160" t="s">
        <v>80</v>
      </c>
    </row>
    <row r="9201" spans="9:15" x14ac:dyDescent="0.35">
      <c r="I9201">
        <v>120935</v>
      </c>
      <c r="J9201">
        <v>4013</v>
      </c>
      <c r="K9201">
        <v>112553</v>
      </c>
      <c r="L9201">
        <v>26.51</v>
      </c>
      <c r="M9201" t="s">
        <v>212</v>
      </c>
      <c r="N9201" s="160" t="s">
        <v>10</v>
      </c>
      <c r="O9201" s="160" t="s">
        <v>80</v>
      </c>
    </row>
    <row r="9202" spans="9:15" x14ac:dyDescent="0.35">
      <c r="I9202">
        <v>120936</v>
      </c>
      <c r="J9202">
        <v>4013</v>
      </c>
      <c r="K9202">
        <v>112553</v>
      </c>
      <c r="L9202">
        <v>26.2</v>
      </c>
      <c r="M9202" t="s">
        <v>212</v>
      </c>
      <c r="N9202" s="160" t="s">
        <v>10</v>
      </c>
      <c r="O9202" s="160" t="s">
        <v>80</v>
      </c>
    </row>
    <row r="9203" spans="9:15" x14ac:dyDescent="0.35">
      <c r="I9203">
        <v>122731</v>
      </c>
      <c r="J9203">
        <v>4013</v>
      </c>
      <c r="K9203">
        <v>112553</v>
      </c>
      <c r="L9203">
        <v>26.2</v>
      </c>
      <c r="M9203" t="s">
        <v>212</v>
      </c>
      <c r="N9203" s="160" t="s">
        <v>10</v>
      </c>
      <c r="O9203" s="160" t="s">
        <v>80</v>
      </c>
    </row>
    <row r="9204" spans="9:15" x14ac:dyDescent="0.35">
      <c r="I9204">
        <v>125023</v>
      </c>
      <c r="J9204">
        <v>4013</v>
      </c>
      <c r="K9204">
        <v>112553</v>
      </c>
      <c r="L9204">
        <v>95.95</v>
      </c>
      <c r="M9204" t="s">
        <v>212</v>
      </c>
      <c r="N9204" s="160" t="s">
        <v>9</v>
      </c>
      <c r="O9204" s="160" t="s">
        <v>80</v>
      </c>
    </row>
    <row r="9205" spans="9:15" x14ac:dyDescent="0.35">
      <c r="I9205">
        <v>7</v>
      </c>
      <c r="J9205">
        <v>3946</v>
      </c>
      <c r="K9205">
        <v>112600</v>
      </c>
      <c r="L9205">
        <v>834.02</v>
      </c>
      <c r="M9205" t="s">
        <v>212</v>
      </c>
      <c r="N9205" s="160" t="s">
        <v>9</v>
      </c>
      <c r="O9205" s="160" t="s">
        <v>81</v>
      </c>
    </row>
    <row r="9206" spans="9:15" x14ac:dyDescent="0.35">
      <c r="I9206">
        <v>71189</v>
      </c>
      <c r="J9206">
        <v>3946</v>
      </c>
      <c r="K9206">
        <v>112600</v>
      </c>
      <c r="L9206">
        <v>2726</v>
      </c>
      <c r="M9206" t="s">
        <v>212</v>
      </c>
      <c r="N9206" s="160" t="s">
        <v>8</v>
      </c>
      <c r="O9206" s="160" t="s">
        <v>81</v>
      </c>
    </row>
    <row r="9207" spans="9:15" x14ac:dyDescent="0.35">
      <c r="I9207">
        <v>72449</v>
      </c>
      <c r="J9207">
        <v>3946</v>
      </c>
      <c r="K9207">
        <v>112600</v>
      </c>
      <c r="L9207">
        <v>834</v>
      </c>
      <c r="M9207" t="s">
        <v>212</v>
      </c>
      <c r="N9207" s="160" t="s">
        <v>9</v>
      </c>
      <c r="O9207" s="160" t="s">
        <v>81</v>
      </c>
    </row>
    <row r="9208" spans="9:15" x14ac:dyDescent="0.35">
      <c r="I9208">
        <v>91312</v>
      </c>
      <c r="J9208">
        <v>3946</v>
      </c>
      <c r="K9208">
        <v>112600</v>
      </c>
      <c r="L9208">
        <v>793.15</v>
      </c>
      <c r="M9208" t="s">
        <v>212</v>
      </c>
      <c r="N9208" s="160" t="s">
        <v>8</v>
      </c>
      <c r="O9208" s="160" t="s">
        <v>81</v>
      </c>
    </row>
    <row r="9209" spans="9:15" x14ac:dyDescent="0.35">
      <c r="I9209">
        <v>97192</v>
      </c>
      <c r="J9209">
        <v>3946</v>
      </c>
      <c r="K9209">
        <v>112600</v>
      </c>
      <c r="L9209">
        <v>957.12</v>
      </c>
      <c r="M9209" t="s">
        <v>212</v>
      </c>
      <c r="N9209" s="160" t="s">
        <v>7</v>
      </c>
      <c r="O9209" s="160" t="s">
        <v>81</v>
      </c>
    </row>
    <row r="9210" spans="9:15" x14ac:dyDescent="0.35">
      <c r="I9210">
        <v>97192</v>
      </c>
      <c r="J9210">
        <v>3946</v>
      </c>
      <c r="K9210">
        <v>112600</v>
      </c>
      <c r="L9210">
        <v>374.92</v>
      </c>
      <c r="M9210" t="s">
        <v>212</v>
      </c>
      <c r="N9210" s="160" t="s">
        <v>7</v>
      </c>
      <c r="O9210" s="160" t="s">
        <v>81</v>
      </c>
    </row>
    <row r="9211" spans="9:15" x14ac:dyDescent="0.35">
      <c r="I9211">
        <v>116372</v>
      </c>
      <c r="J9211">
        <v>3946</v>
      </c>
      <c r="K9211">
        <v>112600</v>
      </c>
      <c r="L9211">
        <v>440.43</v>
      </c>
      <c r="M9211" t="s">
        <v>212</v>
      </c>
      <c r="N9211" s="160" t="s">
        <v>19</v>
      </c>
      <c r="O9211" s="160" t="s">
        <v>81</v>
      </c>
    </row>
    <row r="9212" spans="9:15" x14ac:dyDescent="0.35">
      <c r="I9212">
        <v>118850</v>
      </c>
      <c r="J9212">
        <v>3946</v>
      </c>
      <c r="K9212">
        <v>112600</v>
      </c>
      <c r="L9212">
        <v>280</v>
      </c>
      <c r="M9212" t="s">
        <v>212</v>
      </c>
      <c r="N9212" s="160" t="s">
        <v>8</v>
      </c>
      <c r="O9212" s="160" t="s">
        <v>81</v>
      </c>
    </row>
    <row r="9213" spans="9:15" x14ac:dyDescent="0.35">
      <c r="I9213">
        <v>118850</v>
      </c>
      <c r="J9213">
        <v>3946</v>
      </c>
      <c r="K9213">
        <v>112600</v>
      </c>
      <c r="L9213">
        <v>1279.5999999999999</v>
      </c>
      <c r="M9213" t="s">
        <v>212</v>
      </c>
      <c r="N9213" s="160" t="s">
        <v>8</v>
      </c>
      <c r="O9213" s="160" t="s">
        <v>81</v>
      </c>
    </row>
    <row r="9214" spans="9:15" x14ac:dyDescent="0.35">
      <c r="I9214">
        <v>119309</v>
      </c>
      <c r="J9214">
        <v>3946</v>
      </c>
      <c r="K9214">
        <v>112600</v>
      </c>
      <c r="L9214">
        <v>315.2</v>
      </c>
      <c r="M9214" t="s">
        <v>212</v>
      </c>
      <c r="N9214" s="160" t="s">
        <v>9</v>
      </c>
      <c r="O9214" s="160" t="s">
        <v>81</v>
      </c>
    </row>
    <row r="9215" spans="9:15" x14ac:dyDescent="0.35">
      <c r="I9215">
        <v>120833</v>
      </c>
      <c r="J9215">
        <v>3946</v>
      </c>
      <c r="K9215">
        <v>112600</v>
      </c>
      <c r="L9215">
        <v>157.80000000000001</v>
      </c>
      <c r="M9215" t="s">
        <v>212</v>
      </c>
      <c r="N9215" s="160" t="s">
        <v>10</v>
      </c>
      <c r="O9215" s="160" t="s">
        <v>81</v>
      </c>
    </row>
    <row r="9216" spans="9:15" x14ac:dyDescent="0.35">
      <c r="I9216">
        <v>120834</v>
      </c>
      <c r="J9216">
        <v>3946</v>
      </c>
      <c r="K9216">
        <v>112600</v>
      </c>
      <c r="L9216">
        <v>94.68</v>
      </c>
      <c r="M9216" t="s">
        <v>212</v>
      </c>
      <c r="N9216" s="160" t="s">
        <v>10</v>
      </c>
      <c r="O9216" s="160" t="s">
        <v>81</v>
      </c>
    </row>
    <row r="9217" spans="9:15" x14ac:dyDescent="0.35">
      <c r="I9217">
        <v>120834</v>
      </c>
      <c r="J9217">
        <v>3946</v>
      </c>
      <c r="K9217">
        <v>112600</v>
      </c>
      <c r="L9217">
        <v>80.31</v>
      </c>
      <c r="M9217" t="s">
        <v>212</v>
      </c>
      <c r="N9217" s="160" t="s">
        <v>10</v>
      </c>
      <c r="O9217" s="160" t="s">
        <v>81</v>
      </c>
    </row>
    <row r="9218" spans="9:15" x14ac:dyDescent="0.35">
      <c r="I9218">
        <v>120935</v>
      </c>
      <c r="J9218">
        <v>3946</v>
      </c>
      <c r="K9218">
        <v>112600</v>
      </c>
      <c r="L9218">
        <v>94.68</v>
      </c>
      <c r="M9218" t="s">
        <v>212</v>
      </c>
      <c r="N9218" s="160" t="s">
        <v>10</v>
      </c>
      <c r="O9218" s="160" t="s">
        <v>81</v>
      </c>
    </row>
    <row r="9219" spans="9:15" x14ac:dyDescent="0.35">
      <c r="I9219">
        <v>120935</v>
      </c>
      <c r="J9219">
        <v>3946</v>
      </c>
      <c r="K9219">
        <v>112600</v>
      </c>
      <c r="L9219">
        <v>107.08</v>
      </c>
      <c r="M9219" t="s">
        <v>212</v>
      </c>
      <c r="N9219" s="160" t="s">
        <v>10</v>
      </c>
      <c r="O9219" s="160" t="s">
        <v>81</v>
      </c>
    </row>
    <row r="9220" spans="9:15" x14ac:dyDescent="0.35">
      <c r="I9220">
        <v>120936</v>
      </c>
      <c r="J9220">
        <v>3946</v>
      </c>
      <c r="K9220">
        <v>112600</v>
      </c>
      <c r="L9220">
        <v>157.80000000000001</v>
      </c>
      <c r="M9220" t="s">
        <v>212</v>
      </c>
      <c r="N9220" s="160" t="s">
        <v>10</v>
      </c>
      <c r="O9220" s="160" t="s">
        <v>81</v>
      </c>
    </row>
    <row r="9221" spans="9:15" x14ac:dyDescent="0.35">
      <c r="I9221">
        <v>120936</v>
      </c>
      <c r="J9221">
        <v>3946</v>
      </c>
      <c r="K9221">
        <v>112600</v>
      </c>
      <c r="L9221">
        <v>80.31</v>
      </c>
      <c r="M9221" t="s">
        <v>212</v>
      </c>
      <c r="N9221" s="160" t="s">
        <v>10</v>
      </c>
      <c r="O9221" s="160" t="s">
        <v>81</v>
      </c>
    </row>
    <row r="9222" spans="9:15" x14ac:dyDescent="0.35">
      <c r="I9222">
        <v>122731</v>
      </c>
      <c r="J9222">
        <v>3946</v>
      </c>
      <c r="K9222">
        <v>112600</v>
      </c>
      <c r="L9222">
        <v>126.24</v>
      </c>
      <c r="M9222" t="s">
        <v>212</v>
      </c>
      <c r="N9222" s="160" t="s">
        <v>10</v>
      </c>
      <c r="O9222" s="160" t="s">
        <v>81</v>
      </c>
    </row>
    <row r="9223" spans="9:15" x14ac:dyDescent="0.35">
      <c r="I9223">
        <v>71189</v>
      </c>
      <c r="J9223">
        <v>4078</v>
      </c>
      <c r="K9223">
        <v>112604</v>
      </c>
      <c r="L9223">
        <v>96.08</v>
      </c>
      <c r="M9223" t="s">
        <v>212</v>
      </c>
      <c r="N9223" s="160" t="s">
        <v>8</v>
      </c>
      <c r="O9223" s="160" t="s">
        <v>80</v>
      </c>
    </row>
    <row r="9224" spans="9:15" x14ac:dyDescent="0.35">
      <c r="I9224">
        <v>116372</v>
      </c>
      <c r="J9224">
        <v>4078</v>
      </c>
      <c r="K9224">
        <v>112604</v>
      </c>
      <c r="L9224">
        <v>88.39</v>
      </c>
      <c r="M9224" t="s">
        <v>212</v>
      </c>
      <c r="N9224" s="160" t="s">
        <v>19</v>
      </c>
      <c r="O9224" s="160" t="s">
        <v>80</v>
      </c>
    </row>
    <row r="9225" spans="9:15" x14ac:dyDescent="0.35">
      <c r="I9225">
        <v>71189</v>
      </c>
      <c r="J9225">
        <v>4006</v>
      </c>
      <c r="K9225">
        <v>112606</v>
      </c>
      <c r="L9225">
        <v>73.260000000000005</v>
      </c>
      <c r="M9225" t="s">
        <v>212</v>
      </c>
      <c r="N9225" s="160" t="s">
        <v>8</v>
      </c>
      <c r="O9225" s="160" t="s">
        <v>80</v>
      </c>
    </row>
    <row r="9226" spans="9:15" x14ac:dyDescent="0.35">
      <c r="I9226">
        <v>117485</v>
      </c>
      <c r="J9226">
        <v>4006</v>
      </c>
      <c r="K9226">
        <v>112606</v>
      </c>
      <c r="L9226">
        <v>36.020000000000003</v>
      </c>
      <c r="M9226" t="s">
        <v>212</v>
      </c>
      <c r="N9226" s="160" t="s">
        <v>8</v>
      </c>
      <c r="O9226" s="160" t="s">
        <v>80</v>
      </c>
    </row>
    <row r="9227" spans="9:15" x14ac:dyDescent="0.35">
      <c r="I9227">
        <v>118850</v>
      </c>
      <c r="J9227">
        <v>3998</v>
      </c>
      <c r="K9227">
        <v>112612</v>
      </c>
      <c r="L9227">
        <v>126.92</v>
      </c>
      <c r="M9227" t="s">
        <v>212</v>
      </c>
      <c r="N9227" s="160" t="s">
        <v>8</v>
      </c>
      <c r="O9227" s="160" t="s">
        <v>80</v>
      </c>
    </row>
    <row r="9228" spans="9:15" x14ac:dyDescent="0.35">
      <c r="I9228">
        <v>120936</v>
      </c>
      <c r="J9228">
        <v>3998</v>
      </c>
      <c r="K9228">
        <v>112612</v>
      </c>
      <c r="L9228">
        <v>26.55</v>
      </c>
      <c r="M9228" t="s">
        <v>212</v>
      </c>
      <c r="N9228" s="160" t="s">
        <v>10</v>
      </c>
      <c r="O9228" s="160" t="s">
        <v>80</v>
      </c>
    </row>
    <row r="9229" spans="9:15" x14ac:dyDescent="0.35">
      <c r="I9229">
        <v>7</v>
      </c>
      <c r="J9229">
        <v>4077</v>
      </c>
      <c r="K9229">
        <v>112637</v>
      </c>
      <c r="L9229">
        <v>388.8</v>
      </c>
      <c r="M9229" t="s">
        <v>212</v>
      </c>
      <c r="N9229" s="160" t="s">
        <v>9</v>
      </c>
      <c r="O9229" s="160" t="s">
        <v>80</v>
      </c>
    </row>
    <row r="9230" spans="9:15" x14ac:dyDescent="0.35">
      <c r="I9230">
        <v>72449</v>
      </c>
      <c r="J9230">
        <v>4077</v>
      </c>
      <c r="K9230">
        <v>112637</v>
      </c>
      <c r="L9230">
        <v>194.44</v>
      </c>
      <c r="M9230" t="s">
        <v>212</v>
      </c>
      <c r="N9230" s="160" t="s">
        <v>9</v>
      </c>
      <c r="O9230" s="160" t="s">
        <v>80</v>
      </c>
    </row>
    <row r="9231" spans="9:15" x14ac:dyDescent="0.35">
      <c r="I9231">
        <v>91312</v>
      </c>
      <c r="J9231">
        <v>4077</v>
      </c>
      <c r="K9231">
        <v>112637</v>
      </c>
      <c r="L9231">
        <v>130.91999999999999</v>
      </c>
      <c r="M9231" t="s">
        <v>212</v>
      </c>
      <c r="N9231" s="160" t="s">
        <v>8</v>
      </c>
      <c r="O9231" s="160" t="s">
        <v>80</v>
      </c>
    </row>
    <row r="9232" spans="9:15" x14ac:dyDescent="0.35">
      <c r="I9232">
        <v>117766</v>
      </c>
      <c r="J9232">
        <v>4032</v>
      </c>
      <c r="K9232">
        <v>112639</v>
      </c>
      <c r="L9232">
        <v>92.83</v>
      </c>
      <c r="M9232" t="s">
        <v>212</v>
      </c>
      <c r="N9232" s="160" t="s">
        <v>7</v>
      </c>
      <c r="O9232" s="160" t="s">
        <v>80</v>
      </c>
    </row>
    <row r="9233" spans="9:15" x14ac:dyDescent="0.35">
      <c r="I9233">
        <v>117767</v>
      </c>
      <c r="J9233">
        <v>4032</v>
      </c>
      <c r="K9233">
        <v>112639</v>
      </c>
      <c r="L9233">
        <v>92.83</v>
      </c>
      <c r="M9233" t="s">
        <v>212</v>
      </c>
      <c r="N9233" s="160" t="s">
        <v>7</v>
      </c>
      <c r="O9233" s="160" t="s">
        <v>80</v>
      </c>
    </row>
    <row r="9234" spans="9:15" x14ac:dyDescent="0.35">
      <c r="I9234">
        <v>120935</v>
      </c>
      <c r="J9234">
        <v>4032</v>
      </c>
      <c r="K9234">
        <v>112639</v>
      </c>
      <c r="L9234">
        <v>26.51</v>
      </c>
      <c r="M9234" t="s">
        <v>212</v>
      </c>
      <c r="N9234" s="160" t="s">
        <v>10</v>
      </c>
      <c r="O9234" s="160" t="s">
        <v>80</v>
      </c>
    </row>
    <row r="9235" spans="9:15" x14ac:dyDescent="0.35">
      <c r="I9235">
        <v>120834</v>
      </c>
      <c r="J9235">
        <v>3875</v>
      </c>
      <c r="K9235">
        <v>112708</v>
      </c>
      <c r="L9235">
        <v>29.15</v>
      </c>
      <c r="M9235" t="s">
        <v>212</v>
      </c>
      <c r="N9235" s="160" t="s">
        <v>10</v>
      </c>
      <c r="O9235" s="160" t="s">
        <v>80</v>
      </c>
    </row>
    <row r="9236" spans="9:15" x14ac:dyDescent="0.35">
      <c r="I9236">
        <v>72449</v>
      </c>
      <c r="J9236">
        <v>3873</v>
      </c>
      <c r="K9236">
        <v>112775</v>
      </c>
      <c r="L9236">
        <v>197</v>
      </c>
      <c r="M9236" t="s">
        <v>212</v>
      </c>
      <c r="N9236" s="160" t="s">
        <v>9</v>
      </c>
      <c r="O9236" s="160" t="s">
        <v>80</v>
      </c>
    </row>
    <row r="9237" spans="9:15" x14ac:dyDescent="0.35">
      <c r="I9237">
        <v>117767</v>
      </c>
      <c r="J9237">
        <v>3873</v>
      </c>
      <c r="K9237">
        <v>112775</v>
      </c>
      <c r="L9237">
        <v>93.99</v>
      </c>
      <c r="M9237" t="s">
        <v>218</v>
      </c>
      <c r="N9237" s="160" t="s">
        <v>7</v>
      </c>
      <c r="O9237" s="160" t="s">
        <v>80</v>
      </c>
    </row>
    <row r="9238" spans="9:15" x14ac:dyDescent="0.35">
      <c r="I9238">
        <v>120936</v>
      </c>
      <c r="J9238">
        <v>3873</v>
      </c>
      <c r="K9238">
        <v>112775</v>
      </c>
      <c r="L9238">
        <v>29</v>
      </c>
      <c r="M9238" t="s">
        <v>218</v>
      </c>
      <c r="N9238" s="160" t="s">
        <v>10</v>
      </c>
      <c r="O9238" s="160" t="s">
        <v>80</v>
      </c>
    </row>
    <row r="9239" spans="9:15" x14ac:dyDescent="0.35">
      <c r="I9239">
        <v>118484</v>
      </c>
      <c r="J9239">
        <v>4006</v>
      </c>
      <c r="K9239">
        <v>112847</v>
      </c>
      <c r="L9239">
        <v>125.73</v>
      </c>
      <c r="M9239" t="s">
        <v>212</v>
      </c>
      <c r="N9239" s="160" t="s">
        <v>7</v>
      </c>
      <c r="O9239" s="160" t="s">
        <v>80</v>
      </c>
    </row>
    <row r="9240" spans="9:15" x14ac:dyDescent="0.35">
      <c r="I9240">
        <v>119309</v>
      </c>
      <c r="J9240">
        <v>4077</v>
      </c>
      <c r="K9240">
        <v>112934</v>
      </c>
      <c r="L9240">
        <v>38.159999999999997</v>
      </c>
      <c r="M9240" t="s">
        <v>212</v>
      </c>
      <c r="N9240" s="160" t="s">
        <v>9</v>
      </c>
      <c r="O9240" s="160" t="s">
        <v>80</v>
      </c>
    </row>
    <row r="9241" spans="9:15" x14ac:dyDescent="0.35">
      <c r="I9241">
        <v>7</v>
      </c>
      <c r="J9241">
        <v>4031</v>
      </c>
      <c r="K9241">
        <v>112940</v>
      </c>
      <c r="L9241">
        <v>193.08</v>
      </c>
      <c r="M9241" t="s">
        <v>212</v>
      </c>
      <c r="N9241" s="160" t="s">
        <v>9</v>
      </c>
      <c r="O9241" s="160" t="s">
        <v>80</v>
      </c>
    </row>
    <row r="9242" spans="9:15" x14ac:dyDescent="0.35">
      <c r="I9242">
        <v>91312</v>
      </c>
      <c r="J9242">
        <v>4031</v>
      </c>
      <c r="K9242">
        <v>112940</v>
      </c>
      <c r="L9242">
        <v>129.27000000000001</v>
      </c>
      <c r="M9242" t="s">
        <v>212</v>
      </c>
      <c r="N9242" s="160" t="s">
        <v>8</v>
      </c>
      <c r="O9242" s="160" t="s">
        <v>80</v>
      </c>
    </row>
    <row r="9243" spans="9:15" x14ac:dyDescent="0.35">
      <c r="I9243">
        <v>118484</v>
      </c>
      <c r="J9243">
        <v>4031</v>
      </c>
      <c r="K9243">
        <v>112940</v>
      </c>
      <c r="L9243">
        <v>124.88</v>
      </c>
      <c r="M9243" t="s">
        <v>212</v>
      </c>
      <c r="N9243" s="160" t="s">
        <v>7</v>
      </c>
      <c r="O9243" s="160" t="s">
        <v>80</v>
      </c>
    </row>
    <row r="9244" spans="9:15" x14ac:dyDescent="0.35">
      <c r="I9244">
        <v>125023</v>
      </c>
      <c r="J9244">
        <v>4031</v>
      </c>
      <c r="K9244">
        <v>112940</v>
      </c>
      <c r="L9244">
        <v>96.52</v>
      </c>
      <c r="M9244" t="s">
        <v>212</v>
      </c>
      <c r="N9244" s="160" t="s">
        <v>9</v>
      </c>
      <c r="O9244" s="160" t="s">
        <v>80</v>
      </c>
    </row>
    <row r="9245" spans="9:15" x14ac:dyDescent="0.35">
      <c r="I9245">
        <v>16459</v>
      </c>
      <c r="J9245">
        <v>501</v>
      </c>
      <c r="K9245">
        <v>112986</v>
      </c>
      <c r="L9245">
        <v>74.83</v>
      </c>
      <c r="M9245" t="s">
        <v>212</v>
      </c>
      <c r="N9245" s="160" t="s">
        <v>19</v>
      </c>
      <c r="O9245" s="160" t="s">
        <v>80</v>
      </c>
    </row>
    <row r="9246" spans="9:15" x14ac:dyDescent="0.35">
      <c r="I9246">
        <v>118038</v>
      </c>
      <c r="J9246">
        <v>501</v>
      </c>
      <c r="K9246">
        <v>112986</v>
      </c>
      <c r="L9246">
        <v>92.84</v>
      </c>
      <c r="M9246" t="s">
        <v>212</v>
      </c>
      <c r="N9246" s="160" t="s">
        <v>7</v>
      </c>
      <c r="O9246" s="160" t="s">
        <v>80</v>
      </c>
    </row>
    <row r="9247" spans="9:15" x14ac:dyDescent="0.35">
      <c r="I9247">
        <v>81192</v>
      </c>
      <c r="J9247">
        <v>4078</v>
      </c>
      <c r="K9247">
        <v>112989</v>
      </c>
      <c r="L9247">
        <v>55.19</v>
      </c>
      <c r="M9247" t="s">
        <v>212</v>
      </c>
      <c r="N9247" s="160" t="s">
        <v>7</v>
      </c>
      <c r="O9247" s="160" t="s">
        <v>80</v>
      </c>
    </row>
    <row r="9248" spans="9:15" x14ac:dyDescent="0.35">
      <c r="I9248">
        <v>81192</v>
      </c>
      <c r="J9248">
        <v>4078</v>
      </c>
      <c r="K9248">
        <v>112989</v>
      </c>
      <c r="L9248">
        <v>55.19</v>
      </c>
      <c r="M9248" t="s">
        <v>212</v>
      </c>
      <c r="N9248" s="160" t="s">
        <v>7</v>
      </c>
      <c r="O9248" s="160" t="s">
        <v>80</v>
      </c>
    </row>
    <row r="9249" spans="9:15" x14ac:dyDescent="0.35">
      <c r="I9249">
        <v>116372</v>
      </c>
      <c r="J9249">
        <v>4078</v>
      </c>
      <c r="K9249">
        <v>112989</v>
      </c>
      <c r="L9249">
        <v>23.81</v>
      </c>
      <c r="M9249" t="s">
        <v>212</v>
      </c>
      <c r="N9249" s="160" t="s">
        <v>19</v>
      </c>
      <c r="O9249" s="160" t="s">
        <v>80</v>
      </c>
    </row>
    <row r="9250" spans="9:15" x14ac:dyDescent="0.35">
      <c r="I9250">
        <v>117767</v>
      </c>
      <c r="J9250">
        <v>4078</v>
      </c>
      <c r="K9250">
        <v>112989</v>
      </c>
      <c r="L9250">
        <v>92.83</v>
      </c>
      <c r="M9250" t="s">
        <v>212</v>
      </c>
      <c r="N9250" s="160" t="s">
        <v>7</v>
      </c>
      <c r="O9250" s="160" t="s">
        <v>80</v>
      </c>
    </row>
    <row r="9251" spans="9:15" x14ac:dyDescent="0.35">
      <c r="I9251">
        <v>118038</v>
      </c>
      <c r="J9251">
        <v>4078</v>
      </c>
      <c r="K9251">
        <v>112989</v>
      </c>
      <c r="L9251">
        <v>92.84</v>
      </c>
      <c r="M9251" t="s">
        <v>212</v>
      </c>
      <c r="N9251" s="160" t="s">
        <v>7</v>
      </c>
      <c r="O9251" s="160" t="s">
        <v>80</v>
      </c>
    </row>
    <row r="9252" spans="9:15" x14ac:dyDescent="0.35">
      <c r="I9252">
        <v>118038</v>
      </c>
      <c r="J9252">
        <v>4078</v>
      </c>
      <c r="K9252">
        <v>112989</v>
      </c>
      <c r="L9252">
        <v>92.84</v>
      </c>
      <c r="M9252" t="s">
        <v>212</v>
      </c>
      <c r="N9252" s="160" t="s">
        <v>7</v>
      </c>
      <c r="O9252" s="160" t="s">
        <v>80</v>
      </c>
    </row>
    <row r="9253" spans="9:15" x14ac:dyDescent="0.35">
      <c r="I9253">
        <v>118484</v>
      </c>
      <c r="J9253">
        <v>4078</v>
      </c>
      <c r="K9253">
        <v>112989</v>
      </c>
      <c r="L9253">
        <v>125.73</v>
      </c>
      <c r="M9253" t="s">
        <v>212</v>
      </c>
      <c r="N9253" s="160" t="s">
        <v>7</v>
      </c>
      <c r="O9253" s="160" t="s">
        <v>80</v>
      </c>
    </row>
    <row r="9254" spans="9:15" x14ac:dyDescent="0.35">
      <c r="I9254">
        <v>119309</v>
      </c>
      <c r="J9254">
        <v>4078</v>
      </c>
      <c r="K9254">
        <v>112989</v>
      </c>
      <c r="L9254">
        <v>38.159999999999997</v>
      </c>
      <c r="M9254" t="s">
        <v>212</v>
      </c>
      <c r="N9254" s="160" t="s">
        <v>9</v>
      </c>
      <c r="O9254" s="160" t="s">
        <v>80</v>
      </c>
    </row>
    <row r="9255" spans="9:15" x14ac:dyDescent="0.35">
      <c r="I9255">
        <v>120833</v>
      </c>
      <c r="J9255">
        <v>4078</v>
      </c>
      <c r="K9255">
        <v>112989</v>
      </c>
      <c r="L9255">
        <v>27.86</v>
      </c>
      <c r="M9255" t="s">
        <v>212</v>
      </c>
      <c r="N9255" s="160" t="s">
        <v>10</v>
      </c>
      <c r="O9255" s="160" t="s">
        <v>80</v>
      </c>
    </row>
    <row r="9256" spans="9:15" x14ac:dyDescent="0.35">
      <c r="I9256">
        <v>120834</v>
      </c>
      <c r="J9256">
        <v>4078</v>
      </c>
      <c r="K9256">
        <v>112989</v>
      </c>
      <c r="L9256">
        <v>27.86</v>
      </c>
      <c r="M9256" t="s">
        <v>212</v>
      </c>
      <c r="N9256" s="160" t="s">
        <v>10</v>
      </c>
      <c r="O9256" s="160" t="s">
        <v>80</v>
      </c>
    </row>
    <row r="9257" spans="9:15" x14ac:dyDescent="0.35">
      <c r="I9257">
        <v>120935</v>
      </c>
      <c r="J9257">
        <v>4078</v>
      </c>
      <c r="K9257">
        <v>112989</v>
      </c>
      <c r="L9257">
        <v>27.86</v>
      </c>
      <c r="M9257" t="s">
        <v>212</v>
      </c>
      <c r="N9257" s="160" t="s">
        <v>10</v>
      </c>
      <c r="O9257" s="160" t="s">
        <v>80</v>
      </c>
    </row>
    <row r="9258" spans="9:15" x14ac:dyDescent="0.35">
      <c r="I9258">
        <v>116372</v>
      </c>
      <c r="J9258">
        <v>4033</v>
      </c>
      <c r="K9258">
        <v>113012</v>
      </c>
      <c r="L9258">
        <v>23.81</v>
      </c>
      <c r="M9258" t="s">
        <v>212</v>
      </c>
      <c r="N9258" s="160" t="s">
        <v>19</v>
      </c>
      <c r="O9258" s="160" t="s">
        <v>80</v>
      </c>
    </row>
    <row r="9259" spans="9:15" x14ac:dyDescent="0.35">
      <c r="I9259">
        <v>117766</v>
      </c>
      <c r="J9259">
        <v>4033</v>
      </c>
      <c r="K9259">
        <v>113012</v>
      </c>
      <c r="L9259">
        <v>92.83</v>
      </c>
      <c r="M9259" t="s">
        <v>218</v>
      </c>
      <c r="N9259" s="160" t="s">
        <v>7</v>
      </c>
      <c r="O9259" s="160" t="s">
        <v>80</v>
      </c>
    </row>
    <row r="9260" spans="9:15" x14ac:dyDescent="0.35">
      <c r="I9260">
        <v>117767</v>
      </c>
      <c r="J9260">
        <v>4033</v>
      </c>
      <c r="K9260">
        <v>113012</v>
      </c>
      <c r="L9260">
        <v>92.83</v>
      </c>
      <c r="M9260" t="s">
        <v>212</v>
      </c>
      <c r="N9260" s="160" t="s">
        <v>7</v>
      </c>
      <c r="O9260" s="160" t="s">
        <v>80</v>
      </c>
    </row>
    <row r="9261" spans="9:15" x14ac:dyDescent="0.35">
      <c r="I9261">
        <v>118038</v>
      </c>
      <c r="J9261">
        <v>4033</v>
      </c>
      <c r="K9261">
        <v>113012</v>
      </c>
      <c r="L9261">
        <v>92.84</v>
      </c>
      <c r="M9261" t="s">
        <v>212</v>
      </c>
      <c r="N9261" s="160" t="s">
        <v>7</v>
      </c>
      <c r="O9261" s="160" t="s">
        <v>80</v>
      </c>
    </row>
    <row r="9262" spans="9:15" x14ac:dyDescent="0.35">
      <c r="I9262">
        <v>118484</v>
      </c>
      <c r="J9262">
        <v>4033</v>
      </c>
      <c r="K9262">
        <v>113012</v>
      </c>
      <c r="L9262">
        <v>125.73</v>
      </c>
      <c r="M9262" t="s">
        <v>212</v>
      </c>
      <c r="N9262" s="160" t="s">
        <v>7</v>
      </c>
      <c r="O9262" s="160" t="s">
        <v>80</v>
      </c>
    </row>
    <row r="9263" spans="9:15" x14ac:dyDescent="0.35">
      <c r="I9263">
        <v>119309</v>
      </c>
      <c r="J9263">
        <v>4033</v>
      </c>
      <c r="K9263">
        <v>113012</v>
      </c>
      <c r="L9263">
        <v>38.159999999999997</v>
      </c>
      <c r="M9263" t="s">
        <v>212</v>
      </c>
      <c r="N9263" s="160" t="s">
        <v>9</v>
      </c>
      <c r="O9263" s="160" t="s">
        <v>80</v>
      </c>
    </row>
    <row r="9264" spans="9:15" x14ac:dyDescent="0.35">
      <c r="I9264">
        <v>119309</v>
      </c>
      <c r="J9264">
        <v>4033</v>
      </c>
      <c r="K9264">
        <v>113012</v>
      </c>
      <c r="L9264">
        <v>38.159999999999997</v>
      </c>
      <c r="M9264" t="s">
        <v>212</v>
      </c>
      <c r="N9264" s="160" t="s">
        <v>9</v>
      </c>
      <c r="O9264" s="160" t="s">
        <v>80</v>
      </c>
    </row>
    <row r="9265" spans="9:15" x14ac:dyDescent="0.35">
      <c r="I9265">
        <v>119309</v>
      </c>
      <c r="J9265">
        <v>4033</v>
      </c>
      <c r="K9265">
        <v>113012</v>
      </c>
      <c r="L9265">
        <v>38.159999999999997</v>
      </c>
      <c r="M9265" t="s">
        <v>218</v>
      </c>
      <c r="N9265" s="160" t="s">
        <v>9</v>
      </c>
      <c r="O9265" s="160" t="s">
        <v>80</v>
      </c>
    </row>
    <row r="9266" spans="9:15" x14ac:dyDescent="0.35">
      <c r="I9266">
        <v>120833</v>
      </c>
      <c r="J9266">
        <v>4033</v>
      </c>
      <c r="K9266">
        <v>113012</v>
      </c>
      <c r="L9266">
        <v>26.51</v>
      </c>
      <c r="M9266" t="s">
        <v>212</v>
      </c>
      <c r="N9266" s="160" t="s">
        <v>10</v>
      </c>
      <c r="O9266" s="160" t="s">
        <v>80</v>
      </c>
    </row>
    <row r="9267" spans="9:15" x14ac:dyDescent="0.35">
      <c r="I9267">
        <v>120935</v>
      </c>
      <c r="J9267">
        <v>4033</v>
      </c>
      <c r="K9267">
        <v>113012</v>
      </c>
      <c r="L9267">
        <v>26.51</v>
      </c>
      <c r="M9267" t="s">
        <v>212</v>
      </c>
      <c r="N9267" s="160" t="s">
        <v>10</v>
      </c>
      <c r="O9267" s="160" t="s">
        <v>80</v>
      </c>
    </row>
    <row r="9268" spans="9:15" x14ac:dyDescent="0.35">
      <c r="I9268">
        <v>7</v>
      </c>
      <c r="J9268">
        <v>4030</v>
      </c>
      <c r="K9268">
        <v>113014</v>
      </c>
      <c r="L9268">
        <v>191.95</v>
      </c>
      <c r="M9268" t="s">
        <v>212</v>
      </c>
      <c r="N9268" s="160" t="s">
        <v>9</v>
      </c>
      <c r="O9268" s="160" t="s">
        <v>80</v>
      </c>
    </row>
    <row r="9269" spans="9:15" x14ac:dyDescent="0.35">
      <c r="I9269">
        <v>72449</v>
      </c>
      <c r="J9269">
        <v>4030</v>
      </c>
      <c r="K9269">
        <v>113014</v>
      </c>
      <c r="L9269">
        <v>191.99</v>
      </c>
      <c r="M9269" t="s">
        <v>212</v>
      </c>
      <c r="N9269" s="160" t="s">
        <v>9</v>
      </c>
      <c r="O9269" s="160" t="s">
        <v>80</v>
      </c>
    </row>
    <row r="9270" spans="9:15" x14ac:dyDescent="0.35">
      <c r="I9270">
        <v>78573</v>
      </c>
      <c r="J9270">
        <v>4030</v>
      </c>
      <c r="K9270">
        <v>113014</v>
      </c>
      <c r="L9270">
        <v>124.69</v>
      </c>
      <c r="M9270" t="s">
        <v>212</v>
      </c>
      <c r="N9270" s="160" t="s">
        <v>8</v>
      </c>
      <c r="O9270" s="160" t="s">
        <v>80</v>
      </c>
    </row>
    <row r="9271" spans="9:15" x14ac:dyDescent="0.35">
      <c r="I9271">
        <v>91312</v>
      </c>
      <c r="J9271">
        <v>4030</v>
      </c>
      <c r="K9271">
        <v>113014</v>
      </c>
      <c r="L9271">
        <v>129.27000000000001</v>
      </c>
      <c r="M9271" t="s">
        <v>212</v>
      </c>
      <c r="N9271" s="160" t="s">
        <v>8</v>
      </c>
      <c r="O9271" s="160" t="s">
        <v>80</v>
      </c>
    </row>
    <row r="9272" spans="9:15" x14ac:dyDescent="0.35">
      <c r="I9272">
        <v>118038</v>
      </c>
      <c r="J9272">
        <v>4030</v>
      </c>
      <c r="K9272">
        <v>113014</v>
      </c>
      <c r="L9272">
        <v>91.67</v>
      </c>
      <c r="M9272" t="s">
        <v>212</v>
      </c>
      <c r="N9272" s="160" t="s">
        <v>7</v>
      </c>
      <c r="O9272" s="160" t="s">
        <v>80</v>
      </c>
    </row>
    <row r="9273" spans="9:15" x14ac:dyDescent="0.35">
      <c r="I9273">
        <v>7</v>
      </c>
      <c r="J9273">
        <v>4032</v>
      </c>
      <c r="K9273">
        <v>113031</v>
      </c>
      <c r="L9273">
        <v>179.7</v>
      </c>
      <c r="M9273" t="s">
        <v>212</v>
      </c>
      <c r="N9273" s="160" t="s">
        <v>9</v>
      </c>
      <c r="O9273" s="160" t="s">
        <v>80</v>
      </c>
    </row>
    <row r="9274" spans="9:15" x14ac:dyDescent="0.35">
      <c r="I9274">
        <v>118038</v>
      </c>
      <c r="J9274">
        <v>4032</v>
      </c>
      <c r="K9274">
        <v>113031</v>
      </c>
      <c r="L9274">
        <v>92.98</v>
      </c>
      <c r="M9274" t="s">
        <v>212</v>
      </c>
      <c r="N9274" s="160" t="s">
        <v>7</v>
      </c>
      <c r="O9274" s="160" t="s">
        <v>80</v>
      </c>
    </row>
    <row r="9275" spans="9:15" x14ac:dyDescent="0.35">
      <c r="I9275">
        <v>7</v>
      </c>
      <c r="J9275">
        <v>4078</v>
      </c>
      <c r="K9275">
        <v>113058</v>
      </c>
      <c r="L9275">
        <v>194.4</v>
      </c>
      <c r="M9275" t="s">
        <v>212</v>
      </c>
      <c r="N9275" s="160" t="s">
        <v>9</v>
      </c>
      <c r="O9275" s="160" t="s">
        <v>80</v>
      </c>
    </row>
    <row r="9276" spans="9:15" x14ac:dyDescent="0.35">
      <c r="I9276">
        <v>72449</v>
      </c>
      <c r="J9276">
        <v>4078</v>
      </c>
      <c r="K9276">
        <v>113058</v>
      </c>
      <c r="L9276">
        <v>194.44</v>
      </c>
      <c r="M9276" t="s">
        <v>212</v>
      </c>
      <c r="N9276" s="160" t="s">
        <v>9</v>
      </c>
      <c r="O9276" s="160" t="s">
        <v>80</v>
      </c>
    </row>
    <row r="9277" spans="9:15" x14ac:dyDescent="0.35">
      <c r="I9277">
        <v>81192</v>
      </c>
      <c r="J9277">
        <v>4078</v>
      </c>
      <c r="K9277">
        <v>113058</v>
      </c>
      <c r="L9277">
        <v>55.19</v>
      </c>
      <c r="M9277" t="s">
        <v>212</v>
      </c>
      <c r="N9277" s="160" t="s">
        <v>7</v>
      </c>
      <c r="O9277" s="160" t="s">
        <v>80</v>
      </c>
    </row>
    <row r="9278" spans="9:15" x14ac:dyDescent="0.35">
      <c r="I9278">
        <v>116372</v>
      </c>
      <c r="J9278">
        <v>4078</v>
      </c>
      <c r="K9278">
        <v>113058</v>
      </c>
      <c r="L9278">
        <v>23.81</v>
      </c>
      <c r="M9278" t="s">
        <v>212</v>
      </c>
      <c r="N9278" s="160" t="s">
        <v>19</v>
      </c>
      <c r="O9278" s="160" t="s">
        <v>80</v>
      </c>
    </row>
    <row r="9279" spans="9:15" x14ac:dyDescent="0.35">
      <c r="I9279">
        <v>117766</v>
      </c>
      <c r="J9279">
        <v>4078</v>
      </c>
      <c r="K9279">
        <v>113058</v>
      </c>
      <c r="L9279">
        <v>91.66</v>
      </c>
      <c r="M9279" t="s">
        <v>212</v>
      </c>
      <c r="N9279" s="160" t="s">
        <v>7</v>
      </c>
      <c r="O9279" s="160" t="s">
        <v>80</v>
      </c>
    </row>
    <row r="9280" spans="9:15" x14ac:dyDescent="0.35">
      <c r="I9280">
        <v>117767</v>
      </c>
      <c r="J9280">
        <v>4078</v>
      </c>
      <c r="K9280">
        <v>113058</v>
      </c>
      <c r="L9280">
        <v>92.83</v>
      </c>
      <c r="M9280" t="s">
        <v>212</v>
      </c>
      <c r="N9280" s="160" t="s">
        <v>7</v>
      </c>
      <c r="O9280" s="160" t="s">
        <v>80</v>
      </c>
    </row>
    <row r="9281" spans="9:15" x14ac:dyDescent="0.35">
      <c r="I9281">
        <v>118038</v>
      </c>
      <c r="J9281">
        <v>4078</v>
      </c>
      <c r="K9281">
        <v>113058</v>
      </c>
      <c r="L9281">
        <v>92.84</v>
      </c>
      <c r="M9281" t="s">
        <v>212</v>
      </c>
      <c r="N9281" s="160" t="s">
        <v>7</v>
      </c>
      <c r="O9281" s="160" t="s">
        <v>80</v>
      </c>
    </row>
    <row r="9282" spans="9:15" x14ac:dyDescent="0.35">
      <c r="I9282">
        <v>118484</v>
      </c>
      <c r="J9282">
        <v>4078</v>
      </c>
      <c r="K9282">
        <v>113058</v>
      </c>
      <c r="L9282">
        <v>125.73</v>
      </c>
      <c r="M9282" t="s">
        <v>212</v>
      </c>
      <c r="N9282" s="160" t="s">
        <v>7</v>
      </c>
      <c r="O9282" s="160" t="s">
        <v>80</v>
      </c>
    </row>
    <row r="9283" spans="9:15" x14ac:dyDescent="0.35">
      <c r="I9283">
        <v>119309</v>
      </c>
      <c r="J9283">
        <v>4078</v>
      </c>
      <c r="K9283">
        <v>113058</v>
      </c>
      <c r="L9283">
        <v>38.159999999999997</v>
      </c>
      <c r="M9283" t="s">
        <v>212</v>
      </c>
      <c r="N9283" s="160" t="s">
        <v>9</v>
      </c>
      <c r="O9283" s="160" t="s">
        <v>80</v>
      </c>
    </row>
    <row r="9284" spans="9:15" x14ac:dyDescent="0.35">
      <c r="I9284">
        <v>119309</v>
      </c>
      <c r="J9284">
        <v>4078</v>
      </c>
      <c r="K9284">
        <v>113058</v>
      </c>
      <c r="L9284">
        <v>37.68</v>
      </c>
      <c r="M9284" t="s">
        <v>212</v>
      </c>
      <c r="N9284" s="160" t="s">
        <v>9</v>
      </c>
      <c r="O9284" s="160" t="s">
        <v>80</v>
      </c>
    </row>
    <row r="9285" spans="9:15" x14ac:dyDescent="0.35">
      <c r="I9285">
        <v>120833</v>
      </c>
      <c r="J9285">
        <v>4078</v>
      </c>
      <c r="K9285">
        <v>113058</v>
      </c>
      <c r="L9285">
        <v>26.51</v>
      </c>
      <c r="M9285" t="s">
        <v>212</v>
      </c>
      <c r="N9285" s="160" t="s">
        <v>10</v>
      </c>
      <c r="O9285" s="160" t="s">
        <v>80</v>
      </c>
    </row>
    <row r="9286" spans="9:15" x14ac:dyDescent="0.35">
      <c r="I9286">
        <v>120936</v>
      </c>
      <c r="J9286">
        <v>4078</v>
      </c>
      <c r="K9286">
        <v>113058</v>
      </c>
      <c r="L9286">
        <v>26.51</v>
      </c>
      <c r="M9286" t="s">
        <v>212</v>
      </c>
      <c r="N9286" s="160" t="s">
        <v>10</v>
      </c>
      <c r="O9286" s="160" t="s">
        <v>80</v>
      </c>
    </row>
    <row r="9287" spans="9:15" x14ac:dyDescent="0.35">
      <c r="I9287">
        <v>117767</v>
      </c>
      <c r="J9287">
        <v>3791</v>
      </c>
      <c r="K9287">
        <v>113210</v>
      </c>
      <c r="L9287">
        <v>92.83</v>
      </c>
      <c r="M9287" t="s">
        <v>212</v>
      </c>
      <c r="N9287" s="160" t="s">
        <v>7</v>
      </c>
      <c r="O9287" s="160" t="s">
        <v>80</v>
      </c>
    </row>
    <row r="9288" spans="9:15" x14ac:dyDescent="0.35">
      <c r="I9288">
        <v>118038</v>
      </c>
      <c r="J9288">
        <v>3791</v>
      </c>
      <c r="K9288">
        <v>113210</v>
      </c>
      <c r="L9288">
        <v>92.84</v>
      </c>
      <c r="M9288" t="s">
        <v>212</v>
      </c>
      <c r="N9288" s="160" t="s">
        <v>7</v>
      </c>
      <c r="O9288" s="160" t="s">
        <v>80</v>
      </c>
    </row>
    <row r="9289" spans="9:15" x14ac:dyDescent="0.35">
      <c r="I9289">
        <v>119309</v>
      </c>
      <c r="J9289">
        <v>3791</v>
      </c>
      <c r="K9289">
        <v>113210</v>
      </c>
      <c r="L9289">
        <v>38.9</v>
      </c>
      <c r="M9289" t="s">
        <v>212</v>
      </c>
      <c r="N9289" s="160" t="s">
        <v>9</v>
      </c>
      <c r="O9289" s="160" t="s">
        <v>80</v>
      </c>
    </row>
    <row r="9290" spans="9:15" x14ac:dyDescent="0.35">
      <c r="I9290">
        <v>119309</v>
      </c>
      <c r="J9290">
        <v>3791</v>
      </c>
      <c r="K9290">
        <v>113210</v>
      </c>
      <c r="L9290">
        <v>38.9</v>
      </c>
      <c r="M9290" t="s">
        <v>212</v>
      </c>
      <c r="N9290" s="160" t="s">
        <v>9</v>
      </c>
      <c r="O9290" s="160" t="s">
        <v>80</v>
      </c>
    </row>
    <row r="9291" spans="9:15" x14ac:dyDescent="0.35">
      <c r="I9291">
        <v>125023</v>
      </c>
      <c r="J9291">
        <v>3791</v>
      </c>
      <c r="K9291">
        <v>113210</v>
      </c>
      <c r="L9291">
        <v>97.39</v>
      </c>
      <c r="M9291" t="s">
        <v>212</v>
      </c>
      <c r="N9291" s="160" t="s">
        <v>9</v>
      </c>
      <c r="O9291" s="160" t="s">
        <v>80</v>
      </c>
    </row>
    <row r="9292" spans="9:15" x14ac:dyDescent="0.35">
      <c r="I9292">
        <v>125023</v>
      </c>
      <c r="J9292">
        <v>3791</v>
      </c>
      <c r="K9292">
        <v>113210</v>
      </c>
      <c r="L9292">
        <v>97.39</v>
      </c>
      <c r="M9292" t="s">
        <v>212</v>
      </c>
      <c r="N9292" s="160" t="s">
        <v>9</v>
      </c>
      <c r="O9292" s="160" t="s">
        <v>80</v>
      </c>
    </row>
    <row r="9293" spans="9:15" x14ac:dyDescent="0.35">
      <c r="I9293">
        <v>118038</v>
      </c>
      <c r="J9293">
        <v>3791</v>
      </c>
      <c r="K9293">
        <v>113213</v>
      </c>
      <c r="L9293">
        <v>92.21</v>
      </c>
      <c r="M9293" t="s">
        <v>212</v>
      </c>
      <c r="N9293" s="160" t="s">
        <v>7</v>
      </c>
      <c r="O9293" s="160" t="s">
        <v>80</v>
      </c>
    </row>
    <row r="9294" spans="9:15" x14ac:dyDescent="0.35">
      <c r="I9294">
        <v>118484</v>
      </c>
      <c r="J9294">
        <v>3791</v>
      </c>
      <c r="K9294">
        <v>113213</v>
      </c>
      <c r="L9294">
        <v>124.88</v>
      </c>
      <c r="M9294" t="s">
        <v>212</v>
      </c>
      <c r="N9294" s="160" t="s">
        <v>7</v>
      </c>
      <c r="O9294" s="160" t="s">
        <v>80</v>
      </c>
    </row>
    <row r="9295" spans="9:15" x14ac:dyDescent="0.35">
      <c r="I9295">
        <v>81192</v>
      </c>
      <c r="J9295">
        <v>4031</v>
      </c>
      <c r="K9295">
        <v>113247</v>
      </c>
      <c r="L9295">
        <v>55.19</v>
      </c>
      <c r="M9295" t="s">
        <v>212</v>
      </c>
      <c r="N9295" s="160" t="s">
        <v>7</v>
      </c>
      <c r="O9295" s="160" t="s">
        <v>80</v>
      </c>
    </row>
    <row r="9296" spans="9:15" x14ac:dyDescent="0.35">
      <c r="I9296">
        <v>117767</v>
      </c>
      <c r="J9296">
        <v>4031</v>
      </c>
      <c r="K9296">
        <v>113247</v>
      </c>
      <c r="L9296">
        <v>92.83</v>
      </c>
      <c r="M9296" t="s">
        <v>212</v>
      </c>
      <c r="N9296" s="160" t="s">
        <v>7</v>
      </c>
      <c r="O9296" s="160" t="s">
        <v>80</v>
      </c>
    </row>
    <row r="9297" spans="9:15" x14ac:dyDescent="0.35">
      <c r="I9297">
        <v>118484</v>
      </c>
      <c r="J9297">
        <v>4031</v>
      </c>
      <c r="K9297">
        <v>113247</v>
      </c>
      <c r="L9297">
        <v>125.73</v>
      </c>
      <c r="M9297" t="s">
        <v>212</v>
      </c>
      <c r="N9297" s="160" t="s">
        <v>7</v>
      </c>
      <c r="O9297" s="160" t="s">
        <v>80</v>
      </c>
    </row>
    <row r="9298" spans="9:15" x14ac:dyDescent="0.35">
      <c r="I9298">
        <v>119309</v>
      </c>
      <c r="J9298">
        <v>4031</v>
      </c>
      <c r="K9298">
        <v>113247</v>
      </c>
      <c r="L9298">
        <v>38.159999999999997</v>
      </c>
      <c r="M9298" t="s">
        <v>212</v>
      </c>
      <c r="N9298" s="160" t="s">
        <v>9</v>
      </c>
      <c r="O9298" s="160" t="s">
        <v>80</v>
      </c>
    </row>
    <row r="9299" spans="9:15" x14ac:dyDescent="0.35">
      <c r="I9299">
        <v>119309</v>
      </c>
      <c r="J9299">
        <v>4031</v>
      </c>
      <c r="K9299">
        <v>113247</v>
      </c>
      <c r="L9299">
        <v>38.159999999999997</v>
      </c>
      <c r="M9299" t="s">
        <v>212</v>
      </c>
      <c r="N9299" s="160" t="s">
        <v>9</v>
      </c>
      <c r="O9299" s="160" t="s">
        <v>80</v>
      </c>
    </row>
    <row r="9300" spans="9:15" x14ac:dyDescent="0.35">
      <c r="I9300">
        <v>120935</v>
      </c>
      <c r="J9300">
        <v>4031</v>
      </c>
      <c r="K9300">
        <v>113247</v>
      </c>
      <c r="L9300">
        <v>26.51</v>
      </c>
      <c r="M9300" t="s">
        <v>212</v>
      </c>
      <c r="N9300" s="160" t="s">
        <v>10</v>
      </c>
      <c r="O9300" s="160" t="s">
        <v>80</v>
      </c>
    </row>
    <row r="9301" spans="9:15" x14ac:dyDescent="0.35">
      <c r="I9301">
        <v>117766</v>
      </c>
      <c r="J9301">
        <v>4031</v>
      </c>
      <c r="K9301">
        <v>113251</v>
      </c>
      <c r="L9301">
        <v>92.83</v>
      </c>
      <c r="M9301" t="s">
        <v>212</v>
      </c>
      <c r="N9301" s="160" t="s">
        <v>7</v>
      </c>
      <c r="O9301" s="160" t="s">
        <v>80</v>
      </c>
    </row>
    <row r="9302" spans="9:15" x14ac:dyDescent="0.35">
      <c r="I9302">
        <v>117767</v>
      </c>
      <c r="J9302">
        <v>4031</v>
      </c>
      <c r="K9302">
        <v>113251</v>
      </c>
      <c r="L9302">
        <v>92.83</v>
      </c>
      <c r="M9302" t="s">
        <v>212</v>
      </c>
      <c r="N9302" s="160" t="s">
        <v>7</v>
      </c>
      <c r="O9302" s="160" t="s">
        <v>80</v>
      </c>
    </row>
    <row r="9303" spans="9:15" x14ac:dyDescent="0.35">
      <c r="I9303">
        <v>119309</v>
      </c>
      <c r="J9303">
        <v>4031</v>
      </c>
      <c r="K9303">
        <v>113251</v>
      </c>
      <c r="L9303">
        <v>38.159999999999997</v>
      </c>
      <c r="M9303" t="s">
        <v>212</v>
      </c>
      <c r="N9303" s="160" t="s">
        <v>9</v>
      </c>
      <c r="O9303" s="160" t="s">
        <v>80</v>
      </c>
    </row>
    <row r="9304" spans="9:15" x14ac:dyDescent="0.35">
      <c r="I9304">
        <v>122045</v>
      </c>
      <c r="J9304">
        <v>4031</v>
      </c>
      <c r="K9304">
        <v>113251</v>
      </c>
      <c r="L9304">
        <v>37.68</v>
      </c>
      <c r="M9304" t="s">
        <v>212</v>
      </c>
      <c r="N9304" s="160" t="s">
        <v>9</v>
      </c>
      <c r="O9304" s="160" t="s">
        <v>80</v>
      </c>
    </row>
    <row r="9305" spans="9:15" x14ac:dyDescent="0.35">
      <c r="I9305">
        <v>77912</v>
      </c>
      <c r="J9305">
        <v>4031</v>
      </c>
      <c r="K9305">
        <v>113254</v>
      </c>
      <c r="L9305">
        <v>109.6</v>
      </c>
      <c r="M9305" t="s">
        <v>212</v>
      </c>
      <c r="N9305" s="160" t="s">
        <v>8</v>
      </c>
      <c r="O9305" s="160" t="s">
        <v>80</v>
      </c>
    </row>
    <row r="9306" spans="9:15" x14ac:dyDescent="0.35">
      <c r="I9306">
        <v>81192</v>
      </c>
      <c r="J9306">
        <v>4031</v>
      </c>
      <c r="K9306">
        <v>113254</v>
      </c>
      <c r="L9306">
        <v>110.38</v>
      </c>
      <c r="M9306" t="s">
        <v>212</v>
      </c>
      <c r="N9306" s="160" t="s">
        <v>7</v>
      </c>
      <c r="O9306" s="160" t="s">
        <v>80</v>
      </c>
    </row>
    <row r="9307" spans="9:15" x14ac:dyDescent="0.35">
      <c r="I9307">
        <v>81192</v>
      </c>
      <c r="J9307">
        <v>4031</v>
      </c>
      <c r="K9307">
        <v>113254</v>
      </c>
      <c r="L9307">
        <v>110.38</v>
      </c>
      <c r="M9307" t="s">
        <v>212</v>
      </c>
      <c r="N9307" s="160" t="s">
        <v>7</v>
      </c>
      <c r="O9307" s="160" t="s">
        <v>80</v>
      </c>
    </row>
    <row r="9308" spans="9:15" x14ac:dyDescent="0.35">
      <c r="I9308">
        <v>116372</v>
      </c>
      <c r="J9308">
        <v>4031</v>
      </c>
      <c r="K9308">
        <v>113254</v>
      </c>
      <c r="L9308">
        <v>47.62</v>
      </c>
      <c r="M9308" t="s">
        <v>212</v>
      </c>
      <c r="N9308" s="160" t="s">
        <v>19</v>
      </c>
      <c r="O9308" s="160" t="s">
        <v>80</v>
      </c>
    </row>
    <row r="9309" spans="9:15" x14ac:dyDescent="0.35">
      <c r="I9309">
        <v>118484</v>
      </c>
      <c r="J9309">
        <v>4031</v>
      </c>
      <c r="K9309">
        <v>113254</v>
      </c>
      <c r="L9309">
        <v>125.73</v>
      </c>
      <c r="M9309" t="s">
        <v>212</v>
      </c>
      <c r="N9309" s="160" t="s">
        <v>7</v>
      </c>
      <c r="O9309" s="160" t="s">
        <v>80</v>
      </c>
    </row>
    <row r="9310" spans="9:15" x14ac:dyDescent="0.35">
      <c r="I9310">
        <v>120834</v>
      </c>
      <c r="J9310">
        <v>4031</v>
      </c>
      <c r="K9310">
        <v>113254</v>
      </c>
      <c r="L9310">
        <v>26.51</v>
      </c>
      <c r="M9310" t="s">
        <v>212</v>
      </c>
      <c r="N9310" s="160" t="s">
        <v>10</v>
      </c>
      <c r="O9310" s="160" t="s">
        <v>80</v>
      </c>
    </row>
    <row r="9311" spans="9:15" x14ac:dyDescent="0.35">
      <c r="I9311">
        <v>120935</v>
      </c>
      <c r="J9311">
        <v>4031</v>
      </c>
      <c r="K9311">
        <v>113254</v>
      </c>
      <c r="L9311">
        <v>26.51</v>
      </c>
      <c r="M9311" t="s">
        <v>212</v>
      </c>
      <c r="N9311" s="160" t="s">
        <v>10</v>
      </c>
      <c r="O9311" s="160" t="s">
        <v>80</v>
      </c>
    </row>
    <row r="9312" spans="9:15" x14ac:dyDescent="0.35">
      <c r="I9312">
        <v>16459</v>
      </c>
      <c r="J9312">
        <v>4031</v>
      </c>
      <c r="K9312">
        <v>113264</v>
      </c>
      <c r="L9312">
        <v>74.83</v>
      </c>
      <c r="M9312" t="s">
        <v>212</v>
      </c>
      <c r="N9312" s="160" t="s">
        <v>19</v>
      </c>
      <c r="O9312" s="160" t="s">
        <v>80</v>
      </c>
    </row>
    <row r="9313" spans="9:15" x14ac:dyDescent="0.35">
      <c r="I9313">
        <v>16459</v>
      </c>
      <c r="J9313">
        <v>4031</v>
      </c>
      <c r="K9313">
        <v>113264</v>
      </c>
      <c r="L9313">
        <v>74.83</v>
      </c>
      <c r="M9313" t="s">
        <v>212</v>
      </c>
      <c r="N9313" s="160" t="s">
        <v>19</v>
      </c>
      <c r="O9313" s="160" t="s">
        <v>80</v>
      </c>
    </row>
    <row r="9314" spans="9:15" x14ac:dyDescent="0.35">
      <c r="I9314">
        <v>77912</v>
      </c>
      <c r="J9314">
        <v>4031</v>
      </c>
      <c r="K9314">
        <v>113264</v>
      </c>
      <c r="L9314">
        <v>27.4</v>
      </c>
      <c r="M9314" t="s">
        <v>212</v>
      </c>
      <c r="N9314" s="160" t="s">
        <v>8</v>
      </c>
      <c r="O9314" s="160" t="s">
        <v>80</v>
      </c>
    </row>
    <row r="9315" spans="9:15" x14ac:dyDescent="0.35">
      <c r="I9315">
        <v>120833</v>
      </c>
      <c r="J9315">
        <v>4031</v>
      </c>
      <c r="K9315">
        <v>113264</v>
      </c>
      <c r="L9315">
        <v>26.51</v>
      </c>
      <c r="M9315" t="s">
        <v>212</v>
      </c>
      <c r="N9315" s="160" t="s">
        <v>10</v>
      </c>
      <c r="O9315" s="160" t="s">
        <v>80</v>
      </c>
    </row>
    <row r="9316" spans="9:15" x14ac:dyDescent="0.35">
      <c r="I9316">
        <v>7</v>
      </c>
      <c r="J9316">
        <v>4031</v>
      </c>
      <c r="K9316">
        <v>113267</v>
      </c>
      <c r="L9316">
        <v>179.7</v>
      </c>
      <c r="M9316" t="s">
        <v>212</v>
      </c>
      <c r="N9316" s="160" t="s">
        <v>9</v>
      </c>
      <c r="O9316" s="160" t="s">
        <v>80</v>
      </c>
    </row>
    <row r="9317" spans="9:15" x14ac:dyDescent="0.35">
      <c r="I9317">
        <v>16459</v>
      </c>
      <c r="J9317">
        <v>4031</v>
      </c>
      <c r="K9317">
        <v>113267</v>
      </c>
      <c r="L9317">
        <v>299.33999999999997</v>
      </c>
      <c r="M9317" t="s">
        <v>212</v>
      </c>
      <c r="N9317" s="160" t="s">
        <v>19</v>
      </c>
      <c r="O9317" s="160" t="s">
        <v>80</v>
      </c>
    </row>
    <row r="9318" spans="9:15" x14ac:dyDescent="0.35">
      <c r="I9318">
        <v>71189</v>
      </c>
      <c r="J9318">
        <v>4031</v>
      </c>
      <c r="K9318">
        <v>113267</v>
      </c>
      <c r="L9318">
        <v>244.2</v>
      </c>
      <c r="M9318" t="s">
        <v>212</v>
      </c>
      <c r="N9318" s="160" t="s">
        <v>8</v>
      </c>
      <c r="O9318" s="160" t="s">
        <v>80</v>
      </c>
    </row>
    <row r="9319" spans="9:15" x14ac:dyDescent="0.35">
      <c r="I9319">
        <v>72449</v>
      </c>
      <c r="J9319">
        <v>4031</v>
      </c>
      <c r="K9319">
        <v>113267</v>
      </c>
      <c r="L9319">
        <v>194.44</v>
      </c>
      <c r="M9319" t="s">
        <v>212</v>
      </c>
      <c r="N9319" s="160" t="s">
        <v>9</v>
      </c>
      <c r="O9319" s="160" t="s">
        <v>80</v>
      </c>
    </row>
    <row r="9320" spans="9:15" x14ac:dyDescent="0.35">
      <c r="I9320">
        <v>72449</v>
      </c>
      <c r="J9320">
        <v>4031</v>
      </c>
      <c r="K9320">
        <v>113267</v>
      </c>
      <c r="L9320">
        <v>179.7</v>
      </c>
      <c r="M9320" t="s">
        <v>212</v>
      </c>
      <c r="N9320" s="160" t="s">
        <v>9</v>
      </c>
      <c r="O9320" s="160" t="s">
        <v>80</v>
      </c>
    </row>
    <row r="9321" spans="9:15" x14ac:dyDescent="0.35">
      <c r="I9321">
        <v>91312</v>
      </c>
      <c r="J9321">
        <v>4031</v>
      </c>
      <c r="K9321">
        <v>113267</v>
      </c>
      <c r="L9321">
        <v>130.91999999999999</v>
      </c>
      <c r="M9321" t="s">
        <v>212</v>
      </c>
      <c r="N9321" s="160" t="s">
        <v>8</v>
      </c>
      <c r="O9321" s="160" t="s">
        <v>80</v>
      </c>
    </row>
    <row r="9322" spans="9:15" x14ac:dyDescent="0.35">
      <c r="I9322">
        <v>101972</v>
      </c>
      <c r="J9322">
        <v>4031</v>
      </c>
      <c r="K9322">
        <v>113267</v>
      </c>
      <c r="L9322">
        <v>443.94</v>
      </c>
      <c r="M9322" t="s">
        <v>212</v>
      </c>
      <c r="N9322" s="160" t="s">
        <v>19</v>
      </c>
      <c r="O9322" s="160" t="s">
        <v>80</v>
      </c>
    </row>
    <row r="9323" spans="9:15" x14ac:dyDescent="0.35">
      <c r="I9323">
        <v>116372</v>
      </c>
      <c r="J9323">
        <v>4031</v>
      </c>
      <c r="K9323">
        <v>113267</v>
      </c>
      <c r="L9323">
        <v>269.64</v>
      </c>
      <c r="M9323" t="s">
        <v>212</v>
      </c>
      <c r="N9323" s="160" t="s">
        <v>19</v>
      </c>
      <c r="O9323" s="160" t="s">
        <v>80</v>
      </c>
    </row>
    <row r="9324" spans="9:15" x14ac:dyDescent="0.35">
      <c r="I9324">
        <v>117766</v>
      </c>
      <c r="J9324">
        <v>4031</v>
      </c>
      <c r="K9324">
        <v>113267</v>
      </c>
      <c r="L9324">
        <v>92.83</v>
      </c>
      <c r="M9324" t="s">
        <v>212</v>
      </c>
      <c r="N9324" s="160" t="s">
        <v>7</v>
      </c>
      <c r="O9324" s="160" t="s">
        <v>80</v>
      </c>
    </row>
    <row r="9325" spans="9:15" x14ac:dyDescent="0.35">
      <c r="I9325">
        <v>117767</v>
      </c>
      <c r="J9325">
        <v>4031</v>
      </c>
      <c r="K9325">
        <v>113267</v>
      </c>
      <c r="L9325">
        <v>92.83</v>
      </c>
      <c r="M9325" t="s">
        <v>212</v>
      </c>
      <c r="N9325" s="160" t="s">
        <v>7</v>
      </c>
      <c r="O9325" s="160" t="s">
        <v>80</v>
      </c>
    </row>
    <row r="9326" spans="9:15" x14ac:dyDescent="0.35">
      <c r="I9326">
        <v>118484</v>
      </c>
      <c r="J9326">
        <v>4031</v>
      </c>
      <c r="K9326">
        <v>113267</v>
      </c>
      <c r="L9326">
        <v>125.73</v>
      </c>
      <c r="M9326" t="s">
        <v>212</v>
      </c>
      <c r="N9326" s="160" t="s">
        <v>7</v>
      </c>
      <c r="O9326" s="160" t="s">
        <v>80</v>
      </c>
    </row>
    <row r="9327" spans="9:15" x14ac:dyDescent="0.35">
      <c r="I9327">
        <v>119309</v>
      </c>
      <c r="J9327">
        <v>4031</v>
      </c>
      <c r="K9327">
        <v>113267</v>
      </c>
      <c r="L9327">
        <v>76.319999999999993</v>
      </c>
      <c r="M9327" t="s">
        <v>212</v>
      </c>
      <c r="N9327" s="160" t="s">
        <v>9</v>
      </c>
      <c r="O9327" s="160" t="s">
        <v>80</v>
      </c>
    </row>
    <row r="9328" spans="9:15" x14ac:dyDescent="0.35">
      <c r="I9328">
        <v>119309</v>
      </c>
      <c r="J9328">
        <v>4031</v>
      </c>
      <c r="K9328">
        <v>113267</v>
      </c>
      <c r="L9328">
        <v>38.159999999999997</v>
      </c>
      <c r="M9328" t="s">
        <v>212</v>
      </c>
      <c r="N9328" s="160" t="s">
        <v>9</v>
      </c>
      <c r="O9328" s="160" t="s">
        <v>80</v>
      </c>
    </row>
    <row r="9329" spans="9:15" x14ac:dyDescent="0.35">
      <c r="I9329">
        <v>120935</v>
      </c>
      <c r="J9329">
        <v>4031</v>
      </c>
      <c r="K9329">
        <v>113267</v>
      </c>
      <c r="L9329">
        <v>26.51</v>
      </c>
      <c r="M9329" t="s">
        <v>212</v>
      </c>
      <c r="N9329" s="160" t="s">
        <v>10</v>
      </c>
      <c r="O9329" s="160" t="s">
        <v>80</v>
      </c>
    </row>
    <row r="9330" spans="9:15" x14ac:dyDescent="0.35">
      <c r="I9330">
        <v>71189</v>
      </c>
      <c r="J9330">
        <v>4031</v>
      </c>
      <c r="K9330">
        <v>113279</v>
      </c>
      <c r="L9330">
        <v>146.52000000000001</v>
      </c>
      <c r="M9330" t="s">
        <v>218</v>
      </c>
      <c r="N9330" s="160" t="s">
        <v>8</v>
      </c>
      <c r="O9330" s="160" t="s">
        <v>80</v>
      </c>
    </row>
    <row r="9331" spans="9:15" x14ac:dyDescent="0.35">
      <c r="I9331">
        <v>117485</v>
      </c>
      <c r="J9331">
        <v>4031</v>
      </c>
      <c r="K9331">
        <v>113279</v>
      </c>
      <c r="L9331">
        <v>108.06</v>
      </c>
      <c r="M9331" t="s">
        <v>218</v>
      </c>
      <c r="N9331" s="160" t="s">
        <v>8</v>
      </c>
      <c r="O9331" s="160" t="s">
        <v>80</v>
      </c>
    </row>
    <row r="9332" spans="9:15" x14ac:dyDescent="0.35">
      <c r="I9332">
        <v>118484</v>
      </c>
      <c r="J9332">
        <v>4031</v>
      </c>
      <c r="K9332">
        <v>113279</v>
      </c>
      <c r="L9332">
        <v>125.73</v>
      </c>
      <c r="M9332" t="s">
        <v>218</v>
      </c>
      <c r="N9332" s="160" t="s">
        <v>7</v>
      </c>
      <c r="O9332" s="160" t="s">
        <v>80</v>
      </c>
    </row>
    <row r="9333" spans="9:15" x14ac:dyDescent="0.35">
      <c r="I9333">
        <v>125775</v>
      </c>
      <c r="J9333">
        <v>4031</v>
      </c>
      <c r="K9333">
        <v>113279</v>
      </c>
      <c r="L9333">
        <v>87.3</v>
      </c>
      <c r="M9333" t="s">
        <v>212</v>
      </c>
      <c r="N9333" s="160" t="s">
        <v>7</v>
      </c>
      <c r="O9333" s="160" t="s">
        <v>80</v>
      </c>
    </row>
    <row r="9334" spans="9:15" x14ac:dyDescent="0.35">
      <c r="I9334">
        <v>77912</v>
      </c>
      <c r="J9334">
        <v>3313</v>
      </c>
      <c r="K9334">
        <v>113462</v>
      </c>
      <c r="L9334">
        <v>54.8</v>
      </c>
      <c r="M9334" t="s">
        <v>212</v>
      </c>
      <c r="N9334" s="160" t="s">
        <v>8</v>
      </c>
      <c r="O9334" s="160" t="s">
        <v>80</v>
      </c>
    </row>
    <row r="9335" spans="9:15" x14ac:dyDescent="0.35">
      <c r="I9335">
        <v>116372</v>
      </c>
      <c r="J9335">
        <v>3313</v>
      </c>
      <c r="K9335">
        <v>113462</v>
      </c>
      <c r="L9335">
        <v>119.08</v>
      </c>
      <c r="M9335" t="s">
        <v>212</v>
      </c>
      <c r="N9335" s="160" t="s">
        <v>19</v>
      </c>
      <c r="O9335" s="160" t="s">
        <v>80</v>
      </c>
    </row>
    <row r="9336" spans="9:15" x14ac:dyDescent="0.35">
      <c r="I9336">
        <v>118038</v>
      </c>
      <c r="J9336">
        <v>3313</v>
      </c>
      <c r="K9336">
        <v>113462</v>
      </c>
      <c r="L9336">
        <v>92.84</v>
      </c>
      <c r="M9336" t="s">
        <v>212</v>
      </c>
      <c r="N9336" s="160" t="s">
        <v>7</v>
      </c>
      <c r="O9336" s="160" t="s">
        <v>80</v>
      </c>
    </row>
    <row r="9337" spans="9:15" x14ac:dyDescent="0.35">
      <c r="I9337">
        <v>118038</v>
      </c>
      <c r="J9337">
        <v>3313</v>
      </c>
      <c r="K9337">
        <v>113462</v>
      </c>
      <c r="L9337">
        <v>185.68</v>
      </c>
      <c r="M9337" t="s">
        <v>212</v>
      </c>
      <c r="N9337" s="160" t="s">
        <v>7</v>
      </c>
      <c r="O9337" s="160" t="s">
        <v>80</v>
      </c>
    </row>
    <row r="9338" spans="9:15" x14ac:dyDescent="0.35">
      <c r="I9338">
        <v>118484</v>
      </c>
      <c r="J9338">
        <v>3313</v>
      </c>
      <c r="K9338">
        <v>113462</v>
      </c>
      <c r="L9338">
        <v>125.73</v>
      </c>
      <c r="M9338" t="s">
        <v>212</v>
      </c>
      <c r="N9338" s="160" t="s">
        <v>7</v>
      </c>
      <c r="O9338" s="160" t="s">
        <v>80</v>
      </c>
    </row>
    <row r="9339" spans="9:15" x14ac:dyDescent="0.35">
      <c r="I9339">
        <v>118484</v>
      </c>
      <c r="J9339">
        <v>3313</v>
      </c>
      <c r="K9339">
        <v>113462</v>
      </c>
      <c r="L9339">
        <v>251.46</v>
      </c>
      <c r="M9339" t="s">
        <v>212</v>
      </c>
      <c r="N9339" s="160" t="s">
        <v>7</v>
      </c>
      <c r="O9339" s="160" t="s">
        <v>80</v>
      </c>
    </row>
    <row r="9340" spans="9:15" x14ac:dyDescent="0.35">
      <c r="I9340">
        <v>119309</v>
      </c>
      <c r="J9340">
        <v>3313</v>
      </c>
      <c r="K9340">
        <v>113462</v>
      </c>
      <c r="L9340">
        <v>38.159999999999997</v>
      </c>
      <c r="M9340" t="s">
        <v>212</v>
      </c>
      <c r="N9340" s="160" t="s">
        <v>9</v>
      </c>
      <c r="O9340" s="160" t="s">
        <v>80</v>
      </c>
    </row>
    <row r="9341" spans="9:15" x14ac:dyDescent="0.35">
      <c r="I9341">
        <v>7</v>
      </c>
      <c r="J9341">
        <v>3968</v>
      </c>
      <c r="K9341">
        <v>113531</v>
      </c>
      <c r="L9341">
        <v>193.84</v>
      </c>
      <c r="M9341" t="s">
        <v>212</v>
      </c>
      <c r="N9341" s="160" t="s">
        <v>9</v>
      </c>
      <c r="O9341" s="160" t="s">
        <v>80</v>
      </c>
    </row>
    <row r="9342" spans="9:15" x14ac:dyDescent="0.35">
      <c r="I9342">
        <v>72449</v>
      </c>
      <c r="J9342">
        <v>3968</v>
      </c>
      <c r="K9342">
        <v>113531</v>
      </c>
      <c r="L9342">
        <v>193.88</v>
      </c>
      <c r="M9342" t="s">
        <v>212</v>
      </c>
      <c r="N9342" s="160" t="s">
        <v>9</v>
      </c>
      <c r="O9342" s="160" t="s">
        <v>80</v>
      </c>
    </row>
    <row r="9343" spans="9:15" x14ac:dyDescent="0.35">
      <c r="I9343">
        <v>72449</v>
      </c>
      <c r="J9343">
        <v>3968</v>
      </c>
      <c r="K9343">
        <v>113531</v>
      </c>
      <c r="L9343">
        <v>193.88</v>
      </c>
      <c r="M9343" t="s">
        <v>212</v>
      </c>
      <c r="N9343" s="160" t="s">
        <v>9</v>
      </c>
      <c r="O9343" s="160" t="s">
        <v>80</v>
      </c>
    </row>
    <row r="9344" spans="9:15" x14ac:dyDescent="0.35">
      <c r="I9344">
        <v>77912</v>
      </c>
      <c r="J9344">
        <v>3968</v>
      </c>
      <c r="K9344">
        <v>113531</v>
      </c>
      <c r="L9344">
        <v>27.32</v>
      </c>
      <c r="M9344" t="s">
        <v>212</v>
      </c>
      <c r="N9344" s="160" t="s">
        <v>8</v>
      </c>
      <c r="O9344" s="160" t="s">
        <v>80</v>
      </c>
    </row>
    <row r="9345" spans="9:15" x14ac:dyDescent="0.35">
      <c r="I9345">
        <v>120935</v>
      </c>
      <c r="J9345">
        <v>3968</v>
      </c>
      <c r="K9345">
        <v>113531</v>
      </c>
      <c r="L9345">
        <v>26.43</v>
      </c>
      <c r="M9345" t="s">
        <v>212</v>
      </c>
      <c r="N9345" s="160" t="s">
        <v>10</v>
      </c>
      <c r="O9345" s="160" t="s">
        <v>80</v>
      </c>
    </row>
    <row r="9346" spans="9:15" x14ac:dyDescent="0.35">
      <c r="I9346">
        <v>120936</v>
      </c>
      <c r="J9346">
        <v>3968</v>
      </c>
      <c r="K9346">
        <v>113531</v>
      </c>
      <c r="L9346">
        <v>26.43</v>
      </c>
      <c r="M9346" t="s">
        <v>212</v>
      </c>
      <c r="N9346" s="160" t="s">
        <v>10</v>
      </c>
      <c r="O9346" s="160" t="s">
        <v>80</v>
      </c>
    </row>
    <row r="9347" spans="9:15" x14ac:dyDescent="0.35">
      <c r="I9347">
        <v>16459</v>
      </c>
      <c r="J9347">
        <v>3991</v>
      </c>
      <c r="K9347">
        <v>113827</v>
      </c>
      <c r="L9347">
        <v>149.66</v>
      </c>
      <c r="M9347" t="s">
        <v>212</v>
      </c>
      <c r="N9347" s="160" t="s">
        <v>19</v>
      </c>
      <c r="O9347" s="160" t="s">
        <v>80</v>
      </c>
    </row>
    <row r="9348" spans="9:15" x14ac:dyDescent="0.35">
      <c r="I9348">
        <v>74395</v>
      </c>
      <c r="J9348">
        <v>3991</v>
      </c>
      <c r="K9348">
        <v>113827</v>
      </c>
      <c r="L9348">
        <v>87.3</v>
      </c>
      <c r="M9348" t="s">
        <v>212</v>
      </c>
      <c r="N9348" s="160" t="s">
        <v>7</v>
      </c>
      <c r="O9348" s="160" t="s">
        <v>80</v>
      </c>
    </row>
    <row r="9349" spans="9:15" x14ac:dyDescent="0.35">
      <c r="I9349">
        <v>116372</v>
      </c>
      <c r="J9349">
        <v>3991</v>
      </c>
      <c r="K9349">
        <v>113827</v>
      </c>
      <c r="L9349">
        <v>119.08</v>
      </c>
      <c r="M9349" t="s">
        <v>212</v>
      </c>
      <c r="N9349" s="160" t="s">
        <v>19</v>
      </c>
      <c r="O9349" s="160" t="s">
        <v>80</v>
      </c>
    </row>
    <row r="9350" spans="9:15" x14ac:dyDescent="0.35">
      <c r="I9350">
        <v>91312</v>
      </c>
      <c r="J9350">
        <v>4058</v>
      </c>
      <c r="K9350">
        <v>113839</v>
      </c>
      <c r="L9350">
        <v>134.9</v>
      </c>
      <c r="M9350" t="s">
        <v>212</v>
      </c>
      <c r="N9350" s="160" t="s">
        <v>8</v>
      </c>
      <c r="O9350" s="160" t="s">
        <v>80</v>
      </c>
    </row>
    <row r="9351" spans="9:15" x14ac:dyDescent="0.35">
      <c r="I9351">
        <v>118850</v>
      </c>
      <c r="J9351">
        <v>4058</v>
      </c>
      <c r="K9351">
        <v>113839</v>
      </c>
      <c r="L9351">
        <v>259.60000000000002</v>
      </c>
      <c r="M9351" t="s">
        <v>212</v>
      </c>
      <c r="N9351" s="160" t="s">
        <v>8</v>
      </c>
      <c r="O9351" s="160" t="s">
        <v>80</v>
      </c>
    </row>
    <row r="9352" spans="9:15" x14ac:dyDescent="0.35">
      <c r="I9352">
        <v>71189</v>
      </c>
      <c r="J9352">
        <v>3968</v>
      </c>
      <c r="K9352">
        <v>113922</v>
      </c>
      <c r="L9352">
        <v>489.05</v>
      </c>
      <c r="M9352" t="s">
        <v>212</v>
      </c>
      <c r="N9352" s="160" t="s">
        <v>8</v>
      </c>
      <c r="O9352" s="160" t="s">
        <v>80</v>
      </c>
    </row>
    <row r="9353" spans="9:15" x14ac:dyDescent="0.35">
      <c r="I9353">
        <v>72449</v>
      </c>
      <c r="J9353">
        <v>3968</v>
      </c>
      <c r="K9353">
        <v>113922</v>
      </c>
      <c r="L9353">
        <v>389.46</v>
      </c>
      <c r="M9353" t="s">
        <v>212</v>
      </c>
      <c r="N9353" s="160" t="s">
        <v>9</v>
      </c>
      <c r="O9353" s="160" t="s">
        <v>80</v>
      </c>
    </row>
    <row r="9354" spans="9:15" x14ac:dyDescent="0.35">
      <c r="I9354">
        <v>77912</v>
      </c>
      <c r="J9354">
        <v>3968</v>
      </c>
      <c r="K9354">
        <v>113922</v>
      </c>
      <c r="L9354">
        <v>164.51</v>
      </c>
      <c r="M9354" t="s">
        <v>212</v>
      </c>
      <c r="N9354" s="160" t="s">
        <v>8</v>
      </c>
      <c r="O9354" s="160" t="s">
        <v>80</v>
      </c>
    </row>
    <row r="9355" spans="9:15" x14ac:dyDescent="0.35">
      <c r="I9355">
        <v>78573</v>
      </c>
      <c r="J9355">
        <v>3968</v>
      </c>
      <c r="K9355">
        <v>113922</v>
      </c>
      <c r="L9355">
        <v>126.47</v>
      </c>
      <c r="M9355" t="s">
        <v>212</v>
      </c>
      <c r="N9355" s="160" t="s">
        <v>8</v>
      </c>
      <c r="O9355" s="160" t="s">
        <v>80</v>
      </c>
    </row>
    <row r="9356" spans="9:15" x14ac:dyDescent="0.35">
      <c r="I9356">
        <v>91312</v>
      </c>
      <c r="J9356">
        <v>3968</v>
      </c>
      <c r="K9356">
        <v>113922</v>
      </c>
      <c r="L9356">
        <v>131.11000000000001</v>
      </c>
      <c r="M9356" t="s">
        <v>212</v>
      </c>
      <c r="N9356" s="160" t="s">
        <v>8</v>
      </c>
      <c r="O9356" s="160" t="s">
        <v>80</v>
      </c>
    </row>
    <row r="9357" spans="9:15" x14ac:dyDescent="0.35">
      <c r="I9357">
        <v>101972</v>
      </c>
      <c r="J9357">
        <v>3968</v>
      </c>
      <c r="K9357">
        <v>113922</v>
      </c>
      <c r="L9357">
        <v>1111.45</v>
      </c>
      <c r="M9357" t="s">
        <v>212</v>
      </c>
      <c r="N9357" s="160" t="s">
        <v>19</v>
      </c>
      <c r="O9357" s="160" t="s">
        <v>80</v>
      </c>
    </row>
    <row r="9358" spans="9:15" x14ac:dyDescent="0.35">
      <c r="I9358">
        <v>103732</v>
      </c>
      <c r="J9358">
        <v>3968</v>
      </c>
      <c r="K9358">
        <v>113922</v>
      </c>
      <c r="L9358">
        <v>328.91</v>
      </c>
      <c r="M9358" t="s">
        <v>212</v>
      </c>
      <c r="N9358" s="160" t="s">
        <v>8</v>
      </c>
      <c r="O9358" s="160" t="s">
        <v>80</v>
      </c>
    </row>
    <row r="9359" spans="9:15" x14ac:dyDescent="0.35">
      <c r="I9359">
        <v>116372</v>
      </c>
      <c r="J9359">
        <v>3968</v>
      </c>
      <c r="K9359">
        <v>113922</v>
      </c>
      <c r="L9359">
        <v>238.16</v>
      </c>
      <c r="M9359" t="s">
        <v>212</v>
      </c>
      <c r="N9359" s="160" t="s">
        <v>19</v>
      </c>
      <c r="O9359" s="160" t="s">
        <v>80</v>
      </c>
    </row>
    <row r="9360" spans="9:15" x14ac:dyDescent="0.35">
      <c r="I9360">
        <v>116372</v>
      </c>
      <c r="J9360">
        <v>3968</v>
      </c>
      <c r="K9360">
        <v>113922</v>
      </c>
      <c r="L9360">
        <v>450.05</v>
      </c>
      <c r="M9360" t="s">
        <v>212</v>
      </c>
      <c r="N9360" s="160" t="s">
        <v>19</v>
      </c>
      <c r="O9360" s="160" t="s">
        <v>80</v>
      </c>
    </row>
    <row r="9361" spans="9:15" x14ac:dyDescent="0.35">
      <c r="I9361">
        <v>117441</v>
      </c>
      <c r="J9361">
        <v>3968</v>
      </c>
      <c r="K9361">
        <v>113922</v>
      </c>
      <c r="L9361">
        <v>137.65</v>
      </c>
      <c r="M9361" t="s">
        <v>212</v>
      </c>
      <c r="N9361" s="160" t="s">
        <v>9</v>
      </c>
      <c r="O9361" s="160" t="s">
        <v>80</v>
      </c>
    </row>
    <row r="9362" spans="9:15" x14ac:dyDescent="0.35">
      <c r="I9362">
        <v>118038</v>
      </c>
      <c r="J9362">
        <v>3968</v>
      </c>
      <c r="K9362">
        <v>113922</v>
      </c>
      <c r="L9362">
        <v>371.86</v>
      </c>
      <c r="M9362" t="s">
        <v>212</v>
      </c>
      <c r="N9362" s="160" t="s">
        <v>7</v>
      </c>
      <c r="O9362" s="160" t="s">
        <v>80</v>
      </c>
    </row>
    <row r="9363" spans="9:15" x14ac:dyDescent="0.35">
      <c r="I9363">
        <v>118484</v>
      </c>
      <c r="J9363">
        <v>3968</v>
      </c>
      <c r="K9363">
        <v>113922</v>
      </c>
      <c r="L9363">
        <v>251.78</v>
      </c>
      <c r="M9363" t="s">
        <v>212</v>
      </c>
      <c r="N9363" s="160" t="s">
        <v>7</v>
      </c>
      <c r="O9363" s="160" t="s">
        <v>80</v>
      </c>
    </row>
    <row r="9364" spans="9:15" x14ac:dyDescent="0.35">
      <c r="I9364">
        <v>118850</v>
      </c>
      <c r="J9364">
        <v>3968</v>
      </c>
      <c r="K9364">
        <v>113922</v>
      </c>
      <c r="L9364">
        <v>126.92</v>
      </c>
      <c r="M9364" t="s">
        <v>212</v>
      </c>
      <c r="N9364" s="160" t="s">
        <v>8</v>
      </c>
      <c r="O9364" s="160" t="s">
        <v>80</v>
      </c>
    </row>
    <row r="9365" spans="9:15" x14ac:dyDescent="0.35">
      <c r="I9365">
        <v>120833</v>
      </c>
      <c r="J9365">
        <v>3968</v>
      </c>
      <c r="K9365">
        <v>113922</v>
      </c>
      <c r="L9365">
        <v>26.55</v>
      </c>
      <c r="M9365" t="s">
        <v>212</v>
      </c>
      <c r="N9365" s="160" t="s">
        <v>10</v>
      </c>
      <c r="O9365" s="160" t="s">
        <v>80</v>
      </c>
    </row>
    <row r="9366" spans="9:15" x14ac:dyDescent="0.35">
      <c r="I9366">
        <v>120834</v>
      </c>
      <c r="J9366">
        <v>3968</v>
      </c>
      <c r="K9366">
        <v>113922</v>
      </c>
      <c r="L9366">
        <v>26.55</v>
      </c>
      <c r="M9366" t="s">
        <v>212</v>
      </c>
      <c r="N9366" s="160" t="s">
        <v>10</v>
      </c>
      <c r="O9366" s="160" t="s">
        <v>80</v>
      </c>
    </row>
    <row r="9367" spans="9:15" x14ac:dyDescent="0.35">
      <c r="I9367">
        <v>120935</v>
      </c>
      <c r="J9367">
        <v>3968</v>
      </c>
      <c r="K9367">
        <v>113922</v>
      </c>
      <c r="L9367">
        <v>26.55</v>
      </c>
      <c r="M9367" t="s">
        <v>212</v>
      </c>
      <c r="N9367" s="160" t="s">
        <v>10</v>
      </c>
      <c r="O9367" s="160" t="s">
        <v>80</v>
      </c>
    </row>
    <row r="9368" spans="9:15" x14ac:dyDescent="0.35">
      <c r="I9368">
        <v>120936</v>
      </c>
      <c r="J9368">
        <v>3968</v>
      </c>
      <c r="K9368">
        <v>113922</v>
      </c>
      <c r="L9368">
        <v>26.55</v>
      </c>
      <c r="M9368" t="s">
        <v>212</v>
      </c>
      <c r="N9368" s="160" t="s">
        <v>10</v>
      </c>
      <c r="O9368" s="160" t="s">
        <v>80</v>
      </c>
    </row>
    <row r="9369" spans="9:15" x14ac:dyDescent="0.35">
      <c r="I9369">
        <v>125540</v>
      </c>
      <c r="J9369">
        <v>3968</v>
      </c>
      <c r="K9369">
        <v>113922</v>
      </c>
      <c r="L9369">
        <v>1199.9000000000001</v>
      </c>
      <c r="M9369" t="s">
        <v>212</v>
      </c>
      <c r="N9369" s="160" t="s">
        <v>19</v>
      </c>
      <c r="O9369" s="160" t="s">
        <v>80</v>
      </c>
    </row>
    <row r="9370" spans="9:15" x14ac:dyDescent="0.35">
      <c r="I9370">
        <v>77912</v>
      </c>
      <c r="J9370">
        <v>4061</v>
      </c>
      <c r="K9370">
        <v>113970</v>
      </c>
      <c r="L9370">
        <v>82.2</v>
      </c>
      <c r="M9370" t="s">
        <v>212</v>
      </c>
      <c r="N9370" s="160" t="s">
        <v>8</v>
      </c>
      <c r="O9370" s="160" t="s">
        <v>80</v>
      </c>
    </row>
    <row r="9371" spans="9:15" x14ac:dyDescent="0.35">
      <c r="I9371">
        <v>81192</v>
      </c>
      <c r="J9371">
        <v>4061</v>
      </c>
      <c r="K9371">
        <v>113970</v>
      </c>
      <c r="L9371">
        <v>55.19</v>
      </c>
      <c r="M9371" t="s">
        <v>212</v>
      </c>
      <c r="N9371" s="160" t="s">
        <v>7</v>
      </c>
      <c r="O9371" s="160" t="s">
        <v>80</v>
      </c>
    </row>
    <row r="9372" spans="9:15" x14ac:dyDescent="0.35">
      <c r="I9372">
        <v>118484</v>
      </c>
      <c r="J9372">
        <v>4061</v>
      </c>
      <c r="K9372">
        <v>113970</v>
      </c>
      <c r="L9372">
        <v>125.73</v>
      </c>
      <c r="M9372" t="s">
        <v>212</v>
      </c>
      <c r="N9372" s="160" t="s">
        <v>7</v>
      </c>
      <c r="O9372" s="160" t="s">
        <v>80</v>
      </c>
    </row>
    <row r="9373" spans="9:15" x14ac:dyDescent="0.35">
      <c r="I9373">
        <v>119309</v>
      </c>
      <c r="J9373">
        <v>4061</v>
      </c>
      <c r="K9373">
        <v>113970</v>
      </c>
      <c r="L9373">
        <v>38.159999999999997</v>
      </c>
      <c r="M9373" t="s">
        <v>212</v>
      </c>
      <c r="N9373" s="160" t="s">
        <v>9</v>
      </c>
      <c r="O9373" s="160" t="s">
        <v>80</v>
      </c>
    </row>
    <row r="9374" spans="9:15" x14ac:dyDescent="0.35">
      <c r="I9374">
        <v>120935</v>
      </c>
      <c r="J9374">
        <v>4061</v>
      </c>
      <c r="K9374">
        <v>113970</v>
      </c>
      <c r="L9374">
        <v>26.51</v>
      </c>
      <c r="M9374" t="s">
        <v>212</v>
      </c>
      <c r="N9374" s="160" t="s">
        <v>10</v>
      </c>
      <c r="O9374" s="160" t="s">
        <v>80</v>
      </c>
    </row>
    <row r="9375" spans="9:15" x14ac:dyDescent="0.35">
      <c r="I9375">
        <v>120936</v>
      </c>
      <c r="J9375">
        <v>4061</v>
      </c>
      <c r="K9375">
        <v>113970</v>
      </c>
      <c r="L9375">
        <v>26.51</v>
      </c>
      <c r="M9375" t="s">
        <v>212</v>
      </c>
      <c r="N9375" s="160" t="s">
        <v>10</v>
      </c>
      <c r="O9375" s="160" t="s">
        <v>80</v>
      </c>
    </row>
    <row r="9376" spans="9:15" x14ac:dyDescent="0.35">
      <c r="I9376">
        <v>125023</v>
      </c>
      <c r="J9376">
        <v>4061</v>
      </c>
      <c r="K9376">
        <v>113970</v>
      </c>
      <c r="L9376">
        <v>97.18</v>
      </c>
      <c r="M9376" t="s">
        <v>212</v>
      </c>
      <c r="N9376" s="160" t="s">
        <v>9</v>
      </c>
      <c r="O9376" s="160" t="s">
        <v>80</v>
      </c>
    </row>
    <row r="9377" spans="9:15" x14ac:dyDescent="0.35">
      <c r="I9377">
        <v>118038</v>
      </c>
      <c r="J9377">
        <v>4061</v>
      </c>
      <c r="K9377">
        <v>114004</v>
      </c>
      <c r="L9377">
        <v>94.84</v>
      </c>
      <c r="M9377" t="s">
        <v>212</v>
      </c>
      <c r="N9377" s="160" t="s">
        <v>7</v>
      </c>
      <c r="O9377" s="160" t="s">
        <v>80</v>
      </c>
    </row>
    <row r="9378" spans="9:15" x14ac:dyDescent="0.35">
      <c r="I9378">
        <v>118484</v>
      </c>
      <c r="J9378">
        <v>4061</v>
      </c>
      <c r="K9378">
        <v>114004</v>
      </c>
      <c r="L9378">
        <v>125.73</v>
      </c>
      <c r="M9378" t="s">
        <v>212</v>
      </c>
      <c r="N9378" s="160" t="s">
        <v>7</v>
      </c>
      <c r="O9378" s="160" t="s">
        <v>80</v>
      </c>
    </row>
    <row r="9379" spans="9:15" x14ac:dyDescent="0.35">
      <c r="I9379">
        <v>125023</v>
      </c>
      <c r="J9379">
        <v>4061</v>
      </c>
      <c r="K9379">
        <v>114004</v>
      </c>
      <c r="L9379">
        <v>97.18</v>
      </c>
      <c r="M9379" t="s">
        <v>212</v>
      </c>
      <c r="N9379" s="160" t="s">
        <v>9</v>
      </c>
      <c r="O9379" s="160" t="s">
        <v>80</v>
      </c>
    </row>
    <row r="9380" spans="9:15" x14ac:dyDescent="0.35">
      <c r="I9380">
        <v>119309</v>
      </c>
      <c r="J9380">
        <v>4061</v>
      </c>
      <c r="K9380">
        <v>114015</v>
      </c>
      <c r="L9380">
        <v>38.159999999999997</v>
      </c>
      <c r="M9380" t="s">
        <v>212</v>
      </c>
      <c r="N9380" s="160" t="s">
        <v>9</v>
      </c>
      <c r="O9380" s="160" t="s">
        <v>80</v>
      </c>
    </row>
    <row r="9381" spans="9:15" x14ac:dyDescent="0.35">
      <c r="I9381">
        <v>119309</v>
      </c>
      <c r="J9381">
        <v>4061</v>
      </c>
      <c r="K9381">
        <v>114015</v>
      </c>
      <c r="L9381">
        <v>38.159999999999997</v>
      </c>
      <c r="M9381" t="s">
        <v>212</v>
      </c>
      <c r="N9381" s="160" t="s">
        <v>9</v>
      </c>
      <c r="O9381" s="160" t="s">
        <v>80</v>
      </c>
    </row>
    <row r="9382" spans="9:15" x14ac:dyDescent="0.35">
      <c r="I9382">
        <v>81192</v>
      </c>
      <c r="J9382">
        <v>4043</v>
      </c>
      <c r="K9382">
        <v>114019</v>
      </c>
      <c r="L9382">
        <v>55.19</v>
      </c>
      <c r="M9382" t="s">
        <v>212</v>
      </c>
      <c r="N9382" s="160" t="s">
        <v>7</v>
      </c>
      <c r="O9382" s="160" t="s">
        <v>80</v>
      </c>
    </row>
    <row r="9383" spans="9:15" x14ac:dyDescent="0.35">
      <c r="I9383">
        <v>81192</v>
      </c>
      <c r="J9383">
        <v>4030</v>
      </c>
      <c r="K9383">
        <v>114019</v>
      </c>
      <c r="L9383">
        <v>55.19</v>
      </c>
      <c r="M9383" t="s">
        <v>212</v>
      </c>
      <c r="N9383" s="160" t="s">
        <v>7</v>
      </c>
      <c r="O9383" s="160" t="s">
        <v>80</v>
      </c>
    </row>
    <row r="9384" spans="9:15" x14ac:dyDescent="0.35">
      <c r="I9384">
        <v>117766</v>
      </c>
      <c r="J9384">
        <v>3994</v>
      </c>
      <c r="K9384">
        <v>114127</v>
      </c>
      <c r="L9384">
        <v>185.66</v>
      </c>
      <c r="M9384" t="s">
        <v>212</v>
      </c>
      <c r="N9384" s="160" t="s">
        <v>7</v>
      </c>
      <c r="O9384" s="160" t="s">
        <v>80</v>
      </c>
    </row>
    <row r="9385" spans="9:15" x14ac:dyDescent="0.35">
      <c r="I9385">
        <v>117767</v>
      </c>
      <c r="J9385">
        <v>3994</v>
      </c>
      <c r="K9385">
        <v>114127</v>
      </c>
      <c r="L9385">
        <v>185.66</v>
      </c>
      <c r="M9385" t="s">
        <v>212</v>
      </c>
      <c r="N9385" s="160" t="s">
        <v>7</v>
      </c>
      <c r="O9385" s="160" t="s">
        <v>80</v>
      </c>
    </row>
    <row r="9386" spans="9:15" x14ac:dyDescent="0.35">
      <c r="I9386">
        <v>71189</v>
      </c>
      <c r="J9386">
        <v>3313</v>
      </c>
      <c r="K9386">
        <v>114154</v>
      </c>
      <c r="L9386">
        <v>244.2</v>
      </c>
      <c r="M9386" t="s">
        <v>212</v>
      </c>
      <c r="N9386" s="160" t="s">
        <v>8</v>
      </c>
      <c r="O9386" s="160" t="s">
        <v>80</v>
      </c>
    </row>
    <row r="9387" spans="9:15" x14ac:dyDescent="0.35">
      <c r="I9387">
        <v>71189</v>
      </c>
      <c r="J9387">
        <v>3313</v>
      </c>
      <c r="K9387">
        <v>114154</v>
      </c>
      <c r="L9387">
        <v>488.34</v>
      </c>
      <c r="M9387" t="s">
        <v>218</v>
      </c>
      <c r="N9387" s="160" t="s">
        <v>8</v>
      </c>
      <c r="O9387" s="160" t="s">
        <v>80</v>
      </c>
    </row>
    <row r="9388" spans="9:15" x14ac:dyDescent="0.35">
      <c r="I9388">
        <v>103732</v>
      </c>
      <c r="J9388">
        <v>3313</v>
      </c>
      <c r="K9388">
        <v>114154</v>
      </c>
      <c r="L9388">
        <v>109.5</v>
      </c>
      <c r="M9388" t="s">
        <v>212</v>
      </c>
      <c r="N9388" s="160" t="s">
        <v>8</v>
      </c>
      <c r="O9388" s="160" t="s">
        <v>80</v>
      </c>
    </row>
    <row r="9389" spans="9:15" x14ac:dyDescent="0.35">
      <c r="I9389">
        <v>107294</v>
      </c>
      <c r="J9389">
        <v>3313</v>
      </c>
      <c r="K9389">
        <v>114154</v>
      </c>
      <c r="L9389">
        <v>265.5</v>
      </c>
      <c r="M9389" t="s">
        <v>212</v>
      </c>
      <c r="N9389" s="160" t="s">
        <v>8</v>
      </c>
      <c r="O9389" s="160" t="s">
        <v>80</v>
      </c>
    </row>
    <row r="9390" spans="9:15" x14ac:dyDescent="0.35">
      <c r="I9390">
        <v>117485</v>
      </c>
      <c r="J9390">
        <v>3313</v>
      </c>
      <c r="K9390">
        <v>114154</v>
      </c>
      <c r="L9390">
        <v>90.05</v>
      </c>
      <c r="M9390" t="s">
        <v>218</v>
      </c>
      <c r="N9390" s="160" t="s">
        <v>8</v>
      </c>
      <c r="O9390" s="160" t="s">
        <v>80</v>
      </c>
    </row>
    <row r="9391" spans="9:15" x14ac:dyDescent="0.35">
      <c r="I9391">
        <v>118850</v>
      </c>
      <c r="J9391">
        <v>3313</v>
      </c>
      <c r="K9391">
        <v>114154</v>
      </c>
      <c r="L9391">
        <v>253.46</v>
      </c>
      <c r="M9391" t="s">
        <v>212</v>
      </c>
      <c r="N9391" s="160" t="s">
        <v>8</v>
      </c>
      <c r="O9391" s="160" t="s">
        <v>80</v>
      </c>
    </row>
    <row r="9392" spans="9:15" x14ac:dyDescent="0.35">
      <c r="I9392">
        <v>74395</v>
      </c>
      <c r="J9392">
        <v>4000</v>
      </c>
      <c r="K9392">
        <v>114155</v>
      </c>
      <c r="L9392">
        <v>92.83</v>
      </c>
      <c r="M9392" t="s">
        <v>212</v>
      </c>
      <c r="N9392" s="160" t="s">
        <v>7</v>
      </c>
      <c r="O9392" s="160" t="s">
        <v>80</v>
      </c>
    </row>
    <row r="9393" spans="9:15" x14ac:dyDescent="0.35">
      <c r="I9393">
        <v>81192</v>
      </c>
      <c r="J9393">
        <v>4000</v>
      </c>
      <c r="K9393">
        <v>114155</v>
      </c>
      <c r="L9393">
        <v>55.19</v>
      </c>
      <c r="M9393" t="s">
        <v>212</v>
      </c>
      <c r="N9393" s="160" t="s">
        <v>7</v>
      </c>
      <c r="O9393" s="160" t="s">
        <v>80</v>
      </c>
    </row>
    <row r="9394" spans="9:15" x14ac:dyDescent="0.35">
      <c r="I9394">
        <v>117767</v>
      </c>
      <c r="J9394">
        <v>4000</v>
      </c>
      <c r="K9394">
        <v>114155</v>
      </c>
      <c r="L9394">
        <v>92.83</v>
      </c>
      <c r="M9394" t="s">
        <v>212</v>
      </c>
      <c r="N9394" s="160" t="s">
        <v>7</v>
      </c>
      <c r="O9394" s="160" t="s">
        <v>80</v>
      </c>
    </row>
    <row r="9395" spans="9:15" x14ac:dyDescent="0.35">
      <c r="I9395">
        <v>119309</v>
      </c>
      <c r="J9395">
        <v>4013</v>
      </c>
      <c r="K9395">
        <v>114156</v>
      </c>
      <c r="L9395">
        <v>38.159999999999997</v>
      </c>
      <c r="M9395" t="s">
        <v>212</v>
      </c>
      <c r="N9395" s="160" t="s">
        <v>9</v>
      </c>
      <c r="O9395" s="160" t="s">
        <v>80</v>
      </c>
    </row>
    <row r="9396" spans="9:15" x14ac:dyDescent="0.35">
      <c r="I9396">
        <v>103732</v>
      </c>
      <c r="J9396">
        <v>4021</v>
      </c>
      <c r="K9396">
        <v>114157</v>
      </c>
      <c r="L9396">
        <v>109.68</v>
      </c>
      <c r="M9396" t="s">
        <v>212</v>
      </c>
      <c r="N9396" s="160" t="s">
        <v>8</v>
      </c>
      <c r="O9396" s="160" t="s">
        <v>80</v>
      </c>
    </row>
    <row r="9397" spans="9:15" x14ac:dyDescent="0.35">
      <c r="I9397">
        <v>117485</v>
      </c>
      <c r="J9397">
        <v>4021</v>
      </c>
      <c r="K9397">
        <v>114157</v>
      </c>
      <c r="L9397">
        <v>72.16</v>
      </c>
      <c r="M9397" t="s">
        <v>212</v>
      </c>
      <c r="N9397" s="160" t="s">
        <v>8</v>
      </c>
      <c r="O9397" s="160" t="s">
        <v>80</v>
      </c>
    </row>
    <row r="9398" spans="9:15" x14ac:dyDescent="0.35">
      <c r="I9398">
        <v>117767</v>
      </c>
      <c r="J9398">
        <v>4021</v>
      </c>
      <c r="K9398">
        <v>114157</v>
      </c>
      <c r="L9398">
        <v>92.97</v>
      </c>
      <c r="M9398" t="s">
        <v>212</v>
      </c>
      <c r="N9398" s="160" t="s">
        <v>7</v>
      </c>
      <c r="O9398" s="160" t="s">
        <v>80</v>
      </c>
    </row>
    <row r="9399" spans="9:15" x14ac:dyDescent="0.35">
      <c r="I9399">
        <v>118850</v>
      </c>
      <c r="J9399">
        <v>4021</v>
      </c>
      <c r="K9399">
        <v>114157</v>
      </c>
      <c r="L9399">
        <v>126.92</v>
      </c>
      <c r="M9399" t="s">
        <v>212</v>
      </c>
      <c r="N9399" s="160" t="s">
        <v>8</v>
      </c>
      <c r="O9399" s="160" t="s">
        <v>80</v>
      </c>
    </row>
    <row r="9400" spans="9:15" x14ac:dyDescent="0.35">
      <c r="I9400">
        <v>74395</v>
      </c>
      <c r="J9400">
        <v>3655</v>
      </c>
      <c r="K9400">
        <v>114305</v>
      </c>
      <c r="L9400">
        <v>174.6</v>
      </c>
      <c r="M9400" t="s">
        <v>212</v>
      </c>
      <c r="N9400" s="160" t="s">
        <v>7</v>
      </c>
      <c r="O9400" s="160" t="s">
        <v>80</v>
      </c>
    </row>
    <row r="9401" spans="9:15" x14ac:dyDescent="0.35">
      <c r="I9401">
        <v>77912</v>
      </c>
      <c r="J9401">
        <v>3655</v>
      </c>
      <c r="K9401">
        <v>114305</v>
      </c>
      <c r="L9401">
        <v>164.27</v>
      </c>
      <c r="M9401" t="s">
        <v>212</v>
      </c>
      <c r="N9401" s="160" t="s">
        <v>8</v>
      </c>
      <c r="O9401" s="160" t="s">
        <v>80</v>
      </c>
    </row>
    <row r="9402" spans="9:15" x14ac:dyDescent="0.35">
      <c r="I9402">
        <v>116372</v>
      </c>
      <c r="J9402">
        <v>3655</v>
      </c>
      <c r="K9402">
        <v>114305</v>
      </c>
      <c r="L9402">
        <v>523.9</v>
      </c>
      <c r="M9402" t="s">
        <v>212</v>
      </c>
      <c r="N9402" s="160" t="s">
        <v>19</v>
      </c>
      <c r="O9402" s="160" t="s">
        <v>80</v>
      </c>
    </row>
    <row r="9403" spans="9:15" x14ac:dyDescent="0.35">
      <c r="I9403">
        <v>7</v>
      </c>
      <c r="J9403">
        <v>3630</v>
      </c>
      <c r="K9403">
        <v>114339</v>
      </c>
      <c r="L9403">
        <v>194.69</v>
      </c>
      <c r="M9403" t="s">
        <v>212</v>
      </c>
      <c r="N9403" s="160" t="s">
        <v>9</v>
      </c>
      <c r="O9403" s="160" t="s">
        <v>80</v>
      </c>
    </row>
    <row r="9404" spans="9:15" x14ac:dyDescent="0.35">
      <c r="I9404">
        <v>16459</v>
      </c>
      <c r="J9404">
        <v>3630</v>
      </c>
      <c r="K9404">
        <v>114339</v>
      </c>
      <c r="L9404">
        <v>149.88</v>
      </c>
      <c r="M9404" t="s">
        <v>212</v>
      </c>
      <c r="N9404" s="160" t="s">
        <v>19</v>
      </c>
      <c r="O9404" s="160" t="s">
        <v>80</v>
      </c>
    </row>
    <row r="9405" spans="9:15" x14ac:dyDescent="0.35">
      <c r="I9405">
        <v>71189</v>
      </c>
      <c r="J9405">
        <v>3630</v>
      </c>
      <c r="K9405">
        <v>114339</v>
      </c>
      <c r="L9405">
        <v>48.92</v>
      </c>
      <c r="M9405" t="s">
        <v>212</v>
      </c>
      <c r="N9405" s="160" t="s">
        <v>8</v>
      </c>
      <c r="O9405" s="160" t="s">
        <v>80</v>
      </c>
    </row>
    <row r="9406" spans="9:15" x14ac:dyDescent="0.35">
      <c r="I9406">
        <v>72449</v>
      </c>
      <c r="J9406">
        <v>3630</v>
      </c>
      <c r="K9406">
        <v>114339</v>
      </c>
      <c r="L9406">
        <v>194.73</v>
      </c>
      <c r="M9406" t="s">
        <v>212</v>
      </c>
      <c r="N9406" s="160" t="s">
        <v>9</v>
      </c>
      <c r="O9406" s="160" t="s">
        <v>80</v>
      </c>
    </row>
    <row r="9407" spans="9:15" x14ac:dyDescent="0.35">
      <c r="I9407">
        <v>81192</v>
      </c>
      <c r="J9407">
        <v>3630</v>
      </c>
      <c r="K9407">
        <v>114339</v>
      </c>
      <c r="L9407">
        <v>55.27</v>
      </c>
      <c r="M9407" t="s">
        <v>212</v>
      </c>
      <c r="N9407" s="160" t="s">
        <v>7</v>
      </c>
      <c r="O9407" s="160" t="s">
        <v>80</v>
      </c>
    </row>
    <row r="9408" spans="9:15" x14ac:dyDescent="0.35">
      <c r="I9408">
        <v>91312</v>
      </c>
      <c r="J9408">
        <v>3630</v>
      </c>
      <c r="K9408">
        <v>114339</v>
      </c>
      <c r="L9408">
        <v>131.11000000000001</v>
      </c>
      <c r="M9408" t="s">
        <v>212</v>
      </c>
      <c r="N9408" s="160" t="s">
        <v>8</v>
      </c>
      <c r="O9408" s="160" t="s">
        <v>80</v>
      </c>
    </row>
    <row r="9409" spans="9:15" x14ac:dyDescent="0.35">
      <c r="I9409">
        <v>103732</v>
      </c>
      <c r="J9409">
        <v>3630</v>
      </c>
      <c r="K9409">
        <v>114339</v>
      </c>
      <c r="L9409">
        <v>109.68</v>
      </c>
      <c r="M9409" t="s">
        <v>212</v>
      </c>
      <c r="N9409" s="160" t="s">
        <v>8</v>
      </c>
      <c r="O9409" s="160" t="s">
        <v>80</v>
      </c>
    </row>
    <row r="9410" spans="9:15" x14ac:dyDescent="0.35">
      <c r="I9410">
        <v>116372</v>
      </c>
      <c r="J9410">
        <v>3630</v>
      </c>
      <c r="K9410">
        <v>114339</v>
      </c>
      <c r="L9410">
        <v>119.25</v>
      </c>
      <c r="M9410" t="s">
        <v>212</v>
      </c>
      <c r="N9410" s="160" t="s">
        <v>19</v>
      </c>
      <c r="O9410" s="160" t="s">
        <v>80</v>
      </c>
    </row>
    <row r="9411" spans="9:15" x14ac:dyDescent="0.35">
      <c r="I9411">
        <v>117485</v>
      </c>
      <c r="J9411">
        <v>3630</v>
      </c>
      <c r="K9411">
        <v>114339</v>
      </c>
      <c r="L9411">
        <v>72.16</v>
      </c>
      <c r="M9411" t="s">
        <v>212</v>
      </c>
      <c r="N9411" s="160" t="s">
        <v>8</v>
      </c>
      <c r="O9411" s="160" t="s">
        <v>80</v>
      </c>
    </row>
    <row r="9412" spans="9:15" x14ac:dyDescent="0.35">
      <c r="I9412">
        <v>117766</v>
      </c>
      <c r="J9412">
        <v>3630</v>
      </c>
      <c r="K9412">
        <v>114339</v>
      </c>
      <c r="L9412">
        <v>92.97</v>
      </c>
      <c r="M9412" t="s">
        <v>212</v>
      </c>
      <c r="N9412" s="160" t="s">
        <v>7</v>
      </c>
      <c r="O9412" s="160" t="s">
        <v>80</v>
      </c>
    </row>
    <row r="9413" spans="9:15" x14ac:dyDescent="0.35">
      <c r="I9413">
        <v>118484</v>
      </c>
      <c r="J9413">
        <v>3630</v>
      </c>
      <c r="K9413">
        <v>114339</v>
      </c>
      <c r="L9413">
        <v>125.92</v>
      </c>
      <c r="M9413" t="s">
        <v>212</v>
      </c>
      <c r="N9413" s="160" t="s">
        <v>7</v>
      </c>
      <c r="O9413" s="160" t="s">
        <v>80</v>
      </c>
    </row>
    <row r="9414" spans="9:15" x14ac:dyDescent="0.35">
      <c r="I9414">
        <v>119309</v>
      </c>
      <c r="J9414">
        <v>3630</v>
      </c>
      <c r="K9414">
        <v>114339</v>
      </c>
      <c r="L9414">
        <v>38.22</v>
      </c>
      <c r="M9414" t="s">
        <v>212</v>
      </c>
      <c r="N9414" s="160" t="s">
        <v>9</v>
      </c>
      <c r="O9414" s="160" t="s">
        <v>80</v>
      </c>
    </row>
    <row r="9415" spans="9:15" x14ac:dyDescent="0.35">
      <c r="I9415">
        <v>120935</v>
      </c>
      <c r="J9415">
        <v>3630</v>
      </c>
      <c r="K9415">
        <v>114339</v>
      </c>
      <c r="L9415">
        <v>26.55</v>
      </c>
      <c r="M9415" t="s">
        <v>212</v>
      </c>
      <c r="N9415" s="160" t="s">
        <v>10</v>
      </c>
      <c r="O9415" s="160" t="s">
        <v>80</v>
      </c>
    </row>
    <row r="9416" spans="9:15" x14ac:dyDescent="0.35">
      <c r="I9416">
        <v>120936</v>
      </c>
      <c r="J9416">
        <v>3630</v>
      </c>
      <c r="K9416">
        <v>114339</v>
      </c>
      <c r="L9416">
        <v>26.55</v>
      </c>
      <c r="M9416" t="s">
        <v>212</v>
      </c>
      <c r="N9416" s="160" t="s">
        <v>10</v>
      </c>
      <c r="O9416" s="160" t="s">
        <v>80</v>
      </c>
    </row>
    <row r="9417" spans="9:15" x14ac:dyDescent="0.35">
      <c r="I9417">
        <v>117766</v>
      </c>
      <c r="J9417">
        <v>501</v>
      </c>
      <c r="K9417">
        <v>114357</v>
      </c>
      <c r="L9417">
        <v>371.31</v>
      </c>
      <c r="M9417" t="s">
        <v>212</v>
      </c>
      <c r="N9417" s="160" t="s">
        <v>7</v>
      </c>
      <c r="O9417" s="160" t="s">
        <v>80</v>
      </c>
    </row>
    <row r="9418" spans="9:15" x14ac:dyDescent="0.35">
      <c r="I9418">
        <v>117767</v>
      </c>
      <c r="J9418">
        <v>501</v>
      </c>
      <c r="K9418">
        <v>114357</v>
      </c>
      <c r="L9418">
        <v>371.31</v>
      </c>
      <c r="M9418" t="s">
        <v>212</v>
      </c>
      <c r="N9418" s="160" t="s">
        <v>7</v>
      </c>
      <c r="O9418" s="160" t="s">
        <v>80</v>
      </c>
    </row>
    <row r="9419" spans="9:15" x14ac:dyDescent="0.35">
      <c r="I9419">
        <v>72449</v>
      </c>
      <c r="J9419">
        <v>3987</v>
      </c>
      <c r="K9419">
        <v>114411</v>
      </c>
      <c r="L9419">
        <v>179.7</v>
      </c>
      <c r="M9419" t="s">
        <v>212</v>
      </c>
      <c r="N9419" s="160" t="s">
        <v>9</v>
      </c>
      <c r="O9419" s="160" t="s">
        <v>80</v>
      </c>
    </row>
    <row r="9420" spans="9:15" x14ac:dyDescent="0.35">
      <c r="I9420">
        <v>117441</v>
      </c>
      <c r="J9420">
        <v>3987</v>
      </c>
      <c r="K9420">
        <v>114411</v>
      </c>
      <c r="L9420">
        <v>122.04</v>
      </c>
      <c r="M9420" t="s">
        <v>212</v>
      </c>
      <c r="N9420" s="160" t="s">
        <v>9</v>
      </c>
      <c r="O9420" s="160" t="s">
        <v>80</v>
      </c>
    </row>
    <row r="9421" spans="9:15" x14ac:dyDescent="0.35">
      <c r="I9421">
        <v>117767</v>
      </c>
      <c r="J9421">
        <v>3987</v>
      </c>
      <c r="K9421">
        <v>114411</v>
      </c>
      <c r="L9421">
        <v>92.2</v>
      </c>
      <c r="M9421" t="s">
        <v>212</v>
      </c>
      <c r="N9421" s="160" t="s">
        <v>7</v>
      </c>
      <c r="O9421" s="160" t="s">
        <v>80</v>
      </c>
    </row>
    <row r="9422" spans="9:15" x14ac:dyDescent="0.35">
      <c r="I9422">
        <v>118038</v>
      </c>
      <c r="J9422">
        <v>3987</v>
      </c>
      <c r="K9422">
        <v>114411</v>
      </c>
      <c r="L9422">
        <v>92.21</v>
      </c>
      <c r="M9422" t="s">
        <v>212</v>
      </c>
      <c r="N9422" s="160" t="s">
        <v>7</v>
      </c>
      <c r="O9422" s="160" t="s">
        <v>80</v>
      </c>
    </row>
    <row r="9423" spans="9:15" x14ac:dyDescent="0.35">
      <c r="I9423">
        <v>119309</v>
      </c>
      <c r="J9423">
        <v>3987</v>
      </c>
      <c r="K9423">
        <v>114411</v>
      </c>
      <c r="L9423">
        <v>37.9</v>
      </c>
      <c r="M9423" t="s">
        <v>212</v>
      </c>
      <c r="N9423" s="160" t="s">
        <v>9</v>
      </c>
      <c r="O9423" s="160" t="s">
        <v>80</v>
      </c>
    </row>
    <row r="9424" spans="9:15" x14ac:dyDescent="0.35">
      <c r="I9424">
        <v>120833</v>
      </c>
      <c r="J9424">
        <v>3987</v>
      </c>
      <c r="K9424">
        <v>114411</v>
      </c>
      <c r="L9424">
        <v>26.33</v>
      </c>
      <c r="M9424" t="s">
        <v>212</v>
      </c>
      <c r="N9424" s="160" t="s">
        <v>10</v>
      </c>
      <c r="O9424" s="160" t="s">
        <v>80</v>
      </c>
    </row>
    <row r="9425" spans="9:15" x14ac:dyDescent="0.35">
      <c r="I9425">
        <v>120935</v>
      </c>
      <c r="J9425">
        <v>3987</v>
      </c>
      <c r="K9425">
        <v>114411</v>
      </c>
      <c r="L9425">
        <v>26.33</v>
      </c>
      <c r="M9425" t="s">
        <v>212</v>
      </c>
      <c r="N9425" s="160" t="s">
        <v>10</v>
      </c>
      <c r="O9425" s="160" t="s">
        <v>80</v>
      </c>
    </row>
    <row r="9426" spans="9:15" x14ac:dyDescent="0.35">
      <c r="I9426">
        <v>71189</v>
      </c>
      <c r="J9426">
        <v>4061</v>
      </c>
      <c r="K9426">
        <v>114421</v>
      </c>
      <c r="L9426">
        <v>73.05</v>
      </c>
      <c r="M9426" t="s">
        <v>212</v>
      </c>
      <c r="N9426" s="160" t="s">
        <v>8</v>
      </c>
      <c r="O9426" s="160" t="s">
        <v>80</v>
      </c>
    </row>
    <row r="9427" spans="9:15" x14ac:dyDescent="0.35">
      <c r="I9427">
        <v>116372</v>
      </c>
      <c r="J9427">
        <v>4061</v>
      </c>
      <c r="K9427">
        <v>114421</v>
      </c>
      <c r="L9427">
        <v>119.08</v>
      </c>
      <c r="M9427" t="s">
        <v>212</v>
      </c>
      <c r="N9427" s="160" t="s">
        <v>19</v>
      </c>
      <c r="O9427" s="160" t="s">
        <v>80</v>
      </c>
    </row>
    <row r="9428" spans="9:15" x14ac:dyDescent="0.35">
      <c r="I9428">
        <v>74395</v>
      </c>
      <c r="J9428">
        <v>4012</v>
      </c>
      <c r="K9428">
        <v>114457</v>
      </c>
      <c r="L9428">
        <v>349.2</v>
      </c>
      <c r="M9428" t="s">
        <v>212</v>
      </c>
      <c r="N9428" s="160" t="s">
        <v>7</v>
      </c>
      <c r="O9428" s="160" t="s">
        <v>80</v>
      </c>
    </row>
    <row r="9429" spans="9:15" x14ac:dyDescent="0.35">
      <c r="I9429">
        <v>117767</v>
      </c>
      <c r="J9429">
        <v>4012</v>
      </c>
      <c r="K9429">
        <v>114457</v>
      </c>
      <c r="L9429">
        <v>185.66</v>
      </c>
      <c r="M9429" t="s">
        <v>212</v>
      </c>
      <c r="N9429" s="160" t="s">
        <v>7</v>
      </c>
      <c r="O9429" s="160" t="s">
        <v>80</v>
      </c>
    </row>
    <row r="9430" spans="9:15" x14ac:dyDescent="0.35">
      <c r="I9430">
        <v>118038</v>
      </c>
      <c r="J9430">
        <v>4012</v>
      </c>
      <c r="K9430">
        <v>114457</v>
      </c>
      <c r="L9430">
        <v>185.68</v>
      </c>
      <c r="M9430" t="s">
        <v>212</v>
      </c>
      <c r="N9430" s="160" t="s">
        <v>7</v>
      </c>
      <c r="O9430" s="160" t="s">
        <v>80</v>
      </c>
    </row>
    <row r="9431" spans="9:15" x14ac:dyDescent="0.35">
      <c r="I9431">
        <v>118484</v>
      </c>
      <c r="J9431">
        <v>4014</v>
      </c>
      <c r="K9431">
        <v>114473</v>
      </c>
      <c r="L9431">
        <v>125.73</v>
      </c>
      <c r="M9431" t="s">
        <v>212</v>
      </c>
      <c r="N9431" s="160" t="s">
        <v>7</v>
      </c>
      <c r="O9431" s="160" t="s">
        <v>80</v>
      </c>
    </row>
    <row r="9432" spans="9:15" x14ac:dyDescent="0.35">
      <c r="I9432">
        <v>81192</v>
      </c>
      <c r="J9432">
        <v>3630</v>
      </c>
      <c r="K9432">
        <v>114548</v>
      </c>
      <c r="L9432">
        <v>110.38</v>
      </c>
      <c r="M9432" t="s">
        <v>212</v>
      </c>
      <c r="N9432" s="160" t="s">
        <v>7</v>
      </c>
      <c r="O9432" s="160" t="s">
        <v>80</v>
      </c>
    </row>
    <row r="9433" spans="9:15" x14ac:dyDescent="0.35">
      <c r="I9433">
        <v>119309</v>
      </c>
      <c r="J9433">
        <v>3630</v>
      </c>
      <c r="K9433">
        <v>114548</v>
      </c>
      <c r="L9433">
        <v>38.159999999999997</v>
      </c>
      <c r="M9433" t="s">
        <v>212</v>
      </c>
      <c r="N9433" s="160" t="s">
        <v>9</v>
      </c>
      <c r="O9433" s="160" t="s">
        <v>80</v>
      </c>
    </row>
    <row r="9434" spans="9:15" x14ac:dyDescent="0.35">
      <c r="I9434">
        <v>7</v>
      </c>
      <c r="J9434">
        <v>4022</v>
      </c>
      <c r="K9434">
        <v>114593</v>
      </c>
      <c r="L9434">
        <v>194.4</v>
      </c>
      <c r="M9434" t="s">
        <v>212</v>
      </c>
      <c r="N9434" s="160" t="s">
        <v>9</v>
      </c>
      <c r="O9434" s="160" t="s">
        <v>80</v>
      </c>
    </row>
    <row r="9435" spans="9:15" x14ac:dyDescent="0.35">
      <c r="I9435">
        <v>16459</v>
      </c>
      <c r="J9435">
        <v>4022</v>
      </c>
      <c r="K9435">
        <v>114593</v>
      </c>
      <c r="L9435">
        <v>1346.75</v>
      </c>
      <c r="M9435" t="s">
        <v>212</v>
      </c>
      <c r="N9435" s="160" t="s">
        <v>19</v>
      </c>
      <c r="O9435" s="160" t="s">
        <v>80</v>
      </c>
    </row>
    <row r="9436" spans="9:15" x14ac:dyDescent="0.35">
      <c r="I9436">
        <v>71189</v>
      </c>
      <c r="J9436">
        <v>4022</v>
      </c>
      <c r="K9436">
        <v>114593</v>
      </c>
      <c r="L9436">
        <v>488.34</v>
      </c>
      <c r="M9436" t="s">
        <v>212</v>
      </c>
      <c r="N9436" s="160" t="s">
        <v>8</v>
      </c>
      <c r="O9436" s="160" t="s">
        <v>80</v>
      </c>
    </row>
    <row r="9437" spans="9:15" x14ac:dyDescent="0.35">
      <c r="I9437">
        <v>72449</v>
      </c>
      <c r="J9437">
        <v>4022</v>
      </c>
      <c r="K9437">
        <v>114593</v>
      </c>
      <c r="L9437">
        <v>194.44</v>
      </c>
      <c r="M9437" t="s">
        <v>212</v>
      </c>
      <c r="N9437" s="160" t="s">
        <v>9</v>
      </c>
      <c r="O9437" s="160" t="s">
        <v>80</v>
      </c>
    </row>
    <row r="9438" spans="9:15" x14ac:dyDescent="0.35">
      <c r="I9438">
        <v>74395</v>
      </c>
      <c r="J9438">
        <v>4022</v>
      </c>
      <c r="K9438">
        <v>114593</v>
      </c>
      <c r="L9438">
        <v>174.6</v>
      </c>
      <c r="M9438" t="s">
        <v>212</v>
      </c>
      <c r="N9438" s="160" t="s">
        <v>7</v>
      </c>
      <c r="O9438" s="160" t="s">
        <v>80</v>
      </c>
    </row>
    <row r="9439" spans="9:15" x14ac:dyDescent="0.35">
      <c r="I9439">
        <v>81192</v>
      </c>
      <c r="J9439">
        <v>4022</v>
      </c>
      <c r="K9439">
        <v>114593</v>
      </c>
      <c r="L9439">
        <v>55.19</v>
      </c>
      <c r="M9439" t="s">
        <v>212</v>
      </c>
      <c r="N9439" s="160" t="s">
        <v>7</v>
      </c>
      <c r="O9439" s="160" t="s">
        <v>80</v>
      </c>
    </row>
    <row r="9440" spans="9:15" x14ac:dyDescent="0.35">
      <c r="I9440">
        <v>103732</v>
      </c>
      <c r="J9440">
        <v>4022</v>
      </c>
      <c r="K9440">
        <v>114593</v>
      </c>
      <c r="L9440">
        <v>656.88</v>
      </c>
      <c r="M9440" t="s">
        <v>212</v>
      </c>
      <c r="N9440" s="160" t="s">
        <v>8</v>
      </c>
      <c r="O9440" s="160" t="s">
        <v>80</v>
      </c>
    </row>
    <row r="9441" spans="9:15" x14ac:dyDescent="0.35">
      <c r="I9441">
        <v>107294</v>
      </c>
      <c r="J9441">
        <v>4022</v>
      </c>
      <c r="K9441">
        <v>114593</v>
      </c>
      <c r="L9441">
        <v>265.5</v>
      </c>
      <c r="M9441" t="s">
        <v>212</v>
      </c>
      <c r="N9441" s="160" t="s">
        <v>8</v>
      </c>
      <c r="O9441" s="160" t="s">
        <v>80</v>
      </c>
    </row>
    <row r="9442" spans="9:15" x14ac:dyDescent="0.35">
      <c r="I9442">
        <v>118038</v>
      </c>
      <c r="J9442">
        <v>4022</v>
      </c>
      <c r="K9442">
        <v>114593</v>
      </c>
      <c r="L9442">
        <v>371.31</v>
      </c>
      <c r="M9442" t="s">
        <v>212</v>
      </c>
      <c r="N9442" s="160" t="s">
        <v>7</v>
      </c>
      <c r="O9442" s="160" t="s">
        <v>80</v>
      </c>
    </row>
    <row r="9443" spans="9:15" x14ac:dyDescent="0.35">
      <c r="I9443">
        <v>118850</v>
      </c>
      <c r="J9443">
        <v>4022</v>
      </c>
      <c r="K9443">
        <v>114593</v>
      </c>
      <c r="L9443">
        <v>380.19</v>
      </c>
      <c r="M9443" t="s">
        <v>212</v>
      </c>
      <c r="N9443" s="160" t="s">
        <v>8</v>
      </c>
      <c r="O9443" s="160" t="s">
        <v>80</v>
      </c>
    </row>
    <row r="9444" spans="9:15" x14ac:dyDescent="0.35">
      <c r="I9444">
        <v>120833</v>
      </c>
      <c r="J9444">
        <v>4022</v>
      </c>
      <c r="K9444">
        <v>114593</v>
      </c>
      <c r="L9444">
        <v>79.53</v>
      </c>
      <c r="M9444" t="s">
        <v>212</v>
      </c>
      <c r="N9444" s="160" t="s">
        <v>10</v>
      </c>
      <c r="O9444" s="160" t="s">
        <v>80</v>
      </c>
    </row>
    <row r="9445" spans="9:15" x14ac:dyDescent="0.35">
      <c r="I9445">
        <v>120833</v>
      </c>
      <c r="J9445">
        <v>4022</v>
      </c>
      <c r="K9445">
        <v>114593</v>
      </c>
      <c r="L9445">
        <v>26.51</v>
      </c>
      <c r="M9445" t="s">
        <v>212</v>
      </c>
      <c r="N9445" s="160" t="s">
        <v>10</v>
      </c>
      <c r="O9445" s="160" t="s">
        <v>80</v>
      </c>
    </row>
    <row r="9446" spans="9:15" x14ac:dyDescent="0.35">
      <c r="I9446">
        <v>120834</v>
      </c>
      <c r="J9446">
        <v>4022</v>
      </c>
      <c r="K9446">
        <v>114593</v>
      </c>
      <c r="L9446">
        <v>79.53</v>
      </c>
      <c r="M9446" t="s">
        <v>212</v>
      </c>
      <c r="N9446" s="160" t="s">
        <v>10</v>
      </c>
      <c r="O9446" s="160" t="s">
        <v>80</v>
      </c>
    </row>
    <row r="9447" spans="9:15" x14ac:dyDescent="0.35">
      <c r="I9447">
        <v>120834</v>
      </c>
      <c r="J9447">
        <v>4022</v>
      </c>
      <c r="K9447">
        <v>114593</v>
      </c>
      <c r="L9447">
        <v>26.51</v>
      </c>
      <c r="M9447" t="s">
        <v>212</v>
      </c>
      <c r="N9447" s="160" t="s">
        <v>10</v>
      </c>
      <c r="O9447" s="160" t="s">
        <v>80</v>
      </c>
    </row>
    <row r="9448" spans="9:15" x14ac:dyDescent="0.35">
      <c r="I9448">
        <v>120935</v>
      </c>
      <c r="J9448">
        <v>4022</v>
      </c>
      <c r="K9448">
        <v>114593</v>
      </c>
      <c r="L9448">
        <v>79.53</v>
      </c>
      <c r="M9448" t="s">
        <v>212</v>
      </c>
      <c r="N9448" s="160" t="s">
        <v>10</v>
      </c>
      <c r="O9448" s="160" t="s">
        <v>80</v>
      </c>
    </row>
    <row r="9449" spans="9:15" x14ac:dyDescent="0.35">
      <c r="I9449">
        <v>120935</v>
      </c>
      <c r="J9449">
        <v>4022</v>
      </c>
      <c r="K9449">
        <v>114593</v>
      </c>
      <c r="L9449">
        <v>26.51</v>
      </c>
      <c r="M9449" t="s">
        <v>212</v>
      </c>
      <c r="N9449" s="160" t="s">
        <v>10</v>
      </c>
      <c r="O9449" s="160" t="s">
        <v>80</v>
      </c>
    </row>
    <row r="9450" spans="9:15" x14ac:dyDescent="0.35">
      <c r="I9450">
        <v>120936</v>
      </c>
      <c r="J9450">
        <v>4022</v>
      </c>
      <c r="K9450">
        <v>114593</v>
      </c>
      <c r="L9450">
        <v>79.53</v>
      </c>
      <c r="M9450" t="s">
        <v>212</v>
      </c>
      <c r="N9450" s="160" t="s">
        <v>10</v>
      </c>
      <c r="O9450" s="160" t="s">
        <v>80</v>
      </c>
    </row>
    <row r="9451" spans="9:15" x14ac:dyDescent="0.35">
      <c r="I9451">
        <v>120936</v>
      </c>
      <c r="J9451">
        <v>4022</v>
      </c>
      <c r="K9451">
        <v>114593</v>
      </c>
      <c r="L9451">
        <v>26.51</v>
      </c>
      <c r="M9451" t="s">
        <v>212</v>
      </c>
      <c r="N9451" s="160" t="s">
        <v>10</v>
      </c>
      <c r="O9451" s="160" t="s">
        <v>80</v>
      </c>
    </row>
    <row r="9452" spans="9:15" x14ac:dyDescent="0.35">
      <c r="I9452">
        <v>121518</v>
      </c>
      <c r="J9452">
        <v>4022</v>
      </c>
      <c r="K9452">
        <v>114593</v>
      </c>
      <c r="L9452">
        <v>53.02</v>
      </c>
      <c r="M9452" t="s">
        <v>212</v>
      </c>
      <c r="N9452" s="160" t="s">
        <v>10</v>
      </c>
      <c r="O9452" s="160" t="s">
        <v>80</v>
      </c>
    </row>
    <row r="9453" spans="9:15" x14ac:dyDescent="0.35">
      <c r="I9453">
        <v>122045</v>
      </c>
      <c r="J9453">
        <v>4022</v>
      </c>
      <c r="K9453">
        <v>114593</v>
      </c>
      <c r="L9453">
        <v>37.68</v>
      </c>
      <c r="M9453" t="s">
        <v>212</v>
      </c>
      <c r="N9453" s="160" t="s">
        <v>9</v>
      </c>
      <c r="O9453" s="160" t="s">
        <v>80</v>
      </c>
    </row>
    <row r="9454" spans="9:15" x14ac:dyDescent="0.35">
      <c r="I9454">
        <v>122731</v>
      </c>
      <c r="J9454">
        <v>4022</v>
      </c>
      <c r="K9454">
        <v>114593</v>
      </c>
      <c r="L9454">
        <v>53.02</v>
      </c>
      <c r="M9454" t="s">
        <v>212</v>
      </c>
      <c r="N9454" s="160" t="s">
        <v>10</v>
      </c>
      <c r="O9454" s="160" t="s">
        <v>80</v>
      </c>
    </row>
    <row r="9455" spans="9:15" x14ac:dyDescent="0.35">
      <c r="I9455">
        <v>122803</v>
      </c>
      <c r="J9455">
        <v>4022</v>
      </c>
      <c r="K9455">
        <v>114593</v>
      </c>
      <c r="L9455">
        <v>150.57</v>
      </c>
      <c r="M9455" t="s">
        <v>212</v>
      </c>
      <c r="N9455" s="160" t="s">
        <v>207</v>
      </c>
      <c r="O9455" s="160" t="s">
        <v>80</v>
      </c>
    </row>
    <row r="9456" spans="9:15" x14ac:dyDescent="0.35">
      <c r="I9456">
        <v>125287</v>
      </c>
      <c r="J9456">
        <v>4022</v>
      </c>
      <c r="K9456">
        <v>114593</v>
      </c>
      <c r="L9456">
        <v>65.52</v>
      </c>
      <c r="M9456" t="s">
        <v>212</v>
      </c>
      <c r="N9456" s="160" t="s">
        <v>10</v>
      </c>
      <c r="O9456" s="160" t="s">
        <v>80</v>
      </c>
    </row>
    <row r="9457" spans="9:15" x14ac:dyDescent="0.35">
      <c r="I9457">
        <v>125778</v>
      </c>
      <c r="J9457">
        <v>4022</v>
      </c>
      <c r="K9457">
        <v>114593</v>
      </c>
      <c r="L9457">
        <v>150.57</v>
      </c>
      <c r="M9457" t="s">
        <v>212</v>
      </c>
      <c r="N9457" s="160" t="s">
        <v>207</v>
      </c>
      <c r="O9457" s="160" t="s">
        <v>80</v>
      </c>
    </row>
    <row r="9458" spans="9:15" x14ac:dyDescent="0.35">
      <c r="I9458">
        <v>97192</v>
      </c>
      <c r="J9458">
        <v>3969</v>
      </c>
      <c r="K9458">
        <v>114625</v>
      </c>
      <c r="L9458">
        <v>287.36</v>
      </c>
      <c r="M9458" t="s">
        <v>212</v>
      </c>
      <c r="N9458" s="160" t="s">
        <v>7</v>
      </c>
      <c r="O9458" s="160" t="s">
        <v>80</v>
      </c>
    </row>
    <row r="9459" spans="9:15" x14ac:dyDescent="0.35">
      <c r="I9459">
        <v>101972</v>
      </c>
      <c r="J9459">
        <v>3969</v>
      </c>
      <c r="K9459">
        <v>114625</v>
      </c>
      <c r="L9459">
        <v>479.78</v>
      </c>
      <c r="M9459" t="s">
        <v>212</v>
      </c>
      <c r="N9459" s="160" t="s">
        <v>19</v>
      </c>
      <c r="O9459" s="160" t="s">
        <v>80</v>
      </c>
    </row>
    <row r="9460" spans="9:15" x14ac:dyDescent="0.35">
      <c r="I9460">
        <v>114734</v>
      </c>
      <c r="J9460">
        <v>3969</v>
      </c>
      <c r="K9460">
        <v>114625</v>
      </c>
      <c r="L9460">
        <v>115.38</v>
      </c>
      <c r="M9460" t="s">
        <v>212</v>
      </c>
      <c r="N9460" s="160" t="s">
        <v>7</v>
      </c>
      <c r="O9460" s="160" t="s">
        <v>80</v>
      </c>
    </row>
    <row r="9461" spans="9:15" x14ac:dyDescent="0.35">
      <c r="I9461">
        <v>117485</v>
      </c>
      <c r="J9461">
        <v>3969</v>
      </c>
      <c r="K9461">
        <v>114625</v>
      </c>
      <c r="L9461">
        <v>180.1</v>
      </c>
      <c r="M9461" t="s">
        <v>212</v>
      </c>
      <c r="N9461" s="160" t="s">
        <v>8</v>
      </c>
      <c r="O9461" s="160" t="s">
        <v>80</v>
      </c>
    </row>
    <row r="9462" spans="9:15" x14ac:dyDescent="0.35">
      <c r="I9462">
        <v>117766</v>
      </c>
      <c r="J9462">
        <v>3969</v>
      </c>
      <c r="K9462">
        <v>114625</v>
      </c>
      <c r="L9462">
        <v>92.97</v>
      </c>
      <c r="M9462" t="s">
        <v>212</v>
      </c>
      <c r="N9462" s="160" t="s">
        <v>7</v>
      </c>
      <c r="O9462" s="160" t="s">
        <v>80</v>
      </c>
    </row>
    <row r="9463" spans="9:15" x14ac:dyDescent="0.35">
      <c r="I9463">
        <v>117767</v>
      </c>
      <c r="J9463">
        <v>3969</v>
      </c>
      <c r="K9463">
        <v>114625</v>
      </c>
      <c r="L9463">
        <v>92.97</v>
      </c>
      <c r="M9463" t="s">
        <v>212</v>
      </c>
      <c r="N9463" s="160" t="s">
        <v>7</v>
      </c>
      <c r="O9463" s="160" t="s">
        <v>80</v>
      </c>
    </row>
    <row r="9464" spans="9:15" x14ac:dyDescent="0.35">
      <c r="I9464">
        <v>118038</v>
      </c>
      <c r="J9464">
        <v>3969</v>
      </c>
      <c r="K9464">
        <v>114625</v>
      </c>
      <c r="L9464">
        <v>92.98</v>
      </c>
      <c r="M9464" t="s">
        <v>212</v>
      </c>
      <c r="N9464" s="160" t="s">
        <v>7</v>
      </c>
      <c r="O9464" s="160" t="s">
        <v>80</v>
      </c>
    </row>
    <row r="9465" spans="9:15" x14ac:dyDescent="0.35">
      <c r="I9465">
        <v>118484</v>
      </c>
      <c r="J9465">
        <v>3969</v>
      </c>
      <c r="K9465">
        <v>114625</v>
      </c>
      <c r="L9465">
        <v>377.19</v>
      </c>
      <c r="M9465" t="s">
        <v>212</v>
      </c>
      <c r="N9465" s="160" t="s">
        <v>7</v>
      </c>
      <c r="O9465" s="160" t="s">
        <v>80</v>
      </c>
    </row>
    <row r="9466" spans="9:15" x14ac:dyDescent="0.35">
      <c r="I9466">
        <v>120833</v>
      </c>
      <c r="J9466">
        <v>3969</v>
      </c>
      <c r="K9466">
        <v>114625</v>
      </c>
      <c r="L9466">
        <v>26.51</v>
      </c>
      <c r="M9466" t="s">
        <v>212</v>
      </c>
      <c r="N9466" s="160" t="s">
        <v>10</v>
      </c>
      <c r="O9466" s="160" t="s">
        <v>80</v>
      </c>
    </row>
    <row r="9467" spans="9:15" x14ac:dyDescent="0.35">
      <c r="I9467">
        <v>120834</v>
      </c>
      <c r="J9467">
        <v>3969</v>
      </c>
      <c r="K9467">
        <v>114625</v>
      </c>
      <c r="L9467">
        <v>26.51</v>
      </c>
      <c r="M9467" t="s">
        <v>212</v>
      </c>
      <c r="N9467" s="160" t="s">
        <v>10</v>
      </c>
      <c r="O9467" s="160" t="s">
        <v>80</v>
      </c>
    </row>
    <row r="9468" spans="9:15" x14ac:dyDescent="0.35">
      <c r="I9468">
        <v>120935</v>
      </c>
      <c r="J9468">
        <v>3969</v>
      </c>
      <c r="K9468">
        <v>114625</v>
      </c>
      <c r="L9468">
        <v>26.51</v>
      </c>
      <c r="M9468" t="s">
        <v>212</v>
      </c>
      <c r="N9468" s="160" t="s">
        <v>10</v>
      </c>
      <c r="O9468" s="160" t="s">
        <v>80</v>
      </c>
    </row>
    <row r="9469" spans="9:15" x14ac:dyDescent="0.35">
      <c r="I9469">
        <v>120936</v>
      </c>
      <c r="J9469">
        <v>3969</v>
      </c>
      <c r="K9469">
        <v>114625</v>
      </c>
      <c r="L9469">
        <v>26.51</v>
      </c>
      <c r="M9469" t="s">
        <v>212</v>
      </c>
      <c r="N9469" s="160" t="s">
        <v>10</v>
      </c>
      <c r="O9469" s="160" t="s">
        <v>80</v>
      </c>
    </row>
    <row r="9470" spans="9:15" x14ac:dyDescent="0.35">
      <c r="I9470">
        <v>16459</v>
      </c>
      <c r="J9470">
        <v>3979</v>
      </c>
      <c r="K9470">
        <v>114755</v>
      </c>
      <c r="L9470">
        <v>2397.6</v>
      </c>
      <c r="M9470" t="s">
        <v>212</v>
      </c>
      <c r="N9470" s="160" t="s">
        <v>19</v>
      </c>
      <c r="O9470" s="160" t="s">
        <v>80</v>
      </c>
    </row>
    <row r="9471" spans="9:15" x14ac:dyDescent="0.35">
      <c r="I9471">
        <v>101972</v>
      </c>
      <c r="J9471">
        <v>3979</v>
      </c>
      <c r="K9471">
        <v>114755</v>
      </c>
      <c r="L9471">
        <v>2239.8000000000002</v>
      </c>
      <c r="M9471" t="s">
        <v>212</v>
      </c>
      <c r="N9471" s="160" t="s">
        <v>19</v>
      </c>
      <c r="O9471" s="160" t="s">
        <v>80</v>
      </c>
    </row>
    <row r="9472" spans="9:15" x14ac:dyDescent="0.35">
      <c r="I9472">
        <v>116372</v>
      </c>
      <c r="J9472">
        <v>3979</v>
      </c>
      <c r="K9472">
        <v>114755</v>
      </c>
      <c r="L9472">
        <v>238.16</v>
      </c>
      <c r="M9472" t="s">
        <v>212</v>
      </c>
      <c r="N9472" s="160" t="s">
        <v>19</v>
      </c>
      <c r="O9472" s="160" t="s">
        <v>80</v>
      </c>
    </row>
    <row r="9473" spans="9:15" x14ac:dyDescent="0.35">
      <c r="I9473">
        <v>118038</v>
      </c>
      <c r="J9473">
        <v>4011</v>
      </c>
      <c r="K9473">
        <v>114765</v>
      </c>
      <c r="L9473">
        <v>92.84</v>
      </c>
      <c r="M9473" t="s">
        <v>212</v>
      </c>
      <c r="N9473" s="160" t="s">
        <v>7</v>
      </c>
      <c r="O9473" s="160" t="s">
        <v>80</v>
      </c>
    </row>
    <row r="9474" spans="9:15" x14ac:dyDescent="0.35">
      <c r="I9474">
        <v>119309</v>
      </c>
      <c r="J9474">
        <v>4011</v>
      </c>
      <c r="K9474">
        <v>114765</v>
      </c>
      <c r="L9474">
        <v>38.159999999999997</v>
      </c>
      <c r="M9474" t="s">
        <v>212</v>
      </c>
      <c r="N9474" s="160" t="s">
        <v>9</v>
      </c>
      <c r="O9474" s="160" t="s">
        <v>80</v>
      </c>
    </row>
    <row r="9475" spans="9:15" x14ac:dyDescent="0.35">
      <c r="I9475">
        <v>120833</v>
      </c>
      <c r="J9475">
        <v>4011</v>
      </c>
      <c r="K9475">
        <v>114765</v>
      </c>
      <c r="L9475">
        <v>26.51</v>
      </c>
      <c r="M9475" t="s">
        <v>212</v>
      </c>
      <c r="N9475" s="160" t="s">
        <v>10</v>
      </c>
      <c r="O9475" s="160" t="s">
        <v>80</v>
      </c>
    </row>
    <row r="9476" spans="9:15" x14ac:dyDescent="0.35">
      <c r="I9476">
        <v>120935</v>
      </c>
      <c r="J9476">
        <v>4011</v>
      </c>
      <c r="K9476">
        <v>114765</v>
      </c>
      <c r="L9476">
        <v>26.51</v>
      </c>
      <c r="M9476" t="s">
        <v>212</v>
      </c>
      <c r="N9476" s="160" t="s">
        <v>10</v>
      </c>
      <c r="O9476" s="160" t="s">
        <v>80</v>
      </c>
    </row>
    <row r="9477" spans="9:15" x14ac:dyDescent="0.35">
      <c r="I9477">
        <v>116372</v>
      </c>
      <c r="J9477">
        <v>3978</v>
      </c>
      <c r="K9477">
        <v>114787</v>
      </c>
      <c r="L9477">
        <v>47.48</v>
      </c>
      <c r="M9477" t="s">
        <v>212</v>
      </c>
      <c r="N9477" s="160" t="s">
        <v>19</v>
      </c>
      <c r="O9477" s="160" t="s">
        <v>80</v>
      </c>
    </row>
    <row r="9478" spans="9:15" x14ac:dyDescent="0.35">
      <c r="I9478">
        <v>11684</v>
      </c>
      <c r="J9478">
        <v>4012</v>
      </c>
      <c r="K9478">
        <v>114807</v>
      </c>
      <c r="L9478">
        <v>166.05</v>
      </c>
      <c r="M9478" t="s">
        <v>212</v>
      </c>
      <c r="N9478" s="160" t="s">
        <v>7</v>
      </c>
      <c r="O9478" s="160" t="s">
        <v>80</v>
      </c>
    </row>
    <row r="9479" spans="9:15" x14ac:dyDescent="0.35">
      <c r="I9479">
        <v>91312</v>
      </c>
      <c r="J9479">
        <v>4012</v>
      </c>
      <c r="K9479">
        <v>114807</v>
      </c>
      <c r="L9479">
        <v>130.91999999999999</v>
      </c>
      <c r="M9479" t="s">
        <v>212</v>
      </c>
      <c r="N9479" s="160" t="s">
        <v>8</v>
      </c>
      <c r="O9479" s="160" t="s">
        <v>80</v>
      </c>
    </row>
    <row r="9480" spans="9:15" x14ac:dyDescent="0.35">
      <c r="I9480">
        <v>118038</v>
      </c>
      <c r="J9480">
        <v>4012</v>
      </c>
      <c r="K9480">
        <v>114807</v>
      </c>
      <c r="L9480">
        <v>92.84</v>
      </c>
      <c r="M9480" t="s">
        <v>212</v>
      </c>
      <c r="N9480" s="160" t="s">
        <v>7</v>
      </c>
      <c r="O9480" s="160" t="s">
        <v>80</v>
      </c>
    </row>
    <row r="9481" spans="9:15" x14ac:dyDescent="0.35">
      <c r="I9481">
        <v>120833</v>
      </c>
      <c r="J9481">
        <v>4012</v>
      </c>
      <c r="K9481">
        <v>114807</v>
      </c>
      <c r="L9481">
        <v>26.51</v>
      </c>
      <c r="M9481" t="s">
        <v>212</v>
      </c>
      <c r="N9481" s="160" t="s">
        <v>10</v>
      </c>
      <c r="O9481" s="160" t="s">
        <v>80</v>
      </c>
    </row>
    <row r="9482" spans="9:15" x14ac:dyDescent="0.35">
      <c r="I9482">
        <v>120834</v>
      </c>
      <c r="J9482">
        <v>4012</v>
      </c>
      <c r="K9482">
        <v>114807</v>
      </c>
      <c r="L9482">
        <v>26.51</v>
      </c>
      <c r="M9482" t="s">
        <v>212</v>
      </c>
      <c r="N9482" s="160" t="s">
        <v>10</v>
      </c>
      <c r="O9482" s="160" t="s">
        <v>80</v>
      </c>
    </row>
    <row r="9483" spans="9:15" x14ac:dyDescent="0.35">
      <c r="I9483">
        <v>120936</v>
      </c>
      <c r="J9483">
        <v>4012</v>
      </c>
      <c r="K9483">
        <v>114807</v>
      </c>
      <c r="L9483">
        <v>26.51</v>
      </c>
      <c r="M9483" t="s">
        <v>212</v>
      </c>
      <c r="N9483" s="160" t="s">
        <v>10</v>
      </c>
      <c r="O9483" s="160" t="s">
        <v>80</v>
      </c>
    </row>
    <row r="9484" spans="9:15" x14ac:dyDescent="0.35">
      <c r="I9484">
        <v>7</v>
      </c>
      <c r="J9484">
        <v>4026</v>
      </c>
      <c r="K9484">
        <v>114982</v>
      </c>
      <c r="L9484">
        <v>194.4</v>
      </c>
      <c r="M9484" t="s">
        <v>212</v>
      </c>
      <c r="N9484" s="160" t="s">
        <v>9</v>
      </c>
      <c r="O9484" s="160" t="s">
        <v>80</v>
      </c>
    </row>
    <row r="9485" spans="9:15" x14ac:dyDescent="0.35">
      <c r="I9485">
        <v>81192</v>
      </c>
      <c r="J9485">
        <v>4043</v>
      </c>
      <c r="K9485">
        <v>114982</v>
      </c>
      <c r="L9485">
        <v>55.19</v>
      </c>
      <c r="M9485" t="s">
        <v>212</v>
      </c>
      <c r="N9485" s="160" t="s">
        <v>7</v>
      </c>
      <c r="O9485" s="160" t="s">
        <v>80</v>
      </c>
    </row>
    <row r="9486" spans="9:15" x14ac:dyDescent="0.35">
      <c r="I9486">
        <v>81192</v>
      </c>
      <c r="J9486">
        <v>4026</v>
      </c>
      <c r="K9486">
        <v>114982</v>
      </c>
      <c r="L9486">
        <v>55.19</v>
      </c>
      <c r="M9486" t="s">
        <v>212</v>
      </c>
      <c r="N9486" s="160" t="s">
        <v>7</v>
      </c>
      <c r="O9486" s="160" t="s">
        <v>80</v>
      </c>
    </row>
    <row r="9487" spans="9:15" x14ac:dyDescent="0.35">
      <c r="I9487">
        <v>91312</v>
      </c>
      <c r="J9487">
        <v>4026</v>
      </c>
      <c r="K9487">
        <v>114982</v>
      </c>
      <c r="L9487">
        <v>130.91999999999999</v>
      </c>
      <c r="M9487" t="s">
        <v>212</v>
      </c>
      <c r="N9487" s="160" t="s">
        <v>8</v>
      </c>
      <c r="O9487" s="160" t="s">
        <v>80</v>
      </c>
    </row>
    <row r="9488" spans="9:15" x14ac:dyDescent="0.35">
      <c r="I9488">
        <v>117441</v>
      </c>
      <c r="J9488">
        <v>4043</v>
      </c>
      <c r="K9488">
        <v>114982</v>
      </c>
      <c r="L9488">
        <v>137.44999999999999</v>
      </c>
      <c r="M9488" t="s">
        <v>212</v>
      </c>
      <c r="N9488" s="160" t="s">
        <v>9</v>
      </c>
      <c r="O9488" s="160" t="s">
        <v>80</v>
      </c>
    </row>
    <row r="9489" spans="9:15" x14ac:dyDescent="0.35">
      <c r="I9489">
        <v>117766</v>
      </c>
      <c r="J9489">
        <v>4043</v>
      </c>
      <c r="K9489">
        <v>114982</v>
      </c>
      <c r="L9489">
        <v>92.83</v>
      </c>
      <c r="M9489" t="s">
        <v>212</v>
      </c>
      <c r="N9489" s="160" t="s">
        <v>7</v>
      </c>
      <c r="O9489" s="160" t="s">
        <v>80</v>
      </c>
    </row>
    <row r="9490" spans="9:15" x14ac:dyDescent="0.35">
      <c r="I9490">
        <v>117766</v>
      </c>
      <c r="J9490">
        <v>4026</v>
      </c>
      <c r="K9490">
        <v>114982</v>
      </c>
      <c r="L9490">
        <v>92.83</v>
      </c>
      <c r="M9490" t="s">
        <v>212</v>
      </c>
      <c r="N9490" s="160" t="s">
        <v>7</v>
      </c>
      <c r="O9490" s="160" t="s">
        <v>80</v>
      </c>
    </row>
    <row r="9491" spans="9:15" x14ac:dyDescent="0.35">
      <c r="I9491">
        <v>117766</v>
      </c>
      <c r="J9491">
        <v>4026</v>
      </c>
      <c r="K9491">
        <v>114982</v>
      </c>
      <c r="L9491">
        <v>92.83</v>
      </c>
      <c r="M9491" t="s">
        <v>212</v>
      </c>
      <c r="N9491" s="160" t="s">
        <v>7</v>
      </c>
      <c r="O9491" s="160" t="s">
        <v>80</v>
      </c>
    </row>
    <row r="9492" spans="9:15" x14ac:dyDescent="0.35">
      <c r="I9492">
        <v>117767</v>
      </c>
      <c r="J9492">
        <v>4043</v>
      </c>
      <c r="K9492">
        <v>114982</v>
      </c>
      <c r="L9492">
        <v>92.83</v>
      </c>
      <c r="M9492" t="s">
        <v>212</v>
      </c>
      <c r="N9492" s="160" t="s">
        <v>7</v>
      </c>
      <c r="O9492" s="160" t="s">
        <v>80</v>
      </c>
    </row>
    <row r="9493" spans="9:15" x14ac:dyDescent="0.35">
      <c r="I9493">
        <v>117767</v>
      </c>
      <c r="J9493">
        <v>4026</v>
      </c>
      <c r="K9493">
        <v>114982</v>
      </c>
      <c r="L9493">
        <v>92.83</v>
      </c>
      <c r="M9493" t="s">
        <v>212</v>
      </c>
      <c r="N9493" s="160" t="s">
        <v>7</v>
      </c>
      <c r="O9493" s="160" t="s">
        <v>80</v>
      </c>
    </row>
    <row r="9494" spans="9:15" x14ac:dyDescent="0.35">
      <c r="I9494">
        <v>120935</v>
      </c>
      <c r="J9494">
        <v>4026</v>
      </c>
      <c r="K9494">
        <v>114982</v>
      </c>
      <c r="L9494">
        <v>26.51</v>
      </c>
      <c r="M9494" t="s">
        <v>212</v>
      </c>
      <c r="N9494" s="160" t="s">
        <v>10</v>
      </c>
      <c r="O9494" s="160" t="s">
        <v>80</v>
      </c>
    </row>
    <row r="9495" spans="9:15" x14ac:dyDescent="0.35">
      <c r="I9495">
        <v>120935</v>
      </c>
      <c r="J9495">
        <v>4026</v>
      </c>
      <c r="K9495">
        <v>114982</v>
      </c>
      <c r="L9495">
        <v>26.51</v>
      </c>
      <c r="M9495" t="s">
        <v>212</v>
      </c>
      <c r="N9495" s="160" t="s">
        <v>10</v>
      </c>
      <c r="O9495" s="160" t="s">
        <v>80</v>
      </c>
    </row>
    <row r="9496" spans="9:15" x14ac:dyDescent="0.35">
      <c r="I9496">
        <v>122731</v>
      </c>
      <c r="J9496">
        <v>4026</v>
      </c>
      <c r="K9496">
        <v>114982</v>
      </c>
      <c r="L9496">
        <v>26.51</v>
      </c>
      <c r="M9496" t="s">
        <v>212</v>
      </c>
      <c r="N9496" s="160" t="s">
        <v>10</v>
      </c>
      <c r="O9496" s="160" t="s">
        <v>80</v>
      </c>
    </row>
    <row r="9497" spans="9:15" x14ac:dyDescent="0.35">
      <c r="I9497">
        <v>7</v>
      </c>
      <c r="J9497">
        <v>3967</v>
      </c>
      <c r="K9497">
        <v>115008</v>
      </c>
      <c r="L9497">
        <v>194.4</v>
      </c>
      <c r="M9497" t="s">
        <v>212</v>
      </c>
      <c r="N9497" s="160" t="s">
        <v>9</v>
      </c>
      <c r="O9497" s="160" t="s">
        <v>80</v>
      </c>
    </row>
    <row r="9498" spans="9:15" x14ac:dyDescent="0.35">
      <c r="I9498">
        <v>72449</v>
      </c>
      <c r="J9498">
        <v>3967</v>
      </c>
      <c r="K9498">
        <v>115008</v>
      </c>
      <c r="L9498">
        <v>194.44</v>
      </c>
      <c r="M9498" t="s">
        <v>212</v>
      </c>
      <c r="N9498" s="160" t="s">
        <v>9</v>
      </c>
      <c r="O9498" s="160" t="s">
        <v>80</v>
      </c>
    </row>
    <row r="9499" spans="9:15" x14ac:dyDescent="0.35">
      <c r="I9499">
        <v>117767</v>
      </c>
      <c r="J9499">
        <v>3967</v>
      </c>
      <c r="K9499">
        <v>115008</v>
      </c>
      <c r="L9499">
        <v>92.83</v>
      </c>
      <c r="M9499" t="s">
        <v>212</v>
      </c>
      <c r="N9499" s="160" t="s">
        <v>7</v>
      </c>
      <c r="O9499" s="160" t="s">
        <v>80</v>
      </c>
    </row>
    <row r="9500" spans="9:15" x14ac:dyDescent="0.35">
      <c r="I9500">
        <v>118038</v>
      </c>
      <c r="J9500">
        <v>3967</v>
      </c>
      <c r="K9500">
        <v>115008</v>
      </c>
      <c r="L9500">
        <v>92.84</v>
      </c>
      <c r="M9500" t="s">
        <v>212</v>
      </c>
      <c r="N9500" s="160" t="s">
        <v>7</v>
      </c>
      <c r="O9500" s="160" t="s">
        <v>80</v>
      </c>
    </row>
    <row r="9501" spans="9:15" x14ac:dyDescent="0.35">
      <c r="I9501">
        <v>71189</v>
      </c>
      <c r="J9501">
        <v>4066</v>
      </c>
      <c r="K9501">
        <v>115039</v>
      </c>
      <c r="L9501">
        <v>976.68</v>
      </c>
      <c r="M9501" t="s">
        <v>212</v>
      </c>
      <c r="N9501" s="160" t="s">
        <v>8</v>
      </c>
      <c r="O9501" s="160" t="s">
        <v>80</v>
      </c>
    </row>
    <row r="9502" spans="9:15" x14ac:dyDescent="0.35">
      <c r="I9502">
        <v>74395</v>
      </c>
      <c r="J9502">
        <v>4066</v>
      </c>
      <c r="K9502">
        <v>115039</v>
      </c>
      <c r="L9502">
        <v>174.6</v>
      </c>
      <c r="M9502" t="s">
        <v>212</v>
      </c>
      <c r="N9502" s="160" t="s">
        <v>7</v>
      </c>
      <c r="O9502" s="160" t="s">
        <v>80</v>
      </c>
    </row>
    <row r="9503" spans="9:15" x14ac:dyDescent="0.35">
      <c r="I9503">
        <v>74395</v>
      </c>
      <c r="J9503">
        <v>4066</v>
      </c>
      <c r="K9503">
        <v>115039</v>
      </c>
      <c r="L9503">
        <v>261.89999999999998</v>
      </c>
      <c r="M9503" t="s">
        <v>212</v>
      </c>
      <c r="N9503" s="160" t="s">
        <v>7</v>
      </c>
      <c r="O9503" s="160" t="s">
        <v>80</v>
      </c>
    </row>
    <row r="9504" spans="9:15" x14ac:dyDescent="0.35">
      <c r="I9504">
        <v>77912</v>
      </c>
      <c r="J9504">
        <v>4066</v>
      </c>
      <c r="K9504">
        <v>115039</v>
      </c>
      <c r="L9504">
        <v>328.54</v>
      </c>
      <c r="M9504" t="s">
        <v>212</v>
      </c>
      <c r="N9504" s="160" t="s">
        <v>8</v>
      </c>
      <c r="O9504" s="160" t="s">
        <v>80</v>
      </c>
    </row>
    <row r="9505" spans="9:15" x14ac:dyDescent="0.35">
      <c r="I9505">
        <v>81192</v>
      </c>
      <c r="J9505">
        <v>4066</v>
      </c>
      <c r="K9505">
        <v>115039</v>
      </c>
      <c r="L9505">
        <v>55.19</v>
      </c>
      <c r="M9505" t="s">
        <v>212</v>
      </c>
      <c r="N9505" s="160" t="s">
        <v>7</v>
      </c>
      <c r="O9505" s="160" t="s">
        <v>80</v>
      </c>
    </row>
    <row r="9506" spans="9:15" x14ac:dyDescent="0.35">
      <c r="I9506">
        <v>91312</v>
      </c>
      <c r="J9506">
        <v>4066</v>
      </c>
      <c r="K9506">
        <v>115039</v>
      </c>
      <c r="L9506">
        <v>261.83999999999997</v>
      </c>
      <c r="M9506" t="s">
        <v>212</v>
      </c>
      <c r="N9506" s="160" t="s">
        <v>8</v>
      </c>
      <c r="O9506" s="160" t="s">
        <v>80</v>
      </c>
    </row>
    <row r="9507" spans="9:15" x14ac:dyDescent="0.35">
      <c r="I9507">
        <v>101972</v>
      </c>
      <c r="J9507">
        <v>4066</v>
      </c>
      <c r="K9507">
        <v>115039</v>
      </c>
      <c r="L9507">
        <v>479.78</v>
      </c>
      <c r="M9507" t="s">
        <v>212</v>
      </c>
      <c r="N9507" s="160" t="s">
        <v>19</v>
      </c>
      <c r="O9507" s="160" t="s">
        <v>80</v>
      </c>
    </row>
    <row r="9508" spans="9:15" x14ac:dyDescent="0.35">
      <c r="I9508">
        <v>104499</v>
      </c>
      <c r="J9508">
        <v>4066</v>
      </c>
      <c r="K9508">
        <v>115039</v>
      </c>
      <c r="L9508">
        <v>174.6</v>
      </c>
      <c r="M9508" t="s">
        <v>212</v>
      </c>
      <c r="N9508" s="160" t="s">
        <v>7</v>
      </c>
      <c r="O9508" s="160" t="s">
        <v>80</v>
      </c>
    </row>
    <row r="9509" spans="9:15" x14ac:dyDescent="0.35">
      <c r="I9509">
        <v>117485</v>
      </c>
      <c r="J9509">
        <v>4066</v>
      </c>
      <c r="K9509">
        <v>115039</v>
      </c>
      <c r="L9509">
        <v>216.12</v>
      </c>
      <c r="M9509" t="s">
        <v>212</v>
      </c>
      <c r="N9509" s="160" t="s">
        <v>8</v>
      </c>
      <c r="O9509" s="160" t="s">
        <v>80</v>
      </c>
    </row>
    <row r="9510" spans="9:15" x14ac:dyDescent="0.35">
      <c r="I9510">
        <v>117485</v>
      </c>
      <c r="J9510">
        <v>4066</v>
      </c>
      <c r="K9510">
        <v>115039</v>
      </c>
      <c r="L9510">
        <v>432.24</v>
      </c>
      <c r="M9510" t="s">
        <v>212</v>
      </c>
      <c r="N9510" s="160" t="s">
        <v>8</v>
      </c>
      <c r="O9510" s="160" t="s">
        <v>80</v>
      </c>
    </row>
    <row r="9511" spans="9:15" x14ac:dyDescent="0.35">
      <c r="I9511">
        <v>117767</v>
      </c>
      <c r="J9511">
        <v>4066</v>
      </c>
      <c r="K9511">
        <v>115039</v>
      </c>
      <c r="L9511">
        <v>92.83</v>
      </c>
      <c r="M9511" t="s">
        <v>212</v>
      </c>
      <c r="N9511" s="160" t="s">
        <v>7</v>
      </c>
      <c r="O9511" s="160" t="s">
        <v>80</v>
      </c>
    </row>
    <row r="9512" spans="9:15" x14ac:dyDescent="0.35">
      <c r="I9512">
        <v>117767</v>
      </c>
      <c r="J9512">
        <v>4066</v>
      </c>
      <c r="K9512">
        <v>115039</v>
      </c>
      <c r="L9512">
        <v>92.83</v>
      </c>
      <c r="M9512" t="s">
        <v>212</v>
      </c>
      <c r="N9512" s="160" t="s">
        <v>7</v>
      </c>
      <c r="O9512" s="160" t="s">
        <v>80</v>
      </c>
    </row>
    <row r="9513" spans="9:15" x14ac:dyDescent="0.35">
      <c r="I9513">
        <v>118038</v>
      </c>
      <c r="J9513">
        <v>4066</v>
      </c>
      <c r="K9513">
        <v>115039</v>
      </c>
      <c r="L9513">
        <v>92.84</v>
      </c>
      <c r="M9513" t="s">
        <v>212</v>
      </c>
      <c r="N9513" s="160" t="s">
        <v>7</v>
      </c>
      <c r="O9513" s="160" t="s">
        <v>80</v>
      </c>
    </row>
    <row r="9514" spans="9:15" x14ac:dyDescent="0.35">
      <c r="I9514">
        <v>119309</v>
      </c>
      <c r="J9514">
        <v>4066</v>
      </c>
      <c r="K9514">
        <v>115039</v>
      </c>
      <c r="L9514">
        <v>152.63999999999999</v>
      </c>
      <c r="M9514" t="s">
        <v>212</v>
      </c>
      <c r="N9514" s="160" t="s">
        <v>9</v>
      </c>
      <c r="O9514" s="160" t="s">
        <v>80</v>
      </c>
    </row>
    <row r="9515" spans="9:15" x14ac:dyDescent="0.35">
      <c r="I9515">
        <v>120834</v>
      </c>
      <c r="J9515">
        <v>4066</v>
      </c>
      <c r="K9515">
        <v>115039</v>
      </c>
      <c r="L9515">
        <v>26.51</v>
      </c>
      <c r="M9515" t="s">
        <v>212</v>
      </c>
      <c r="N9515" s="160" t="s">
        <v>10</v>
      </c>
      <c r="O9515" s="160" t="s">
        <v>80</v>
      </c>
    </row>
    <row r="9516" spans="9:15" x14ac:dyDescent="0.35">
      <c r="I9516">
        <v>11684</v>
      </c>
      <c r="J9516">
        <v>4066</v>
      </c>
      <c r="K9516">
        <v>115046</v>
      </c>
      <c r="L9516">
        <v>166.05</v>
      </c>
      <c r="M9516" t="s">
        <v>212</v>
      </c>
      <c r="N9516" s="160" t="s">
        <v>7</v>
      </c>
      <c r="O9516" s="160" t="s">
        <v>80</v>
      </c>
    </row>
    <row r="9517" spans="9:15" x14ac:dyDescent="0.35">
      <c r="I9517">
        <v>72449</v>
      </c>
      <c r="J9517">
        <v>4066</v>
      </c>
      <c r="K9517">
        <v>115046</v>
      </c>
      <c r="L9517">
        <v>388.88</v>
      </c>
      <c r="M9517" t="s">
        <v>212</v>
      </c>
      <c r="N9517" s="160" t="s">
        <v>9</v>
      </c>
      <c r="O9517" s="160" t="s">
        <v>80</v>
      </c>
    </row>
    <row r="9518" spans="9:15" x14ac:dyDescent="0.35">
      <c r="I9518">
        <v>91312</v>
      </c>
      <c r="J9518">
        <v>4066</v>
      </c>
      <c r="K9518">
        <v>115046</v>
      </c>
      <c r="L9518">
        <v>130.91999999999999</v>
      </c>
      <c r="M9518" t="s">
        <v>212</v>
      </c>
      <c r="N9518" s="160" t="s">
        <v>8</v>
      </c>
      <c r="O9518" s="160" t="s">
        <v>80</v>
      </c>
    </row>
    <row r="9519" spans="9:15" x14ac:dyDescent="0.35">
      <c r="I9519">
        <v>107294</v>
      </c>
      <c r="J9519">
        <v>4066</v>
      </c>
      <c r="K9519">
        <v>115046</v>
      </c>
      <c r="L9519">
        <v>265.5</v>
      </c>
      <c r="M9519" t="s">
        <v>212</v>
      </c>
      <c r="N9519" s="160" t="s">
        <v>8</v>
      </c>
      <c r="O9519" s="160" t="s">
        <v>80</v>
      </c>
    </row>
    <row r="9520" spans="9:15" x14ac:dyDescent="0.35">
      <c r="I9520">
        <v>117441</v>
      </c>
      <c r="J9520">
        <v>4066</v>
      </c>
      <c r="K9520">
        <v>115046</v>
      </c>
      <c r="L9520">
        <v>137.44999999999999</v>
      </c>
      <c r="M9520" t="s">
        <v>212</v>
      </c>
      <c r="N9520" s="160" t="s">
        <v>9</v>
      </c>
      <c r="O9520" s="160" t="s">
        <v>80</v>
      </c>
    </row>
    <row r="9521" spans="9:15" x14ac:dyDescent="0.35">
      <c r="I9521">
        <v>117485</v>
      </c>
      <c r="J9521">
        <v>4066</v>
      </c>
      <c r="K9521">
        <v>115046</v>
      </c>
      <c r="L9521">
        <v>216.42</v>
      </c>
      <c r="M9521" t="s">
        <v>212</v>
      </c>
      <c r="N9521" s="160" t="s">
        <v>8</v>
      </c>
      <c r="O9521" s="160" t="s">
        <v>80</v>
      </c>
    </row>
    <row r="9522" spans="9:15" x14ac:dyDescent="0.35">
      <c r="I9522">
        <v>118038</v>
      </c>
      <c r="J9522">
        <v>4066</v>
      </c>
      <c r="K9522">
        <v>115046</v>
      </c>
      <c r="L9522">
        <v>371.31</v>
      </c>
      <c r="M9522" t="s">
        <v>212</v>
      </c>
      <c r="N9522" s="160" t="s">
        <v>7</v>
      </c>
      <c r="O9522" s="160" t="s">
        <v>80</v>
      </c>
    </row>
    <row r="9523" spans="9:15" x14ac:dyDescent="0.35">
      <c r="I9523">
        <v>120833</v>
      </c>
      <c r="J9523">
        <v>4066</v>
      </c>
      <c r="K9523">
        <v>115046</v>
      </c>
      <c r="L9523">
        <v>53.02</v>
      </c>
      <c r="M9523" t="s">
        <v>212</v>
      </c>
      <c r="N9523" s="160" t="s">
        <v>10</v>
      </c>
      <c r="O9523" s="160" t="s">
        <v>80</v>
      </c>
    </row>
    <row r="9524" spans="9:15" x14ac:dyDescent="0.35">
      <c r="I9524">
        <v>120834</v>
      </c>
      <c r="J9524">
        <v>4066</v>
      </c>
      <c r="K9524">
        <v>115046</v>
      </c>
      <c r="L9524">
        <v>53.02</v>
      </c>
      <c r="M9524" t="s">
        <v>212</v>
      </c>
      <c r="N9524" s="160" t="s">
        <v>10</v>
      </c>
      <c r="O9524" s="160" t="s">
        <v>80</v>
      </c>
    </row>
    <row r="9525" spans="9:15" x14ac:dyDescent="0.35">
      <c r="I9525">
        <v>120935</v>
      </c>
      <c r="J9525">
        <v>4066</v>
      </c>
      <c r="K9525">
        <v>115046</v>
      </c>
      <c r="L9525">
        <v>132.55000000000001</v>
      </c>
      <c r="M9525" t="s">
        <v>212</v>
      </c>
      <c r="N9525" s="160" t="s">
        <v>10</v>
      </c>
      <c r="O9525" s="160" t="s">
        <v>80</v>
      </c>
    </row>
    <row r="9526" spans="9:15" x14ac:dyDescent="0.35">
      <c r="I9526">
        <v>120936</v>
      </c>
      <c r="J9526">
        <v>4066</v>
      </c>
      <c r="K9526">
        <v>115046</v>
      </c>
      <c r="L9526">
        <v>53.02</v>
      </c>
      <c r="M9526" t="s">
        <v>212</v>
      </c>
      <c r="N9526" s="160" t="s">
        <v>10</v>
      </c>
      <c r="O9526" s="160" t="s">
        <v>80</v>
      </c>
    </row>
    <row r="9527" spans="9:15" x14ac:dyDescent="0.35">
      <c r="I9527">
        <v>122803</v>
      </c>
      <c r="J9527">
        <v>4066</v>
      </c>
      <c r="K9527">
        <v>115046</v>
      </c>
      <c r="L9527">
        <v>150.57</v>
      </c>
      <c r="M9527" t="s">
        <v>212</v>
      </c>
      <c r="N9527" s="160" t="s">
        <v>207</v>
      </c>
      <c r="O9527" s="160" t="s">
        <v>80</v>
      </c>
    </row>
    <row r="9528" spans="9:15" x14ac:dyDescent="0.35">
      <c r="I9528">
        <v>125778</v>
      </c>
      <c r="J9528">
        <v>4066</v>
      </c>
      <c r="K9528">
        <v>115046</v>
      </c>
      <c r="L9528">
        <v>150.57</v>
      </c>
      <c r="M9528" t="s">
        <v>212</v>
      </c>
      <c r="N9528" s="160" t="s">
        <v>207</v>
      </c>
      <c r="O9528" s="160" t="s">
        <v>80</v>
      </c>
    </row>
    <row r="9529" spans="9:15" x14ac:dyDescent="0.35">
      <c r="I9529">
        <v>71189</v>
      </c>
      <c r="J9529">
        <v>3670</v>
      </c>
      <c r="K9529">
        <v>115161</v>
      </c>
      <c r="L9529">
        <v>960.56</v>
      </c>
      <c r="M9529" t="s">
        <v>212</v>
      </c>
      <c r="N9529" s="160" t="s">
        <v>8</v>
      </c>
      <c r="O9529" s="160" t="s">
        <v>80</v>
      </c>
    </row>
    <row r="9530" spans="9:15" x14ac:dyDescent="0.35">
      <c r="I9530">
        <v>78573</v>
      </c>
      <c r="J9530">
        <v>3670</v>
      </c>
      <c r="K9530">
        <v>115161</v>
      </c>
      <c r="L9530">
        <v>124.2</v>
      </c>
      <c r="M9530" t="s">
        <v>212</v>
      </c>
      <c r="N9530" s="160" t="s">
        <v>8</v>
      </c>
      <c r="O9530" s="160" t="s">
        <v>80</v>
      </c>
    </row>
    <row r="9531" spans="9:15" x14ac:dyDescent="0.35">
      <c r="I9531">
        <v>117485</v>
      </c>
      <c r="J9531">
        <v>3670</v>
      </c>
      <c r="K9531">
        <v>115161</v>
      </c>
      <c r="L9531">
        <v>425.7</v>
      </c>
      <c r="M9531" t="s">
        <v>212</v>
      </c>
      <c r="N9531" s="160" t="s">
        <v>8</v>
      </c>
      <c r="O9531" s="160" t="s">
        <v>80</v>
      </c>
    </row>
    <row r="9532" spans="9:15" x14ac:dyDescent="0.35">
      <c r="I9532">
        <v>16459</v>
      </c>
      <c r="J9532">
        <v>3977</v>
      </c>
      <c r="K9532">
        <v>115186</v>
      </c>
      <c r="L9532">
        <v>299.33999999999997</v>
      </c>
      <c r="M9532" t="s">
        <v>212</v>
      </c>
      <c r="N9532" s="160" t="s">
        <v>19</v>
      </c>
      <c r="O9532" s="160" t="s">
        <v>80</v>
      </c>
    </row>
    <row r="9533" spans="9:15" x14ac:dyDescent="0.35">
      <c r="I9533">
        <v>71189</v>
      </c>
      <c r="J9533">
        <v>3977</v>
      </c>
      <c r="K9533">
        <v>115186</v>
      </c>
      <c r="L9533">
        <v>146.52000000000001</v>
      </c>
      <c r="M9533" t="s">
        <v>212</v>
      </c>
      <c r="N9533" s="160" t="s">
        <v>8</v>
      </c>
      <c r="O9533" s="160" t="s">
        <v>80</v>
      </c>
    </row>
    <row r="9534" spans="9:15" x14ac:dyDescent="0.35">
      <c r="I9534">
        <v>77912</v>
      </c>
      <c r="J9534">
        <v>3977</v>
      </c>
      <c r="K9534">
        <v>115186</v>
      </c>
      <c r="L9534">
        <v>54.8</v>
      </c>
      <c r="M9534" t="s">
        <v>212</v>
      </c>
      <c r="N9534" s="160" t="s">
        <v>8</v>
      </c>
      <c r="O9534" s="160" t="s">
        <v>80</v>
      </c>
    </row>
    <row r="9535" spans="9:15" x14ac:dyDescent="0.35">
      <c r="I9535">
        <v>81192</v>
      </c>
      <c r="J9535">
        <v>3977</v>
      </c>
      <c r="K9535">
        <v>115186</v>
      </c>
      <c r="L9535">
        <v>110.38</v>
      </c>
      <c r="M9535" t="s">
        <v>212</v>
      </c>
      <c r="N9535" s="160" t="s">
        <v>7</v>
      </c>
      <c r="O9535" s="160" t="s">
        <v>80</v>
      </c>
    </row>
    <row r="9536" spans="9:15" x14ac:dyDescent="0.35">
      <c r="I9536">
        <v>91312</v>
      </c>
      <c r="J9536">
        <v>3977</v>
      </c>
      <c r="K9536">
        <v>115186</v>
      </c>
      <c r="L9536">
        <v>130.91999999999999</v>
      </c>
      <c r="M9536" t="s">
        <v>212</v>
      </c>
      <c r="N9536" s="160" t="s">
        <v>8</v>
      </c>
      <c r="O9536" s="160" t="s">
        <v>80</v>
      </c>
    </row>
    <row r="9537" spans="9:15" x14ac:dyDescent="0.35">
      <c r="I9537">
        <v>103732</v>
      </c>
      <c r="J9537">
        <v>3977</v>
      </c>
      <c r="K9537">
        <v>115186</v>
      </c>
      <c r="L9537">
        <v>219</v>
      </c>
      <c r="M9537" t="s">
        <v>212</v>
      </c>
      <c r="N9537" s="160" t="s">
        <v>8</v>
      </c>
      <c r="O9537" s="160" t="s">
        <v>80</v>
      </c>
    </row>
    <row r="9538" spans="9:15" x14ac:dyDescent="0.35">
      <c r="I9538">
        <v>116372</v>
      </c>
      <c r="J9538">
        <v>3977</v>
      </c>
      <c r="K9538">
        <v>115186</v>
      </c>
      <c r="L9538">
        <v>238.16</v>
      </c>
      <c r="M9538" t="s">
        <v>212</v>
      </c>
      <c r="N9538" s="160" t="s">
        <v>19</v>
      </c>
      <c r="O9538" s="160" t="s">
        <v>80</v>
      </c>
    </row>
    <row r="9539" spans="9:15" x14ac:dyDescent="0.35">
      <c r="I9539">
        <v>117767</v>
      </c>
      <c r="J9539">
        <v>3977</v>
      </c>
      <c r="K9539">
        <v>115186</v>
      </c>
      <c r="L9539">
        <v>92.83</v>
      </c>
      <c r="M9539" t="s">
        <v>212</v>
      </c>
      <c r="N9539" s="160" t="s">
        <v>7</v>
      </c>
      <c r="O9539" s="160" t="s">
        <v>80</v>
      </c>
    </row>
    <row r="9540" spans="9:15" x14ac:dyDescent="0.35">
      <c r="I9540">
        <v>119309</v>
      </c>
      <c r="J9540">
        <v>3977</v>
      </c>
      <c r="K9540">
        <v>115186</v>
      </c>
      <c r="L9540">
        <v>38.159999999999997</v>
      </c>
      <c r="M9540" t="s">
        <v>212</v>
      </c>
      <c r="N9540" s="160" t="s">
        <v>9</v>
      </c>
      <c r="O9540" s="160" t="s">
        <v>80</v>
      </c>
    </row>
    <row r="9541" spans="9:15" x14ac:dyDescent="0.35">
      <c r="I9541">
        <v>120833</v>
      </c>
      <c r="J9541">
        <v>3977</v>
      </c>
      <c r="K9541">
        <v>115186</v>
      </c>
      <c r="L9541">
        <v>26.51</v>
      </c>
      <c r="M9541" t="s">
        <v>212</v>
      </c>
      <c r="N9541" s="160" t="s">
        <v>10</v>
      </c>
      <c r="O9541" s="160" t="s">
        <v>80</v>
      </c>
    </row>
    <row r="9542" spans="9:15" x14ac:dyDescent="0.35">
      <c r="I9542">
        <v>120834</v>
      </c>
      <c r="J9542">
        <v>3977</v>
      </c>
      <c r="K9542">
        <v>115186</v>
      </c>
      <c r="L9542">
        <v>26.51</v>
      </c>
      <c r="M9542" t="s">
        <v>212</v>
      </c>
      <c r="N9542" s="160" t="s">
        <v>10</v>
      </c>
      <c r="O9542" s="160" t="s">
        <v>80</v>
      </c>
    </row>
    <row r="9543" spans="9:15" x14ac:dyDescent="0.35">
      <c r="I9543">
        <v>120935</v>
      </c>
      <c r="J9543">
        <v>3977</v>
      </c>
      <c r="K9543">
        <v>115186</v>
      </c>
      <c r="L9543">
        <v>26.51</v>
      </c>
      <c r="M9543" t="s">
        <v>212</v>
      </c>
      <c r="N9543" s="160" t="s">
        <v>10</v>
      </c>
      <c r="O9543" s="160" t="s">
        <v>80</v>
      </c>
    </row>
    <row r="9544" spans="9:15" x14ac:dyDescent="0.35">
      <c r="I9544">
        <v>120936</v>
      </c>
      <c r="J9544">
        <v>3977</v>
      </c>
      <c r="K9544">
        <v>115186</v>
      </c>
      <c r="L9544">
        <v>26.51</v>
      </c>
      <c r="M9544" t="s">
        <v>212</v>
      </c>
      <c r="N9544" s="160" t="s">
        <v>10</v>
      </c>
      <c r="O9544" s="160" t="s">
        <v>80</v>
      </c>
    </row>
    <row r="9545" spans="9:15" x14ac:dyDescent="0.35">
      <c r="I9545">
        <v>122731</v>
      </c>
      <c r="J9545">
        <v>3977</v>
      </c>
      <c r="K9545">
        <v>115186</v>
      </c>
      <c r="L9545">
        <v>26.51</v>
      </c>
      <c r="M9545" t="s">
        <v>212</v>
      </c>
      <c r="N9545" s="160" t="s">
        <v>10</v>
      </c>
      <c r="O9545" s="160" t="s">
        <v>80</v>
      </c>
    </row>
    <row r="9546" spans="9:15" x14ac:dyDescent="0.35">
      <c r="I9546">
        <v>119309</v>
      </c>
      <c r="J9546">
        <v>4025</v>
      </c>
      <c r="K9546">
        <v>115187</v>
      </c>
      <c r="L9546">
        <v>38.159999999999997</v>
      </c>
      <c r="M9546" t="s">
        <v>212</v>
      </c>
      <c r="N9546" s="160" t="s">
        <v>9</v>
      </c>
      <c r="O9546" s="160" t="s">
        <v>80</v>
      </c>
    </row>
    <row r="9547" spans="9:15" x14ac:dyDescent="0.35">
      <c r="I9547">
        <v>120935</v>
      </c>
      <c r="J9547">
        <v>4025</v>
      </c>
      <c r="K9547">
        <v>115187</v>
      </c>
      <c r="L9547">
        <v>26.51</v>
      </c>
      <c r="M9547" t="s">
        <v>212</v>
      </c>
      <c r="N9547" s="160" t="s">
        <v>10</v>
      </c>
      <c r="O9547" s="160" t="s">
        <v>80</v>
      </c>
    </row>
    <row r="9548" spans="9:15" x14ac:dyDescent="0.35">
      <c r="I9548">
        <v>125023</v>
      </c>
      <c r="J9548">
        <v>4025</v>
      </c>
      <c r="K9548">
        <v>115187</v>
      </c>
      <c r="L9548">
        <v>97.18</v>
      </c>
      <c r="M9548" t="s">
        <v>212</v>
      </c>
      <c r="N9548" s="160" t="s">
        <v>9</v>
      </c>
      <c r="O9548" s="160" t="s">
        <v>80</v>
      </c>
    </row>
    <row r="9549" spans="9:15" x14ac:dyDescent="0.35">
      <c r="I9549">
        <v>71189</v>
      </c>
      <c r="J9549">
        <v>5006</v>
      </c>
      <c r="K9549">
        <v>115244</v>
      </c>
      <c r="L9549">
        <v>4883.3999999999996</v>
      </c>
      <c r="M9549" t="s">
        <v>212</v>
      </c>
      <c r="N9549" s="160" t="s">
        <v>8</v>
      </c>
      <c r="O9549" s="160" t="s">
        <v>80</v>
      </c>
    </row>
    <row r="9550" spans="9:15" x14ac:dyDescent="0.35">
      <c r="I9550">
        <v>107294</v>
      </c>
      <c r="J9550">
        <v>5006</v>
      </c>
      <c r="K9550">
        <v>115244</v>
      </c>
      <c r="L9550">
        <v>530.16999999999996</v>
      </c>
      <c r="M9550" t="s">
        <v>212</v>
      </c>
      <c r="N9550" s="160" t="s">
        <v>8</v>
      </c>
      <c r="O9550" s="160" t="s">
        <v>80</v>
      </c>
    </row>
    <row r="9551" spans="9:15" x14ac:dyDescent="0.35">
      <c r="I9551">
        <v>117485</v>
      </c>
      <c r="J9551">
        <v>5006</v>
      </c>
      <c r="K9551">
        <v>115244</v>
      </c>
      <c r="L9551">
        <v>216.42</v>
      </c>
      <c r="M9551" t="s">
        <v>212</v>
      </c>
      <c r="N9551" s="160" t="s">
        <v>8</v>
      </c>
      <c r="O9551" s="160" t="s">
        <v>80</v>
      </c>
    </row>
    <row r="9552" spans="9:15" x14ac:dyDescent="0.35">
      <c r="I9552">
        <v>117766</v>
      </c>
      <c r="J9552">
        <v>5006</v>
      </c>
      <c r="K9552">
        <v>115244</v>
      </c>
      <c r="L9552">
        <v>371.32</v>
      </c>
      <c r="M9552" t="s">
        <v>212</v>
      </c>
      <c r="N9552" s="160" t="s">
        <v>7</v>
      </c>
      <c r="O9552" s="160" t="s">
        <v>80</v>
      </c>
    </row>
    <row r="9553" spans="9:15" x14ac:dyDescent="0.35">
      <c r="I9553">
        <v>118850</v>
      </c>
      <c r="J9553">
        <v>5006</v>
      </c>
      <c r="K9553">
        <v>115244</v>
      </c>
      <c r="L9553">
        <v>126.73</v>
      </c>
      <c r="M9553" t="s">
        <v>212</v>
      </c>
      <c r="N9553" s="160" t="s">
        <v>8</v>
      </c>
      <c r="O9553" s="160" t="s">
        <v>80</v>
      </c>
    </row>
    <row r="9554" spans="9:15" x14ac:dyDescent="0.35">
      <c r="I9554">
        <v>125287</v>
      </c>
      <c r="J9554">
        <v>5006</v>
      </c>
      <c r="K9554">
        <v>115244</v>
      </c>
      <c r="L9554">
        <v>65.52</v>
      </c>
      <c r="M9554" t="s">
        <v>212</v>
      </c>
      <c r="N9554" s="160" t="s">
        <v>10</v>
      </c>
      <c r="O9554" s="160" t="s">
        <v>80</v>
      </c>
    </row>
    <row r="9555" spans="9:15" x14ac:dyDescent="0.35">
      <c r="I9555">
        <v>116372</v>
      </c>
      <c r="J9555">
        <v>3967</v>
      </c>
      <c r="K9555">
        <v>115298</v>
      </c>
      <c r="L9555">
        <v>119.08</v>
      </c>
      <c r="M9555" t="s">
        <v>212</v>
      </c>
      <c r="N9555" s="160" t="s">
        <v>19</v>
      </c>
      <c r="O9555" s="160" t="s">
        <v>80</v>
      </c>
    </row>
    <row r="9556" spans="9:15" x14ac:dyDescent="0.35">
      <c r="I9556">
        <v>119309</v>
      </c>
      <c r="J9556">
        <v>3967</v>
      </c>
      <c r="K9556">
        <v>115298</v>
      </c>
      <c r="L9556">
        <v>37.68</v>
      </c>
      <c r="M9556" t="s">
        <v>212</v>
      </c>
      <c r="N9556" s="160" t="s">
        <v>9</v>
      </c>
      <c r="O9556" s="160" t="s">
        <v>80</v>
      </c>
    </row>
    <row r="9557" spans="9:15" x14ac:dyDescent="0.35">
      <c r="I9557">
        <v>122045</v>
      </c>
      <c r="J9557">
        <v>3967</v>
      </c>
      <c r="K9557">
        <v>115298</v>
      </c>
      <c r="L9557">
        <v>37.200000000000003</v>
      </c>
      <c r="M9557" t="s">
        <v>212</v>
      </c>
      <c r="N9557" s="160" t="s">
        <v>9</v>
      </c>
      <c r="O9557" s="160" t="s">
        <v>80</v>
      </c>
    </row>
    <row r="9558" spans="9:15" x14ac:dyDescent="0.35">
      <c r="I9558">
        <v>116372</v>
      </c>
      <c r="J9558">
        <v>3313</v>
      </c>
      <c r="K9558">
        <v>115323</v>
      </c>
      <c r="L9558">
        <v>47.62</v>
      </c>
      <c r="M9558" t="s">
        <v>212</v>
      </c>
      <c r="N9558" s="160" t="s">
        <v>19</v>
      </c>
      <c r="O9558" s="160" t="s">
        <v>80</v>
      </c>
    </row>
    <row r="9559" spans="9:15" x14ac:dyDescent="0.35">
      <c r="I9559">
        <v>72449</v>
      </c>
      <c r="J9559">
        <v>3993</v>
      </c>
      <c r="K9559">
        <v>115364</v>
      </c>
      <c r="L9559">
        <v>194.44</v>
      </c>
      <c r="M9559" t="s">
        <v>212</v>
      </c>
      <c r="N9559" s="160" t="s">
        <v>9</v>
      </c>
      <c r="O9559" s="160" t="s">
        <v>80</v>
      </c>
    </row>
    <row r="9560" spans="9:15" x14ac:dyDescent="0.35">
      <c r="I9560">
        <v>97192</v>
      </c>
      <c r="J9560">
        <v>3993</v>
      </c>
      <c r="K9560">
        <v>115364</v>
      </c>
      <c r="L9560">
        <v>287.36</v>
      </c>
      <c r="M9560" t="s">
        <v>212</v>
      </c>
      <c r="N9560" s="160" t="s">
        <v>7</v>
      </c>
      <c r="O9560" s="160" t="s">
        <v>80</v>
      </c>
    </row>
    <row r="9561" spans="9:15" x14ac:dyDescent="0.35">
      <c r="I9561">
        <v>117767</v>
      </c>
      <c r="J9561">
        <v>3993</v>
      </c>
      <c r="K9561">
        <v>115364</v>
      </c>
      <c r="L9561">
        <v>185.66</v>
      </c>
      <c r="M9561" t="s">
        <v>212</v>
      </c>
      <c r="N9561" s="160" t="s">
        <v>7</v>
      </c>
      <c r="O9561" s="160" t="s">
        <v>80</v>
      </c>
    </row>
    <row r="9562" spans="9:15" x14ac:dyDescent="0.35">
      <c r="I9562">
        <v>118038</v>
      </c>
      <c r="J9562">
        <v>3993</v>
      </c>
      <c r="K9562">
        <v>115364</v>
      </c>
      <c r="L9562">
        <v>92.84</v>
      </c>
      <c r="M9562" t="s">
        <v>212</v>
      </c>
      <c r="N9562" s="160" t="s">
        <v>7</v>
      </c>
      <c r="O9562" s="160" t="s">
        <v>80</v>
      </c>
    </row>
    <row r="9563" spans="9:15" x14ac:dyDescent="0.35">
      <c r="I9563">
        <v>120833</v>
      </c>
      <c r="J9563">
        <v>3993</v>
      </c>
      <c r="K9563">
        <v>115364</v>
      </c>
      <c r="L9563">
        <v>26.51</v>
      </c>
      <c r="M9563" t="s">
        <v>212</v>
      </c>
      <c r="N9563" s="160" t="s">
        <v>10</v>
      </c>
      <c r="O9563" s="160" t="s">
        <v>80</v>
      </c>
    </row>
    <row r="9564" spans="9:15" x14ac:dyDescent="0.35">
      <c r="I9564">
        <v>120834</v>
      </c>
      <c r="J9564">
        <v>3993</v>
      </c>
      <c r="K9564">
        <v>115364</v>
      </c>
      <c r="L9564">
        <v>26.51</v>
      </c>
      <c r="M9564" t="s">
        <v>212</v>
      </c>
      <c r="N9564" s="160" t="s">
        <v>10</v>
      </c>
      <c r="O9564" s="160" t="s">
        <v>80</v>
      </c>
    </row>
    <row r="9565" spans="9:15" x14ac:dyDescent="0.35">
      <c r="I9565">
        <v>120935</v>
      </c>
      <c r="J9565">
        <v>3993</v>
      </c>
      <c r="K9565">
        <v>115364</v>
      </c>
      <c r="L9565">
        <v>26.51</v>
      </c>
      <c r="M9565" t="s">
        <v>212</v>
      </c>
      <c r="N9565" s="160" t="s">
        <v>10</v>
      </c>
      <c r="O9565" s="160" t="s">
        <v>80</v>
      </c>
    </row>
    <row r="9566" spans="9:15" x14ac:dyDescent="0.35">
      <c r="I9566">
        <v>120936</v>
      </c>
      <c r="J9566">
        <v>3993</v>
      </c>
      <c r="K9566">
        <v>115364</v>
      </c>
      <c r="L9566">
        <v>26.51</v>
      </c>
      <c r="M9566" t="s">
        <v>212</v>
      </c>
      <c r="N9566" s="160" t="s">
        <v>10</v>
      </c>
      <c r="O9566" s="160" t="s">
        <v>80</v>
      </c>
    </row>
    <row r="9567" spans="9:15" x14ac:dyDescent="0.35">
      <c r="I9567">
        <v>81192</v>
      </c>
      <c r="J9567">
        <v>4036</v>
      </c>
      <c r="K9567">
        <v>115404</v>
      </c>
      <c r="L9567">
        <v>55.19</v>
      </c>
      <c r="M9567" t="s">
        <v>212</v>
      </c>
      <c r="N9567" s="160" t="s">
        <v>7</v>
      </c>
      <c r="O9567" s="160" t="s">
        <v>80</v>
      </c>
    </row>
    <row r="9568" spans="9:15" x14ac:dyDescent="0.35">
      <c r="I9568">
        <v>116372</v>
      </c>
      <c r="J9568">
        <v>4036</v>
      </c>
      <c r="K9568">
        <v>115404</v>
      </c>
      <c r="L9568">
        <v>71.430000000000007</v>
      </c>
      <c r="M9568" t="s">
        <v>212</v>
      </c>
      <c r="N9568" s="160" t="s">
        <v>19</v>
      </c>
      <c r="O9568" s="160" t="s">
        <v>80</v>
      </c>
    </row>
    <row r="9569" spans="9:15" x14ac:dyDescent="0.35">
      <c r="I9569">
        <v>117766</v>
      </c>
      <c r="J9569">
        <v>4036</v>
      </c>
      <c r="K9569">
        <v>115404</v>
      </c>
      <c r="L9569">
        <v>92.83</v>
      </c>
      <c r="M9569" t="s">
        <v>212</v>
      </c>
      <c r="N9569" s="160" t="s">
        <v>7</v>
      </c>
      <c r="O9569" s="160" t="s">
        <v>80</v>
      </c>
    </row>
    <row r="9570" spans="9:15" x14ac:dyDescent="0.35">
      <c r="I9570">
        <v>117767</v>
      </c>
      <c r="J9570">
        <v>4036</v>
      </c>
      <c r="K9570">
        <v>115404</v>
      </c>
      <c r="L9570">
        <v>92.83</v>
      </c>
      <c r="M9570" t="s">
        <v>212</v>
      </c>
      <c r="N9570" s="160" t="s">
        <v>7</v>
      </c>
      <c r="O9570" s="160" t="s">
        <v>80</v>
      </c>
    </row>
    <row r="9571" spans="9:15" x14ac:dyDescent="0.35">
      <c r="I9571">
        <v>117441</v>
      </c>
      <c r="J9571">
        <v>4006</v>
      </c>
      <c r="K9571">
        <v>115525</v>
      </c>
      <c r="L9571">
        <v>137.44999999999999</v>
      </c>
      <c r="M9571" t="s">
        <v>212</v>
      </c>
      <c r="N9571" s="160" t="s">
        <v>9</v>
      </c>
      <c r="O9571" s="160" t="s">
        <v>80</v>
      </c>
    </row>
    <row r="9572" spans="9:15" x14ac:dyDescent="0.35">
      <c r="I9572">
        <v>117441</v>
      </c>
      <c r="J9572">
        <v>4006</v>
      </c>
      <c r="K9572">
        <v>115525</v>
      </c>
      <c r="L9572">
        <v>137.44999999999999</v>
      </c>
      <c r="M9572" t="s">
        <v>212</v>
      </c>
      <c r="N9572" s="160" t="s">
        <v>9</v>
      </c>
      <c r="O9572" s="160" t="s">
        <v>80</v>
      </c>
    </row>
    <row r="9573" spans="9:15" x14ac:dyDescent="0.35">
      <c r="I9573">
        <v>120833</v>
      </c>
      <c r="J9573">
        <v>4006</v>
      </c>
      <c r="K9573">
        <v>115525</v>
      </c>
      <c r="L9573">
        <v>26.51</v>
      </c>
      <c r="M9573" t="s">
        <v>212</v>
      </c>
      <c r="N9573" s="160" t="s">
        <v>10</v>
      </c>
      <c r="O9573" s="160" t="s">
        <v>80</v>
      </c>
    </row>
    <row r="9574" spans="9:15" x14ac:dyDescent="0.35">
      <c r="I9574">
        <v>120833</v>
      </c>
      <c r="J9574">
        <v>4006</v>
      </c>
      <c r="K9574">
        <v>115525</v>
      </c>
      <c r="L9574">
        <v>26.51</v>
      </c>
      <c r="M9574" t="s">
        <v>212</v>
      </c>
      <c r="N9574" s="160" t="s">
        <v>10</v>
      </c>
      <c r="O9574" s="160" t="s">
        <v>80</v>
      </c>
    </row>
    <row r="9575" spans="9:15" x14ac:dyDescent="0.35">
      <c r="I9575">
        <v>11684</v>
      </c>
      <c r="J9575">
        <v>4030</v>
      </c>
      <c r="K9575">
        <v>115562</v>
      </c>
      <c r="L9575">
        <v>166.05</v>
      </c>
      <c r="M9575" t="s">
        <v>212</v>
      </c>
      <c r="N9575" s="160" t="s">
        <v>7</v>
      </c>
      <c r="O9575" s="160" t="s">
        <v>80</v>
      </c>
    </row>
    <row r="9576" spans="9:15" x14ac:dyDescent="0.35">
      <c r="I9576">
        <v>78573</v>
      </c>
      <c r="J9576">
        <v>4030</v>
      </c>
      <c r="K9576">
        <v>115562</v>
      </c>
      <c r="L9576">
        <v>126.29</v>
      </c>
      <c r="M9576" t="s">
        <v>212</v>
      </c>
      <c r="N9576" s="160" t="s">
        <v>8</v>
      </c>
      <c r="O9576" s="160" t="s">
        <v>80</v>
      </c>
    </row>
    <row r="9577" spans="9:15" x14ac:dyDescent="0.35">
      <c r="I9577">
        <v>78573</v>
      </c>
      <c r="J9577">
        <v>4030</v>
      </c>
      <c r="K9577">
        <v>115562</v>
      </c>
      <c r="L9577">
        <v>126.29</v>
      </c>
      <c r="M9577" t="s">
        <v>212</v>
      </c>
      <c r="N9577" s="160" t="s">
        <v>8</v>
      </c>
      <c r="O9577" s="160" t="s">
        <v>80</v>
      </c>
    </row>
    <row r="9578" spans="9:15" x14ac:dyDescent="0.35">
      <c r="I9578">
        <v>81192</v>
      </c>
      <c r="J9578">
        <v>4030</v>
      </c>
      <c r="K9578">
        <v>115562</v>
      </c>
      <c r="L9578">
        <v>55.19</v>
      </c>
      <c r="M9578" t="s">
        <v>212</v>
      </c>
      <c r="N9578" s="160" t="s">
        <v>7</v>
      </c>
      <c r="O9578" s="160" t="s">
        <v>80</v>
      </c>
    </row>
    <row r="9579" spans="9:15" x14ac:dyDescent="0.35">
      <c r="I9579">
        <v>117441</v>
      </c>
      <c r="J9579">
        <v>4030</v>
      </c>
      <c r="K9579">
        <v>115562</v>
      </c>
      <c r="L9579">
        <v>137.44999999999999</v>
      </c>
      <c r="M9579" t="s">
        <v>212</v>
      </c>
      <c r="N9579" s="160" t="s">
        <v>9</v>
      </c>
      <c r="O9579" s="160" t="s">
        <v>80</v>
      </c>
    </row>
    <row r="9580" spans="9:15" x14ac:dyDescent="0.35">
      <c r="I9580">
        <v>117766</v>
      </c>
      <c r="J9580">
        <v>4043</v>
      </c>
      <c r="K9580">
        <v>115562</v>
      </c>
      <c r="L9580">
        <v>92.83</v>
      </c>
      <c r="M9580" t="s">
        <v>212</v>
      </c>
      <c r="N9580" s="160" t="s">
        <v>7</v>
      </c>
      <c r="O9580" s="160" t="s">
        <v>80</v>
      </c>
    </row>
    <row r="9581" spans="9:15" x14ac:dyDescent="0.35">
      <c r="I9581">
        <v>117766</v>
      </c>
      <c r="J9581">
        <v>4030</v>
      </c>
      <c r="K9581">
        <v>115562</v>
      </c>
      <c r="L9581">
        <v>92.83</v>
      </c>
      <c r="M9581" t="s">
        <v>212</v>
      </c>
      <c r="N9581" s="160" t="s">
        <v>7</v>
      </c>
      <c r="O9581" s="160" t="s">
        <v>80</v>
      </c>
    </row>
    <row r="9582" spans="9:15" x14ac:dyDescent="0.35">
      <c r="I9582">
        <v>117767</v>
      </c>
      <c r="J9582">
        <v>4043</v>
      </c>
      <c r="K9582">
        <v>115562</v>
      </c>
      <c r="L9582">
        <v>92.83</v>
      </c>
      <c r="M9582" t="s">
        <v>212</v>
      </c>
      <c r="N9582" s="160" t="s">
        <v>7</v>
      </c>
      <c r="O9582" s="160" t="s">
        <v>80</v>
      </c>
    </row>
    <row r="9583" spans="9:15" x14ac:dyDescent="0.35">
      <c r="I9583">
        <v>117767</v>
      </c>
      <c r="J9583">
        <v>4030</v>
      </c>
      <c r="K9583">
        <v>115562</v>
      </c>
      <c r="L9583">
        <v>92.83</v>
      </c>
      <c r="M9583" t="s">
        <v>212</v>
      </c>
      <c r="N9583" s="160" t="s">
        <v>7</v>
      </c>
      <c r="O9583" s="160" t="s">
        <v>80</v>
      </c>
    </row>
    <row r="9584" spans="9:15" x14ac:dyDescent="0.35">
      <c r="I9584">
        <v>118484</v>
      </c>
      <c r="J9584">
        <v>4030</v>
      </c>
      <c r="K9584">
        <v>115562</v>
      </c>
      <c r="L9584">
        <v>125.73</v>
      </c>
      <c r="M9584" t="s">
        <v>212</v>
      </c>
      <c r="N9584" s="160" t="s">
        <v>7</v>
      </c>
      <c r="O9584" s="160" t="s">
        <v>80</v>
      </c>
    </row>
    <row r="9585" spans="9:15" x14ac:dyDescent="0.35">
      <c r="I9585">
        <v>118484</v>
      </c>
      <c r="J9585">
        <v>4030</v>
      </c>
      <c r="K9585">
        <v>115562</v>
      </c>
      <c r="L9585">
        <v>125.73</v>
      </c>
      <c r="M9585" t="s">
        <v>212</v>
      </c>
      <c r="N9585" s="160" t="s">
        <v>7</v>
      </c>
      <c r="O9585" s="160" t="s">
        <v>80</v>
      </c>
    </row>
    <row r="9586" spans="9:15" x14ac:dyDescent="0.35">
      <c r="I9586">
        <v>120935</v>
      </c>
      <c r="J9586">
        <v>4030</v>
      </c>
      <c r="K9586">
        <v>115562</v>
      </c>
      <c r="L9586">
        <v>26.51</v>
      </c>
      <c r="M9586" t="s">
        <v>212</v>
      </c>
      <c r="N9586" s="160" t="s">
        <v>10</v>
      </c>
      <c r="O9586" s="160" t="s">
        <v>80</v>
      </c>
    </row>
    <row r="9587" spans="9:15" x14ac:dyDescent="0.35">
      <c r="I9587">
        <v>120936</v>
      </c>
      <c r="J9587">
        <v>4030</v>
      </c>
      <c r="K9587">
        <v>115562</v>
      </c>
      <c r="L9587">
        <v>26.51</v>
      </c>
      <c r="M9587" t="s">
        <v>212</v>
      </c>
      <c r="N9587" s="160" t="s">
        <v>10</v>
      </c>
      <c r="O9587" s="160" t="s">
        <v>80</v>
      </c>
    </row>
    <row r="9588" spans="9:15" x14ac:dyDescent="0.35">
      <c r="I9588">
        <v>120936</v>
      </c>
      <c r="J9588">
        <v>4030</v>
      </c>
      <c r="K9588">
        <v>115562</v>
      </c>
      <c r="L9588">
        <v>26.51</v>
      </c>
      <c r="M9588" t="s">
        <v>212</v>
      </c>
      <c r="N9588" s="160" t="s">
        <v>10</v>
      </c>
      <c r="O9588" s="160" t="s">
        <v>80</v>
      </c>
    </row>
    <row r="9589" spans="9:15" x14ac:dyDescent="0.35">
      <c r="I9589">
        <v>122045</v>
      </c>
      <c r="J9589">
        <v>4030</v>
      </c>
      <c r="K9589">
        <v>115562</v>
      </c>
      <c r="L9589">
        <v>37.68</v>
      </c>
      <c r="M9589" t="s">
        <v>212</v>
      </c>
      <c r="N9589" s="160" t="s">
        <v>9</v>
      </c>
      <c r="O9589" s="160" t="s">
        <v>80</v>
      </c>
    </row>
    <row r="9590" spans="9:15" x14ac:dyDescent="0.35">
      <c r="I9590">
        <v>122731</v>
      </c>
      <c r="J9590">
        <v>4030</v>
      </c>
      <c r="K9590">
        <v>115562</v>
      </c>
      <c r="L9590">
        <v>26.51</v>
      </c>
      <c r="M9590" t="s">
        <v>212</v>
      </c>
      <c r="N9590" s="160" t="s">
        <v>10</v>
      </c>
      <c r="O9590" s="160" t="s">
        <v>80</v>
      </c>
    </row>
    <row r="9591" spans="9:15" x14ac:dyDescent="0.35">
      <c r="I9591">
        <v>122731</v>
      </c>
      <c r="J9591">
        <v>4030</v>
      </c>
      <c r="K9591">
        <v>115562</v>
      </c>
      <c r="L9591">
        <v>26.51</v>
      </c>
      <c r="M9591" t="s">
        <v>212</v>
      </c>
      <c r="N9591" s="160" t="s">
        <v>10</v>
      </c>
      <c r="O9591" s="160" t="s">
        <v>80</v>
      </c>
    </row>
    <row r="9592" spans="9:15" x14ac:dyDescent="0.35">
      <c r="I9592">
        <v>91312</v>
      </c>
      <c r="J9592">
        <v>3994</v>
      </c>
      <c r="K9592">
        <v>115705</v>
      </c>
      <c r="L9592">
        <v>261.83999999999997</v>
      </c>
      <c r="M9592" t="s">
        <v>212</v>
      </c>
      <c r="N9592" s="160" t="s">
        <v>8</v>
      </c>
      <c r="O9592" s="160" t="s">
        <v>80</v>
      </c>
    </row>
    <row r="9593" spans="9:15" x14ac:dyDescent="0.35">
      <c r="I9593">
        <v>117766</v>
      </c>
      <c r="J9593">
        <v>3994</v>
      </c>
      <c r="K9593">
        <v>115705</v>
      </c>
      <c r="L9593">
        <v>92.83</v>
      </c>
      <c r="M9593" t="s">
        <v>212</v>
      </c>
      <c r="N9593" s="160" t="s">
        <v>7</v>
      </c>
      <c r="O9593" s="160" t="s">
        <v>80</v>
      </c>
    </row>
    <row r="9594" spans="9:15" x14ac:dyDescent="0.35">
      <c r="I9594">
        <v>119309</v>
      </c>
      <c r="J9594">
        <v>3994</v>
      </c>
      <c r="K9594">
        <v>115705</v>
      </c>
      <c r="L9594">
        <v>38.159999999999997</v>
      </c>
      <c r="M9594" t="s">
        <v>212</v>
      </c>
      <c r="N9594" s="160" t="s">
        <v>9</v>
      </c>
      <c r="O9594" s="160" t="s">
        <v>80</v>
      </c>
    </row>
    <row r="9595" spans="9:15" x14ac:dyDescent="0.35">
      <c r="I9595">
        <v>7</v>
      </c>
      <c r="J9595">
        <v>3981</v>
      </c>
      <c r="K9595">
        <v>115827</v>
      </c>
      <c r="L9595">
        <v>194.4</v>
      </c>
      <c r="M9595" t="s">
        <v>212</v>
      </c>
      <c r="N9595" s="160" t="s">
        <v>9</v>
      </c>
      <c r="O9595" s="160" t="s">
        <v>80</v>
      </c>
    </row>
    <row r="9596" spans="9:15" x14ac:dyDescent="0.35">
      <c r="I9596">
        <v>71189</v>
      </c>
      <c r="J9596">
        <v>3981</v>
      </c>
      <c r="K9596">
        <v>115827</v>
      </c>
      <c r="L9596">
        <v>73.260000000000005</v>
      </c>
      <c r="M9596" t="s">
        <v>212</v>
      </c>
      <c r="N9596" s="160" t="s">
        <v>8</v>
      </c>
      <c r="O9596" s="160" t="s">
        <v>80</v>
      </c>
    </row>
    <row r="9597" spans="9:15" x14ac:dyDescent="0.35">
      <c r="I9597">
        <v>81192</v>
      </c>
      <c r="J9597">
        <v>3981</v>
      </c>
      <c r="K9597">
        <v>115827</v>
      </c>
      <c r="L9597">
        <v>55.19</v>
      </c>
      <c r="M9597" t="s">
        <v>212</v>
      </c>
      <c r="N9597" s="160" t="s">
        <v>7</v>
      </c>
      <c r="O9597" s="160" t="s">
        <v>80</v>
      </c>
    </row>
    <row r="9598" spans="9:15" x14ac:dyDescent="0.35">
      <c r="I9598">
        <v>91312</v>
      </c>
      <c r="J9598">
        <v>3981</v>
      </c>
      <c r="K9598">
        <v>115827</v>
      </c>
      <c r="L9598">
        <v>130.91999999999999</v>
      </c>
      <c r="M9598" t="s">
        <v>212</v>
      </c>
      <c r="N9598" s="160" t="s">
        <v>8</v>
      </c>
      <c r="O9598" s="160" t="s">
        <v>80</v>
      </c>
    </row>
    <row r="9599" spans="9:15" x14ac:dyDescent="0.35">
      <c r="I9599">
        <v>116372</v>
      </c>
      <c r="J9599">
        <v>3981</v>
      </c>
      <c r="K9599">
        <v>115827</v>
      </c>
      <c r="L9599">
        <v>119.08</v>
      </c>
      <c r="M9599" t="s">
        <v>212</v>
      </c>
      <c r="N9599" s="160" t="s">
        <v>19</v>
      </c>
      <c r="O9599" s="160" t="s">
        <v>80</v>
      </c>
    </row>
    <row r="9600" spans="9:15" x14ac:dyDescent="0.35">
      <c r="I9600">
        <v>117485</v>
      </c>
      <c r="J9600">
        <v>3981</v>
      </c>
      <c r="K9600">
        <v>115827</v>
      </c>
      <c r="L9600">
        <v>54.03</v>
      </c>
      <c r="M9600" t="s">
        <v>212</v>
      </c>
      <c r="N9600" s="160" t="s">
        <v>8</v>
      </c>
      <c r="O9600" s="160" t="s">
        <v>80</v>
      </c>
    </row>
    <row r="9601" spans="9:15" x14ac:dyDescent="0.35">
      <c r="I9601">
        <v>117766</v>
      </c>
      <c r="J9601">
        <v>3981</v>
      </c>
      <c r="K9601">
        <v>115827</v>
      </c>
      <c r="L9601">
        <v>92.83</v>
      </c>
      <c r="M9601" t="s">
        <v>212</v>
      </c>
      <c r="N9601" s="160" t="s">
        <v>7</v>
      </c>
      <c r="O9601" s="160" t="s">
        <v>80</v>
      </c>
    </row>
    <row r="9602" spans="9:15" x14ac:dyDescent="0.35">
      <c r="I9602">
        <v>117767</v>
      </c>
      <c r="J9602">
        <v>3981</v>
      </c>
      <c r="K9602">
        <v>115827</v>
      </c>
      <c r="L9602">
        <v>92.83</v>
      </c>
      <c r="M9602" t="s">
        <v>212</v>
      </c>
      <c r="N9602" s="160" t="s">
        <v>7</v>
      </c>
      <c r="O9602" s="160" t="s">
        <v>80</v>
      </c>
    </row>
    <row r="9603" spans="9:15" x14ac:dyDescent="0.35">
      <c r="I9603">
        <v>118038</v>
      </c>
      <c r="J9603">
        <v>3981</v>
      </c>
      <c r="K9603">
        <v>115827</v>
      </c>
      <c r="L9603">
        <v>92.84</v>
      </c>
      <c r="M9603" t="s">
        <v>212</v>
      </c>
      <c r="N9603" s="160" t="s">
        <v>7</v>
      </c>
      <c r="O9603" s="160" t="s">
        <v>80</v>
      </c>
    </row>
    <row r="9604" spans="9:15" x14ac:dyDescent="0.35">
      <c r="I9604">
        <v>118484</v>
      </c>
      <c r="J9604">
        <v>3981</v>
      </c>
      <c r="K9604">
        <v>115827</v>
      </c>
      <c r="L9604">
        <v>125.73</v>
      </c>
      <c r="M9604" t="s">
        <v>212</v>
      </c>
      <c r="N9604" s="160" t="s">
        <v>7</v>
      </c>
      <c r="O9604" s="160" t="s">
        <v>80</v>
      </c>
    </row>
    <row r="9605" spans="9:15" x14ac:dyDescent="0.35">
      <c r="I9605">
        <v>118484</v>
      </c>
      <c r="J9605">
        <v>3981</v>
      </c>
      <c r="K9605">
        <v>115827</v>
      </c>
      <c r="L9605">
        <v>125.73</v>
      </c>
      <c r="M9605" t="s">
        <v>212</v>
      </c>
      <c r="N9605" s="160" t="s">
        <v>7</v>
      </c>
      <c r="O9605" s="160" t="s">
        <v>80</v>
      </c>
    </row>
    <row r="9606" spans="9:15" x14ac:dyDescent="0.35">
      <c r="I9606">
        <v>119309</v>
      </c>
      <c r="J9606">
        <v>3981</v>
      </c>
      <c r="K9606">
        <v>115827</v>
      </c>
      <c r="L9606">
        <v>38.159999999999997</v>
      </c>
      <c r="M9606" t="s">
        <v>212</v>
      </c>
      <c r="N9606" s="160" t="s">
        <v>9</v>
      </c>
      <c r="O9606" s="160" t="s">
        <v>80</v>
      </c>
    </row>
    <row r="9607" spans="9:15" x14ac:dyDescent="0.35">
      <c r="I9607">
        <v>120833</v>
      </c>
      <c r="J9607">
        <v>3981</v>
      </c>
      <c r="K9607">
        <v>115827</v>
      </c>
      <c r="L9607">
        <v>26.51</v>
      </c>
      <c r="M9607" t="s">
        <v>212</v>
      </c>
      <c r="N9607" s="160" t="s">
        <v>10</v>
      </c>
      <c r="O9607" s="160" t="s">
        <v>80</v>
      </c>
    </row>
    <row r="9608" spans="9:15" x14ac:dyDescent="0.35">
      <c r="I9608">
        <v>120834</v>
      </c>
      <c r="J9608">
        <v>3981</v>
      </c>
      <c r="K9608">
        <v>115827</v>
      </c>
      <c r="L9608">
        <v>26.51</v>
      </c>
      <c r="M9608" t="s">
        <v>212</v>
      </c>
      <c r="N9608" s="160" t="s">
        <v>10</v>
      </c>
      <c r="O9608" s="160" t="s">
        <v>80</v>
      </c>
    </row>
    <row r="9609" spans="9:15" x14ac:dyDescent="0.35">
      <c r="I9609">
        <v>120936</v>
      </c>
      <c r="J9609">
        <v>3981</v>
      </c>
      <c r="K9609">
        <v>115827</v>
      </c>
      <c r="L9609">
        <v>26.51</v>
      </c>
      <c r="M9609" t="s">
        <v>212</v>
      </c>
      <c r="N9609" s="160" t="s">
        <v>10</v>
      </c>
      <c r="O9609" s="160" t="s">
        <v>80</v>
      </c>
    </row>
    <row r="9610" spans="9:15" x14ac:dyDescent="0.35">
      <c r="I9610">
        <v>118484</v>
      </c>
      <c r="J9610">
        <v>4031</v>
      </c>
      <c r="K9610">
        <v>115836</v>
      </c>
      <c r="L9610">
        <v>125.73</v>
      </c>
      <c r="M9610" t="s">
        <v>212</v>
      </c>
      <c r="N9610" s="160" t="s">
        <v>7</v>
      </c>
      <c r="O9610" s="160" t="s">
        <v>80</v>
      </c>
    </row>
    <row r="9611" spans="9:15" x14ac:dyDescent="0.35">
      <c r="I9611">
        <v>118484</v>
      </c>
      <c r="J9611">
        <v>4031</v>
      </c>
      <c r="K9611">
        <v>115836</v>
      </c>
      <c r="L9611">
        <v>125.73</v>
      </c>
      <c r="M9611" t="s">
        <v>212</v>
      </c>
      <c r="N9611" s="160" t="s">
        <v>7</v>
      </c>
      <c r="O9611" s="160" t="s">
        <v>80</v>
      </c>
    </row>
    <row r="9612" spans="9:15" x14ac:dyDescent="0.35">
      <c r="I9612">
        <v>118484</v>
      </c>
      <c r="J9612">
        <v>4031</v>
      </c>
      <c r="K9612">
        <v>115836</v>
      </c>
      <c r="L9612">
        <v>125.73</v>
      </c>
      <c r="M9612" t="s">
        <v>218</v>
      </c>
      <c r="N9612" s="160" t="s">
        <v>7</v>
      </c>
      <c r="O9612" s="160" t="s">
        <v>80</v>
      </c>
    </row>
    <row r="9613" spans="9:15" x14ac:dyDescent="0.35">
      <c r="I9613">
        <v>119309</v>
      </c>
      <c r="J9613">
        <v>4031</v>
      </c>
      <c r="K9613">
        <v>115836</v>
      </c>
      <c r="L9613">
        <v>38.159999999999997</v>
      </c>
      <c r="M9613" t="s">
        <v>218</v>
      </c>
      <c r="N9613" s="160" t="s">
        <v>9</v>
      </c>
      <c r="O9613" s="160" t="s">
        <v>80</v>
      </c>
    </row>
    <row r="9614" spans="9:15" x14ac:dyDescent="0.35">
      <c r="I9614">
        <v>72449</v>
      </c>
      <c r="J9614">
        <v>4012</v>
      </c>
      <c r="K9614">
        <v>115857</v>
      </c>
      <c r="L9614">
        <v>194.44</v>
      </c>
      <c r="M9614" t="s">
        <v>212</v>
      </c>
      <c r="N9614" s="160" t="s">
        <v>9</v>
      </c>
      <c r="O9614" s="160" t="s">
        <v>80</v>
      </c>
    </row>
    <row r="9615" spans="9:15" x14ac:dyDescent="0.35">
      <c r="I9615">
        <v>74395</v>
      </c>
      <c r="J9615">
        <v>4012</v>
      </c>
      <c r="K9615">
        <v>115857</v>
      </c>
      <c r="L9615">
        <v>87.3</v>
      </c>
      <c r="M9615" t="s">
        <v>212</v>
      </c>
      <c r="N9615" s="160" t="s">
        <v>7</v>
      </c>
      <c r="O9615" s="160" t="s">
        <v>80</v>
      </c>
    </row>
    <row r="9616" spans="9:15" x14ac:dyDescent="0.35">
      <c r="I9616">
        <v>91312</v>
      </c>
      <c r="J9616">
        <v>4012</v>
      </c>
      <c r="K9616">
        <v>115857</v>
      </c>
      <c r="L9616">
        <v>130.91999999999999</v>
      </c>
      <c r="M9616" t="s">
        <v>212</v>
      </c>
      <c r="N9616" s="160" t="s">
        <v>8</v>
      </c>
      <c r="O9616" s="160" t="s">
        <v>80</v>
      </c>
    </row>
    <row r="9617" spans="9:15" x14ac:dyDescent="0.35">
      <c r="I9617">
        <v>119309</v>
      </c>
      <c r="J9617">
        <v>4012</v>
      </c>
      <c r="K9617">
        <v>115857</v>
      </c>
      <c r="L9617">
        <v>38.159999999999997</v>
      </c>
      <c r="M9617" t="s">
        <v>212</v>
      </c>
      <c r="N9617" s="160" t="s">
        <v>9</v>
      </c>
      <c r="O9617" s="160" t="s">
        <v>80</v>
      </c>
    </row>
    <row r="9618" spans="9:15" x14ac:dyDescent="0.35">
      <c r="I9618">
        <v>120833</v>
      </c>
      <c r="J9618">
        <v>4012</v>
      </c>
      <c r="K9618">
        <v>115857</v>
      </c>
      <c r="L9618">
        <v>26.51</v>
      </c>
      <c r="M9618" t="s">
        <v>212</v>
      </c>
      <c r="N9618" s="160" t="s">
        <v>10</v>
      </c>
      <c r="O9618" s="160" t="s">
        <v>80</v>
      </c>
    </row>
    <row r="9619" spans="9:15" x14ac:dyDescent="0.35">
      <c r="I9619">
        <v>120935</v>
      </c>
      <c r="J9619">
        <v>4012</v>
      </c>
      <c r="K9619">
        <v>115857</v>
      </c>
      <c r="L9619">
        <v>26.51</v>
      </c>
      <c r="M9619" t="s">
        <v>212</v>
      </c>
      <c r="N9619" s="160" t="s">
        <v>10</v>
      </c>
      <c r="O9619" s="160" t="s">
        <v>80</v>
      </c>
    </row>
    <row r="9620" spans="9:15" x14ac:dyDescent="0.35">
      <c r="I9620">
        <v>7</v>
      </c>
      <c r="J9620">
        <v>3993</v>
      </c>
      <c r="K9620">
        <v>115881</v>
      </c>
      <c r="L9620">
        <v>194.4</v>
      </c>
      <c r="M9620" t="s">
        <v>212</v>
      </c>
      <c r="N9620" s="160" t="s">
        <v>9</v>
      </c>
      <c r="O9620" s="160" t="s">
        <v>80</v>
      </c>
    </row>
    <row r="9621" spans="9:15" x14ac:dyDescent="0.35">
      <c r="I9621">
        <v>125287</v>
      </c>
      <c r="J9621">
        <v>3993</v>
      </c>
      <c r="K9621">
        <v>115881</v>
      </c>
      <c r="L9621">
        <v>65.52</v>
      </c>
      <c r="M9621" t="s">
        <v>212</v>
      </c>
      <c r="N9621" s="160" t="s">
        <v>10</v>
      </c>
      <c r="O9621" s="160" t="s">
        <v>80</v>
      </c>
    </row>
    <row r="9622" spans="9:15" x14ac:dyDescent="0.35">
      <c r="I9622">
        <v>125287</v>
      </c>
      <c r="J9622">
        <v>3993</v>
      </c>
      <c r="K9622">
        <v>115881</v>
      </c>
      <c r="L9622">
        <v>65.52</v>
      </c>
      <c r="M9622" t="s">
        <v>212</v>
      </c>
      <c r="N9622" s="160" t="s">
        <v>10</v>
      </c>
      <c r="O9622" s="160" t="s">
        <v>80</v>
      </c>
    </row>
    <row r="9623" spans="9:15" x14ac:dyDescent="0.35">
      <c r="I9623">
        <v>7</v>
      </c>
      <c r="J9623">
        <v>3875</v>
      </c>
      <c r="K9623">
        <v>115945</v>
      </c>
      <c r="L9623">
        <v>194.4</v>
      </c>
      <c r="M9623" t="s">
        <v>212</v>
      </c>
      <c r="N9623" s="160" t="s">
        <v>9</v>
      </c>
      <c r="O9623" s="160" t="s">
        <v>80</v>
      </c>
    </row>
    <row r="9624" spans="9:15" x14ac:dyDescent="0.35">
      <c r="I9624">
        <v>71189</v>
      </c>
      <c r="J9624">
        <v>3875</v>
      </c>
      <c r="K9624">
        <v>115945</v>
      </c>
      <c r="L9624">
        <v>73.260000000000005</v>
      </c>
      <c r="M9624" t="s">
        <v>212</v>
      </c>
      <c r="N9624" s="160" t="s">
        <v>8</v>
      </c>
      <c r="O9624" s="160" t="s">
        <v>80</v>
      </c>
    </row>
    <row r="9625" spans="9:15" x14ac:dyDescent="0.35">
      <c r="I9625">
        <v>116372</v>
      </c>
      <c r="J9625">
        <v>3875</v>
      </c>
      <c r="K9625">
        <v>115945</v>
      </c>
      <c r="L9625">
        <v>47.62</v>
      </c>
      <c r="M9625" t="s">
        <v>212</v>
      </c>
      <c r="N9625" s="160" t="s">
        <v>19</v>
      </c>
      <c r="O9625" s="160" t="s">
        <v>80</v>
      </c>
    </row>
    <row r="9626" spans="9:15" x14ac:dyDescent="0.35">
      <c r="I9626">
        <v>117485</v>
      </c>
      <c r="J9626">
        <v>3875</v>
      </c>
      <c r="K9626">
        <v>115945</v>
      </c>
      <c r="L9626">
        <v>54.03</v>
      </c>
      <c r="M9626" t="s">
        <v>212</v>
      </c>
      <c r="N9626" s="160" t="s">
        <v>8</v>
      </c>
      <c r="O9626" s="160" t="s">
        <v>80</v>
      </c>
    </row>
    <row r="9627" spans="9:15" x14ac:dyDescent="0.35">
      <c r="I9627">
        <v>118038</v>
      </c>
      <c r="J9627">
        <v>3875</v>
      </c>
      <c r="K9627">
        <v>115945</v>
      </c>
      <c r="L9627">
        <v>93.99</v>
      </c>
      <c r="M9627" t="s">
        <v>212</v>
      </c>
      <c r="N9627" s="160" t="s">
        <v>7</v>
      </c>
      <c r="O9627" s="160" t="s">
        <v>80</v>
      </c>
    </row>
    <row r="9628" spans="9:15" x14ac:dyDescent="0.35">
      <c r="I9628">
        <v>119309</v>
      </c>
      <c r="J9628">
        <v>3875</v>
      </c>
      <c r="K9628">
        <v>115945</v>
      </c>
      <c r="L9628">
        <v>38.49</v>
      </c>
      <c r="M9628" t="s">
        <v>212</v>
      </c>
      <c r="N9628" s="160" t="s">
        <v>9</v>
      </c>
      <c r="O9628" s="160" t="s">
        <v>80</v>
      </c>
    </row>
    <row r="9629" spans="9:15" x14ac:dyDescent="0.35">
      <c r="I9629">
        <v>120935</v>
      </c>
      <c r="J9629">
        <v>3875</v>
      </c>
      <c r="K9629">
        <v>115945</v>
      </c>
      <c r="L9629">
        <v>29.15</v>
      </c>
      <c r="M9629" t="s">
        <v>212</v>
      </c>
      <c r="N9629" s="160" t="s">
        <v>10</v>
      </c>
      <c r="O9629" s="160" t="s">
        <v>80</v>
      </c>
    </row>
    <row r="9630" spans="9:15" x14ac:dyDescent="0.35">
      <c r="I9630">
        <v>124431</v>
      </c>
      <c r="J9630">
        <v>3875</v>
      </c>
      <c r="K9630">
        <v>115945</v>
      </c>
      <c r="L9630">
        <v>83.67</v>
      </c>
      <c r="M9630" t="s">
        <v>212</v>
      </c>
      <c r="N9630" s="160" t="s">
        <v>10</v>
      </c>
      <c r="O9630" s="160" t="s">
        <v>80</v>
      </c>
    </row>
    <row r="9631" spans="9:15" x14ac:dyDescent="0.35">
      <c r="I9631">
        <v>125287</v>
      </c>
      <c r="J9631">
        <v>3875</v>
      </c>
      <c r="K9631">
        <v>115945</v>
      </c>
      <c r="L9631">
        <v>65.52</v>
      </c>
      <c r="M9631" t="s">
        <v>212</v>
      </c>
      <c r="N9631" s="160" t="s">
        <v>10</v>
      </c>
      <c r="O9631" s="160" t="s">
        <v>80</v>
      </c>
    </row>
    <row r="9632" spans="9:15" x14ac:dyDescent="0.35">
      <c r="I9632">
        <v>72449</v>
      </c>
      <c r="J9632">
        <v>3933</v>
      </c>
      <c r="K9632">
        <v>115984</v>
      </c>
      <c r="L9632">
        <v>194.44</v>
      </c>
      <c r="M9632" t="s">
        <v>212</v>
      </c>
      <c r="N9632" s="160" t="s">
        <v>9</v>
      </c>
      <c r="O9632" s="160" t="s">
        <v>80</v>
      </c>
    </row>
    <row r="9633" spans="9:15" x14ac:dyDescent="0.35">
      <c r="I9633">
        <v>16459</v>
      </c>
      <c r="J9633">
        <v>4006</v>
      </c>
      <c r="K9633">
        <v>116038</v>
      </c>
      <c r="L9633">
        <v>551.46</v>
      </c>
      <c r="M9633" t="s">
        <v>212</v>
      </c>
      <c r="N9633" s="160" t="s">
        <v>19</v>
      </c>
      <c r="O9633" s="160" t="s">
        <v>80</v>
      </c>
    </row>
    <row r="9634" spans="9:15" x14ac:dyDescent="0.35">
      <c r="I9634">
        <v>72449</v>
      </c>
      <c r="J9634">
        <v>4006</v>
      </c>
      <c r="K9634">
        <v>116038</v>
      </c>
      <c r="L9634">
        <v>194.73</v>
      </c>
      <c r="M9634" t="s">
        <v>212</v>
      </c>
      <c r="N9634" s="160" t="s">
        <v>9</v>
      </c>
      <c r="O9634" s="160" t="s">
        <v>80</v>
      </c>
    </row>
    <row r="9635" spans="9:15" x14ac:dyDescent="0.35">
      <c r="I9635">
        <v>101972</v>
      </c>
      <c r="J9635">
        <v>4006</v>
      </c>
      <c r="K9635">
        <v>116038</v>
      </c>
      <c r="L9635">
        <v>480.46</v>
      </c>
      <c r="M9635" t="s">
        <v>212</v>
      </c>
      <c r="N9635" s="160" t="s">
        <v>19</v>
      </c>
      <c r="O9635" s="160" t="s">
        <v>80</v>
      </c>
    </row>
    <row r="9636" spans="9:15" x14ac:dyDescent="0.35">
      <c r="I9636">
        <v>116372</v>
      </c>
      <c r="J9636">
        <v>4006</v>
      </c>
      <c r="K9636">
        <v>116038</v>
      </c>
      <c r="L9636">
        <v>238.16</v>
      </c>
      <c r="M9636" t="s">
        <v>212</v>
      </c>
      <c r="N9636" s="160" t="s">
        <v>19</v>
      </c>
      <c r="O9636" s="160" t="s">
        <v>80</v>
      </c>
    </row>
    <row r="9637" spans="9:15" x14ac:dyDescent="0.35">
      <c r="I9637">
        <v>117766</v>
      </c>
      <c r="J9637">
        <v>4006</v>
      </c>
      <c r="K9637">
        <v>116038</v>
      </c>
      <c r="L9637">
        <v>92.97</v>
      </c>
      <c r="M9637" t="s">
        <v>212</v>
      </c>
      <c r="N9637" s="160" t="s">
        <v>7</v>
      </c>
      <c r="O9637" s="160" t="s">
        <v>80</v>
      </c>
    </row>
    <row r="9638" spans="9:15" x14ac:dyDescent="0.35">
      <c r="I9638">
        <v>117767</v>
      </c>
      <c r="J9638">
        <v>4006</v>
      </c>
      <c r="K9638">
        <v>116038</v>
      </c>
      <c r="L9638">
        <v>92.83</v>
      </c>
      <c r="M9638" t="s">
        <v>212</v>
      </c>
      <c r="N9638" s="160" t="s">
        <v>7</v>
      </c>
      <c r="O9638" s="160" t="s">
        <v>80</v>
      </c>
    </row>
    <row r="9639" spans="9:15" x14ac:dyDescent="0.35">
      <c r="I9639">
        <v>118038</v>
      </c>
      <c r="J9639">
        <v>4006</v>
      </c>
      <c r="K9639">
        <v>116038</v>
      </c>
      <c r="L9639">
        <v>92.84</v>
      </c>
      <c r="M9639" t="s">
        <v>212</v>
      </c>
      <c r="N9639" s="160" t="s">
        <v>7</v>
      </c>
      <c r="O9639" s="160" t="s">
        <v>80</v>
      </c>
    </row>
    <row r="9640" spans="9:15" x14ac:dyDescent="0.35">
      <c r="I9640">
        <v>118484</v>
      </c>
      <c r="J9640">
        <v>4006</v>
      </c>
      <c r="K9640">
        <v>116038</v>
      </c>
      <c r="L9640">
        <v>125.92</v>
      </c>
      <c r="M9640" t="s">
        <v>212</v>
      </c>
      <c r="N9640" s="160" t="s">
        <v>7</v>
      </c>
      <c r="O9640" s="160" t="s">
        <v>80</v>
      </c>
    </row>
    <row r="9641" spans="9:15" x14ac:dyDescent="0.35">
      <c r="I9641">
        <v>118484</v>
      </c>
      <c r="J9641">
        <v>4006</v>
      </c>
      <c r="K9641">
        <v>116038</v>
      </c>
      <c r="L9641">
        <v>125.73</v>
      </c>
      <c r="M9641" t="s">
        <v>212</v>
      </c>
      <c r="N9641" s="160" t="s">
        <v>7</v>
      </c>
      <c r="O9641" s="160" t="s">
        <v>80</v>
      </c>
    </row>
    <row r="9642" spans="9:15" x14ac:dyDescent="0.35">
      <c r="I9642">
        <v>118850</v>
      </c>
      <c r="J9642">
        <v>4006</v>
      </c>
      <c r="K9642">
        <v>116038</v>
      </c>
      <c r="L9642">
        <v>126.92</v>
      </c>
      <c r="M9642" t="s">
        <v>212</v>
      </c>
      <c r="N9642" s="160" t="s">
        <v>8</v>
      </c>
      <c r="O9642" s="160" t="s">
        <v>80</v>
      </c>
    </row>
    <row r="9643" spans="9:15" x14ac:dyDescent="0.35">
      <c r="I9643">
        <v>72449</v>
      </c>
      <c r="J9643">
        <v>4006</v>
      </c>
      <c r="K9643">
        <v>116041</v>
      </c>
      <c r="L9643">
        <v>191.99</v>
      </c>
      <c r="M9643" t="s">
        <v>212</v>
      </c>
      <c r="N9643" s="160" t="s">
        <v>9</v>
      </c>
      <c r="O9643" s="160" t="s">
        <v>80</v>
      </c>
    </row>
    <row r="9644" spans="9:15" x14ac:dyDescent="0.35">
      <c r="I9644">
        <v>119309</v>
      </c>
      <c r="J9644">
        <v>4006</v>
      </c>
      <c r="K9644">
        <v>116041</v>
      </c>
      <c r="L9644">
        <v>37.68</v>
      </c>
      <c r="M9644" t="s">
        <v>212</v>
      </c>
      <c r="N9644" s="160" t="s">
        <v>9</v>
      </c>
      <c r="O9644" s="160" t="s">
        <v>80</v>
      </c>
    </row>
    <row r="9645" spans="9:15" x14ac:dyDescent="0.35">
      <c r="I9645">
        <v>16459</v>
      </c>
      <c r="J9645">
        <v>3967</v>
      </c>
      <c r="K9645">
        <v>116085</v>
      </c>
      <c r="L9645">
        <v>299.33999999999997</v>
      </c>
      <c r="M9645" t="s">
        <v>212</v>
      </c>
      <c r="N9645" s="160" t="s">
        <v>19</v>
      </c>
      <c r="O9645" s="160" t="s">
        <v>80</v>
      </c>
    </row>
    <row r="9646" spans="9:15" x14ac:dyDescent="0.35">
      <c r="I9646">
        <v>116372</v>
      </c>
      <c r="J9646">
        <v>3967</v>
      </c>
      <c r="K9646">
        <v>116085</v>
      </c>
      <c r="L9646">
        <v>119.08</v>
      </c>
      <c r="M9646" t="s">
        <v>212</v>
      </c>
      <c r="N9646" s="160" t="s">
        <v>19</v>
      </c>
      <c r="O9646" s="160" t="s">
        <v>80</v>
      </c>
    </row>
    <row r="9647" spans="9:15" x14ac:dyDescent="0.35">
      <c r="I9647">
        <v>117766</v>
      </c>
      <c r="J9647">
        <v>3967</v>
      </c>
      <c r="K9647">
        <v>116085</v>
      </c>
      <c r="L9647">
        <v>92.83</v>
      </c>
      <c r="M9647" t="s">
        <v>212</v>
      </c>
      <c r="N9647" s="160" t="s">
        <v>7</v>
      </c>
      <c r="O9647" s="160" t="s">
        <v>80</v>
      </c>
    </row>
    <row r="9648" spans="9:15" x14ac:dyDescent="0.35">
      <c r="I9648">
        <v>117767</v>
      </c>
      <c r="J9648">
        <v>3967</v>
      </c>
      <c r="K9648">
        <v>116085</v>
      </c>
      <c r="L9648">
        <v>92.83</v>
      </c>
      <c r="M9648" t="s">
        <v>212</v>
      </c>
      <c r="N9648" s="160" t="s">
        <v>7</v>
      </c>
      <c r="O9648" s="160" t="s">
        <v>80</v>
      </c>
    </row>
    <row r="9649" spans="9:15" x14ac:dyDescent="0.35">
      <c r="I9649">
        <v>7</v>
      </c>
      <c r="J9649">
        <v>5006</v>
      </c>
      <c r="K9649">
        <v>116145</v>
      </c>
      <c r="L9649">
        <v>388.8</v>
      </c>
      <c r="M9649" t="s">
        <v>212</v>
      </c>
      <c r="N9649" s="160" t="s">
        <v>9</v>
      </c>
      <c r="O9649" s="160" t="s">
        <v>80</v>
      </c>
    </row>
    <row r="9650" spans="9:15" x14ac:dyDescent="0.35">
      <c r="I9650">
        <v>72449</v>
      </c>
      <c r="J9650">
        <v>5006</v>
      </c>
      <c r="K9650">
        <v>116145</v>
      </c>
      <c r="L9650">
        <v>777.62</v>
      </c>
      <c r="M9650" t="s">
        <v>212</v>
      </c>
      <c r="N9650" s="160" t="s">
        <v>9</v>
      </c>
      <c r="O9650" s="160" t="s">
        <v>80</v>
      </c>
    </row>
    <row r="9651" spans="9:15" x14ac:dyDescent="0.35">
      <c r="I9651">
        <v>72449</v>
      </c>
      <c r="J9651">
        <v>5006</v>
      </c>
      <c r="K9651">
        <v>116145</v>
      </c>
      <c r="L9651">
        <v>194.44</v>
      </c>
      <c r="M9651" t="s">
        <v>212</v>
      </c>
      <c r="N9651" s="160" t="s">
        <v>9</v>
      </c>
      <c r="O9651" s="160" t="s">
        <v>80</v>
      </c>
    </row>
    <row r="9652" spans="9:15" x14ac:dyDescent="0.35">
      <c r="I9652">
        <v>74395</v>
      </c>
      <c r="J9652">
        <v>5006</v>
      </c>
      <c r="K9652">
        <v>116145</v>
      </c>
      <c r="L9652">
        <v>698.55</v>
      </c>
      <c r="M9652" t="s">
        <v>212</v>
      </c>
      <c r="N9652" s="160" t="s">
        <v>7</v>
      </c>
      <c r="O9652" s="160" t="s">
        <v>80</v>
      </c>
    </row>
    <row r="9653" spans="9:15" x14ac:dyDescent="0.35">
      <c r="I9653">
        <v>78573</v>
      </c>
      <c r="J9653">
        <v>5006</v>
      </c>
      <c r="K9653">
        <v>116145</v>
      </c>
      <c r="L9653">
        <v>252.58</v>
      </c>
      <c r="M9653" t="s">
        <v>212</v>
      </c>
      <c r="N9653" s="160" t="s">
        <v>8</v>
      </c>
      <c r="O9653" s="160" t="s">
        <v>80</v>
      </c>
    </row>
    <row r="9654" spans="9:15" x14ac:dyDescent="0.35">
      <c r="I9654">
        <v>97192</v>
      </c>
      <c r="J9654">
        <v>5006</v>
      </c>
      <c r="K9654">
        <v>116145</v>
      </c>
      <c r="L9654">
        <v>371.32</v>
      </c>
      <c r="M9654" t="s">
        <v>212</v>
      </c>
      <c r="N9654" s="160" t="s">
        <v>7</v>
      </c>
      <c r="O9654" s="160" t="s">
        <v>80</v>
      </c>
    </row>
    <row r="9655" spans="9:15" x14ac:dyDescent="0.35">
      <c r="I9655">
        <v>101972</v>
      </c>
      <c r="J9655">
        <v>5006</v>
      </c>
      <c r="K9655">
        <v>116145</v>
      </c>
      <c r="L9655">
        <v>479.78</v>
      </c>
      <c r="M9655" t="s">
        <v>212</v>
      </c>
      <c r="N9655" s="160" t="s">
        <v>19</v>
      </c>
      <c r="O9655" s="160" t="s">
        <v>80</v>
      </c>
    </row>
    <row r="9656" spans="9:15" x14ac:dyDescent="0.35">
      <c r="I9656">
        <v>117441</v>
      </c>
      <c r="J9656">
        <v>5006</v>
      </c>
      <c r="K9656">
        <v>116145</v>
      </c>
      <c r="L9656">
        <v>412.35</v>
      </c>
      <c r="M9656" t="s">
        <v>212</v>
      </c>
      <c r="N9656" s="160" t="s">
        <v>9</v>
      </c>
      <c r="O9656" s="160" t="s">
        <v>80</v>
      </c>
    </row>
    <row r="9657" spans="9:15" x14ac:dyDescent="0.35">
      <c r="I9657">
        <v>117767</v>
      </c>
      <c r="J9657">
        <v>5006</v>
      </c>
      <c r="K9657">
        <v>116145</v>
      </c>
      <c r="L9657">
        <v>371.32</v>
      </c>
      <c r="M9657" t="s">
        <v>212</v>
      </c>
      <c r="N9657" s="160" t="s">
        <v>7</v>
      </c>
      <c r="O9657" s="160" t="s">
        <v>80</v>
      </c>
    </row>
    <row r="9658" spans="9:15" x14ac:dyDescent="0.35">
      <c r="I9658">
        <v>118038</v>
      </c>
      <c r="J9658">
        <v>5006</v>
      </c>
      <c r="K9658">
        <v>116145</v>
      </c>
      <c r="L9658">
        <v>742.64</v>
      </c>
      <c r="M9658" t="s">
        <v>212</v>
      </c>
      <c r="N9658" s="160" t="s">
        <v>7</v>
      </c>
      <c r="O9658" s="160" t="s">
        <v>80</v>
      </c>
    </row>
    <row r="9659" spans="9:15" x14ac:dyDescent="0.35">
      <c r="I9659">
        <v>120739</v>
      </c>
      <c r="J9659">
        <v>5006</v>
      </c>
      <c r="K9659">
        <v>116145</v>
      </c>
      <c r="L9659">
        <v>181.08</v>
      </c>
      <c r="M9659" t="s">
        <v>212</v>
      </c>
      <c r="N9659" s="160" t="s">
        <v>9</v>
      </c>
      <c r="O9659" s="160" t="s">
        <v>80</v>
      </c>
    </row>
    <row r="9660" spans="9:15" x14ac:dyDescent="0.35">
      <c r="I9660">
        <v>120739</v>
      </c>
      <c r="J9660">
        <v>5006</v>
      </c>
      <c r="K9660">
        <v>116145</v>
      </c>
      <c r="L9660">
        <v>181.08</v>
      </c>
      <c r="M9660" t="s">
        <v>212</v>
      </c>
      <c r="N9660" s="160" t="s">
        <v>9</v>
      </c>
      <c r="O9660" s="160" t="s">
        <v>80</v>
      </c>
    </row>
    <row r="9661" spans="9:15" x14ac:dyDescent="0.35">
      <c r="I9661">
        <v>120833</v>
      </c>
      <c r="J9661">
        <v>5006</v>
      </c>
      <c r="K9661">
        <v>116145</v>
      </c>
      <c r="L9661">
        <v>132.55000000000001</v>
      </c>
      <c r="M9661" t="s">
        <v>212</v>
      </c>
      <c r="N9661" s="160" t="s">
        <v>10</v>
      </c>
      <c r="O9661" s="160" t="s">
        <v>80</v>
      </c>
    </row>
    <row r="9662" spans="9:15" x14ac:dyDescent="0.35">
      <c r="I9662">
        <v>120834</v>
      </c>
      <c r="J9662">
        <v>5006</v>
      </c>
      <c r="K9662">
        <v>116145</v>
      </c>
      <c r="L9662">
        <v>132.55000000000001</v>
      </c>
      <c r="M9662" t="s">
        <v>212</v>
      </c>
      <c r="N9662" s="160" t="s">
        <v>10</v>
      </c>
      <c r="O9662" s="160" t="s">
        <v>80</v>
      </c>
    </row>
    <row r="9663" spans="9:15" x14ac:dyDescent="0.35">
      <c r="I9663">
        <v>120935</v>
      </c>
      <c r="J9663">
        <v>5006</v>
      </c>
      <c r="K9663">
        <v>116145</v>
      </c>
      <c r="L9663">
        <v>132.55000000000001</v>
      </c>
      <c r="M9663" t="s">
        <v>212</v>
      </c>
      <c r="N9663" s="160" t="s">
        <v>10</v>
      </c>
      <c r="O9663" s="160" t="s">
        <v>80</v>
      </c>
    </row>
    <row r="9664" spans="9:15" x14ac:dyDescent="0.35">
      <c r="I9664">
        <v>120936</v>
      </c>
      <c r="J9664">
        <v>5006</v>
      </c>
      <c r="K9664">
        <v>116145</v>
      </c>
      <c r="L9664">
        <v>132.55000000000001</v>
      </c>
      <c r="M9664" t="s">
        <v>212</v>
      </c>
      <c r="N9664" s="160" t="s">
        <v>10</v>
      </c>
      <c r="O9664" s="160" t="s">
        <v>80</v>
      </c>
    </row>
    <row r="9665" spans="9:15" x14ac:dyDescent="0.35">
      <c r="I9665">
        <v>121518</v>
      </c>
      <c r="J9665">
        <v>5006</v>
      </c>
      <c r="K9665">
        <v>116145</v>
      </c>
      <c r="L9665">
        <v>132.55000000000001</v>
      </c>
      <c r="M9665" t="s">
        <v>212</v>
      </c>
      <c r="N9665" s="160" t="s">
        <v>10</v>
      </c>
      <c r="O9665" s="160" t="s">
        <v>80</v>
      </c>
    </row>
    <row r="9666" spans="9:15" x14ac:dyDescent="0.35">
      <c r="I9666">
        <v>122803</v>
      </c>
      <c r="J9666">
        <v>5006</v>
      </c>
      <c r="K9666">
        <v>116145</v>
      </c>
      <c r="L9666">
        <v>150.57</v>
      </c>
      <c r="M9666" t="s">
        <v>212</v>
      </c>
      <c r="N9666" s="160" t="s">
        <v>207</v>
      </c>
      <c r="O9666" s="160" t="s">
        <v>80</v>
      </c>
    </row>
    <row r="9667" spans="9:15" x14ac:dyDescent="0.35">
      <c r="I9667">
        <v>122804</v>
      </c>
      <c r="J9667">
        <v>5006</v>
      </c>
      <c r="K9667">
        <v>116145</v>
      </c>
      <c r="L9667">
        <v>150.57</v>
      </c>
      <c r="M9667" t="s">
        <v>212</v>
      </c>
      <c r="N9667" s="160" t="s">
        <v>207</v>
      </c>
      <c r="O9667" s="160" t="s">
        <v>80</v>
      </c>
    </row>
    <row r="9668" spans="9:15" x14ac:dyDescent="0.35">
      <c r="I9668">
        <v>125606</v>
      </c>
      <c r="J9668">
        <v>5006</v>
      </c>
      <c r="K9668">
        <v>116145</v>
      </c>
      <c r="L9668">
        <v>334.68</v>
      </c>
      <c r="M9668" t="s">
        <v>212</v>
      </c>
      <c r="N9668" s="160" t="s">
        <v>10</v>
      </c>
      <c r="O9668" s="160" t="s">
        <v>80</v>
      </c>
    </row>
    <row r="9669" spans="9:15" x14ac:dyDescent="0.35">
      <c r="I9669">
        <v>125778</v>
      </c>
      <c r="J9669">
        <v>5006</v>
      </c>
      <c r="K9669">
        <v>116145</v>
      </c>
      <c r="L9669">
        <v>150.57</v>
      </c>
      <c r="M9669" t="s">
        <v>212</v>
      </c>
      <c r="N9669" s="160" t="s">
        <v>207</v>
      </c>
      <c r="O9669" s="160" t="s">
        <v>80</v>
      </c>
    </row>
    <row r="9670" spans="9:15" x14ac:dyDescent="0.35">
      <c r="I9670">
        <v>7</v>
      </c>
      <c r="J9670">
        <v>4025</v>
      </c>
      <c r="K9670">
        <v>116242</v>
      </c>
      <c r="L9670">
        <v>194.4</v>
      </c>
      <c r="M9670" t="s">
        <v>212</v>
      </c>
      <c r="N9670" s="160" t="s">
        <v>9</v>
      </c>
      <c r="O9670" s="160" t="s">
        <v>80</v>
      </c>
    </row>
    <row r="9671" spans="9:15" x14ac:dyDescent="0.35">
      <c r="I9671">
        <v>72449</v>
      </c>
      <c r="J9671">
        <v>4025</v>
      </c>
      <c r="K9671">
        <v>116242</v>
      </c>
      <c r="L9671">
        <v>194.44</v>
      </c>
      <c r="M9671" t="s">
        <v>212</v>
      </c>
      <c r="N9671" s="160" t="s">
        <v>9</v>
      </c>
      <c r="O9671" s="160" t="s">
        <v>80</v>
      </c>
    </row>
    <row r="9672" spans="9:15" x14ac:dyDescent="0.35">
      <c r="I9672">
        <v>72449</v>
      </c>
      <c r="J9672">
        <v>4025</v>
      </c>
      <c r="K9672">
        <v>116242</v>
      </c>
      <c r="L9672">
        <v>194.44</v>
      </c>
      <c r="M9672" t="s">
        <v>212</v>
      </c>
      <c r="N9672" s="160" t="s">
        <v>9</v>
      </c>
      <c r="O9672" s="160" t="s">
        <v>80</v>
      </c>
    </row>
    <row r="9673" spans="9:15" x14ac:dyDescent="0.35">
      <c r="I9673">
        <v>116372</v>
      </c>
      <c r="J9673">
        <v>4025</v>
      </c>
      <c r="K9673">
        <v>116242</v>
      </c>
      <c r="L9673">
        <v>23.81</v>
      </c>
      <c r="M9673" t="s">
        <v>212</v>
      </c>
      <c r="N9673" s="160" t="s">
        <v>19</v>
      </c>
      <c r="O9673" s="160" t="s">
        <v>80</v>
      </c>
    </row>
    <row r="9674" spans="9:15" x14ac:dyDescent="0.35">
      <c r="I9674">
        <v>117441</v>
      </c>
      <c r="J9674">
        <v>4025</v>
      </c>
      <c r="K9674">
        <v>116242</v>
      </c>
      <c r="L9674">
        <v>137.44999999999999</v>
      </c>
      <c r="M9674" t="s">
        <v>212</v>
      </c>
      <c r="N9674" s="160" t="s">
        <v>9</v>
      </c>
      <c r="O9674" s="160" t="s">
        <v>80</v>
      </c>
    </row>
    <row r="9675" spans="9:15" x14ac:dyDescent="0.35">
      <c r="I9675">
        <v>118038</v>
      </c>
      <c r="J9675">
        <v>4025</v>
      </c>
      <c r="K9675">
        <v>116242</v>
      </c>
      <c r="L9675">
        <v>92.84</v>
      </c>
      <c r="M9675" t="s">
        <v>212</v>
      </c>
      <c r="N9675" s="160" t="s">
        <v>7</v>
      </c>
      <c r="O9675" s="160" t="s">
        <v>80</v>
      </c>
    </row>
    <row r="9676" spans="9:15" x14ac:dyDescent="0.35">
      <c r="I9676">
        <v>120833</v>
      </c>
      <c r="J9676">
        <v>4025</v>
      </c>
      <c r="K9676">
        <v>116242</v>
      </c>
      <c r="L9676">
        <v>26.51</v>
      </c>
      <c r="M9676" t="s">
        <v>212</v>
      </c>
      <c r="N9676" s="160" t="s">
        <v>10</v>
      </c>
      <c r="O9676" s="160" t="s">
        <v>80</v>
      </c>
    </row>
    <row r="9677" spans="9:15" x14ac:dyDescent="0.35">
      <c r="I9677">
        <v>120935</v>
      </c>
      <c r="J9677">
        <v>4025</v>
      </c>
      <c r="K9677">
        <v>116242</v>
      </c>
      <c r="L9677">
        <v>26.51</v>
      </c>
      <c r="M9677" t="s">
        <v>212</v>
      </c>
      <c r="N9677" s="160" t="s">
        <v>10</v>
      </c>
      <c r="O9677" s="160" t="s">
        <v>80</v>
      </c>
    </row>
    <row r="9678" spans="9:15" x14ac:dyDescent="0.35">
      <c r="I9678">
        <v>121518</v>
      </c>
      <c r="J9678">
        <v>4025</v>
      </c>
      <c r="K9678">
        <v>116242</v>
      </c>
      <c r="L9678">
        <v>26.51</v>
      </c>
      <c r="M9678" t="s">
        <v>212</v>
      </c>
      <c r="N9678" s="160" t="s">
        <v>10</v>
      </c>
      <c r="O9678" s="160" t="s">
        <v>80</v>
      </c>
    </row>
    <row r="9679" spans="9:15" x14ac:dyDescent="0.35">
      <c r="I9679">
        <v>125287</v>
      </c>
      <c r="J9679">
        <v>4025</v>
      </c>
      <c r="K9679">
        <v>116242</v>
      </c>
      <c r="L9679">
        <v>65.52</v>
      </c>
      <c r="M9679" t="s">
        <v>212</v>
      </c>
      <c r="N9679" s="160" t="s">
        <v>10</v>
      </c>
      <c r="O9679" s="160" t="s">
        <v>80</v>
      </c>
    </row>
    <row r="9680" spans="9:15" x14ac:dyDescent="0.35">
      <c r="I9680">
        <v>125606</v>
      </c>
      <c r="J9680">
        <v>4025</v>
      </c>
      <c r="K9680">
        <v>116242</v>
      </c>
      <c r="L9680">
        <v>83.67</v>
      </c>
      <c r="M9680" t="s">
        <v>212</v>
      </c>
      <c r="N9680" s="160" t="s">
        <v>10</v>
      </c>
      <c r="O9680" s="160" t="s">
        <v>80</v>
      </c>
    </row>
    <row r="9681" spans="9:15" x14ac:dyDescent="0.35">
      <c r="I9681">
        <v>91312</v>
      </c>
      <c r="J9681">
        <v>4078</v>
      </c>
      <c r="K9681">
        <v>116252</v>
      </c>
      <c r="L9681">
        <v>129.27000000000001</v>
      </c>
      <c r="M9681" t="s">
        <v>212</v>
      </c>
      <c r="N9681" s="160" t="s">
        <v>8</v>
      </c>
      <c r="O9681" s="160" t="s">
        <v>80</v>
      </c>
    </row>
    <row r="9682" spans="9:15" x14ac:dyDescent="0.35">
      <c r="I9682">
        <v>119309</v>
      </c>
      <c r="J9682">
        <v>4078</v>
      </c>
      <c r="K9682">
        <v>116252</v>
      </c>
      <c r="L9682">
        <v>38.200000000000003</v>
      </c>
      <c r="M9682" t="s">
        <v>212</v>
      </c>
      <c r="N9682" s="160" t="s">
        <v>9</v>
      </c>
      <c r="O9682" s="160" t="s">
        <v>80</v>
      </c>
    </row>
    <row r="9683" spans="9:15" x14ac:dyDescent="0.35">
      <c r="I9683">
        <v>120834</v>
      </c>
      <c r="J9683">
        <v>4078</v>
      </c>
      <c r="K9683">
        <v>116252</v>
      </c>
      <c r="L9683">
        <v>27.86</v>
      </c>
      <c r="M9683" t="s">
        <v>212</v>
      </c>
      <c r="N9683" s="160" t="s">
        <v>10</v>
      </c>
      <c r="O9683" s="160" t="s">
        <v>80</v>
      </c>
    </row>
    <row r="9684" spans="9:15" x14ac:dyDescent="0.35">
      <c r="I9684">
        <v>120834</v>
      </c>
      <c r="J9684">
        <v>4078</v>
      </c>
      <c r="K9684">
        <v>116252</v>
      </c>
      <c r="L9684">
        <v>27.86</v>
      </c>
      <c r="M9684" t="s">
        <v>212</v>
      </c>
      <c r="N9684" s="160" t="s">
        <v>10</v>
      </c>
      <c r="O9684" s="160" t="s">
        <v>80</v>
      </c>
    </row>
    <row r="9685" spans="9:15" x14ac:dyDescent="0.35">
      <c r="I9685">
        <v>120935</v>
      </c>
      <c r="J9685">
        <v>4078</v>
      </c>
      <c r="K9685">
        <v>116252</v>
      </c>
      <c r="L9685">
        <v>27.86</v>
      </c>
      <c r="M9685" t="s">
        <v>212</v>
      </c>
      <c r="N9685" s="160" t="s">
        <v>10</v>
      </c>
      <c r="O9685" s="160" t="s">
        <v>80</v>
      </c>
    </row>
    <row r="9686" spans="9:15" x14ac:dyDescent="0.35">
      <c r="I9686">
        <v>120935</v>
      </c>
      <c r="J9686">
        <v>201</v>
      </c>
      <c r="K9686">
        <v>116284</v>
      </c>
      <c r="L9686">
        <v>27.99</v>
      </c>
      <c r="M9686" t="s">
        <v>212</v>
      </c>
      <c r="N9686" s="160" t="s">
        <v>10</v>
      </c>
      <c r="O9686" s="160" t="s">
        <v>80</v>
      </c>
    </row>
    <row r="9687" spans="9:15" x14ac:dyDescent="0.35">
      <c r="I9687">
        <v>121518</v>
      </c>
      <c r="J9687">
        <v>201</v>
      </c>
      <c r="K9687">
        <v>116284</v>
      </c>
      <c r="L9687">
        <v>27.99</v>
      </c>
      <c r="M9687" t="s">
        <v>212</v>
      </c>
      <c r="N9687" s="160" t="s">
        <v>10</v>
      </c>
      <c r="O9687" s="160" t="s">
        <v>80</v>
      </c>
    </row>
    <row r="9688" spans="9:15" x14ac:dyDescent="0.35">
      <c r="I9688">
        <v>125023</v>
      </c>
      <c r="J9688">
        <v>201</v>
      </c>
      <c r="K9688">
        <v>116284</v>
      </c>
      <c r="L9688">
        <v>95.58</v>
      </c>
      <c r="M9688" t="s">
        <v>212</v>
      </c>
      <c r="N9688" s="160" t="s">
        <v>9</v>
      </c>
      <c r="O9688" s="160" t="s">
        <v>80</v>
      </c>
    </row>
    <row r="9689" spans="9:15" x14ac:dyDescent="0.35">
      <c r="I9689">
        <v>118038</v>
      </c>
      <c r="J9689">
        <v>4077</v>
      </c>
      <c r="K9689">
        <v>116350</v>
      </c>
      <c r="L9689">
        <v>92.84</v>
      </c>
      <c r="M9689" t="s">
        <v>212</v>
      </c>
      <c r="N9689" s="160" t="s">
        <v>7</v>
      </c>
      <c r="O9689" s="160" t="s">
        <v>80</v>
      </c>
    </row>
    <row r="9690" spans="9:15" x14ac:dyDescent="0.35">
      <c r="I9690">
        <v>118484</v>
      </c>
      <c r="J9690">
        <v>4077</v>
      </c>
      <c r="K9690">
        <v>116350</v>
      </c>
      <c r="L9690">
        <v>125.73</v>
      </c>
      <c r="M9690" t="s">
        <v>212</v>
      </c>
      <c r="N9690" s="160" t="s">
        <v>7</v>
      </c>
      <c r="O9690" s="160" t="s">
        <v>80</v>
      </c>
    </row>
    <row r="9691" spans="9:15" x14ac:dyDescent="0.35">
      <c r="I9691">
        <v>120935</v>
      </c>
      <c r="J9691">
        <v>4043</v>
      </c>
      <c r="K9691">
        <v>116380</v>
      </c>
      <c r="L9691">
        <v>26.51</v>
      </c>
      <c r="M9691" t="s">
        <v>212</v>
      </c>
      <c r="N9691" s="160" t="s">
        <v>10</v>
      </c>
      <c r="O9691" s="160" t="s">
        <v>80</v>
      </c>
    </row>
    <row r="9692" spans="9:15" x14ac:dyDescent="0.35">
      <c r="I9692">
        <v>121518</v>
      </c>
      <c r="J9692">
        <v>4043</v>
      </c>
      <c r="K9692">
        <v>116380</v>
      </c>
      <c r="L9692">
        <v>26.51</v>
      </c>
      <c r="M9692" t="s">
        <v>212</v>
      </c>
      <c r="N9692" s="160" t="s">
        <v>10</v>
      </c>
      <c r="O9692" s="160" t="s">
        <v>80</v>
      </c>
    </row>
    <row r="9693" spans="9:15" x14ac:dyDescent="0.35">
      <c r="I9693">
        <v>125023</v>
      </c>
      <c r="J9693">
        <v>4043</v>
      </c>
      <c r="K9693">
        <v>116380</v>
      </c>
      <c r="L9693">
        <v>97.18</v>
      </c>
      <c r="M9693" t="s">
        <v>212</v>
      </c>
      <c r="N9693" s="160" t="s">
        <v>9</v>
      </c>
      <c r="O9693" s="160" t="s">
        <v>80</v>
      </c>
    </row>
    <row r="9694" spans="9:15" x14ac:dyDescent="0.35">
      <c r="I9694">
        <v>72449</v>
      </c>
      <c r="J9694">
        <v>3979</v>
      </c>
      <c r="K9694">
        <v>116407</v>
      </c>
      <c r="L9694">
        <v>194.44</v>
      </c>
      <c r="M9694" t="s">
        <v>212</v>
      </c>
      <c r="N9694" s="160" t="s">
        <v>9</v>
      </c>
      <c r="O9694" s="160" t="s">
        <v>80</v>
      </c>
    </row>
    <row r="9695" spans="9:15" x14ac:dyDescent="0.35">
      <c r="I9695">
        <v>116372</v>
      </c>
      <c r="J9695">
        <v>3979</v>
      </c>
      <c r="K9695">
        <v>116407</v>
      </c>
      <c r="L9695">
        <v>47.62</v>
      </c>
      <c r="M9695" t="s">
        <v>212</v>
      </c>
      <c r="N9695" s="160" t="s">
        <v>19</v>
      </c>
      <c r="O9695" s="160" t="s">
        <v>80</v>
      </c>
    </row>
    <row r="9696" spans="9:15" x14ac:dyDescent="0.35">
      <c r="I9696">
        <v>116372</v>
      </c>
      <c r="J9696">
        <v>3979</v>
      </c>
      <c r="K9696">
        <v>116407</v>
      </c>
      <c r="L9696">
        <v>47.62</v>
      </c>
      <c r="M9696" t="s">
        <v>212</v>
      </c>
      <c r="N9696" s="160" t="s">
        <v>19</v>
      </c>
      <c r="O9696" s="160" t="s">
        <v>80</v>
      </c>
    </row>
    <row r="9697" spans="9:15" x14ac:dyDescent="0.35">
      <c r="I9697">
        <v>118484</v>
      </c>
      <c r="J9697">
        <v>3979</v>
      </c>
      <c r="K9697">
        <v>116407</v>
      </c>
      <c r="L9697">
        <v>125.73</v>
      </c>
      <c r="M9697" t="s">
        <v>212</v>
      </c>
      <c r="N9697" s="160" t="s">
        <v>7</v>
      </c>
      <c r="O9697" s="160" t="s">
        <v>80</v>
      </c>
    </row>
    <row r="9698" spans="9:15" x14ac:dyDescent="0.35">
      <c r="I9698">
        <v>7</v>
      </c>
      <c r="J9698">
        <v>4025</v>
      </c>
      <c r="K9698">
        <v>116409</v>
      </c>
      <c r="L9698">
        <v>194.4</v>
      </c>
      <c r="M9698" t="s">
        <v>212</v>
      </c>
      <c r="N9698" s="160" t="s">
        <v>9</v>
      </c>
      <c r="O9698" s="160" t="s">
        <v>80</v>
      </c>
    </row>
    <row r="9699" spans="9:15" x14ac:dyDescent="0.35">
      <c r="I9699">
        <v>116372</v>
      </c>
      <c r="J9699">
        <v>4025</v>
      </c>
      <c r="K9699">
        <v>116409</v>
      </c>
      <c r="L9699">
        <v>23.81</v>
      </c>
      <c r="M9699" t="s">
        <v>212</v>
      </c>
      <c r="N9699" s="160" t="s">
        <v>19</v>
      </c>
      <c r="O9699" s="160" t="s">
        <v>80</v>
      </c>
    </row>
    <row r="9700" spans="9:15" x14ac:dyDescent="0.35">
      <c r="I9700">
        <v>118484</v>
      </c>
      <c r="J9700">
        <v>4025</v>
      </c>
      <c r="K9700">
        <v>116409</v>
      </c>
      <c r="L9700">
        <v>125.73</v>
      </c>
      <c r="M9700" t="s">
        <v>212</v>
      </c>
      <c r="N9700" s="160" t="s">
        <v>7</v>
      </c>
      <c r="O9700" s="160" t="s">
        <v>80</v>
      </c>
    </row>
    <row r="9701" spans="9:15" x14ac:dyDescent="0.35">
      <c r="I9701">
        <v>119309</v>
      </c>
      <c r="J9701">
        <v>4025</v>
      </c>
      <c r="K9701">
        <v>116409</v>
      </c>
      <c r="L9701">
        <v>38.159999999999997</v>
      </c>
      <c r="M9701" t="s">
        <v>212</v>
      </c>
      <c r="N9701" s="160" t="s">
        <v>9</v>
      </c>
      <c r="O9701" s="160" t="s">
        <v>80</v>
      </c>
    </row>
    <row r="9702" spans="9:15" x14ac:dyDescent="0.35">
      <c r="I9702">
        <v>7</v>
      </c>
      <c r="J9702">
        <v>3993</v>
      </c>
      <c r="K9702">
        <v>116493</v>
      </c>
      <c r="L9702">
        <v>179.7</v>
      </c>
      <c r="M9702" t="s">
        <v>212</v>
      </c>
      <c r="N9702" s="160" t="s">
        <v>9</v>
      </c>
      <c r="O9702" s="160" t="s">
        <v>80</v>
      </c>
    </row>
    <row r="9703" spans="9:15" x14ac:dyDescent="0.35">
      <c r="I9703">
        <v>72449</v>
      </c>
      <c r="J9703">
        <v>3993</v>
      </c>
      <c r="K9703">
        <v>116493</v>
      </c>
      <c r="L9703">
        <v>194.44</v>
      </c>
      <c r="M9703" t="s">
        <v>212</v>
      </c>
      <c r="N9703" s="160" t="s">
        <v>9</v>
      </c>
      <c r="O9703" s="160" t="s">
        <v>80</v>
      </c>
    </row>
    <row r="9704" spans="9:15" x14ac:dyDescent="0.35">
      <c r="I9704">
        <v>81192</v>
      </c>
      <c r="J9704">
        <v>3993</v>
      </c>
      <c r="K9704">
        <v>116493</v>
      </c>
      <c r="L9704">
        <v>55.19</v>
      </c>
      <c r="M9704" t="s">
        <v>212</v>
      </c>
      <c r="N9704" s="160" t="s">
        <v>7</v>
      </c>
      <c r="O9704" s="160" t="s">
        <v>80</v>
      </c>
    </row>
    <row r="9705" spans="9:15" x14ac:dyDescent="0.35">
      <c r="I9705">
        <v>116372</v>
      </c>
      <c r="J9705">
        <v>3993</v>
      </c>
      <c r="K9705">
        <v>116493</v>
      </c>
      <c r="L9705">
        <v>119.08</v>
      </c>
      <c r="M9705" t="s">
        <v>212</v>
      </c>
      <c r="N9705" s="160" t="s">
        <v>19</v>
      </c>
      <c r="O9705" s="160" t="s">
        <v>80</v>
      </c>
    </row>
    <row r="9706" spans="9:15" x14ac:dyDescent="0.35">
      <c r="I9706">
        <v>118038</v>
      </c>
      <c r="J9706">
        <v>3993</v>
      </c>
      <c r="K9706">
        <v>116493</v>
      </c>
      <c r="L9706">
        <v>92.84</v>
      </c>
      <c r="M9706" t="s">
        <v>212</v>
      </c>
      <c r="N9706" s="160" t="s">
        <v>7</v>
      </c>
      <c r="O9706" s="160" t="s">
        <v>80</v>
      </c>
    </row>
    <row r="9707" spans="9:15" x14ac:dyDescent="0.35">
      <c r="I9707">
        <v>118484</v>
      </c>
      <c r="J9707">
        <v>3993</v>
      </c>
      <c r="K9707">
        <v>116493</v>
      </c>
      <c r="L9707">
        <v>125.73</v>
      </c>
      <c r="M9707" t="s">
        <v>212</v>
      </c>
      <c r="N9707" s="160" t="s">
        <v>7</v>
      </c>
      <c r="O9707" s="160" t="s">
        <v>80</v>
      </c>
    </row>
    <row r="9708" spans="9:15" x14ac:dyDescent="0.35">
      <c r="I9708">
        <v>120739</v>
      </c>
      <c r="J9708">
        <v>3993</v>
      </c>
      <c r="K9708">
        <v>116493</v>
      </c>
      <c r="L9708">
        <v>162.72</v>
      </c>
      <c r="M9708" t="s">
        <v>212</v>
      </c>
      <c r="N9708" s="160" t="s">
        <v>9</v>
      </c>
      <c r="O9708" s="160" t="s">
        <v>80</v>
      </c>
    </row>
    <row r="9709" spans="9:15" x14ac:dyDescent="0.35">
      <c r="I9709">
        <v>120833</v>
      </c>
      <c r="J9709">
        <v>3993</v>
      </c>
      <c r="K9709">
        <v>116493</v>
      </c>
      <c r="L9709">
        <v>26.51</v>
      </c>
      <c r="M9709" t="s">
        <v>212</v>
      </c>
      <c r="N9709" s="160" t="s">
        <v>10</v>
      </c>
      <c r="O9709" s="160" t="s">
        <v>80</v>
      </c>
    </row>
    <row r="9710" spans="9:15" x14ac:dyDescent="0.35">
      <c r="I9710">
        <v>120834</v>
      </c>
      <c r="J9710">
        <v>3993</v>
      </c>
      <c r="K9710">
        <v>116493</v>
      </c>
      <c r="L9710">
        <v>26.51</v>
      </c>
      <c r="M9710" t="s">
        <v>212</v>
      </c>
      <c r="N9710" s="160" t="s">
        <v>10</v>
      </c>
      <c r="O9710" s="160" t="s">
        <v>80</v>
      </c>
    </row>
    <row r="9711" spans="9:15" x14ac:dyDescent="0.35">
      <c r="I9711">
        <v>120936</v>
      </c>
      <c r="J9711">
        <v>3993</v>
      </c>
      <c r="K9711">
        <v>116493</v>
      </c>
      <c r="L9711">
        <v>26.51</v>
      </c>
      <c r="M9711" t="s">
        <v>212</v>
      </c>
      <c r="N9711" s="160" t="s">
        <v>10</v>
      </c>
      <c r="O9711" s="160" t="s">
        <v>80</v>
      </c>
    </row>
    <row r="9712" spans="9:15" x14ac:dyDescent="0.35">
      <c r="I9712">
        <v>72449</v>
      </c>
      <c r="J9712">
        <v>4058</v>
      </c>
      <c r="K9712">
        <v>116521</v>
      </c>
      <c r="L9712">
        <v>199.2</v>
      </c>
      <c r="M9712" t="s">
        <v>212</v>
      </c>
      <c r="N9712" s="160" t="s">
        <v>9</v>
      </c>
      <c r="O9712" s="160" t="s">
        <v>80</v>
      </c>
    </row>
    <row r="9713" spans="9:15" x14ac:dyDescent="0.35">
      <c r="I9713">
        <v>120833</v>
      </c>
      <c r="J9713">
        <v>4058</v>
      </c>
      <c r="K9713">
        <v>116521</v>
      </c>
      <c r="L9713">
        <v>26.51</v>
      </c>
      <c r="M9713" t="s">
        <v>212</v>
      </c>
      <c r="N9713" s="160" t="s">
        <v>10</v>
      </c>
      <c r="O9713" s="160" t="s">
        <v>80</v>
      </c>
    </row>
    <row r="9714" spans="9:15" x14ac:dyDescent="0.35">
      <c r="I9714">
        <v>118484</v>
      </c>
      <c r="J9714">
        <v>4030</v>
      </c>
      <c r="K9714">
        <v>116820</v>
      </c>
      <c r="L9714">
        <v>126.73</v>
      </c>
      <c r="M9714" t="s">
        <v>212</v>
      </c>
      <c r="N9714" s="160" t="s">
        <v>7</v>
      </c>
      <c r="O9714" s="160" t="s">
        <v>80</v>
      </c>
    </row>
    <row r="9715" spans="9:15" x14ac:dyDescent="0.35">
      <c r="I9715">
        <v>117767</v>
      </c>
      <c r="J9715">
        <v>3933</v>
      </c>
      <c r="K9715">
        <v>116840</v>
      </c>
      <c r="L9715">
        <v>92.83</v>
      </c>
      <c r="M9715" t="s">
        <v>212</v>
      </c>
      <c r="N9715" s="160" t="s">
        <v>7</v>
      </c>
      <c r="O9715" s="160" t="s">
        <v>80</v>
      </c>
    </row>
    <row r="9716" spans="9:15" x14ac:dyDescent="0.35">
      <c r="I9716">
        <v>118038</v>
      </c>
      <c r="J9716">
        <v>3933</v>
      </c>
      <c r="K9716">
        <v>116840</v>
      </c>
      <c r="L9716">
        <v>92.84</v>
      </c>
      <c r="M9716" t="s">
        <v>212</v>
      </c>
      <c r="N9716" s="160" t="s">
        <v>7</v>
      </c>
      <c r="O9716" s="160" t="s">
        <v>80</v>
      </c>
    </row>
    <row r="9717" spans="9:15" x14ac:dyDescent="0.35">
      <c r="I9717">
        <v>120833</v>
      </c>
      <c r="J9717">
        <v>3933</v>
      </c>
      <c r="K9717">
        <v>116840</v>
      </c>
      <c r="L9717">
        <v>26.51</v>
      </c>
      <c r="M9717" t="s">
        <v>212</v>
      </c>
      <c r="N9717" s="160" t="s">
        <v>10</v>
      </c>
      <c r="O9717" s="160" t="s">
        <v>80</v>
      </c>
    </row>
    <row r="9718" spans="9:15" x14ac:dyDescent="0.35">
      <c r="I9718">
        <v>120935</v>
      </c>
      <c r="J9718">
        <v>3933</v>
      </c>
      <c r="K9718">
        <v>116840</v>
      </c>
      <c r="L9718">
        <v>26.51</v>
      </c>
      <c r="M9718" t="s">
        <v>212</v>
      </c>
      <c r="N9718" s="160" t="s">
        <v>10</v>
      </c>
      <c r="O9718" s="160" t="s">
        <v>80</v>
      </c>
    </row>
    <row r="9719" spans="9:15" x14ac:dyDescent="0.35">
      <c r="I9719">
        <v>120936</v>
      </c>
      <c r="J9719">
        <v>3933</v>
      </c>
      <c r="K9719">
        <v>116840</v>
      </c>
      <c r="L9719">
        <v>26.51</v>
      </c>
      <c r="M9719" t="s">
        <v>212</v>
      </c>
      <c r="N9719" s="160" t="s">
        <v>10</v>
      </c>
      <c r="O9719" s="160" t="s">
        <v>80</v>
      </c>
    </row>
    <row r="9720" spans="9:15" x14ac:dyDescent="0.35">
      <c r="I9720">
        <v>7</v>
      </c>
      <c r="J9720">
        <v>4006</v>
      </c>
      <c r="K9720">
        <v>116904</v>
      </c>
      <c r="L9720">
        <v>191.95</v>
      </c>
      <c r="M9720" t="s">
        <v>212</v>
      </c>
      <c r="N9720" s="160" t="s">
        <v>9</v>
      </c>
      <c r="O9720" s="160" t="s">
        <v>80</v>
      </c>
    </row>
    <row r="9721" spans="9:15" x14ac:dyDescent="0.35">
      <c r="I9721">
        <v>120833</v>
      </c>
      <c r="J9721">
        <v>4006</v>
      </c>
      <c r="K9721">
        <v>116904</v>
      </c>
      <c r="L9721">
        <v>26.18</v>
      </c>
      <c r="M9721" t="s">
        <v>212</v>
      </c>
      <c r="N9721" s="160" t="s">
        <v>10</v>
      </c>
      <c r="O9721" s="160" t="s">
        <v>80</v>
      </c>
    </row>
    <row r="9722" spans="9:15" x14ac:dyDescent="0.35">
      <c r="I9722">
        <v>71189</v>
      </c>
      <c r="J9722">
        <v>4078</v>
      </c>
      <c r="K9722">
        <v>117013</v>
      </c>
      <c r="L9722">
        <v>48.84</v>
      </c>
      <c r="M9722" t="s">
        <v>212</v>
      </c>
      <c r="N9722" s="160" t="s">
        <v>8</v>
      </c>
      <c r="O9722" s="160" t="s">
        <v>80</v>
      </c>
    </row>
    <row r="9723" spans="9:15" x14ac:dyDescent="0.35">
      <c r="I9723">
        <v>81192</v>
      </c>
      <c r="J9723">
        <v>4078</v>
      </c>
      <c r="K9723">
        <v>117013</v>
      </c>
      <c r="L9723">
        <v>110.38</v>
      </c>
      <c r="M9723" t="s">
        <v>212</v>
      </c>
      <c r="N9723" s="160" t="s">
        <v>7</v>
      </c>
      <c r="O9723" s="160" t="s">
        <v>80</v>
      </c>
    </row>
    <row r="9724" spans="9:15" x14ac:dyDescent="0.35">
      <c r="I9724">
        <v>118484</v>
      </c>
      <c r="J9724">
        <v>4078</v>
      </c>
      <c r="K9724">
        <v>117013</v>
      </c>
      <c r="L9724">
        <v>125.73</v>
      </c>
      <c r="M9724" t="s">
        <v>212</v>
      </c>
      <c r="N9724" s="160" t="s">
        <v>7</v>
      </c>
      <c r="O9724" s="160" t="s">
        <v>80</v>
      </c>
    </row>
    <row r="9725" spans="9:15" x14ac:dyDescent="0.35">
      <c r="I9725">
        <v>119309</v>
      </c>
      <c r="J9725">
        <v>4078</v>
      </c>
      <c r="K9725">
        <v>117013</v>
      </c>
      <c r="L9725">
        <v>38.159999999999997</v>
      </c>
      <c r="M9725" t="s">
        <v>212</v>
      </c>
      <c r="N9725" s="160" t="s">
        <v>9</v>
      </c>
      <c r="O9725" s="160" t="s">
        <v>80</v>
      </c>
    </row>
    <row r="9726" spans="9:15" x14ac:dyDescent="0.35">
      <c r="I9726">
        <v>120935</v>
      </c>
      <c r="J9726">
        <v>4078</v>
      </c>
      <c r="K9726">
        <v>117013</v>
      </c>
      <c r="L9726">
        <v>26.51</v>
      </c>
      <c r="M9726" t="s">
        <v>212</v>
      </c>
      <c r="N9726" s="160" t="s">
        <v>10</v>
      </c>
      <c r="O9726" s="160" t="s">
        <v>80</v>
      </c>
    </row>
    <row r="9727" spans="9:15" x14ac:dyDescent="0.35">
      <c r="I9727">
        <v>71189</v>
      </c>
      <c r="J9727">
        <v>4006</v>
      </c>
      <c r="K9727">
        <v>117068</v>
      </c>
      <c r="L9727">
        <v>120.55</v>
      </c>
      <c r="M9727" t="s">
        <v>212</v>
      </c>
      <c r="N9727" s="160" t="s">
        <v>8</v>
      </c>
      <c r="O9727" s="160" t="s">
        <v>80</v>
      </c>
    </row>
    <row r="9728" spans="9:15" x14ac:dyDescent="0.35">
      <c r="I9728">
        <v>91312</v>
      </c>
      <c r="J9728">
        <v>4006</v>
      </c>
      <c r="K9728">
        <v>117068</v>
      </c>
      <c r="L9728">
        <v>129.27000000000001</v>
      </c>
      <c r="M9728" t="s">
        <v>212</v>
      </c>
      <c r="N9728" s="160" t="s">
        <v>8</v>
      </c>
      <c r="O9728" s="160" t="s">
        <v>80</v>
      </c>
    </row>
    <row r="9729" spans="9:15" x14ac:dyDescent="0.35">
      <c r="I9729">
        <v>116372</v>
      </c>
      <c r="J9729">
        <v>4006</v>
      </c>
      <c r="K9729">
        <v>117068</v>
      </c>
      <c r="L9729">
        <v>47.02</v>
      </c>
      <c r="M9729" t="s">
        <v>212</v>
      </c>
      <c r="N9729" s="160" t="s">
        <v>19</v>
      </c>
      <c r="O9729" s="160" t="s">
        <v>80</v>
      </c>
    </row>
    <row r="9730" spans="9:15" x14ac:dyDescent="0.35">
      <c r="I9730">
        <v>118850</v>
      </c>
      <c r="J9730">
        <v>4006</v>
      </c>
      <c r="K9730">
        <v>117068</v>
      </c>
      <c r="L9730">
        <v>125.13</v>
      </c>
      <c r="M9730" t="s">
        <v>212</v>
      </c>
      <c r="N9730" s="160" t="s">
        <v>8</v>
      </c>
      <c r="O9730" s="160" t="s">
        <v>80</v>
      </c>
    </row>
    <row r="9731" spans="9:15" x14ac:dyDescent="0.35">
      <c r="I9731">
        <v>125023</v>
      </c>
      <c r="J9731">
        <v>4006</v>
      </c>
      <c r="K9731">
        <v>117068</v>
      </c>
      <c r="L9731">
        <v>95.95</v>
      </c>
      <c r="M9731" t="s">
        <v>212</v>
      </c>
      <c r="N9731" s="160" t="s">
        <v>9</v>
      </c>
      <c r="O9731" s="160" t="s">
        <v>80</v>
      </c>
    </row>
    <row r="9732" spans="9:15" x14ac:dyDescent="0.35">
      <c r="I9732">
        <v>125023</v>
      </c>
      <c r="J9732">
        <v>4006</v>
      </c>
      <c r="K9732">
        <v>117068</v>
      </c>
      <c r="L9732">
        <v>95.95</v>
      </c>
      <c r="M9732" t="s">
        <v>212</v>
      </c>
      <c r="N9732" s="160" t="s">
        <v>9</v>
      </c>
      <c r="O9732" s="160" t="s">
        <v>80</v>
      </c>
    </row>
    <row r="9733" spans="9:15" x14ac:dyDescent="0.35">
      <c r="I9733">
        <v>72449</v>
      </c>
      <c r="J9733">
        <v>4036</v>
      </c>
      <c r="K9733">
        <v>117153</v>
      </c>
      <c r="L9733">
        <v>359.4</v>
      </c>
      <c r="M9733" t="s">
        <v>212</v>
      </c>
      <c r="N9733" s="160" t="s">
        <v>9</v>
      </c>
      <c r="O9733" s="160" t="s">
        <v>80</v>
      </c>
    </row>
    <row r="9734" spans="9:15" x14ac:dyDescent="0.35">
      <c r="I9734">
        <v>77912</v>
      </c>
      <c r="J9734">
        <v>4036</v>
      </c>
      <c r="K9734">
        <v>117153</v>
      </c>
      <c r="L9734">
        <v>164.27</v>
      </c>
      <c r="M9734" t="s">
        <v>212</v>
      </c>
      <c r="N9734" s="160" t="s">
        <v>8</v>
      </c>
      <c r="O9734" s="160" t="s">
        <v>80</v>
      </c>
    </row>
    <row r="9735" spans="9:15" x14ac:dyDescent="0.35">
      <c r="I9735">
        <v>101972</v>
      </c>
      <c r="J9735">
        <v>4036</v>
      </c>
      <c r="K9735">
        <v>117153</v>
      </c>
      <c r="L9735">
        <v>221.97</v>
      </c>
      <c r="M9735" t="s">
        <v>212</v>
      </c>
      <c r="N9735" s="160" t="s">
        <v>19</v>
      </c>
      <c r="O9735" s="160" t="s">
        <v>80</v>
      </c>
    </row>
    <row r="9736" spans="9:15" x14ac:dyDescent="0.35">
      <c r="I9736">
        <v>103732</v>
      </c>
      <c r="J9736">
        <v>4036</v>
      </c>
      <c r="K9736">
        <v>117153</v>
      </c>
      <c r="L9736">
        <v>656.88</v>
      </c>
      <c r="M9736" t="s">
        <v>212</v>
      </c>
      <c r="N9736" s="160" t="s">
        <v>8</v>
      </c>
      <c r="O9736" s="160" t="s">
        <v>80</v>
      </c>
    </row>
    <row r="9737" spans="9:15" x14ac:dyDescent="0.35">
      <c r="I9737">
        <v>107294</v>
      </c>
      <c r="J9737">
        <v>4036</v>
      </c>
      <c r="K9737">
        <v>117153</v>
      </c>
      <c r="L9737">
        <v>530.16999999999996</v>
      </c>
      <c r="M9737" t="s">
        <v>212</v>
      </c>
      <c r="N9737" s="160" t="s">
        <v>8</v>
      </c>
      <c r="O9737" s="160" t="s">
        <v>80</v>
      </c>
    </row>
    <row r="9738" spans="9:15" x14ac:dyDescent="0.35">
      <c r="I9738">
        <v>117485</v>
      </c>
      <c r="J9738">
        <v>4036</v>
      </c>
      <c r="K9738">
        <v>117153</v>
      </c>
      <c r="L9738">
        <v>432.84</v>
      </c>
      <c r="M9738" t="s">
        <v>212</v>
      </c>
      <c r="N9738" s="160" t="s">
        <v>8</v>
      </c>
      <c r="O9738" s="160" t="s">
        <v>80</v>
      </c>
    </row>
    <row r="9739" spans="9:15" x14ac:dyDescent="0.35">
      <c r="I9739">
        <v>125287</v>
      </c>
      <c r="J9739">
        <v>4036</v>
      </c>
      <c r="K9739">
        <v>117153</v>
      </c>
      <c r="L9739">
        <v>131.04</v>
      </c>
      <c r="M9739" t="s">
        <v>212</v>
      </c>
      <c r="N9739" s="160" t="s">
        <v>10</v>
      </c>
      <c r="O9739" s="160" t="s">
        <v>80</v>
      </c>
    </row>
    <row r="9740" spans="9:15" x14ac:dyDescent="0.35">
      <c r="I9740">
        <v>104499</v>
      </c>
      <c r="J9740">
        <v>3670</v>
      </c>
      <c r="K9740">
        <v>117175</v>
      </c>
      <c r="L9740">
        <v>85.88</v>
      </c>
      <c r="M9740" t="s">
        <v>212</v>
      </c>
      <c r="N9740" s="160" t="s">
        <v>7</v>
      </c>
      <c r="O9740" s="160" t="s">
        <v>80</v>
      </c>
    </row>
    <row r="9741" spans="9:15" x14ac:dyDescent="0.35">
      <c r="I9741">
        <v>104500</v>
      </c>
      <c r="J9741">
        <v>3670</v>
      </c>
      <c r="K9741">
        <v>117175</v>
      </c>
      <c r="L9741">
        <v>85.88</v>
      </c>
      <c r="M9741" t="s">
        <v>212</v>
      </c>
      <c r="N9741" s="160" t="s">
        <v>7</v>
      </c>
      <c r="O9741" s="160" t="s">
        <v>80</v>
      </c>
    </row>
    <row r="9742" spans="9:15" x14ac:dyDescent="0.35">
      <c r="I9742">
        <v>116372</v>
      </c>
      <c r="J9742">
        <v>201</v>
      </c>
      <c r="K9742">
        <v>117219</v>
      </c>
      <c r="L9742">
        <v>88.39</v>
      </c>
      <c r="M9742" t="s">
        <v>212</v>
      </c>
      <c r="N9742" s="160" t="s">
        <v>19</v>
      </c>
      <c r="O9742" s="160" t="s">
        <v>80</v>
      </c>
    </row>
    <row r="9743" spans="9:15" x14ac:dyDescent="0.35">
      <c r="I9743">
        <v>71189</v>
      </c>
      <c r="J9743">
        <v>3996</v>
      </c>
      <c r="K9743">
        <v>117238</v>
      </c>
      <c r="L9743">
        <v>144.66</v>
      </c>
      <c r="M9743" t="s">
        <v>212</v>
      </c>
      <c r="N9743" s="160" t="s">
        <v>8</v>
      </c>
      <c r="O9743" s="160" t="s">
        <v>80</v>
      </c>
    </row>
    <row r="9744" spans="9:15" x14ac:dyDescent="0.35">
      <c r="I9744">
        <v>81192</v>
      </c>
      <c r="J9744">
        <v>3996</v>
      </c>
      <c r="K9744">
        <v>117238</v>
      </c>
      <c r="L9744">
        <v>108.98</v>
      </c>
      <c r="M9744" t="s">
        <v>212</v>
      </c>
      <c r="N9744" s="160" t="s">
        <v>7</v>
      </c>
      <c r="O9744" s="160" t="s">
        <v>80</v>
      </c>
    </row>
    <row r="9745" spans="9:15" x14ac:dyDescent="0.35">
      <c r="I9745">
        <v>116372</v>
      </c>
      <c r="J9745">
        <v>3996</v>
      </c>
      <c r="K9745">
        <v>117238</v>
      </c>
      <c r="L9745">
        <v>117.58</v>
      </c>
      <c r="M9745" t="s">
        <v>212</v>
      </c>
      <c r="N9745" s="160" t="s">
        <v>19</v>
      </c>
      <c r="O9745" s="160" t="s">
        <v>80</v>
      </c>
    </row>
    <row r="9746" spans="9:15" x14ac:dyDescent="0.35">
      <c r="I9746">
        <v>118038</v>
      </c>
      <c r="J9746">
        <v>3996</v>
      </c>
      <c r="K9746">
        <v>117238</v>
      </c>
      <c r="L9746">
        <v>91.67</v>
      </c>
      <c r="M9746" t="s">
        <v>212</v>
      </c>
      <c r="N9746" s="160" t="s">
        <v>7</v>
      </c>
      <c r="O9746" s="160" t="s">
        <v>80</v>
      </c>
    </row>
    <row r="9747" spans="9:15" x14ac:dyDescent="0.35">
      <c r="I9747">
        <v>118038</v>
      </c>
      <c r="J9747">
        <v>3996</v>
      </c>
      <c r="K9747">
        <v>117238</v>
      </c>
      <c r="L9747">
        <v>183.34</v>
      </c>
      <c r="M9747" t="s">
        <v>212</v>
      </c>
      <c r="N9747" s="160" t="s">
        <v>7</v>
      </c>
      <c r="O9747" s="160" t="s">
        <v>80</v>
      </c>
    </row>
    <row r="9748" spans="9:15" x14ac:dyDescent="0.35">
      <c r="I9748">
        <v>118484</v>
      </c>
      <c r="J9748">
        <v>3996</v>
      </c>
      <c r="K9748">
        <v>117238</v>
      </c>
      <c r="L9748">
        <v>124.15</v>
      </c>
      <c r="M9748" t="s">
        <v>212</v>
      </c>
      <c r="N9748" s="160" t="s">
        <v>7</v>
      </c>
      <c r="O9748" s="160" t="s">
        <v>80</v>
      </c>
    </row>
    <row r="9749" spans="9:15" x14ac:dyDescent="0.35">
      <c r="I9749">
        <v>120833</v>
      </c>
      <c r="J9749">
        <v>3996</v>
      </c>
      <c r="K9749">
        <v>117238</v>
      </c>
      <c r="L9749">
        <v>28</v>
      </c>
      <c r="M9749" t="s">
        <v>212</v>
      </c>
      <c r="N9749" s="160" t="s">
        <v>10</v>
      </c>
      <c r="O9749" s="160" t="s">
        <v>80</v>
      </c>
    </row>
    <row r="9750" spans="9:15" x14ac:dyDescent="0.35">
      <c r="I9750">
        <v>91312</v>
      </c>
      <c r="J9750">
        <v>3980</v>
      </c>
      <c r="K9750">
        <v>117240</v>
      </c>
      <c r="L9750">
        <v>130.54</v>
      </c>
      <c r="M9750" t="s">
        <v>212</v>
      </c>
      <c r="N9750" s="160" t="s">
        <v>8</v>
      </c>
      <c r="O9750" s="160" t="s">
        <v>80</v>
      </c>
    </row>
    <row r="9751" spans="9:15" x14ac:dyDescent="0.35">
      <c r="I9751">
        <v>7</v>
      </c>
      <c r="J9751">
        <v>4031</v>
      </c>
      <c r="K9751">
        <v>117244</v>
      </c>
      <c r="L9751">
        <v>194.4</v>
      </c>
      <c r="M9751" t="s">
        <v>212</v>
      </c>
      <c r="N9751" s="160" t="s">
        <v>9</v>
      </c>
      <c r="O9751" s="160" t="s">
        <v>80</v>
      </c>
    </row>
    <row r="9752" spans="9:15" x14ac:dyDescent="0.35">
      <c r="I9752">
        <v>116372</v>
      </c>
      <c r="J9752">
        <v>4031</v>
      </c>
      <c r="K9752">
        <v>117244</v>
      </c>
      <c r="L9752">
        <v>47.62</v>
      </c>
      <c r="M9752" t="s">
        <v>212</v>
      </c>
      <c r="N9752" s="160" t="s">
        <v>19</v>
      </c>
      <c r="O9752" s="160" t="s">
        <v>80</v>
      </c>
    </row>
    <row r="9753" spans="9:15" x14ac:dyDescent="0.35">
      <c r="I9753">
        <v>116372</v>
      </c>
      <c r="J9753">
        <v>4031</v>
      </c>
      <c r="K9753">
        <v>117244</v>
      </c>
      <c r="L9753">
        <v>47.62</v>
      </c>
      <c r="M9753" t="s">
        <v>212</v>
      </c>
      <c r="N9753" s="160" t="s">
        <v>19</v>
      </c>
      <c r="O9753" s="160" t="s">
        <v>80</v>
      </c>
    </row>
    <row r="9754" spans="9:15" x14ac:dyDescent="0.35">
      <c r="I9754">
        <v>118038</v>
      </c>
      <c r="J9754">
        <v>4031</v>
      </c>
      <c r="K9754">
        <v>117244</v>
      </c>
      <c r="L9754">
        <v>92.84</v>
      </c>
      <c r="M9754" t="s">
        <v>212</v>
      </c>
      <c r="N9754" s="160" t="s">
        <v>7</v>
      </c>
      <c r="O9754" s="160" t="s">
        <v>80</v>
      </c>
    </row>
    <row r="9755" spans="9:15" x14ac:dyDescent="0.35">
      <c r="I9755">
        <v>118484</v>
      </c>
      <c r="J9755">
        <v>4031</v>
      </c>
      <c r="K9755">
        <v>117244</v>
      </c>
      <c r="L9755">
        <v>125.73</v>
      </c>
      <c r="M9755" t="s">
        <v>212</v>
      </c>
      <c r="N9755" s="160" t="s">
        <v>7</v>
      </c>
      <c r="O9755" s="160" t="s">
        <v>80</v>
      </c>
    </row>
    <row r="9756" spans="9:15" x14ac:dyDescent="0.35">
      <c r="I9756">
        <v>118484</v>
      </c>
      <c r="J9756">
        <v>4031</v>
      </c>
      <c r="K9756">
        <v>117244</v>
      </c>
      <c r="L9756">
        <v>125.73</v>
      </c>
      <c r="M9756" t="s">
        <v>212</v>
      </c>
      <c r="N9756" s="160" t="s">
        <v>7</v>
      </c>
      <c r="O9756" s="160" t="s">
        <v>80</v>
      </c>
    </row>
    <row r="9757" spans="9:15" x14ac:dyDescent="0.35">
      <c r="I9757">
        <v>119309</v>
      </c>
      <c r="J9757">
        <v>4031</v>
      </c>
      <c r="K9757">
        <v>117244</v>
      </c>
      <c r="L9757">
        <v>76.319999999999993</v>
      </c>
      <c r="M9757" t="s">
        <v>212</v>
      </c>
      <c r="N9757" s="160" t="s">
        <v>9</v>
      </c>
      <c r="O9757" s="160" t="s">
        <v>80</v>
      </c>
    </row>
    <row r="9758" spans="9:15" x14ac:dyDescent="0.35">
      <c r="I9758">
        <v>119309</v>
      </c>
      <c r="J9758">
        <v>4031</v>
      </c>
      <c r="K9758">
        <v>117244</v>
      </c>
      <c r="L9758">
        <v>38.159999999999997</v>
      </c>
      <c r="M9758" t="s">
        <v>212</v>
      </c>
      <c r="N9758" s="160" t="s">
        <v>9</v>
      </c>
      <c r="O9758" s="160" t="s">
        <v>80</v>
      </c>
    </row>
    <row r="9759" spans="9:15" x14ac:dyDescent="0.35">
      <c r="I9759">
        <v>122045</v>
      </c>
      <c r="J9759">
        <v>4031</v>
      </c>
      <c r="K9759">
        <v>117244</v>
      </c>
      <c r="L9759">
        <v>37.68</v>
      </c>
      <c r="M9759" t="s">
        <v>212</v>
      </c>
      <c r="N9759" s="160" t="s">
        <v>9</v>
      </c>
      <c r="O9759" s="160" t="s">
        <v>80</v>
      </c>
    </row>
    <row r="9760" spans="9:15" x14ac:dyDescent="0.35">
      <c r="I9760">
        <v>7</v>
      </c>
      <c r="J9760">
        <v>4012</v>
      </c>
      <c r="K9760">
        <v>117246</v>
      </c>
      <c r="L9760">
        <v>194.4</v>
      </c>
      <c r="M9760" t="s">
        <v>212</v>
      </c>
      <c r="N9760" s="160" t="s">
        <v>9</v>
      </c>
      <c r="O9760" s="160" t="s">
        <v>80</v>
      </c>
    </row>
    <row r="9761" spans="9:15" x14ac:dyDescent="0.35">
      <c r="I9761">
        <v>11684</v>
      </c>
      <c r="J9761">
        <v>4012</v>
      </c>
      <c r="K9761">
        <v>117246</v>
      </c>
      <c r="L9761">
        <v>166.05</v>
      </c>
      <c r="M9761" t="s">
        <v>212</v>
      </c>
      <c r="N9761" s="160" t="s">
        <v>7</v>
      </c>
      <c r="O9761" s="160" t="s">
        <v>80</v>
      </c>
    </row>
    <row r="9762" spans="9:15" x14ac:dyDescent="0.35">
      <c r="I9762">
        <v>72449</v>
      </c>
      <c r="J9762">
        <v>4012</v>
      </c>
      <c r="K9762">
        <v>117246</v>
      </c>
      <c r="L9762">
        <v>194.44</v>
      </c>
      <c r="M9762" t="s">
        <v>212</v>
      </c>
      <c r="N9762" s="160" t="s">
        <v>9</v>
      </c>
      <c r="O9762" s="160" t="s">
        <v>80</v>
      </c>
    </row>
    <row r="9763" spans="9:15" x14ac:dyDescent="0.35">
      <c r="I9763">
        <v>74395</v>
      </c>
      <c r="J9763">
        <v>4012</v>
      </c>
      <c r="K9763">
        <v>117246</v>
      </c>
      <c r="L9763">
        <v>87.3</v>
      </c>
      <c r="M9763" t="s">
        <v>212</v>
      </c>
      <c r="N9763" s="160" t="s">
        <v>7</v>
      </c>
      <c r="O9763" s="160" t="s">
        <v>80</v>
      </c>
    </row>
    <row r="9764" spans="9:15" x14ac:dyDescent="0.35">
      <c r="I9764">
        <v>91312</v>
      </c>
      <c r="J9764">
        <v>4012</v>
      </c>
      <c r="K9764">
        <v>117246</v>
      </c>
      <c r="L9764">
        <v>130.91999999999999</v>
      </c>
      <c r="M9764" t="s">
        <v>212</v>
      </c>
      <c r="N9764" s="160" t="s">
        <v>8</v>
      </c>
      <c r="O9764" s="160" t="s">
        <v>80</v>
      </c>
    </row>
    <row r="9765" spans="9:15" x14ac:dyDescent="0.35">
      <c r="I9765">
        <v>116372</v>
      </c>
      <c r="J9765">
        <v>4012</v>
      </c>
      <c r="K9765">
        <v>117246</v>
      </c>
      <c r="L9765">
        <v>23.81</v>
      </c>
      <c r="M9765" t="s">
        <v>212</v>
      </c>
      <c r="N9765" s="160" t="s">
        <v>19</v>
      </c>
      <c r="O9765" s="160" t="s">
        <v>80</v>
      </c>
    </row>
    <row r="9766" spans="9:15" x14ac:dyDescent="0.35">
      <c r="I9766">
        <v>117441</v>
      </c>
      <c r="J9766">
        <v>4012</v>
      </c>
      <c r="K9766">
        <v>117246</v>
      </c>
      <c r="L9766">
        <v>137.44999999999999</v>
      </c>
      <c r="M9766" t="s">
        <v>212</v>
      </c>
      <c r="N9766" s="160" t="s">
        <v>9</v>
      </c>
      <c r="O9766" s="160" t="s">
        <v>80</v>
      </c>
    </row>
    <row r="9767" spans="9:15" x14ac:dyDescent="0.35">
      <c r="I9767">
        <v>117766</v>
      </c>
      <c r="J9767">
        <v>4012</v>
      </c>
      <c r="K9767">
        <v>117246</v>
      </c>
      <c r="L9767">
        <v>92.83</v>
      </c>
      <c r="M9767" t="s">
        <v>212</v>
      </c>
      <c r="N9767" s="160" t="s">
        <v>7</v>
      </c>
      <c r="O9767" s="160" t="s">
        <v>80</v>
      </c>
    </row>
    <row r="9768" spans="9:15" x14ac:dyDescent="0.35">
      <c r="I9768">
        <v>117767</v>
      </c>
      <c r="J9768">
        <v>4012</v>
      </c>
      <c r="K9768">
        <v>117246</v>
      </c>
      <c r="L9768">
        <v>92.83</v>
      </c>
      <c r="M9768" t="s">
        <v>212</v>
      </c>
      <c r="N9768" s="160" t="s">
        <v>7</v>
      </c>
      <c r="O9768" s="160" t="s">
        <v>80</v>
      </c>
    </row>
    <row r="9769" spans="9:15" x14ac:dyDescent="0.35">
      <c r="I9769">
        <v>118038</v>
      </c>
      <c r="J9769">
        <v>4012</v>
      </c>
      <c r="K9769">
        <v>117246</v>
      </c>
      <c r="L9769">
        <v>185.68</v>
      </c>
      <c r="M9769" t="s">
        <v>212</v>
      </c>
      <c r="N9769" s="160" t="s">
        <v>7</v>
      </c>
      <c r="O9769" s="160" t="s">
        <v>80</v>
      </c>
    </row>
    <row r="9770" spans="9:15" x14ac:dyDescent="0.35">
      <c r="I9770">
        <v>118038</v>
      </c>
      <c r="J9770">
        <v>4012</v>
      </c>
      <c r="K9770">
        <v>117246</v>
      </c>
      <c r="L9770">
        <v>92.84</v>
      </c>
      <c r="M9770" t="s">
        <v>212</v>
      </c>
      <c r="N9770" s="160" t="s">
        <v>7</v>
      </c>
      <c r="O9770" s="160" t="s">
        <v>80</v>
      </c>
    </row>
    <row r="9771" spans="9:15" x14ac:dyDescent="0.35">
      <c r="I9771">
        <v>118484</v>
      </c>
      <c r="J9771">
        <v>4012</v>
      </c>
      <c r="K9771">
        <v>117246</v>
      </c>
      <c r="L9771">
        <v>125.73</v>
      </c>
      <c r="M9771" t="s">
        <v>212</v>
      </c>
      <c r="N9771" s="160" t="s">
        <v>7</v>
      </c>
      <c r="O9771" s="160" t="s">
        <v>80</v>
      </c>
    </row>
    <row r="9772" spans="9:15" x14ac:dyDescent="0.35">
      <c r="I9772">
        <v>120935</v>
      </c>
      <c r="J9772">
        <v>4012</v>
      </c>
      <c r="K9772">
        <v>117246</v>
      </c>
      <c r="L9772">
        <v>26.51</v>
      </c>
      <c r="M9772" t="s">
        <v>212</v>
      </c>
      <c r="N9772" s="160" t="s">
        <v>10</v>
      </c>
      <c r="O9772" s="160" t="s">
        <v>80</v>
      </c>
    </row>
    <row r="9773" spans="9:15" x14ac:dyDescent="0.35">
      <c r="I9773">
        <v>72449</v>
      </c>
      <c r="J9773">
        <v>3933</v>
      </c>
      <c r="K9773">
        <v>117316</v>
      </c>
      <c r="L9773">
        <v>982.75</v>
      </c>
      <c r="M9773" t="s">
        <v>212</v>
      </c>
      <c r="N9773" s="160" t="s">
        <v>9</v>
      </c>
      <c r="O9773" s="160" t="s">
        <v>80</v>
      </c>
    </row>
    <row r="9774" spans="9:15" x14ac:dyDescent="0.35">
      <c r="I9774">
        <v>71189</v>
      </c>
      <c r="J9774">
        <v>3967</v>
      </c>
      <c r="K9774">
        <v>117336</v>
      </c>
      <c r="L9774">
        <v>146.52000000000001</v>
      </c>
      <c r="M9774" t="s">
        <v>212</v>
      </c>
      <c r="N9774" s="160" t="s">
        <v>8</v>
      </c>
      <c r="O9774" s="160" t="s">
        <v>80</v>
      </c>
    </row>
    <row r="9775" spans="9:15" x14ac:dyDescent="0.35">
      <c r="I9775">
        <v>91312</v>
      </c>
      <c r="J9775">
        <v>3967</v>
      </c>
      <c r="K9775">
        <v>117336</v>
      </c>
      <c r="L9775">
        <v>130.91999999999999</v>
      </c>
      <c r="M9775" t="s">
        <v>212</v>
      </c>
      <c r="N9775" s="160" t="s">
        <v>8</v>
      </c>
      <c r="O9775" s="160" t="s">
        <v>80</v>
      </c>
    </row>
    <row r="9776" spans="9:15" x14ac:dyDescent="0.35">
      <c r="I9776">
        <v>116372</v>
      </c>
      <c r="J9776">
        <v>3967</v>
      </c>
      <c r="K9776">
        <v>117336</v>
      </c>
      <c r="L9776">
        <v>449.4</v>
      </c>
      <c r="M9776" t="s">
        <v>212</v>
      </c>
      <c r="N9776" s="160" t="s">
        <v>19</v>
      </c>
      <c r="O9776" s="160" t="s">
        <v>80</v>
      </c>
    </row>
    <row r="9777" spans="9:15" x14ac:dyDescent="0.35">
      <c r="I9777">
        <v>117441</v>
      </c>
      <c r="J9777">
        <v>3967</v>
      </c>
      <c r="K9777">
        <v>117336</v>
      </c>
      <c r="L9777">
        <v>122.04</v>
      </c>
      <c r="M9777" t="s">
        <v>212</v>
      </c>
      <c r="N9777" s="160" t="s">
        <v>9</v>
      </c>
      <c r="O9777" s="160" t="s">
        <v>80</v>
      </c>
    </row>
    <row r="9778" spans="9:15" x14ac:dyDescent="0.35">
      <c r="I9778">
        <v>117485</v>
      </c>
      <c r="J9778">
        <v>3967</v>
      </c>
      <c r="K9778">
        <v>117336</v>
      </c>
      <c r="L9778">
        <v>72.040000000000006</v>
      </c>
      <c r="M9778" t="s">
        <v>212</v>
      </c>
      <c r="N9778" s="160" t="s">
        <v>8</v>
      </c>
      <c r="O9778" s="160" t="s">
        <v>80</v>
      </c>
    </row>
    <row r="9779" spans="9:15" x14ac:dyDescent="0.35">
      <c r="I9779">
        <v>120833</v>
      </c>
      <c r="J9779">
        <v>3967</v>
      </c>
      <c r="K9779">
        <v>117336</v>
      </c>
      <c r="L9779">
        <v>26.51</v>
      </c>
      <c r="M9779" t="s">
        <v>212</v>
      </c>
      <c r="N9779" s="160" t="s">
        <v>10</v>
      </c>
      <c r="O9779" s="160" t="s">
        <v>80</v>
      </c>
    </row>
    <row r="9780" spans="9:15" x14ac:dyDescent="0.35">
      <c r="I9780">
        <v>120834</v>
      </c>
      <c r="J9780">
        <v>3967</v>
      </c>
      <c r="K9780">
        <v>117336</v>
      </c>
      <c r="L9780">
        <v>26.51</v>
      </c>
      <c r="M9780" t="s">
        <v>212</v>
      </c>
      <c r="N9780" s="160" t="s">
        <v>10</v>
      </c>
      <c r="O9780" s="160" t="s">
        <v>80</v>
      </c>
    </row>
    <row r="9781" spans="9:15" x14ac:dyDescent="0.35">
      <c r="I9781">
        <v>120936</v>
      </c>
      <c r="J9781">
        <v>3967</v>
      </c>
      <c r="K9781">
        <v>117336</v>
      </c>
      <c r="L9781">
        <v>26.51</v>
      </c>
      <c r="M9781" t="s">
        <v>212</v>
      </c>
      <c r="N9781" s="160" t="s">
        <v>10</v>
      </c>
      <c r="O9781" s="160" t="s">
        <v>80</v>
      </c>
    </row>
    <row r="9782" spans="9:15" x14ac:dyDescent="0.35">
      <c r="I9782">
        <v>121518</v>
      </c>
      <c r="J9782">
        <v>3967</v>
      </c>
      <c r="K9782">
        <v>117336</v>
      </c>
      <c r="L9782">
        <v>26.51</v>
      </c>
      <c r="M9782" t="s">
        <v>212</v>
      </c>
      <c r="N9782" s="160" t="s">
        <v>10</v>
      </c>
      <c r="O9782" s="160" t="s">
        <v>80</v>
      </c>
    </row>
    <row r="9783" spans="9:15" x14ac:dyDescent="0.35">
      <c r="I9783">
        <v>7</v>
      </c>
      <c r="J9783">
        <v>4077</v>
      </c>
      <c r="K9783">
        <v>117349</v>
      </c>
      <c r="L9783">
        <v>194.4</v>
      </c>
      <c r="M9783" t="s">
        <v>212</v>
      </c>
      <c r="N9783" s="160" t="s">
        <v>9</v>
      </c>
      <c r="O9783" s="160" t="s">
        <v>80</v>
      </c>
    </row>
    <row r="9784" spans="9:15" x14ac:dyDescent="0.35">
      <c r="I9784">
        <v>71189</v>
      </c>
      <c r="J9784">
        <v>4077</v>
      </c>
      <c r="K9784">
        <v>117349</v>
      </c>
      <c r="L9784">
        <v>73.260000000000005</v>
      </c>
      <c r="M9784" t="s">
        <v>212</v>
      </c>
      <c r="N9784" s="160" t="s">
        <v>8</v>
      </c>
      <c r="O9784" s="160" t="s">
        <v>80</v>
      </c>
    </row>
    <row r="9785" spans="9:15" x14ac:dyDescent="0.35">
      <c r="I9785">
        <v>81192</v>
      </c>
      <c r="J9785">
        <v>4077</v>
      </c>
      <c r="K9785">
        <v>117349</v>
      </c>
      <c r="L9785">
        <v>55.19</v>
      </c>
      <c r="M9785" t="s">
        <v>212</v>
      </c>
      <c r="N9785" s="160" t="s">
        <v>7</v>
      </c>
      <c r="O9785" s="160" t="s">
        <v>80</v>
      </c>
    </row>
    <row r="9786" spans="9:15" x14ac:dyDescent="0.35">
      <c r="I9786">
        <v>117441</v>
      </c>
      <c r="J9786">
        <v>4077</v>
      </c>
      <c r="K9786">
        <v>117349</v>
      </c>
      <c r="L9786">
        <v>137.44999999999999</v>
      </c>
      <c r="M9786" t="s">
        <v>212</v>
      </c>
      <c r="N9786" s="160" t="s">
        <v>9</v>
      </c>
      <c r="O9786" s="160" t="s">
        <v>80</v>
      </c>
    </row>
    <row r="9787" spans="9:15" x14ac:dyDescent="0.35">
      <c r="I9787">
        <v>117485</v>
      </c>
      <c r="J9787">
        <v>4077</v>
      </c>
      <c r="K9787">
        <v>117349</v>
      </c>
      <c r="L9787">
        <v>72.040000000000006</v>
      </c>
      <c r="M9787" t="s">
        <v>212</v>
      </c>
      <c r="N9787" s="160" t="s">
        <v>8</v>
      </c>
      <c r="O9787" s="160" t="s">
        <v>80</v>
      </c>
    </row>
    <row r="9788" spans="9:15" x14ac:dyDescent="0.35">
      <c r="I9788">
        <v>117485</v>
      </c>
      <c r="J9788">
        <v>4077</v>
      </c>
      <c r="K9788">
        <v>117349</v>
      </c>
      <c r="L9788">
        <v>72.040000000000006</v>
      </c>
      <c r="M9788" t="s">
        <v>212</v>
      </c>
      <c r="N9788" s="160" t="s">
        <v>8</v>
      </c>
      <c r="O9788" s="160" t="s">
        <v>80</v>
      </c>
    </row>
    <row r="9789" spans="9:15" x14ac:dyDescent="0.35">
      <c r="I9789">
        <v>117767</v>
      </c>
      <c r="J9789">
        <v>4077</v>
      </c>
      <c r="K9789">
        <v>117349</v>
      </c>
      <c r="L9789">
        <v>92.83</v>
      </c>
      <c r="M9789" t="s">
        <v>212</v>
      </c>
      <c r="N9789" s="160" t="s">
        <v>7</v>
      </c>
      <c r="O9789" s="160" t="s">
        <v>80</v>
      </c>
    </row>
    <row r="9790" spans="9:15" x14ac:dyDescent="0.35">
      <c r="I9790">
        <v>118484</v>
      </c>
      <c r="J9790">
        <v>4077</v>
      </c>
      <c r="K9790">
        <v>117349</v>
      </c>
      <c r="L9790">
        <v>125.73</v>
      </c>
      <c r="M9790" t="s">
        <v>212</v>
      </c>
      <c r="N9790" s="160" t="s">
        <v>7</v>
      </c>
      <c r="O9790" s="160" t="s">
        <v>80</v>
      </c>
    </row>
    <row r="9791" spans="9:15" x14ac:dyDescent="0.35">
      <c r="I9791">
        <v>119309</v>
      </c>
      <c r="J9791">
        <v>4077</v>
      </c>
      <c r="K9791">
        <v>117349</v>
      </c>
      <c r="L9791">
        <v>38.159999999999997</v>
      </c>
      <c r="M9791" t="s">
        <v>212</v>
      </c>
      <c r="N9791" s="160" t="s">
        <v>9</v>
      </c>
      <c r="O9791" s="160" t="s">
        <v>80</v>
      </c>
    </row>
    <row r="9792" spans="9:15" x14ac:dyDescent="0.35">
      <c r="I9792">
        <v>122045</v>
      </c>
      <c r="J9792">
        <v>4077</v>
      </c>
      <c r="K9792">
        <v>117349</v>
      </c>
      <c r="L9792">
        <v>75.36</v>
      </c>
      <c r="M9792" t="s">
        <v>212</v>
      </c>
      <c r="N9792" s="160" t="s">
        <v>9</v>
      </c>
      <c r="O9792" s="160" t="s">
        <v>80</v>
      </c>
    </row>
    <row r="9793" spans="9:15" x14ac:dyDescent="0.35">
      <c r="I9793">
        <v>91312</v>
      </c>
      <c r="J9793">
        <v>3981</v>
      </c>
      <c r="K9793">
        <v>117401</v>
      </c>
      <c r="L9793">
        <v>130.91999999999999</v>
      </c>
      <c r="M9793" t="s">
        <v>212</v>
      </c>
      <c r="N9793" s="160" t="s">
        <v>8</v>
      </c>
      <c r="O9793" s="160" t="s">
        <v>80</v>
      </c>
    </row>
    <row r="9794" spans="9:15" x14ac:dyDescent="0.35">
      <c r="I9794">
        <v>119309</v>
      </c>
      <c r="J9794">
        <v>3791</v>
      </c>
      <c r="K9794">
        <v>117447</v>
      </c>
      <c r="L9794">
        <v>38.9</v>
      </c>
      <c r="M9794" t="s">
        <v>212</v>
      </c>
      <c r="N9794" s="160" t="s">
        <v>9</v>
      </c>
      <c r="O9794" s="160" t="s">
        <v>80</v>
      </c>
    </row>
    <row r="9795" spans="9:15" x14ac:dyDescent="0.35">
      <c r="I9795">
        <v>122045</v>
      </c>
      <c r="J9795">
        <v>3791</v>
      </c>
      <c r="K9795">
        <v>117447</v>
      </c>
      <c r="L9795">
        <v>37.68</v>
      </c>
      <c r="M9795" t="s">
        <v>212</v>
      </c>
      <c r="N9795" s="160" t="s">
        <v>9</v>
      </c>
      <c r="O9795" s="160" t="s">
        <v>80</v>
      </c>
    </row>
    <row r="9796" spans="9:15" x14ac:dyDescent="0.35">
      <c r="I9796">
        <v>7</v>
      </c>
      <c r="J9796">
        <v>3050</v>
      </c>
      <c r="K9796">
        <v>117495</v>
      </c>
      <c r="L9796">
        <v>193.08</v>
      </c>
      <c r="M9796" t="s">
        <v>212</v>
      </c>
      <c r="N9796" s="160" t="s">
        <v>9</v>
      </c>
      <c r="O9796" s="160" t="s">
        <v>80</v>
      </c>
    </row>
    <row r="9797" spans="9:15" x14ac:dyDescent="0.35">
      <c r="I9797">
        <v>72449</v>
      </c>
      <c r="J9797">
        <v>3050</v>
      </c>
      <c r="K9797">
        <v>117495</v>
      </c>
      <c r="L9797">
        <v>193.12</v>
      </c>
      <c r="M9797" t="s">
        <v>212</v>
      </c>
      <c r="N9797" s="160" t="s">
        <v>9</v>
      </c>
      <c r="O9797" s="160" t="s">
        <v>80</v>
      </c>
    </row>
    <row r="9798" spans="9:15" x14ac:dyDescent="0.35">
      <c r="I9798">
        <v>91312</v>
      </c>
      <c r="J9798">
        <v>3050</v>
      </c>
      <c r="K9798">
        <v>117495</v>
      </c>
      <c r="L9798">
        <v>130.03</v>
      </c>
      <c r="M9798" t="s">
        <v>212</v>
      </c>
      <c r="N9798" s="160" t="s">
        <v>8</v>
      </c>
      <c r="O9798" s="160" t="s">
        <v>80</v>
      </c>
    </row>
    <row r="9799" spans="9:15" x14ac:dyDescent="0.35">
      <c r="I9799">
        <v>117441</v>
      </c>
      <c r="J9799">
        <v>3050</v>
      </c>
      <c r="K9799">
        <v>117495</v>
      </c>
      <c r="L9799">
        <v>136.52000000000001</v>
      </c>
      <c r="M9799" t="s">
        <v>212</v>
      </c>
      <c r="N9799" s="160" t="s">
        <v>9</v>
      </c>
      <c r="O9799" s="160" t="s">
        <v>80</v>
      </c>
    </row>
    <row r="9800" spans="9:15" x14ac:dyDescent="0.35">
      <c r="I9800">
        <v>117766</v>
      </c>
      <c r="J9800">
        <v>3050</v>
      </c>
      <c r="K9800">
        <v>117495</v>
      </c>
      <c r="L9800">
        <v>92.2</v>
      </c>
      <c r="M9800" t="s">
        <v>212</v>
      </c>
      <c r="N9800" s="160" t="s">
        <v>7</v>
      </c>
      <c r="O9800" s="160" t="s">
        <v>80</v>
      </c>
    </row>
    <row r="9801" spans="9:15" x14ac:dyDescent="0.35">
      <c r="I9801">
        <v>118038</v>
      </c>
      <c r="J9801">
        <v>3050</v>
      </c>
      <c r="K9801">
        <v>117495</v>
      </c>
      <c r="L9801">
        <v>92.21</v>
      </c>
      <c r="M9801" t="s">
        <v>212</v>
      </c>
      <c r="N9801" s="160" t="s">
        <v>7</v>
      </c>
      <c r="O9801" s="160" t="s">
        <v>80</v>
      </c>
    </row>
    <row r="9802" spans="9:15" x14ac:dyDescent="0.35">
      <c r="I9802">
        <v>91312</v>
      </c>
      <c r="J9802">
        <v>4035</v>
      </c>
      <c r="K9802">
        <v>117517</v>
      </c>
      <c r="L9802">
        <v>130.91999999999999</v>
      </c>
      <c r="M9802" t="s">
        <v>212</v>
      </c>
      <c r="N9802" s="160" t="s">
        <v>8</v>
      </c>
      <c r="O9802" s="160" t="s">
        <v>80</v>
      </c>
    </row>
    <row r="9803" spans="9:15" x14ac:dyDescent="0.35">
      <c r="I9803">
        <v>119309</v>
      </c>
      <c r="J9803">
        <v>4035</v>
      </c>
      <c r="K9803">
        <v>117517</v>
      </c>
      <c r="L9803">
        <v>38.159999999999997</v>
      </c>
      <c r="M9803" t="s">
        <v>212</v>
      </c>
      <c r="N9803" s="160" t="s">
        <v>9</v>
      </c>
      <c r="O9803" s="160" t="s">
        <v>80</v>
      </c>
    </row>
    <row r="9804" spans="9:15" x14ac:dyDescent="0.35">
      <c r="I9804">
        <v>7</v>
      </c>
      <c r="J9804">
        <v>4012</v>
      </c>
      <c r="K9804">
        <v>117547</v>
      </c>
      <c r="L9804">
        <v>194.69</v>
      </c>
      <c r="M9804" t="s">
        <v>212</v>
      </c>
      <c r="N9804" s="160" t="s">
        <v>9</v>
      </c>
      <c r="O9804" s="160" t="s">
        <v>80</v>
      </c>
    </row>
    <row r="9805" spans="9:15" x14ac:dyDescent="0.35">
      <c r="I9805">
        <v>11684</v>
      </c>
      <c r="J9805">
        <v>4012</v>
      </c>
      <c r="K9805">
        <v>117547</v>
      </c>
      <c r="L9805">
        <v>166.29</v>
      </c>
      <c r="M9805" t="s">
        <v>212</v>
      </c>
      <c r="N9805" s="160" t="s">
        <v>7</v>
      </c>
      <c r="O9805" s="160" t="s">
        <v>80</v>
      </c>
    </row>
    <row r="9806" spans="9:15" x14ac:dyDescent="0.35">
      <c r="I9806">
        <v>72449</v>
      </c>
      <c r="J9806">
        <v>4012</v>
      </c>
      <c r="K9806">
        <v>117547</v>
      </c>
      <c r="L9806">
        <v>194.73</v>
      </c>
      <c r="M9806" t="s">
        <v>212</v>
      </c>
      <c r="N9806" s="160" t="s">
        <v>9</v>
      </c>
      <c r="O9806" s="160" t="s">
        <v>80</v>
      </c>
    </row>
    <row r="9807" spans="9:15" x14ac:dyDescent="0.35">
      <c r="I9807">
        <v>116372</v>
      </c>
      <c r="J9807">
        <v>4012</v>
      </c>
      <c r="K9807">
        <v>117547</v>
      </c>
      <c r="L9807">
        <v>119.25</v>
      </c>
      <c r="M9807" t="s">
        <v>212</v>
      </c>
      <c r="N9807" s="160" t="s">
        <v>19</v>
      </c>
      <c r="O9807" s="160" t="s">
        <v>80</v>
      </c>
    </row>
    <row r="9808" spans="9:15" x14ac:dyDescent="0.35">
      <c r="I9808">
        <v>117441</v>
      </c>
      <c r="J9808">
        <v>4012</v>
      </c>
      <c r="K9808">
        <v>117547</v>
      </c>
      <c r="L9808">
        <v>137.65</v>
      </c>
      <c r="M9808" t="s">
        <v>212</v>
      </c>
      <c r="N9808" s="160" t="s">
        <v>9</v>
      </c>
      <c r="O9808" s="160" t="s">
        <v>80</v>
      </c>
    </row>
    <row r="9809" spans="9:15" x14ac:dyDescent="0.35">
      <c r="I9809">
        <v>117766</v>
      </c>
      <c r="J9809">
        <v>4012</v>
      </c>
      <c r="K9809">
        <v>117547</v>
      </c>
      <c r="L9809">
        <v>92.97</v>
      </c>
      <c r="M9809" t="s">
        <v>212</v>
      </c>
      <c r="N9809" s="160" t="s">
        <v>7</v>
      </c>
      <c r="O9809" s="160" t="s">
        <v>80</v>
      </c>
    </row>
    <row r="9810" spans="9:15" x14ac:dyDescent="0.35">
      <c r="I9810">
        <v>117766</v>
      </c>
      <c r="J9810">
        <v>4012</v>
      </c>
      <c r="K9810">
        <v>117547</v>
      </c>
      <c r="L9810">
        <v>92.83</v>
      </c>
      <c r="M9810" t="s">
        <v>212</v>
      </c>
      <c r="N9810" s="160" t="s">
        <v>7</v>
      </c>
      <c r="O9810" s="160" t="s">
        <v>80</v>
      </c>
    </row>
    <row r="9811" spans="9:15" x14ac:dyDescent="0.35">
      <c r="I9811">
        <v>117767</v>
      </c>
      <c r="J9811">
        <v>4012</v>
      </c>
      <c r="K9811">
        <v>117547</v>
      </c>
      <c r="L9811">
        <v>92.97</v>
      </c>
      <c r="M9811" t="s">
        <v>212</v>
      </c>
      <c r="N9811" s="160" t="s">
        <v>7</v>
      </c>
      <c r="O9811" s="160" t="s">
        <v>80</v>
      </c>
    </row>
    <row r="9812" spans="9:15" x14ac:dyDescent="0.35">
      <c r="I9812">
        <v>117767</v>
      </c>
      <c r="J9812">
        <v>4012</v>
      </c>
      <c r="K9812">
        <v>117547</v>
      </c>
      <c r="L9812">
        <v>92.83</v>
      </c>
      <c r="M9812" t="s">
        <v>212</v>
      </c>
      <c r="N9812" s="160" t="s">
        <v>7</v>
      </c>
      <c r="O9812" s="160" t="s">
        <v>80</v>
      </c>
    </row>
    <row r="9813" spans="9:15" x14ac:dyDescent="0.35">
      <c r="I9813">
        <v>118038</v>
      </c>
      <c r="J9813">
        <v>4012</v>
      </c>
      <c r="K9813">
        <v>117547</v>
      </c>
      <c r="L9813">
        <v>185.96</v>
      </c>
      <c r="M9813" t="s">
        <v>212</v>
      </c>
      <c r="N9813" s="160" t="s">
        <v>7</v>
      </c>
      <c r="O9813" s="160" t="s">
        <v>80</v>
      </c>
    </row>
    <row r="9814" spans="9:15" x14ac:dyDescent="0.35">
      <c r="I9814">
        <v>118038</v>
      </c>
      <c r="J9814">
        <v>4012</v>
      </c>
      <c r="K9814">
        <v>117547</v>
      </c>
      <c r="L9814">
        <v>92.84</v>
      </c>
      <c r="M9814" t="s">
        <v>212</v>
      </c>
      <c r="N9814" s="160" t="s">
        <v>7</v>
      </c>
      <c r="O9814" s="160" t="s">
        <v>80</v>
      </c>
    </row>
    <row r="9815" spans="9:15" x14ac:dyDescent="0.35">
      <c r="I9815">
        <v>118484</v>
      </c>
      <c r="J9815">
        <v>4012</v>
      </c>
      <c r="K9815">
        <v>117547</v>
      </c>
      <c r="L9815">
        <v>125.92</v>
      </c>
      <c r="M9815" t="s">
        <v>212</v>
      </c>
      <c r="N9815" s="160" t="s">
        <v>7</v>
      </c>
      <c r="O9815" s="160" t="s">
        <v>80</v>
      </c>
    </row>
    <row r="9816" spans="9:15" x14ac:dyDescent="0.35">
      <c r="I9816">
        <v>118484</v>
      </c>
      <c r="J9816">
        <v>4012</v>
      </c>
      <c r="K9816">
        <v>117547</v>
      </c>
      <c r="L9816">
        <v>125.73</v>
      </c>
      <c r="M9816" t="s">
        <v>212</v>
      </c>
      <c r="N9816" s="160" t="s">
        <v>7</v>
      </c>
      <c r="O9816" s="160" t="s">
        <v>80</v>
      </c>
    </row>
    <row r="9817" spans="9:15" x14ac:dyDescent="0.35">
      <c r="I9817">
        <v>120833</v>
      </c>
      <c r="J9817">
        <v>4012</v>
      </c>
      <c r="K9817">
        <v>117547</v>
      </c>
      <c r="L9817">
        <v>26.51</v>
      </c>
      <c r="M9817" t="s">
        <v>212</v>
      </c>
      <c r="N9817" s="160" t="s">
        <v>10</v>
      </c>
      <c r="O9817" s="160" t="s">
        <v>80</v>
      </c>
    </row>
    <row r="9818" spans="9:15" x14ac:dyDescent="0.35">
      <c r="I9818">
        <v>120834</v>
      </c>
      <c r="J9818">
        <v>4012</v>
      </c>
      <c r="K9818">
        <v>117547</v>
      </c>
      <c r="L9818">
        <v>26.51</v>
      </c>
      <c r="M9818" t="s">
        <v>212</v>
      </c>
      <c r="N9818" s="160" t="s">
        <v>10</v>
      </c>
      <c r="O9818" s="160" t="s">
        <v>80</v>
      </c>
    </row>
    <row r="9819" spans="9:15" x14ac:dyDescent="0.35">
      <c r="I9819">
        <v>122045</v>
      </c>
      <c r="J9819">
        <v>4012</v>
      </c>
      <c r="K9819">
        <v>117547</v>
      </c>
      <c r="L9819">
        <v>37.68</v>
      </c>
      <c r="M9819" t="s">
        <v>212</v>
      </c>
      <c r="N9819" s="160" t="s">
        <v>9</v>
      </c>
      <c r="O9819" s="160" t="s">
        <v>80</v>
      </c>
    </row>
    <row r="9820" spans="9:15" x14ac:dyDescent="0.35">
      <c r="I9820">
        <v>117441</v>
      </c>
      <c r="J9820">
        <v>3993</v>
      </c>
      <c r="K9820">
        <v>117571</v>
      </c>
      <c r="L9820">
        <v>137.44999999999999</v>
      </c>
      <c r="M9820" t="s">
        <v>212</v>
      </c>
      <c r="N9820" s="160" t="s">
        <v>9</v>
      </c>
      <c r="O9820" s="160" t="s">
        <v>80</v>
      </c>
    </row>
    <row r="9821" spans="9:15" x14ac:dyDescent="0.35">
      <c r="I9821">
        <v>118038</v>
      </c>
      <c r="J9821">
        <v>3993</v>
      </c>
      <c r="K9821">
        <v>117571</v>
      </c>
      <c r="L9821">
        <v>92.84</v>
      </c>
      <c r="M9821" t="s">
        <v>212</v>
      </c>
      <c r="N9821" s="160" t="s">
        <v>7</v>
      </c>
      <c r="O9821" s="160" t="s">
        <v>80</v>
      </c>
    </row>
    <row r="9822" spans="9:15" x14ac:dyDescent="0.35">
      <c r="I9822">
        <v>78573</v>
      </c>
      <c r="J9822">
        <v>4061</v>
      </c>
      <c r="K9822">
        <v>117576</v>
      </c>
      <c r="L9822">
        <v>126.29</v>
      </c>
      <c r="M9822" t="s">
        <v>212</v>
      </c>
      <c r="N9822" s="160" t="s">
        <v>8</v>
      </c>
      <c r="O9822" s="160" t="s">
        <v>80</v>
      </c>
    </row>
    <row r="9823" spans="9:15" x14ac:dyDescent="0.35">
      <c r="I9823">
        <v>91312</v>
      </c>
      <c r="J9823">
        <v>4061</v>
      </c>
      <c r="K9823">
        <v>117576</v>
      </c>
      <c r="L9823">
        <v>130.91999999999999</v>
      </c>
      <c r="M9823" t="s">
        <v>212</v>
      </c>
      <c r="N9823" s="160" t="s">
        <v>8</v>
      </c>
      <c r="O9823" s="160" t="s">
        <v>80</v>
      </c>
    </row>
    <row r="9824" spans="9:15" x14ac:dyDescent="0.35">
      <c r="I9824">
        <v>91312</v>
      </c>
      <c r="J9824">
        <v>4008</v>
      </c>
      <c r="K9824">
        <v>117583</v>
      </c>
      <c r="L9824">
        <v>130.91999999999999</v>
      </c>
      <c r="M9824" t="s">
        <v>212</v>
      </c>
      <c r="N9824" s="160" t="s">
        <v>8</v>
      </c>
      <c r="O9824" s="160" t="s">
        <v>80</v>
      </c>
    </row>
    <row r="9825" spans="9:15" x14ac:dyDescent="0.35">
      <c r="I9825">
        <v>116372</v>
      </c>
      <c r="J9825">
        <v>4008</v>
      </c>
      <c r="K9825">
        <v>117583</v>
      </c>
      <c r="L9825">
        <v>89.88</v>
      </c>
      <c r="M9825" t="s">
        <v>212</v>
      </c>
      <c r="N9825" s="160" t="s">
        <v>19</v>
      </c>
      <c r="O9825" s="160" t="s">
        <v>80</v>
      </c>
    </row>
    <row r="9826" spans="9:15" x14ac:dyDescent="0.35">
      <c r="I9826">
        <v>118484</v>
      </c>
      <c r="J9826">
        <v>4008</v>
      </c>
      <c r="K9826">
        <v>117583</v>
      </c>
      <c r="L9826">
        <v>125.73</v>
      </c>
      <c r="M9826" t="s">
        <v>212</v>
      </c>
      <c r="N9826" s="160" t="s">
        <v>7</v>
      </c>
      <c r="O9826" s="160" t="s">
        <v>80</v>
      </c>
    </row>
    <row r="9827" spans="9:15" x14ac:dyDescent="0.35">
      <c r="I9827">
        <v>122045</v>
      </c>
      <c r="J9827">
        <v>4008</v>
      </c>
      <c r="K9827">
        <v>117583</v>
      </c>
      <c r="L9827">
        <v>37.68</v>
      </c>
      <c r="M9827" t="s">
        <v>212</v>
      </c>
      <c r="N9827" s="160" t="s">
        <v>9</v>
      </c>
      <c r="O9827" s="160" t="s">
        <v>80</v>
      </c>
    </row>
    <row r="9828" spans="9:15" x14ac:dyDescent="0.35">
      <c r="I9828">
        <v>101972</v>
      </c>
      <c r="J9828">
        <v>3653</v>
      </c>
      <c r="K9828">
        <v>117698</v>
      </c>
      <c r="L9828">
        <v>131.71</v>
      </c>
      <c r="M9828" t="s">
        <v>212</v>
      </c>
      <c r="N9828" s="160" t="s">
        <v>19</v>
      </c>
      <c r="O9828" s="160" t="s">
        <v>80</v>
      </c>
    </row>
    <row r="9829" spans="9:15" x14ac:dyDescent="0.35">
      <c r="I9829">
        <v>101972</v>
      </c>
      <c r="J9829">
        <v>3653</v>
      </c>
      <c r="K9829">
        <v>117698</v>
      </c>
      <c r="L9829">
        <v>175.62</v>
      </c>
      <c r="M9829" t="s">
        <v>212</v>
      </c>
      <c r="N9829" s="160" t="s">
        <v>19</v>
      </c>
      <c r="O9829" s="160" t="s">
        <v>80</v>
      </c>
    </row>
    <row r="9830" spans="9:15" x14ac:dyDescent="0.35">
      <c r="I9830">
        <v>117767</v>
      </c>
      <c r="J9830">
        <v>3979</v>
      </c>
      <c r="K9830">
        <v>117758</v>
      </c>
      <c r="L9830">
        <v>92.83</v>
      </c>
      <c r="M9830" t="s">
        <v>212</v>
      </c>
      <c r="N9830" s="160" t="s">
        <v>7</v>
      </c>
      <c r="O9830" s="160" t="s">
        <v>80</v>
      </c>
    </row>
    <row r="9831" spans="9:15" x14ac:dyDescent="0.35">
      <c r="I9831">
        <v>125287</v>
      </c>
      <c r="J9831">
        <v>3655</v>
      </c>
      <c r="K9831">
        <v>117830</v>
      </c>
      <c r="L9831">
        <v>196.56</v>
      </c>
      <c r="M9831" t="s">
        <v>212</v>
      </c>
      <c r="N9831" s="160" t="s">
        <v>10</v>
      </c>
      <c r="O9831" s="160" t="s">
        <v>80</v>
      </c>
    </row>
    <row r="9832" spans="9:15" x14ac:dyDescent="0.35">
      <c r="I9832">
        <v>7</v>
      </c>
      <c r="J9832">
        <v>4035</v>
      </c>
      <c r="K9832">
        <v>117853</v>
      </c>
      <c r="L9832">
        <v>194.4</v>
      </c>
      <c r="M9832" t="s">
        <v>212</v>
      </c>
      <c r="N9832" s="160" t="s">
        <v>9</v>
      </c>
      <c r="O9832" s="160" t="s">
        <v>80</v>
      </c>
    </row>
    <row r="9833" spans="9:15" x14ac:dyDescent="0.35">
      <c r="I9833">
        <v>16459</v>
      </c>
      <c r="J9833">
        <v>4035</v>
      </c>
      <c r="K9833">
        <v>117853</v>
      </c>
      <c r="L9833">
        <v>149.66</v>
      </c>
      <c r="M9833" t="s">
        <v>212</v>
      </c>
      <c r="N9833" s="160" t="s">
        <v>19</v>
      </c>
      <c r="O9833" s="160" t="s">
        <v>80</v>
      </c>
    </row>
    <row r="9834" spans="9:15" x14ac:dyDescent="0.35">
      <c r="I9834">
        <v>72449</v>
      </c>
      <c r="J9834">
        <v>4035</v>
      </c>
      <c r="K9834">
        <v>117853</v>
      </c>
      <c r="L9834">
        <v>194.44</v>
      </c>
      <c r="M9834" t="s">
        <v>212</v>
      </c>
      <c r="N9834" s="160" t="s">
        <v>9</v>
      </c>
      <c r="O9834" s="160" t="s">
        <v>80</v>
      </c>
    </row>
    <row r="9835" spans="9:15" x14ac:dyDescent="0.35">
      <c r="I9835">
        <v>116372</v>
      </c>
      <c r="J9835">
        <v>4035</v>
      </c>
      <c r="K9835">
        <v>117853</v>
      </c>
      <c r="L9835">
        <v>119.08</v>
      </c>
      <c r="M9835" t="s">
        <v>212</v>
      </c>
      <c r="N9835" s="160" t="s">
        <v>19</v>
      </c>
      <c r="O9835" s="160" t="s">
        <v>80</v>
      </c>
    </row>
    <row r="9836" spans="9:15" x14ac:dyDescent="0.35">
      <c r="I9836">
        <v>117767</v>
      </c>
      <c r="J9836">
        <v>4035</v>
      </c>
      <c r="K9836">
        <v>117853</v>
      </c>
      <c r="L9836">
        <v>92.83</v>
      </c>
      <c r="M9836" t="s">
        <v>212</v>
      </c>
      <c r="N9836" s="160" t="s">
        <v>7</v>
      </c>
      <c r="O9836" s="160" t="s">
        <v>80</v>
      </c>
    </row>
    <row r="9837" spans="9:15" x14ac:dyDescent="0.35">
      <c r="I9837">
        <v>118038</v>
      </c>
      <c r="J9837">
        <v>4035</v>
      </c>
      <c r="K9837">
        <v>117853</v>
      </c>
      <c r="L9837">
        <v>185.68</v>
      </c>
      <c r="M9837" t="s">
        <v>212</v>
      </c>
      <c r="N9837" s="160" t="s">
        <v>7</v>
      </c>
      <c r="O9837" s="160" t="s">
        <v>80</v>
      </c>
    </row>
    <row r="9838" spans="9:15" x14ac:dyDescent="0.35">
      <c r="I9838">
        <v>118484</v>
      </c>
      <c r="J9838">
        <v>4035</v>
      </c>
      <c r="K9838">
        <v>117853</v>
      </c>
      <c r="L9838">
        <v>125.73</v>
      </c>
      <c r="M9838" t="s">
        <v>212</v>
      </c>
      <c r="N9838" s="160" t="s">
        <v>7</v>
      </c>
      <c r="O9838" s="160" t="s">
        <v>80</v>
      </c>
    </row>
    <row r="9839" spans="9:15" x14ac:dyDescent="0.35">
      <c r="I9839">
        <v>119309</v>
      </c>
      <c r="J9839">
        <v>4035</v>
      </c>
      <c r="K9839">
        <v>117853</v>
      </c>
      <c r="L9839">
        <v>38.159999999999997</v>
      </c>
      <c r="M9839" t="s">
        <v>212</v>
      </c>
      <c r="N9839" s="160" t="s">
        <v>9</v>
      </c>
      <c r="O9839" s="160" t="s">
        <v>80</v>
      </c>
    </row>
    <row r="9840" spans="9:15" x14ac:dyDescent="0.35">
      <c r="I9840">
        <v>119309</v>
      </c>
      <c r="J9840">
        <v>4035</v>
      </c>
      <c r="K9840">
        <v>117853</v>
      </c>
      <c r="L9840">
        <v>38.159999999999997</v>
      </c>
      <c r="M9840" t="s">
        <v>212</v>
      </c>
      <c r="N9840" s="160" t="s">
        <v>9</v>
      </c>
      <c r="O9840" s="160" t="s">
        <v>80</v>
      </c>
    </row>
    <row r="9841" spans="9:15" x14ac:dyDescent="0.35">
      <c r="I9841">
        <v>120935</v>
      </c>
      <c r="J9841">
        <v>4035</v>
      </c>
      <c r="K9841">
        <v>117853</v>
      </c>
      <c r="L9841">
        <v>26.51</v>
      </c>
      <c r="M9841" t="s">
        <v>212</v>
      </c>
      <c r="N9841" s="160" t="s">
        <v>10</v>
      </c>
      <c r="O9841" s="160" t="s">
        <v>80</v>
      </c>
    </row>
    <row r="9842" spans="9:15" x14ac:dyDescent="0.35">
      <c r="I9842">
        <v>125287</v>
      </c>
      <c r="J9842">
        <v>4035</v>
      </c>
      <c r="K9842">
        <v>117853</v>
      </c>
      <c r="L9842">
        <v>65.52</v>
      </c>
      <c r="M9842" t="s">
        <v>212</v>
      </c>
      <c r="N9842" s="160" t="s">
        <v>10</v>
      </c>
      <c r="O9842" s="160" t="s">
        <v>80</v>
      </c>
    </row>
    <row r="9843" spans="9:15" x14ac:dyDescent="0.35">
      <c r="I9843">
        <v>72449</v>
      </c>
      <c r="J9843">
        <v>3979</v>
      </c>
      <c r="K9843">
        <v>117963</v>
      </c>
      <c r="L9843">
        <v>194.44</v>
      </c>
      <c r="M9843" t="s">
        <v>212</v>
      </c>
      <c r="N9843" s="160" t="s">
        <v>9</v>
      </c>
      <c r="O9843" s="160" t="s">
        <v>80</v>
      </c>
    </row>
    <row r="9844" spans="9:15" x14ac:dyDescent="0.35">
      <c r="I9844">
        <v>77912</v>
      </c>
      <c r="J9844">
        <v>3979</v>
      </c>
      <c r="K9844">
        <v>117963</v>
      </c>
      <c r="L9844">
        <v>109.6</v>
      </c>
      <c r="M9844" t="s">
        <v>212</v>
      </c>
      <c r="N9844" s="160" t="s">
        <v>8</v>
      </c>
      <c r="O9844" s="160" t="s">
        <v>80</v>
      </c>
    </row>
    <row r="9845" spans="9:15" x14ac:dyDescent="0.35">
      <c r="I9845">
        <v>78573</v>
      </c>
      <c r="J9845">
        <v>3979</v>
      </c>
      <c r="K9845">
        <v>117963</v>
      </c>
      <c r="L9845">
        <v>126.29</v>
      </c>
      <c r="M9845" t="s">
        <v>212</v>
      </c>
      <c r="N9845" s="160" t="s">
        <v>8</v>
      </c>
      <c r="O9845" s="160" t="s">
        <v>80</v>
      </c>
    </row>
    <row r="9846" spans="9:15" x14ac:dyDescent="0.35">
      <c r="I9846">
        <v>107294</v>
      </c>
      <c r="J9846">
        <v>3979</v>
      </c>
      <c r="K9846">
        <v>117963</v>
      </c>
      <c r="L9846">
        <v>106.2</v>
      </c>
      <c r="M9846" t="s">
        <v>212</v>
      </c>
      <c r="N9846" s="160" t="s">
        <v>8</v>
      </c>
      <c r="O9846" s="160" t="s">
        <v>80</v>
      </c>
    </row>
    <row r="9847" spans="9:15" x14ac:dyDescent="0.35">
      <c r="I9847">
        <v>117766</v>
      </c>
      <c r="J9847">
        <v>3979</v>
      </c>
      <c r="K9847">
        <v>117963</v>
      </c>
      <c r="L9847">
        <v>92.83</v>
      </c>
      <c r="M9847" t="s">
        <v>212</v>
      </c>
      <c r="N9847" s="160" t="s">
        <v>7</v>
      </c>
      <c r="O9847" s="160" t="s">
        <v>80</v>
      </c>
    </row>
    <row r="9848" spans="9:15" x14ac:dyDescent="0.35">
      <c r="I9848">
        <v>117767</v>
      </c>
      <c r="J9848">
        <v>3979</v>
      </c>
      <c r="K9848">
        <v>117963</v>
      </c>
      <c r="L9848">
        <v>92.83</v>
      </c>
      <c r="M9848" t="s">
        <v>212</v>
      </c>
      <c r="N9848" s="160" t="s">
        <v>7</v>
      </c>
      <c r="O9848" s="160" t="s">
        <v>80</v>
      </c>
    </row>
    <row r="9849" spans="9:15" x14ac:dyDescent="0.35">
      <c r="I9849">
        <v>118038</v>
      </c>
      <c r="J9849">
        <v>3979</v>
      </c>
      <c r="K9849">
        <v>117963</v>
      </c>
      <c r="L9849">
        <v>92.84</v>
      </c>
      <c r="M9849" t="s">
        <v>212</v>
      </c>
      <c r="N9849" s="160" t="s">
        <v>7</v>
      </c>
      <c r="O9849" s="160" t="s">
        <v>80</v>
      </c>
    </row>
    <row r="9850" spans="9:15" x14ac:dyDescent="0.35">
      <c r="I9850">
        <v>7</v>
      </c>
      <c r="J9850">
        <v>4077</v>
      </c>
      <c r="K9850">
        <v>117979</v>
      </c>
      <c r="L9850">
        <v>194.4</v>
      </c>
      <c r="M9850" t="s">
        <v>212</v>
      </c>
      <c r="N9850" s="160" t="s">
        <v>9</v>
      </c>
      <c r="O9850" s="160" t="s">
        <v>80</v>
      </c>
    </row>
    <row r="9851" spans="9:15" x14ac:dyDescent="0.35">
      <c r="I9851">
        <v>71189</v>
      </c>
      <c r="J9851">
        <v>4077</v>
      </c>
      <c r="K9851">
        <v>117979</v>
      </c>
      <c r="L9851">
        <v>73.260000000000005</v>
      </c>
      <c r="M9851" t="s">
        <v>212</v>
      </c>
      <c r="N9851" s="160" t="s">
        <v>8</v>
      </c>
      <c r="O9851" s="160" t="s">
        <v>80</v>
      </c>
    </row>
    <row r="9852" spans="9:15" x14ac:dyDescent="0.35">
      <c r="I9852">
        <v>74395</v>
      </c>
      <c r="J9852">
        <v>4077</v>
      </c>
      <c r="K9852">
        <v>117979</v>
      </c>
      <c r="L9852">
        <v>87.3</v>
      </c>
      <c r="M9852" t="s">
        <v>212</v>
      </c>
      <c r="N9852" s="160" t="s">
        <v>7</v>
      </c>
      <c r="O9852" s="160" t="s">
        <v>80</v>
      </c>
    </row>
    <row r="9853" spans="9:15" x14ac:dyDescent="0.35">
      <c r="I9853">
        <v>103732</v>
      </c>
      <c r="J9853">
        <v>4077</v>
      </c>
      <c r="K9853">
        <v>117979</v>
      </c>
      <c r="L9853">
        <v>109.5</v>
      </c>
      <c r="M9853" t="s">
        <v>212</v>
      </c>
      <c r="N9853" s="160" t="s">
        <v>8</v>
      </c>
      <c r="O9853" s="160" t="s">
        <v>80</v>
      </c>
    </row>
    <row r="9854" spans="9:15" x14ac:dyDescent="0.35">
      <c r="I9854">
        <v>116372</v>
      </c>
      <c r="J9854">
        <v>4077</v>
      </c>
      <c r="K9854">
        <v>117979</v>
      </c>
      <c r="L9854">
        <v>71.430000000000007</v>
      </c>
      <c r="M9854" t="s">
        <v>212</v>
      </c>
      <c r="N9854" s="160" t="s">
        <v>19</v>
      </c>
      <c r="O9854" s="160" t="s">
        <v>80</v>
      </c>
    </row>
    <row r="9855" spans="9:15" x14ac:dyDescent="0.35">
      <c r="I9855">
        <v>117767</v>
      </c>
      <c r="J9855">
        <v>4077</v>
      </c>
      <c r="K9855">
        <v>117979</v>
      </c>
      <c r="L9855">
        <v>92.83</v>
      </c>
      <c r="M9855" t="s">
        <v>212</v>
      </c>
      <c r="N9855" s="160" t="s">
        <v>7</v>
      </c>
      <c r="O9855" s="160" t="s">
        <v>80</v>
      </c>
    </row>
    <row r="9856" spans="9:15" x14ac:dyDescent="0.35">
      <c r="I9856">
        <v>118038</v>
      </c>
      <c r="J9856">
        <v>4077</v>
      </c>
      <c r="K9856">
        <v>117979</v>
      </c>
      <c r="L9856">
        <v>92.84</v>
      </c>
      <c r="M9856" t="s">
        <v>212</v>
      </c>
      <c r="N9856" s="160" t="s">
        <v>7</v>
      </c>
      <c r="O9856" s="160" t="s">
        <v>80</v>
      </c>
    </row>
    <row r="9857" spans="9:15" x14ac:dyDescent="0.35">
      <c r="I9857">
        <v>118484</v>
      </c>
      <c r="J9857">
        <v>4077</v>
      </c>
      <c r="K9857">
        <v>117979</v>
      </c>
      <c r="L9857">
        <v>125.73</v>
      </c>
      <c r="M9857" t="s">
        <v>212</v>
      </c>
      <c r="N9857" s="160" t="s">
        <v>7</v>
      </c>
      <c r="O9857" s="160" t="s">
        <v>80</v>
      </c>
    </row>
    <row r="9858" spans="9:15" x14ac:dyDescent="0.35">
      <c r="I9858">
        <v>119309</v>
      </c>
      <c r="J9858">
        <v>4077</v>
      </c>
      <c r="K9858">
        <v>117979</v>
      </c>
      <c r="L9858">
        <v>38.159999999999997</v>
      </c>
      <c r="M9858" t="s">
        <v>212</v>
      </c>
      <c r="N9858" s="160" t="s">
        <v>9</v>
      </c>
      <c r="O9858" s="160" t="s">
        <v>80</v>
      </c>
    </row>
    <row r="9859" spans="9:15" x14ac:dyDescent="0.35">
      <c r="I9859">
        <v>119309</v>
      </c>
      <c r="J9859">
        <v>4077</v>
      </c>
      <c r="K9859">
        <v>117979</v>
      </c>
      <c r="L9859">
        <v>38.159999999999997</v>
      </c>
      <c r="M9859" t="s">
        <v>212</v>
      </c>
      <c r="N9859" s="160" t="s">
        <v>9</v>
      </c>
      <c r="O9859" s="160" t="s">
        <v>80</v>
      </c>
    </row>
    <row r="9860" spans="9:15" x14ac:dyDescent="0.35">
      <c r="I9860">
        <v>125287</v>
      </c>
      <c r="J9860">
        <v>4077</v>
      </c>
      <c r="K9860">
        <v>117979</v>
      </c>
      <c r="L9860">
        <v>65.52</v>
      </c>
      <c r="M9860" t="s">
        <v>212</v>
      </c>
      <c r="N9860" s="160" t="s">
        <v>10</v>
      </c>
      <c r="O9860" s="160" t="s">
        <v>80</v>
      </c>
    </row>
    <row r="9861" spans="9:15" x14ac:dyDescent="0.35">
      <c r="I9861">
        <v>71189</v>
      </c>
      <c r="J9861">
        <v>3050</v>
      </c>
      <c r="K9861">
        <v>117997</v>
      </c>
      <c r="L9861">
        <v>72.78</v>
      </c>
      <c r="M9861" t="s">
        <v>212</v>
      </c>
      <c r="N9861" s="160" t="s">
        <v>8</v>
      </c>
      <c r="O9861" s="160" t="s">
        <v>80</v>
      </c>
    </row>
    <row r="9862" spans="9:15" x14ac:dyDescent="0.35">
      <c r="I9862">
        <v>78573</v>
      </c>
      <c r="J9862">
        <v>3050</v>
      </c>
      <c r="K9862">
        <v>117997</v>
      </c>
      <c r="L9862">
        <v>125.43</v>
      </c>
      <c r="M9862" t="s">
        <v>212</v>
      </c>
      <c r="N9862" s="160" t="s">
        <v>8</v>
      </c>
      <c r="O9862" s="160" t="s">
        <v>80</v>
      </c>
    </row>
    <row r="9863" spans="9:15" x14ac:dyDescent="0.35">
      <c r="I9863">
        <v>103732</v>
      </c>
      <c r="J9863">
        <v>3050</v>
      </c>
      <c r="K9863">
        <v>117997</v>
      </c>
      <c r="L9863">
        <v>108.78</v>
      </c>
      <c r="M9863" t="s">
        <v>212</v>
      </c>
      <c r="N9863" s="160" t="s">
        <v>8</v>
      </c>
      <c r="O9863" s="160" t="s">
        <v>80</v>
      </c>
    </row>
    <row r="9864" spans="9:15" x14ac:dyDescent="0.35">
      <c r="I9864">
        <v>117767</v>
      </c>
      <c r="J9864">
        <v>3050</v>
      </c>
      <c r="K9864">
        <v>117997</v>
      </c>
      <c r="L9864">
        <v>92.2</v>
      </c>
      <c r="M9864" t="s">
        <v>212</v>
      </c>
      <c r="N9864" s="160" t="s">
        <v>7</v>
      </c>
      <c r="O9864" s="160" t="s">
        <v>80</v>
      </c>
    </row>
    <row r="9865" spans="9:15" x14ac:dyDescent="0.35">
      <c r="I9865">
        <v>118038</v>
      </c>
      <c r="J9865">
        <v>3050</v>
      </c>
      <c r="K9865">
        <v>117997</v>
      </c>
      <c r="L9865">
        <v>92.21</v>
      </c>
      <c r="M9865" t="s">
        <v>212</v>
      </c>
      <c r="N9865" s="160" t="s">
        <v>7</v>
      </c>
      <c r="O9865" s="160" t="s">
        <v>80</v>
      </c>
    </row>
    <row r="9866" spans="9:15" x14ac:dyDescent="0.35">
      <c r="I9866">
        <v>118484</v>
      </c>
      <c r="J9866">
        <v>3050</v>
      </c>
      <c r="K9866">
        <v>117997</v>
      </c>
      <c r="L9866">
        <v>124.88</v>
      </c>
      <c r="M9866" t="s">
        <v>212</v>
      </c>
      <c r="N9866" s="160" t="s">
        <v>7</v>
      </c>
      <c r="O9866" s="160" t="s">
        <v>80</v>
      </c>
    </row>
    <row r="9867" spans="9:15" x14ac:dyDescent="0.35">
      <c r="I9867">
        <v>120936</v>
      </c>
      <c r="J9867">
        <v>3050</v>
      </c>
      <c r="K9867">
        <v>117997</v>
      </c>
      <c r="L9867">
        <v>26.33</v>
      </c>
      <c r="M9867" t="s">
        <v>212</v>
      </c>
      <c r="N9867" s="160" t="s">
        <v>10</v>
      </c>
      <c r="O9867" s="160" t="s">
        <v>80</v>
      </c>
    </row>
    <row r="9868" spans="9:15" x14ac:dyDescent="0.35">
      <c r="I9868">
        <v>7</v>
      </c>
      <c r="J9868">
        <v>3993</v>
      </c>
      <c r="K9868">
        <v>118024</v>
      </c>
      <c r="L9868">
        <v>898.5</v>
      </c>
      <c r="M9868" t="s">
        <v>212</v>
      </c>
      <c r="N9868" s="160" t="s">
        <v>9</v>
      </c>
      <c r="O9868" s="160" t="s">
        <v>80</v>
      </c>
    </row>
    <row r="9869" spans="9:15" x14ac:dyDescent="0.35">
      <c r="I9869">
        <v>72449</v>
      </c>
      <c r="J9869">
        <v>3993</v>
      </c>
      <c r="K9869">
        <v>118024</v>
      </c>
      <c r="L9869">
        <v>898.5</v>
      </c>
      <c r="M9869" t="s">
        <v>212</v>
      </c>
      <c r="N9869" s="160" t="s">
        <v>9</v>
      </c>
      <c r="O9869" s="160" t="s">
        <v>80</v>
      </c>
    </row>
    <row r="9870" spans="9:15" x14ac:dyDescent="0.35">
      <c r="I9870">
        <v>97192</v>
      </c>
      <c r="J9870">
        <v>3993</v>
      </c>
      <c r="K9870">
        <v>118024</v>
      </c>
      <c r="L9870">
        <v>371.32</v>
      </c>
      <c r="M9870" t="s">
        <v>212</v>
      </c>
      <c r="N9870" s="160" t="s">
        <v>7</v>
      </c>
      <c r="O9870" s="160" t="s">
        <v>80</v>
      </c>
    </row>
    <row r="9871" spans="9:15" x14ac:dyDescent="0.35">
      <c r="I9871">
        <v>103732</v>
      </c>
      <c r="J9871">
        <v>3993</v>
      </c>
      <c r="K9871">
        <v>118024</v>
      </c>
      <c r="L9871">
        <v>328.44</v>
      </c>
      <c r="M9871" t="s">
        <v>212</v>
      </c>
      <c r="N9871" s="160" t="s">
        <v>8</v>
      </c>
      <c r="O9871" s="160" t="s">
        <v>80</v>
      </c>
    </row>
    <row r="9872" spans="9:15" x14ac:dyDescent="0.35">
      <c r="I9872">
        <v>116372</v>
      </c>
      <c r="J9872">
        <v>3993</v>
      </c>
      <c r="K9872">
        <v>118024</v>
      </c>
      <c r="L9872">
        <v>449.5</v>
      </c>
      <c r="M9872" t="s">
        <v>212</v>
      </c>
      <c r="N9872" s="160" t="s">
        <v>19</v>
      </c>
      <c r="O9872" s="160" t="s">
        <v>80</v>
      </c>
    </row>
    <row r="9873" spans="9:15" x14ac:dyDescent="0.35">
      <c r="I9873">
        <v>117485</v>
      </c>
      <c r="J9873">
        <v>3993</v>
      </c>
      <c r="K9873">
        <v>118024</v>
      </c>
      <c r="L9873">
        <v>108.06</v>
      </c>
      <c r="M9873" t="s">
        <v>212</v>
      </c>
      <c r="N9873" s="160" t="s">
        <v>8</v>
      </c>
      <c r="O9873" s="160" t="s">
        <v>80</v>
      </c>
    </row>
    <row r="9874" spans="9:15" x14ac:dyDescent="0.35">
      <c r="I9874">
        <v>117766</v>
      </c>
      <c r="J9874">
        <v>3993</v>
      </c>
      <c r="K9874">
        <v>118024</v>
      </c>
      <c r="L9874">
        <v>185.66</v>
      </c>
      <c r="M9874" t="s">
        <v>212</v>
      </c>
      <c r="N9874" s="160" t="s">
        <v>7</v>
      </c>
      <c r="O9874" s="160" t="s">
        <v>80</v>
      </c>
    </row>
    <row r="9875" spans="9:15" x14ac:dyDescent="0.35">
      <c r="I9875">
        <v>117767</v>
      </c>
      <c r="J9875">
        <v>3993</v>
      </c>
      <c r="K9875">
        <v>118024</v>
      </c>
      <c r="L9875">
        <v>185.66</v>
      </c>
      <c r="M9875" t="s">
        <v>212</v>
      </c>
      <c r="N9875" s="160" t="s">
        <v>7</v>
      </c>
      <c r="O9875" s="160" t="s">
        <v>80</v>
      </c>
    </row>
    <row r="9876" spans="9:15" x14ac:dyDescent="0.35">
      <c r="I9876">
        <v>118038</v>
      </c>
      <c r="J9876">
        <v>3993</v>
      </c>
      <c r="K9876">
        <v>118024</v>
      </c>
      <c r="L9876">
        <v>185.68</v>
      </c>
      <c r="M9876" t="s">
        <v>212</v>
      </c>
      <c r="N9876" s="160" t="s">
        <v>7</v>
      </c>
      <c r="O9876" s="160" t="s">
        <v>80</v>
      </c>
    </row>
    <row r="9877" spans="9:15" x14ac:dyDescent="0.35">
      <c r="I9877">
        <v>118850</v>
      </c>
      <c r="J9877">
        <v>3993</v>
      </c>
      <c r="K9877">
        <v>118024</v>
      </c>
      <c r="L9877">
        <v>126.73</v>
      </c>
      <c r="M9877" t="s">
        <v>212</v>
      </c>
      <c r="N9877" s="160" t="s">
        <v>8</v>
      </c>
      <c r="O9877" s="160" t="s">
        <v>80</v>
      </c>
    </row>
    <row r="9878" spans="9:15" x14ac:dyDescent="0.35">
      <c r="I9878">
        <v>103732</v>
      </c>
      <c r="J9878">
        <v>4000</v>
      </c>
      <c r="K9878">
        <v>118037</v>
      </c>
      <c r="L9878">
        <v>109.5</v>
      </c>
      <c r="M9878" t="s">
        <v>212</v>
      </c>
      <c r="N9878" s="160" t="s">
        <v>8</v>
      </c>
      <c r="O9878" s="160" t="s">
        <v>80</v>
      </c>
    </row>
    <row r="9879" spans="9:15" x14ac:dyDescent="0.35">
      <c r="I9879">
        <v>122803</v>
      </c>
      <c r="J9879">
        <v>4000</v>
      </c>
      <c r="K9879">
        <v>118037</v>
      </c>
      <c r="L9879">
        <v>150.57</v>
      </c>
      <c r="M9879" t="s">
        <v>212</v>
      </c>
      <c r="N9879" s="160" t="s">
        <v>207</v>
      </c>
      <c r="O9879" s="160" t="s">
        <v>80</v>
      </c>
    </row>
    <row r="9880" spans="9:15" x14ac:dyDescent="0.35">
      <c r="I9880">
        <v>118484</v>
      </c>
      <c r="J9880">
        <v>4008</v>
      </c>
      <c r="K9880">
        <v>118041</v>
      </c>
      <c r="L9880">
        <v>125.73</v>
      </c>
      <c r="M9880" t="s">
        <v>212</v>
      </c>
      <c r="N9880" s="160" t="s">
        <v>7</v>
      </c>
      <c r="O9880" s="160" t="s">
        <v>80</v>
      </c>
    </row>
    <row r="9881" spans="9:15" x14ac:dyDescent="0.35">
      <c r="I9881">
        <v>118038</v>
      </c>
      <c r="J9881">
        <v>3977</v>
      </c>
      <c r="K9881">
        <v>118069</v>
      </c>
      <c r="L9881">
        <v>92.84</v>
      </c>
      <c r="M9881" t="s">
        <v>212</v>
      </c>
      <c r="N9881" s="160" t="s">
        <v>7</v>
      </c>
      <c r="O9881" s="160" t="s">
        <v>80</v>
      </c>
    </row>
    <row r="9882" spans="9:15" x14ac:dyDescent="0.35">
      <c r="I9882">
        <v>91312</v>
      </c>
      <c r="J9882">
        <v>3991</v>
      </c>
      <c r="K9882">
        <v>118121</v>
      </c>
      <c r="L9882">
        <v>128.76</v>
      </c>
      <c r="M9882" t="s">
        <v>212</v>
      </c>
      <c r="N9882" s="160" t="s">
        <v>8</v>
      </c>
      <c r="O9882" s="160" t="s">
        <v>80</v>
      </c>
    </row>
    <row r="9883" spans="9:15" x14ac:dyDescent="0.35">
      <c r="I9883">
        <v>117485</v>
      </c>
      <c r="J9883">
        <v>3991</v>
      </c>
      <c r="K9883">
        <v>118121</v>
      </c>
      <c r="L9883">
        <v>53.16</v>
      </c>
      <c r="M9883" t="s">
        <v>212</v>
      </c>
      <c r="N9883" s="160" t="s">
        <v>8</v>
      </c>
      <c r="O9883" s="160" t="s">
        <v>80</v>
      </c>
    </row>
    <row r="9884" spans="9:15" x14ac:dyDescent="0.35">
      <c r="I9884">
        <v>71189</v>
      </c>
      <c r="J9884">
        <v>3978</v>
      </c>
      <c r="K9884">
        <v>118132</v>
      </c>
      <c r="L9884">
        <v>489.05</v>
      </c>
      <c r="M9884" t="s">
        <v>212</v>
      </c>
      <c r="N9884" s="160" t="s">
        <v>8</v>
      </c>
      <c r="O9884" s="160" t="s">
        <v>80</v>
      </c>
    </row>
    <row r="9885" spans="9:15" x14ac:dyDescent="0.35">
      <c r="I9885">
        <v>77912</v>
      </c>
      <c r="J9885">
        <v>3978</v>
      </c>
      <c r="K9885">
        <v>118132</v>
      </c>
      <c r="L9885">
        <v>109.76</v>
      </c>
      <c r="M9885" t="s">
        <v>212</v>
      </c>
      <c r="N9885" s="160" t="s">
        <v>8</v>
      </c>
      <c r="O9885" s="160" t="s">
        <v>80</v>
      </c>
    </row>
    <row r="9886" spans="9:15" x14ac:dyDescent="0.35">
      <c r="I9886">
        <v>78573</v>
      </c>
      <c r="J9886">
        <v>3978</v>
      </c>
      <c r="K9886">
        <v>118132</v>
      </c>
      <c r="L9886">
        <v>126.47</v>
      </c>
      <c r="M9886" t="s">
        <v>212</v>
      </c>
      <c r="N9886" s="160" t="s">
        <v>8</v>
      </c>
      <c r="O9886" s="160" t="s">
        <v>80</v>
      </c>
    </row>
    <row r="9887" spans="9:15" x14ac:dyDescent="0.35">
      <c r="I9887">
        <v>91312</v>
      </c>
      <c r="J9887">
        <v>3978</v>
      </c>
      <c r="K9887">
        <v>118132</v>
      </c>
      <c r="L9887">
        <v>131.11000000000001</v>
      </c>
      <c r="M9887" t="s">
        <v>212</v>
      </c>
      <c r="N9887" s="160" t="s">
        <v>8</v>
      </c>
      <c r="O9887" s="160" t="s">
        <v>80</v>
      </c>
    </row>
    <row r="9888" spans="9:15" x14ac:dyDescent="0.35">
      <c r="I9888">
        <v>103732</v>
      </c>
      <c r="J9888">
        <v>3978</v>
      </c>
      <c r="K9888">
        <v>118132</v>
      </c>
      <c r="L9888">
        <v>219.36</v>
      </c>
      <c r="M9888" t="s">
        <v>212</v>
      </c>
      <c r="N9888" s="160" t="s">
        <v>8</v>
      </c>
      <c r="O9888" s="160" t="s">
        <v>80</v>
      </c>
    </row>
    <row r="9889" spans="9:15" x14ac:dyDescent="0.35">
      <c r="I9889">
        <v>116372</v>
      </c>
      <c r="J9889">
        <v>3978</v>
      </c>
      <c r="K9889">
        <v>118132</v>
      </c>
      <c r="L9889">
        <v>238.16</v>
      </c>
      <c r="M9889" t="s">
        <v>212</v>
      </c>
      <c r="N9889" s="160" t="s">
        <v>19</v>
      </c>
      <c r="O9889" s="160" t="s">
        <v>80</v>
      </c>
    </row>
    <row r="9890" spans="9:15" x14ac:dyDescent="0.35">
      <c r="I9890">
        <v>117485</v>
      </c>
      <c r="J9890">
        <v>3978</v>
      </c>
      <c r="K9890">
        <v>118132</v>
      </c>
      <c r="L9890">
        <v>108.24</v>
      </c>
      <c r="M9890" t="s">
        <v>212</v>
      </c>
      <c r="N9890" s="160" t="s">
        <v>8</v>
      </c>
      <c r="O9890" s="160" t="s">
        <v>80</v>
      </c>
    </row>
    <row r="9891" spans="9:15" x14ac:dyDescent="0.35">
      <c r="I9891">
        <v>118850</v>
      </c>
      <c r="J9891">
        <v>3978</v>
      </c>
      <c r="K9891">
        <v>118132</v>
      </c>
      <c r="L9891">
        <v>126.92</v>
      </c>
      <c r="M9891" t="s">
        <v>212</v>
      </c>
      <c r="N9891" s="160" t="s">
        <v>8</v>
      </c>
      <c r="O9891" s="160" t="s">
        <v>80</v>
      </c>
    </row>
    <row r="9892" spans="9:15" x14ac:dyDescent="0.35">
      <c r="I9892">
        <v>7</v>
      </c>
      <c r="J9892">
        <v>3313</v>
      </c>
      <c r="K9892">
        <v>118205</v>
      </c>
      <c r="L9892">
        <v>209.7</v>
      </c>
      <c r="M9892" t="s">
        <v>212</v>
      </c>
      <c r="N9892" s="160" t="s">
        <v>9</v>
      </c>
      <c r="O9892" s="160" t="s">
        <v>80</v>
      </c>
    </row>
    <row r="9893" spans="9:15" x14ac:dyDescent="0.35">
      <c r="I9893">
        <v>81192</v>
      </c>
      <c r="J9893">
        <v>3313</v>
      </c>
      <c r="K9893">
        <v>118205</v>
      </c>
      <c r="L9893">
        <v>55.19</v>
      </c>
      <c r="M9893" t="s">
        <v>212</v>
      </c>
      <c r="N9893" s="160" t="s">
        <v>7</v>
      </c>
      <c r="O9893" s="160" t="s">
        <v>80</v>
      </c>
    </row>
    <row r="9894" spans="9:15" x14ac:dyDescent="0.35">
      <c r="I9894">
        <v>118038</v>
      </c>
      <c r="J9894">
        <v>3313</v>
      </c>
      <c r="K9894">
        <v>118205</v>
      </c>
      <c r="L9894">
        <v>92.84</v>
      </c>
      <c r="M9894" t="s">
        <v>212</v>
      </c>
      <c r="N9894" s="160" t="s">
        <v>7</v>
      </c>
      <c r="O9894" s="160" t="s">
        <v>80</v>
      </c>
    </row>
    <row r="9895" spans="9:15" x14ac:dyDescent="0.35">
      <c r="I9895">
        <v>119309</v>
      </c>
      <c r="J9895">
        <v>3313</v>
      </c>
      <c r="K9895">
        <v>118205</v>
      </c>
      <c r="L9895">
        <v>38.159999999999997</v>
      </c>
      <c r="M9895" t="s">
        <v>212</v>
      </c>
      <c r="N9895" s="160" t="s">
        <v>9</v>
      </c>
      <c r="O9895" s="160" t="s">
        <v>80</v>
      </c>
    </row>
    <row r="9896" spans="9:15" x14ac:dyDescent="0.35">
      <c r="I9896">
        <v>120833</v>
      </c>
      <c r="J9896">
        <v>3313</v>
      </c>
      <c r="K9896">
        <v>118205</v>
      </c>
      <c r="L9896">
        <v>26.51</v>
      </c>
      <c r="M9896" t="s">
        <v>212</v>
      </c>
      <c r="N9896" s="160" t="s">
        <v>10</v>
      </c>
      <c r="O9896" s="160" t="s">
        <v>80</v>
      </c>
    </row>
    <row r="9897" spans="9:15" x14ac:dyDescent="0.35">
      <c r="I9897">
        <v>120935</v>
      </c>
      <c r="J9897">
        <v>3313</v>
      </c>
      <c r="K9897">
        <v>118205</v>
      </c>
      <c r="L9897">
        <v>26.51</v>
      </c>
      <c r="M9897" t="s">
        <v>212</v>
      </c>
      <c r="N9897" s="160" t="s">
        <v>10</v>
      </c>
      <c r="O9897" s="160" t="s">
        <v>80</v>
      </c>
    </row>
    <row r="9898" spans="9:15" x14ac:dyDescent="0.35">
      <c r="I9898">
        <v>91312</v>
      </c>
      <c r="J9898">
        <v>4041</v>
      </c>
      <c r="K9898">
        <v>118226</v>
      </c>
      <c r="L9898">
        <v>131.11000000000001</v>
      </c>
      <c r="M9898" t="s">
        <v>212</v>
      </c>
      <c r="N9898" s="160" t="s">
        <v>8</v>
      </c>
      <c r="O9898" s="160" t="s">
        <v>80</v>
      </c>
    </row>
    <row r="9899" spans="9:15" x14ac:dyDescent="0.35">
      <c r="I9899">
        <v>91312</v>
      </c>
      <c r="J9899">
        <v>4041</v>
      </c>
      <c r="K9899">
        <v>118226</v>
      </c>
      <c r="L9899">
        <v>131.11000000000001</v>
      </c>
      <c r="M9899" t="s">
        <v>212</v>
      </c>
      <c r="N9899" s="160" t="s">
        <v>8</v>
      </c>
      <c r="O9899" s="160" t="s">
        <v>80</v>
      </c>
    </row>
    <row r="9900" spans="9:15" x14ac:dyDescent="0.35">
      <c r="I9900">
        <v>119309</v>
      </c>
      <c r="J9900">
        <v>4041</v>
      </c>
      <c r="K9900">
        <v>118226</v>
      </c>
      <c r="L9900">
        <v>38.22</v>
      </c>
      <c r="M9900" t="s">
        <v>212</v>
      </c>
      <c r="N9900" s="160" t="s">
        <v>9</v>
      </c>
      <c r="O9900" s="160" t="s">
        <v>80</v>
      </c>
    </row>
    <row r="9901" spans="9:15" x14ac:dyDescent="0.35">
      <c r="I9901">
        <v>120936</v>
      </c>
      <c r="J9901">
        <v>4041</v>
      </c>
      <c r="K9901">
        <v>118226</v>
      </c>
      <c r="L9901">
        <v>29.2</v>
      </c>
      <c r="M9901" t="s">
        <v>212</v>
      </c>
      <c r="N9901" s="160" t="s">
        <v>10</v>
      </c>
      <c r="O9901" s="160" t="s">
        <v>80</v>
      </c>
    </row>
    <row r="9902" spans="9:15" x14ac:dyDescent="0.35">
      <c r="I9902">
        <v>7</v>
      </c>
      <c r="J9902">
        <v>4021</v>
      </c>
      <c r="K9902">
        <v>118244</v>
      </c>
      <c r="L9902">
        <v>194.4</v>
      </c>
      <c r="M9902" t="s">
        <v>212</v>
      </c>
      <c r="N9902" s="160" t="s">
        <v>9</v>
      </c>
      <c r="O9902" s="160" t="s">
        <v>80</v>
      </c>
    </row>
    <row r="9903" spans="9:15" x14ac:dyDescent="0.35">
      <c r="I9903">
        <v>71189</v>
      </c>
      <c r="J9903">
        <v>4021</v>
      </c>
      <c r="K9903">
        <v>118244</v>
      </c>
      <c r="L9903">
        <v>488.34</v>
      </c>
      <c r="M9903" t="s">
        <v>212</v>
      </c>
      <c r="N9903" s="160" t="s">
        <v>8</v>
      </c>
      <c r="O9903" s="160" t="s">
        <v>80</v>
      </c>
    </row>
    <row r="9904" spans="9:15" x14ac:dyDescent="0.35">
      <c r="I9904">
        <v>72449</v>
      </c>
      <c r="J9904">
        <v>4021</v>
      </c>
      <c r="K9904">
        <v>118244</v>
      </c>
      <c r="L9904">
        <v>194.44</v>
      </c>
      <c r="M9904" t="s">
        <v>212</v>
      </c>
      <c r="N9904" s="160" t="s">
        <v>9</v>
      </c>
      <c r="O9904" s="160" t="s">
        <v>80</v>
      </c>
    </row>
    <row r="9905" spans="9:15" x14ac:dyDescent="0.35">
      <c r="I9905">
        <v>79973</v>
      </c>
      <c r="J9905">
        <v>4021</v>
      </c>
      <c r="K9905">
        <v>118244</v>
      </c>
      <c r="L9905">
        <v>83.67</v>
      </c>
      <c r="M9905" t="s">
        <v>212</v>
      </c>
      <c r="N9905" s="160" t="s">
        <v>10</v>
      </c>
      <c r="O9905" s="160" t="s">
        <v>80</v>
      </c>
    </row>
    <row r="9906" spans="9:15" x14ac:dyDescent="0.35">
      <c r="I9906">
        <v>79974</v>
      </c>
      <c r="J9906">
        <v>4021</v>
      </c>
      <c r="K9906">
        <v>118244</v>
      </c>
      <c r="L9906">
        <v>83.67</v>
      </c>
      <c r="M9906" t="s">
        <v>212</v>
      </c>
      <c r="N9906" s="160" t="s">
        <v>10</v>
      </c>
      <c r="O9906" s="160" t="s">
        <v>80</v>
      </c>
    </row>
    <row r="9907" spans="9:15" x14ac:dyDescent="0.35">
      <c r="I9907">
        <v>101972</v>
      </c>
      <c r="J9907">
        <v>4021</v>
      </c>
      <c r="K9907">
        <v>118244</v>
      </c>
      <c r="L9907">
        <v>266.63</v>
      </c>
      <c r="M9907" t="s">
        <v>212</v>
      </c>
      <c r="N9907" s="160" t="s">
        <v>19</v>
      </c>
      <c r="O9907" s="160" t="s">
        <v>80</v>
      </c>
    </row>
    <row r="9908" spans="9:15" x14ac:dyDescent="0.35">
      <c r="I9908">
        <v>103732</v>
      </c>
      <c r="J9908">
        <v>4021</v>
      </c>
      <c r="K9908">
        <v>118244</v>
      </c>
      <c r="L9908">
        <v>328.44</v>
      </c>
      <c r="M9908" t="s">
        <v>212</v>
      </c>
      <c r="N9908" s="160" t="s">
        <v>8</v>
      </c>
      <c r="O9908" s="160" t="s">
        <v>80</v>
      </c>
    </row>
    <row r="9909" spans="9:15" x14ac:dyDescent="0.35">
      <c r="I9909">
        <v>104499</v>
      </c>
      <c r="J9909">
        <v>4021</v>
      </c>
      <c r="K9909">
        <v>118244</v>
      </c>
      <c r="L9909">
        <v>87.3</v>
      </c>
      <c r="M9909" t="s">
        <v>212</v>
      </c>
      <c r="N9909" s="160" t="s">
        <v>7</v>
      </c>
      <c r="O9909" s="160" t="s">
        <v>80</v>
      </c>
    </row>
    <row r="9910" spans="9:15" x14ac:dyDescent="0.35">
      <c r="I9910">
        <v>116372</v>
      </c>
      <c r="J9910">
        <v>4021</v>
      </c>
      <c r="K9910">
        <v>118244</v>
      </c>
      <c r="L9910">
        <v>238.16</v>
      </c>
      <c r="M9910" t="s">
        <v>212</v>
      </c>
      <c r="N9910" s="160" t="s">
        <v>19</v>
      </c>
      <c r="O9910" s="160" t="s">
        <v>80</v>
      </c>
    </row>
    <row r="9911" spans="9:15" x14ac:dyDescent="0.35">
      <c r="I9911">
        <v>116372</v>
      </c>
      <c r="J9911">
        <v>4021</v>
      </c>
      <c r="K9911">
        <v>118244</v>
      </c>
      <c r="L9911">
        <v>449.4</v>
      </c>
      <c r="M9911" t="s">
        <v>212</v>
      </c>
      <c r="N9911" s="160" t="s">
        <v>19</v>
      </c>
      <c r="O9911" s="160" t="s">
        <v>80</v>
      </c>
    </row>
    <row r="9912" spans="9:15" x14ac:dyDescent="0.35">
      <c r="I9912">
        <v>117441</v>
      </c>
      <c r="J9912">
        <v>4021</v>
      </c>
      <c r="K9912">
        <v>118244</v>
      </c>
      <c r="L9912">
        <v>137.44999999999999</v>
      </c>
      <c r="M9912" t="s">
        <v>212</v>
      </c>
      <c r="N9912" s="160" t="s">
        <v>9</v>
      </c>
      <c r="O9912" s="160" t="s">
        <v>80</v>
      </c>
    </row>
    <row r="9913" spans="9:15" x14ac:dyDescent="0.35">
      <c r="I9913">
        <v>117485</v>
      </c>
      <c r="J9913">
        <v>4021</v>
      </c>
      <c r="K9913">
        <v>118244</v>
      </c>
      <c r="L9913">
        <v>216.42</v>
      </c>
      <c r="M9913" t="s">
        <v>212</v>
      </c>
      <c r="N9913" s="160" t="s">
        <v>8</v>
      </c>
      <c r="O9913" s="160" t="s">
        <v>80</v>
      </c>
    </row>
    <row r="9914" spans="9:15" x14ac:dyDescent="0.35">
      <c r="I9914">
        <v>117766</v>
      </c>
      <c r="J9914">
        <v>4021</v>
      </c>
      <c r="K9914">
        <v>118244</v>
      </c>
      <c r="L9914">
        <v>92.83</v>
      </c>
      <c r="M9914" t="s">
        <v>212</v>
      </c>
      <c r="N9914" s="160" t="s">
        <v>7</v>
      </c>
      <c r="O9914" s="160" t="s">
        <v>80</v>
      </c>
    </row>
    <row r="9915" spans="9:15" x14ac:dyDescent="0.35">
      <c r="I9915">
        <v>117766</v>
      </c>
      <c r="J9915">
        <v>4021</v>
      </c>
      <c r="K9915">
        <v>118244</v>
      </c>
      <c r="L9915">
        <v>92.83</v>
      </c>
      <c r="M9915" t="s">
        <v>212</v>
      </c>
      <c r="N9915" s="160" t="s">
        <v>7</v>
      </c>
      <c r="O9915" s="160" t="s">
        <v>80</v>
      </c>
    </row>
    <row r="9916" spans="9:15" x14ac:dyDescent="0.35">
      <c r="I9916">
        <v>117767</v>
      </c>
      <c r="J9916">
        <v>4021</v>
      </c>
      <c r="K9916">
        <v>118244</v>
      </c>
      <c r="L9916">
        <v>92.83</v>
      </c>
      <c r="M9916" t="s">
        <v>212</v>
      </c>
      <c r="N9916" s="160" t="s">
        <v>7</v>
      </c>
      <c r="O9916" s="160" t="s">
        <v>80</v>
      </c>
    </row>
    <row r="9917" spans="9:15" x14ac:dyDescent="0.35">
      <c r="I9917">
        <v>117767</v>
      </c>
      <c r="J9917">
        <v>4021</v>
      </c>
      <c r="K9917">
        <v>118244</v>
      </c>
      <c r="L9917">
        <v>92.83</v>
      </c>
      <c r="M9917" t="s">
        <v>212</v>
      </c>
      <c r="N9917" s="160" t="s">
        <v>7</v>
      </c>
      <c r="O9917" s="160" t="s">
        <v>80</v>
      </c>
    </row>
    <row r="9918" spans="9:15" x14ac:dyDescent="0.35">
      <c r="I9918">
        <v>118038</v>
      </c>
      <c r="J9918">
        <v>4021</v>
      </c>
      <c r="K9918">
        <v>118244</v>
      </c>
      <c r="L9918">
        <v>92.84</v>
      </c>
      <c r="M9918" t="s">
        <v>212</v>
      </c>
      <c r="N9918" s="160" t="s">
        <v>7</v>
      </c>
      <c r="O9918" s="160" t="s">
        <v>80</v>
      </c>
    </row>
    <row r="9919" spans="9:15" x14ac:dyDescent="0.35">
      <c r="I9919">
        <v>118038</v>
      </c>
      <c r="J9919">
        <v>4021</v>
      </c>
      <c r="K9919">
        <v>118244</v>
      </c>
      <c r="L9919">
        <v>92.84</v>
      </c>
      <c r="M9919" t="s">
        <v>212</v>
      </c>
      <c r="N9919" s="160" t="s">
        <v>7</v>
      </c>
      <c r="O9919" s="160" t="s">
        <v>80</v>
      </c>
    </row>
    <row r="9920" spans="9:15" x14ac:dyDescent="0.35">
      <c r="I9920">
        <v>118484</v>
      </c>
      <c r="J9920">
        <v>4021</v>
      </c>
      <c r="K9920">
        <v>118244</v>
      </c>
      <c r="L9920">
        <v>125.73</v>
      </c>
      <c r="M9920" t="s">
        <v>212</v>
      </c>
      <c r="N9920" s="160" t="s">
        <v>7</v>
      </c>
      <c r="O9920" s="160" t="s">
        <v>80</v>
      </c>
    </row>
    <row r="9921" spans="9:15" x14ac:dyDescent="0.35">
      <c r="I9921">
        <v>118484</v>
      </c>
      <c r="J9921">
        <v>4021</v>
      </c>
      <c r="K9921">
        <v>118244</v>
      </c>
      <c r="L9921">
        <v>125.73</v>
      </c>
      <c r="M9921" t="s">
        <v>212</v>
      </c>
      <c r="N9921" s="160" t="s">
        <v>7</v>
      </c>
      <c r="O9921" s="160" t="s">
        <v>80</v>
      </c>
    </row>
    <row r="9922" spans="9:15" x14ac:dyDescent="0.35">
      <c r="I9922">
        <v>119309</v>
      </c>
      <c r="J9922">
        <v>4021</v>
      </c>
      <c r="K9922">
        <v>118244</v>
      </c>
      <c r="L9922">
        <v>38.159999999999997</v>
      </c>
      <c r="M9922" t="s">
        <v>212</v>
      </c>
      <c r="N9922" s="160" t="s">
        <v>9</v>
      </c>
      <c r="O9922" s="160" t="s">
        <v>80</v>
      </c>
    </row>
    <row r="9923" spans="9:15" x14ac:dyDescent="0.35">
      <c r="I9923">
        <v>120833</v>
      </c>
      <c r="J9923">
        <v>4021</v>
      </c>
      <c r="K9923">
        <v>118244</v>
      </c>
      <c r="L9923">
        <v>26.51</v>
      </c>
      <c r="M9923" t="s">
        <v>212</v>
      </c>
      <c r="N9923" s="160" t="s">
        <v>10</v>
      </c>
      <c r="O9923" s="160" t="s">
        <v>80</v>
      </c>
    </row>
    <row r="9924" spans="9:15" x14ac:dyDescent="0.35">
      <c r="I9924">
        <v>120834</v>
      </c>
      <c r="J9924">
        <v>4021</v>
      </c>
      <c r="K9924">
        <v>118244</v>
      </c>
      <c r="L9924">
        <v>26.51</v>
      </c>
      <c r="M9924" t="s">
        <v>212</v>
      </c>
      <c r="N9924" s="160" t="s">
        <v>10</v>
      </c>
      <c r="O9924" s="160" t="s">
        <v>80</v>
      </c>
    </row>
    <row r="9925" spans="9:15" x14ac:dyDescent="0.35">
      <c r="I9925">
        <v>120935</v>
      </c>
      <c r="J9925">
        <v>4021</v>
      </c>
      <c r="K9925">
        <v>118244</v>
      </c>
      <c r="L9925">
        <v>26.51</v>
      </c>
      <c r="M9925" t="s">
        <v>212</v>
      </c>
      <c r="N9925" s="160" t="s">
        <v>10</v>
      </c>
      <c r="O9925" s="160" t="s">
        <v>80</v>
      </c>
    </row>
    <row r="9926" spans="9:15" x14ac:dyDescent="0.35">
      <c r="I9926">
        <v>120936</v>
      </c>
      <c r="J9926">
        <v>4021</v>
      </c>
      <c r="K9926">
        <v>118244</v>
      </c>
      <c r="L9926">
        <v>26.51</v>
      </c>
      <c r="M9926" t="s">
        <v>212</v>
      </c>
      <c r="N9926" s="160" t="s">
        <v>10</v>
      </c>
      <c r="O9926" s="160" t="s">
        <v>80</v>
      </c>
    </row>
    <row r="9927" spans="9:15" x14ac:dyDescent="0.35">
      <c r="I9927">
        <v>122731</v>
      </c>
      <c r="J9927">
        <v>4021</v>
      </c>
      <c r="K9927">
        <v>118244</v>
      </c>
      <c r="L9927">
        <v>26.51</v>
      </c>
      <c r="M9927" t="s">
        <v>212</v>
      </c>
      <c r="N9927" s="160" t="s">
        <v>10</v>
      </c>
      <c r="O9927" s="160" t="s">
        <v>80</v>
      </c>
    </row>
    <row r="9928" spans="9:15" x14ac:dyDescent="0.35">
      <c r="I9928">
        <v>124431</v>
      </c>
      <c r="J9928">
        <v>4021</v>
      </c>
      <c r="K9928">
        <v>118244</v>
      </c>
      <c r="L9928">
        <v>83.67</v>
      </c>
      <c r="M9928" t="s">
        <v>212</v>
      </c>
      <c r="N9928" s="160" t="s">
        <v>10</v>
      </c>
      <c r="O9928" s="160" t="s">
        <v>80</v>
      </c>
    </row>
    <row r="9929" spans="9:15" x14ac:dyDescent="0.35">
      <c r="I9929">
        <v>125287</v>
      </c>
      <c r="J9929">
        <v>4021</v>
      </c>
      <c r="K9929">
        <v>118244</v>
      </c>
      <c r="L9929">
        <v>65.52</v>
      </c>
      <c r="M9929" t="s">
        <v>212</v>
      </c>
      <c r="N9929" s="160" t="s">
        <v>10</v>
      </c>
      <c r="O9929" s="160" t="s">
        <v>80</v>
      </c>
    </row>
    <row r="9930" spans="9:15" x14ac:dyDescent="0.35">
      <c r="I9930">
        <v>81192</v>
      </c>
      <c r="J9930">
        <v>4032</v>
      </c>
      <c r="K9930">
        <v>118290</v>
      </c>
      <c r="L9930">
        <v>110.38</v>
      </c>
      <c r="M9930" t="s">
        <v>218</v>
      </c>
      <c r="N9930" s="160" t="s">
        <v>7</v>
      </c>
      <c r="O9930" s="160" t="s">
        <v>80</v>
      </c>
    </row>
    <row r="9931" spans="9:15" x14ac:dyDescent="0.35">
      <c r="I9931">
        <v>117441</v>
      </c>
      <c r="J9931">
        <v>4032</v>
      </c>
      <c r="K9931">
        <v>118290</v>
      </c>
      <c r="L9931">
        <v>137.44999999999999</v>
      </c>
      <c r="M9931" t="s">
        <v>218</v>
      </c>
      <c r="N9931" s="160" t="s">
        <v>9</v>
      </c>
      <c r="O9931" s="160" t="s">
        <v>80</v>
      </c>
    </row>
    <row r="9932" spans="9:15" x14ac:dyDescent="0.35">
      <c r="I9932">
        <v>117766</v>
      </c>
      <c r="J9932">
        <v>4032</v>
      </c>
      <c r="K9932">
        <v>118290</v>
      </c>
      <c r="L9932">
        <v>92.83</v>
      </c>
      <c r="M9932" t="s">
        <v>218</v>
      </c>
      <c r="N9932" s="160" t="s">
        <v>7</v>
      </c>
      <c r="O9932" s="160" t="s">
        <v>80</v>
      </c>
    </row>
    <row r="9933" spans="9:15" x14ac:dyDescent="0.35">
      <c r="I9933">
        <v>117767</v>
      </c>
      <c r="J9933">
        <v>4032</v>
      </c>
      <c r="K9933">
        <v>118290</v>
      </c>
      <c r="L9933">
        <v>92.83</v>
      </c>
      <c r="M9933" t="s">
        <v>218</v>
      </c>
      <c r="N9933" s="160" t="s">
        <v>7</v>
      </c>
      <c r="O9933" s="160" t="s">
        <v>80</v>
      </c>
    </row>
    <row r="9934" spans="9:15" x14ac:dyDescent="0.35">
      <c r="I9934">
        <v>81192</v>
      </c>
      <c r="J9934">
        <v>3968</v>
      </c>
      <c r="K9934">
        <v>118357</v>
      </c>
      <c r="L9934">
        <v>55.03</v>
      </c>
      <c r="M9934" t="s">
        <v>212</v>
      </c>
      <c r="N9934" s="160" t="s">
        <v>7</v>
      </c>
      <c r="O9934" s="160" t="s">
        <v>80</v>
      </c>
    </row>
    <row r="9935" spans="9:15" x14ac:dyDescent="0.35">
      <c r="I9935">
        <v>91312</v>
      </c>
      <c r="J9935">
        <v>3968</v>
      </c>
      <c r="K9935">
        <v>118357</v>
      </c>
      <c r="L9935">
        <v>130.54</v>
      </c>
      <c r="M9935" t="s">
        <v>212</v>
      </c>
      <c r="N9935" s="160" t="s">
        <v>8</v>
      </c>
      <c r="O9935" s="160" t="s">
        <v>80</v>
      </c>
    </row>
    <row r="9936" spans="9:15" x14ac:dyDescent="0.35">
      <c r="I9936">
        <v>119309</v>
      </c>
      <c r="J9936">
        <v>3968</v>
      </c>
      <c r="K9936">
        <v>118357</v>
      </c>
      <c r="L9936">
        <v>38.049999999999997</v>
      </c>
      <c r="M9936" t="s">
        <v>212</v>
      </c>
      <c r="N9936" s="160" t="s">
        <v>9</v>
      </c>
      <c r="O9936" s="160" t="s">
        <v>80</v>
      </c>
    </row>
    <row r="9937" spans="9:15" x14ac:dyDescent="0.35">
      <c r="I9937">
        <v>120833</v>
      </c>
      <c r="J9937">
        <v>3968</v>
      </c>
      <c r="K9937">
        <v>118357</v>
      </c>
      <c r="L9937">
        <v>26.43</v>
      </c>
      <c r="M9937" t="s">
        <v>212</v>
      </c>
      <c r="N9937" s="160" t="s">
        <v>10</v>
      </c>
      <c r="O9937" s="160" t="s">
        <v>80</v>
      </c>
    </row>
    <row r="9938" spans="9:15" x14ac:dyDescent="0.35">
      <c r="I9938">
        <v>120935</v>
      </c>
      <c r="J9938">
        <v>3968</v>
      </c>
      <c r="K9938">
        <v>118357</v>
      </c>
      <c r="L9938">
        <v>26.43</v>
      </c>
      <c r="M9938" t="s">
        <v>212</v>
      </c>
      <c r="N9938" s="160" t="s">
        <v>10</v>
      </c>
      <c r="O9938" s="160" t="s">
        <v>80</v>
      </c>
    </row>
    <row r="9939" spans="9:15" x14ac:dyDescent="0.35">
      <c r="I9939">
        <v>120936</v>
      </c>
      <c r="J9939">
        <v>3968</v>
      </c>
      <c r="K9939">
        <v>118357</v>
      </c>
      <c r="L9939">
        <v>26.43</v>
      </c>
      <c r="M9939" t="s">
        <v>212</v>
      </c>
      <c r="N9939" s="160" t="s">
        <v>10</v>
      </c>
      <c r="O9939" s="160" t="s">
        <v>80</v>
      </c>
    </row>
    <row r="9940" spans="9:15" x14ac:dyDescent="0.35">
      <c r="I9940">
        <v>71189</v>
      </c>
      <c r="J9940">
        <v>3946</v>
      </c>
      <c r="K9940">
        <v>118483</v>
      </c>
      <c r="L9940">
        <v>545.20000000000005</v>
      </c>
      <c r="M9940" t="s">
        <v>212</v>
      </c>
      <c r="N9940" s="160" t="s">
        <v>8</v>
      </c>
      <c r="O9940" s="160" t="s">
        <v>81</v>
      </c>
    </row>
    <row r="9941" spans="9:15" x14ac:dyDescent="0.35">
      <c r="I9941">
        <v>91312</v>
      </c>
      <c r="J9941">
        <v>3946</v>
      </c>
      <c r="K9941">
        <v>118483</v>
      </c>
      <c r="L9941">
        <v>871.68</v>
      </c>
      <c r="M9941" t="s">
        <v>212</v>
      </c>
      <c r="N9941" s="160" t="s">
        <v>8</v>
      </c>
      <c r="O9941" s="160" t="s">
        <v>81</v>
      </c>
    </row>
    <row r="9942" spans="9:15" x14ac:dyDescent="0.35">
      <c r="I9942">
        <v>97192</v>
      </c>
      <c r="J9942">
        <v>3946</v>
      </c>
      <c r="K9942">
        <v>118483</v>
      </c>
      <c r="L9942">
        <v>478.56</v>
      </c>
      <c r="M9942" t="s">
        <v>212</v>
      </c>
      <c r="N9942" s="160" t="s">
        <v>7</v>
      </c>
      <c r="O9942" s="160" t="s">
        <v>81</v>
      </c>
    </row>
    <row r="9943" spans="9:15" x14ac:dyDescent="0.35">
      <c r="I9943">
        <v>118850</v>
      </c>
      <c r="J9943">
        <v>3946</v>
      </c>
      <c r="K9943">
        <v>118483</v>
      </c>
      <c r="L9943">
        <v>383.88</v>
      </c>
      <c r="M9943" t="s">
        <v>212</v>
      </c>
      <c r="N9943" s="160" t="s">
        <v>8</v>
      </c>
      <c r="O9943" s="160" t="s">
        <v>81</v>
      </c>
    </row>
    <row r="9944" spans="9:15" x14ac:dyDescent="0.35">
      <c r="I9944">
        <v>119309</v>
      </c>
      <c r="J9944">
        <v>3946</v>
      </c>
      <c r="K9944">
        <v>118483</v>
      </c>
      <c r="L9944">
        <v>157.6</v>
      </c>
      <c r="M9944" t="s">
        <v>212</v>
      </c>
      <c r="N9944" s="160" t="s">
        <v>9</v>
      </c>
      <c r="O9944" s="160" t="s">
        <v>81</v>
      </c>
    </row>
    <row r="9945" spans="9:15" x14ac:dyDescent="0.35">
      <c r="I9945">
        <v>120833</v>
      </c>
      <c r="J9945">
        <v>3946</v>
      </c>
      <c r="K9945">
        <v>118483</v>
      </c>
      <c r="L9945">
        <v>157.80000000000001</v>
      </c>
      <c r="M9945" t="s">
        <v>212</v>
      </c>
      <c r="N9945" s="160" t="s">
        <v>10</v>
      </c>
      <c r="O9945" s="160" t="s">
        <v>81</v>
      </c>
    </row>
    <row r="9946" spans="9:15" x14ac:dyDescent="0.35">
      <c r="I9946">
        <v>120834</v>
      </c>
      <c r="J9946">
        <v>3946</v>
      </c>
      <c r="K9946">
        <v>118483</v>
      </c>
      <c r="L9946">
        <v>220.92</v>
      </c>
      <c r="M9946" t="s">
        <v>212</v>
      </c>
      <c r="N9946" s="160" t="s">
        <v>10</v>
      </c>
      <c r="O9946" s="160" t="s">
        <v>81</v>
      </c>
    </row>
    <row r="9947" spans="9:15" x14ac:dyDescent="0.35">
      <c r="I9947">
        <v>120935</v>
      </c>
      <c r="J9947">
        <v>3946</v>
      </c>
      <c r="K9947">
        <v>118483</v>
      </c>
      <c r="L9947">
        <v>80.31</v>
      </c>
      <c r="M9947" t="s">
        <v>212</v>
      </c>
      <c r="N9947" s="160" t="s">
        <v>10</v>
      </c>
      <c r="O9947" s="160" t="s">
        <v>81</v>
      </c>
    </row>
    <row r="9948" spans="9:15" x14ac:dyDescent="0.35">
      <c r="I9948">
        <v>120936</v>
      </c>
      <c r="J9948">
        <v>3946</v>
      </c>
      <c r="K9948">
        <v>118483</v>
      </c>
      <c r="L9948">
        <v>94.68</v>
      </c>
      <c r="M9948" t="s">
        <v>212</v>
      </c>
      <c r="N9948" s="160" t="s">
        <v>10</v>
      </c>
      <c r="O9948" s="160" t="s">
        <v>81</v>
      </c>
    </row>
    <row r="9949" spans="9:15" x14ac:dyDescent="0.35">
      <c r="I9949">
        <v>7</v>
      </c>
      <c r="J9949">
        <v>501</v>
      </c>
      <c r="K9949">
        <v>118484</v>
      </c>
      <c r="L9949">
        <v>583.20000000000005</v>
      </c>
      <c r="M9949" t="s">
        <v>212</v>
      </c>
      <c r="N9949" s="160" t="s">
        <v>9</v>
      </c>
      <c r="O9949" s="160" t="s">
        <v>80</v>
      </c>
    </row>
    <row r="9950" spans="9:15" x14ac:dyDescent="0.35">
      <c r="I9950">
        <v>7</v>
      </c>
      <c r="J9950">
        <v>501</v>
      </c>
      <c r="K9950">
        <v>118484</v>
      </c>
      <c r="L9950">
        <v>388.8</v>
      </c>
      <c r="M9950" t="s">
        <v>212</v>
      </c>
      <c r="N9950" s="160" t="s">
        <v>9</v>
      </c>
      <c r="O9950" s="160" t="s">
        <v>80</v>
      </c>
    </row>
    <row r="9951" spans="9:15" x14ac:dyDescent="0.35">
      <c r="I9951">
        <v>11684</v>
      </c>
      <c r="J9951">
        <v>501</v>
      </c>
      <c r="K9951">
        <v>118484</v>
      </c>
      <c r="L9951">
        <v>332.1</v>
      </c>
      <c r="M9951" t="s">
        <v>212</v>
      </c>
      <c r="N9951" s="160" t="s">
        <v>7</v>
      </c>
      <c r="O9951" s="160" t="s">
        <v>80</v>
      </c>
    </row>
    <row r="9952" spans="9:15" x14ac:dyDescent="0.35">
      <c r="I9952">
        <v>11684</v>
      </c>
      <c r="J9952">
        <v>501</v>
      </c>
      <c r="K9952">
        <v>118484</v>
      </c>
      <c r="L9952">
        <v>166.05</v>
      </c>
      <c r="M9952" t="s">
        <v>212</v>
      </c>
      <c r="N9952" s="160" t="s">
        <v>7</v>
      </c>
      <c r="O9952" s="160" t="s">
        <v>80</v>
      </c>
    </row>
    <row r="9953" spans="9:15" x14ac:dyDescent="0.35">
      <c r="I9953">
        <v>16459</v>
      </c>
      <c r="J9953">
        <v>501</v>
      </c>
      <c r="K9953">
        <v>118484</v>
      </c>
      <c r="L9953">
        <v>2514.5</v>
      </c>
      <c r="M9953" t="s">
        <v>212</v>
      </c>
      <c r="N9953" s="160" t="s">
        <v>19</v>
      </c>
      <c r="O9953" s="160" t="s">
        <v>80</v>
      </c>
    </row>
    <row r="9954" spans="9:15" x14ac:dyDescent="0.35">
      <c r="I9954">
        <v>16459</v>
      </c>
      <c r="J9954">
        <v>501</v>
      </c>
      <c r="K9954">
        <v>118484</v>
      </c>
      <c r="L9954">
        <v>3595.2</v>
      </c>
      <c r="M9954" t="s">
        <v>212</v>
      </c>
      <c r="N9954" s="160" t="s">
        <v>19</v>
      </c>
      <c r="O9954" s="160" t="s">
        <v>80</v>
      </c>
    </row>
    <row r="9955" spans="9:15" x14ac:dyDescent="0.35">
      <c r="I9955">
        <v>71189</v>
      </c>
      <c r="J9955">
        <v>501</v>
      </c>
      <c r="K9955">
        <v>118484</v>
      </c>
      <c r="L9955">
        <v>976.68</v>
      </c>
      <c r="M9955" t="s">
        <v>212</v>
      </c>
      <c r="N9955" s="160" t="s">
        <v>8</v>
      </c>
      <c r="O9955" s="160" t="s">
        <v>80</v>
      </c>
    </row>
    <row r="9956" spans="9:15" x14ac:dyDescent="0.35">
      <c r="I9956">
        <v>71189</v>
      </c>
      <c r="J9956">
        <v>501</v>
      </c>
      <c r="K9956">
        <v>118484</v>
      </c>
      <c r="L9956">
        <v>488.34</v>
      </c>
      <c r="M9956" t="s">
        <v>212</v>
      </c>
      <c r="N9956" s="160" t="s">
        <v>8</v>
      </c>
      <c r="O9956" s="160" t="s">
        <v>80</v>
      </c>
    </row>
    <row r="9957" spans="9:15" x14ac:dyDescent="0.35">
      <c r="I9957">
        <v>72449</v>
      </c>
      <c r="J9957">
        <v>501</v>
      </c>
      <c r="K9957">
        <v>118484</v>
      </c>
      <c r="L9957">
        <v>388.88</v>
      </c>
      <c r="M9957" t="s">
        <v>212</v>
      </c>
      <c r="N9957" s="160" t="s">
        <v>9</v>
      </c>
      <c r="O9957" s="160" t="s">
        <v>80</v>
      </c>
    </row>
    <row r="9958" spans="9:15" x14ac:dyDescent="0.35">
      <c r="I9958">
        <v>72449</v>
      </c>
      <c r="J9958">
        <v>501</v>
      </c>
      <c r="K9958">
        <v>118484</v>
      </c>
      <c r="L9958">
        <v>583.32000000000005</v>
      </c>
      <c r="M9958" t="s">
        <v>212</v>
      </c>
      <c r="N9958" s="160" t="s">
        <v>9</v>
      </c>
      <c r="O9958" s="160" t="s">
        <v>80</v>
      </c>
    </row>
    <row r="9959" spans="9:15" x14ac:dyDescent="0.35">
      <c r="I9959">
        <v>77912</v>
      </c>
      <c r="J9959">
        <v>501</v>
      </c>
      <c r="K9959">
        <v>118484</v>
      </c>
      <c r="L9959">
        <v>328.54</v>
      </c>
      <c r="M9959" t="s">
        <v>212</v>
      </c>
      <c r="N9959" s="160" t="s">
        <v>8</v>
      </c>
      <c r="O9959" s="160" t="s">
        <v>80</v>
      </c>
    </row>
    <row r="9960" spans="9:15" x14ac:dyDescent="0.35">
      <c r="I9960">
        <v>81192</v>
      </c>
      <c r="J9960">
        <v>501</v>
      </c>
      <c r="K9960">
        <v>118484</v>
      </c>
      <c r="L9960">
        <v>110.38</v>
      </c>
      <c r="M9960" t="s">
        <v>212</v>
      </c>
      <c r="N9960" s="160" t="s">
        <v>7</v>
      </c>
      <c r="O9960" s="160" t="s">
        <v>80</v>
      </c>
    </row>
    <row r="9961" spans="9:15" x14ac:dyDescent="0.35">
      <c r="I9961">
        <v>91312</v>
      </c>
      <c r="J9961">
        <v>501</v>
      </c>
      <c r="K9961">
        <v>118484</v>
      </c>
      <c r="L9961">
        <v>785.52</v>
      </c>
      <c r="M9961" t="s">
        <v>212</v>
      </c>
      <c r="N9961" s="160" t="s">
        <v>8</v>
      </c>
      <c r="O9961" s="160" t="s">
        <v>80</v>
      </c>
    </row>
    <row r="9962" spans="9:15" x14ac:dyDescent="0.35">
      <c r="I9962">
        <v>97192</v>
      </c>
      <c r="J9962">
        <v>501</v>
      </c>
      <c r="K9962">
        <v>118484</v>
      </c>
      <c r="L9962">
        <v>742.62</v>
      </c>
      <c r="M9962" t="s">
        <v>212</v>
      </c>
      <c r="N9962" s="160" t="s">
        <v>7</v>
      </c>
      <c r="O9962" s="160" t="s">
        <v>80</v>
      </c>
    </row>
    <row r="9963" spans="9:15" x14ac:dyDescent="0.35">
      <c r="I9963">
        <v>101972</v>
      </c>
      <c r="J9963">
        <v>501</v>
      </c>
      <c r="K9963">
        <v>118484</v>
      </c>
      <c r="L9963">
        <v>663.36</v>
      </c>
      <c r="M9963" t="s">
        <v>212</v>
      </c>
      <c r="N9963" s="160" t="s">
        <v>19</v>
      </c>
      <c r="O9963" s="160" t="s">
        <v>80</v>
      </c>
    </row>
    <row r="9964" spans="9:15" x14ac:dyDescent="0.35">
      <c r="I9964">
        <v>101972</v>
      </c>
      <c r="J9964">
        <v>501</v>
      </c>
      <c r="K9964">
        <v>118484</v>
      </c>
      <c r="L9964">
        <v>2219.6999999999998</v>
      </c>
      <c r="M9964" t="s">
        <v>212</v>
      </c>
      <c r="N9964" s="160" t="s">
        <v>19</v>
      </c>
      <c r="O9964" s="160" t="s">
        <v>80</v>
      </c>
    </row>
    <row r="9965" spans="9:15" x14ac:dyDescent="0.35">
      <c r="I9965">
        <v>103732</v>
      </c>
      <c r="J9965">
        <v>501</v>
      </c>
      <c r="K9965">
        <v>118484</v>
      </c>
      <c r="L9965">
        <v>656.88</v>
      </c>
      <c r="M9965" t="s">
        <v>212</v>
      </c>
      <c r="N9965" s="160" t="s">
        <v>8</v>
      </c>
      <c r="O9965" s="160" t="s">
        <v>80</v>
      </c>
    </row>
    <row r="9966" spans="9:15" x14ac:dyDescent="0.35">
      <c r="I9966">
        <v>103732</v>
      </c>
      <c r="J9966">
        <v>501</v>
      </c>
      <c r="K9966">
        <v>118484</v>
      </c>
      <c r="L9966">
        <v>328.44</v>
      </c>
      <c r="M9966" t="s">
        <v>212</v>
      </c>
      <c r="N9966" s="160" t="s">
        <v>8</v>
      </c>
      <c r="O9966" s="160" t="s">
        <v>80</v>
      </c>
    </row>
    <row r="9967" spans="9:15" x14ac:dyDescent="0.35">
      <c r="I9967">
        <v>107294</v>
      </c>
      <c r="J9967">
        <v>501</v>
      </c>
      <c r="K9967">
        <v>118484</v>
      </c>
      <c r="L9967">
        <v>530.16999999999996</v>
      </c>
      <c r="M9967" t="s">
        <v>212</v>
      </c>
      <c r="N9967" s="160" t="s">
        <v>8</v>
      </c>
      <c r="O9967" s="160" t="s">
        <v>80</v>
      </c>
    </row>
    <row r="9968" spans="9:15" x14ac:dyDescent="0.35">
      <c r="I9968">
        <v>107294</v>
      </c>
      <c r="J9968">
        <v>501</v>
      </c>
      <c r="K9968">
        <v>118484</v>
      </c>
      <c r="L9968">
        <v>530.16999999999996</v>
      </c>
      <c r="M9968" t="s">
        <v>212</v>
      </c>
      <c r="N9968" s="160" t="s">
        <v>8</v>
      </c>
      <c r="O9968" s="160" t="s">
        <v>80</v>
      </c>
    </row>
    <row r="9969" spans="9:15" x14ac:dyDescent="0.35">
      <c r="I9969">
        <v>116372</v>
      </c>
      <c r="J9969">
        <v>501</v>
      </c>
      <c r="K9969">
        <v>118484</v>
      </c>
      <c r="L9969">
        <v>1807.6</v>
      </c>
      <c r="M9969" t="s">
        <v>212</v>
      </c>
      <c r="N9969" s="160" t="s">
        <v>19</v>
      </c>
      <c r="O9969" s="160" t="s">
        <v>80</v>
      </c>
    </row>
    <row r="9970" spans="9:15" x14ac:dyDescent="0.35">
      <c r="I9970">
        <v>116372</v>
      </c>
      <c r="J9970">
        <v>501</v>
      </c>
      <c r="K9970">
        <v>118484</v>
      </c>
      <c r="L9970">
        <v>1797.6</v>
      </c>
      <c r="M9970" t="s">
        <v>212</v>
      </c>
      <c r="N9970" s="160" t="s">
        <v>19</v>
      </c>
      <c r="O9970" s="160" t="s">
        <v>80</v>
      </c>
    </row>
    <row r="9971" spans="9:15" x14ac:dyDescent="0.35">
      <c r="I9971">
        <v>117441</v>
      </c>
      <c r="J9971">
        <v>501</v>
      </c>
      <c r="K9971">
        <v>118484</v>
      </c>
      <c r="L9971">
        <v>549.49</v>
      </c>
      <c r="M9971" t="s">
        <v>212</v>
      </c>
      <c r="N9971" s="160" t="s">
        <v>9</v>
      </c>
      <c r="O9971" s="160" t="s">
        <v>80</v>
      </c>
    </row>
    <row r="9972" spans="9:15" x14ac:dyDescent="0.35">
      <c r="I9972">
        <v>117485</v>
      </c>
      <c r="J9972">
        <v>501</v>
      </c>
      <c r="K9972">
        <v>118484</v>
      </c>
      <c r="L9972">
        <v>432.84</v>
      </c>
      <c r="M9972" t="s">
        <v>212</v>
      </c>
      <c r="N9972" s="160" t="s">
        <v>8</v>
      </c>
      <c r="O9972" s="160" t="s">
        <v>80</v>
      </c>
    </row>
    <row r="9973" spans="9:15" x14ac:dyDescent="0.35">
      <c r="I9973">
        <v>117485</v>
      </c>
      <c r="J9973">
        <v>501</v>
      </c>
      <c r="K9973">
        <v>118484</v>
      </c>
      <c r="L9973">
        <v>649.26</v>
      </c>
      <c r="M9973" t="s">
        <v>212</v>
      </c>
      <c r="N9973" s="160" t="s">
        <v>8</v>
      </c>
      <c r="O9973" s="160" t="s">
        <v>80</v>
      </c>
    </row>
    <row r="9974" spans="9:15" x14ac:dyDescent="0.35">
      <c r="I9974">
        <v>118484</v>
      </c>
      <c r="J9974">
        <v>501</v>
      </c>
      <c r="K9974">
        <v>118484</v>
      </c>
      <c r="L9974">
        <v>502.82</v>
      </c>
      <c r="M9974" t="s">
        <v>212</v>
      </c>
      <c r="N9974" s="160" t="s">
        <v>7</v>
      </c>
      <c r="O9974" s="160" t="s">
        <v>80</v>
      </c>
    </row>
    <row r="9975" spans="9:15" x14ac:dyDescent="0.35">
      <c r="I9975">
        <v>118850</v>
      </c>
      <c r="J9975">
        <v>501</v>
      </c>
      <c r="K9975">
        <v>118484</v>
      </c>
      <c r="L9975">
        <v>506.92</v>
      </c>
      <c r="M9975" t="s">
        <v>212</v>
      </c>
      <c r="N9975" s="160" t="s">
        <v>8</v>
      </c>
      <c r="O9975" s="160" t="s">
        <v>80</v>
      </c>
    </row>
    <row r="9976" spans="9:15" x14ac:dyDescent="0.35">
      <c r="I9976">
        <v>118850</v>
      </c>
      <c r="J9976">
        <v>501</v>
      </c>
      <c r="K9976">
        <v>118484</v>
      </c>
      <c r="L9976">
        <v>506.92</v>
      </c>
      <c r="M9976" t="s">
        <v>212</v>
      </c>
      <c r="N9976" s="160" t="s">
        <v>8</v>
      </c>
      <c r="O9976" s="160" t="s">
        <v>80</v>
      </c>
    </row>
    <row r="9977" spans="9:15" x14ac:dyDescent="0.35">
      <c r="I9977">
        <v>120833</v>
      </c>
      <c r="J9977">
        <v>501</v>
      </c>
      <c r="K9977">
        <v>118484</v>
      </c>
      <c r="L9977">
        <v>204.12</v>
      </c>
      <c r="M9977" t="s">
        <v>212</v>
      </c>
      <c r="N9977" s="160" t="s">
        <v>10</v>
      </c>
      <c r="O9977" s="160" t="s">
        <v>80</v>
      </c>
    </row>
    <row r="9978" spans="9:15" x14ac:dyDescent="0.35">
      <c r="I9978">
        <v>120834</v>
      </c>
      <c r="J9978">
        <v>501</v>
      </c>
      <c r="K9978">
        <v>118484</v>
      </c>
      <c r="L9978">
        <v>204.12</v>
      </c>
      <c r="M9978" t="s">
        <v>212</v>
      </c>
      <c r="N9978" s="160" t="s">
        <v>10</v>
      </c>
      <c r="O9978" s="160" t="s">
        <v>80</v>
      </c>
    </row>
    <row r="9979" spans="9:15" x14ac:dyDescent="0.35">
      <c r="I9979">
        <v>120935</v>
      </c>
      <c r="J9979">
        <v>501</v>
      </c>
      <c r="K9979">
        <v>118484</v>
      </c>
      <c r="L9979">
        <v>204.12</v>
      </c>
      <c r="M9979" t="s">
        <v>212</v>
      </c>
      <c r="N9979" s="160" t="s">
        <v>10</v>
      </c>
      <c r="O9979" s="160" t="s">
        <v>80</v>
      </c>
    </row>
    <row r="9980" spans="9:15" x14ac:dyDescent="0.35">
      <c r="I9980">
        <v>120936</v>
      </c>
      <c r="J9980">
        <v>501</v>
      </c>
      <c r="K9980">
        <v>118484</v>
      </c>
      <c r="L9980">
        <v>204.12</v>
      </c>
      <c r="M9980" t="s">
        <v>212</v>
      </c>
      <c r="N9980" s="160" t="s">
        <v>10</v>
      </c>
      <c r="O9980" s="160" t="s">
        <v>80</v>
      </c>
    </row>
    <row r="9981" spans="9:15" x14ac:dyDescent="0.35">
      <c r="I9981">
        <v>7</v>
      </c>
      <c r="J9981">
        <v>4035</v>
      </c>
      <c r="K9981">
        <v>118499</v>
      </c>
      <c r="L9981">
        <v>194.4</v>
      </c>
      <c r="M9981" t="s">
        <v>212</v>
      </c>
      <c r="N9981" s="160" t="s">
        <v>9</v>
      </c>
      <c r="O9981" s="160" t="s">
        <v>80</v>
      </c>
    </row>
    <row r="9982" spans="9:15" x14ac:dyDescent="0.35">
      <c r="I9982">
        <v>116372</v>
      </c>
      <c r="J9982">
        <v>4035</v>
      </c>
      <c r="K9982">
        <v>118499</v>
      </c>
      <c r="L9982">
        <v>23.81</v>
      </c>
      <c r="M9982" t="s">
        <v>212</v>
      </c>
      <c r="N9982" s="160" t="s">
        <v>19</v>
      </c>
      <c r="O9982" s="160" t="s">
        <v>80</v>
      </c>
    </row>
    <row r="9983" spans="9:15" x14ac:dyDescent="0.35">
      <c r="I9983">
        <v>116372</v>
      </c>
      <c r="J9983">
        <v>4035</v>
      </c>
      <c r="K9983">
        <v>118499</v>
      </c>
      <c r="L9983">
        <v>23.81</v>
      </c>
      <c r="M9983" t="s">
        <v>212</v>
      </c>
      <c r="N9983" s="160" t="s">
        <v>19</v>
      </c>
      <c r="O9983" s="160" t="s">
        <v>80</v>
      </c>
    </row>
    <row r="9984" spans="9:15" x14ac:dyDescent="0.35">
      <c r="I9984">
        <v>118038</v>
      </c>
      <c r="J9984">
        <v>4035</v>
      </c>
      <c r="K9984">
        <v>118499</v>
      </c>
      <c r="L9984">
        <v>92.84</v>
      </c>
      <c r="M9984" t="s">
        <v>212</v>
      </c>
      <c r="N9984" s="160" t="s">
        <v>7</v>
      </c>
      <c r="O9984" s="160" t="s">
        <v>80</v>
      </c>
    </row>
    <row r="9985" spans="9:15" x14ac:dyDescent="0.35">
      <c r="I9985">
        <v>120936</v>
      </c>
      <c r="J9985">
        <v>4035</v>
      </c>
      <c r="K9985">
        <v>118499</v>
      </c>
      <c r="L9985">
        <v>26.51</v>
      </c>
      <c r="M9985" t="s">
        <v>212</v>
      </c>
      <c r="N9985" s="160" t="s">
        <v>10</v>
      </c>
      <c r="O9985" s="160" t="s">
        <v>80</v>
      </c>
    </row>
    <row r="9986" spans="9:15" x14ac:dyDescent="0.35">
      <c r="I9986">
        <v>78573</v>
      </c>
      <c r="J9986">
        <v>3670</v>
      </c>
      <c r="K9986">
        <v>118592</v>
      </c>
      <c r="L9986">
        <v>126.29</v>
      </c>
      <c r="M9986" t="s">
        <v>212</v>
      </c>
      <c r="N9986" s="160" t="s">
        <v>8</v>
      </c>
      <c r="O9986" s="160" t="s">
        <v>80</v>
      </c>
    </row>
    <row r="9987" spans="9:15" x14ac:dyDescent="0.35">
      <c r="I9987">
        <v>81192</v>
      </c>
      <c r="J9987">
        <v>3670</v>
      </c>
      <c r="K9987">
        <v>118592</v>
      </c>
      <c r="L9987">
        <v>55.19</v>
      </c>
      <c r="M9987" t="s">
        <v>212</v>
      </c>
      <c r="N9987" s="160" t="s">
        <v>7</v>
      </c>
      <c r="O9987" s="160" t="s">
        <v>80</v>
      </c>
    </row>
    <row r="9988" spans="9:15" x14ac:dyDescent="0.35">
      <c r="I9988">
        <v>91312</v>
      </c>
      <c r="J9988">
        <v>3670</v>
      </c>
      <c r="K9988">
        <v>118592</v>
      </c>
      <c r="L9988">
        <v>261.83999999999997</v>
      </c>
      <c r="M9988" t="s">
        <v>212</v>
      </c>
      <c r="N9988" s="160" t="s">
        <v>8</v>
      </c>
      <c r="O9988" s="160" t="s">
        <v>80</v>
      </c>
    </row>
    <row r="9989" spans="9:15" x14ac:dyDescent="0.35">
      <c r="I9989">
        <v>117766</v>
      </c>
      <c r="J9989">
        <v>3670</v>
      </c>
      <c r="K9989">
        <v>118592</v>
      </c>
      <c r="L9989">
        <v>92.83</v>
      </c>
      <c r="M9989" t="s">
        <v>212</v>
      </c>
      <c r="N9989" s="160" t="s">
        <v>7</v>
      </c>
      <c r="O9989" s="160" t="s">
        <v>80</v>
      </c>
    </row>
    <row r="9990" spans="9:15" x14ac:dyDescent="0.35">
      <c r="I9990">
        <v>117767</v>
      </c>
      <c r="J9990">
        <v>3670</v>
      </c>
      <c r="K9990">
        <v>118592</v>
      </c>
      <c r="L9990">
        <v>185.66</v>
      </c>
      <c r="M9990" t="s">
        <v>212</v>
      </c>
      <c r="N9990" s="160" t="s">
        <v>7</v>
      </c>
      <c r="O9990" s="160" t="s">
        <v>80</v>
      </c>
    </row>
    <row r="9991" spans="9:15" x14ac:dyDescent="0.35">
      <c r="I9991">
        <v>118484</v>
      </c>
      <c r="J9991">
        <v>3670</v>
      </c>
      <c r="K9991">
        <v>118592</v>
      </c>
      <c r="L9991">
        <v>125.73</v>
      </c>
      <c r="M9991" t="s">
        <v>212</v>
      </c>
      <c r="N9991" s="160" t="s">
        <v>7</v>
      </c>
      <c r="O9991" s="160" t="s">
        <v>80</v>
      </c>
    </row>
    <row r="9992" spans="9:15" x14ac:dyDescent="0.35">
      <c r="I9992">
        <v>16459</v>
      </c>
      <c r="J9992">
        <v>3050</v>
      </c>
      <c r="K9992">
        <v>118593</v>
      </c>
      <c r="L9992">
        <v>546.91999999999996</v>
      </c>
      <c r="M9992" t="s">
        <v>212</v>
      </c>
      <c r="N9992" s="160" t="s">
        <v>19</v>
      </c>
      <c r="O9992" s="160" t="s">
        <v>80</v>
      </c>
    </row>
    <row r="9993" spans="9:15" x14ac:dyDescent="0.35">
      <c r="I9993">
        <v>81192</v>
      </c>
      <c r="J9993">
        <v>3050</v>
      </c>
      <c r="K9993">
        <v>118593</v>
      </c>
      <c r="L9993">
        <v>109.62</v>
      </c>
      <c r="M9993" t="s">
        <v>212</v>
      </c>
      <c r="N9993" s="160" t="s">
        <v>7</v>
      </c>
      <c r="O9993" s="160" t="s">
        <v>80</v>
      </c>
    </row>
    <row r="9994" spans="9:15" x14ac:dyDescent="0.35">
      <c r="I9994">
        <v>120834</v>
      </c>
      <c r="J9994">
        <v>3050</v>
      </c>
      <c r="K9994">
        <v>118593</v>
      </c>
      <c r="L9994">
        <v>26.33</v>
      </c>
      <c r="M9994" t="s">
        <v>212</v>
      </c>
      <c r="N9994" s="160" t="s">
        <v>10</v>
      </c>
      <c r="O9994" s="160" t="s">
        <v>80</v>
      </c>
    </row>
    <row r="9995" spans="9:15" x14ac:dyDescent="0.35">
      <c r="I9995">
        <v>7</v>
      </c>
      <c r="J9995">
        <v>3050</v>
      </c>
      <c r="K9995">
        <v>118629</v>
      </c>
      <c r="L9995">
        <v>193.84</v>
      </c>
      <c r="M9995" t="s">
        <v>212</v>
      </c>
      <c r="N9995" s="160" t="s">
        <v>9</v>
      </c>
      <c r="O9995" s="160" t="s">
        <v>80</v>
      </c>
    </row>
    <row r="9996" spans="9:15" x14ac:dyDescent="0.35">
      <c r="I9996">
        <v>71189</v>
      </c>
      <c r="J9996">
        <v>3050</v>
      </c>
      <c r="K9996">
        <v>118629</v>
      </c>
      <c r="L9996">
        <v>73.05</v>
      </c>
      <c r="M9996" t="s">
        <v>212</v>
      </c>
      <c r="N9996" s="160" t="s">
        <v>8</v>
      </c>
      <c r="O9996" s="160" t="s">
        <v>80</v>
      </c>
    </row>
    <row r="9997" spans="9:15" x14ac:dyDescent="0.35">
      <c r="I9997">
        <v>116372</v>
      </c>
      <c r="J9997">
        <v>3050</v>
      </c>
      <c r="K9997">
        <v>118629</v>
      </c>
      <c r="L9997">
        <v>119.08</v>
      </c>
      <c r="M9997" t="s">
        <v>212</v>
      </c>
      <c r="N9997" s="160" t="s">
        <v>19</v>
      </c>
      <c r="O9997" s="160" t="s">
        <v>80</v>
      </c>
    </row>
    <row r="9998" spans="9:15" x14ac:dyDescent="0.35">
      <c r="I9998">
        <v>117767</v>
      </c>
      <c r="J9998">
        <v>3050</v>
      </c>
      <c r="K9998">
        <v>118629</v>
      </c>
      <c r="L9998">
        <v>92.56</v>
      </c>
      <c r="M9998" t="s">
        <v>212</v>
      </c>
      <c r="N9998" s="160" t="s">
        <v>7</v>
      </c>
      <c r="O9998" s="160" t="s">
        <v>80</v>
      </c>
    </row>
    <row r="9999" spans="9:15" x14ac:dyDescent="0.35">
      <c r="I9999">
        <v>72449</v>
      </c>
      <c r="J9999">
        <v>3050</v>
      </c>
      <c r="K9999">
        <v>118630</v>
      </c>
      <c r="L9999">
        <v>193.12</v>
      </c>
      <c r="M9999" t="s">
        <v>212</v>
      </c>
      <c r="N9999" s="160" t="s">
        <v>9</v>
      </c>
      <c r="O9999" s="160" t="s">
        <v>80</v>
      </c>
    </row>
    <row r="10000" spans="9:15" x14ac:dyDescent="0.35">
      <c r="I10000">
        <v>81192</v>
      </c>
      <c r="J10000">
        <v>3050</v>
      </c>
      <c r="K10000">
        <v>118630</v>
      </c>
      <c r="L10000">
        <v>54.81</v>
      </c>
      <c r="M10000" t="s">
        <v>212</v>
      </c>
      <c r="N10000" s="160" t="s">
        <v>7</v>
      </c>
      <c r="O10000" s="160" t="s">
        <v>80</v>
      </c>
    </row>
    <row r="10001" spans="9:15" x14ac:dyDescent="0.35">
      <c r="I10001">
        <v>117766</v>
      </c>
      <c r="J10001">
        <v>3050</v>
      </c>
      <c r="K10001">
        <v>118630</v>
      </c>
      <c r="L10001">
        <v>92.2</v>
      </c>
      <c r="M10001" t="s">
        <v>212</v>
      </c>
      <c r="N10001" s="160" t="s">
        <v>7</v>
      </c>
      <c r="O10001" s="160" t="s">
        <v>80</v>
      </c>
    </row>
    <row r="10002" spans="9:15" x14ac:dyDescent="0.35">
      <c r="I10002">
        <v>117767</v>
      </c>
      <c r="J10002">
        <v>3050</v>
      </c>
      <c r="K10002">
        <v>118630</v>
      </c>
      <c r="L10002">
        <v>92.2</v>
      </c>
      <c r="M10002" t="s">
        <v>212</v>
      </c>
      <c r="N10002" s="160" t="s">
        <v>7</v>
      </c>
      <c r="O10002" s="160" t="s">
        <v>80</v>
      </c>
    </row>
    <row r="10003" spans="9:15" x14ac:dyDescent="0.35">
      <c r="I10003">
        <v>118038</v>
      </c>
      <c r="J10003">
        <v>3050</v>
      </c>
      <c r="K10003">
        <v>118630</v>
      </c>
      <c r="L10003">
        <v>92.21</v>
      </c>
      <c r="M10003" t="s">
        <v>212</v>
      </c>
      <c r="N10003" s="160" t="s">
        <v>7</v>
      </c>
      <c r="O10003" s="160" t="s">
        <v>80</v>
      </c>
    </row>
    <row r="10004" spans="9:15" x14ac:dyDescent="0.35">
      <c r="I10004">
        <v>118038</v>
      </c>
      <c r="J10004">
        <v>3050</v>
      </c>
      <c r="K10004">
        <v>118630</v>
      </c>
      <c r="L10004">
        <v>184.42</v>
      </c>
      <c r="M10004" t="s">
        <v>212</v>
      </c>
      <c r="N10004" s="160" t="s">
        <v>7</v>
      </c>
      <c r="O10004" s="160" t="s">
        <v>80</v>
      </c>
    </row>
    <row r="10005" spans="9:15" x14ac:dyDescent="0.35">
      <c r="I10005">
        <v>118484</v>
      </c>
      <c r="J10005">
        <v>3050</v>
      </c>
      <c r="K10005">
        <v>118630</v>
      </c>
      <c r="L10005">
        <v>124.88</v>
      </c>
      <c r="M10005" t="s">
        <v>212</v>
      </c>
      <c r="N10005" s="160" t="s">
        <v>7</v>
      </c>
      <c r="O10005" s="160" t="s">
        <v>80</v>
      </c>
    </row>
    <row r="10006" spans="9:15" x14ac:dyDescent="0.35">
      <c r="I10006">
        <v>116372</v>
      </c>
      <c r="J10006">
        <v>3050</v>
      </c>
      <c r="K10006">
        <v>118746</v>
      </c>
      <c r="L10006">
        <v>46</v>
      </c>
      <c r="M10006" t="s">
        <v>212</v>
      </c>
      <c r="N10006" s="160" t="s">
        <v>19</v>
      </c>
      <c r="O10006" s="160" t="s">
        <v>80</v>
      </c>
    </row>
    <row r="10007" spans="9:15" x14ac:dyDescent="0.35">
      <c r="I10007">
        <v>7</v>
      </c>
      <c r="J10007">
        <v>4041</v>
      </c>
      <c r="K10007">
        <v>118790</v>
      </c>
      <c r="L10007">
        <v>194.4</v>
      </c>
      <c r="M10007" t="s">
        <v>212</v>
      </c>
      <c r="N10007" s="160" t="s">
        <v>9</v>
      </c>
      <c r="O10007" s="160" t="s">
        <v>80</v>
      </c>
    </row>
    <row r="10008" spans="9:15" x14ac:dyDescent="0.35">
      <c r="I10008">
        <v>72449</v>
      </c>
      <c r="J10008">
        <v>4041</v>
      </c>
      <c r="K10008">
        <v>118790</v>
      </c>
      <c r="L10008">
        <v>194.44</v>
      </c>
      <c r="M10008" t="s">
        <v>212</v>
      </c>
      <c r="N10008" s="160" t="s">
        <v>9</v>
      </c>
      <c r="O10008" s="160" t="s">
        <v>80</v>
      </c>
    </row>
    <row r="10009" spans="9:15" x14ac:dyDescent="0.35">
      <c r="I10009">
        <v>116372</v>
      </c>
      <c r="J10009">
        <v>4041</v>
      </c>
      <c r="K10009">
        <v>118790</v>
      </c>
      <c r="L10009">
        <v>23.81</v>
      </c>
      <c r="M10009" t="s">
        <v>212</v>
      </c>
      <c r="N10009" s="160" t="s">
        <v>19</v>
      </c>
      <c r="O10009" s="160" t="s">
        <v>80</v>
      </c>
    </row>
    <row r="10010" spans="9:15" x14ac:dyDescent="0.35">
      <c r="I10010">
        <v>117441</v>
      </c>
      <c r="J10010">
        <v>4041</v>
      </c>
      <c r="K10010">
        <v>118790</v>
      </c>
      <c r="L10010">
        <v>137.44999999999999</v>
      </c>
      <c r="M10010" t="s">
        <v>212</v>
      </c>
      <c r="N10010" s="160" t="s">
        <v>9</v>
      </c>
      <c r="O10010" s="160" t="s">
        <v>80</v>
      </c>
    </row>
    <row r="10011" spans="9:15" x14ac:dyDescent="0.35">
      <c r="I10011">
        <v>119309</v>
      </c>
      <c r="J10011">
        <v>4041</v>
      </c>
      <c r="K10011">
        <v>118790</v>
      </c>
      <c r="L10011">
        <v>38.159999999999997</v>
      </c>
      <c r="M10011" t="s">
        <v>212</v>
      </c>
      <c r="N10011" s="160" t="s">
        <v>9</v>
      </c>
      <c r="O10011" s="160" t="s">
        <v>80</v>
      </c>
    </row>
    <row r="10012" spans="9:15" x14ac:dyDescent="0.35">
      <c r="I10012">
        <v>16459</v>
      </c>
      <c r="J10012">
        <v>4061</v>
      </c>
      <c r="K10012">
        <v>118812</v>
      </c>
      <c r="L10012">
        <v>74.61</v>
      </c>
      <c r="M10012" t="s">
        <v>212</v>
      </c>
      <c r="N10012" s="160" t="s">
        <v>19</v>
      </c>
      <c r="O10012" s="160" t="s">
        <v>80</v>
      </c>
    </row>
    <row r="10013" spans="9:15" x14ac:dyDescent="0.35">
      <c r="I10013">
        <v>104499</v>
      </c>
      <c r="J10013">
        <v>4061</v>
      </c>
      <c r="K10013">
        <v>118812</v>
      </c>
      <c r="L10013">
        <v>88.05</v>
      </c>
      <c r="M10013" t="s">
        <v>212</v>
      </c>
      <c r="N10013" s="160" t="s">
        <v>7</v>
      </c>
      <c r="O10013" s="160" t="s">
        <v>80</v>
      </c>
    </row>
    <row r="10014" spans="9:15" x14ac:dyDescent="0.35">
      <c r="I10014">
        <v>104500</v>
      </c>
      <c r="J10014">
        <v>4061</v>
      </c>
      <c r="K10014">
        <v>118812</v>
      </c>
      <c r="L10014">
        <v>88.05</v>
      </c>
      <c r="M10014" t="s">
        <v>212</v>
      </c>
      <c r="N10014" s="160" t="s">
        <v>7</v>
      </c>
      <c r="O10014" s="160" t="s">
        <v>80</v>
      </c>
    </row>
    <row r="10015" spans="9:15" x14ac:dyDescent="0.35">
      <c r="I10015">
        <v>116372</v>
      </c>
      <c r="J10015">
        <v>4061</v>
      </c>
      <c r="K10015">
        <v>118812</v>
      </c>
      <c r="L10015">
        <v>23.74</v>
      </c>
      <c r="M10015" t="s">
        <v>212</v>
      </c>
      <c r="N10015" s="160" t="s">
        <v>19</v>
      </c>
      <c r="O10015" s="160" t="s">
        <v>80</v>
      </c>
    </row>
    <row r="10016" spans="9:15" x14ac:dyDescent="0.35">
      <c r="I10016">
        <v>125023</v>
      </c>
      <c r="J10016">
        <v>4061</v>
      </c>
      <c r="K10016">
        <v>118812</v>
      </c>
      <c r="L10016">
        <v>96.9</v>
      </c>
      <c r="M10016" t="s">
        <v>212</v>
      </c>
      <c r="N10016" s="160" t="s">
        <v>9</v>
      </c>
      <c r="O10016" s="160" t="s">
        <v>80</v>
      </c>
    </row>
    <row r="10017" spans="9:15" x14ac:dyDescent="0.35">
      <c r="I10017">
        <v>81192</v>
      </c>
      <c r="J10017">
        <v>4077</v>
      </c>
      <c r="K10017">
        <v>118945</v>
      </c>
      <c r="L10017">
        <v>55.19</v>
      </c>
      <c r="M10017" t="s">
        <v>212</v>
      </c>
      <c r="N10017" s="160" t="s">
        <v>7</v>
      </c>
      <c r="O10017" s="160" t="s">
        <v>80</v>
      </c>
    </row>
    <row r="10018" spans="9:15" x14ac:dyDescent="0.35">
      <c r="I10018">
        <v>116372</v>
      </c>
      <c r="J10018">
        <v>4077</v>
      </c>
      <c r="K10018">
        <v>118945</v>
      </c>
      <c r="L10018">
        <v>23.81</v>
      </c>
      <c r="M10018" t="s">
        <v>212</v>
      </c>
      <c r="N10018" s="160" t="s">
        <v>19</v>
      </c>
      <c r="O10018" s="160" t="s">
        <v>80</v>
      </c>
    </row>
    <row r="10019" spans="9:15" x14ac:dyDescent="0.35">
      <c r="I10019">
        <v>119309</v>
      </c>
      <c r="J10019">
        <v>4077</v>
      </c>
      <c r="K10019">
        <v>118945</v>
      </c>
      <c r="L10019">
        <v>38.159999999999997</v>
      </c>
      <c r="M10019" t="s">
        <v>212</v>
      </c>
      <c r="N10019" s="160" t="s">
        <v>9</v>
      </c>
      <c r="O10019" s="160" t="s">
        <v>80</v>
      </c>
    </row>
    <row r="10020" spans="9:15" x14ac:dyDescent="0.35">
      <c r="I10020">
        <v>81192</v>
      </c>
      <c r="J10020">
        <v>4010</v>
      </c>
      <c r="K10020">
        <v>119017</v>
      </c>
      <c r="L10020">
        <v>55.19</v>
      </c>
      <c r="M10020" t="s">
        <v>212</v>
      </c>
      <c r="N10020" s="160" t="s">
        <v>7</v>
      </c>
      <c r="O10020" s="160" t="s">
        <v>80</v>
      </c>
    </row>
    <row r="10021" spans="9:15" x14ac:dyDescent="0.35">
      <c r="I10021">
        <v>81192</v>
      </c>
      <c r="J10021">
        <v>4010</v>
      </c>
      <c r="K10021">
        <v>119017</v>
      </c>
      <c r="L10021">
        <v>110.38</v>
      </c>
      <c r="M10021" t="s">
        <v>212</v>
      </c>
      <c r="N10021" s="160" t="s">
        <v>7</v>
      </c>
      <c r="O10021" s="160" t="s">
        <v>80</v>
      </c>
    </row>
    <row r="10022" spans="9:15" x14ac:dyDescent="0.35">
      <c r="I10022">
        <v>91312</v>
      </c>
      <c r="J10022">
        <v>4010</v>
      </c>
      <c r="K10022">
        <v>119017</v>
      </c>
      <c r="L10022">
        <v>130.91999999999999</v>
      </c>
      <c r="M10022" t="s">
        <v>212</v>
      </c>
      <c r="N10022" s="160" t="s">
        <v>8</v>
      </c>
      <c r="O10022" s="160" t="s">
        <v>80</v>
      </c>
    </row>
    <row r="10023" spans="9:15" x14ac:dyDescent="0.35">
      <c r="I10023">
        <v>117766</v>
      </c>
      <c r="J10023">
        <v>4010</v>
      </c>
      <c r="K10023">
        <v>119017</v>
      </c>
      <c r="L10023">
        <v>92.83</v>
      </c>
      <c r="M10023" t="s">
        <v>212</v>
      </c>
      <c r="N10023" s="160" t="s">
        <v>7</v>
      </c>
      <c r="O10023" s="160" t="s">
        <v>80</v>
      </c>
    </row>
    <row r="10024" spans="9:15" x14ac:dyDescent="0.35">
      <c r="I10024">
        <v>117767</v>
      </c>
      <c r="J10024">
        <v>4010</v>
      </c>
      <c r="K10024">
        <v>119017</v>
      </c>
      <c r="L10024">
        <v>92.83</v>
      </c>
      <c r="M10024" t="s">
        <v>212</v>
      </c>
      <c r="N10024" s="160" t="s">
        <v>7</v>
      </c>
      <c r="O10024" s="160" t="s">
        <v>80</v>
      </c>
    </row>
    <row r="10025" spans="9:15" x14ac:dyDescent="0.35">
      <c r="I10025">
        <v>117767</v>
      </c>
      <c r="J10025">
        <v>4010</v>
      </c>
      <c r="K10025">
        <v>119017</v>
      </c>
      <c r="L10025">
        <v>92.83</v>
      </c>
      <c r="M10025" t="s">
        <v>212</v>
      </c>
      <c r="N10025" s="160" t="s">
        <v>7</v>
      </c>
      <c r="O10025" s="160" t="s">
        <v>80</v>
      </c>
    </row>
    <row r="10026" spans="9:15" x14ac:dyDescent="0.35">
      <c r="I10026">
        <v>117767</v>
      </c>
      <c r="J10026">
        <v>4010</v>
      </c>
      <c r="K10026">
        <v>119017</v>
      </c>
      <c r="L10026">
        <v>92.83</v>
      </c>
      <c r="M10026" t="s">
        <v>212</v>
      </c>
      <c r="N10026" s="160" t="s">
        <v>7</v>
      </c>
      <c r="O10026" s="160" t="s">
        <v>80</v>
      </c>
    </row>
    <row r="10027" spans="9:15" x14ac:dyDescent="0.35">
      <c r="I10027">
        <v>118038</v>
      </c>
      <c r="J10027">
        <v>4010</v>
      </c>
      <c r="K10027">
        <v>119017</v>
      </c>
      <c r="L10027">
        <v>92.84</v>
      </c>
      <c r="M10027" t="s">
        <v>212</v>
      </c>
      <c r="N10027" s="160" t="s">
        <v>7</v>
      </c>
      <c r="O10027" s="160" t="s">
        <v>80</v>
      </c>
    </row>
    <row r="10028" spans="9:15" x14ac:dyDescent="0.35">
      <c r="I10028">
        <v>118484</v>
      </c>
      <c r="J10028">
        <v>4010</v>
      </c>
      <c r="K10028">
        <v>119017</v>
      </c>
      <c r="L10028">
        <v>125.73</v>
      </c>
      <c r="M10028" t="s">
        <v>212</v>
      </c>
      <c r="N10028" s="160" t="s">
        <v>7</v>
      </c>
      <c r="O10028" s="160" t="s">
        <v>80</v>
      </c>
    </row>
    <row r="10029" spans="9:15" x14ac:dyDescent="0.35">
      <c r="I10029">
        <v>119309</v>
      </c>
      <c r="J10029">
        <v>4010</v>
      </c>
      <c r="K10029">
        <v>119017</v>
      </c>
      <c r="L10029">
        <v>38.99</v>
      </c>
      <c r="M10029" t="s">
        <v>212</v>
      </c>
      <c r="N10029" s="160" t="s">
        <v>9</v>
      </c>
      <c r="O10029" s="160" t="s">
        <v>80</v>
      </c>
    </row>
    <row r="10030" spans="9:15" x14ac:dyDescent="0.35">
      <c r="I10030">
        <v>120833</v>
      </c>
      <c r="J10030">
        <v>4010</v>
      </c>
      <c r="K10030">
        <v>119017</v>
      </c>
      <c r="L10030">
        <v>28</v>
      </c>
      <c r="M10030" t="s">
        <v>212</v>
      </c>
      <c r="N10030" s="160" t="s">
        <v>10</v>
      </c>
      <c r="O10030" s="160" t="s">
        <v>80</v>
      </c>
    </row>
    <row r="10031" spans="9:15" x14ac:dyDescent="0.35">
      <c r="I10031">
        <v>120935</v>
      </c>
      <c r="J10031">
        <v>4010</v>
      </c>
      <c r="K10031">
        <v>119017</v>
      </c>
      <c r="L10031">
        <v>28</v>
      </c>
      <c r="M10031" t="s">
        <v>212</v>
      </c>
      <c r="N10031" s="160" t="s">
        <v>10</v>
      </c>
      <c r="O10031" s="160" t="s">
        <v>80</v>
      </c>
    </row>
    <row r="10032" spans="9:15" x14ac:dyDescent="0.35">
      <c r="I10032">
        <v>120936</v>
      </c>
      <c r="J10032">
        <v>4010</v>
      </c>
      <c r="K10032">
        <v>119017</v>
      </c>
      <c r="L10032">
        <v>28</v>
      </c>
      <c r="M10032" t="s">
        <v>212</v>
      </c>
      <c r="N10032" s="160" t="s">
        <v>10</v>
      </c>
      <c r="O10032" s="160" t="s">
        <v>80</v>
      </c>
    </row>
    <row r="10033" spans="9:15" x14ac:dyDescent="0.35">
      <c r="I10033">
        <v>101972</v>
      </c>
      <c r="J10033">
        <v>3873</v>
      </c>
      <c r="K10033">
        <v>119024</v>
      </c>
      <c r="L10033">
        <v>266.63</v>
      </c>
      <c r="M10033" t="s">
        <v>212</v>
      </c>
      <c r="N10033" s="160" t="s">
        <v>19</v>
      </c>
      <c r="O10033" s="160" t="s">
        <v>80</v>
      </c>
    </row>
    <row r="10034" spans="9:15" x14ac:dyDescent="0.35">
      <c r="I10034">
        <v>117485</v>
      </c>
      <c r="J10034">
        <v>3873</v>
      </c>
      <c r="K10034">
        <v>119024</v>
      </c>
      <c r="L10034">
        <v>110.94</v>
      </c>
      <c r="M10034" t="s">
        <v>212</v>
      </c>
      <c r="N10034" s="160" t="s">
        <v>8</v>
      </c>
      <c r="O10034" s="160" t="s">
        <v>80</v>
      </c>
    </row>
    <row r="10035" spans="9:15" x14ac:dyDescent="0.35">
      <c r="I10035">
        <v>119309</v>
      </c>
      <c r="J10035">
        <v>3873</v>
      </c>
      <c r="K10035">
        <v>119024</v>
      </c>
      <c r="L10035">
        <v>38.99</v>
      </c>
      <c r="M10035" t="s">
        <v>212</v>
      </c>
      <c r="N10035" s="160" t="s">
        <v>9</v>
      </c>
      <c r="O10035" s="160" t="s">
        <v>80</v>
      </c>
    </row>
    <row r="10036" spans="9:15" x14ac:dyDescent="0.35">
      <c r="I10036">
        <v>120833</v>
      </c>
      <c r="J10036">
        <v>3873</v>
      </c>
      <c r="K10036">
        <v>119024</v>
      </c>
      <c r="L10036">
        <v>29</v>
      </c>
      <c r="M10036" t="s">
        <v>212</v>
      </c>
      <c r="N10036" s="160" t="s">
        <v>10</v>
      </c>
      <c r="O10036" s="160" t="s">
        <v>80</v>
      </c>
    </row>
    <row r="10037" spans="9:15" x14ac:dyDescent="0.35">
      <c r="I10037">
        <v>120834</v>
      </c>
      <c r="J10037">
        <v>3873</v>
      </c>
      <c r="K10037">
        <v>119024</v>
      </c>
      <c r="L10037">
        <v>29</v>
      </c>
      <c r="M10037" t="s">
        <v>212</v>
      </c>
      <c r="N10037" s="160" t="s">
        <v>10</v>
      </c>
      <c r="O10037" s="160" t="s">
        <v>80</v>
      </c>
    </row>
    <row r="10038" spans="9:15" x14ac:dyDescent="0.35">
      <c r="I10038">
        <v>71189</v>
      </c>
      <c r="J10038">
        <v>4007</v>
      </c>
      <c r="K10038">
        <v>119115</v>
      </c>
      <c r="L10038">
        <v>73.260000000000005</v>
      </c>
      <c r="M10038" t="s">
        <v>212</v>
      </c>
      <c r="N10038" s="160" t="s">
        <v>8</v>
      </c>
      <c r="O10038" s="160" t="s">
        <v>80</v>
      </c>
    </row>
    <row r="10039" spans="9:15" x14ac:dyDescent="0.35">
      <c r="I10039">
        <v>118484</v>
      </c>
      <c r="J10039">
        <v>4007</v>
      </c>
      <c r="K10039">
        <v>119115</v>
      </c>
      <c r="L10039">
        <v>125.73</v>
      </c>
      <c r="M10039" t="s">
        <v>212</v>
      </c>
      <c r="N10039" s="160" t="s">
        <v>7</v>
      </c>
      <c r="O10039" s="160" t="s">
        <v>80</v>
      </c>
    </row>
    <row r="10040" spans="9:15" x14ac:dyDescent="0.35">
      <c r="I10040">
        <v>125023</v>
      </c>
      <c r="J10040">
        <v>4007</v>
      </c>
      <c r="K10040">
        <v>119115</v>
      </c>
      <c r="L10040">
        <v>97.18</v>
      </c>
      <c r="M10040" t="s">
        <v>212</v>
      </c>
      <c r="N10040" s="160" t="s">
        <v>9</v>
      </c>
      <c r="O10040" s="160" t="s">
        <v>80</v>
      </c>
    </row>
    <row r="10041" spans="9:15" x14ac:dyDescent="0.35">
      <c r="I10041">
        <v>78573</v>
      </c>
      <c r="J10041">
        <v>4061</v>
      </c>
      <c r="K10041">
        <v>119172</v>
      </c>
      <c r="L10041">
        <v>126.29</v>
      </c>
      <c r="M10041" t="s">
        <v>212</v>
      </c>
      <c r="N10041" s="160" t="s">
        <v>8</v>
      </c>
      <c r="O10041" s="160" t="s">
        <v>80</v>
      </c>
    </row>
    <row r="10042" spans="9:15" x14ac:dyDescent="0.35">
      <c r="I10042">
        <v>117485</v>
      </c>
      <c r="J10042">
        <v>4061</v>
      </c>
      <c r="K10042">
        <v>119172</v>
      </c>
      <c r="L10042">
        <v>53.67</v>
      </c>
      <c r="M10042" t="s">
        <v>212</v>
      </c>
      <c r="N10042" s="160" t="s">
        <v>8</v>
      </c>
      <c r="O10042" s="160" t="s">
        <v>80</v>
      </c>
    </row>
    <row r="10043" spans="9:15" x14ac:dyDescent="0.35">
      <c r="I10043">
        <v>118484</v>
      </c>
      <c r="J10043">
        <v>4061</v>
      </c>
      <c r="K10043">
        <v>119172</v>
      </c>
      <c r="L10043">
        <v>125.73</v>
      </c>
      <c r="M10043" t="s">
        <v>212</v>
      </c>
      <c r="N10043" s="160" t="s">
        <v>7</v>
      </c>
      <c r="O10043" s="160" t="s">
        <v>80</v>
      </c>
    </row>
    <row r="10044" spans="9:15" x14ac:dyDescent="0.35">
      <c r="I10044">
        <v>118850</v>
      </c>
      <c r="J10044">
        <v>4061</v>
      </c>
      <c r="K10044">
        <v>119172</v>
      </c>
      <c r="L10044">
        <v>125.87</v>
      </c>
      <c r="M10044" t="s">
        <v>212</v>
      </c>
      <c r="N10044" s="160" t="s">
        <v>8</v>
      </c>
      <c r="O10044" s="160" t="s">
        <v>80</v>
      </c>
    </row>
    <row r="10045" spans="9:15" x14ac:dyDescent="0.35">
      <c r="I10045">
        <v>97192</v>
      </c>
      <c r="J10045">
        <v>3875</v>
      </c>
      <c r="K10045">
        <v>119270</v>
      </c>
      <c r="L10045">
        <v>287.36</v>
      </c>
      <c r="M10045" t="s">
        <v>212</v>
      </c>
      <c r="N10045" s="160" t="s">
        <v>7</v>
      </c>
      <c r="O10045" s="160" t="s">
        <v>80</v>
      </c>
    </row>
    <row r="10046" spans="9:15" x14ac:dyDescent="0.35">
      <c r="I10046">
        <v>117767</v>
      </c>
      <c r="J10046">
        <v>3875</v>
      </c>
      <c r="K10046">
        <v>119270</v>
      </c>
      <c r="L10046">
        <v>93.99</v>
      </c>
      <c r="M10046" t="s">
        <v>212</v>
      </c>
      <c r="N10046" s="160" t="s">
        <v>7</v>
      </c>
      <c r="O10046" s="160" t="s">
        <v>80</v>
      </c>
    </row>
    <row r="10047" spans="9:15" x14ac:dyDescent="0.35">
      <c r="I10047">
        <v>117767</v>
      </c>
      <c r="J10047">
        <v>3875</v>
      </c>
      <c r="K10047">
        <v>119270</v>
      </c>
      <c r="L10047">
        <v>93.99</v>
      </c>
      <c r="M10047" t="s">
        <v>212</v>
      </c>
      <c r="N10047" s="160" t="s">
        <v>7</v>
      </c>
      <c r="O10047" s="160" t="s">
        <v>80</v>
      </c>
    </row>
    <row r="10048" spans="9:15" x14ac:dyDescent="0.35">
      <c r="I10048">
        <v>118038</v>
      </c>
      <c r="J10048">
        <v>3875</v>
      </c>
      <c r="K10048">
        <v>119270</v>
      </c>
      <c r="L10048">
        <v>93.99</v>
      </c>
      <c r="M10048" t="s">
        <v>212</v>
      </c>
      <c r="N10048" s="160" t="s">
        <v>7</v>
      </c>
      <c r="O10048" s="160" t="s">
        <v>80</v>
      </c>
    </row>
    <row r="10049" spans="9:15" x14ac:dyDescent="0.35">
      <c r="I10049">
        <v>118484</v>
      </c>
      <c r="J10049">
        <v>3875</v>
      </c>
      <c r="K10049">
        <v>119270</v>
      </c>
      <c r="L10049">
        <v>125.73</v>
      </c>
      <c r="M10049" t="s">
        <v>212</v>
      </c>
      <c r="N10049" s="160" t="s">
        <v>7</v>
      </c>
      <c r="O10049" s="160" t="s">
        <v>80</v>
      </c>
    </row>
    <row r="10050" spans="9:15" x14ac:dyDescent="0.35">
      <c r="I10050">
        <v>120833</v>
      </c>
      <c r="J10050">
        <v>3875</v>
      </c>
      <c r="K10050">
        <v>119270</v>
      </c>
      <c r="L10050">
        <v>29.15</v>
      </c>
      <c r="M10050" t="s">
        <v>212</v>
      </c>
      <c r="N10050" s="160" t="s">
        <v>10</v>
      </c>
      <c r="O10050" s="160" t="s">
        <v>80</v>
      </c>
    </row>
    <row r="10051" spans="9:15" x14ac:dyDescent="0.35">
      <c r="I10051">
        <v>120936</v>
      </c>
      <c r="J10051">
        <v>3875</v>
      </c>
      <c r="K10051">
        <v>119270</v>
      </c>
      <c r="L10051">
        <v>29.15</v>
      </c>
      <c r="M10051" t="s">
        <v>212</v>
      </c>
      <c r="N10051" s="160" t="s">
        <v>10</v>
      </c>
      <c r="O10051" s="160" t="s">
        <v>80</v>
      </c>
    </row>
    <row r="10052" spans="9:15" x14ac:dyDescent="0.35">
      <c r="I10052">
        <v>122045</v>
      </c>
      <c r="J10052">
        <v>3875</v>
      </c>
      <c r="K10052">
        <v>119270</v>
      </c>
      <c r="L10052">
        <v>37.68</v>
      </c>
      <c r="M10052" t="s">
        <v>212</v>
      </c>
      <c r="N10052" s="160" t="s">
        <v>9</v>
      </c>
      <c r="O10052" s="160" t="s">
        <v>80</v>
      </c>
    </row>
    <row r="10053" spans="9:15" x14ac:dyDescent="0.35">
      <c r="I10053">
        <v>74395</v>
      </c>
      <c r="J10053">
        <v>4036</v>
      </c>
      <c r="K10053">
        <v>119320</v>
      </c>
      <c r="L10053">
        <v>86.71</v>
      </c>
      <c r="M10053" t="s">
        <v>212</v>
      </c>
      <c r="N10053" s="160" t="s">
        <v>7</v>
      </c>
      <c r="O10053" s="160" t="s">
        <v>80</v>
      </c>
    </row>
    <row r="10054" spans="9:15" x14ac:dyDescent="0.35">
      <c r="I10054">
        <v>81192</v>
      </c>
      <c r="J10054">
        <v>4036</v>
      </c>
      <c r="K10054">
        <v>119320</v>
      </c>
      <c r="L10054">
        <v>54.81</v>
      </c>
      <c r="M10054" t="s">
        <v>212</v>
      </c>
      <c r="N10054" s="160" t="s">
        <v>7</v>
      </c>
      <c r="O10054" s="160" t="s">
        <v>80</v>
      </c>
    </row>
    <row r="10055" spans="9:15" x14ac:dyDescent="0.35">
      <c r="I10055">
        <v>71189</v>
      </c>
      <c r="J10055">
        <v>3050</v>
      </c>
      <c r="K10055">
        <v>119333</v>
      </c>
      <c r="L10055">
        <v>241.1</v>
      </c>
      <c r="M10055" t="s">
        <v>212</v>
      </c>
      <c r="N10055" s="160" t="s">
        <v>8</v>
      </c>
      <c r="O10055" s="160" t="s">
        <v>80</v>
      </c>
    </row>
    <row r="10056" spans="9:15" x14ac:dyDescent="0.35">
      <c r="I10056">
        <v>91312</v>
      </c>
      <c r="J10056">
        <v>3050</v>
      </c>
      <c r="K10056">
        <v>119333</v>
      </c>
      <c r="L10056">
        <v>129.27000000000001</v>
      </c>
      <c r="M10056" t="s">
        <v>212</v>
      </c>
      <c r="N10056" s="160" t="s">
        <v>8</v>
      </c>
      <c r="O10056" s="160" t="s">
        <v>80</v>
      </c>
    </row>
    <row r="10057" spans="9:15" x14ac:dyDescent="0.35">
      <c r="I10057">
        <v>91312</v>
      </c>
      <c r="J10057">
        <v>3050</v>
      </c>
      <c r="K10057">
        <v>119333</v>
      </c>
      <c r="L10057">
        <v>258.54000000000002</v>
      </c>
      <c r="M10057" t="s">
        <v>212</v>
      </c>
      <c r="N10057" s="160" t="s">
        <v>8</v>
      </c>
      <c r="O10057" s="160" t="s">
        <v>80</v>
      </c>
    </row>
    <row r="10058" spans="9:15" x14ac:dyDescent="0.35">
      <c r="I10058">
        <v>118038</v>
      </c>
      <c r="J10058">
        <v>3050</v>
      </c>
      <c r="K10058">
        <v>119333</v>
      </c>
      <c r="L10058">
        <v>366.68</v>
      </c>
      <c r="M10058" t="s">
        <v>212</v>
      </c>
      <c r="N10058" s="160" t="s">
        <v>7</v>
      </c>
      <c r="O10058" s="160" t="s">
        <v>80</v>
      </c>
    </row>
    <row r="10059" spans="9:15" x14ac:dyDescent="0.35">
      <c r="I10059">
        <v>118038</v>
      </c>
      <c r="J10059">
        <v>3050</v>
      </c>
      <c r="K10059">
        <v>119333</v>
      </c>
      <c r="L10059">
        <v>366.68</v>
      </c>
      <c r="M10059" t="s">
        <v>212</v>
      </c>
      <c r="N10059" s="160" t="s">
        <v>7</v>
      </c>
      <c r="O10059" s="160" t="s">
        <v>80</v>
      </c>
    </row>
    <row r="10060" spans="9:15" x14ac:dyDescent="0.35">
      <c r="I10060">
        <v>16459</v>
      </c>
      <c r="J10060">
        <v>3993</v>
      </c>
      <c r="K10060">
        <v>119384</v>
      </c>
      <c r="L10060">
        <v>73.89</v>
      </c>
      <c r="M10060" t="s">
        <v>212</v>
      </c>
      <c r="N10060" s="160" t="s">
        <v>19</v>
      </c>
      <c r="O10060" s="160" t="s">
        <v>80</v>
      </c>
    </row>
    <row r="10061" spans="9:15" x14ac:dyDescent="0.35">
      <c r="I10061">
        <v>78573</v>
      </c>
      <c r="J10061">
        <v>3993</v>
      </c>
      <c r="K10061">
        <v>119384</v>
      </c>
      <c r="L10061">
        <v>124.69</v>
      </c>
      <c r="M10061" t="s">
        <v>212</v>
      </c>
      <c r="N10061" s="160" t="s">
        <v>8</v>
      </c>
      <c r="O10061" s="160" t="s">
        <v>80</v>
      </c>
    </row>
    <row r="10062" spans="9:15" x14ac:dyDescent="0.35">
      <c r="I10062">
        <v>91312</v>
      </c>
      <c r="J10062">
        <v>3993</v>
      </c>
      <c r="K10062">
        <v>119384</v>
      </c>
      <c r="L10062">
        <v>129.27000000000001</v>
      </c>
      <c r="M10062" t="s">
        <v>212</v>
      </c>
      <c r="N10062" s="160" t="s">
        <v>8</v>
      </c>
      <c r="O10062" s="160" t="s">
        <v>80</v>
      </c>
    </row>
    <row r="10063" spans="9:15" x14ac:dyDescent="0.35">
      <c r="I10063">
        <v>116372</v>
      </c>
      <c r="J10063">
        <v>3993</v>
      </c>
      <c r="K10063">
        <v>119384</v>
      </c>
      <c r="L10063">
        <v>117.58</v>
      </c>
      <c r="M10063" t="s">
        <v>212</v>
      </c>
      <c r="N10063" s="160" t="s">
        <v>19</v>
      </c>
      <c r="O10063" s="160" t="s">
        <v>80</v>
      </c>
    </row>
    <row r="10064" spans="9:15" x14ac:dyDescent="0.35">
      <c r="I10064">
        <v>118484</v>
      </c>
      <c r="J10064">
        <v>3993</v>
      </c>
      <c r="K10064">
        <v>119384</v>
      </c>
      <c r="L10064">
        <v>124.15</v>
      </c>
      <c r="M10064" t="s">
        <v>212</v>
      </c>
      <c r="N10064" s="160" t="s">
        <v>7</v>
      </c>
      <c r="O10064" s="160" t="s">
        <v>80</v>
      </c>
    </row>
    <row r="10065" spans="9:15" x14ac:dyDescent="0.35">
      <c r="I10065">
        <v>120833</v>
      </c>
      <c r="J10065">
        <v>3993</v>
      </c>
      <c r="K10065">
        <v>119384</v>
      </c>
      <c r="L10065">
        <v>26.18</v>
      </c>
      <c r="M10065" t="s">
        <v>212</v>
      </c>
      <c r="N10065" s="160" t="s">
        <v>10</v>
      </c>
      <c r="O10065" s="160" t="s">
        <v>80</v>
      </c>
    </row>
    <row r="10066" spans="9:15" x14ac:dyDescent="0.35">
      <c r="I10066">
        <v>120834</v>
      </c>
      <c r="J10066">
        <v>3993</v>
      </c>
      <c r="K10066">
        <v>119384</v>
      </c>
      <c r="L10066">
        <v>26.18</v>
      </c>
      <c r="M10066" t="s">
        <v>212</v>
      </c>
      <c r="N10066" s="160" t="s">
        <v>10</v>
      </c>
      <c r="O10066" s="160" t="s">
        <v>80</v>
      </c>
    </row>
    <row r="10067" spans="9:15" x14ac:dyDescent="0.35">
      <c r="I10067">
        <v>120935</v>
      </c>
      <c r="J10067">
        <v>3993</v>
      </c>
      <c r="K10067">
        <v>119384</v>
      </c>
      <c r="L10067">
        <v>26.18</v>
      </c>
      <c r="M10067" t="s">
        <v>212</v>
      </c>
      <c r="N10067" s="160" t="s">
        <v>10</v>
      </c>
      <c r="O10067" s="160" t="s">
        <v>80</v>
      </c>
    </row>
    <row r="10068" spans="9:15" x14ac:dyDescent="0.35">
      <c r="I10068">
        <v>120936</v>
      </c>
      <c r="J10068">
        <v>3993</v>
      </c>
      <c r="K10068">
        <v>119384</v>
      </c>
      <c r="L10068">
        <v>26.18</v>
      </c>
      <c r="M10068" t="s">
        <v>212</v>
      </c>
      <c r="N10068" s="160" t="s">
        <v>10</v>
      </c>
      <c r="O10068" s="160" t="s">
        <v>80</v>
      </c>
    </row>
    <row r="10069" spans="9:15" x14ac:dyDescent="0.35">
      <c r="I10069">
        <v>71189</v>
      </c>
      <c r="J10069">
        <v>3933</v>
      </c>
      <c r="K10069">
        <v>119450</v>
      </c>
      <c r="L10069">
        <v>520</v>
      </c>
      <c r="M10069" t="s">
        <v>212</v>
      </c>
      <c r="N10069" s="160" t="s">
        <v>8</v>
      </c>
      <c r="O10069" s="160" t="s">
        <v>80</v>
      </c>
    </row>
    <row r="10070" spans="9:15" x14ac:dyDescent="0.35">
      <c r="I10070">
        <v>91312</v>
      </c>
      <c r="J10070">
        <v>3933</v>
      </c>
      <c r="K10070">
        <v>119450</v>
      </c>
      <c r="L10070">
        <v>400.65</v>
      </c>
      <c r="M10070" t="s">
        <v>212</v>
      </c>
      <c r="N10070" s="160" t="s">
        <v>8</v>
      </c>
      <c r="O10070" s="160" t="s">
        <v>80</v>
      </c>
    </row>
    <row r="10071" spans="9:15" x14ac:dyDescent="0.35">
      <c r="I10071">
        <v>11684</v>
      </c>
      <c r="J10071">
        <v>3980</v>
      </c>
      <c r="K10071">
        <v>119511</v>
      </c>
      <c r="L10071">
        <v>166.05</v>
      </c>
      <c r="M10071" t="s">
        <v>212</v>
      </c>
      <c r="N10071" s="160" t="s">
        <v>7</v>
      </c>
      <c r="O10071" s="160" t="s">
        <v>80</v>
      </c>
    </row>
    <row r="10072" spans="9:15" x14ac:dyDescent="0.35">
      <c r="I10072">
        <v>74395</v>
      </c>
      <c r="J10072">
        <v>3980</v>
      </c>
      <c r="K10072">
        <v>119511</v>
      </c>
      <c r="L10072">
        <v>87.3</v>
      </c>
      <c r="M10072" t="s">
        <v>212</v>
      </c>
      <c r="N10072" s="160" t="s">
        <v>7</v>
      </c>
      <c r="O10072" s="160" t="s">
        <v>80</v>
      </c>
    </row>
    <row r="10073" spans="9:15" x14ac:dyDescent="0.35">
      <c r="I10073">
        <v>78573</v>
      </c>
      <c r="J10073">
        <v>3980</v>
      </c>
      <c r="K10073">
        <v>119511</v>
      </c>
      <c r="L10073">
        <v>126.29</v>
      </c>
      <c r="M10073" t="s">
        <v>212</v>
      </c>
      <c r="N10073" s="160" t="s">
        <v>8</v>
      </c>
      <c r="O10073" s="160" t="s">
        <v>80</v>
      </c>
    </row>
    <row r="10074" spans="9:15" x14ac:dyDescent="0.35">
      <c r="I10074">
        <v>91312</v>
      </c>
      <c r="J10074">
        <v>3980</v>
      </c>
      <c r="K10074">
        <v>119511</v>
      </c>
      <c r="L10074">
        <v>261.83999999999997</v>
      </c>
      <c r="M10074" t="s">
        <v>212</v>
      </c>
      <c r="N10074" s="160" t="s">
        <v>8</v>
      </c>
      <c r="O10074" s="160" t="s">
        <v>80</v>
      </c>
    </row>
    <row r="10075" spans="9:15" x14ac:dyDescent="0.35">
      <c r="I10075">
        <v>104499</v>
      </c>
      <c r="J10075">
        <v>3980</v>
      </c>
      <c r="K10075">
        <v>119511</v>
      </c>
      <c r="L10075">
        <v>698.46</v>
      </c>
      <c r="M10075" t="s">
        <v>212</v>
      </c>
      <c r="N10075" s="160" t="s">
        <v>7</v>
      </c>
      <c r="O10075" s="160" t="s">
        <v>80</v>
      </c>
    </row>
    <row r="10076" spans="9:15" x14ac:dyDescent="0.35">
      <c r="I10076">
        <v>107294</v>
      </c>
      <c r="J10076">
        <v>3980</v>
      </c>
      <c r="K10076">
        <v>119511</v>
      </c>
      <c r="L10076">
        <v>530.16999999999996</v>
      </c>
      <c r="M10076" t="s">
        <v>212</v>
      </c>
      <c r="N10076" s="160" t="s">
        <v>8</v>
      </c>
      <c r="O10076" s="160" t="s">
        <v>80</v>
      </c>
    </row>
    <row r="10077" spans="9:15" x14ac:dyDescent="0.35">
      <c r="I10077">
        <v>117766</v>
      </c>
      <c r="J10077">
        <v>3980</v>
      </c>
      <c r="K10077">
        <v>119511</v>
      </c>
      <c r="L10077">
        <v>371.32</v>
      </c>
      <c r="M10077" t="s">
        <v>212</v>
      </c>
      <c r="N10077" s="160" t="s">
        <v>7</v>
      </c>
      <c r="O10077" s="160" t="s">
        <v>80</v>
      </c>
    </row>
    <row r="10078" spans="9:15" x14ac:dyDescent="0.35">
      <c r="I10078">
        <v>117767</v>
      </c>
      <c r="J10078">
        <v>3980</v>
      </c>
      <c r="K10078">
        <v>119511</v>
      </c>
      <c r="L10078">
        <v>371.32</v>
      </c>
      <c r="M10078" t="s">
        <v>212</v>
      </c>
      <c r="N10078" s="160" t="s">
        <v>7</v>
      </c>
      <c r="O10078" s="160" t="s">
        <v>80</v>
      </c>
    </row>
    <row r="10079" spans="9:15" x14ac:dyDescent="0.35">
      <c r="I10079">
        <v>118038</v>
      </c>
      <c r="J10079">
        <v>3980</v>
      </c>
      <c r="K10079">
        <v>119511</v>
      </c>
      <c r="L10079">
        <v>371.32</v>
      </c>
      <c r="M10079" t="s">
        <v>212</v>
      </c>
      <c r="N10079" s="160" t="s">
        <v>7</v>
      </c>
      <c r="O10079" s="160" t="s">
        <v>80</v>
      </c>
    </row>
    <row r="10080" spans="9:15" x14ac:dyDescent="0.35">
      <c r="I10080">
        <v>118484</v>
      </c>
      <c r="J10080">
        <v>3980</v>
      </c>
      <c r="K10080">
        <v>119511</v>
      </c>
      <c r="L10080">
        <v>251.46</v>
      </c>
      <c r="M10080" t="s">
        <v>212</v>
      </c>
      <c r="N10080" s="160" t="s">
        <v>7</v>
      </c>
      <c r="O10080" s="160" t="s">
        <v>80</v>
      </c>
    </row>
    <row r="10081" spans="9:15" x14ac:dyDescent="0.35">
      <c r="I10081">
        <v>72449</v>
      </c>
      <c r="J10081">
        <v>4013</v>
      </c>
      <c r="K10081">
        <v>119539</v>
      </c>
      <c r="L10081">
        <v>194.73</v>
      </c>
      <c r="M10081" t="s">
        <v>212</v>
      </c>
      <c r="N10081" s="160" t="s">
        <v>9</v>
      </c>
      <c r="O10081" s="160" t="s">
        <v>80</v>
      </c>
    </row>
    <row r="10082" spans="9:15" x14ac:dyDescent="0.35">
      <c r="I10082">
        <v>77912</v>
      </c>
      <c r="J10082">
        <v>4013</v>
      </c>
      <c r="K10082">
        <v>119539</v>
      </c>
      <c r="L10082">
        <v>82.32</v>
      </c>
      <c r="M10082" t="s">
        <v>212</v>
      </c>
      <c r="N10082" s="160" t="s">
        <v>8</v>
      </c>
      <c r="O10082" s="160" t="s">
        <v>80</v>
      </c>
    </row>
    <row r="10083" spans="9:15" x14ac:dyDescent="0.35">
      <c r="I10083">
        <v>91312</v>
      </c>
      <c r="J10083">
        <v>4013</v>
      </c>
      <c r="K10083">
        <v>119539</v>
      </c>
      <c r="L10083">
        <v>131.11000000000001</v>
      </c>
      <c r="M10083" t="s">
        <v>212</v>
      </c>
      <c r="N10083" s="160" t="s">
        <v>8</v>
      </c>
      <c r="O10083" s="160" t="s">
        <v>80</v>
      </c>
    </row>
    <row r="10084" spans="9:15" x14ac:dyDescent="0.35">
      <c r="I10084">
        <v>101972</v>
      </c>
      <c r="J10084">
        <v>4013</v>
      </c>
      <c r="K10084">
        <v>119539</v>
      </c>
      <c r="L10084">
        <v>178.12</v>
      </c>
      <c r="M10084" t="s">
        <v>212</v>
      </c>
      <c r="N10084" s="160" t="s">
        <v>19</v>
      </c>
      <c r="O10084" s="160" t="s">
        <v>80</v>
      </c>
    </row>
    <row r="10085" spans="9:15" x14ac:dyDescent="0.35">
      <c r="I10085">
        <v>114734</v>
      </c>
      <c r="J10085">
        <v>4013</v>
      </c>
      <c r="K10085">
        <v>119539</v>
      </c>
      <c r="L10085">
        <v>231.1</v>
      </c>
      <c r="M10085" t="s">
        <v>212</v>
      </c>
      <c r="N10085" s="160" t="s">
        <v>7</v>
      </c>
      <c r="O10085" s="160" t="s">
        <v>80</v>
      </c>
    </row>
    <row r="10086" spans="9:15" x14ac:dyDescent="0.35">
      <c r="I10086">
        <v>117441</v>
      </c>
      <c r="J10086">
        <v>4013</v>
      </c>
      <c r="K10086">
        <v>119539</v>
      </c>
      <c r="L10086">
        <v>137.65</v>
      </c>
      <c r="M10086" t="s">
        <v>212</v>
      </c>
      <c r="N10086" s="160" t="s">
        <v>9</v>
      </c>
      <c r="O10086" s="160" t="s">
        <v>80</v>
      </c>
    </row>
    <row r="10087" spans="9:15" x14ac:dyDescent="0.35">
      <c r="I10087">
        <v>118038</v>
      </c>
      <c r="J10087">
        <v>4013</v>
      </c>
      <c r="K10087">
        <v>119539</v>
      </c>
      <c r="L10087">
        <v>92.98</v>
      </c>
      <c r="M10087" t="s">
        <v>212</v>
      </c>
      <c r="N10087" s="160" t="s">
        <v>7</v>
      </c>
      <c r="O10087" s="160" t="s">
        <v>80</v>
      </c>
    </row>
    <row r="10088" spans="9:15" x14ac:dyDescent="0.35">
      <c r="I10088">
        <v>118484</v>
      </c>
      <c r="J10088">
        <v>4013</v>
      </c>
      <c r="K10088">
        <v>119539</v>
      </c>
      <c r="L10088">
        <v>125.92</v>
      </c>
      <c r="M10088" t="s">
        <v>212</v>
      </c>
      <c r="N10088" s="160" t="s">
        <v>7</v>
      </c>
      <c r="O10088" s="160" t="s">
        <v>80</v>
      </c>
    </row>
    <row r="10089" spans="9:15" x14ac:dyDescent="0.35">
      <c r="I10089">
        <v>120935</v>
      </c>
      <c r="J10089">
        <v>4013</v>
      </c>
      <c r="K10089">
        <v>119539</v>
      </c>
      <c r="L10089">
        <v>26.55</v>
      </c>
      <c r="M10089" t="s">
        <v>212</v>
      </c>
      <c r="N10089" s="160" t="s">
        <v>10</v>
      </c>
      <c r="O10089" s="160" t="s">
        <v>80</v>
      </c>
    </row>
    <row r="10090" spans="9:15" x14ac:dyDescent="0.35">
      <c r="I10090">
        <v>122803</v>
      </c>
      <c r="J10090">
        <v>4013</v>
      </c>
      <c r="K10090">
        <v>119539</v>
      </c>
      <c r="L10090">
        <v>150.78</v>
      </c>
      <c r="M10090" t="s">
        <v>212</v>
      </c>
      <c r="N10090" s="160" t="s">
        <v>207</v>
      </c>
      <c r="O10090" s="160" t="s">
        <v>80</v>
      </c>
    </row>
    <row r="10091" spans="9:15" x14ac:dyDescent="0.35">
      <c r="I10091">
        <v>125287</v>
      </c>
      <c r="J10091">
        <v>4013</v>
      </c>
      <c r="K10091">
        <v>119539</v>
      </c>
      <c r="L10091">
        <v>65.61</v>
      </c>
      <c r="M10091" t="s">
        <v>212</v>
      </c>
      <c r="N10091" s="160" t="s">
        <v>10</v>
      </c>
      <c r="O10091" s="160" t="s">
        <v>80</v>
      </c>
    </row>
    <row r="10092" spans="9:15" x14ac:dyDescent="0.35">
      <c r="I10092">
        <v>7</v>
      </c>
      <c r="J10092">
        <v>4030</v>
      </c>
      <c r="K10092">
        <v>119622</v>
      </c>
      <c r="L10092">
        <v>195.44</v>
      </c>
      <c r="M10092" t="s">
        <v>212</v>
      </c>
      <c r="N10092" s="160" t="s">
        <v>9</v>
      </c>
      <c r="O10092" s="160" t="s">
        <v>80</v>
      </c>
    </row>
    <row r="10093" spans="9:15" x14ac:dyDescent="0.35">
      <c r="I10093">
        <v>72449</v>
      </c>
      <c r="J10093">
        <v>4030</v>
      </c>
      <c r="K10093">
        <v>119622</v>
      </c>
      <c r="L10093">
        <v>195.44</v>
      </c>
      <c r="M10093" t="s">
        <v>212</v>
      </c>
      <c r="N10093" s="160" t="s">
        <v>9</v>
      </c>
      <c r="O10093" s="160" t="s">
        <v>80</v>
      </c>
    </row>
    <row r="10094" spans="9:15" x14ac:dyDescent="0.35">
      <c r="I10094">
        <v>81192</v>
      </c>
      <c r="J10094">
        <v>4030</v>
      </c>
      <c r="K10094">
        <v>119622</v>
      </c>
      <c r="L10094">
        <v>112.4</v>
      </c>
      <c r="M10094" t="s">
        <v>212</v>
      </c>
      <c r="N10094" s="160" t="s">
        <v>7</v>
      </c>
      <c r="O10094" s="160" t="s">
        <v>80</v>
      </c>
    </row>
    <row r="10095" spans="9:15" x14ac:dyDescent="0.35">
      <c r="I10095">
        <v>118484</v>
      </c>
      <c r="J10095">
        <v>4030</v>
      </c>
      <c r="K10095">
        <v>119622</v>
      </c>
      <c r="L10095">
        <v>126.73</v>
      </c>
      <c r="M10095" t="s">
        <v>212</v>
      </c>
      <c r="N10095" s="160" t="s">
        <v>7</v>
      </c>
      <c r="O10095" s="160" t="s">
        <v>80</v>
      </c>
    </row>
    <row r="10096" spans="9:15" x14ac:dyDescent="0.35">
      <c r="I10096">
        <v>118038</v>
      </c>
      <c r="J10096">
        <v>3992</v>
      </c>
      <c r="K10096">
        <v>119684</v>
      </c>
      <c r="L10096">
        <v>92.57</v>
      </c>
      <c r="M10096" t="s">
        <v>212</v>
      </c>
      <c r="N10096" s="160" t="s">
        <v>7</v>
      </c>
      <c r="O10096" s="160" t="s">
        <v>80</v>
      </c>
    </row>
    <row r="10097" spans="9:15" x14ac:dyDescent="0.35">
      <c r="I10097">
        <v>120935</v>
      </c>
      <c r="J10097">
        <v>3992</v>
      </c>
      <c r="K10097">
        <v>119684</v>
      </c>
      <c r="L10097">
        <v>26.43</v>
      </c>
      <c r="M10097" t="s">
        <v>212</v>
      </c>
      <c r="N10097" s="160" t="s">
        <v>10</v>
      </c>
      <c r="O10097" s="160" t="s">
        <v>80</v>
      </c>
    </row>
    <row r="10098" spans="9:15" x14ac:dyDescent="0.35">
      <c r="I10098">
        <v>7</v>
      </c>
      <c r="J10098">
        <v>4025</v>
      </c>
      <c r="K10098">
        <v>119970</v>
      </c>
      <c r="L10098">
        <v>194.4</v>
      </c>
      <c r="M10098" t="s">
        <v>212</v>
      </c>
      <c r="N10098" s="160" t="s">
        <v>9</v>
      </c>
      <c r="O10098" s="160" t="s">
        <v>80</v>
      </c>
    </row>
    <row r="10099" spans="9:15" x14ac:dyDescent="0.35">
      <c r="I10099">
        <v>72449</v>
      </c>
      <c r="J10099">
        <v>4024</v>
      </c>
      <c r="K10099">
        <v>120065</v>
      </c>
      <c r="L10099">
        <v>200</v>
      </c>
      <c r="M10099" t="s">
        <v>212</v>
      </c>
      <c r="N10099" s="160" t="s">
        <v>9</v>
      </c>
      <c r="O10099" s="160" t="s">
        <v>80</v>
      </c>
    </row>
    <row r="10100" spans="9:15" x14ac:dyDescent="0.35">
      <c r="I10100">
        <v>97192</v>
      </c>
      <c r="J10100">
        <v>4024</v>
      </c>
      <c r="K10100">
        <v>120065</v>
      </c>
      <c r="L10100">
        <v>287.36</v>
      </c>
      <c r="M10100" t="s">
        <v>212</v>
      </c>
      <c r="N10100" s="160" t="s">
        <v>7</v>
      </c>
      <c r="O10100" s="160" t="s">
        <v>80</v>
      </c>
    </row>
    <row r="10101" spans="9:15" x14ac:dyDescent="0.35">
      <c r="I10101">
        <v>122045</v>
      </c>
      <c r="J10101">
        <v>4000</v>
      </c>
      <c r="K10101">
        <v>120124</v>
      </c>
      <c r="L10101">
        <v>37.68</v>
      </c>
      <c r="M10101" t="s">
        <v>212</v>
      </c>
      <c r="N10101" s="160" t="s">
        <v>9</v>
      </c>
      <c r="O10101" s="160" t="s">
        <v>80</v>
      </c>
    </row>
    <row r="10102" spans="9:15" x14ac:dyDescent="0.35">
      <c r="I10102">
        <v>11684</v>
      </c>
      <c r="J10102">
        <v>4043</v>
      </c>
      <c r="K10102">
        <v>120252</v>
      </c>
      <c r="L10102">
        <v>166.05</v>
      </c>
      <c r="M10102" t="s">
        <v>212</v>
      </c>
      <c r="N10102" s="160" t="s">
        <v>7</v>
      </c>
      <c r="O10102" s="160" t="s">
        <v>80</v>
      </c>
    </row>
    <row r="10103" spans="9:15" x14ac:dyDescent="0.35">
      <c r="I10103">
        <v>11684</v>
      </c>
      <c r="J10103">
        <v>4030</v>
      </c>
      <c r="K10103">
        <v>120252</v>
      </c>
      <c r="L10103">
        <v>166.05</v>
      </c>
      <c r="M10103" t="s">
        <v>212</v>
      </c>
      <c r="N10103" s="160" t="s">
        <v>7</v>
      </c>
      <c r="O10103" s="160" t="s">
        <v>80</v>
      </c>
    </row>
    <row r="10104" spans="9:15" x14ac:dyDescent="0.35">
      <c r="I10104">
        <v>118038</v>
      </c>
      <c r="J10104">
        <v>3993</v>
      </c>
      <c r="K10104">
        <v>120312</v>
      </c>
      <c r="L10104">
        <v>91.67</v>
      </c>
      <c r="M10104" t="s">
        <v>212</v>
      </c>
      <c r="N10104" s="160" t="s">
        <v>7</v>
      </c>
      <c r="O10104" s="160" t="s">
        <v>80</v>
      </c>
    </row>
    <row r="10105" spans="9:15" x14ac:dyDescent="0.35">
      <c r="I10105">
        <v>118038</v>
      </c>
      <c r="J10105">
        <v>3993</v>
      </c>
      <c r="K10105">
        <v>120312</v>
      </c>
      <c r="L10105">
        <v>91.67</v>
      </c>
      <c r="M10105" t="s">
        <v>212</v>
      </c>
      <c r="N10105" s="160" t="s">
        <v>7</v>
      </c>
      <c r="O10105" s="160" t="s">
        <v>80</v>
      </c>
    </row>
    <row r="10106" spans="9:15" x14ac:dyDescent="0.35">
      <c r="I10106">
        <v>16459</v>
      </c>
      <c r="J10106">
        <v>3967</v>
      </c>
      <c r="K10106">
        <v>120313</v>
      </c>
      <c r="L10106">
        <v>149.66</v>
      </c>
      <c r="M10106" t="s">
        <v>212</v>
      </c>
      <c r="N10106" s="160" t="s">
        <v>19</v>
      </c>
      <c r="O10106" s="160" t="s">
        <v>80</v>
      </c>
    </row>
    <row r="10107" spans="9:15" x14ac:dyDescent="0.35">
      <c r="I10107">
        <v>81192</v>
      </c>
      <c r="J10107">
        <v>3967</v>
      </c>
      <c r="K10107">
        <v>120313</v>
      </c>
      <c r="L10107">
        <v>55.19</v>
      </c>
      <c r="M10107" t="s">
        <v>212</v>
      </c>
      <c r="N10107" s="160" t="s">
        <v>7</v>
      </c>
      <c r="O10107" s="160" t="s">
        <v>80</v>
      </c>
    </row>
    <row r="10108" spans="9:15" x14ac:dyDescent="0.35">
      <c r="I10108">
        <v>91312</v>
      </c>
      <c r="J10108">
        <v>3967</v>
      </c>
      <c r="K10108">
        <v>120313</v>
      </c>
      <c r="L10108">
        <v>130.91999999999999</v>
      </c>
      <c r="M10108" t="s">
        <v>212</v>
      </c>
      <c r="N10108" s="160" t="s">
        <v>8</v>
      </c>
      <c r="O10108" s="160" t="s">
        <v>80</v>
      </c>
    </row>
    <row r="10109" spans="9:15" x14ac:dyDescent="0.35">
      <c r="I10109">
        <v>118038</v>
      </c>
      <c r="J10109">
        <v>3967</v>
      </c>
      <c r="K10109">
        <v>120313</v>
      </c>
      <c r="L10109">
        <v>92.84</v>
      </c>
      <c r="M10109" t="s">
        <v>212</v>
      </c>
      <c r="N10109" s="160" t="s">
        <v>7</v>
      </c>
      <c r="O10109" s="160" t="s">
        <v>80</v>
      </c>
    </row>
    <row r="10110" spans="9:15" x14ac:dyDescent="0.35">
      <c r="I10110">
        <v>104500</v>
      </c>
      <c r="J10110">
        <v>3967</v>
      </c>
      <c r="K10110">
        <v>120314</v>
      </c>
      <c r="L10110">
        <v>172.4</v>
      </c>
      <c r="M10110" t="s">
        <v>212</v>
      </c>
      <c r="N10110" s="160" t="s">
        <v>7</v>
      </c>
      <c r="O10110" s="160" t="s">
        <v>80</v>
      </c>
    </row>
    <row r="10111" spans="9:15" x14ac:dyDescent="0.35">
      <c r="I10111">
        <v>7</v>
      </c>
      <c r="J10111">
        <v>3968</v>
      </c>
      <c r="K10111">
        <v>120439</v>
      </c>
      <c r="L10111">
        <v>387.68</v>
      </c>
      <c r="M10111" t="s">
        <v>212</v>
      </c>
      <c r="N10111" s="160" t="s">
        <v>9</v>
      </c>
      <c r="O10111" s="160" t="s">
        <v>80</v>
      </c>
    </row>
    <row r="10112" spans="9:15" x14ac:dyDescent="0.35">
      <c r="I10112">
        <v>72449</v>
      </c>
      <c r="J10112">
        <v>3968</v>
      </c>
      <c r="K10112">
        <v>120439</v>
      </c>
      <c r="L10112">
        <v>387.76</v>
      </c>
      <c r="M10112" t="s">
        <v>212</v>
      </c>
      <c r="N10112" s="160" t="s">
        <v>9</v>
      </c>
      <c r="O10112" s="160" t="s">
        <v>80</v>
      </c>
    </row>
    <row r="10113" spans="9:15" x14ac:dyDescent="0.35">
      <c r="I10113">
        <v>120833</v>
      </c>
      <c r="J10113">
        <v>3968</v>
      </c>
      <c r="K10113">
        <v>120439</v>
      </c>
      <c r="L10113">
        <v>26.43</v>
      </c>
      <c r="M10113" t="s">
        <v>212</v>
      </c>
      <c r="N10113" s="160" t="s">
        <v>10</v>
      </c>
      <c r="O10113" s="160" t="s">
        <v>80</v>
      </c>
    </row>
    <row r="10114" spans="9:15" x14ac:dyDescent="0.35">
      <c r="I10114">
        <v>120935</v>
      </c>
      <c r="J10114">
        <v>3968</v>
      </c>
      <c r="K10114">
        <v>120439</v>
      </c>
      <c r="L10114">
        <v>26.43</v>
      </c>
      <c r="M10114" t="s">
        <v>212</v>
      </c>
      <c r="N10114" s="160" t="s">
        <v>10</v>
      </c>
      <c r="O10114" s="160" t="s">
        <v>80</v>
      </c>
    </row>
    <row r="10115" spans="9:15" x14ac:dyDescent="0.35">
      <c r="I10115">
        <v>120936</v>
      </c>
      <c r="J10115">
        <v>3968</v>
      </c>
      <c r="K10115">
        <v>120439</v>
      </c>
      <c r="L10115">
        <v>26.43</v>
      </c>
      <c r="M10115" t="s">
        <v>212</v>
      </c>
      <c r="N10115" s="160" t="s">
        <v>10</v>
      </c>
      <c r="O10115" s="160" t="s">
        <v>80</v>
      </c>
    </row>
    <row r="10116" spans="9:15" x14ac:dyDescent="0.35">
      <c r="I10116">
        <v>74395</v>
      </c>
      <c r="J10116">
        <v>4036</v>
      </c>
      <c r="K10116">
        <v>120491</v>
      </c>
      <c r="L10116">
        <v>81.89</v>
      </c>
      <c r="M10116" t="s">
        <v>212</v>
      </c>
      <c r="N10116" s="160" t="s">
        <v>7</v>
      </c>
      <c r="O10116" s="160" t="s">
        <v>80</v>
      </c>
    </row>
    <row r="10117" spans="9:15" x14ac:dyDescent="0.35">
      <c r="I10117">
        <v>118038</v>
      </c>
      <c r="J10117">
        <v>4036</v>
      </c>
      <c r="K10117">
        <v>120491</v>
      </c>
      <c r="L10117">
        <v>91.67</v>
      </c>
      <c r="M10117" t="s">
        <v>212</v>
      </c>
      <c r="N10117" s="160" t="s">
        <v>7</v>
      </c>
      <c r="O10117" s="160" t="s">
        <v>80</v>
      </c>
    </row>
    <row r="10118" spans="9:15" x14ac:dyDescent="0.35">
      <c r="I10118">
        <v>120936</v>
      </c>
      <c r="J10118">
        <v>4036</v>
      </c>
      <c r="K10118">
        <v>120491</v>
      </c>
      <c r="L10118">
        <v>26.18</v>
      </c>
      <c r="M10118" t="s">
        <v>212</v>
      </c>
      <c r="N10118" s="160" t="s">
        <v>10</v>
      </c>
      <c r="O10118" s="160" t="s">
        <v>80</v>
      </c>
    </row>
    <row r="10119" spans="9:15" x14ac:dyDescent="0.35">
      <c r="I10119">
        <v>11684</v>
      </c>
      <c r="J10119">
        <v>3313</v>
      </c>
      <c r="K10119">
        <v>120510</v>
      </c>
      <c r="L10119">
        <v>165.56</v>
      </c>
      <c r="M10119" t="s">
        <v>212</v>
      </c>
      <c r="N10119" s="160" t="s">
        <v>7</v>
      </c>
      <c r="O10119" s="160" t="s">
        <v>80</v>
      </c>
    </row>
    <row r="10120" spans="9:15" x14ac:dyDescent="0.35">
      <c r="I10120">
        <v>79974</v>
      </c>
      <c r="J10120">
        <v>3313</v>
      </c>
      <c r="K10120">
        <v>120510</v>
      </c>
      <c r="L10120">
        <v>166.84</v>
      </c>
      <c r="M10120" t="s">
        <v>212</v>
      </c>
      <c r="N10120" s="160" t="s">
        <v>10</v>
      </c>
      <c r="O10120" s="160" t="s">
        <v>80</v>
      </c>
    </row>
    <row r="10121" spans="9:15" x14ac:dyDescent="0.35">
      <c r="I10121">
        <v>119309</v>
      </c>
      <c r="J10121">
        <v>3313</v>
      </c>
      <c r="K10121">
        <v>120510</v>
      </c>
      <c r="L10121">
        <v>38.049999999999997</v>
      </c>
      <c r="M10121" t="s">
        <v>212</v>
      </c>
      <c r="N10121" s="160" t="s">
        <v>9</v>
      </c>
      <c r="O10121" s="160" t="s">
        <v>80</v>
      </c>
    </row>
    <row r="10122" spans="9:15" x14ac:dyDescent="0.35">
      <c r="I10122">
        <v>125287</v>
      </c>
      <c r="J10122">
        <v>3313</v>
      </c>
      <c r="K10122">
        <v>120510</v>
      </c>
      <c r="L10122">
        <v>65.33</v>
      </c>
      <c r="M10122" t="s">
        <v>212</v>
      </c>
      <c r="N10122" s="160" t="s">
        <v>10</v>
      </c>
      <c r="O10122" s="160" t="s">
        <v>80</v>
      </c>
    </row>
    <row r="10123" spans="9:15" x14ac:dyDescent="0.35">
      <c r="I10123">
        <v>7</v>
      </c>
      <c r="J10123">
        <v>4031</v>
      </c>
      <c r="K10123">
        <v>120514</v>
      </c>
      <c r="L10123">
        <v>194.69</v>
      </c>
      <c r="M10123" t="s">
        <v>212</v>
      </c>
      <c r="N10123" s="160" t="s">
        <v>9</v>
      </c>
      <c r="O10123" s="160" t="s">
        <v>80</v>
      </c>
    </row>
    <row r="10124" spans="9:15" x14ac:dyDescent="0.35">
      <c r="I10124">
        <v>7</v>
      </c>
      <c r="J10124">
        <v>4031</v>
      </c>
      <c r="K10124">
        <v>120514</v>
      </c>
      <c r="L10124">
        <v>194.69</v>
      </c>
      <c r="M10124" t="s">
        <v>212</v>
      </c>
      <c r="N10124" s="160" t="s">
        <v>9</v>
      </c>
      <c r="O10124" s="160" t="s">
        <v>80</v>
      </c>
    </row>
    <row r="10125" spans="9:15" x14ac:dyDescent="0.35">
      <c r="I10125">
        <v>7</v>
      </c>
      <c r="J10125">
        <v>4031</v>
      </c>
      <c r="K10125">
        <v>120514</v>
      </c>
      <c r="L10125">
        <v>359.4</v>
      </c>
      <c r="M10125" t="s">
        <v>212</v>
      </c>
      <c r="N10125" s="160" t="s">
        <v>9</v>
      </c>
      <c r="O10125" s="160" t="s">
        <v>80</v>
      </c>
    </row>
    <row r="10126" spans="9:15" x14ac:dyDescent="0.35">
      <c r="I10126">
        <v>71189</v>
      </c>
      <c r="J10126">
        <v>4031</v>
      </c>
      <c r="K10126">
        <v>120514</v>
      </c>
      <c r="L10126">
        <v>978.1</v>
      </c>
      <c r="M10126" t="s">
        <v>212</v>
      </c>
      <c r="N10126" s="160" t="s">
        <v>8</v>
      </c>
      <c r="O10126" s="160" t="s">
        <v>80</v>
      </c>
    </row>
    <row r="10127" spans="9:15" x14ac:dyDescent="0.35">
      <c r="I10127">
        <v>72449</v>
      </c>
      <c r="J10127">
        <v>4031</v>
      </c>
      <c r="K10127">
        <v>120514</v>
      </c>
      <c r="L10127">
        <v>194.73</v>
      </c>
      <c r="M10127" t="s">
        <v>212</v>
      </c>
      <c r="N10127" s="160" t="s">
        <v>9</v>
      </c>
      <c r="O10127" s="160" t="s">
        <v>80</v>
      </c>
    </row>
    <row r="10128" spans="9:15" x14ac:dyDescent="0.35">
      <c r="I10128">
        <v>72449</v>
      </c>
      <c r="J10128">
        <v>4031</v>
      </c>
      <c r="K10128">
        <v>120514</v>
      </c>
      <c r="L10128">
        <v>359.4</v>
      </c>
      <c r="M10128" t="s">
        <v>212</v>
      </c>
      <c r="N10128" s="160" t="s">
        <v>9</v>
      </c>
      <c r="O10128" s="160" t="s">
        <v>80</v>
      </c>
    </row>
    <row r="10129" spans="9:15" x14ac:dyDescent="0.35">
      <c r="I10129">
        <v>78573</v>
      </c>
      <c r="J10129">
        <v>4031</v>
      </c>
      <c r="K10129">
        <v>120514</v>
      </c>
      <c r="L10129">
        <v>126.47</v>
      </c>
      <c r="M10129" t="s">
        <v>212</v>
      </c>
      <c r="N10129" s="160" t="s">
        <v>8</v>
      </c>
      <c r="O10129" s="160" t="s">
        <v>80</v>
      </c>
    </row>
    <row r="10130" spans="9:15" x14ac:dyDescent="0.35">
      <c r="I10130">
        <v>81192</v>
      </c>
      <c r="J10130">
        <v>4031</v>
      </c>
      <c r="K10130">
        <v>120514</v>
      </c>
      <c r="L10130">
        <v>55.27</v>
      </c>
      <c r="M10130" t="s">
        <v>212</v>
      </c>
      <c r="N10130" s="160" t="s">
        <v>7</v>
      </c>
      <c r="O10130" s="160" t="s">
        <v>80</v>
      </c>
    </row>
    <row r="10131" spans="9:15" x14ac:dyDescent="0.35">
      <c r="I10131">
        <v>91312</v>
      </c>
      <c r="J10131">
        <v>4031</v>
      </c>
      <c r="K10131">
        <v>120514</v>
      </c>
      <c r="L10131">
        <v>131.11000000000001</v>
      </c>
      <c r="M10131" t="s">
        <v>212</v>
      </c>
      <c r="N10131" s="160" t="s">
        <v>8</v>
      </c>
      <c r="O10131" s="160" t="s">
        <v>80</v>
      </c>
    </row>
    <row r="10132" spans="9:15" x14ac:dyDescent="0.35">
      <c r="I10132">
        <v>101972</v>
      </c>
      <c r="J10132">
        <v>4031</v>
      </c>
      <c r="K10132">
        <v>120514</v>
      </c>
      <c r="L10132">
        <v>267.01</v>
      </c>
      <c r="M10132" t="s">
        <v>212</v>
      </c>
      <c r="N10132" s="160" t="s">
        <v>19</v>
      </c>
      <c r="O10132" s="160" t="s">
        <v>80</v>
      </c>
    </row>
    <row r="10133" spans="9:15" x14ac:dyDescent="0.35">
      <c r="I10133">
        <v>103732</v>
      </c>
      <c r="J10133">
        <v>4031</v>
      </c>
      <c r="K10133">
        <v>120514</v>
      </c>
      <c r="L10133">
        <v>328.91</v>
      </c>
      <c r="M10133" t="s">
        <v>212</v>
      </c>
      <c r="N10133" s="160" t="s">
        <v>8</v>
      </c>
      <c r="O10133" s="160" t="s">
        <v>80</v>
      </c>
    </row>
    <row r="10134" spans="9:15" x14ac:dyDescent="0.35">
      <c r="I10134">
        <v>116372</v>
      </c>
      <c r="J10134">
        <v>4031</v>
      </c>
      <c r="K10134">
        <v>120514</v>
      </c>
      <c r="L10134">
        <v>119.08</v>
      </c>
      <c r="M10134" t="s">
        <v>212</v>
      </c>
      <c r="N10134" s="160" t="s">
        <v>19</v>
      </c>
      <c r="O10134" s="160" t="s">
        <v>80</v>
      </c>
    </row>
    <row r="10135" spans="9:15" x14ac:dyDescent="0.35">
      <c r="I10135">
        <v>116372</v>
      </c>
      <c r="J10135">
        <v>4031</v>
      </c>
      <c r="K10135">
        <v>120514</v>
      </c>
      <c r="L10135">
        <v>179.76</v>
      </c>
      <c r="M10135" t="s">
        <v>212</v>
      </c>
      <c r="N10135" s="160" t="s">
        <v>19</v>
      </c>
      <c r="O10135" s="160" t="s">
        <v>80</v>
      </c>
    </row>
    <row r="10136" spans="9:15" x14ac:dyDescent="0.35">
      <c r="I10136">
        <v>117441</v>
      </c>
      <c r="J10136">
        <v>4031</v>
      </c>
      <c r="K10136">
        <v>120514</v>
      </c>
      <c r="L10136">
        <v>122.04</v>
      </c>
      <c r="M10136" t="s">
        <v>212</v>
      </c>
      <c r="N10136" s="160" t="s">
        <v>9</v>
      </c>
      <c r="O10136" s="160" t="s">
        <v>80</v>
      </c>
    </row>
    <row r="10137" spans="9:15" x14ac:dyDescent="0.35">
      <c r="I10137">
        <v>117485</v>
      </c>
      <c r="J10137">
        <v>4031</v>
      </c>
      <c r="K10137">
        <v>120514</v>
      </c>
      <c r="L10137">
        <v>216.42</v>
      </c>
      <c r="M10137" t="s">
        <v>212</v>
      </c>
      <c r="N10137" s="160" t="s">
        <v>8</v>
      </c>
      <c r="O10137" s="160" t="s">
        <v>80</v>
      </c>
    </row>
    <row r="10138" spans="9:15" x14ac:dyDescent="0.35">
      <c r="I10138">
        <v>117766</v>
      </c>
      <c r="J10138">
        <v>4031</v>
      </c>
      <c r="K10138">
        <v>120514</v>
      </c>
      <c r="L10138">
        <v>92.97</v>
      </c>
      <c r="M10138" t="s">
        <v>212</v>
      </c>
      <c r="N10138" s="160" t="s">
        <v>7</v>
      </c>
      <c r="O10138" s="160" t="s">
        <v>80</v>
      </c>
    </row>
    <row r="10139" spans="9:15" x14ac:dyDescent="0.35">
      <c r="I10139">
        <v>117767</v>
      </c>
      <c r="J10139">
        <v>4031</v>
      </c>
      <c r="K10139">
        <v>120514</v>
      </c>
      <c r="L10139">
        <v>92.97</v>
      </c>
      <c r="M10139" t="s">
        <v>212</v>
      </c>
      <c r="N10139" s="160" t="s">
        <v>7</v>
      </c>
      <c r="O10139" s="160" t="s">
        <v>80</v>
      </c>
    </row>
    <row r="10140" spans="9:15" x14ac:dyDescent="0.35">
      <c r="I10140">
        <v>118038</v>
      </c>
      <c r="J10140">
        <v>4031</v>
      </c>
      <c r="K10140">
        <v>120514</v>
      </c>
      <c r="L10140">
        <v>92.98</v>
      </c>
      <c r="M10140" t="s">
        <v>212</v>
      </c>
      <c r="N10140" s="160" t="s">
        <v>7</v>
      </c>
      <c r="O10140" s="160" t="s">
        <v>80</v>
      </c>
    </row>
    <row r="10141" spans="9:15" x14ac:dyDescent="0.35">
      <c r="I10141">
        <v>118484</v>
      </c>
      <c r="J10141">
        <v>4031</v>
      </c>
      <c r="K10141">
        <v>120514</v>
      </c>
      <c r="L10141">
        <v>125.92</v>
      </c>
      <c r="M10141" t="s">
        <v>212</v>
      </c>
      <c r="N10141" s="160" t="s">
        <v>7</v>
      </c>
      <c r="O10141" s="160" t="s">
        <v>80</v>
      </c>
    </row>
    <row r="10142" spans="9:15" x14ac:dyDescent="0.35">
      <c r="I10142">
        <v>91312</v>
      </c>
      <c r="J10142">
        <v>4054</v>
      </c>
      <c r="K10142">
        <v>120517</v>
      </c>
      <c r="L10142">
        <v>261.83999999999997</v>
      </c>
      <c r="M10142" t="s">
        <v>212</v>
      </c>
      <c r="N10142" s="160" t="s">
        <v>8</v>
      </c>
      <c r="O10142" s="160" t="s">
        <v>80</v>
      </c>
    </row>
    <row r="10143" spans="9:15" x14ac:dyDescent="0.35">
      <c r="I10143">
        <v>77912</v>
      </c>
      <c r="J10143">
        <v>3313</v>
      </c>
      <c r="K10143">
        <v>120720</v>
      </c>
      <c r="L10143">
        <v>27.4</v>
      </c>
      <c r="M10143" t="s">
        <v>212</v>
      </c>
      <c r="N10143" s="160" t="s">
        <v>8</v>
      </c>
      <c r="O10143" s="160" t="s">
        <v>80</v>
      </c>
    </row>
    <row r="10144" spans="9:15" x14ac:dyDescent="0.35">
      <c r="I10144">
        <v>91312</v>
      </c>
      <c r="J10144">
        <v>3313</v>
      </c>
      <c r="K10144">
        <v>120720</v>
      </c>
      <c r="L10144">
        <v>130.91999999999999</v>
      </c>
      <c r="M10144" t="s">
        <v>212</v>
      </c>
      <c r="N10144" s="160" t="s">
        <v>8</v>
      </c>
      <c r="O10144" s="160" t="s">
        <v>80</v>
      </c>
    </row>
    <row r="10145" spans="9:15" x14ac:dyDescent="0.35">
      <c r="I10145">
        <v>116372</v>
      </c>
      <c r="J10145">
        <v>3313</v>
      </c>
      <c r="K10145">
        <v>120720</v>
      </c>
      <c r="L10145">
        <v>47.62</v>
      </c>
      <c r="M10145" t="s">
        <v>212</v>
      </c>
      <c r="N10145" s="160" t="s">
        <v>19</v>
      </c>
      <c r="O10145" s="160" t="s">
        <v>80</v>
      </c>
    </row>
    <row r="10146" spans="9:15" x14ac:dyDescent="0.35">
      <c r="I10146">
        <v>118038</v>
      </c>
      <c r="J10146">
        <v>3313</v>
      </c>
      <c r="K10146">
        <v>120720</v>
      </c>
      <c r="L10146">
        <v>92.84</v>
      </c>
      <c r="M10146" t="s">
        <v>212</v>
      </c>
      <c r="N10146" s="160" t="s">
        <v>7</v>
      </c>
      <c r="O10146" s="160" t="s">
        <v>80</v>
      </c>
    </row>
    <row r="10147" spans="9:15" x14ac:dyDescent="0.35">
      <c r="I10147">
        <v>116372</v>
      </c>
      <c r="J10147">
        <v>4032</v>
      </c>
      <c r="K10147">
        <v>120753</v>
      </c>
      <c r="L10147">
        <v>119.08</v>
      </c>
      <c r="M10147" t="s">
        <v>212</v>
      </c>
      <c r="N10147" s="160" t="s">
        <v>19</v>
      </c>
      <c r="O10147" s="160" t="s">
        <v>80</v>
      </c>
    </row>
    <row r="10148" spans="9:15" x14ac:dyDescent="0.35">
      <c r="I10148">
        <v>116372</v>
      </c>
      <c r="J10148">
        <v>4032</v>
      </c>
      <c r="K10148">
        <v>120753</v>
      </c>
      <c r="L10148">
        <v>119.08</v>
      </c>
      <c r="M10148" t="s">
        <v>212</v>
      </c>
      <c r="N10148" s="160" t="s">
        <v>19</v>
      </c>
      <c r="O10148" s="160" t="s">
        <v>80</v>
      </c>
    </row>
    <row r="10149" spans="9:15" x14ac:dyDescent="0.35">
      <c r="I10149">
        <v>7</v>
      </c>
      <c r="J10149">
        <v>3993</v>
      </c>
      <c r="K10149">
        <v>120883</v>
      </c>
      <c r="L10149">
        <v>194.4</v>
      </c>
      <c r="M10149" t="s">
        <v>212</v>
      </c>
      <c r="N10149" s="160" t="s">
        <v>9</v>
      </c>
      <c r="O10149" s="160" t="s">
        <v>80</v>
      </c>
    </row>
    <row r="10150" spans="9:15" x14ac:dyDescent="0.35">
      <c r="I10150">
        <v>72449</v>
      </c>
      <c r="J10150">
        <v>3993</v>
      </c>
      <c r="K10150">
        <v>120883</v>
      </c>
      <c r="L10150">
        <v>194.44</v>
      </c>
      <c r="M10150" t="s">
        <v>212</v>
      </c>
      <c r="N10150" s="160" t="s">
        <v>9</v>
      </c>
      <c r="O10150" s="160" t="s">
        <v>80</v>
      </c>
    </row>
    <row r="10151" spans="9:15" x14ac:dyDescent="0.35">
      <c r="I10151">
        <v>118038</v>
      </c>
      <c r="J10151">
        <v>3993</v>
      </c>
      <c r="K10151">
        <v>120883</v>
      </c>
      <c r="L10151">
        <v>92.84</v>
      </c>
      <c r="M10151" t="s">
        <v>212</v>
      </c>
      <c r="N10151" s="160" t="s">
        <v>7</v>
      </c>
      <c r="O10151" s="160" t="s">
        <v>80</v>
      </c>
    </row>
    <row r="10152" spans="9:15" x14ac:dyDescent="0.35">
      <c r="I10152">
        <v>118038</v>
      </c>
      <c r="J10152">
        <v>3993</v>
      </c>
      <c r="K10152">
        <v>120883</v>
      </c>
      <c r="L10152">
        <v>92.84</v>
      </c>
      <c r="M10152" t="s">
        <v>212</v>
      </c>
      <c r="N10152" s="160" t="s">
        <v>7</v>
      </c>
      <c r="O10152" s="160" t="s">
        <v>80</v>
      </c>
    </row>
    <row r="10153" spans="9:15" x14ac:dyDescent="0.35">
      <c r="I10153">
        <v>7</v>
      </c>
      <c r="J10153">
        <v>4006</v>
      </c>
      <c r="K10153">
        <v>120930</v>
      </c>
      <c r="L10153">
        <v>194.69</v>
      </c>
      <c r="M10153" t="s">
        <v>212</v>
      </c>
      <c r="N10153" s="160" t="s">
        <v>9</v>
      </c>
      <c r="O10153" s="160" t="s">
        <v>80</v>
      </c>
    </row>
    <row r="10154" spans="9:15" x14ac:dyDescent="0.35">
      <c r="I10154">
        <v>7</v>
      </c>
      <c r="J10154">
        <v>4006</v>
      </c>
      <c r="K10154">
        <v>120930</v>
      </c>
      <c r="L10154">
        <v>194.69</v>
      </c>
      <c r="M10154" t="s">
        <v>212</v>
      </c>
      <c r="N10154" s="160" t="s">
        <v>9</v>
      </c>
      <c r="O10154" s="160" t="s">
        <v>80</v>
      </c>
    </row>
    <row r="10155" spans="9:15" x14ac:dyDescent="0.35">
      <c r="I10155">
        <v>16459</v>
      </c>
      <c r="J10155">
        <v>4006</v>
      </c>
      <c r="K10155">
        <v>120930</v>
      </c>
      <c r="L10155">
        <v>299.77</v>
      </c>
      <c r="M10155" t="s">
        <v>212</v>
      </c>
      <c r="N10155" s="160" t="s">
        <v>19</v>
      </c>
      <c r="O10155" s="160" t="s">
        <v>80</v>
      </c>
    </row>
    <row r="10156" spans="9:15" x14ac:dyDescent="0.35">
      <c r="I10156">
        <v>72449</v>
      </c>
      <c r="J10156">
        <v>4006</v>
      </c>
      <c r="K10156">
        <v>120930</v>
      </c>
      <c r="L10156">
        <v>194.73</v>
      </c>
      <c r="M10156" t="s">
        <v>212</v>
      </c>
      <c r="N10156" s="160" t="s">
        <v>9</v>
      </c>
      <c r="O10156" s="160" t="s">
        <v>80</v>
      </c>
    </row>
    <row r="10157" spans="9:15" x14ac:dyDescent="0.35">
      <c r="I10157">
        <v>72449</v>
      </c>
      <c r="J10157">
        <v>4006</v>
      </c>
      <c r="K10157">
        <v>120930</v>
      </c>
      <c r="L10157">
        <v>194.73</v>
      </c>
      <c r="M10157" t="s">
        <v>212</v>
      </c>
      <c r="N10157" s="160" t="s">
        <v>9</v>
      </c>
      <c r="O10157" s="160" t="s">
        <v>80</v>
      </c>
    </row>
    <row r="10158" spans="9:15" x14ac:dyDescent="0.35">
      <c r="I10158">
        <v>81192</v>
      </c>
      <c r="J10158">
        <v>4006</v>
      </c>
      <c r="K10158">
        <v>120930</v>
      </c>
      <c r="L10158">
        <v>55.27</v>
      </c>
      <c r="M10158" t="s">
        <v>212</v>
      </c>
      <c r="N10158" s="160" t="s">
        <v>7</v>
      </c>
      <c r="O10158" s="160" t="s">
        <v>80</v>
      </c>
    </row>
    <row r="10159" spans="9:15" x14ac:dyDescent="0.35">
      <c r="I10159">
        <v>81192</v>
      </c>
      <c r="J10159">
        <v>4006</v>
      </c>
      <c r="K10159">
        <v>120930</v>
      </c>
      <c r="L10159">
        <v>55.27</v>
      </c>
      <c r="M10159" t="s">
        <v>212</v>
      </c>
      <c r="N10159" s="160" t="s">
        <v>7</v>
      </c>
      <c r="O10159" s="160" t="s">
        <v>80</v>
      </c>
    </row>
    <row r="10160" spans="9:15" x14ac:dyDescent="0.35">
      <c r="I10160">
        <v>91312</v>
      </c>
      <c r="J10160">
        <v>4006</v>
      </c>
      <c r="K10160">
        <v>120930</v>
      </c>
      <c r="L10160">
        <v>131.11000000000001</v>
      </c>
      <c r="M10160" t="s">
        <v>212</v>
      </c>
      <c r="N10160" s="160" t="s">
        <v>8</v>
      </c>
      <c r="O10160" s="160" t="s">
        <v>80</v>
      </c>
    </row>
    <row r="10161" spans="9:15" x14ac:dyDescent="0.35">
      <c r="I10161">
        <v>116372</v>
      </c>
      <c r="J10161">
        <v>4006</v>
      </c>
      <c r="K10161">
        <v>120930</v>
      </c>
      <c r="L10161">
        <v>119.25</v>
      </c>
      <c r="M10161" t="s">
        <v>212</v>
      </c>
      <c r="N10161" s="160" t="s">
        <v>19</v>
      </c>
      <c r="O10161" s="160" t="s">
        <v>80</v>
      </c>
    </row>
    <row r="10162" spans="9:15" x14ac:dyDescent="0.35">
      <c r="I10162">
        <v>117766</v>
      </c>
      <c r="J10162">
        <v>4006</v>
      </c>
      <c r="K10162">
        <v>120930</v>
      </c>
      <c r="L10162">
        <v>92.97</v>
      </c>
      <c r="M10162" t="s">
        <v>212</v>
      </c>
      <c r="N10162" s="160" t="s">
        <v>7</v>
      </c>
      <c r="O10162" s="160" t="s">
        <v>80</v>
      </c>
    </row>
    <row r="10163" spans="9:15" x14ac:dyDescent="0.35">
      <c r="I10163">
        <v>117767</v>
      </c>
      <c r="J10163">
        <v>4006</v>
      </c>
      <c r="K10163">
        <v>120930</v>
      </c>
      <c r="L10163">
        <v>92.97</v>
      </c>
      <c r="M10163" t="s">
        <v>212</v>
      </c>
      <c r="N10163" s="160" t="s">
        <v>7</v>
      </c>
      <c r="O10163" s="160" t="s">
        <v>80</v>
      </c>
    </row>
    <row r="10164" spans="9:15" x14ac:dyDescent="0.35">
      <c r="I10164">
        <v>117767</v>
      </c>
      <c r="J10164">
        <v>4006</v>
      </c>
      <c r="K10164">
        <v>120930</v>
      </c>
      <c r="L10164">
        <v>92.97</v>
      </c>
      <c r="M10164" t="s">
        <v>212</v>
      </c>
      <c r="N10164" s="160" t="s">
        <v>7</v>
      </c>
      <c r="O10164" s="160" t="s">
        <v>80</v>
      </c>
    </row>
    <row r="10165" spans="9:15" x14ac:dyDescent="0.35">
      <c r="I10165">
        <v>118038</v>
      </c>
      <c r="J10165">
        <v>4006</v>
      </c>
      <c r="K10165">
        <v>120930</v>
      </c>
      <c r="L10165">
        <v>92.98</v>
      </c>
      <c r="M10165" t="s">
        <v>212</v>
      </c>
      <c r="N10165" s="160" t="s">
        <v>7</v>
      </c>
      <c r="O10165" s="160" t="s">
        <v>80</v>
      </c>
    </row>
    <row r="10166" spans="9:15" x14ac:dyDescent="0.35">
      <c r="I10166">
        <v>118038</v>
      </c>
      <c r="J10166">
        <v>4006</v>
      </c>
      <c r="K10166">
        <v>120930</v>
      </c>
      <c r="L10166">
        <v>92.98</v>
      </c>
      <c r="M10166" t="s">
        <v>212</v>
      </c>
      <c r="N10166" s="160" t="s">
        <v>7</v>
      </c>
      <c r="O10166" s="160" t="s">
        <v>80</v>
      </c>
    </row>
    <row r="10167" spans="9:15" x14ac:dyDescent="0.35">
      <c r="I10167">
        <v>118484</v>
      </c>
      <c r="J10167">
        <v>4006</v>
      </c>
      <c r="K10167">
        <v>120930</v>
      </c>
      <c r="L10167">
        <v>125.92</v>
      </c>
      <c r="M10167" t="s">
        <v>212</v>
      </c>
      <c r="N10167" s="160" t="s">
        <v>7</v>
      </c>
      <c r="O10167" s="160" t="s">
        <v>80</v>
      </c>
    </row>
    <row r="10168" spans="9:15" x14ac:dyDescent="0.35">
      <c r="I10168">
        <v>118484</v>
      </c>
      <c r="J10168">
        <v>4006</v>
      </c>
      <c r="K10168">
        <v>120930</v>
      </c>
      <c r="L10168">
        <v>125.92</v>
      </c>
      <c r="M10168" t="s">
        <v>212</v>
      </c>
      <c r="N10168" s="160" t="s">
        <v>7</v>
      </c>
      <c r="O10168" s="160" t="s">
        <v>80</v>
      </c>
    </row>
    <row r="10169" spans="9:15" x14ac:dyDescent="0.35">
      <c r="I10169">
        <v>119309</v>
      </c>
      <c r="J10169">
        <v>4006</v>
      </c>
      <c r="K10169">
        <v>120930</v>
      </c>
      <c r="L10169">
        <v>38.22</v>
      </c>
      <c r="M10169" t="s">
        <v>212</v>
      </c>
      <c r="N10169" s="160" t="s">
        <v>9</v>
      </c>
      <c r="O10169" s="160" t="s">
        <v>80</v>
      </c>
    </row>
    <row r="10170" spans="9:15" x14ac:dyDescent="0.35">
      <c r="I10170">
        <v>119309</v>
      </c>
      <c r="J10170">
        <v>4006</v>
      </c>
      <c r="K10170">
        <v>120930</v>
      </c>
      <c r="L10170">
        <v>38.22</v>
      </c>
      <c r="M10170" t="s">
        <v>212</v>
      </c>
      <c r="N10170" s="160" t="s">
        <v>9</v>
      </c>
      <c r="O10170" s="160" t="s">
        <v>80</v>
      </c>
    </row>
    <row r="10171" spans="9:15" x14ac:dyDescent="0.35">
      <c r="I10171">
        <v>120834</v>
      </c>
      <c r="J10171">
        <v>4006</v>
      </c>
      <c r="K10171">
        <v>120930</v>
      </c>
      <c r="L10171">
        <v>26.55</v>
      </c>
      <c r="M10171" t="s">
        <v>212</v>
      </c>
      <c r="N10171" s="160" t="s">
        <v>10</v>
      </c>
      <c r="O10171" s="160" t="s">
        <v>80</v>
      </c>
    </row>
    <row r="10172" spans="9:15" x14ac:dyDescent="0.35">
      <c r="I10172">
        <v>122045</v>
      </c>
      <c r="J10172">
        <v>4006</v>
      </c>
      <c r="K10172">
        <v>120930</v>
      </c>
      <c r="L10172">
        <v>37.729999999999997</v>
      </c>
      <c r="M10172" t="s">
        <v>212</v>
      </c>
      <c r="N10172" s="160" t="s">
        <v>9</v>
      </c>
      <c r="O10172" s="160" t="s">
        <v>80</v>
      </c>
    </row>
    <row r="10173" spans="9:15" x14ac:dyDescent="0.35">
      <c r="I10173">
        <v>122045</v>
      </c>
      <c r="J10173">
        <v>4006</v>
      </c>
      <c r="K10173">
        <v>120930</v>
      </c>
      <c r="L10173">
        <v>37.729999999999997</v>
      </c>
      <c r="M10173" t="s">
        <v>212</v>
      </c>
      <c r="N10173" s="160" t="s">
        <v>9</v>
      </c>
      <c r="O10173" s="160" t="s">
        <v>80</v>
      </c>
    </row>
    <row r="10174" spans="9:15" x14ac:dyDescent="0.35">
      <c r="I10174">
        <v>116372</v>
      </c>
      <c r="J10174">
        <v>3818</v>
      </c>
      <c r="K10174">
        <v>120956</v>
      </c>
      <c r="L10174">
        <v>119.08</v>
      </c>
      <c r="M10174" t="s">
        <v>212</v>
      </c>
      <c r="N10174" s="160" t="s">
        <v>19</v>
      </c>
      <c r="O10174" s="160" t="s">
        <v>80</v>
      </c>
    </row>
    <row r="10175" spans="9:15" x14ac:dyDescent="0.35">
      <c r="I10175">
        <v>116372</v>
      </c>
      <c r="J10175">
        <v>3818</v>
      </c>
      <c r="K10175">
        <v>120956</v>
      </c>
      <c r="L10175">
        <v>119.08</v>
      </c>
      <c r="M10175" t="s">
        <v>212</v>
      </c>
      <c r="N10175" s="160" t="s">
        <v>19</v>
      </c>
      <c r="O10175" s="160" t="s">
        <v>80</v>
      </c>
    </row>
    <row r="10176" spans="9:15" x14ac:dyDescent="0.35">
      <c r="I10176">
        <v>72449</v>
      </c>
      <c r="J10176">
        <v>4021</v>
      </c>
      <c r="K10176">
        <v>120957</v>
      </c>
      <c r="L10176">
        <v>194.44</v>
      </c>
      <c r="M10176" t="s">
        <v>212</v>
      </c>
      <c r="N10176" s="160" t="s">
        <v>9</v>
      </c>
      <c r="O10176" s="160" t="s">
        <v>80</v>
      </c>
    </row>
    <row r="10177" spans="9:15" x14ac:dyDescent="0.35">
      <c r="I10177">
        <v>81192</v>
      </c>
      <c r="J10177">
        <v>4021</v>
      </c>
      <c r="K10177">
        <v>120957</v>
      </c>
      <c r="L10177">
        <v>55.19</v>
      </c>
      <c r="M10177" t="s">
        <v>212</v>
      </c>
      <c r="N10177" s="160" t="s">
        <v>7</v>
      </c>
      <c r="O10177" s="160" t="s">
        <v>80</v>
      </c>
    </row>
    <row r="10178" spans="9:15" x14ac:dyDescent="0.35">
      <c r="I10178">
        <v>91312</v>
      </c>
      <c r="J10178">
        <v>4021</v>
      </c>
      <c r="K10178">
        <v>120957</v>
      </c>
      <c r="L10178">
        <v>130.91999999999999</v>
      </c>
      <c r="M10178" t="s">
        <v>212</v>
      </c>
      <c r="N10178" s="160" t="s">
        <v>8</v>
      </c>
      <c r="O10178" s="160" t="s">
        <v>80</v>
      </c>
    </row>
    <row r="10179" spans="9:15" x14ac:dyDescent="0.35">
      <c r="I10179">
        <v>117766</v>
      </c>
      <c r="J10179">
        <v>4021</v>
      </c>
      <c r="K10179">
        <v>120957</v>
      </c>
      <c r="L10179">
        <v>92.83</v>
      </c>
      <c r="M10179" t="s">
        <v>212</v>
      </c>
      <c r="N10179" s="160" t="s">
        <v>7</v>
      </c>
      <c r="O10179" s="160" t="s">
        <v>80</v>
      </c>
    </row>
    <row r="10180" spans="9:15" x14ac:dyDescent="0.35">
      <c r="I10180">
        <v>117767</v>
      </c>
      <c r="J10180">
        <v>4021</v>
      </c>
      <c r="K10180">
        <v>120957</v>
      </c>
      <c r="L10180">
        <v>92.83</v>
      </c>
      <c r="M10180" t="s">
        <v>212</v>
      </c>
      <c r="N10180" s="160" t="s">
        <v>7</v>
      </c>
      <c r="O10180" s="160" t="s">
        <v>80</v>
      </c>
    </row>
    <row r="10181" spans="9:15" x14ac:dyDescent="0.35">
      <c r="I10181">
        <v>117767</v>
      </c>
      <c r="J10181">
        <v>4021</v>
      </c>
      <c r="K10181">
        <v>120957</v>
      </c>
      <c r="L10181">
        <v>92.83</v>
      </c>
      <c r="M10181" t="s">
        <v>212</v>
      </c>
      <c r="N10181" s="160" t="s">
        <v>7</v>
      </c>
      <c r="O10181" s="160" t="s">
        <v>80</v>
      </c>
    </row>
    <row r="10182" spans="9:15" x14ac:dyDescent="0.35">
      <c r="I10182">
        <v>118038</v>
      </c>
      <c r="J10182">
        <v>4021</v>
      </c>
      <c r="K10182">
        <v>120957</v>
      </c>
      <c r="L10182">
        <v>92.84</v>
      </c>
      <c r="M10182" t="s">
        <v>212</v>
      </c>
      <c r="N10182" s="160" t="s">
        <v>7</v>
      </c>
      <c r="O10182" s="160" t="s">
        <v>80</v>
      </c>
    </row>
    <row r="10183" spans="9:15" x14ac:dyDescent="0.35">
      <c r="I10183">
        <v>118484</v>
      </c>
      <c r="J10183">
        <v>4021</v>
      </c>
      <c r="K10183">
        <v>120957</v>
      </c>
      <c r="L10183">
        <v>125.73</v>
      </c>
      <c r="M10183" t="s">
        <v>212</v>
      </c>
      <c r="N10183" s="160" t="s">
        <v>7</v>
      </c>
      <c r="O10183" s="160" t="s">
        <v>80</v>
      </c>
    </row>
    <row r="10184" spans="9:15" x14ac:dyDescent="0.35">
      <c r="I10184">
        <v>118484</v>
      </c>
      <c r="J10184">
        <v>4021</v>
      </c>
      <c r="K10184">
        <v>120957</v>
      </c>
      <c r="L10184">
        <v>377.19</v>
      </c>
      <c r="M10184" t="s">
        <v>212</v>
      </c>
      <c r="N10184" s="160" t="s">
        <v>7</v>
      </c>
      <c r="O10184" s="160" t="s">
        <v>80</v>
      </c>
    </row>
    <row r="10185" spans="9:15" x14ac:dyDescent="0.35">
      <c r="I10185">
        <v>120834</v>
      </c>
      <c r="J10185">
        <v>4021</v>
      </c>
      <c r="K10185">
        <v>120957</v>
      </c>
      <c r="L10185">
        <v>26.51</v>
      </c>
      <c r="M10185" t="s">
        <v>212</v>
      </c>
      <c r="N10185" s="160" t="s">
        <v>10</v>
      </c>
      <c r="O10185" s="160" t="s">
        <v>80</v>
      </c>
    </row>
    <row r="10186" spans="9:15" x14ac:dyDescent="0.35">
      <c r="I10186">
        <v>121518</v>
      </c>
      <c r="J10186">
        <v>4021</v>
      </c>
      <c r="K10186">
        <v>120957</v>
      </c>
      <c r="L10186">
        <v>26.51</v>
      </c>
      <c r="M10186" t="s">
        <v>212</v>
      </c>
      <c r="N10186" s="160" t="s">
        <v>10</v>
      </c>
      <c r="O10186" s="160" t="s">
        <v>80</v>
      </c>
    </row>
    <row r="10187" spans="9:15" x14ac:dyDescent="0.35">
      <c r="I10187">
        <v>116372</v>
      </c>
      <c r="J10187">
        <v>3979</v>
      </c>
      <c r="K10187">
        <v>121026</v>
      </c>
      <c r="L10187">
        <v>23.81</v>
      </c>
      <c r="M10187" t="s">
        <v>212</v>
      </c>
      <c r="N10187" s="160" t="s">
        <v>19</v>
      </c>
      <c r="O10187" s="160" t="s">
        <v>80</v>
      </c>
    </row>
    <row r="10188" spans="9:15" x14ac:dyDescent="0.35">
      <c r="I10188">
        <v>119309</v>
      </c>
      <c r="J10188">
        <v>3979</v>
      </c>
      <c r="K10188">
        <v>121026</v>
      </c>
      <c r="L10188">
        <v>38.159999999999997</v>
      </c>
      <c r="M10188" t="s">
        <v>212</v>
      </c>
      <c r="N10188" s="160" t="s">
        <v>9</v>
      </c>
      <c r="O10188" s="160" t="s">
        <v>80</v>
      </c>
    </row>
    <row r="10189" spans="9:15" x14ac:dyDescent="0.35">
      <c r="I10189">
        <v>16459</v>
      </c>
      <c r="J10189">
        <v>4034</v>
      </c>
      <c r="K10189">
        <v>121030</v>
      </c>
      <c r="L10189">
        <v>74.83</v>
      </c>
      <c r="M10189" t="s">
        <v>212</v>
      </c>
      <c r="N10189" s="160" t="s">
        <v>19</v>
      </c>
      <c r="O10189" s="160" t="s">
        <v>80</v>
      </c>
    </row>
    <row r="10190" spans="9:15" x14ac:dyDescent="0.35">
      <c r="I10190">
        <v>81192</v>
      </c>
      <c r="J10190">
        <v>4034</v>
      </c>
      <c r="K10190">
        <v>121030</v>
      </c>
      <c r="L10190">
        <v>55.19</v>
      </c>
      <c r="M10190" t="s">
        <v>212</v>
      </c>
      <c r="N10190" s="160" t="s">
        <v>7</v>
      </c>
      <c r="O10190" s="160" t="s">
        <v>80</v>
      </c>
    </row>
    <row r="10191" spans="9:15" x14ac:dyDescent="0.35">
      <c r="I10191">
        <v>118038</v>
      </c>
      <c r="J10191">
        <v>4034</v>
      </c>
      <c r="K10191">
        <v>121030</v>
      </c>
      <c r="L10191">
        <v>92.84</v>
      </c>
      <c r="M10191" t="s">
        <v>212</v>
      </c>
      <c r="N10191" s="160" t="s">
        <v>7</v>
      </c>
      <c r="O10191" s="160" t="s">
        <v>80</v>
      </c>
    </row>
    <row r="10192" spans="9:15" x14ac:dyDescent="0.35">
      <c r="I10192">
        <v>118484</v>
      </c>
      <c r="J10192">
        <v>4034</v>
      </c>
      <c r="K10192">
        <v>121030</v>
      </c>
      <c r="L10192">
        <v>125.73</v>
      </c>
      <c r="M10192" t="s">
        <v>212</v>
      </c>
      <c r="N10192" s="160" t="s">
        <v>7</v>
      </c>
      <c r="O10192" s="160" t="s">
        <v>80</v>
      </c>
    </row>
    <row r="10193" spans="9:15" x14ac:dyDescent="0.35">
      <c r="I10193">
        <v>119309</v>
      </c>
      <c r="J10193">
        <v>4034</v>
      </c>
      <c r="K10193">
        <v>121030</v>
      </c>
      <c r="L10193">
        <v>38.159999999999997</v>
      </c>
      <c r="M10193" t="s">
        <v>212</v>
      </c>
      <c r="N10193" s="160" t="s">
        <v>9</v>
      </c>
      <c r="O10193" s="160" t="s">
        <v>80</v>
      </c>
    </row>
    <row r="10194" spans="9:15" x14ac:dyDescent="0.35">
      <c r="I10194">
        <v>125023</v>
      </c>
      <c r="J10194">
        <v>4034</v>
      </c>
      <c r="K10194">
        <v>121030</v>
      </c>
      <c r="L10194">
        <v>97.18</v>
      </c>
      <c r="M10194" t="s">
        <v>212</v>
      </c>
      <c r="N10194" s="160" t="s">
        <v>9</v>
      </c>
      <c r="O10194" s="160" t="s">
        <v>80</v>
      </c>
    </row>
    <row r="10195" spans="9:15" x14ac:dyDescent="0.35">
      <c r="I10195">
        <v>7</v>
      </c>
      <c r="J10195">
        <v>3818</v>
      </c>
      <c r="K10195">
        <v>121056</v>
      </c>
      <c r="L10195">
        <v>194.4</v>
      </c>
      <c r="M10195" t="s">
        <v>212</v>
      </c>
      <c r="N10195" s="160" t="s">
        <v>9</v>
      </c>
      <c r="O10195" s="160" t="s">
        <v>80</v>
      </c>
    </row>
    <row r="10196" spans="9:15" x14ac:dyDescent="0.35">
      <c r="I10196">
        <v>71189</v>
      </c>
      <c r="J10196">
        <v>3818</v>
      </c>
      <c r="K10196">
        <v>121056</v>
      </c>
      <c r="L10196">
        <v>97.68</v>
      </c>
      <c r="M10196" t="s">
        <v>212</v>
      </c>
      <c r="N10196" s="160" t="s">
        <v>8</v>
      </c>
      <c r="O10196" s="160" t="s">
        <v>80</v>
      </c>
    </row>
    <row r="10197" spans="9:15" x14ac:dyDescent="0.35">
      <c r="I10197">
        <v>71189</v>
      </c>
      <c r="J10197">
        <v>3818</v>
      </c>
      <c r="K10197">
        <v>121056</v>
      </c>
      <c r="L10197">
        <v>244.2</v>
      </c>
      <c r="M10197" t="s">
        <v>212</v>
      </c>
      <c r="N10197" s="160" t="s">
        <v>8</v>
      </c>
      <c r="O10197" s="160" t="s">
        <v>80</v>
      </c>
    </row>
    <row r="10198" spans="9:15" x14ac:dyDescent="0.35">
      <c r="I10198">
        <v>74395</v>
      </c>
      <c r="J10198">
        <v>3818</v>
      </c>
      <c r="K10198">
        <v>121056</v>
      </c>
      <c r="L10198">
        <v>87.3</v>
      </c>
      <c r="M10198" t="s">
        <v>212</v>
      </c>
      <c r="N10198" s="160" t="s">
        <v>7</v>
      </c>
      <c r="O10198" s="160" t="s">
        <v>80</v>
      </c>
    </row>
    <row r="10199" spans="9:15" x14ac:dyDescent="0.35">
      <c r="I10199">
        <v>91312</v>
      </c>
      <c r="J10199">
        <v>3818</v>
      </c>
      <c r="K10199">
        <v>121056</v>
      </c>
      <c r="L10199">
        <v>130.91999999999999</v>
      </c>
      <c r="M10199" t="s">
        <v>218</v>
      </c>
      <c r="N10199" s="160" t="s">
        <v>8</v>
      </c>
      <c r="O10199" s="160" t="s">
        <v>80</v>
      </c>
    </row>
    <row r="10200" spans="9:15" x14ac:dyDescent="0.35">
      <c r="I10200">
        <v>103732</v>
      </c>
      <c r="J10200">
        <v>3818</v>
      </c>
      <c r="K10200">
        <v>121056</v>
      </c>
      <c r="L10200">
        <v>73</v>
      </c>
      <c r="M10200" t="s">
        <v>212</v>
      </c>
      <c r="N10200" s="160" t="s">
        <v>8</v>
      </c>
      <c r="O10200" s="160" t="s">
        <v>80</v>
      </c>
    </row>
    <row r="10201" spans="9:15" x14ac:dyDescent="0.35">
      <c r="I10201">
        <v>104499</v>
      </c>
      <c r="J10201">
        <v>3818</v>
      </c>
      <c r="K10201">
        <v>121056</v>
      </c>
      <c r="L10201">
        <v>87.3</v>
      </c>
      <c r="M10201" t="s">
        <v>212</v>
      </c>
      <c r="N10201" s="160" t="s">
        <v>7</v>
      </c>
      <c r="O10201" s="160" t="s">
        <v>80</v>
      </c>
    </row>
    <row r="10202" spans="9:15" x14ac:dyDescent="0.35">
      <c r="I10202">
        <v>104499</v>
      </c>
      <c r="J10202">
        <v>3818</v>
      </c>
      <c r="K10202">
        <v>121056</v>
      </c>
      <c r="L10202">
        <v>87.3</v>
      </c>
      <c r="M10202" t="s">
        <v>212</v>
      </c>
      <c r="N10202" s="160" t="s">
        <v>7</v>
      </c>
      <c r="O10202" s="160" t="s">
        <v>80</v>
      </c>
    </row>
    <row r="10203" spans="9:15" x14ac:dyDescent="0.35">
      <c r="I10203">
        <v>104500</v>
      </c>
      <c r="J10203">
        <v>3818</v>
      </c>
      <c r="K10203">
        <v>121056</v>
      </c>
      <c r="L10203">
        <v>87.3</v>
      </c>
      <c r="M10203" t="s">
        <v>212</v>
      </c>
      <c r="N10203" s="160" t="s">
        <v>7</v>
      </c>
      <c r="O10203" s="160" t="s">
        <v>80</v>
      </c>
    </row>
    <row r="10204" spans="9:15" x14ac:dyDescent="0.35">
      <c r="I10204">
        <v>104500</v>
      </c>
      <c r="J10204">
        <v>3818</v>
      </c>
      <c r="K10204">
        <v>121056</v>
      </c>
      <c r="L10204">
        <v>87.3</v>
      </c>
      <c r="M10204" t="s">
        <v>212</v>
      </c>
      <c r="N10204" s="160" t="s">
        <v>7</v>
      </c>
      <c r="O10204" s="160" t="s">
        <v>80</v>
      </c>
    </row>
    <row r="10205" spans="9:15" x14ac:dyDescent="0.35">
      <c r="I10205">
        <v>107294</v>
      </c>
      <c r="J10205">
        <v>3818</v>
      </c>
      <c r="K10205">
        <v>121056</v>
      </c>
      <c r="L10205">
        <v>53.1</v>
      </c>
      <c r="M10205" t="s">
        <v>212</v>
      </c>
      <c r="N10205" s="160" t="s">
        <v>8</v>
      </c>
      <c r="O10205" s="160" t="s">
        <v>80</v>
      </c>
    </row>
    <row r="10206" spans="9:15" x14ac:dyDescent="0.35">
      <c r="I10206">
        <v>71189</v>
      </c>
      <c r="J10206">
        <v>4043</v>
      </c>
      <c r="K10206">
        <v>121218</v>
      </c>
      <c r="L10206">
        <v>48.84</v>
      </c>
      <c r="M10206" t="s">
        <v>212</v>
      </c>
      <c r="N10206" s="160" t="s">
        <v>8</v>
      </c>
      <c r="O10206" s="160" t="s">
        <v>80</v>
      </c>
    </row>
    <row r="10207" spans="9:15" x14ac:dyDescent="0.35">
      <c r="I10207">
        <v>71189</v>
      </c>
      <c r="J10207">
        <v>4043</v>
      </c>
      <c r="K10207">
        <v>121218</v>
      </c>
      <c r="L10207">
        <v>48.84</v>
      </c>
      <c r="M10207" t="s">
        <v>212</v>
      </c>
      <c r="N10207" s="160" t="s">
        <v>8</v>
      </c>
      <c r="O10207" s="160" t="s">
        <v>80</v>
      </c>
    </row>
    <row r="10208" spans="9:15" x14ac:dyDescent="0.35">
      <c r="I10208">
        <v>71189</v>
      </c>
      <c r="J10208">
        <v>4030</v>
      </c>
      <c r="K10208">
        <v>121218</v>
      </c>
      <c r="L10208">
        <v>48.84</v>
      </c>
      <c r="M10208" t="s">
        <v>212</v>
      </c>
      <c r="N10208" s="160" t="s">
        <v>8</v>
      </c>
      <c r="O10208" s="160" t="s">
        <v>80</v>
      </c>
    </row>
    <row r="10209" spans="9:15" x14ac:dyDescent="0.35">
      <c r="I10209">
        <v>72449</v>
      </c>
      <c r="J10209">
        <v>4030</v>
      </c>
      <c r="K10209">
        <v>121218</v>
      </c>
      <c r="L10209">
        <v>194.44</v>
      </c>
      <c r="M10209" t="s">
        <v>212</v>
      </c>
      <c r="N10209" s="160" t="s">
        <v>9</v>
      </c>
      <c r="O10209" s="160" t="s">
        <v>80</v>
      </c>
    </row>
    <row r="10210" spans="9:15" x14ac:dyDescent="0.35">
      <c r="I10210">
        <v>78573</v>
      </c>
      <c r="J10210">
        <v>4030</v>
      </c>
      <c r="K10210">
        <v>121218</v>
      </c>
      <c r="L10210">
        <v>126.29</v>
      </c>
      <c r="M10210" t="s">
        <v>212</v>
      </c>
      <c r="N10210" s="160" t="s">
        <v>8</v>
      </c>
      <c r="O10210" s="160" t="s">
        <v>80</v>
      </c>
    </row>
    <row r="10211" spans="9:15" x14ac:dyDescent="0.35">
      <c r="I10211">
        <v>91312</v>
      </c>
      <c r="J10211">
        <v>4030</v>
      </c>
      <c r="K10211">
        <v>121218</v>
      </c>
      <c r="L10211">
        <v>130.91999999999999</v>
      </c>
      <c r="M10211" t="s">
        <v>212</v>
      </c>
      <c r="N10211" s="160" t="s">
        <v>8</v>
      </c>
      <c r="O10211" s="160" t="s">
        <v>80</v>
      </c>
    </row>
    <row r="10212" spans="9:15" x14ac:dyDescent="0.35">
      <c r="I10212">
        <v>104500</v>
      </c>
      <c r="J10212">
        <v>3313</v>
      </c>
      <c r="K10212">
        <v>121233</v>
      </c>
      <c r="L10212">
        <v>87.3</v>
      </c>
      <c r="M10212" t="s">
        <v>212</v>
      </c>
      <c r="N10212" s="160" t="s">
        <v>7</v>
      </c>
      <c r="O10212" s="160" t="s">
        <v>80</v>
      </c>
    </row>
    <row r="10213" spans="9:15" x14ac:dyDescent="0.35">
      <c r="I10213">
        <v>116372</v>
      </c>
      <c r="J10213">
        <v>3313</v>
      </c>
      <c r="K10213">
        <v>121233</v>
      </c>
      <c r="L10213">
        <v>119.08</v>
      </c>
      <c r="M10213" t="s">
        <v>212</v>
      </c>
      <c r="N10213" s="160" t="s">
        <v>19</v>
      </c>
      <c r="O10213" s="160" t="s">
        <v>80</v>
      </c>
    </row>
    <row r="10214" spans="9:15" x14ac:dyDescent="0.35">
      <c r="I10214">
        <v>7</v>
      </c>
      <c r="J10214">
        <v>4031</v>
      </c>
      <c r="K10214">
        <v>121253</v>
      </c>
      <c r="L10214">
        <v>194.4</v>
      </c>
      <c r="M10214" t="s">
        <v>218</v>
      </c>
      <c r="N10214" s="160" t="s">
        <v>9</v>
      </c>
      <c r="O10214" s="160" t="s">
        <v>80</v>
      </c>
    </row>
    <row r="10215" spans="9:15" x14ac:dyDescent="0.35">
      <c r="I10215">
        <v>16459</v>
      </c>
      <c r="J10215">
        <v>4031</v>
      </c>
      <c r="K10215">
        <v>121253</v>
      </c>
      <c r="L10215">
        <v>299.33999999999997</v>
      </c>
      <c r="M10215" t="s">
        <v>212</v>
      </c>
      <c r="N10215" s="160" t="s">
        <v>19</v>
      </c>
      <c r="O10215" s="160" t="s">
        <v>80</v>
      </c>
    </row>
    <row r="10216" spans="9:15" x14ac:dyDescent="0.35">
      <c r="I10216">
        <v>16459</v>
      </c>
      <c r="J10216">
        <v>4031</v>
      </c>
      <c r="K10216">
        <v>121253</v>
      </c>
      <c r="L10216">
        <v>149.66</v>
      </c>
      <c r="M10216" t="s">
        <v>212</v>
      </c>
      <c r="N10216" s="160" t="s">
        <v>19</v>
      </c>
      <c r="O10216" s="160" t="s">
        <v>80</v>
      </c>
    </row>
    <row r="10217" spans="9:15" x14ac:dyDescent="0.35">
      <c r="I10217">
        <v>16459</v>
      </c>
      <c r="J10217">
        <v>4031</v>
      </c>
      <c r="K10217">
        <v>121253</v>
      </c>
      <c r="L10217">
        <v>149.66</v>
      </c>
      <c r="M10217" t="s">
        <v>218</v>
      </c>
      <c r="N10217" s="160" t="s">
        <v>19</v>
      </c>
      <c r="O10217" s="160" t="s">
        <v>80</v>
      </c>
    </row>
    <row r="10218" spans="9:15" x14ac:dyDescent="0.35">
      <c r="I10218">
        <v>71189</v>
      </c>
      <c r="J10218">
        <v>4031</v>
      </c>
      <c r="K10218">
        <v>121253</v>
      </c>
      <c r="L10218">
        <v>488.34</v>
      </c>
      <c r="M10218" t="s">
        <v>212</v>
      </c>
      <c r="N10218" s="160" t="s">
        <v>8</v>
      </c>
      <c r="O10218" s="160" t="s">
        <v>80</v>
      </c>
    </row>
    <row r="10219" spans="9:15" x14ac:dyDescent="0.35">
      <c r="I10219">
        <v>72449</v>
      </c>
      <c r="J10219">
        <v>4031</v>
      </c>
      <c r="K10219">
        <v>121253</v>
      </c>
      <c r="L10219">
        <v>194.44</v>
      </c>
      <c r="M10219" t="s">
        <v>212</v>
      </c>
      <c r="N10219" s="160" t="s">
        <v>9</v>
      </c>
      <c r="O10219" s="160" t="s">
        <v>80</v>
      </c>
    </row>
    <row r="10220" spans="9:15" x14ac:dyDescent="0.35">
      <c r="I10220">
        <v>72449</v>
      </c>
      <c r="J10220">
        <v>4031</v>
      </c>
      <c r="K10220">
        <v>121253</v>
      </c>
      <c r="L10220">
        <v>194.44</v>
      </c>
      <c r="M10220" t="s">
        <v>218</v>
      </c>
      <c r="N10220" s="160" t="s">
        <v>9</v>
      </c>
      <c r="O10220" s="160" t="s">
        <v>80</v>
      </c>
    </row>
    <row r="10221" spans="9:15" x14ac:dyDescent="0.35">
      <c r="I10221">
        <v>103732</v>
      </c>
      <c r="J10221">
        <v>4031</v>
      </c>
      <c r="K10221">
        <v>121253</v>
      </c>
      <c r="L10221">
        <v>109.5</v>
      </c>
      <c r="M10221" t="s">
        <v>212</v>
      </c>
      <c r="N10221" s="160" t="s">
        <v>8</v>
      </c>
      <c r="O10221" s="160" t="s">
        <v>80</v>
      </c>
    </row>
    <row r="10222" spans="9:15" x14ac:dyDescent="0.35">
      <c r="I10222">
        <v>103732</v>
      </c>
      <c r="J10222">
        <v>4031</v>
      </c>
      <c r="K10222">
        <v>121253</v>
      </c>
      <c r="L10222">
        <v>109.5</v>
      </c>
      <c r="M10222" t="s">
        <v>212</v>
      </c>
      <c r="N10222" s="160" t="s">
        <v>8</v>
      </c>
      <c r="O10222" s="160" t="s">
        <v>80</v>
      </c>
    </row>
    <row r="10223" spans="9:15" x14ac:dyDescent="0.35">
      <c r="I10223">
        <v>107294</v>
      </c>
      <c r="J10223">
        <v>4031</v>
      </c>
      <c r="K10223">
        <v>121253</v>
      </c>
      <c r="L10223">
        <v>79.650000000000006</v>
      </c>
      <c r="M10223" t="s">
        <v>212</v>
      </c>
      <c r="N10223" s="160" t="s">
        <v>8</v>
      </c>
      <c r="O10223" s="160" t="s">
        <v>80</v>
      </c>
    </row>
    <row r="10224" spans="9:15" x14ac:dyDescent="0.35">
      <c r="I10224">
        <v>114734</v>
      </c>
      <c r="J10224">
        <v>4031</v>
      </c>
      <c r="K10224">
        <v>121253</v>
      </c>
      <c r="L10224">
        <v>115.38</v>
      </c>
      <c r="M10224" t="s">
        <v>212</v>
      </c>
      <c r="N10224" s="160" t="s">
        <v>7</v>
      </c>
      <c r="O10224" s="160" t="s">
        <v>80</v>
      </c>
    </row>
    <row r="10225" spans="9:15" x14ac:dyDescent="0.35">
      <c r="I10225">
        <v>117441</v>
      </c>
      <c r="J10225">
        <v>4031</v>
      </c>
      <c r="K10225">
        <v>121253</v>
      </c>
      <c r="L10225">
        <v>137.44999999999999</v>
      </c>
      <c r="M10225" t="s">
        <v>212</v>
      </c>
      <c r="N10225" s="160" t="s">
        <v>9</v>
      </c>
      <c r="O10225" s="160" t="s">
        <v>80</v>
      </c>
    </row>
    <row r="10226" spans="9:15" x14ac:dyDescent="0.35">
      <c r="I10226">
        <v>117485</v>
      </c>
      <c r="J10226">
        <v>4031</v>
      </c>
      <c r="K10226">
        <v>121253</v>
      </c>
      <c r="L10226">
        <v>54.03</v>
      </c>
      <c r="M10226" t="s">
        <v>212</v>
      </c>
      <c r="N10226" s="160" t="s">
        <v>8</v>
      </c>
      <c r="O10226" s="160" t="s">
        <v>80</v>
      </c>
    </row>
    <row r="10227" spans="9:15" x14ac:dyDescent="0.35">
      <c r="I10227">
        <v>117766</v>
      </c>
      <c r="J10227">
        <v>4031</v>
      </c>
      <c r="K10227">
        <v>121253</v>
      </c>
      <c r="L10227">
        <v>92.83</v>
      </c>
      <c r="M10227" t="s">
        <v>212</v>
      </c>
      <c r="N10227" s="160" t="s">
        <v>7</v>
      </c>
      <c r="O10227" s="160" t="s">
        <v>80</v>
      </c>
    </row>
    <row r="10228" spans="9:15" x14ac:dyDescent="0.35">
      <c r="I10228">
        <v>117766</v>
      </c>
      <c r="J10228">
        <v>4031</v>
      </c>
      <c r="K10228">
        <v>121253</v>
      </c>
      <c r="L10228">
        <v>92.83</v>
      </c>
      <c r="M10228" t="s">
        <v>218</v>
      </c>
      <c r="N10228" s="160" t="s">
        <v>7</v>
      </c>
      <c r="O10228" s="160" t="s">
        <v>80</v>
      </c>
    </row>
    <row r="10229" spans="9:15" x14ac:dyDescent="0.35">
      <c r="I10229">
        <v>117767</v>
      </c>
      <c r="J10229">
        <v>4031</v>
      </c>
      <c r="K10229">
        <v>121253</v>
      </c>
      <c r="L10229">
        <v>92.83</v>
      </c>
      <c r="M10229" t="s">
        <v>212</v>
      </c>
      <c r="N10229" s="160" t="s">
        <v>7</v>
      </c>
      <c r="O10229" s="160" t="s">
        <v>80</v>
      </c>
    </row>
    <row r="10230" spans="9:15" x14ac:dyDescent="0.35">
      <c r="I10230">
        <v>118484</v>
      </c>
      <c r="J10230">
        <v>4031</v>
      </c>
      <c r="K10230">
        <v>121253</v>
      </c>
      <c r="L10230">
        <v>125.73</v>
      </c>
      <c r="M10230" t="s">
        <v>212</v>
      </c>
      <c r="N10230" s="160" t="s">
        <v>7</v>
      </c>
      <c r="O10230" s="160" t="s">
        <v>80</v>
      </c>
    </row>
    <row r="10231" spans="9:15" x14ac:dyDescent="0.35">
      <c r="I10231">
        <v>120833</v>
      </c>
      <c r="J10231">
        <v>4031</v>
      </c>
      <c r="K10231">
        <v>121253</v>
      </c>
      <c r="L10231">
        <v>26.51</v>
      </c>
      <c r="M10231" t="s">
        <v>218</v>
      </c>
      <c r="N10231" s="160" t="s">
        <v>10</v>
      </c>
      <c r="O10231" s="160" t="s">
        <v>80</v>
      </c>
    </row>
    <row r="10232" spans="9:15" x14ac:dyDescent="0.35">
      <c r="I10232">
        <v>120834</v>
      </c>
      <c r="J10232">
        <v>4031</v>
      </c>
      <c r="K10232">
        <v>121253</v>
      </c>
      <c r="L10232">
        <v>26.51</v>
      </c>
      <c r="M10232" t="s">
        <v>212</v>
      </c>
      <c r="N10232" s="160" t="s">
        <v>10</v>
      </c>
      <c r="O10232" s="160" t="s">
        <v>80</v>
      </c>
    </row>
    <row r="10233" spans="9:15" x14ac:dyDescent="0.35">
      <c r="I10233">
        <v>120935</v>
      </c>
      <c r="J10233">
        <v>4031</v>
      </c>
      <c r="K10233">
        <v>121253</v>
      </c>
      <c r="L10233">
        <v>26.51</v>
      </c>
      <c r="M10233" t="s">
        <v>218</v>
      </c>
      <c r="N10233" s="160" t="s">
        <v>10</v>
      </c>
      <c r="O10233" s="160" t="s">
        <v>80</v>
      </c>
    </row>
    <row r="10234" spans="9:15" x14ac:dyDescent="0.35">
      <c r="I10234">
        <v>120936</v>
      </c>
      <c r="J10234">
        <v>4031</v>
      </c>
      <c r="K10234">
        <v>121253</v>
      </c>
      <c r="L10234">
        <v>26.51</v>
      </c>
      <c r="M10234" t="s">
        <v>218</v>
      </c>
      <c r="N10234" s="160" t="s">
        <v>10</v>
      </c>
      <c r="O10234" s="160" t="s">
        <v>80</v>
      </c>
    </row>
    <row r="10235" spans="9:15" x14ac:dyDescent="0.35">
      <c r="I10235">
        <v>116372</v>
      </c>
      <c r="J10235">
        <v>4021</v>
      </c>
      <c r="K10235">
        <v>121304</v>
      </c>
      <c r="L10235">
        <v>46.84</v>
      </c>
      <c r="M10235" t="s">
        <v>212</v>
      </c>
      <c r="N10235" s="160" t="s">
        <v>19</v>
      </c>
      <c r="O10235" s="160" t="s">
        <v>80</v>
      </c>
    </row>
    <row r="10236" spans="9:15" x14ac:dyDescent="0.35">
      <c r="I10236">
        <v>125023</v>
      </c>
      <c r="J10236">
        <v>4021</v>
      </c>
      <c r="K10236">
        <v>121304</v>
      </c>
      <c r="L10236">
        <v>93.58</v>
      </c>
      <c r="M10236" t="s">
        <v>212</v>
      </c>
      <c r="N10236" s="160" t="s">
        <v>9</v>
      </c>
      <c r="O10236" s="160" t="s">
        <v>80</v>
      </c>
    </row>
    <row r="10237" spans="9:15" x14ac:dyDescent="0.35">
      <c r="I10237">
        <v>116372</v>
      </c>
      <c r="J10237">
        <v>4025</v>
      </c>
      <c r="K10237">
        <v>121410</v>
      </c>
      <c r="L10237">
        <v>71.430000000000007</v>
      </c>
      <c r="M10237" t="s">
        <v>212</v>
      </c>
      <c r="N10237" s="160" t="s">
        <v>19</v>
      </c>
      <c r="O10237" s="160" t="s">
        <v>80</v>
      </c>
    </row>
    <row r="10238" spans="9:15" x14ac:dyDescent="0.35">
      <c r="I10238">
        <v>117767</v>
      </c>
      <c r="J10238">
        <v>4025</v>
      </c>
      <c r="K10238">
        <v>121410</v>
      </c>
      <c r="L10238">
        <v>92.83</v>
      </c>
      <c r="M10238" t="s">
        <v>212</v>
      </c>
      <c r="N10238" s="160" t="s">
        <v>7</v>
      </c>
      <c r="O10238" s="160" t="s">
        <v>80</v>
      </c>
    </row>
    <row r="10239" spans="9:15" x14ac:dyDescent="0.35">
      <c r="I10239">
        <v>118038</v>
      </c>
      <c r="J10239">
        <v>4025</v>
      </c>
      <c r="K10239">
        <v>121410</v>
      </c>
      <c r="L10239">
        <v>92.84</v>
      </c>
      <c r="M10239" t="s">
        <v>212</v>
      </c>
      <c r="N10239" s="160" t="s">
        <v>7</v>
      </c>
      <c r="O10239" s="160" t="s">
        <v>80</v>
      </c>
    </row>
    <row r="10240" spans="9:15" x14ac:dyDescent="0.35">
      <c r="I10240">
        <v>120935</v>
      </c>
      <c r="J10240">
        <v>4025</v>
      </c>
      <c r="K10240">
        <v>121410</v>
      </c>
      <c r="L10240">
        <v>26.51</v>
      </c>
      <c r="M10240" t="s">
        <v>212</v>
      </c>
      <c r="N10240" s="160" t="s">
        <v>10</v>
      </c>
      <c r="O10240" s="160" t="s">
        <v>80</v>
      </c>
    </row>
    <row r="10241" spans="9:15" x14ac:dyDescent="0.35">
      <c r="I10241">
        <v>71189</v>
      </c>
      <c r="J10241">
        <v>3933</v>
      </c>
      <c r="K10241">
        <v>121423</v>
      </c>
      <c r="L10241">
        <v>264.5</v>
      </c>
      <c r="M10241" t="s">
        <v>212</v>
      </c>
      <c r="N10241" s="160" t="s">
        <v>8</v>
      </c>
      <c r="O10241" s="160" t="s">
        <v>80</v>
      </c>
    </row>
    <row r="10242" spans="9:15" x14ac:dyDescent="0.35">
      <c r="I10242">
        <v>78573</v>
      </c>
      <c r="J10242">
        <v>3933</v>
      </c>
      <c r="K10242">
        <v>121423</v>
      </c>
      <c r="L10242">
        <v>128.44999999999999</v>
      </c>
      <c r="M10242" t="s">
        <v>212</v>
      </c>
      <c r="N10242" s="160" t="s">
        <v>8</v>
      </c>
      <c r="O10242" s="160" t="s">
        <v>80</v>
      </c>
    </row>
    <row r="10243" spans="9:15" x14ac:dyDescent="0.35">
      <c r="I10243">
        <v>91312</v>
      </c>
      <c r="J10243">
        <v>3933</v>
      </c>
      <c r="K10243">
        <v>121423</v>
      </c>
      <c r="L10243">
        <v>133.44999999999999</v>
      </c>
      <c r="M10243" t="s">
        <v>212</v>
      </c>
      <c r="N10243" s="160" t="s">
        <v>8</v>
      </c>
      <c r="O10243" s="160" t="s">
        <v>80</v>
      </c>
    </row>
    <row r="10244" spans="9:15" x14ac:dyDescent="0.35">
      <c r="I10244">
        <v>117485</v>
      </c>
      <c r="J10244">
        <v>3933</v>
      </c>
      <c r="K10244">
        <v>121423</v>
      </c>
      <c r="L10244">
        <v>216.74</v>
      </c>
      <c r="M10244" t="s">
        <v>212</v>
      </c>
      <c r="N10244" s="160" t="s">
        <v>8</v>
      </c>
      <c r="O10244" s="160" t="s">
        <v>80</v>
      </c>
    </row>
    <row r="10245" spans="9:15" x14ac:dyDescent="0.35">
      <c r="I10245">
        <v>117485</v>
      </c>
      <c r="J10245">
        <v>3933</v>
      </c>
      <c r="K10245">
        <v>121423</v>
      </c>
      <c r="L10245">
        <v>219.45</v>
      </c>
      <c r="M10245" t="s">
        <v>212</v>
      </c>
      <c r="N10245" s="160" t="s">
        <v>8</v>
      </c>
      <c r="O10245" s="160" t="s">
        <v>80</v>
      </c>
    </row>
    <row r="10246" spans="9:15" x14ac:dyDescent="0.35">
      <c r="I10246">
        <v>118850</v>
      </c>
      <c r="J10246">
        <v>3933</v>
      </c>
      <c r="K10246">
        <v>121423</v>
      </c>
      <c r="L10246">
        <v>128.44999999999999</v>
      </c>
      <c r="M10246" t="s">
        <v>212</v>
      </c>
      <c r="N10246" s="160" t="s">
        <v>8</v>
      </c>
      <c r="O10246" s="160" t="s">
        <v>80</v>
      </c>
    </row>
    <row r="10247" spans="9:15" x14ac:dyDescent="0.35">
      <c r="I10247">
        <v>125023</v>
      </c>
      <c r="J10247">
        <v>3933</v>
      </c>
      <c r="K10247">
        <v>121423</v>
      </c>
      <c r="L10247">
        <v>97.32</v>
      </c>
      <c r="M10247" t="s">
        <v>212</v>
      </c>
      <c r="N10247" s="160" t="s">
        <v>9</v>
      </c>
      <c r="O10247" s="160" t="s">
        <v>80</v>
      </c>
    </row>
    <row r="10248" spans="9:15" x14ac:dyDescent="0.35">
      <c r="I10248">
        <v>125445</v>
      </c>
      <c r="J10248">
        <v>3272</v>
      </c>
      <c r="K10248">
        <v>121446</v>
      </c>
      <c r="L10248">
        <v>47.24</v>
      </c>
      <c r="M10248" t="s">
        <v>212</v>
      </c>
      <c r="N10248" s="160" t="s">
        <v>19</v>
      </c>
      <c r="O10248" s="160" t="s">
        <v>80</v>
      </c>
    </row>
    <row r="10249" spans="9:15" x14ac:dyDescent="0.35">
      <c r="I10249">
        <v>74395</v>
      </c>
      <c r="J10249">
        <v>4033</v>
      </c>
      <c r="K10249">
        <v>121472</v>
      </c>
      <c r="L10249">
        <v>87.3</v>
      </c>
      <c r="M10249" t="s">
        <v>212</v>
      </c>
      <c r="N10249" s="160" t="s">
        <v>7</v>
      </c>
      <c r="O10249" s="160" t="s">
        <v>80</v>
      </c>
    </row>
    <row r="10250" spans="9:15" x14ac:dyDescent="0.35">
      <c r="I10250">
        <v>77912</v>
      </c>
      <c r="J10250">
        <v>4033</v>
      </c>
      <c r="K10250">
        <v>121472</v>
      </c>
      <c r="L10250">
        <v>27.4</v>
      </c>
      <c r="M10250" t="s">
        <v>212</v>
      </c>
      <c r="N10250" s="160" t="s">
        <v>8</v>
      </c>
      <c r="O10250" s="160" t="s">
        <v>80</v>
      </c>
    </row>
    <row r="10251" spans="9:15" x14ac:dyDescent="0.35">
      <c r="I10251">
        <v>81192</v>
      </c>
      <c r="J10251">
        <v>4033</v>
      </c>
      <c r="K10251">
        <v>121472</v>
      </c>
      <c r="L10251">
        <v>55.19</v>
      </c>
      <c r="M10251" t="s">
        <v>212</v>
      </c>
      <c r="N10251" s="160" t="s">
        <v>7</v>
      </c>
      <c r="O10251" s="160" t="s">
        <v>80</v>
      </c>
    </row>
    <row r="10252" spans="9:15" x14ac:dyDescent="0.35">
      <c r="I10252">
        <v>103732</v>
      </c>
      <c r="J10252">
        <v>4033</v>
      </c>
      <c r="K10252">
        <v>121472</v>
      </c>
      <c r="L10252">
        <v>36.5</v>
      </c>
      <c r="M10252" t="s">
        <v>212</v>
      </c>
      <c r="N10252" s="160" t="s">
        <v>8</v>
      </c>
      <c r="O10252" s="160" t="s">
        <v>80</v>
      </c>
    </row>
    <row r="10253" spans="9:15" x14ac:dyDescent="0.35">
      <c r="I10253">
        <v>118850</v>
      </c>
      <c r="J10253">
        <v>4033</v>
      </c>
      <c r="K10253">
        <v>121472</v>
      </c>
      <c r="L10253">
        <v>126.73</v>
      </c>
      <c r="M10253" t="s">
        <v>212</v>
      </c>
      <c r="N10253" s="160" t="s">
        <v>8</v>
      </c>
      <c r="O10253" s="160" t="s">
        <v>80</v>
      </c>
    </row>
    <row r="10254" spans="9:15" x14ac:dyDescent="0.35">
      <c r="I10254">
        <v>119309</v>
      </c>
      <c r="J10254">
        <v>4033</v>
      </c>
      <c r="K10254">
        <v>121472</v>
      </c>
      <c r="L10254">
        <v>38.159999999999997</v>
      </c>
      <c r="M10254" t="s">
        <v>212</v>
      </c>
      <c r="N10254" s="160" t="s">
        <v>9</v>
      </c>
      <c r="O10254" s="160" t="s">
        <v>80</v>
      </c>
    </row>
    <row r="10255" spans="9:15" x14ac:dyDescent="0.35">
      <c r="I10255">
        <v>16459</v>
      </c>
      <c r="J10255">
        <v>4014</v>
      </c>
      <c r="K10255">
        <v>121503</v>
      </c>
      <c r="L10255">
        <v>74.94</v>
      </c>
      <c r="M10255" t="s">
        <v>212</v>
      </c>
      <c r="N10255" s="160" t="s">
        <v>19</v>
      </c>
      <c r="O10255" s="160" t="s">
        <v>80</v>
      </c>
    </row>
    <row r="10256" spans="9:15" x14ac:dyDescent="0.35">
      <c r="I10256">
        <v>91312</v>
      </c>
      <c r="J10256">
        <v>4014</v>
      </c>
      <c r="K10256">
        <v>121503</v>
      </c>
      <c r="L10256">
        <v>131.11000000000001</v>
      </c>
      <c r="M10256" t="s">
        <v>212</v>
      </c>
      <c r="N10256" s="160" t="s">
        <v>8</v>
      </c>
      <c r="O10256" s="160" t="s">
        <v>80</v>
      </c>
    </row>
    <row r="10257" spans="9:15" x14ac:dyDescent="0.35">
      <c r="I10257">
        <v>116372</v>
      </c>
      <c r="J10257">
        <v>4014</v>
      </c>
      <c r="K10257">
        <v>121503</v>
      </c>
      <c r="L10257">
        <v>23.85</v>
      </c>
      <c r="M10257" t="s">
        <v>212</v>
      </c>
      <c r="N10257" s="160" t="s">
        <v>19</v>
      </c>
      <c r="O10257" s="160" t="s">
        <v>80</v>
      </c>
    </row>
    <row r="10258" spans="9:15" x14ac:dyDescent="0.35">
      <c r="I10258">
        <v>118484</v>
      </c>
      <c r="J10258">
        <v>4014</v>
      </c>
      <c r="K10258">
        <v>121503</v>
      </c>
      <c r="L10258">
        <v>125.73</v>
      </c>
      <c r="M10258" t="s">
        <v>212</v>
      </c>
      <c r="N10258" s="160" t="s">
        <v>7</v>
      </c>
      <c r="O10258" s="160" t="s">
        <v>80</v>
      </c>
    </row>
    <row r="10259" spans="9:15" x14ac:dyDescent="0.35">
      <c r="I10259">
        <v>119309</v>
      </c>
      <c r="J10259">
        <v>4014</v>
      </c>
      <c r="K10259">
        <v>121503</v>
      </c>
      <c r="L10259">
        <v>38.22</v>
      </c>
      <c r="M10259" t="s">
        <v>212</v>
      </c>
      <c r="N10259" s="160" t="s">
        <v>9</v>
      </c>
      <c r="O10259" s="160" t="s">
        <v>80</v>
      </c>
    </row>
    <row r="10260" spans="9:15" x14ac:dyDescent="0.35">
      <c r="I10260">
        <v>116372</v>
      </c>
      <c r="J10260">
        <v>3979</v>
      </c>
      <c r="K10260">
        <v>121530</v>
      </c>
      <c r="L10260">
        <v>47.62</v>
      </c>
      <c r="M10260" t="s">
        <v>212</v>
      </c>
      <c r="N10260" s="160" t="s">
        <v>19</v>
      </c>
      <c r="O10260" s="160" t="s">
        <v>80</v>
      </c>
    </row>
    <row r="10261" spans="9:15" x14ac:dyDescent="0.35">
      <c r="I10261">
        <v>117767</v>
      </c>
      <c r="J10261">
        <v>3979</v>
      </c>
      <c r="K10261">
        <v>121530</v>
      </c>
      <c r="L10261">
        <v>92.83</v>
      </c>
      <c r="M10261" t="s">
        <v>212</v>
      </c>
      <c r="N10261" s="160" t="s">
        <v>7</v>
      </c>
      <c r="O10261" s="160" t="s">
        <v>80</v>
      </c>
    </row>
    <row r="10262" spans="9:15" x14ac:dyDescent="0.35">
      <c r="I10262">
        <v>119309</v>
      </c>
      <c r="J10262">
        <v>3979</v>
      </c>
      <c r="K10262">
        <v>121530</v>
      </c>
      <c r="L10262">
        <v>38.159999999999997</v>
      </c>
      <c r="M10262" t="s">
        <v>212</v>
      </c>
      <c r="N10262" s="160" t="s">
        <v>9</v>
      </c>
      <c r="O10262" s="160" t="s">
        <v>80</v>
      </c>
    </row>
    <row r="10263" spans="9:15" x14ac:dyDescent="0.35">
      <c r="I10263">
        <v>117767</v>
      </c>
      <c r="J10263">
        <v>4010</v>
      </c>
      <c r="K10263">
        <v>121551</v>
      </c>
      <c r="L10263">
        <v>92.83</v>
      </c>
      <c r="M10263" t="s">
        <v>218</v>
      </c>
      <c r="N10263" s="160" t="s">
        <v>7</v>
      </c>
      <c r="O10263" s="160" t="s">
        <v>80</v>
      </c>
    </row>
    <row r="10264" spans="9:15" x14ac:dyDescent="0.35">
      <c r="I10264">
        <v>125023</v>
      </c>
      <c r="J10264">
        <v>4010</v>
      </c>
      <c r="K10264">
        <v>121551</v>
      </c>
      <c r="L10264">
        <v>97.18</v>
      </c>
      <c r="M10264" t="s">
        <v>218</v>
      </c>
      <c r="N10264" s="160" t="s">
        <v>9</v>
      </c>
      <c r="O10264" s="160" t="s">
        <v>80</v>
      </c>
    </row>
    <row r="10265" spans="9:15" x14ac:dyDescent="0.35">
      <c r="I10265">
        <v>117767</v>
      </c>
      <c r="J10265">
        <v>4078</v>
      </c>
      <c r="K10265">
        <v>121625</v>
      </c>
      <c r="L10265">
        <v>92.83</v>
      </c>
      <c r="M10265" t="s">
        <v>212</v>
      </c>
      <c r="N10265" s="160" t="s">
        <v>7</v>
      </c>
      <c r="O10265" s="160" t="s">
        <v>80</v>
      </c>
    </row>
    <row r="10266" spans="9:15" x14ac:dyDescent="0.35">
      <c r="I10266">
        <v>72449</v>
      </c>
      <c r="J10266">
        <v>4082</v>
      </c>
      <c r="K10266">
        <v>121663</v>
      </c>
      <c r="L10266">
        <v>194.44</v>
      </c>
      <c r="M10266" t="s">
        <v>212</v>
      </c>
      <c r="N10266" s="160" t="s">
        <v>9</v>
      </c>
      <c r="O10266" s="160" t="s">
        <v>80</v>
      </c>
    </row>
    <row r="10267" spans="9:15" x14ac:dyDescent="0.35">
      <c r="I10267">
        <v>81192</v>
      </c>
      <c r="J10267">
        <v>4082</v>
      </c>
      <c r="K10267">
        <v>121663</v>
      </c>
      <c r="L10267">
        <v>55.19</v>
      </c>
      <c r="M10267" t="s">
        <v>212</v>
      </c>
      <c r="N10267" s="160" t="s">
        <v>7</v>
      </c>
      <c r="O10267" s="160" t="s">
        <v>80</v>
      </c>
    </row>
    <row r="10268" spans="9:15" x14ac:dyDescent="0.35">
      <c r="I10268">
        <v>71189</v>
      </c>
      <c r="J10268">
        <v>3050</v>
      </c>
      <c r="K10268">
        <v>121698</v>
      </c>
      <c r="L10268">
        <v>243.5</v>
      </c>
      <c r="M10268" t="s">
        <v>212</v>
      </c>
      <c r="N10268" s="160" t="s">
        <v>8</v>
      </c>
      <c r="O10268" s="160" t="s">
        <v>80</v>
      </c>
    </row>
    <row r="10269" spans="9:15" x14ac:dyDescent="0.35">
      <c r="I10269">
        <v>91312</v>
      </c>
      <c r="J10269">
        <v>3050</v>
      </c>
      <c r="K10269">
        <v>121698</v>
      </c>
      <c r="L10269">
        <v>130.54</v>
      </c>
      <c r="M10269" t="s">
        <v>212</v>
      </c>
      <c r="N10269" s="160" t="s">
        <v>8</v>
      </c>
      <c r="O10269" s="160" t="s">
        <v>80</v>
      </c>
    </row>
    <row r="10270" spans="9:15" x14ac:dyDescent="0.35">
      <c r="I10270">
        <v>103732</v>
      </c>
      <c r="J10270">
        <v>3050</v>
      </c>
      <c r="K10270">
        <v>121698</v>
      </c>
      <c r="L10270">
        <v>182</v>
      </c>
      <c r="M10270" t="s">
        <v>212</v>
      </c>
      <c r="N10270" s="160" t="s">
        <v>8</v>
      </c>
      <c r="O10270" s="160" t="s">
        <v>80</v>
      </c>
    </row>
    <row r="10271" spans="9:15" x14ac:dyDescent="0.35">
      <c r="I10271">
        <v>117485</v>
      </c>
      <c r="J10271">
        <v>3050</v>
      </c>
      <c r="K10271">
        <v>121698</v>
      </c>
      <c r="L10271">
        <v>89.8</v>
      </c>
      <c r="M10271" t="s">
        <v>212</v>
      </c>
      <c r="N10271" s="160" t="s">
        <v>8</v>
      </c>
      <c r="O10271" s="160" t="s">
        <v>80</v>
      </c>
    </row>
    <row r="10272" spans="9:15" x14ac:dyDescent="0.35">
      <c r="I10272">
        <v>118850</v>
      </c>
      <c r="J10272">
        <v>3050</v>
      </c>
      <c r="K10272">
        <v>121698</v>
      </c>
      <c r="L10272">
        <v>126.36</v>
      </c>
      <c r="M10272" t="s">
        <v>212</v>
      </c>
      <c r="N10272" s="160" t="s">
        <v>8</v>
      </c>
      <c r="O10272" s="160" t="s">
        <v>80</v>
      </c>
    </row>
    <row r="10273" spans="9:15" x14ac:dyDescent="0.35">
      <c r="I10273">
        <v>125023</v>
      </c>
      <c r="J10273">
        <v>3050</v>
      </c>
      <c r="K10273">
        <v>121698</v>
      </c>
      <c r="L10273">
        <v>96.9</v>
      </c>
      <c r="M10273" t="s">
        <v>212</v>
      </c>
      <c r="N10273" s="160" t="s">
        <v>9</v>
      </c>
      <c r="O10273" s="160" t="s">
        <v>80</v>
      </c>
    </row>
    <row r="10274" spans="9:15" x14ac:dyDescent="0.35">
      <c r="I10274">
        <v>7</v>
      </c>
      <c r="J10274">
        <v>4052</v>
      </c>
      <c r="K10274">
        <v>121704</v>
      </c>
      <c r="L10274">
        <v>193.08</v>
      </c>
      <c r="M10274" t="s">
        <v>212</v>
      </c>
      <c r="N10274" s="160" t="s">
        <v>9</v>
      </c>
      <c r="O10274" s="160" t="s">
        <v>80</v>
      </c>
    </row>
    <row r="10275" spans="9:15" x14ac:dyDescent="0.35">
      <c r="I10275">
        <v>7</v>
      </c>
      <c r="J10275">
        <v>4052</v>
      </c>
      <c r="K10275">
        <v>121704</v>
      </c>
      <c r="L10275">
        <v>179.7</v>
      </c>
      <c r="M10275" t="s">
        <v>212</v>
      </c>
      <c r="N10275" s="160" t="s">
        <v>9</v>
      </c>
      <c r="O10275" s="160" t="s">
        <v>80</v>
      </c>
    </row>
    <row r="10276" spans="9:15" x14ac:dyDescent="0.35">
      <c r="I10276">
        <v>117441</v>
      </c>
      <c r="J10276">
        <v>4052</v>
      </c>
      <c r="K10276">
        <v>121704</v>
      </c>
      <c r="L10276">
        <v>122.04</v>
      </c>
      <c r="M10276" t="s">
        <v>212</v>
      </c>
      <c r="N10276" s="160" t="s">
        <v>9</v>
      </c>
      <c r="O10276" s="160" t="s">
        <v>80</v>
      </c>
    </row>
    <row r="10277" spans="9:15" x14ac:dyDescent="0.35">
      <c r="I10277">
        <v>120833</v>
      </c>
      <c r="J10277">
        <v>4052</v>
      </c>
      <c r="K10277">
        <v>121704</v>
      </c>
      <c r="L10277">
        <v>26.33</v>
      </c>
      <c r="M10277" t="s">
        <v>212</v>
      </c>
      <c r="N10277" s="160" t="s">
        <v>10</v>
      </c>
      <c r="O10277" s="160" t="s">
        <v>80</v>
      </c>
    </row>
    <row r="10278" spans="9:15" x14ac:dyDescent="0.35">
      <c r="I10278">
        <v>120834</v>
      </c>
      <c r="J10278">
        <v>4052</v>
      </c>
      <c r="K10278">
        <v>121704</v>
      </c>
      <c r="L10278">
        <v>26.33</v>
      </c>
      <c r="M10278" t="s">
        <v>212</v>
      </c>
      <c r="N10278" s="160" t="s">
        <v>10</v>
      </c>
      <c r="O10278" s="160" t="s">
        <v>80</v>
      </c>
    </row>
    <row r="10279" spans="9:15" x14ac:dyDescent="0.35">
      <c r="I10279">
        <v>120935</v>
      </c>
      <c r="J10279">
        <v>4052</v>
      </c>
      <c r="K10279">
        <v>121704</v>
      </c>
      <c r="L10279">
        <v>26.33</v>
      </c>
      <c r="M10279" t="s">
        <v>212</v>
      </c>
      <c r="N10279" s="160" t="s">
        <v>10</v>
      </c>
      <c r="O10279" s="160" t="s">
        <v>80</v>
      </c>
    </row>
    <row r="10280" spans="9:15" x14ac:dyDescent="0.35">
      <c r="I10280">
        <v>120936</v>
      </c>
      <c r="J10280">
        <v>4052</v>
      </c>
      <c r="K10280">
        <v>121704</v>
      </c>
      <c r="L10280">
        <v>26.33</v>
      </c>
      <c r="M10280" t="s">
        <v>212</v>
      </c>
      <c r="N10280" s="160" t="s">
        <v>10</v>
      </c>
      <c r="O10280" s="160" t="s">
        <v>80</v>
      </c>
    </row>
    <row r="10281" spans="9:15" x14ac:dyDescent="0.35">
      <c r="I10281">
        <v>120936</v>
      </c>
      <c r="J10281">
        <v>4052</v>
      </c>
      <c r="K10281">
        <v>121704</v>
      </c>
      <c r="L10281">
        <v>26.33</v>
      </c>
      <c r="M10281" t="s">
        <v>212</v>
      </c>
      <c r="N10281" s="160" t="s">
        <v>10</v>
      </c>
      <c r="O10281" s="160" t="s">
        <v>80</v>
      </c>
    </row>
    <row r="10282" spans="9:15" x14ac:dyDescent="0.35">
      <c r="I10282">
        <v>121518</v>
      </c>
      <c r="J10282">
        <v>4052</v>
      </c>
      <c r="K10282">
        <v>121704</v>
      </c>
      <c r="L10282">
        <v>26.33</v>
      </c>
      <c r="M10282" t="s">
        <v>212</v>
      </c>
      <c r="N10282" s="160" t="s">
        <v>10</v>
      </c>
      <c r="O10282" s="160" t="s">
        <v>80</v>
      </c>
    </row>
    <row r="10283" spans="9:15" x14ac:dyDescent="0.35">
      <c r="I10283">
        <v>125023</v>
      </c>
      <c r="J10283">
        <v>4052</v>
      </c>
      <c r="K10283">
        <v>121704</v>
      </c>
      <c r="L10283">
        <v>96.52</v>
      </c>
      <c r="M10283" t="s">
        <v>212</v>
      </c>
      <c r="N10283" s="160" t="s">
        <v>9</v>
      </c>
      <c r="O10283" s="160" t="s">
        <v>80</v>
      </c>
    </row>
    <row r="10284" spans="9:15" x14ac:dyDescent="0.35">
      <c r="I10284">
        <v>11684</v>
      </c>
      <c r="J10284">
        <v>4013</v>
      </c>
      <c r="K10284">
        <v>121708</v>
      </c>
      <c r="L10284">
        <v>166.05</v>
      </c>
      <c r="M10284" t="s">
        <v>212</v>
      </c>
      <c r="N10284" s="160" t="s">
        <v>7</v>
      </c>
      <c r="O10284" s="160" t="s">
        <v>80</v>
      </c>
    </row>
    <row r="10285" spans="9:15" x14ac:dyDescent="0.35">
      <c r="I10285">
        <v>71189</v>
      </c>
      <c r="J10285">
        <v>4013</v>
      </c>
      <c r="K10285">
        <v>121708</v>
      </c>
      <c r="L10285">
        <v>146.52000000000001</v>
      </c>
      <c r="M10285" t="s">
        <v>212</v>
      </c>
      <c r="N10285" s="160" t="s">
        <v>8</v>
      </c>
      <c r="O10285" s="160" t="s">
        <v>80</v>
      </c>
    </row>
    <row r="10286" spans="9:15" x14ac:dyDescent="0.35">
      <c r="I10286">
        <v>74395</v>
      </c>
      <c r="J10286">
        <v>4013</v>
      </c>
      <c r="K10286">
        <v>121708</v>
      </c>
      <c r="L10286">
        <v>87.3</v>
      </c>
      <c r="M10286" t="s">
        <v>212</v>
      </c>
      <c r="N10286" s="160" t="s">
        <v>7</v>
      </c>
      <c r="O10286" s="160" t="s">
        <v>80</v>
      </c>
    </row>
    <row r="10287" spans="9:15" x14ac:dyDescent="0.35">
      <c r="I10287">
        <v>74395</v>
      </c>
      <c r="J10287">
        <v>4013</v>
      </c>
      <c r="K10287">
        <v>121708</v>
      </c>
      <c r="L10287">
        <v>87.3</v>
      </c>
      <c r="M10287" t="s">
        <v>212</v>
      </c>
      <c r="N10287" s="160" t="s">
        <v>7</v>
      </c>
      <c r="O10287" s="160" t="s">
        <v>80</v>
      </c>
    </row>
    <row r="10288" spans="9:15" x14ac:dyDescent="0.35">
      <c r="I10288">
        <v>91312</v>
      </c>
      <c r="J10288">
        <v>4013</v>
      </c>
      <c r="K10288">
        <v>121708</v>
      </c>
      <c r="L10288">
        <v>130.91999999999999</v>
      </c>
      <c r="M10288" t="s">
        <v>212</v>
      </c>
      <c r="N10288" s="160" t="s">
        <v>8</v>
      </c>
      <c r="O10288" s="160" t="s">
        <v>80</v>
      </c>
    </row>
    <row r="10289" spans="9:15" x14ac:dyDescent="0.35">
      <c r="I10289">
        <v>103732</v>
      </c>
      <c r="J10289">
        <v>4013</v>
      </c>
      <c r="K10289">
        <v>121708</v>
      </c>
      <c r="L10289">
        <v>73</v>
      </c>
      <c r="M10289" t="s">
        <v>212</v>
      </c>
      <c r="N10289" s="160" t="s">
        <v>8</v>
      </c>
      <c r="O10289" s="160" t="s">
        <v>80</v>
      </c>
    </row>
    <row r="10290" spans="9:15" x14ac:dyDescent="0.35">
      <c r="I10290">
        <v>104499</v>
      </c>
      <c r="J10290">
        <v>4013</v>
      </c>
      <c r="K10290">
        <v>121708</v>
      </c>
      <c r="L10290">
        <v>87.3</v>
      </c>
      <c r="M10290" t="s">
        <v>212</v>
      </c>
      <c r="N10290" s="160" t="s">
        <v>7</v>
      </c>
      <c r="O10290" s="160" t="s">
        <v>80</v>
      </c>
    </row>
    <row r="10291" spans="9:15" x14ac:dyDescent="0.35">
      <c r="I10291">
        <v>117441</v>
      </c>
      <c r="J10291">
        <v>4013</v>
      </c>
      <c r="K10291">
        <v>121708</v>
      </c>
      <c r="L10291">
        <v>137.44999999999999</v>
      </c>
      <c r="M10291" t="s">
        <v>212</v>
      </c>
      <c r="N10291" s="160" t="s">
        <v>9</v>
      </c>
      <c r="O10291" s="160" t="s">
        <v>80</v>
      </c>
    </row>
    <row r="10292" spans="9:15" x14ac:dyDescent="0.35">
      <c r="I10292">
        <v>117485</v>
      </c>
      <c r="J10292">
        <v>4013</v>
      </c>
      <c r="K10292">
        <v>121708</v>
      </c>
      <c r="L10292">
        <v>54.03</v>
      </c>
      <c r="M10292" t="s">
        <v>212</v>
      </c>
      <c r="N10292" s="160" t="s">
        <v>8</v>
      </c>
      <c r="O10292" s="160" t="s">
        <v>80</v>
      </c>
    </row>
    <row r="10293" spans="9:15" x14ac:dyDescent="0.35">
      <c r="I10293">
        <v>117767</v>
      </c>
      <c r="J10293">
        <v>4013</v>
      </c>
      <c r="K10293">
        <v>121708</v>
      </c>
      <c r="L10293">
        <v>92.83</v>
      </c>
      <c r="M10293" t="s">
        <v>212</v>
      </c>
      <c r="N10293" s="160" t="s">
        <v>7</v>
      </c>
      <c r="O10293" s="160" t="s">
        <v>80</v>
      </c>
    </row>
    <row r="10294" spans="9:15" x14ac:dyDescent="0.35">
      <c r="I10294">
        <v>118038</v>
      </c>
      <c r="J10294">
        <v>4013</v>
      </c>
      <c r="K10294">
        <v>121708</v>
      </c>
      <c r="L10294">
        <v>92.84</v>
      </c>
      <c r="M10294" t="s">
        <v>212</v>
      </c>
      <c r="N10294" s="160" t="s">
        <v>7</v>
      </c>
      <c r="O10294" s="160" t="s">
        <v>80</v>
      </c>
    </row>
    <row r="10295" spans="9:15" x14ac:dyDescent="0.35">
      <c r="I10295">
        <v>118850</v>
      </c>
      <c r="J10295">
        <v>4013</v>
      </c>
      <c r="K10295">
        <v>121708</v>
      </c>
      <c r="L10295">
        <v>126.73</v>
      </c>
      <c r="M10295" t="s">
        <v>212</v>
      </c>
      <c r="N10295" s="160" t="s">
        <v>8</v>
      </c>
      <c r="O10295" s="160" t="s">
        <v>80</v>
      </c>
    </row>
    <row r="10296" spans="9:15" x14ac:dyDescent="0.35">
      <c r="I10296">
        <v>118850</v>
      </c>
      <c r="J10296">
        <v>4013</v>
      </c>
      <c r="K10296">
        <v>121708</v>
      </c>
      <c r="L10296">
        <v>253.46</v>
      </c>
      <c r="M10296" t="s">
        <v>212</v>
      </c>
      <c r="N10296" s="160" t="s">
        <v>8</v>
      </c>
      <c r="O10296" s="160" t="s">
        <v>80</v>
      </c>
    </row>
    <row r="10297" spans="9:15" x14ac:dyDescent="0.35">
      <c r="I10297">
        <v>125023</v>
      </c>
      <c r="J10297">
        <v>4013</v>
      </c>
      <c r="K10297">
        <v>121708</v>
      </c>
      <c r="L10297">
        <v>97.18</v>
      </c>
      <c r="M10297" t="s">
        <v>212</v>
      </c>
      <c r="N10297" s="160" t="s">
        <v>9</v>
      </c>
      <c r="O10297" s="160" t="s">
        <v>80</v>
      </c>
    </row>
    <row r="10298" spans="9:15" x14ac:dyDescent="0.35">
      <c r="I10298">
        <v>125023</v>
      </c>
      <c r="J10298">
        <v>4013</v>
      </c>
      <c r="K10298">
        <v>121708</v>
      </c>
      <c r="L10298">
        <v>97.18</v>
      </c>
      <c r="M10298" t="s">
        <v>212</v>
      </c>
      <c r="N10298" s="160" t="s">
        <v>9</v>
      </c>
      <c r="O10298" s="160" t="s">
        <v>80</v>
      </c>
    </row>
    <row r="10299" spans="9:15" x14ac:dyDescent="0.35">
      <c r="I10299">
        <v>72449</v>
      </c>
      <c r="J10299">
        <v>3670</v>
      </c>
      <c r="K10299">
        <v>121729</v>
      </c>
      <c r="L10299">
        <v>191.15</v>
      </c>
      <c r="M10299" t="s">
        <v>212</v>
      </c>
      <c r="N10299" s="160" t="s">
        <v>9</v>
      </c>
      <c r="O10299" s="160" t="s">
        <v>80</v>
      </c>
    </row>
    <row r="10300" spans="9:15" x14ac:dyDescent="0.35">
      <c r="I10300">
        <v>117767</v>
      </c>
      <c r="J10300">
        <v>3670</v>
      </c>
      <c r="K10300">
        <v>121729</v>
      </c>
      <c r="L10300">
        <v>91.29</v>
      </c>
      <c r="M10300" t="s">
        <v>212</v>
      </c>
      <c r="N10300" s="160" t="s">
        <v>7</v>
      </c>
      <c r="O10300" s="160" t="s">
        <v>80</v>
      </c>
    </row>
    <row r="10301" spans="9:15" x14ac:dyDescent="0.35">
      <c r="I10301">
        <v>118038</v>
      </c>
      <c r="J10301">
        <v>3670</v>
      </c>
      <c r="K10301">
        <v>121729</v>
      </c>
      <c r="L10301">
        <v>182.58</v>
      </c>
      <c r="M10301" t="s">
        <v>212</v>
      </c>
      <c r="N10301" s="160" t="s">
        <v>7</v>
      </c>
      <c r="O10301" s="160" t="s">
        <v>80</v>
      </c>
    </row>
    <row r="10302" spans="9:15" x14ac:dyDescent="0.35">
      <c r="I10302">
        <v>71189</v>
      </c>
      <c r="J10302">
        <v>3967</v>
      </c>
      <c r="K10302">
        <v>121936</v>
      </c>
      <c r="L10302">
        <v>72.33</v>
      </c>
      <c r="M10302" t="s">
        <v>212</v>
      </c>
      <c r="N10302" s="160" t="s">
        <v>8</v>
      </c>
      <c r="O10302" s="160" t="s">
        <v>80</v>
      </c>
    </row>
    <row r="10303" spans="9:15" x14ac:dyDescent="0.35">
      <c r="I10303">
        <v>81192</v>
      </c>
      <c r="J10303">
        <v>3967</v>
      </c>
      <c r="K10303">
        <v>121936</v>
      </c>
      <c r="L10303">
        <v>108.98</v>
      </c>
      <c r="M10303" t="s">
        <v>212</v>
      </c>
      <c r="N10303" s="160" t="s">
        <v>7</v>
      </c>
      <c r="O10303" s="160" t="s">
        <v>80</v>
      </c>
    </row>
    <row r="10304" spans="9:15" x14ac:dyDescent="0.35">
      <c r="I10304">
        <v>81192</v>
      </c>
      <c r="J10304">
        <v>3967</v>
      </c>
      <c r="K10304">
        <v>121936</v>
      </c>
      <c r="L10304">
        <v>54.49</v>
      </c>
      <c r="M10304" t="s">
        <v>218</v>
      </c>
      <c r="N10304" s="160" t="s">
        <v>7</v>
      </c>
      <c r="O10304" s="160" t="s">
        <v>80</v>
      </c>
    </row>
    <row r="10305" spans="9:15" x14ac:dyDescent="0.35">
      <c r="I10305">
        <v>103732</v>
      </c>
      <c r="J10305">
        <v>3967</v>
      </c>
      <c r="K10305">
        <v>121936</v>
      </c>
      <c r="L10305">
        <v>108.12</v>
      </c>
      <c r="M10305" t="s">
        <v>212</v>
      </c>
      <c r="N10305" s="160" t="s">
        <v>8</v>
      </c>
      <c r="O10305" s="160" t="s">
        <v>80</v>
      </c>
    </row>
    <row r="10306" spans="9:15" x14ac:dyDescent="0.35">
      <c r="I10306">
        <v>116372</v>
      </c>
      <c r="J10306">
        <v>3967</v>
      </c>
      <c r="K10306">
        <v>121936</v>
      </c>
      <c r="L10306">
        <v>117.58</v>
      </c>
      <c r="M10306" t="s">
        <v>212</v>
      </c>
      <c r="N10306" s="160" t="s">
        <v>19</v>
      </c>
      <c r="O10306" s="160" t="s">
        <v>80</v>
      </c>
    </row>
    <row r="10307" spans="9:15" x14ac:dyDescent="0.35">
      <c r="I10307">
        <v>116372</v>
      </c>
      <c r="J10307">
        <v>3967</v>
      </c>
      <c r="K10307">
        <v>121936</v>
      </c>
      <c r="L10307">
        <v>47.02</v>
      </c>
      <c r="M10307" t="s">
        <v>218</v>
      </c>
      <c r="N10307" s="160" t="s">
        <v>19</v>
      </c>
      <c r="O10307" s="160" t="s">
        <v>80</v>
      </c>
    </row>
    <row r="10308" spans="9:15" x14ac:dyDescent="0.35">
      <c r="I10308">
        <v>117766</v>
      </c>
      <c r="J10308">
        <v>3967</v>
      </c>
      <c r="K10308">
        <v>121936</v>
      </c>
      <c r="L10308">
        <v>91.66</v>
      </c>
      <c r="M10308" t="s">
        <v>218</v>
      </c>
      <c r="N10308" s="160" t="s">
        <v>7</v>
      </c>
      <c r="O10308" s="160" t="s">
        <v>80</v>
      </c>
    </row>
    <row r="10309" spans="9:15" x14ac:dyDescent="0.35">
      <c r="I10309">
        <v>117767</v>
      </c>
      <c r="J10309">
        <v>3967</v>
      </c>
      <c r="K10309">
        <v>121936</v>
      </c>
      <c r="L10309">
        <v>91.66</v>
      </c>
      <c r="M10309" t="s">
        <v>212</v>
      </c>
      <c r="N10309" s="160" t="s">
        <v>7</v>
      </c>
      <c r="O10309" s="160" t="s">
        <v>80</v>
      </c>
    </row>
    <row r="10310" spans="9:15" x14ac:dyDescent="0.35">
      <c r="I10310">
        <v>117767</v>
      </c>
      <c r="J10310">
        <v>3967</v>
      </c>
      <c r="K10310">
        <v>121936</v>
      </c>
      <c r="L10310">
        <v>91.66</v>
      </c>
      <c r="M10310" t="s">
        <v>218</v>
      </c>
      <c r="N10310" s="160" t="s">
        <v>7</v>
      </c>
      <c r="O10310" s="160" t="s">
        <v>80</v>
      </c>
    </row>
    <row r="10311" spans="9:15" x14ac:dyDescent="0.35">
      <c r="I10311">
        <v>118038</v>
      </c>
      <c r="J10311">
        <v>3967</v>
      </c>
      <c r="K10311">
        <v>121936</v>
      </c>
      <c r="L10311">
        <v>91.67</v>
      </c>
      <c r="M10311" t="s">
        <v>212</v>
      </c>
      <c r="N10311" s="160" t="s">
        <v>7</v>
      </c>
      <c r="O10311" s="160" t="s">
        <v>80</v>
      </c>
    </row>
    <row r="10312" spans="9:15" x14ac:dyDescent="0.35">
      <c r="I10312">
        <v>118484</v>
      </c>
      <c r="J10312">
        <v>3967</v>
      </c>
      <c r="K10312">
        <v>121936</v>
      </c>
      <c r="L10312">
        <v>124.15</v>
      </c>
      <c r="M10312" t="s">
        <v>218</v>
      </c>
      <c r="N10312" s="160" t="s">
        <v>7</v>
      </c>
      <c r="O10312" s="160" t="s">
        <v>80</v>
      </c>
    </row>
    <row r="10313" spans="9:15" x14ac:dyDescent="0.35">
      <c r="I10313">
        <v>118850</v>
      </c>
      <c r="J10313">
        <v>3967</v>
      </c>
      <c r="K10313">
        <v>121936</v>
      </c>
      <c r="L10313">
        <v>125.13</v>
      </c>
      <c r="M10313" t="s">
        <v>212</v>
      </c>
      <c r="N10313" s="160" t="s">
        <v>8</v>
      </c>
      <c r="O10313" s="160" t="s">
        <v>80</v>
      </c>
    </row>
    <row r="10314" spans="9:15" x14ac:dyDescent="0.35">
      <c r="I10314">
        <v>120833</v>
      </c>
      <c r="J10314">
        <v>3967</v>
      </c>
      <c r="K10314">
        <v>121936</v>
      </c>
      <c r="L10314">
        <v>26.18</v>
      </c>
      <c r="M10314" t="s">
        <v>212</v>
      </c>
      <c r="N10314" s="160" t="s">
        <v>10</v>
      </c>
      <c r="O10314" s="160" t="s">
        <v>80</v>
      </c>
    </row>
    <row r="10315" spans="9:15" x14ac:dyDescent="0.35">
      <c r="I10315">
        <v>120834</v>
      </c>
      <c r="J10315">
        <v>3967</v>
      </c>
      <c r="K10315">
        <v>121936</v>
      </c>
      <c r="L10315">
        <v>26.18</v>
      </c>
      <c r="M10315" t="s">
        <v>212</v>
      </c>
      <c r="N10315" s="160" t="s">
        <v>10</v>
      </c>
      <c r="O10315" s="160" t="s">
        <v>80</v>
      </c>
    </row>
    <row r="10316" spans="9:15" x14ac:dyDescent="0.35">
      <c r="I10316">
        <v>120935</v>
      </c>
      <c r="J10316">
        <v>3967</v>
      </c>
      <c r="K10316">
        <v>121936</v>
      </c>
      <c r="L10316">
        <v>26.18</v>
      </c>
      <c r="M10316" t="s">
        <v>212</v>
      </c>
      <c r="N10316" s="160" t="s">
        <v>10</v>
      </c>
      <c r="O10316" s="160" t="s">
        <v>80</v>
      </c>
    </row>
    <row r="10317" spans="9:15" x14ac:dyDescent="0.35">
      <c r="I10317">
        <v>120936</v>
      </c>
      <c r="J10317">
        <v>3967</v>
      </c>
      <c r="K10317">
        <v>121936</v>
      </c>
      <c r="L10317">
        <v>26.18</v>
      </c>
      <c r="M10317" t="s">
        <v>212</v>
      </c>
      <c r="N10317" s="160" t="s">
        <v>10</v>
      </c>
      <c r="O10317" s="160" t="s">
        <v>80</v>
      </c>
    </row>
    <row r="10318" spans="9:15" x14ac:dyDescent="0.35">
      <c r="I10318">
        <v>78573</v>
      </c>
      <c r="J10318">
        <v>819</v>
      </c>
      <c r="K10318">
        <v>121955</v>
      </c>
      <c r="L10318">
        <v>59.7</v>
      </c>
      <c r="M10318" t="s">
        <v>212</v>
      </c>
      <c r="N10318" s="160" t="s">
        <v>8</v>
      </c>
      <c r="O10318" s="160" t="s">
        <v>80</v>
      </c>
    </row>
    <row r="10319" spans="9:15" x14ac:dyDescent="0.35">
      <c r="I10319">
        <v>71189</v>
      </c>
      <c r="J10319">
        <v>3993</v>
      </c>
      <c r="K10319">
        <v>122047</v>
      </c>
      <c r="L10319">
        <v>97.68</v>
      </c>
      <c r="M10319" t="s">
        <v>212</v>
      </c>
      <c r="N10319" s="160" t="s">
        <v>8</v>
      </c>
      <c r="O10319" s="160" t="s">
        <v>80</v>
      </c>
    </row>
    <row r="10320" spans="9:15" x14ac:dyDescent="0.35">
      <c r="I10320">
        <v>72449</v>
      </c>
      <c r="J10320">
        <v>3993</v>
      </c>
      <c r="K10320">
        <v>122047</v>
      </c>
      <c r="L10320">
        <v>194.44</v>
      </c>
      <c r="M10320" t="s">
        <v>212</v>
      </c>
      <c r="N10320" s="160" t="s">
        <v>9</v>
      </c>
      <c r="O10320" s="160" t="s">
        <v>80</v>
      </c>
    </row>
    <row r="10321" spans="9:15" x14ac:dyDescent="0.35">
      <c r="I10321">
        <v>81192</v>
      </c>
      <c r="J10321">
        <v>3993</v>
      </c>
      <c r="K10321">
        <v>122047</v>
      </c>
      <c r="L10321">
        <v>55.19</v>
      </c>
      <c r="M10321" t="s">
        <v>212</v>
      </c>
      <c r="N10321" s="160" t="s">
        <v>7</v>
      </c>
      <c r="O10321" s="160" t="s">
        <v>80</v>
      </c>
    </row>
    <row r="10322" spans="9:15" x14ac:dyDescent="0.35">
      <c r="I10322">
        <v>91312</v>
      </c>
      <c r="J10322">
        <v>3993</v>
      </c>
      <c r="K10322">
        <v>122047</v>
      </c>
      <c r="L10322">
        <v>130.91999999999999</v>
      </c>
      <c r="M10322" t="s">
        <v>212</v>
      </c>
      <c r="N10322" s="160" t="s">
        <v>8</v>
      </c>
      <c r="O10322" s="160" t="s">
        <v>80</v>
      </c>
    </row>
    <row r="10323" spans="9:15" x14ac:dyDescent="0.35">
      <c r="I10323">
        <v>103732</v>
      </c>
      <c r="J10323">
        <v>3993</v>
      </c>
      <c r="K10323">
        <v>122047</v>
      </c>
      <c r="L10323">
        <v>109.5</v>
      </c>
      <c r="M10323" t="s">
        <v>212</v>
      </c>
      <c r="N10323" s="160" t="s">
        <v>8</v>
      </c>
      <c r="O10323" s="160" t="s">
        <v>80</v>
      </c>
    </row>
    <row r="10324" spans="9:15" x14ac:dyDescent="0.35">
      <c r="I10324">
        <v>116372</v>
      </c>
      <c r="J10324">
        <v>3993</v>
      </c>
      <c r="K10324">
        <v>122047</v>
      </c>
      <c r="L10324">
        <v>119.08</v>
      </c>
      <c r="M10324" t="s">
        <v>212</v>
      </c>
      <c r="N10324" s="160" t="s">
        <v>19</v>
      </c>
      <c r="O10324" s="160" t="s">
        <v>80</v>
      </c>
    </row>
    <row r="10325" spans="9:15" x14ac:dyDescent="0.35">
      <c r="I10325">
        <v>122803</v>
      </c>
      <c r="J10325">
        <v>3993</v>
      </c>
      <c r="K10325">
        <v>122047</v>
      </c>
      <c r="L10325">
        <v>150.57</v>
      </c>
      <c r="M10325" t="s">
        <v>212</v>
      </c>
      <c r="N10325" s="160" t="s">
        <v>207</v>
      </c>
      <c r="O10325" s="160" t="s">
        <v>80</v>
      </c>
    </row>
    <row r="10326" spans="9:15" x14ac:dyDescent="0.35">
      <c r="I10326">
        <v>122804</v>
      </c>
      <c r="J10326">
        <v>3993</v>
      </c>
      <c r="K10326">
        <v>122047</v>
      </c>
      <c r="L10326">
        <v>150.57</v>
      </c>
      <c r="M10326" t="s">
        <v>212</v>
      </c>
      <c r="N10326" s="160" t="s">
        <v>207</v>
      </c>
      <c r="O10326" s="160" t="s">
        <v>80</v>
      </c>
    </row>
    <row r="10327" spans="9:15" x14ac:dyDescent="0.35">
      <c r="I10327">
        <v>71189</v>
      </c>
      <c r="J10327">
        <v>4008</v>
      </c>
      <c r="K10327">
        <v>122081</v>
      </c>
      <c r="L10327">
        <v>244.6</v>
      </c>
      <c r="M10327" t="s">
        <v>212</v>
      </c>
      <c r="N10327" s="160" t="s">
        <v>8</v>
      </c>
      <c r="O10327" s="160" t="s">
        <v>80</v>
      </c>
    </row>
    <row r="10328" spans="9:15" x14ac:dyDescent="0.35">
      <c r="I10328">
        <v>91312</v>
      </c>
      <c r="J10328">
        <v>4008</v>
      </c>
      <c r="K10328">
        <v>122081</v>
      </c>
      <c r="L10328">
        <v>131.11000000000001</v>
      </c>
      <c r="M10328" t="s">
        <v>212</v>
      </c>
      <c r="N10328" s="160" t="s">
        <v>8</v>
      </c>
      <c r="O10328" s="160" t="s">
        <v>80</v>
      </c>
    </row>
    <row r="10329" spans="9:15" x14ac:dyDescent="0.35">
      <c r="I10329">
        <v>103732</v>
      </c>
      <c r="J10329">
        <v>4008</v>
      </c>
      <c r="K10329">
        <v>122081</v>
      </c>
      <c r="L10329">
        <v>328.91</v>
      </c>
      <c r="M10329" t="s">
        <v>212</v>
      </c>
      <c r="N10329" s="160" t="s">
        <v>8</v>
      </c>
      <c r="O10329" s="160" t="s">
        <v>80</v>
      </c>
    </row>
    <row r="10330" spans="9:15" x14ac:dyDescent="0.35">
      <c r="I10330">
        <v>81192</v>
      </c>
      <c r="J10330">
        <v>4041</v>
      </c>
      <c r="K10330">
        <v>122083</v>
      </c>
      <c r="L10330">
        <v>55.19</v>
      </c>
      <c r="M10330" t="s">
        <v>212</v>
      </c>
      <c r="N10330" s="160" t="s">
        <v>7</v>
      </c>
      <c r="O10330" s="160" t="s">
        <v>80</v>
      </c>
    </row>
    <row r="10331" spans="9:15" x14ac:dyDescent="0.35">
      <c r="I10331">
        <v>91312</v>
      </c>
      <c r="J10331">
        <v>4041</v>
      </c>
      <c r="K10331">
        <v>122083</v>
      </c>
      <c r="L10331">
        <v>130.91999999999999</v>
      </c>
      <c r="M10331" t="s">
        <v>212</v>
      </c>
      <c r="N10331" s="160" t="s">
        <v>8</v>
      </c>
      <c r="O10331" s="160" t="s">
        <v>80</v>
      </c>
    </row>
    <row r="10332" spans="9:15" x14ac:dyDescent="0.35">
      <c r="I10332">
        <v>116372</v>
      </c>
      <c r="J10332">
        <v>4041</v>
      </c>
      <c r="K10332">
        <v>122083</v>
      </c>
      <c r="L10332">
        <v>23.81</v>
      </c>
      <c r="M10332" t="s">
        <v>212</v>
      </c>
      <c r="N10332" s="160" t="s">
        <v>19</v>
      </c>
      <c r="O10332" s="160" t="s">
        <v>80</v>
      </c>
    </row>
    <row r="10333" spans="9:15" x14ac:dyDescent="0.35">
      <c r="I10333">
        <v>119309</v>
      </c>
      <c r="J10333">
        <v>4041</v>
      </c>
      <c r="K10333">
        <v>122083</v>
      </c>
      <c r="L10333">
        <v>38.159999999999997</v>
      </c>
      <c r="M10333" t="s">
        <v>212</v>
      </c>
      <c r="N10333" s="160" t="s">
        <v>9</v>
      </c>
      <c r="O10333" s="160" t="s">
        <v>80</v>
      </c>
    </row>
    <row r="10334" spans="9:15" x14ac:dyDescent="0.35">
      <c r="I10334">
        <v>122045</v>
      </c>
      <c r="J10334">
        <v>4041</v>
      </c>
      <c r="K10334">
        <v>122083</v>
      </c>
      <c r="L10334">
        <v>37.68</v>
      </c>
      <c r="M10334" t="s">
        <v>212</v>
      </c>
      <c r="N10334" s="160" t="s">
        <v>9</v>
      </c>
      <c r="O10334" s="160" t="s">
        <v>80</v>
      </c>
    </row>
    <row r="10335" spans="9:15" x14ac:dyDescent="0.35">
      <c r="I10335">
        <v>125023</v>
      </c>
      <c r="J10335">
        <v>4041</v>
      </c>
      <c r="K10335">
        <v>122083</v>
      </c>
      <c r="L10335">
        <v>97.18</v>
      </c>
      <c r="M10335" t="s">
        <v>212</v>
      </c>
      <c r="N10335" s="160" t="s">
        <v>9</v>
      </c>
      <c r="O10335" s="160" t="s">
        <v>80</v>
      </c>
    </row>
    <row r="10336" spans="9:15" x14ac:dyDescent="0.35">
      <c r="I10336">
        <v>16459</v>
      </c>
      <c r="J10336">
        <v>3993</v>
      </c>
      <c r="K10336">
        <v>122099</v>
      </c>
      <c r="L10336">
        <v>299.33999999999997</v>
      </c>
      <c r="M10336" t="s">
        <v>212</v>
      </c>
      <c r="N10336" s="160" t="s">
        <v>19</v>
      </c>
      <c r="O10336" s="160" t="s">
        <v>80</v>
      </c>
    </row>
    <row r="10337" spans="9:15" x14ac:dyDescent="0.35">
      <c r="I10337">
        <v>78573</v>
      </c>
      <c r="J10337">
        <v>3873</v>
      </c>
      <c r="K10337">
        <v>122100</v>
      </c>
      <c r="L10337">
        <v>133</v>
      </c>
      <c r="M10337" t="s">
        <v>212</v>
      </c>
      <c r="N10337" s="160" t="s">
        <v>8</v>
      </c>
      <c r="O10337" s="160" t="s">
        <v>80</v>
      </c>
    </row>
    <row r="10338" spans="9:15" x14ac:dyDescent="0.35">
      <c r="I10338">
        <v>91312</v>
      </c>
      <c r="J10338">
        <v>3873</v>
      </c>
      <c r="K10338">
        <v>122100</v>
      </c>
      <c r="L10338">
        <v>133</v>
      </c>
      <c r="M10338" t="s">
        <v>212</v>
      </c>
      <c r="N10338" s="160" t="s">
        <v>8</v>
      </c>
      <c r="O10338" s="160" t="s">
        <v>80</v>
      </c>
    </row>
    <row r="10339" spans="9:15" x14ac:dyDescent="0.35">
      <c r="I10339">
        <v>103732</v>
      </c>
      <c r="J10339">
        <v>3873</v>
      </c>
      <c r="K10339">
        <v>122100</v>
      </c>
      <c r="L10339">
        <v>112.5</v>
      </c>
      <c r="M10339" t="s">
        <v>212</v>
      </c>
      <c r="N10339" s="160" t="s">
        <v>8</v>
      </c>
      <c r="O10339" s="160" t="s">
        <v>80</v>
      </c>
    </row>
    <row r="10340" spans="9:15" x14ac:dyDescent="0.35">
      <c r="I10340">
        <v>116372</v>
      </c>
      <c r="J10340">
        <v>3873</v>
      </c>
      <c r="K10340">
        <v>122100</v>
      </c>
      <c r="L10340">
        <v>47.62</v>
      </c>
      <c r="M10340" t="s">
        <v>212</v>
      </c>
      <c r="N10340" s="160" t="s">
        <v>19</v>
      </c>
      <c r="O10340" s="160" t="s">
        <v>80</v>
      </c>
    </row>
    <row r="10341" spans="9:15" x14ac:dyDescent="0.35">
      <c r="I10341">
        <v>71189</v>
      </c>
      <c r="J10341">
        <v>4031</v>
      </c>
      <c r="K10341">
        <v>122177</v>
      </c>
      <c r="L10341">
        <v>488.34</v>
      </c>
      <c r="M10341" t="s">
        <v>212</v>
      </c>
      <c r="N10341" s="160" t="s">
        <v>8</v>
      </c>
      <c r="O10341" s="160" t="s">
        <v>80</v>
      </c>
    </row>
    <row r="10342" spans="9:15" x14ac:dyDescent="0.35">
      <c r="I10342">
        <v>72449</v>
      </c>
      <c r="J10342">
        <v>4031</v>
      </c>
      <c r="K10342">
        <v>122177</v>
      </c>
      <c r="L10342">
        <v>194.44</v>
      </c>
      <c r="M10342" t="s">
        <v>212</v>
      </c>
      <c r="N10342" s="160" t="s">
        <v>9</v>
      </c>
      <c r="O10342" s="160" t="s">
        <v>80</v>
      </c>
    </row>
    <row r="10343" spans="9:15" x14ac:dyDescent="0.35">
      <c r="I10343">
        <v>78573</v>
      </c>
      <c r="J10343">
        <v>4031</v>
      </c>
      <c r="K10343">
        <v>122177</v>
      </c>
      <c r="L10343">
        <v>126.29</v>
      </c>
      <c r="M10343" t="s">
        <v>212</v>
      </c>
      <c r="N10343" s="160" t="s">
        <v>8</v>
      </c>
      <c r="O10343" s="160" t="s">
        <v>80</v>
      </c>
    </row>
    <row r="10344" spans="9:15" x14ac:dyDescent="0.35">
      <c r="I10344">
        <v>91312</v>
      </c>
      <c r="J10344">
        <v>4031</v>
      </c>
      <c r="K10344">
        <v>122177</v>
      </c>
      <c r="L10344">
        <v>130.91999999999999</v>
      </c>
      <c r="M10344" t="s">
        <v>212</v>
      </c>
      <c r="N10344" s="160" t="s">
        <v>8</v>
      </c>
      <c r="O10344" s="160" t="s">
        <v>80</v>
      </c>
    </row>
    <row r="10345" spans="9:15" x14ac:dyDescent="0.35">
      <c r="I10345">
        <v>91312</v>
      </c>
      <c r="J10345">
        <v>4031</v>
      </c>
      <c r="K10345">
        <v>122177</v>
      </c>
      <c r="L10345">
        <v>130.91999999999999</v>
      </c>
      <c r="M10345" t="s">
        <v>218</v>
      </c>
      <c r="N10345" s="160" t="s">
        <v>8</v>
      </c>
      <c r="O10345" s="160" t="s">
        <v>80</v>
      </c>
    </row>
    <row r="10346" spans="9:15" x14ac:dyDescent="0.35">
      <c r="I10346">
        <v>118038</v>
      </c>
      <c r="J10346">
        <v>4031</v>
      </c>
      <c r="K10346">
        <v>122177</v>
      </c>
      <c r="L10346">
        <v>92.84</v>
      </c>
      <c r="M10346" t="s">
        <v>212</v>
      </c>
      <c r="N10346" s="160" t="s">
        <v>7</v>
      </c>
      <c r="O10346" s="160" t="s">
        <v>80</v>
      </c>
    </row>
    <row r="10347" spans="9:15" x14ac:dyDescent="0.35">
      <c r="I10347">
        <v>118850</v>
      </c>
      <c r="J10347">
        <v>4031</v>
      </c>
      <c r="K10347">
        <v>122177</v>
      </c>
      <c r="L10347">
        <v>126.73</v>
      </c>
      <c r="M10347" t="s">
        <v>212</v>
      </c>
      <c r="N10347" s="160" t="s">
        <v>8</v>
      </c>
      <c r="O10347" s="160" t="s">
        <v>80</v>
      </c>
    </row>
    <row r="10348" spans="9:15" x14ac:dyDescent="0.35">
      <c r="I10348">
        <v>120833</v>
      </c>
      <c r="J10348">
        <v>4031</v>
      </c>
      <c r="K10348">
        <v>122177</v>
      </c>
      <c r="L10348">
        <v>26.51</v>
      </c>
      <c r="M10348" t="s">
        <v>212</v>
      </c>
      <c r="N10348" s="160" t="s">
        <v>10</v>
      </c>
      <c r="O10348" s="160" t="s">
        <v>80</v>
      </c>
    </row>
    <row r="10349" spans="9:15" x14ac:dyDescent="0.35">
      <c r="I10349">
        <v>120834</v>
      </c>
      <c r="J10349">
        <v>4031</v>
      </c>
      <c r="K10349">
        <v>122177</v>
      </c>
      <c r="L10349">
        <v>26.51</v>
      </c>
      <c r="M10349" t="s">
        <v>212</v>
      </c>
      <c r="N10349" s="160" t="s">
        <v>10</v>
      </c>
      <c r="O10349" s="160" t="s">
        <v>80</v>
      </c>
    </row>
    <row r="10350" spans="9:15" x14ac:dyDescent="0.35">
      <c r="I10350">
        <v>120935</v>
      </c>
      <c r="J10350">
        <v>4031</v>
      </c>
      <c r="K10350">
        <v>122177</v>
      </c>
      <c r="L10350">
        <v>26.51</v>
      </c>
      <c r="M10350" t="s">
        <v>212</v>
      </c>
      <c r="N10350" s="160" t="s">
        <v>10</v>
      </c>
      <c r="O10350" s="160" t="s">
        <v>80</v>
      </c>
    </row>
    <row r="10351" spans="9:15" x14ac:dyDescent="0.35">
      <c r="I10351">
        <v>120936</v>
      </c>
      <c r="J10351">
        <v>4031</v>
      </c>
      <c r="K10351">
        <v>122177</v>
      </c>
      <c r="L10351">
        <v>26.51</v>
      </c>
      <c r="M10351" t="s">
        <v>212</v>
      </c>
      <c r="N10351" s="160" t="s">
        <v>10</v>
      </c>
      <c r="O10351" s="160" t="s">
        <v>80</v>
      </c>
    </row>
    <row r="10352" spans="9:15" x14ac:dyDescent="0.35">
      <c r="I10352">
        <v>120833</v>
      </c>
      <c r="J10352">
        <v>3980</v>
      </c>
      <c r="K10352">
        <v>122245</v>
      </c>
      <c r="L10352">
        <v>26.51</v>
      </c>
      <c r="M10352" t="s">
        <v>212</v>
      </c>
      <c r="N10352" s="160" t="s">
        <v>10</v>
      </c>
      <c r="O10352" s="160" t="s">
        <v>80</v>
      </c>
    </row>
    <row r="10353" spans="9:15" x14ac:dyDescent="0.35">
      <c r="I10353">
        <v>120834</v>
      </c>
      <c r="J10353">
        <v>3980</v>
      </c>
      <c r="K10353">
        <v>122245</v>
      </c>
      <c r="L10353">
        <v>26.51</v>
      </c>
      <c r="M10353" t="s">
        <v>212</v>
      </c>
      <c r="N10353" s="160" t="s">
        <v>10</v>
      </c>
      <c r="O10353" s="160" t="s">
        <v>80</v>
      </c>
    </row>
    <row r="10354" spans="9:15" x14ac:dyDescent="0.35">
      <c r="I10354">
        <v>120935</v>
      </c>
      <c r="J10354">
        <v>3980</v>
      </c>
      <c r="K10354">
        <v>122245</v>
      </c>
      <c r="L10354">
        <v>26.51</v>
      </c>
      <c r="M10354" t="s">
        <v>212</v>
      </c>
      <c r="N10354" s="160" t="s">
        <v>10</v>
      </c>
      <c r="O10354" s="160" t="s">
        <v>80</v>
      </c>
    </row>
    <row r="10355" spans="9:15" x14ac:dyDescent="0.35">
      <c r="I10355">
        <v>120935</v>
      </c>
      <c r="J10355">
        <v>3980</v>
      </c>
      <c r="K10355">
        <v>122245</v>
      </c>
      <c r="L10355">
        <v>26.51</v>
      </c>
      <c r="M10355" t="s">
        <v>212</v>
      </c>
      <c r="N10355" s="160" t="s">
        <v>10</v>
      </c>
      <c r="O10355" s="160" t="s">
        <v>80</v>
      </c>
    </row>
    <row r="10356" spans="9:15" x14ac:dyDescent="0.35">
      <c r="I10356">
        <v>120936</v>
      </c>
      <c r="J10356">
        <v>3980</v>
      </c>
      <c r="K10356">
        <v>122245</v>
      </c>
      <c r="L10356">
        <v>26.51</v>
      </c>
      <c r="M10356" t="s">
        <v>212</v>
      </c>
      <c r="N10356" s="160" t="s">
        <v>10</v>
      </c>
      <c r="O10356" s="160" t="s">
        <v>80</v>
      </c>
    </row>
    <row r="10357" spans="9:15" x14ac:dyDescent="0.35">
      <c r="I10357">
        <v>120936</v>
      </c>
      <c r="J10357">
        <v>3980</v>
      </c>
      <c r="K10357">
        <v>122245</v>
      </c>
      <c r="L10357">
        <v>26.51</v>
      </c>
      <c r="M10357" t="s">
        <v>212</v>
      </c>
      <c r="N10357" s="160" t="s">
        <v>10</v>
      </c>
      <c r="O10357" s="160" t="s">
        <v>80</v>
      </c>
    </row>
    <row r="10358" spans="9:15" x14ac:dyDescent="0.35">
      <c r="I10358">
        <v>121518</v>
      </c>
      <c r="J10358">
        <v>3980</v>
      </c>
      <c r="K10358">
        <v>122245</v>
      </c>
      <c r="L10358">
        <v>26.51</v>
      </c>
      <c r="M10358" t="s">
        <v>212</v>
      </c>
      <c r="N10358" s="160" t="s">
        <v>10</v>
      </c>
      <c r="O10358" s="160" t="s">
        <v>80</v>
      </c>
    </row>
    <row r="10359" spans="9:15" x14ac:dyDescent="0.35">
      <c r="I10359">
        <v>122731</v>
      </c>
      <c r="J10359">
        <v>3980</v>
      </c>
      <c r="K10359">
        <v>122245</v>
      </c>
      <c r="L10359">
        <v>26.51</v>
      </c>
      <c r="M10359" t="s">
        <v>212</v>
      </c>
      <c r="N10359" s="160" t="s">
        <v>10</v>
      </c>
      <c r="O10359" s="160" t="s">
        <v>80</v>
      </c>
    </row>
    <row r="10360" spans="9:15" x14ac:dyDescent="0.35">
      <c r="I10360">
        <v>71189</v>
      </c>
      <c r="J10360">
        <v>3967</v>
      </c>
      <c r="K10360">
        <v>122250</v>
      </c>
      <c r="L10360">
        <v>97.68</v>
      </c>
      <c r="M10360" t="s">
        <v>212</v>
      </c>
      <c r="N10360" s="160" t="s">
        <v>8</v>
      </c>
      <c r="O10360" s="160" t="s">
        <v>80</v>
      </c>
    </row>
    <row r="10361" spans="9:15" x14ac:dyDescent="0.35">
      <c r="I10361">
        <v>81192</v>
      </c>
      <c r="J10361">
        <v>3967</v>
      </c>
      <c r="K10361">
        <v>122250</v>
      </c>
      <c r="L10361">
        <v>55.19</v>
      </c>
      <c r="M10361" t="s">
        <v>212</v>
      </c>
      <c r="N10361" s="160" t="s">
        <v>7</v>
      </c>
      <c r="O10361" s="160" t="s">
        <v>80</v>
      </c>
    </row>
    <row r="10362" spans="9:15" x14ac:dyDescent="0.35">
      <c r="I10362">
        <v>116372</v>
      </c>
      <c r="J10362">
        <v>3967</v>
      </c>
      <c r="K10362">
        <v>122250</v>
      </c>
      <c r="L10362">
        <v>119.08</v>
      </c>
      <c r="M10362" t="s">
        <v>212</v>
      </c>
      <c r="N10362" s="160" t="s">
        <v>19</v>
      </c>
      <c r="O10362" s="160" t="s">
        <v>80</v>
      </c>
    </row>
    <row r="10363" spans="9:15" x14ac:dyDescent="0.35">
      <c r="I10363">
        <v>118038</v>
      </c>
      <c r="J10363">
        <v>3967</v>
      </c>
      <c r="K10363">
        <v>122250</v>
      </c>
      <c r="L10363">
        <v>92.84</v>
      </c>
      <c r="M10363" t="s">
        <v>212</v>
      </c>
      <c r="N10363" s="160" t="s">
        <v>7</v>
      </c>
      <c r="O10363" s="160" t="s">
        <v>80</v>
      </c>
    </row>
    <row r="10364" spans="9:15" x14ac:dyDescent="0.35">
      <c r="I10364">
        <v>118038</v>
      </c>
      <c r="J10364">
        <v>3967</v>
      </c>
      <c r="K10364">
        <v>122250</v>
      </c>
      <c r="L10364">
        <v>92.84</v>
      </c>
      <c r="M10364" t="s">
        <v>212</v>
      </c>
      <c r="N10364" s="160" t="s">
        <v>7</v>
      </c>
      <c r="O10364" s="160" t="s">
        <v>80</v>
      </c>
    </row>
    <row r="10365" spans="9:15" x14ac:dyDescent="0.35">
      <c r="I10365">
        <v>118484</v>
      </c>
      <c r="J10365">
        <v>3967</v>
      </c>
      <c r="K10365">
        <v>122250</v>
      </c>
      <c r="L10365">
        <v>125.73</v>
      </c>
      <c r="M10365" t="s">
        <v>212</v>
      </c>
      <c r="N10365" s="160" t="s">
        <v>7</v>
      </c>
      <c r="O10365" s="160" t="s">
        <v>80</v>
      </c>
    </row>
    <row r="10366" spans="9:15" x14ac:dyDescent="0.35">
      <c r="I10366">
        <v>72449</v>
      </c>
      <c r="J10366">
        <v>4058</v>
      </c>
      <c r="K10366">
        <v>122266</v>
      </c>
      <c r="L10366">
        <v>199.2</v>
      </c>
      <c r="M10366" t="s">
        <v>212</v>
      </c>
      <c r="N10366" s="160" t="s">
        <v>9</v>
      </c>
      <c r="O10366" s="160" t="s">
        <v>80</v>
      </c>
    </row>
    <row r="10367" spans="9:15" x14ac:dyDescent="0.35">
      <c r="I10367">
        <v>116372</v>
      </c>
      <c r="J10367">
        <v>4058</v>
      </c>
      <c r="K10367">
        <v>122266</v>
      </c>
      <c r="L10367">
        <v>23.81</v>
      </c>
      <c r="M10367" t="s">
        <v>212</v>
      </c>
      <c r="N10367" s="160" t="s">
        <v>19</v>
      </c>
      <c r="O10367" s="160" t="s">
        <v>80</v>
      </c>
    </row>
    <row r="10368" spans="9:15" x14ac:dyDescent="0.35">
      <c r="I10368">
        <v>120834</v>
      </c>
      <c r="J10368">
        <v>4058</v>
      </c>
      <c r="K10368">
        <v>122266</v>
      </c>
      <c r="L10368">
        <v>26.51</v>
      </c>
      <c r="M10368" t="s">
        <v>212</v>
      </c>
      <c r="N10368" s="160" t="s">
        <v>10</v>
      </c>
      <c r="O10368" s="160" t="s">
        <v>80</v>
      </c>
    </row>
    <row r="10369" spans="9:15" x14ac:dyDescent="0.35">
      <c r="I10369">
        <v>7</v>
      </c>
      <c r="J10369">
        <v>3272</v>
      </c>
      <c r="K10369">
        <v>122446</v>
      </c>
      <c r="L10369">
        <v>194.4</v>
      </c>
      <c r="M10369" t="s">
        <v>212</v>
      </c>
      <c r="N10369" s="160" t="s">
        <v>9</v>
      </c>
      <c r="O10369" s="160" t="s">
        <v>80</v>
      </c>
    </row>
    <row r="10370" spans="9:15" x14ac:dyDescent="0.35">
      <c r="I10370">
        <v>117441</v>
      </c>
      <c r="J10370">
        <v>3272</v>
      </c>
      <c r="K10370">
        <v>122446</v>
      </c>
      <c r="L10370">
        <v>137.44999999999999</v>
      </c>
      <c r="M10370" t="s">
        <v>212</v>
      </c>
      <c r="N10370" s="160" t="s">
        <v>9</v>
      </c>
      <c r="O10370" s="160" t="s">
        <v>80</v>
      </c>
    </row>
    <row r="10371" spans="9:15" x14ac:dyDescent="0.35">
      <c r="I10371">
        <v>122045</v>
      </c>
      <c r="J10371">
        <v>3272</v>
      </c>
      <c r="K10371">
        <v>122446</v>
      </c>
      <c r="L10371">
        <v>37.68</v>
      </c>
      <c r="M10371" t="s">
        <v>212</v>
      </c>
      <c r="N10371" s="160" t="s">
        <v>9</v>
      </c>
      <c r="O10371" s="160" t="s">
        <v>80</v>
      </c>
    </row>
    <row r="10372" spans="9:15" x14ac:dyDescent="0.35">
      <c r="I10372">
        <v>78573</v>
      </c>
      <c r="J10372">
        <v>4052</v>
      </c>
      <c r="K10372">
        <v>122458</v>
      </c>
      <c r="L10372">
        <v>125.43</v>
      </c>
      <c r="M10372" t="s">
        <v>212</v>
      </c>
      <c r="N10372" s="160" t="s">
        <v>8</v>
      </c>
      <c r="O10372" s="160" t="s">
        <v>80</v>
      </c>
    </row>
    <row r="10373" spans="9:15" x14ac:dyDescent="0.35">
      <c r="I10373">
        <v>101972</v>
      </c>
      <c r="J10373">
        <v>4052</v>
      </c>
      <c r="K10373">
        <v>122458</v>
      </c>
      <c r="L10373">
        <v>44.16</v>
      </c>
      <c r="M10373" t="s">
        <v>212</v>
      </c>
      <c r="N10373" s="160" t="s">
        <v>19</v>
      </c>
      <c r="O10373" s="160" t="s">
        <v>80</v>
      </c>
    </row>
    <row r="10374" spans="9:15" x14ac:dyDescent="0.35">
      <c r="I10374">
        <v>117441</v>
      </c>
      <c r="J10374">
        <v>4052</v>
      </c>
      <c r="K10374">
        <v>122458</v>
      </c>
      <c r="L10374">
        <v>122.04</v>
      </c>
      <c r="M10374" t="s">
        <v>212</v>
      </c>
      <c r="N10374" s="160" t="s">
        <v>9</v>
      </c>
      <c r="O10374" s="160" t="s">
        <v>80</v>
      </c>
    </row>
    <row r="10375" spans="9:15" x14ac:dyDescent="0.35">
      <c r="I10375">
        <v>72449</v>
      </c>
      <c r="J10375">
        <v>4012</v>
      </c>
      <c r="K10375">
        <v>122466</v>
      </c>
      <c r="L10375">
        <v>191.99</v>
      </c>
      <c r="M10375" t="s">
        <v>212</v>
      </c>
      <c r="N10375" s="160" t="s">
        <v>9</v>
      </c>
      <c r="O10375" s="160" t="s">
        <v>80</v>
      </c>
    </row>
    <row r="10376" spans="9:15" x14ac:dyDescent="0.35">
      <c r="I10376">
        <v>117441</v>
      </c>
      <c r="J10376">
        <v>4012</v>
      </c>
      <c r="K10376">
        <v>122466</v>
      </c>
      <c r="L10376">
        <v>135.72</v>
      </c>
      <c r="M10376" t="s">
        <v>212</v>
      </c>
      <c r="N10376" s="160" t="s">
        <v>9</v>
      </c>
      <c r="O10376" s="160" t="s">
        <v>80</v>
      </c>
    </row>
    <row r="10377" spans="9:15" x14ac:dyDescent="0.35">
      <c r="I10377">
        <v>122803</v>
      </c>
      <c r="J10377">
        <v>4012</v>
      </c>
      <c r="K10377">
        <v>122466</v>
      </c>
      <c r="L10377">
        <v>148.66999999999999</v>
      </c>
      <c r="M10377" t="s">
        <v>212</v>
      </c>
      <c r="N10377" s="160" t="s">
        <v>207</v>
      </c>
      <c r="O10377" s="160" t="s">
        <v>80</v>
      </c>
    </row>
    <row r="10378" spans="9:15" x14ac:dyDescent="0.35">
      <c r="I10378">
        <v>122803</v>
      </c>
      <c r="J10378">
        <v>4012</v>
      </c>
      <c r="K10378">
        <v>122466</v>
      </c>
      <c r="L10378">
        <v>135.91999999999999</v>
      </c>
      <c r="M10378" t="s">
        <v>212</v>
      </c>
      <c r="N10378" s="160" t="s">
        <v>207</v>
      </c>
      <c r="O10378" s="160" t="s">
        <v>80</v>
      </c>
    </row>
    <row r="10379" spans="9:15" x14ac:dyDescent="0.35">
      <c r="I10379">
        <v>101972</v>
      </c>
      <c r="J10379">
        <v>819</v>
      </c>
      <c r="K10379">
        <v>122499</v>
      </c>
      <c r="L10379">
        <v>71.16</v>
      </c>
      <c r="M10379" t="s">
        <v>212</v>
      </c>
      <c r="N10379" s="160" t="s">
        <v>19</v>
      </c>
      <c r="O10379" s="160" t="s">
        <v>80</v>
      </c>
    </row>
    <row r="10380" spans="9:15" x14ac:dyDescent="0.35">
      <c r="I10380">
        <v>117441</v>
      </c>
      <c r="J10380">
        <v>819</v>
      </c>
      <c r="K10380">
        <v>122499</v>
      </c>
      <c r="L10380">
        <v>6.12</v>
      </c>
      <c r="M10380" t="s">
        <v>212</v>
      </c>
      <c r="N10380" s="160" t="s">
        <v>9</v>
      </c>
      <c r="O10380" s="160" t="s">
        <v>80</v>
      </c>
    </row>
    <row r="10381" spans="9:15" x14ac:dyDescent="0.35">
      <c r="I10381">
        <v>116372</v>
      </c>
      <c r="J10381">
        <v>3875</v>
      </c>
      <c r="K10381">
        <v>122531</v>
      </c>
      <c r="L10381">
        <v>117.58</v>
      </c>
      <c r="M10381" t="s">
        <v>212</v>
      </c>
      <c r="N10381" s="160" t="s">
        <v>19</v>
      </c>
      <c r="O10381" s="160" t="s">
        <v>80</v>
      </c>
    </row>
    <row r="10382" spans="9:15" x14ac:dyDescent="0.35">
      <c r="I10382">
        <v>118038</v>
      </c>
      <c r="J10382">
        <v>3875</v>
      </c>
      <c r="K10382">
        <v>122531</v>
      </c>
      <c r="L10382">
        <v>183.34</v>
      </c>
      <c r="M10382" t="s">
        <v>212</v>
      </c>
      <c r="N10382" s="160" t="s">
        <v>7</v>
      </c>
      <c r="O10382" s="160" t="s">
        <v>80</v>
      </c>
    </row>
    <row r="10383" spans="9:15" x14ac:dyDescent="0.35">
      <c r="I10383">
        <v>120834</v>
      </c>
      <c r="J10383">
        <v>3875</v>
      </c>
      <c r="K10383">
        <v>122531</v>
      </c>
      <c r="L10383">
        <v>28.79</v>
      </c>
      <c r="M10383" t="s">
        <v>212</v>
      </c>
      <c r="N10383" s="160" t="s">
        <v>10</v>
      </c>
      <c r="O10383" s="160" t="s">
        <v>80</v>
      </c>
    </row>
    <row r="10384" spans="9:15" x14ac:dyDescent="0.35">
      <c r="I10384">
        <v>120935</v>
      </c>
      <c r="J10384">
        <v>3875</v>
      </c>
      <c r="K10384">
        <v>122531</v>
      </c>
      <c r="L10384">
        <v>28.79</v>
      </c>
      <c r="M10384" t="s">
        <v>212</v>
      </c>
      <c r="N10384" s="160" t="s">
        <v>10</v>
      </c>
      <c r="O10384" s="160" t="s">
        <v>80</v>
      </c>
    </row>
    <row r="10385" spans="9:15" x14ac:dyDescent="0.35">
      <c r="I10385">
        <v>120936</v>
      </c>
      <c r="J10385">
        <v>3875</v>
      </c>
      <c r="K10385">
        <v>122531</v>
      </c>
      <c r="L10385">
        <v>28.79</v>
      </c>
      <c r="M10385" t="s">
        <v>212</v>
      </c>
      <c r="N10385" s="160" t="s">
        <v>10</v>
      </c>
      <c r="O10385" s="160" t="s">
        <v>80</v>
      </c>
    </row>
    <row r="10386" spans="9:15" x14ac:dyDescent="0.35">
      <c r="I10386">
        <v>81192</v>
      </c>
      <c r="J10386">
        <v>3998</v>
      </c>
      <c r="K10386">
        <v>122576</v>
      </c>
      <c r="L10386">
        <v>55.19</v>
      </c>
      <c r="M10386" t="s">
        <v>212</v>
      </c>
      <c r="N10386" s="160" t="s">
        <v>7</v>
      </c>
      <c r="O10386" s="160" t="s">
        <v>80</v>
      </c>
    </row>
    <row r="10387" spans="9:15" x14ac:dyDescent="0.35">
      <c r="I10387">
        <v>118038</v>
      </c>
      <c r="J10387">
        <v>3998</v>
      </c>
      <c r="K10387">
        <v>122576</v>
      </c>
      <c r="L10387">
        <v>92.84</v>
      </c>
      <c r="M10387" t="s">
        <v>212</v>
      </c>
      <c r="N10387" s="160" t="s">
        <v>7</v>
      </c>
      <c r="O10387" s="160" t="s">
        <v>80</v>
      </c>
    </row>
    <row r="10388" spans="9:15" x14ac:dyDescent="0.35">
      <c r="I10388">
        <v>118038</v>
      </c>
      <c r="J10388">
        <v>3998</v>
      </c>
      <c r="K10388">
        <v>122576</v>
      </c>
      <c r="L10388">
        <v>92.84</v>
      </c>
      <c r="M10388" t="s">
        <v>212</v>
      </c>
      <c r="N10388" s="160" t="s">
        <v>7</v>
      </c>
      <c r="O10388" s="160" t="s">
        <v>80</v>
      </c>
    </row>
    <row r="10389" spans="9:15" x14ac:dyDescent="0.35">
      <c r="I10389">
        <v>118484</v>
      </c>
      <c r="J10389">
        <v>3998</v>
      </c>
      <c r="K10389">
        <v>122576</v>
      </c>
      <c r="L10389">
        <v>125.73</v>
      </c>
      <c r="M10389" t="s">
        <v>212</v>
      </c>
      <c r="N10389" s="160" t="s">
        <v>7</v>
      </c>
      <c r="O10389" s="160" t="s">
        <v>80</v>
      </c>
    </row>
    <row r="10390" spans="9:15" x14ac:dyDescent="0.35">
      <c r="I10390">
        <v>118484</v>
      </c>
      <c r="J10390">
        <v>3998</v>
      </c>
      <c r="K10390">
        <v>122576</v>
      </c>
      <c r="L10390">
        <v>125.73</v>
      </c>
      <c r="M10390" t="s">
        <v>212</v>
      </c>
      <c r="N10390" s="160" t="s">
        <v>7</v>
      </c>
      <c r="O10390" s="160" t="s">
        <v>80</v>
      </c>
    </row>
    <row r="10391" spans="9:15" x14ac:dyDescent="0.35">
      <c r="I10391">
        <v>81192</v>
      </c>
      <c r="J10391">
        <v>501</v>
      </c>
      <c r="K10391">
        <v>122779</v>
      </c>
      <c r="L10391">
        <v>54.28</v>
      </c>
      <c r="M10391" t="s">
        <v>218</v>
      </c>
      <c r="N10391" s="160" t="s">
        <v>7</v>
      </c>
      <c r="O10391" s="160" t="s">
        <v>80</v>
      </c>
    </row>
    <row r="10392" spans="9:15" x14ac:dyDescent="0.35">
      <c r="I10392">
        <v>119309</v>
      </c>
      <c r="J10392">
        <v>501</v>
      </c>
      <c r="K10392">
        <v>122779</v>
      </c>
      <c r="L10392">
        <v>75.06</v>
      </c>
      <c r="M10392" t="s">
        <v>212</v>
      </c>
      <c r="N10392" s="160" t="s">
        <v>9</v>
      </c>
      <c r="O10392" s="160" t="s">
        <v>80</v>
      </c>
    </row>
    <row r="10393" spans="9:15" x14ac:dyDescent="0.35">
      <c r="I10393">
        <v>119309</v>
      </c>
      <c r="J10393">
        <v>501</v>
      </c>
      <c r="K10393">
        <v>122779</v>
      </c>
      <c r="L10393">
        <v>37.53</v>
      </c>
      <c r="M10393" t="s">
        <v>218</v>
      </c>
      <c r="N10393" s="160" t="s">
        <v>9</v>
      </c>
      <c r="O10393" s="160" t="s">
        <v>80</v>
      </c>
    </row>
    <row r="10394" spans="9:15" x14ac:dyDescent="0.35">
      <c r="I10394">
        <v>120833</v>
      </c>
      <c r="J10394">
        <v>501</v>
      </c>
      <c r="K10394">
        <v>122779</v>
      </c>
      <c r="L10394">
        <v>26.07</v>
      </c>
      <c r="M10394" t="s">
        <v>212</v>
      </c>
      <c r="N10394" s="160" t="s">
        <v>10</v>
      </c>
      <c r="O10394" s="160" t="s">
        <v>80</v>
      </c>
    </row>
    <row r="10395" spans="9:15" x14ac:dyDescent="0.35">
      <c r="I10395">
        <v>78573</v>
      </c>
      <c r="J10395">
        <v>3993</v>
      </c>
      <c r="K10395">
        <v>122780</v>
      </c>
      <c r="L10395">
        <v>124.69</v>
      </c>
      <c r="M10395" t="s">
        <v>212</v>
      </c>
      <c r="N10395" s="160" t="s">
        <v>8</v>
      </c>
      <c r="O10395" s="160" t="s">
        <v>80</v>
      </c>
    </row>
    <row r="10396" spans="9:15" x14ac:dyDescent="0.35">
      <c r="I10396">
        <v>116372</v>
      </c>
      <c r="J10396">
        <v>3993</v>
      </c>
      <c r="K10396">
        <v>122780</v>
      </c>
      <c r="L10396">
        <v>238.16</v>
      </c>
      <c r="M10396" t="s">
        <v>212</v>
      </c>
      <c r="N10396" s="160" t="s">
        <v>19</v>
      </c>
      <c r="O10396" s="160" t="s">
        <v>80</v>
      </c>
    </row>
    <row r="10397" spans="9:15" x14ac:dyDescent="0.35">
      <c r="I10397">
        <v>117766</v>
      </c>
      <c r="J10397">
        <v>3993</v>
      </c>
      <c r="K10397">
        <v>122780</v>
      </c>
      <c r="L10397">
        <v>91.66</v>
      </c>
      <c r="M10397" t="s">
        <v>212</v>
      </c>
      <c r="N10397" s="160" t="s">
        <v>7</v>
      </c>
      <c r="O10397" s="160" t="s">
        <v>80</v>
      </c>
    </row>
    <row r="10398" spans="9:15" x14ac:dyDescent="0.35">
      <c r="I10398">
        <v>118038</v>
      </c>
      <c r="J10398">
        <v>3993</v>
      </c>
      <c r="K10398">
        <v>122780</v>
      </c>
      <c r="L10398">
        <v>91.67</v>
      </c>
      <c r="M10398" t="s">
        <v>212</v>
      </c>
      <c r="N10398" s="160" t="s">
        <v>7</v>
      </c>
      <c r="O10398" s="160" t="s">
        <v>80</v>
      </c>
    </row>
    <row r="10399" spans="9:15" x14ac:dyDescent="0.35">
      <c r="I10399">
        <v>120833</v>
      </c>
      <c r="J10399">
        <v>3993</v>
      </c>
      <c r="K10399">
        <v>122780</v>
      </c>
      <c r="L10399">
        <v>26.18</v>
      </c>
      <c r="M10399" t="s">
        <v>212</v>
      </c>
      <c r="N10399" s="160" t="s">
        <v>10</v>
      </c>
      <c r="O10399" s="160" t="s">
        <v>80</v>
      </c>
    </row>
    <row r="10400" spans="9:15" x14ac:dyDescent="0.35">
      <c r="I10400">
        <v>91312</v>
      </c>
      <c r="J10400">
        <v>501</v>
      </c>
      <c r="K10400">
        <v>122783</v>
      </c>
      <c r="L10400">
        <v>130.91999999999999</v>
      </c>
      <c r="M10400" t="s">
        <v>212</v>
      </c>
      <c r="N10400" s="160" t="s">
        <v>8</v>
      </c>
      <c r="O10400" s="160" t="s">
        <v>80</v>
      </c>
    </row>
    <row r="10401" spans="9:15" x14ac:dyDescent="0.35">
      <c r="I10401">
        <v>117767</v>
      </c>
      <c r="J10401">
        <v>501</v>
      </c>
      <c r="K10401">
        <v>122783</v>
      </c>
      <c r="L10401">
        <v>92.83</v>
      </c>
      <c r="M10401" t="s">
        <v>212</v>
      </c>
      <c r="N10401" s="160" t="s">
        <v>7</v>
      </c>
      <c r="O10401" s="160" t="s">
        <v>80</v>
      </c>
    </row>
    <row r="10402" spans="9:15" x14ac:dyDescent="0.35">
      <c r="I10402">
        <v>118038</v>
      </c>
      <c r="J10402">
        <v>501</v>
      </c>
      <c r="K10402">
        <v>122783</v>
      </c>
      <c r="L10402">
        <v>92.84</v>
      </c>
      <c r="M10402" t="s">
        <v>212</v>
      </c>
      <c r="N10402" s="160" t="s">
        <v>7</v>
      </c>
      <c r="O10402" s="160" t="s">
        <v>80</v>
      </c>
    </row>
    <row r="10403" spans="9:15" x14ac:dyDescent="0.35">
      <c r="I10403">
        <v>118484</v>
      </c>
      <c r="J10403">
        <v>501</v>
      </c>
      <c r="K10403">
        <v>122783</v>
      </c>
      <c r="L10403">
        <v>125.73</v>
      </c>
      <c r="M10403" t="s">
        <v>212</v>
      </c>
      <c r="N10403" s="160" t="s">
        <v>7</v>
      </c>
      <c r="O10403" s="160" t="s">
        <v>80</v>
      </c>
    </row>
    <row r="10404" spans="9:15" x14ac:dyDescent="0.35">
      <c r="I10404">
        <v>122045</v>
      </c>
      <c r="J10404">
        <v>501</v>
      </c>
      <c r="K10404">
        <v>122783</v>
      </c>
      <c r="L10404">
        <v>37.68</v>
      </c>
      <c r="M10404" t="s">
        <v>212</v>
      </c>
      <c r="N10404" s="160" t="s">
        <v>9</v>
      </c>
      <c r="O10404" s="160" t="s">
        <v>80</v>
      </c>
    </row>
    <row r="10405" spans="9:15" x14ac:dyDescent="0.35">
      <c r="I10405">
        <v>71189</v>
      </c>
      <c r="J10405">
        <v>417</v>
      </c>
      <c r="K10405">
        <v>122784</v>
      </c>
      <c r="L10405">
        <v>73.260000000000005</v>
      </c>
      <c r="M10405" t="s">
        <v>212</v>
      </c>
      <c r="N10405" s="160" t="s">
        <v>8</v>
      </c>
      <c r="O10405" s="160" t="s">
        <v>80</v>
      </c>
    </row>
    <row r="10406" spans="9:15" x14ac:dyDescent="0.35">
      <c r="I10406">
        <v>74395</v>
      </c>
      <c r="J10406">
        <v>417</v>
      </c>
      <c r="K10406">
        <v>122784</v>
      </c>
      <c r="L10406">
        <v>87.3</v>
      </c>
      <c r="M10406" t="s">
        <v>212</v>
      </c>
      <c r="N10406" s="160" t="s">
        <v>7</v>
      </c>
      <c r="O10406" s="160" t="s">
        <v>80</v>
      </c>
    </row>
    <row r="10407" spans="9:15" x14ac:dyDescent="0.35">
      <c r="I10407">
        <v>74395</v>
      </c>
      <c r="J10407">
        <v>417</v>
      </c>
      <c r="K10407">
        <v>122784</v>
      </c>
      <c r="L10407">
        <v>87.3</v>
      </c>
      <c r="M10407" t="s">
        <v>212</v>
      </c>
      <c r="N10407" s="160" t="s">
        <v>7</v>
      </c>
      <c r="O10407" s="160" t="s">
        <v>80</v>
      </c>
    </row>
    <row r="10408" spans="9:15" x14ac:dyDescent="0.35">
      <c r="I10408">
        <v>81192</v>
      </c>
      <c r="J10408">
        <v>417</v>
      </c>
      <c r="K10408">
        <v>122784</v>
      </c>
      <c r="L10408">
        <v>110.38</v>
      </c>
      <c r="M10408" t="s">
        <v>212</v>
      </c>
      <c r="N10408" s="160" t="s">
        <v>7</v>
      </c>
      <c r="O10408" s="160" t="s">
        <v>80</v>
      </c>
    </row>
    <row r="10409" spans="9:15" x14ac:dyDescent="0.35">
      <c r="I10409">
        <v>107294</v>
      </c>
      <c r="J10409">
        <v>417</v>
      </c>
      <c r="K10409">
        <v>122784</v>
      </c>
      <c r="L10409">
        <v>159.30000000000001</v>
      </c>
      <c r="M10409" t="s">
        <v>212</v>
      </c>
      <c r="N10409" s="160" t="s">
        <v>8</v>
      </c>
      <c r="O10409" s="160" t="s">
        <v>80</v>
      </c>
    </row>
    <row r="10410" spans="9:15" x14ac:dyDescent="0.35">
      <c r="I10410">
        <v>117767</v>
      </c>
      <c r="J10410">
        <v>417</v>
      </c>
      <c r="K10410">
        <v>122784</v>
      </c>
      <c r="L10410">
        <v>92.83</v>
      </c>
      <c r="M10410" t="s">
        <v>212</v>
      </c>
      <c r="N10410" s="160" t="s">
        <v>7</v>
      </c>
      <c r="O10410" s="160" t="s">
        <v>80</v>
      </c>
    </row>
    <row r="10411" spans="9:15" x14ac:dyDescent="0.35">
      <c r="I10411">
        <v>117767</v>
      </c>
      <c r="J10411">
        <v>417</v>
      </c>
      <c r="K10411">
        <v>122784</v>
      </c>
      <c r="L10411">
        <v>92.83</v>
      </c>
      <c r="M10411" t="s">
        <v>212</v>
      </c>
      <c r="N10411" s="160" t="s">
        <v>7</v>
      </c>
      <c r="O10411" s="160" t="s">
        <v>80</v>
      </c>
    </row>
    <row r="10412" spans="9:15" x14ac:dyDescent="0.35">
      <c r="I10412">
        <v>118038</v>
      </c>
      <c r="J10412">
        <v>417</v>
      </c>
      <c r="K10412">
        <v>122784</v>
      </c>
      <c r="L10412">
        <v>92.84</v>
      </c>
      <c r="M10412" t="s">
        <v>212</v>
      </c>
      <c r="N10412" s="160" t="s">
        <v>7</v>
      </c>
      <c r="O10412" s="160" t="s">
        <v>80</v>
      </c>
    </row>
    <row r="10413" spans="9:15" x14ac:dyDescent="0.35">
      <c r="I10413">
        <v>118038</v>
      </c>
      <c r="J10413">
        <v>417</v>
      </c>
      <c r="K10413">
        <v>122784</v>
      </c>
      <c r="L10413">
        <v>92.84</v>
      </c>
      <c r="M10413" t="s">
        <v>212</v>
      </c>
      <c r="N10413" s="160" t="s">
        <v>7</v>
      </c>
      <c r="O10413" s="160" t="s">
        <v>80</v>
      </c>
    </row>
    <row r="10414" spans="9:15" x14ac:dyDescent="0.35">
      <c r="I10414">
        <v>120833</v>
      </c>
      <c r="J10414">
        <v>417</v>
      </c>
      <c r="K10414">
        <v>122784</v>
      </c>
      <c r="L10414">
        <v>26.51</v>
      </c>
      <c r="M10414" t="s">
        <v>212</v>
      </c>
      <c r="N10414" s="160" t="s">
        <v>10</v>
      </c>
      <c r="O10414" s="160" t="s">
        <v>80</v>
      </c>
    </row>
    <row r="10415" spans="9:15" x14ac:dyDescent="0.35">
      <c r="I10415">
        <v>120834</v>
      </c>
      <c r="J10415">
        <v>417</v>
      </c>
      <c r="K10415">
        <v>122784</v>
      </c>
      <c r="L10415">
        <v>26.51</v>
      </c>
      <c r="M10415" t="s">
        <v>212</v>
      </c>
      <c r="N10415" s="160" t="s">
        <v>10</v>
      </c>
      <c r="O10415" s="160" t="s">
        <v>80</v>
      </c>
    </row>
    <row r="10416" spans="9:15" x14ac:dyDescent="0.35">
      <c r="I10416">
        <v>120936</v>
      </c>
      <c r="J10416">
        <v>417</v>
      </c>
      <c r="K10416">
        <v>122784</v>
      </c>
      <c r="L10416">
        <v>26.51</v>
      </c>
      <c r="M10416" t="s">
        <v>212</v>
      </c>
      <c r="N10416" s="160" t="s">
        <v>10</v>
      </c>
      <c r="O10416" s="160" t="s">
        <v>80</v>
      </c>
    </row>
    <row r="10417" spans="9:15" x14ac:dyDescent="0.35">
      <c r="I10417">
        <v>121518</v>
      </c>
      <c r="J10417">
        <v>417</v>
      </c>
      <c r="K10417">
        <v>122784</v>
      </c>
      <c r="L10417">
        <v>26.51</v>
      </c>
      <c r="M10417" t="s">
        <v>212</v>
      </c>
      <c r="N10417" s="160" t="s">
        <v>10</v>
      </c>
      <c r="O10417" s="160" t="s">
        <v>80</v>
      </c>
    </row>
    <row r="10418" spans="9:15" x14ac:dyDescent="0.35">
      <c r="I10418">
        <v>122731</v>
      </c>
      <c r="J10418">
        <v>417</v>
      </c>
      <c r="K10418">
        <v>122784</v>
      </c>
      <c r="L10418">
        <v>26.51</v>
      </c>
      <c r="M10418" t="s">
        <v>212</v>
      </c>
      <c r="N10418" s="160" t="s">
        <v>10</v>
      </c>
      <c r="O10418" s="160" t="s">
        <v>80</v>
      </c>
    </row>
    <row r="10419" spans="9:15" x14ac:dyDescent="0.35">
      <c r="I10419">
        <v>7</v>
      </c>
      <c r="J10419">
        <v>3670</v>
      </c>
      <c r="K10419">
        <v>122882</v>
      </c>
      <c r="L10419">
        <v>194.4</v>
      </c>
      <c r="M10419" t="s">
        <v>212</v>
      </c>
      <c r="N10419" s="160" t="s">
        <v>9</v>
      </c>
      <c r="O10419" s="160" t="s">
        <v>80</v>
      </c>
    </row>
    <row r="10420" spans="9:15" x14ac:dyDescent="0.35">
      <c r="I10420">
        <v>120935</v>
      </c>
      <c r="J10420">
        <v>3670</v>
      </c>
      <c r="K10420">
        <v>122882</v>
      </c>
      <c r="L10420">
        <v>26.51</v>
      </c>
      <c r="M10420" t="s">
        <v>212</v>
      </c>
      <c r="N10420" s="160" t="s">
        <v>10</v>
      </c>
      <c r="O10420" s="160" t="s">
        <v>80</v>
      </c>
    </row>
    <row r="10421" spans="9:15" x14ac:dyDescent="0.35">
      <c r="I10421">
        <v>120936</v>
      </c>
      <c r="J10421">
        <v>3670</v>
      </c>
      <c r="K10421">
        <v>122882</v>
      </c>
      <c r="L10421">
        <v>26.51</v>
      </c>
      <c r="M10421" t="s">
        <v>212</v>
      </c>
      <c r="N10421" s="160" t="s">
        <v>10</v>
      </c>
      <c r="O10421" s="160" t="s">
        <v>80</v>
      </c>
    </row>
    <row r="10422" spans="9:15" x14ac:dyDescent="0.35">
      <c r="I10422">
        <v>7</v>
      </c>
      <c r="J10422">
        <v>4012</v>
      </c>
      <c r="K10422">
        <v>122895</v>
      </c>
      <c r="L10422">
        <v>179.7</v>
      </c>
      <c r="M10422" t="s">
        <v>212</v>
      </c>
      <c r="N10422" s="160" t="s">
        <v>9</v>
      </c>
      <c r="O10422" s="160" t="s">
        <v>80</v>
      </c>
    </row>
    <row r="10423" spans="9:15" x14ac:dyDescent="0.35">
      <c r="I10423">
        <v>71189</v>
      </c>
      <c r="J10423">
        <v>4012</v>
      </c>
      <c r="K10423">
        <v>122895</v>
      </c>
      <c r="L10423">
        <v>489.05</v>
      </c>
      <c r="M10423" t="s">
        <v>212</v>
      </c>
      <c r="N10423" s="160" t="s">
        <v>8</v>
      </c>
      <c r="O10423" s="160" t="s">
        <v>80</v>
      </c>
    </row>
    <row r="10424" spans="9:15" x14ac:dyDescent="0.35">
      <c r="I10424">
        <v>71189</v>
      </c>
      <c r="J10424">
        <v>4012</v>
      </c>
      <c r="K10424">
        <v>122895</v>
      </c>
      <c r="L10424">
        <v>489.05</v>
      </c>
      <c r="M10424" t="s">
        <v>212</v>
      </c>
      <c r="N10424" s="160" t="s">
        <v>8</v>
      </c>
      <c r="O10424" s="160" t="s">
        <v>80</v>
      </c>
    </row>
    <row r="10425" spans="9:15" x14ac:dyDescent="0.35">
      <c r="I10425">
        <v>77912</v>
      </c>
      <c r="J10425">
        <v>4012</v>
      </c>
      <c r="K10425">
        <v>122895</v>
      </c>
      <c r="L10425">
        <v>54.88</v>
      </c>
      <c r="M10425" t="s">
        <v>212</v>
      </c>
      <c r="N10425" s="160" t="s">
        <v>8</v>
      </c>
      <c r="O10425" s="160" t="s">
        <v>80</v>
      </c>
    </row>
    <row r="10426" spans="9:15" x14ac:dyDescent="0.35">
      <c r="I10426">
        <v>78573</v>
      </c>
      <c r="J10426">
        <v>4012</v>
      </c>
      <c r="K10426">
        <v>122895</v>
      </c>
      <c r="L10426">
        <v>126.47</v>
      </c>
      <c r="M10426" t="s">
        <v>212</v>
      </c>
      <c r="N10426" s="160" t="s">
        <v>8</v>
      </c>
      <c r="O10426" s="160" t="s">
        <v>80</v>
      </c>
    </row>
    <row r="10427" spans="9:15" x14ac:dyDescent="0.35">
      <c r="I10427">
        <v>91312</v>
      </c>
      <c r="J10427">
        <v>4012</v>
      </c>
      <c r="K10427">
        <v>122895</v>
      </c>
      <c r="L10427">
        <v>131.11000000000001</v>
      </c>
      <c r="M10427" t="s">
        <v>212</v>
      </c>
      <c r="N10427" s="160" t="s">
        <v>8</v>
      </c>
      <c r="O10427" s="160" t="s">
        <v>80</v>
      </c>
    </row>
    <row r="10428" spans="9:15" x14ac:dyDescent="0.35">
      <c r="I10428">
        <v>91312</v>
      </c>
      <c r="J10428">
        <v>4012</v>
      </c>
      <c r="K10428">
        <v>122895</v>
      </c>
      <c r="L10428">
        <v>131.11000000000001</v>
      </c>
      <c r="M10428" t="s">
        <v>212</v>
      </c>
      <c r="N10428" s="160" t="s">
        <v>8</v>
      </c>
      <c r="O10428" s="160" t="s">
        <v>80</v>
      </c>
    </row>
    <row r="10429" spans="9:15" x14ac:dyDescent="0.35">
      <c r="I10429">
        <v>103732</v>
      </c>
      <c r="J10429">
        <v>4012</v>
      </c>
      <c r="K10429">
        <v>122895</v>
      </c>
      <c r="L10429">
        <v>328.91</v>
      </c>
      <c r="M10429" t="s">
        <v>212</v>
      </c>
      <c r="N10429" s="160" t="s">
        <v>8</v>
      </c>
      <c r="O10429" s="160" t="s">
        <v>80</v>
      </c>
    </row>
    <row r="10430" spans="9:15" x14ac:dyDescent="0.35">
      <c r="I10430">
        <v>116372</v>
      </c>
      <c r="J10430">
        <v>4012</v>
      </c>
      <c r="K10430">
        <v>122895</v>
      </c>
      <c r="L10430">
        <v>23.85</v>
      </c>
      <c r="M10430" t="s">
        <v>212</v>
      </c>
      <c r="N10430" s="160" t="s">
        <v>19</v>
      </c>
      <c r="O10430" s="160" t="s">
        <v>80</v>
      </c>
    </row>
    <row r="10431" spans="9:15" x14ac:dyDescent="0.35">
      <c r="I10431">
        <v>117485</v>
      </c>
      <c r="J10431">
        <v>4012</v>
      </c>
      <c r="K10431">
        <v>122895</v>
      </c>
      <c r="L10431">
        <v>54.12</v>
      </c>
      <c r="M10431" t="s">
        <v>212</v>
      </c>
      <c r="N10431" s="160" t="s">
        <v>8</v>
      </c>
      <c r="O10431" s="160" t="s">
        <v>80</v>
      </c>
    </row>
    <row r="10432" spans="9:15" x14ac:dyDescent="0.35">
      <c r="I10432">
        <v>118850</v>
      </c>
      <c r="J10432">
        <v>4012</v>
      </c>
      <c r="K10432">
        <v>122895</v>
      </c>
      <c r="L10432">
        <v>126.92</v>
      </c>
      <c r="M10432" t="s">
        <v>212</v>
      </c>
      <c r="N10432" s="160" t="s">
        <v>8</v>
      </c>
      <c r="O10432" s="160" t="s">
        <v>80</v>
      </c>
    </row>
    <row r="10433" spans="9:15" x14ac:dyDescent="0.35">
      <c r="I10433">
        <v>118850</v>
      </c>
      <c r="J10433">
        <v>4012</v>
      </c>
      <c r="K10433">
        <v>122895</v>
      </c>
      <c r="L10433">
        <v>253.84</v>
      </c>
      <c r="M10433" t="s">
        <v>212</v>
      </c>
      <c r="N10433" s="160" t="s">
        <v>8</v>
      </c>
      <c r="O10433" s="160" t="s">
        <v>80</v>
      </c>
    </row>
    <row r="10434" spans="9:15" x14ac:dyDescent="0.35">
      <c r="I10434">
        <v>122803</v>
      </c>
      <c r="J10434">
        <v>4012</v>
      </c>
      <c r="K10434">
        <v>122895</v>
      </c>
      <c r="L10434">
        <v>135.91999999999999</v>
      </c>
      <c r="M10434" t="s">
        <v>212</v>
      </c>
      <c r="N10434" s="160" t="s">
        <v>207</v>
      </c>
      <c r="O10434" s="160" t="s">
        <v>80</v>
      </c>
    </row>
    <row r="10435" spans="9:15" x14ac:dyDescent="0.35">
      <c r="I10435">
        <v>116372</v>
      </c>
      <c r="J10435">
        <v>4013</v>
      </c>
      <c r="K10435">
        <v>122903</v>
      </c>
      <c r="L10435">
        <v>23.81</v>
      </c>
      <c r="M10435" t="s">
        <v>212</v>
      </c>
      <c r="N10435" s="160" t="s">
        <v>19</v>
      </c>
      <c r="O10435" s="160" t="s">
        <v>80</v>
      </c>
    </row>
    <row r="10436" spans="9:15" x14ac:dyDescent="0.35">
      <c r="I10436">
        <v>11684</v>
      </c>
      <c r="J10436">
        <v>4012</v>
      </c>
      <c r="K10436">
        <v>122940</v>
      </c>
      <c r="L10436">
        <v>489.93</v>
      </c>
      <c r="M10436" t="s">
        <v>212</v>
      </c>
      <c r="N10436" s="160" t="s">
        <v>7</v>
      </c>
      <c r="O10436" s="160" t="s">
        <v>80</v>
      </c>
    </row>
    <row r="10437" spans="9:15" x14ac:dyDescent="0.35">
      <c r="I10437">
        <v>11684</v>
      </c>
      <c r="J10437">
        <v>4012</v>
      </c>
      <c r="K10437">
        <v>122940</v>
      </c>
      <c r="L10437">
        <v>326.62</v>
      </c>
      <c r="M10437" t="s">
        <v>212</v>
      </c>
      <c r="N10437" s="160" t="s">
        <v>7</v>
      </c>
      <c r="O10437" s="160" t="s">
        <v>80</v>
      </c>
    </row>
    <row r="10438" spans="9:15" x14ac:dyDescent="0.35">
      <c r="I10438">
        <v>11684</v>
      </c>
      <c r="J10438">
        <v>4012</v>
      </c>
      <c r="K10438">
        <v>122940</v>
      </c>
      <c r="L10438">
        <v>163.95</v>
      </c>
      <c r="M10438" t="s">
        <v>212</v>
      </c>
      <c r="N10438" s="160" t="s">
        <v>7</v>
      </c>
      <c r="O10438" s="160" t="s">
        <v>80</v>
      </c>
    </row>
    <row r="10439" spans="9:15" x14ac:dyDescent="0.35">
      <c r="I10439">
        <v>101972</v>
      </c>
      <c r="J10439">
        <v>4012</v>
      </c>
      <c r="K10439">
        <v>122940</v>
      </c>
      <c r="L10439">
        <v>262.23</v>
      </c>
      <c r="M10439" t="s">
        <v>212</v>
      </c>
      <c r="N10439" s="160" t="s">
        <v>19</v>
      </c>
      <c r="O10439" s="160" t="s">
        <v>80</v>
      </c>
    </row>
    <row r="10440" spans="9:15" x14ac:dyDescent="0.35">
      <c r="I10440">
        <v>101972</v>
      </c>
      <c r="J10440">
        <v>4012</v>
      </c>
      <c r="K10440">
        <v>122940</v>
      </c>
      <c r="L10440">
        <v>438.32</v>
      </c>
      <c r="M10440" t="s">
        <v>212</v>
      </c>
      <c r="N10440" s="160" t="s">
        <v>19</v>
      </c>
      <c r="O10440" s="160" t="s">
        <v>80</v>
      </c>
    </row>
    <row r="10441" spans="9:15" x14ac:dyDescent="0.35">
      <c r="I10441">
        <v>7</v>
      </c>
      <c r="J10441">
        <v>4052</v>
      </c>
      <c r="K10441">
        <v>122969</v>
      </c>
      <c r="L10441">
        <v>193.84</v>
      </c>
      <c r="M10441" t="s">
        <v>212</v>
      </c>
      <c r="N10441" s="160" t="s">
        <v>9</v>
      </c>
      <c r="O10441" s="160" t="s">
        <v>80</v>
      </c>
    </row>
    <row r="10442" spans="9:15" x14ac:dyDescent="0.35">
      <c r="I10442">
        <v>71189</v>
      </c>
      <c r="J10442">
        <v>4052</v>
      </c>
      <c r="K10442">
        <v>122969</v>
      </c>
      <c r="L10442">
        <v>1947.68</v>
      </c>
      <c r="M10442" t="s">
        <v>212</v>
      </c>
      <c r="N10442" s="160" t="s">
        <v>8</v>
      </c>
      <c r="O10442" s="160" t="s">
        <v>80</v>
      </c>
    </row>
    <row r="10443" spans="9:15" x14ac:dyDescent="0.35">
      <c r="I10443">
        <v>72449</v>
      </c>
      <c r="J10443">
        <v>4052</v>
      </c>
      <c r="K10443">
        <v>122969</v>
      </c>
      <c r="L10443">
        <v>193.88</v>
      </c>
      <c r="M10443" t="s">
        <v>212</v>
      </c>
      <c r="N10443" s="160" t="s">
        <v>9</v>
      </c>
      <c r="O10443" s="160" t="s">
        <v>80</v>
      </c>
    </row>
    <row r="10444" spans="9:15" x14ac:dyDescent="0.35">
      <c r="I10444">
        <v>78573</v>
      </c>
      <c r="J10444">
        <v>4052</v>
      </c>
      <c r="K10444">
        <v>122969</v>
      </c>
      <c r="L10444">
        <v>125.92</v>
      </c>
      <c r="M10444" t="s">
        <v>212</v>
      </c>
      <c r="N10444" s="160" t="s">
        <v>8</v>
      </c>
      <c r="O10444" s="160" t="s">
        <v>80</v>
      </c>
    </row>
    <row r="10445" spans="9:15" x14ac:dyDescent="0.35">
      <c r="I10445">
        <v>91312</v>
      </c>
      <c r="J10445">
        <v>4052</v>
      </c>
      <c r="K10445">
        <v>122969</v>
      </c>
      <c r="L10445">
        <v>261.08</v>
      </c>
      <c r="M10445" t="s">
        <v>212</v>
      </c>
      <c r="N10445" s="160" t="s">
        <v>8</v>
      </c>
      <c r="O10445" s="160" t="s">
        <v>80</v>
      </c>
    </row>
    <row r="10446" spans="9:15" x14ac:dyDescent="0.35">
      <c r="I10446">
        <v>103732</v>
      </c>
      <c r="J10446">
        <v>4052</v>
      </c>
      <c r="K10446">
        <v>122969</v>
      </c>
      <c r="L10446">
        <v>654.96</v>
      </c>
      <c r="M10446" t="s">
        <v>212</v>
      </c>
      <c r="N10446" s="160" t="s">
        <v>8</v>
      </c>
      <c r="O10446" s="160" t="s">
        <v>80</v>
      </c>
    </row>
    <row r="10447" spans="9:15" x14ac:dyDescent="0.35">
      <c r="I10447">
        <v>117441</v>
      </c>
      <c r="J10447">
        <v>4052</v>
      </c>
      <c r="K10447">
        <v>122969</v>
      </c>
      <c r="L10447">
        <v>244.08</v>
      </c>
      <c r="M10447" t="s">
        <v>212</v>
      </c>
      <c r="N10447" s="160" t="s">
        <v>9</v>
      </c>
      <c r="O10447" s="160" t="s">
        <v>80</v>
      </c>
    </row>
    <row r="10448" spans="9:15" x14ac:dyDescent="0.35">
      <c r="I10448">
        <v>117485</v>
      </c>
      <c r="J10448">
        <v>4052</v>
      </c>
      <c r="K10448">
        <v>122969</v>
      </c>
      <c r="L10448">
        <v>431.58</v>
      </c>
      <c r="M10448" t="s">
        <v>212</v>
      </c>
      <c r="N10448" s="160" t="s">
        <v>8</v>
      </c>
      <c r="O10448" s="160" t="s">
        <v>80</v>
      </c>
    </row>
    <row r="10449" spans="9:15" x14ac:dyDescent="0.35">
      <c r="I10449">
        <v>118850</v>
      </c>
      <c r="J10449">
        <v>4052</v>
      </c>
      <c r="K10449">
        <v>122969</v>
      </c>
      <c r="L10449">
        <v>126.36</v>
      </c>
      <c r="M10449" t="s">
        <v>212</v>
      </c>
      <c r="N10449" s="160" t="s">
        <v>8</v>
      </c>
      <c r="O10449" s="160" t="s">
        <v>80</v>
      </c>
    </row>
    <row r="10450" spans="9:15" x14ac:dyDescent="0.35">
      <c r="I10450">
        <v>7</v>
      </c>
      <c r="J10450">
        <v>3630</v>
      </c>
      <c r="K10450">
        <v>123016</v>
      </c>
      <c r="L10450">
        <v>194.4</v>
      </c>
      <c r="M10450" t="s">
        <v>212</v>
      </c>
      <c r="N10450" s="160" t="s">
        <v>9</v>
      </c>
      <c r="O10450" s="160" t="s">
        <v>80</v>
      </c>
    </row>
    <row r="10451" spans="9:15" x14ac:dyDescent="0.35">
      <c r="I10451">
        <v>11684</v>
      </c>
      <c r="J10451">
        <v>3630</v>
      </c>
      <c r="K10451">
        <v>123016</v>
      </c>
      <c r="L10451">
        <v>166.05</v>
      </c>
      <c r="M10451" t="s">
        <v>212</v>
      </c>
      <c r="N10451" s="160" t="s">
        <v>7</v>
      </c>
      <c r="O10451" s="160" t="s">
        <v>80</v>
      </c>
    </row>
    <row r="10452" spans="9:15" x14ac:dyDescent="0.35">
      <c r="I10452">
        <v>11684</v>
      </c>
      <c r="J10452">
        <v>3630</v>
      </c>
      <c r="K10452">
        <v>123016</v>
      </c>
      <c r="L10452">
        <v>166.05</v>
      </c>
      <c r="M10452" t="s">
        <v>212</v>
      </c>
      <c r="N10452" s="160" t="s">
        <v>7</v>
      </c>
      <c r="O10452" s="160" t="s">
        <v>80</v>
      </c>
    </row>
    <row r="10453" spans="9:15" x14ac:dyDescent="0.35">
      <c r="I10453">
        <v>72449</v>
      </c>
      <c r="J10453">
        <v>3630</v>
      </c>
      <c r="K10453">
        <v>123016</v>
      </c>
      <c r="L10453">
        <v>200</v>
      </c>
      <c r="M10453" t="s">
        <v>212</v>
      </c>
      <c r="N10453" s="160" t="s">
        <v>9</v>
      </c>
      <c r="O10453" s="160" t="s">
        <v>80</v>
      </c>
    </row>
    <row r="10454" spans="9:15" x14ac:dyDescent="0.35">
      <c r="I10454">
        <v>79974</v>
      </c>
      <c r="J10454">
        <v>3630</v>
      </c>
      <c r="K10454">
        <v>123016</v>
      </c>
      <c r="L10454">
        <v>83.67</v>
      </c>
      <c r="M10454" t="s">
        <v>212</v>
      </c>
      <c r="N10454" s="160" t="s">
        <v>10</v>
      </c>
      <c r="O10454" s="160" t="s">
        <v>80</v>
      </c>
    </row>
    <row r="10455" spans="9:15" x14ac:dyDescent="0.35">
      <c r="I10455">
        <v>91312</v>
      </c>
      <c r="J10455">
        <v>3630</v>
      </c>
      <c r="K10455">
        <v>123016</v>
      </c>
      <c r="L10455">
        <v>130.91999999999999</v>
      </c>
      <c r="M10455" t="s">
        <v>212</v>
      </c>
      <c r="N10455" s="160" t="s">
        <v>8</v>
      </c>
      <c r="O10455" s="160" t="s">
        <v>80</v>
      </c>
    </row>
    <row r="10456" spans="9:15" x14ac:dyDescent="0.35">
      <c r="I10456">
        <v>91312</v>
      </c>
      <c r="J10456">
        <v>3630</v>
      </c>
      <c r="K10456">
        <v>123016</v>
      </c>
      <c r="L10456">
        <v>130.91999999999999</v>
      </c>
      <c r="M10456" t="s">
        <v>212</v>
      </c>
      <c r="N10456" s="160" t="s">
        <v>8</v>
      </c>
      <c r="O10456" s="160" t="s">
        <v>80</v>
      </c>
    </row>
    <row r="10457" spans="9:15" x14ac:dyDescent="0.35">
      <c r="I10457">
        <v>107294</v>
      </c>
      <c r="J10457">
        <v>3630</v>
      </c>
      <c r="K10457">
        <v>123016</v>
      </c>
      <c r="L10457">
        <v>53.1</v>
      </c>
      <c r="M10457" t="s">
        <v>212</v>
      </c>
      <c r="N10457" s="160" t="s">
        <v>8</v>
      </c>
      <c r="O10457" s="160" t="s">
        <v>80</v>
      </c>
    </row>
    <row r="10458" spans="9:15" x14ac:dyDescent="0.35">
      <c r="I10458">
        <v>117766</v>
      </c>
      <c r="J10458">
        <v>3630</v>
      </c>
      <c r="K10458">
        <v>123016</v>
      </c>
      <c r="L10458">
        <v>92.83</v>
      </c>
      <c r="M10458" t="s">
        <v>212</v>
      </c>
      <c r="N10458" s="160" t="s">
        <v>7</v>
      </c>
      <c r="O10458" s="160" t="s">
        <v>80</v>
      </c>
    </row>
    <row r="10459" spans="9:15" x14ac:dyDescent="0.35">
      <c r="I10459">
        <v>117767</v>
      </c>
      <c r="J10459">
        <v>3630</v>
      </c>
      <c r="K10459">
        <v>123016</v>
      </c>
      <c r="L10459">
        <v>92.83</v>
      </c>
      <c r="M10459" t="s">
        <v>212</v>
      </c>
      <c r="N10459" s="160" t="s">
        <v>7</v>
      </c>
      <c r="O10459" s="160" t="s">
        <v>80</v>
      </c>
    </row>
    <row r="10460" spans="9:15" x14ac:dyDescent="0.35">
      <c r="I10460">
        <v>118484</v>
      </c>
      <c r="J10460">
        <v>3630</v>
      </c>
      <c r="K10460">
        <v>123016</v>
      </c>
      <c r="L10460">
        <v>125.73</v>
      </c>
      <c r="M10460" t="s">
        <v>212</v>
      </c>
      <c r="N10460" s="160" t="s">
        <v>7</v>
      </c>
      <c r="O10460" s="160" t="s">
        <v>80</v>
      </c>
    </row>
    <row r="10461" spans="9:15" x14ac:dyDescent="0.35">
      <c r="I10461">
        <v>118850</v>
      </c>
      <c r="J10461">
        <v>3630</v>
      </c>
      <c r="K10461">
        <v>123016</v>
      </c>
      <c r="L10461">
        <v>126.73</v>
      </c>
      <c r="M10461" t="s">
        <v>212</v>
      </c>
      <c r="N10461" s="160" t="s">
        <v>8</v>
      </c>
      <c r="O10461" s="160" t="s">
        <v>80</v>
      </c>
    </row>
    <row r="10462" spans="9:15" x14ac:dyDescent="0.35">
      <c r="I10462">
        <v>120833</v>
      </c>
      <c r="J10462">
        <v>3630</v>
      </c>
      <c r="K10462">
        <v>123016</v>
      </c>
      <c r="L10462">
        <v>26.51</v>
      </c>
      <c r="M10462" t="s">
        <v>212</v>
      </c>
      <c r="N10462" s="160" t="s">
        <v>10</v>
      </c>
      <c r="O10462" s="160" t="s">
        <v>80</v>
      </c>
    </row>
    <row r="10463" spans="9:15" x14ac:dyDescent="0.35">
      <c r="I10463">
        <v>120834</v>
      </c>
      <c r="J10463">
        <v>3630</v>
      </c>
      <c r="K10463">
        <v>123016</v>
      </c>
      <c r="L10463">
        <v>26.51</v>
      </c>
      <c r="M10463" t="s">
        <v>212</v>
      </c>
      <c r="N10463" s="160" t="s">
        <v>10</v>
      </c>
      <c r="O10463" s="160" t="s">
        <v>80</v>
      </c>
    </row>
    <row r="10464" spans="9:15" x14ac:dyDescent="0.35">
      <c r="I10464">
        <v>120936</v>
      </c>
      <c r="J10464">
        <v>3630</v>
      </c>
      <c r="K10464">
        <v>123016</v>
      </c>
      <c r="L10464">
        <v>26.51</v>
      </c>
      <c r="M10464" t="s">
        <v>212</v>
      </c>
      <c r="N10464" s="160" t="s">
        <v>10</v>
      </c>
      <c r="O10464" s="160" t="s">
        <v>80</v>
      </c>
    </row>
    <row r="10465" spans="9:15" x14ac:dyDescent="0.35">
      <c r="I10465">
        <v>125287</v>
      </c>
      <c r="J10465">
        <v>3630</v>
      </c>
      <c r="K10465">
        <v>123016</v>
      </c>
      <c r="L10465">
        <v>65.52</v>
      </c>
      <c r="M10465" t="s">
        <v>212</v>
      </c>
      <c r="N10465" s="160" t="s">
        <v>10</v>
      </c>
      <c r="O10465" s="160" t="s">
        <v>80</v>
      </c>
    </row>
    <row r="10466" spans="9:15" x14ac:dyDescent="0.35">
      <c r="I10466">
        <v>72449</v>
      </c>
      <c r="J10466">
        <v>4000</v>
      </c>
      <c r="K10466">
        <v>123021</v>
      </c>
      <c r="L10466">
        <v>182.39</v>
      </c>
      <c r="M10466" t="s">
        <v>212</v>
      </c>
      <c r="N10466" s="160" t="s">
        <v>9</v>
      </c>
      <c r="O10466" s="160" t="s">
        <v>80</v>
      </c>
    </row>
    <row r="10467" spans="9:15" x14ac:dyDescent="0.35">
      <c r="I10467">
        <v>81192</v>
      </c>
      <c r="J10467">
        <v>3313</v>
      </c>
      <c r="K10467">
        <v>123023</v>
      </c>
      <c r="L10467">
        <v>55.19</v>
      </c>
      <c r="M10467" t="s">
        <v>212</v>
      </c>
      <c r="N10467" s="160" t="s">
        <v>7</v>
      </c>
      <c r="O10467" s="160" t="s">
        <v>80</v>
      </c>
    </row>
    <row r="10468" spans="9:15" x14ac:dyDescent="0.35">
      <c r="I10468">
        <v>117766</v>
      </c>
      <c r="J10468">
        <v>3313</v>
      </c>
      <c r="K10468">
        <v>123023</v>
      </c>
      <c r="L10468">
        <v>92.83</v>
      </c>
      <c r="M10468" t="s">
        <v>212</v>
      </c>
      <c r="N10468" s="160" t="s">
        <v>7</v>
      </c>
      <c r="O10468" s="160" t="s">
        <v>80</v>
      </c>
    </row>
    <row r="10469" spans="9:15" x14ac:dyDescent="0.35">
      <c r="I10469">
        <v>117767</v>
      </c>
      <c r="J10469">
        <v>3313</v>
      </c>
      <c r="K10469">
        <v>123023</v>
      </c>
      <c r="L10469">
        <v>92.83</v>
      </c>
      <c r="M10469" t="s">
        <v>212</v>
      </c>
      <c r="N10469" s="160" t="s">
        <v>7</v>
      </c>
      <c r="O10469" s="160" t="s">
        <v>80</v>
      </c>
    </row>
    <row r="10470" spans="9:15" x14ac:dyDescent="0.35">
      <c r="I10470">
        <v>120833</v>
      </c>
      <c r="J10470">
        <v>3313</v>
      </c>
      <c r="K10470">
        <v>123023</v>
      </c>
      <c r="L10470">
        <v>26.51</v>
      </c>
      <c r="M10470" t="s">
        <v>212</v>
      </c>
      <c r="N10470" s="160" t="s">
        <v>10</v>
      </c>
      <c r="O10470" s="160" t="s">
        <v>80</v>
      </c>
    </row>
    <row r="10471" spans="9:15" x14ac:dyDescent="0.35">
      <c r="I10471">
        <v>120935</v>
      </c>
      <c r="J10471">
        <v>3313</v>
      </c>
      <c r="K10471">
        <v>123023</v>
      </c>
      <c r="L10471">
        <v>26.51</v>
      </c>
      <c r="M10471" t="s">
        <v>212</v>
      </c>
      <c r="N10471" s="160" t="s">
        <v>10</v>
      </c>
      <c r="O10471" s="160" t="s">
        <v>80</v>
      </c>
    </row>
    <row r="10472" spans="9:15" x14ac:dyDescent="0.35">
      <c r="I10472">
        <v>125023</v>
      </c>
      <c r="J10472">
        <v>3996</v>
      </c>
      <c r="K10472">
        <v>123054</v>
      </c>
      <c r="L10472">
        <v>97.18</v>
      </c>
      <c r="M10472" t="s">
        <v>212</v>
      </c>
      <c r="N10472" s="160" t="s">
        <v>9</v>
      </c>
      <c r="O10472" s="160" t="s">
        <v>80</v>
      </c>
    </row>
    <row r="10473" spans="9:15" x14ac:dyDescent="0.35">
      <c r="I10473">
        <v>81192</v>
      </c>
      <c r="J10473">
        <v>3996</v>
      </c>
      <c r="K10473">
        <v>123056</v>
      </c>
      <c r="L10473">
        <v>55.27</v>
      </c>
      <c r="M10473" t="s">
        <v>212</v>
      </c>
      <c r="N10473" s="160" t="s">
        <v>7</v>
      </c>
      <c r="O10473" s="160" t="s">
        <v>80</v>
      </c>
    </row>
    <row r="10474" spans="9:15" x14ac:dyDescent="0.35">
      <c r="I10474">
        <v>81192</v>
      </c>
      <c r="J10474">
        <v>3996</v>
      </c>
      <c r="K10474">
        <v>123056</v>
      </c>
      <c r="L10474">
        <v>55.19</v>
      </c>
      <c r="M10474" t="s">
        <v>212</v>
      </c>
      <c r="N10474" s="160" t="s">
        <v>7</v>
      </c>
      <c r="O10474" s="160" t="s">
        <v>80</v>
      </c>
    </row>
    <row r="10475" spans="9:15" x14ac:dyDescent="0.35">
      <c r="I10475">
        <v>118038</v>
      </c>
      <c r="J10475">
        <v>3996</v>
      </c>
      <c r="K10475">
        <v>123056</v>
      </c>
      <c r="L10475">
        <v>92.84</v>
      </c>
      <c r="M10475" t="s">
        <v>212</v>
      </c>
      <c r="N10475" s="160" t="s">
        <v>7</v>
      </c>
      <c r="O10475" s="160" t="s">
        <v>80</v>
      </c>
    </row>
    <row r="10476" spans="9:15" x14ac:dyDescent="0.35">
      <c r="I10476">
        <v>118484</v>
      </c>
      <c r="J10476">
        <v>3996</v>
      </c>
      <c r="K10476">
        <v>123056</v>
      </c>
      <c r="L10476">
        <v>125.92</v>
      </c>
      <c r="M10476" t="s">
        <v>212</v>
      </c>
      <c r="N10476" s="160" t="s">
        <v>7</v>
      </c>
      <c r="O10476" s="160" t="s">
        <v>80</v>
      </c>
    </row>
    <row r="10477" spans="9:15" x14ac:dyDescent="0.35">
      <c r="I10477">
        <v>122045</v>
      </c>
      <c r="J10477">
        <v>3996</v>
      </c>
      <c r="K10477">
        <v>123056</v>
      </c>
      <c r="L10477">
        <v>37.729999999999997</v>
      </c>
      <c r="M10477" t="s">
        <v>212</v>
      </c>
      <c r="N10477" s="160" t="s">
        <v>9</v>
      </c>
      <c r="O10477" s="160" t="s">
        <v>80</v>
      </c>
    </row>
    <row r="10478" spans="9:15" x14ac:dyDescent="0.35">
      <c r="I10478">
        <v>7</v>
      </c>
      <c r="J10478">
        <v>3818</v>
      </c>
      <c r="K10478">
        <v>123097</v>
      </c>
      <c r="L10478">
        <v>194.4</v>
      </c>
      <c r="M10478" t="s">
        <v>212</v>
      </c>
      <c r="N10478" s="160" t="s">
        <v>9</v>
      </c>
      <c r="O10478" s="160" t="s">
        <v>80</v>
      </c>
    </row>
    <row r="10479" spans="9:15" x14ac:dyDescent="0.35">
      <c r="I10479">
        <v>74395</v>
      </c>
      <c r="J10479">
        <v>3818</v>
      </c>
      <c r="K10479">
        <v>123097</v>
      </c>
      <c r="L10479">
        <v>87.3</v>
      </c>
      <c r="M10479" t="s">
        <v>212</v>
      </c>
      <c r="N10479" s="160" t="s">
        <v>7</v>
      </c>
      <c r="O10479" s="160" t="s">
        <v>80</v>
      </c>
    </row>
    <row r="10480" spans="9:15" x14ac:dyDescent="0.35">
      <c r="I10480">
        <v>81192</v>
      </c>
      <c r="J10480">
        <v>3996</v>
      </c>
      <c r="K10480">
        <v>123185</v>
      </c>
      <c r="L10480">
        <v>55.19</v>
      </c>
      <c r="M10480" t="s">
        <v>212</v>
      </c>
      <c r="N10480" s="160" t="s">
        <v>7</v>
      </c>
      <c r="O10480" s="160" t="s">
        <v>80</v>
      </c>
    </row>
    <row r="10481" spans="9:15" x14ac:dyDescent="0.35">
      <c r="I10481">
        <v>103732</v>
      </c>
      <c r="J10481">
        <v>3996</v>
      </c>
      <c r="K10481">
        <v>123185</v>
      </c>
      <c r="L10481">
        <v>36.5</v>
      </c>
      <c r="M10481" t="s">
        <v>212</v>
      </c>
      <c r="N10481" s="160" t="s">
        <v>8</v>
      </c>
      <c r="O10481" s="160" t="s">
        <v>80</v>
      </c>
    </row>
    <row r="10482" spans="9:15" x14ac:dyDescent="0.35">
      <c r="I10482">
        <v>107294</v>
      </c>
      <c r="J10482">
        <v>3996</v>
      </c>
      <c r="K10482">
        <v>123185</v>
      </c>
      <c r="L10482">
        <v>53.1</v>
      </c>
      <c r="M10482" t="s">
        <v>212</v>
      </c>
      <c r="N10482" s="160" t="s">
        <v>8</v>
      </c>
      <c r="O10482" s="160" t="s">
        <v>80</v>
      </c>
    </row>
    <row r="10483" spans="9:15" x14ac:dyDescent="0.35">
      <c r="I10483">
        <v>117767</v>
      </c>
      <c r="J10483">
        <v>3996</v>
      </c>
      <c r="K10483">
        <v>123185</v>
      </c>
      <c r="L10483">
        <v>92.83</v>
      </c>
      <c r="M10483" t="s">
        <v>212</v>
      </c>
      <c r="N10483" s="160" t="s">
        <v>7</v>
      </c>
      <c r="O10483" s="160" t="s">
        <v>80</v>
      </c>
    </row>
    <row r="10484" spans="9:15" x14ac:dyDescent="0.35">
      <c r="I10484">
        <v>118038</v>
      </c>
      <c r="J10484">
        <v>3996</v>
      </c>
      <c r="K10484">
        <v>123185</v>
      </c>
      <c r="L10484">
        <v>92.84</v>
      </c>
      <c r="M10484" t="s">
        <v>212</v>
      </c>
      <c r="N10484" s="160" t="s">
        <v>7</v>
      </c>
      <c r="O10484" s="160" t="s">
        <v>80</v>
      </c>
    </row>
    <row r="10485" spans="9:15" x14ac:dyDescent="0.35">
      <c r="I10485">
        <v>118484</v>
      </c>
      <c r="J10485">
        <v>3996</v>
      </c>
      <c r="K10485">
        <v>123185</v>
      </c>
      <c r="L10485">
        <v>125.73</v>
      </c>
      <c r="M10485" t="s">
        <v>212</v>
      </c>
      <c r="N10485" s="160" t="s">
        <v>7</v>
      </c>
      <c r="O10485" s="160" t="s">
        <v>80</v>
      </c>
    </row>
    <row r="10486" spans="9:15" x14ac:dyDescent="0.35">
      <c r="I10486">
        <v>120833</v>
      </c>
      <c r="J10486">
        <v>3996</v>
      </c>
      <c r="K10486">
        <v>123185</v>
      </c>
      <c r="L10486">
        <v>29</v>
      </c>
      <c r="M10486" t="s">
        <v>212</v>
      </c>
      <c r="N10486" s="160" t="s">
        <v>10</v>
      </c>
      <c r="O10486" s="160" t="s">
        <v>80</v>
      </c>
    </row>
    <row r="10487" spans="9:15" x14ac:dyDescent="0.35">
      <c r="I10487">
        <v>120935</v>
      </c>
      <c r="J10487">
        <v>3996</v>
      </c>
      <c r="K10487">
        <v>123185</v>
      </c>
      <c r="L10487">
        <v>29</v>
      </c>
      <c r="M10487" t="s">
        <v>212</v>
      </c>
      <c r="N10487" s="160" t="s">
        <v>10</v>
      </c>
      <c r="O10487" s="160" t="s">
        <v>80</v>
      </c>
    </row>
    <row r="10488" spans="9:15" x14ac:dyDescent="0.35">
      <c r="I10488">
        <v>122731</v>
      </c>
      <c r="J10488">
        <v>3996</v>
      </c>
      <c r="K10488">
        <v>123185</v>
      </c>
      <c r="L10488">
        <v>29</v>
      </c>
      <c r="M10488" t="s">
        <v>212</v>
      </c>
      <c r="N10488" s="160" t="s">
        <v>10</v>
      </c>
      <c r="O10488" s="160" t="s">
        <v>80</v>
      </c>
    </row>
    <row r="10489" spans="9:15" x14ac:dyDescent="0.35">
      <c r="I10489">
        <v>97192</v>
      </c>
      <c r="J10489">
        <v>3979</v>
      </c>
      <c r="K10489">
        <v>123195</v>
      </c>
      <c r="L10489">
        <v>287.36</v>
      </c>
      <c r="M10489" t="s">
        <v>212</v>
      </c>
      <c r="N10489" s="160" t="s">
        <v>7</v>
      </c>
      <c r="O10489" s="160" t="s">
        <v>80</v>
      </c>
    </row>
    <row r="10490" spans="9:15" x14ac:dyDescent="0.35">
      <c r="I10490">
        <v>119309</v>
      </c>
      <c r="J10490">
        <v>3979</v>
      </c>
      <c r="K10490">
        <v>123195</v>
      </c>
      <c r="L10490">
        <v>38.159999999999997</v>
      </c>
      <c r="M10490" t="s">
        <v>212</v>
      </c>
      <c r="N10490" s="160" t="s">
        <v>9</v>
      </c>
      <c r="O10490" s="160" t="s">
        <v>80</v>
      </c>
    </row>
    <row r="10491" spans="9:15" x14ac:dyDescent="0.35">
      <c r="I10491">
        <v>119309</v>
      </c>
      <c r="J10491">
        <v>3979</v>
      </c>
      <c r="K10491">
        <v>123195</v>
      </c>
      <c r="L10491">
        <v>38.159999999999997</v>
      </c>
      <c r="M10491" t="s">
        <v>212</v>
      </c>
      <c r="N10491" s="160" t="s">
        <v>9</v>
      </c>
      <c r="O10491" s="160" t="s">
        <v>80</v>
      </c>
    </row>
    <row r="10492" spans="9:15" x14ac:dyDescent="0.35">
      <c r="I10492">
        <v>120833</v>
      </c>
      <c r="J10492">
        <v>3979</v>
      </c>
      <c r="K10492">
        <v>123195</v>
      </c>
      <c r="L10492">
        <v>26.51</v>
      </c>
      <c r="M10492" t="s">
        <v>212</v>
      </c>
      <c r="N10492" s="160" t="s">
        <v>10</v>
      </c>
      <c r="O10492" s="160" t="s">
        <v>80</v>
      </c>
    </row>
    <row r="10493" spans="9:15" x14ac:dyDescent="0.35">
      <c r="I10493">
        <v>81192</v>
      </c>
      <c r="J10493">
        <v>3996</v>
      </c>
      <c r="K10493">
        <v>123199</v>
      </c>
      <c r="L10493">
        <v>110.38</v>
      </c>
      <c r="M10493" t="s">
        <v>212</v>
      </c>
      <c r="N10493" s="160" t="s">
        <v>7</v>
      </c>
      <c r="O10493" s="160" t="s">
        <v>80</v>
      </c>
    </row>
    <row r="10494" spans="9:15" x14ac:dyDescent="0.35">
      <c r="I10494">
        <v>119309</v>
      </c>
      <c r="J10494">
        <v>3996</v>
      </c>
      <c r="K10494">
        <v>123199</v>
      </c>
      <c r="L10494">
        <v>38.159999999999997</v>
      </c>
      <c r="M10494" t="s">
        <v>212</v>
      </c>
      <c r="N10494" s="160" t="s">
        <v>9</v>
      </c>
      <c r="O10494" s="160" t="s">
        <v>80</v>
      </c>
    </row>
    <row r="10495" spans="9:15" x14ac:dyDescent="0.35">
      <c r="I10495">
        <v>120935</v>
      </c>
      <c r="J10495">
        <v>3996</v>
      </c>
      <c r="K10495">
        <v>123199</v>
      </c>
      <c r="L10495">
        <v>29</v>
      </c>
      <c r="M10495" t="s">
        <v>212</v>
      </c>
      <c r="N10495" s="160" t="s">
        <v>10</v>
      </c>
      <c r="O10495" s="160" t="s">
        <v>80</v>
      </c>
    </row>
    <row r="10496" spans="9:15" x14ac:dyDescent="0.35">
      <c r="I10496">
        <v>125023</v>
      </c>
      <c r="J10496">
        <v>3996</v>
      </c>
      <c r="K10496">
        <v>123199</v>
      </c>
      <c r="L10496">
        <v>97.18</v>
      </c>
      <c r="M10496" t="s">
        <v>212</v>
      </c>
      <c r="N10496" s="160" t="s">
        <v>9</v>
      </c>
      <c r="O10496" s="160" t="s">
        <v>80</v>
      </c>
    </row>
    <row r="10497" spans="9:15" x14ac:dyDescent="0.35">
      <c r="I10497">
        <v>7</v>
      </c>
      <c r="J10497">
        <v>3933</v>
      </c>
      <c r="K10497">
        <v>123206</v>
      </c>
      <c r="L10497">
        <v>179.7</v>
      </c>
      <c r="M10497" t="s">
        <v>212</v>
      </c>
      <c r="N10497" s="160" t="s">
        <v>9</v>
      </c>
      <c r="O10497" s="160" t="s">
        <v>80</v>
      </c>
    </row>
    <row r="10498" spans="9:15" x14ac:dyDescent="0.35">
      <c r="I10498">
        <v>125023</v>
      </c>
      <c r="J10498">
        <v>3272</v>
      </c>
      <c r="K10498">
        <v>123233</v>
      </c>
      <c r="L10498">
        <v>95.58</v>
      </c>
      <c r="M10498" t="s">
        <v>212</v>
      </c>
      <c r="N10498" s="160" t="s">
        <v>9</v>
      </c>
      <c r="O10498" s="160" t="s">
        <v>80</v>
      </c>
    </row>
    <row r="10499" spans="9:15" x14ac:dyDescent="0.35">
      <c r="I10499">
        <v>7</v>
      </c>
      <c r="J10499">
        <v>3977</v>
      </c>
      <c r="K10499">
        <v>123319</v>
      </c>
      <c r="L10499">
        <v>194.4</v>
      </c>
      <c r="M10499" t="s">
        <v>212</v>
      </c>
      <c r="N10499" s="160" t="s">
        <v>9</v>
      </c>
      <c r="O10499" s="160" t="s">
        <v>80</v>
      </c>
    </row>
    <row r="10500" spans="9:15" x14ac:dyDescent="0.35">
      <c r="I10500">
        <v>72449</v>
      </c>
      <c r="J10500">
        <v>3977</v>
      </c>
      <c r="K10500">
        <v>123319</v>
      </c>
      <c r="L10500">
        <v>194.44</v>
      </c>
      <c r="M10500" t="s">
        <v>212</v>
      </c>
      <c r="N10500" s="160" t="s">
        <v>9</v>
      </c>
      <c r="O10500" s="160" t="s">
        <v>80</v>
      </c>
    </row>
    <row r="10501" spans="9:15" x14ac:dyDescent="0.35">
      <c r="I10501">
        <v>81192</v>
      </c>
      <c r="J10501">
        <v>3977</v>
      </c>
      <c r="K10501">
        <v>123319</v>
      </c>
      <c r="L10501">
        <v>55.19</v>
      </c>
      <c r="M10501" t="s">
        <v>212</v>
      </c>
      <c r="N10501" s="160" t="s">
        <v>7</v>
      </c>
      <c r="O10501" s="160" t="s">
        <v>80</v>
      </c>
    </row>
    <row r="10502" spans="9:15" x14ac:dyDescent="0.35">
      <c r="I10502">
        <v>91312</v>
      </c>
      <c r="J10502">
        <v>3977</v>
      </c>
      <c r="K10502">
        <v>123319</v>
      </c>
      <c r="L10502">
        <v>130.91999999999999</v>
      </c>
      <c r="M10502" t="s">
        <v>212</v>
      </c>
      <c r="N10502" s="160" t="s">
        <v>8</v>
      </c>
      <c r="O10502" s="160" t="s">
        <v>80</v>
      </c>
    </row>
    <row r="10503" spans="9:15" x14ac:dyDescent="0.35">
      <c r="I10503">
        <v>117441</v>
      </c>
      <c r="J10503">
        <v>3977</v>
      </c>
      <c r="K10503">
        <v>123319</v>
      </c>
      <c r="L10503">
        <v>137.44999999999999</v>
      </c>
      <c r="M10503" t="s">
        <v>212</v>
      </c>
      <c r="N10503" s="160" t="s">
        <v>9</v>
      </c>
      <c r="O10503" s="160" t="s">
        <v>80</v>
      </c>
    </row>
    <row r="10504" spans="9:15" x14ac:dyDescent="0.35">
      <c r="I10504">
        <v>117766</v>
      </c>
      <c r="J10504">
        <v>3977</v>
      </c>
      <c r="K10504">
        <v>123319</v>
      </c>
      <c r="L10504">
        <v>92.83</v>
      </c>
      <c r="M10504" t="s">
        <v>212</v>
      </c>
      <c r="N10504" s="160" t="s">
        <v>7</v>
      </c>
      <c r="O10504" s="160" t="s">
        <v>80</v>
      </c>
    </row>
    <row r="10505" spans="9:15" x14ac:dyDescent="0.35">
      <c r="I10505">
        <v>117767</v>
      </c>
      <c r="J10505">
        <v>3977</v>
      </c>
      <c r="K10505">
        <v>123319</v>
      </c>
      <c r="L10505">
        <v>92.83</v>
      </c>
      <c r="M10505" t="s">
        <v>212</v>
      </c>
      <c r="N10505" s="160" t="s">
        <v>7</v>
      </c>
      <c r="O10505" s="160" t="s">
        <v>80</v>
      </c>
    </row>
    <row r="10506" spans="9:15" x14ac:dyDescent="0.35">
      <c r="I10506">
        <v>125023</v>
      </c>
      <c r="J10506">
        <v>3977</v>
      </c>
      <c r="K10506">
        <v>123319</v>
      </c>
      <c r="L10506">
        <v>97.18</v>
      </c>
      <c r="M10506" t="s">
        <v>212</v>
      </c>
      <c r="N10506" s="160" t="s">
        <v>9</v>
      </c>
      <c r="O10506" s="160" t="s">
        <v>80</v>
      </c>
    </row>
    <row r="10507" spans="9:15" x14ac:dyDescent="0.35">
      <c r="I10507">
        <v>16459</v>
      </c>
      <c r="J10507">
        <v>4025</v>
      </c>
      <c r="K10507">
        <v>123320</v>
      </c>
      <c r="L10507">
        <v>74.83</v>
      </c>
      <c r="M10507" t="s">
        <v>212</v>
      </c>
      <c r="N10507" s="160" t="s">
        <v>19</v>
      </c>
      <c r="O10507" s="160" t="s">
        <v>80</v>
      </c>
    </row>
    <row r="10508" spans="9:15" x14ac:dyDescent="0.35">
      <c r="I10508">
        <v>118038</v>
      </c>
      <c r="J10508">
        <v>4025</v>
      </c>
      <c r="K10508">
        <v>123320</v>
      </c>
      <c r="L10508">
        <v>92.84</v>
      </c>
      <c r="M10508" t="s">
        <v>212</v>
      </c>
      <c r="N10508" s="160" t="s">
        <v>7</v>
      </c>
      <c r="O10508" s="160" t="s">
        <v>80</v>
      </c>
    </row>
    <row r="10509" spans="9:15" x14ac:dyDescent="0.35">
      <c r="I10509">
        <v>11684</v>
      </c>
      <c r="J10509">
        <v>4030</v>
      </c>
      <c r="K10509">
        <v>123381</v>
      </c>
      <c r="L10509">
        <v>166.05</v>
      </c>
      <c r="M10509" t="s">
        <v>212</v>
      </c>
      <c r="N10509" s="160" t="s">
        <v>7</v>
      </c>
      <c r="O10509" s="160" t="s">
        <v>80</v>
      </c>
    </row>
    <row r="10510" spans="9:15" x14ac:dyDescent="0.35">
      <c r="I10510">
        <v>81192</v>
      </c>
      <c r="J10510">
        <v>4030</v>
      </c>
      <c r="K10510">
        <v>123381</v>
      </c>
      <c r="L10510">
        <v>55.19</v>
      </c>
      <c r="M10510" t="s">
        <v>212</v>
      </c>
      <c r="N10510" s="160" t="s">
        <v>7</v>
      </c>
      <c r="O10510" s="160" t="s">
        <v>80</v>
      </c>
    </row>
    <row r="10511" spans="9:15" x14ac:dyDescent="0.35">
      <c r="I10511">
        <v>117766</v>
      </c>
      <c r="J10511">
        <v>4030</v>
      </c>
      <c r="K10511">
        <v>123381</v>
      </c>
      <c r="L10511">
        <v>92.83</v>
      </c>
      <c r="M10511" t="s">
        <v>212</v>
      </c>
      <c r="N10511" s="160" t="s">
        <v>7</v>
      </c>
      <c r="O10511" s="160" t="s">
        <v>80</v>
      </c>
    </row>
    <row r="10512" spans="9:15" x14ac:dyDescent="0.35">
      <c r="I10512">
        <v>117767</v>
      </c>
      <c r="J10512">
        <v>4030</v>
      </c>
      <c r="K10512">
        <v>123381</v>
      </c>
      <c r="L10512">
        <v>92.83</v>
      </c>
      <c r="M10512" t="s">
        <v>212</v>
      </c>
      <c r="N10512" s="160" t="s">
        <v>7</v>
      </c>
      <c r="O10512" s="160" t="s">
        <v>80</v>
      </c>
    </row>
    <row r="10513" spans="9:15" x14ac:dyDescent="0.35">
      <c r="I10513">
        <v>118484</v>
      </c>
      <c r="J10513">
        <v>4030</v>
      </c>
      <c r="K10513">
        <v>123381</v>
      </c>
      <c r="L10513">
        <v>125.73</v>
      </c>
      <c r="M10513" t="s">
        <v>212</v>
      </c>
      <c r="N10513" s="160" t="s">
        <v>7</v>
      </c>
      <c r="O10513" s="160" t="s">
        <v>80</v>
      </c>
    </row>
    <row r="10514" spans="9:15" x14ac:dyDescent="0.35">
      <c r="I10514">
        <v>120833</v>
      </c>
      <c r="J10514">
        <v>4030</v>
      </c>
      <c r="K10514">
        <v>123381</v>
      </c>
      <c r="L10514">
        <v>26.51</v>
      </c>
      <c r="M10514" t="s">
        <v>212</v>
      </c>
      <c r="N10514" s="160" t="s">
        <v>10</v>
      </c>
      <c r="O10514" s="160" t="s">
        <v>80</v>
      </c>
    </row>
    <row r="10515" spans="9:15" x14ac:dyDescent="0.35">
      <c r="I10515">
        <v>120935</v>
      </c>
      <c r="J10515">
        <v>4030</v>
      </c>
      <c r="K10515">
        <v>123381</v>
      </c>
      <c r="L10515">
        <v>26.51</v>
      </c>
      <c r="M10515" t="s">
        <v>212</v>
      </c>
      <c r="N10515" s="160" t="s">
        <v>10</v>
      </c>
      <c r="O10515" s="160" t="s">
        <v>80</v>
      </c>
    </row>
    <row r="10516" spans="9:15" x14ac:dyDescent="0.35">
      <c r="I10516">
        <v>120936</v>
      </c>
      <c r="J10516">
        <v>4030</v>
      </c>
      <c r="K10516">
        <v>123381</v>
      </c>
      <c r="L10516">
        <v>26.51</v>
      </c>
      <c r="M10516" t="s">
        <v>212</v>
      </c>
      <c r="N10516" s="160" t="s">
        <v>10</v>
      </c>
      <c r="O10516" s="160" t="s">
        <v>80</v>
      </c>
    </row>
    <row r="10517" spans="9:15" x14ac:dyDescent="0.35">
      <c r="I10517">
        <v>122045</v>
      </c>
      <c r="J10517">
        <v>4030</v>
      </c>
      <c r="K10517">
        <v>123381</v>
      </c>
      <c r="L10517">
        <v>37.68</v>
      </c>
      <c r="M10517" t="s">
        <v>212</v>
      </c>
      <c r="N10517" s="160" t="s">
        <v>9</v>
      </c>
      <c r="O10517" s="160" t="s">
        <v>80</v>
      </c>
    </row>
    <row r="10518" spans="9:15" x14ac:dyDescent="0.35">
      <c r="I10518">
        <v>91312</v>
      </c>
      <c r="J10518">
        <v>3940</v>
      </c>
      <c r="K10518">
        <v>123441</v>
      </c>
      <c r="L10518">
        <v>131.36000000000001</v>
      </c>
      <c r="M10518" t="s">
        <v>212</v>
      </c>
      <c r="N10518" s="160" t="s">
        <v>8</v>
      </c>
      <c r="O10518" s="160" t="s">
        <v>80</v>
      </c>
    </row>
    <row r="10519" spans="9:15" x14ac:dyDescent="0.35">
      <c r="I10519">
        <v>120936</v>
      </c>
      <c r="J10519">
        <v>3940</v>
      </c>
      <c r="K10519">
        <v>123441</v>
      </c>
      <c r="L10519">
        <v>26.51</v>
      </c>
      <c r="M10519" t="s">
        <v>212</v>
      </c>
      <c r="N10519" s="160" t="s">
        <v>10</v>
      </c>
      <c r="O10519" s="160" t="s">
        <v>80</v>
      </c>
    </row>
    <row r="10520" spans="9:15" x14ac:dyDescent="0.35">
      <c r="I10520">
        <v>121518</v>
      </c>
      <c r="J10520">
        <v>3940</v>
      </c>
      <c r="K10520">
        <v>123441</v>
      </c>
      <c r="L10520">
        <v>26.51</v>
      </c>
      <c r="M10520" t="s">
        <v>212</v>
      </c>
      <c r="N10520" s="160" t="s">
        <v>10</v>
      </c>
      <c r="O10520" s="160" t="s">
        <v>80</v>
      </c>
    </row>
    <row r="10521" spans="9:15" x14ac:dyDescent="0.35">
      <c r="I10521">
        <v>118484</v>
      </c>
      <c r="J10521">
        <v>3996</v>
      </c>
      <c r="K10521">
        <v>123450</v>
      </c>
      <c r="L10521">
        <v>125.73</v>
      </c>
      <c r="M10521" t="s">
        <v>212</v>
      </c>
      <c r="N10521" s="160" t="s">
        <v>7</v>
      </c>
      <c r="O10521" s="160" t="s">
        <v>80</v>
      </c>
    </row>
    <row r="10522" spans="9:15" x14ac:dyDescent="0.35">
      <c r="I10522">
        <v>7</v>
      </c>
      <c r="J10522">
        <v>3630</v>
      </c>
      <c r="K10522">
        <v>123535</v>
      </c>
      <c r="L10522">
        <v>194.69</v>
      </c>
      <c r="M10522" t="s">
        <v>212</v>
      </c>
      <c r="N10522" s="160" t="s">
        <v>9</v>
      </c>
      <c r="O10522" s="160" t="s">
        <v>80</v>
      </c>
    </row>
    <row r="10523" spans="9:15" x14ac:dyDescent="0.35">
      <c r="I10523">
        <v>72449</v>
      </c>
      <c r="J10523">
        <v>3630</v>
      </c>
      <c r="K10523">
        <v>123535</v>
      </c>
      <c r="L10523">
        <v>194.73</v>
      </c>
      <c r="M10523" t="s">
        <v>212</v>
      </c>
      <c r="N10523" s="160" t="s">
        <v>9</v>
      </c>
      <c r="O10523" s="160" t="s">
        <v>80</v>
      </c>
    </row>
    <row r="10524" spans="9:15" x14ac:dyDescent="0.35">
      <c r="I10524">
        <v>7</v>
      </c>
      <c r="J10524">
        <v>4000</v>
      </c>
      <c r="K10524">
        <v>123612</v>
      </c>
      <c r="L10524">
        <v>194.4</v>
      </c>
      <c r="M10524" t="s">
        <v>212</v>
      </c>
      <c r="N10524" s="160" t="s">
        <v>9</v>
      </c>
      <c r="O10524" s="160" t="s">
        <v>80</v>
      </c>
    </row>
    <row r="10525" spans="9:15" x14ac:dyDescent="0.35">
      <c r="I10525">
        <v>72449</v>
      </c>
      <c r="J10525">
        <v>4000</v>
      </c>
      <c r="K10525">
        <v>123612</v>
      </c>
      <c r="L10525">
        <v>194.44</v>
      </c>
      <c r="M10525" t="s">
        <v>212</v>
      </c>
      <c r="N10525" s="160" t="s">
        <v>9</v>
      </c>
      <c r="O10525" s="160" t="s">
        <v>80</v>
      </c>
    </row>
    <row r="10526" spans="9:15" x14ac:dyDescent="0.35">
      <c r="I10526">
        <v>120935</v>
      </c>
      <c r="J10526">
        <v>4000</v>
      </c>
      <c r="K10526">
        <v>123612</v>
      </c>
      <c r="L10526">
        <v>28</v>
      </c>
      <c r="M10526" t="s">
        <v>212</v>
      </c>
      <c r="N10526" s="160" t="s">
        <v>10</v>
      </c>
      <c r="O10526" s="160" t="s">
        <v>80</v>
      </c>
    </row>
    <row r="10527" spans="9:15" x14ac:dyDescent="0.35">
      <c r="I10527">
        <v>118038</v>
      </c>
      <c r="J10527">
        <v>4036</v>
      </c>
      <c r="K10527">
        <v>123743</v>
      </c>
      <c r="L10527">
        <v>92.84</v>
      </c>
      <c r="M10527" t="s">
        <v>212</v>
      </c>
      <c r="N10527" s="160" t="s">
        <v>7</v>
      </c>
      <c r="O10527" s="160" t="s">
        <v>80</v>
      </c>
    </row>
    <row r="10528" spans="9:15" x14ac:dyDescent="0.35">
      <c r="I10528">
        <v>71189</v>
      </c>
      <c r="J10528">
        <v>3987</v>
      </c>
      <c r="K10528">
        <v>123745</v>
      </c>
      <c r="L10528">
        <v>488.34</v>
      </c>
      <c r="M10528" t="s">
        <v>212</v>
      </c>
      <c r="N10528" s="160" t="s">
        <v>8</v>
      </c>
      <c r="O10528" s="160" t="s">
        <v>80</v>
      </c>
    </row>
    <row r="10529" spans="9:15" x14ac:dyDescent="0.35">
      <c r="I10529">
        <v>74395</v>
      </c>
      <c r="J10529">
        <v>3987</v>
      </c>
      <c r="K10529">
        <v>123745</v>
      </c>
      <c r="L10529">
        <v>698.55</v>
      </c>
      <c r="M10529" t="s">
        <v>212</v>
      </c>
      <c r="N10529" s="160" t="s">
        <v>7</v>
      </c>
      <c r="O10529" s="160" t="s">
        <v>80</v>
      </c>
    </row>
    <row r="10530" spans="9:15" x14ac:dyDescent="0.35">
      <c r="I10530">
        <v>116372</v>
      </c>
      <c r="J10530">
        <v>3987</v>
      </c>
      <c r="K10530">
        <v>123745</v>
      </c>
      <c r="L10530">
        <v>119.08</v>
      </c>
      <c r="M10530" t="s">
        <v>212</v>
      </c>
      <c r="N10530" s="160" t="s">
        <v>19</v>
      </c>
      <c r="O10530" s="160" t="s">
        <v>80</v>
      </c>
    </row>
    <row r="10531" spans="9:15" x14ac:dyDescent="0.35">
      <c r="I10531">
        <v>74395</v>
      </c>
      <c r="J10531">
        <v>3987</v>
      </c>
      <c r="K10531">
        <v>123752</v>
      </c>
      <c r="L10531">
        <v>86.71</v>
      </c>
      <c r="M10531" t="s">
        <v>212</v>
      </c>
      <c r="N10531" s="160" t="s">
        <v>7</v>
      </c>
      <c r="O10531" s="160" t="s">
        <v>80</v>
      </c>
    </row>
    <row r="10532" spans="9:15" x14ac:dyDescent="0.35">
      <c r="I10532">
        <v>91312</v>
      </c>
      <c r="J10532">
        <v>3987</v>
      </c>
      <c r="K10532">
        <v>123752</v>
      </c>
      <c r="L10532">
        <v>130.03</v>
      </c>
      <c r="M10532" t="s">
        <v>212</v>
      </c>
      <c r="N10532" s="160" t="s">
        <v>8</v>
      </c>
      <c r="O10532" s="160" t="s">
        <v>80</v>
      </c>
    </row>
    <row r="10533" spans="9:15" x14ac:dyDescent="0.35">
      <c r="I10533">
        <v>116372</v>
      </c>
      <c r="J10533">
        <v>3987</v>
      </c>
      <c r="K10533">
        <v>123752</v>
      </c>
      <c r="L10533">
        <v>119.08</v>
      </c>
      <c r="M10533" t="s">
        <v>212</v>
      </c>
      <c r="N10533" s="160" t="s">
        <v>19</v>
      </c>
      <c r="O10533" s="160" t="s">
        <v>80</v>
      </c>
    </row>
    <row r="10534" spans="9:15" x14ac:dyDescent="0.35">
      <c r="I10534">
        <v>118484</v>
      </c>
      <c r="J10534">
        <v>4007</v>
      </c>
      <c r="K10534">
        <v>123811</v>
      </c>
      <c r="L10534">
        <v>125.73</v>
      </c>
      <c r="M10534" t="s">
        <v>212</v>
      </c>
      <c r="N10534" s="160" t="s">
        <v>7</v>
      </c>
      <c r="O10534" s="160" t="s">
        <v>80</v>
      </c>
    </row>
    <row r="10535" spans="9:15" x14ac:dyDescent="0.35">
      <c r="I10535">
        <v>7</v>
      </c>
      <c r="J10535">
        <v>4007</v>
      </c>
      <c r="K10535">
        <v>124106</v>
      </c>
      <c r="L10535">
        <v>194.4</v>
      </c>
      <c r="M10535" t="s">
        <v>212</v>
      </c>
      <c r="N10535" s="160" t="s">
        <v>9</v>
      </c>
      <c r="O10535" s="160" t="s">
        <v>80</v>
      </c>
    </row>
    <row r="10536" spans="9:15" x14ac:dyDescent="0.35">
      <c r="I10536">
        <v>72449</v>
      </c>
      <c r="J10536">
        <v>4007</v>
      </c>
      <c r="K10536">
        <v>124106</v>
      </c>
      <c r="L10536">
        <v>194.44</v>
      </c>
      <c r="M10536" t="s">
        <v>212</v>
      </c>
      <c r="N10536" s="160" t="s">
        <v>9</v>
      </c>
      <c r="O10536" s="160" t="s">
        <v>80</v>
      </c>
    </row>
    <row r="10537" spans="9:15" x14ac:dyDescent="0.35">
      <c r="I10537">
        <v>117766</v>
      </c>
      <c r="J10537">
        <v>4007</v>
      </c>
      <c r="K10537">
        <v>124106</v>
      </c>
      <c r="L10537">
        <v>185.66</v>
      </c>
      <c r="M10537" t="s">
        <v>212</v>
      </c>
      <c r="N10537" s="160" t="s">
        <v>7</v>
      </c>
      <c r="O10537" s="160" t="s">
        <v>80</v>
      </c>
    </row>
    <row r="10538" spans="9:15" x14ac:dyDescent="0.35">
      <c r="I10538">
        <v>117767</v>
      </c>
      <c r="J10538">
        <v>4007</v>
      </c>
      <c r="K10538">
        <v>124106</v>
      </c>
      <c r="L10538">
        <v>185.66</v>
      </c>
      <c r="M10538" t="s">
        <v>212</v>
      </c>
      <c r="N10538" s="160" t="s">
        <v>7</v>
      </c>
      <c r="O10538" s="160" t="s">
        <v>80</v>
      </c>
    </row>
    <row r="10539" spans="9:15" x14ac:dyDescent="0.35">
      <c r="I10539">
        <v>118484</v>
      </c>
      <c r="J10539">
        <v>4007</v>
      </c>
      <c r="K10539">
        <v>124106</v>
      </c>
      <c r="L10539">
        <v>251.41</v>
      </c>
      <c r="M10539" t="s">
        <v>212</v>
      </c>
      <c r="N10539" s="160" t="s">
        <v>7</v>
      </c>
      <c r="O10539" s="160" t="s">
        <v>80</v>
      </c>
    </row>
    <row r="10540" spans="9:15" x14ac:dyDescent="0.35">
      <c r="I10540">
        <v>119309</v>
      </c>
      <c r="J10540">
        <v>4007</v>
      </c>
      <c r="K10540">
        <v>124106</v>
      </c>
      <c r="L10540">
        <v>38.159999999999997</v>
      </c>
      <c r="M10540" t="s">
        <v>212</v>
      </c>
      <c r="N10540" s="160" t="s">
        <v>9</v>
      </c>
      <c r="O10540" s="160" t="s">
        <v>80</v>
      </c>
    </row>
    <row r="10541" spans="9:15" x14ac:dyDescent="0.35">
      <c r="I10541">
        <v>71189</v>
      </c>
      <c r="J10541">
        <v>3991</v>
      </c>
      <c r="K10541">
        <v>124117</v>
      </c>
      <c r="L10541">
        <v>489.05</v>
      </c>
      <c r="M10541" t="s">
        <v>212</v>
      </c>
      <c r="N10541" s="160" t="s">
        <v>8</v>
      </c>
      <c r="O10541" s="160" t="s">
        <v>80</v>
      </c>
    </row>
    <row r="10542" spans="9:15" x14ac:dyDescent="0.35">
      <c r="I10542">
        <v>71189</v>
      </c>
      <c r="J10542">
        <v>3991</v>
      </c>
      <c r="K10542">
        <v>124117</v>
      </c>
      <c r="L10542">
        <v>1467.15</v>
      </c>
      <c r="M10542" t="s">
        <v>212</v>
      </c>
      <c r="N10542" s="160" t="s">
        <v>8</v>
      </c>
      <c r="O10542" s="160" t="s">
        <v>80</v>
      </c>
    </row>
    <row r="10543" spans="9:15" x14ac:dyDescent="0.35">
      <c r="I10543">
        <v>91312</v>
      </c>
      <c r="J10543">
        <v>3991</v>
      </c>
      <c r="K10543">
        <v>124117</v>
      </c>
      <c r="L10543">
        <v>262.22000000000003</v>
      </c>
      <c r="M10543" t="s">
        <v>212</v>
      </c>
      <c r="N10543" s="160" t="s">
        <v>8</v>
      </c>
      <c r="O10543" s="160" t="s">
        <v>80</v>
      </c>
    </row>
    <row r="10544" spans="9:15" x14ac:dyDescent="0.35">
      <c r="I10544">
        <v>103732</v>
      </c>
      <c r="J10544">
        <v>3991</v>
      </c>
      <c r="K10544">
        <v>124117</v>
      </c>
      <c r="L10544">
        <v>328.91</v>
      </c>
      <c r="M10544" t="s">
        <v>212</v>
      </c>
      <c r="N10544" s="160" t="s">
        <v>8</v>
      </c>
      <c r="O10544" s="160" t="s">
        <v>80</v>
      </c>
    </row>
    <row r="10545" spans="9:15" x14ac:dyDescent="0.35">
      <c r="I10545">
        <v>103732</v>
      </c>
      <c r="J10545">
        <v>3991</v>
      </c>
      <c r="K10545">
        <v>124117</v>
      </c>
      <c r="L10545">
        <v>986.73</v>
      </c>
      <c r="M10545" t="s">
        <v>212</v>
      </c>
      <c r="N10545" s="160" t="s">
        <v>8</v>
      </c>
      <c r="O10545" s="160" t="s">
        <v>80</v>
      </c>
    </row>
    <row r="10546" spans="9:15" x14ac:dyDescent="0.35">
      <c r="I10546">
        <v>117485</v>
      </c>
      <c r="J10546">
        <v>3991</v>
      </c>
      <c r="K10546">
        <v>124117</v>
      </c>
      <c r="L10546">
        <v>216.74</v>
      </c>
      <c r="M10546" t="s">
        <v>212</v>
      </c>
      <c r="N10546" s="160" t="s">
        <v>8</v>
      </c>
      <c r="O10546" s="160" t="s">
        <v>80</v>
      </c>
    </row>
    <row r="10547" spans="9:15" x14ac:dyDescent="0.35">
      <c r="I10547">
        <v>117485</v>
      </c>
      <c r="J10547">
        <v>3991</v>
      </c>
      <c r="K10547">
        <v>124117</v>
      </c>
      <c r="L10547">
        <v>216.74</v>
      </c>
      <c r="M10547" t="s">
        <v>212</v>
      </c>
      <c r="N10547" s="160" t="s">
        <v>8</v>
      </c>
      <c r="O10547" s="160" t="s">
        <v>80</v>
      </c>
    </row>
    <row r="10548" spans="9:15" x14ac:dyDescent="0.35">
      <c r="I10548">
        <v>118850</v>
      </c>
      <c r="J10548">
        <v>3991</v>
      </c>
      <c r="K10548">
        <v>124117</v>
      </c>
      <c r="L10548">
        <v>253.84</v>
      </c>
      <c r="M10548" t="s">
        <v>212</v>
      </c>
      <c r="N10548" s="160" t="s">
        <v>8</v>
      </c>
      <c r="O10548" s="160" t="s">
        <v>80</v>
      </c>
    </row>
    <row r="10549" spans="9:15" x14ac:dyDescent="0.35">
      <c r="I10549">
        <v>118850</v>
      </c>
      <c r="J10549">
        <v>3991</v>
      </c>
      <c r="K10549">
        <v>124117</v>
      </c>
      <c r="L10549">
        <v>380.76</v>
      </c>
      <c r="M10549" t="s">
        <v>212</v>
      </c>
      <c r="N10549" s="160" t="s">
        <v>8</v>
      </c>
      <c r="O10549" s="160" t="s">
        <v>80</v>
      </c>
    </row>
    <row r="10550" spans="9:15" x14ac:dyDescent="0.35">
      <c r="I10550">
        <v>71189</v>
      </c>
      <c r="J10550">
        <v>3980</v>
      </c>
      <c r="K10550">
        <v>124137</v>
      </c>
      <c r="L10550">
        <v>24.42</v>
      </c>
      <c r="M10550" t="s">
        <v>212</v>
      </c>
      <c r="N10550" s="160" t="s">
        <v>8</v>
      </c>
      <c r="O10550" s="160" t="s">
        <v>80</v>
      </c>
    </row>
    <row r="10551" spans="9:15" x14ac:dyDescent="0.35">
      <c r="I10551">
        <v>7</v>
      </c>
      <c r="J10551">
        <v>3983</v>
      </c>
      <c r="K10551">
        <v>124155</v>
      </c>
      <c r="L10551">
        <v>2861.04</v>
      </c>
      <c r="M10551" t="s">
        <v>212</v>
      </c>
      <c r="N10551" s="160" t="s">
        <v>9</v>
      </c>
      <c r="O10551" s="160" t="s">
        <v>84</v>
      </c>
    </row>
    <row r="10552" spans="9:15" x14ac:dyDescent="0.35">
      <c r="I10552">
        <v>72449</v>
      </c>
      <c r="J10552">
        <v>3983</v>
      </c>
      <c r="K10552">
        <v>124155</v>
      </c>
      <c r="L10552">
        <v>2861</v>
      </c>
      <c r="M10552" t="s">
        <v>212</v>
      </c>
      <c r="N10552" s="160" t="s">
        <v>9</v>
      </c>
      <c r="O10552" s="160" t="s">
        <v>84</v>
      </c>
    </row>
    <row r="10553" spans="9:15" x14ac:dyDescent="0.35">
      <c r="I10553">
        <v>97192</v>
      </c>
      <c r="J10553">
        <v>3983</v>
      </c>
      <c r="K10553">
        <v>124155</v>
      </c>
      <c r="L10553">
        <v>371.31</v>
      </c>
      <c r="M10553" t="s">
        <v>212</v>
      </c>
      <c r="N10553" s="160" t="s">
        <v>7</v>
      </c>
      <c r="O10553" s="160" t="s">
        <v>84</v>
      </c>
    </row>
    <row r="10554" spans="9:15" x14ac:dyDescent="0.35">
      <c r="I10554">
        <v>104499</v>
      </c>
      <c r="J10554">
        <v>3983</v>
      </c>
      <c r="K10554">
        <v>124155</v>
      </c>
      <c r="L10554">
        <v>705.6</v>
      </c>
      <c r="M10554" t="s">
        <v>212</v>
      </c>
      <c r="N10554" s="160" t="s">
        <v>7</v>
      </c>
      <c r="O10554" s="160" t="s">
        <v>84</v>
      </c>
    </row>
    <row r="10555" spans="9:15" x14ac:dyDescent="0.35">
      <c r="I10555">
        <v>104500</v>
      </c>
      <c r="J10555">
        <v>3983</v>
      </c>
      <c r="K10555">
        <v>124155</v>
      </c>
      <c r="L10555">
        <v>705.6</v>
      </c>
      <c r="M10555" t="s">
        <v>212</v>
      </c>
      <c r="N10555" s="160" t="s">
        <v>7</v>
      </c>
      <c r="O10555" s="160" t="s">
        <v>84</v>
      </c>
    </row>
    <row r="10556" spans="9:15" x14ac:dyDescent="0.35">
      <c r="I10556">
        <v>114734</v>
      </c>
      <c r="J10556">
        <v>3983</v>
      </c>
      <c r="K10556">
        <v>124155</v>
      </c>
      <c r="L10556">
        <v>922.75</v>
      </c>
      <c r="M10556" t="s">
        <v>212</v>
      </c>
      <c r="N10556" s="160" t="s">
        <v>7</v>
      </c>
      <c r="O10556" s="160" t="s">
        <v>84</v>
      </c>
    </row>
    <row r="10557" spans="9:15" x14ac:dyDescent="0.35">
      <c r="I10557">
        <v>117441</v>
      </c>
      <c r="J10557">
        <v>3983</v>
      </c>
      <c r="K10557">
        <v>124155</v>
      </c>
      <c r="L10557">
        <v>549.49</v>
      </c>
      <c r="M10557" t="s">
        <v>212</v>
      </c>
      <c r="N10557" s="160" t="s">
        <v>9</v>
      </c>
      <c r="O10557" s="160" t="s">
        <v>84</v>
      </c>
    </row>
    <row r="10558" spans="9:15" x14ac:dyDescent="0.35">
      <c r="I10558">
        <v>117766</v>
      </c>
      <c r="J10558">
        <v>3983</v>
      </c>
      <c r="K10558">
        <v>124155</v>
      </c>
      <c r="L10558">
        <v>371.31</v>
      </c>
      <c r="M10558" t="s">
        <v>212</v>
      </c>
      <c r="N10558" s="160" t="s">
        <v>7</v>
      </c>
      <c r="O10558" s="160" t="s">
        <v>84</v>
      </c>
    </row>
    <row r="10559" spans="9:15" x14ac:dyDescent="0.35">
      <c r="I10559">
        <v>118038</v>
      </c>
      <c r="J10559">
        <v>3983</v>
      </c>
      <c r="K10559">
        <v>124155</v>
      </c>
      <c r="L10559">
        <v>374.88</v>
      </c>
      <c r="M10559" t="s">
        <v>212</v>
      </c>
      <c r="N10559" s="160" t="s">
        <v>7</v>
      </c>
      <c r="O10559" s="160" t="s">
        <v>84</v>
      </c>
    </row>
    <row r="10560" spans="9:15" x14ac:dyDescent="0.35">
      <c r="I10560">
        <v>120739</v>
      </c>
      <c r="J10560">
        <v>3983</v>
      </c>
      <c r="K10560">
        <v>124155</v>
      </c>
      <c r="L10560">
        <v>182.88</v>
      </c>
      <c r="M10560" t="s">
        <v>212</v>
      </c>
      <c r="N10560" s="160" t="s">
        <v>9</v>
      </c>
      <c r="O10560" s="160" t="s">
        <v>84</v>
      </c>
    </row>
    <row r="10561" spans="9:15" x14ac:dyDescent="0.35">
      <c r="I10561">
        <v>120833</v>
      </c>
      <c r="J10561">
        <v>3983</v>
      </c>
      <c r="K10561">
        <v>124155</v>
      </c>
      <c r="L10561">
        <v>317.52999999999997</v>
      </c>
      <c r="M10561" t="s">
        <v>212</v>
      </c>
      <c r="N10561" s="160" t="s">
        <v>10</v>
      </c>
      <c r="O10561" s="160" t="s">
        <v>84</v>
      </c>
    </row>
    <row r="10562" spans="9:15" x14ac:dyDescent="0.35">
      <c r="I10562">
        <v>120935</v>
      </c>
      <c r="J10562">
        <v>3983</v>
      </c>
      <c r="K10562">
        <v>124155</v>
      </c>
      <c r="L10562">
        <v>317.52999999999997</v>
      </c>
      <c r="M10562" t="s">
        <v>212</v>
      </c>
      <c r="N10562" s="160" t="s">
        <v>10</v>
      </c>
      <c r="O10562" s="160" t="s">
        <v>84</v>
      </c>
    </row>
    <row r="10563" spans="9:15" x14ac:dyDescent="0.35">
      <c r="I10563">
        <v>120936</v>
      </c>
      <c r="J10563">
        <v>3983</v>
      </c>
      <c r="K10563">
        <v>124155</v>
      </c>
      <c r="L10563">
        <v>317.52999999999997</v>
      </c>
      <c r="M10563" t="s">
        <v>212</v>
      </c>
      <c r="N10563" s="160" t="s">
        <v>10</v>
      </c>
      <c r="O10563" s="160" t="s">
        <v>84</v>
      </c>
    </row>
    <row r="10564" spans="9:15" x14ac:dyDescent="0.35">
      <c r="I10564">
        <v>122731</v>
      </c>
      <c r="J10564">
        <v>3983</v>
      </c>
      <c r="K10564">
        <v>124155</v>
      </c>
      <c r="L10564">
        <v>317.52999999999997</v>
      </c>
      <c r="M10564" t="s">
        <v>212</v>
      </c>
      <c r="N10564" s="160" t="s">
        <v>10</v>
      </c>
      <c r="O10564" s="160" t="s">
        <v>84</v>
      </c>
    </row>
    <row r="10565" spans="9:15" x14ac:dyDescent="0.35">
      <c r="I10565">
        <v>122802</v>
      </c>
      <c r="J10565">
        <v>3983</v>
      </c>
      <c r="K10565">
        <v>124155</v>
      </c>
      <c r="L10565">
        <v>301.13</v>
      </c>
      <c r="M10565" t="s">
        <v>212</v>
      </c>
      <c r="N10565" s="160" t="s">
        <v>207</v>
      </c>
      <c r="O10565" s="160" t="s">
        <v>84</v>
      </c>
    </row>
    <row r="10566" spans="9:15" x14ac:dyDescent="0.35">
      <c r="I10566">
        <v>125287</v>
      </c>
      <c r="J10566">
        <v>3983</v>
      </c>
      <c r="K10566">
        <v>124155</v>
      </c>
      <c r="L10566">
        <v>655.15</v>
      </c>
      <c r="M10566" t="s">
        <v>212</v>
      </c>
      <c r="N10566" s="160" t="s">
        <v>10</v>
      </c>
      <c r="O10566" s="160" t="s">
        <v>84</v>
      </c>
    </row>
    <row r="10567" spans="9:15" x14ac:dyDescent="0.35">
      <c r="I10567">
        <v>74395</v>
      </c>
      <c r="J10567">
        <v>4025</v>
      </c>
      <c r="K10567">
        <v>124160</v>
      </c>
      <c r="L10567">
        <v>174.6</v>
      </c>
      <c r="M10567" t="s">
        <v>212</v>
      </c>
      <c r="N10567" s="160" t="s">
        <v>7</v>
      </c>
      <c r="O10567" s="160" t="s">
        <v>80</v>
      </c>
    </row>
    <row r="10568" spans="9:15" x14ac:dyDescent="0.35">
      <c r="I10568">
        <v>118038</v>
      </c>
      <c r="J10568">
        <v>4025</v>
      </c>
      <c r="K10568">
        <v>124160</v>
      </c>
      <c r="L10568">
        <v>92.84</v>
      </c>
      <c r="M10568" t="s">
        <v>212</v>
      </c>
      <c r="N10568" s="160" t="s">
        <v>7</v>
      </c>
      <c r="O10568" s="160" t="s">
        <v>80</v>
      </c>
    </row>
    <row r="10569" spans="9:15" x14ac:dyDescent="0.35">
      <c r="I10569">
        <v>71189</v>
      </c>
      <c r="J10569">
        <v>4000</v>
      </c>
      <c r="K10569">
        <v>124262</v>
      </c>
      <c r="L10569">
        <v>97.68</v>
      </c>
      <c r="M10569" t="s">
        <v>212</v>
      </c>
      <c r="N10569" s="160" t="s">
        <v>8</v>
      </c>
      <c r="O10569" s="160" t="s">
        <v>80</v>
      </c>
    </row>
    <row r="10570" spans="9:15" x14ac:dyDescent="0.35">
      <c r="I10570">
        <v>117485</v>
      </c>
      <c r="J10570">
        <v>4000</v>
      </c>
      <c r="K10570">
        <v>124262</v>
      </c>
      <c r="L10570">
        <v>54.03</v>
      </c>
      <c r="M10570" t="s">
        <v>212</v>
      </c>
      <c r="N10570" s="160" t="s">
        <v>8</v>
      </c>
      <c r="O10570" s="160" t="s">
        <v>80</v>
      </c>
    </row>
    <row r="10571" spans="9:15" x14ac:dyDescent="0.35">
      <c r="I10571">
        <v>118484</v>
      </c>
      <c r="J10571">
        <v>4000</v>
      </c>
      <c r="K10571">
        <v>124262</v>
      </c>
      <c r="L10571">
        <v>125.73</v>
      </c>
      <c r="M10571" t="s">
        <v>212</v>
      </c>
      <c r="N10571" s="160" t="s">
        <v>7</v>
      </c>
      <c r="O10571" s="160" t="s">
        <v>80</v>
      </c>
    </row>
    <row r="10572" spans="9:15" x14ac:dyDescent="0.35">
      <c r="I10572">
        <v>120834</v>
      </c>
      <c r="J10572">
        <v>4000</v>
      </c>
      <c r="K10572">
        <v>124262</v>
      </c>
      <c r="L10572">
        <v>28</v>
      </c>
      <c r="M10572" t="s">
        <v>212</v>
      </c>
      <c r="N10572" s="160" t="s">
        <v>10</v>
      </c>
      <c r="O10572" s="160" t="s">
        <v>80</v>
      </c>
    </row>
    <row r="10573" spans="9:15" x14ac:dyDescent="0.35">
      <c r="I10573">
        <v>7</v>
      </c>
      <c r="J10573">
        <v>359</v>
      </c>
      <c r="K10573">
        <v>124274</v>
      </c>
      <c r="L10573">
        <v>198.29</v>
      </c>
      <c r="M10573" t="s">
        <v>212</v>
      </c>
      <c r="N10573" s="160" t="s">
        <v>9</v>
      </c>
      <c r="O10573" s="160" t="s">
        <v>80</v>
      </c>
    </row>
    <row r="10574" spans="9:15" x14ac:dyDescent="0.35">
      <c r="I10574">
        <v>11684</v>
      </c>
      <c r="J10574">
        <v>359</v>
      </c>
      <c r="K10574">
        <v>124274</v>
      </c>
      <c r="L10574">
        <v>169.37</v>
      </c>
      <c r="M10574" t="s">
        <v>212</v>
      </c>
      <c r="N10574" s="160" t="s">
        <v>7</v>
      </c>
      <c r="O10574" s="160" t="s">
        <v>80</v>
      </c>
    </row>
    <row r="10575" spans="9:15" x14ac:dyDescent="0.35">
      <c r="I10575">
        <v>71189</v>
      </c>
      <c r="J10575">
        <v>359</v>
      </c>
      <c r="K10575">
        <v>124274</v>
      </c>
      <c r="L10575">
        <v>498.11</v>
      </c>
      <c r="M10575" t="s">
        <v>212</v>
      </c>
      <c r="N10575" s="160" t="s">
        <v>8</v>
      </c>
      <c r="O10575" s="160" t="s">
        <v>80</v>
      </c>
    </row>
    <row r="10576" spans="9:15" x14ac:dyDescent="0.35">
      <c r="I10576">
        <v>72449</v>
      </c>
      <c r="J10576">
        <v>359</v>
      </c>
      <c r="K10576">
        <v>124274</v>
      </c>
      <c r="L10576">
        <v>396.66</v>
      </c>
      <c r="M10576" t="s">
        <v>212</v>
      </c>
      <c r="N10576" s="160" t="s">
        <v>9</v>
      </c>
      <c r="O10576" s="160" t="s">
        <v>80</v>
      </c>
    </row>
    <row r="10577" spans="9:15" x14ac:dyDescent="0.35">
      <c r="I10577">
        <v>78573</v>
      </c>
      <c r="J10577">
        <v>359</v>
      </c>
      <c r="K10577">
        <v>124274</v>
      </c>
      <c r="L10577">
        <v>257.64</v>
      </c>
      <c r="M10577" t="s">
        <v>212</v>
      </c>
      <c r="N10577" s="160" t="s">
        <v>8</v>
      </c>
      <c r="O10577" s="160" t="s">
        <v>80</v>
      </c>
    </row>
    <row r="10578" spans="9:15" x14ac:dyDescent="0.35">
      <c r="I10578">
        <v>91312</v>
      </c>
      <c r="J10578">
        <v>359</v>
      </c>
      <c r="K10578">
        <v>124274</v>
      </c>
      <c r="L10578">
        <v>267.08</v>
      </c>
      <c r="M10578" t="s">
        <v>212</v>
      </c>
      <c r="N10578" s="160" t="s">
        <v>8</v>
      </c>
      <c r="O10578" s="160" t="s">
        <v>80</v>
      </c>
    </row>
    <row r="10579" spans="9:15" x14ac:dyDescent="0.35">
      <c r="I10579">
        <v>97192</v>
      </c>
      <c r="J10579">
        <v>359</v>
      </c>
      <c r="K10579">
        <v>124274</v>
      </c>
      <c r="L10579">
        <v>378.75</v>
      </c>
      <c r="M10579" t="s">
        <v>212</v>
      </c>
      <c r="N10579" s="160" t="s">
        <v>7</v>
      </c>
      <c r="O10579" s="160" t="s">
        <v>80</v>
      </c>
    </row>
    <row r="10580" spans="9:15" x14ac:dyDescent="0.35">
      <c r="I10580">
        <v>103732</v>
      </c>
      <c r="J10580">
        <v>359</v>
      </c>
      <c r="K10580">
        <v>124274</v>
      </c>
      <c r="L10580">
        <v>335</v>
      </c>
      <c r="M10580" t="s">
        <v>212</v>
      </c>
      <c r="N10580" s="160" t="s">
        <v>8</v>
      </c>
      <c r="O10580" s="160" t="s">
        <v>80</v>
      </c>
    </row>
    <row r="10581" spans="9:15" x14ac:dyDescent="0.35">
      <c r="I10581">
        <v>120833</v>
      </c>
      <c r="J10581">
        <v>359</v>
      </c>
      <c r="K10581">
        <v>124274</v>
      </c>
      <c r="L10581">
        <v>31.1</v>
      </c>
      <c r="M10581" t="s">
        <v>212</v>
      </c>
      <c r="N10581" s="160" t="s">
        <v>10</v>
      </c>
      <c r="O10581" s="160" t="s">
        <v>80</v>
      </c>
    </row>
    <row r="10582" spans="9:15" x14ac:dyDescent="0.35">
      <c r="I10582">
        <v>120834</v>
      </c>
      <c r="J10582">
        <v>359</v>
      </c>
      <c r="K10582">
        <v>124274</v>
      </c>
      <c r="L10582">
        <v>31.1</v>
      </c>
      <c r="M10582" t="s">
        <v>212</v>
      </c>
      <c r="N10582" s="160" t="s">
        <v>10</v>
      </c>
      <c r="O10582" s="160" t="s">
        <v>80</v>
      </c>
    </row>
    <row r="10583" spans="9:15" x14ac:dyDescent="0.35">
      <c r="I10583">
        <v>120935</v>
      </c>
      <c r="J10583">
        <v>359</v>
      </c>
      <c r="K10583">
        <v>124274</v>
      </c>
      <c r="L10583">
        <v>31.1</v>
      </c>
      <c r="M10583" t="s">
        <v>212</v>
      </c>
      <c r="N10583" s="160" t="s">
        <v>10</v>
      </c>
      <c r="O10583" s="160" t="s">
        <v>80</v>
      </c>
    </row>
    <row r="10584" spans="9:15" x14ac:dyDescent="0.35">
      <c r="I10584">
        <v>116372</v>
      </c>
      <c r="J10584">
        <v>4077</v>
      </c>
      <c r="K10584">
        <v>124378</v>
      </c>
      <c r="L10584">
        <v>23.81</v>
      </c>
      <c r="M10584" t="s">
        <v>212</v>
      </c>
      <c r="N10584" s="160" t="s">
        <v>19</v>
      </c>
      <c r="O10584" s="160" t="s">
        <v>80</v>
      </c>
    </row>
    <row r="10585" spans="9:15" x14ac:dyDescent="0.35">
      <c r="I10585">
        <v>117441</v>
      </c>
      <c r="J10585">
        <v>4077</v>
      </c>
      <c r="K10585">
        <v>124378</v>
      </c>
      <c r="L10585">
        <v>137.44999999999999</v>
      </c>
      <c r="M10585" t="s">
        <v>212</v>
      </c>
      <c r="N10585" s="160" t="s">
        <v>9</v>
      </c>
      <c r="O10585" s="160" t="s">
        <v>80</v>
      </c>
    </row>
    <row r="10586" spans="9:15" x14ac:dyDescent="0.35">
      <c r="I10586">
        <v>120833</v>
      </c>
      <c r="J10586">
        <v>4077</v>
      </c>
      <c r="K10586">
        <v>124378</v>
      </c>
      <c r="L10586">
        <v>26.51</v>
      </c>
      <c r="M10586" t="s">
        <v>212</v>
      </c>
      <c r="N10586" s="160" t="s">
        <v>10</v>
      </c>
      <c r="O10586" s="160" t="s">
        <v>80</v>
      </c>
    </row>
    <row r="10587" spans="9:15" x14ac:dyDescent="0.35">
      <c r="I10587">
        <v>120935</v>
      </c>
      <c r="J10587">
        <v>4077</v>
      </c>
      <c r="K10587">
        <v>124378</v>
      </c>
      <c r="L10587">
        <v>26.51</v>
      </c>
      <c r="M10587" t="s">
        <v>212</v>
      </c>
      <c r="N10587" s="160" t="s">
        <v>10</v>
      </c>
      <c r="O10587" s="160" t="s">
        <v>80</v>
      </c>
    </row>
    <row r="10588" spans="9:15" x14ac:dyDescent="0.35">
      <c r="I10588">
        <v>120935</v>
      </c>
      <c r="J10588">
        <v>4077</v>
      </c>
      <c r="K10588">
        <v>124378</v>
      </c>
      <c r="L10588">
        <v>26.51</v>
      </c>
      <c r="M10588" t="s">
        <v>212</v>
      </c>
      <c r="N10588" s="160" t="s">
        <v>10</v>
      </c>
      <c r="O10588" s="160" t="s">
        <v>80</v>
      </c>
    </row>
    <row r="10589" spans="9:15" x14ac:dyDescent="0.35">
      <c r="I10589">
        <v>122045</v>
      </c>
      <c r="J10589">
        <v>4077</v>
      </c>
      <c r="K10589">
        <v>124378</v>
      </c>
      <c r="L10589">
        <v>37.68</v>
      </c>
      <c r="M10589" t="s">
        <v>212</v>
      </c>
      <c r="N10589" s="160" t="s">
        <v>9</v>
      </c>
      <c r="O10589" s="160" t="s">
        <v>80</v>
      </c>
    </row>
    <row r="10590" spans="9:15" x14ac:dyDescent="0.35">
      <c r="I10590">
        <v>122045</v>
      </c>
      <c r="J10590">
        <v>4077</v>
      </c>
      <c r="K10590">
        <v>124378</v>
      </c>
      <c r="L10590">
        <v>37.68</v>
      </c>
      <c r="M10590" t="s">
        <v>212</v>
      </c>
      <c r="N10590" s="160" t="s">
        <v>9</v>
      </c>
      <c r="O10590" s="160" t="s">
        <v>80</v>
      </c>
    </row>
    <row r="10591" spans="9:15" x14ac:dyDescent="0.35">
      <c r="I10591">
        <v>125287</v>
      </c>
      <c r="J10591">
        <v>4077</v>
      </c>
      <c r="K10591">
        <v>124378</v>
      </c>
      <c r="L10591">
        <v>65.52</v>
      </c>
      <c r="M10591" t="s">
        <v>212</v>
      </c>
      <c r="N10591" s="160" t="s">
        <v>10</v>
      </c>
      <c r="O10591" s="160" t="s">
        <v>80</v>
      </c>
    </row>
    <row r="10592" spans="9:15" x14ac:dyDescent="0.35">
      <c r="I10592">
        <v>125287</v>
      </c>
      <c r="J10592">
        <v>4077</v>
      </c>
      <c r="K10592">
        <v>124378</v>
      </c>
      <c r="L10592">
        <v>65.52</v>
      </c>
      <c r="M10592" t="s">
        <v>212</v>
      </c>
      <c r="N10592" s="160" t="s">
        <v>10</v>
      </c>
      <c r="O10592" s="160" t="s">
        <v>80</v>
      </c>
    </row>
    <row r="10593" spans="9:15" x14ac:dyDescent="0.35">
      <c r="I10593">
        <v>71189</v>
      </c>
      <c r="J10593">
        <v>3980</v>
      </c>
      <c r="K10593">
        <v>124393</v>
      </c>
      <c r="L10593">
        <v>48.84</v>
      </c>
      <c r="M10593" t="s">
        <v>212</v>
      </c>
      <c r="N10593" s="160" t="s">
        <v>8</v>
      </c>
      <c r="O10593" s="160" t="s">
        <v>80</v>
      </c>
    </row>
    <row r="10594" spans="9:15" x14ac:dyDescent="0.35">
      <c r="I10594">
        <v>71189</v>
      </c>
      <c r="J10594">
        <v>3980</v>
      </c>
      <c r="K10594">
        <v>124393</v>
      </c>
      <c r="L10594">
        <v>122.1</v>
      </c>
      <c r="M10594" t="s">
        <v>212</v>
      </c>
      <c r="N10594" s="160" t="s">
        <v>8</v>
      </c>
      <c r="O10594" s="160" t="s">
        <v>80</v>
      </c>
    </row>
    <row r="10595" spans="9:15" x14ac:dyDescent="0.35">
      <c r="I10595">
        <v>72449</v>
      </c>
      <c r="J10595">
        <v>3980</v>
      </c>
      <c r="K10595">
        <v>124393</v>
      </c>
      <c r="L10595">
        <v>205</v>
      </c>
      <c r="M10595" t="s">
        <v>212</v>
      </c>
      <c r="N10595" s="160" t="s">
        <v>9</v>
      </c>
      <c r="O10595" s="160" t="s">
        <v>80</v>
      </c>
    </row>
    <row r="10596" spans="9:15" x14ac:dyDescent="0.35">
      <c r="I10596">
        <v>78573</v>
      </c>
      <c r="J10596">
        <v>3980</v>
      </c>
      <c r="K10596">
        <v>124393</v>
      </c>
      <c r="L10596">
        <v>126.29</v>
      </c>
      <c r="M10596" t="s">
        <v>212</v>
      </c>
      <c r="N10596" s="160" t="s">
        <v>8</v>
      </c>
      <c r="O10596" s="160" t="s">
        <v>80</v>
      </c>
    </row>
    <row r="10597" spans="9:15" x14ac:dyDescent="0.35">
      <c r="I10597">
        <v>81192</v>
      </c>
      <c r="J10597">
        <v>3980</v>
      </c>
      <c r="K10597">
        <v>124393</v>
      </c>
      <c r="L10597">
        <v>55.19</v>
      </c>
      <c r="M10597" t="s">
        <v>212</v>
      </c>
      <c r="N10597" s="160" t="s">
        <v>7</v>
      </c>
      <c r="O10597" s="160" t="s">
        <v>80</v>
      </c>
    </row>
    <row r="10598" spans="9:15" x14ac:dyDescent="0.35">
      <c r="I10598">
        <v>91312</v>
      </c>
      <c r="J10598">
        <v>3980</v>
      </c>
      <c r="K10598">
        <v>124393</v>
      </c>
      <c r="L10598">
        <v>130.91999999999999</v>
      </c>
      <c r="M10598" t="s">
        <v>212</v>
      </c>
      <c r="N10598" s="160" t="s">
        <v>8</v>
      </c>
      <c r="O10598" s="160" t="s">
        <v>80</v>
      </c>
    </row>
    <row r="10599" spans="9:15" x14ac:dyDescent="0.35">
      <c r="I10599">
        <v>107294</v>
      </c>
      <c r="J10599">
        <v>3980</v>
      </c>
      <c r="K10599">
        <v>124393</v>
      </c>
      <c r="L10599">
        <v>26.55</v>
      </c>
      <c r="M10599" t="s">
        <v>212</v>
      </c>
      <c r="N10599" s="160" t="s">
        <v>8</v>
      </c>
      <c r="O10599" s="160" t="s">
        <v>80</v>
      </c>
    </row>
    <row r="10600" spans="9:15" x14ac:dyDescent="0.35">
      <c r="I10600">
        <v>116372</v>
      </c>
      <c r="J10600">
        <v>3980</v>
      </c>
      <c r="K10600">
        <v>124393</v>
      </c>
      <c r="L10600">
        <v>47.62</v>
      </c>
      <c r="M10600" t="s">
        <v>212</v>
      </c>
      <c r="N10600" s="160" t="s">
        <v>19</v>
      </c>
      <c r="O10600" s="160" t="s">
        <v>80</v>
      </c>
    </row>
    <row r="10601" spans="9:15" x14ac:dyDescent="0.35">
      <c r="I10601">
        <v>117767</v>
      </c>
      <c r="J10601">
        <v>3980</v>
      </c>
      <c r="K10601">
        <v>124393</v>
      </c>
      <c r="L10601">
        <v>92.83</v>
      </c>
      <c r="M10601" t="s">
        <v>212</v>
      </c>
      <c r="N10601" s="160" t="s">
        <v>7</v>
      </c>
      <c r="O10601" s="160" t="s">
        <v>80</v>
      </c>
    </row>
    <row r="10602" spans="9:15" x14ac:dyDescent="0.35">
      <c r="I10602">
        <v>118038</v>
      </c>
      <c r="J10602">
        <v>3980</v>
      </c>
      <c r="K10602">
        <v>124393</v>
      </c>
      <c r="L10602">
        <v>92.84</v>
      </c>
      <c r="M10602" t="s">
        <v>212</v>
      </c>
      <c r="N10602" s="160" t="s">
        <v>7</v>
      </c>
      <c r="O10602" s="160" t="s">
        <v>80</v>
      </c>
    </row>
    <row r="10603" spans="9:15" x14ac:dyDescent="0.35">
      <c r="I10603">
        <v>119309</v>
      </c>
      <c r="J10603">
        <v>3980</v>
      </c>
      <c r="K10603">
        <v>124393</v>
      </c>
      <c r="L10603">
        <v>40</v>
      </c>
      <c r="M10603" t="s">
        <v>212</v>
      </c>
      <c r="N10603" s="160" t="s">
        <v>9</v>
      </c>
      <c r="O10603" s="160" t="s">
        <v>80</v>
      </c>
    </row>
    <row r="10604" spans="9:15" x14ac:dyDescent="0.35">
      <c r="I10604">
        <v>119309</v>
      </c>
      <c r="J10604">
        <v>3980</v>
      </c>
      <c r="K10604">
        <v>124393</v>
      </c>
      <c r="L10604">
        <v>40</v>
      </c>
      <c r="M10604" t="s">
        <v>212</v>
      </c>
      <c r="N10604" s="160" t="s">
        <v>9</v>
      </c>
      <c r="O10604" s="160" t="s">
        <v>80</v>
      </c>
    </row>
    <row r="10605" spans="9:15" x14ac:dyDescent="0.35">
      <c r="I10605">
        <v>120935</v>
      </c>
      <c r="J10605">
        <v>3980</v>
      </c>
      <c r="K10605">
        <v>124393</v>
      </c>
      <c r="L10605">
        <v>26.51</v>
      </c>
      <c r="M10605" t="s">
        <v>212</v>
      </c>
      <c r="N10605" s="160" t="s">
        <v>10</v>
      </c>
      <c r="O10605" s="160" t="s">
        <v>80</v>
      </c>
    </row>
    <row r="10606" spans="9:15" x14ac:dyDescent="0.35">
      <c r="I10606">
        <v>116372</v>
      </c>
      <c r="J10606">
        <v>4021</v>
      </c>
      <c r="K10606">
        <v>124423</v>
      </c>
      <c r="L10606">
        <v>47.62</v>
      </c>
      <c r="M10606" t="s">
        <v>212</v>
      </c>
      <c r="N10606" s="160" t="s">
        <v>19</v>
      </c>
      <c r="O10606" s="160" t="s">
        <v>80</v>
      </c>
    </row>
    <row r="10607" spans="9:15" x14ac:dyDescent="0.35">
      <c r="I10607">
        <v>117767</v>
      </c>
      <c r="J10607">
        <v>4021</v>
      </c>
      <c r="K10607">
        <v>124423</v>
      </c>
      <c r="L10607">
        <v>92.83</v>
      </c>
      <c r="M10607" t="s">
        <v>212</v>
      </c>
      <c r="N10607" s="160" t="s">
        <v>7</v>
      </c>
      <c r="O10607" s="160" t="s">
        <v>80</v>
      </c>
    </row>
    <row r="10608" spans="9:15" x14ac:dyDescent="0.35">
      <c r="I10608">
        <v>7</v>
      </c>
      <c r="J10608">
        <v>4010</v>
      </c>
      <c r="K10608">
        <v>124520</v>
      </c>
      <c r="L10608">
        <v>179.7</v>
      </c>
      <c r="M10608" t="s">
        <v>212</v>
      </c>
      <c r="N10608" s="160" t="s">
        <v>9</v>
      </c>
      <c r="O10608" s="160" t="s">
        <v>80</v>
      </c>
    </row>
    <row r="10609" spans="9:15" x14ac:dyDescent="0.35">
      <c r="I10609">
        <v>104500</v>
      </c>
      <c r="J10609">
        <v>4010</v>
      </c>
      <c r="K10609">
        <v>124520</v>
      </c>
      <c r="L10609">
        <v>87.3</v>
      </c>
      <c r="M10609" t="s">
        <v>212</v>
      </c>
      <c r="N10609" s="160" t="s">
        <v>7</v>
      </c>
      <c r="O10609" s="160" t="s">
        <v>80</v>
      </c>
    </row>
    <row r="10610" spans="9:15" x14ac:dyDescent="0.35">
      <c r="I10610">
        <v>114734</v>
      </c>
      <c r="J10610">
        <v>4010</v>
      </c>
      <c r="K10610">
        <v>124520</v>
      </c>
      <c r="L10610">
        <v>115.99</v>
      </c>
      <c r="M10610" t="s">
        <v>212</v>
      </c>
      <c r="N10610" s="160" t="s">
        <v>7</v>
      </c>
      <c r="O10610" s="160" t="s">
        <v>80</v>
      </c>
    </row>
    <row r="10611" spans="9:15" x14ac:dyDescent="0.35">
      <c r="I10611">
        <v>118038</v>
      </c>
      <c r="J10611">
        <v>4010</v>
      </c>
      <c r="K10611">
        <v>124520</v>
      </c>
      <c r="L10611">
        <v>185.68</v>
      </c>
      <c r="M10611" t="s">
        <v>212</v>
      </c>
      <c r="N10611" s="160" t="s">
        <v>7</v>
      </c>
      <c r="O10611" s="160" t="s">
        <v>80</v>
      </c>
    </row>
    <row r="10612" spans="9:15" x14ac:dyDescent="0.35">
      <c r="I10612">
        <v>118038</v>
      </c>
      <c r="J10612">
        <v>4010</v>
      </c>
      <c r="K10612">
        <v>124520</v>
      </c>
      <c r="L10612">
        <v>185.68</v>
      </c>
      <c r="M10612" t="s">
        <v>212</v>
      </c>
      <c r="N10612" s="160" t="s">
        <v>7</v>
      </c>
      <c r="O10612" s="160" t="s">
        <v>80</v>
      </c>
    </row>
    <row r="10613" spans="9:15" x14ac:dyDescent="0.35">
      <c r="I10613">
        <v>119309</v>
      </c>
      <c r="J10613">
        <v>4010</v>
      </c>
      <c r="K10613">
        <v>124520</v>
      </c>
      <c r="L10613">
        <v>77.98</v>
      </c>
      <c r="M10613" t="s">
        <v>212</v>
      </c>
      <c r="N10613" s="160" t="s">
        <v>9</v>
      </c>
      <c r="O10613" s="160" t="s">
        <v>80</v>
      </c>
    </row>
    <row r="10614" spans="9:15" x14ac:dyDescent="0.35">
      <c r="I10614">
        <v>120833</v>
      </c>
      <c r="J10614">
        <v>4010</v>
      </c>
      <c r="K10614">
        <v>124520</v>
      </c>
      <c r="L10614">
        <v>27.5</v>
      </c>
      <c r="M10614" t="s">
        <v>212</v>
      </c>
      <c r="N10614" s="160" t="s">
        <v>10</v>
      </c>
      <c r="O10614" s="160" t="s">
        <v>80</v>
      </c>
    </row>
    <row r="10615" spans="9:15" x14ac:dyDescent="0.35">
      <c r="I10615">
        <v>120834</v>
      </c>
      <c r="J10615">
        <v>4010</v>
      </c>
      <c r="K10615">
        <v>124520</v>
      </c>
      <c r="L10615">
        <v>27.5</v>
      </c>
      <c r="M10615" t="s">
        <v>212</v>
      </c>
      <c r="N10615" s="160" t="s">
        <v>10</v>
      </c>
      <c r="O10615" s="160" t="s">
        <v>80</v>
      </c>
    </row>
    <row r="10616" spans="9:15" x14ac:dyDescent="0.35">
      <c r="I10616">
        <v>120935</v>
      </c>
      <c r="J10616">
        <v>4010</v>
      </c>
      <c r="K10616">
        <v>124520</v>
      </c>
      <c r="L10616">
        <v>27.5</v>
      </c>
      <c r="M10616" t="s">
        <v>212</v>
      </c>
      <c r="N10616" s="160" t="s">
        <v>10</v>
      </c>
      <c r="O10616" s="160" t="s">
        <v>80</v>
      </c>
    </row>
    <row r="10617" spans="9:15" x14ac:dyDescent="0.35">
      <c r="I10617">
        <v>120936</v>
      </c>
      <c r="J10617">
        <v>4010</v>
      </c>
      <c r="K10617">
        <v>124520</v>
      </c>
      <c r="L10617">
        <v>27.5</v>
      </c>
      <c r="M10617" t="s">
        <v>212</v>
      </c>
      <c r="N10617" s="160" t="s">
        <v>10</v>
      </c>
      <c r="O10617" s="160" t="s">
        <v>80</v>
      </c>
    </row>
    <row r="10618" spans="9:15" x14ac:dyDescent="0.35">
      <c r="I10618">
        <v>7</v>
      </c>
      <c r="J10618">
        <v>4012</v>
      </c>
      <c r="K10618">
        <v>124521</v>
      </c>
      <c r="L10618">
        <v>388.8</v>
      </c>
      <c r="M10618" t="s">
        <v>212</v>
      </c>
      <c r="N10618" s="160" t="s">
        <v>9</v>
      </c>
      <c r="O10618" s="160" t="s">
        <v>80</v>
      </c>
    </row>
    <row r="10619" spans="9:15" x14ac:dyDescent="0.35">
      <c r="I10619">
        <v>71189</v>
      </c>
      <c r="J10619">
        <v>4012</v>
      </c>
      <c r="K10619">
        <v>124521</v>
      </c>
      <c r="L10619">
        <v>1465.02</v>
      </c>
      <c r="M10619" t="s">
        <v>212</v>
      </c>
      <c r="N10619" s="160" t="s">
        <v>8</v>
      </c>
      <c r="O10619" s="160" t="s">
        <v>80</v>
      </c>
    </row>
    <row r="10620" spans="9:15" x14ac:dyDescent="0.35">
      <c r="I10620">
        <v>72449</v>
      </c>
      <c r="J10620">
        <v>4012</v>
      </c>
      <c r="K10620">
        <v>124521</v>
      </c>
      <c r="L10620">
        <v>194.44</v>
      </c>
      <c r="M10620" t="s">
        <v>212</v>
      </c>
      <c r="N10620" s="160" t="s">
        <v>9</v>
      </c>
      <c r="O10620" s="160" t="s">
        <v>80</v>
      </c>
    </row>
    <row r="10621" spans="9:15" x14ac:dyDescent="0.35">
      <c r="I10621">
        <v>78573</v>
      </c>
      <c r="J10621">
        <v>4012</v>
      </c>
      <c r="K10621">
        <v>124521</v>
      </c>
      <c r="L10621">
        <v>126.29</v>
      </c>
      <c r="M10621" t="s">
        <v>212</v>
      </c>
      <c r="N10621" s="160" t="s">
        <v>8</v>
      </c>
      <c r="O10621" s="160" t="s">
        <v>80</v>
      </c>
    </row>
    <row r="10622" spans="9:15" x14ac:dyDescent="0.35">
      <c r="I10622">
        <v>91312</v>
      </c>
      <c r="J10622">
        <v>4012</v>
      </c>
      <c r="K10622">
        <v>124521</v>
      </c>
      <c r="L10622">
        <v>261.83999999999997</v>
      </c>
      <c r="M10622" t="s">
        <v>212</v>
      </c>
      <c r="N10622" s="160" t="s">
        <v>8</v>
      </c>
      <c r="O10622" s="160" t="s">
        <v>80</v>
      </c>
    </row>
    <row r="10623" spans="9:15" x14ac:dyDescent="0.35">
      <c r="I10623">
        <v>116372</v>
      </c>
      <c r="J10623">
        <v>4012</v>
      </c>
      <c r="K10623">
        <v>124521</v>
      </c>
      <c r="L10623">
        <v>357.24</v>
      </c>
      <c r="M10623" t="s">
        <v>212</v>
      </c>
      <c r="N10623" s="160" t="s">
        <v>19</v>
      </c>
      <c r="O10623" s="160" t="s">
        <v>80</v>
      </c>
    </row>
    <row r="10624" spans="9:15" x14ac:dyDescent="0.35">
      <c r="I10624">
        <v>118850</v>
      </c>
      <c r="J10624">
        <v>4012</v>
      </c>
      <c r="K10624">
        <v>124521</v>
      </c>
      <c r="L10624">
        <v>253.46</v>
      </c>
      <c r="M10624" t="s">
        <v>212</v>
      </c>
      <c r="N10624" s="160" t="s">
        <v>8</v>
      </c>
      <c r="O10624" s="160" t="s">
        <v>80</v>
      </c>
    </row>
    <row r="10625" spans="9:15" x14ac:dyDescent="0.35">
      <c r="I10625">
        <v>116372</v>
      </c>
      <c r="J10625">
        <v>4007</v>
      </c>
      <c r="K10625">
        <v>124583</v>
      </c>
      <c r="L10625">
        <v>23.81</v>
      </c>
      <c r="M10625" t="s">
        <v>212</v>
      </c>
      <c r="N10625" s="160" t="s">
        <v>19</v>
      </c>
      <c r="O10625" s="160" t="s">
        <v>80</v>
      </c>
    </row>
    <row r="10626" spans="9:15" x14ac:dyDescent="0.35">
      <c r="I10626">
        <v>116372</v>
      </c>
      <c r="J10626">
        <v>3979</v>
      </c>
      <c r="K10626">
        <v>124686</v>
      </c>
      <c r="L10626">
        <v>89.88</v>
      </c>
      <c r="M10626" t="s">
        <v>212</v>
      </c>
      <c r="N10626" s="160" t="s">
        <v>19</v>
      </c>
      <c r="O10626" s="160" t="s">
        <v>80</v>
      </c>
    </row>
    <row r="10627" spans="9:15" x14ac:dyDescent="0.35">
      <c r="I10627">
        <v>120935</v>
      </c>
      <c r="J10627">
        <v>3979</v>
      </c>
      <c r="K10627">
        <v>124686</v>
      </c>
      <c r="L10627">
        <v>26.51</v>
      </c>
      <c r="M10627" t="s">
        <v>212</v>
      </c>
      <c r="N10627" s="160" t="s">
        <v>10</v>
      </c>
      <c r="O10627" s="160" t="s">
        <v>80</v>
      </c>
    </row>
    <row r="10628" spans="9:15" x14ac:dyDescent="0.35">
      <c r="I10628">
        <v>120936</v>
      </c>
      <c r="J10628">
        <v>3979</v>
      </c>
      <c r="K10628">
        <v>124686</v>
      </c>
      <c r="L10628">
        <v>26.51</v>
      </c>
      <c r="M10628" t="s">
        <v>212</v>
      </c>
      <c r="N10628" s="160" t="s">
        <v>10</v>
      </c>
      <c r="O10628" s="160" t="s">
        <v>80</v>
      </c>
    </row>
    <row r="10629" spans="9:15" x14ac:dyDescent="0.35">
      <c r="I10629">
        <v>11684</v>
      </c>
      <c r="J10629">
        <v>4012</v>
      </c>
      <c r="K10629">
        <v>124835</v>
      </c>
      <c r="L10629">
        <v>166.05</v>
      </c>
      <c r="M10629" t="s">
        <v>212</v>
      </c>
      <c r="N10629" s="160" t="s">
        <v>7</v>
      </c>
      <c r="O10629" s="160" t="s">
        <v>80</v>
      </c>
    </row>
    <row r="10630" spans="9:15" x14ac:dyDescent="0.35">
      <c r="I10630">
        <v>16459</v>
      </c>
      <c r="J10630">
        <v>4012</v>
      </c>
      <c r="K10630">
        <v>124835</v>
      </c>
      <c r="L10630">
        <v>149.66</v>
      </c>
      <c r="M10630" t="s">
        <v>212</v>
      </c>
      <c r="N10630" s="160" t="s">
        <v>19</v>
      </c>
      <c r="O10630" s="160" t="s">
        <v>80</v>
      </c>
    </row>
    <row r="10631" spans="9:15" x14ac:dyDescent="0.35">
      <c r="I10631">
        <v>74395</v>
      </c>
      <c r="J10631">
        <v>4012</v>
      </c>
      <c r="K10631">
        <v>124835</v>
      </c>
      <c r="L10631">
        <v>87.3</v>
      </c>
      <c r="M10631" t="s">
        <v>212</v>
      </c>
      <c r="N10631" s="160" t="s">
        <v>7</v>
      </c>
      <c r="O10631" s="160" t="s">
        <v>80</v>
      </c>
    </row>
    <row r="10632" spans="9:15" x14ac:dyDescent="0.35">
      <c r="I10632">
        <v>91312</v>
      </c>
      <c r="J10632">
        <v>4012</v>
      </c>
      <c r="K10632">
        <v>124835</v>
      </c>
      <c r="L10632">
        <v>130.91999999999999</v>
      </c>
      <c r="M10632" t="s">
        <v>212</v>
      </c>
      <c r="N10632" s="160" t="s">
        <v>8</v>
      </c>
      <c r="O10632" s="160" t="s">
        <v>80</v>
      </c>
    </row>
    <row r="10633" spans="9:15" x14ac:dyDescent="0.35">
      <c r="I10633">
        <v>118038</v>
      </c>
      <c r="J10633">
        <v>4012</v>
      </c>
      <c r="K10633">
        <v>124835</v>
      </c>
      <c r="L10633">
        <v>92.84</v>
      </c>
      <c r="M10633" t="s">
        <v>212</v>
      </c>
      <c r="N10633" s="160" t="s">
        <v>7</v>
      </c>
      <c r="O10633" s="160" t="s">
        <v>80</v>
      </c>
    </row>
    <row r="10634" spans="9:15" x14ac:dyDescent="0.35">
      <c r="I10634">
        <v>77912</v>
      </c>
      <c r="J10634">
        <v>3979</v>
      </c>
      <c r="K10634">
        <v>124845</v>
      </c>
      <c r="L10634">
        <v>27.4</v>
      </c>
      <c r="M10634" t="s">
        <v>212</v>
      </c>
      <c r="N10634" s="160" t="s">
        <v>8</v>
      </c>
      <c r="O10634" s="160" t="s">
        <v>80</v>
      </c>
    </row>
    <row r="10635" spans="9:15" x14ac:dyDescent="0.35">
      <c r="I10635">
        <v>116372</v>
      </c>
      <c r="J10635">
        <v>3979</v>
      </c>
      <c r="K10635">
        <v>124845</v>
      </c>
      <c r="L10635">
        <v>47.62</v>
      </c>
      <c r="M10635" t="s">
        <v>212</v>
      </c>
      <c r="N10635" s="160" t="s">
        <v>19</v>
      </c>
      <c r="O10635" s="160" t="s">
        <v>80</v>
      </c>
    </row>
    <row r="10636" spans="9:15" x14ac:dyDescent="0.35">
      <c r="I10636">
        <v>117485</v>
      </c>
      <c r="J10636">
        <v>3979</v>
      </c>
      <c r="K10636">
        <v>124845</v>
      </c>
      <c r="L10636">
        <v>18.010000000000002</v>
      </c>
      <c r="M10636" t="s">
        <v>212</v>
      </c>
      <c r="N10636" s="160" t="s">
        <v>8</v>
      </c>
      <c r="O10636" s="160" t="s">
        <v>80</v>
      </c>
    </row>
    <row r="10637" spans="9:15" x14ac:dyDescent="0.35">
      <c r="I10637">
        <v>74395</v>
      </c>
      <c r="J10637">
        <v>4033</v>
      </c>
      <c r="K10637">
        <v>124971</v>
      </c>
      <c r="L10637">
        <v>87.3</v>
      </c>
      <c r="M10637" t="s">
        <v>212</v>
      </c>
      <c r="N10637" s="160" t="s">
        <v>7</v>
      </c>
      <c r="O10637" s="160" t="s">
        <v>80</v>
      </c>
    </row>
    <row r="10638" spans="9:15" x14ac:dyDescent="0.35">
      <c r="I10638">
        <v>74395</v>
      </c>
      <c r="J10638">
        <v>4033</v>
      </c>
      <c r="K10638">
        <v>124971</v>
      </c>
      <c r="L10638">
        <v>87.3</v>
      </c>
      <c r="M10638" t="s">
        <v>212</v>
      </c>
      <c r="N10638" s="160" t="s">
        <v>7</v>
      </c>
      <c r="O10638" s="160" t="s">
        <v>80</v>
      </c>
    </row>
    <row r="10639" spans="9:15" x14ac:dyDescent="0.35">
      <c r="I10639">
        <v>118484</v>
      </c>
      <c r="J10639">
        <v>4033</v>
      </c>
      <c r="K10639">
        <v>124971</v>
      </c>
      <c r="L10639">
        <v>125.73</v>
      </c>
      <c r="M10639" t="s">
        <v>212</v>
      </c>
      <c r="N10639" s="160" t="s">
        <v>7</v>
      </c>
      <c r="O10639" s="160" t="s">
        <v>80</v>
      </c>
    </row>
    <row r="10640" spans="9:15" x14ac:dyDescent="0.35">
      <c r="I10640">
        <v>125023</v>
      </c>
      <c r="J10640">
        <v>4033</v>
      </c>
      <c r="K10640">
        <v>124971</v>
      </c>
      <c r="L10640">
        <v>97.18</v>
      </c>
      <c r="M10640" t="s">
        <v>212</v>
      </c>
      <c r="N10640" s="160" t="s">
        <v>9</v>
      </c>
      <c r="O10640" s="160" t="s">
        <v>80</v>
      </c>
    </row>
    <row r="10641" spans="9:15" x14ac:dyDescent="0.35">
      <c r="I10641">
        <v>117441</v>
      </c>
      <c r="J10641">
        <v>4032</v>
      </c>
      <c r="K10641">
        <v>124985</v>
      </c>
      <c r="L10641">
        <v>137.65</v>
      </c>
      <c r="M10641" t="s">
        <v>212</v>
      </c>
      <c r="N10641" s="160" t="s">
        <v>9</v>
      </c>
      <c r="O10641" s="160" t="s">
        <v>80</v>
      </c>
    </row>
    <row r="10642" spans="9:15" x14ac:dyDescent="0.35">
      <c r="I10642">
        <v>74395</v>
      </c>
      <c r="J10642">
        <v>4058</v>
      </c>
      <c r="K10642">
        <v>124992</v>
      </c>
      <c r="L10642">
        <v>92.3</v>
      </c>
      <c r="M10642" t="s">
        <v>212</v>
      </c>
      <c r="N10642" s="160" t="s">
        <v>7</v>
      </c>
      <c r="O10642" s="160" t="s">
        <v>80</v>
      </c>
    </row>
    <row r="10643" spans="9:15" x14ac:dyDescent="0.35">
      <c r="I10643">
        <v>74395</v>
      </c>
      <c r="J10643">
        <v>4058</v>
      </c>
      <c r="K10643">
        <v>124992</v>
      </c>
      <c r="L10643">
        <v>90.35</v>
      </c>
      <c r="M10643" t="s">
        <v>212</v>
      </c>
      <c r="N10643" s="160" t="s">
        <v>7</v>
      </c>
      <c r="O10643" s="160" t="s">
        <v>80</v>
      </c>
    </row>
    <row r="10644" spans="9:15" x14ac:dyDescent="0.35">
      <c r="I10644">
        <v>118038</v>
      </c>
      <c r="J10644">
        <v>4058</v>
      </c>
      <c r="K10644">
        <v>124992</v>
      </c>
      <c r="L10644">
        <v>96.6</v>
      </c>
      <c r="M10644" t="s">
        <v>212</v>
      </c>
      <c r="N10644" s="160" t="s">
        <v>7</v>
      </c>
      <c r="O10644" s="160" t="s">
        <v>80</v>
      </c>
    </row>
    <row r="10645" spans="9:15" x14ac:dyDescent="0.35">
      <c r="I10645">
        <v>125023</v>
      </c>
      <c r="J10645">
        <v>4058</v>
      </c>
      <c r="K10645">
        <v>124992</v>
      </c>
      <c r="L10645">
        <v>99.2</v>
      </c>
      <c r="M10645" t="s">
        <v>212</v>
      </c>
      <c r="N10645" s="160" t="s">
        <v>9</v>
      </c>
      <c r="O10645" s="160" t="s">
        <v>80</v>
      </c>
    </row>
    <row r="10646" spans="9:15" x14ac:dyDescent="0.35">
      <c r="I10646">
        <v>71189</v>
      </c>
      <c r="J10646">
        <v>4010</v>
      </c>
      <c r="K10646">
        <v>124995</v>
      </c>
      <c r="L10646">
        <v>24.42</v>
      </c>
      <c r="M10646" t="s">
        <v>212</v>
      </c>
      <c r="N10646" s="160" t="s">
        <v>8</v>
      </c>
      <c r="O10646" s="160" t="s">
        <v>80</v>
      </c>
    </row>
    <row r="10647" spans="9:15" x14ac:dyDescent="0.35">
      <c r="I10647">
        <v>119309</v>
      </c>
      <c r="J10647">
        <v>4010</v>
      </c>
      <c r="K10647">
        <v>124995</v>
      </c>
      <c r="L10647">
        <v>38.979999999999997</v>
      </c>
      <c r="M10647" t="s">
        <v>212</v>
      </c>
      <c r="N10647" s="160" t="s">
        <v>9</v>
      </c>
      <c r="O10647" s="160" t="s">
        <v>80</v>
      </c>
    </row>
    <row r="10648" spans="9:15" x14ac:dyDescent="0.35">
      <c r="I10648">
        <v>120833</v>
      </c>
      <c r="J10648">
        <v>4010</v>
      </c>
      <c r="K10648">
        <v>124995</v>
      </c>
      <c r="L10648">
        <v>27.5</v>
      </c>
      <c r="M10648" t="s">
        <v>212</v>
      </c>
      <c r="N10648" s="160" t="s">
        <v>10</v>
      </c>
      <c r="O10648" s="160" t="s">
        <v>80</v>
      </c>
    </row>
    <row r="10649" spans="9:15" x14ac:dyDescent="0.35">
      <c r="I10649">
        <v>120935</v>
      </c>
      <c r="J10649">
        <v>4010</v>
      </c>
      <c r="K10649">
        <v>124995</v>
      </c>
      <c r="L10649">
        <v>27.5</v>
      </c>
      <c r="M10649" t="s">
        <v>212</v>
      </c>
      <c r="N10649" s="160" t="s">
        <v>10</v>
      </c>
      <c r="O10649" s="160" t="s">
        <v>80</v>
      </c>
    </row>
    <row r="10650" spans="9:15" x14ac:dyDescent="0.35">
      <c r="I10650">
        <v>71189</v>
      </c>
      <c r="J10650">
        <v>3313</v>
      </c>
      <c r="K10650">
        <v>125030</v>
      </c>
      <c r="L10650">
        <v>499</v>
      </c>
      <c r="M10650" t="s">
        <v>212</v>
      </c>
      <c r="N10650" s="160" t="s">
        <v>8</v>
      </c>
      <c r="O10650" s="160" t="s">
        <v>80</v>
      </c>
    </row>
    <row r="10651" spans="9:15" x14ac:dyDescent="0.35">
      <c r="I10651">
        <v>91312</v>
      </c>
      <c r="J10651">
        <v>3313</v>
      </c>
      <c r="K10651">
        <v>125030</v>
      </c>
      <c r="L10651">
        <v>271.68</v>
      </c>
      <c r="M10651" t="s">
        <v>212</v>
      </c>
      <c r="N10651" s="160" t="s">
        <v>8</v>
      </c>
      <c r="O10651" s="160" t="s">
        <v>80</v>
      </c>
    </row>
    <row r="10652" spans="9:15" x14ac:dyDescent="0.35">
      <c r="I10652">
        <v>103732</v>
      </c>
      <c r="J10652">
        <v>3313</v>
      </c>
      <c r="K10652">
        <v>125030</v>
      </c>
      <c r="L10652">
        <v>255.5</v>
      </c>
      <c r="M10652" t="s">
        <v>212</v>
      </c>
      <c r="N10652" s="160" t="s">
        <v>8</v>
      </c>
      <c r="O10652" s="160" t="s">
        <v>80</v>
      </c>
    </row>
    <row r="10653" spans="9:15" x14ac:dyDescent="0.35">
      <c r="I10653">
        <v>116372</v>
      </c>
      <c r="J10653">
        <v>3313</v>
      </c>
      <c r="K10653">
        <v>125030</v>
      </c>
      <c r="L10653">
        <v>119.08</v>
      </c>
      <c r="M10653" t="s">
        <v>212</v>
      </c>
      <c r="N10653" s="160" t="s">
        <v>19</v>
      </c>
      <c r="O10653" s="160" t="s">
        <v>80</v>
      </c>
    </row>
    <row r="10654" spans="9:15" x14ac:dyDescent="0.35">
      <c r="I10654">
        <v>117485</v>
      </c>
      <c r="J10654">
        <v>3313</v>
      </c>
      <c r="K10654">
        <v>125030</v>
      </c>
      <c r="L10654">
        <v>108.06</v>
      </c>
      <c r="M10654" t="s">
        <v>212</v>
      </c>
      <c r="N10654" s="160" t="s">
        <v>8</v>
      </c>
      <c r="O10654" s="160" t="s">
        <v>80</v>
      </c>
    </row>
    <row r="10655" spans="9:15" x14ac:dyDescent="0.35">
      <c r="I10655">
        <v>118850</v>
      </c>
      <c r="J10655">
        <v>3313</v>
      </c>
      <c r="K10655">
        <v>125030</v>
      </c>
      <c r="L10655">
        <v>129.9</v>
      </c>
      <c r="M10655" t="s">
        <v>212</v>
      </c>
      <c r="N10655" s="160" t="s">
        <v>8</v>
      </c>
      <c r="O10655" s="160" t="s">
        <v>80</v>
      </c>
    </row>
    <row r="10656" spans="9:15" x14ac:dyDescent="0.35">
      <c r="I10656">
        <v>118850</v>
      </c>
      <c r="J10656">
        <v>3313</v>
      </c>
      <c r="K10656">
        <v>125030</v>
      </c>
      <c r="L10656">
        <v>126.73</v>
      </c>
      <c r="M10656" t="s">
        <v>212</v>
      </c>
      <c r="N10656" s="160" t="s">
        <v>8</v>
      </c>
      <c r="O10656" s="160" t="s">
        <v>80</v>
      </c>
    </row>
    <row r="10657" spans="9:15" x14ac:dyDescent="0.35">
      <c r="I10657">
        <v>122802</v>
      </c>
      <c r="J10657">
        <v>3313</v>
      </c>
      <c r="K10657">
        <v>125030</v>
      </c>
      <c r="L10657">
        <v>150.57</v>
      </c>
      <c r="M10657" t="s">
        <v>212</v>
      </c>
      <c r="N10657" s="160" t="s">
        <v>207</v>
      </c>
      <c r="O10657" s="160" t="s">
        <v>80</v>
      </c>
    </row>
    <row r="10658" spans="9:15" x14ac:dyDescent="0.35">
      <c r="I10658">
        <v>122803</v>
      </c>
      <c r="J10658">
        <v>3313</v>
      </c>
      <c r="K10658">
        <v>125030</v>
      </c>
      <c r="L10658">
        <v>150.57</v>
      </c>
      <c r="M10658" t="s">
        <v>212</v>
      </c>
      <c r="N10658" s="160" t="s">
        <v>207</v>
      </c>
      <c r="O10658" s="160" t="s">
        <v>80</v>
      </c>
    </row>
    <row r="10659" spans="9:15" x14ac:dyDescent="0.35">
      <c r="I10659">
        <v>16459</v>
      </c>
      <c r="J10659">
        <v>3991</v>
      </c>
      <c r="K10659">
        <v>125100</v>
      </c>
      <c r="L10659">
        <v>74.72</v>
      </c>
      <c r="M10659" t="s">
        <v>212</v>
      </c>
      <c r="N10659" s="160" t="s">
        <v>19</v>
      </c>
      <c r="O10659" s="160" t="s">
        <v>80</v>
      </c>
    </row>
    <row r="10660" spans="9:15" x14ac:dyDescent="0.35">
      <c r="I10660">
        <v>91312</v>
      </c>
      <c r="J10660">
        <v>3991</v>
      </c>
      <c r="K10660">
        <v>125100</v>
      </c>
      <c r="L10660">
        <v>130.72999999999999</v>
      </c>
      <c r="M10660" t="s">
        <v>212</v>
      </c>
      <c r="N10660" s="160" t="s">
        <v>8</v>
      </c>
      <c r="O10660" s="160" t="s">
        <v>80</v>
      </c>
    </row>
    <row r="10661" spans="9:15" x14ac:dyDescent="0.35">
      <c r="I10661">
        <v>101972</v>
      </c>
      <c r="J10661">
        <v>3991</v>
      </c>
      <c r="K10661">
        <v>125100</v>
      </c>
      <c r="L10661">
        <v>44.4</v>
      </c>
      <c r="M10661" t="s">
        <v>212</v>
      </c>
      <c r="N10661" s="160" t="s">
        <v>19</v>
      </c>
      <c r="O10661" s="160" t="s">
        <v>80</v>
      </c>
    </row>
    <row r="10662" spans="9:15" x14ac:dyDescent="0.35">
      <c r="I10662">
        <v>116372</v>
      </c>
      <c r="J10662">
        <v>3991</v>
      </c>
      <c r="K10662">
        <v>125100</v>
      </c>
      <c r="L10662">
        <v>71.34</v>
      </c>
      <c r="M10662" t="s">
        <v>212</v>
      </c>
      <c r="N10662" s="160" t="s">
        <v>19</v>
      </c>
      <c r="O10662" s="160" t="s">
        <v>80</v>
      </c>
    </row>
    <row r="10663" spans="9:15" x14ac:dyDescent="0.35">
      <c r="I10663">
        <v>118038</v>
      </c>
      <c r="J10663">
        <v>3991</v>
      </c>
      <c r="K10663">
        <v>125100</v>
      </c>
      <c r="L10663">
        <v>92.71</v>
      </c>
      <c r="M10663" t="s">
        <v>212</v>
      </c>
      <c r="N10663" s="160" t="s">
        <v>7</v>
      </c>
      <c r="O10663" s="160" t="s">
        <v>80</v>
      </c>
    </row>
    <row r="10664" spans="9:15" x14ac:dyDescent="0.35">
      <c r="I10664">
        <v>118038</v>
      </c>
      <c r="J10664">
        <v>3991</v>
      </c>
      <c r="K10664">
        <v>125100</v>
      </c>
      <c r="L10664">
        <v>92.71</v>
      </c>
      <c r="M10664" t="s">
        <v>212</v>
      </c>
      <c r="N10664" s="160" t="s">
        <v>7</v>
      </c>
      <c r="O10664" s="160" t="s">
        <v>80</v>
      </c>
    </row>
    <row r="10665" spans="9:15" x14ac:dyDescent="0.35">
      <c r="I10665">
        <v>119309</v>
      </c>
      <c r="J10665">
        <v>3991</v>
      </c>
      <c r="K10665">
        <v>125100</v>
      </c>
      <c r="L10665">
        <v>38.11</v>
      </c>
      <c r="M10665" t="s">
        <v>212</v>
      </c>
      <c r="N10665" s="160" t="s">
        <v>9</v>
      </c>
      <c r="O10665" s="160" t="s">
        <v>80</v>
      </c>
    </row>
    <row r="10666" spans="9:15" x14ac:dyDescent="0.35">
      <c r="I10666">
        <v>125023</v>
      </c>
      <c r="J10666">
        <v>3991</v>
      </c>
      <c r="K10666">
        <v>125100</v>
      </c>
      <c r="L10666">
        <v>97.04</v>
      </c>
      <c r="M10666" t="s">
        <v>212</v>
      </c>
      <c r="N10666" s="160" t="s">
        <v>9</v>
      </c>
      <c r="O10666" s="160" t="s">
        <v>80</v>
      </c>
    </row>
    <row r="10667" spans="9:15" x14ac:dyDescent="0.35">
      <c r="I10667">
        <v>125023</v>
      </c>
      <c r="J10667">
        <v>3991</v>
      </c>
      <c r="K10667">
        <v>125100</v>
      </c>
      <c r="L10667">
        <v>97.04</v>
      </c>
      <c r="M10667" t="s">
        <v>212</v>
      </c>
      <c r="N10667" s="160" t="s">
        <v>9</v>
      </c>
      <c r="O10667" s="160" t="s">
        <v>80</v>
      </c>
    </row>
    <row r="10668" spans="9:15" x14ac:dyDescent="0.35">
      <c r="I10668">
        <v>7</v>
      </c>
      <c r="J10668">
        <v>4012</v>
      </c>
      <c r="K10668">
        <v>125127</v>
      </c>
      <c r="L10668">
        <v>194.4</v>
      </c>
      <c r="M10668" t="s">
        <v>212</v>
      </c>
      <c r="N10668" s="160" t="s">
        <v>9</v>
      </c>
      <c r="O10668" s="160" t="s">
        <v>80</v>
      </c>
    </row>
    <row r="10669" spans="9:15" x14ac:dyDescent="0.35">
      <c r="I10669">
        <v>72449</v>
      </c>
      <c r="J10669">
        <v>4012</v>
      </c>
      <c r="K10669">
        <v>125127</v>
      </c>
      <c r="L10669">
        <v>194.44</v>
      </c>
      <c r="M10669" t="s">
        <v>212</v>
      </c>
      <c r="N10669" s="160" t="s">
        <v>9</v>
      </c>
      <c r="O10669" s="160" t="s">
        <v>80</v>
      </c>
    </row>
    <row r="10670" spans="9:15" x14ac:dyDescent="0.35">
      <c r="I10670">
        <v>81192</v>
      </c>
      <c r="J10670">
        <v>4012</v>
      </c>
      <c r="K10670">
        <v>125127</v>
      </c>
      <c r="L10670">
        <v>55.19</v>
      </c>
      <c r="M10670" t="s">
        <v>212</v>
      </c>
      <c r="N10670" s="160" t="s">
        <v>7</v>
      </c>
      <c r="O10670" s="160" t="s">
        <v>80</v>
      </c>
    </row>
    <row r="10671" spans="9:15" x14ac:dyDescent="0.35">
      <c r="I10671">
        <v>91312</v>
      </c>
      <c r="J10671">
        <v>4012</v>
      </c>
      <c r="K10671">
        <v>125127</v>
      </c>
      <c r="L10671">
        <v>130.91999999999999</v>
      </c>
      <c r="M10671" t="s">
        <v>212</v>
      </c>
      <c r="N10671" s="160" t="s">
        <v>8</v>
      </c>
      <c r="O10671" s="160" t="s">
        <v>80</v>
      </c>
    </row>
    <row r="10672" spans="9:15" x14ac:dyDescent="0.35">
      <c r="I10672">
        <v>117766</v>
      </c>
      <c r="J10672">
        <v>4012</v>
      </c>
      <c r="K10672">
        <v>125127</v>
      </c>
      <c r="L10672">
        <v>92.83</v>
      </c>
      <c r="M10672" t="s">
        <v>212</v>
      </c>
      <c r="N10672" s="160" t="s">
        <v>7</v>
      </c>
      <c r="O10672" s="160" t="s">
        <v>80</v>
      </c>
    </row>
    <row r="10673" spans="9:15" x14ac:dyDescent="0.35">
      <c r="I10673">
        <v>117766</v>
      </c>
      <c r="J10673">
        <v>4012</v>
      </c>
      <c r="K10673">
        <v>125127</v>
      </c>
      <c r="L10673">
        <v>92.83</v>
      </c>
      <c r="M10673" t="s">
        <v>218</v>
      </c>
      <c r="N10673" s="160" t="s">
        <v>7</v>
      </c>
      <c r="O10673" s="160" t="s">
        <v>80</v>
      </c>
    </row>
    <row r="10674" spans="9:15" x14ac:dyDescent="0.35">
      <c r="I10674">
        <v>117767</v>
      </c>
      <c r="J10674">
        <v>4012</v>
      </c>
      <c r="K10674">
        <v>125127</v>
      </c>
      <c r="L10674">
        <v>92.83</v>
      </c>
      <c r="M10674" t="s">
        <v>212</v>
      </c>
      <c r="N10674" s="160" t="s">
        <v>7</v>
      </c>
      <c r="O10674" s="160" t="s">
        <v>80</v>
      </c>
    </row>
    <row r="10675" spans="9:15" x14ac:dyDescent="0.35">
      <c r="I10675">
        <v>117767</v>
      </c>
      <c r="J10675">
        <v>4012</v>
      </c>
      <c r="K10675">
        <v>125127</v>
      </c>
      <c r="L10675">
        <v>92.83</v>
      </c>
      <c r="M10675" t="s">
        <v>218</v>
      </c>
      <c r="N10675" s="160" t="s">
        <v>7</v>
      </c>
      <c r="O10675" s="160" t="s">
        <v>80</v>
      </c>
    </row>
    <row r="10676" spans="9:15" x14ac:dyDescent="0.35">
      <c r="I10676">
        <v>118038</v>
      </c>
      <c r="J10676">
        <v>4012</v>
      </c>
      <c r="K10676">
        <v>125127</v>
      </c>
      <c r="L10676">
        <v>92.84</v>
      </c>
      <c r="M10676" t="s">
        <v>212</v>
      </c>
      <c r="N10676" s="160" t="s">
        <v>7</v>
      </c>
      <c r="O10676" s="160" t="s">
        <v>80</v>
      </c>
    </row>
    <row r="10677" spans="9:15" x14ac:dyDescent="0.35">
      <c r="I10677">
        <v>118484</v>
      </c>
      <c r="J10677">
        <v>4012</v>
      </c>
      <c r="K10677">
        <v>125127</v>
      </c>
      <c r="L10677">
        <v>125.73</v>
      </c>
      <c r="M10677" t="s">
        <v>212</v>
      </c>
      <c r="N10677" s="160" t="s">
        <v>7</v>
      </c>
      <c r="O10677" s="160" t="s">
        <v>80</v>
      </c>
    </row>
    <row r="10678" spans="9:15" x14ac:dyDescent="0.35">
      <c r="I10678">
        <v>118484</v>
      </c>
      <c r="J10678">
        <v>4012</v>
      </c>
      <c r="K10678">
        <v>125127</v>
      </c>
      <c r="L10678">
        <v>125.73</v>
      </c>
      <c r="M10678" t="s">
        <v>218</v>
      </c>
      <c r="N10678" s="160" t="s">
        <v>7</v>
      </c>
      <c r="O10678" s="160" t="s">
        <v>80</v>
      </c>
    </row>
    <row r="10679" spans="9:15" x14ac:dyDescent="0.35">
      <c r="I10679">
        <v>119309</v>
      </c>
      <c r="J10679">
        <v>4012</v>
      </c>
      <c r="K10679">
        <v>125127</v>
      </c>
      <c r="L10679">
        <v>38.159999999999997</v>
      </c>
      <c r="M10679" t="s">
        <v>212</v>
      </c>
      <c r="N10679" s="160" t="s">
        <v>9</v>
      </c>
      <c r="O10679" s="160" t="s">
        <v>80</v>
      </c>
    </row>
    <row r="10680" spans="9:15" x14ac:dyDescent="0.35">
      <c r="I10680">
        <v>119309</v>
      </c>
      <c r="J10680">
        <v>4012</v>
      </c>
      <c r="K10680">
        <v>125127</v>
      </c>
      <c r="L10680">
        <v>38.159999999999997</v>
      </c>
      <c r="M10680" t="s">
        <v>212</v>
      </c>
      <c r="N10680" s="160" t="s">
        <v>9</v>
      </c>
      <c r="O10680" s="160" t="s">
        <v>80</v>
      </c>
    </row>
    <row r="10681" spans="9:15" x14ac:dyDescent="0.35">
      <c r="I10681">
        <v>120833</v>
      </c>
      <c r="J10681">
        <v>4032</v>
      </c>
      <c r="K10681">
        <v>125160</v>
      </c>
      <c r="L10681">
        <v>26.07</v>
      </c>
      <c r="M10681" t="s">
        <v>212</v>
      </c>
      <c r="N10681" s="160" t="s">
        <v>10</v>
      </c>
      <c r="O10681" s="160" t="s">
        <v>80</v>
      </c>
    </row>
    <row r="10682" spans="9:15" x14ac:dyDescent="0.35">
      <c r="I10682">
        <v>120834</v>
      </c>
      <c r="J10682">
        <v>4032</v>
      </c>
      <c r="K10682">
        <v>125160</v>
      </c>
      <c r="L10682">
        <v>26.07</v>
      </c>
      <c r="M10682" t="s">
        <v>212</v>
      </c>
      <c r="N10682" s="160" t="s">
        <v>10</v>
      </c>
      <c r="O10682" s="160" t="s">
        <v>80</v>
      </c>
    </row>
    <row r="10683" spans="9:15" x14ac:dyDescent="0.35">
      <c r="I10683">
        <v>120935</v>
      </c>
      <c r="J10683">
        <v>4032</v>
      </c>
      <c r="K10683">
        <v>125160</v>
      </c>
      <c r="L10683">
        <v>26.07</v>
      </c>
      <c r="M10683" t="s">
        <v>212</v>
      </c>
      <c r="N10683" s="160" t="s">
        <v>10</v>
      </c>
      <c r="O10683" s="160" t="s">
        <v>80</v>
      </c>
    </row>
    <row r="10684" spans="9:15" x14ac:dyDescent="0.35">
      <c r="I10684">
        <v>120936</v>
      </c>
      <c r="J10684">
        <v>4032</v>
      </c>
      <c r="K10684">
        <v>125160</v>
      </c>
      <c r="L10684">
        <v>26.07</v>
      </c>
      <c r="M10684" t="s">
        <v>212</v>
      </c>
      <c r="N10684" s="160" t="s">
        <v>10</v>
      </c>
      <c r="O10684" s="160" t="s">
        <v>80</v>
      </c>
    </row>
    <row r="10685" spans="9:15" x14ac:dyDescent="0.35">
      <c r="I10685">
        <v>71189</v>
      </c>
      <c r="J10685">
        <v>3875</v>
      </c>
      <c r="K10685">
        <v>125210</v>
      </c>
      <c r="L10685">
        <v>48.84</v>
      </c>
      <c r="M10685" t="s">
        <v>212</v>
      </c>
      <c r="N10685" s="160" t="s">
        <v>8</v>
      </c>
      <c r="O10685" s="160" t="s">
        <v>80</v>
      </c>
    </row>
    <row r="10686" spans="9:15" x14ac:dyDescent="0.35">
      <c r="I10686">
        <v>116372</v>
      </c>
      <c r="J10686">
        <v>3875</v>
      </c>
      <c r="K10686">
        <v>125210</v>
      </c>
      <c r="L10686">
        <v>47.62</v>
      </c>
      <c r="M10686" t="s">
        <v>212</v>
      </c>
      <c r="N10686" s="160" t="s">
        <v>19</v>
      </c>
      <c r="O10686" s="160" t="s">
        <v>80</v>
      </c>
    </row>
    <row r="10687" spans="9:15" x14ac:dyDescent="0.35">
      <c r="I10687">
        <v>119309</v>
      </c>
      <c r="J10687">
        <v>3875</v>
      </c>
      <c r="K10687">
        <v>125210</v>
      </c>
      <c r="L10687">
        <v>76.98</v>
      </c>
      <c r="M10687" t="s">
        <v>212</v>
      </c>
      <c r="N10687" s="160" t="s">
        <v>9</v>
      </c>
      <c r="O10687" s="160" t="s">
        <v>80</v>
      </c>
    </row>
    <row r="10688" spans="9:15" x14ac:dyDescent="0.35">
      <c r="I10688">
        <v>119309</v>
      </c>
      <c r="J10688">
        <v>3875</v>
      </c>
      <c r="K10688">
        <v>125210</v>
      </c>
      <c r="L10688">
        <v>38.159999999999997</v>
      </c>
      <c r="M10688" t="s">
        <v>212</v>
      </c>
      <c r="N10688" s="160" t="s">
        <v>9</v>
      </c>
      <c r="O10688" s="160" t="s">
        <v>80</v>
      </c>
    </row>
    <row r="10689" spans="9:15" x14ac:dyDescent="0.35">
      <c r="I10689">
        <v>97192</v>
      </c>
      <c r="J10689">
        <v>3979</v>
      </c>
      <c r="K10689">
        <v>125309</v>
      </c>
      <c r="L10689">
        <v>287.36</v>
      </c>
      <c r="M10689" t="s">
        <v>212</v>
      </c>
      <c r="N10689" s="160" t="s">
        <v>7</v>
      </c>
      <c r="O10689" s="160" t="s">
        <v>80</v>
      </c>
    </row>
    <row r="10690" spans="9:15" x14ac:dyDescent="0.35">
      <c r="I10690">
        <v>116372</v>
      </c>
      <c r="J10690">
        <v>3979</v>
      </c>
      <c r="K10690">
        <v>125309</v>
      </c>
      <c r="L10690">
        <v>357.24</v>
      </c>
      <c r="M10690" t="s">
        <v>212</v>
      </c>
      <c r="N10690" s="160" t="s">
        <v>19</v>
      </c>
      <c r="O10690" s="160" t="s">
        <v>80</v>
      </c>
    </row>
    <row r="10691" spans="9:15" x14ac:dyDescent="0.35">
      <c r="I10691">
        <v>16459</v>
      </c>
      <c r="J10691">
        <v>3875</v>
      </c>
      <c r="K10691">
        <v>125372</v>
      </c>
      <c r="L10691">
        <v>284.37</v>
      </c>
      <c r="M10691" t="s">
        <v>212</v>
      </c>
      <c r="N10691" s="160" t="s">
        <v>19</v>
      </c>
      <c r="O10691" s="160" t="s">
        <v>80</v>
      </c>
    </row>
    <row r="10692" spans="9:15" x14ac:dyDescent="0.35">
      <c r="I10692">
        <v>71189</v>
      </c>
      <c r="J10692">
        <v>3875</v>
      </c>
      <c r="K10692">
        <v>125372</v>
      </c>
      <c r="L10692">
        <v>24.42</v>
      </c>
      <c r="M10692" t="s">
        <v>212</v>
      </c>
      <c r="N10692" s="160" t="s">
        <v>8</v>
      </c>
      <c r="O10692" s="160" t="s">
        <v>80</v>
      </c>
    </row>
    <row r="10693" spans="9:15" x14ac:dyDescent="0.35">
      <c r="I10693">
        <v>103732</v>
      </c>
      <c r="J10693">
        <v>3875</v>
      </c>
      <c r="K10693">
        <v>125372</v>
      </c>
      <c r="L10693">
        <v>36.5</v>
      </c>
      <c r="M10693" t="s">
        <v>212</v>
      </c>
      <c r="N10693" s="160" t="s">
        <v>8</v>
      </c>
      <c r="O10693" s="160" t="s">
        <v>80</v>
      </c>
    </row>
    <row r="10694" spans="9:15" x14ac:dyDescent="0.35">
      <c r="I10694">
        <v>117767</v>
      </c>
      <c r="J10694">
        <v>3875</v>
      </c>
      <c r="K10694">
        <v>125372</v>
      </c>
      <c r="L10694">
        <v>93.99</v>
      </c>
      <c r="M10694" t="s">
        <v>212</v>
      </c>
      <c r="N10694" s="160" t="s">
        <v>7</v>
      </c>
      <c r="O10694" s="160" t="s">
        <v>80</v>
      </c>
    </row>
    <row r="10695" spans="9:15" x14ac:dyDescent="0.35">
      <c r="I10695">
        <v>118038</v>
      </c>
      <c r="J10695">
        <v>3875</v>
      </c>
      <c r="K10695">
        <v>125372</v>
      </c>
      <c r="L10695">
        <v>93.99</v>
      </c>
      <c r="M10695" t="s">
        <v>212</v>
      </c>
      <c r="N10695" s="160" t="s">
        <v>7</v>
      </c>
      <c r="O10695" s="160" t="s">
        <v>80</v>
      </c>
    </row>
    <row r="10696" spans="9:15" x14ac:dyDescent="0.35">
      <c r="I10696">
        <v>120833</v>
      </c>
      <c r="J10696">
        <v>3875</v>
      </c>
      <c r="K10696">
        <v>125372</v>
      </c>
      <c r="L10696">
        <v>29.15</v>
      </c>
      <c r="M10696" t="s">
        <v>212</v>
      </c>
      <c r="N10696" s="160" t="s">
        <v>10</v>
      </c>
      <c r="O10696" s="160" t="s">
        <v>80</v>
      </c>
    </row>
    <row r="10697" spans="9:15" x14ac:dyDescent="0.35">
      <c r="I10697">
        <v>120834</v>
      </c>
      <c r="J10697">
        <v>3875</v>
      </c>
      <c r="K10697">
        <v>125372</v>
      </c>
      <c r="L10697">
        <v>29.15</v>
      </c>
      <c r="M10697" t="s">
        <v>212</v>
      </c>
      <c r="N10697" s="160" t="s">
        <v>10</v>
      </c>
      <c r="O10697" s="160" t="s">
        <v>80</v>
      </c>
    </row>
    <row r="10698" spans="9:15" x14ac:dyDescent="0.35">
      <c r="I10698">
        <v>71189</v>
      </c>
      <c r="J10698">
        <v>3968</v>
      </c>
      <c r="K10698">
        <v>125510</v>
      </c>
      <c r="L10698">
        <v>73.05</v>
      </c>
      <c r="M10698" t="s">
        <v>212</v>
      </c>
      <c r="N10698" s="160" t="s">
        <v>8</v>
      </c>
      <c r="O10698" s="160" t="s">
        <v>80</v>
      </c>
    </row>
    <row r="10699" spans="9:15" x14ac:dyDescent="0.35">
      <c r="I10699">
        <v>116372</v>
      </c>
      <c r="J10699">
        <v>3968</v>
      </c>
      <c r="K10699">
        <v>125510</v>
      </c>
      <c r="L10699">
        <v>89.9</v>
      </c>
      <c r="M10699" t="s">
        <v>212</v>
      </c>
      <c r="N10699" s="160" t="s">
        <v>19</v>
      </c>
      <c r="O10699" s="160" t="s">
        <v>80</v>
      </c>
    </row>
    <row r="10700" spans="9:15" x14ac:dyDescent="0.35">
      <c r="I10700">
        <v>118038</v>
      </c>
      <c r="J10700">
        <v>3968</v>
      </c>
      <c r="K10700">
        <v>125510</v>
      </c>
      <c r="L10700">
        <v>92.57</v>
      </c>
      <c r="M10700" t="s">
        <v>212</v>
      </c>
      <c r="N10700" s="160" t="s">
        <v>7</v>
      </c>
      <c r="O10700" s="160" t="s">
        <v>80</v>
      </c>
    </row>
    <row r="10701" spans="9:15" x14ac:dyDescent="0.35">
      <c r="I10701">
        <v>118484</v>
      </c>
      <c r="J10701">
        <v>3968</v>
      </c>
      <c r="K10701">
        <v>125510</v>
      </c>
      <c r="L10701">
        <v>125.37</v>
      </c>
      <c r="M10701" t="s">
        <v>212</v>
      </c>
      <c r="N10701" s="160" t="s">
        <v>7</v>
      </c>
      <c r="O10701" s="160" t="s">
        <v>80</v>
      </c>
    </row>
    <row r="10702" spans="9:15" x14ac:dyDescent="0.35">
      <c r="I10702">
        <v>119309</v>
      </c>
      <c r="J10702">
        <v>3968</v>
      </c>
      <c r="K10702">
        <v>125510</v>
      </c>
      <c r="L10702">
        <v>38.049999999999997</v>
      </c>
      <c r="M10702" t="s">
        <v>212</v>
      </c>
      <c r="N10702" s="160" t="s">
        <v>9</v>
      </c>
      <c r="O10702" s="160" t="s">
        <v>80</v>
      </c>
    </row>
    <row r="10703" spans="9:15" x14ac:dyDescent="0.35">
      <c r="I10703">
        <v>101972</v>
      </c>
      <c r="J10703">
        <v>3968</v>
      </c>
      <c r="K10703">
        <v>125537</v>
      </c>
      <c r="L10703">
        <v>533.26</v>
      </c>
      <c r="M10703" t="s">
        <v>212</v>
      </c>
      <c r="N10703" s="160" t="s">
        <v>19</v>
      </c>
      <c r="O10703" s="160" t="s">
        <v>80</v>
      </c>
    </row>
    <row r="10704" spans="9:15" x14ac:dyDescent="0.35">
      <c r="I10704">
        <v>81192</v>
      </c>
      <c r="J10704">
        <v>4033</v>
      </c>
      <c r="K10704">
        <v>125576</v>
      </c>
      <c r="L10704">
        <v>55.19</v>
      </c>
      <c r="M10704" t="s">
        <v>212</v>
      </c>
      <c r="N10704" s="160" t="s">
        <v>7</v>
      </c>
      <c r="O10704" s="160" t="s">
        <v>80</v>
      </c>
    </row>
    <row r="10705" spans="9:15" x14ac:dyDescent="0.35">
      <c r="I10705">
        <v>118038</v>
      </c>
      <c r="J10705">
        <v>4033</v>
      </c>
      <c r="K10705">
        <v>125576</v>
      </c>
      <c r="L10705">
        <v>92.84</v>
      </c>
      <c r="M10705" t="s">
        <v>212</v>
      </c>
      <c r="N10705" s="160" t="s">
        <v>7</v>
      </c>
      <c r="O10705" s="160" t="s">
        <v>80</v>
      </c>
    </row>
    <row r="10706" spans="9:15" x14ac:dyDescent="0.35">
      <c r="I10706">
        <v>118484</v>
      </c>
      <c r="J10706">
        <v>4033</v>
      </c>
      <c r="K10706">
        <v>125576</v>
      </c>
      <c r="L10706">
        <v>125.73</v>
      </c>
      <c r="M10706" t="s">
        <v>212</v>
      </c>
      <c r="N10706" s="160" t="s">
        <v>7</v>
      </c>
      <c r="O10706" s="160" t="s">
        <v>80</v>
      </c>
    </row>
    <row r="10707" spans="9:15" x14ac:dyDescent="0.35">
      <c r="I10707">
        <v>125023</v>
      </c>
      <c r="J10707">
        <v>4033</v>
      </c>
      <c r="K10707">
        <v>125576</v>
      </c>
      <c r="L10707">
        <v>97.18</v>
      </c>
      <c r="M10707" t="s">
        <v>212</v>
      </c>
      <c r="N10707" s="160" t="s">
        <v>9</v>
      </c>
      <c r="O10707" s="160" t="s">
        <v>80</v>
      </c>
    </row>
    <row r="10708" spans="9:15" x14ac:dyDescent="0.35">
      <c r="I10708">
        <v>7</v>
      </c>
      <c r="J10708">
        <v>3875</v>
      </c>
      <c r="K10708">
        <v>125583</v>
      </c>
      <c r="L10708">
        <v>194.4</v>
      </c>
      <c r="M10708" t="s">
        <v>212</v>
      </c>
      <c r="N10708" s="160" t="s">
        <v>9</v>
      </c>
      <c r="O10708" s="160" t="s">
        <v>80</v>
      </c>
    </row>
    <row r="10709" spans="9:15" x14ac:dyDescent="0.35">
      <c r="I10709">
        <v>116372</v>
      </c>
      <c r="J10709">
        <v>4011</v>
      </c>
      <c r="K10709">
        <v>125678</v>
      </c>
      <c r="L10709">
        <v>23.81</v>
      </c>
      <c r="M10709" t="s">
        <v>212</v>
      </c>
      <c r="N10709" s="160" t="s">
        <v>19</v>
      </c>
      <c r="O10709" s="160" t="s">
        <v>80</v>
      </c>
    </row>
    <row r="10710" spans="9:15" x14ac:dyDescent="0.35">
      <c r="I10710">
        <v>118038</v>
      </c>
      <c r="J10710">
        <v>4011</v>
      </c>
      <c r="K10710">
        <v>125678</v>
      </c>
      <c r="L10710">
        <v>92.84</v>
      </c>
      <c r="M10710" t="s">
        <v>212</v>
      </c>
      <c r="N10710" s="160" t="s">
        <v>7</v>
      </c>
      <c r="O10710" s="160" t="s">
        <v>80</v>
      </c>
    </row>
    <row r="10711" spans="9:15" x14ac:dyDescent="0.35">
      <c r="I10711">
        <v>104500</v>
      </c>
      <c r="J10711">
        <v>4021</v>
      </c>
      <c r="K10711">
        <v>125684</v>
      </c>
      <c r="L10711">
        <v>87.3</v>
      </c>
      <c r="M10711" t="s">
        <v>212</v>
      </c>
      <c r="N10711" s="160" t="s">
        <v>7</v>
      </c>
      <c r="O10711" s="160" t="s">
        <v>80</v>
      </c>
    </row>
    <row r="10712" spans="9:15" x14ac:dyDescent="0.35">
      <c r="I10712">
        <v>117766</v>
      </c>
      <c r="J10712">
        <v>4021</v>
      </c>
      <c r="K10712">
        <v>125684</v>
      </c>
      <c r="L10712">
        <v>92.83</v>
      </c>
      <c r="M10712" t="s">
        <v>212</v>
      </c>
      <c r="N10712" s="160" t="s">
        <v>7</v>
      </c>
      <c r="O10712" s="160" t="s">
        <v>80</v>
      </c>
    </row>
    <row r="10713" spans="9:15" x14ac:dyDescent="0.35">
      <c r="I10713">
        <v>16459</v>
      </c>
      <c r="J10713">
        <v>3875</v>
      </c>
      <c r="K10713">
        <v>125695</v>
      </c>
      <c r="L10713">
        <v>74.83</v>
      </c>
      <c r="M10713" t="s">
        <v>212</v>
      </c>
      <c r="N10713" s="160" t="s">
        <v>19</v>
      </c>
      <c r="O10713" s="160" t="s">
        <v>80</v>
      </c>
    </row>
    <row r="10714" spans="9:15" x14ac:dyDescent="0.35">
      <c r="I10714">
        <v>116372</v>
      </c>
      <c r="J10714">
        <v>3875</v>
      </c>
      <c r="K10714">
        <v>125695</v>
      </c>
      <c r="L10714">
        <v>47.62</v>
      </c>
      <c r="M10714" t="s">
        <v>212</v>
      </c>
      <c r="N10714" s="160" t="s">
        <v>19</v>
      </c>
      <c r="O10714" s="160" t="s">
        <v>80</v>
      </c>
    </row>
    <row r="10715" spans="9:15" x14ac:dyDescent="0.35">
      <c r="I10715">
        <v>117766</v>
      </c>
      <c r="J10715">
        <v>3875</v>
      </c>
      <c r="K10715">
        <v>125695</v>
      </c>
      <c r="L10715">
        <v>93.99</v>
      </c>
      <c r="M10715" t="s">
        <v>212</v>
      </c>
      <c r="N10715" s="160" t="s">
        <v>7</v>
      </c>
      <c r="O10715" s="160" t="s">
        <v>80</v>
      </c>
    </row>
    <row r="10716" spans="9:15" x14ac:dyDescent="0.35">
      <c r="I10716">
        <v>117767</v>
      </c>
      <c r="J10716">
        <v>3875</v>
      </c>
      <c r="K10716">
        <v>125695</v>
      </c>
      <c r="L10716">
        <v>93.99</v>
      </c>
      <c r="M10716" t="s">
        <v>212</v>
      </c>
      <c r="N10716" s="160" t="s">
        <v>7</v>
      </c>
      <c r="O10716" s="160" t="s">
        <v>80</v>
      </c>
    </row>
    <row r="10717" spans="9:15" x14ac:dyDescent="0.35">
      <c r="I10717">
        <v>118038</v>
      </c>
      <c r="J10717">
        <v>3875</v>
      </c>
      <c r="K10717">
        <v>125695</v>
      </c>
      <c r="L10717">
        <v>93.99</v>
      </c>
      <c r="M10717" t="s">
        <v>212</v>
      </c>
      <c r="N10717" s="160" t="s">
        <v>7</v>
      </c>
      <c r="O10717" s="160" t="s">
        <v>80</v>
      </c>
    </row>
    <row r="10718" spans="9:15" x14ac:dyDescent="0.35">
      <c r="I10718">
        <v>118484</v>
      </c>
      <c r="J10718">
        <v>3875</v>
      </c>
      <c r="K10718">
        <v>125695</v>
      </c>
      <c r="L10718">
        <v>125.73</v>
      </c>
      <c r="M10718" t="s">
        <v>212</v>
      </c>
      <c r="N10718" s="160" t="s">
        <v>7</v>
      </c>
      <c r="O10718" s="160" t="s">
        <v>80</v>
      </c>
    </row>
    <row r="10719" spans="9:15" x14ac:dyDescent="0.35">
      <c r="I10719">
        <v>119309</v>
      </c>
      <c r="J10719">
        <v>3875</v>
      </c>
      <c r="K10719">
        <v>125695</v>
      </c>
      <c r="L10719">
        <v>38.49</v>
      </c>
      <c r="M10719" t="s">
        <v>212</v>
      </c>
      <c r="N10719" s="160" t="s">
        <v>9</v>
      </c>
      <c r="O10719" s="160" t="s">
        <v>80</v>
      </c>
    </row>
    <row r="10720" spans="9:15" x14ac:dyDescent="0.35">
      <c r="I10720">
        <v>119309</v>
      </c>
      <c r="J10720">
        <v>3875</v>
      </c>
      <c r="K10720">
        <v>125695</v>
      </c>
      <c r="L10720">
        <v>38.49</v>
      </c>
      <c r="M10720" t="s">
        <v>212</v>
      </c>
      <c r="N10720" s="160" t="s">
        <v>9</v>
      </c>
      <c r="O10720" s="160" t="s">
        <v>80</v>
      </c>
    </row>
    <row r="10721" spans="9:15" x14ac:dyDescent="0.35">
      <c r="I10721">
        <v>120833</v>
      </c>
      <c r="J10721">
        <v>3875</v>
      </c>
      <c r="K10721">
        <v>125695</v>
      </c>
      <c r="L10721">
        <v>29.15</v>
      </c>
      <c r="M10721" t="s">
        <v>212</v>
      </c>
      <c r="N10721" s="160" t="s">
        <v>10</v>
      </c>
      <c r="O10721" s="160" t="s">
        <v>80</v>
      </c>
    </row>
    <row r="10722" spans="9:15" x14ac:dyDescent="0.35">
      <c r="I10722">
        <v>120834</v>
      </c>
      <c r="J10722">
        <v>3875</v>
      </c>
      <c r="K10722">
        <v>125695</v>
      </c>
      <c r="L10722">
        <v>29.15</v>
      </c>
      <c r="M10722" t="s">
        <v>212</v>
      </c>
      <c r="N10722" s="160" t="s">
        <v>10</v>
      </c>
      <c r="O10722" s="160" t="s">
        <v>80</v>
      </c>
    </row>
    <row r="10723" spans="9:15" x14ac:dyDescent="0.35">
      <c r="I10723">
        <v>120935</v>
      </c>
      <c r="J10723">
        <v>3875</v>
      </c>
      <c r="K10723">
        <v>125695</v>
      </c>
      <c r="L10723">
        <v>29.15</v>
      </c>
      <c r="M10723" t="s">
        <v>212</v>
      </c>
      <c r="N10723" s="160" t="s">
        <v>10</v>
      </c>
      <c r="O10723" s="160" t="s">
        <v>80</v>
      </c>
    </row>
    <row r="10724" spans="9:15" x14ac:dyDescent="0.35">
      <c r="I10724">
        <v>120936</v>
      </c>
      <c r="J10724">
        <v>3875</v>
      </c>
      <c r="K10724">
        <v>125695</v>
      </c>
      <c r="L10724">
        <v>29.15</v>
      </c>
      <c r="M10724" t="s">
        <v>212</v>
      </c>
      <c r="N10724" s="160" t="s">
        <v>10</v>
      </c>
      <c r="O10724" s="160" t="s">
        <v>80</v>
      </c>
    </row>
    <row r="10725" spans="9:15" x14ac:dyDescent="0.35">
      <c r="I10725">
        <v>71189</v>
      </c>
      <c r="J10725">
        <v>4058</v>
      </c>
      <c r="K10725">
        <v>125746</v>
      </c>
      <c r="L10725">
        <v>73.260000000000005</v>
      </c>
      <c r="M10725" t="s">
        <v>212</v>
      </c>
      <c r="N10725" s="160" t="s">
        <v>8</v>
      </c>
      <c r="O10725" s="160" t="s">
        <v>80</v>
      </c>
    </row>
    <row r="10726" spans="9:15" x14ac:dyDescent="0.35">
      <c r="I10726">
        <v>118484</v>
      </c>
      <c r="J10726">
        <v>4058</v>
      </c>
      <c r="K10726">
        <v>125746</v>
      </c>
      <c r="L10726">
        <v>125.73</v>
      </c>
      <c r="M10726" t="s">
        <v>212</v>
      </c>
      <c r="N10726" s="160" t="s">
        <v>7</v>
      </c>
      <c r="O10726" s="160" t="s">
        <v>80</v>
      </c>
    </row>
    <row r="10727" spans="9:15" x14ac:dyDescent="0.35">
      <c r="I10727">
        <v>118850</v>
      </c>
      <c r="J10727">
        <v>4058</v>
      </c>
      <c r="K10727">
        <v>125746</v>
      </c>
      <c r="L10727">
        <v>126.73</v>
      </c>
      <c r="M10727" t="s">
        <v>212</v>
      </c>
      <c r="N10727" s="160" t="s">
        <v>8</v>
      </c>
      <c r="O10727" s="160" t="s">
        <v>80</v>
      </c>
    </row>
    <row r="10728" spans="9:15" x14ac:dyDescent="0.35">
      <c r="I10728">
        <v>119309</v>
      </c>
      <c r="J10728">
        <v>4058</v>
      </c>
      <c r="K10728">
        <v>125746</v>
      </c>
      <c r="L10728">
        <v>38.159999999999997</v>
      </c>
      <c r="M10728" t="s">
        <v>212</v>
      </c>
      <c r="N10728" s="160" t="s">
        <v>9</v>
      </c>
      <c r="O10728" s="160" t="s">
        <v>80</v>
      </c>
    </row>
    <row r="10729" spans="9:15" x14ac:dyDescent="0.35">
      <c r="I10729">
        <v>119309</v>
      </c>
      <c r="J10729">
        <v>4058</v>
      </c>
      <c r="K10729">
        <v>125746</v>
      </c>
      <c r="L10729">
        <v>38.049999999999997</v>
      </c>
      <c r="M10729" t="s">
        <v>212</v>
      </c>
      <c r="N10729" s="160" t="s">
        <v>9</v>
      </c>
      <c r="O10729" s="160" t="s">
        <v>80</v>
      </c>
    </row>
    <row r="10730" spans="9:15" x14ac:dyDescent="0.35">
      <c r="I10730">
        <v>120936</v>
      </c>
      <c r="J10730">
        <v>4058</v>
      </c>
      <c r="K10730">
        <v>125746</v>
      </c>
      <c r="L10730">
        <v>26.51</v>
      </c>
      <c r="M10730" t="s">
        <v>212</v>
      </c>
      <c r="N10730" s="160" t="s">
        <v>10</v>
      </c>
      <c r="O10730" s="160" t="s">
        <v>80</v>
      </c>
    </row>
    <row r="10731" spans="9:15" x14ac:dyDescent="0.35">
      <c r="I10731">
        <v>7</v>
      </c>
      <c r="J10731">
        <v>4061</v>
      </c>
      <c r="K10731">
        <v>125824</v>
      </c>
      <c r="L10731">
        <v>194.4</v>
      </c>
      <c r="M10731" t="s">
        <v>212</v>
      </c>
      <c r="N10731" s="160" t="s">
        <v>9</v>
      </c>
      <c r="O10731" s="160" t="s">
        <v>80</v>
      </c>
    </row>
    <row r="10732" spans="9:15" x14ac:dyDescent="0.35">
      <c r="I10732">
        <v>91312</v>
      </c>
      <c r="J10732">
        <v>4061</v>
      </c>
      <c r="K10732">
        <v>125824</v>
      </c>
      <c r="L10732">
        <v>130.91999999999999</v>
      </c>
      <c r="M10732" t="s">
        <v>212</v>
      </c>
      <c r="N10732" s="160" t="s">
        <v>8</v>
      </c>
      <c r="O10732" s="160" t="s">
        <v>80</v>
      </c>
    </row>
    <row r="10733" spans="9:15" x14ac:dyDescent="0.35">
      <c r="I10733">
        <v>118484</v>
      </c>
      <c r="J10733">
        <v>4061</v>
      </c>
      <c r="K10733">
        <v>125824</v>
      </c>
      <c r="L10733">
        <v>125.73</v>
      </c>
      <c r="M10733" t="s">
        <v>212</v>
      </c>
      <c r="N10733" s="160" t="s">
        <v>7</v>
      </c>
      <c r="O10733" s="160" t="s">
        <v>80</v>
      </c>
    </row>
    <row r="10734" spans="9:15" x14ac:dyDescent="0.35">
      <c r="I10734">
        <v>120833</v>
      </c>
      <c r="J10734">
        <v>4061</v>
      </c>
      <c r="K10734">
        <v>125824</v>
      </c>
      <c r="L10734">
        <v>26.51</v>
      </c>
      <c r="M10734" t="s">
        <v>212</v>
      </c>
      <c r="N10734" s="160" t="s">
        <v>10</v>
      </c>
      <c r="O10734" s="160" t="s">
        <v>80</v>
      </c>
    </row>
    <row r="10735" spans="9:15" x14ac:dyDescent="0.35">
      <c r="I10735">
        <v>125023</v>
      </c>
      <c r="J10735">
        <v>4061</v>
      </c>
      <c r="K10735">
        <v>125824</v>
      </c>
      <c r="L10735">
        <v>97.18</v>
      </c>
      <c r="M10735" t="s">
        <v>212</v>
      </c>
      <c r="N10735" s="160" t="s">
        <v>9</v>
      </c>
      <c r="O10735" s="160" t="s">
        <v>80</v>
      </c>
    </row>
    <row r="10736" spans="9:15" x14ac:dyDescent="0.35">
      <c r="I10736">
        <v>117767</v>
      </c>
      <c r="J10736">
        <v>3875</v>
      </c>
      <c r="K10736">
        <v>125937</v>
      </c>
      <c r="L10736">
        <v>93.99</v>
      </c>
      <c r="M10736" t="s">
        <v>212</v>
      </c>
      <c r="N10736" s="160" t="s">
        <v>7</v>
      </c>
      <c r="O10736" s="160" t="s">
        <v>80</v>
      </c>
    </row>
    <row r="10737" spans="9:15" x14ac:dyDescent="0.35">
      <c r="I10737">
        <v>118038</v>
      </c>
      <c r="J10737">
        <v>3875</v>
      </c>
      <c r="K10737">
        <v>125937</v>
      </c>
      <c r="L10737">
        <v>93.99</v>
      </c>
      <c r="M10737" t="s">
        <v>212</v>
      </c>
      <c r="N10737" s="160" t="s">
        <v>7</v>
      </c>
      <c r="O10737" s="160" t="s">
        <v>80</v>
      </c>
    </row>
    <row r="10738" spans="9:15" x14ac:dyDescent="0.35">
      <c r="I10738">
        <v>81192</v>
      </c>
      <c r="J10738">
        <v>4036</v>
      </c>
      <c r="K10738">
        <v>125957</v>
      </c>
      <c r="L10738">
        <v>55.19</v>
      </c>
      <c r="M10738" t="s">
        <v>212</v>
      </c>
      <c r="N10738" s="160" t="s">
        <v>7</v>
      </c>
      <c r="O10738" s="160" t="s">
        <v>80</v>
      </c>
    </row>
    <row r="10739" spans="9:15" x14ac:dyDescent="0.35">
      <c r="I10739">
        <v>81192</v>
      </c>
      <c r="J10739">
        <v>4036</v>
      </c>
      <c r="K10739">
        <v>125957</v>
      </c>
      <c r="L10739">
        <v>55.19</v>
      </c>
      <c r="M10739" t="s">
        <v>212</v>
      </c>
      <c r="N10739" s="160" t="s">
        <v>7</v>
      </c>
      <c r="O10739" s="160" t="s">
        <v>80</v>
      </c>
    </row>
    <row r="10740" spans="9:15" x14ac:dyDescent="0.35">
      <c r="I10740">
        <v>117767</v>
      </c>
      <c r="J10740">
        <v>4036</v>
      </c>
      <c r="K10740">
        <v>125957</v>
      </c>
      <c r="L10740">
        <v>92.83</v>
      </c>
      <c r="M10740" t="s">
        <v>212</v>
      </c>
      <c r="N10740" s="160" t="s">
        <v>7</v>
      </c>
      <c r="O10740" s="160" t="s">
        <v>80</v>
      </c>
    </row>
    <row r="10741" spans="9:15" x14ac:dyDescent="0.35">
      <c r="I10741">
        <v>118038</v>
      </c>
      <c r="J10741">
        <v>4036</v>
      </c>
      <c r="K10741">
        <v>125957</v>
      </c>
      <c r="L10741">
        <v>92.84</v>
      </c>
      <c r="M10741" t="s">
        <v>212</v>
      </c>
      <c r="N10741" s="160" t="s">
        <v>7</v>
      </c>
      <c r="O10741" s="160" t="s">
        <v>80</v>
      </c>
    </row>
    <row r="10742" spans="9:15" x14ac:dyDescent="0.35">
      <c r="I10742">
        <v>118484</v>
      </c>
      <c r="J10742">
        <v>4036</v>
      </c>
      <c r="K10742">
        <v>125957</v>
      </c>
      <c r="L10742">
        <v>125.73</v>
      </c>
      <c r="M10742" t="s">
        <v>212</v>
      </c>
      <c r="N10742" s="160" t="s">
        <v>7</v>
      </c>
      <c r="O10742" s="160" t="s">
        <v>80</v>
      </c>
    </row>
    <row r="10743" spans="9:15" x14ac:dyDescent="0.35">
      <c r="I10743">
        <v>120833</v>
      </c>
      <c r="J10743">
        <v>4036</v>
      </c>
      <c r="K10743">
        <v>125957</v>
      </c>
      <c r="L10743">
        <v>26.51</v>
      </c>
      <c r="M10743" t="s">
        <v>212</v>
      </c>
      <c r="N10743" s="160" t="s">
        <v>10</v>
      </c>
      <c r="O10743" s="160" t="s">
        <v>80</v>
      </c>
    </row>
    <row r="10744" spans="9:15" x14ac:dyDescent="0.35">
      <c r="I10744">
        <v>120935</v>
      </c>
      <c r="J10744">
        <v>4036</v>
      </c>
      <c r="K10744">
        <v>125957</v>
      </c>
      <c r="L10744">
        <v>26.51</v>
      </c>
      <c r="M10744" t="s">
        <v>212</v>
      </c>
      <c r="N10744" s="160" t="s">
        <v>10</v>
      </c>
      <c r="O10744" s="160" t="s">
        <v>80</v>
      </c>
    </row>
    <row r="10745" spans="9:15" x14ac:dyDescent="0.35">
      <c r="I10745">
        <v>120936</v>
      </c>
      <c r="J10745">
        <v>4036</v>
      </c>
      <c r="K10745">
        <v>125957</v>
      </c>
      <c r="L10745">
        <v>26.51</v>
      </c>
      <c r="M10745" t="s">
        <v>212</v>
      </c>
      <c r="N10745" s="160" t="s">
        <v>10</v>
      </c>
      <c r="O10745" s="160" t="s">
        <v>80</v>
      </c>
    </row>
    <row r="10746" spans="9:15" x14ac:dyDescent="0.35">
      <c r="I10746">
        <v>125023</v>
      </c>
      <c r="J10746">
        <v>4036</v>
      </c>
      <c r="K10746">
        <v>125957</v>
      </c>
      <c r="L10746">
        <v>97.18</v>
      </c>
      <c r="M10746" t="s">
        <v>212</v>
      </c>
      <c r="N10746" s="160" t="s">
        <v>9</v>
      </c>
      <c r="O10746" s="160" t="s">
        <v>80</v>
      </c>
    </row>
    <row r="10747" spans="9:15" x14ac:dyDescent="0.35">
      <c r="I10747">
        <v>118484</v>
      </c>
      <c r="J10747">
        <v>3998</v>
      </c>
      <c r="K10747">
        <v>126048</v>
      </c>
      <c r="L10747">
        <v>125.37</v>
      </c>
      <c r="M10747" t="s">
        <v>212</v>
      </c>
      <c r="N10747" s="160" t="s">
        <v>7</v>
      </c>
      <c r="O10747" s="160" t="s">
        <v>80</v>
      </c>
    </row>
    <row r="10748" spans="9:15" x14ac:dyDescent="0.35">
      <c r="I10748">
        <v>78573</v>
      </c>
      <c r="J10748">
        <v>3943</v>
      </c>
      <c r="K10748">
        <v>126070</v>
      </c>
      <c r="L10748">
        <v>518.23</v>
      </c>
      <c r="M10748" t="s">
        <v>212</v>
      </c>
      <c r="N10748" s="160" t="s">
        <v>8</v>
      </c>
      <c r="O10748" s="160" t="s">
        <v>80</v>
      </c>
    </row>
    <row r="10749" spans="9:15" x14ac:dyDescent="0.35">
      <c r="I10749">
        <v>78573</v>
      </c>
      <c r="J10749">
        <v>3943</v>
      </c>
      <c r="K10749">
        <v>126070</v>
      </c>
      <c r="L10749">
        <v>518.23</v>
      </c>
      <c r="M10749" t="s">
        <v>212</v>
      </c>
      <c r="N10749" s="160" t="s">
        <v>8</v>
      </c>
      <c r="O10749" s="160" t="s">
        <v>80</v>
      </c>
    </row>
    <row r="10750" spans="9:15" x14ac:dyDescent="0.35">
      <c r="I10750">
        <v>78573</v>
      </c>
      <c r="J10750">
        <v>3943</v>
      </c>
      <c r="K10750">
        <v>126070</v>
      </c>
      <c r="L10750">
        <v>1036.46</v>
      </c>
      <c r="M10750" t="s">
        <v>212</v>
      </c>
      <c r="N10750" s="160" t="s">
        <v>8</v>
      </c>
      <c r="O10750" s="160" t="s">
        <v>80</v>
      </c>
    </row>
    <row r="10751" spans="9:15" x14ac:dyDescent="0.35">
      <c r="I10751">
        <v>78573</v>
      </c>
      <c r="J10751">
        <v>3943</v>
      </c>
      <c r="K10751">
        <v>126070</v>
      </c>
      <c r="L10751">
        <v>1036.46</v>
      </c>
      <c r="M10751" t="s">
        <v>212</v>
      </c>
      <c r="N10751" s="160" t="s">
        <v>8</v>
      </c>
      <c r="O10751" s="160" t="s">
        <v>80</v>
      </c>
    </row>
    <row r="10752" spans="9:15" x14ac:dyDescent="0.35">
      <c r="I10752">
        <v>81192</v>
      </c>
      <c r="J10752">
        <v>3943</v>
      </c>
      <c r="K10752">
        <v>126070</v>
      </c>
      <c r="L10752">
        <v>452.6</v>
      </c>
      <c r="M10752" t="s">
        <v>212</v>
      </c>
      <c r="N10752" s="160" t="s">
        <v>7</v>
      </c>
      <c r="O10752" s="160" t="s">
        <v>80</v>
      </c>
    </row>
    <row r="10753" spans="9:15" x14ac:dyDescent="0.35">
      <c r="I10753">
        <v>81192</v>
      </c>
      <c r="J10753">
        <v>3943</v>
      </c>
      <c r="K10753">
        <v>126070</v>
      </c>
      <c r="L10753">
        <v>452.6</v>
      </c>
      <c r="M10753" t="s">
        <v>212</v>
      </c>
      <c r="N10753" s="160" t="s">
        <v>7</v>
      </c>
      <c r="O10753" s="160" t="s">
        <v>80</v>
      </c>
    </row>
    <row r="10754" spans="9:15" x14ac:dyDescent="0.35">
      <c r="I10754">
        <v>81192</v>
      </c>
      <c r="J10754">
        <v>3943</v>
      </c>
      <c r="K10754">
        <v>126070</v>
      </c>
      <c r="L10754">
        <v>905.2</v>
      </c>
      <c r="M10754" t="s">
        <v>212</v>
      </c>
      <c r="N10754" s="160" t="s">
        <v>7</v>
      </c>
      <c r="O10754" s="160" t="s">
        <v>80</v>
      </c>
    </row>
    <row r="10755" spans="9:15" x14ac:dyDescent="0.35">
      <c r="I10755">
        <v>81192</v>
      </c>
      <c r="J10755">
        <v>3943</v>
      </c>
      <c r="K10755">
        <v>126070</v>
      </c>
      <c r="L10755">
        <v>452.6</v>
      </c>
      <c r="M10755" t="s">
        <v>212</v>
      </c>
      <c r="N10755" s="160" t="s">
        <v>7</v>
      </c>
      <c r="O10755" s="160" t="s">
        <v>80</v>
      </c>
    </row>
    <row r="10756" spans="9:15" x14ac:dyDescent="0.35">
      <c r="I10756">
        <v>81192</v>
      </c>
      <c r="J10756">
        <v>3943</v>
      </c>
      <c r="K10756">
        <v>126070</v>
      </c>
      <c r="L10756">
        <v>905.2</v>
      </c>
      <c r="M10756" t="s">
        <v>212</v>
      </c>
      <c r="N10756" s="160" t="s">
        <v>7</v>
      </c>
      <c r="O10756" s="160" t="s">
        <v>80</v>
      </c>
    </row>
    <row r="10757" spans="9:15" x14ac:dyDescent="0.35">
      <c r="I10757">
        <v>91312</v>
      </c>
      <c r="J10757">
        <v>3943</v>
      </c>
      <c r="K10757">
        <v>126070</v>
      </c>
      <c r="L10757">
        <v>805.6</v>
      </c>
      <c r="M10757" t="s">
        <v>212</v>
      </c>
      <c r="N10757" s="160" t="s">
        <v>8</v>
      </c>
      <c r="O10757" s="160" t="s">
        <v>80</v>
      </c>
    </row>
    <row r="10758" spans="9:15" x14ac:dyDescent="0.35">
      <c r="I10758">
        <v>91312</v>
      </c>
      <c r="J10758">
        <v>3943</v>
      </c>
      <c r="K10758">
        <v>126070</v>
      </c>
      <c r="L10758">
        <v>805.6</v>
      </c>
      <c r="M10758" t="s">
        <v>212</v>
      </c>
      <c r="N10758" s="160" t="s">
        <v>8</v>
      </c>
      <c r="O10758" s="160" t="s">
        <v>80</v>
      </c>
    </row>
    <row r="10759" spans="9:15" x14ac:dyDescent="0.35">
      <c r="I10759">
        <v>97192</v>
      </c>
      <c r="J10759">
        <v>3943</v>
      </c>
      <c r="K10759">
        <v>126070</v>
      </c>
      <c r="L10759">
        <v>1175.22</v>
      </c>
      <c r="M10759" t="s">
        <v>212</v>
      </c>
      <c r="N10759" s="160" t="s">
        <v>7</v>
      </c>
      <c r="O10759" s="160" t="s">
        <v>80</v>
      </c>
    </row>
    <row r="10760" spans="9:15" x14ac:dyDescent="0.35">
      <c r="I10760">
        <v>97192</v>
      </c>
      <c r="J10760">
        <v>3943</v>
      </c>
      <c r="K10760">
        <v>126070</v>
      </c>
      <c r="L10760">
        <v>1175.22</v>
      </c>
      <c r="M10760" t="s">
        <v>212</v>
      </c>
      <c r="N10760" s="160" t="s">
        <v>7</v>
      </c>
      <c r="O10760" s="160" t="s">
        <v>80</v>
      </c>
    </row>
    <row r="10761" spans="9:15" x14ac:dyDescent="0.35">
      <c r="I10761">
        <v>97192</v>
      </c>
      <c r="J10761">
        <v>3943</v>
      </c>
      <c r="K10761">
        <v>126070</v>
      </c>
      <c r="L10761">
        <v>1958.7</v>
      </c>
      <c r="M10761" t="s">
        <v>212</v>
      </c>
      <c r="N10761" s="160" t="s">
        <v>7</v>
      </c>
      <c r="O10761" s="160" t="s">
        <v>80</v>
      </c>
    </row>
    <row r="10762" spans="9:15" x14ac:dyDescent="0.35">
      <c r="I10762">
        <v>117441</v>
      </c>
      <c r="J10762">
        <v>3943</v>
      </c>
      <c r="K10762">
        <v>126070</v>
      </c>
      <c r="L10762">
        <v>579.71</v>
      </c>
      <c r="M10762" t="s">
        <v>212</v>
      </c>
      <c r="N10762" s="160" t="s">
        <v>9</v>
      </c>
      <c r="O10762" s="160" t="s">
        <v>80</v>
      </c>
    </row>
    <row r="10763" spans="9:15" x14ac:dyDescent="0.35">
      <c r="I10763">
        <v>117441</v>
      </c>
      <c r="J10763">
        <v>3943</v>
      </c>
      <c r="K10763">
        <v>126070</v>
      </c>
      <c r="L10763">
        <v>1159.42</v>
      </c>
      <c r="M10763" t="s">
        <v>212</v>
      </c>
      <c r="N10763" s="160" t="s">
        <v>9</v>
      </c>
      <c r="O10763" s="160" t="s">
        <v>80</v>
      </c>
    </row>
    <row r="10764" spans="9:15" x14ac:dyDescent="0.35">
      <c r="I10764">
        <v>117441</v>
      </c>
      <c r="J10764">
        <v>3943</v>
      </c>
      <c r="K10764">
        <v>126070</v>
      </c>
      <c r="L10764">
        <v>579.71</v>
      </c>
      <c r="M10764" t="s">
        <v>212</v>
      </c>
      <c r="N10764" s="160" t="s">
        <v>9</v>
      </c>
      <c r="O10764" s="160" t="s">
        <v>80</v>
      </c>
    </row>
    <row r="10765" spans="9:15" x14ac:dyDescent="0.35">
      <c r="I10765">
        <v>120833</v>
      </c>
      <c r="J10765">
        <v>3943</v>
      </c>
      <c r="K10765">
        <v>126070</v>
      </c>
      <c r="L10765">
        <v>226.52</v>
      </c>
      <c r="M10765" t="s">
        <v>212</v>
      </c>
      <c r="N10765" s="160" t="s">
        <v>10</v>
      </c>
      <c r="O10765" s="160" t="s">
        <v>80</v>
      </c>
    </row>
    <row r="10766" spans="9:15" x14ac:dyDescent="0.35">
      <c r="I10766">
        <v>120833</v>
      </c>
      <c r="J10766">
        <v>3943</v>
      </c>
      <c r="K10766">
        <v>126070</v>
      </c>
      <c r="L10766">
        <v>420.68</v>
      </c>
      <c r="M10766" t="s">
        <v>212</v>
      </c>
      <c r="N10766" s="160" t="s">
        <v>10</v>
      </c>
      <c r="O10766" s="160" t="s">
        <v>80</v>
      </c>
    </row>
    <row r="10767" spans="9:15" x14ac:dyDescent="0.35">
      <c r="I10767">
        <v>120833</v>
      </c>
      <c r="J10767">
        <v>3943</v>
      </c>
      <c r="K10767">
        <v>126070</v>
      </c>
      <c r="L10767">
        <v>97.08</v>
      </c>
      <c r="M10767" t="s">
        <v>212</v>
      </c>
      <c r="N10767" s="160" t="s">
        <v>10</v>
      </c>
      <c r="O10767" s="160" t="s">
        <v>80</v>
      </c>
    </row>
    <row r="10768" spans="9:15" x14ac:dyDescent="0.35">
      <c r="I10768">
        <v>120833</v>
      </c>
      <c r="J10768">
        <v>3943</v>
      </c>
      <c r="K10768">
        <v>126070</v>
      </c>
      <c r="L10768">
        <v>258.88</v>
      </c>
      <c r="M10768" t="s">
        <v>212</v>
      </c>
      <c r="N10768" s="160" t="s">
        <v>10</v>
      </c>
      <c r="O10768" s="160" t="s">
        <v>80</v>
      </c>
    </row>
    <row r="10769" spans="9:15" x14ac:dyDescent="0.35">
      <c r="I10769">
        <v>120834</v>
      </c>
      <c r="J10769">
        <v>3943</v>
      </c>
      <c r="K10769">
        <v>126070</v>
      </c>
      <c r="L10769">
        <v>323.60000000000002</v>
      </c>
      <c r="M10769" t="s">
        <v>212</v>
      </c>
      <c r="N10769" s="160" t="s">
        <v>10</v>
      </c>
      <c r="O10769" s="160" t="s">
        <v>80</v>
      </c>
    </row>
    <row r="10770" spans="9:15" x14ac:dyDescent="0.35">
      <c r="I10770">
        <v>120834</v>
      </c>
      <c r="J10770">
        <v>3943</v>
      </c>
      <c r="K10770">
        <v>126070</v>
      </c>
      <c r="L10770">
        <v>485.4</v>
      </c>
      <c r="M10770" t="s">
        <v>212</v>
      </c>
      <c r="N10770" s="160" t="s">
        <v>10</v>
      </c>
      <c r="O10770" s="160" t="s">
        <v>80</v>
      </c>
    </row>
    <row r="10771" spans="9:15" x14ac:dyDescent="0.35">
      <c r="I10771">
        <v>120834</v>
      </c>
      <c r="J10771">
        <v>3943</v>
      </c>
      <c r="K10771">
        <v>126070</v>
      </c>
      <c r="L10771">
        <v>226.52</v>
      </c>
      <c r="M10771" t="s">
        <v>212</v>
      </c>
      <c r="N10771" s="160" t="s">
        <v>10</v>
      </c>
      <c r="O10771" s="160" t="s">
        <v>80</v>
      </c>
    </row>
    <row r="10772" spans="9:15" x14ac:dyDescent="0.35">
      <c r="I10772">
        <v>120834</v>
      </c>
      <c r="J10772">
        <v>3943</v>
      </c>
      <c r="K10772">
        <v>126070</v>
      </c>
      <c r="L10772">
        <v>388.32</v>
      </c>
      <c r="M10772" t="s">
        <v>212</v>
      </c>
      <c r="N10772" s="160" t="s">
        <v>10</v>
      </c>
      <c r="O10772" s="160" t="s">
        <v>80</v>
      </c>
    </row>
    <row r="10773" spans="9:15" x14ac:dyDescent="0.35">
      <c r="I10773">
        <v>120935</v>
      </c>
      <c r="J10773">
        <v>3943</v>
      </c>
      <c r="K10773">
        <v>126070</v>
      </c>
      <c r="L10773">
        <v>387.62</v>
      </c>
      <c r="M10773" t="s">
        <v>212</v>
      </c>
      <c r="N10773" s="160" t="s">
        <v>10</v>
      </c>
      <c r="O10773" s="160" t="s">
        <v>80</v>
      </c>
    </row>
    <row r="10774" spans="9:15" x14ac:dyDescent="0.35">
      <c r="I10774">
        <v>120935</v>
      </c>
      <c r="J10774">
        <v>3943</v>
      </c>
      <c r="K10774">
        <v>126070</v>
      </c>
      <c r="L10774">
        <v>387.62</v>
      </c>
      <c r="M10774" t="s">
        <v>212</v>
      </c>
      <c r="N10774" s="160" t="s">
        <v>10</v>
      </c>
      <c r="O10774" s="160" t="s">
        <v>80</v>
      </c>
    </row>
    <row r="10775" spans="9:15" x14ac:dyDescent="0.35">
      <c r="I10775">
        <v>120935</v>
      </c>
      <c r="J10775">
        <v>3943</v>
      </c>
      <c r="K10775">
        <v>126070</v>
      </c>
      <c r="L10775">
        <v>387.62</v>
      </c>
      <c r="M10775" t="s">
        <v>212</v>
      </c>
      <c r="N10775" s="160" t="s">
        <v>10</v>
      </c>
      <c r="O10775" s="160" t="s">
        <v>80</v>
      </c>
    </row>
    <row r="10776" spans="9:15" x14ac:dyDescent="0.35">
      <c r="I10776">
        <v>120935</v>
      </c>
      <c r="J10776">
        <v>3943</v>
      </c>
      <c r="K10776">
        <v>126070</v>
      </c>
      <c r="L10776">
        <v>775.24</v>
      </c>
      <c r="M10776" t="s">
        <v>212</v>
      </c>
      <c r="N10776" s="160" t="s">
        <v>10</v>
      </c>
      <c r="O10776" s="160" t="s">
        <v>80</v>
      </c>
    </row>
    <row r="10777" spans="9:15" x14ac:dyDescent="0.35">
      <c r="I10777">
        <v>120936</v>
      </c>
      <c r="J10777">
        <v>3943</v>
      </c>
      <c r="K10777">
        <v>126070</v>
      </c>
      <c r="L10777">
        <v>387.62</v>
      </c>
      <c r="M10777" t="s">
        <v>212</v>
      </c>
      <c r="N10777" s="160" t="s">
        <v>10</v>
      </c>
      <c r="O10777" s="160" t="s">
        <v>80</v>
      </c>
    </row>
    <row r="10778" spans="9:15" x14ac:dyDescent="0.35">
      <c r="I10778">
        <v>120936</v>
      </c>
      <c r="J10778">
        <v>3943</v>
      </c>
      <c r="K10778">
        <v>126070</v>
      </c>
      <c r="L10778">
        <v>387.62</v>
      </c>
      <c r="M10778" t="s">
        <v>212</v>
      </c>
      <c r="N10778" s="160" t="s">
        <v>10</v>
      </c>
      <c r="O10778" s="160" t="s">
        <v>80</v>
      </c>
    </row>
    <row r="10779" spans="9:15" x14ac:dyDescent="0.35">
      <c r="I10779">
        <v>120936</v>
      </c>
      <c r="J10779">
        <v>3943</v>
      </c>
      <c r="K10779">
        <v>126070</v>
      </c>
      <c r="L10779">
        <v>387.62</v>
      </c>
      <c r="M10779" t="s">
        <v>212</v>
      </c>
      <c r="N10779" s="160" t="s">
        <v>10</v>
      </c>
      <c r="O10779" s="160" t="s">
        <v>80</v>
      </c>
    </row>
    <row r="10780" spans="9:15" x14ac:dyDescent="0.35">
      <c r="I10780">
        <v>125287</v>
      </c>
      <c r="J10780">
        <v>3943</v>
      </c>
      <c r="K10780">
        <v>126070</v>
      </c>
      <c r="L10780">
        <v>1318.6</v>
      </c>
      <c r="M10780" t="s">
        <v>212</v>
      </c>
      <c r="N10780" s="160" t="s">
        <v>10</v>
      </c>
      <c r="O10780" s="160" t="s">
        <v>80</v>
      </c>
    </row>
    <row r="10781" spans="9:15" x14ac:dyDescent="0.35">
      <c r="I10781">
        <v>125287</v>
      </c>
      <c r="J10781">
        <v>3943</v>
      </c>
      <c r="K10781">
        <v>126070</v>
      </c>
      <c r="L10781">
        <v>622.4</v>
      </c>
      <c r="M10781" t="s">
        <v>212</v>
      </c>
      <c r="N10781" s="160" t="s">
        <v>10</v>
      </c>
      <c r="O10781" s="160" t="s">
        <v>80</v>
      </c>
    </row>
    <row r="10782" spans="9:15" x14ac:dyDescent="0.35">
      <c r="I10782">
        <v>125287</v>
      </c>
      <c r="J10782">
        <v>3943</v>
      </c>
      <c r="K10782">
        <v>126070</v>
      </c>
      <c r="L10782">
        <v>4979.2</v>
      </c>
      <c r="M10782" t="s">
        <v>212</v>
      </c>
      <c r="N10782" s="160" t="s">
        <v>10</v>
      </c>
      <c r="O10782" s="160" t="s">
        <v>80</v>
      </c>
    </row>
    <row r="10783" spans="9:15" x14ac:dyDescent="0.35">
      <c r="I10783">
        <v>91312</v>
      </c>
      <c r="J10783">
        <v>819</v>
      </c>
      <c r="K10783">
        <v>126105</v>
      </c>
      <c r="L10783">
        <v>231.21</v>
      </c>
      <c r="M10783" t="s">
        <v>212</v>
      </c>
      <c r="N10783" s="160" t="s">
        <v>8</v>
      </c>
      <c r="O10783" s="160" t="s">
        <v>80</v>
      </c>
    </row>
    <row r="10784" spans="9:15" x14ac:dyDescent="0.35">
      <c r="I10784">
        <v>120935</v>
      </c>
      <c r="J10784">
        <v>4061</v>
      </c>
      <c r="K10784">
        <v>126191</v>
      </c>
      <c r="L10784">
        <v>26.51</v>
      </c>
      <c r="M10784" t="s">
        <v>212</v>
      </c>
      <c r="N10784" s="160" t="s">
        <v>10</v>
      </c>
      <c r="O10784" s="160" t="s">
        <v>80</v>
      </c>
    </row>
    <row r="10785" spans="9:15" x14ac:dyDescent="0.35">
      <c r="I10785">
        <v>120936</v>
      </c>
      <c r="J10785">
        <v>4061</v>
      </c>
      <c r="K10785">
        <v>126191</v>
      </c>
      <c r="L10785">
        <v>26.51</v>
      </c>
      <c r="M10785" t="s">
        <v>212</v>
      </c>
      <c r="N10785" s="160" t="s">
        <v>10</v>
      </c>
      <c r="O10785" s="160" t="s">
        <v>80</v>
      </c>
    </row>
    <row r="10786" spans="9:15" x14ac:dyDescent="0.35">
      <c r="I10786">
        <v>125023</v>
      </c>
      <c r="J10786">
        <v>4061</v>
      </c>
      <c r="K10786">
        <v>126191</v>
      </c>
      <c r="L10786">
        <v>97.18</v>
      </c>
      <c r="M10786" t="s">
        <v>212</v>
      </c>
      <c r="N10786" s="160" t="s">
        <v>9</v>
      </c>
      <c r="O10786" s="160" t="s">
        <v>80</v>
      </c>
    </row>
    <row r="10787" spans="9:15" x14ac:dyDescent="0.35">
      <c r="I10787">
        <v>118484</v>
      </c>
      <c r="J10787">
        <v>3994</v>
      </c>
      <c r="K10787">
        <v>126264</v>
      </c>
      <c r="L10787">
        <v>125.37</v>
      </c>
      <c r="M10787" t="s">
        <v>212</v>
      </c>
      <c r="N10787" s="160" t="s">
        <v>7</v>
      </c>
      <c r="O10787" s="160" t="s">
        <v>80</v>
      </c>
    </row>
    <row r="10788" spans="9:15" x14ac:dyDescent="0.35">
      <c r="I10788">
        <v>81192</v>
      </c>
      <c r="J10788">
        <v>1</v>
      </c>
      <c r="K10788">
        <v>126277</v>
      </c>
      <c r="L10788">
        <v>34.93</v>
      </c>
      <c r="M10788" t="s">
        <v>218</v>
      </c>
      <c r="N10788" s="160" t="s">
        <v>7</v>
      </c>
      <c r="O10788" s="160" t="s">
        <v>80</v>
      </c>
    </row>
    <row r="10789" spans="9:15" x14ac:dyDescent="0.35">
      <c r="I10789">
        <v>91312</v>
      </c>
      <c r="J10789">
        <v>1</v>
      </c>
      <c r="K10789">
        <v>126277</v>
      </c>
      <c r="L10789">
        <v>26.25</v>
      </c>
      <c r="M10789" t="s">
        <v>218</v>
      </c>
      <c r="N10789" s="160" t="s">
        <v>8</v>
      </c>
      <c r="O10789" s="160" t="s">
        <v>80</v>
      </c>
    </row>
    <row r="10790" spans="9:15" x14ac:dyDescent="0.35">
      <c r="I10790">
        <v>120936</v>
      </c>
      <c r="J10790">
        <v>1</v>
      </c>
      <c r="K10790">
        <v>126277</v>
      </c>
      <c r="L10790">
        <v>7.25</v>
      </c>
      <c r="M10790" t="s">
        <v>218</v>
      </c>
      <c r="N10790" s="160" t="s">
        <v>10</v>
      </c>
      <c r="O10790" s="160" t="s">
        <v>80</v>
      </c>
    </row>
    <row r="10791" spans="9:15" x14ac:dyDescent="0.35">
      <c r="I10791">
        <v>117767</v>
      </c>
      <c r="J10791">
        <v>4032</v>
      </c>
      <c r="K10791">
        <v>126294</v>
      </c>
      <c r="L10791">
        <v>92.83</v>
      </c>
      <c r="M10791" t="s">
        <v>212</v>
      </c>
      <c r="N10791" s="160" t="s">
        <v>7</v>
      </c>
      <c r="O10791" s="160" t="s">
        <v>80</v>
      </c>
    </row>
    <row r="10792" spans="9:15" x14ac:dyDescent="0.35">
      <c r="I10792">
        <v>120833</v>
      </c>
      <c r="J10792">
        <v>4032</v>
      </c>
      <c r="K10792">
        <v>126294</v>
      </c>
      <c r="L10792">
        <v>26.51</v>
      </c>
      <c r="M10792" t="s">
        <v>212</v>
      </c>
      <c r="N10792" s="160" t="s">
        <v>10</v>
      </c>
      <c r="O10792" s="160" t="s">
        <v>80</v>
      </c>
    </row>
    <row r="10793" spans="9:15" x14ac:dyDescent="0.35">
      <c r="I10793">
        <v>120834</v>
      </c>
      <c r="J10793">
        <v>4032</v>
      </c>
      <c r="K10793">
        <v>126294</v>
      </c>
      <c r="L10793">
        <v>26.51</v>
      </c>
      <c r="M10793" t="s">
        <v>212</v>
      </c>
      <c r="N10793" s="160" t="s">
        <v>10</v>
      </c>
      <c r="O10793" s="160" t="s">
        <v>80</v>
      </c>
    </row>
    <row r="10794" spans="9:15" x14ac:dyDescent="0.35">
      <c r="I10794">
        <v>72449</v>
      </c>
      <c r="J10794">
        <v>3875</v>
      </c>
      <c r="K10794">
        <v>126378</v>
      </c>
      <c r="L10794">
        <v>194.44</v>
      </c>
      <c r="M10794" t="s">
        <v>212</v>
      </c>
      <c r="N10794" s="160" t="s">
        <v>9</v>
      </c>
      <c r="O10794" s="160" t="s">
        <v>80</v>
      </c>
    </row>
    <row r="10795" spans="9:15" x14ac:dyDescent="0.35">
      <c r="I10795">
        <v>79974</v>
      </c>
      <c r="J10795">
        <v>3875</v>
      </c>
      <c r="K10795">
        <v>126378</v>
      </c>
      <c r="L10795">
        <v>83.67</v>
      </c>
      <c r="M10795" t="s">
        <v>212</v>
      </c>
      <c r="N10795" s="160" t="s">
        <v>10</v>
      </c>
      <c r="O10795" s="160" t="s">
        <v>80</v>
      </c>
    </row>
    <row r="10796" spans="9:15" x14ac:dyDescent="0.35">
      <c r="I10796">
        <v>91312</v>
      </c>
      <c r="J10796">
        <v>3875</v>
      </c>
      <c r="K10796">
        <v>126378</v>
      </c>
      <c r="L10796">
        <v>130.91999999999999</v>
      </c>
      <c r="M10796" t="s">
        <v>212</v>
      </c>
      <c r="N10796" s="160" t="s">
        <v>8</v>
      </c>
      <c r="O10796" s="160" t="s">
        <v>80</v>
      </c>
    </row>
    <row r="10797" spans="9:15" x14ac:dyDescent="0.35">
      <c r="I10797">
        <v>124431</v>
      </c>
      <c r="J10797">
        <v>3875</v>
      </c>
      <c r="K10797">
        <v>126378</v>
      </c>
      <c r="L10797">
        <v>83.67</v>
      </c>
      <c r="M10797" t="s">
        <v>212</v>
      </c>
      <c r="N10797" s="160" t="s">
        <v>10</v>
      </c>
      <c r="O10797" s="160" t="s">
        <v>80</v>
      </c>
    </row>
    <row r="10798" spans="9:15" x14ac:dyDescent="0.35">
      <c r="I10798">
        <v>125287</v>
      </c>
      <c r="J10798">
        <v>3875</v>
      </c>
      <c r="K10798">
        <v>126378</v>
      </c>
      <c r="L10798">
        <v>65.52</v>
      </c>
      <c r="M10798" t="s">
        <v>212</v>
      </c>
      <c r="N10798" s="160" t="s">
        <v>10</v>
      </c>
      <c r="O10798" s="160" t="s">
        <v>80</v>
      </c>
    </row>
    <row r="10799" spans="9:15" x14ac:dyDescent="0.35">
      <c r="I10799">
        <v>117441</v>
      </c>
      <c r="J10799">
        <v>3996</v>
      </c>
      <c r="K10799">
        <v>126386</v>
      </c>
      <c r="L10799">
        <v>137.44999999999999</v>
      </c>
      <c r="M10799" t="s">
        <v>212</v>
      </c>
      <c r="N10799" s="160" t="s">
        <v>9</v>
      </c>
      <c r="O10799" s="160" t="s">
        <v>80</v>
      </c>
    </row>
    <row r="10800" spans="9:15" x14ac:dyDescent="0.35">
      <c r="I10800">
        <v>118484</v>
      </c>
      <c r="J10800">
        <v>3996</v>
      </c>
      <c r="K10800">
        <v>126386</v>
      </c>
      <c r="L10800">
        <v>125.73</v>
      </c>
      <c r="M10800" t="s">
        <v>212</v>
      </c>
      <c r="N10800" s="160" t="s">
        <v>7</v>
      </c>
      <c r="O10800" s="160" t="s">
        <v>80</v>
      </c>
    </row>
    <row r="10801" spans="9:15" x14ac:dyDescent="0.35">
      <c r="I10801">
        <v>91312</v>
      </c>
      <c r="J10801">
        <v>4058</v>
      </c>
      <c r="K10801">
        <v>126390</v>
      </c>
      <c r="L10801">
        <v>134.9</v>
      </c>
      <c r="M10801" t="s">
        <v>212</v>
      </c>
      <c r="N10801" s="160" t="s">
        <v>8</v>
      </c>
      <c r="O10801" s="160" t="s">
        <v>80</v>
      </c>
    </row>
    <row r="10802" spans="9:15" x14ac:dyDescent="0.35">
      <c r="I10802">
        <v>72449</v>
      </c>
      <c r="J10802">
        <v>4012</v>
      </c>
      <c r="K10802">
        <v>126431</v>
      </c>
      <c r="L10802">
        <v>194.44</v>
      </c>
      <c r="M10802" t="s">
        <v>212</v>
      </c>
      <c r="N10802" s="160" t="s">
        <v>9</v>
      </c>
      <c r="O10802" s="160" t="s">
        <v>80</v>
      </c>
    </row>
    <row r="10803" spans="9:15" x14ac:dyDescent="0.35">
      <c r="I10803">
        <v>117441</v>
      </c>
      <c r="J10803">
        <v>4012</v>
      </c>
      <c r="K10803">
        <v>126431</v>
      </c>
      <c r="L10803">
        <v>274.89999999999998</v>
      </c>
      <c r="M10803" t="s">
        <v>212</v>
      </c>
      <c r="N10803" s="160" t="s">
        <v>9</v>
      </c>
      <c r="O10803" s="160" t="s">
        <v>80</v>
      </c>
    </row>
    <row r="10804" spans="9:15" x14ac:dyDescent="0.35">
      <c r="I10804">
        <v>117441</v>
      </c>
      <c r="J10804">
        <v>4012</v>
      </c>
      <c r="K10804">
        <v>126431</v>
      </c>
      <c r="L10804">
        <v>137.57</v>
      </c>
      <c r="M10804" t="s">
        <v>212</v>
      </c>
      <c r="N10804" s="160" t="s">
        <v>9</v>
      </c>
      <c r="O10804" s="160" t="s">
        <v>80</v>
      </c>
    </row>
    <row r="10805" spans="9:15" x14ac:dyDescent="0.35">
      <c r="I10805">
        <v>117441</v>
      </c>
      <c r="J10805">
        <v>4012</v>
      </c>
      <c r="K10805">
        <v>126431</v>
      </c>
      <c r="L10805">
        <v>137.44999999999999</v>
      </c>
      <c r="M10805" t="s">
        <v>212</v>
      </c>
      <c r="N10805" s="160" t="s">
        <v>9</v>
      </c>
      <c r="O10805" s="160" t="s">
        <v>80</v>
      </c>
    </row>
    <row r="10806" spans="9:15" x14ac:dyDescent="0.35">
      <c r="I10806">
        <v>117441</v>
      </c>
      <c r="J10806">
        <v>4012</v>
      </c>
      <c r="K10806">
        <v>126431</v>
      </c>
      <c r="L10806">
        <v>122.04</v>
      </c>
      <c r="M10806" t="s">
        <v>212</v>
      </c>
      <c r="N10806" s="160" t="s">
        <v>9</v>
      </c>
      <c r="O10806" s="160" t="s">
        <v>80</v>
      </c>
    </row>
    <row r="10807" spans="9:15" x14ac:dyDescent="0.35">
      <c r="I10807">
        <v>120739</v>
      </c>
      <c r="J10807">
        <v>4012</v>
      </c>
      <c r="K10807">
        <v>126431</v>
      </c>
      <c r="L10807">
        <v>181.08</v>
      </c>
      <c r="M10807" t="s">
        <v>212</v>
      </c>
      <c r="N10807" s="160" t="s">
        <v>9</v>
      </c>
      <c r="O10807" s="160" t="s">
        <v>80</v>
      </c>
    </row>
    <row r="10808" spans="9:15" x14ac:dyDescent="0.35">
      <c r="I10808">
        <v>120935</v>
      </c>
      <c r="J10808">
        <v>4012</v>
      </c>
      <c r="K10808">
        <v>126431</v>
      </c>
      <c r="L10808">
        <v>26.51</v>
      </c>
      <c r="M10808" t="s">
        <v>212</v>
      </c>
      <c r="N10808" s="160" t="s">
        <v>10</v>
      </c>
      <c r="O10808" s="160" t="s">
        <v>80</v>
      </c>
    </row>
    <row r="10809" spans="9:15" x14ac:dyDescent="0.35">
      <c r="I10809">
        <v>120935</v>
      </c>
      <c r="J10809">
        <v>4012</v>
      </c>
      <c r="K10809">
        <v>126431</v>
      </c>
      <c r="L10809">
        <v>26.51</v>
      </c>
      <c r="M10809" t="s">
        <v>212</v>
      </c>
      <c r="N10809" s="160" t="s">
        <v>10</v>
      </c>
      <c r="O10809" s="160" t="s">
        <v>80</v>
      </c>
    </row>
    <row r="10810" spans="9:15" x14ac:dyDescent="0.35">
      <c r="I10810">
        <v>122045</v>
      </c>
      <c r="J10810">
        <v>4012</v>
      </c>
      <c r="K10810">
        <v>126431</v>
      </c>
      <c r="L10810">
        <v>37.729999999999997</v>
      </c>
      <c r="M10810" t="s">
        <v>212</v>
      </c>
      <c r="N10810" s="160" t="s">
        <v>9</v>
      </c>
      <c r="O10810" s="160" t="s">
        <v>80</v>
      </c>
    </row>
    <row r="10811" spans="9:15" x14ac:dyDescent="0.35">
      <c r="I10811">
        <v>125023</v>
      </c>
      <c r="J10811">
        <v>4012</v>
      </c>
      <c r="K10811">
        <v>126431</v>
      </c>
      <c r="L10811">
        <v>97.18</v>
      </c>
      <c r="M10811" t="s">
        <v>212</v>
      </c>
      <c r="N10811" s="160" t="s">
        <v>9</v>
      </c>
      <c r="O10811" s="160" t="s">
        <v>80</v>
      </c>
    </row>
    <row r="10812" spans="9:15" x14ac:dyDescent="0.35">
      <c r="I10812">
        <v>11684</v>
      </c>
      <c r="J10812">
        <v>4033</v>
      </c>
      <c r="K10812">
        <v>126441</v>
      </c>
      <c r="L10812">
        <v>163.95</v>
      </c>
      <c r="M10812" t="s">
        <v>212</v>
      </c>
      <c r="N10812" s="160" t="s">
        <v>7</v>
      </c>
      <c r="O10812" s="160" t="s">
        <v>80</v>
      </c>
    </row>
    <row r="10813" spans="9:15" x14ac:dyDescent="0.35">
      <c r="I10813">
        <v>71189</v>
      </c>
      <c r="J10813">
        <v>4033</v>
      </c>
      <c r="K10813">
        <v>126441</v>
      </c>
      <c r="L10813">
        <v>24.11</v>
      </c>
      <c r="M10813" t="s">
        <v>212</v>
      </c>
      <c r="N10813" s="160" t="s">
        <v>8</v>
      </c>
      <c r="O10813" s="160" t="s">
        <v>80</v>
      </c>
    </row>
    <row r="10814" spans="9:15" x14ac:dyDescent="0.35">
      <c r="I10814">
        <v>71189</v>
      </c>
      <c r="J10814">
        <v>4021</v>
      </c>
      <c r="K10814">
        <v>126470</v>
      </c>
      <c r="L10814">
        <v>1999.2</v>
      </c>
      <c r="M10814" t="s">
        <v>212</v>
      </c>
      <c r="N10814" s="160" t="s">
        <v>8</v>
      </c>
      <c r="O10814" s="160" t="s">
        <v>80</v>
      </c>
    </row>
    <row r="10815" spans="9:15" x14ac:dyDescent="0.35">
      <c r="I10815">
        <v>78573</v>
      </c>
      <c r="J10815">
        <v>4021</v>
      </c>
      <c r="K10815">
        <v>126470</v>
      </c>
      <c r="L10815">
        <v>383.52</v>
      </c>
      <c r="M10815" t="s">
        <v>212</v>
      </c>
      <c r="N10815" s="160" t="s">
        <v>8</v>
      </c>
      <c r="O10815" s="160" t="s">
        <v>80</v>
      </c>
    </row>
    <row r="10816" spans="9:15" x14ac:dyDescent="0.35">
      <c r="I10816">
        <v>91312</v>
      </c>
      <c r="J10816">
        <v>4021</v>
      </c>
      <c r="K10816">
        <v>126470</v>
      </c>
      <c r="L10816">
        <v>412.32</v>
      </c>
      <c r="M10816" t="s">
        <v>212</v>
      </c>
      <c r="N10816" s="160" t="s">
        <v>8</v>
      </c>
      <c r="O10816" s="160" t="s">
        <v>80</v>
      </c>
    </row>
    <row r="10817" spans="9:15" x14ac:dyDescent="0.35">
      <c r="I10817">
        <v>103732</v>
      </c>
      <c r="J10817">
        <v>4021</v>
      </c>
      <c r="K10817">
        <v>126470</v>
      </c>
      <c r="L10817">
        <v>665.82</v>
      </c>
      <c r="M10817" t="s">
        <v>212</v>
      </c>
      <c r="N10817" s="160" t="s">
        <v>8</v>
      </c>
      <c r="O10817" s="160" t="s">
        <v>80</v>
      </c>
    </row>
    <row r="10818" spans="9:15" x14ac:dyDescent="0.35">
      <c r="I10818">
        <v>117485</v>
      </c>
      <c r="J10818">
        <v>4021</v>
      </c>
      <c r="K10818">
        <v>126470</v>
      </c>
      <c r="L10818">
        <v>455.76</v>
      </c>
      <c r="M10818" t="s">
        <v>212</v>
      </c>
      <c r="N10818" s="160" t="s">
        <v>8</v>
      </c>
      <c r="O10818" s="160" t="s">
        <v>80</v>
      </c>
    </row>
    <row r="10819" spans="9:15" x14ac:dyDescent="0.35">
      <c r="I10819">
        <v>118850</v>
      </c>
      <c r="J10819">
        <v>4021</v>
      </c>
      <c r="K10819">
        <v>126470</v>
      </c>
      <c r="L10819">
        <v>519.6</v>
      </c>
      <c r="M10819" t="s">
        <v>212</v>
      </c>
      <c r="N10819" s="160" t="s">
        <v>8</v>
      </c>
      <c r="O10819" s="160" t="s">
        <v>80</v>
      </c>
    </row>
    <row r="10820" spans="9:15" x14ac:dyDescent="0.35">
      <c r="I10820">
        <v>122802</v>
      </c>
      <c r="J10820">
        <v>4021</v>
      </c>
      <c r="K10820">
        <v>126470</v>
      </c>
      <c r="L10820">
        <v>151.91999999999999</v>
      </c>
      <c r="M10820" t="s">
        <v>212</v>
      </c>
      <c r="N10820" s="160" t="s">
        <v>207</v>
      </c>
      <c r="O10820" s="160" t="s">
        <v>80</v>
      </c>
    </row>
    <row r="10821" spans="9:15" x14ac:dyDescent="0.35">
      <c r="I10821">
        <v>122803</v>
      </c>
      <c r="J10821">
        <v>4021</v>
      </c>
      <c r="K10821">
        <v>126470</v>
      </c>
      <c r="L10821">
        <v>151.91999999999999</v>
      </c>
      <c r="M10821" t="s">
        <v>212</v>
      </c>
      <c r="N10821" s="160" t="s">
        <v>207</v>
      </c>
      <c r="O10821" s="160" t="s">
        <v>80</v>
      </c>
    </row>
    <row r="10822" spans="9:15" x14ac:dyDescent="0.35">
      <c r="I10822">
        <v>122804</v>
      </c>
      <c r="J10822">
        <v>4021</v>
      </c>
      <c r="K10822">
        <v>126470</v>
      </c>
      <c r="L10822">
        <v>151.91999999999999</v>
      </c>
      <c r="M10822" t="s">
        <v>212</v>
      </c>
      <c r="N10822" s="160" t="s">
        <v>207</v>
      </c>
      <c r="O10822" s="160" t="s">
        <v>80</v>
      </c>
    </row>
    <row r="10823" spans="9:15" x14ac:dyDescent="0.35">
      <c r="I10823">
        <v>125778</v>
      </c>
      <c r="J10823">
        <v>4021</v>
      </c>
      <c r="K10823">
        <v>126470</v>
      </c>
      <c r="L10823">
        <v>150.78</v>
      </c>
      <c r="M10823" t="s">
        <v>212</v>
      </c>
      <c r="N10823" s="160" t="s">
        <v>207</v>
      </c>
      <c r="O10823" s="160" t="s">
        <v>80</v>
      </c>
    </row>
    <row r="10824" spans="9:15" x14ac:dyDescent="0.35">
      <c r="I10824">
        <v>7</v>
      </c>
      <c r="J10824">
        <v>3272</v>
      </c>
      <c r="K10824">
        <v>126492</v>
      </c>
      <c r="L10824">
        <v>194.4</v>
      </c>
      <c r="M10824" t="s">
        <v>212</v>
      </c>
      <c r="N10824" s="160" t="s">
        <v>9</v>
      </c>
      <c r="O10824" s="160" t="s">
        <v>80</v>
      </c>
    </row>
    <row r="10825" spans="9:15" x14ac:dyDescent="0.35">
      <c r="I10825">
        <v>117766</v>
      </c>
      <c r="J10825">
        <v>3272</v>
      </c>
      <c r="K10825">
        <v>126492</v>
      </c>
      <c r="L10825">
        <v>185.66</v>
      </c>
      <c r="M10825" t="s">
        <v>212</v>
      </c>
      <c r="N10825" s="160" t="s">
        <v>7</v>
      </c>
      <c r="O10825" s="160" t="s">
        <v>80</v>
      </c>
    </row>
    <row r="10826" spans="9:15" x14ac:dyDescent="0.35">
      <c r="I10826">
        <v>117767</v>
      </c>
      <c r="J10826">
        <v>3272</v>
      </c>
      <c r="K10826">
        <v>126492</v>
      </c>
      <c r="L10826">
        <v>185.66</v>
      </c>
      <c r="M10826" t="s">
        <v>212</v>
      </c>
      <c r="N10826" s="160" t="s">
        <v>7</v>
      </c>
      <c r="O10826" s="160" t="s">
        <v>80</v>
      </c>
    </row>
    <row r="10827" spans="9:15" x14ac:dyDescent="0.35">
      <c r="I10827">
        <v>16459</v>
      </c>
      <c r="J10827">
        <v>3998</v>
      </c>
      <c r="K10827">
        <v>126732</v>
      </c>
      <c r="L10827">
        <v>299.77</v>
      </c>
      <c r="M10827" t="s">
        <v>212</v>
      </c>
      <c r="N10827" s="160" t="s">
        <v>19</v>
      </c>
      <c r="O10827" s="160" t="s">
        <v>80</v>
      </c>
    </row>
    <row r="10828" spans="9:15" x14ac:dyDescent="0.35">
      <c r="I10828">
        <v>72449</v>
      </c>
      <c r="J10828">
        <v>3998</v>
      </c>
      <c r="K10828">
        <v>126732</v>
      </c>
      <c r="L10828">
        <v>194.73</v>
      </c>
      <c r="M10828" t="s">
        <v>212</v>
      </c>
      <c r="N10828" s="160" t="s">
        <v>9</v>
      </c>
      <c r="O10828" s="160" t="s">
        <v>80</v>
      </c>
    </row>
    <row r="10829" spans="9:15" x14ac:dyDescent="0.35">
      <c r="I10829">
        <v>81192</v>
      </c>
      <c r="J10829">
        <v>3998</v>
      </c>
      <c r="K10829">
        <v>126732</v>
      </c>
      <c r="L10829">
        <v>55.27</v>
      </c>
      <c r="M10829" t="s">
        <v>212</v>
      </c>
      <c r="N10829" s="160" t="s">
        <v>7</v>
      </c>
      <c r="O10829" s="160" t="s">
        <v>80</v>
      </c>
    </row>
    <row r="10830" spans="9:15" x14ac:dyDescent="0.35">
      <c r="I10830">
        <v>116372</v>
      </c>
      <c r="J10830">
        <v>3998</v>
      </c>
      <c r="K10830">
        <v>126732</v>
      </c>
      <c r="L10830">
        <v>214.68</v>
      </c>
      <c r="M10830" t="s">
        <v>212</v>
      </c>
      <c r="N10830" s="160" t="s">
        <v>19</v>
      </c>
      <c r="O10830" s="160" t="s">
        <v>80</v>
      </c>
    </row>
    <row r="10831" spans="9:15" x14ac:dyDescent="0.35">
      <c r="I10831">
        <v>117767</v>
      </c>
      <c r="J10831">
        <v>3998</v>
      </c>
      <c r="K10831">
        <v>126732</v>
      </c>
      <c r="L10831">
        <v>92.97</v>
      </c>
      <c r="M10831" t="s">
        <v>212</v>
      </c>
      <c r="N10831" s="160" t="s">
        <v>7</v>
      </c>
      <c r="O10831" s="160" t="s">
        <v>80</v>
      </c>
    </row>
    <row r="10832" spans="9:15" x14ac:dyDescent="0.35">
      <c r="I10832">
        <v>119309</v>
      </c>
      <c r="J10832">
        <v>3998</v>
      </c>
      <c r="K10832">
        <v>126732</v>
      </c>
      <c r="L10832">
        <v>38.22</v>
      </c>
      <c r="M10832" t="s">
        <v>212</v>
      </c>
      <c r="N10832" s="160" t="s">
        <v>9</v>
      </c>
      <c r="O10832" s="160" t="s">
        <v>80</v>
      </c>
    </row>
    <row r="10833" spans="9:15" x14ac:dyDescent="0.35">
      <c r="I10833">
        <v>120833</v>
      </c>
      <c r="J10833">
        <v>3998</v>
      </c>
      <c r="K10833">
        <v>126732</v>
      </c>
      <c r="L10833">
        <v>26.55</v>
      </c>
      <c r="M10833" t="s">
        <v>212</v>
      </c>
      <c r="N10833" s="160" t="s">
        <v>10</v>
      </c>
      <c r="O10833" s="160" t="s">
        <v>80</v>
      </c>
    </row>
    <row r="10834" spans="9:15" x14ac:dyDescent="0.35">
      <c r="I10834">
        <v>120834</v>
      </c>
      <c r="J10834">
        <v>3998</v>
      </c>
      <c r="K10834">
        <v>126732</v>
      </c>
      <c r="L10834">
        <v>26.55</v>
      </c>
      <c r="M10834" t="s">
        <v>212</v>
      </c>
      <c r="N10834" s="160" t="s">
        <v>10</v>
      </c>
      <c r="O10834" s="160" t="s">
        <v>80</v>
      </c>
    </row>
    <row r="10835" spans="9:15" x14ac:dyDescent="0.35">
      <c r="I10835">
        <v>116372</v>
      </c>
      <c r="J10835">
        <v>4078</v>
      </c>
      <c r="K10835">
        <v>126831</v>
      </c>
      <c r="L10835">
        <v>119.08</v>
      </c>
      <c r="M10835" t="s">
        <v>212</v>
      </c>
      <c r="N10835" s="160" t="s">
        <v>19</v>
      </c>
      <c r="O10835" s="160" t="s">
        <v>80</v>
      </c>
    </row>
    <row r="10836" spans="9:15" x14ac:dyDescent="0.35">
      <c r="I10836">
        <v>119309</v>
      </c>
      <c r="J10836">
        <v>4078</v>
      </c>
      <c r="K10836">
        <v>126831</v>
      </c>
      <c r="L10836">
        <v>38.159999999999997</v>
      </c>
      <c r="M10836" t="s">
        <v>212</v>
      </c>
      <c r="N10836" s="160" t="s">
        <v>9</v>
      </c>
      <c r="O10836" s="160" t="s">
        <v>80</v>
      </c>
    </row>
    <row r="10837" spans="9:15" x14ac:dyDescent="0.35">
      <c r="I10837">
        <v>120936</v>
      </c>
      <c r="J10837">
        <v>4078</v>
      </c>
      <c r="K10837">
        <v>126831</v>
      </c>
      <c r="L10837">
        <v>27.86</v>
      </c>
      <c r="M10837" t="s">
        <v>212</v>
      </c>
      <c r="N10837" s="160" t="s">
        <v>10</v>
      </c>
      <c r="O10837" s="160" t="s">
        <v>80</v>
      </c>
    </row>
    <row r="10838" spans="9:15" x14ac:dyDescent="0.35">
      <c r="I10838">
        <v>91312</v>
      </c>
      <c r="J10838">
        <v>3050</v>
      </c>
      <c r="K10838">
        <v>126880</v>
      </c>
      <c r="L10838">
        <v>131.11000000000001</v>
      </c>
      <c r="M10838" t="s">
        <v>212</v>
      </c>
      <c r="N10838" s="160" t="s">
        <v>8</v>
      </c>
      <c r="O10838" s="160" t="s">
        <v>80</v>
      </c>
    </row>
    <row r="10839" spans="9:15" x14ac:dyDescent="0.35">
      <c r="I10839">
        <v>103732</v>
      </c>
      <c r="J10839">
        <v>3050</v>
      </c>
      <c r="K10839">
        <v>126880</v>
      </c>
      <c r="L10839">
        <v>109.68</v>
      </c>
      <c r="M10839" t="s">
        <v>212</v>
      </c>
      <c r="N10839" s="160" t="s">
        <v>8</v>
      </c>
      <c r="O10839" s="160" t="s">
        <v>80</v>
      </c>
    </row>
    <row r="10840" spans="9:15" x14ac:dyDescent="0.35">
      <c r="I10840">
        <v>118484</v>
      </c>
      <c r="J10840">
        <v>3050</v>
      </c>
      <c r="K10840">
        <v>126880</v>
      </c>
      <c r="L10840">
        <v>125.92</v>
      </c>
      <c r="M10840" t="s">
        <v>212</v>
      </c>
      <c r="N10840" s="160" t="s">
        <v>7</v>
      </c>
      <c r="O10840" s="160" t="s">
        <v>80</v>
      </c>
    </row>
    <row r="10841" spans="9:15" x14ac:dyDescent="0.35">
      <c r="I10841">
        <v>118850</v>
      </c>
      <c r="J10841">
        <v>3050</v>
      </c>
      <c r="K10841">
        <v>126880</v>
      </c>
      <c r="L10841">
        <v>126.92</v>
      </c>
      <c r="M10841" t="s">
        <v>212</v>
      </c>
      <c r="N10841" s="160" t="s">
        <v>8</v>
      </c>
      <c r="O10841" s="160" t="s">
        <v>80</v>
      </c>
    </row>
    <row r="10842" spans="9:15" x14ac:dyDescent="0.35">
      <c r="I10842">
        <v>71189</v>
      </c>
      <c r="J10842">
        <v>3994</v>
      </c>
      <c r="K10842">
        <v>126883</v>
      </c>
      <c r="L10842">
        <v>122.1</v>
      </c>
      <c r="M10842" t="s">
        <v>212</v>
      </c>
      <c r="N10842" s="160" t="s">
        <v>8</v>
      </c>
      <c r="O10842" s="160" t="s">
        <v>80</v>
      </c>
    </row>
    <row r="10843" spans="9:15" x14ac:dyDescent="0.35">
      <c r="I10843">
        <v>72449</v>
      </c>
      <c r="J10843">
        <v>3994</v>
      </c>
      <c r="K10843">
        <v>126883</v>
      </c>
      <c r="L10843">
        <v>194.44</v>
      </c>
      <c r="M10843" t="s">
        <v>212</v>
      </c>
      <c r="N10843" s="160" t="s">
        <v>9</v>
      </c>
      <c r="O10843" s="160" t="s">
        <v>80</v>
      </c>
    </row>
    <row r="10844" spans="9:15" x14ac:dyDescent="0.35">
      <c r="I10844">
        <v>81192</v>
      </c>
      <c r="J10844">
        <v>3994</v>
      </c>
      <c r="K10844">
        <v>126883</v>
      </c>
      <c r="L10844">
        <v>110.38</v>
      </c>
      <c r="M10844" t="s">
        <v>212</v>
      </c>
      <c r="N10844" s="160" t="s">
        <v>7</v>
      </c>
      <c r="O10844" s="160" t="s">
        <v>80</v>
      </c>
    </row>
    <row r="10845" spans="9:15" x14ac:dyDescent="0.35">
      <c r="I10845">
        <v>117767</v>
      </c>
      <c r="J10845">
        <v>3994</v>
      </c>
      <c r="K10845">
        <v>126883</v>
      </c>
      <c r="L10845">
        <v>92.83</v>
      </c>
      <c r="M10845" t="s">
        <v>212</v>
      </c>
      <c r="N10845" s="160" t="s">
        <v>7</v>
      </c>
      <c r="O10845" s="160" t="s">
        <v>80</v>
      </c>
    </row>
    <row r="10846" spans="9:15" x14ac:dyDescent="0.35">
      <c r="I10846">
        <v>118038</v>
      </c>
      <c r="J10846">
        <v>3994</v>
      </c>
      <c r="K10846">
        <v>126883</v>
      </c>
      <c r="L10846">
        <v>92.84</v>
      </c>
      <c r="M10846" t="s">
        <v>212</v>
      </c>
      <c r="N10846" s="160" t="s">
        <v>7</v>
      </c>
      <c r="O10846" s="160" t="s">
        <v>80</v>
      </c>
    </row>
    <row r="10847" spans="9:15" x14ac:dyDescent="0.35">
      <c r="I10847">
        <v>118484</v>
      </c>
      <c r="J10847">
        <v>3994</v>
      </c>
      <c r="K10847">
        <v>126883</v>
      </c>
      <c r="L10847">
        <v>125.73</v>
      </c>
      <c r="M10847" t="s">
        <v>212</v>
      </c>
      <c r="N10847" s="160" t="s">
        <v>7</v>
      </c>
      <c r="O10847" s="160" t="s">
        <v>80</v>
      </c>
    </row>
    <row r="10848" spans="9:15" x14ac:dyDescent="0.35">
      <c r="I10848">
        <v>120834</v>
      </c>
      <c r="J10848">
        <v>3994</v>
      </c>
      <c r="K10848">
        <v>126883</v>
      </c>
      <c r="L10848">
        <v>26.51</v>
      </c>
      <c r="M10848" t="s">
        <v>212</v>
      </c>
      <c r="N10848" s="160" t="s">
        <v>10</v>
      </c>
      <c r="O10848" s="160" t="s">
        <v>80</v>
      </c>
    </row>
    <row r="10849" spans="9:15" x14ac:dyDescent="0.35">
      <c r="I10849">
        <v>120935</v>
      </c>
      <c r="J10849">
        <v>3994</v>
      </c>
      <c r="K10849">
        <v>126883</v>
      </c>
      <c r="L10849">
        <v>26.51</v>
      </c>
      <c r="M10849" t="s">
        <v>212</v>
      </c>
      <c r="N10849" s="160" t="s">
        <v>10</v>
      </c>
      <c r="O10849" s="160" t="s">
        <v>80</v>
      </c>
    </row>
    <row r="10850" spans="9:15" x14ac:dyDescent="0.35">
      <c r="I10850">
        <v>120936</v>
      </c>
      <c r="J10850">
        <v>3994</v>
      </c>
      <c r="K10850">
        <v>126883</v>
      </c>
      <c r="L10850">
        <v>26.51</v>
      </c>
      <c r="M10850" t="s">
        <v>212</v>
      </c>
      <c r="N10850" s="160" t="s">
        <v>10</v>
      </c>
      <c r="O10850" s="160" t="s">
        <v>80</v>
      </c>
    </row>
    <row r="10851" spans="9:15" x14ac:dyDescent="0.35">
      <c r="I10851">
        <v>71189</v>
      </c>
      <c r="J10851">
        <v>4035</v>
      </c>
      <c r="K10851">
        <v>126885</v>
      </c>
      <c r="L10851">
        <v>96.44</v>
      </c>
      <c r="M10851" t="s">
        <v>218</v>
      </c>
      <c r="N10851" s="160" t="s">
        <v>8</v>
      </c>
      <c r="O10851" s="160" t="s">
        <v>80</v>
      </c>
    </row>
    <row r="10852" spans="9:15" x14ac:dyDescent="0.35">
      <c r="I10852">
        <v>104499</v>
      </c>
      <c r="J10852">
        <v>4035</v>
      </c>
      <c r="K10852">
        <v>126885</v>
      </c>
      <c r="L10852">
        <v>86.2</v>
      </c>
      <c r="M10852" t="s">
        <v>218</v>
      </c>
      <c r="N10852" s="160" t="s">
        <v>7</v>
      </c>
      <c r="O10852" s="160" t="s">
        <v>80</v>
      </c>
    </row>
    <row r="10853" spans="9:15" x14ac:dyDescent="0.35">
      <c r="I10853">
        <v>116372</v>
      </c>
      <c r="J10853">
        <v>4014</v>
      </c>
      <c r="K10853">
        <v>126887</v>
      </c>
      <c r="L10853">
        <v>23.81</v>
      </c>
      <c r="M10853" t="s">
        <v>212</v>
      </c>
      <c r="N10853" s="160" t="s">
        <v>19</v>
      </c>
      <c r="O10853" s="160" t="s">
        <v>80</v>
      </c>
    </row>
    <row r="10854" spans="9:15" x14ac:dyDescent="0.35">
      <c r="I10854">
        <v>120833</v>
      </c>
      <c r="J10854">
        <v>4014</v>
      </c>
      <c r="K10854">
        <v>127073</v>
      </c>
      <c r="L10854">
        <v>26.51</v>
      </c>
      <c r="M10854" t="s">
        <v>212</v>
      </c>
      <c r="N10854" s="160" t="s">
        <v>10</v>
      </c>
      <c r="O10854" s="160" t="s">
        <v>80</v>
      </c>
    </row>
    <row r="10855" spans="9:15" x14ac:dyDescent="0.35">
      <c r="I10855">
        <v>120936</v>
      </c>
      <c r="J10855">
        <v>4014</v>
      </c>
      <c r="K10855">
        <v>127073</v>
      </c>
      <c r="L10855">
        <v>26.51</v>
      </c>
      <c r="M10855" t="s">
        <v>212</v>
      </c>
      <c r="N10855" s="160" t="s">
        <v>10</v>
      </c>
      <c r="O10855" s="160" t="s">
        <v>80</v>
      </c>
    </row>
    <row r="10856" spans="9:15" x14ac:dyDescent="0.35">
      <c r="I10856">
        <v>125023</v>
      </c>
      <c r="J10856">
        <v>4014</v>
      </c>
      <c r="K10856">
        <v>127073</v>
      </c>
      <c r="L10856">
        <v>97.18</v>
      </c>
      <c r="M10856" t="s">
        <v>212</v>
      </c>
      <c r="N10856" s="160" t="s">
        <v>9</v>
      </c>
      <c r="O10856" s="160" t="s">
        <v>80</v>
      </c>
    </row>
    <row r="10857" spans="9:15" x14ac:dyDescent="0.35">
      <c r="I10857">
        <v>7</v>
      </c>
      <c r="J10857">
        <v>4008</v>
      </c>
      <c r="K10857">
        <v>127176</v>
      </c>
      <c r="L10857">
        <v>194.69</v>
      </c>
      <c r="M10857" t="s">
        <v>212</v>
      </c>
      <c r="N10857" s="160" t="s">
        <v>9</v>
      </c>
      <c r="O10857" s="160" t="s">
        <v>80</v>
      </c>
    </row>
    <row r="10858" spans="9:15" x14ac:dyDescent="0.35">
      <c r="I10858">
        <v>7</v>
      </c>
      <c r="J10858">
        <v>4008</v>
      </c>
      <c r="K10858">
        <v>127176</v>
      </c>
      <c r="L10858">
        <v>194.69</v>
      </c>
      <c r="M10858" t="s">
        <v>212</v>
      </c>
      <c r="N10858" s="160" t="s">
        <v>9</v>
      </c>
      <c r="O10858" s="160" t="s">
        <v>80</v>
      </c>
    </row>
    <row r="10859" spans="9:15" x14ac:dyDescent="0.35">
      <c r="I10859">
        <v>16459</v>
      </c>
      <c r="J10859">
        <v>4008</v>
      </c>
      <c r="K10859">
        <v>127176</v>
      </c>
      <c r="L10859">
        <v>149.88</v>
      </c>
      <c r="M10859" t="s">
        <v>212</v>
      </c>
      <c r="N10859" s="160" t="s">
        <v>19</v>
      </c>
      <c r="O10859" s="160" t="s">
        <v>80</v>
      </c>
    </row>
    <row r="10860" spans="9:15" x14ac:dyDescent="0.35">
      <c r="I10860">
        <v>16459</v>
      </c>
      <c r="J10860">
        <v>4008</v>
      </c>
      <c r="K10860">
        <v>127176</v>
      </c>
      <c r="L10860">
        <v>149.88</v>
      </c>
      <c r="M10860" t="s">
        <v>212</v>
      </c>
      <c r="N10860" s="160" t="s">
        <v>19</v>
      </c>
      <c r="O10860" s="160" t="s">
        <v>80</v>
      </c>
    </row>
    <row r="10861" spans="9:15" x14ac:dyDescent="0.35">
      <c r="I10861">
        <v>81192</v>
      </c>
      <c r="J10861">
        <v>4008</v>
      </c>
      <c r="K10861">
        <v>127176</v>
      </c>
      <c r="L10861">
        <v>55.27</v>
      </c>
      <c r="M10861" t="s">
        <v>212</v>
      </c>
      <c r="N10861" s="160" t="s">
        <v>7</v>
      </c>
      <c r="O10861" s="160" t="s">
        <v>80</v>
      </c>
    </row>
    <row r="10862" spans="9:15" x14ac:dyDescent="0.35">
      <c r="I10862">
        <v>81192</v>
      </c>
      <c r="J10862">
        <v>4008</v>
      </c>
      <c r="K10862">
        <v>127176</v>
      </c>
      <c r="L10862">
        <v>55.27</v>
      </c>
      <c r="M10862" t="s">
        <v>212</v>
      </c>
      <c r="N10862" s="160" t="s">
        <v>7</v>
      </c>
      <c r="O10862" s="160" t="s">
        <v>80</v>
      </c>
    </row>
    <row r="10863" spans="9:15" x14ac:dyDescent="0.35">
      <c r="I10863">
        <v>103732</v>
      </c>
      <c r="J10863">
        <v>4008</v>
      </c>
      <c r="K10863">
        <v>127176</v>
      </c>
      <c r="L10863">
        <v>328.91</v>
      </c>
      <c r="M10863" t="s">
        <v>212</v>
      </c>
      <c r="N10863" s="160" t="s">
        <v>8</v>
      </c>
      <c r="O10863" s="160" t="s">
        <v>80</v>
      </c>
    </row>
    <row r="10864" spans="9:15" x14ac:dyDescent="0.35">
      <c r="I10864">
        <v>117766</v>
      </c>
      <c r="J10864">
        <v>4008</v>
      </c>
      <c r="K10864">
        <v>127176</v>
      </c>
      <c r="L10864">
        <v>92.97</v>
      </c>
      <c r="M10864" t="s">
        <v>212</v>
      </c>
      <c r="N10864" s="160" t="s">
        <v>7</v>
      </c>
      <c r="O10864" s="160" t="s">
        <v>80</v>
      </c>
    </row>
    <row r="10865" spans="9:15" x14ac:dyDescent="0.35">
      <c r="I10865">
        <v>117767</v>
      </c>
      <c r="J10865">
        <v>4008</v>
      </c>
      <c r="K10865">
        <v>127176</v>
      </c>
      <c r="L10865">
        <v>92.97</v>
      </c>
      <c r="M10865" t="s">
        <v>212</v>
      </c>
      <c r="N10865" s="160" t="s">
        <v>7</v>
      </c>
      <c r="O10865" s="160" t="s">
        <v>80</v>
      </c>
    </row>
    <row r="10866" spans="9:15" x14ac:dyDescent="0.35">
      <c r="I10866">
        <v>118038</v>
      </c>
      <c r="J10866">
        <v>4008</v>
      </c>
      <c r="K10866">
        <v>127176</v>
      </c>
      <c r="L10866">
        <v>92.98</v>
      </c>
      <c r="M10866" t="s">
        <v>212</v>
      </c>
      <c r="N10866" s="160" t="s">
        <v>7</v>
      </c>
      <c r="O10866" s="160" t="s">
        <v>80</v>
      </c>
    </row>
    <row r="10867" spans="9:15" x14ac:dyDescent="0.35">
      <c r="I10867">
        <v>118484</v>
      </c>
      <c r="J10867">
        <v>4008</v>
      </c>
      <c r="K10867">
        <v>127176</v>
      </c>
      <c r="L10867">
        <v>125.92</v>
      </c>
      <c r="M10867" t="s">
        <v>212</v>
      </c>
      <c r="N10867" s="160" t="s">
        <v>7</v>
      </c>
      <c r="O10867" s="160" t="s">
        <v>80</v>
      </c>
    </row>
    <row r="10868" spans="9:15" x14ac:dyDescent="0.35">
      <c r="I10868">
        <v>118484</v>
      </c>
      <c r="J10868">
        <v>4008</v>
      </c>
      <c r="K10868">
        <v>127176</v>
      </c>
      <c r="L10868">
        <v>125.92</v>
      </c>
      <c r="M10868" t="s">
        <v>212</v>
      </c>
      <c r="N10868" s="160" t="s">
        <v>7</v>
      </c>
      <c r="O10868" s="160" t="s">
        <v>80</v>
      </c>
    </row>
    <row r="10869" spans="9:15" x14ac:dyDescent="0.35">
      <c r="I10869">
        <v>119309</v>
      </c>
      <c r="J10869">
        <v>4008</v>
      </c>
      <c r="K10869">
        <v>127176</v>
      </c>
      <c r="L10869">
        <v>38.22</v>
      </c>
      <c r="M10869" t="s">
        <v>212</v>
      </c>
      <c r="N10869" s="160" t="s">
        <v>9</v>
      </c>
      <c r="O10869" s="160" t="s">
        <v>80</v>
      </c>
    </row>
    <row r="10870" spans="9:15" x14ac:dyDescent="0.35">
      <c r="I10870">
        <v>120935</v>
      </c>
      <c r="J10870">
        <v>4008</v>
      </c>
      <c r="K10870">
        <v>127176</v>
      </c>
      <c r="L10870">
        <v>26.55</v>
      </c>
      <c r="M10870" t="s">
        <v>212</v>
      </c>
      <c r="N10870" s="160" t="s">
        <v>10</v>
      </c>
      <c r="O10870" s="160" t="s">
        <v>80</v>
      </c>
    </row>
    <row r="10871" spans="9:15" x14ac:dyDescent="0.35">
      <c r="I10871">
        <v>120936</v>
      </c>
      <c r="J10871">
        <v>4008</v>
      </c>
      <c r="K10871">
        <v>127176</v>
      </c>
      <c r="L10871">
        <v>26.55</v>
      </c>
      <c r="M10871" t="s">
        <v>212</v>
      </c>
      <c r="N10871" s="160" t="s">
        <v>10</v>
      </c>
      <c r="O10871" s="160" t="s">
        <v>80</v>
      </c>
    </row>
    <row r="10872" spans="9:15" x14ac:dyDescent="0.35">
      <c r="I10872">
        <v>122045</v>
      </c>
      <c r="J10872">
        <v>4008</v>
      </c>
      <c r="K10872">
        <v>127176</v>
      </c>
      <c r="L10872">
        <v>37.729999999999997</v>
      </c>
      <c r="M10872" t="s">
        <v>212</v>
      </c>
      <c r="N10872" s="160" t="s">
        <v>9</v>
      </c>
      <c r="O10872" s="160" t="s">
        <v>80</v>
      </c>
    </row>
    <row r="10873" spans="9:15" x14ac:dyDescent="0.35">
      <c r="I10873">
        <v>117766</v>
      </c>
      <c r="J10873">
        <v>3980</v>
      </c>
      <c r="K10873">
        <v>127179</v>
      </c>
      <c r="L10873">
        <v>92.83</v>
      </c>
      <c r="M10873" t="s">
        <v>212</v>
      </c>
      <c r="N10873" s="160" t="s">
        <v>7</v>
      </c>
      <c r="O10873" s="160" t="s">
        <v>80</v>
      </c>
    </row>
    <row r="10874" spans="9:15" x14ac:dyDescent="0.35">
      <c r="I10874">
        <v>117767</v>
      </c>
      <c r="J10874">
        <v>3980</v>
      </c>
      <c r="K10874">
        <v>127179</v>
      </c>
      <c r="L10874">
        <v>92.83</v>
      </c>
      <c r="M10874" t="s">
        <v>212</v>
      </c>
      <c r="N10874" s="160" t="s">
        <v>7</v>
      </c>
      <c r="O10874" s="160" t="s">
        <v>80</v>
      </c>
    </row>
    <row r="10875" spans="9:15" x14ac:dyDescent="0.35">
      <c r="I10875">
        <v>16459</v>
      </c>
      <c r="J10875">
        <v>4036</v>
      </c>
      <c r="K10875">
        <v>127198</v>
      </c>
      <c r="L10875">
        <v>148.63999999999999</v>
      </c>
      <c r="M10875" t="s">
        <v>212</v>
      </c>
      <c r="N10875" s="160" t="s">
        <v>19</v>
      </c>
      <c r="O10875" s="160" t="s">
        <v>80</v>
      </c>
    </row>
    <row r="10876" spans="9:15" x14ac:dyDescent="0.35">
      <c r="I10876">
        <v>116372</v>
      </c>
      <c r="J10876">
        <v>4036</v>
      </c>
      <c r="K10876">
        <v>127198</v>
      </c>
      <c r="L10876">
        <v>70.95</v>
      </c>
      <c r="M10876" t="s">
        <v>212</v>
      </c>
      <c r="N10876" s="160" t="s">
        <v>19</v>
      </c>
      <c r="O10876" s="160" t="s">
        <v>80</v>
      </c>
    </row>
    <row r="10877" spans="9:15" x14ac:dyDescent="0.35">
      <c r="I10877">
        <v>118038</v>
      </c>
      <c r="J10877">
        <v>4036</v>
      </c>
      <c r="K10877">
        <v>127198</v>
      </c>
      <c r="L10877">
        <v>92.21</v>
      </c>
      <c r="M10877" t="s">
        <v>212</v>
      </c>
      <c r="N10877" s="160" t="s">
        <v>7</v>
      </c>
      <c r="O10877" s="160" t="s">
        <v>80</v>
      </c>
    </row>
    <row r="10878" spans="9:15" x14ac:dyDescent="0.35">
      <c r="I10878">
        <v>74395</v>
      </c>
      <c r="J10878">
        <v>4021</v>
      </c>
      <c r="K10878">
        <v>127364</v>
      </c>
      <c r="L10878">
        <v>87.3</v>
      </c>
      <c r="M10878" t="s">
        <v>212</v>
      </c>
      <c r="N10878" s="160" t="s">
        <v>7</v>
      </c>
      <c r="O10878" s="160" t="s">
        <v>80</v>
      </c>
    </row>
    <row r="10879" spans="9:15" x14ac:dyDescent="0.35">
      <c r="I10879">
        <v>72449</v>
      </c>
      <c r="J10879">
        <v>3987</v>
      </c>
      <c r="K10879">
        <v>127396</v>
      </c>
      <c r="L10879">
        <v>179.7</v>
      </c>
      <c r="M10879" t="s">
        <v>212</v>
      </c>
      <c r="N10879" s="160" t="s">
        <v>9</v>
      </c>
      <c r="O10879" s="160" t="s">
        <v>80</v>
      </c>
    </row>
    <row r="10880" spans="9:15" x14ac:dyDescent="0.35">
      <c r="I10880">
        <v>74395</v>
      </c>
      <c r="J10880">
        <v>3987</v>
      </c>
      <c r="K10880">
        <v>127396</v>
      </c>
      <c r="L10880">
        <v>86.71</v>
      </c>
      <c r="M10880" t="s">
        <v>212</v>
      </c>
      <c r="N10880" s="160" t="s">
        <v>7</v>
      </c>
      <c r="O10880" s="160" t="s">
        <v>80</v>
      </c>
    </row>
    <row r="10881" spans="9:15" x14ac:dyDescent="0.35">
      <c r="I10881">
        <v>101972</v>
      </c>
      <c r="J10881">
        <v>3987</v>
      </c>
      <c r="K10881">
        <v>127396</v>
      </c>
      <c r="L10881">
        <v>266.63</v>
      </c>
      <c r="M10881" t="s">
        <v>212</v>
      </c>
      <c r="N10881" s="160" t="s">
        <v>19</v>
      </c>
      <c r="O10881" s="160" t="s">
        <v>80</v>
      </c>
    </row>
    <row r="10882" spans="9:15" x14ac:dyDescent="0.35">
      <c r="I10882">
        <v>116372</v>
      </c>
      <c r="J10882">
        <v>3987</v>
      </c>
      <c r="K10882">
        <v>127396</v>
      </c>
      <c r="L10882">
        <v>119.08</v>
      </c>
      <c r="M10882" t="s">
        <v>212</v>
      </c>
      <c r="N10882" s="160" t="s">
        <v>19</v>
      </c>
      <c r="O10882" s="160" t="s">
        <v>80</v>
      </c>
    </row>
    <row r="10883" spans="9:15" x14ac:dyDescent="0.35">
      <c r="I10883">
        <v>122045</v>
      </c>
      <c r="J10883">
        <v>3987</v>
      </c>
      <c r="K10883">
        <v>127396</v>
      </c>
      <c r="L10883">
        <v>37.42</v>
      </c>
      <c r="M10883" t="s">
        <v>212</v>
      </c>
      <c r="N10883" s="160" t="s">
        <v>9</v>
      </c>
      <c r="O10883" s="160" t="s">
        <v>80</v>
      </c>
    </row>
    <row r="10884" spans="9:15" x14ac:dyDescent="0.35">
      <c r="I10884">
        <v>7</v>
      </c>
      <c r="J10884">
        <v>4082</v>
      </c>
      <c r="K10884">
        <v>127426</v>
      </c>
      <c r="L10884">
        <v>194.4</v>
      </c>
      <c r="M10884" t="s">
        <v>212</v>
      </c>
      <c r="N10884" s="160" t="s">
        <v>9</v>
      </c>
      <c r="O10884" s="160" t="s">
        <v>80</v>
      </c>
    </row>
    <row r="10885" spans="9:15" x14ac:dyDescent="0.35">
      <c r="I10885">
        <v>72449</v>
      </c>
      <c r="J10885">
        <v>4082</v>
      </c>
      <c r="K10885">
        <v>127426</v>
      </c>
      <c r="L10885">
        <v>194.44</v>
      </c>
      <c r="M10885" t="s">
        <v>212</v>
      </c>
      <c r="N10885" s="160" t="s">
        <v>9</v>
      </c>
      <c r="O10885" s="160" t="s">
        <v>80</v>
      </c>
    </row>
    <row r="10886" spans="9:15" x14ac:dyDescent="0.35">
      <c r="I10886">
        <v>119309</v>
      </c>
      <c r="J10886">
        <v>4082</v>
      </c>
      <c r="K10886">
        <v>127426</v>
      </c>
      <c r="L10886">
        <v>38.159999999999997</v>
      </c>
      <c r="M10886" t="s">
        <v>212</v>
      </c>
      <c r="N10886" s="160" t="s">
        <v>9</v>
      </c>
      <c r="O10886" s="160" t="s">
        <v>80</v>
      </c>
    </row>
    <row r="10887" spans="9:15" x14ac:dyDescent="0.35">
      <c r="I10887">
        <v>16459</v>
      </c>
      <c r="J10887">
        <v>4036</v>
      </c>
      <c r="K10887">
        <v>127435</v>
      </c>
      <c r="L10887">
        <v>74.83</v>
      </c>
      <c r="M10887" t="s">
        <v>212</v>
      </c>
      <c r="N10887" s="160" t="s">
        <v>19</v>
      </c>
      <c r="O10887" s="160" t="s">
        <v>80</v>
      </c>
    </row>
    <row r="10888" spans="9:15" x14ac:dyDescent="0.35">
      <c r="I10888">
        <v>71189</v>
      </c>
      <c r="J10888">
        <v>4036</v>
      </c>
      <c r="K10888">
        <v>127435</v>
      </c>
      <c r="L10888">
        <v>48.84</v>
      </c>
      <c r="M10888" t="s">
        <v>212</v>
      </c>
      <c r="N10888" s="160" t="s">
        <v>8</v>
      </c>
      <c r="O10888" s="160" t="s">
        <v>80</v>
      </c>
    </row>
    <row r="10889" spans="9:15" x14ac:dyDescent="0.35">
      <c r="I10889">
        <v>103732</v>
      </c>
      <c r="J10889">
        <v>4036</v>
      </c>
      <c r="K10889">
        <v>127435</v>
      </c>
      <c r="L10889">
        <v>73</v>
      </c>
      <c r="M10889" t="s">
        <v>212</v>
      </c>
      <c r="N10889" s="160" t="s">
        <v>8</v>
      </c>
      <c r="O10889" s="160" t="s">
        <v>80</v>
      </c>
    </row>
    <row r="10890" spans="9:15" x14ac:dyDescent="0.35">
      <c r="I10890">
        <v>119309</v>
      </c>
      <c r="J10890">
        <v>4036</v>
      </c>
      <c r="K10890">
        <v>127435</v>
      </c>
      <c r="L10890">
        <v>38.159999999999997</v>
      </c>
      <c r="M10890" t="s">
        <v>212</v>
      </c>
      <c r="N10890" s="160" t="s">
        <v>9</v>
      </c>
      <c r="O10890" s="160" t="s">
        <v>80</v>
      </c>
    </row>
    <row r="10891" spans="9:15" x14ac:dyDescent="0.35">
      <c r="I10891">
        <v>72449</v>
      </c>
      <c r="J10891">
        <v>4078</v>
      </c>
      <c r="K10891">
        <v>127531</v>
      </c>
      <c r="L10891">
        <v>194.73</v>
      </c>
      <c r="M10891" t="s">
        <v>212</v>
      </c>
      <c r="N10891" s="160" t="s">
        <v>9</v>
      </c>
      <c r="O10891" s="160" t="s">
        <v>80</v>
      </c>
    </row>
    <row r="10892" spans="9:15" x14ac:dyDescent="0.35">
      <c r="I10892">
        <v>77912</v>
      </c>
      <c r="J10892">
        <v>4078</v>
      </c>
      <c r="K10892">
        <v>127531</v>
      </c>
      <c r="L10892">
        <v>329.02</v>
      </c>
      <c r="M10892" t="s">
        <v>212</v>
      </c>
      <c r="N10892" s="160" t="s">
        <v>8</v>
      </c>
      <c r="O10892" s="160" t="s">
        <v>80</v>
      </c>
    </row>
    <row r="10893" spans="9:15" x14ac:dyDescent="0.35">
      <c r="I10893">
        <v>81192</v>
      </c>
      <c r="J10893">
        <v>4078</v>
      </c>
      <c r="K10893">
        <v>127531</v>
      </c>
      <c r="L10893">
        <v>110.38</v>
      </c>
      <c r="M10893" t="s">
        <v>212</v>
      </c>
      <c r="N10893" s="160" t="s">
        <v>7</v>
      </c>
      <c r="O10893" s="160" t="s">
        <v>80</v>
      </c>
    </row>
    <row r="10894" spans="9:15" x14ac:dyDescent="0.35">
      <c r="I10894">
        <v>114734</v>
      </c>
      <c r="J10894">
        <v>4078</v>
      </c>
      <c r="K10894">
        <v>127531</v>
      </c>
      <c r="L10894">
        <v>115.38</v>
      </c>
      <c r="M10894" t="s">
        <v>212</v>
      </c>
      <c r="N10894" s="160" t="s">
        <v>7</v>
      </c>
      <c r="O10894" s="160" t="s">
        <v>80</v>
      </c>
    </row>
    <row r="10895" spans="9:15" x14ac:dyDescent="0.35">
      <c r="I10895">
        <v>118038</v>
      </c>
      <c r="J10895">
        <v>4078</v>
      </c>
      <c r="K10895">
        <v>127531</v>
      </c>
      <c r="L10895">
        <v>92.84</v>
      </c>
      <c r="M10895" t="s">
        <v>212</v>
      </c>
      <c r="N10895" s="160" t="s">
        <v>7</v>
      </c>
      <c r="O10895" s="160" t="s">
        <v>80</v>
      </c>
    </row>
    <row r="10896" spans="9:15" x14ac:dyDescent="0.35">
      <c r="I10896">
        <v>118484</v>
      </c>
      <c r="J10896">
        <v>4078</v>
      </c>
      <c r="K10896">
        <v>127531</v>
      </c>
      <c r="L10896">
        <v>125.73</v>
      </c>
      <c r="M10896" t="s">
        <v>212</v>
      </c>
      <c r="N10896" s="160" t="s">
        <v>7</v>
      </c>
      <c r="O10896" s="160" t="s">
        <v>80</v>
      </c>
    </row>
    <row r="10897" spans="9:15" x14ac:dyDescent="0.35">
      <c r="I10897">
        <v>119309</v>
      </c>
      <c r="J10897">
        <v>4078</v>
      </c>
      <c r="K10897">
        <v>127531</v>
      </c>
      <c r="L10897">
        <v>38.159999999999997</v>
      </c>
      <c r="M10897" t="s">
        <v>212</v>
      </c>
      <c r="N10897" s="160" t="s">
        <v>9</v>
      </c>
      <c r="O10897" s="160" t="s">
        <v>80</v>
      </c>
    </row>
    <row r="10898" spans="9:15" x14ac:dyDescent="0.35">
      <c r="I10898">
        <v>119309</v>
      </c>
      <c r="J10898">
        <v>4078</v>
      </c>
      <c r="K10898">
        <v>127531</v>
      </c>
      <c r="L10898">
        <v>38.159999999999997</v>
      </c>
      <c r="M10898" t="s">
        <v>212</v>
      </c>
      <c r="N10898" s="160" t="s">
        <v>9</v>
      </c>
      <c r="O10898" s="160" t="s">
        <v>80</v>
      </c>
    </row>
    <row r="10899" spans="9:15" x14ac:dyDescent="0.35">
      <c r="I10899">
        <v>120935</v>
      </c>
      <c r="J10899">
        <v>4078</v>
      </c>
      <c r="K10899">
        <v>127531</v>
      </c>
      <c r="L10899">
        <v>26.51</v>
      </c>
      <c r="M10899" t="s">
        <v>212</v>
      </c>
      <c r="N10899" s="160" t="s">
        <v>10</v>
      </c>
      <c r="O10899" s="160" t="s">
        <v>80</v>
      </c>
    </row>
    <row r="10900" spans="9:15" x14ac:dyDescent="0.35">
      <c r="I10900">
        <v>116372</v>
      </c>
      <c r="J10900">
        <v>3998</v>
      </c>
      <c r="K10900">
        <v>127597</v>
      </c>
      <c r="L10900">
        <v>89.88</v>
      </c>
      <c r="M10900" t="s">
        <v>212</v>
      </c>
      <c r="N10900" s="160" t="s">
        <v>19</v>
      </c>
      <c r="O10900" s="160" t="s">
        <v>80</v>
      </c>
    </row>
    <row r="10901" spans="9:15" x14ac:dyDescent="0.35">
      <c r="I10901">
        <v>118038</v>
      </c>
      <c r="J10901">
        <v>3998</v>
      </c>
      <c r="K10901">
        <v>127597</v>
      </c>
      <c r="L10901">
        <v>185.96</v>
      </c>
      <c r="M10901" t="s">
        <v>212</v>
      </c>
      <c r="N10901" s="160" t="s">
        <v>7</v>
      </c>
      <c r="O10901" s="160" t="s">
        <v>80</v>
      </c>
    </row>
    <row r="10902" spans="9:15" x14ac:dyDescent="0.35">
      <c r="I10902">
        <v>118038</v>
      </c>
      <c r="J10902">
        <v>3998</v>
      </c>
      <c r="K10902">
        <v>127597</v>
      </c>
      <c r="L10902">
        <v>92.84</v>
      </c>
      <c r="M10902" t="s">
        <v>212</v>
      </c>
      <c r="N10902" s="160" t="s">
        <v>7</v>
      </c>
      <c r="O10902" s="160" t="s">
        <v>80</v>
      </c>
    </row>
    <row r="10903" spans="9:15" x14ac:dyDescent="0.35">
      <c r="I10903">
        <v>118484</v>
      </c>
      <c r="J10903">
        <v>3998</v>
      </c>
      <c r="K10903">
        <v>127597</v>
      </c>
      <c r="L10903">
        <v>125.92</v>
      </c>
      <c r="M10903" t="s">
        <v>212</v>
      </c>
      <c r="N10903" s="160" t="s">
        <v>7</v>
      </c>
      <c r="O10903" s="160" t="s">
        <v>80</v>
      </c>
    </row>
    <row r="10904" spans="9:15" x14ac:dyDescent="0.35">
      <c r="I10904">
        <v>118850</v>
      </c>
      <c r="J10904">
        <v>3998</v>
      </c>
      <c r="K10904">
        <v>127597</v>
      </c>
      <c r="L10904">
        <v>126.92</v>
      </c>
      <c r="M10904" t="s">
        <v>212</v>
      </c>
      <c r="N10904" s="160" t="s">
        <v>8</v>
      </c>
      <c r="O10904" s="160" t="s">
        <v>80</v>
      </c>
    </row>
    <row r="10905" spans="9:15" x14ac:dyDescent="0.35">
      <c r="I10905">
        <v>118484</v>
      </c>
      <c r="J10905">
        <v>4024</v>
      </c>
      <c r="K10905">
        <v>127599</v>
      </c>
      <c r="L10905">
        <v>125.37</v>
      </c>
      <c r="M10905" t="s">
        <v>212</v>
      </c>
      <c r="N10905" s="160" t="s">
        <v>7</v>
      </c>
      <c r="O10905" s="160" t="s">
        <v>80</v>
      </c>
    </row>
    <row r="10906" spans="9:15" x14ac:dyDescent="0.35">
      <c r="I10906">
        <v>120833</v>
      </c>
      <c r="J10906">
        <v>4024</v>
      </c>
      <c r="K10906">
        <v>127615</v>
      </c>
      <c r="L10906">
        <v>26.43</v>
      </c>
      <c r="M10906" t="s">
        <v>212</v>
      </c>
      <c r="N10906" s="160" t="s">
        <v>10</v>
      </c>
      <c r="O10906" s="160" t="s">
        <v>80</v>
      </c>
    </row>
    <row r="10907" spans="9:15" x14ac:dyDescent="0.35">
      <c r="I10907">
        <v>72449</v>
      </c>
      <c r="J10907">
        <v>3050</v>
      </c>
      <c r="K10907">
        <v>127661</v>
      </c>
      <c r="L10907">
        <v>193.12</v>
      </c>
      <c r="M10907" t="s">
        <v>212</v>
      </c>
      <c r="N10907" s="160" t="s">
        <v>9</v>
      </c>
      <c r="O10907" s="160" t="s">
        <v>80</v>
      </c>
    </row>
    <row r="10908" spans="9:15" x14ac:dyDescent="0.35">
      <c r="I10908">
        <v>91312</v>
      </c>
      <c r="J10908">
        <v>3050</v>
      </c>
      <c r="K10908">
        <v>127661</v>
      </c>
      <c r="L10908">
        <v>130.03</v>
      </c>
      <c r="M10908" t="s">
        <v>212</v>
      </c>
      <c r="N10908" s="160" t="s">
        <v>8</v>
      </c>
      <c r="O10908" s="160" t="s">
        <v>80</v>
      </c>
    </row>
    <row r="10909" spans="9:15" x14ac:dyDescent="0.35">
      <c r="I10909">
        <v>117767</v>
      </c>
      <c r="J10909">
        <v>3050</v>
      </c>
      <c r="K10909">
        <v>127661</v>
      </c>
      <c r="L10909">
        <v>92.2</v>
      </c>
      <c r="M10909" t="s">
        <v>212</v>
      </c>
      <c r="N10909" s="160" t="s">
        <v>7</v>
      </c>
      <c r="O10909" s="160" t="s">
        <v>80</v>
      </c>
    </row>
    <row r="10910" spans="9:15" x14ac:dyDescent="0.35">
      <c r="I10910">
        <v>118038</v>
      </c>
      <c r="J10910">
        <v>3050</v>
      </c>
      <c r="K10910">
        <v>127661</v>
      </c>
      <c r="L10910">
        <v>92.21</v>
      </c>
      <c r="M10910" t="s">
        <v>212</v>
      </c>
      <c r="N10910" s="160" t="s">
        <v>7</v>
      </c>
      <c r="O10910" s="160" t="s">
        <v>80</v>
      </c>
    </row>
    <row r="10911" spans="9:15" x14ac:dyDescent="0.35">
      <c r="I10911">
        <v>118484</v>
      </c>
      <c r="J10911">
        <v>3050</v>
      </c>
      <c r="K10911">
        <v>127661</v>
      </c>
      <c r="L10911">
        <v>124.88</v>
      </c>
      <c r="M10911" t="s">
        <v>212</v>
      </c>
      <c r="N10911" s="160" t="s">
        <v>7</v>
      </c>
      <c r="O10911" s="160" t="s">
        <v>80</v>
      </c>
    </row>
    <row r="10912" spans="9:15" x14ac:dyDescent="0.35">
      <c r="I10912">
        <v>119309</v>
      </c>
      <c r="J10912">
        <v>3050</v>
      </c>
      <c r="K10912">
        <v>127661</v>
      </c>
      <c r="L10912">
        <v>37.9</v>
      </c>
      <c r="M10912" t="s">
        <v>212</v>
      </c>
      <c r="N10912" s="160" t="s">
        <v>9</v>
      </c>
      <c r="O10912" s="160" t="s">
        <v>80</v>
      </c>
    </row>
    <row r="10913" spans="9:15" x14ac:dyDescent="0.35">
      <c r="I10913">
        <v>122045</v>
      </c>
      <c r="J10913">
        <v>3050</v>
      </c>
      <c r="K10913">
        <v>127661</v>
      </c>
      <c r="L10913">
        <v>37.42</v>
      </c>
      <c r="M10913" t="s">
        <v>212</v>
      </c>
      <c r="N10913" s="160" t="s">
        <v>9</v>
      </c>
      <c r="O10913" s="160" t="s">
        <v>80</v>
      </c>
    </row>
    <row r="10914" spans="9:15" x14ac:dyDescent="0.35">
      <c r="I10914">
        <v>78573</v>
      </c>
      <c r="J10914">
        <v>3969</v>
      </c>
      <c r="K10914">
        <v>127670</v>
      </c>
      <c r="L10914">
        <v>125.43</v>
      </c>
      <c r="M10914" t="s">
        <v>212</v>
      </c>
      <c r="N10914" s="160" t="s">
        <v>8</v>
      </c>
      <c r="O10914" s="160" t="s">
        <v>80</v>
      </c>
    </row>
    <row r="10915" spans="9:15" x14ac:dyDescent="0.35">
      <c r="I10915">
        <v>78573</v>
      </c>
      <c r="J10915">
        <v>3969</v>
      </c>
      <c r="K10915">
        <v>127670</v>
      </c>
      <c r="L10915">
        <v>125.43</v>
      </c>
      <c r="M10915" t="s">
        <v>212</v>
      </c>
      <c r="N10915" s="160" t="s">
        <v>8</v>
      </c>
      <c r="O10915" s="160" t="s">
        <v>80</v>
      </c>
    </row>
    <row r="10916" spans="9:15" x14ac:dyDescent="0.35">
      <c r="I10916">
        <v>81192</v>
      </c>
      <c r="J10916">
        <v>3969</v>
      </c>
      <c r="K10916">
        <v>127670</v>
      </c>
      <c r="L10916">
        <v>54.81</v>
      </c>
      <c r="M10916" t="s">
        <v>212</v>
      </c>
      <c r="N10916" s="160" t="s">
        <v>7</v>
      </c>
      <c r="O10916" s="160" t="s">
        <v>80</v>
      </c>
    </row>
    <row r="10917" spans="9:15" x14ac:dyDescent="0.35">
      <c r="I10917">
        <v>118038</v>
      </c>
      <c r="J10917">
        <v>3969</v>
      </c>
      <c r="K10917">
        <v>127670</v>
      </c>
      <c r="L10917">
        <v>92.21</v>
      </c>
      <c r="M10917" t="s">
        <v>212</v>
      </c>
      <c r="N10917" s="160" t="s">
        <v>7</v>
      </c>
      <c r="O10917" s="160" t="s">
        <v>80</v>
      </c>
    </row>
    <row r="10918" spans="9:15" x14ac:dyDescent="0.35">
      <c r="I10918">
        <v>119309</v>
      </c>
      <c r="J10918">
        <v>3969</v>
      </c>
      <c r="K10918">
        <v>127670</v>
      </c>
      <c r="L10918">
        <v>37.9</v>
      </c>
      <c r="M10918" t="s">
        <v>212</v>
      </c>
      <c r="N10918" s="160" t="s">
        <v>9</v>
      </c>
      <c r="O10918" s="160" t="s">
        <v>80</v>
      </c>
    </row>
    <row r="10919" spans="9:15" x14ac:dyDescent="0.35">
      <c r="I10919">
        <v>120833</v>
      </c>
      <c r="J10919">
        <v>3969</v>
      </c>
      <c r="K10919">
        <v>127670</v>
      </c>
      <c r="L10919">
        <v>26.33</v>
      </c>
      <c r="M10919" t="s">
        <v>212</v>
      </c>
      <c r="N10919" s="160" t="s">
        <v>10</v>
      </c>
      <c r="O10919" s="160" t="s">
        <v>80</v>
      </c>
    </row>
    <row r="10920" spans="9:15" x14ac:dyDescent="0.35">
      <c r="I10920">
        <v>120834</v>
      </c>
      <c r="J10920">
        <v>3969</v>
      </c>
      <c r="K10920">
        <v>127670</v>
      </c>
      <c r="L10920">
        <v>26.33</v>
      </c>
      <c r="M10920" t="s">
        <v>212</v>
      </c>
      <c r="N10920" s="160" t="s">
        <v>10</v>
      </c>
      <c r="O10920" s="160" t="s">
        <v>80</v>
      </c>
    </row>
    <row r="10921" spans="9:15" x14ac:dyDescent="0.35">
      <c r="I10921">
        <v>16459</v>
      </c>
      <c r="J10921">
        <v>4077</v>
      </c>
      <c r="K10921">
        <v>127685</v>
      </c>
      <c r="L10921">
        <v>74.83</v>
      </c>
      <c r="M10921" t="s">
        <v>212</v>
      </c>
      <c r="N10921" s="160" t="s">
        <v>19</v>
      </c>
      <c r="O10921" s="160" t="s">
        <v>80</v>
      </c>
    </row>
    <row r="10922" spans="9:15" x14ac:dyDescent="0.35">
      <c r="I10922">
        <v>118038</v>
      </c>
      <c r="J10922">
        <v>4077</v>
      </c>
      <c r="K10922">
        <v>127685</v>
      </c>
      <c r="L10922">
        <v>92.84</v>
      </c>
      <c r="M10922" t="s">
        <v>212</v>
      </c>
      <c r="N10922" s="160" t="s">
        <v>7</v>
      </c>
      <c r="O10922" s="160" t="s">
        <v>80</v>
      </c>
    </row>
    <row r="10923" spans="9:15" x14ac:dyDescent="0.35">
      <c r="I10923">
        <v>118484</v>
      </c>
      <c r="J10923">
        <v>4077</v>
      </c>
      <c r="K10923">
        <v>127685</v>
      </c>
      <c r="L10923">
        <v>125.73</v>
      </c>
      <c r="M10923" t="s">
        <v>212</v>
      </c>
      <c r="N10923" s="160" t="s">
        <v>7</v>
      </c>
      <c r="O10923" s="160" t="s">
        <v>80</v>
      </c>
    </row>
    <row r="10924" spans="9:15" x14ac:dyDescent="0.35">
      <c r="I10924">
        <v>118484</v>
      </c>
      <c r="J10924">
        <v>4077</v>
      </c>
      <c r="K10924">
        <v>127685</v>
      </c>
      <c r="L10924">
        <v>125.73</v>
      </c>
      <c r="M10924" t="s">
        <v>212</v>
      </c>
      <c r="N10924" s="160" t="s">
        <v>7</v>
      </c>
      <c r="O10924" s="160" t="s">
        <v>80</v>
      </c>
    </row>
    <row r="10925" spans="9:15" x14ac:dyDescent="0.35">
      <c r="I10925">
        <v>120935</v>
      </c>
      <c r="J10925">
        <v>4030</v>
      </c>
      <c r="K10925">
        <v>127714</v>
      </c>
      <c r="L10925">
        <v>27.55</v>
      </c>
      <c r="M10925" t="s">
        <v>212</v>
      </c>
      <c r="N10925" s="160" t="s">
        <v>10</v>
      </c>
      <c r="O10925" s="160" t="s">
        <v>80</v>
      </c>
    </row>
    <row r="10926" spans="9:15" x14ac:dyDescent="0.35">
      <c r="I10926">
        <v>72449</v>
      </c>
      <c r="J10926">
        <v>4026</v>
      </c>
      <c r="K10926">
        <v>127766</v>
      </c>
      <c r="L10926">
        <v>194.44</v>
      </c>
      <c r="M10926" t="s">
        <v>212</v>
      </c>
      <c r="N10926" s="160" t="s">
        <v>9</v>
      </c>
      <c r="O10926" s="160" t="s">
        <v>80</v>
      </c>
    </row>
    <row r="10927" spans="9:15" x14ac:dyDescent="0.35">
      <c r="I10927">
        <v>91312</v>
      </c>
      <c r="J10927">
        <v>4026</v>
      </c>
      <c r="K10927">
        <v>127766</v>
      </c>
      <c r="L10927">
        <v>130.91999999999999</v>
      </c>
      <c r="M10927" t="s">
        <v>212</v>
      </c>
      <c r="N10927" s="160" t="s">
        <v>8</v>
      </c>
      <c r="O10927" s="160" t="s">
        <v>80</v>
      </c>
    </row>
    <row r="10928" spans="9:15" x14ac:dyDescent="0.35">
      <c r="I10928">
        <v>120833</v>
      </c>
      <c r="J10928">
        <v>4026</v>
      </c>
      <c r="K10928">
        <v>127766</v>
      </c>
      <c r="L10928">
        <v>26.51</v>
      </c>
      <c r="M10928" t="s">
        <v>212</v>
      </c>
      <c r="N10928" s="160" t="s">
        <v>10</v>
      </c>
      <c r="O10928" s="160" t="s">
        <v>80</v>
      </c>
    </row>
    <row r="10929" spans="9:15" x14ac:dyDescent="0.35">
      <c r="I10929">
        <v>120935</v>
      </c>
      <c r="J10929">
        <v>4026</v>
      </c>
      <c r="K10929">
        <v>127766</v>
      </c>
      <c r="L10929">
        <v>26.51</v>
      </c>
      <c r="M10929" t="s">
        <v>212</v>
      </c>
      <c r="N10929" s="160" t="s">
        <v>10</v>
      </c>
      <c r="O10929" s="160" t="s">
        <v>80</v>
      </c>
    </row>
    <row r="10930" spans="9:15" x14ac:dyDescent="0.35">
      <c r="I10930">
        <v>120936</v>
      </c>
      <c r="J10930">
        <v>4026</v>
      </c>
      <c r="K10930">
        <v>127766</v>
      </c>
      <c r="L10930">
        <v>26.51</v>
      </c>
      <c r="M10930" t="s">
        <v>212</v>
      </c>
      <c r="N10930" s="160" t="s">
        <v>10</v>
      </c>
      <c r="O10930" s="160" t="s">
        <v>80</v>
      </c>
    </row>
    <row r="10931" spans="9:15" x14ac:dyDescent="0.35">
      <c r="I10931">
        <v>11684</v>
      </c>
      <c r="J10931">
        <v>4014</v>
      </c>
      <c r="K10931">
        <v>127780</v>
      </c>
      <c r="L10931">
        <v>166.05</v>
      </c>
      <c r="M10931" t="s">
        <v>212</v>
      </c>
      <c r="N10931" s="160" t="s">
        <v>7</v>
      </c>
      <c r="O10931" s="160" t="s">
        <v>80</v>
      </c>
    </row>
    <row r="10932" spans="9:15" x14ac:dyDescent="0.35">
      <c r="I10932">
        <v>16459</v>
      </c>
      <c r="J10932">
        <v>4011</v>
      </c>
      <c r="K10932">
        <v>127955</v>
      </c>
      <c r="L10932">
        <v>74.61</v>
      </c>
      <c r="M10932" t="s">
        <v>212</v>
      </c>
      <c r="N10932" s="160" t="s">
        <v>19</v>
      </c>
      <c r="O10932" s="160" t="s">
        <v>80</v>
      </c>
    </row>
    <row r="10933" spans="9:15" x14ac:dyDescent="0.35">
      <c r="I10933">
        <v>71189</v>
      </c>
      <c r="J10933">
        <v>4014</v>
      </c>
      <c r="K10933">
        <v>127979</v>
      </c>
      <c r="L10933">
        <v>73.260000000000005</v>
      </c>
      <c r="M10933" t="s">
        <v>212</v>
      </c>
      <c r="N10933" s="160" t="s">
        <v>8</v>
      </c>
      <c r="O10933" s="160" t="s">
        <v>80</v>
      </c>
    </row>
    <row r="10934" spans="9:15" x14ac:dyDescent="0.35">
      <c r="I10934">
        <v>104499</v>
      </c>
      <c r="J10934">
        <v>4014</v>
      </c>
      <c r="K10934">
        <v>127979</v>
      </c>
      <c r="L10934">
        <v>87.3</v>
      </c>
      <c r="M10934" t="s">
        <v>212</v>
      </c>
      <c r="N10934" s="160" t="s">
        <v>7</v>
      </c>
      <c r="O10934" s="160" t="s">
        <v>80</v>
      </c>
    </row>
    <row r="10935" spans="9:15" x14ac:dyDescent="0.35">
      <c r="I10935">
        <v>104500</v>
      </c>
      <c r="J10935">
        <v>4014</v>
      </c>
      <c r="K10935">
        <v>127979</v>
      </c>
      <c r="L10935">
        <v>87.3</v>
      </c>
      <c r="M10935" t="s">
        <v>212</v>
      </c>
      <c r="N10935" s="160" t="s">
        <v>7</v>
      </c>
      <c r="O10935" s="160" t="s">
        <v>80</v>
      </c>
    </row>
    <row r="10936" spans="9:15" x14ac:dyDescent="0.35">
      <c r="I10936">
        <v>119309</v>
      </c>
      <c r="J10936">
        <v>4014</v>
      </c>
      <c r="K10936">
        <v>127981</v>
      </c>
      <c r="L10936">
        <v>38.159999999999997</v>
      </c>
      <c r="M10936" t="s">
        <v>212</v>
      </c>
      <c r="N10936" s="160" t="s">
        <v>9</v>
      </c>
      <c r="O10936" s="160" t="s">
        <v>80</v>
      </c>
    </row>
    <row r="10937" spans="9:15" x14ac:dyDescent="0.35">
      <c r="I10937">
        <v>7</v>
      </c>
      <c r="J10937">
        <v>4034</v>
      </c>
      <c r="K10937">
        <v>128032</v>
      </c>
      <c r="L10937">
        <v>194.4</v>
      </c>
      <c r="M10937" t="s">
        <v>212</v>
      </c>
      <c r="N10937" s="160" t="s">
        <v>9</v>
      </c>
      <c r="O10937" s="160" t="s">
        <v>80</v>
      </c>
    </row>
    <row r="10938" spans="9:15" x14ac:dyDescent="0.35">
      <c r="I10938">
        <v>16459</v>
      </c>
      <c r="J10938">
        <v>4034</v>
      </c>
      <c r="K10938">
        <v>128032</v>
      </c>
      <c r="L10938">
        <v>149.66</v>
      </c>
      <c r="M10938" t="s">
        <v>212</v>
      </c>
      <c r="N10938" s="160" t="s">
        <v>19</v>
      </c>
      <c r="O10938" s="160" t="s">
        <v>80</v>
      </c>
    </row>
    <row r="10939" spans="9:15" x14ac:dyDescent="0.35">
      <c r="I10939">
        <v>71189</v>
      </c>
      <c r="J10939">
        <v>4034</v>
      </c>
      <c r="K10939">
        <v>128032</v>
      </c>
      <c r="L10939">
        <v>73.260000000000005</v>
      </c>
      <c r="M10939" t="s">
        <v>212</v>
      </c>
      <c r="N10939" s="160" t="s">
        <v>8</v>
      </c>
      <c r="O10939" s="160" t="s">
        <v>80</v>
      </c>
    </row>
    <row r="10940" spans="9:15" x14ac:dyDescent="0.35">
      <c r="I10940">
        <v>71189</v>
      </c>
      <c r="J10940">
        <v>4034</v>
      </c>
      <c r="K10940">
        <v>128032</v>
      </c>
      <c r="L10940">
        <v>73.260000000000005</v>
      </c>
      <c r="M10940" t="s">
        <v>218</v>
      </c>
      <c r="N10940" s="160" t="s">
        <v>8</v>
      </c>
      <c r="O10940" s="160" t="s">
        <v>80</v>
      </c>
    </row>
    <row r="10941" spans="9:15" x14ac:dyDescent="0.35">
      <c r="I10941">
        <v>72449</v>
      </c>
      <c r="J10941">
        <v>4034</v>
      </c>
      <c r="K10941">
        <v>128032</v>
      </c>
      <c r="L10941">
        <v>194.44</v>
      </c>
      <c r="M10941" t="s">
        <v>212</v>
      </c>
      <c r="N10941" s="160" t="s">
        <v>9</v>
      </c>
      <c r="O10941" s="160" t="s">
        <v>80</v>
      </c>
    </row>
    <row r="10942" spans="9:15" x14ac:dyDescent="0.35">
      <c r="I10942">
        <v>78573</v>
      </c>
      <c r="J10942">
        <v>4034</v>
      </c>
      <c r="K10942">
        <v>128032</v>
      </c>
      <c r="L10942">
        <v>126.29</v>
      </c>
      <c r="M10942" t="s">
        <v>212</v>
      </c>
      <c r="N10942" s="160" t="s">
        <v>8</v>
      </c>
      <c r="O10942" s="160" t="s">
        <v>80</v>
      </c>
    </row>
    <row r="10943" spans="9:15" x14ac:dyDescent="0.35">
      <c r="I10943">
        <v>91312</v>
      </c>
      <c r="J10943">
        <v>4034</v>
      </c>
      <c r="K10943">
        <v>128032</v>
      </c>
      <c r="L10943">
        <v>130.91999999999999</v>
      </c>
      <c r="M10943" t="s">
        <v>212</v>
      </c>
      <c r="N10943" s="160" t="s">
        <v>8</v>
      </c>
      <c r="O10943" s="160" t="s">
        <v>80</v>
      </c>
    </row>
    <row r="10944" spans="9:15" x14ac:dyDescent="0.35">
      <c r="I10944">
        <v>91312</v>
      </c>
      <c r="J10944">
        <v>4034</v>
      </c>
      <c r="K10944">
        <v>128032</v>
      </c>
      <c r="L10944">
        <v>130.91999999999999</v>
      </c>
      <c r="M10944" t="s">
        <v>218</v>
      </c>
      <c r="N10944" s="160" t="s">
        <v>8</v>
      </c>
      <c r="O10944" s="160" t="s">
        <v>80</v>
      </c>
    </row>
    <row r="10945" spans="9:15" x14ac:dyDescent="0.35">
      <c r="I10945">
        <v>101972</v>
      </c>
      <c r="J10945">
        <v>4034</v>
      </c>
      <c r="K10945">
        <v>128032</v>
      </c>
      <c r="L10945">
        <v>88.94</v>
      </c>
      <c r="M10945" t="s">
        <v>212</v>
      </c>
      <c r="N10945" s="160" t="s">
        <v>19</v>
      </c>
      <c r="O10945" s="160" t="s">
        <v>80</v>
      </c>
    </row>
    <row r="10946" spans="9:15" x14ac:dyDescent="0.35">
      <c r="I10946">
        <v>101972</v>
      </c>
      <c r="J10946">
        <v>4034</v>
      </c>
      <c r="K10946">
        <v>128032</v>
      </c>
      <c r="L10946">
        <v>88.94</v>
      </c>
      <c r="M10946" t="s">
        <v>212</v>
      </c>
      <c r="N10946" s="160" t="s">
        <v>19</v>
      </c>
      <c r="O10946" s="160" t="s">
        <v>80</v>
      </c>
    </row>
    <row r="10947" spans="9:15" x14ac:dyDescent="0.35">
      <c r="I10947">
        <v>116372</v>
      </c>
      <c r="J10947">
        <v>4034</v>
      </c>
      <c r="K10947">
        <v>128032</v>
      </c>
      <c r="L10947">
        <v>119.08</v>
      </c>
      <c r="M10947" t="s">
        <v>212</v>
      </c>
      <c r="N10947" s="160" t="s">
        <v>19</v>
      </c>
      <c r="O10947" s="160" t="s">
        <v>80</v>
      </c>
    </row>
    <row r="10948" spans="9:15" x14ac:dyDescent="0.35">
      <c r="I10948">
        <v>117441</v>
      </c>
      <c r="J10948">
        <v>4034</v>
      </c>
      <c r="K10948">
        <v>128032</v>
      </c>
      <c r="L10948">
        <v>137.44999999999999</v>
      </c>
      <c r="M10948" t="s">
        <v>212</v>
      </c>
      <c r="N10948" s="160" t="s">
        <v>9</v>
      </c>
      <c r="O10948" s="160" t="s">
        <v>80</v>
      </c>
    </row>
    <row r="10949" spans="9:15" x14ac:dyDescent="0.35">
      <c r="I10949">
        <v>117485</v>
      </c>
      <c r="J10949">
        <v>4034</v>
      </c>
      <c r="K10949">
        <v>128032</v>
      </c>
      <c r="L10949">
        <v>54.03</v>
      </c>
      <c r="M10949" t="s">
        <v>212</v>
      </c>
      <c r="N10949" s="160" t="s">
        <v>8</v>
      </c>
      <c r="O10949" s="160" t="s">
        <v>80</v>
      </c>
    </row>
    <row r="10950" spans="9:15" x14ac:dyDescent="0.35">
      <c r="I10950">
        <v>118038</v>
      </c>
      <c r="J10950">
        <v>4034</v>
      </c>
      <c r="K10950">
        <v>128032</v>
      </c>
      <c r="L10950">
        <v>92.84</v>
      </c>
      <c r="M10950" t="s">
        <v>212</v>
      </c>
      <c r="N10950" s="160" t="s">
        <v>7</v>
      </c>
      <c r="O10950" s="160" t="s">
        <v>80</v>
      </c>
    </row>
    <row r="10951" spans="9:15" x14ac:dyDescent="0.35">
      <c r="I10951">
        <v>118038</v>
      </c>
      <c r="J10951">
        <v>4034</v>
      </c>
      <c r="K10951">
        <v>128032</v>
      </c>
      <c r="L10951">
        <v>92.84</v>
      </c>
      <c r="M10951" t="s">
        <v>212</v>
      </c>
      <c r="N10951" s="160" t="s">
        <v>7</v>
      </c>
      <c r="O10951" s="160" t="s">
        <v>80</v>
      </c>
    </row>
    <row r="10952" spans="9:15" x14ac:dyDescent="0.35">
      <c r="I10952">
        <v>118484</v>
      </c>
      <c r="J10952">
        <v>4034</v>
      </c>
      <c r="K10952">
        <v>128032</v>
      </c>
      <c r="L10952">
        <v>125.73</v>
      </c>
      <c r="M10952" t="s">
        <v>212</v>
      </c>
      <c r="N10952" s="160" t="s">
        <v>7</v>
      </c>
      <c r="O10952" s="160" t="s">
        <v>80</v>
      </c>
    </row>
    <row r="10953" spans="9:15" x14ac:dyDescent="0.35">
      <c r="I10953">
        <v>118484</v>
      </c>
      <c r="J10953">
        <v>4034</v>
      </c>
      <c r="K10953">
        <v>128032</v>
      </c>
      <c r="L10953">
        <v>125.73</v>
      </c>
      <c r="M10953" t="s">
        <v>212</v>
      </c>
      <c r="N10953" s="160" t="s">
        <v>7</v>
      </c>
      <c r="O10953" s="160" t="s">
        <v>80</v>
      </c>
    </row>
    <row r="10954" spans="9:15" x14ac:dyDescent="0.35">
      <c r="I10954">
        <v>118484</v>
      </c>
      <c r="J10954">
        <v>4034</v>
      </c>
      <c r="K10954">
        <v>128032</v>
      </c>
      <c r="L10954">
        <v>125.73</v>
      </c>
      <c r="M10954" t="s">
        <v>212</v>
      </c>
      <c r="N10954" s="160" t="s">
        <v>7</v>
      </c>
      <c r="O10954" s="160" t="s">
        <v>80</v>
      </c>
    </row>
    <row r="10955" spans="9:15" x14ac:dyDescent="0.35">
      <c r="I10955">
        <v>118484</v>
      </c>
      <c r="J10955">
        <v>4034</v>
      </c>
      <c r="K10955">
        <v>128032</v>
      </c>
      <c r="L10955">
        <v>125.73</v>
      </c>
      <c r="M10955" t="s">
        <v>218</v>
      </c>
      <c r="N10955" s="160" t="s">
        <v>7</v>
      </c>
      <c r="O10955" s="160" t="s">
        <v>80</v>
      </c>
    </row>
    <row r="10956" spans="9:15" x14ac:dyDescent="0.35">
      <c r="I10956">
        <v>120833</v>
      </c>
      <c r="J10956">
        <v>4034</v>
      </c>
      <c r="K10956">
        <v>128032</v>
      </c>
      <c r="L10956">
        <v>26.51</v>
      </c>
      <c r="M10956" t="s">
        <v>212</v>
      </c>
      <c r="N10956" s="160" t="s">
        <v>10</v>
      </c>
      <c r="O10956" s="160" t="s">
        <v>80</v>
      </c>
    </row>
    <row r="10957" spans="9:15" x14ac:dyDescent="0.35">
      <c r="I10957">
        <v>120935</v>
      </c>
      <c r="J10957">
        <v>4034</v>
      </c>
      <c r="K10957">
        <v>128032</v>
      </c>
      <c r="L10957">
        <v>26.51</v>
      </c>
      <c r="M10957" t="s">
        <v>212</v>
      </c>
      <c r="N10957" s="160" t="s">
        <v>10</v>
      </c>
      <c r="O10957" s="160" t="s">
        <v>80</v>
      </c>
    </row>
    <row r="10958" spans="9:15" x14ac:dyDescent="0.35">
      <c r="I10958">
        <v>120935</v>
      </c>
      <c r="J10958">
        <v>4034</v>
      </c>
      <c r="K10958">
        <v>128032</v>
      </c>
      <c r="L10958">
        <v>26.51</v>
      </c>
      <c r="M10958" t="s">
        <v>212</v>
      </c>
      <c r="N10958" s="160" t="s">
        <v>10</v>
      </c>
      <c r="O10958" s="160" t="s">
        <v>80</v>
      </c>
    </row>
    <row r="10959" spans="9:15" x14ac:dyDescent="0.35">
      <c r="I10959">
        <v>120935</v>
      </c>
      <c r="J10959">
        <v>4034</v>
      </c>
      <c r="K10959">
        <v>128032</v>
      </c>
      <c r="L10959">
        <v>26.51</v>
      </c>
      <c r="M10959" t="s">
        <v>218</v>
      </c>
      <c r="N10959" s="160" t="s">
        <v>10</v>
      </c>
      <c r="O10959" s="160" t="s">
        <v>80</v>
      </c>
    </row>
    <row r="10960" spans="9:15" x14ac:dyDescent="0.35">
      <c r="I10960">
        <v>122045</v>
      </c>
      <c r="J10960">
        <v>4034</v>
      </c>
      <c r="K10960">
        <v>128032</v>
      </c>
      <c r="L10960">
        <v>37.68</v>
      </c>
      <c r="M10960" t="s">
        <v>218</v>
      </c>
      <c r="N10960" s="160" t="s">
        <v>9</v>
      </c>
      <c r="O10960" s="160" t="s">
        <v>80</v>
      </c>
    </row>
    <row r="10961" spans="9:15" x14ac:dyDescent="0.35">
      <c r="I10961">
        <v>72449</v>
      </c>
      <c r="J10961">
        <v>4032</v>
      </c>
      <c r="K10961">
        <v>128290</v>
      </c>
      <c r="L10961">
        <v>194.73</v>
      </c>
      <c r="M10961" t="s">
        <v>212</v>
      </c>
      <c r="N10961" s="160" t="s">
        <v>9</v>
      </c>
      <c r="O10961" s="160" t="s">
        <v>80</v>
      </c>
    </row>
    <row r="10962" spans="9:15" x14ac:dyDescent="0.35">
      <c r="I10962">
        <v>79973</v>
      </c>
      <c r="J10962">
        <v>4032</v>
      </c>
      <c r="K10962">
        <v>128290</v>
      </c>
      <c r="L10962">
        <v>83.79</v>
      </c>
      <c r="M10962" t="s">
        <v>212</v>
      </c>
      <c r="N10962" s="160" t="s">
        <v>10</v>
      </c>
      <c r="O10962" s="160" t="s">
        <v>80</v>
      </c>
    </row>
    <row r="10963" spans="9:15" x14ac:dyDescent="0.35">
      <c r="I10963">
        <v>79974</v>
      </c>
      <c r="J10963">
        <v>4032</v>
      </c>
      <c r="K10963">
        <v>128290</v>
      </c>
      <c r="L10963">
        <v>83.79</v>
      </c>
      <c r="M10963" t="s">
        <v>212</v>
      </c>
      <c r="N10963" s="160" t="s">
        <v>10</v>
      </c>
      <c r="O10963" s="160" t="s">
        <v>80</v>
      </c>
    </row>
    <row r="10964" spans="9:15" x14ac:dyDescent="0.35">
      <c r="I10964">
        <v>103732</v>
      </c>
      <c r="J10964">
        <v>4032</v>
      </c>
      <c r="K10964">
        <v>128290</v>
      </c>
      <c r="L10964">
        <v>36.56</v>
      </c>
      <c r="M10964" t="s">
        <v>212</v>
      </c>
      <c r="N10964" s="160" t="s">
        <v>8</v>
      </c>
      <c r="O10964" s="160" t="s">
        <v>80</v>
      </c>
    </row>
    <row r="10965" spans="9:15" x14ac:dyDescent="0.35">
      <c r="I10965">
        <v>117766</v>
      </c>
      <c r="J10965">
        <v>4032</v>
      </c>
      <c r="K10965">
        <v>128290</v>
      </c>
      <c r="L10965">
        <v>92.97</v>
      </c>
      <c r="M10965" t="s">
        <v>212</v>
      </c>
      <c r="N10965" s="160" t="s">
        <v>7</v>
      </c>
      <c r="O10965" s="160" t="s">
        <v>80</v>
      </c>
    </row>
    <row r="10966" spans="9:15" x14ac:dyDescent="0.35">
      <c r="I10966">
        <v>117767</v>
      </c>
      <c r="J10966">
        <v>4032</v>
      </c>
      <c r="K10966">
        <v>128290</v>
      </c>
      <c r="L10966">
        <v>92.97</v>
      </c>
      <c r="M10966" t="s">
        <v>212</v>
      </c>
      <c r="N10966" s="160" t="s">
        <v>7</v>
      </c>
      <c r="O10966" s="160" t="s">
        <v>80</v>
      </c>
    </row>
    <row r="10967" spans="9:15" x14ac:dyDescent="0.35">
      <c r="I10967">
        <v>124431</v>
      </c>
      <c r="J10967">
        <v>4032</v>
      </c>
      <c r="K10967">
        <v>128290</v>
      </c>
      <c r="L10967">
        <v>83.79</v>
      </c>
      <c r="M10967" t="s">
        <v>212</v>
      </c>
      <c r="N10967" s="160" t="s">
        <v>10</v>
      </c>
      <c r="O10967" s="160" t="s">
        <v>80</v>
      </c>
    </row>
    <row r="10968" spans="9:15" x14ac:dyDescent="0.35">
      <c r="I10968">
        <v>72449</v>
      </c>
      <c r="J10968">
        <v>501</v>
      </c>
      <c r="K10968">
        <v>128296</v>
      </c>
      <c r="L10968">
        <v>193.88</v>
      </c>
      <c r="M10968" t="s">
        <v>212</v>
      </c>
      <c r="N10968" s="160" t="s">
        <v>9</v>
      </c>
      <c r="O10968" s="160" t="s">
        <v>80</v>
      </c>
    </row>
    <row r="10969" spans="9:15" x14ac:dyDescent="0.35">
      <c r="I10969">
        <v>81192</v>
      </c>
      <c r="J10969">
        <v>501</v>
      </c>
      <c r="K10969">
        <v>128296</v>
      </c>
      <c r="L10969">
        <v>54.81</v>
      </c>
      <c r="M10969" t="s">
        <v>212</v>
      </c>
      <c r="N10969" s="160" t="s">
        <v>7</v>
      </c>
      <c r="O10969" s="160" t="s">
        <v>80</v>
      </c>
    </row>
    <row r="10970" spans="9:15" x14ac:dyDescent="0.35">
      <c r="I10970">
        <v>116372</v>
      </c>
      <c r="J10970">
        <v>501</v>
      </c>
      <c r="K10970">
        <v>128296</v>
      </c>
      <c r="L10970">
        <v>23.74</v>
      </c>
      <c r="M10970" t="s">
        <v>212</v>
      </c>
      <c r="N10970" s="160" t="s">
        <v>19</v>
      </c>
      <c r="O10970" s="160" t="s">
        <v>80</v>
      </c>
    </row>
    <row r="10971" spans="9:15" x14ac:dyDescent="0.35">
      <c r="I10971">
        <v>118484</v>
      </c>
      <c r="J10971">
        <v>501</v>
      </c>
      <c r="K10971">
        <v>128296</v>
      </c>
      <c r="L10971">
        <v>124.88</v>
      </c>
      <c r="M10971" t="s">
        <v>212</v>
      </c>
      <c r="N10971" s="160" t="s">
        <v>7</v>
      </c>
      <c r="O10971" s="160" t="s">
        <v>80</v>
      </c>
    </row>
    <row r="10972" spans="9:15" x14ac:dyDescent="0.35">
      <c r="I10972">
        <v>119309</v>
      </c>
      <c r="J10972">
        <v>501</v>
      </c>
      <c r="K10972">
        <v>128296</v>
      </c>
      <c r="L10972">
        <v>37.9</v>
      </c>
      <c r="M10972" t="s">
        <v>212</v>
      </c>
      <c r="N10972" s="160" t="s">
        <v>9</v>
      </c>
      <c r="O10972" s="160" t="s">
        <v>80</v>
      </c>
    </row>
    <row r="10973" spans="9:15" x14ac:dyDescent="0.35">
      <c r="I10973">
        <v>120833</v>
      </c>
      <c r="J10973">
        <v>501</v>
      </c>
      <c r="K10973">
        <v>128296</v>
      </c>
      <c r="L10973">
        <v>26.43</v>
      </c>
      <c r="M10973" t="s">
        <v>212</v>
      </c>
      <c r="N10973" s="160" t="s">
        <v>10</v>
      </c>
      <c r="O10973" s="160" t="s">
        <v>80</v>
      </c>
    </row>
    <row r="10974" spans="9:15" x14ac:dyDescent="0.35">
      <c r="I10974">
        <v>120935</v>
      </c>
      <c r="J10974">
        <v>501</v>
      </c>
      <c r="K10974">
        <v>128296</v>
      </c>
      <c r="L10974">
        <v>26.33</v>
      </c>
      <c r="M10974" t="s">
        <v>212</v>
      </c>
      <c r="N10974" s="160" t="s">
        <v>10</v>
      </c>
      <c r="O10974" s="160" t="s">
        <v>80</v>
      </c>
    </row>
    <row r="10975" spans="9:15" x14ac:dyDescent="0.35">
      <c r="I10975">
        <v>7</v>
      </c>
      <c r="J10975">
        <v>4082</v>
      </c>
      <c r="K10975">
        <v>128300</v>
      </c>
      <c r="L10975">
        <v>194.4</v>
      </c>
      <c r="M10975" t="s">
        <v>212</v>
      </c>
      <c r="N10975" s="160" t="s">
        <v>9</v>
      </c>
      <c r="O10975" s="160" t="s">
        <v>80</v>
      </c>
    </row>
    <row r="10976" spans="9:15" x14ac:dyDescent="0.35">
      <c r="I10976">
        <v>72449</v>
      </c>
      <c r="J10976">
        <v>4082</v>
      </c>
      <c r="K10976">
        <v>128300</v>
      </c>
      <c r="L10976">
        <v>194.44</v>
      </c>
      <c r="M10976" t="s">
        <v>212</v>
      </c>
      <c r="N10976" s="160" t="s">
        <v>9</v>
      </c>
      <c r="O10976" s="160" t="s">
        <v>80</v>
      </c>
    </row>
    <row r="10977" spans="9:15" x14ac:dyDescent="0.35">
      <c r="I10977">
        <v>117441</v>
      </c>
      <c r="J10977">
        <v>4082</v>
      </c>
      <c r="K10977">
        <v>128300</v>
      </c>
      <c r="L10977">
        <v>137.44999999999999</v>
      </c>
      <c r="M10977" t="s">
        <v>212</v>
      </c>
      <c r="N10977" s="160" t="s">
        <v>9</v>
      </c>
      <c r="O10977" s="160" t="s">
        <v>80</v>
      </c>
    </row>
    <row r="10978" spans="9:15" x14ac:dyDescent="0.35">
      <c r="I10978">
        <v>117766</v>
      </c>
      <c r="J10978">
        <v>4082</v>
      </c>
      <c r="K10978">
        <v>128300</v>
      </c>
      <c r="L10978">
        <v>92.83</v>
      </c>
      <c r="M10978" t="s">
        <v>212</v>
      </c>
      <c r="N10978" s="160" t="s">
        <v>7</v>
      </c>
      <c r="O10978" s="160" t="s">
        <v>80</v>
      </c>
    </row>
    <row r="10979" spans="9:15" x14ac:dyDescent="0.35">
      <c r="I10979">
        <v>120935</v>
      </c>
      <c r="J10979">
        <v>4082</v>
      </c>
      <c r="K10979">
        <v>128300</v>
      </c>
      <c r="L10979">
        <v>26.51</v>
      </c>
      <c r="M10979" t="s">
        <v>212</v>
      </c>
      <c r="N10979" s="160" t="s">
        <v>10</v>
      </c>
      <c r="O10979" s="160" t="s">
        <v>80</v>
      </c>
    </row>
    <row r="10980" spans="9:15" x14ac:dyDescent="0.35">
      <c r="I10980">
        <v>121518</v>
      </c>
      <c r="J10980">
        <v>4082</v>
      </c>
      <c r="K10980">
        <v>128300</v>
      </c>
      <c r="L10980">
        <v>26.51</v>
      </c>
      <c r="M10980" t="s">
        <v>212</v>
      </c>
      <c r="N10980" s="160" t="s">
        <v>10</v>
      </c>
      <c r="O10980" s="160" t="s">
        <v>80</v>
      </c>
    </row>
    <row r="10981" spans="9:15" x14ac:dyDescent="0.35">
      <c r="I10981">
        <v>91312</v>
      </c>
      <c r="J10981">
        <v>4041</v>
      </c>
      <c r="K10981">
        <v>128357</v>
      </c>
      <c r="L10981">
        <v>136.91999999999999</v>
      </c>
      <c r="M10981" t="s">
        <v>212</v>
      </c>
      <c r="N10981" s="160" t="s">
        <v>8</v>
      </c>
      <c r="O10981" s="160" t="s">
        <v>80</v>
      </c>
    </row>
    <row r="10982" spans="9:15" x14ac:dyDescent="0.35">
      <c r="I10982">
        <v>125287</v>
      </c>
      <c r="J10982">
        <v>4041</v>
      </c>
      <c r="K10982">
        <v>128357</v>
      </c>
      <c r="L10982">
        <v>65.52</v>
      </c>
      <c r="M10982" t="s">
        <v>212</v>
      </c>
      <c r="N10982" s="160" t="s">
        <v>10</v>
      </c>
      <c r="O10982" s="160" t="s">
        <v>80</v>
      </c>
    </row>
    <row r="10983" spans="9:15" x14ac:dyDescent="0.35">
      <c r="I10983">
        <v>7</v>
      </c>
      <c r="J10983">
        <v>3946</v>
      </c>
      <c r="K10983">
        <v>128428</v>
      </c>
      <c r="L10983">
        <v>808.73</v>
      </c>
      <c r="M10983" t="s">
        <v>212</v>
      </c>
      <c r="N10983" s="160" t="s">
        <v>9</v>
      </c>
      <c r="O10983" s="160" t="s">
        <v>81</v>
      </c>
    </row>
    <row r="10984" spans="9:15" x14ac:dyDescent="0.35">
      <c r="I10984">
        <v>71189</v>
      </c>
      <c r="J10984">
        <v>3946</v>
      </c>
      <c r="K10984">
        <v>128428</v>
      </c>
      <c r="L10984">
        <v>1015.76</v>
      </c>
      <c r="M10984" t="s">
        <v>212</v>
      </c>
      <c r="N10984" s="160" t="s">
        <v>8</v>
      </c>
      <c r="O10984" s="160" t="s">
        <v>81</v>
      </c>
    </row>
    <row r="10985" spans="9:15" x14ac:dyDescent="0.35">
      <c r="I10985">
        <v>71189</v>
      </c>
      <c r="J10985">
        <v>3946</v>
      </c>
      <c r="K10985">
        <v>128428</v>
      </c>
      <c r="L10985">
        <v>507.88</v>
      </c>
      <c r="M10985" t="s">
        <v>212</v>
      </c>
      <c r="N10985" s="160" t="s">
        <v>8</v>
      </c>
      <c r="O10985" s="160" t="s">
        <v>81</v>
      </c>
    </row>
    <row r="10986" spans="9:15" x14ac:dyDescent="0.35">
      <c r="I10986">
        <v>72449</v>
      </c>
      <c r="J10986">
        <v>3946</v>
      </c>
      <c r="K10986">
        <v>128428</v>
      </c>
      <c r="L10986">
        <v>808.72</v>
      </c>
      <c r="M10986" t="s">
        <v>212</v>
      </c>
      <c r="N10986" s="160" t="s">
        <v>9</v>
      </c>
      <c r="O10986" s="160" t="s">
        <v>81</v>
      </c>
    </row>
    <row r="10987" spans="9:15" x14ac:dyDescent="0.35">
      <c r="I10987">
        <v>74395</v>
      </c>
      <c r="J10987">
        <v>3946</v>
      </c>
      <c r="K10987">
        <v>128428</v>
      </c>
      <c r="L10987">
        <v>726.58</v>
      </c>
      <c r="M10987" t="s">
        <v>212</v>
      </c>
      <c r="N10987" s="160" t="s">
        <v>7</v>
      </c>
      <c r="O10987" s="160" t="s">
        <v>81</v>
      </c>
    </row>
    <row r="10988" spans="9:15" x14ac:dyDescent="0.35">
      <c r="I10988">
        <v>77912</v>
      </c>
      <c r="J10988">
        <v>3946</v>
      </c>
      <c r="K10988">
        <v>128428</v>
      </c>
      <c r="L10988">
        <v>335.16</v>
      </c>
      <c r="M10988" t="s">
        <v>212</v>
      </c>
      <c r="N10988" s="160" t="s">
        <v>8</v>
      </c>
      <c r="O10988" s="160" t="s">
        <v>81</v>
      </c>
    </row>
    <row r="10989" spans="9:15" x14ac:dyDescent="0.35">
      <c r="I10989">
        <v>104499</v>
      </c>
      <c r="J10989">
        <v>3946</v>
      </c>
      <c r="K10989">
        <v>128428</v>
      </c>
      <c r="L10989">
        <v>726.4</v>
      </c>
      <c r="M10989" t="s">
        <v>212</v>
      </c>
      <c r="N10989" s="160" t="s">
        <v>7</v>
      </c>
      <c r="O10989" s="160" t="s">
        <v>81</v>
      </c>
    </row>
    <row r="10990" spans="9:15" x14ac:dyDescent="0.35">
      <c r="I10990">
        <v>107294</v>
      </c>
      <c r="J10990">
        <v>3946</v>
      </c>
      <c r="K10990">
        <v>128428</v>
      </c>
      <c r="L10990">
        <v>540.97</v>
      </c>
      <c r="M10990" t="s">
        <v>212</v>
      </c>
      <c r="N10990" s="160" t="s">
        <v>8</v>
      </c>
      <c r="O10990" s="160" t="s">
        <v>81</v>
      </c>
    </row>
    <row r="10991" spans="9:15" x14ac:dyDescent="0.35">
      <c r="I10991">
        <v>116372</v>
      </c>
      <c r="J10991">
        <v>3946</v>
      </c>
      <c r="K10991">
        <v>128428</v>
      </c>
      <c r="L10991">
        <v>121.54</v>
      </c>
      <c r="M10991" t="s">
        <v>212</v>
      </c>
      <c r="N10991" s="160" t="s">
        <v>19</v>
      </c>
      <c r="O10991" s="160" t="s">
        <v>81</v>
      </c>
    </row>
    <row r="10992" spans="9:15" x14ac:dyDescent="0.35">
      <c r="I10992">
        <v>116372</v>
      </c>
      <c r="J10992">
        <v>3946</v>
      </c>
      <c r="K10992">
        <v>128428</v>
      </c>
      <c r="L10992">
        <v>729.24</v>
      </c>
      <c r="M10992" t="s">
        <v>212</v>
      </c>
      <c r="N10992" s="160" t="s">
        <v>19</v>
      </c>
      <c r="O10992" s="160" t="s">
        <v>81</v>
      </c>
    </row>
    <row r="10993" spans="9:15" x14ac:dyDescent="0.35">
      <c r="I10993">
        <v>116372</v>
      </c>
      <c r="J10993">
        <v>3946</v>
      </c>
      <c r="K10993">
        <v>128428</v>
      </c>
      <c r="L10993">
        <v>121.54</v>
      </c>
      <c r="M10993" t="s">
        <v>212</v>
      </c>
      <c r="N10993" s="160" t="s">
        <v>19</v>
      </c>
      <c r="O10993" s="160" t="s">
        <v>81</v>
      </c>
    </row>
    <row r="10994" spans="9:15" x14ac:dyDescent="0.35">
      <c r="I10994">
        <v>117485</v>
      </c>
      <c r="J10994">
        <v>3946</v>
      </c>
      <c r="K10994">
        <v>128428</v>
      </c>
      <c r="L10994">
        <v>220.77</v>
      </c>
      <c r="M10994" t="s">
        <v>212</v>
      </c>
      <c r="N10994" s="160" t="s">
        <v>8</v>
      </c>
      <c r="O10994" s="160" t="s">
        <v>81</v>
      </c>
    </row>
    <row r="10995" spans="9:15" x14ac:dyDescent="0.35">
      <c r="I10995">
        <v>117485</v>
      </c>
      <c r="J10995">
        <v>3946</v>
      </c>
      <c r="K10995">
        <v>128428</v>
      </c>
      <c r="L10995">
        <v>441.54</v>
      </c>
      <c r="M10995" t="s">
        <v>212</v>
      </c>
      <c r="N10995" s="160" t="s">
        <v>8</v>
      </c>
      <c r="O10995" s="160" t="s">
        <v>81</v>
      </c>
    </row>
    <row r="10996" spans="9:15" x14ac:dyDescent="0.35">
      <c r="I10996">
        <v>117485</v>
      </c>
      <c r="J10996">
        <v>3946</v>
      </c>
      <c r="K10996">
        <v>128428</v>
      </c>
      <c r="L10996">
        <v>220.77</v>
      </c>
      <c r="M10996" t="s">
        <v>212</v>
      </c>
      <c r="N10996" s="160" t="s">
        <v>8</v>
      </c>
      <c r="O10996" s="160" t="s">
        <v>81</v>
      </c>
    </row>
    <row r="10997" spans="9:15" x14ac:dyDescent="0.35">
      <c r="I10997">
        <v>122802</v>
      </c>
      <c r="J10997">
        <v>3946</v>
      </c>
      <c r="K10997">
        <v>128428</v>
      </c>
      <c r="L10997">
        <v>313.18</v>
      </c>
      <c r="M10997" t="s">
        <v>212</v>
      </c>
      <c r="N10997" s="160" t="s">
        <v>207</v>
      </c>
      <c r="O10997" s="160" t="s">
        <v>81</v>
      </c>
    </row>
    <row r="10998" spans="9:15" x14ac:dyDescent="0.35">
      <c r="I10998">
        <v>124541</v>
      </c>
      <c r="J10998">
        <v>3946</v>
      </c>
      <c r="K10998">
        <v>128428</v>
      </c>
      <c r="L10998">
        <v>740.97</v>
      </c>
      <c r="M10998" t="s">
        <v>212</v>
      </c>
      <c r="N10998" s="160" t="s">
        <v>9</v>
      </c>
      <c r="O10998" s="160" t="s">
        <v>81</v>
      </c>
    </row>
    <row r="10999" spans="9:15" x14ac:dyDescent="0.35">
      <c r="I10999">
        <v>125444</v>
      </c>
      <c r="J10999">
        <v>3946</v>
      </c>
      <c r="K10999">
        <v>128428</v>
      </c>
      <c r="L10999">
        <v>641.20000000000005</v>
      </c>
      <c r="M10999" t="s">
        <v>212</v>
      </c>
      <c r="N10999" s="160" t="s">
        <v>19</v>
      </c>
      <c r="O10999" s="160" t="s">
        <v>81</v>
      </c>
    </row>
    <row r="11000" spans="9:15" x14ac:dyDescent="0.35">
      <c r="I11000">
        <v>125445</v>
      </c>
      <c r="J11000">
        <v>3946</v>
      </c>
      <c r="K11000">
        <v>128428</v>
      </c>
      <c r="L11000">
        <v>1148.4000000000001</v>
      </c>
      <c r="M11000" t="s">
        <v>212</v>
      </c>
      <c r="N11000" s="160" t="s">
        <v>19</v>
      </c>
      <c r="O11000" s="160" t="s">
        <v>81</v>
      </c>
    </row>
    <row r="11001" spans="9:15" x14ac:dyDescent="0.35">
      <c r="I11001">
        <v>91312</v>
      </c>
      <c r="J11001">
        <v>4006</v>
      </c>
      <c r="K11001">
        <v>128531</v>
      </c>
      <c r="L11001">
        <v>130.91999999999999</v>
      </c>
      <c r="M11001" t="s">
        <v>212</v>
      </c>
      <c r="N11001" s="160" t="s">
        <v>8</v>
      </c>
      <c r="O11001" s="160" t="s">
        <v>80</v>
      </c>
    </row>
    <row r="11002" spans="9:15" x14ac:dyDescent="0.35">
      <c r="I11002">
        <v>117766</v>
      </c>
      <c r="J11002">
        <v>4006</v>
      </c>
      <c r="K11002">
        <v>128531</v>
      </c>
      <c r="L11002">
        <v>92.83</v>
      </c>
      <c r="M11002" t="s">
        <v>212</v>
      </c>
      <c r="N11002" s="160" t="s">
        <v>7</v>
      </c>
      <c r="O11002" s="160" t="s">
        <v>80</v>
      </c>
    </row>
    <row r="11003" spans="9:15" x14ac:dyDescent="0.35">
      <c r="I11003">
        <v>117767</v>
      </c>
      <c r="J11003">
        <v>4006</v>
      </c>
      <c r="K11003">
        <v>128531</v>
      </c>
      <c r="L11003">
        <v>92.83</v>
      </c>
      <c r="M11003" t="s">
        <v>212</v>
      </c>
      <c r="N11003" s="160" t="s">
        <v>7</v>
      </c>
      <c r="O11003" s="160" t="s">
        <v>80</v>
      </c>
    </row>
    <row r="11004" spans="9:15" x14ac:dyDescent="0.35">
      <c r="I11004">
        <v>118038</v>
      </c>
      <c r="J11004">
        <v>4006</v>
      </c>
      <c r="K11004">
        <v>128531</v>
      </c>
      <c r="L11004">
        <v>92.84</v>
      </c>
      <c r="M11004" t="s">
        <v>212</v>
      </c>
      <c r="N11004" s="160" t="s">
        <v>7</v>
      </c>
      <c r="O11004" s="160" t="s">
        <v>80</v>
      </c>
    </row>
    <row r="11005" spans="9:15" x14ac:dyDescent="0.35">
      <c r="I11005">
        <v>125023</v>
      </c>
      <c r="J11005">
        <v>4006</v>
      </c>
      <c r="K11005">
        <v>128531</v>
      </c>
      <c r="L11005">
        <v>97.18</v>
      </c>
      <c r="M11005" t="s">
        <v>212</v>
      </c>
      <c r="N11005" s="160" t="s">
        <v>9</v>
      </c>
      <c r="O11005" s="160" t="s">
        <v>80</v>
      </c>
    </row>
    <row r="11006" spans="9:15" x14ac:dyDescent="0.35">
      <c r="I11006">
        <v>125023</v>
      </c>
      <c r="J11006">
        <v>4006</v>
      </c>
      <c r="K11006">
        <v>128531</v>
      </c>
      <c r="L11006">
        <v>97.18</v>
      </c>
      <c r="M11006" t="s">
        <v>212</v>
      </c>
      <c r="N11006" s="160" t="s">
        <v>9</v>
      </c>
      <c r="O11006" s="160" t="s">
        <v>80</v>
      </c>
    </row>
    <row r="11007" spans="9:15" x14ac:dyDescent="0.35">
      <c r="I11007">
        <v>71189</v>
      </c>
      <c r="J11007">
        <v>4031</v>
      </c>
      <c r="K11007">
        <v>128534</v>
      </c>
      <c r="L11007">
        <v>48.84</v>
      </c>
      <c r="M11007" t="s">
        <v>212</v>
      </c>
      <c r="N11007" s="160" t="s">
        <v>8</v>
      </c>
      <c r="O11007" s="160" t="s">
        <v>80</v>
      </c>
    </row>
    <row r="11008" spans="9:15" x14ac:dyDescent="0.35">
      <c r="I11008">
        <v>71189</v>
      </c>
      <c r="J11008">
        <v>4031</v>
      </c>
      <c r="K11008">
        <v>128534</v>
      </c>
      <c r="L11008">
        <v>48.84</v>
      </c>
      <c r="M11008" t="s">
        <v>212</v>
      </c>
      <c r="N11008" s="160" t="s">
        <v>8</v>
      </c>
      <c r="O11008" s="160" t="s">
        <v>80</v>
      </c>
    </row>
    <row r="11009" spans="9:15" x14ac:dyDescent="0.35">
      <c r="I11009">
        <v>103732</v>
      </c>
      <c r="J11009">
        <v>4031</v>
      </c>
      <c r="K11009">
        <v>128534</v>
      </c>
      <c r="L11009">
        <v>73</v>
      </c>
      <c r="M11009" t="s">
        <v>212</v>
      </c>
      <c r="N11009" s="160" t="s">
        <v>8</v>
      </c>
      <c r="O11009" s="160" t="s">
        <v>80</v>
      </c>
    </row>
    <row r="11010" spans="9:15" x14ac:dyDescent="0.35">
      <c r="I11010">
        <v>117767</v>
      </c>
      <c r="J11010">
        <v>4031</v>
      </c>
      <c r="K11010">
        <v>128534</v>
      </c>
      <c r="L11010">
        <v>92.83</v>
      </c>
      <c r="M11010" t="s">
        <v>212</v>
      </c>
      <c r="N11010" s="160" t="s">
        <v>7</v>
      </c>
      <c r="O11010" s="160" t="s">
        <v>80</v>
      </c>
    </row>
    <row r="11011" spans="9:15" x14ac:dyDescent="0.35">
      <c r="I11011">
        <v>118484</v>
      </c>
      <c r="J11011">
        <v>4031</v>
      </c>
      <c r="K11011">
        <v>128534</v>
      </c>
      <c r="L11011">
        <v>125.73</v>
      </c>
      <c r="M11011" t="s">
        <v>212</v>
      </c>
      <c r="N11011" s="160" t="s">
        <v>7</v>
      </c>
      <c r="O11011" s="160" t="s">
        <v>80</v>
      </c>
    </row>
    <row r="11012" spans="9:15" x14ac:dyDescent="0.35">
      <c r="I11012">
        <v>119309</v>
      </c>
      <c r="J11012">
        <v>4031</v>
      </c>
      <c r="K11012">
        <v>128534</v>
      </c>
      <c r="L11012">
        <v>38.159999999999997</v>
      </c>
      <c r="M11012" t="s">
        <v>212</v>
      </c>
      <c r="N11012" s="160" t="s">
        <v>9</v>
      </c>
      <c r="O11012" s="160" t="s">
        <v>80</v>
      </c>
    </row>
    <row r="11013" spans="9:15" x14ac:dyDescent="0.35">
      <c r="I11013">
        <v>119309</v>
      </c>
      <c r="J11013">
        <v>4021</v>
      </c>
      <c r="K11013">
        <v>128608</v>
      </c>
      <c r="L11013">
        <v>38.159999999999997</v>
      </c>
      <c r="M11013" t="s">
        <v>212</v>
      </c>
      <c r="N11013" s="160" t="s">
        <v>9</v>
      </c>
      <c r="O11013" s="160" t="s">
        <v>80</v>
      </c>
    </row>
    <row r="11014" spans="9:15" x14ac:dyDescent="0.35">
      <c r="I11014">
        <v>72449</v>
      </c>
      <c r="J11014">
        <v>4061</v>
      </c>
      <c r="K11014">
        <v>128621</v>
      </c>
      <c r="L11014">
        <v>191.15</v>
      </c>
      <c r="M11014" t="s">
        <v>212</v>
      </c>
      <c r="N11014" s="160" t="s">
        <v>9</v>
      </c>
      <c r="O11014" s="160" t="s">
        <v>80</v>
      </c>
    </row>
    <row r="11015" spans="9:15" x14ac:dyDescent="0.35">
      <c r="I11015">
        <v>118484</v>
      </c>
      <c r="J11015">
        <v>4061</v>
      </c>
      <c r="K11015">
        <v>128621</v>
      </c>
      <c r="L11015">
        <v>123.66</v>
      </c>
      <c r="M11015" t="s">
        <v>212</v>
      </c>
      <c r="N11015" s="160" t="s">
        <v>7</v>
      </c>
      <c r="O11015" s="160" t="s">
        <v>80</v>
      </c>
    </row>
    <row r="11016" spans="9:15" x14ac:dyDescent="0.35">
      <c r="I11016">
        <v>120834</v>
      </c>
      <c r="J11016">
        <v>4061</v>
      </c>
      <c r="K11016">
        <v>128621</v>
      </c>
      <c r="L11016">
        <v>26.09</v>
      </c>
      <c r="M11016" t="s">
        <v>212</v>
      </c>
      <c r="N11016" s="160" t="s">
        <v>10</v>
      </c>
      <c r="O11016" s="160" t="s">
        <v>80</v>
      </c>
    </row>
    <row r="11017" spans="9:15" x14ac:dyDescent="0.35">
      <c r="I11017">
        <v>120935</v>
      </c>
      <c r="J11017">
        <v>4061</v>
      </c>
      <c r="K11017">
        <v>128621</v>
      </c>
      <c r="L11017">
        <v>26.09</v>
      </c>
      <c r="M11017" t="s">
        <v>212</v>
      </c>
      <c r="N11017" s="160" t="s">
        <v>10</v>
      </c>
      <c r="O11017" s="160" t="s">
        <v>80</v>
      </c>
    </row>
    <row r="11018" spans="9:15" x14ac:dyDescent="0.35">
      <c r="I11018">
        <v>120936</v>
      </c>
      <c r="J11018">
        <v>4061</v>
      </c>
      <c r="K11018">
        <v>128621</v>
      </c>
      <c r="L11018">
        <v>26.09</v>
      </c>
      <c r="M11018" t="s">
        <v>212</v>
      </c>
      <c r="N11018" s="160" t="s">
        <v>10</v>
      </c>
      <c r="O11018" s="160" t="s">
        <v>80</v>
      </c>
    </row>
    <row r="11019" spans="9:15" x14ac:dyDescent="0.35">
      <c r="I11019">
        <v>7</v>
      </c>
      <c r="J11019">
        <v>4000</v>
      </c>
      <c r="K11019">
        <v>128658</v>
      </c>
      <c r="L11019">
        <v>200.01</v>
      </c>
      <c r="M11019" t="s">
        <v>212</v>
      </c>
      <c r="N11019" s="160" t="s">
        <v>9</v>
      </c>
      <c r="O11019" s="160" t="s">
        <v>80</v>
      </c>
    </row>
    <row r="11020" spans="9:15" x14ac:dyDescent="0.35">
      <c r="I11020">
        <v>72449</v>
      </c>
      <c r="J11020">
        <v>4000</v>
      </c>
      <c r="K11020">
        <v>128658</v>
      </c>
      <c r="L11020">
        <v>200.01</v>
      </c>
      <c r="M11020" t="s">
        <v>212</v>
      </c>
      <c r="N11020" s="160" t="s">
        <v>9</v>
      </c>
      <c r="O11020" s="160" t="s">
        <v>80</v>
      </c>
    </row>
    <row r="11021" spans="9:15" x14ac:dyDescent="0.35">
      <c r="I11021">
        <v>81192</v>
      </c>
      <c r="J11021">
        <v>4000</v>
      </c>
      <c r="K11021">
        <v>128658</v>
      </c>
      <c r="L11021">
        <v>55.19</v>
      </c>
      <c r="M11021" t="s">
        <v>212</v>
      </c>
      <c r="N11021" s="160" t="s">
        <v>7</v>
      </c>
      <c r="O11021" s="160" t="s">
        <v>80</v>
      </c>
    </row>
    <row r="11022" spans="9:15" x14ac:dyDescent="0.35">
      <c r="I11022">
        <v>91312</v>
      </c>
      <c r="J11022">
        <v>4000</v>
      </c>
      <c r="K11022">
        <v>128658</v>
      </c>
      <c r="L11022">
        <v>130.91999999999999</v>
      </c>
      <c r="M11022" t="s">
        <v>212</v>
      </c>
      <c r="N11022" s="160" t="s">
        <v>8</v>
      </c>
      <c r="O11022" s="160" t="s">
        <v>80</v>
      </c>
    </row>
    <row r="11023" spans="9:15" x14ac:dyDescent="0.35">
      <c r="I11023">
        <v>117767</v>
      </c>
      <c r="J11023">
        <v>4000</v>
      </c>
      <c r="K11023">
        <v>128658</v>
      </c>
      <c r="L11023">
        <v>92.83</v>
      </c>
      <c r="M11023" t="s">
        <v>212</v>
      </c>
      <c r="N11023" s="160" t="s">
        <v>7</v>
      </c>
      <c r="O11023" s="160" t="s">
        <v>80</v>
      </c>
    </row>
    <row r="11024" spans="9:15" x14ac:dyDescent="0.35">
      <c r="I11024">
        <v>117767</v>
      </c>
      <c r="J11024">
        <v>4000</v>
      </c>
      <c r="K11024">
        <v>128658</v>
      </c>
      <c r="L11024">
        <v>92.83</v>
      </c>
      <c r="M11024" t="s">
        <v>212</v>
      </c>
      <c r="N11024" s="160" t="s">
        <v>7</v>
      </c>
      <c r="O11024" s="160" t="s">
        <v>80</v>
      </c>
    </row>
    <row r="11025" spans="9:15" x14ac:dyDescent="0.35">
      <c r="I11025">
        <v>118038</v>
      </c>
      <c r="J11025">
        <v>4000</v>
      </c>
      <c r="K11025">
        <v>128658</v>
      </c>
      <c r="L11025">
        <v>92.84</v>
      </c>
      <c r="M11025" t="s">
        <v>212</v>
      </c>
      <c r="N11025" s="160" t="s">
        <v>7</v>
      </c>
      <c r="O11025" s="160" t="s">
        <v>80</v>
      </c>
    </row>
    <row r="11026" spans="9:15" x14ac:dyDescent="0.35">
      <c r="I11026">
        <v>118038</v>
      </c>
      <c r="J11026">
        <v>4000</v>
      </c>
      <c r="K11026">
        <v>128658</v>
      </c>
      <c r="L11026">
        <v>92.84</v>
      </c>
      <c r="M11026" t="s">
        <v>212</v>
      </c>
      <c r="N11026" s="160" t="s">
        <v>7</v>
      </c>
      <c r="O11026" s="160" t="s">
        <v>80</v>
      </c>
    </row>
    <row r="11027" spans="9:15" x14ac:dyDescent="0.35">
      <c r="I11027">
        <v>118038</v>
      </c>
      <c r="J11027">
        <v>4000</v>
      </c>
      <c r="K11027">
        <v>128658</v>
      </c>
      <c r="L11027">
        <v>92.84</v>
      </c>
      <c r="M11027" t="s">
        <v>212</v>
      </c>
      <c r="N11027" s="160" t="s">
        <v>7</v>
      </c>
      <c r="O11027" s="160" t="s">
        <v>80</v>
      </c>
    </row>
    <row r="11028" spans="9:15" x14ac:dyDescent="0.35">
      <c r="I11028">
        <v>120833</v>
      </c>
      <c r="J11028">
        <v>4000</v>
      </c>
      <c r="K11028">
        <v>128658</v>
      </c>
      <c r="L11028">
        <v>28</v>
      </c>
      <c r="M11028" t="s">
        <v>212</v>
      </c>
      <c r="N11028" s="160" t="s">
        <v>10</v>
      </c>
      <c r="O11028" s="160" t="s">
        <v>80</v>
      </c>
    </row>
    <row r="11029" spans="9:15" x14ac:dyDescent="0.35">
      <c r="I11029">
        <v>120935</v>
      </c>
      <c r="J11029">
        <v>4000</v>
      </c>
      <c r="K11029">
        <v>128658</v>
      </c>
      <c r="L11029">
        <v>28</v>
      </c>
      <c r="M11029" t="s">
        <v>212</v>
      </c>
      <c r="N11029" s="160" t="s">
        <v>10</v>
      </c>
      <c r="O11029" s="160" t="s">
        <v>80</v>
      </c>
    </row>
    <row r="11030" spans="9:15" x14ac:dyDescent="0.35">
      <c r="I11030">
        <v>120936</v>
      </c>
      <c r="J11030">
        <v>4000</v>
      </c>
      <c r="K11030">
        <v>128658</v>
      </c>
      <c r="L11030">
        <v>28</v>
      </c>
      <c r="M11030" t="s">
        <v>212</v>
      </c>
      <c r="N11030" s="160" t="s">
        <v>10</v>
      </c>
      <c r="O11030" s="160" t="s">
        <v>80</v>
      </c>
    </row>
    <row r="11031" spans="9:15" x14ac:dyDescent="0.35">
      <c r="I11031">
        <v>7</v>
      </c>
      <c r="J11031">
        <v>3998</v>
      </c>
      <c r="K11031">
        <v>128748</v>
      </c>
      <c r="L11031">
        <v>194.4</v>
      </c>
      <c r="M11031" t="s">
        <v>212</v>
      </c>
      <c r="N11031" s="160" t="s">
        <v>9</v>
      </c>
      <c r="O11031" s="160" t="s">
        <v>80</v>
      </c>
    </row>
    <row r="11032" spans="9:15" x14ac:dyDescent="0.35">
      <c r="I11032">
        <v>71189</v>
      </c>
      <c r="J11032">
        <v>3998</v>
      </c>
      <c r="K11032">
        <v>128748</v>
      </c>
      <c r="L11032">
        <v>244.2</v>
      </c>
      <c r="M11032" t="s">
        <v>212</v>
      </c>
      <c r="N11032" s="160" t="s">
        <v>8</v>
      </c>
      <c r="O11032" s="160" t="s">
        <v>80</v>
      </c>
    </row>
    <row r="11033" spans="9:15" x14ac:dyDescent="0.35">
      <c r="I11033">
        <v>72449</v>
      </c>
      <c r="J11033">
        <v>3998</v>
      </c>
      <c r="K11033">
        <v>128748</v>
      </c>
      <c r="L11033">
        <v>194.44</v>
      </c>
      <c r="M11033" t="s">
        <v>212</v>
      </c>
      <c r="N11033" s="160" t="s">
        <v>9</v>
      </c>
      <c r="O11033" s="160" t="s">
        <v>80</v>
      </c>
    </row>
    <row r="11034" spans="9:15" x14ac:dyDescent="0.35">
      <c r="I11034">
        <v>77912</v>
      </c>
      <c r="J11034">
        <v>3998</v>
      </c>
      <c r="K11034">
        <v>128748</v>
      </c>
      <c r="L11034">
        <v>109.6</v>
      </c>
      <c r="M11034" t="s">
        <v>212</v>
      </c>
      <c r="N11034" s="160" t="s">
        <v>8</v>
      </c>
      <c r="O11034" s="160" t="s">
        <v>80</v>
      </c>
    </row>
    <row r="11035" spans="9:15" x14ac:dyDescent="0.35">
      <c r="I11035">
        <v>78573</v>
      </c>
      <c r="J11035">
        <v>3998</v>
      </c>
      <c r="K11035">
        <v>128748</v>
      </c>
      <c r="L11035">
        <v>126.29</v>
      </c>
      <c r="M11035" t="s">
        <v>212</v>
      </c>
      <c r="N11035" s="160" t="s">
        <v>8</v>
      </c>
      <c r="O11035" s="160" t="s">
        <v>80</v>
      </c>
    </row>
    <row r="11036" spans="9:15" x14ac:dyDescent="0.35">
      <c r="I11036">
        <v>81192</v>
      </c>
      <c r="J11036">
        <v>3998</v>
      </c>
      <c r="K11036">
        <v>128748</v>
      </c>
      <c r="L11036">
        <v>55.19</v>
      </c>
      <c r="M11036" t="s">
        <v>212</v>
      </c>
      <c r="N11036" s="160" t="s">
        <v>7</v>
      </c>
      <c r="O11036" s="160" t="s">
        <v>80</v>
      </c>
    </row>
    <row r="11037" spans="9:15" x14ac:dyDescent="0.35">
      <c r="I11037">
        <v>91312</v>
      </c>
      <c r="J11037">
        <v>3998</v>
      </c>
      <c r="K11037">
        <v>128748</v>
      </c>
      <c r="L11037">
        <v>130.91999999999999</v>
      </c>
      <c r="M11037" t="s">
        <v>212</v>
      </c>
      <c r="N11037" s="160" t="s">
        <v>8</v>
      </c>
      <c r="O11037" s="160" t="s">
        <v>80</v>
      </c>
    </row>
    <row r="11038" spans="9:15" x14ac:dyDescent="0.35">
      <c r="I11038">
        <v>101972</v>
      </c>
      <c r="J11038">
        <v>3998</v>
      </c>
      <c r="K11038">
        <v>128748</v>
      </c>
      <c r="L11038">
        <v>1109.8499999999999</v>
      </c>
      <c r="M11038" t="s">
        <v>212</v>
      </c>
      <c r="N11038" s="160" t="s">
        <v>19</v>
      </c>
      <c r="O11038" s="160" t="s">
        <v>80</v>
      </c>
    </row>
    <row r="11039" spans="9:15" x14ac:dyDescent="0.35">
      <c r="I11039">
        <v>103732</v>
      </c>
      <c r="J11039">
        <v>3998</v>
      </c>
      <c r="K11039">
        <v>128748</v>
      </c>
      <c r="L11039">
        <v>219</v>
      </c>
      <c r="M11039" t="s">
        <v>212</v>
      </c>
      <c r="N11039" s="160" t="s">
        <v>8</v>
      </c>
      <c r="O11039" s="160" t="s">
        <v>80</v>
      </c>
    </row>
    <row r="11040" spans="9:15" x14ac:dyDescent="0.35">
      <c r="I11040">
        <v>107294</v>
      </c>
      <c r="J11040">
        <v>3998</v>
      </c>
      <c r="K11040">
        <v>128748</v>
      </c>
      <c r="L11040">
        <v>159.30000000000001</v>
      </c>
      <c r="M11040" t="s">
        <v>212</v>
      </c>
      <c r="N11040" s="160" t="s">
        <v>8</v>
      </c>
      <c r="O11040" s="160" t="s">
        <v>80</v>
      </c>
    </row>
    <row r="11041" spans="9:15" x14ac:dyDescent="0.35">
      <c r="I11041">
        <v>116372</v>
      </c>
      <c r="J11041">
        <v>3998</v>
      </c>
      <c r="K11041">
        <v>128748</v>
      </c>
      <c r="L11041">
        <v>898.8</v>
      </c>
      <c r="M11041" t="s">
        <v>212</v>
      </c>
      <c r="N11041" s="160" t="s">
        <v>19</v>
      </c>
      <c r="O11041" s="160" t="s">
        <v>80</v>
      </c>
    </row>
    <row r="11042" spans="9:15" x14ac:dyDescent="0.35">
      <c r="I11042">
        <v>117485</v>
      </c>
      <c r="J11042">
        <v>3998</v>
      </c>
      <c r="K11042">
        <v>128748</v>
      </c>
      <c r="L11042">
        <v>108.06</v>
      </c>
      <c r="M11042" t="s">
        <v>212</v>
      </c>
      <c r="N11042" s="160" t="s">
        <v>8</v>
      </c>
      <c r="O11042" s="160" t="s">
        <v>80</v>
      </c>
    </row>
    <row r="11043" spans="9:15" x14ac:dyDescent="0.35">
      <c r="I11043">
        <v>117767</v>
      </c>
      <c r="J11043">
        <v>3998</v>
      </c>
      <c r="K11043">
        <v>128748</v>
      </c>
      <c r="L11043">
        <v>185.66</v>
      </c>
      <c r="M11043" t="s">
        <v>212</v>
      </c>
      <c r="N11043" s="160" t="s">
        <v>7</v>
      </c>
      <c r="O11043" s="160" t="s">
        <v>80</v>
      </c>
    </row>
    <row r="11044" spans="9:15" x14ac:dyDescent="0.35">
      <c r="I11044">
        <v>118038</v>
      </c>
      <c r="J11044">
        <v>3998</v>
      </c>
      <c r="K11044">
        <v>128748</v>
      </c>
      <c r="L11044">
        <v>185.68</v>
      </c>
      <c r="M11044" t="s">
        <v>212</v>
      </c>
      <c r="N11044" s="160" t="s">
        <v>7</v>
      </c>
      <c r="O11044" s="160" t="s">
        <v>80</v>
      </c>
    </row>
    <row r="11045" spans="9:15" x14ac:dyDescent="0.35">
      <c r="I11045">
        <v>118484</v>
      </c>
      <c r="J11045">
        <v>3998</v>
      </c>
      <c r="K11045">
        <v>128748</v>
      </c>
      <c r="L11045">
        <v>502.92</v>
      </c>
      <c r="M11045" t="s">
        <v>212</v>
      </c>
      <c r="N11045" s="160" t="s">
        <v>7</v>
      </c>
      <c r="O11045" s="160" t="s">
        <v>80</v>
      </c>
    </row>
    <row r="11046" spans="9:15" x14ac:dyDescent="0.35">
      <c r="I11046">
        <v>119309</v>
      </c>
      <c r="J11046">
        <v>3998</v>
      </c>
      <c r="K11046">
        <v>128748</v>
      </c>
      <c r="L11046">
        <v>38.159999999999997</v>
      </c>
      <c r="M11046" t="s">
        <v>212</v>
      </c>
      <c r="N11046" s="160" t="s">
        <v>9</v>
      </c>
      <c r="O11046" s="160" t="s">
        <v>80</v>
      </c>
    </row>
    <row r="11047" spans="9:15" x14ac:dyDescent="0.35">
      <c r="I11047">
        <v>120833</v>
      </c>
      <c r="J11047">
        <v>3998</v>
      </c>
      <c r="K11047">
        <v>128748</v>
      </c>
      <c r="L11047">
        <v>26.51</v>
      </c>
      <c r="M11047" t="s">
        <v>212</v>
      </c>
      <c r="N11047" s="160" t="s">
        <v>10</v>
      </c>
      <c r="O11047" s="160" t="s">
        <v>80</v>
      </c>
    </row>
    <row r="11048" spans="9:15" x14ac:dyDescent="0.35">
      <c r="I11048">
        <v>120833</v>
      </c>
      <c r="J11048">
        <v>3998</v>
      </c>
      <c r="K11048">
        <v>128748</v>
      </c>
      <c r="L11048">
        <v>53.02</v>
      </c>
      <c r="M11048" t="s">
        <v>212</v>
      </c>
      <c r="N11048" s="160" t="s">
        <v>10</v>
      </c>
      <c r="O11048" s="160" t="s">
        <v>80</v>
      </c>
    </row>
    <row r="11049" spans="9:15" x14ac:dyDescent="0.35">
      <c r="I11049">
        <v>120834</v>
      </c>
      <c r="J11049">
        <v>3998</v>
      </c>
      <c r="K11049">
        <v>128748</v>
      </c>
      <c r="L11049">
        <v>26.51</v>
      </c>
      <c r="M11049" t="s">
        <v>212</v>
      </c>
      <c r="N11049" s="160" t="s">
        <v>10</v>
      </c>
      <c r="O11049" s="160" t="s">
        <v>80</v>
      </c>
    </row>
    <row r="11050" spans="9:15" x14ac:dyDescent="0.35">
      <c r="I11050">
        <v>120935</v>
      </c>
      <c r="J11050">
        <v>3998</v>
      </c>
      <c r="K11050">
        <v>128748</v>
      </c>
      <c r="L11050">
        <v>26.51</v>
      </c>
      <c r="M11050" t="s">
        <v>212</v>
      </c>
      <c r="N11050" s="160" t="s">
        <v>10</v>
      </c>
      <c r="O11050" s="160" t="s">
        <v>80</v>
      </c>
    </row>
    <row r="11051" spans="9:15" x14ac:dyDescent="0.35">
      <c r="I11051">
        <v>120936</v>
      </c>
      <c r="J11051">
        <v>3998</v>
      </c>
      <c r="K11051">
        <v>128748</v>
      </c>
      <c r="L11051">
        <v>26.51</v>
      </c>
      <c r="M11051" t="s">
        <v>212</v>
      </c>
      <c r="N11051" s="160" t="s">
        <v>10</v>
      </c>
      <c r="O11051" s="160" t="s">
        <v>80</v>
      </c>
    </row>
    <row r="11052" spans="9:15" x14ac:dyDescent="0.35">
      <c r="I11052">
        <v>122803</v>
      </c>
      <c r="J11052">
        <v>3998</v>
      </c>
      <c r="K11052">
        <v>128748</v>
      </c>
      <c r="L11052">
        <v>150.57</v>
      </c>
      <c r="M11052" t="s">
        <v>212</v>
      </c>
      <c r="N11052" s="160" t="s">
        <v>207</v>
      </c>
      <c r="O11052" s="160" t="s">
        <v>80</v>
      </c>
    </row>
    <row r="11053" spans="9:15" x14ac:dyDescent="0.35">
      <c r="I11053">
        <v>122804</v>
      </c>
      <c r="J11053">
        <v>3998</v>
      </c>
      <c r="K11053">
        <v>128748</v>
      </c>
      <c r="L11053">
        <v>150.57</v>
      </c>
      <c r="M11053" t="s">
        <v>212</v>
      </c>
      <c r="N11053" s="160" t="s">
        <v>207</v>
      </c>
      <c r="O11053" s="160" t="s">
        <v>80</v>
      </c>
    </row>
    <row r="11054" spans="9:15" x14ac:dyDescent="0.35">
      <c r="I11054">
        <v>116372</v>
      </c>
      <c r="J11054">
        <v>4041</v>
      </c>
      <c r="K11054">
        <v>128978</v>
      </c>
      <c r="L11054">
        <v>47.62</v>
      </c>
      <c r="M11054" t="s">
        <v>212</v>
      </c>
      <c r="N11054" s="160" t="s">
        <v>19</v>
      </c>
      <c r="O11054" s="160" t="s">
        <v>80</v>
      </c>
    </row>
    <row r="11055" spans="9:15" x14ac:dyDescent="0.35">
      <c r="I11055">
        <v>120833</v>
      </c>
      <c r="J11055">
        <v>4041</v>
      </c>
      <c r="K11055">
        <v>128978</v>
      </c>
      <c r="L11055">
        <v>26.51</v>
      </c>
      <c r="M11055" t="s">
        <v>212</v>
      </c>
      <c r="N11055" s="160" t="s">
        <v>10</v>
      </c>
      <c r="O11055" s="160" t="s">
        <v>80</v>
      </c>
    </row>
    <row r="11056" spans="9:15" x14ac:dyDescent="0.35">
      <c r="I11056">
        <v>120936</v>
      </c>
      <c r="J11056">
        <v>4041</v>
      </c>
      <c r="K11056">
        <v>128978</v>
      </c>
      <c r="L11056">
        <v>26.51</v>
      </c>
      <c r="M11056" t="s">
        <v>212</v>
      </c>
      <c r="N11056" s="160" t="s">
        <v>10</v>
      </c>
      <c r="O11056" s="160" t="s">
        <v>80</v>
      </c>
    </row>
    <row r="11057" spans="9:15" x14ac:dyDescent="0.35">
      <c r="I11057">
        <v>7</v>
      </c>
      <c r="J11057">
        <v>4012</v>
      </c>
      <c r="K11057">
        <v>128984</v>
      </c>
      <c r="L11057">
        <v>194.4</v>
      </c>
      <c r="M11057" t="s">
        <v>212</v>
      </c>
      <c r="N11057" s="160" t="s">
        <v>9</v>
      </c>
      <c r="O11057" s="160" t="s">
        <v>80</v>
      </c>
    </row>
    <row r="11058" spans="9:15" x14ac:dyDescent="0.35">
      <c r="I11058">
        <v>72449</v>
      </c>
      <c r="J11058">
        <v>4012</v>
      </c>
      <c r="K11058">
        <v>128984</v>
      </c>
      <c r="L11058">
        <v>194.44</v>
      </c>
      <c r="M11058" t="s">
        <v>212</v>
      </c>
      <c r="N11058" s="160" t="s">
        <v>9</v>
      </c>
      <c r="O11058" s="160" t="s">
        <v>80</v>
      </c>
    </row>
    <row r="11059" spans="9:15" x14ac:dyDescent="0.35">
      <c r="I11059">
        <v>117767</v>
      </c>
      <c r="J11059">
        <v>4012</v>
      </c>
      <c r="K11059">
        <v>128984</v>
      </c>
      <c r="L11059">
        <v>92.83</v>
      </c>
      <c r="M11059" t="s">
        <v>212</v>
      </c>
      <c r="N11059" s="160" t="s">
        <v>7</v>
      </c>
      <c r="O11059" s="160" t="s">
        <v>80</v>
      </c>
    </row>
    <row r="11060" spans="9:15" x14ac:dyDescent="0.35">
      <c r="I11060">
        <v>118038</v>
      </c>
      <c r="J11060">
        <v>4012</v>
      </c>
      <c r="K11060">
        <v>128984</v>
      </c>
      <c r="L11060">
        <v>92.84</v>
      </c>
      <c r="M11060" t="s">
        <v>212</v>
      </c>
      <c r="N11060" s="160" t="s">
        <v>7</v>
      </c>
      <c r="O11060" s="160" t="s">
        <v>80</v>
      </c>
    </row>
    <row r="11061" spans="9:15" x14ac:dyDescent="0.35">
      <c r="I11061">
        <v>125287</v>
      </c>
      <c r="J11061">
        <v>4012</v>
      </c>
      <c r="K11061">
        <v>128984</v>
      </c>
      <c r="L11061">
        <v>65.52</v>
      </c>
      <c r="M11061" t="s">
        <v>212</v>
      </c>
      <c r="N11061" s="160" t="s">
        <v>10</v>
      </c>
      <c r="O11061" s="160" t="s">
        <v>80</v>
      </c>
    </row>
    <row r="11062" spans="9:15" x14ac:dyDescent="0.35">
      <c r="I11062">
        <v>117767</v>
      </c>
      <c r="J11062">
        <v>3875</v>
      </c>
      <c r="K11062">
        <v>129000</v>
      </c>
      <c r="L11062">
        <v>93.99</v>
      </c>
      <c r="M11062" t="s">
        <v>212</v>
      </c>
      <c r="N11062" s="160" t="s">
        <v>7</v>
      </c>
      <c r="O11062" s="160" t="s">
        <v>80</v>
      </c>
    </row>
    <row r="11063" spans="9:15" x14ac:dyDescent="0.35">
      <c r="I11063">
        <v>7</v>
      </c>
      <c r="J11063">
        <v>4082</v>
      </c>
      <c r="K11063">
        <v>129061</v>
      </c>
      <c r="L11063">
        <v>194.4</v>
      </c>
      <c r="M11063" t="s">
        <v>218</v>
      </c>
      <c r="N11063" s="160" t="s">
        <v>9</v>
      </c>
      <c r="O11063" s="160" t="s">
        <v>80</v>
      </c>
    </row>
    <row r="11064" spans="9:15" x14ac:dyDescent="0.35">
      <c r="I11064">
        <v>72449</v>
      </c>
      <c r="J11064">
        <v>4082</v>
      </c>
      <c r="K11064">
        <v>129061</v>
      </c>
      <c r="L11064">
        <v>194.44</v>
      </c>
      <c r="M11064" t="s">
        <v>212</v>
      </c>
      <c r="N11064" s="160" t="s">
        <v>9</v>
      </c>
      <c r="O11064" s="160" t="s">
        <v>80</v>
      </c>
    </row>
    <row r="11065" spans="9:15" x14ac:dyDescent="0.35">
      <c r="I11065">
        <v>120935</v>
      </c>
      <c r="J11065">
        <v>4082</v>
      </c>
      <c r="K11065">
        <v>129061</v>
      </c>
      <c r="L11065">
        <v>26.51</v>
      </c>
      <c r="M11065" t="s">
        <v>212</v>
      </c>
      <c r="N11065" s="160" t="s">
        <v>10</v>
      </c>
      <c r="O11065" s="160" t="s">
        <v>80</v>
      </c>
    </row>
    <row r="11066" spans="9:15" x14ac:dyDescent="0.35">
      <c r="I11066">
        <v>7</v>
      </c>
      <c r="J11066">
        <v>4041</v>
      </c>
      <c r="K11066">
        <v>129081</v>
      </c>
      <c r="L11066">
        <v>194.4</v>
      </c>
      <c r="M11066" t="s">
        <v>212</v>
      </c>
      <c r="N11066" s="160" t="s">
        <v>9</v>
      </c>
      <c r="O11066" s="160" t="s">
        <v>80</v>
      </c>
    </row>
    <row r="11067" spans="9:15" x14ac:dyDescent="0.35">
      <c r="I11067">
        <v>7</v>
      </c>
      <c r="J11067">
        <v>4041</v>
      </c>
      <c r="K11067">
        <v>129081</v>
      </c>
      <c r="L11067">
        <v>190</v>
      </c>
      <c r="M11067" t="s">
        <v>218</v>
      </c>
      <c r="N11067" s="160" t="s">
        <v>9</v>
      </c>
      <c r="O11067" s="160" t="s">
        <v>80</v>
      </c>
    </row>
    <row r="11068" spans="9:15" x14ac:dyDescent="0.35">
      <c r="I11068">
        <v>72449</v>
      </c>
      <c r="J11068">
        <v>4041</v>
      </c>
      <c r="K11068">
        <v>129081</v>
      </c>
      <c r="L11068">
        <v>190</v>
      </c>
      <c r="M11068" t="s">
        <v>218</v>
      </c>
      <c r="N11068" s="160" t="s">
        <v>9</v>
      </c>
      <c r="O11068" s="160" t="s">
        <v>80</v>
      </c>
    </row>
    <row r="11069" spans="9:15" x14ac:dyDescent="0.35">
      <c r="I11069">
        <v>116372</v>
      </c>
      <c r="J11069">
        <v>4041</v>
      </c>
      <c r="K11069">
        <v>129081</v>
      </c>
      <c r="L11069">
        <v>119.08</v>
      </c>
      <c r="M11069" t="s">
        <v>212</v>
      </c>
      <c r="N11069" s="160" t="s">
        <v>19</v>
      </c>
      <c r="O11069" s="160" t="s">
        <v>80</v>
      </c>
    </row>
    <row r="11070" spans="9:15" x14ac:dyDescent="0.35">
      <c r="I11070">
        <v>118484</v>
      </c>
      <c r="J11070">
        <v>4041</v>
      </c>
      <c r="K11070">
        <v>129081</v>
      </c>
      <c r="L11070">
        <v>125.73</v>
      </c>
      <c r="M11070" t="s">
        <v>212</v>
      </c>
      <c r="N11070" s="160" t="s">
        <v>7</v>
      </c>
      <c r="O11070" s="160" t="s">
        <v>80</v>
      </c>
    </row>
    <row r="11071" spans="9:15" x14ac:dyDescent="0.35">
      <c r="I11071">
        <v>118484</v>
      </c>
      <c r="J11071">
        <v>4041</v>
      </c>
      <c r="K11071">
        <v>129081</v>
      </c>
      <c r="L11071">
        <v>125.73</v>
      </c>
      <c r="M11071" t="s">
        <v>218</v>
      </c>
      <c r="N11071" s="160" t="s">
        <v>7</v>
      </c>
      <c r="O11071" s="160" t="s">
        <v>80</v>
      </c>
    </row>
    <row r="11072" spans="9:15" x14ac:dyDescent="0.35">
      <c r="I11072">
        <v>120935</v>
      </c>
      <c r="J11072">
        <v>4041</v>
      </c>
      <c r="K11072">
        <v>129081</v>
      </c>
      <c r="L11072">
        <v>26.51</v>
      </c>
      <c r="M11072" t="s">
        <v>218</v>
      </c>
      <c r="N11072" s="160" t="s">
        <v>10</v>
      </c>
      <c r="O11072" s="160" t="s">
        <v>80</v>
      </c>
    </row>
    <row r="11073" spans="9:15" x14ac:dyDescent="0.35">
      <c r="I11073">
        <v>120936</v>
      </c>
      <c r="J11073">
        <v>4041</v>
      </c>
      <c r="K11073">
        <v>129081</v>
      </c>
      <c r="L11073">
        <v>26.51</v>
      </c>
      <c r="M11073" t="s">
        <v>218</v>
      </c>
      <c r="N11073" s="160" t="s">
        <v>10</v>
      </c>
      <c r="O11073" s="160" t="s">
        <v>80</v>
      </c>
    </row>
    <row r="11074" spans="9:15" x14ac:dyDescent="0.35">
      <c r="I11074">
        <v>121518</v>
      </c>
      <c r="J11074">
        <v>4041</v>
      </c>
      <c r="K11074">
        <v>129081</v>
      </c>
      <c r="L11074">
        <v>26.51</v>
      </c>
      <c r="M11074" t="s">
        <v>218</v>
      </c>
      <c r="N11074" s="160" t="s">
        <v>10</v>
      </c>
      <c r="O11074" s="160" t="s">
        <v>80</v>
      </c>
    </row>
    <row r="11075" spans="9:15" x14ac:dyDescent="0.35">
      <c r="I11075">
        <v>72449</v>
      </c>
      <c r="J11075">
        <v>4078</v>
      </c>
      <c r="K11075">
        <v>129113</v>
      </c>
      <c r="L11075">
        <v>194.44</v>
      </c>
      <c r="M11075" t="s">
        <v>212</v>
      </c>
      <c r="N11075" s="160" t="s">
        <v>9</v>
      </c>
      <c r="O11075" s="160" t="s">
        <v>80</v>
      </c>
    </row>
    <row r="11076" spans="9:15" x14ac:dyDescent="0.35">
      <c r="I11076">
        <v>118484</v>
      </c>
      <c r="J11076">
        <v>4078</v>
      </c>
      <c r="K11076">
        <v>129113</v>
      </c>
      <c r="L11076">
        <v>125.73</v>
      </c>
      <c r="M11076" t="s">
        <v>212</v>
      </c>
      <c r="N11076" s="160" t="s">
        <v>7</v>
      </c>
      <c r="O11076" s="160" t="s">
        <v>80</v>
      </c>
    </row>
    <row r="11077" spans="9:15" x14ac:dyDescent="0.35">
      <c r="I11077">
        <v>7</v>
      </c>
      <c r="J11077">
        <v>501</v>
      </c>
      <c r="K11077">
        <v>129192</v>
      </c>
      <c r="L11077">
        <v>194.4</v>
      </c>
      <c r="M11077" t="s">
        <v>212</v>
      </c>
      <c r="N11077" s="160" t="s">
        <v>9</v>
      </c>
      <c r="O11077" s="160" t="s">
        <v>80</v>
      </c>
    </row>
    <row r="11078" spans="9:15" x14ac:dyDescent="0.35">
      <c r="I11078">
        <v>71189</v>
      </c>
      <c r="J11078">
        <v>501</v>
      </c>
      <c r="K11078">
        <v>129192</v>
      </c>
      <c r="L11078">
        <v>97.68</v>
      </c>
      <c r="M11078" t="s">
        <v>212</v>
      </c>
      <c r="N11078" s="160" t="s">
        <v>8</v>
      </c>
      <c r="O11078" s="160" t="s">
        <v>80</v>
      </c>
    </row>
    <row r="11079" spans="9:15" x14ac:dyDescent="0.35">
      <c r="I11079">
        <v>78573</v>
      </c>
      <c r="J11079">
        <v>501</v>
      </c>
      <c r="K11079">
        <v>129192</v>
      </c>
      <c r="L11079">
        <v>126.29</v>
      </c>
      <c r="M11079" t="s">
        <v>212</v>
      </c>
      <c r="N11079" s="160" t="s">
        <v>8</v>
      </c>
      <c r="O11079" s="160" t="s">
        <v>80</v>
      </c>
    </row>
    <row r="11080" spans="9:15" x14ac:dyDescent="0.35">
      <c r="I11080">
        <v>81192</v>
      </c>
      <c r="J11080">
        <v>501</v>
      </c>
      <c r="K11080">
        <v>129192</v>
      </c>
      <c r="L11080">
        <v>110.38</v>
      </c>
      <c r="M11080" t="s">
        <v>212</v>
      </c>
      <c r="N11080" s="160" t="s">
        <v>7</v>
      </c>
      <c r="O11080" s="160" t="s">
        <v>80</v>
      </c>
    </row>
    <row r="11081" spans="9:15" x14ac:dyDescent="0.35">
      <c r="I11081">
        <v>91312</v>
      </c>
      <c r="J11081">
        <v>501</v>
      </c>
      <c r="K11081">
        <v>129192</v>
      </c>
      <c r="L11081">
        <v>130.91999999999999</v>
      </c>
      <c r="M11081" t="s">
        <v>212</v>
      </c>
      <c r="N11081" s="160" t="s">
        <v>8</v>
      </c>
      <c r="O11081" s="160" t="s">
        <v>80</v>
      </c>
    </row>
    <row r="11082" spans="9:15" x14ac:dyDescent="0.35">
      <c r="I11082">
        <v>117767</v>
      </c>
      <c r="J11082">
        <v>501</v>
      </c>
      <c r="K11082">
        <v>129192</v>
      </c>
      <c r="L11082">
        <v>92.83</v>
      </c>
      <c r="M11082" t="s">
        <v>212</v>
      </c>
      <c r="N11082" s="160" t="s">
        <v>7</v>
      </c>
      <c r="O11082" s="160" t="s">
        <v>80</v>
      </c>
    </row>
    <row r="11083" spans="9:15" x14ac:dyDescent="0.35">
      <c r="I11083">
        <v>118484</v>
      </c>
      <c r="J11083">
        <v>501</v>
      </c>
      <c r="K11083">
        <v>129192</v>
      </c>
      <c r="L11083">
        <v>125.73</v>
      </c>
      <c r="M11083" t="s">
        <v>212</v>
      </c>
      <c r="N11083" s="160" t="s">
        <v>7</v>
      </c>
      <c r="O11083" s="160" t="s">
        <v>80</v>
      </c>
    </row>
    <row r="11084" spans="9:15" x14ac:dyDescent="0.35">
      <c r="I11084">
        <v>120935</v>
      </c>
      <c r="J11084">
        <v>501</v>
      </c>
      <c r="K11084">
        <v>129192</v>
      </c>
      <c r="L11084">
        <v>26.51</v>
      </c>
      <c r="M11084" t="s">
        <v>212</v>
      </c>
      <c r="N11084" s="160" t="s">
        <v>10</v>
      </c>
      <c r="O11084" s="160" t="s">
        <v>80</v>
      </c>
    </row>
    <row r="11085" spans="9:15" x14ac:dyDescent="0.35">
      <c r="I11085">
        <v>121518</v>
      </c>
      <c r="J11085">
        <v>501</v>
      </c>
      <c r="K11085">
        <v>129192</v>
      </c>
      <c r="L11085">
        <v>26.51</v>
      </c>
      <c r="M11085" t="s">
        <v>212</v>
      </c>
      <c r="N11085" s="160" t="s">
        <v>10</v>
      </c>
      <c r="O11085" s="160" t="s">
        <v>80</v>
      </c>
    </row>
    <row r="11086" spans="9:15" x14ac:dyDescent="0.35">
      <c r="I11086">
        <v>125023</v>
      </c>
      <c r="J11086">
        <v>501</v>
      </c>
      <c r="K11086">
        <v>129192</v>
      </c>
      <c r="L11086">
        <v>97.18</v>
      </c>
      <c r="M11086" t="s">
        <v>212</v>
      </c>
      <c r="N11086" s="160" t="s">
        <v>9</v>
      </c>
      <c r="O11086" s="160" t="s">
        <v>80</v>
      </c>
    </row>
    <row r="11087" spans="9:15" x14ac:dyDescent="0.35">
      <c r="I11087">
        <v>125287</v>
      </c>
      <c r="J11087">
        <v>501</v>
      </c>
      <c r="K11087">
        <v>129192</v>
      </c>
      <c r="L11087">
        <v>65.52</v>
      </c>
      <c r="M11087" t="s">
        <v>212</v>
      </c>
      <c r="N11087" s="160" t="s">
        <v>10</v>
      </c>
      <c r="O11087" s="160" t="s">
        <v>80</v>
      </c>
    </row>
    <row r="11088" spans="9:15" x14ac:dyDescent="0.35">
      <c r="I11088">
        <v>125287</v>
      </c>
      <c r="J11088">
        <v>501</v>
      </c>
      <c r="K11088">
        <v>129192</v>
      </c>
      <c r="L11088">
        <v>65.52</v>
      </c>
      <c r="M11088" t="s">
        <v>212</v>
      </c>
      <c r="N11088" s="160" t="s">
        <v>10</v>
      </c>
      <c r="O11088" s="160" t="s">
        <v>80</v>
      </c>
    </row>
    <row r="11089" spans="9:15" x14ac:dyDescent="0.35">
      <c r="I11089">
        <v>125287</v>
      </c>
      <c r="J11089">
        <v>501</v>
      </c>
      <c r="K11089">
        <v>129192</v>
      </c>
      <c r="L11089">
        <v>131.04</v>
      </c>
      <c r="M11089" t="s">
        <v>212</v>
      </c>
      <c r="N11089" s="160" t="s">
        <v>10</v>
      </c>
      <c r="O11089" s="160" t="s">
        <v>80</v>
      </c>
    </row>
    <row r="11090" spans="9:15" x14ac:dyDescent="0.35">
      <c r="I11090">
        <v>117767</v>
      </c>
      <c r="J11090">
        <v>501</v>
      </c>
      <c r="K11090">
        <v>129221</v>
      </c>
      <c r="L11090">
        <v>185.66</v>
      </c>
      <c r="M11090" t="s">
        <v>212</v>
      </c>
      <c r="N11090" s="160" t="s">
        <v>7</v>
      </c>
      <c r="O11090" s="160" t="s">
        <v>80</v>
      </c>
    </row>
    <row r="11091" spans="9:15" x14ac:dyDescent="0.35">
      <c r="I11091">
        <v>118038</v>
      </c>
      <c r="J11091">
        <v>501</v>
      </c>
      <c r="K11091">
        <v>129221</v>
      </c>
      <c r="L11091">
        <v>185.68</v>
      </c>
      <c r="M11091" t="s">
        <v>212</v>
      </c>
      <c r="N11091" s="160" t="s">
        <v>7</v>
      </c>
      <c r="O11091" s="160" t="s">
        <v>80</v>
      </c>
    </row>
    <row r="11092" spans="9:15" x14ac:dyDescent="0.35">
      <c r="I11092">
        <v>71189</v>
      </c>
      <c r="J11092">
        <v>3875</v>
      </c>
      <c r="K11092">
        <v>129288</v>
      </c>
      <c r="L11092">
        <v>146.52000000000001</v>
      </c>
      <c r="M11092" t="s">
        <v>212</v>
      </c>
      <c r="N11092" s="160" t="s">
        <v>8</v>
      </c>
      <c r="O11092" s="160" t="s">
        <v>80</v>
      </c>
    </row>
    <row r="11093" spans="9:15" x14ac:dyDescent="0.35">
      <c r="I11093">
        <v>72449</v>
      </c>
      <c r="J11093">
        <v>3875</v>
      </c>
      <c r="K11093">
        <v>129288</v>
      </c>
      <c r="L11093">
        <v>194.44</v>
      </c>
      <c r="M11093" t="s">
        <v>212</v>
      </c>
      <c r="N11093" s="160" t="s">
        <v>9</v>
      </c>
      <c r="O11093" s="160" t="s">
        <v>80</v>
      </c>
    </row>
    <row r="11094" spans="9:15" x14ac:dyDescent="0.35">
      <c r="I11094">
        <v>72449</v>
      </c>
      <c r="J11094">
        <v>3875</v>
      </c>
      <c r="K11094">
        <v>129288</v>
      </c>
      <c r="L11094">
        <v>194.44</v>
      </c>
      <c r="M11094" t="s">
        <v>212</v>
      </c>
      <c r="N11094" s="160" t="s">
        <v>9</v>
      </c>
      <c r="O11094" s="160" t="s">
        <v>80</v>
      </c>
    </row>
    <row r="11095" spans="9:15" x14ac:dyDescent="0.35">
      <c r="I11095">
        <v>74395</v>
      </c>
      <c r="J11095">
        <v>3875</v>
      </c>
      <c r="K11095">
        <v>129288</v>
      </c>
      <c r="L11095">
        <v>93.99</v>
      </c>
      <c r="M11095" t="s">
        <v>212</v>
      </c>
      <c r="N11095" s="160" t="s">
        <v>7</v>
      </c>
      <c r="O11095" s="160" t="s">
        <v>80</v>
      </c>
    </row>
    <row r="11096" spans="9:15" x14ac:dyDescent="0.35">
      <c r="I11096">
        <v>91312</v>
      </c>
      <c r="J11096">
        <v>3875</v>
      </c>
      <c r="K11096">
        <v>129288</v>
      </c>
      <c r="L11096">
        <v>130.91999999999999</v>
      </c>
      <c r="M11096" t="s">
        <v>212</v>
      </c>
      <c r="N11096" s="160" t="s">
        <v>8</v>
      </c>
      <c r="O11096" s="160" t="s">
        <v>80</v>
      </c>
    </row>
    <row r="11097" spans="9:15" x14ac:dyDescent="0.35">
      <c r="I11097">
        <v>117485</v>
      </c>
      <c r="J11097">
        <v>3875</v>
      </c>
      <c r="K11097">
        <v>129288</v>
      </c>
      <c r="L11097">
        <v>90.05</v>
      </c>
      <c r="M11097" t="s">
        <v>212</v>
      </c>
      <c r="N11097" s="160" t="s">
        <v>8</v>
      </c>
      <c r="O11097" s="160" t="s">
        <v>80</v>
      </c>
    </row>
    <row r="11098" spans="9:15" x14ac:dyDescent="0.35">
      <c r="I11098">
        <v>117767</v>
      </c>
      <c r="J11098">
        <v>3875</v>
      </c>
      <c r="K11098">
        <v>129288</v>
      </c>
      <c r="L11098">
        <v>93.99</v>
      </c>
      <c r="M11098" t="s">
        <v>212</v>
      </c>
      <c r="N11098" s="160" t="s">
        <v>7</v>
      </c>
      <c r="O11098" s="160" t="s">
        <v>80</v>
      </c>
    </row>
    <row r="11099" spans="9:15" x14ac:dyDescent="0.35">
      <c r="I11099">
        <v>118038</v>
      </c>
      <c r="J11099">
        <v>3875</v>
      </c>
      <c r="K11099">
        <v>129288</v>
      </c>
      <c r="L11099">
        <v>93.99</v>
      </c>
      <c r="M11099" t="s">
        <v>212</v>
      </c>
      <c r="N11099" s="160" t="s">
        <v>7</v>
      </c>
      <c r="O11099" s="160" t="s">
        <v>80</v>
      </c>
    </row>
    <row r="11100" spans="9:15" x14ac:dyDescent="0.35">
      <c r="I11100">
        <v>118484</v>
      </c>
      <c r="J11100">
        <v>3875</v>
      </c>
      <c r="K11100">
        <v>129288</v>
      </c>
      <c r="L11100">
        <v>125.73</v>
      </c>
      <c r="M11100" t="s">
        <v>212</v>
      </c>
      <c r="N11100" s="160" t="s">
        <v>7</v>
      </c>
      <c r="O11100" s="160" t="s">
        <v>80</v>
      </c>
    </row>
    <row r="11101" spans="9:15" x14ac:dyDescent="0.35">
      <c r="I11101">
        <v>119309</v>
      </c>
      <c r="J11101">
        <v>3875</v>
      </c>
      <c r="K11101">
        <v>129288</v>
      </c>
      <c r="L11101">
        <v>38.49</v>
      </c>
      <c r="M11101" t="s">
        <v>212</v>
      </c>
      <c r="N11101" s="160" t="s">
        <v>9</v>
      </c>
      <c r="O11101" s="160" t="s">
        <v>80</v>
      </c>
    </row>
    <row r="11102" spans="9:15" x14ac:dyDescent="0.35">
      <c r="I11102">
        <v>71189</v>
      </c>
      <c r="J11102">
        <v>4030</v>
      </c>
      <c r="K11102">
        <v>129289</v>
      </c>
      <c r="L11102">
        <v>101.84</v>
      </c>
      <c r="M11102" t="s">
        <v>212</v>
      </c>
      <c r="N11102" s="160" t="s">
        <v>8</v>
      </c>
      <c r="O11102" s="160" t="s">
        <v>80</v>
      </c>
    </row>
    <row r="11103" spans="9:15" x14ac:dyDescent="0.35">
      <c r="I11103">
        <v>91312</v>
      </c>
      <c r="J11103">
        <v>4030</v>
      </c>
      <c r="K11103">
        <v>129289</v>
      </c>
      <c r="L11103">
        <v>264.22000000000003</v>
      </c>
      <c r="M11103" t="s">
        <v>212</v>
      </c>
      <c r="N11103" s="160" t="s">
        <v>8</v>
      </c>
      <c r="O11103" s="160" t="s">
        <v>80</v>
      </c>
    </row>
    <row r="11104" spans="9:15" x14ac:dyDescent="0.35">
      <c r="I11104">
        <v>103732</v>
      </c>
      <c r="J11104">
        <v>4030</v>
      </c>
      <c r="K11104">
        <v>129289</v>
      </c>
      <c r="L11104">
        <v>73.12</v>
      </c>
      <c r="M11104" t="s">
        <v>212</v>
      </c>
      <c r="N11104" s="160" t="s">
        <v>8</v>
      </c>
      <c r="O11104" s="160" t="s">
        <v>80</v>
      </c>
    </row>
    <row r="11105" spans="9:15" x14ac:dyDescent="0.35">
      <c r="I11105">
        <v>107294</v>
      </c>
      <c r="J11105">
        <v>4030</v>
      </c>
      <c r="K11105">
        <v>129289</v>
      </c>
      <c r="L11105">
        <v>110.36</v>
      </c>
      <c r="M11105" t="s">
        <v>212</v>
      </c>
      <c r="N11105" s="160" t="s">
        <v>8</v>
      </c>
      <c r="O11105" s="160" t="s">
        <v>80</v>
      </c>
    </row>
    <row r="11106" spans="9:15" x14ac:dyDescent="0.35">
      <c r="I11106">
        <v>7</v>
      </c>
      <c r="J11106">
        <v>3946</v>
      </c>
      <c r="K11106">
        <v>129356</v>
      </c>
      <c r="L11106">
        <v>834.02</v>
      </c>
      <c r="M11106" t="s">
        <v>212</v>
      </c>
      <c r="N11106" s="160" t="s">
        <v>9</v>
      </c>
      <c r="O11106" s="160" t="s">
        <v>81</v>
      </c>
    </row>
    <row r="11107" spans="9:15" x14ac:dyDescent="0.35">
      <c r="I11107">
        <v>71189</v>
      </c>
      <c r="J11107">
        <v>3946</v>
      </c>
      <c r="K11107">
        <v>129356</v>
      </c>
      <c r="L11107">
        <v>2180.8000000000002</v>
      </c>
      <c r="M11107" t="s">
        <v>212</v>
      </c>
      <c r="N11107" s="160" t="s">
        <v>8</v>
      </c>
      <c r="O11107" s="160" t="s">
        <v>81</v>
      </c>
    </row>
    <row r="11108" spans="9:15" x14ac:dyDescent="0.35">
      <c r="I11108">
        <v>72449</v>
      </c>
      <c r="J11108">
        <v>3946</v>
      </c>
      <c r="K11108">
        <v>129356</v>
      </c>
      <c r="L11108">
        <v>1668</v>
      </c>
      <c r="M11108" t="s">
        <v>212</v>
      </c>
      <c r="N11108" s="160" t="s">
        <v>9</v>
      </c>
      <c r="O11108" s="160" t="s">
        <v>81</v>
      </c>
    </row>
    <row r="11109" spans="9:15" x14ac:dyDescent="0.35">
      <c r="I11109">
        <v>91312</v>
      </c>
      <c r="J11109">
        <v>3946</v>
      </c>
      <c r="K11109">
        <v>129356</v>
      </c>
      <c r="L11109">
        <v>871.68</v>
      </c>
      <c r="M11109" t="s">
        <v>212</v>
      </c>
      <c r="N11109" s="160" t="s">
        <v>8</v>
      </c>
      <c r="O11109" s="160" t="s">
        <v>81</v>
      </c>
    </row>
    <row r="11110" spans="9:15" x14ac:dyDescent="0.35">
      <c r="I11110">
        <v>97192</v>
      </c>
      <c r="J11110">
        <v>3946</v>
      </c>
      <c r="K11110">
        <v>129356</v>
      </c>
      <c r="L11110">
        <v>957.12</v>
      </c>
      <c r="M11110" t="s">
        <v>212</v>
      </c>
      <c r="N11110" s="160" t="s">
        <v>7</v>
      </c>
      <c r="O11110" s="160" t="s">
        <v>81</v>
      </c>
    </row>
    <row r="11111" spans="9:15" x14ac:dyDescent="0.35">
      <c r="I11111">
        <v>118850</v>
      </c>
      <c r="J11111">
        <v>3946</v>
      </c>
      <c r="K11111">
        <v>129356</v>
      </c>
      <c r="L11111">
        <v>383.88</v>
      </c>
      <c r="M11111" t="s">
        <v>212</v>
      </c>
      <c r="N11111" s="160" t="s">
        <v>8</v>
      </c>
      <c r="O11111" s="160" t="s">
        <v>81</v>
      </c>
    </row>
    <row r="11112" spans="9:15" x14ac:dyDescent="0.35">
      <c r="I11112">
        <v>119309</v>
      </c>
      <c r="J11112">
        <v>3946</v>
      </c>
      <c r="K11112">
        <v>129356</v>
      </c>
      <c r="L11112">
        <v>154.12</v>
      </c>
      <c r="M11112" t="s">
        <v>212</v>
      </c>
      <c r="N11112" s="160" t="s">
        <v>9</v>
      </c>
      <c r="O11112" s="160" t="s">
        <v>81</v>
      </c>
    </row>
    <row r="11113" spans="9:15" x14ac:dyDescent="0.35">
      <c r="I11113">
        <v>120833</v>
      </c>
      <c r="J11113">
        <v>3946</v>
      </c>
      <c r="K11113">
        <v>129356</v>
      </c>
      <c r="L11113">
        <v>107.08</v>
      </c>
      <c r="M11113" t="s">
        <v>212</v>
      </c>
      <c r="N11113" s="160" t="s">
        <v>10</v>
      </c>
      <c r="O11113" s="160" t="s">
        <v>81</v>
      </c>
    </row>
    <row r="11114" spans="9:15" x14ac:dyDescent="0.35">
      <c r="I11114">
        <v>120834</v>
      </c>
      <c r="J11114">
        <v>3946</v>
      </c>
      <c r="K11114">
        <v>129356</v>
      </c>
      <c r="L11114">
        <v>126.24</v>
      </c>
      <c r="M11114" t="s">
        <v>212</v>
      </c>
      <c r="N11114" s="160" t="s">
        <v>10</v>
      </c>
      <c r="O11114" s="160" t="s">
        <v>81</v>
      </c>
    </row>
    <row r="11115" spans="9:15" x14ac:dyDescent="0.35">
      <c r="I11115">
        <v>120834</v>
      </c>
      <c r="J11115">
        <v>3946</v>
      </c>
      <c r="K11115">
        <v>129356</v>
      </c>
      <c r="L11115">
        <v>80.31</v>
      </c>
      <c r="M11115" t="s">
        <v>212</v>
      </c>
      <c r="N11115" s="160" t="s">
        <v>10</v>
      </c>
      <c r="O11115" s="160" t="s">
        <v>81</v>
      </c>
    </row>
    <row r="11116" spans="9:15" x14ac:dyDescent="0.35">
      <c r="I11116">
        <v>120935</v>
      </c>
      <c r="J11116">
        <v>3946</v>
      </c>
      <c r="K11116">
        <v>129356</v>
      </c>
      <c r="L11116">
        <v>94.68</v>
      </c>
      <c r="M11116" t="s">
        <v>212</v>
      </c>
      <c r="N11116" s="160" t="s">
        <v>10</v>
      </c>
      <c r="O11116" s="160" t="s">
        <v>81</v>
      </c>
    </row>
    <row r="11117" spans="9:15" x14ac:dyDescent="0.35">
      <c r="I11117">
        <v>120936</v>
      </c>
      <c r="J11117">
        <v>3946</v>
      </c>
      <c r="K11117">
        <v>129356</v>
      </c>
      <c r="L11117">
        <v>133.85</v>
      </c>
      <c r="M11117" t="s">
        <v>212</v>
      </c>
      <c r="N11117" s="160" t="s">
        <v>10</v>
      </c>
      <c r="O11117" s="160" t="s">
        <v>81</v>
      </c>
    </row>
    <row r="11118" spans="9:15" x14ac:dyDescent="0.35">
      <c r="I11118">
        <v>122731</v>
      </c>
      <c r="J11118">
        <v>3946</v>
      </c>
      <c r="K11118">
        <v>129356</v>
      </c>
      <c r="L11118">
        <v>107.08</v>
      </c>
      <c r="M11118" t="s">
        <v>212</v>
      </c>
      <c r="N11118" s="160" t="s">
        <v>10</v>
      </c>
      <c r="O11118" s="160" t="s">
        <v>81</v>
      </c>
    </row>
    <row r="11119" spans="9:15" x14ac:dyDescent="0.35">
      <c r="I11119">
        <v>7</v>
      </c>
      <c r="J11119">
        <v>3980</v>
      </c>
      <c r="K11119">
        <v>129493</v>
      </c>
      <c r="L11119">
        <v>205</v>
      </c>
      <c r="M11119" t="s">
        <v>212</v>
      </c>
      <c r="N11119" s="160" t="s">
        <v>9</v>
      </c>
      <c r="O11119" s="160" t="s">
        <v>80</v>
      </c>
    </row>
    <row r="11120" spans="9:15" x14ac:dyDescent="0.35">
      <c r="I11120">
        <v>71189</v>
      </c>
      <c r="J11120">
        <v>3980</v>
      </c>
      <c r="K11120">
        <v>129493</v>
      </c>
      <c r="L11120">
        <v>122.3</v>
      </c>
      <c r="M11120" t="s">
        <v>212</v>
      </c>
      <c r="N11120" s="160" t="s">
        <v>8</v>
      </c>
      <c r="O11120" s="160" t="s">
        <v>80</v>
      </c>
    </row>
    <row r="11121" spans="9:15" x14ac:dyDescent="0.35">
      <c r="I11121">
        <v>78573</v>
      </c>
      <c r="J11121">
        <v>3980</v>
      </c>
      <c r="K11121">
        <v>129493</v>
      </c>
      <c r="L11121">
        <v>126.47</v>
      </c>
      <c r="M11121" t="s">
        <v>212</v>
      </c>
      <c r="N11121" s="160" t="s">
        <v>8</v>
      </c>
      <c r="O11121" s="160" t="s">
        <v>80</v>
      </c>
    </row>
    <row r="11122" spans="9:15" x14ac:dyDescent="0.35">
      <c r="I11122">
        <v>81192</v>
      </c>
      <c r="J11122">
        <v>3980</v>
      </c>
      <c r="K11122">
        <v>129493</v>
      </c>
      <c r="L11122">
        <v>55.27</v>
      </c>
      <c r="M11122" t="s">
        <v>212</v>
      </c>
      <c r="N11122" s="160" t="s">
        <v>7</v>
      </c>
      <c r="O11122" s="160" t="s">
        <v>80</v>
      </c>
    </row>
    <row r="11123" spans="9:15" x14ac:dyDescent="0.35">
      <c r="I11123">
        <v>91312</v>
      </c>
      <c r="J11123">
        <v>3980</v>
      </c>
      <c r="K11123">
        <v>129493</v>
      </c>
      <c r="L11123">
        <v>131.11000000000001</v>
      </c>
      <c r="M11123" t="s">
        <v>212</v>
      </c>
      <c r="N11123" s="160" t="s">
        <v>8</v>
      </c>
      <c r="O11123" s="160" t="s">
        <v>80</v>
      </c>
    </row>
    <row r="11124" spans="9:15" x14ac:dyDescent="0.35">
      <c r="I11124">
        <v>103732</v>
      </c>
      <c r="J11124">
        <v>3980</v>
      </c>
      <c r="K11124">
        <v>129493</v>
      </c>
      <c r="L11124">
        <v>109.68</v>
      </c>
      <c r="M11124" t="s">
        <v>212</v>
      </c>
      <c r="N11124" s="160" t="s">
        <v>8</v>
      </c>
      <c r="O11124" s="160" t="s">
        <v>80</v>
      </c>
    </row>
    <row r="11125" spans="9:15" x14ac:dyDescent="0.35">
      <c r="I11125">
        <v>118038</v>
      </c>
      <c r="J11125">
        <v>3980</v>
      </c>
      <c r="K11125">
        <v>129493</v>
      </c>
      <c r="L11125">
        <v>92.98</v>
      </c>
      <c r="M11125" t="s">
        <v>212</v>
      </c>
      <c r="N11125" s="160" t="s">
        <v>7</v>
      </c>
      <c r="O11125" s="160" t="s">
        <v>80</v>
      </c>
    </row>
    <row r="11126" spans="9:15" x14ac:dyDescent="0.35">
      <c r="I11126">
        <v>118484</v>
      </c>
      <c r="J11126">
        <v>3980</v>
      </c>
      <c r="K11126">
        <v>129493</v>
      </c>
      <c r="L11126">
        <v>125.92</v>
      </c>
      <c r="M11126" t="s">
        <v>212</v>
      </c>
      <c r="N11126" s="160" t="s">
        <v>7</v>
      </c>
      <c r="O11126" s="160" t="s">
        <v>80</v>
      </c>
    </row>
    <row r="11127" spans="9:15" x14ac:dyDescent="0.35">
      <c r="I11127">
        <v>120935</v>
      </c>
      <c r="J11127">
        <v>3980</v>
      </c>
      <c r="K11127">
        <v>129493</v>
      </c>
      <c r="L11127">
        <v>26.55</v>
      </c>
      <c r="M11127" t="s">
        <v>212</v>
      </c>
      <c r="N11127" s="160" t="s">
        <v>10</v>
      </c>
      <c r="O11127" s="160" t="s">
        <v>80</v>
      </c>
    </row>
    <row r="11128" spans="9:15" x14ac:dyDescent="0.35">
      <c r="I11128">
        <v>120936</v>
      </c>
      <c r="J11128">
        <v>3980</v>
      </c>
      <c r="K11128">
        <v>129493</v>
      </c>
      <c r="L11128">
        <v>26.55</v>
      </c>
      <c r="M11128" t="s">
        <v>212</v>
      </c>
      <c r="N11128" s="160" t="s">
        <v>10</v>
      </c>
      <c r="O11128" s="160" t="s">
        <v>80</v>
      </c>
    </row>
    <row r="11129" spans="9:15" x14ac:dyDescent="0.35">
      <c r="I11129">
        <v>120935</v>
      </c>
      <c r="J11129">
        <v>4000</v>
      </c>
      <c r="K11129">
        <v>129503</v>
      </c>
      <c r="L11129">
        <v>28</v>
      </c>
      <c r="M11129" t="s">
        <v>212</v>
      </c>
      <c r="N11129" s="160" t="s">
        <v>10</v>
      </c>
      <c r="O11129" s="160" t="s">
        <v>80</v>
      </c>
    </row>
    <row r="11130" spans="9:15" x14ac:dyDescent="0.35">
      <c r="I11130">
        <v>81192</v>
      </c>
      <c r="J11130">
        <v>3980</v>
      </c>
      <c r="K11130">
        <v>129504</v>
      </c>
      <c r="L11130">
        <v>55.19</v>
      </c>
      <c r="M11130" t="s">
        <v>212</v>
      </c>
      <c r="N11130" s="160" t="s">
        <v>7</v>
      </c>
      <c r="O11130" s="160" t="s">
        <v>80</v>
      </c>
    </row>
    <row r="11131" spans="9:15" x14ac:dyDescent="0.35">
      <c r="I11131">
        <v>119309</v>
      </c>
      <c r="J11131">
        <v>3980</v>
      </c>
      <c r="K11131">
        <v>129504</v>
      </c>
      <c r="L11131">
        <v>40</v>
      </c>
      <c r="M11131" t="s">
        <v>212</v>
      </c>
      <c r="N11131" s="160" t="s">
        <v>9</v>
      </c>
      <c r="O11131" s="160" t="s">
        <v>80</v>
      </c>
    </row>
    <row r="11132" spans="9:15" x14ac:dyDescent="0.35">
      <c r="I11132">
        <v>7</v>
      </c>
      <c r="J11132">
        <v>3980</v>
      </c>
      <c r="K11132">
        <v>129508</v>
      </c>
      <c r="L11132">
        <v>205</v>
      </c>
      <c r="M11132" t="s">
        <v>212</v>
      </c>
      <c r="N11132" s="160" t="s">
        <v>9</v>
      </c>
      <c r="O11132" s="160" t="s">
        <v>80</v>
      </c>
    </row>
    <row r="11133" spans="9:15" x14ac:dyDescent="0.35">
      <c r="I11133">
        <v>72449</v>
      </c>
      <c r="J11133">
        <v>3980</v>
      </c>
      <c r="K11133">
        <v>129508</v>
      </c>
      <c r="L11133">
        <v>205</v>
      </c>
      <c r="M11133" t="s">
        <v>212</v>
      </c>
      <c r="N11133" s="160" t="s">
        <v>9</v>
      </c>
      <c r="O11133" s="160" t="s">
        <v>80</v>
      </c>
    </row>
    <row r="11134" spans="9:15" x14ac:dyDescent="0.35">
      <c r="I11134">
        <v>78573</v>
      </c>
      <c r="J11134">
        <v>3980</v>
      </c>
      <c r="K11134">
        <v>129508</v>
      </c>
      <c r="L11134">
        <v>126.29</v>
      </c>
      <c r="M11134" t="s">
        <v>212</v>
      </c>
      <c r="N11134" s="160" t="s">
        <v>8</v>
      </c>
      <c r="O11134" s="160" t="s">
        <v>80</v>
      </c>
    </row>
    <row r="11135" spans="9:15" x14ac:dyDescent="0.35">
      <c r="I11135">
        <v>120834</v>
      </c>
      <c r="J11135">
        <v>3980</v>
      </c>
      <c r="K11135">
        <v>129508</v>
      </c>
      <c r="L11135">
        <v>26.51</v>
      </c>
      <c r="M11135" t="s">
        <v>212</v>
      </c>
      <c r="N11135" s="160" t="s">
        <v>10</v>
      </c>
      <c r="O11135" s="160" t="s">
        <v>80</v>
      </c>
    </row>
    <row r="11136" spans="9:15" x14ac:dyDescent="0.35">
      <c r="I11136">
        <v>120935</v>
      </c>
      <c r="J11136">
        <v>3980</v>
      </c>
      <c r="K11136">
        <v>129508</v>
      </c>
      <c r="L11136">
        <v>26.51</v>
      </c>
      <c r="M11136" t="s">
        <v>212</v>
      </c>
      <c r="N11136" s="160" t="s">
        <v>10</v>
      </c>
      <c r="O11136" s="160" t="s">
        <v>80</v>
      </c>
    </row>
    <row r="11137" spans="9:15" x14ac:dyDescent="0.35">
      <c r="I11137">
        <v>120936</v>
      </c>
      <c r="J11137">
        <v>3980</v>
      </c>
      <c r="K11137">
        <v>129508</v>
      </c>
      <c r="L11137">
        <v>26.51</v>
      </c>
      <c r="M11137" t="s">
        <v>212</v>
      </c>
      <c r="N11137" s="160" t="s">
        <v>10</v>
      </c>
      <c r="O11137" s="160" t="s">
        <v>80</v>
      </c>
    </row>
    <row r="11138" spans="9:15" x14ac:dyDescent="0.35">
      <c r="I11138">
        <v>116372</v>
      </c>
      <c r="J11138">
        <v>3985</v>
      </c>
      <c r="K11138">
        <v>129554</v>
      </c>
      <c r="L11138">
        <v>47.48</v>
      </c>
      <c r="M11138" t="s">
        <v>212</v>
      </c>
      <c r="N11138" s="160" t="s">
        <v>19</v>
      </c>
      <c r="O11138" s="160" t="s">
        <v>80</v>
      </c>
    </row>
    <row r="11139" spans="9:15" x14ac:dyDescent="0.35">
      <c r="I11139">
        <v>117766</v>
      </c>
      <c r="J11139">
        <v>4006</v>
      </c>
      <c r="K11139">
        <v>129665</v>
      </c>
      <c r="L11139">
        <v>92.83</v>
      </c>
      <c r="M11139" t="s">
        <v>218</v>
      </c>
      <c r="N11139" s="160" t="s">
        <v>7</v>
      </c>
      <c r="O11139" s="160" t="s">
        <v>80</v>
      </c>
    </row>
    <row r="11140" spans="9:15" x14ac:dyDescent="0.35">
      <c r="I11140">
        <v>118484</v>
      </c>
      <c r="J11140">
        <v>4006</v>
      </c>
      <c r="K11140">
        <v>129665</v>
      </c>
      <c r="L11140">
        <v>125.73</v>
      </c>
      <c r="M11140" t="s">
        <v>212</v>
      </c>
      <c r="N11140" s="160" t="s">
        <v>7</v>
      </c>
      <c r="O11140" s="160" t="s">
        <v>80</v>
      </c>
    </row>
    <row r="11141" spans="9:15" x14ac:dyDescent="0.35">
      <c r="I11141">
        <v>119309</v>
      </c>
      <c r="J11141">
        <v>4006</v>
      </c>
      <c r="K11141">
        <v>129665</v>
      </c>
      <c r="L11141">
        <v>38.159999999999997</v>
      </c>
      <c r="M11141" t="s">
        <v>218</v>
      </c>
      <c r="N11141" s="160" t="s">
        <v>9</v>
      </c>
      <c r="O11141" s="160" t="s">
        <v>80</v>
      </c>
    </row>
    <row r="11142" spans="9:15" x14ac:dyDescent="0.35">
      <c r="I11142">
        <v>125023</v>
      </c>
      <c r="J11142">
        <v>4006</v>
      </c>
      <c r="K11142">
        <v>129665</v>
      </c>
      <c r="L11142">
        <v>97.18</v>
      </c>
      <c r="M11142" t="s">
        <v>212</v>
      </c>
      <c r="N11142" s="160" t="s">
        <v>9</v>
      </c>
      <c r="O11142" s="160" t="s">
        <v>80</v>
      </c>
    </row>
    <row r="11143" spans="9:15" x14ac:dyDescent="0.35">
      <c r="I11143">
        <v>117485</v>
      </c>
      <c r="J11143">
        <v>819</v>
      </c>
      <c r="K11143">
        <v>129681</v>
      </c>
      <c r="L11143">
        <v>271.14999999999998</v>
      </c>
      <c r="M11143" t="s">
        <v>212</v>
      </c>
      <c r="N11143" s="160" t="s">
        <v>8</v>
      </c>
      <c r="O11143" s="160" t="s">
        <v>80</v>
      </c>
    </row>
    <row r="11144" spans="9:15" x14ac:dyDescent="0.35">
      <c r="I11144">
        <v>121518</v>
      </c>
      <c r="J11144">
        <v>4008</v>
      </c>
      <c r="K11144">
        <v>129709</v>
      </c>
      <c r="L11144">
        <v>26.51</v>
      </c>
      <c r="M11144" t="s">
        <v>212</v>
      </c>
      <c r="N11144" s="160" t="s">
        <v>10</v>
      </c>
      <c r="O11144" s="160" t="s">
        <v>80</v>
      </c>
    </row>
    <row r="11145" spans="9:15" x14ac:dyDescent="0.35">
      <c r="I11145">
        <v>81192</v>
      </c>
      <c r="J11145">
        <v>4008</v>
      </c>
      <c r="K11145">
        <v>129789</v>
      </c>
      <c r="L11145">
        <v>110.38</v>
      </c>
      <c r="M11145" t="s">
        <v>212</v>
      </c>
      <c r="N11145" s="160" t="s">
        <v>7</v>
      </c>
      <c r="O11145" s="160" t="s">
        <v>80</v>
      </c>
    </row>
    <row r="11146" spans="9:15" x14ac:dyDescent="0.35">
      <c r="I11146">
        <v>7</v>
      </c>
      <c r="J11146">
        <v>3313</v>
      </c>
      <c r="K11146">
        <v>129790</v>
      </c>
      <c r="L11146">
        <v>209.7</v>
      </c>
      <c r="M11146" t="s">
        <v>212</v>
      </c>
      <c r="N11146" s="160" t="s">
        <v>9</v>
      </c>
      <c r="O11146" s="160" t="s">
        <v>80</v>
      </c>
    </row>
    <row r="11147" spans="9:15" x14ac:dyDescent="0.35">
      <c r="I11147">
        <v>71189</v>
      </c>
      <c r="J11147">
        <v>3313</v>
      </c>
      <c r="K11147">
        <v>129790</v>
      </c>
      <c r="L11147">
        <v>72.33</v>
      </c>
      <c r="M11147" t="s">
        <v>212</v>
      </c>
      <c r="N11147" s="160" t="s">
        <v>8</v>
      </c>
      <c r="O11147" s="160" t="s">
        <v>80</v>
      </c>
    </row>
    <row r="11148" spans="9:15" x14ac:dyDescent="0.35">
      <c r="I11148">
        <v>72449</v>
      </c>
      <c r="J11148">
        <v>3313</v>
      </c>
      <c r="K11148">
        <v>129790</v>
      </c>
      <c r="L11148">
        <v>209.7</v>
      </c>
      <c r="M11148" t="s">
        <v>212</v>
      </c>
      <c r="N11148" s="160" t="s">
        <v>9</v>
      </c>
      <c r="O11148" s="160" t="s">
        <v>80</v>
      </c>
    </row>
    <row r="11149" spans="9:15" x14ac:dyDescent="0.35">
      <c r="I11149">
        <v>78573</v>
      </c>
      <c r="J11149">
        <v>3313</v>
      </c>
      <c r="K11149">
        <v>129790</v>
      </c>
      <c r="L11149">
        <v>124.69</v>
      </c>
      <c r="M11149" t="s">
        <v>212</v>
      </c>
      <c r="N11149" s="160" t="s">
        <v>8</v>
      </c>
      <c r="O11149" s="160" t="s">
        <v>80</v>
      </c>
    </row>
    <row r="11150" spans="9:15" x14ac:dyDescent="0.35">
      <c r="I11150">
        <v>79973</v>
      </c>
      <c r="J11150">
        <v>3313</v>
      </c>
      <c r="K11150">
        <v>129790</v>
      </c>
      <c r="L11150">
        <v>165.22</v>
      </c>
      <c r="M11150" t="s">
        <v>212</v>
      </c>
      <c r="N11150" s="160" t="s">
        <v>10</v>
      </c>
      <c r="O11150" s="160" t="s">
        <v>80</v>
      </c>
    </row>
    <row r="11151" spans="9:15" x14ac:dyDescent="0.35">
      <c r="I11151">
        <v>79974</v>
      </c>
      <c r="J11151">
        <v>3313</v>
      </c>
      <c r="K11151">
        <v>129790</v>
      </c>
      <c r="L11151">
        <v>82.61</v>
      </c>
      <c r="M11151" t="s">
        <v>212</v>
      </c>
      <c r="N11151" s="160" t="s">
        <v>10</v>
      </c>
      <c r="O11151" s="160" t="s">
        <v>80</v>
      </c>
    </row>
    <row r="11152" spans="9:15" x14ac:dyDescent="0.35">
      <c r="I11152">
        <v>91312</v>
      </c>
      <c r="J11152">
        <v>3313</v>
      </c>
      <c r="K11152">
        <v>129790</v>
      </c>
      <c r="L11152">
        <v>129.27000000000001</v>
      </c>
      <c r="M11152" t="s">
        <v>212</v>
      </c>
      <c r="N11152" s="160" t="s">
        <v>8</v>
      </c>
      <c r="O11152" s="160" t="s">
        <v>80</v>
      </c>
    </row>
    <row r="11153" spans="9:15" x14ac:dyDescent="0.35">
      <c r="I11153">
        <v>117485</v>
      </c>
      <c r="J11153">
        <v>3313</v>
      </c>
      <c r="K11153">
        <v>129790</v>
      </c>
      <c r="L11153">
        <v>53.37</v>
      </c>
      <c r="M11153" t="s">
        <v>212</v>
      </c>
      <c r="N11153" s="160" t="s">
        <v>8</v>
      </c>
      <c r="O11153" s="160" t="s">
        <v>80</v>
      </c>
    </row>
    <row r="11154" spans="9:15" x14ac:dyDescent="0.35">
      <c r="I11154">
        <v>118484</v>
      </c>
      <c r="J11154">
        <v>3313</v>
      </c>
      <c r="K11154">
        <v>129790</v>
      </c>
      <c r="L11154">
        <v>124.15</v>
      </c>
      <c r="M11154" t="s">
        <v>212</v>
      </c>
      <c r="N11154" s="160" t="s">
        <v>7</v>
      </c>
      <c r="O11154" s="160" t="s">
        <v>80</v>
      </c>
    </row>
    <row r="11155" spans="9:15" x14ac:dyDescent="0.35">
      <c r="I11155">
        <v>119309</v>
      </c>
      <c r="J11155">
        <v>3313</v>
      </c>
      <c r="K11155">
        <v>129790</v>
      </c>
      <c r="L11155">
        <v>37.68</v>
      </c>
      <c r="M11155" t="s">
        <v>212</v>
      </c>
      <c r="N11155" s="160" t="s">
        <v>9</v>
      </c>
      <c r="O11155" s="160" t="s">
        <v>80</v>
      </c>
    </row>
    <row r="11156" spans="9:15" x14ac:dyDescent="0.35">
      <c r="I11156">
        <v>7</v>
      </c>
      <c r="J11156">
        <v>4006</v>
      </c>
      <c r="K11156">
        <v>129803</v>
      </c>
      <c r="L11156">
        <v>194.4</v>
      </c>
      <c r="M11156" t="s">
        <v>212</v>
      </c>
      <c r="N11156" s="160" t="s">
        <v>9</v>
      </c>
      <c r="O11156" s="160" t="s">
        <v>80</v>
      </c>
    </row>
    <row r="11157" spans="9:15" x14ac:dyDescent="0.35">
      <c r="I11157">
        <v>7</v>
      </c>
      <c r="J11157">
        <v>4006</v>
      </c>
      <c r="K11157">
        <v>129803</v>
      </c>
      <c r="L11157">
        <v>194.4</v>
      </c>
      <c r="M11157" t="s">
        <v>218</v>
      </c>
      <c r="N11157" s="160" t="s">
        <v>9</v>
      </c>
      <c r="O11157" s="160" t="s">
        <v>80</v>
      </c>
    </row>
    <row r="11158" spans="9:15" x14ac:dyDescent="0.35">
      <c r="I11158">
        <v>72449</v>
      </c>
      <c r="J11158">
        <v>4006</v>
      </c>
      <c r="K11158">
        <v>129803</v>
      </c>
      <c r="L11158">
        <v>194.44</v>
      </c>
      <c r="M11158" t="s">
        <v>212</v>
      </c>
      <c r="N11158" s="160" t="s">
        <v>9</v>
      </c>
      <c r="O11158" s="160" t="s">
        <v>80</v>
      </c>
    </row>
    <row r="11159" spans="9:15" x14ac:dyDescent="0.35">
      <c r="I11159">
        <v>72449</v>
      </c>
      <c r="J11159">
        <v>4006</v>
      </c>
      <c r="K11159">
        <v>129803</v>
      </c>
      <c r="L11159">
        <v>194.44</v>
      </c>
      <c r="M11159" t="s">
        <v>218</v>
      </c>
      <c r="N11159" s="160" t="s">
        <v>9</v>
      </c>
      <c r="O11159" s="160" t="s">
        <v>80</v>
      </c>
    </row>
    <row r="11160" spans="9:15" x14ac:dyDescent="0.35">
      <c r="I11160">
        <v>103732</v>
      </c>
      <c r="J11160">
        <v>4006</v>
      </c>
      <c r="K11160">
        <v>129803</v>
      </c>
      <c r="L11160">
        <v>182.5</v>
      </c>
      <c r="M11160" t="s">
        <v>212</v>
      </c>
      <c r="N11160" s="160" t="s">
        <v>8</v>
      </c>
      <c r="O11160" s="160" t="s">
        <v>80</v>
      </c>
    </row>
    <row r="11161" spans="9:15" x14ac:dyDescent="0.35">
      <c r="I11161">
        <v>116372</v>
      </c>
      <c r="J11161">
        <v>4006</v>
      </c>
      <c r="K11161">
        <v>129803</v>
      </c>
      <c r="L11161">
        <v>23.81</v>
      </c>
      <c r="M11161" t="s">
        <v>212</v>
      </c>
      <c r="N11161" s="160" t="s">
        <v>19</v>
      </c>
      <c r="O11161" s="160" t="s">
        <v>80</v>
      </c>
    </row>
    <row r="11162" spans="9:15" x14ac:dyDescent="0.35">
      <c r="I11162">
        <v>117441</v>
      </c>
      <c r="J11162">
        <v>4006</v>
      </c>
      <c r="K11162">
        <v>129803</v>
      </c>
      <c r="L11162">
        <v>137.44999999999999</v>
      </c>
      <c r="M11162" t="s">
        <v>218</v>
      </c>
      <c r="N11162" s="160" t="s">
        <v>9</v>
      </c>
      <c r="O11162" s="160" t="s">
        <v>80</v>
      </c>
    </row>
    <row r="11163" spans="9:15" x14ac:dyDescent="0.35">
      <c r="I11163">
        <v>117766</v>
      </c>
      <c r="J11163">
        <v>4006</v>
      </c>
      <c r="K11163">
        <v>129803</v>
      </c>
      <c r="L11163">
        <v>92.83</v>
      </c>
      <c r="M11163" t="s">
        <v>212</v>
      </c>
      <c r="N11163" s="160" t="s">
        <v>7</v>
      </c>
      <c r="O11163" s="160" t="s">
        <v>80</v>
      </c>
    </row>
    <row r="11164" spans="9:15" x14ac:dyDescent="0.35">
      <c r="I11164">
        <v>117767</v>
      </c>
      <c r="J11164">
        <v>4006</v>
      </c>
      <c r="K11164">
        <v>129803</v>
      </c>
      <c r="L11164">
        <v>92.83</v>
      </c>
      <c r="M11164" t="s">
        <v>212</v>
      </c>
      <c r="N11164" s="160" t="s">
        <v>7</v>
      </c>
      <c r="O11164" s="160" t="s">
        <v>80</v>
      </c>
    </row>
    <row r="11165" spans="9:15" x14ac:dyDescent="0.35">
      <c r="I11165">
        <v>120834</v>
      </c>
      <c r="J11165">
        <v>4006</v>
      </c>
      <c r="K11165">
        <v>129803</v>
      </c>
      <c r="L11165">
        <v>26.51</v>
      </c>
      <c r="M11165" t="s">
        <v>212</v>
      </c>
      <c r="N11165" s="160" t="s">
        <v>10</v>
      </c>
      <c r="O11165" s="160" t="s">
        <v>80</v>
      </c>
    </row>
    <row r="11166" spans="9:15" x14ac:dyDescent="0.35">
      <c r="I11166">
        <v>120935</v>
      </c>
      <c r="J11166">
        <v>4006</v>
      </c>
      <c r="K11166">
        <v>129803</v>
      </c>
      <c r="L11166">
        <v>26.51</v>
      </c>
      <c r="M11166" t="s">
        <v>218</v>
      </c>
      <c r="N11166" s="160" t="s">
        <v>10</v>
      </c>
      <c r="O11166" s="160" t="s">
        <v>80</v>
      </c>
    </row>
    <row r="11167" spans="9:15" x14ac:dyDescent="0.35">
      <c r="I11167">
        <v>120936</v>
      </c>
      <c r="J11167">
        <v>4006</v>
      </c>
      <c r="K11167">
        <v>129803</v>
      </c>
      <c r="L11167">
        <v>26.51</v>
      </c>
      <c r="M11167" t="s">
        <v>212</v>
      </c>
      <c r="N11167" s="160" t="s">
        <v>10</v>
      </c>
      <c r="O11167" s="160" t="s">
        <v>80</v>
      </c>
    </row>
    <row r="11168" spans="9:15" x14ac:dyDescent="0.35">
      <c r="I11168">
        <v>122731</v>
      </c>
      <c r="J11168">
        <v>4006</v>
      </c>
      <c r="K11168">
        <v>129803</v>
      </c>
      <c r="L11168">
        <v>26.51</v>
      </c>
      <c r="M11168" t="s">
        <v>218</v>
      </c>
      <c r="N11168" s="160" t="s">
        <v>10</v>
      </c>
      <c r="O11168" s="160" t="s">
        <v>80</v>
      </c>
    </row>
    <row r="11169" spans="9:15" x14ac:dyDescent="0.35">
      <c r="I11169">
        <v>125287</v>
      </c>
      <c r="J11169">
        <v>4006</v>
      </c>
      <c r="K11169">
        <v>129803</v>
      </c>
      <c r="L11169">
        <v>65.52</v>
      </c>
      <c r="M11169" t="s">
        <v>212</v>
      </c>
      <c r="N11169" s="160" t="s">
        <v>10</v>
      </c>
      <c r="O11169" s="160" t="s">
        <v>80</v>
      </c>
    </row>
    <row r="11170" spans="9:15" x14ac:dyDescent="0.35">
      <c r="I11170">
        <v>7</v>
      </c>
      <c r="J11170">
        <v>4082</v>
      </c>
      <c r="K11170">
        <v>129843</v>
      </c>
      <c r="L11170">
        <v>194.4</v>
      </c>
      <c r="M11170" t="s">
        <v>212</v>
      </c>
      <c r="N11170" s="160" t="s">
        <v>9</v>
      </c>
      <c r="O11170" s="160" t="s">
        <v>80</v>
      </c>
    </row>
    <row r="11171" spans="9:15" x14ac:dyDescent="0.35">
      <c r="I11171">
        <v>72449</v>
      </c>
      <c r="J11171">
        <v>4082</v>
      </c>
      <c r="K11171">
        <v>129843</v>
      </c>
      <c r="L11171">
        <v>194.44</v>
      </c>
      <c r="M11171" t="s">
        <v>212</v>
      </c>
      <c r="N11171" s="160" t="s">
        <v>9</v>
      </c>
      <c r="O11171" s="160" t="s">
        <v>80</v>
      </c>
    </row>
    <row r="11172" spans="9:15" x14ac:dyDescent="0.35">
      <c r="I11172">
        <v>71189</v>
      </c>
      <c r="J11172">
        <v>4026</v>
      </c>
      <c r="K11172">
        <v>129876</v>
      </c>
      <c r="L11172">
        <v>53.72</v>
      </c>
      <c r="M11172" t="s">
        <v>212</v>
      </c>
      <c r="N11172" s="160" t="s">
        <v>8</v>
      </c>
      <c r="O11172" s="160" t="s">
        <v>80</v>
      </c>
    </row>
    <row r="11173" spans="9:15" x14ac:dyDescent="0.35">
      <c r="I11173">
        <v>107294</v>
      </c>
      <c r="J11173">
        <v>4026</v>
      </c>
      <c r="K11173">
        <v>129876</v>
      </c>
      <c r="L11173">
        <v>58.42</v>
      </c>
      <c r="M11173" t="s">
        <v>212</v>
      </c>
      <c r="N11173" s="160" t="s">
        <v>8</v>
      </c>
      <c r="O11173" s="160" t="s">
        <v>80</v>
      </c>
    </row>
    <row r="11174" spans="9:15" x14ac:dyDescent="0.35">
      <c r="I11174">
        <v>120935</v>
      </c>
      <c r="J11174">
        <v>4026</v>
      </c>
      <c r="K11174">
        <v>129876</v>
      </c>
      <c r="L11174">
        <v>29.16</v>
      </c>
      <c r="M11174" t="s">
        <v>212</v>
      </c>
      <c r="N11174" s="160" t="s">
        <v>10</v>
      </c>
      <c r="O11174" s="160" t="s">
        <v>80</v>
      </c>
    </row>
    <row r="11175" spans="9:15" x14ac:dyDescent="0.35">
      <c r="I11175">
        <v>120936</v>
      </c>
      <c r="J11175">
        <v>4026</v>
      </c>
      <c r="K11175">
        <v>129876</v>
      </c>
      <c r="L11175">
        <v>29.16</v>
      </c>
      <c r="M11175" t="s">
        <v>212</v>
      </c>
      <c r="N11175" s="160" t="s">
        <v>10</v>
      </c>
      <c r="O11175" s="160" t="s">
        <v>80</v>
      </c>
    </row>
    <row r="11176" spans="9:15" x14ac:dyDescent="0.35">
      <c r="I11176">
        <v>125023</v>
      </c>
      <c r="J11176">
        <v>4006</v>
      </c>
      <c r="K11176">
        <v>129889</v>
      </c>
      <c r="L11176">
        <v>97.18</v>
      </c>
      <c r="M11176" t="s">
        <v>212</v>
      </c>
      <c r="N11176" s="160" t="s">
        <v>9</v>
      </c>
      <c r="O11176" s="160" t="s">
        <v>80</v>
      </c>
    </row>
    <row r="11177" spans="9:15" x14ac:dyDescent="0.35">
      <c r="I11177">
        <v>81192</v>
      </c>
      <c r="J11177">
        <v>3980</v>
      </c>
      <c r="K11177">
        <v>129907</v>
      </c>
      <c r="L11177">
        <v>55.19</v>
      </c>
      <c r="M11177" t="s">
        <v>212</v>
      </c>
      <c r="N11177" s="160" t="s">
        <v>7</v>
      </c>
      <c r="O11177" s="160" t="s">
        <v>80</v>
      </c>
    </row>
    <row r="11178" spans="9:15" x14ac:dyDescent="0.35">
      <c r="I11178">
        <v>120833</v>
      </c>
      <c r="J11178">
        <v>3980</v>
      </c>
      <c r="K11178">
        <v>129907</v>
      </c>
      <c r="L11178">
        <v>26.51</v>
      </c>
      <c r="M11178" t="s">
        <v>212</v>
      </c>
      <c r="N11178" s="160" t="s">
        <v>10</v>
      </c>
      <c r="O11178" s="160" t="s">
        <v>80</v>
      </c>
    </row>
    <row r="11179" spans="9:15" x14ac:dyDescent="0.35">
      <c r="I11179">
        <v>120834</v>
      </c>
      <c r="J11179">
        <v>3980</v>
      </c>
      <c r="K11179">
        <v>129907</v>
      </c>
      <c r="L11179">
        <v>26.51</v>
      </c>
      <c r="M11179" t="s">
        <v>212</v>
      </c>
      <c r="N11179" s="160" t="s">
        <v>10</v>
      </c>
      <c r="O11179" s="160" t="s">
        <v>80</v>
      </c>
    </row>
    <row r="11180" spans="9:15" x14ac:dyDescent="0.35">
      <c r="I11180">
        <v>120935</v>
      </c>
      <c r="J11180">
        <v>3980</v>
      </c>
      <c r="K11180">
        <v>129907</v>
      </c>
      <c r="L11180">
        <v>53.02</v>
      </c>
      <c r="M11180" t="s">
        <v>212</v>
      </c>
      <c r="N11180" s="160" t="s">
        <v>10</v>
      </c>
      <c r="O11180" s="160" t="s">
        <v>80</v>
      </c>
    </row>
    <row r="11181" spans="9:15" x14ac:dyDescent="0.35">
      <c r="I11181">
        <v>91312</v>
      </c>
      <c r="J11181">
        <v>3969</v>
      </c>
      <c r="K11181">
        <v>129937</v>
      </c>
      <c r="L11181">
        <v>131.11000000000001</v>
      </c>
      <c r="M11181" t="s">
        <v>212</v>
      </c>
      <c r="N11181" s="160" t="s">
        <v>8</v>
      </c>
      <c r="O11181" s="160" t="s">
        <v>80</v>
      </c>
    </row>
    <row r="11182" spans="9:15" x14ac:dyDescent="0.35">
      <c r="I11182">
        <v>97192</v>
      </c>
      <c r="J11182">
        <v>3969</v>
      </c>
      <c r="K11182">
        <v>129937</v>
      </c>
      <c r="L11182">
        <v>287.36</v>
      </c>
      <c r="M11182" t="s">
        <v>212</v>
      </c>
      <c r="N11182" s="160" t="s">
        <v>7</v>
      </c>
      <c r="O11182" s="160" t="s">
        <v>80</v>
      </c>
    </row>
    <row r="11183" spans="9:15" x14ac:dyDescent="0.35">
      <c r="I11183">
        <v>116372</v>
      </c>
      <c r="J11183">
        <v>3969</v>
      </c>
      <c r="K11183">
        <v>129937</v>
      </c>
      <c r="L11183">
        <v>47.7</v>
      </c>
      <c r="M11183" t="s">
        <v>212</v>
      </c>
      <c r="N11183" s="160" t="s">
        <v>19</v>
      </c>
      <c r="O11183" s="160" t="s">
        <v>80</v>
      </c>
    </row>
    <row r="11184" spans="9:15" x14ac:dyDescent="0.35">
      <c r="I11184">
        <v>117767</v>
      </c>
      <c r="J11184">
        <v>3969</v>
      </c>
      <c r="K11184">
        <v>129937</v>
      </c>
      <c r="L11184">
        <v>92.97</v>
      </c>
      <c r="M11184" t="s">
        <v>212</v>
      </c>
      <c r="N11184" s="160" t="s">
        <v>7</v>
      </c>
      <c r="O11184" s="160" t="s">
        <v>80</v>
      </c>
    </row>
    <row r="11185" spans="9:15" x14ac:dyDescent="0.35">
      <c r="I11185">
        <v>118038</v>
      </c>
      <c r="J11185">
        <v>3969</v>
      </c>
      <c r="K11185">
        <v>129937</v>
      </c>
      <c r="L11185">
        <v>92.98</v>
      </c>
      <c r="M11185" t="s">
        <v>212</v>
      </c>
      <c r="N11185" s="160" t="s">
        <v>7</v>
      </c>
      <c r="O11185" s="160" t="s">
        <v>80</v>
      </c>
    </row>
    <row r="11186" spans="9:15" x14ac:dyDescent="0.35">
      <c r="I11186">
        <v>118484</v>
      </c>
      <c r="J11186">
        <v>3969</v>
      </c>
      <c r="K11186">
        <v>129937</v>
      </c>
      <c r="L11186">
        <v>125.92</v>
      </c>
      <c r="M11186" t="s">
        <v>212</v>
      </c>
      <c r="N11186" s="160" t="s">
        <v>7</v>
      </c>
      <c r="O11186" s="160" t="s">
        <v>80</v>
      </c>
    </row>
    <row r="11187" spans="9:15" x14ac:dyDescent="0.35">
      <c r="I11187">
        <v>120833</v>
      </c>
      <c r="J11187">
        <v>3969</v>
      </c>
      <c r="K11187">
        <v>129937</v>
      </c>
      <c r="L11187">
        <v>26.55</v>
      </c>
      <c r="M11187" t="s">
        <v>212</v>
      </c>
      <c r="N11187" s="160" t="s">
        <v>10</v>
      </c>
      <c r="O11187" s="160" t="s">
        <v>80</v>
      </c>
    </row>
    <row r="11188" spans="9:15" x14ac:dyDescent="0.35">
      <c r="I11188">
        <v>120834</v>
      </c>
      <c r="J11188">
        <v>3969</v>
      </c>
      <c r="K11188">
        <v>129937</v>
      </c>
      <c r="L11188">
        <v>26.55</v>
      </c>
      <c r="M11188" t="s">
        <v>212</v>
      </c>
      <c r="N11188" s="160" t="s">
        <v>10</v>
      </c>
      <c r="O11188" s="160" t="s">
        <v>80</v>
      </c>
    </row>
    <row r="11189" spans="9:15" x14ac:dyDescent="0.35">
      <c r="I11189">
        <v>120935</v>
      </c>
      <c r="J11189">
        <v>3969</v>
      </c>
      <c r="K11189">
        <v>129937</v>
      </c>
      <c r="L11189">
        <v>26.55</v>
      </c>
      <c r="M11189" t="s">
        <v>212</v>
      </c>
      <c r="N11189" s="160" t="s">
        <v>10</v>
      </c>
      <c r="O11189" s="160" t="s">
        <v>80</v>
      </c>
    </row>
    <row r="11190" spans="9:15" x14ac:dyDescent="0.35">
      <c r="I11190">
        <v>120935</v>
      </c>
      <c r="J11190">
        <v>3969</v>
      </c>
      <c r="K11190">
        <v>129937</v>
      </c>
      <c r="L11190">
        <v>26.55</v>
      </c>
      <c r="M11190" t="s">
        <v>212</v>
      </c>
      <c r="N11190" s="160" t="s">
        <v>10</v>
      </c>
      <c r="O11190" s="160" t="s">
        <v>80</v>
      </c>
    </row>
    <row r="11191" spans="9:15" x14ac:dyDescent="0.35">
      <c r="I11191">
        <v>120936</v>
      </c>
      <c r="J11191">
        <v>3969</v>
      </c>
      <c r="K11191">
        <v>129937</v>
      </c>
      <c r="L11191">
        <v>26.55</v>
      </c>
      <c r="M11191" t="s">
        <v>212</v>
      </c>
      <c r="N11191" s="160" t="s">
        <v>10</v>
      </c>
      <c r="O11191" s="160" t="s">
        <v>80</v>
      </c>
    </row>
    <row r="11192" spans="9:15" x14ac:dyDescent="0.35">
      <c r="I11192">
        <v>120936</v>
      </c>
      <c r="J11192">
        <v>3969</v>
      </c>
      <c r="K11192">
        <v>129937</v>
      </c>
      <c r="L11192">
        <v>26.55</v>
      </c>
      <c r="M11192" t="s">
        <v>212</v>
      </c>
      <c r="N11192" s="160" t="s">
        <v>10</v>
      </c>
      <c r="O11192" s="160" t="s">
        <v>80</v>
      </c>
    </row>
    <row r="11193" spans="9:15" x14ac:dyDescent="0.35">
      <c r="I11193">
        <v>121518</v>
      </c>
      <c r="J11193">
        <v>3969</v>
      </c>
      <c r="K11193">
        <v>129937</v>
      </c>
      <c r="L11193">
        <v>26.55</v>
      </c>
      <c r="M11193" t="s">
        <v>212</v>
      </c>
      <c r="N11193" s="160" t="s">
        <v>10</v>
      </c>
      <c r="O11193" s="160" t="s">
        <v>80</v>
      </c>
    </row>
    <row r="11194" spans="9:15" x14ac:dyDescent="0.35">
      <c r="I11194">
        <v>122731</v>
      </c>
      <c r="J11194">
        <v>3969</v>
      </c>
      <c r="K11194">
        <v>129937</v>
      </c>
      <c r="L11194">
        <v>26.55</v>
      </c>
      <c r="M11194" t="s">
        <v>212</v>
      </c>
      <c r="N11194" s="160" t="s">
        <v>10</v>
      </c>
      <c r="O11194" s="160" t="s">
        <v>80</v>
      </c>
    </row>
    <row r="11195" spans="9:15" x14ac:dyDescent="0.35">
      <c r="I11195">
        <v>122731</v>
      </c>
      <c r="J11195">
        <v>3969</v>
      </c>
      <c r="K11195">
        <v>129937</v>
      </c>
      <c r="L11195">
        <v>26.55</v>
      </c>
      <c r="M11195" t="s">
        <v>212</v>
      </c>
      <c r="N11195" s="160" t="s">
        <v>10</v>
      </c>
      <c r="O11195" s="160" t="s">
        <v>80</v>
      </c>
    </row>
    <row r="11196" spans="9:15" x14ac:dyDescent="0.35">
      <c r="I11196">
        <v>72449</v>
      </c>
      <c r="J11196">
        <v>4010</v>
      </c>
      <c r="K11196">
        <v>129977</v>
      </c>
      <c r="L11196">
        <v>194.95</v>
      </c>
      <c r="M11196" t="s">
        <v>212</v>
      </c>
      <c r="N11196" s="160" t="s">
        <v>9</v>
      </c>
      <c r="O11196" s="160" t="s">
        <v>80</v>
      </c>
    </row>
    <row r="11197" spans="9:15" x14ac:dyDescent="0.35">
      <c r="I11197">
        <v>81192</v>
      </c>
      <c r="J11197">
        <v>4010</v>
      </c>
      <c r="K11197">
        <v>129977</v>
      </c>
      <c r="L11197">
        <v>55.99</v>
      </c>
      <c r="M11197" t="s">
        <v>212</v>
      </c>
      <c r="N11197" s="160" t="s">
        <v>7</v>
      </c>
      <c r="O11197" s="160" t="s">
        <v>80</v>
      </c>
    </row>
    <row r="11198" spans="9:15" x14ac:dyDescent="0.35">
      <c r="I11198">
        <v>119309</v>
      </c>
      <c r="J11198">
        <v>4010</v>
      </c>
      <c r="K11198">
        <v>129977</v>
      </c>
      <c r="L11198">
        <v>38.99</v>
      </c>
      <c r="M11198" t="s">
        <v>212</v>
      </c>
      <c r="N11198" s="160" t="s">
        <v>9</v>
      </c>
      <c r="O11198" s="160" t="s">
        <v>80</v>
      </c>
    </row>
    <row r="11199" spans="9:15" x14ac:dyDescent="0.35">
      <c r="I11199">
        <v>120833</v>
      </c>
      <c r="J11199">
        <v>4010</v>
      </c>
      <c r="K11199">
        <v>129977</v>
      </c>
      <c r="L11199">
        <v>27.5</v>
      </c>
      <c r="M11199" t="s">
        <v>212</v>
      </c>
      <c r="N11199" s="160" t="s">
        <v>10</v>
      </c>
      <c r="O11199" s="160" t="s">
        <v>80</v>
      </c>
    </row>
    <row r="11200" spans="9:15" x14ac:dyDescent="0.35">
      <c r="I11200">
        <v>120935</v>
      </c>
      <c r="J11200">
        <v>4010</v>
      </c>
      <c r="K11200">
        <v>129977</v>
      </c>
      <c r="L11200">
        <v>27.5</v>
      </c>
      <c r="M11200" t="s">
        <v>212</v>
      </c>
      <c r="N11200" s="160" t="s">
        <v>10</v>
      </c>
      <c r="O11200" s="160" t="s">
        <v>80</v>
      </c>
    </row>
    <row r="11201" spans="9:15" x14ac:dyDescent="0.35">
      <c r="I11201">
        <v>7</v>
      </c>
      <c r="J11201">
        <v>3791</v>
      </c>
      <c r="K11201">
        <v>129999</v>
      </c>
      <c r="L11201">
        <v>194.99</v>
      </c>
      <c r="M11201" t="s">
        <v>212</v>
      </c>
      <c r="N11201" s="160" t="s">
        <v>9</v>
      </c>
      <c r="O11201" s="160" t="s">
        <v>80</v>
      </c>
    </row>
    <row r="11202" spans="9:15" x14ac:dyDescent="0.35">
      <c r="I11202">
        <v>125287</v>
      </c>
      <c r="J11202">
        <v>3791</v>
      </c>
      <c r="K11202">
        <v>129999</v>
      </c>
      <c r="L11202">
        <v>64.69</v>
      </c>
      <c r="M11202" t="s">
        <v>212</v>
      </c>
      <c r="N11202" s="160" t="s">
        <v>10</v>
      </c>
      <c r="O11202" s="160" t="s">
        <v>80</v>
      </c>
    </row>
    <row r="11203" spans="9:15" x14ac:dyDescent="0.35">
      <c r="I11203">
        <v>117766</v>
      </c>
      <c r="J11203">
        <v>4078</v>
      </c>
      <c r="K11203">
        <v>130044</v>
      </c>
      <c r="L11203">
        <v>92.83</v>
      </c>
      <c r="M11203" t="s">
        <v>212</v>
      </c>
      <c r="N11203" s="160" t="s">
        <v>7</v>
      </c>
      <c r="O11203" s="160" t="s">
        <v>80</v>
      </c>
    </row>
    <row r="11204" spans="9:15" x14ac:dyDescent="0.35">
      <c r="I11204">
        <v>117767</v>
      </c>
      <c r="J11204">
        <v>4078</v>
      </c>
      <c r="K11204">
        <v>130044</v>
      </c>
      <c r="L11204">
        <v>92.83</v>
      </c>
      <c r="M11204" t="s">
        <v>212</v>
      </c>
      <c r="N11204" s="160" t="s">
        <v>7</v>
      </c>
      <c r="O11204" s="160" t="s">
        <v>80</v>
      </c>
    </row>
    <row r="11205" spans="9:15" x14ac:dyDescent="0.35">
      <c r="I11205">
        <v>125023</v>
      </c>
      <c r="J11205">
        <v>4078</v>
      </c>
      <c r="K11205">
        <v>130044</v>
      </c>
      <c r="L11205">
        <v>97.18</v>
      </c>
      <c r="M11205" t="s">
        <v>212</v>
      </c>
      <c r="N11205" s="160" t="s">
        <v>9</v>
      </c>
      <c r="O11205" s="160" t="s">
        <v>80</v>
      </c>
    </row>
    <row r="11206" spans="9:15" x14ac:dyDescent="0.35">
      <c r="I11206">
        <v>72449</v>
      </c>
      <c r="J11206">
        <v>4006</v>
      </c>
      <c r="K11206">
        <v>130075</v>
      </c>
      <c r="L11206">
        <v>194.44</v>
      </c>
      <c r="M11206" t="s">
        <v>212</v>
      </c>
      <c r="N11206" s="160" t="s">
        <v>9</v>
      </c>
      <c r="O11206" s="160" t="s">
        <v>80</v>
      </c>
    </row>
    <row r="11207" spans="9:15" x14ac:dyDescent="0.35">
      <c r="I11207">
        <v>114734</v>
      </c>
      <c r="J11207">
        <v>4006</v>
      </c>
      <c r="K11207">
        <v>130075</v>
      </c>
      <c r="L11207">
        <v>230.76</v>
      </c>
      <c r="M11207" t="s">
        <v>212</v>
      </c>
      <c r="N11207" s="160" t="s">
        <v>7</v>
      </c>
      <c r="O11207" s="160" t="s">
        <v>80</v>
      </c>
    </row>
    <row r="11208" spans="9:15" x14ac:dyDescent="0.35">
      <c r="I11208">
        <v>117767</v>
      </c>
      <c r="J11208">
        <v>4006</v>
      </c>
      <c r="K11208">
        <v>130075</v>
      </c>
      <c r="L11208">
        <v>92.83</v>
      </c>
      <c r="M11208" t="s">
        <v>212</v>
      </c>
      <c r="N11208" s="160" t="s">
        <v>7</v>
      </c>
      <c r="O11208" s="160" t="s">
        <v>80</v>
      </c>
    </row>
    <row r="11209" spans="9:15" x14ac:dyDescent="0.35">
      <c r="I11209">
        <v>118038</v>
      </c>
      <c r="J11209">
        <v>4006</v>
      </c>
      <c r="K11209">
        <v>130075</v>
      </c>
      <c r="L11209">
        <v>92.84</v>
      </c>
      <c r="M11209" t="s">
        <v>212</v>
      </c>
      <c r="N11209" s="160" t="s">
        <v>7</v>
      </c>
      <c r="O11209" s="160" t="s">
        <v>80</v>
      </c>
    </row>
    <row r="11210" spans="9:15" x14ac:dyDescent="0.35">
      <c r="I11210">
        <v>119309</v>
      </c>
      <c r="J11210">
        <v>4006</v>
      </c>
      <c r="K11210">
        <v>130075</v>
      </c>
      <c r="L11210">
        <v>38.159999999999997</v>
      </c>
      <c r="M11210" t="s">
        <v>212</v>
      </c>
      <c r="N11210" s="160" t="s">
        <v>9</v>
      </c>
      <c r="O11210" s="160" t="s">
        <v>80</v>
      </c>
    </row>
    <row r="11211" spans="9:15" x14ac:dyDescent="0.35">
      <c r="I11211">
        <v>122045</v>
      </c>
      <c r="J11211">
        <v>4006</v>
      </c>
      <c r="K11211">
        <v>130075</v>
      </c>
      <c r="L11211">
        <v>37.68</v>
      </c>
      <c r="M11211" t="s">
        <v>212</v>
      </c>
      <c r="N11211" s="160" t="s">
        <v>9</v>
      </c>
      <c r="O11211" s="160" t="s">
        <v>80</v>
      </c>
    </row>
    <row r="11212" spans="9:15" x14ac:dyDescent="0.35">
      <c r="I11212">
        <v>71189</v>
      </c>
      <c r="J11212">
        <v>4010</v>
      </c>
      <c r="K11212">
        <v>130116</v>
      </c>
      <c r="L11212">
        <v>48.84</v>
      </c>
      <c r="M11212" t="s">
        <v>212</v>
      </c>
      <c r="N11212" s="160" t="s">
        <v>8</v>
      </c>
      <c r="O11212" s="160" t="s">
        <v>80</v>
      </c>
    </row>
    <row r="11213" spans="9:15" x14ac:dyDescent="0.35">
      <c r="I11213">
        <v>103732</v>
      </c>
      <c r="J11213">
        <v>4010</v>
      </c>
      <c r="K11213">
        <v>130116</v>
      </c>
      <c r="L11213">
        <v>109.5</v>
      </c>
      <c r="M11213" t="s">
        <v>212</v>
      </c>
      <c r="N11213" s="160" t="s">
        <v>8</v>
      </c>
      <c r="O11213" s="160" t="s">
        <v>80</v>
      </c>
    </row>
    <row r="11214" spans="9:15" x14ac:dyDescent="0.35">
      <c r="I11214">
        <v>7</v>
      </c>
      <c r="J11214">
        <v>3979</v>
      </c>
      <c r="K11214">
        <v>130154</v>
      </c>
      <c r="L11214">
        <v>179.7</v>
      </c>
      <c r="M11214" t="s">
        <v>212</v>
      </c>
      <c r="N11214" s="160" t="s">
        <v>9</v>
      </c>
      <c r="O11214" s="160" t="s">
        <v>80</v>
      </c>
    </row>
    <row r="11215" spans="9:15" x14ac:dyDescent="0.35">
      <c r="I11215">
        <v>11684</v>
      </c>
      <c r="J11215">
        <v>3979</v>
      </c>
      <c r="K11215">
        <v>130154</v>
      </c>
      <c r="L11215">
        <v>166.05</v>
      </c>
      <c r="M11215" t="s">
        <v>212</v>
      </c>
      <c r="N11215" s="160" t="s">
        <v>7</v>
      </c>
      <c r="O11215" s="160" t="s">
        <v>80</v>
      </c>
    </row>
    <row r="11216" spans="9:15" x14ac:dyDescent="0.35">
      <c r="I11216">
        <v>72449</v>
      </c>
      <c r="J11216">
        <v>3979</v>
      </c>
      <c r="K11216">
        <v>130154</v>
      </c>
      <c r="L11216">
        <v>194.44</v>
      </c>
      <c r="M11216" t="s">
        <v>212</v>
      </c>
      <c r="N11216" s="160" t="s">
        <v>9</v>
      </c>
      <c r="O11216" s="160" t="s">
        <v>80</v>
      </c>
    </row>
    <row r="11217" spans="9:15" x14ac:dyDescent="0.35">
      <c r="I11217">
        <v>117766</v>
      </c>
      <c r="J11217">
        <v>3979</v>
      </c>
      <c r="K11217">
        <v>130154</v>
      </c>
      <c r="L11217">
        <v>92.83</v>
      </c>
      <c r="M11217" t="s">
        <v>212</v>
      </c>
      <c r="N11217" s="160" t="s">
        <v>7</v>
      </c>
      <c r="O11217" s="160" t="s">
        <v>80</v>
      </c>
    </row>
    <row r="11218" spans="9:15" x14ac:dyDescent="0.35">
      <c r="I11218">
        <v>120935</v>
      </c>
      <c r="J11218">
        <v>3979</v>
      </c>
      <c r="K11218">
        <v>130154</v>
      </c>
      <c r="L11218">
        <v>26.51</v>
      </c>
      <c r="M11218" t="s">
        <v>212</v>
      </c>
      <c r="N11218" s="160" t="s">
        <v>10</v>
      </c>
      <c r="O11218" s="160" t="s">
        <v>80</v>
      </c>
    </row>
    <row r="11219" spans="9:15" x14ac:dyDescent="0.35">
      <c r="I11219">
        <v>7</v>
      </c>
      <c r="J11219">
        <v>4082</v>
      </c>
      <c r="K11219">
        <v>130156</v>
      </c>
      <c r="L11219">
        <v>194.4</v>
      </c>
      <c r="M11219" t="s">
        <v>212</v>
      </c>
      <c r="N11219" s="160" t="s">
        <v>9</v>
      </c>
      <c r="O11219" s="160" t="s">
        <v>80</v>
      </c>
    </row>
    <row r="11220" spans="9:15" x14ac:dyDescent="0.35">
      <c r="I11220">
        <v>72449</v>
      </c>
      <c r="J11220">
        <v>4082</v>
      </c>
      <c r="K11220">
        <v>130156</v>
      </c>
      <c r="L11220">
        <v>194.44</v>
      </c>
      <c r="M11220" t="s">
        <v>212</v>
      </c>
      <c r="N11220" s="160" t="s">
        <v>9</v>
      </c>
      <c r="O11220" s="160" t="s">
        <v>80</v>
      </c>
    </row>
    <row r="11221" spans="9:15" x14ac:dyDescent="0.35">
      <c r="I11221">
        <v>81192</v>
      </c>
      <c r="J11221">
        <v>4082</v>
      </c>
      <c r="K11221">
        <v>130156</v>
      </c>
      <c r="L11221">
        <v>55.19</v>
      </c>
      <c r="M11221" t="s">
        <v>212</v>
      </c>
      <c r="N11221" s="160" t="s">
        <v>7</v>
      </c>
      <c r="O11221" s="160" t="s">
        <v>80</v>
      </c>
    </row>
    <row r="11222" spans="9:15" x14ac:dyDescent="0.35">
      <c r="I11222">
        <v>91312</v>
      </c>
      <c r="J11222">
        <v>4082</v>
      </c>
      <c r="K11222">
        <v>130156</v>
      </c>
      <c r="L11222">
        <v>130.91999999999999</v>
      </c>
      <c r="M11222" t="s">
        <v>212</v>
      </c>
      <c r="N11222" s="160" t="s">
        <v>8</v>
      </c>
      <c r="O11222" s="160" t="s">
        <v>80</v>
      </c>
    </row>
    <row r="11223" spans="9:15" x14ac:dyDescent="0.35">
      <c r="I11223">
        <v>118484</v>
      </c>
      <c r="J11223">
        <v>4082</v>
      </c>
      <c r="K11223">
        <v>130156</v>
      </c>
      <c r="L11223">
        <v>125.73</v>
      </c>
      <c r="M11223" t="s">
        <v>212</v>
      </c>
      <c r="N11223" s="160" t="s">
        <v>7</v>
      </c>
      <c r="O11223" s="160" t="s">
        <v>80</v>
      </c>
    </row>
    <row r="11224" spans="9:15" x14ac:dyDescent="0.35">
      <c r="I11224">
        <v>120834</v>
      </c>
      <c r="J11224">
        <v>4082</v>
      </c>
      <c r="K11224">
        <v>130156</v>
      </c>
      <c r="L11224">
        <v>29.15</v>
      </c>
      <c r="M11224" t="s">
        <v>212</v>
      </c>
      <c r="N11224" s="160" t="s">
        <v>10</v>
      </c>
      <c r="O11224" s="160" t="s">
        <v>80</v>
      </c>
    </row>
    <row r="11225" spans="9:15" x14ac:dyDescent="0.35">
      <c r="I11225">
        <v>120935</v>
      </c>
      <c r="J11225">
        <v>4082</v>
      </c>
      <c r="K11225">
        <v>130156</v>
      </c>
      <c r="L11225">
        <v>29.15</v>
      </c>
      <c r="M11225" t="s">
        <v>212</v>
      </c>
      <c r="N11225" s="160" t="s">
        <v>10</v>
      </c>
      <c r="O11225" s="160" t="s">
        <v>80</v>
      </c>
    </row>
    <row r="11226" spans="9:15" x14ac:dyDescent="0.35">
      <c r="I11226">
        <v>120936</v>
      </c>
      <c r="J11226">
        <v>4082</v>
      </c>
      <c r="K11226">
        <v>130156</v>
      </c>
      <c r="L11226">
        <v>29.15</v>
      </c>
      <c r="M11226" t="s">
        <v>212</v>
      </c>
      <c r="N11226" s="160" t="s">
        <v>10</v>
      </c>
      <c r="O11226" s="160" t="s">
        <v>80</v>
      </c>
    </row>
    <row r="11227" spans="9:15" x14ac:dyDescent="0.35">
      <c r="I11227">
        <v>74395</v>
      </c>
      <c r="J11227">
        <v>3978</v>
      </c>
      <c r="K11227">
        <v>130178</v>
      </c>
      <c r="L11227">
        <v>87.3</v>
      </c>
      <c r="M11227" t="s">
        <v>212</v>
      </c>
      <c r="N11227" s="160" t="s">
        <v>7</v>
      </c>
      <c r="O11227" s="160" t="s">
        <v>80</v>
      </c>
    </row>
    <row r="11228" spans="9:15" x14ac:dyDescent="0.35">
      <c r="I11228">
        <v>114734</v>
      </c>
      <c r="J11228">
        <v>3978</v>
      </c>
      <c r="K11228">
        <v>130178</v>
      </c>
      <c r="L11228">
        <v>115.38</v>
      </c>
      <c r="M11228" t="s">
        <v>212</v>
      </c>
      <c r="N11228" s="160" t="s">
        <v>7</v>
      </c>
      <c r="O11228" s="160" t="s">
        <v>80</v>
      </c>
    </row>
    <row r="11229" spans="9:15" x14ac:dyDescent="0.35">
      <c r="I11229">
        <v>117766</v>
      </c>
      <c r="J11229">
        <v>3978</v>
      </c>
      <c r="K11229">
        <v>130178</v>
      </c>
      <c r="L11229">
        <v>185.66</v>
      </c>
      <c r="M11229" t="s">
        <v>212</v>
      </c>
      <c r="N11229" s="160" t="s">
        <v>7</v>
      </c>
      <c r="O11229" s="160" t="s">
        <v>80</v>
      </c>
    </row>
    <row r="11230" spans="9:15" x14ac:dyDescent="0.35">
      <c r="I11230">
        <v>117767</v>
      </c>
      <c r="J11230">
        <v>3978</v>
      </c>
      <c r="K11230">
        <v>130178</v>
      </c>
      <c r="L11230">
        <v>92.83</v>
      </c>
      <c r="M11230" t="s">
        <v>212</v>
      </c>
      <c r="N11230" s="160" t="s">
        <v>7</v>
      </c>
      <c r="O11230" s="160" t="s">
        <v>80</v>
      </c>
    </row>
    <row r="11231" spans="9:15" x14ac:dyDescent="0.35">
      <c r="I11231">
        <v>118038</v>
      </c>
      <c r="J11231">
        <v>3978</v>
      </c>
      <c r="K11231">
        <v>130178</v>
      </c>
      <c r="L11231">
        <v>92.84</v>
      </c>
      <c r="M11231" t="s">
        <v>212</v>
      </c>
      <c r="N11231" s="160" t="s">
        <v>7</v>
      </c>
      <c r="O11231" s="160" t="s">
        <v>80</v>
      </c>
    </row>
    <row r="11232" spans="9:15" x14ac:dyDescent="0.35">
      <c r="I11232">
        <v>122045</v>
      </c>
      <c r="J11232">
        <v>3978</v>
      </c>
      <c r="K11232">
        <v>130178</v>
      </c>
      <c r="L11232">
        <v>37.68</v>
      </c>
      <c r="M11232" t="s">
        <v>212</v>
      </c>
      <c r="N11232" s="160" t="s">
        <v>9</v>
      </c>
      <c r="O11232" s="160" t="s">
        <v>80</v>
      </c>
    </row>
    <row r="11233" spans="9:15" x14ac:dyDescent="0.35">
      <c r="I11233">
        <v>7</v>
      </c>
      <c r="J11233">
        <v>3791</v>
      </c>
      <c r="K11233">
        <v>130181</v>
      </c>
      <c r="L11233">
        <v>194.99</v>
      </c>
      <c r="M11233" t="s">
        <v>212</v>
      </c>
      <c r="N11233" s="160" t="s">
        <v>9</v>
      </c>
      <c r="O11233" s="160" t="s">
        <v>80</v>
      </c>
    </row>
    <row r="11234" spans="9:15" x14ac:dyDescent="0.35">
      <c r="I11234">
        <v>7</v>
      </c>
      <c r="J11234">
        <v>3791</v>
      </c>
      <c r="K11234">
        <v>130181</v>
      </c>
      <c r="L11234">
        <v>194.99</v>
      </c>
      <c r="M11234" t="s">
        <v>212</v>
      </c>
      <c r="N11234" s="160" t="s">
        <v>9</v>
      </c>
      <c r="O11234" s="160" t="s">
        <v>80</v>
      </c>
    </row>
    <row r="11235" spans="9:15" x14ac:dyDescent="0.35">
      <c r="I11235">
        <v>72449</v>
      </c>
      <c r="J11235">
        <v>3791</v>
      </c>
      <c r="K11235">
        <v>130181</v>
      </c>
      <c r="L11235">
        <v>194.99</v>
      </c>
      <c r="M11235" t="s">
        <v>212</v>
      </c>
      <c r="N11235" s="160" t="s">
        <v>9</v>
      </c>
      <c r="O11235" s="160" t="s">
        <v>80</v>
      </c>
    </row>
    <row r="11236" spans="9:15" x14ac:dyDescent="0.35">
      <c r="I11236">
        <v>72449</v>
      </c>
      <c r="J11236">
        <v>3791</v>
      </c>
      <c r="K11236">
        <v>130181</v>
      </c>
      <c r="L11236">
        <v>389.98</v>
      </c>
      <c r="M11236" t="s">
        <v>212</v>
      </c>
      <c r="N11236" s="160" t="s">
        <v>9</v>
      </c>
      <c r="O11236" s="160" t="s">
        <v>80</v>
      </c>
    </row>
    <row r="11237" spans="9:15" x14ac:dyDescent="0.35">
      <c r="I11237">
        <v>78573</v>
      </c>
      <c r="J11237">
        <v>3791</v>
      </c>
      <c r="K11237">
        <v>130181</v>
      </c>
      <c r="L11237">
        <v>130.03</v>
      </c>
      <c r="M11237" t="s">
        <v>212</v>
      </c>
      <c r="N11237" s="160" t="s">
        <v>8</v>
      </c>
      <c r="O11237" s="160" t="s">
        <v>80</v>
      </c>
    </row>
    <row r="11238" spans="9:15" x14ac:dyDescent="0.35">
      <c r="I11238">
        <v>91312</v>
      </c>
      <c r="J11238">
        <v>3791</v>
      </c>
      <c r="K11238">
        <v>130181</v>
      </c>
      <c r="L11238">
        <v>130.03</v>
      </c>
      <c r="M11238" t="s">
        <v>212</v>
      </c>
      <c r="N11238" s="160" t="s">
        <v>8</v>
      </c>
      <c r="O11238" s="160" t="s">
        <v>80</v>
      </c>
    </row>
    <row r="11239" spans="9:15" x14ac:dyDescent="0.35">
      <c r="I11239">
        <v>91312</v>
      </c>
      <c r="J11239">
        <v>3791</v>
      </c>
      <c r="K11239">
        <v>130181</v>
      </c>
      <c r="L11239">
        <v>130.03</v>
      </c>
      <c r="M11239" t="s">
        <v>212</v>
      </c>
      <c r="N11239" s="160" t="s">
        <v>8</v>
      </c>
      <c r="O11239" s="160" t="s">
        <v>80</v>
      </c>
    </row>
    <row r="11240" spans="9:15" x14ac:dyDescent="0.35">
      <c r="I11240">
        <v>117766</v>
      </c>
      <c r="J11240">
        <v>3791</v>
      </c>
      <c r="K11240">
        <v>130181</v>
      </c>
      <c r="L11240">
        <v>184.4</v>
      </c>
      <c r="M11240" t="s">
        <v>212</v>
      </c>
      <c r="N11240" s="160" t="s">
        <v>7</v>
      </c>
      <c r="O11240" s="160" t="s">
        <v>80</v>
      </c>
    </row>
    <row r="11241" spans="9:15" x14ac:dyDescent="0.35">
      <c r="I11241">
        <v>117767</v>
      </c>
      <c r="J11241">
        <v>3791</v>
      </c>
      <c r="K11241">
        <v>130181</v>
      </c>
      <c r="L11241">
        <v>184.4</v>
      </c>
      <c r="M11241" t="s">
        <v>212</v>
      </c>
      <c r="N11241" s="160" t="s">
        <v>7</v>
      </c>
      <c r="O11241" s="160" t="s">
        <v>80</v>
      </c>
    </row>
    <row r="11242" spans="9:15" x14ac:dyDescent="0.35">
      <c r="I11242">
        <v>118038</v>
      </c>
      <c r="J11242">
        <v>3791</v>
      </c>
      <c r="K11242">
        <v>130181</v>
      </c>
      <c r="L11242">
        <v>184.42</v>
      </c>
      <c r="M11242" t="s">
        <v>212</v>
      </c>
      <c r="N11242" s="160" t="s">
        <v>7</v>
      </c>
      <c r="O11242" s="160" t="s">
        <v>80</v>
      </c>
    </row>
    <row r="11243" spans="9:15" x14ac:dyDescent="0.35">
      <c r="I11243">
        <v>118038</v>
      </c>
      <c r="J11243">
        <v>3791</v>
      </c>
      <c r="K11243">
        <v>130181</v>
      </c>
      <c r="L11243">
        <v>184.42</v>
      </c>
      <c r="M11243" t="s">
        <v>212</v>
      </c>
      <c r="N11243" s="160" t="s">
        <v>7</v>
      </c>
      <c r="O11243" s="160" t="s">
        <v>80</v>
      </c>
    </row>
    <row r="11244" spans="9:15" x14ac:dyDescent="0.35">
      <c r="I11244">
        <v>118484</v>
      </c>
      <c r="J11244">
        <v>3791</v>
      </c>
      <c r="K11244">
        <v>130181</v>
      </c>
      <c r="L11244">
        <v>249.76</v>
      </c>
      <c r="M11244" t="s">
        <v>212</v>
      </c>
      <c r="N11244" s="160" t="s">
        <v>7</v>
      </c>
      <c r="O11244" s="160" t="s">
        <v>80</v>
      </c>
    </row>
    <row r="11245" spans="9:15" x14ac:dyDescent="0.35">
      <c r="I11245">
        <v>118484</v>
      </c>
      <c r="J11245">
        <v>3791</v>
      </c>
      <c r="K11245">
        <v>130181</v>
      </c>
      <c r="L11245">
        <v>124.88</v>
      </c>
      <c r="M11245" t="s">
        <v>212</v>
      </c>
      <c r="N11245" s="160" t="s">
        <v>7</v>
      </c>
      <c r="O11245" s="160" t="s">
        <v>80</v>
      </c>
    </row>
    <row r="11246" spans="9:15" x14ac:dyDescent="0.35">
      <c r="I11246">
        <v>119309</v>
      </c>
      <c r="J11246">
        <v>3791</v>
      </c>
      <c r="K11246">
        <v>130181</v>
      </c>
      <c r="L11246">
        <v>77.8</v>
      </c>
      <c r="M11246" t="s">
        <v>212</v>
      </c>
      <c r="N11246" s="160" t="s">
        <v>9</v>
      </c>
      <c r="O11246" s="160" t="s">
        <v>80</v>
      </c>
    </row>
    <row r="11247" spans="9:15" x14ac:dyDescent="0.35">
      <c r="I11247">
        <v>119309</v>
      </c>
      <c r="J11247">
        <v>3791</v>
      </c>
      <c r="K11247">
        <v>130181</v>
      </c>
      <c r="L11247">
        <v>116.7</v>
      </c>
      <c r="M11247" t="s">
        <v>212</v>
      </c>
      <c r="N11247" s="160" t="s">
        <v>9</v>
      </c>
      <c r="O11247" s="160" t="s">
        <v>80</v>
      </c>
    </row>
    <row r="11248" spans="9:15" x14ac:dyDescent="0.35">
      <c r="I11248">
        <v>120834</v>
      </c>
      <c r="J11248">
        <v>3791</v>
      </c>
      <c r="K11248">
        <v>130181</v>
      </c>
      <c r="L11248">
        <v>27.99</v>
      </c>
      <c r="M11248" t="s">
        <v>212</v>
      </c>
      <c r="N11248" s="160" t="s">
        <v>10</v>
      </c>
      <c r="O11248" s="160" t="s">
        <v>80</v>
      </c>
    </row>
    <row r="11249" spans="9:15" x14ac:dyDescent="0.35">
      <c r="I11249">
        <v>120935</v>
      </c>
      <c r="J11249">
        <v>3791</v>
      </c>
      <c r="K11249">
        <v>130181</v>
      </c>
      <c r="L11249">
        <v>27.99</v>
      </c>
      <c r="M11249" t="s">
        <v>212</v>
      </c>
      <c r="N11249" s="160" t="s">
        <v>10</v>
      </c>
      <c r="O11249" s="160" t="s">
        <v>80</v>
      </c>
    </row>
    <row r="11250" spans="9:15" x14ac:dyDescent="0.35">
      <c r="I11250">
        <v>118484</v>
      </c>
      <c r="J11250">
        <v>3818</v>
      </c>
      <c r="K11250">
        <v>130182</v>
      </c>
      <c r="L11250">
        <v>125.73</v>
      </c>
      <c r="M11250" t="s">
        <v>212</v>
      </c>
      <c r="N11250" s="160" t="s">
        <v>7</v>
      </c>
      <c r="O11250" s="160" t="s">
        <v>80</v>
      </c>
    </row>
    <row r="11251" spans="9:15" x14ac:dyDescent="0.35">
      <c r="I11251">
        <v>118484</v>
      </c>
      <c r="J11251">
        <v>3818</v>
      </c>
      <c r="K11251">
        <v>130182</v>
      </c>
      <c r="L11251">
        <v>125.73</v>
      </c>
      <c r="M11251" t="s">
        <v>212</v>
      </c>
      <c r="N11251" s="160" t="s">
        <v>7</v>
      </c>
      <c r="O11251" s="160" t="s">
        <v>80</v>
      </c>
    </row>
    <row r="11252" spans="9:15" x14ac:dyDescent="0.35">
      <c r="I11252">
        <v>118484</v>
      </c>
      <c r="J11252">
        <v>3818</v>
      </c>
      <c r="K11252">
        <v>130182</v>
      </c>
      <c r="L11252">
        <v>125.73</v>
      </c>
      <c r="M11252" t="s">
        <v>218</v>
      </c>
      <c r="N11252" s="160" t="s">
        <v>7</v>
      </c>
      <c r="O11252" s="160" t="s">
        <v>80</v>
      </c>
    </row>
    <row r="11253" spans="9:15" x14ac:dyDescent="0.35">
      <c r="I11253">
        <v>119309</v>
      </c>
      <c r="J11253">
        <v>3818</v>
      </c>
      <c r="K11253">
        <v>130182</v>
      </c>
      <c r="L11253">
        <v>38.159999999999997</v>
      </c>
      <c r="M11253" t="s">
        <v>212</v>
      </c>
      <c r="N11253" s="160" t="s">
        <v>9</v>
      </c>
      <c r="O11253" s="160" t="s">
        <v>80</v>
      </c>
    </row>
    <row r="11254" spans="9:15" x14ac:dyDescent="0.35">
      <c r="I11254">
        <v>119309</v>
      </c>
      <c r="J11254">
        <v>3818</v>
      </c>
      <c r="K11254">
        <v>130182</v>
      </c>
      <c r="L11254">
        <v>38.159999999999997</v>
      </c>
      <c r="M11254" t="s">
        <v>218</v>
      </c>
      <c r="N11254" s="160" t="s">
        <v>9</v>
      </c>
      <c r="O11254" s="160" t="s">
        <v>80</v>
      </c>
    </row>
    <row r="11255" spans="9:15" x14ac:dyDescent="0.35">
      <c r="I11255">
        <v>120935</v>
      </c>
      <c r="J11255">
        <v>3818</v>
      </c>
      <c r="K11255">
        <v>130182</v>
      </c>
      <c r="L11255">
        <v>26.51</v>
      </c>
      <c r="M11255" t="s">
        <v>212</v>
      </c>
      <c r="N11255" s="160" t="s">
        <v>10</v>
      </c>
      <c r="O11255" s="160" t="s">
        <v>80</v>
      </c>
    </row>
    <row r="11256" spans="9:15" x14ac:dyDescent="0.35">
      <c r="I11256">
        <v>120935</v>
      </c>
      <c r="J11256">
        <v>3818</v>
      </c>
      <c r="K11256">
        <v>130182</v>
      </c>
      <c r="L11256">
        <v>26.51</v>
      </c>
      <c r="M11256" t="s">
        <v>218</v>
      </c>
      <c r="N11256" s="160" t="s">
        <v>10</v>
      </c>
      <c r="O11256" s="160" t="s">
        <v>80</v>
      </c>
    </row>
    <row r="11257" spans="9:15" x14ac:dyDescent="0.35">
      <c r="I11257">
        <v>118038</v>
      </c>
      <c r="J11257">
        <v>3996</v>
      </c>
      <c r="K11257">
        <v>130197</v>
      </c>
      <c r="L11257">
        <v>92.84</v>
      </c>
      <c r="M11257" t="s">
        <v>212</v>
      </c>
      <c r="N11257" s="160" t="s">
        <v>7</v>
      </c>
      <c r="O11257" s="160" t="s">
        <v>80</v>
      </c>
    </row>
    <row r="11258" spans="9:15" x14ac:dyDescent="0.35">
      <c r="I11258">
        <v>125023</v>
      </c>
      <c r="J11258">
        <v>3996</v>
      </c>
      <c r="K11258">
        <v>130197</v>
      </c>
      <c r="L11258">
        <v>97.18</v>
      </c>
      <c r="M11258" t="s">
        <v>212</v>
      </c>
      <c r="N11258" s="160" t="s">
        <v>9</v>
      </c>
      <c r="O11258" s="160" t="s">
        <v>80</v>
      </c>
    </row>
    <row r="11259" spans="9:15" x14ac:dyDescent="0.35">
      <c r="I11259">
        <v>125023</v>
      </c>
      <c r="J11259">
        <v>4058</v>
      </c>
      <c r="K11259">
        <v>130208</v>
      </c>
      <c r="L11259">
        <v>99.15</v>
      </c>
      <c r="M11259" t="s">
        <v>212</v>
      </c>
      <c r="N11259" s="160" t="s">
        <v>9</v>
      </c>
      <c r="O11259" s="160" t="s">
        <v>80</v>
      </c>
    </row>
    <row r="11260" spans="9:15" x14ac:dyDescent="0.35">
      <c r="I11260">
        <v>7</v>
      </c>
      <c r="J11260">
        <v>3873</v>
      </c>
      <c r="K11260">
        <v>130284</v>
      </c>
      <c r="L11260">
        <v>197</v>
      </c>
      <c r="M11260" t="s">
        <v>212</v>
      </c>
      <c r="N11260" s="160" t="s">
        <v>9</v>
      </c>
      <c r="O11260" s="160" t="s">
        <v>80</v>
      </c>
    </row>
    <row r="11261" spans="9:15" x14ac:dyDescent="0.35">
      <c r="I11261">
        <v>71189</v>
      </c>
      <c r="J11261">
        <v>3873</v>
      </c>
      <c r="K11261">
        <v>130284</v>
      </c>
      <c r="L11261">
        <v>132.44999999999999</v>
      </c>
      <c r="M11261" t="s">
        <v>212</v>
      </c>
      <c r="N11261" s="160" t="s">
        <v>8</v>
      </c>
      <c r="O11261" s="160" t="s">
        <v>80</v>
      </c>
    </row>
    <row r="11262" spans="9:15" x14ac:dyDescent="0.35">
      <c r="I11262">
        <v>72449</v>
      </c>
      <c r="J11262">
        <v>3873</v>
      </c>
      <c r="K11262">
        <v>130284</v>
      </c>
      <c r="L11262">
        <v>197</v>
      </c>
      <c r="M11262" t="s">
        <v>212</v>
      </c>
      <c r="N11262" s="160" t="s">
        <v>9</v>
      </c>
      <c r="O11262" s="160" t="s">
        <v>80</v>
      </c>
    </row>
    <row r="11263" spans="9:15" x14ac:dyDescent="0.35">
      <c r="I11263">
        <v>78573</v>
      </c>
      <c r="J11263">
        <v>3873</v>
      </c>
      <c r="K11263">
        <v>130284</v>
      </c>
      <c r="L11263">
        <v>133</v>
      </c>
      <c r="M11263" t="s">
        <v>212</v>
      </c>
      <c r="N11263" s="160" t="s">
        <v>8</v>
      </c>
      <c r="O11263" s="160" t="s">
        <v>80</v>
      </c>
    </row>
    <row r="11264" spans="9:15" x14ac:dyDescent="0.35">
      <c r="I11264">
        <v>91312</v>
      </c>
      <c r="J11264">
        <v>3873</v>
      </c>
      <c r="K11264">
        <v>130284</v>
      </c>
      <c r="L11264">
        <v>266</v>
      </c>
      <c r="M11264" t="s">
        <v>212</v>
      </c>
      <c r="N11264" s="160" t="s">
        <v>8</v>
      </c>
      <c r="O11264" s="160" t="s">
        <v>80</v>
      </c>
    </row>
    <row r="11265" spans="9:15" x14ac:dyDescent="0.35">
      <c r="I11265">
        <v>117441</v>
      </c>
      <c r="J11265">
        <v>3873</v>
      </c>
      <c r="K11265">
        <v>130284</v>
      </c>
      <c r="L11265">
        <v>139</v>
      </c>
      <c r="M11265" t="s">
        <v>212</v>
      </c>
      <c r="N11265" s="160" t="s">
        <v>9</v>
      </c>
      <c r="O11265" s="160" t="s">
        <v>80</v>
      </c>
    </row>
    <row r="11266" spans="9:15" x14ac:dyDescent="0.35">
      <c r="I11266">
        <v>117767</v>
      </c>
      <c r="J11266">
        <v>3873</v>
      </c>
      <c r="K11266">
        <v>130284</v>
      </c>
      <c r="L11266">
        <v>93.99</v>
      </c>
      <c r="M11266" t="s">
        <v>212</v>
      </c>
      <c r="N11266" s="160" t="s">
        <v>7</v>
      </c>
      <c r="O11266" s="160" t="s">
        <v>80</v>
      </c>
    </row>
    <row r="11267" spans="9:15" x14ac:dyDescent="0.35">
      <c r="I11267">
        <v>118038</v>
      </c>
      <c r="J11267">
        <v>3873</v>
      </c>
      <c r="K11267">
        <v>130284</v>
      </c>
      <c r="L11267">
        <v>187.98</v>
      </c>
      <c r="M11267" t="s">
        <v>212</v>
      </c>
      <c r="N11267" s="160" t="s">
        <v>7</v>
      </c>
      <c r="O11267" s="160" t="s">
        <v>80</v>
      </c>
    </row>
    <row r="11268" spans="9:15" x14ac:dyDescent="0.35">
      <c r="I11268">
        <v>120833</v>
      </c>
      <c r="J11268">
        <v>3873</v>
      </c>
      <c r="K11268">
        <v>130284</v>
      </c>
      <c r="L11268">
        <v>29</v>
      </c>
      <c r="M11268" t="s">
        <v>212</v>
      </c>
      <c r="N11268" s="160" t="s">
        <v>10</v>
      </c>
      <c r="O11268" s="160" t="s">
        <v>80</v>
      </c>
    </row>
    <row r="11269" spans="9:15" x14ac:dyDescent="0.35">
      <c r="I11269">
        <v>120834</v>
      </c>
      <c r="J11269">
        <v>3873</v>
      </c>
      <c r="K11269">
        <v>130284</v>
      </c>
      <c r="L11269">
        <v>58</v>
      </c>
      <c r="M11269" t="s">
        <v>212</v>
      </c>
      <c r="N11269" s="160" t="s">
        <v>10</v>
      </c>
      <c r="O11269" s="160" t="s">
        <v>80</v>
      </c>
    </row>
    <row r="11270" spans="9:15" x14ac:dyDescent="0.35">
      <c r="I11270">
        <v>120935</v>
      </c>
      <c r="J11270">
        <v>3873</v>
      </c>
      <c r="K11270">
        <v>130284</v>
      </c>
      <c r="L11270">
        <v>58</v>
      </c>
      <c r="M11270" t="s">
        <v>212</v>
      </c>
      <c r="N11270" s="160" t="s">
        <v>10</v>
      </c>
      <c r="O11270" s="160" t="s">
        <v>80</v>
      </c>
    </row>
    <row r="11271" spans="9:15" x14ac:dyDescent="0.35">
      <c r="I11271">
        <v>120936</v>
      </c>
      <c r="J11271">
        <v>3873</v>
      </c>
      <c r="K11271">
        <v>130284</v>
      </c>
      <c r="L11271">
        <v>58</v>
      </c>
      <c r="M11271" t="s">
        <v>212</v>
      </c>
      <c r="N11271" s="160" t="s">
        <v>10</v>
      </c>
      <c r="O11271" s="160" t="s">
        <v>80</v>
      </c>
    </row>
    <row r="11272" spans="9:15" x14ac:dyDescent="0.35">
      <c r="I11272">
        <v>121518</v>
      </c>
      <c r="J11272">
        <v>3873</v>
      </c>
      <c r="K11272">
        <v>130284</v>
      </c>
      <c r="L11272">
        <v>58</v>
      </c>
      <c r="M11272" t="s">
        <v>212</v>
      </c>
      <c r="N11272" s="160" t="s">
        <v>10</v>
      </c>
      <c r="O11272" s="160" t="s">
        <v>80</v>
      </c>
    </row>
    <row r="11273" spans="9:15" x14ac:dyDescent="0.35">
      <c r="I11273">
        <v>122731</v>
      </c>
      <c r="J11273">
        <v>3873</v>
      </c>
      <c r="K11273">
        <v>130284</v>
      </c>
      <c r="L11273">
        <v>29</v>
      </c>
      <c r="M11273" t="s">
        <v>212</v>
      </c>
      <c r="N11273" s="160" t="s">
        <v>10</v>
      </c>
      <c r="O11273" s="160" t="s">
        <v>80</v>
      </c>
    </row>
    <row r="11274" spans="9:15" x14ac:dyDescent="0.35">
      <c r="I11274">
        <v>125287</v>
      </c>
      <c r="J11274">
        <v>3873</v>
      </c>
      <c r="K11274">
        <v>130284</v>
      </c>
      <c r="L11274">
        <v>65.52</v>
      </c>
      <c r="M11274" t="s">
        <v>212</v>
      </c>
      <c r="N11274" s="160" t="s">
        <v>10</v>
      </c>
      <c r="O11274" s="160" t="s">
        <v>80</v>
      </c>
    </row>
    <row r="11275" spans="9:15" x14ac:dyDescent="0.35">
      <c r="I11275">
        <v>81192</v>
      </c>
      <c r="J11275">
        <v>201</v>
      </c>
      <c r="K11275">
        <v>130324</v>
      </c>
      <c r="L11275">
        <v>54.81</v>
      </c>
      <c r="M11275" t="s">
        <v>212</v>
      </c>
      <c r="N11275" s="160" t="s">
        <v>7</v>
      </c>
      <c r="O11275" s="160" t="s">
        <v>80</v>
      </c>
    </row>
    <row r="11276" spans="9:15" x14ac:dyDescent="0.35">
      <c r="I11276">
        <v>116372</v>
      </c>
      <c r="J11276">
        <v>201</v>
      </c>
      <c r="K11276">
        <v>130324</v>
      </c>
      <c r="L11276">
        <v>23.65</v>
      </c>
      <c r="M11276" t="s">
        <v>212</v>
      </c>
      <c r="N11276" s="160" t="s">
        <v>19</v>
      </c>
      <c r="O11276" s="160" t="s">
        <v>80</v>
      </c>
    </row>
    <row r="11277" spans="9:15" x14ac:dyDescent="0.35">
      <c r="I11277">
        <v>119309</v>
      </c>
      <c r="J11277">
        <v>201</v>
      </c>
      <c r="K11277">
        <v>130324</v>
      </c>
      <c r="L11277">
        <v>37.9</v>
      </c>
      <c r="M11277" t="s">
        <v>212</v>
      </c>
      <c r="N11277" s="160" t="s">
        <v>9</v>
      </c>
      <c r="O11277" s="160" t="s">
        <v>80</v>
      </c>
    </row>
    <row r="11278" spans="9:15" x14ac:dyDescent="0.35">
      <c r="I11278">
        <v>71189</v>
      </c>
      <c r="J11278">
        <v>3977</v>
      </c>
      <c r="K11278">
        <v>130328</v>
      </c>
      <c r="L11278">
        <v>242.6</v>
      </c>
      <c r="M11278" t="s">
        <v>212</v>
      </c>
      <c r="N11278" s="160" t="s">
        <v>8</v>
      </c>
      <c r="O11278" s="160" t="s">
        <v>80</v>
      </c>
    </row>
    <row r="11279" spans="9:15" x14ac:dyDescent="0.35">
      <c r="I11279">
        <v>78573</v>
      </c>
      <c r="J11279">
        <v>3977</v>
      </c>
      <c r="K11279">
        <v>130328</v>
      </c>
      <c r="L11279">
        <v>125.43</v>
      </c>
      <c r="M11279" t="s">
        <v>212</v>
      </c>
      <c r="N11279" s="160" t="s">
        <v>8</v>
      </c>
      <c r="O11279" s="160" t="s">
        <v>80</v>
      </c>
    </row>
    <row r="11280" spans="9:15" x14ac:dyDescent="0.35">
      <c r="I11280">
        <v>116372</v>
      </c>
      <c r="J11280">
        <v>3977</v>
      </c>
      <c r="K11280">
        <v>130328</v>
      </c>
      <c r="L11280">
        <v>118.27</v>
      </c>
      <c r="M11280" t="s">
        <v>212</v>
      </c>
      <c r="N11280" s="160" t="s">
        <v>19</v>
      </c>
      <c r="O11280" s="160" t="s">
        <v>80</v>
      </c>
    </row>
    <row r="11281" spans="9:15" x14ac:dyDescent="0.35">
      <c r="I11281">
        <v>117485</v>
      </c>
      <c r="J11281">
        <v>3977</v>
      </c>
      <c r="K11281">
        <v>130328</v>
      </c>
      <c r="L11281">
        <v>17.89</v>
      </c>
      <c r="M11281" t="s">
        <v>212</v>
      </c>
      <c r="N11281" s="160" t="s">
        <v>8</v>
      </c>
      <c r="O11281" s="160" t="s">
        <v>80</v>
      </c>
    </row>
    <row r="11282" spans="9:15" x14ac:dyDescent="0.35">
      <c r="I11282">
        <v>118850</v>
      </c>
      <c r="J11282">
        <v>3977</v>
      </c>
      <c r="K11282">
        <v>130328</v>
      </c>
      <c r="L11282">
        <v>125.87</v>
      </c>
      <c r="M11282" t="s">
        <v>212</v>
      </c>
      <c r="N11282" s="160" t="s">
        <v>8</v>
      </c>
      <c r="O11282" s="160" t="s">
        <v>80</v>
      </c>
    </row>
    <row r="11283" spans="9:15" x14ac:dyDescent="0.35">
      <c r="I11283">
        <v>7</v>
      </c>
      <c r="J11283">
        <v>4077</v>
      </c>
      <c r="K11283">
        <v>130356</v>
      </c>
      <c r="L11283">
        <v>194.69</v>
      </c>
      <c r="M11283" t="s">
        <v>212</v>
      </c>
      <c r="N11283" s="160" t="s">
        <v>9</v>
      </c>
      <c r="O11283" s="160" t="s">
        <v>80</v>
      </c>
    </row>
    <row r="11284" spans="9:15" x14ac:dyDescent="0.35">
      <c r="I11284">
        <v>91312</v>
      </c>
      <c r="J11284">
        <v>4077</v>
      </c>
      <c r="K11284">
        <v>130356</v>
      </c>
      <c r="L11284">
        <v>130.91999999999999</v>
      </c>
      <c r="M11284" t="s">
        <v>212</v>
      </c>
      <c r="N11284" s="160" t="s">
        <v>8</v>
      </c>
      <c r="O11284" s="160" t="s">
        <v>80</v>
      </c>
    </row>
    <row r="11285" spans="9:15" x14ac:dyDescent="0.35">
      <c r="I11285">
        <v>103732</v>
      </c>
      <c r="J11285">
        <v>4077</v>
      </c>
      <c r="K11285">
        <v>130356</v>
      </c>
      <c r="L11285">
        <v>109.68</v>
      </c>
      <c r="M11285" t="s">
        <v>212</v>
      </c>
      <c r="N11285" s="160" t="s">
        <v>8</v>
      </c>
      <c r="O11285" s="160" t="s">
        <v>80</v>
      </c>
    </row>
    <row r="11286" spans="9:15" x14ac:dyDescent="0.35">
      <c r="I11286">
        <v>117767</v>
      </c>
      <c r="J11286">
        <v>4077</v>
      </c>
      <c r="K11286">
        <v>130356</v>
      </c>
      <c r="L11286">
        <v>92.83</v>
      </c>
      <c r="M11286" t="s">
        <v>212</v>
      </c>
      <c r="N11286" s="160" t="s">
        <v>7</v>
      </c>
      <c r="O11286" s="160" t="s">
        <v>80</v>
      </c>
    </row>
    <row r="11287" spans="9:15" x14ac:dyDescent="0.35">
      <c r="I11287">
        <v>118038</v>
      </c>
      <c r="J11287">
        <v>4077</v>
      </c>
      <c r="K11287">
        <v>130356</v>
      </c>
      <c r="L11287">
        <v>92.98</v>
      </c>
      <c r="M11287" t="s">
        <v>212</v>
      </c>
      <c r="N11287" s="160" t="s">
        <v>7</v>
      </c>
      <c r="O11287" s="160" t="s">
        <v>80</v>
      </c>
    </row>
    <row r="11288" spans="9:15" x14ac:dyDescent="0.35">
      <c r="I11288">
        <v>118038</v>
      </c>
      <c r="J11288">
        <v>4077</v>
      </c>
      <c r="K11288">
        <v>130356</v>
      </c>
      <c r="L11288">
        <v>92.84</v>
      </c>
      <c r="M11288" t="s">
        <v>212</v>
      </c>
      <c r="N11288" s="160" t="s">
        <v>7</v>
      </c>
      <c r="O11288" s="160" t="s">
        <v>80</v>
      </c>
    </row>
    <row r="11289" spans="9:15" x14ac:dyDescent="0.35">
      <c r="I11289">
        <v>118484</v>
      </c>
      <c r="J11289">
        <v>4077</v>
      </c>
      <c r="K11289">
        <v>130356</v>
      </c>
      <c r="L11289">
        <v>125.73</v>
      </c>
      <c r="M11289" t="s">
        <v>212</v>
      </c>
      <c r="N11289" s="160" t="s">
        <v>7</v>
      </c>
      <c r="O11289" s="160" t="s">
        <v>80</v>
      </c>
    </row>
    <row r="11290" spans="9:15" x14ac:dyDescent="0.35">
      <c r="I11290">
        <v>119309</v>
      </c>
      <c r="J11290">
        <v>4077</v>
      </c>
      <c r="K11290">
        <v>130356</v>
      </c>
      <c r="L11290">
        <v>38.22</v>
      </c>
      <c r="M11290" t="s">
        <v>212</v>
      </c>
      <c r="N11290" s="160" t="s">
        <v>9</v>
      </c>
      <c r="O11290" s="160" t="s">
        <v>80</v>
      </c>
    </row>
    <row r="11291" spans="9:15" x14ac:dyDescent="0.35">
      <c r="I11291">
        <v>119309</v>
      </c>
      <c r="J11291">
        <v>4077</v>
      </c>
      <c r="K11291">
        <v>130356</v>
      </c>
      <c r="L11291">
        <v>38.159999999999997</v>
      </c>
      <c r="M11291" t="s">
        <v>212</v>
      </c>
      <c r="N11291" s="160" t="s">
        <v>9</v>
      </c>
      <c r="O11291" s="160" t="s">
        <v>80</v>
      </c>
    </row>
    <row r="11292" spans="9:15" x14ac:dyDescent="0.35">
      <c r="I11292">
        <v>125023</v>
      </c>
      <c r="J11292">
        <v>4024</v>
      </c>
      <c r="K11292">
        <v>130361</v>
      </c>
      <c r="L11292">
        <v>96.9</v>
      </c>
      <c r="M11292" t="s">
        <v>212</v>
      </c>
      <c r="N11292" s="160" t="s">
        <v>9</v>
      </c>
      <c r="O11292" s="160" t="s">
        <v>80</v>
      </c>
    </row>
    <row r="11293" spans="9:15" x14ac:dyDescent="0.35">
      <c r="I11293">
        <v>118038</v>
      </c>
      <c r="J11293">
        <v>4006</v>
      </c>
      <c r="K11293">
        <v>130443</v>
      </c>
      <c r="L11293">
        <v>92.84</v>
      </c>
      <c r="M11293" t="s">
        <v>212</v>
      </c>
      <c r="N11293" s="160" t="s">
        <v>7</v>
      </c>
      <c r="O11293" s="160" t="s">
        <v>80</v>
      </c>
    </row>
    <row r="11294" spans="9:15" x14ac:dyDescent="0.35">
      <c r="I11294">
        <v>74395</v>
      </c>
      <c r="J11294">
        <v>4077</v>
      </c>
      <c r="K11294">
        <v>130460</v>
      </c>
      <c r="L11294">
        <v>85.86</v>
      </c>
      <c r="M11294" t="s">
        <v>212</v>
      </c>
      <c r="N11294" s="160" t="s">
        <v>7</v>
      </c>
      <c r="O11294" s="160" t="s">
        <v>80</v>
      </c>
    </row>
    <row r="11295" spans="9:15" x14ac:dyDescent="0.35">
      <c r="I11295">
        <v>116372</v>
      </c>
      <c r="J11295">
        <v>4077</v>
      </c>
      <c r="K11295">
        <v>130460</v>
      </c>
      <c r="L11295">
        <v>46.84</v>
      </c>
      <c r="M11295" t="s">
        <v>212</v>
      </c>
      <c r="N11295" s="160" t="s">
        <v>19</v>
      </c>
      <c r="O11295" s="160" t="s">
        <v>80</v>
      </c>
    </row>
    <row r="11296" spans="9:15" x14ac:dyDescent="0.35">
      <c r="I11296">
        <v>116372</v>
      </c>
      <c r="J11296">
        <v>4011</v>
      </c>
      <c r="K11296">
        <v>130485</v>
      </c>
      <c r="L11296">
        <v>119.08</v>
      </c>
      <c r="M11296" t="s">
        <v>212</v>
      </c>
      <c r="N11296" s="160" t="s">
        <v>19</v>
      </c>
      <c r="O11296" s="160" t="s">
        <v>80</v>
      </c>
    </row>
    <row r="11297" spans="9:15" x14ac:dyDescent="0.35">
      <c r="I11297">
        <v>119309</v>
      </c>
      <c r="J11297">
        <v>4011</v>
      </c>
      <c r="K11297">
        <v>130485</v>
      </c>
      <c r="L11297">
        <v>38.159999999999997</v>
      </c>
      <c r="M11297" t="s">
        <v>212</v>
      </c>
      <c r="N11297" s="160" t="s">
        <v>9</v>
      </c>
      <c r="O11297" s="160" t="s">
        <v>80</v>
      </c>
    </row>
    <row r="11298" spans="9:15" x14ac:dyDescent="0.35">
      <c r="I11298">
        <v>119309</v>
      </c>
      <c r="J11298">
        <v>4011</v>
      </c>
      <c r="K11298">
        <v>130485</v>
      </c>
      <c r="L11298">
        <v>38.159999999999997</v>
      </c>
      <c r="M11298" t="s">
        <v>212</v>
      </c>
      <c r="N11298" s="160" t="s">
        <v>9</v>
      </c>
      <c r="O11298" s="160" t="s">
        <v>80</v>
      </c>
    </row>
    <row r="11299" spans="9:15" x14ac:dyDescent="0.35">
      <c r="I11299">
        <v>119309</v>
      </c>
      <c r="J11299">
        <v>4011</v>
      </c>
      <c r="K11299">
        <v>130485</v>
      </c>
      <c r="L11299">
        <v>38.159999999999997</v>
      </c>
      <c r="M11299" t="s">
        <v>212</v>
      </c>
      <c r="N11299" s="160" t="s">
        <v>9</v>
      </c>
      <c r="O11299" s="160" t="s">
        <v>80</v>
      </c>
    </row>
    <row r="11300" spans="9:15" x14ac:dyDescent="0.35">
      <c r="I11300">
        <v>74395</v>
      </c>
      <c r="J11300">
        <v>4077</v>
      </c>
      <c r="K11300">
        <v>130488</v>
      </c>
      <c r="L11300">
        <v>87.3</v>
      </c>
      <c r="M11300" t="s">
        <v>212</v>
      </c>
      <c r="N11300" s="160" t="s">
        <v>7</v>
      </c>
      <c r="O11300" s="160" t="s">
        <v>80</v>
      </c>
    </row>
    <row r="11301" spans="9:15" x14ac:dyDescent="0.35">
      <c r="I11301">
        <v>116372</v>
      </c>
      <c r="J11301">
        <v>4077</v>
      </c>
      <c r="K11301">
        <v>130488</v>
      </c>
      <c r="L11301">
        <v>47.62</v>
      </c>
      <c r="M11301" t="s">
        <v>212</v>
      </c>
      <c r="N11301" s="160" t="s">
        <v>19</v>
      </c>
      <c r="O11301" s="160" t="s">
        <v>80</v>
      </c>
    </row>
    <row r="11302" spans="9:15" x14ac:dyDescent="0.35">
      <c r="I11302">
        <v>119309</v>
      </c>
      <c r="J11302">
        <v>4077</v>
      </c>
      <c r="K11302">
        <v>130488</v>
      </c>
      <c r="L11302">
        <v>38.159999999999997</v>
      </c>
      <c r="M11302" t="s">
        <v>212</v>
      </c>
      <c r="N11302" s="160" t="s">
        <v>9</v>
      </c>
      <c r="O11302" s="160" t="s">
        <v>80</v>
      </c>
    </row>
    <row r="11303" spans="9:15" x14ac:dyDescent="0.35">
      <c r="I11303">
        <v>122045</v>
      </c>
      <c r="J11303">
        <v>4077</v>
      </c>
      <c r="K11303">
        <v>130488</v>
      </c>
      <c r="L11303">
        <v>37.68</v>
      </c>
      <c r="M11303" t="s">
        <v>212</v>
      </c>
      <c r="N11303" s="160" t="s">
        <v>9</v>
      </c>
      <c r="O11303" s="160" t="s">
        <v>80</v>
      </c>
    </row>
    <row r="11304" spans="9:15" x14ac:dyDescent="0.35">
      <c r="I11304">
        <v>125023</v>
      </c>
      <c r="J11304">
        <v>4077</v>
      </c>
      <c r="K11304">
        <v>130488</v>
      </c>
      <c r="L11304">
        <v>97.18</v>
      </c>
      <c r="M11304" t="s">
        <v>212</v>
      </c>
      <c r="N11304" s="160" t="s">
        <v>9</v>
      </c>
      <c r="O11304" s="160" t="s">
        <v>80</v>
      </c>
    </row>
    <row r="11305" spans="9:15" x14ac:dyDescent="0.35">
      <c r="I11305">
        <v>72449</v>
      </c>
      <c r="J11305">
        <v>4021</v>
      </c>
      <c r="K11305">
        <v>130489</v>
      </c>
      <c r="L11305">
        <v>194.44</v>
      </c>
      <c r="M11305" t="s">
        <v>212</v>
      </c>
      <c r="N11305" s="160" t="s">
        <v>9</v>
      </c>
      <c r="O11305" s="160" t="s">
        <v>80</v>
      </c>
    </row>
    <row r="11306" spans="9:15" x14ac:dyDescent="0.35">
      <c r="I11306">
        <v>78573</v>
      </c>
      <c r="J11306">
        <v>4021</v>
      </c>
      <c r="K11306">
        <v>130489</v>
      </c>
      <c r="L11306">
        <v>126.29</v>
      </c>
      <c r="M11306" t="s">
        <v>212</v>
      </c>
      <c r="N11306" s="160" t="s">
        <v>8</v>
      </c>
      <c r="O11306" s="160" t="s">
        <v>80</v>
      </c>
    </row>
    <row r="11307" spans="9:15" x14ac:dyDescent="0.35">
      <c r="I11307">
        <v>81192</v>
      </c>
      <c r="J11307">
        <v>4021</v>
      </c>
      <c r="K11307">
        <v>130489</v>
      </c>
      <c r="L11307">
        <v>55.19</v>
      </c>
      <c r="M11307" t="s">
        <v>212</v>
      </c>
      <c r="N11307" s="160" t="s">
        <v>7</v>
      </c>
      <c r="O11307" s="160" t="s">
        <v>80</v>
      </c>
    </row>
    <row r="11308" spans="9:15" x14ac:dyDescent="0.35">
      <c r="I11308">
        <v>91312</v>
      </c>
      <c r="J11308">
        <v>4021</v>
      </c>
      <c r="K11308">
        <v>130489</v>
      </c>
      <c r="L11308">
        <v>130.91999999999999</v>
      </c>
      <c r="M11308" t="s">
        <v>212</v>
      </c>
      <c r="N11308" s="160" t="s">
        <v>8</v>
      </c>
      <c r="O11308" s="160" t="s">
        <v>80</v>
      </c>
    </row>
    <row r="11309" spans="9:15" x14ac:dyDescent="0.35">
      <c r="I11309">
        <v>118038</v>
      </c>
      <c r="J11309">
        <v>4021</v>
      </c>
      <c r="K11309">
        <v>130489</v>
      </c>
      <c r="L11309">
        <v>92.84</v>
      </c>
      <c r="M11309" t="s">
        <v>212</v>
      </c>
      <c r="N11309" s="160" t="s">
        <v>7</v>
      </c>
      <c r="O11309" s="160" t="s">
        <v>80</v>
      </c>
    </row>
    <row r="11310" spans="9:15" x14ac:dyDescent="0.35">
      <c r="I11310">
        <v>119309</v>
      </c>
      <c r="J11310">
        <v>4021</v>
      </c>
      <c r="K11310">
        <v>130489</v>
      </c>
      <c r="L11310">
        <v>38.159999999999997</v>
      </c>
      <c r="M11310" t="s">
        <v>212</v>
      </c>
      <c r="N11310" s="160" t="s">
        <v>9</v>
      </c>
      <c r="O11310" s="160" t="s">
        <v>80</v>
      </c>
    </row>
    <row r="11311" spans="9:15" x14ac:dyDescent="0.35">
      <c r="I11311">
        <v>72449</v>
      </c>
      <c r="J11311">
        <v>4006</v>
      </c>
      <c r="K11311">
        <v>130537</v>
      </c>
      <c r="L11311">
        <v>191.99</v>
      </c>
      <c r="M11311" t="s">
        <v>212</v>
      </c>
      <c r="N11311" s="160" t="s">
        <v>9</v>
      </c>
      <c r="O11311" s="160" t="s">
        <v>80</v>
      </c>
    </row>
    <row r="11312" spans="9:15" x14ac:dyDescent="0.35">
      <c r="I11312">
        <v>81192</v>
      </c>
      <c r="J11312">
        <v>4006</v>
      </c>
      <c r="K11312">
        <v>130537</v>
      </c>
      <c r="L11312">
        <v>108.98</v>
      </c>
      <c r="M11312" t="s">
        <v>212</v>
      </c>
      <c r="N11312" s="160" t="s">
        <v>7</v>
      </c>
      <c r="O11312" s="160" t="s">
        <v>80</v>
      </c>
    </row>
    <row r="11313" spans="9:15" x14ac:dyDescent="0.35">
      <c r="I11313">
        <v>117767</v>
      </c>
      <c r="J11313">
        <v>4006</v>
      </c>
      <c r="K11313">
        <v>130537</v>
      </c>
      <c r="L11313">
        <v>91.66</v>
      </c>
      <c r="M11313" t="s">
        <v>212</v>
      </c>
      <c r="N11313" s="160" t="s">
        <v>7</v>
      </c>
      <c r="O11313" s="160" t="s">
        <v>80</v>
      </c>
    </row>
    <row r="11314" spans="9:15" x14ac:dyDescent="0.35">
      <c r="I11314">
        <v>118038</v>
      </c>
      <c r="J11314">
        <v>4006</v>
      </c>
      <c r="K11314">
        <v>130537</v>
      </c>
      <c r="L11314">
        <v>91.67</v>
      </c>
      <c r="M11314" t="s">
        <v>212</v>
      </c>
      <c r="N11314" s="160" t="s">
        <v>7</v>
      </c>
      <c r="O11314" s="160" t="s">
        <v>80</v>
      </c>
    </row>
    <row r="11315" spans="9:15" x14ac:dyDescent="0.35">
      <c r="I11315">
        <v>119309</v>
      </c>
      <c r="J11315">
        <v>4006</v>
      </c>
      <c r="K11315">
        <v>130537</v>
      </c>
      <c r="L11315">
        <v>37.68</v>
      </c>
      <c r="M11315" t="s">
        <v>212</v>
      </c>
      <c r="N11315" s="160" t="s">
        <v>9</v>
      </c>
      <c r="O11315" s="160" t="s">
        <v>80</v>
      </c>
    </row>
    <row r="11316" spans="9:15" x14ac:dyDescent="0.35">
      <c r="I11316">
        <v>103732</v>
      </c>
      <c r="J11316">
        <v>4007</v>
      </c>
      <c r="K11316">
        <v>130538</v>
      </c>
      <c r="L11316">
        <v>36.5</v>
      </c>
      <c r="M11316" t="s">
        <v>212</v>
      </c>
      <c r="N11316" s="160" t="s">
        <v>8</v>
      </c>
      <c r="O11316" s="160" t="s">
        <v>80</v>
      </c>
    </row>
    <row r="11317" spans="9:15" x14ac:dyDescent="0.35">
      <c r="I11317">
        <v>103732</v>
      </c>
      <c r="J11317">
        <v>4007</v>
      </c>
      <c r="K11317">
        <v>130538</v>
      </c>
      <c r="L11317">
        <v>73</v>
      </c>
      <c r="M11317" t="s">
        <v>212</v>
      </c>
      <c r="N11317" s="160" t="s">
        <v>8</v>
      </c>
      <c r="O11317" s="160" t="s">
        <v>80</v>
      </c>
    </row>
    <row r="11318" spans="9:15" x14ac:dyDescent="0.35">
      <c r="I11318">
        <v>116372</v>
      </c>
      <c r="J11318">
        <v>4007</v>
      </c>
      <c r="K11318">
        <v>130538</v>
      </c>
      <c r="L11318">
        <v>47.62</v>
      </c>
      <c r="M11318" t="s">
        <v>212</v>
      </c>
      <c r="N11318" s="160" t="s">
        <v>19</v>
      </c>
      <c r="O11318" s="160" t="s">
        <v>80</v>
      </c>
    </row>
    <row r="11319" spans="9:15" x14ac:dyDescent="0.35">
      <c r="I11319">
        <v>125287</v>
      </c>
      <c r="J11319">
        <v>4007</v>
      </c>
      <c r="K11319">
        <v>130538</v>
      </c>
      <c r="L11319">
        <v>65.52</v>
      </c>
      <c r="M11319" t="s">
        <v>212</v>
      </c>
      <c r="N11319" s="160" t="s">
        <v>10</v>
      </c>
      <c r="O11319" s="160" t="s">
        <v>80</v>
      </c>
    </row>
    <row r="11320" spans="9:15" x14ac:dyDescent="0.35">
      <c r="I11320">
        <v>72449</v>
      </c>
      <c r="J11320">
        <v>3653</v>
      </c>
      <c r="K11320">
        <v>130611</v>
      </c>
      <c r="L11320">
        <v>388.88</v>
      </c>
      <c r="M11320" t="s">
        <v>212</v>
      </c>
      <c r="N11320" s="160" t="s">
        <v>9</v>
      </c>
      <c r="O11320" s="160" t="s">
        <v>80</v>
      </c>
    </row>
    <row r="11321" spans="9:15" x14ac:dyDescent="0.35">
      <c r="I11321">
        <v>72449</v>
      </c>
      <c r="J11321">
        <v>3653</v>
      </c>
      <c r="K11321">
        <v>130611</v>
      </c>
      <c r="L11321">
        <v>388.88</v>
      </c>
      <c r="M11321" t="s">
        <v>212</v>
      </c>
      <c r="N11321" s="160" t="s">
        <v>9</v>
      </c>
      <c r="O11321" s="160" t="s">
        <v>80</v>
      </c>
    </row>
    <row r="11322" spans="9:15" x14ac:dyDescent="0.35">
      <c r="I11322">
        <v>116372</v>
      </c>
      <c r="J11322">
        <v>3653</v>
      </c>
      <c r="K11322">
        <v>130611</v>
      </c>
      <c r="L11322">
        <v>119.08</v>
      </c>
      <c r="M11322" t="s">
        <v>212</v>
      </c>
      <c r="N11322" s="160" t="s">
        <v>19</v>
      </c>
      <c r="O11322" s="160" t="s">
        <v>80</v>
      </c>
    </row>
    <row r="11323" spans="9:15" x14ac:dyDescent="0.35">
      <c r="I11323">
        <v>118038</v>
      </c>
      <c r="J11323">
        <v>3653</v>
      </c>
      <c r="K11323">
        <v>130611</v>
      </c>
      <c r="L11323">
        <v>92.84</v>
      </c>
      <c r="M11323" t="s">
        <v>212</v>
      </c>
      <c r="N11323" s="160" t="s">
        <v>7</v>
      </c>
      <c r="O11323" s="160" t="s">
        <v>80</v>
      </c>
    </row>
    <row r="11324" spans="9:15" x14ac:dyDescent="0.35">
      <c r="I11324">
        <v>118038</v>
      </c>
      <c r="J11324">
        <v>3653</v>
      </c>
      <c r="K11324">
        <v>130611</v>
      </c>
      <c r="L11324">
        <v>92.84</v>
      </c>
      <c r="M11324" t="s">
        <v>212</v>
      </c>
      <c r="N11324" s="160" t="s">
        <v>7</v>
      </c>
      <c r="O11324" s="160" t="s">
        <v>80</v>
      </c>
    </row>
    <row r="11325" spans="9:15" x14ac:dyDescent="0.35">
      <c r="I11325">
        <v>16459</v>
      </c>
      <c r="J11325">
        <v>3967</v>
      </c>
      <c r="K11325">
        <v>130616</v>
      </c>
      <c r="L11325">
        <v>74.83</v>
      </c>
      <c r="M11325" t="s">
        <v>212</v>
      </c>
      <c r="N11325" s="160" t="s">
        <v>19</v>
      </c>
      <c r="O11325" s="160" t="s">
        <v>80</v>
      </c>
    </row>
    <row r="11326" spans="9:15" x14ac:dyDescent="0.35">
      <c r="I11326">
        <v>77912</v>
      </c>
      <c r="J11326">
        <v>3967</v>
      </c>
      <c r="K11326">
        <v>130616</v>
      </c>
      <c r="L11326">
        <v>82.2</v>
      </c>
      <c r="M11326" t="s">
        <v>212</v>
      </c>
      <c r="N11326" s="160" t="s">
        <v>8</v>
      </c>
      <c r="O11326" s="160" t="s">
        <v>80</v>
      </c>
    </row>
    <row r="11327" spans="9:15" x14ac:dyDescent="0.35">
      <c r="I11327">
        <v>81192</v>
      </c>
      <c r="J11327">
        <v>3967</v>
      </c>
      <c r="K11327">
        <v>130616</v>
      </c>
      <c r="L11327">
        <v>110.38</v>
      </c>
      <c r="M11327" t="s">
        <v>212</v>
      </c>
      <c r="N11327" s="160" t="s">
        <v>7</v>
      </c>
      <c r="O11327" s="160" t="s">
        <v>80</v>
      </c>
    </row>
    <row r="11328" spans="9:15" x14ac:dyDescent="0.35">
      <c r="I11328">
        <v>118038</v>
      </c>
      <c r="J11328">
        <v>3967</v>
      </c>
      <c r="K11328">
        <v>130616</v>
      </c>
      <c r="L11328">
        <v>92.84</v>
      </c>
      <c r="M11328" t="s">
        <v>212</v>
      </c>
      <c r="N11328" s="160" t="s">
        <v>7</v>
      </c>
      <c r="O11328" s="160" t="s">
        <v>80</v>
      </c>
    </row>
    <row r="11329" spans="9:15" x14ac:dyDescent="0.35">
      <c r="I11329">
        <v>120833</v>
      </c>
      <c r="J11329">
        <v>3967</v>
      </c>
      <c r="K11329">
        <v>130616</v>
      </c>
      <c r="L11329">
        <v>26.51</v>
      </c>
      <c r="M11329" t="s">
        <v>212</v>
      </c>
      <c r="N11329" s="160" t="s">
        <v>10</v>
      </c>
      <c r="O11329" s="160" t="s">
        <v>80</v>
      </c>
    </row>
    <row r="11330" spans="9:15" x14ac:dyDescent="0.35">
      <c r="I11330">
        <v>120834</v>
      </c>
      <c r="J11330">
        <v>3967</v>
      </c>
      <c r="K11330">
        <v>130616</v>
      </c>
      <c r="L11330">
        <v>26.51</v>
      </c>
      <c r="M11330" t="s">
        <v>212</v>
      </c>
      <c r="N11330" s="160" t="s">
        <v>10</v>
      </c>
      <c r="O11330" s="160" t="s">
        <v>80</v>
      </c>
    </row>
    <row r="11331" spans="9:15" x14ac:dyDescent="0.35">
      <c r="I11331">
        <v>120935</v>
      </c>
      <c r="J11331">
        <v>3967</v>
      </c>
      <c r="K11331">
        <v>130616</v>
      </c>
      <c r="L11331">
        <v>26.51</v>
      </c>
      <c r="M11331" t="s">
        <v>212</v>
      </c>
      <c r="N11331" s="160" t="s">
        <v>10</v>
      </c>
      <c r="O11331" s="160" t="s">
        <v>80</v>
      </c>
    </row>
    <row r="11332" spans="9:15" x14ac:dyDescent="0.35">
      <c r="I11332">
        <v>120936</v>
      </c>
      <c r="J11332">
        <v>3967</v>
      </c>
      <c r="K11332">
        <v>130616</v>
      </c>
      <c r="L11332">
        <v>26.51</v>
      </c>
      <c r="M11332" t="s">
        <v>212</v>
      </c>
      <c r="N11332" s="160" t="s">
        <v>10</v>
      </c>
      <c r="O11332" s="160" t="s">
        <v>80</v>
      </c>
    </row>
    <row r="11333" spans="9:15" x14ac:dyDescent="0.35">
      <c r="I11333">
        <v>11684</v>
      </c>
      <c r="J11333">
        <v>4032</v>
      </c>
      <c r="K11333">
        <v>130668</v>
      </c>
      <c r="L11333">
        <v>166.05</v>
      </c>
      <c r="M11333" t="s">
        <v>218</v>
      </c>
      <c r="N11333" s="160" t="s">
        <v>7</v>
      </c>
      <c r="O11333" s="160" t="s">
        <v>80</v>
      </c>
    </row>
    <row r="11334" spans="9:15" x14ac:dyDescent="0.35">
      <c r="I11334">
        <v>71189</v>
      </c>
      <c r="J11334">
        <v>4032</v>
      </c>
      <c r="K11334">
        <v>130668</v>
      </c>
      <c r="L11334">
        <v>97.68</v>
      </c>
      <c r="M11334" t="s">
        <v>218</v>
      </c>
      <c r="N11334" s="160" t="s">
        <v>8</v>
      </c>
      <c r="O11334" s="160" t="s">
        <v>80</v>
      </c>
    </row>
    <row r="11335" spans="9:15" x14ac:dyDescent="0.35">
      <c r="I11335">
        <v>117766</v>
      </c>
      <c r="J11335">
        <v>4032</v>
      </c>
      <c r="K11335">
        <v>130668</v>
      </c>
      <c r="L11335">
        <v>92.83</v>
      </c>
      <c r="M11335" t="s">
        <v>212</v>
      </c>
      <c r="N11335" s="160" t="s">
        <v>7</v>
      </c>
      <c r="O11335" s="160" t="s">
        <v>80</v>
      </c>
    </row>
    <row r="11336" spans="9:15" x14ac:dyDescent="0.35">
      <c r="I11336">
        <v>117766</v>
      </c>
      <c r="J11336">
        <v>4032</v>
      </c>
      <c r="K11336">
        <v>130668</v>
      </c>
      <c r="L11336">
        <v>92.83</v>
      </c>
      <c r="M11336" t="s">
        <v>218</v>
      </c>
      <c r="N11336" s="160" t="s">
        <v>7</v>
      </c>
      <c r="O11336" s="160" t="s">
        <v>80</v>
      </c>
    </row>
    <row r="11337" spans="9:15" x14ac:dyDescent="0.35">
      <c r="I11337">
        <v>117767</v>
      </c>
      <c r="J11337">
        <v>4032</v>
      </c>
      <c r="K11337">
        <v>130668</v>
      </c>
      <c r="L11337">
        <v>92.83</v>
      </c>
      <c r="M11337" t="s">
        <v>212</v>
      </c>
      <c r="N11337" s="160" t="s">
        <v>7</v>
      </c>
      <c r="O11337" s="160" t="s">
        <v>80</v>
      </c>
    </row>
    <row r="11338" spans="9:15" x14ac:dyDescent="0.35">
      <c r="I11338">
        <v>71189</v>
      </c>
      <c r="J11338">
        <v>4014</v>
      </c>
      <c r="K11338">
        <v>130705</v>
      </c>
      <c r="L11338">
        <v>488.34</v>
      </c>
      <c r="M11338" t="s">
        <v>212</v>
      </c>
      <c r="N11338" s="160" t="s">
        <v>8</v>
      </c>
      <c r="O11338" s="160" t="s">
        <v>80</v>
      </c>
    </row>
    <row r="11339" spans="9:15" x14ac:dyDescent="0.35">
      <c r="I11339">
        <v>71189</v>
      </c>
      <c r="J11339">
        <v>4014</v>
      </c>
      <c r="K11339">
        <v>130705</v>
      </c>
      <c r="L11339">
        <v>488.34</v>
      </c>
      <c r="M11339" t="s">
        <v>212</v>
      </c>
      <c r="N11339" s="160" t="s">
        <v>8</v>
      </c>
      <c r="O11339" s="160" t="s">
        <v>80</v>
      </c>
    </row>
    <row r="11340" spans="9:15" x14ac:dyDescent="0.35">
      <c r="I11340">
        <v>78573</v>
      </c>
      <c r="J11340">
        <v>4014</v>
      </c>
      <c r="K11340">
        <v>130705</v>
      </c>
      <c r="L11340">
        <v>130.91999999999999</v>
      </c>
      <c r="M11340" t="s">
        <v>212</v>
      </c>
      <c r="N11340" s="160" t="s">
        <v>8</v>
      </c>
      <c r="O11340" s="160" t="s">
        <v>80</v>
      </c>
    </row>
    <row r="11341" spans="9:15" x14ac:dyDescent="0.35">
      <c r="I11341">
        <v>78573</v>
      </c>
      <c r="J11341">
        <v>4014</v>
      </c>
      <c r="K11341">
        <v>130705</v>
      </c>
      <c r="L11341">
        <v>126.29</v>
      </c>
      <c r="M11341" t="s">
        <v>212</v>
      </c>
      <c r="N11341" s="160" t="s">
        <v>8</v>
      </c>
      <c r="O11341" s="160" t="s">
        <v>80</v>
      </c>
    </row>
    <row r="11342" spans="9:15" x14ac:dyDescent="0.35">
      <c r="I11342">
        <v>91312</v>
      </c>
      <c r="J11342">
        <v>4014</v>
      </c>
      <c r="K11342">
        <v>130705</v>
      </c>
      <c r="L11342">
        <v>130.91999999999999</v>
      </c>
      <c r="M11342" t="s">
        <v>212</v>
      </c>
      <c r="N11342" s="160" t="s">
        <v>8</v>
      </c>
      <c r="O11342" s="160" t="s">
        <v>80</v>
      </c>
    </row>
    <row r="11343" spans="9:15" x14ac:dyDescent="0.35">
      <c r="I11343">
        <v>91312</v>
      </c>
      <c r="J11343">
        <v>4014</v>
      </c>
      <c r="K11343">
        <v>130705</v>
      </c>
      <c r="L11343">
        <v>130.91999999999999</v>
      </c>
      <c r="M11343" t="s">
        <v>212</v>
      </c>
      <c r="N11343" s="160" t="s">
        <v>8</v>
      </c>
      <c r="O11343" s="160" t="s">
        <v>80</v>
      </c>
    </row>
    <row r="11344" spans="9:15" x14ac:dyDescent="0.35">
      <c r="I11344">
        <v>118850</v>
      </c>
      <c r="J11344">
        <v>4014</v>
      </c>
      <c r="K11344">
        <v>130705</v>
      </c>
      <c r="L11344">
        <v>253.46</v>
      </c>
      <c r="M11344" t="s">
        <v>212</v>
      </c>
      <c r="N11344" s="160" t="s">
        <v>8</v>
      </c>
      <c r="O11344" s="160" t="s">
        <v>80</v>
      </c>
    </row>
    <row r="11345" spans="9:15" x14ac:dyDescent="0.35">
      <c r="I11345">
        <v>118850</v>
      </c>
      <c r="J11345">
        <v>4014</v>
      </c>
      <c r="K11345">
        <v>130705</v>
      </c>
      <c r="L11345">
        <v>253.46</v>
      </c>
      <c r="M11345" t="s">
        <v>212</v>
      </c>
      <c r="N11345" s="160" t="s">
        <v>8</v>
      </c>
      <c r="O11345" s="160" t="s">
        <v>80</v>
      </c>
    </row>
    <row r="11346" spans="9:15" x14ac:dyDescent="0.35">
      <c r="I11346">
        <v>118850</v>
      </c>
      <c r="J11346">
        <v>4047</v>
      </c>
      <c r="K11346">
        <v>130725</v>
      </c>
      <c r="L11346">
        <v>125.87</v>
      </c>
      <c r="M11346" t="s">
        <v>212</v>
      </c>
      <c r="N11346" s="160" t="s">
        <v>8</v>
      </c>
      <c r="O11346" s="160" t="s">
        <v>80</v>
      </c>
    </row>
    <row r="11347" spans="9:15" x14ac:dyDescent="0.35">
      <c r="I11347">
        <v>7</v>
      </c>
      <c r="J11347">
        <v>3981</v>
      </c>
      <c r="K11347">
        <v>130727</v>
      </c>
      <c r="L11347">
        <v>359.4</v>
      </c>
      <c r="M11347" t="s">
        <v>212</v>
      </c>
      <c r="N11347" s="160" t="s">
        <v>9</v>
      </c>
      <c r="O11347" s="160" t="s">
        <v>80</v>
      </c>
    </row>
    <row r="11348" spans="9:15" x14ac:dyDescent="0.35">
      <c r="I11348">
        <v>72449</v>
      </c>
      <c r="J11348">
        <v>3981</v>
      </c>
      <c r="K11348">
        <v>130727</v>
      </c>
      <c r="L11348">
        <v>359.4</v>
      </c>
      <c r="M11348" t="s">
        <v>212</v>
      </c>
      <c r="N11348" s="160" t="s">
        <v>9</v>
      </c>
      <c r="O11348" s="160" t="s">
        <v>80</v>
      </c>
    </row>
    <row r="11349" spans="9:15" x14ac:dyDescent="0.35">
      <c r="I11349">
        <v>117767</v>
      </c>
      <c r="J11349">
        <v>3981</v>
      </c>
      <c r="K11349">
        <v>130727</v>
      </c>
      <c r="L11349">
        <v>92.2</v>
      </c>
      <c r="M11349" t="s">
        <v>212</v>
      </c>
      <c r="N11349" s="160" t="s">
        <v>7</v>
      </c>
      <c r="O11349" s="160" t="s">
        <v>80</v>
      </c>
    </row>
    <row r="11350" spans="9:15" x14ac:dyDescent="0.35">
      <c r="I11350">
        <v>81192</v>
      </c>
      <c r="J11350">
        <v>3969</v>
      </c>
      <c r="K11350">
        <v>130734</v>
      </c>
      <c r="L11350">
        <v>55.19</v>
      </c>
      <c r="M11350" t="s">
        <v>212</v>
      </c>
      <c r="N11350" s="160" t="s">
        <v>7</v>
      </c>
      <c r="O11350" s="160" t="s">
        <v>80</v>
      </c>
    </row>
    <row r="11351" spans="9:15" x14ac:dyDescent="0.35">
      <c r="I11351">
        <v>116372</v>
      </c>
      <c r="J11351">
        <v>3969</v>
      </c>
      <c r="K11351">
        <v>130734</v>
      </c>
      <c r="L11351">
        <v>23.81</v>
      </c>
      <c r="M11351" t="s">
        <v>212</v>
      </c>
      <c r="N11351" s="160" t="s">
        <v>19</v>
      </c>
      <c r="O11351" s="160" t="s">
        <v>80</v>
      </c>
    </row>
    <row r="11352" spans="9:15" x14ac:dyDescent="0.35">
      <c r="I11352">
        <v>116372</v>
      </c>
      <c r="J11352">
        <v>3969</v>
      </c>
      <c r="K11352">
        <v>130734</v>
      </c>
      <c r="L11352">
        <v>47.62</v>
      </c>
      <c r="M11352" t="s">
        <v>212</v>
      </c>
      <c r="N11352" s="160" t="s">
        <v>19</v>
      </c>
      <c r="O11352" s="160" t="s">
        <v>80</v>
      </c>
    </row>
    <row r="11353" spans="9:15" x14ac:dyDescent="0.35">
      <c r="I11353">
        <v>118484</v>
      </c>
      <c r="J11353">
        <v>3969</v>
      </c>
      <c r="K11353">
        <v>130734</v>
      </c>
      <c r="L11353">
        <v>125.73</v>
      </c>
      <c r="M11353" t="s">
        <v>212</v>
      </c>
      <c r="N11353" s="160" t="s">
        <v>7</v>
      </c>
      <c r="O11353" s="160" t="s">
        <v>80</v>
      </c>
    </row>
    <row r="11354" spans="9:15" x14ac:dyDescent="0.35">
      <c r="I11354">
        <v>120936</v>
      </c>
      <c r="J11354">
        <v>3969</v>
      </c>
      <c r="K11354">
        <v>130734</v>
      </c>
      <c r="L11354">
        <v>26.51</v>
      </c>
      <c r="M11354" t="s">
        <v>212</v>
      </c>
      <c r="N11354" s="160" t="s">
        <v>10</v>
      </c>
      <c r="O11354" s="160" t="s">
        <v>80</v>
      </c>
    </row>
    <row r="11355" spans="9:15" x14ac:dyDescent="0.35">
      <c r="I11355">
        <v>118484</v>
      </c>
      <c r="J11355">
        <v>3873</v>
      </c>
      <c r="K11355">
        <v>130929</v>
      </c>
      <c r="L11355">
        <v>127</v>
      </c>
      <c r="M11355" t="s">
        <v>212</v>
      </c>
      <c r="N11355" s="160" t="s">
        <v>7</v>
      </c>
      <c r="O11355" s="160" t="s">
        <v>80</v>
      </c>
    </row>
    <row r="11356" spans="9:15" x14ac:dyDescent="0.35">
      <c r="I11356">
        <v>16459</v>
      </c>
      <c r="J11356">
        <v>3996</v>
      </c>
      <c r="K11356">
        <v>130963</v>
      </c>
      <c r="L11356">
        <v>74.83</v>
      </c>
      <c r="M11356" t="s">
        <v>212</v>
      </c>
      <c r="N11356" s="160" t="s">
        <v>19</v>
      </c>
      <c r="O11356" s="160" t="s">
        <v>80</v>
      </c>
    </row>
    <row r="11357" spans="9:15" x14ac:dyDescent="0.35">
      <c r="I11357">
        <v>71189</v>
      </c>
      <c r="J11357">
        <v>3996</v>
      </c>
      <c r="K11357">
        <v>130963</v>
      </c>
      <c r="L11357">
        <v>122.1</v>
      </c>
      <c r="M11357" t="s">
        <v>212</v>
      </c>
      <c r="N11357" s="160" t="s">
        <v>8</v>
      </c>
      <c r="O11357" s="160" t="s">
        <v>80</v>
      </c>
    </row>
    <row r="11358" spans="9:15" x14ac:dyDescent="0.35">
      <c r="I11358">
        <v>72449</v>
      </c>
      <c r="J11358">
        <v>3996</v>
      </c>
      <c r="K11358">
        <v>130963</v>
      </c>
      <c r="L11358">
        <v>194.44</v>
      </c>
      <c r="M11358" t="s">
        <v>212</v>
      </c>
      <c r="N11358" s="160" t="s">
        <v>9</v>
      </c>
      <c r="O11358" s="160" t="s">
        <v>80</v>
      </c>
    </row>
    <row r="11359" spans="9:15" x14ac:dyDescent="0.35">
      <c r="I11359">
        <v>91312</v>
      </c>
      <c r="J11359">
        <v>3996</v>
      </c>
      <c r="K11359">
        <v>130963</v>
      </c>
      <c r="L11359">
        <v>130.91999999999999</v>
      </c>
      <c r="M11359" t="s">
        <v>212</v>
      </c>
      <c r="N11359" s="160" t="s">
        <v>8</v>
      </c>
      <c r="O11359" s="160" t="s">
        <v>80</v>
      </c>
    </row>
    <row r="11360" spans="9:15" x14ac:dyDescent="0.35">
      <c r="I11360">
        <v>103732</v>
      </c>
      <c r="J11360">
        <v>3996</v>
      </c>
      <c r="K11360">
        <v>130963</v>
      </c>
      <c r="L11360">
        <v>182.5</v>
      </c>
      <c r="M11360" t="s">
        <v>212</v>
      </c>
      <c r="N11360" s="160" t="s">
        <v>8</v>
      </c>
      <c r="O11360" s="160" t="s">
        <v>80</v>
      </c>
    </row>
    <row r="11361" spans="9:15" x14ac:dyDescent="0.35">
      <c r="I11361">
        <v>116372</v>
      </c>
      <c r="J11361">
        <v>3996</v>
      </c>
      <c r="K11361">
        <v>130963</v>
      </c>
      <c r="L11361">
        <v>119.08</v>
      </c>
      <c r="M11361" t="s">
        <v>212</v>
      </c>
      <c r="N11361" s="160" t="s">
        <v>19</v>
      </c>
      <c r="O11361" s="160" t="s">
        <v>80</v>
      </c>
    </row>
    <row r="11362" spans="9:15" x14ac:dyDescent="0.35">
      <c r="I11362">
        <v>117485</v>
      </c>
      <c r="J11362">
        <v>3996</v>
      </c>
      <c r="K11362">
        <v>130963</v>
      </c>
      <c r="L11362">
        <v>90.05</v>
      </c>
      <c r="M11362" t="s">
        <v>212</v>
      </c>
      <c r="N11362" s="160" t="s">
        <v>8</v>
      </c>
      <c r="O11362" s="160" t="s">
        <v>80</v>
      </c>
    </row>
    <row r="11363" spans="9:15" x14ac:dyDescent="0.35">
      <c r="I11363">
        <v>117767</v>
      </c>
      <c r="J11363">
        <v>3996</v>
      </c>
      <c r="K11363">
        <v>130963</v>
      </c>
      <c r="L11363">
        <v>92.83</v>
      </c>
      <c r="M11363" t="s">
        <v>212</v>
      </c>
      <c r="N11363" s="160" t="s">
        <v>7</v>
      </c>
      <c r="O11363" s="160" t="s">
        <v>80</v>
      </c>
    </row>
    <row r="11364" spans="9:15" x14ac:dyDescent="0.35">
      <c r="I11364">
        <v>118850</v>
      </c>
      <c r="J11364">
        <v>3996</v>
      </c>
      <c r="K11364">
        <v>130963</v>
      </c>
      <c r="L11364">
        <v>126.73</v>
      </c>
      <c r="M11364" t="s">
        <v>212</v>
      </c>
      <c r="N11364" s="160" t="s">
        <v>8</v>
      </c>
      <c r="O11364" s="160" t="s">
        <v>80</v>
      </c>
    </row>
    <row r="11365" spans="9:15" x14ac:dyDescent="0.35">
      <c r="I11365">
        <v>7</v>
      </c>
      <c r="J11365">
        <v>4006</v>
      </c>
      <c r="K11365">
        <v>130974</v>
      </c>
      <c r="L11365">
        <v>194.4</v>
      </c>
      <c r="M11365" t="s">
        <v>212</v>
      </c>
      <c r="N11365" s="160" t="s">
        <v>9</v>
      </c>
      <c r="O11365" s="160" t="s">
        <v>80</v>
      </c>
    </row>
    <row r="11366" spans="9:15" x14ac:dyDescent="0.35">
      <c r="I11366">
        <v>72449</v>
      </c>
      <c r="J11366">
        <v>4006</v>
      </c>
      <c r="K11366">
        <v>130974</v>
      </c>
      <c r="L11366">
        <v>194.44</v>
      </c>
      <c r="M11366" t="s">
        <v>212</v>
      </c>
      <c r="N11366" s="160" t="s">
        <v>9</v>
      </c>
      <c r="O11366" s="160" t="s">
        <v>80</v>
      </c>
    </row>
    <row r="11367" spans="9:15" x14ac:dyDescent="0.35">
      <c r="I11367">
        <v>118484</v>
      </c>
      <c r="J11367">
        <v>4006</v>
      </c>
      <c r="K11367">
        <v>130974</v>
      </c>
      <c r="L11367">
        <v>125.73</v>
      </c>
      <c r="M11367" t="s">
        <v>212</v>
      </c>
      <c r="N11367" s="160" t="s">
        <v>7</v>
      </c>
      <c r="O11367" s="160" t="s">
        <v>80</v>
      </c>
    </row>
    <row r="11368" spans="9:15" x14ac:dyDescent="0.35">
      <c r="I11368">
        <v>119309</v>
      </c>
      <c r="J11368">
        <v>4006</v>
      </c>
      <c r="K11368">
        <v>130974</v>
      </c>
      <c r="L11368">
        <v>38.159999999999997</v>
      </c>
      <c r="M11368" t="s">
        <v>212</v>
      </c>
      <c r="N11368" s="160" t="s">
        <v>9</v>
      </c>
      <c r="O11368" s="160" t="s">
        <v>80</v>
      </c>
    </row>
    <row r="11369" spans="9:15" x14ac:dyDescent="0.35">
      <c r="I11369">
        <v>120935</v>
      </c>
      <c r="J11369">
        <v>4006</v>
      </c>
      <c r="K11369">
        <v>130974</v>
      </c>
      <c r="L11369">
        <v>26.51</v>
      </c>
      <c r="M11369" t="s">
        <v>212</v>
      </c>
      <c r="N11369" s="160" t="s">
        <v>10</v>
      </c>
      <c r="O11369" s="160" t="s">
        <v>80</v>
      </c>
    </row>
    <row r="11370" spans="9:15" x14ac:dyDescent="0.35">
      <c r="I11370">
        <v>120936</v>
      </c>
      <c r="J11370">
        <v>4006</v>
      </c>
      <c r="K11370">
        <v>130974</v>
      </c>
      <c r="L11370">
        <v>26.51</v>
      </c>
      <c r="M11370" t="s">
        <v>212</v>
      </c>
      <c r="N11370" s="160" t="s">
        <v>10</v>
      </c>
      <c r="O11370" s="160" t="s">
        <v>80</v>
      </c>
    </row>
    <row r="11371" spans="9:15" x14ac:dyDescent="0.35">
      <c r="I11371">
        <v>91312</v>
      </c>
      <c r="J11371">
        <v>4082</v>
      </c>
      <c r="K11371">
        <v>130976</v>
      </c>
      <c r="L11371">
        <v>130.91999999999999</v>
      </c>
      <c r="M11371" t="s">
        <v>212</v>
      </c>
      <c r="N11371" s="160" t="s">
        <v>8</v>
      </c>
      <c r="O11371" s="160" t="s">
        <v>80</v>
      </c>
    </row>
    <row r="11372" spans="9:15" x14ac:dyDescent="0.35">
      <c r="I11372">
        <v>118038</v>
      </c>
      <c r="J11372">
        <v>4082</v>
      </c>
      <c r="K11372">
        <v>130976</v>
      </c>
      <c r="L11372">
        <v>185.68</v>
      </c>
      <c r="M11372" t="s">
        <v>212</v>
      </c>
      <c r="N11372" s="160" t="s">
        <v>7</v>
      </c>
      <c r="O11372" s="160" t="s">
        <v>80</v>
      </c>
    </row>
    <row r="11373" spans="9:15" x14ac:dyDescent="0.35">
      <c r="I11373">
        <v>71189</v>
      </c>
      <c r="J11373">
        <v>4077</v>
      </c>
      <c r="K11373">
        <v>130985</v>
      </c>
      <c r="L11373">
        <v>97.68</v>
      </c>
      <c r="M11373" t="s">
        <v>212</v>
      </c>
      <c r="N11373" s="160" t="s">
        <v>8</v>
      </c>
      <c r="O11373" s="160" t="s">
        <v>80</v>
      </c>
    </row>
    <row r="11374" spans="9:15" x14ac:dyDescent="0.35">
      <c r="I11374">
        <v>91312</v>
      </c>
      <c r="J11374">
        <v>4077</v>
      </c>
      <c r="K11374">
        <v>130985</v>
      </c>
      <c r="L11374">
        <v>130.91999999999999</v>
      </c>
      <c r="M11374" t="s">
        <v>212</v>
      </c>
      <c r="N11374" s="160" t="s">
        <v>8</v>
      </c>
      <c r="O11374" s="160" t="s">
        <v>80</v>
      </c>
    </row>
    <row r="11375" spans="9:15" x14ac:dyDescent="0.35">
      <c r="I11375">
        <v>103732</v>
      </c>
      <c r="J11375">
        <v>4077</v>
      </c>
      <c r="K11375">
        <v>130985</v>
      </c>
      <c r="L11375">
        <v>182.5</v>
      </c>
      <c r="M11375" t="s">
        <v>212</v>
      </c>
      <c r="N11375" s="160" t="s">
        <v>8</v>
      </c>
      <c r="O11375" s="160" t="s">
        <v>80</v>
      </c>
    </row>
    <row r="11376" spans="9:15" x14ac:dyDescent="0.35">
      <c r="I11376">
        <v>118038</v>
      </c>
      <c r="J11376">
        <v>4077</v>
      </c>
      <c r="K11376">
        <v>130985</v>
      </c>
      <c r="L11376">
        <v>92.84</v>
      </c>
      <c r="M11376" t="s">
        <v>212</v>
      </c>
      <c r="N11376" s="160" t="s">
        <v>7</v>
      </c>
      <c r="O11376" s="160" t="s">
        <v>80</v>
      </c>
    </row>
    <row r="11377" spans="9:15" x14ac:dyDescent="0.35">
      <c r="I11377">
        <v>118484</v>
      </c>
      <c r="J11377">
        <v>4077</v>
      </c>
      <c r="K11377">
        <v>130985</v>
      </c>
      <c r="L11377">
        <v>125.73</v>
      </c>
      <c r="M11377" t="s">
        <v>212</v>
      </c>
      <c r="N11377" s="160" t="s">
        <v>7</v>
      </c>
      <c r="O11377" s="160" t="s">
        <v>80</v>
      </c>
    </row>
    <row r="11378" spans="9:15" x14ac:dyDescent="0.35">
      <c r="I11378">
        <v>103732</v>
      </c>
      <c r="J11378">
        <v>4082</v>
      </c>
      <c r="K11378">
        <v>130995</v>
      </c>
      <c r="L11378">
        <v>36.5</v>
      </c>
      <c r="M11378" t="s">
        <v>212</v>
      </c>
      <c r="N11378" s="160" t="s">
        <v>8</v>
      </c>
      <c r="O11378" s="160" t="s">
        <v>80</v>
      </c>
    </row>
    <row r="11379" spans="9:15" x14ac:dyDescent="0.35">
      <c r="I11379">
        <v>71189</v>
      </c>
      <c r="J11379">
        <v>4066</v>
      </c>
      <c r="K11379">
        <v>131025</v>
      </c>
      <c r="L11379">
        <v>293.04000000000002</v>
      </c>
      <c r="M11379" t="s">
        <v>212</v>
      </c>
      <c r="N11379" s="160" t="s">
        <v>8</v>
      </c>
      <c r="O11379" s="160" t="s">
        <v>80</v>
      </c>
    </row>
    <row r="11380" spans="9:15" x14ac:dyDescent="0.35">
      <c r="I11380">
        <v>78573</v>
      </c>
      <c r="J11380">
        <v>4066</v>
      </c>
      <c r="K11380">
        <v>131025</v>
      </c>
      <c r="L11380">
        <v>126.29</v>
      </c>
      <c r="M11380" t="s">
        <v>212</v>
      </c>
      <c r="N11380" s="160" t="s">
        <v>8</v>
      </c>
      <c r="O11380" s="160" t="s">
        <v>80</v>
      </c>
    </row>
    <row r="11381" spans="9:15" x14ac:dyDescent="0.35">
      <c r="I11381">
        <v>101972</v>
      </c>
      <c r="J11381">
        <v>4066</v>
      </c>
      <c r="K11381">
        <v>131025</v>
      </c>
      <c r="L11381">
        <v>443.94</v>
      </c>
      <c r="M11381" t="s">
        <v>212</v>
      </c>
      <c r="N11381" s="160" t="s">
        <v>19</v>
      </c>
      <c r="O11381" s="160" t="s">
        <v>80</v>
      </c>
    </row>
    <row r="11382" spans="9:15" x14ac:dyDescent="0.35">
      <c r="I11382">
        <v>117485</v>
      </c>
      <c r="J11382">
        <v>4066</v>
      </c>
      <c r="K11382">
        <v>131025</v>
      </c>
      <c r="L11382">
        <v>216.12</v>
      </c>
      <c r="M11382" t="s">
        <v>212</v>
      </c>
      <c r="N11382" s="160" t="s">
        <v>8</v>
      </c>
      <c r="O11382" s="160" t="s">
        <v>80</v>
      </c>
    </row>
    <row r="11383" spans="9:15" x14ac:dyDescent="0.35">
      <c r="I11383">
        <v>118850</v>
      </c>
      <c r="J11383">
        <v>4066</v>
      </c>
      <c r="K11383">
        <v>131025</v>
      </c>
      <c r="L11383">
        <v>126.73</v>
      </c>
      <c r="M11383" t="s">
        <v>212</v>
      </c>
      <c r="N11383" s="160" t="s">
        <v>8</v>
      </c>
      <c r="O11383" s="160" t="s">
        <v>80</v>
      </c>
    </row>
    <row r="11384" spans="9:15" x14ac:dyDescent="0.35">
      <c r="I11384">
        <v>120936</v>
      </c>
      <c r="J11384">
        <v>4066</v>
      </c>
      <c r="K11384">
        <v>131025</v>
      </c>
      <c r="L11384">
        <v>26.51</v>
      </c>
      <c r="M11384" t="s">
        <v>212</v>
      </c>
      <c r="N11384" s="160" t="s">
        <v>10</v>
      </c>
      <c r="O11384" s="160" t="s">
        <v>80</v>
      </c>
    </row>
    <row r="11385" spans="9:15" x14ac:dyDescent="0.35">
      <c r="I11385">
        <v>122045</v>
      </c>
      <c r="J11385">
        <v>4066</v>
      </c>
      <c r="K11385">
        <v>131025</v>
      </c>
      <c r="L11385">
        <v>37.68</v>
      </c>
      <c r="M11385" t="s">
        <v>212</v>
      </c>
      <c r="N11385" s="160" t="s">
        <v>9</v>
      </c>
      <c r="O11385" s="160" t="s">
        <v>80</v>
      </c>
    </row>
    <row r="11386" spans="9:15" x14ac:dyDescent="0.35">
      <c r="I11386">
        <v>124431</v>
      </c>
      <c r="J11386">
        <v>4066</v>
      </c>
      <c r="K11386">
        <v>131025</v>
      </c>
      <c r="L11386">
        <v>167.34</v>
      </c>
      <c r="M11386" t="s">
        <v>212</v>
      </c>
      <c r="N11386" s="160" t="s">
        <v>10</v>
      </c>
      <c r="O11386" s="160" t="s">
        <v>80</v>
      </c>
    </row>
    <row r="11387" spans="9:15" x14ac:dyDescent="0.35">
      <c r="I11387">
        <v>71189</v>
      </c>
      <c r="J11387">
        <v>3050</v>
      </c>
      <c r="K11387">
        <v>131056</v>
      </c>
      <c r="L11387">
        <v>145.56</v>
      </c>
      <c r="M11387" t="s">
        <v>212</v>
      </c>
      <c r="N11387" s="160" t="s">
        <v>8</v>
      </c>
      <c r="O11387" s="160" t="s">
        <v>80</v>
      </c>
    </row>
    <row r="11388" spans="9:15" x14ac:dyDescent="0.35">
      <c r="I11388">
        <v>72449</v>
      </c>
      <c r="J11388">
        <v>3050</v>
      </c>
      <c r="K11388">
        <v>131056</v>
      </c>
      <c r="L11388">
        <v>193.12</v>
      </c>
      <c r="M11388" t="s">
        <v>212</v>
      </c>
      <c r="N11388" s="160" t="s">
        <v>9</v>
      </c>
      <c r="O11388" s="160" t="s">
        <v>80</v>
      </c>
    </row>
    <row r="11389" spans="9:15" x14ac:dyDescent="0.35">
      <c r="I11389">
        <v>103732</v>
      </c>
      <c r="J11389">
        <v>3050</v>
      </c>
      <c r="K11389">
        <v>131056</v>
      </c>
      <c r="L11389">
        <v>72.52</v>
      </c>
      <c r="M11389" t="s">
        <v>212</v>
      </c>
      <c r="N11389" s="160" t="s">
        <v>8</v>
      </c>
      <c r="O11389" s="160" t="s">
        <v>80</v>
      </c>
    </row>
    <row r="11390" spans="9:15" x14ac:dyDescent="0.35">
      <c r="I11390">
        <v>107294</v>
      </c>
      <c r="J11390">
        <v>3050</v>
      </c>
      <c r="K11390">
        <v>131056</v>
      </c>
      <c r="L11390">
        <v>105.48</v>
      </c>
      <c r="M11390" t="s">
        <v>212</v>
      </c>
      <c r="N11390" s="160" t="s">
        <v>8</v>
      </c>
      <c r="O11390" s="160" t="s">
        <v>80</v>
      </c>
    </row>
    <row r="11391" spans="9:15" x14ac:dyDescent="0.35">
      <c r="I11391">
        <v>117485</v>
      </c>
      <c r="J11391">
        <v>3050</v>
      </c>
      <c r="K11391">
        <v>131056</v>
      </c>
      <c r="L11391">
        <v>107.34</v>
      </c>
      <c r="M11391" t="s">
        <v>212</v>
      </c>
      <c r="N11391" s="160" t="s">
        <v>8</v>
      </c>
      <c r="O11391" s="160" t="s">
        <v>80</v>
      </c>
    </row>
    <row r="11392" spans="9:15" x14ac:dyDescent="0.35">
      <c r="I11392">
        <v>117766</v>
      </c>
      <c r="J11392">
        <v>3050</v>
      </c>
      <c r="K11392">
        <v>131056</v>
      </c>
      <c r="L11392">
        <v>92.2</v>
      </c>
      <c r="M11392" t="s">
        <v>212</v>
      </c>
      <c r="N11392" s="160" t="s">
        <v>7</v>
      </c>
      <c r="O11392" s="160" t="s">
        <v>80</v>
      </c>
    </row>
    <row r="11393" spans="9:15" x14ac:dyDescent="0.35">
      <c r="I11393">
        <v>117767</v>
      </c>
      <c r="J11393">
        <v>3050</v>
      </c>
      <c r="K11393">
        <v>131056</v>
      </c>
      <c r="L11393">
        <v>92.2</v>
      </c>
      <c r="M11393" t="s">
        <v>212</v>
      </c>
      <c r="N11393" s="160" t="s">
        <v>7</v>
      </c>
      <c r="O11393" s="160" t="s">
        <v>80</v>
      </c>
    </row>
    <row r="11394" spans="9:15" x14ac:dyDescent="0.35">
      <c r="I11394">
        <v>120935</v>
      </c>
      <c r="J11394">
        <v>3050</v>
      </c>
      <c r="K11394">
        <v>131056</v>
      </c>
      <c r="L11394">
        <v>26.33</v>
      </c>
      <c r="M11394" t="s">
        <v>212</v>
      </c>
      <c r="N11394" s="160" t="s">
        <v>10</v>
      </c>
      <c r="O11394" s="160" t="s">
        <v>80</v>
      </c>
    </row>
    <row r="11395" spans="9:15" x14ac:dyDescent="0.35">
      <c r="I11395">
        <v>120936</v>
      </c>
      <c r="J11395">
        <v>3050</v>
      </c>
      <c r="K11395">
        <v>131056</v>
      </c>
      <c r="L11395">
        <v>26.33</v>
      </c>
      <c r="M11395" t="s">
        <v>212</v>
      </c>
      <c r="N11395" s="160" t="s">
        <v>10</v>
      </c>
      <c r="O11395" s="160" t="s">
        <v>80</v>
      </c>
    </row>
    <row r="11396" spans="9:15" x14ac:dyDescent="0.35">
      <c r="I11396">
        <v>91312</v>
      </c>
      <c r="J11396">
        <v>4008</v>
      </c>
      <c r="K11396">
        <v>131069</v>
      </c>
      <c r="L11396">
        <v>1048.8800000000001</v>
      </c>
      <c r="M11396" t="s">
        <v>212</v>
      </c>
      <c r="N11396" s="160" t="s">
        <v>8</v>
      </c>
      <c r="O11396" s="160" t="s">
        <v>80</v>
      </c>
    </row>
    <row r="11397" spans="9:15" x14ac:dyDescent="0.35">
      <c r="I11397">
        <v>74395</v>
      </c>
      <c r="J11397">
        <v>4025</v>
      </c>
      <c r="K11397">
        <v>131208</v>
      </c>
      <c r="L11397">
        <v>87.3</v>
      </c>
      <c r="M11397" t="s">
        <v>212</v>
      </c>
      <c r="N11397" s="160" t="s">
        <v>7</v>
      </c>
      <c r="O11397" s="160" t="s">
        <v>80</v>
      </c>
    </row>
    <row r="11398" spans="9:15" x14ac:dyDescent="0.35">
      <c r="I11398">
        <v>81192</v>
      </c>
      <c r="J11398">
        <v>4025</v>
      </c>
      <c r="K11398">
        <v>131208</v>
      </c>
      <c r="L11398">
        <v>55.19</v>
      </c>
      <c r="M11398" t="s">
        <v>212</v>
      </c>
      <c r="N11398" s="160" t="s">
        <v>7</v>
      </c>
      <c r="O11398" s="160" t="s">
        <v>80</v>
      </c>
    </row>
    <row r="11399" spans="9:15" x14ac:dyDescent="0.35">
      <c r="I11399">
        <v>118038</v>
      </c>
      <c r="J11399">
        <v>4025</v>
      </c>
      <c r="K11399">
        <v>131208</v>
      </c>
      <c r="L11399">
        <v>92.84</v>
      </c>
      <c r="M11399" t="s">
        <v>212</v>
      </c>
      <c r="N11399" s="160" t="s">
        <v>7</v>
      </c>
      <c r="O11399" s="160" t="s">
        <v>80</v>
      </c>
    </row>
    <row r="11400" spans="9:15" x14ac:dyDescent="0.35">
      <c r="I11400">
        <v>118038</v>
      </c>
      <c r="J11400">
        <v>4025</v>
      </c>
      <c r="K11400">
        <v>131208</v>
      </c>
      <c r="L11400">
        <v>92.84</v>
      </c>
      <c r="M11400" t="s">
        <v>212</v>
      </c>
      <c r="N11400" s="160" t="s">
        <v>7</v>
      </c>
      <c r="O11400" s="160" t="s">
        <v>80</v>
      </c>
    </row>
    <row r="11401" spans="9:15" x14ac:dyDescent="0.35">
      <c r="I11401">
        <v>119309</v>
      </c>
      <c r="J11401">
        <v>4025</v>
      </c>
      <c r="K11401">
        <v>131208</v>
      </c>
      <c r="L11401">
        <v>38.159999999999997</v>
      </c>
      <c r="M11401" t="s">
        <v>212</v>
      </c>
      <c r="N11401" s="160" t="s">
        <v>9</v>
      </c>
      <c r="O11401" s="160" t="s">
        <v>80</v>
      </c>
    </row>
    <row r="11402" spans="9:15" x14ac:dyDescent="0.35">
      <c r="I11402">
        <v>120834</v>
      </c>
      <c r="J11402">
        <v>4025</v>
      </c>
      <c r="K11402">
        <v>131208</v>
      </c>
      <c r="L11402">
        <v>26.51</v>
      </c>
      <c r="M11402" t="s">
        <v>212</v>
      </c>
      <c r="N11402" s="160" t="s">
        <v>10</v>
      </c>
      <c r="O11402" s="160" t="s">
        <v>80</v>
      </c>
    </row>
    <row r="11403" spans="9:15" x14ac:dyDescent="0.35">
      <c r="I11403">
        <v>125775</v>
      </c>
      <c r="J11403">
        <v>4025</v>
      </c>
      <c r="K11403">
        <v>131208</v>
      </c>
      <c r="L11403">
        <v>87.3</v>
      </c>
      <c r="M11403" t="s">
        <v>212</v>
      </c>
      <c r="N11403" s="160" t="s">
        <v>7</v>
      </c>
      <c r="O11403" s="160" t="s">
        <v>80</v>
      </c>
    </row>
    <row r="11404" spans="9:15" x14ac:dyDescent="0.35">
      <c r="I11404">
        <v>119309</v>
      </c>
      <c r="J11404">
        <v>4014</v>
      </c>
      <c r="K11404">
        <v>131209</v>
      </c>
      <c r="L11404">
        <v>38.159999999999997</v>
      </c>
      <c r="M11404" t="s">
        <v>212</v>
      </c>
      <c r="N11404" s="160" t="s">
        <v>9</v>
      </c>
      <c r="O11404" s="160" t="s">
        <v>80</v>
      </c>
    </row>
    <row r="11405" spans="9:15" x14ac:dyDescent="0.35">
      <c r="I11405">
        <v>122045</v>
      </c>
      <c r="J11405">
        <v>4014</v>
      </c>
      <c r="K11405">
        <v>131209</v>
      </c>
      <c r="L11405">
        <v>37.68</v>
      </c>
      <c r="M11405" t="s">
        <v>212</v>
      </c>
      <c r="N11405" s="160" t="s">
        <v>9</v>
      </c>
      <c r="O11405" s="160" t="s">
        <v>80</v>
      </c>
    </row>
    <row r="11406" spans="9:15" x14ac:dyDescent="0.35">
      <c r="I11406">
        <v>125023</v>
      </c>
      <c r="J11406">
        <v>4014</v>
      </c>
      <c r="K11406">
        <v>131209</v>
      </c>
      <c r="L11406">
        <v>97.18</v>
      </c>
      <c r="M11406" t="s">
        <v>212</v>
      </c>
      <c r="N11406" s="160" t="s">
        <v>9</v>
      </c>
      <c r="O11406" s="160" t="s">
        <v>80</v>
      </c>
    </row>
    <row r="11407" spans="9:15" x14ac:dyDescent="0.35">
      <c r="I11407">
        <v>117441</v>
      </c>
      <c r="J11407">
        <v>4006</v>
      </c>
      <c r="K11407">
        <v>131276</v>
      </c>
      <c r="L11407">
        <v>136.52000000000001</v>
      </c>
      <c r="M11407" t="s">
        <v>212</v>
      </c>
      <c r="N11407" s="160" t="s">
        <v>9</v>
      </c>
      <c r="O11407" s="160" t="s">
        <v>80</v>
      </c>
    </row>
    <row r="11408" spans="9:15" x14ac:dyDescent="0.35">
      <c r="I11408">
        <v>72449</v>
      </c>
      <c r="J11408">
        <v>3630</v>
      </c>
      <c r="K11408">
        <v>131320</v>
      </c>
      <c r="L11408">
        <v>193.88</v>
      </c>
      <c r="M11408" t="s">
        <v>212</v>
      </c>
      <c r="N11408" s="160" t="s">
        <v>9</v>
      </c>
      <c r="O11408" s="160" t="s">
        <v>80</v>
      </c>
    </row>
    <row r="11409" spans="9:15" x14ac:dyDescent="0.35">
      <c r="I11409">
        <v>77912</v>
      </c>
      <c r="J11409">
        <v>3630</v>
      </c>
      <c r="K11409">
        <v>131320</v>
      </c>
      <c r="L11409">
        <v>27.32</v>
      </c>
      <c r="M11409" t="s">
        <v>212</v>
      </c>
      <c r="N11409" s="160" t="s">
        <v>8</v>
      </c>
      <c r="O11409" s="160" t="s">
        <v>80</v>
      </c>
    </row>
    <row r="11410" spans="9:15" x14ac:dyDescent="0.35">
      <c r="I11410">
        <v>91312</v>
      </c>
      <c r="J11410">
        <v>3630</v>
      </c>
      <c r="K11410">
        <v>131320</v>
      </c>
      <c r="L11410">
        <v>130.54</v>
      </c>
      <c r="M11410" t="s">
        <v>212</v>
      </c>
      <c r="N11410" s="160" t="s">
        <v>8</v>
      </c>
      <c r="O11410" s="160" t="s">
        <v>80</v>
      </c>
    </row>
    <row r="11411" spans="9:15" x14ac:dyDescent="0.35">
      <c r="I11411">
        <v>119309</v>
      </c>
      <c r="J11411">
        <v>3630</v>
      </c>
      <c r="K11411">
        <v>131320</v>
      </c>
      <c r="L11411">
        <v>38.049999999999997</v>
      </c>
      <c r="M11411" t="s">
        <v>212</v>
      </c>
      <c r="N11411" s="160" t="s">
        <v>9</v>
      </c>
      <c r="O11411" s="160" t="s">
        <v>80</v>
      </c>
    </row>
    <row r="11412" spans="9:15" x14ac:dyDescent="0.35">
      <c r="I11412">
        <v>120833</v>
      </c>
      <c r="J11412">
        <v>3630</v>
      </c>
      <c r="K11412">
        <v>131320</v>
      </c>
      <c r="L11412">
        <v>26.43</v>
      </c>
      <c r="M11412" t="s">
        <v>212</v>
      </c>
      <c r="N11412" s="160" t="s">
        <v>10</v>
      </c>
      <c r="O11412" s="160" t="s">
        <v>80</v>
      </c>
    </row>
    <row r="11413" spans="9:15" x14ac:dyDescent="0.35">
      <c r="I11413">
        <v>120834</v>
      </c>
      <c r="J11413">
        <v>3630</v>
      </c>
      <c r="K11413">
        <v>131320</v>
      </c>
      <c r="L11413">
        <v>26.43</v>
      </c>
      <c r="M11413" t="s">
        <v>212</v>
      </c>
      <c r="N11413" s="160" t="s">
        <v>10</v>
      </c>
      <c r="O11413" s="160" t="s">
        <v>80</v>
      </c>
    </row>
    <row r="11414" spans="9:15" x14ac:dyDescent="0.35">
      <c r="I11414">
        <v>120935</v>
      </c>
      <c r="J11414">
        <v>3630</v>
      </c>
      <c r="K11414">
        <v>131320</v>
      </c>
      <c r="L11414">
        <v>26.43</v>
      </c>
      <c r="M11414" t="s">
        <v>212</v>
      </c>
      <c r="N11414" s="160" t="s">
        <v>10</v>
      </c>
      <c r="O11414" s="160" t="s">
        <v>80</v>
      </c>
    </row>
    <row r="11415" spans="9:15" x14ac:dyDescent="0.35">
      <c r="I11415">
        <v>120936</v>
      </c>
      <c r="J11415">
        <v>3630</v>
      </c>
      <c r="K11415">
        <v>131320</v>
      </c>
      <c r="L11415">
        <v>26.43</v>
      </c>
      <c r="M11415" t="s">
        <v>212</v>
      </c>
      <c r="N11415" s="160" t="s">
        <v>10</v>
      </c>
      <c r="O11415" s="160" t="s">
        <v>80</v>
      </c>
    </row>
    <row r="11416" spans="9:15" x14ac:dyDescent="0.35">
      <c r="I11416">
        <v>122045</v>
      </c>
      <c r="J11416">
        <v>3630</v>
      </c>
      <c r="K11416">
        <v>131320</v>
      </c>
      <c r="L11416">
        <v>37.57</v>
      </c>
      <c r="M11416" t="s">
        <v>212</v>
      </c>
      <c r="N11416" s="160" t="s">
        <v>9</v>
      </c>
      <c r="O11416" s="160" t="s">
        <v>80</v>
      </c>
    </row>
    <row r="11417" spans="9:15" x14ac:dyDescent="0.35">
      <c r="I11417">
        <v>7</v>
      </c>
      <c r="J11417">
        <v>3991</v>
      </c>
      <c r="K11417">
        <v>131356</v>
      </c>
      <c r="L11417">
        <v>194.4</v>
      </c>
      <c r="M11417" t="s">
        <v>212</v>
      </c>
      <c r="N11417" s="160" t="s">
        <v>9</v>
      </c>
      <c r="O11417" s="160" t="s">
        <v>80</v>
      </c>
    </row>
    <row r="11418" spans="9:15" x14ac:dyDescent="0.35">
      <c r="I11418">
        <v>72449</v>
      </c>
      <c r="J11418">
        <v>3991</v>
      </c>
      <c r="K11418">
        <v>131356</v>
      </c>
      <c r="L11418">
        <v>194.44</v>
      </c>
      <c r="M11418" t="s">
        <v>212</v>
      </c>
      <c r="N11418" s="160" t="s">
        <v>9</v>
      </c>
      <c r="O11418" s="160" t="s">
        <v>80</v>
      </c>
    </row>
    <row r="11419" spans="9:15" x14ac:dyDescent="0.35">
      <c r="I11419">
        <v>81192</v>
      </c>
      <c r="J11419">
        <v>3991</v>
      </c>
      <c r="K11419">
        <v>131356</v>
      </c>
      <c r="L11419">
        <v>110.38</v>
      </c>
      <c r="M11419" t="s">
        <v>212</v>
      </c>
      <c r="N11419" s="160" t="s">
        <v>7</v>
      </c>
      <c r="O11419" s="160" t="s">
        <v>80</v>
      </c>
    </row>
    <row r="11420" spans="9:15" x14ac:dyDescent="0.35">
      <c r="I11420">
        <v>118484</v>
      </c>
      <c r="J11420">
        <v>3991</v>
      </c>
      <c r="K11420">
        <v>131356</v>
      </c>
      <c r="L11420">
        <v>251.46</v>
      </c>
      <c r="M11420" t="s">
        <v>212</v>
      </c>
      <c r="N11420" s="160" t="s">
        <v>7</v>
      </c>
      <c r="O11420" s="160" t="s">
        <v>80</v>
      </c>
    </row>
    <row r="11421" spans="9:15" x14ac:dyDescent="0.35">
      <c r="I11421">
        <v>120935</v>
      </c>
      <c r="J11421">
        <v>3991</v>
      </c>
      <c r="K11421">
        <v>131356</v>
      </c>
      <c r="L11421">
        <v>26.51</v>
      </c>
      <c r="M11421" t="s">
        <v>212</v>
      </c>
      <c r="N11421" s="160" t="s">
        <v>10</v>
      </c>
      <c r="O11421" s="160" t="s">
        <v>80</v>
      </c>
    </row>
    <row r="11422" spans="9:15" x14ac:dyDescent="0.35">
      <c r="I11422">
        <v>122045</v>
      </c>
      <c r="J11422">
        <v>3991</v>
      </c>
      <c r="K11422">
        <v>131356</v>
      </c>
      <c r="L11422">
        <v>37.68</v>
      </c>
      <c r="M11422" t="s">
        <v>212</v>
      </c>
      <c r="N11422" s="160" t="s">
        <v>9</v>
      </c>
      <c r="O11422" s="160" t="s">
        <v>80</v>
      </c>
    </row>
    <row r="11423" spans="9:15" x14ac:dyDescent="0.35">
      <c r="I11423">
        <v>91312</v>
      </c>
      <c r="J11423">
        <v>4030</v>
      </c>
      <c r="K11423">
        <v>131362</v>
      </c>
      <c r="L11423">
        <v>130.91999999999999</v>
      </c>
      <c r="M11423" t="s">
        <v>212</v>
      </c>
      <c r="N11423" s="160" t="s">
        <v>8</v>
      </c>
      <c r="O11423" s="160" t="s">
        <v>80</v>
      </c>
    </row>
    <row r="11424" spans="9:15" x14ac:dyDescent="0.35">
      <c r="I11424">
        <v>71189</v>
      </c>
      <c r="J11424">
        <v>4014</v>
      </c>
      <c r="K11424">
        <v>131462</v>
      </c>
      <c r="L11424">
        <v>73.260000000000005</v>
      </c>
      <c r="M11424" t="s">
        <v>212</v>
      </c>
      <c r="N11424" s="160" t="s">
        <v>8</v>
      </c>
      <c r="O11424" s="160" t="s">
        <v>80</v>
      </c>
    </row>
    <row r="11425" spans="9:15" x14ac:dyDescent="0.35">
      <c r="I11425">
        <v>81192</v>
      </c>
      <c r="J11425">
        <v>4014</v>
      </c>
      <c r="K11425">
        <v>131462</v>
      </c>
      <c r="L11425">
        <v>55.19</v>
      </c>
      <c r="M11425" t="s">
        <v>212</v>
      </c>
      <c r="N11425" s="160" t="s">
        <v>7</v>
      </c>
      <c r="O11425" s="160" t="s">
        <v>80</v>
      </c>
    </row>
    <row r="11426" spans="9:15" x14ac:dyDescent="0.35">
      <c r="I11426">
        <v>103732</v>
      </c>
      <c r="J11426">
        <v>4014</v>
      </c>
      <c r="K11426">
        <v>131462</v>
      </c>
      <c r="L11426">
        <v>73</v>
      </c>
      <c r="M11426" t="s">
        <v>212</v>
      </c>
      <c r="N11426" s="160" t="s">
        <v>8</v>
      </c>
      <c r="O11426" s="160" t="s">
        <v>80</v>
      </c>
    </row>
    <row r="11427" spans="9:15" x14ac:dyDescent="0.35">
      <c r="I11427">
        <v>116372</v>
      </c>
      <c r="J11427">
        <v>4014</v>
      </c>
      <c r="K11427">
        <v>131462</v>
      </c>
      <c r="L11427">
        <v>23.81</v>
      </c>
      <c r="M11427" t="s">
        <v>212</v>
      </c>
      <c r="N11427" s="160" t="s">
        <v>19</v>
      </c>
      <c r="O11427" s="160" t="s">
        <v>80</v>
      </c>
    </row>
    <row r="11428" spans="9:15" x14ac:dyDescent="0.35">
      <c r="I11428">
        <v>116372</v>
      </c>
      <c r="J11428">
        <v>3996</v>
      </c>
      <c r="K11428">
        <v>131463</v>
      </c>
      <c r="L11428">
        <v>119.08</v>
      </c>
      <c r="M11428" t="s">
        <v>212</v>
      </c>
      <c r="N11428" s="160" t="s">
        <v>19</v>
      </c>
      <c r="O11428" s="160" t="s">
        <v>80</v>
      </c>
    </row>
    <row r="11429" spans="9:15" x14ac:dyDescent="0.35">
      <c r="I11429">
        <v>116372</v>
      </c>
      <c r="J11429">
        <v>3996</v>
      </c>
      <c r="K11429">
        <v>131463</v>
      </c>
      <c r="L11429">
        <v>119.08</v>
      </c>
      <c r="M11429" t="s">
        <v>212</v>
      </c>
      <c r="N11429" s="160" t="s">
        <v>19</v>
      </c>
      <c r="O11429" s="160" t="s">
        <v>80</v>
      </c>
    </row>
    <row r="11430" spans="9:15" x14ac:dyDescent="0.35">
      <c r="I11430">
        <v>118484</v>
      </c>
      <c r="J11430">
        <v>3996</v>
      </c>
      <c r="K11430">
        <v>131463</v>
      </c>
      <c r="L11430">
        <v>125.73</v>
      </c>
      <c r="M11430" t="s">
        <v>212</v>
      </c>
      <c r="N11430" s="160" t="s">
        <v>7</v>
      </c>
      <c r="O11430" s="160" t="s">
        <v>80</v>
      </c>
    </row>
    <row r="11431" spans="9:15" x14ac:dyDescent="0.35">
      <c r="I11431">
        <v>118484</v>
      </c>
      <c r="J11431">
        <v>3996</v>
      </c>
      <c r="K11431">
        <v>131463</v>
      </c>
      <c r="L11431">
        <v>125.73</v>
      </c>
      <c r="M11431" t="s">
        <v>212</v>
      </c>
      <c r="N11431" s="160" t="s">
        <v>7</v>
      </c>
      <c r="O11431" s="160" t="s">
        <v>80</v>
      </c>
    </row>
    <row r="11432" spans="9:15" x14ac:dyDescent="0.35">
      <c r="I11432">
        <v>120833</v>
      </c>
      <c r="J11432">
        <v>3996</v>
      </c>
      <c r="K11432">
        <v>131463</v>
      </c>
      <c r="L11432">
        <v>29</v>
      </c>
      <c r="M11432" t="s">
        <v>212</v>
      </c>
      <c r="N11432" s="160" t="s">
        <v>10</v>
      </c>
      <c r="O11432" s="160" t="s">
        <v>80</v>
      </c>
    </row>
    <row r="11433" spans="9:15" x14ac:dyDescent="0.35">
      <c r="I11433">
        <v>7</v>
      </c>
      <c r="J11433">
        <v>3980</v>
      </c>
      <c r="K11433">
        <v>131473</v>
      </c>
      <c r="L11433">
        <v>205</v>
      </c>
      <c r="M11433" t="s">
        <v>212</v>
      </c>
      <c r="N11433" s="160" t="s">
        <v>9</v>
      </c>
      <c r="O11433" s="160" t="s">
        <v>80</v>
      </c>
    </row>
    <row r="11434" spans="9:15" x14ac:dyDescent="0.35">
      <c r="I11434">
        <v>11684</v>
      </c>
      <c r="J11434">
        <v>3980</v>
      </c>
      <c r="K11434">
        <v>131473</v>
      </c>
      <c r="L11434">
        <v>166.05</v>
      </c>
      <c r="M11434" t="s">
        <v>212</v>
      </c>
      <c r="N11434" s="160" t="s">
        <v>7</v>
      </c>
      <c r="O11434" s="160" t="s">
        <v>80</v>
      </c>
    </row>
    <row r="11435" spans="9:15" x14ac:dyDescent="0.35">
      <c r="I11435">
        <v>11684</v>
      </c>
      <c r="J11435">
        <v>3980</v>
      </c>
      <c r="K11435">
        <v>131473</v>
      </c>
      <c r="L11435">
        <v>166.05</v>
      </c>
      <c r="M11435" t="s">
        <v>212</v>
      </c>
      <c r="N11435" s="160" t="s">
        <v>7</v>
      </c>
      <c r="O11435" s="160" t="s">
        <v>80</v>
      </c>
    </row>
    <row r="11436" spans="9:15" x14ac:dyDescent="0.35">
      <c r="I11436">
        <v>71189</v>
      </c>
      <c r="J11436">
        <v>3980</v>
      </c>
      <c r="K11436">
        <v>131473</v>
      </c>
      <c r="L11436">
        <v>170.94</v>
      </c>
      <c r="M11436" t="s">
        <v>212</v>
      </c>
      <c r="N11436" s="160" t="s">
        <v>8</v>
      </c>
      <c r="O11436" s="160" t="s">
        <v>80</v>
      </c>
    </row>
    <row r="11437" spans="9:15" x14ac:dyDescent="0.35">
      <c r="I11437">
        <v>72449</v>
      </c>
      <c r="J11437">
        <v>3980</v>
      </c>
      <c r="K11437">
        <v>131473</v>
      </c>
      <c r="L11437">
        <v>205</v>
      </c>
      <c r="M11437" t="s">
        <v>212</v>
      </c>
      <c r="N11437" s="160" t="s">
        <v>9</v>
      </c>
      <c r="O11437" s="160" t="s">
        <v>80</v>
      </c>
    </row>
    <row r="11438" spans="9:15" x14ac:dyDescent="0.35">
      <c r="I11438">
        <v>91312</v>
      </c>
      <c r="J11438">
        <v>3980</v>
      </c>
      <c r="K11438">
        <v>131473</v>
      </c>
      <c r="L11438">
        <v>130.91999999999999</v>
      </c>
      <c r="M11438" t="s">
        <v>212</v>
      </c>
      <c r="N11438" s="160" t="s">
        <v>8</v>
      </c>
      <c r="O11438" s="160" t="s">
        <v>80</v>
      </c>
    </row>
    <row r="11439" spans="9:15" x14ac:dyDescent="0.35">
      <c r="I11439">
        <v>114734</v>
      </c>
      <c r="J11439">
        <v>3980</v>
      </c>
      <c r="K11439">
        <v>131473</v>
      </c>
      <c r="L11439">
        <v>115.38</v>
      </c>
      <c r="M11439" t="s">
        <v>212</v>
      </c>
      <c r="N11439" s="160" t="s">
        <v>7</v>
      </c>
      <c r="O11439" s="160" t="s">
        <v>80</v>
      </c>
    </row>
    <row r="11440" spans="9:15" x14ac:dyDescent="0.35">
      <c r="I11440">
        <v>114734</v>
      </c>
      <c r="J11440">
        <v>3980</v>
      </c>
      <c r="K11440">
        <v>131473</v>
      </c>
      <c r="L11440">
        <v>115.38</v>
      </c>
      <c r="M11440" t="s">
        <v>212</v>
      </c>
      <c r="N11440" s="160" t="s">
        <v>7</v>
      </c>
      <c r="O11440" s="160" t="s">
        <v>80</v>
      </c>
    </row>
    <row r="11441" spans="9:15" x14ac:dyDescent="0.35">
      <c r="I11441">
        <v>118484</v>
      </c>
      <c r="J11441">
        <v>3980</v>
      </c>
      <c r="K11441">
        <v>131473</v>
      </c>
      <c r="L11441">
        <v>251.46</v>
      </c>
      <c r="M11441" t="s">
        <v>212</v>
      </c>
      <c r="N11441" s="160" t="s">
        <v>7</v>
      </c>
      <c r="O11441" s="160" t="s">
        <v>80</v>
      </c>
    </row>
    <row r="11442" spans="9:15" x14ac:dyDescent="0.35">
      <c r="I11442">
        <v>118484</v>
      </c>
      <c r="J11442">
        <v>3980</v>
      </c>
      <c r="K11442">
        <v>131473</v>
      </c>
      <c r="L11442">
        <v>125.73</v>
      </c>
      <c r="M11442" t="s">
        <v>212</v>
      </c>
      <c r="N11442" s="160" t="s">
        <v>7</v>
      </c>
      <c r="O11442" s="160" t="s">
        <v>80</v>
      </c>
    </row>
    <row r="11443" spans="9:15" x14ac:dyDescent="0.35">
      <c r="I11443">
        <v>118850</v>
      </c>
      <c r="J11443">
        <v>3980</v>
      </c>
      <c r="K11443">
        <v>131473</v>
      </c>
      <c r="L11443">
        <v>126.73</v>
      </c>
      <c r="M11443" t="s">
        <v>212</v>
      </c>
      <c r="N11443" s="160" t="s">
        <v>8</v>
      </c>
      <c r="O11443" s="160" t="s">
        <v>80</v>
      </c>
    </row>
    <row r="11444" spans="9:15" x14ac:dyDescent="0.35">
      <c r="I11444">
        <v>71189</v>
      </c>
      <c r="J11444">
        <v>4008</v>
      </c>
      <c r="K11444">
        <v>131520</v>
      </c>
      <c r="L11444">
        <v>244.6</v>
      </c>
      <c r="M11444" t="s">
        <v>212</v>
      </c>
      <c r="N11444" s="160" t="s">
        <v>8</v>
      </c>
      <c r="O11444" s="160" t="s">
        <v>80</v>
      </c>
    </row>
    <row r="11445" spans="9:15" x14ac:dyDescent="0.35">
      <c r="I11445">
        <v>77912</v>
      </c>
      <c r="J11445">
        <v>4008</v>
      </c>
      <c r="K11445">
        <v>131520</v>
      </c>
      <c r="L11445">
        <v>82.32</v>
      </c>
      <c r="M11445" t="s">
        <v>212</v>
      </c>
      <c r="N11445" s="160" t="s">
        <v>8</v>
      </c>
      <c r="O11445" s="160" t="s">
        <v>80</v>
      </c>
    </row>
    <row r="11446" spans="9:15" x14ac:dyDescent="0.35">
      <c r="I11446">
        <v>78573</v>
      </c>
      <c r="J11446">
        <v>4008</v>
      </c>
      <c r="K11446">
        <v>131520</v>
      </c>
      <c r="L11446">
        <v>126.47</v>
      </c>
      <c r="M11446" t="s">
        <v>212</v>
      </c>
      <c r="N11446" s="160" t="s">
        <v>8</v>
      </c>
      <c r="O11446" s="160" t="s">
        <v>80</v>
      </c>
    </row>
    <row r="11447" spans="9:15" x14ac:dyDescent="0.35">
      <c r="I11447">
        <v>91312</v>
      </c>
      <c r="J11447">
        <v>4008</v>
      </c>
      <c r="K11447">
        <v>131520</v>
      </c>
      <c r="L11447">
        <v>131.11000000000001</v>
      </c>
      <c r="M11447" t="s">
        <v>212</v>
      </c>
      <c r="N11447" s="160" t="s">
        <v>8</v>
      </c>
      <c r="O11447" s="160" t="s">
        <v>80</v>
      </c>
    </row>
    <row r="11448" spans="9:15" x14ac:dyDescent="0.35">
      <c r="I11448">
        <v>103732</v>
      </c>
      <c r="J11448">
        <v>4008</v>
      </c>
      <c r="K11448">
        <v>131520</v>
      </c>
      <c r="L11448">
        <v>365.6</v>
      </c>
      <c r="M11448" t="s">
        <v>212</v>
      </c>
      <c r="N11448" s="160" t="s">
        <v>8</v>
      </c>
      <c r="O11448" s="160" t="s">
        <v>80</v>
      </c>
    </row>
    <row r="11449" spans="9:15" x14ac:dyDescent="0.35">
      <c r="I11449">
        <v>117485</v>
      </c>
      <c r="J11449">
        <v>4008</v>
      </c>
      <c r="K11449">
        <v>131520</v>
      </c>
      <c r="L11449">
        <v>108.24</v>
      </c>
      <c r="M11449" t="s">
        <v>212</v>
      </c>
      <c r="N11449" s="160" t="s">
        <v>8</v>
      </c>
      <c r="O11449" s="160" t="s">
        <v>80</v>
      </c>
    </row>
    <row r="11450" spans="9:15" x14ac:dyDescent="0.35">
      <c r="I11450">
        <v>117766</v>
      </c>
      <c r="J11450">
        <v>4008</v>
      </c>
      <c r="K11450">
        <v>131520</v>
      </c>
      <c r="L11450">
        <v>92.97</v>
      </c>
      <c r="M11450" t="s">
        <v>212</v>
      </c>
      <c r="N11450" s="160" t="s">
        <v>7</v>
      </c>
      <c r="O11450" s="160" t="s">
        <v>80</v>
      </c>
    </row>
    <row r="11451" spans="9:15" x14ac:dyDescent="0.35">
      <c r="I11451">
        <v>117767</v>
      </c>
      <c r="J11451">
        <v>4008</v>
      </c>
      <c r="K11451">
        <v>131520</v>
      </c>
      <c r="L11451">
        <v>92.97</v>
      </c>
      <c r="M11451" t="s">
        <v>212</v>
      </c>
      <c r="N11451" s="160" t="s">
        <v>7</v>
      </c>
      <c r="O11451" s="160" t="s">
        <v>80</v>
      </c>
    </row>
    <row r="11452" spans="9:15" x14ac:dyDescent="0.35">
      <c r="I11452">
        <v>118038</v>
      </c>
      <c r="J11452">
        <v>4008</v>
      </c>
      <c r="K11452">
        <v>131520</v>
      </c>
      <c r="L11452">
        <v>92.98</v>
      </c>
      <c r="M11452" t="s">
        <v>212</v>
      </c>
      <c r="N11452" s="160" t="s">
        <v>7</v>
      </c>
      <c r="O11452" s="160" t="s">
        <v>80</v>
      </c>
    </row>
    <row r="11453" spans="9:15" x14ac:dyDescent="0.35">
      <c r="I11453">
        <v>119309</v>
      </c>
      <c r="J11453">
        <v>4008</v>
      </c>
      <c r="K11453">
        <v>131520</v>
      </c>
      <c r="L11453">
        <v>38.22</v>
      </c>
      <c r="M11453" t="s">
        <v>212</v>
      </c>
      <c r="N11453" s="160" t="s">
        <v>9</v>
      </c>
      <c r="O11453" s="160" t="s">
        <v>80</v>
      </c>
    </row>
    <row r="11454" spans="9:15" x14ac:dyDescent="0.35">
      <c r="I11454">
        <v>120833</v>
      </c>
      <c r="J11454">
        <v>4008</v>
      </c>
      <c r="K11454">
        <v>131520</v>
      </c>
      <c r="L11454">
        <v>26.55</v>
      </c>
      <c r="M11454" t="s">
        <v>212</v>
      </c>
      <c r="N11454" s="160" t="s">
        <v>10</v>
      </c>
      <c r="O11454" s="160" t="s">
        <v>80</v>
      </c>
    </row>
    <row r="11455" spans="9:15" x14ac:dyDescent="0.35">
      <c r="I11455">
        <v>121518</v>
      </c>
      <c r="J11455">
        <v>4008</v>
      </c>
      <c r="K11455">
        <v>131520</v>
      </c>
      <c r="L11455">
        <v>26.55</v>
      </c>
      <c r="M11455" t="s">
        <v>212</v>
      </c>
      <c r="N11455" s="160" t="s">
        <v>10</v>
      </c>
      <c r="O11455" s="160" t="s">
        <v>80</v>
      </c>
    </row>
    <row r="11456" spans="9:15" x14ac:dyDescent="0.35">
      <c r="I11456">
        <v>122731</v>
      </c>
      <c r="J11456">
        <v>4008</v>
      </c>
      <c r="K11456">
        <v>131520</v>
      </c>
      <c r="L11456">
        <v>26.55</v>
      </c>
      <c r="M11456" t="s">
        <v>212</v>
      </c>
      <c r="N11456" s="160" t="s">
        <v>10</v>
      </c>
      <c r="O11456" s="160" t="s">
        <v>80</v>
      </c>
    </row>
    <row r="11457" spans="9:15" x14ac:dyDescent="0.35">
      <c r="I11457">
        <v>125023</v>
      </c>
      <c r="J11457">
        <v>4008</v>
      </c>
      <c r="K11457">
        <v>131520</v>
      </c>
      <c r="L11457">
        <v>97.32</v>
      </c>
      <c r="M11457" t="s">
        <v>212</v>
      </c>
      <c r="N11457" s="160" t="s">
        <v>9</v>
      </c>
      <c r="O11457" s="160" t="s">
        <v>80</v>
      </c>
    </row>
    <row r="11458" spans="9:15" x14ac:dyDescent="0.35">
      <c r="I11458">
        <v>97192</v>
      </c>
      <c r="J11458">
        <v>3984</v>
      </c>
      <c r="K11458">
        <v>131538</v>
      </c>
      <c r="L11458">
        <v>382.46</v>
      </c>
      <c r="M11458" t="s">
        <v>212</v>
      </c>
      <c r="N11458" s="160" t="s">
        <v>7</v>
      </c>
      <c r="O11458" s="160" t="s">
        <v>83</v>
      </c>
    </row>
    <row r="11459" spans="9:15" x14ac:dyDescent="0.35">
      <c r="I11459">
        <v>7</v>
      </c>
      <c r="J11459">
        <v>3984</v>
      </c>
      <c r="K11459">
        <v>131539</v>
      </c>
      <c r="L11459">
        <v>200.24</v>
      </c>
      <c r="M11459" t="s">
        <v>212</v>
      </c>
      <c r="N11459" s="160" t="s">
        <v>9</v>
      </c>
      <c r="O11459" s="160" t="s">
        <v>83</v>
      </c>
    </row>
    <row r="11460" spans="9:15" x14ac:dyDescent="0.35">
      <c r="I11460">
        <v>97192</v>
      </c>
      <c r="J11460">
        <v>3984</v>
      </c>
      <c r="K11460">
        <v>131539</v>
      </c>
      <c r="L11460">
        <v>382.46</v>
      </c>
      <c r="M11460" t="s">
        <v>212</v>
      </c>
      <c r="N11460" s="160" t="s">
        <v>7</v>
      </c>
      <c r="O11460" s="160" t="s">
        <v>83</v>
      </c>
    </row>
    <row r="11461" spans="9:15" x14ac:dyDescent="0.35">
      <c r="I11461">
        <v>77912</v>
      </c>
      <c r="J11461">
        <v>3802</v>
      </c>
      <c r="K11461">
        <v>131585</v>
      </c>
      <c r="L11461">
        <v>56.8</v>
      </c>
      <c r="M11461" t="s">
        <v>212</v>
      </c>
      <c r="N11461" s="160" t="s">
        <v>8</v>
      </c>
      <c r="O11461" s="160" t="s">
        <v>80</v>
      </c>
    </row>
    <row r="11462" spans="9:15" x14ac:dyDescent="0.35">
      <c r="I11462">
        <v>77912</v>
      </c>
      <c r="J11462">
        <v>3802</v>
      </c>
      <c r="K11462">
        <v>131585</v>
      </c>
      <c r="L11462">
        <v>28.4</v>
      </c>
      <c r="M11462" t="s">
        <v>212</v>
      </c>
      <c r="N11462" s="160" t="s">
        <v>8</v>
      </c>
      <c r="O11462" s="160" t="s">
        <v>80</v>
      </c>
    </row>
    <row r="11463" spans="9:15" x14ac:dyDescent="0.35">
      <c r="I11463">
        <v>81192</v>
      </c>
      <c r="J11463">
        <v>3802</v>
      </c>
      <c r="K11463">
        <v>131585</v>
      </c>
      <c r="L11463">
        <v>57.2</v>
      </c>
      <c r="M11463" t="s">
        <v>212</v>
      </c>
      <c r="N11463" s="160" t="s">
        <v>7</v>
      </c>
      <c r="O11463" s="160" t="s">
        <v>80</v>
      </c>
    </row>
    <row r="11464" spans="9:15" x14ac:dyDescent="0.35">
      <c r="I11464">
        <v>118038</v>
      </c>
      <c r="J11464">
        <v>3802</v>
      </c>
      <c r="K11464">
        <v>131585</v>
      </c>
      <c r="L11464">
        <v>93.84</v>
      </c>
      <c r="M11464" t="s">
        <v>212</v>
      </c>
      <c r="N11464" s="160" t="s">
        <v>7</v>
      </c>
      <c r="O11464" s="160" t="s">
        <v>80</v>
      </c>
    </row>
    <row r="11465" spans="9:15" x14ac:dyDescent="0.35">
      <c r="I11465">
        <v>118484</v>
      </c>
      <c r="J11465">
        <v>3802</v>
      </c>
      <c r="K11465">
        <v>131585</v>
      </c>
      <c r="L11465">
        <v>127.74</v>
      </c>
      <c r="M11465" t="s">
        <v>212</v>
      </c>
      <c r="N11465" s="160" t="s">
        <v>7</v>
      </c>
      <c r="O11465" s="160" t="s">
        <v>80</v>
      </c>
    </row>
    <row r="11466" spans="9:15" x14ac:dyDescent="0.35">
      <c r="I11466">
        <v>120936</v>
      </c>
      <c r="J11466">
        <v>3802</v>
      </c>
      <c r="K11466">
        <v>131585</v>
      </c>
      <c r="L11466">
        <v>28.52</v>
      </c>
      <c r="M11466" t="s">
        <v>212</v>
      </c>
      <c r="N11466" s="160" t="s">
        <v>10</v>
      </c>
      <c r="O11466" s="160" t="s">
        <v>80</v>
      </c>
    </row>
    <row r="11467" spans="9:15" x14ac:dyDescent="0.35">
      <c r="I11467">
        <v>125287</v>
      </c>
      <c r="J11467">
        <v>3802</v>
      </c>
      <c r="K11467">
        <v>131585</v>
      </c>
      <c r="L11467">
        <v>66.52</v>
      </c>
      <c r="M11467" t="s">
        <v>212</v>
      </c>
      <c r="N11467" s="160" t="s">
        <v>10</v>
      </c>
      <c r="O11467" s="160" t="s">
        <v>80</v>
      </c>
    </row>
    <row r="11468" spans="9:15" x14ac:dyDescent="0.35">
      <c r="I11468">
        <v>119309</v>
      </c>
      <c r="J11468">
        <v>4030</v>
      </c>
      <c r="K11468">
        <v>131601</v>
      </c>
      <c r="L11468">
        <v>38.159999999999997</v>
      </c>
      <c r="M11468" t="s">
        <v>212</v>
      </c>
      <c r="N11468" s="160" t="s">
        <v>9</v>
      </c>
      <c r="O11468" s="160" t="s">
        <v>80</v>
      </c>
    </row>
    <row r="11469" spans="9:15" x14ac:dyDescent="0.35">
      <c r="I11469">
        <v>120834</v>
      </c>
      <c r="J11469">
        <v>4030</v>
      </c>
      <c r="K11469">
        <v>131601</v>
      </c>
      <c r="L11469">
        <v>27.55</v>
      </c>
      <c r="M11469" t="s">
        <v>212</v>
      </c>
      <c r="N11469" s="160" t="s">
        <v>10</v>
      </c>
      <c r="O11469" s="160" t="s">
        <v>80</v>
      </c>
    </row>
    <row r="11470" spans="9:15" x14ac:dyDescent="0.35">
      <c r="I11470">
        <v>120935</v>
      </c>
      <c r="J11470">
        <v>4030</v>
      </c>
      <c r="K11470">
        <v>131601</v>
      </c>
      <c r="L11470">
        <v>27.55</v>
      </c>
      <c r="M11470" t="s">
        <v>212</v>
      </c>
      <c r="N11470" s="160" t="s">
        <v>10</v>
      </c>
      <c r="O11470" s="160" t="s">
        <v>80</v>
      </c>
    </row>
    <row r="11471" spans="9:15" x14ac:dyDescent="0.35">
      <c r="I11471">
        <v>125023</v>
      </c>
      <c r="J11471">
        <v>4030</v>
      </c>
      <c r="K11471">
        <v>131601</v>
      </c>
      <c r="L11471">
        <v>97.18</v>
      </c>
      <c r="M11471" t="s">
        <v>212</v>
      </c>
      <c r="N11471" s="160" t="s">
        <v>9</v>
      </c>
      <c r="O11471" s="160" t="s">
        <v>80</v>
      </c>
    </row>
    <row r="11472" spans="9:15" x14ac:dyDescent="0.35">
      <c r="I11472">
        <v>71189</v>
      </c>
      <c r="J11472">
        <v>4078</v>
      </c>
      <c r="K11472">
        <v>131654</v>
      </c>
      <c r="L11472">
        <v>146.52000000000001</v>
      </c>
      <c r="M11472" t="s">
        <v>212</v>
      </c>
      <c r="N11472" s="160" t="s">
        <v>8</v>
      </c>
      <c r="O11472" s="160" t="s">
        <v>80</v>
      </c>
    </row>
    <row r="11473" spans="9:15" x14ac:dyDescent="0.35">
      <c r="I11473">
        <v>81192</v>
      </c>
      <c r="J11473">
        <v>4078</v>
      </c>
      <c r="K11473">
        <v>131654</v>
      </c>
      <c r="L11473">
        <v>55.27</v>
      </c>
      <c r="M11473" t="s">
        <v>212</v>
      </c>
      <c r="N11473" s="160" t="s">
        <v>7</v>
      </c>
      <c r="O11473" s="160" t="s">
        <v>80</v>
      </c>
    </row>
    <row r="11474" spans="9:15" x14ac:dyDescent="0.35">
      <c r="I11474">
        <v>116372</v>
      </c>
      <c r="J11474">
        <v>4078</v>
      </c>
      <c r="K11474">
        <v>131654</v>
      </c>
      <c r="L11474">
        <v>119.08</v>
      </c>
      <c r="M11474" t="s">
        <v>212</v>
      </c>
      <c r="N11474" s="160" t="s">
        <v>19</v>
      </c>
      <c r="O11474" s="160" t="s">
        <v>80</v>
      </c>
    </row>
    <row r="11475" spans="9:15" x14ac:dyDescent="0.35">
      <c r="I11475">
        <v>117485</v>
      </c>
      <c r="J11475">
        <v>4078</v>
      </c>
      <c r="K11475">
        <v>131654</v>
      </c>
      <c r="L11475">
        <v>54.12</v>
      </c>
      <c r="M11475" t="s">
        <v>212</v>
      </c>
      <c r="N11475" s="160" t="s">
        <v>8</v>
      </c>
      <c r="O11475" s="160" t="s">
        <v>80</v>
      </c>
    </row>
    <row r="11476" spans="9:15" x14ac:dyDescent="0.35">
      <c r="I11476">
        <v>118038</v>
      </c>
      <c r="J11476">
        <v>4078</v>
      </c>
      <c r="K11476">
        <v>131654</v>
      </c>
      <c r="L11476">
        <v>92.98</v>
      </c>
      <c r="M11476" t="s">
        <v>212</v>
      </c>
      <c r="N11476" s="160" t="s">
        <v>7</v>
      </c>
      <c r="O11476" s="160" t="s">
        <v>80</v>
      </c>
    </row>
    <row r="11477" spans="9:15" x14ac:dyDescent="0.35">
      <c r="I11477">
        <v>118484</v>
      </c>
      <c r="J11477">
        <v>4078</v>
      </c>
      <c r="K11477">
        <v>131654</v>
      </c>
      <c r="L11477">
        <v>125.73</v>
      </c>
      <c r="M11477" t="s">
        <v>212</v>
      </c>
      <c r="N11477" s="160" t="s">
        <v>7</v>
      </c>
      <c r="O11477" s="160" t="s">
        <v>80</v>
      </c>
    </row>
    <row r="11478" spans="9:15" x14ac:dyDescent="0.35">
      <c r="I11478">
        <v>118484</v>
      </c>
      <c r="J11478">
        <v>4078</v>
      </c>
      <c r="K11478">
        <v>131654</v>
      </c>
      <c r="L11478">
        <v>125.92</v>
      </c>
      <c r="M11478" t="s">
        <v>212</v>
      </c>
      <c r="N11478" s="160" t="s">
        <v>7</v>
      </c>
      <c r="O11478" s="160" t="s">
        <v>80</v>
      </c>
    </row>
    <row r="11479" spans="9:15" x14ac:dyDescent="0.35">
      <c r="I11479">
        <v>119309</v>
      </c>
      <c r="J11479">
        <v>4078</v>
      </c>
      <c r="K11479">
        <v>131654</v>
      </c>
      <c r="L11479">
        <v>76.319999999999993</v>
      </c>
      <c r="M11479" t="s">
        <v>212</v>
      </c>
      <c r="N11479" s="160" t="s">
        <v>9</v>
      </c>
      <c r="O11479" s="160" t="s">
        <v>80</v>
      </c>
    </row>
    <row r="11480" spans="9:15" x14ac:dyDescent="0.35">
      <c r="I11480">
        <v>71189</v>
      </c>
      <c r="J11480">
        <v>501</v>
      </c>
      <c r="K11480">
        <v>131659</v>
      </c>
      <c r="L11480">
        <v>122.1</v>
      </c>
      <c r="M11480" t="s">
        <v>212</v>
      </c>
      <c r="N11480" s="160" t="s">
        <v>8</v>
      </c>
      <c r="O11480" s="160" t="s">
        <v>80</v>
      </c>
    </row>
    <row r="11481" spans="9:15" x14ac:dyDescent="0.35">
      <c r="I11481">
        <v>71189</v>
      </c>
      <c r="J11481">
        <v>501</v>
      </c>
      <c r="K11481">
        <v>131659</v>
      </c>
      <c r="L11481">
        <v>73.260000000000005</v>
      </c>
      <c r="M11481" t="s">
        <v>212</v>
      </c>
      <c r="N11481" s="160" t="s">
        <v>8</v>
      </c>
      <c r="O11481" s="160" t="s">
        <v>80</v>
      </c>
    </row>
    <row r="11482" spans="9:15" x14ac:dyDescent="0.35">
      <c r="I11482">
        <v>78573</v>
      </c>
      <c r="J11482">
        <v>501</v>
      </c>
      <c r="K11482">
        <v>131659</v>
      </c>
      <c r="L11482">
        <v>126.29</v>
      </c>
      <c r="M11482" t="s">
        <v>212</v>
      </c>
      <c r="N11482" s="160" t="s">
        <v>8</v>
      </c>
      <c r="O11482" s="160" t="s">
        <v>80</v>
      </c>
    </row>
    <row r="11483" spans="9:15" x14ac:dyDescent="0.35">
      <c r="I11483">
        <v>91312</v>
      </c>
      <c r="J11483">
        <v>501</v>
      </c>
      <c r="K11483">
        <v>131659</v>
      </c>
      <c r="L11483">
        <v>130.91999999999999</v>
      </c>
      <c r="M11483" t="s">
        <v>212</v>
      </c>
      <c r="N11483" s="160" t="s">
        <v>8</v>
      </c>
      <c r="O11483" s="160" t="s">
        <v>80</v>
      </c>
    </row>
    <row r="11484" spans="9:15" x14ac:dyDescent="0.35">
      <c r="I11484">
        <v>104499</v>
      </c>
      <c r="J11484">
        <v>501</v>
      </c>
      <c r="K11484">
        <v>131659</v>
      </c>
      <c r="L11484">
        <v>87.3</v>
      </c>
      <c r="M11484" t="s">
        <v>212</v>
      </c>
      <c r="N11484" s="160" t="s">
        <v>7</v>
      </c>
      <c r="O11484" s="160" t="s">
        <v>80</v>
      </c>
    </row>
    <row r="11485" spans="9:15" x14ac:dyDescent="0.35">
      <c r="I11485">
        <v>104500</v>
      </c>
      <c r="J11485">
        <v>501</v>
      </c>
      <c r="K11485">
        <v>131659</v>
      </c>
      <c r="L11485">
        <v>87.3</v>
      </c>
      <c r="M11485" t="s">
        <v>212</v>
      </c>
      <c r="N11485" s="160" t="s">
        <v>7</v>
      </c>
      <c r="O11485" s="160" t="s">
        <v>80</v>
      </c>
    </row>
    <row r="11486" spans="9:15" x14ac:dyDescent="0.35">
      <c r="I11486">
        <v>120935</v>
      </c>
      <c r="J11486">
        <v>4014</v>
      </c>
      <c r="K11486">
        <v>131668</v>
      </c>
      <c r="L11486">
        <v>26.51</v>
      </c>
      <c r="M11486" t="s">
        <v>212</v>
      </c>
      <c r="N11486" s="160" t="s">
        <v>10</v>
      </c>
      <c r="O11486" s="160" t="s">
        <v>80</v>
      </c>
    </row>
    <row r="11487" spans="9:15" x14ac:dyDescent="0.35">
      <c r="I11487">
        <v>7</v>
      </c>
      <c r="J11487">
        <v>3933</v>
      </c>
      <c r="K11487">
        <v>131680</v>
      </c>
      <c r="L11487">
        <v>194.4</v>
      </c>
      <c r="M11487" t="s">
        <v>212</v>
      </c>
      <c r="N11487" s="160" t="s">
        <v>9</v>
      </c>
      <c r="O11487" s="160" t="s">
        <v>80</v>
      </c>
    </row>
    <row r="11488" spans="9:15" x14ac:dyDescent="0.35">
      <c r="I11488">
        <v>71189</v>
      </c>
      <c r="J11488">
        <v>3933</v>
      </c>
      <c r="K11488">
        <v>131680</v>
      </c>
      <c r="L11488">
        <v>520</v>
      </c>
      <c r="M11488" t="s">
        <v>212</v>
      </c>
      <c r="N11488" s="160" t="s">
        <v>8</v>
      </c>
      <c r="O11488" s="160" t="s">
        <v>80</v>
      </c>
    </row>
    <row r="11489" spans="9:15" x14ac:dyDescent="0.35">
      <c r="I11489">
        <v>72449</v>
      </c>
      <c r="J11489">
        <v>3933</v>
      </c>
      <c r="K11489">
        <v>131680</v>
      </c>
      <c r="L11489">
        <v>194.44</v>
      </c>
      <c r="M11489" t="s">
        <v>212</v>
      </c>
      <c r="N11489" s="160" t="s">
        <v>9</v>
      </c>
      <c r="O11489" s="160" t="s">
        <v>80</v>
      </c>
    </row>
    <row r="11490" spans="9:15" x14ac:dyDescent="0.35">
      <c r="I11490">
        <v>91312</v>
      </c>
      <c r="J11490">
        <v>3933</v>
      </c>
      <c r="K11490">
        <v>131680</v>
      </c>
      <c r="L11490">
        <v>133.44999999999999</v>
      </c>
      <c r="M11490" t="s">
        <v>212</v>
      </c>
      <c r="N11490" s="160" t="s">
        <v>8</v>
      </c>
      <c r="O11490" s="160" t="s">
        <v>80</v>
      </c>
    </row>
    <row r="11491" spans="9:15" x14ac:dyDescent="0.35">
      <c r="I11491">
        <v>103732</v>
      </c>
      <c r="J11491">
        <v>3933</v>
      </c>
      <c r="K11491">
        <v>131680</v>
      </c>
      <c r="L11491">
        <v>328.44</v>
      </c>
      <c r="M11491" t="s">
        <v>212</v>
      </c>
      <c r="N11491" s="160" t="s">
        <v>8</v>
      </c>
      <c r="O11491" s="160" t="s">
        <v>80</v>
      </c>
    </row>
    <row r="11492" spans="9:15" x14ac:dyDescent="0.35">
      <c r="I11492">
        <v>104499</v>
      </c>
      <c r="J11492">
        <v>3933</v>
      </c>
      <c r="K11492">
        <v>131680</v>
      </c>
      <c r="L11492">
        <v>87.3</v>
      </c>
      <c r="M11492" t="s">
        <v>212</v>
      </c>
      <c r="N11492" s="160" t="s">
        <v>7</v>
      </c>
      <c r="O11492" s="160" t="s">
        <v>80</v>
      </c>
    </row>
    <row r="11493" spans="9:15" x14ac:dyDescent="0.35">
      <c r="I11493">
        <v>104500</v>
      </c>
      <c r="J11493">
        <v>3933</v>
      </c>
      <c r="K11493">
        <v>131680</v>
      </c>
      <c r="L11493">
        <v>87.3</v>
      </c>
      <c r="M11493" t="s">
        <v>212</v>
      </c>
      <c r="N11493" s="160" t="s">
        <v>7</v>
      </c>
      <c r="O11493" s="160" t="s">
        <v>80</v>
      </c>
    </row>
    <row r="11494" spans="9:15" x14ac:dyDescent="0.35">
      <c r="I11494">
        <v>118850</v>
      </c>
      <c r="J11494">
        <v>3933</v>
      </c>
      <c r="K11494">
        <v>131680</v>
      </c>
      <c r="L11494">
        <v>126.73</v>
      </c>
      <c r="M11494" t="s">
        <v>212</v>
      </c>
      <c r="N11494" s="160" t="s">
        <v>8</v>
      </c>
      <c r="O11494" s="160" t="s">
        <v>80</v>
      </c>
    </row>
    <row r="11495" spans="9:15" x14ac:dyDescent="0.35">
      <c r="I11495">
        <v>122803</v>
      </c>
      <c r="J11495">
        <v>3933</v>
      </c>
      <c r="K11495">
        <v>131680</v>
      </c>
      <c r="L11495">
        <v>150.57</v>
      </c>
      <c r="M11495" t="s">
        <v>212</v>
      </c>
      <c r="N11495" s="160" t="s">
        <v>207</v>
      </c>
      <c r="O11495" s="160" t="s">
        <v>80</v>
      </c>
    </row>
    <row r="11496" spans="9:15" x14ac:dyDescent="0.35">
      <c r="I11496">
        <v>122804</v>
      </c>
      <c r="J11496">
        <v>3933</v>
      </c>
      <c r="K11496">
        <v>131680</v>
      </c>
      <c r="L11496">
        <v>150.57</v>
      </c>
      <c r="M11496" t="s">
        <v>212</v>
      </c>
      <c r="N11496" s="160" t="s">
        <v>207</v>
      </c>
      <c r="O11496" s="160" t="s">
        <v>80</v>
      </c>
    </row>
    <row r="11497" spans="9:15" x14ac:dyDescent="0.35">
      <c r="I11497">
        <v>117766</v>
      </c>
      <c r="J11497">
        <v>4014</v>
      </c>
      <c r="K11497">
        <v>131701</v>
      </c>
      <c r="L11497">
        <v>92.83</v>
      </c>
      <c r="M11497" t="s">
        <v>212</v>
      </c>
      <c r="N11497" s="160" t="s">
        <v>7</v>
      </c>
      <c r="O11497" s="160" t="s">
        <v>80</v>
      </c>
    </row>
    <row r="11498" spans="9:15" x14ac:dyDescent="0.35">
      <c r="I11498">
        <v>117767</v>
      </c>
      <c r="J11498">
        <v>4014</v>
      </c>
      <c r="K11498">
        <v>131701</v>
      </c>
      <c r="L11498">
        <v>92.83</v>
      </c>
      <c r="M11498" t="s">
        <v>212</v>
      </c>
      <c r="N11498" s="160" t="s">
        <v>7</v>
      </c>
      <c r="O11498" s="160" t="s">
        <v>80</v>
      </c>
    </row>
    <row r="11499" spans="9:15" x14ac:dyDescent="0.35">
      <c r="I11499">
        <v>125023</v>
      </c>
      <c r="J11499">
        <v>4014</v>
      </c>
      <c r="K11499">
        <v>131701</v>
      </c>
      <c r="L11499">
        <v>97.18</v>
      </c>
      <c r="M11499" t="s">
        <v>212</v>
      </c>
      <c r="N11499" s="160" t="s">
        <v>9</v>
      </c>
      <c r="O11499" s="160" t="s">
        <v>80</v>
      </c>
    </row>
    <row r="11500" spans="9:15" x14ac:dyDescent="0.35">
      <c r="I11500">
        <v>7</v>
      </c>
      <c r="J11500">
        <v>4014</v>
      </c>
      <c r="K11500">
        <v>131738</v>
      </c>
      <c r="L11500">
        <v>194.4</v>
      </c>
      <c r="M11500" t="s">
        <v>212</v>
      </c>
      <c r="N11500" s="160" t="s">
        <v>9</v>
      </c>
      <c r="O11500" s="160" t="s">
        <v>80</v>
      </c>
    </row>
    <row r="11501" spans="9:15" x14ac:dyDescent="0.35">
      <c r="I11501">
        <v>116372</v>
      </c>
      <c r="J11501">
        <v>4014</v>
      </c>
      <c r="K11501">
        <v>131738</v>
      </c>
      <c r="L11501">
        <v>71.430000000000007</v>
      </c>
      <c r="M11501" t="s">
        <v>212</v>
      </c>
      <c r="N11501" s="160" t="s">
        <v>19</v>
      </c>
      <c r="O11501" s="160" t="s">
        <v>80</v>
      </c>
    </row>
    <row r="11502" spans="9:15" x14ac:dyDescent="0.35">
      <c r="I11502">
        <v>120833</v>
      </c>
      <c r="J11502">
        <v>4014</v>
      </c>
      <c r="K11502">
        <v>131738</v>
      </c>
      <c r="L11502">
        <v>26.51</v>
      </c>
      <c r="M11502" t="s">
        <v>212</v>
      </c>
      <c r="N11502" s="160" t="s">
        <v>10</v>
      </c>
      <c r="O11502" s="160" t="s">
        <v>80</v>
      </c>
    </row>
    <row r="11503" spans="9:15" x14ac:dyDescent="0.35">
      <c r="I11503">
        <v>121518</v>
      </c>
      <c r="J11503">
        <v>4014</v>
      </c>
      <c r="K11503">
        <v>131738</v>
      </c>
      <c r="L11503">
        <v>26.51</v>
      </c>
      <c r="M11503" t="s">
        <v>212</v>
      </c>
      <c r="N11503" s="160" t="s">
        <v>10</v>
      </c>
      <c r="O11503" s="160" t="s">
        <v>80</v>
      </c>
    </row>
    <row r="11504" spans="9:15" x14ac:dyDescent="0.35">
      <c r="I11504">
        <v>7</v>
      </c>
      <c r="J11504">
        <v>179</v>
      </c>
      <c r="K11504">
        <v>131746</v>
      </c>
      <c r="L11504">
        <v>3110.52</v>
      </c>
      <c r="M11504" t="s">
        <v>212</v>
      </c>
      <c r="N11504" s="160" t="s">
        <v>9</v>
      </c>
      <c r="O11504" s="160" t="s">
        <v>80</v>
      </c>
    </row>
    <row r="11505" spans="9:15" x14ac:dyDescent="0.35">
      <c r="I11505">
        <v>11684</v>
      </c>
      <c r="J11505">
        <v>179</v>
      </c>
      <c r="K11505">
        <v>131746</v>
      </c>
      <c r="L11505">
        <v>1328.25</v>
      </c>
      <c r="M11505" t="s">
        <v>212</v>
      </c>
      <c r="N11505" s="160" t="s">
        <v>7</v>
      </c>
      <c r="O11505" s="160" t="s">
        <v>80</v>
      </c>
    </row>
    <row r="11506" spans="9:15" x14ac:dyDescent="0.35">
      <c r="I11506">
        <v>16459</v>
      </c>
      <c r="J11506">
        <v>179</v>
      </c>
      <c r="K11506">
        <v>131746</v>
      </c>
      <c r="L11506">
        <v>4793.6000000000004</v>
      </c>
      <c r="M11506" t="s">
        <v>212</v>
      </c>
      <c r="N11506" s="160" t="s">
        <v>19</v>
      </c>
      <c r="O11506" s="160" t="s">
        <v>80</v>
      </c>
    </row>
    <row r="11507" spans="9:15" x14ac:dyDescent="0.35">
      <c r="I11507">
        <v>71189</v>
      </c>
      <c r="J11507">
        <v>179</v>
      </c>
      <c r="K11507">
        <v>131746</v>
      </c>
      <c r="L11507">
        <v>7325.1</v>
      </c>
      <c r="M11507" t="s">
        <v>212</v>
      </c>
      <c r="N11507" s="160" t="s">
        <v>8</v>
      </c>
      <c r="O11507" s="160" t="s">
        <v>80</v>
      </c>
    </row>
    <row r="11508" spans="9:15" x14ac:dyDescent="0.35">
      <c r="I11508">
        <v>72449</v>
      </c>
      <c r="J11508">
        <v>179</v>
      </c>
      <c r="K11508">
        <v>131746</v>
      </c>
      <c r="L11508">
        <v>1555.24</v>
      </c>
      <c r="M11508" t="s">
        <v>212</v>
      </c>
      <c r="N11508" s="160" t="s">
        <v>9</v>
      </c>
      <c r="O11508" s="160" t="s">
        <v>80</v>
      </c>
    </row>
    <row r="11509" spans="9:15" x14ac:dyDescent="0.35">
      <c r="I11509">
        <v>72449</v>
      </c>
      <c r="J11509">
        <v>179</v>
      </c>
      <c r="K11509">
        <v>131746</v>
      </c>
      <c r="L11509">
        <v>3110.48</v>
      </c>
      <c r="M11509" t="s">
        <v>212</v>
      </c>
      <c r="N11509" s="160" t="s">
        <v>9</v>
      </c>
      <c r="O11509" s="160" t="s">
        <v>80</v>
      </c>
    </row>
    <row r="11510" spans="9:15" x14ac:dyDescent="0.35">
      <c r="I11510">
        <v>74395</v>
      </c>
      <c r="J11510">
        <v>179</v>
      </c>
      <c r="K11510">
        <v>131746</v>
      </c>
      <c r="L11510">
        <v>8382.6</v>
      </c>
      <c r="M11510" t="s">
        <v>212</v>
      </c>
      <c r="N11510" s="160" t="s">
        <v>7</v>
      </c>
      <c r="O11510" s="160" t="s">
        <v>80</v>
      </c>
    </row>
    <row r="11511" spans="9:15" x14ac:dyDescent="0.35">
      <c r="I11511">
        <v>78573</v>
      </c>
      <c r="J11511">
        <v>179</v>
      </c>
      <c r="K11511">
        <v>131746</v>
      </c>
      <c r="L11511">
        <v>5051.1000000000004</v>
      </c>
      <c r="M11511" t="s">
        <v>212</v>
      </c>
      <c r="N11511" s="160" t="s">
        <v>8</v>
      </c>
      <c r="O11511" s="160" t="s">
        <v>80</v>
      </c>
    </row>
    <row r="11512" spans="9:15" x14ac:dyDescent="0.35">
      <c r="I11512">
        <v>91312</v>
      </c>
      <c r="J11512">
        <v>179</v>
      </c>
      <c r="K11512">
        <v>131746</v>
      </c>
      <c r="L11512">
        <v>7855.2</v>
      </c>
      <c r="M11512" t="s">
        <v>212</v>
      </c>
      <c r="N11512" s="160" t="s">
        <v>8</v>
      </c>
      <c r="O11512" s="160" t="s">
        <v>80</v>
      </c>
    </row>
    <row r="11513" spans="9:15" x14ac:dyDescent="0.35">
      <c r="I11513">
        <v>97192</v>
      </c>
      <c r="J11513">
        <v>179</v>
      </c>
      <c r="K11513">
        <v>131746</v>
      </c>
      <c r="L11513">
        <v>3448.32</v>
      </c>
      <c r="M11513" t="s">
        <v>212</v>
      </c>
      <c r="N11513" s="160" t="s">
        <v>7</v>
      </c>
      <c r="O11513" s="160" t="s">
        <v>80</v>
      </c>
    </row>
    <row r="11514" spans="9:15" x14ac:dyDescent="0.35">
      <c r="I11514">
        <v>101972</v>
      </c>
      <c r="J11514">
        <v>179</v>
      </c>
      <c r="K11514">
        <v>131746</v>
      </c>
      <c r="L11514">
        <v>2240.5</v>
      </c>
      <c r="M11514" t="s">
        <v>212</v>
      </c>
      <c r="N11514" s="160" t="s">
        <v>19</v>
      </c>
      <c r="O11514" s="160" t="s">
        <v>80</v>
      </c>
    </row>
    <row r="11515" spans="9:15" x14ac:dyDescent="0.35">
      <c r="I11515">
        <v>103732</v>
      </c>
      <c r="J11515">
        <v>179</v>
      </c>
      <c r="K11515">
        <v>131746</v>
      </c>
      <c r="L11515">
        <v>6568.8</v>
      </c>
      <c r="M11515" t="s">
        <v>212</v>
      </c>
      <c r="N11515" s="160" t="s">
        <v>8</v>
      </c>
      <c r="O11515" s="160" t="s">
        <v>80</v>
      </c>
    </row>
    <row r="11516" spans="9:15" x14ac:dyDescent="0.35">
      <c r="I11516">
        <v>107294</v>
      </c>
      <c r="J11516">
        <v>179</v>
      </c>
      <c r="K11516">
        <v>131746</v>
      </c>
      <c r="L11516">
        <v>3711.19</v>
      </c>
      <c r="M11516" t="s">
        <v>212</v>
      </c>
      <c r="N11516" s="160" t="s">
        <v>8</v>
      </c>
      <c r="O11516" s="160" t="s">
        <v>80</v>
      </c>
    </row>
    <row r="11517" spans="9:15" x14ac:dyDescent="0.35">
      <c r="I11517">
        <v>116372</v>
      </c>
      <c r="J11517">
        <v>179</v>
      </c>
      <c r="K11517">
        <v>131746</v>
      </c>
      <c r="L11517">
        <v>3595.2</v>
      </c>
      <c r="M11517" t="s">
        <v>212</v>
      </c>
      <c r="N11517" s="160" t="s">
        <v>19</v>
      </c>
      <c r="O11517" s="160" t="s">
        <v>80</v>
      </c>
    </row>
    <row r="11518" spans="9:15" x14ac:dyDescent="0.35">
      <c r="I11518">
        <v>117441</v>
      </c>
      <c r="J11518">
        <v>179</v>
      </c>
      <c r="K11518">
        <v>131746</v>
      </c>
      <c r="L11518">
        <v>2197.96</v>
      </c>
      <c r="M11518" t="s">
        <v>212</v>
      </c>
      <c r="N11518" s="160" t="s">
        <v>9</v>
      </c>
      <c r="O11518" s="160" t="s">
        <v>80</v>
      </c>
    </row>
    <row r="11519" spans="9:15" x14ac:dyDescent="0.35">
      <c r="I11519">
        <v>117485</v>
      </c>
      <c r="J11519">
        <v>179</v>
      </c>
      <c r="K11519">
        <v>131746</v>
      </c>
      <c r="L11519">
        <v>2597.04</v>
      </c>
      <c r="M11519" t="s">
        <v>212</v>
      </c>
      <c r="N11519" s="160" t="s">
        <v>8</v>
      </c>
      <c r="O11519" s="160" t="s">
        <v>80</v>
      </c>
    </row>
    <row r="11520" spans="9:15" x14ac:dyDescent="0.35">
      <c r="I11520">
        <v>117766</v>
      </c>
      <c r="J11520">
        <v>179</v>
      </c>
      <c r="K11520">
        <v>131746</v>
      </c>
      <c r="L11520">
        <v>3713.2</v>
      </c>
      <c r="M11520" t="s">
        <v>212</v>
      </c>
      <c r="N11520" s="160" t="s">
        <v>7</v>
      </c>
      <c r="O11520" s="160" t="s">
        <v>80</v>
      </c>
    </row>
    <row r="11521" spans="9:15" x14ac:dyDescent="0.35">
      <c r="I11521">
        <v>117767</v>
      </c>
      <c r="J11521">
        <v>179</v>
      </c>
      <c r="K11521">
        <v>131746</v>
      </c>
      <c r="L11521">
        <v>3713.2</v>
      </c>
      <c r="M11521" t="s">
        <v>212</v>
      </c>
      <c r="N11521" s="160" t="s">
        <v>7</v>
      </c>
      <c r="O11521" s="160" t="s">
        <v>80</v>
      </c>
    </row>
    <row r="11522" spans="9:15" x14ac:dyDescent="0.35">
      <c r="I11522">
        <v>118850</v>
      </c>
      <c r="J11522">
        <v>179</v>
      </c>
      <c r="K11522">
        <v>131746</v>
      </c>
      <c r="L11522">
        <v>1267.3</v>
      </c>
      <c r="M11522" t="s">
        <v>212</v>
      </c>
      <c r="N11522" s="160" t="s">
        <v>8</v>
      </c>
      <c r="O11522" s="160" t="s">
        <v>80</v>
      </c>
    </row>
    <row r="11523" spans="9:15" x14ac:dyDescent="0.35">
      <c r="I11523">
        <v>118850</v>
      </c>
      <c r="J11523">
        <v>179</v>
      </c>
      <c r="K11523">
        <v>131746</v>
      </c>
      <c r="L11523">
        <v>2534.6</v>
      </c>
      <c r="M11523" t="s">
        <v>212</v>
      </c>
      <c r="N11523" s="160" t="s">
        <v>8</v>
      </c>
      <c r="O11523" s="160" t="s">
        <v>80</v>
      </c>
    </row>
    <row r="11524" spans="9:15" x14ac:dyDescent="0.35">
      <c r="I11524">
        <v>118850</v>
      </c>
      <c r="J11524">
        <v>179</v>
      </c>
      <c r="K11524">
        <v>131746</v>
      </c>
      <c r="L11524">
        <v>2534.6</v>
      </c>
      <c r="M11524" t="s">
        <v>212</v>
      </c>
      <c r="N11524" s="160" t="s">
        <v>8</v>
      </c>
      <c r="O11524" s="160" t="s">
        <v>80</v>
      </c>
    </row>
    <row r="11525" spans="9:15" x14ac:dyDescent="0.35">
      <c r="I11525">
        <v>120739</v>
      </c>
      <c r="J11525">
        <v>179</v>
      </c>
      <c r="K11525">
        <v>131746</v>
      </c>
      <c r="L11525">
        <v>1446.12</v>
      </c>
      <c r="M11525" t="s">
        <v>212</v>
      </c>
      <c r="N11525" s="160" t="s">
        <v>9</v>
      </c>
      <c r="O11525" s="160" t="s">
        <v>80</v>
      </c>
    </row>
    <row r="11526" spans="9:15" x14ac:dyDescent="0.35">
      <c r="I11526">
        <v>120833</v>
      </c>
      <c r="J11526">
        <v>179</v>
      </c>
      <c r="K11526">
        <v>131746</v>
      </c>
      <c r="L11526">
        <v>635.05999999999995</v>
      </c>
      <c r="M11526" t="s">
        <v>212</v>
      </c>
      <c r="N11526" s="160" t="s">
        <v>10</v>
      </c>
      <c r="O11526" s="160" t="s">
        <v>80</v>
      </c>
    </row>
    <row r="11527" spans="9:15" x14ac:dyDescent="0.35">
      <c r="I11527">
        <v>120834</v>
      </c>
      <c r="J11527">
        <v>179</v>
      </c>
      <c r="K11527">
        <v>131746</v>
      </c>
      <c r="L11527">
        <v>635.05999999999995</v>
      </c>
      <c r="M11527" t="s">
        <v>212</v>
      </c>
      <c r="N11527" s="160" t="s">
        <v>10</v>
      </c>
      <c r="O11527" s="160" t="s">
        <v>80</v>
      </c>
    </row>
    <row r="11528" spans="9:15" x14ac:dyDescent="0.35">
      <c r="I11528">
        <v>120935</v>
      </c>
      <c r="J11528">
        <v>179</v>
      </c>
      <c r="K11528">
        <v>131746</v>
      </c>
      <c r="L11528">
        <v>635.05999999999995</v>
      </c>
      <c r="M11528" t="s">
        <v>212</v>
      </c>
      <c r="N11528" s="160" t="s">
        <v>10</v>
      </c>
      <c r="O11528" s="160" t="s">
        <v>80</v>
      </c>
    </row>
    <row r="11529" spans="9:15" x14ac:dyDescent="0.35">
      <c r="I11529">
        <v>120936</v>
      </c>
      <c r="J11529">
        <v>179</v>
      </c>
      <c r="K11529">
        <v>131746</v>
      </c>
      <c r="L11529">
        <v>635.05999999999995</v>
      </c>
      <c r="M11529" t="s">
        <v>212</v>
      </c>
      <c r="N11529" s="160" t="s">
        <v>10</v>
      </c>
      <c r="O11529" s="160" t="s">
        <v>80</v>
      </c>
    </row>
    <row r="11530" spans="9:15" x14ac:dyDescent="0.35">
      <c r="I11530">
        <v>121518</v>
      </c>
      <c r="J11530">
        <v>179</v>
      </c>
      <c r="K11530">
        <v>131746</v>
      </c>
      <c r="L11530">
        <v>635.05999999999995</v>
      </c>
      <c r="M11530" t="s">
        <v>212</v>
      </c>
      <c r="N11530" s="160" t="s">
        <v>10</v>
      </c>
      <c r="O11530" s="160" t="s">
        <v>80</v>
      </c>
    </row>
    <row r="11531" spans="9:15" x14ac:dyDescent="0.35">
      <c r="I11531">
        <v>122731</v>
      </c>
      <c r="J11531">
        <v>179</v>
      </c>
      <c r="K11531">
        <v>131746</v>
      </c>
      <c r="L11531">
        <v>635.05999999999995</v>
      </c>
      <c r="M11531" t="s">
        <v>212</v>
      </c>
      <c r="N11531" s="160" t="s">
        <v>10</v>
      </c>
      <c r="O11531" s="160" t="s">
        <v>80</v>
      </c>
    </row>
    <row r="11532" spans="9:15" x14ac:dyDescent="0.35">
      <c r="I11532">
        <v>16459</v>
      </c>
      <c r="J11532">
        <v>4078</v>
      </c>
      <c r="K11532">
        <v>131804</v>
      </c>
      <c r="L11532">
        <v>74.83</v>
      </c>
      <c r="M11532" t="s">
        <v>212</v>
      </c>
      <c r="N11532" s="160" t="s">
        <v>19</v>
      </c>
      <c r="O11532" s="160" t="s">
        <v>80</v>
      </c>
    </row>
    <row r="11533" spans="9:15" x14ac:dyDescent="0.35">
      <c r="I11533">
        <v>120833</v>
      </c>
      <c r="J11533">
        <v>4078</v>
      </c>
      <c r="K11533">
        <v>131804</v>
      </c>
      <c r="L11533">
        <v>26.51</v>
      </c>
      <c r="M11533" t="s">
        <v>212</v>
      </c>
      <c r="N11533" s="160" t="s">
        <v>10</v>
      </c>
      <c r="O11533" s="160" t="s">
        <v>80</v>
      </c>
    </row>
    <row r="11534" spans="9:15" x14ac:dyDescent="0.35">
      <c r="I11534">
        <v>16459</v>
      </c>
      <c r="J11534">
        <v>4006</v>
      </c>
      <c r="K11534">
        <v>131818</v>
      </c>
      <c r="L11534">
        <v>149.66</v>
      </c>
      <c r="M11534" t="s">
        <v>212</v>
      </c>
      <c r="N11534" s="160" t="s">
        <v>19</v>
      </c>
      <c r="O11534" s="160" t="s">
        <v>80</v>
      </c>
    </row>
    <row r="11535" spans="9:15" x14ac:dyDescent="0.35">
      <c r="I11535">
        <v>71189</v>
      </c>
      <c r="J11535">
        <v>4006</v>
      </c>
      <c r="K11535">
        <v>131818</v>
      </c>
      <c r="L11535">
        <v>48.84</v>
      </c>
      <c r="M11535" t="s">
        <v>212</v>
      </c>
      <c r="N11535" s="160" t="s">
        <v>8</v>
      </c>
      <c r="O11535" s="160" t="s">
        <v>80</v>
      </c>
    </row>
    <row r="11536" spans="9:15" x14ac:dyDescent="0.35">
      <c r="I11536">
        <v>74395</v>
      </c>
      <c r="J11536">
        <v>4006</v>
      </c>
      <c r="K11536">
        <v>131818</v>
      </c>
      <c r="L11536">
        <v>87.3</v>
      </c>
      <c r="M11536" t="s">
        <v>212</v>
      </c>
      <c r="N11536" s="160" t="s">
        <v>7</v>
      </c>
      <c r="O11536" s="160" t="s">
        <v>80</v>
      </c>
    </row>
    <row r="11537" spans="9:15" x14ac:dyDescent="0.35">
      <c r="I11537">
        <v>116372</v>
      </c>
      <c r="J11537">
        <v>4006</v>
      </c>
      <c r="K11537">
        <v>131818</v>
      </c>
      <c r="L11537">
        <v>71.430000000000007</v>
      </c>
      <c r="M11537" t="s">
        <v>212</v>
      </c>
      <c r="N11537" s="160" t="s">
        <v>19</v>
      </c>
      <c r="O11537" s="160" t="s">
        <v>80</v>
      </c>
    </row>
    <row r="11538" spans="9:15" x14ac:dyDescent="0.35">
      <c r="I11538">
        <v>118484</v>
      </c>
      <c r="J11538">
        <v>4006</v>
      </c>
      <c r="K11538">
        <v>131818</v>
      </c>
      <c r="L11538">
        <v>125.73</v>
      </c>
      <c r="M11538" t="s">
        <v>212</v>
      </c>
      <c r="N11538" s="160" t="s">
        <v>7</v>
      </c>
      <c r="O11538" s="160" t="s">
        <v>80</v>
      </c>
    </row>
    <row r="11539" spans="9:15" x14ac:dyDescent="0.35">
      <c r="I11539">
        <v>120833</v>
      </c>
      <c r="J11539">
        <v>4006</v>
      </c>
      <c r="K11539">
        <v>131818</v>
      </c>
      <c r="L11539">
        <v>26.51</v>
      </c>
      <c r="M11539" t="s">
        <v>212</v>
      </c>
      <c r="N11539" s="160" t="s">
        <v>10</v>
      </c>
      <c r="O11539" s="160" t="s">
        <v>80</v>
      </c>
    </row>
    <row r="11540" spans="9:15" x14ac:dyDescent="0.35">
      <c r="I11540">
        <v>120935</v>
      </c>
      <c r="J11540">
        <v>4006</v>
      </c>
      <c r="K11540">
        <v>131818</v>
      </c>
      <c r="L11540">
        <v>26.51</v>
      </c>
      <c r="M11540" t="s">
        <v>212</v>
      </c>
      <c r="N11540" s="160" t="s">
        <v>10</v>
      </c>
      <c r="O11540" s="160" t="s">
        <v>80</v>
      </c>
    </row>
    <row r="11541" spans="9:15" x14ac:dyDescent="0.35">
      <c r="I11541">
        <v>7</v>
      </c>
      <c r="J11541">
        <v>4000</v>
      </c>
      <c r="K11541">
        <v>131896</v>
      </c>
      <c r="L11541">
        <v>194.4</v>
      </c>
      <c r="M11541" t="s">
        <v>212</v>
      </c>
      <c r="N11541" s="160" t="s">
        <v>9</v>
      </c>
      <c r="O11541" s="160" t="s">
        <v>80</v>
      </c>
    </row>
    <row r="11542" spans="9:15" x14ac:dyDescent="0.35">
      <c r="I11542">
        <v>78573</v>
      </c>
      <c r="J11542">
        <v>4000</v>
      </c>
      <c r="K11542">
        <v>131896</v>
      </c>
      <c r="L11542">
        <v>126.29</v>
      </c>
      <c r="M11542" t="s">
        <v>212</v>
      </c>
      <c r="N11542" s="160" t="s">
        <v>8</v>
      </c>
      <c r="O11542" s="160" t="s">
        <v>80</v>
      </c>
    </row>
    <row r="11543" spans="9:15" x14ac:dyDescent="0.35">
      <c r="I11543">
        <v>117766</v>
      </c>
      <c r="J11543">
        <v>4000</v>
      </c>
      <c r="K11543">
        <v>131896</v>
      </c>
      <c r="L11543">
        <v>92.83</v>
      </c>
      <c r="M11543" t="s">
        <v>212</v>
      </c>
      <c r="N11543" s="160" t="s">
        <v>7</v>
      </c>
      <c r="O11543" s="160" t="s">
        <v>80</v>
      </c>
    </row>
    <row r="11544" spans="9:15" x14ac:dyDescent="0.35">
      <c r="I11544">
        <v>118038</v>
      </c>
      <c r="J11544">
        <v>4000</v>
      </c>
      <c r="K11544">
        <v>131896</v>
      </c>
      <c r="L11544">
        <v>92.84</v>
      </c>
      <c r="M11544" t="s">
        <v>212</v>
      </c>
      <c r="N11544" s="160" t="s">
        <v>7</v>
      </c>
      <c r="O11544" s="160" t="s">
        <v>80</v>
      </c>
    </row>
    <row r="11545" spans="9:15" x14ac:dyDescent="0.35">
      <c r="I11545">
        <v>120833</v>
      </c>
      <c r="J11545">
        <v>4000</v>
      </c>
      <c r="K11545">
        <v>131896</v>
      </c>
      <c r="L11545">
        <v>28</v>
      </c>
      <c r="M11545" t="s">
        <v>212</v>
      </c>
      <c r="N11545" s="160" t="s">
        <v>10</v>
      </c>
      <c r="O11545" s="160" t="s">
        <v>80</v>
      </c>
    </row>
    <row r="11546" spans="9:15" x14ac:dyDescent="0.35">
      <c r="I11546">
        <v>120936</v>
      </c>
      <c r="J11546">
        <v>4000</v>
      </c>
      <c r="K11546">
        <v>131896</v>
      </c>
      <c r="L11546">
        <v>28</v>
      </c>
      <c r="M11546" t="s">
        <v>212</v>
      </c>
      <c r="N11546" s="160" t="s">
        <v>10</v>
      </c>
      <c r="O11546" s="160" t="s">
        <v>80</v>
      </c>
    </row>
    <row r="11547" spans="9:15" x14ac:dyDescent="0.35">
      <c r="I11547">
        <v>7</v>
      </c>
      <c r="J11547">
        <v>4082</v>
      </c>
      <c r="K11547">
        <v>131918</v>
      </c>
      <c r="L11547">
        <v>194.4</v>
      </c>
      <c r="M11547" t="s">
        <v>212</v>
      </c>
      <c r="N11547" s="160" t="s">
        <v>9</v>
      </c>
      <c r="O11547" s="160" t="s">
        <v>80</v>
      </c>
    </row>
    <row r="11548" spans="9:15" x14ac:dyDescent="0.35">
      <c r="I11548">
        <v>72449</v>
      </c>
      <c r="J11548">
        <v>4082</v>
      </c>
      <c r="K11548">
        <v>131918</v>
      </c>
      <c r="L11548">
        <v>194.44</v>
      </c>
      <c r="M11548" t="s">
        <v>212</v>
      </c>
      <c r="N11548" s="160" t="s">
        <v>9</v>
      </c>
      <c r="O11548" s="160" t="s">
        <v>80</v>
      </c>
    </row>
    <row r="11549" spans="9:15" x14ac:dyDescent="0.35">
      <c r="I11549">
        <v>116372</v>
      </c>
      <c r="J11549">
        <v>4036</v>
      </c>
      <c r="K11549">
        <v>131933</v>
      </c>
      <c r="L11549">
        <v>119.08</v>
      </c>
      <c r="M11549" t="s">
        <v>212</v>
      </c>
      <c r="N11549" s="160" t="s">
        <v>19</v>
      </c>
      <c r="O11549" s="160" t="s">
        <v>80</v>
      </c>
    </row>
    <row r="11550" spans="9:15" x14ac:dyDescent="0.35">
      <c r="I11550">
        <v>117441</v>
      </c>
      <c r="J11550">
        <v>3802</v>
      </c>
      <c r="K11550">
        <v>131954</v>
      </c>
      <c r="L11550">
        <v>140.46</v>
      </c>
      <c r="M11550" t="s">
        <v>212</v>
      </c>
      <c r="N11550" s="160" t="s">
        <v>9</v>
      </c>
      <c r="O11550" s="160" t="s">
        <v>80</v>
      </c>
    </row>
    <row r="11551" spans="9:15" x14ac:dyDescent="0.35">
      <c r="I11551">
        <v>118038</v>
      </c>
      <c r="J11551">
        <v>3802</v>
      </c>
      <c r="K11551">
        <v>131954</v>
      </c>
      <c r="L11551">
        <v>93.84</v>
      </c>
      <c r="M11551" t="s">
        <v>212</v>
      </c>
      <c r="N11551" s="160" t="s">
        <v>7</v>
      </c>
      <c r="O11551" s="160" t="s">
        <v>80</v>
      </c>
    </row>
    <row r="11552" spans="9:15" x14ac:dyDescent="0.35">
      <c r="I11552">
        <v>118038</v>
      </c>
      <c r="J11552">
        <v>4077</v>
      </c>
      <c r="K11552">
        <v>131970</v>
      </c>
      <c r="L11552">
        <v>92.84</v>
      </c>
      <c r="M11552" t="s">
        <v>212</v>
      </c>
      <c r="N11552" s="160" t="s">
        <v>7</v>
      </c>
      <c r="O11552" s="160" t="s">
        <v>80</v>
      </c>
    </row>
    <row r="11553" spans="9:15" x14ac:dyDescent="0.35">
      <c r="I11553">
        <v>71189</v>
      </c>
      <c r="J11553">
        <v>3987</v>
      </c>
      <c r="K11553">
        <v>131974</v>
      </c>
      <c r="L11553">
        <v>244.2</v>
      </c>
      <c r="M11553" t="s">
        <v>212</v>
      </c>
      <c r="N11553" s="160" t="s">
        <v>8</v>
      </c>
      <c r="O11553" s="160" t="s">
        <v>80</v>
      </c>
    </row>
    <row r="11554" spans="9:15" x14ac:dyDescent="0.35">
      <c r="I11554">
        <v>72449</v>
      </c>
      <c r="J11554">
        <v>3987</v>
      </c>
      <c r="K11554">
        <v>131974</v>
      </c>
      <c r="L11554">
        <v>194.44</v>
      </c>
      <c r="M11554" t="s">
        <v>212</v>
      </c>
      <c r="N11554" s="160" t="s">
        <v>9</v>
      </c>
      <c r="O11554" s="160" t="s">
        <v>80</v>
      </c>
    </row>
    <row r="11555" spans="9:15" x14ac:dyDescent="0.35">
      <c r="I11555">
        <v>117485</v>
      </c>
      <c r="J11555">
        <v>3987</v>
      </c>
      <c r="K11555">
        <v>131974</v>
      </c>
      <c r="L11555">
        <v>216.42</v>
      </c>
      <c r="M11555" t="s">
        <v>212</v>
      </c>
      <c r="N11555" s="160" t="s">
        <v>8</v>
      </c>
      <c r="O11555" s="160" t="s">
        <v>80</v>
      </c>
    </row>
    <row r="11556" spans="9:15" x14ac:dyDescent="0.35">
      <c r="I11556">
        <v>119309</v>
      </c>
      <c r="J11556">
        <v>3987</v>
      </c>
      <c r="K11556">
        <v>131974</v>
      </c>
      <c r="L11556">
        <v>37.68</v>
      </c>
      <c r="M11556" t="s">
        <v>212</v>
      </c>
      <c r="N11556" s="160" t="s">
        <v>9</v>
      </c>
      <c r="O11556" s="160" t="s">
        <v>80</v>
      </c>
    </row>
    <row r="11557" spans="9:15" x14ac:dyDescent="0.35">
      <c r="I11557">
        <v>118038</v>
      </c>
      <c r="J11557">
        <v>3968</v>
      </c>
      <c r="K11557">
        <v>131975</v>
      </c>
      <c r="L11557">
        <v>91.67</v>
      </c>
      <c r="M11557" t="s">
        <v>212</v>
      </c>
      <c r="N11557" s="160" t="s">
        <v>7</v>
      </c>
      <c r="O11557" s="160" t="s">
        <v>80</v>
      </c>
    </row>
    <row r="11558" spans="9:15" x14ac:dyDescent="0.35">
      <c r="I11558">
        <v>118038</v>
      </c>
      <c r="J11558">
        <v>3968</v>
      </c>
      <c r="K11558">
        <v>131975</v>
      </c>
      <c r="L11558">
        <v>91.67</v>
      </c>
      <c r="M11558" t="s">
        <v>212</v>
      </c>
      <c r="N11558" s="160" t="s">
        <v>7</v>
      </c>
      <c r="O11558" s="160" t="s">
        <v>80</v>
      </c>
    </row>
    <row r="11559" spans="9:15" x14ac:dyDescent="0.35">
      <c r="I11559">
        <v>118484</v>
      </c>
      <c r="J11559">
        <v>3968</v>
      </c>
      <c r="K11559">
        <v>131975</v>
      </c>
      <c r="L11559">
        <v>124.15</v>
      </c>
      <c r="M11559" t="s">
        <v>212</v>
      </c>
      <c r="N11559" s="160" t="s">
        <v>7</v>
      </c>
      <c r="O11559" s="160" t="s">
        <v>80</v>
      </c>
    </row>
    <row r="11560" spans="9:15" x14ac:dyDescent="0.35">
      <c r="I11560">
        <v>118484</v>
      </c>
      <c r="J11560">
        <v>3968</v>
      </c>
      <c r="K11560">
        <v>131975</v>
      </c>
      <c r="L11560">
        <v>124.15</v>
      </c>
      <c r="M11560" t="s">
        <v>212</v>
      </c>
      <c r="N11560" s="160" t="s">
        <v>7</v>
      </c>
      <c r="O11560" s="160" t="s">
        <v>80</v>
      </c>
    </row>
    <row r="11561" spans="9:15" x14ac:dyDescent="0.35">
      <c r="I11561">
        <v>119309</v>
      </c>
      <c r="J11561">
        <v>3968</v>
      </c>
      <c r="K11561">
        <v>131975</v>
      </c>
      <c r="L11561">
        <v>37.68</v>
      </c>
      <c r="M11561" t="s">
        <v>212</v>
      </c>
      <c r="N11561" s="160" t="s">
        <v>9</v>
      </c>
      <c r="O11561" s="160" t="s">
        <v>80</v>
      </c>
    </row>
    <row r="11562" spans="9:15" x14ac:dyDescent="0.35">
      <c r="I11562">
        <v>119309</v>
      </c>
      <c r="J11562">
        <v>3968</v>
      </c>
      <c r="K11562">
        <v>131975</v>
      </c>
      <c r="L11562">
        <v>37.68</v>
      </c>
      <c r="M11562" t="s">
        <v>212</v>
      </c>
      <c r="N11562" s="160" t="s">
        <v>9</v>
      </c>
      <c r="O11562" s="160" t="s">
        <v>80</v>
      </c>
    </row>
    <row r="11563" spans="9:15" x14ac:dyDescent="0.35">
      <c r="I11563">
        <v>120833</v>
      </c>
      <c r="J11563">
        <v>3968</v>
      </c>
      <c r="K11563">
        <v>131975</v>
      </c>
      <c r="L11563">
        <v>26.18</v>
      </c>
      <c r="M11563" t="s">
        <v>212</v>
      </c>
      <c r="N11563" s="160" t="s">
        <v>10</v>
      </c>
      <c r="O11563" s="160" t="s">
        <v>80</v>
      </c>
    </row>
    <row r="11564" spans="9:15" x14ac:dyDescent="0.35">
      <c r="I11564">
        <v>120834</v>
      </c>
      <c r="J11564">
        <v>3968</v>
      </c>
      <c r="K11564">
        <v>131975</v>
      </c>
      <c r="L11564">
        <v>26.18</v>
      </c>
      <c r="M11564" t="s">
        <v>212</v>
      </c>
      <c r="N11564" s="160" t="s">
        <v>10</v>
      </c>
      <c r="O11564" s="160" t="s">
        <v>80</v>
      </c>
    </row>
    <row r="11565" spans="9:15" x14ac:dyDescent="0.35">
      <c r="I11565">
        <v>120935</v>
      </c>
      <c r="J11565">
        <v>3968</v>
      </c>
      <c r="K11565">
        <v>131975</v>
      </c>
      <c r="L11565">
        <v>26.18</v>
      </c>
      <c r="M11565" t="s">
        <v>212</v>
      </c>
      <c r="N11565" s="160" t="s">
        <v>10</v>
      </c>
      <c r="O11565" s="160" t="s">
        <v>80</v>
      </c>
    </row>
    <row r="11566" spans="9:15" x14ac:dyDescent="0.35">
      <c r="I11566">
        <v>120935</v>
      </c>
      <c r="J11566">
        <v>3968</v>
      </c>
      <c r="K11566">
        <v>131975</v>
      </c>
      <c r="L11566">
        <v>26.18</v>
      </c>
      <c r="M11566" t="s">
        <v>212</v>
      </c>
      <c r="N11566" s="160" t="s">
        <v>10</v>
      </c>
      <c r="O11566" s="160" t="s">
        <v>80</v>
      </c>
    </row>
    <row r="11567" spans="9:15" x14ac:dyDescent="0.35">
      <c r="I11567">
        <v>120936</v>
      </c>
      <c r="J11567">
        <v>3968</v>
      </c>
      <c r="K11567">
        <v>131975</v>
      </c>
      <c r="L11567">
        <v>26.18</v>
      </c>
      <c r="M11567" t="s">
        <v>212</v>
      </c>
      <c r="N11567" s="160" t="s">
        <v>10</v>
      </c>
      <c r="O11567" s="160" t="s">
        <v>80</v>
      </c>
    </row>
    <row r="11568" spans="9:15" x14ac:dyDescent="0.35">
      <c r="I11568">
        <v>120936</v>
      </c>
      <c r="J11568">
        <v>3968</v>
      </c>
      <c r="K11568">
        <v>131975</v>
      </c>
      <c r="L11568">
        <v>26.18</v>
      </c>
      <c r="M11568" t="s">
        <v>212</v>
      </c>
      <c r="N11568" s="160" t="s">
        <v>10</v>
      </c>
      <c r="O11568" s="160" t="s">
        <v>80</v>
      </c>
    </row>
    <row r="11569" spans="9:15" x14ac:dyDescent="0.35">
      <c r="I11569">
        <v>116372</v>
      </c>
      <c r="J11569">
        <v>4013</v>
      </c>
      <c r="K11569">
        <v>132019</v>
      </c>
      <c r="L11569">
        <v>23.65</v>
      </c>
      <c r="M11569" t="s">
        <v>212</v>
      </c>
      <c r="N11569" s="160" t="s">
        <v>19</v>
      </c>
      <c r="O11569" s="160" t="s">
        <v>80</v>
      </c>
    </row>
    <row r="11570" spans="9:15" x14ac:dyDescent="0.35">
      <c r="I11570">
        <v>16459</v>
      </c>
      <c r="J11570">
        <v>359</v>
      </c>
      <c r="K11570">
        <v>132039</v>
      </c>
      <c r="L11570">
        <v>11984</v>
      </c>
      <c r="M11570" t="s">
        <v>212</v>
      </c>
      <c r="N11570" s="160" t="s">
        <v>19</v>
      </c>
      <c r="O11570" s="160" t="s">
        <v>80</v>
      </c>
    </row>
    <row r="11571" spans="9:15" x14ac:dyDescent="0.35">
      <c r="I11571">
        <v>78573</v>
      </c>
      <c r="J11571">
        <v>359</v>
      </c>
      <c r="K11571">
        <v>132039</v>
      </c>
      <c r="L11571">
        <v>126.29</v>
      </c>
      <c r="M11571" t="s">
        <v>212</v>
      </c>
      <c r="N11571" s="160" t="s">
        <v>8</v>
      </c>
      <c r="O11571" s="160" t="s">
        <v>80</v>
      </c>
    </row>
    <row r="11572" spans="9:15" x14ac:dyDescent="0.35">
      <c r="I11572">
        <v>91312</v>
      </c>
      <c r="J11572">
        <v>359</v>
      </c>
      <c r="K11572">
        <v>132039</v>
      </c>
      <c r="L11572">
        <v>130.91999999999999</v>
      </c>
      <c r="M11572" t="s">
        <v>212</v>
      </c>
      <c r="N11572" s="160" t="s">
        <v>8</v>
      </c>
      <c r="O11572" s="160" t="s">
        <v>80</v>
      </c>
    </row>
    <row r="11573" spans="9:15" x14ac:dyDescent="0.35">
      <c r="I11573">
        <v>101972</v>
      </c>
      <c r="J11573">
        <v>359</v>
      </c>
      <c r="K11573">
        <v>132039</v>
      </c>
      <c r="L11573">
        <v>4532.8</v>
      </c>
      <c r="M11573" t="s">
        <v>212</v>
      </c>
      <c r="N11573" s="160" t="s">
        <v>19</v>
      </c>
      <c r="O11573" s="160" t="s">
        <v>80</v>
      </c>
    </row>
    <row r="11574" spans="9:15" x14ac:dyDescent="0.35">
      <c r="I11574">
        <v>116372</v>
      </c>
      <c r="J11574">
        <v>359</v>
      </c>
      <c r="K11574">
        <v>132039</v>
      </c>
      <c r="L11574">
        <v>4494</v>
      </c>
      <c r="M11574" t="s">
        <v>212</v>
      </c>
      <c r="N11574" s="160" t="s">
        <v>19</v>
      </c>
      <c r="O11574" s="160" t="s">
        <v>80</v>
      </c>
    </row>
    <row r="11575" spans="9:15" x14ac:dyDescent="0.35">
      <c r="I11575">
        <v>117441</v>
      </c>
      <c r="J11575">
        <v>359</v>
      </c>
      <c r="K11575">
        <v>132039</v>
      </c>
      <c r="L11575">
        <v>137.44999999999999</v>
      </c>
      <c r="M11575" t="s">
        <v>212</v>
      </c>
      <c r="N11575" s="160" t="s">
        <v>9</v>
      </c>
      <c r="O11575" s="160" t="s">
        <v>80</v>
      </c>
    </row>
    <row r="11576" spans="9:15" x14ac:dyDescent="0.35">
      <c r="I11576">
        <v>125287</v>
      </c>
      <c r="J11576">
        <v>359</v>
      </c>
      <c r="K11576">
        <v>132039</v>
      </c>
      <c r="L11576">
        <v>65.52</v>
      </c>
      <c r="M11576" t="s">
        <v>212</v>
      </c>
      <c r="N11576" s="160" t="s">
        <v>10</v>
      </c>
      <c r="O11576" s="160" t="s">
        <v>80</v>
      </c>
    </row>
    <row r="11577" spans="9:15" x14ac:dyDescent="0.35">
      <c r="I11577">
        <v>16459</v>
      </c>
      <c r="J11577">
        <v>4007</v>
      </c>
      <c r="K11577">
        <v>132042</v>
      </c>
      <c r="L11577">
        <v>74.83</v>
      </c>
      <c r="M11577" t="s">
        <v>212</v>
      </c>
      <c r="N11577" s="160" t="s">
        <v>19</v>
      </c>
      <c r="O11577" s="160" t="s">
        <v>80</v>
      </c>
    </row>
    <row r="11578" spans="9:15" x14ac:dyDescent="0.35">
      <c r="I11578">
        <v>72449</v>
      </c>
      <c r="J11578">
        <v>4007</v>
      </c>
      <c r="K11578">
        <v>132042</v>
      </c>
      <c r="L11578">
        <v>194.44</v>
      </c>
      <c r="M11578" t="s">
        <v>212</v>
      </c>
      <c r="N11578" s="160" t="s">
        <v>9</v>
      </c>
      <c r="O11578" s="160" t="s">
        <v>80</v>
      </c>
    </row>
    <row r="11579" spans="9:15" x14ac:dyDescent="0.35">
      <c r="I11579">
        <v>122804</v>
      </c>
      <c r="J11579">
        <v>4007</v>
      </c>
      <c r="K11579">
        <v>132042</v>
      </c>
      <c r="L11579">
        <v>150.57</v>
      </c>
      <c r="M11579" t="s">
        <v>212</v>
      </c>
      <c r="N11579" s="160" t="s">
        <v>207</v>
      </c>
      <c r="O11579" s="160" t="s">
        <v>80</v>
      </c>
    </row>
    <row r="11580" spans="9:15" x14ac:dyDescent="0.35">
      <c r="I11580">
        <v>125287</v>
      </c>
      <c r="J11580">
        <v>4007</v>
      </c>
      <c r="K11580">
        <v>132042</v>
      </c>
      <c r="L11580">
        <v>65.52</v>
      </c>
      <c r="M11580" t="s">
        <v>212</v>
      </c>
      <c r="N11580" s="160" t="s">
        <v>10</v>
      </c>
      <c r="O11580" s="160" t="s">
        <v>80</v>
      </c>
    </row>
    <row r="11581" spans="9:15" x14ac:dyDescent="0.35">
      <c r="I11581">
        <v>125778</v>
      </c>
      <c r="J11581">
        <v>4007</v>
      </c>
      <c r="K11581">
        <v>132042</v>
      </c>
      <c r="L11581">
        <v>150.57</v>
      </c>
      <c r="M11581" t="s">
        <v>212</v>
      </c>
      <c r="N11581" s="160" t="s">
        <v>207</v>
      </c>
      <c r="O11581" s="160" t="s">
        <v>80</v>
      </c>
    </row>
    <row r="11582" spans="9:15" x14ac:dyDescent="0.35">
      <c r="I11582">
        <v>16459</v>
      </c>
      <c r="J11582">
        <v>4047</v>
      </c>
      <c r="K11582">
        <v>132165</v>
      </c>
      <c r="L11582">
        <v>223.87</v>
      </c>
      <c r="M11582" t="s">
        <v>212</v>
      </c>
      <c r="N11582" s="160" t="s">
        <v>19</v>
      </c>
      <c r="O11582" s="160" t="s">
        <v>80</v>
      </c>
    </row>
    <row r="11583" spans="9:15" x14ac:dyDescent="0.35">
      <c r="I11583">
        <v>72449</v>
      </c>
      <c r="J11583">
        <v>4047</v>
      </c>
      <c r="K11583">
        <v>132165</v>
      </c>
      <c r="L11583">
        <v>193.79</v>
      </c>
      <c r="M11583" t="s">
        <v>212</v>
      </c>
      <c r="N11583" s="160" t="s">
        <v>9</v>
      </c>
      <c r="O11583" s="160" t="s">
        <v>80</v>
      </c>
    </row>
    <row r="11584" spans="9:15" x14ac:dyDescent="0.35">
      <c r="I11584">
        <v>116372</v>
      </c>
      <c r="J11584">
        <v>4047</v>
      </c>
      <c r="K11584">
        <v>132165</v>
      </c>
      <c r="L11584">
        <v>142.47</v>
      </c>
      <c r="M11584" t="s">
        <v>212</v>
      </c>
      <c r="N11584" s="160" t="s">
        <v>19</v>
      </c>
      <c r="O11584" s="160" t="s">
        <v>80</v>
      </c>
    </row>
    <row r="11585" spans="9:15" x14ac:dyDescent="0.35">
      <c r="I11585">
        <v>117441</v>
      </c>
      <c r="J11585">
        <v>4047</v>
      </c>
      <c r="K11585">
        <v>132165</v>
      </c>
      <c r="L11585">
        <v>137.16999999999999</v>
      </c>
      <c r="M11585" t="s">
        <v>212</v>
      </c>
      <c r="N11585" s="160" t="s">
        <v>9</v>
      </c>
      <c r="O11585" s="160" t="s">
        <v>80</v>
      </c>
    </row>
    <row r="11586" spans="9:15" x14ac:dyDescent="0.35">
      <c r="I11586">
        <v>117766</v>
      </c>
      <c r="J11586">
        <v>4047</v>
      </c>
      <c r="K11586">
        <v>132165</v>
      </c>
      <c r="L11586">
        <v>92.55</v>
      </c>
      <c r="M11586" t="s">
        <v>212</v>
      </c>
      <c r="N11586" s="160" t="s">
        <v>7</v>
      </c>
      <c r="O11586" s="160" t="s">
        <v>80</v>
      </c>
    </row>
    <row r="11587" spans="9:15" x14ac:dyDescent="0.35">
      <c r="I11587">
        <v>117767</v>
      </c>
      <c r="J11587">
        <v>4047</v>
      </c>
      <c r="K11587">
        <v>132165</v>
      </c>
      <c r="L11587">
        <v>92.55</v>
      </c>
      <c r="M11587" t="s">
        <v>212</v>
      </c>
      <c r="N11587" s="160" t="s">
        <v>7</v>
      </c>
      <c r="O11587" s="160" t="s">
        <v>80</v>
      </c>
    </row>
    <row r="11588" spans="9:15" x14ac:dyDescent="0.35">
      <c r="I11588">
        <v>118484</v>
      </c>
      <c r="J11588">
        <v>4047</v>
      </c>
      <c r="K11588">
        <v>132165</v>
      </c>
      <c r="L11588">
        <v>125.37</v>
      </c>
      <c r="M11588" t="s">
        <v>212</v>
      </c>
      <c r="N11588" s="160" t="s">
        <v>7</v>
      </c>
      <c r="O11588" s="160" t="s">
        <v>80</v>
      </c>
    </row>
    <row r="11589" spans="9:15" x14ac:dyDescent="0.35">
      <c r="I11589">
        <v>81192</v>
      </c>
      <c r="J11589">
        <v>3985</v>
      </c>
      <c r="K11589">
        <v>132204</v>
      </c>
      <c r="L11589">
        <v>109.62</v>
      </c>
      <c r="M11589" t="s">
        <v>212</v>
      </c>
      <c r="N11589" s="160" t="s">
        <v>7</v>
      </c>
      <c r="O11589" s="160" t="s">
        <v>80</v>
      </c>
    </row>
    <row r="11590" spans="9:15" x14ac:dyDescent="0.35">
      <c r="I11590">
        <v>116372</v>
      </c>
      <c r="J11590">
        <v>3985</v>
      </c>
      <c r="K11590">
        <v>132204</v>
      </c>
      <c r="L11590">
        <v>47.3</v>
      </c>
      <c r="M11590" t="s">
        <v>212</v>
      </c>
      <c r="N11590" s="160" t="s">
        <v>19</v>
      </c>
      <c r="O11590" s="160" t="s">
        <v>80</v>
      </c>
    </row>
    <row r="11591" spans="9:15" x14ac:dyDescent="0.35">
      <c r="I11591">
        <v>119309</v>
      </c>
      <c r="J11591">
        <v>3985</v>
      </c>
      <c r="K11591">
        <v>132204</v>
      </c>
      <c r="L11591">
        <v>37.9</v>
      </c>
      <c r="M11591" t="s">
        <v>212</v>
      </c>
      <c r="N11591" s="160" t="s">
        <v>9</v>
      </c>
      <c r="O11591" s="160" t="s">
        <v>80</v>
      </c>
    </row>
    <row r="11592" spans="9:15" x14ac:dyDescent="0.35">
      <c r="I11592">
        <v>122045</v>
      </c>
      <c r="J11592">
        <v>3985</v>
      </c>
      <c r="K11592">
        <v>132204</v>
      </c>
      <c r="L11592">
        <v>37.42</v>
      </c>
      <c r="M11592" t="s">
        <v>212</v>
      </c>
      <c r="N11592" s="160" t="s">
        <v>9</v>
      </c>
      <c r="O11592" s="160" t="s">
        <v>80</v>
      </c>
    </row>
    <row r="11593" spans="9:15" x14ac:dyDescent="0.35">
      <c r="I11593">
        <v>71189</v>
      </c>
      <c r="J11593">
        <v>3980</v>
      </c>
      <c r="K11593">
        <v>132252</v>
      </c>
      <c r="L11593">
        <v>73.38</v>
      </c>
      <c r="M11593" t="s">
        <v>212</v>
      </c>
      <c r="N11593" s="160" t="s">
        <v>8</v>
      </c>
      <c r="O11593" s="160" t="s">
        <v>80</v>
      </c>
    </row>
    <row r="11594" spans="9:15" x14ac:dyDescent="0.35">
      <c r="I11594">
        <v>77912</v>
      </c>
      <c r="J11594">
        <v>3980</v>
      </c>
      <c r="K11594">
        <v>132252</v>
      </c>
      <c r="L11594">
        <v>27.44</v>
      </c>
      <c r="M11594" t="s">
        <v>212</v>
      </c>
      <c r="N11594" s="160" t="s">
        <v>8</v>
      </c>
      <c r="O11594" s="160" t="s">
        <v>80</v>
      </c>
    </row>
    <row r="11595" spans="9:15" x14ac:dyDescent="0.35">
      <c r="I11595">
        <v>117485</v>
      </c>
      <c r="J11595">
        <v>3980</v>
      </c>
      <c r="K11595">
        <v>132252</v>
      </c>
      <c r="L11595">
        <v>54.12</v>
      </c>
      <c r="M11595" t="s">
        <v>212</v>
      </c>
      <c r="N11595" s="160" t="s">
        <v>8</v>
      </c>
      <c r="O11595" s="160" t="s">
        <v>80</v>
      </c>
    </row>
    <row r="11596" spans="9:15" x14ac:dyDescent="0.35">
      <c r="I11596">
        <v>119309</v>
      </c>
      <c r="J11596">
        <v>3980</v>
      </c>
      <c r="K11596">
        <v>132252</v>
      </c>
      <c r="L11596">
        <v>40</v>
      </c>
      <c r="M11596" t="s">
        <v>212</v>
      </c>
      <c r="N11596" s="160" t="s">
        <v>9</v>
      </c>
      <c r="O11596" s="160" t="s">
        <v>80</v>
      </c>
    </row>
    <row r="11597" spans="9:15" x14ac:dyDescent="0.35">
      <c r="I11597">
        <v>119309</v>
      </c>
      <c r="J11597">
        <v>3980</v>
      </c>
      <c r="K11597">
        <v>132252</v>
      </c>
      <c r="L11597">
        <v>40</v>
      </c>
      <c r="M11597" t="s">
        <v>212</v>
      </c>
      <c r="N11597" s="160" t="s">
        <v>9</v>
      </c>
      <c r="O11597" s="160" t="s">
        <v>80</v>
      </c>
    </row>
    <row r="11598" spans="9:15" x14ac:dyDescent="0.35">
      <c r="I11598">
        <v>120935</v>
      </c>
      <c r="J11598">
        <v>3980</v>
      </c>
      <c r="K11598">
        <v>132252</v>
      </c>
      <c r="L11598">
        <v>26.51</v>
      </c>
      <c r="M11598" t="s">
        <v>212</v>
      </c>
      <c r="N11598" s="160" t="s">
        <v>10</v>
      </c>
      <c r="O11598" s="160" t="s">
        <v>80</v>
      </c>
    </row>
    <row r="11599" spans="9:15" x14ac:dyDescent="0.35">
      <c r="I11599">
        <v>120936</v>
      </c>
      <c r="J11599">
        <v>3980</v>
      </c>
      <c r="K11599">
        <v>132252</v>
      </c>
      <c r="L11599">
        <v>26.55</v>
      </c>
      <c r="M11599" t="s">
        <v>212</v>
      </c>
      <c r="N11599" s="160" t="s">
        <v>10</v>
      </c>
      <c r="O11599" s="160" t="s">
        <v>80</v>
      </c>
    </row>
    <row r="11600" spans="9:15" x14ac:dyDescent="0.35">
      <c r="I11600">
        <v>121518</v>
      </c>
      <c r="J11600">
        <v>3980</v>
      </c>
      <c r="K11600">
        <v>132252</v>
      </c>
      <c r="L11600">
        <v>26.51</v>
      </c>
      <c r="M11600" t="s">
        <v>212</v>
      </c>
      <c r="N11600" s="160" t="s">
        <v>10</v>
      </c>
      <c r="O11600" s="160" t="s">
        <v>80</v>
      </c>
    </row>
    <row r="11601" spans="9:15" x14ac:dyDescent="0.35">
      <c r="I11601">
        <v>121518</v>
      </c>
      <c r="J11601">
        <v>3980</v>
      </c>
      <c r="K11601">
        <v>132252</v>
      </c>
      <c r="L11601">
        <v>26.55</v>
      </c>
      <c r="M11601" t="s">
        <v>212</v>
      </c>
      <c r="N11601" s="160" t="s">
        <v>10</v>
      </c>
      <c r="O11601" s="160" t="s">
        <v>80</v>
      </c>
    </row>
    <row r="11602" spans="9:15" x14ac:dyDescent="0.35">
      <c r="I11602">
        <v>122731</v>
      </c>
      <c r="J11602">
        <v>3980</v>
      </c>
      <c r="K11602">
        <v>132252</v>
      </c>
      <c r="L11602">
        <v>26.51</v>
      </c>
      <c r="M11602" t="s">
        <v>212</v>
      </c>
      <c r="N11602" s="160" t="s">
        <v>10</v>
      </c>
      <c r="O11602" s="160" t="s">
        <v>80</v>
      </c>
    </row>
    <row r="11603" spans="9:15" x14ac:dyDescent="0.35">
      <c r="I11603">
        <v>120833</v>
      </c>
      <c r="J11603">
        <v>4077</v>
      </c>
      <c r="K11603">
        <v>132260</v>
      </c>
      <c r="L11603">
        <v>26.51</v>
      </c>
      <c r="M11603" t="s">
        <v>212</v>
      </c>
      <c r="N11603" s="160" t="s">
        <v>10</v>
      </c>
      <c r="O11603" s="160" t="s">
        <v>80</v>
      </c>
    </row>
    <row r="11604" spans="9:15" x14ac:dyDescent="0.35">
      <c r="I11604">
        <v>120935</v>
      </c>
      <c r="J11604">
        <v>4011</v>
      </c>
      <c r="K11604">
        <v>132355</v>
      </c>
      <c r="L11604">
        <v>27.33</v>
      </c>
      <c r="M11604" t="s">
        <v>212</v>
      </c>
      <c r="N11604" s="160" t="s">
        <v>10</v>
      </c>
      <c r="O11604" s="160" t="s">
        <v>80</v>
      </c>
    </row>
    <row r="11605" spans="9:15" x14ac:dyDescent="0.35">
      <c r="I11605">
        <v>7</v>
      </c>
      <c r="J11605">
        <v>4030</v>
      </c>
      <c r="K11605">
        <v>132446</v>
      </c>
      <c r="L11605">
        <v>195.44</v>
      </c>
      <c r="M11605" t="s">
        <v>212</v>
      </c>
      <c r="N11605" s="160" t="s">
        <v>9</v>
      </c>
      <c r="O11605" s="160" t="s">
        <v>80</v>
      </c>
    </row>
    <row r="11606" spans="9:15" x14ac:dyDescent="0.35">
      <c r="I11606">
        <v>11684</v>
      </c>
      <c r="J11606">
        <v>4030</v>
      </c>
      <c r="K11606">
        <v>132446</v>
      </c>
      <c r="L11606">
        <v>167.05</v>
      </c>
      <c r="M11606" t="s">
        <v>212</v>
      </c>
      <c r="N11606" s="160" t="s">
        <v>7</v>
      </c>
      <c r="O11606" s="160" t="s">
        <v>80</v>
      </c>
    </row>
    <row r="11607" spans="9:15" x14ac:dyDescent="0.35">
      <c r="I11607">
        <v>72449</v>
      </c>
      <c r="J11607">
        <v>4030</v>
      </c>
      <c r="K11607">
        <v>132446</v>
      </c>
      <c r="L11607">
        <v>195.44</v>
      </c>
      <c r="M11607" t="s">
        <v>212</v>
      </c>
      <c r="N11607" s="160" t="s">
        <v>9</v>
      </c>
      <c r="O11607" s="160" t="s">
        <v>80</v>
      </c>
    </row>
    <row r="11608" spans="9:15" x14ac:dyDescent="0.35">
      <c r="I11608">
        <v>78573</v>
      </c>
      <c r="J11608">
        <v>4030</v>
      </c>
      <c r="K11608">
        <v>132446</v>
      </c>
      <c r="L11608">
        <v>127.29</v>
      </c>
      <c r="M11608" t="s">
        <v>212</v>
      </c>
      <c r="N11608" s="160" t="s">
        <v>8</v>
      </c>
      <c r="O11608" s="160" t="s">
        <v>80</v>
      </c>
    </row>
    <row r="11609" spans="9:15" x14ac:dyDescent="0.35">
      <c r="I11609">
        <v>91312</v>
      </c>
      <c r="J11609">
        <v>4030</v>
      </c>
      <c r="K11609">
        <v>132446</v>
      </c>
      <c r="L11609">
        <v>263.83999999999997</v>
      </c>
      <c r="M11609" t="s">
        <v>212</v>
      </c>
      <c r="N11609" s="160" t="s">
        <v>8</v>
      </c>
      <c r="O11609" s="160" t="s">
        <v>80</v>
      </c>
    </row>
    <row r="11610" spans="9:15" x14ac:dyDescent="0.35">
      <c r="I11610">
        <v>117441</v>
      </c>
      <c r="J11610">
        <v>4030</v>
      </c>
      <c r="K11610">
        <v>132446</v>
      </c>
      <c r="L11610">
        <v>274.89999999999998</v>
      </c>
      <c r="M11610" t="s">
        <v>212</v>
      </c>
      <c r="N11610" s="160" t="s">
        <v>9</v>
      </c>
      <c r="O11610" s="160" t="s">
        <v>80</v>
      </c>
    </row>
    <row r="11611" spans="9:15" x14ac:dyDescent="0.35">
      <c r="I11611">
        <v>120935</v>
      </c>
      <c r="J11611">
        <v>4030</v>
      </c>
      <c r="K11611">
        <v>132446</v>
      </c>
      <c r="L11611">
        <v>27.55</v>
      </c>
      <c r="M11611" t="s">
        <v>212</v>
      </c>
      <c r="N11611" s="160" t="s">
        <v>10</v>
      </c>
      <c r="O11611" s="160" t="s">
        <v>80</v>
      </c>
    </row>
    <row r="11612" spans="9:15" x14ac:dyDescent="0.35">
      <c r="I11612">
        <v>120936</v>
      </c>
      <c r="J11612">
        <v>4030</v>
      </c>
      <c r="K11612">
        <v>132446</v>
      </c>
      <c r="L11612">
        <v>27.55</v>
      </c>
      <c r="M11612" t="s">
        <v>212</v>
      </c>
      <c r="N11612" s="160" t="s">
        <v>10</v>
      </c>
      <c r="O11612" s="160" t="s">
        <v>80</v>
      </c>
    </row>
    <row r="11613" spans="9:15" x14ac:dyDescent="0.35">
      <c r="I11613">
        <v>118038</v>
      </c>
      <c r="J11613">
        <v>4078</v>
      </c>
      <c r="K11613">
        <v>132447</v>
      </c>
      <c r="L11613">
        <v>92.84</v>
      </c>
      <c r="M11613" t="s">
        <v>212</v>
      </c>
      <c r="N11613" s="160" t="s">
        <v>7</v>
      </c>
      <c r="O11613" s="160" t="s">
        <v>80</v>
      </c>
    </row>
    <row r="11614" spans="9:15" x14ac:dyDescent="0.35">
      <c r="I11614">
        <v>120936</v>
      </c>
      <c r="J11614">
        <v>4078</v>
      </c>
      <c r="K11614">
        <v>132447</v>
      </c>
      <c r="L11614">
        <v>27.86</v>
      </c>
      <c r="M11614" t="s">
        <v>212</v>
      </c>
      <c r="N11614" s="160" t="s">
        <v>10</v>
      </c>
      <c r="O11614" s="160" t="s">
        <v>80</v>
      </c>
    </row>
    <row r="11615" spans="9:15" x14ac:dyDescent="0.35">
      <c r="I11615">
        <v>71189</v>
      </c>
      <c r="J11615">
        <v>4058</v>
      </c>
      <c r="K11615">
        <v>132462</v>
      </c>
      <c r="L11615">
        <v>48.84</v>
      </c>
      <c r="M11615" t="s">
        <v>212</v>
      </c>
      <c r="N11615" s="160" t="s">
        <v>8</v>
      </c>
      <c r="O11615" s="160" t="s">
        <v>80</v>
      </c>
    </row>
    <row r="11616" spans="9:15" x14ac:dyDescent="0.35">
      <c r="I11616">
        <v>91312</v>
      </c>
      <c r="J11616">
        <v>4058</v>
      </c>
      <c r="K11616">
        <v>132462</v>
      </c>
      <c r="L11616">
        <v>130.91999999999999</v>
      </c>
      <c r="M11616" t="s">
        <v>212</v>
      </c>
      <c r="N11616" s="160" t="s">
        <v>8</v>
      </c>
      <c r="O11616" s="160" t="s">
        <v>80</v>
      </c>
    </row>
    <row r="11617" spans="9:15" x14ac:dyDescent="0.35">
      <c r="I11617">
        <v>91312</v>
      </c>
      <c r="J11617">
        <v>4058</v>
      </c>
      <c r="K11617">
        <v>132462</v>
      </c>
      <c r="L11617">
        <v>130.91999999999999</v>
      </c>
      <c r="M11617" t="s">
        <v>212</v>
      </c>
      <c r="N11617" s="160" t="s">
        <v>8</v>
      </c>
      <c r="O11617" s="160" t="s">
        <v>80</v>
      </c>
    </row>
    <row r="11618" spans="9:15" x14ac:dyDescent="0.35">
      <c r="I11618">
        <v>103732</v>
      </c>
      <c r="J11618">
        <v>4058</v>
      </c>
      <c r="K11618">
        <v>132462</v>
      </c>
      <c r="L11618">
        <v>36.5</v>
      </c>
      <c r="M11618" t="s">
        <v>212</v>
      </c>
      <c r="N11618" s="160" t="s">
        <v>8</v>
      </c>
      <c r="O11618" s="160" t="s">
        <v>80</v>
      </c>
    </row>
    <row r="11619" spans="9:15" x14ac:dyDescent="0.35">
      <c r="I11619">
        <v>117766</v>
      </c>
      <c r="J11619">
        <v>4058</v>
      </c>
      <c r="K11619">
        <v>132462</v>
      </c>
      <c r="L11619">
        <v>92.83</v>
      </c>
      <c r="M11619" t="s">
        <v>212</v>
      </c>
      <c r="N11619" s="160" t="s">
        <v>7</v>
      </c>
      <c r="O11619" s="160" t="s">
        <v>80</v>
      </c>
    </row>
    <row r="11620" spans="9:15" x14ac:dyDescent="0.35">
      <c r="I11620">
        <v>116372</v>
      </c>
      <c r="J11620">
        <v>4061</v>
      </c>
      <c r="K11620">
        <v>132481</v>
      </c>
      <c r="L11620">
        <v>119.08</v>
      </c>
      <c r="M11620" t="s">
        <v>212</v>
      </c>
      <c r="N11620" s="160" t="s">
        <v>19</v>
      </c>
      <c r="O11620" s="160" t="s">
        <v>80</v>
      </c>
    </row>
    <row r="11621" spans="9:15" x14ac:dyDescent="0.35">
      <c r="I11621">
        <v>118484</v>
      </c>
      <c r="J11621">
        <v>4061</v>
      </c>
      <c r="K11621">
        <v>132481</v>
      </c>
      <c r="L11621">
        <v>125.73</v>
      </c>
      <c r="M11621" t="s">
        <v>212</v>
      </c>
      <c r="N11621" s="160" t="s">
        <v>7</v>
      </c>
      <c r="O11621" s="160" t="s">
        <v>80</v>
      </c>
    </row>
    <row r="11622" spans="9:15" x14ac:dyDescent="0.35">
      <c r="I11622">
        <v>120833</v>
      </c>
      <c r="J11622">
        <v>4061</v>
      </c>
      <c r="K11622">
        <v>132481</v>
      </c>
      <c r="L11622">
        <v>26.51</v>
      </c>
      <c r="M11622" t="s">
        <v>212</v>
      </c>
      <c r="N11622" s="160" t="s">
        <v>10</v>
      </c>
      <c r="O11622" s="160" t="s">
        <v>80</v>
      </c>
    </row>
    <row r="11623" spans="9:15" x14ac:dyDescent="0.35">
      <c r="I11623">
        <v>120834</v>
      </c>
      <c r="J11623">
        <v>4061</v>
      </c>
      <c r="K11623">
        <v>132481</v>
      </c>
      <c r="L11623">
        <v>26.51</v>
      </c>
      <c r="M11623" t="s">
        <v>212</v>
      </c>
      <c r="N11623" s="160" t="s">
        <v>10</v>
      </c>
      <c r="O11623" s="160" t="s">
        <v>80</v>
      </c>
    </row>
    <row r="11624" spans="9:15" x14ac:dyDescent="0.35">
      <c r="I11624">
        <v>120935</v>
      </c>
      <c r="J11624">
        <v>4061</v>
      </c>
      <c r="K11624">
        <v>132481</v>
      </c>
      <c r="L11624">
        <v>26.51</v>
      </c>
      <c r="M11624" t="s">
        <v>212</v>
      </c>
      <c r="N11624" s="160" t="s">
        <v>10</v>
      </c>
      <c r="O11624" s="160" t="s">
        <v>80</v>
      </c>
    </row>
    <row r="11625" spans="9:15" x14ac:dyDescent="0.35">
      <c r="I11625">
        <v>71189</v>
      </c>
      <c r="J11625">
        <v>3967</v>
      </c>
      <c r="K11625">
        <v>132579</v>
      </c>
      <c r="L11625">
        <v>146.52000000000001</v>
      </c>
      <c r="M11625" t="s">
        <v>212</v>
      </c>
      <c r="N11625" s="160" t="s">
        <v>8</v>
      </c>
      <c r="O11625" s="160" t="s">
        <v>80</v>
      </c>
    </row>
    <row r="11626" spans="9:15" x14ac:dyDescent="0.35">
      <c r="I11626">
        <v>81192</v>
      </c>
      <c r="J11626">
        <v>3967</v>
      </c>
      <c r="K11626">
        <v>132579</v>
      </c>
      <c r="L11626">
        <v>55.19</v>
      </c>
      <c r="M11626" t="s">
        <v>212</v>
      </c>
      <c r="N11626" s="160" t="s">
        <v>7</v>
      </c>
      <c r="O11626" s="160" t="s">
        <v>80</v>
      </c>
    </row>
    <row r="11627" spans="9:15" x14ac:dyDescent="0.35">
      <c r="I11627">
        <v>81192</v>
      </c>
      <c r="J11627">
        <v>3967</v>
      </c>
      <c r="K11627">
        <v>132579</v>
      </c>
      <c r="L11627">
        <v>55.19</v>
      </c>
      <c r="M11627" t="s">
        <v>212</v>
      </c>
      <c r="N11627" s="160" t="s">
        <v>7</v>
      </c>
      <c r="O11627" s="160" t="s">
        <v>80</v>
      </c>
    </row>
    <row r="11628" spans="9:15" x14ac:dyDescent="0.35">
      <c r="I11628">
        <v>97192</v>
      </c>
      <c r="J11628">
        <v>3967</v>
      </c>
      <c r="K11628">
        <v>132579</v>
      </c>
      <c r="L11628">
        <v>371.32</v>
      </c>
      <c r="M11628" t="s">
        <v>218</v>
      </c>
      <c r="N11628" s="160" t="s">
        <v>7</v>
      </c>
      <c r="O11628" s="160" t="s">
        <v>80</v>
      </c>
    </row>
    <row r="11629" spans="9:15" x14ac:dyDescent="0.35">
      <c r="I11629">
        <v>103732</v>
      </c>
      <c r="J11629">
        <v>3967</v>
      </c>
      <c r="K11629">
        <v>132579</v>
      </c>
      <c r="L11629">
        <v>146</v>
      </c>
      <c r="M11629" t="s">
        <v>212</v>
      </c>
      <c r="N11629" s="160" t="s">
        <v>8</v>
      </c>
      <c r="O11629" s="160" t="s">
        <v>80</v>
      </c>
    </row>
    <row r="11630" spans="9:15" x14ac:dyDescent="0.35">
      <c r="I11630">
        <v>107294</v>
      </c>
      <c r="J11630">
        <v>3967</v>
      </c>
      <c r="K11630">
        <v>132579</v>
      </c>
      <c r="L11630">
        <v>106.2</v>
      </c>
      <c r="M11630" t="s">
        <v>212</v>
      </c>
      <c r="N11630" s="160" t="s">
        <v>8</v>
      </c>
      <c r="O11630" s="160" t="s">
        <v>80</v>
      </c>
    </row>
    <row r="11631" spans="9:15" x14ac:dyDescent="0.35">
      <c r="I11631">
        <v>118038</v>
      </c>
      <c r="J11631">
        <v>3967</v>
      </c>
      <c r="K11631">
        <v>132579</v>
      </c>
      <c r="L11631">
        <v>92.84</v>
      </c>
      <c r="M11631" t="s">
        <v>212</v>
      </c>
      <c r="N11631" s="160" t="s">
        <v>7</v>
      </c>
      <c r="O11631" s="160" t="s">
        <v>80</v>
      </c>
    </row>
    <row r="11632" spans="9:15" x14ac:dyDescent="0.35">
      <c r="I11632">
        <v>118484</v>
      </c>
      <c r="J11632">
        <v>3967</v>
      </c>
      <c r="K11632">
        <v>132579</v>
      </c>
      <c r="L11632">
        <v>125.73</v>
      </c>
      <c r="M11632" t="s">
        <v>212</v>
      </c>
      <c r="N11632" s="160" t="s">
        <v>7</v>
      </c>
      <c r="O11632" s="160" t="s">
        <v>80</v>
      </c>
    </row>
    <row r="11633" spans="9:15" x14ac:dyDescent="0.35">
      <c r="I11633">
        <v>120833</v>
      </c>
      <c r="J11633">
        <v>3967</v>
      </c>
      <c r="K11633">
        <v>132579</v>
      </c>
      <c r="L11633">
        <v>26.51</v>
      </c>
      <c r="M11633" t="s">
        <v>218</v>
      </c>
      <c r="N11633" s="160" t="s">
        <v>10</v>
      </c>
      <c r="O11633" s="160" t="s">
        <v>80</v>
      </c>
    </row>
    <row r="11634" spans="9:15" x14ac:dyDescent="0.35">
      <c r="I11634">
        <v>120834</v>
      </c>
      <c r="J11634">
        <v>3967</v>
      </c>
      <c r="K11634">
        <v>132579</v>
      </c>
      <c r="L11634">
        <v>26.51</v>
      </c>
      <c r="M11634" t="s">
        <v>218</v>
      </c>
      <c r="N11634" s="160" t="s">
        <v>10</v>
      </c>
      <c r="O11634" s="160" t="s">
        <v>80</v>
      </c>
    </row>
    <row r="11635" spans="9:15" x14ac:dyDescent="0.35">
      <c r="I11635">
        <v>120935</v>
      </c>
      <c r="J11635">
        <v>3967</v>
      </c>
      <c r="K11635">
        <v>132579</v>
      </c>
      <c r="L11635">
        <v>26.51</v>
      </c>
      <c r="M11635" t="s">
        <v>212</v>
      </c>
      <c r="N11635" s="160" t="s">
        <v>10</v>
      </c>
      <c r="O11635" s="160" t="s">
        <v>80</v>
      </c>
    </row>
    <row r="11636" spans="9:15" x14ac:dyDescent="0.35">
      <c r="I11636">
        <v>120936</v>
      </c>
      <c r="J11636">
        <v>3967</v>
      </c>
      <c r="K11636">
        <v>132579</v>
      </c>
      <c r="L11636">
        <v>26.51</v>
      </c>
      <c r="M11636" t="s">
        <v>212</v>
      </c>
      <c r="N11636" s="160" t="s">
        <v>10</v>
      </c>
      <c r="O11636" s="160" t="s">
        <v>80</v>
      </c>
    </row>
    <row r="11637" spans="9:15" x14ac:dyDescent="0.35">
      <c r="I11637">
        <v>71189</v>
      </c>
      <c r="J11637">
        <v>3991</v>
      </c>
      <c r="K11637">
        <v>132581</v>
      </c>
      <c r="L11637">
        <v>73.38</v>
      </c>
      <c r="M11637" t="s">
        <v>212</v>
      </c>
      <c r="N11637" s="160" t="s">
        <v>8</v>
      </c>
      <c r="O11637" s="160" t="s">
        <v>80</v>
      </c>
    </row>
    <row r="11638" spans="9:15" x14ac:dyDescent="0.35">
      <c r="I11638">
        <v>91312</v>
      </c>
      <c r="J11638">
        <v>3991</v>
      </c>
      <c r="K11638">
        <v>132581</v>
      </c>
      <c r="L11638">
        <v>130.91999999999999</v>
      </c>
      <c r="M11638" t="s">
        <v>212</v>
      </c>
      <c r="N11638" s="160" t="s">
        <v>8</v>
      </c>
      <c r="O11638" s="160" t="s">
        <v>80</v>
      </c>
    </row>
    <row r="11639" spans="9:15" x14ac:dyDescent="0.35">
      <c r="I11639">
        <v>104500</v>
      </c>
      <c r="J11639">
        <v>3991</v>
      </c>
      <c r="K11639">
        <v>132581</v>
      </c>
      <c r="L11639">
        <v>87.43</v>
      </c>
      <c r="M11639" t="s">
        <v>212</v>
      </c>
      <c r="N11639" s="160" t="s">
        <v>7</v>
      </c>
      <c r="O11639" s="160" t="s">
        <v>80</v>
      </c>
    </row>
    <row r="11640" spans="9:15" x14ac:dyDescent="0.35">
      <c r="I11640">
        <v>117485</v>
      </c>
      <c r="J11640">
        <v>3991</v>
      </c>
      <c r="K11640">
        <v>132581</v>
      </c>
      <c r="L11640">
        <v>54.12</v>
      </c>
      <c r="M11640" t="s">
        <v>212</v>
      </c>
      <c r="N11640" s="160" t="s">
        <v>8</v>
      </c>
      <c r="O11640" s="160" t="s">
        <v>80</v>
      </c>
    </row>
    <row r="11641" spans="9:15" x14ac:dyDescent="0.35">
      <c r="I11641">
        <v>117766</v>
      </c>
      <c r="J11641">
        <v>3991</v>
      </c>
      <c r="K11641">
        <v>132581</v>
      </c>
      <c r="L11641">
        <v>92.97</v>
      </c>
      <c r="M11641" t="s">
        <v>212</v>
      </c>
      <c r="N11641" s="160" t="s">
        <v>7</v>
      </c>
      <c r="O11641" s="160" t="s">
        <v>80</v>
      </c>
    </row>
    <row r="11642" spans="9:15" x14ac:dyDescent="0.35">
      <c r="I11642">
        <v>118484</v>
      </c>
      <c r="J11642">
        <v>3991</v>
      </c>
      <c r="K11642">
        <v>132581</v>
      </c>
      <c r="L11642">
        <v>125.92</v>
      </c>
      <c r="M11642" t="s">
        <v>212</v>
      </c>
      <c r="N11642" s="160" t="s">
        <v>7</v>
      </c>
      <c r="O11642" s="160" t="s">
        <v>80</v>
      </c>
    </row>
    <row r="11643" spans="9:15" x14ac:dyDescent="0.35">
      <c r="I11643">
        <v>118850</v>
      </c>
      <c r="J11643">
        <v>3991</v>
      </c>
      <c r="K11643">
        <v>132581</v>
      </c>
      <c r="L11643">
        <v>126.92</v>
      </c>
      <c r="M11643" t="s">
        <v>212</v>
      </c>
      <c r="N11643" s="160" t="s">
        <v>8</v>
      </c>
      <c r="O11643" s="160" t="s">
        <v>80</v>
      </c>
    </row>
    <row r="11644" spans="9:15" x14ac:dyDescent="0.35">
      <c r="I11644">
        <v>120833</v>
      </c>
      <c r="J11644">
        <v>3991</v>
      </c>
      <c r="K11644">
        <v>132581</v>
      </c>
      <c r="L11644">
        <v>26.51</v>
      </c>
      <c r="M11644" t="s">
        <v>212</v>
      </c>
      <c r="N11644" s="160" t="s">
        <v>10</v>
      </c>
      <c r="O11644" s="160" t="s">
        <v>80</v>
      </c>
    </row>
    <row r="11645" spans="9:15" x14ac:dyDescent="0.35">
      <c r="I11645">
        <v>120935</v>
      </c>
      <c r="J11645">
        <v>3991</v>
      </c>
      <c r="K11645">
        <v>132581</v>
      </c>
      <c r="L11645">
        <v>26.51</v>
      </c>
      <c r="M11645" t="s">
        <v>212</v>
      </c>
      <c r="N11645" s="160" t="s">
        <v>10</v>
      </c>
      <c r="O11645" s="160" t="s">
        <v>80</v>
      </c>
    </row>
    <row r="11646" spans="9:15" x14ac:dyDescent="0.35">
      <c r="I11646">
        <v>121518</v>
      </c>
      <c r="J11646">
        <v>3991</v>
      </c>
      <c r="K11646">
        <v>132581</v>
      </c>
      <c r="L11646">
        <v>26.51</v>
      </c>
      <c r="M11646" t="s">
        <v>212</v>
      </c>
      <c r="N11646" s="160" t="s">
        <v>10</v>
      </c>
      <c r="O11646" s="160" t="s">
        <v>80</v>
      </c>
    </row>
    <row r="11647" spans="9:15" x14ac:dyDescent="0.35">
      <c r="I11647">
        <v>122731</v>
      </c>
      <c r="J11647">
        <v>3991</v>
      </c>
      <c r="K11647">
        <v>132581</v>
      </c>
      <c r="L11647">
        <v>26.51</v>
      </c>
      <c r="M11647" t="s">
        <v>212</v>
      </c>
      <c r="N11647" s="160" t="s">
        <v>10</v>
      </c>
      <c r="O11647" s="160" t="s">
        <v>80</v>
      </c>
    </row>
    <row r="11648" spans="9:15" x14ac:dyDescent="0.35">
      <c r="I11648">
        <v>122803</v>
      </c>
      <c r="J11648">
        <v>3991</v>
      </c>
      <c r="K11648">
        <v>132581</v>
      </c>
      <c r="L11648">
        <v>135.91999999999999</v>
      </c>
      <c r="M11648" t="s">
        <v>212</v>
      </c>
      <c r="N11648" s="160" t="s">
        <v>207</v>
      </c>
      <c r="O11648" s="160" t="s">
        <v>80</v>
      </c>
    </row>
    <row r="11649" spans="9:15" x14ac:dyDescent="0.35">
      <c r="I11649">
        <v>125287</v>
      </c>
      <c r="J11649">
        <v>3991</v>
      </c>
      <c r="K11649">
        <v>132581</v>
      </c>
      <c r="L11649">
        <v>65.61</v>
      </c>
      <c r="M11649" t="s">
        <v>212</v>
      </c>
      <c r="N11649" s="160" t="s">
        <v>10</v>
      </c>
      <c r="O11649" s="160" t="s">
        <v>80</v>
      </c>
    </row>
    <row r="11650" spans="9:15" x14ac:dyDescent="0.35">
      <c r="I11650">
        <v>81192</v>
      </c>
      <c r="J11650">
        <v>501</v>
      </c>
      <c r="K11650">
        <v>132823</v>
      </c>
      <c r="L11650">
        <v>55.19</v>
      </c>
      <c r="M11650" t="s">
        <v>212</v>
      </c>
      <c r="N11650" s="160" t="s">
        <v>7</v>
      </c>
      <c r="O11650" s="160" t="s">
        <v>80</v>
      </c>
    </row>
    <row r="11651" spans="9:15" x14ac:dyDescent="0.35">
      <c r="I11651">
        <v>118484</v>
      </c>
      <c r="J11651">
        <v>501</v>
      </c>
      <c r="K11651">
        <v>132823</v>
      </c>
      <c r="L11651">
        <v>125.73</v>
      </c>
      <c r="M11651" t="s">
        <v>212</v>
      </c>
      <c r="N11651" s="160" t="s">
        <v>7</v>
      </c>
      <c r="O11651" s="160" t="s">
        <v>80</v>
      </c>
    </row>
    <row r="11652" spans="9:15" x14ac:dyDescent="0.35">
      <c r="I11652">
        <v>77912</v>
      </c>
      <c r="J11652">
        <v>3985</v>
      </c>
      <c r="K11652">
        <v>132825</v>
      </c>
      <c r="L11652">
        <v>27.32</v>
      </c>
      <c r="M11652" t="s">
        <v>212</v>
      </c>
      <c r="N11652" s="160" t="s">
        <v>8</v>
      </c>
      <c r="O11652" s="160" t="s">
        <v>80</v>
      </c>
    </row>
    <row r="11653" spans="9:15" x14ac:dyDescent="0.35">
      <c r="I11653">
        <v>114734</v>
      </c>
      <c r="J11653">
        <v>3985</v>
      </c>
      <c r="K11653">
        <v>132825</v>
      </c>
      <c r="L11653">
        <v>115.04</v>
      </c>
      <c r="M11653" t="s">
        <v>212</v>
      </c>
      <c r="N11653" s="160" t="s">
        <v>7</v>
      </c>
      <c r="O11653" s="160" t="s">
        <v>80</v>
      </c>
    </row>
    <row r="11654" spans="9:15" x14ac:dyDescent="0.35">
      <c r="I11654">
        <v>117766</v>
      </c>
      <c r="J11654">
        <v>3985</v>
      </c>
      <c r="K11654">
        <v>132825</v>
      </c>
      <c r="L11654">
        <v>92.56</v>
      </c>
      <c r="M11654" t="s">
        <v>212</v>
      </c>
      <c r="N11654" s="160" t="s">
        <v>7</v>
      </c>
      <c r="O11654" s="160" t="s">
        <v>80</v>
      </c>
    </row>
    <row r="11655" spans="9:15" x14ac:dyDescent="0.35">
      <c r="I11655">
        <v>117766</v>
      </c>
      <c r="J11655">
        <v>3985</v>
      </c>
      <c r="K11655">
        <v>132825</v>
      </c>
      <c r="L11655">
        <v>92.56</v>
      </c>
      <c r="M11655" t="s">
        <v>212</v>
      </c>
      <c r="N11655" s="160" t="s">
        <v>7</v>
      </c>
      <c r="O11655" s="160" t="s">
        <v>80</v>
      </c>
    </row>
    <row r="11656" spans="9:15" x14ac:dyDescent="0.35">
      <c r="I11656">
        <v>117767</v>
      </c>
      <c r="J11656">
        <v>3985</v>
      </c>
      <c r="K11656">
        <v>132825</v>
      </c>
      <c r="L11656">
        <v>92.56</v>
      </c>
      <c r="M11656" t="s">
        <v>212</v>
      </c>
      <c r="N11656" s="160" t="s">
        <v>7</v>
      </c>
      <c r="O11656" s="160" t="s">
        <v>80</v>
      </c>
    </row>
    <row r="11657" spans="9:15" x14ac:dyDescent="0.35">
      <c r="I11657">
        <v>117767</v>
      </c>
      <c r="J11657">
        <v>3985</v>
      </c>
      <c r="K11657">
        <v>132825</v>
      </c>
      <c r="L11657">
        <v>92.56</v>
      </c>
      <c r="M11657" t="s">
        <v>212</v>
      </c>
      <c r="N11657" s="160" t="s">
        <v>7</v>
      </c>
      <c r="O11657" s="160" t="s">
        <v>80</v>
      </c>
    </row>
    <row r="11658" spans="9:15" x14ac:dyDescent="0.35">
      <c r="I11658">
        <v>118484</v>
      </c>
      <c r="J11658">
        <v>3985</v>
      </c>
      <c r="K11658">
        <v>132825</v>
      </c>
      <c r="L11658">
        <v>125.37</v>
      </c>
      <c r="M11658" t="s">
        <v>212</v>
      </c>
      <c r="N11658" s="160" t="s">
        <v>7</v>
      </c>
      <c r="O11658" s="160" t="s">
        <v>80</v>
      </c>
    </row>
    <row r="11659" spans="9:15" x14ac:dyDescent="0.35">
      <c r="I11659">
        <v>117441</v>
      </c>
      <c r="J11659">
        <v>3993</v>
      </c>
      <c r="K11659">
        <v>132837</v>
      </c>
      <c r="L11659">
        <v>135.72</v>
      </c>
      <c r="M11659" t="s">
        <v>212</v>
      </c>
      <c r="N11659" s="160" t="s">
        <v>9</v>
      </c>
      <c r="O11659" s="160" t="s">
        <v>80</v>
      </c>
    </row>
    <row r="11660" spans="9:15" x14ac:dyDescent="0.35">
      <c r="I11660">
        <v>120935</v>
      </c>
      <c r="J11660">
        <v>3993</v>
      </c>
      <c r="K11660">
        <v>132837</v>
      </c>
      <c r="L11660">
        <v>26.18</v>
      </c>
      <c r="M11660" t="s">
        <v>212</v>
      </c>
      <c r="N11660" s="160" t="s">
        <v>10</v>
      </c>
      <c r="O11660" s="160" t="s">
        <v>80</v>
      </c>
    </row>
    <row r="11661" spans="9:15" x14ac:dyDescent="0.35">
      <c r="I11661">
        <v>121518</v>
      </c>
      <c r="J11661">
        <v>3993</v>
      </c>
      <c r="K11661">
        <v>132837</v>
      </c>
      <c r="L11661">
        <v>26.18</v>
      </c>
      <c r="M11661" t="s">
        <v>212</v>
      </c>
      <c r="N11661" s="160" t="s">
        <v>10</v>
      </c>
      <c r="O11661" s="160" t="s">
        <v>80</v>
      </c>
    </row>
    <row r="11662" spans="9:15" x14ac:dyDescent="0.35">
      <c r="I11662">
        <v>116372</v>
      </c>
      <c r="J11662">
        <v>4061</v>
      </c>
      <c r="K11662">
        <v>132843</v>
      </c>
      <c r="L11662">
        <v>119.08</v>
      </c>
      <c r="M11662" t="s">
        <v>212</v>
      </c>
      <c r="N11662" s="160" t="s">
        <v>19</v>
      </c>
      <c r="O11662" s="160" t="s">
        <v>80</v>
      </c>
    </row>
    <row r="11663" spans="9:15" x14ac:dyDescent="0.35">
      <c r="I11663">
        <v>118038</v>
      </c>
      <c r="J11663">
        <v>4061</v>
      </c>
      <c r="K11663">
        <v>132843</v>
      </c>
      <c r="L11663">
        <v>92.21</v>
      </c>
      <c r="M11663" t="s">
        <v>212</v>
      </c>
      <c r="N11663" s="160" t="s">
        <v>7</v>
      </c>
      <c r="O11663" s="160" t="s">
        <v>80</v>
      </c>
    </row>
    <row r="11664" spans="9:15" x14ac:dyDescent="0.35">
      <c r="I11664">
        <v>120833</v>
      </c>
      <c r="J11664">
        <v>4061</v>
      </c>
      <c r="K11664">
        <v>132843</v>
      </c>
      <c r="L11664">
        <v>26.51</v>
      </c>
      <c r="M11664" t="s">
        <v>212</v>
      </c>
      <c r="N11664" s="160" t="s">
        <v>10</v>
      </c>
      <c r="O11664" s="160" t="s">
        <v>80</v>
      </c>
    </row>
    <row r="11665" spans="9:15" x14ac:dyDescent="0.35">
      <c r="I11665">
        <v>116372</v>
      </c>
      <c r="J11665">
        <v>3630</v>
      </c>
      <c r="K11665">
        <v>132927</v>
      </c>
      <c r="L11665">
        <v>47.02</v>
      </c>
      <c r="M11665" t="s">
        <v>212</v>
      </c>
      <c r="N11665" s="160" t="s">
        <v>19</v>
      </c>
      <c r="O11665" s="160" t="s">
        <v>80</v>
      </c>
    </row>
    <row r="11666" spans="9:15" x14ac:dyDescent="0.35">
      <c r="I11666">
        <v>7</v>
      </c>
      <c r="J11666">
        <v>4032</v>
      </c>
      <c r="K11666">
        <v>132938</v>
      </c>
      <c r="L11666">
        <v>194.4</v>
      </c>
      <c r="M11666" t="s">
        <v>212</v>
      </c>
      <c r="N11666" s="160" t="s">
        <v>9</v>
      </c>
      <c r="O11666" s="160" t="s">
        <v>80</v>
      </c>
    </row>
    <row r="11667" spans="9:15" x14ac:dyDescent="0.35">
      <c r="I11667">
        <v>71189</v>
      </c>
      <c r="J11667">
        <v>4032</v>
      </c>
      <c r="K11667">
        <v>132938</v>
      </c>
      <c r="L11667">
        <v>244.2</v>
      </c>
      <c r="M11667" t="s">
        <v>212</v>
      </c>
      <c r="N11667" s="160" t="s">
        <v>8</v>
      </c>
      <c r="O11667" s="160" t="s">
        <v>80</v>
      </c>
    </row>
    <row r="11668" spans="9:15" x14ac:dyDescent="0.35">
      <c r="I11668">
        <v>72449</v>
      </c>
      <c r="J11668">
        <v>4032</v>
      </c>
      <c r="K11668">
        <v>132938</v>
      </c>
      <c r="L11668">
        <v>194.44</v>
      </c>
      <c r="M11668" t="s">
        <v>212</v>
      </c>
      <c r="N11668" s="160" t="s">
        <v>9</v>
      </c>
      <c r="O11668" s="160" t="s">
        <v>80</v>
      </c>
    </row>
    <row r="11669" spans="9:15" x14ac:dyDescent="0.35">
      <c r="I11669">
        <v>116372</v>
      </c>
      <c r="J11669">
        <v>4032</v>
      </c>
      <c r="K11669">
        <v>132938</v>
      </c>
      <c r="L11669">
        <v>47.62</v>
      </c>
      <c r="M11669" t="s">
        <v>212</v>
      </c>
      <c r="N11669" s="160" t="s">
        <v>19</v>
      </c>
      <c r="O11669" s="160" t="s">
        <v>80</v>
      </c>
    </row>
    <row r="11670" spans="9:15" x14ac:dyDescent="0.35">
      <c r="I11670">
        <v>117441</v>
      </c>
      <c r="J11670">
        <v>4032</v>
      </c>
      <c r="K11670">
        <v>132938</v>
      </c>
      <c r="L11670">
        <v>137.44999999999999</v>
      </c>
      <c r="M11670" t="s">
        <v>212</v>
      </c>
      <c r="N11670" s="160" t="s">
        <v>9</v>
      </c>
      <c r="O11670" s="160" t="s">
        <v>80</v>
      </c>
    </row>
    <row r="11671" spans="9:15" x14ac:dyDescent="0.35">
      <c r="I11671">
        <v>117766</v>
      </c>
      <c r="J11671">
        <v>4032</v>
      </c>
      <c r="K11671">
        <v>132938</v>
      </c>
      <c r="L11671">
        <v>92.83</v>
      </c>
      <c r="M11671" t="s">
        <v>212</v>
      </c>
      <c r="N11671" s="160" t="s">
        <v>7</v>
      </c>
      <c r="O11671" s="160" t="s">
        <v>80</v>
      </c>
    </row>
    <row r="11672" spans="9:15" x14ac:dyDescent="0.35">
      <c r="I11672">
        <v>117767</v>
      </c>
      <c r="J11672">
        <v>4032</v>
      </c>
      <c r="K11672">
        <v>132938</v>
      </c>
      <c r="L11672">
        <v>92.83</v>
      </c>
      <c r="M11672" t="s">
        <v>212</v>
      </c>
      <c r="N11672" s="160" t="s">
        <v>7</v>
      </c>
      <c r="O11672" s="160" t="s">
        <v>80</v>
      </c>
    </row>
    <row r="11673" spans="9:15" x14ac:dyDescent="0.35">
      <c r="I11673">
        <v>120739</v>
      </c>
      <c r="J11673">
        <v>4032</v>
      </c>
      <c r="K11673">
        <v>132938</v>
      </c>
      <c r="L11673">
        <v>181.08</v>
      </c>
      <c r="M11673" t="s">
        <v>212</v>
      </c>
      <c r="N11673" s="160" t="s">
        <v>9</v>
      </c>
      <c r="O11673" s="160" t="s">
        <v>80</v>
      </c>
    </row>
    <row r="11674" spans="9:15" x14ac:dyDescent="0.35">
      <c r="I11674">
        <v>7</v>
      </c>
      <c r="J11674">
        <v>3996</v>
      </c>
      <c r="K11674">
        <v>132944</v>
      </c>
      <c r="L11674">
        <v>179.7</v>
      </c>
      <c r="M11674" t="s">
        <v>212</v>
      </c>
      <c r="N11674" s="160" t="s">
        <v>9</v>
      </c>
      <c r="O11674" s="160" t="s">
        <v>80</v>
      </c>
    </row>
    <row r="11675" spans="9:15" x14ac:dyDescent="0.35">
      <c r="I11675">
        <v>77912</v>
      </c>
      <c r="J11675">
        <v>3996</v>
      </c>
      <c r="K11675">
        <v>132944</v>
      </c>
      <c r="L11675">
        <v>27.4</v>
      </c>
      <c r="M11675" t="s">
        <v>212</v>
      </c>
      <c r="N11675" s="160" t="s">
        <v>8</v>
      </c>
      <c r="O11675" s="160" t="s">
        <v>80</v>
      </c>
    </row>
    <row r="11676" spans="9:15" x14ac:dyDescent="0.35">
      <c r="I11676">
        <v>91312</v>
      </c>
      <c r="J11676">
        <v>3996</v>
      </c>
      <c r="K11676">
        <v>132944</v>
      </c>
      <c r="L11676">
        <v>130.91999999999999</v>
      </c>
      <c r="M11676" t="s">
        <v>212</v>
      </c>
      <c r="N11676" s="160" t="s">
        <v>8</v>
      </c>
      <c r="O11676" s="160" t="s">
        <v>80</v>
      </c>
    </row>
    <row r="11677" spans="9:15" x14ac:dyDescent="0.35">
      <c r="I11677">
        <v>118484</v>
      </c>
      <c r="J11677">
        <v>3996</v>
      </c>
      <c r="K11677">
        <v>132944</v>
      </c>
      <c r="L11677">
        <v>125.73</v>
      </c>
      <c r="M11677" t="s">
        <v>212</v>
      </c>
      <c r="N11677" s="160" t="s">
        <v>7</v>
      </c>
      <c r="O11677" s="160" t="s">
        <v>80</v>
      </c>
    </row>
    <row r="11678" spans="9:15" x14ac:dyDescent="0.35">
      <c r="I11678">
        <v>116372</v>
      </c>
      <c r="J11678">
        <v>4036</v>
      </c>
      <c r="K11678">
        <v>132954</v>
      </c>
      <c r="L11678">
        <v>23.81</v>
      </c>
      <c r="M11678" t="s">
        <v>212</v>
      </c>
      <c r="N11678" s="160" t="s">
        <v>19</v>
      </c>
      <c r="O11678" s="160" t="s">
        <v>80</v>
      </c>
    </row>
    <row r="11679" spans="9:15" x14ac:dyDescent="0.35">
      <c r="I11679">
        <v>101972</v>
      </c>
      <c r="J11679">
        <v>4006</v>
      </c>
      <c r="K11679">
        <v>133017</v>
      </c>
      <c r="L11679">
        <v>44.47</v>
      </c>
      <c r="M11679" t="s">
        <v>212</v>
      </c>
      <c r="N11679" s="160" t="s">
        <v>19</v>
      </c>
      <c r="O11679" s="160" t="s">
        <v>80</v>
      </c>
    </row>
    <row r="11680" spans="9:15" x14ac:dyDescent="0.35">
      <c r="I11680">
        <v>120833</v>
      </c>
      <c r="J11680">
        <v>4006</v>
      </c>
      <c r="K11680">
        <v>133017</v>
      </c>
      <c r="L11680">
        <v>26.51</v>
      </c>
      <c r="M11680" t="s">
        <v>212</v>
      </c>
      <c r="N11680" s="160" t="s">
        <v>10</v>
      </c>
      <c r="O11680" s="160" t="s">
        <v>80</v>
      </c>
    </row>
    <row r="11681" spans="9:15" x14ac:dyDescent="0.35">
      <c r="I11681">
        <v>7</v>
      </c>
      <c r="J11681">
        <v>3967</v>
      </c>
      <c r="K11681">
        <v>133026</v>
      </c>
      <c r="L11681">
        <v>179.7</v>
      </c>
      <c r="M11681" t="s">
        <v>212</v>
      </c>
      <c r="N11681" s="160" t="s">
        <v>9</v>
      </c>
      <c r="O11681" s="160" t="s">
        <v>80</v>
      </c>
    </row>
    <row r="11682" spans="9:15" x14ac:dyDescent="0.35">
      <c r="I11682">
        <v>118038</v>
      </c>
      <c r="J11682">
        <v>3967</v>
      </c>
      <c r="K11682">
        <v>133026</v>
      </c>
      <c r="L11682">
        <v>92.84</v>
      </c>
      <c r="M11682" t="s">
        <v>212</v>
      </c>
      <c r="N11682" s="160" t="s">
        <v>7</v>
      </c>
      <c r="O11682" s="160" t="s">
        <v>80</v>
      </c>
    </row>
    <row r="11683" spans="9:15" x14ac:dyDescent="0.35">
      <c r="I11683">
        <v>118484</v>
      </c>
      <c r="J11683">
        <v>3967</v>
      </c>
      <c r="K11683">
        <v>133026</v>
      </c>
      <c r="L11683">
        <v>125.73</v>
      </c>
      <c r="M11683" t="s">
        <v>212</v>
      </c>
      <c r="N11683" s="160" t="s">
        <v>7</v>
      </c>
      <c r="O11683" s="160" t="s">
        <v>80</v>
      </c>
    </row>
    <row r="11684" spans="9:15" x14ac:dyDescent="0.35">
      <c r="I11684">
        <v>119309</v>
      </c>
      <c r="J11684">
        <v>3967</v>
      </c>
      <c r="K11684">
        <v>133026</v>
      </c>
      <c r="L11684">
        <v>38.159999999999997</v>
      </c>
      <c r="M11684" t="s">
        <v>212</v>
      </c>
      <c r="N11684" s="160" t="s">
        <v>9</v>
      </c>
      <c r="O11684" s="160" t="s">
        <v>80</v>
      </c>
    </row>
    <row r="11685" spans="9:15" x14ac:dyDescent="0.35">
      <c r="I11685">
        <v>120833</v>
      </c>
      <c r="J11685">
        <v>3967</v>
      </c>
      <c r="K11685">
        <v>133026</v>
      </c>
      <c r="L11685">
        <v>26.51</v>
      </c>
      <c r="M11685" t="s">
        <v>212</v>
      </c>
      <c r="N11685" s="160" t="s">
        <v>10</v>
      </c>
      <c r="O11685" s="160" t="s">
        <v>80</v>
      </c>
    </row>
    <row r="11686" spans="9:15" x14ac:dyDescent="0.35">
      <c r="I11686">
        <v>120834</v>
      </c>
      <c r="J11686">
        <v>3967</v>
      </c>
      <c r="K11686">
        <v>133026</v>
      </c>
      <c r="L11686">
        <v>26.51</v>
      </c>
      <c r="M11686" t="s">
        <v>212</v>
      </c>
      <c r="N11686" s="160" t="s">
        <v>10</v>
      </c>
      <c r="O11686" s="160" t="s">
        <v>80</v>
      </c>
    </row>
    <row r="11687" spans="9:15" x14ac:dyDescent="0.35">
      <c r="I11687">
        <v>120935</v>
      </c>
      <c r="J11687">
        <v>3967</v>
      </c>
      <c r="K11687">
        <v>133026</v>
      </c>
      <c r="L11687">
        <v>26.51</v>
      </c>
      <c r="M11687" t="s">
        <v>212</v>
      </c>
      <c r="N11687" s="160" t="s">
        <v>10</v>
      </c>
      <c r="O11687" s="160" t="s">
        <v>80</v>
      </c>
    </row>
    <row r="11688" spans="9:15" x14ac:dyDescent="0.35">
      <c r="I11688">
        <v>16459</v>
      </c>
      <c r="J11688">
        <v>3992</v>
      </c>
      <c r="K11688">
        <v>133084</v>
      </c>
      <c r="L11688">
        <v>74.83</v>
      </c>
      <c r="M11688" t="s">
        <v>212</v>
      </c>
      <c r="N11688" s="160" t="s">
        <v>19</v>
      </c>
      <c r="O11688" s="160" t="s">
        <v>80</v>
      </c>
    </row>
    <row r="11689" spans="9:15" x14ac:dyDescent="0.35">
      <c r="I11689">
        <v>101972</v>
      </c>
      <c r="J11689">
        <v>3992</v>
      </c>
      <c r="K11689">
        <v>133084</v>
      </c>
      <c r="L11689">
        <v>88.94</v>
      </c>
      <c r="M11689" t="s">
        <v>212</v>
      </c>
      <c r="N11689" s="160" t="s">
        <v>19</v>
      </c>
      <c r="O11689" s="160" t="s">
        <v>80</v>
      </c>
    </row>
    <row r="11690" spans="9:15" x14ac:dyDescent="0.35">
      <c r="I11690">
        <v>120935</v>
      </c>
      <c r="J11690">
        <v>3992</v>
      </c>
      <c r="K11690">
        <v>133084</v>
      </c>
      <c r="L11690">
        <v>26.51</v>
      </c>
      <c r="M11690" t="s">
        <v>212</v>
      </c>
      <c r="N11690" s="160" t="s">
        <v>10</v>
      </c>
      <c r="O11690" s="160" t="s">
        <v>80</v>
      </c>
    </row>
    <row r="11691" spans="9:15" x14ac:dyDescent="0.35">
      <c r="I11691">
        <v>120936</v>
      </c>
      <c r="J11691">
        <v>3992</v>
      </c>
      <c r="K11691">
        <v>133084</v>
      </c>
      <c r="L11691">
        <v>26.51</v>
      </c>
      <c r="M11691" t="s">
        <v>212</v>
      </c>
      <c r="N11691" s="160" t="s">
        <v>10</v>
      </c>
      <c r="O11691" s="160" t="s">
        <v>80</v>
      </c>
    </row>
    <row r="11692" spans="9:15" x14ac:dyDescent="0.35">
      <c r="I11692">
        <v>125023</v>
      </c>
      <c r="J11692">
        <v>3992</v>
      </c>
      <c r="K11692">
        <v>133084</v>
      </c>
      <c r="L11692">
        <v>97.18</v>
      </c>
      <c r="M11692" t="s">
        <v>212</v>
      </c>
      <c r="N11692" s="160" t="s">
        <v>9</v>
      </c>
      <c r="O11692" s="160" t="s">
        <v>80</v>
      </c>
    </row>
    <row r="11693" spans="9:15" x14ac:dyDescent="0.35">
      <c r="I11693">
        <v>72449</v>
      </c>
      <c r="J11693">
        <v>3985</v>
      </c>
      <c r="K11693">
        <v>133088</v>
      </c>
      <c r="L11693">
        <v>179.7</v>
      </c>
      <c r="M11693" t="s">
        <v>212</v>
      </c>
      <c r="N11693" s="160" t="s">
        <v>9</v>
      </c>
      <c r="O11693" s="160" t="s">
        <v>80</v>
      </c>
    </row>
    <row r="11694" spans="9:15" x14ac:dyDescent="0.35">
      <c r="I11694">
        <v>116372</v>
      </c>
      <c r="J11694">
        <v>3985</v>
      </c>
      <c r="K11694">
        <v>133088</v>
      </c>
      <c r="L11694">
        <v>119.08</v>
      </c>
      <c r="M11694" t="s">
        <v>212</v>
      </c>
      <c r="N11694" s="160" t="s">
        <v>19</v>
      </c>
      <c r="O11694" s="160" t="s">
        <v>80</v>
      </c>
    </row>
    <row r="11695" spans="9:15" x14ac:dyDescent="0.35">
      <c r="I11695">
        <v>116372</v>
      </c>
      <c r="J11695">
        <v>3985</v>
      </c>
      <c r="K11695">
        <v>133088</v>
      </c>
      <c r="L11695">
        <v>179.24</v>
      </c>
      <c r="M11695" t="s">
        <v>212</v>
      </c>
      <c r="N11695" s="160" t="s">
        <v>19</v>
      </c>
      <c r="O11695" s="160" t="s">
        <v>80</v>
      </c>
    </row>
    <row r="11696" spans="9:15" x14ac:dyDescent="0.35">
      <c r="I11696">
        <v>117441</v>
      </c>
      <c r="J11696">
        <v>3985</v>
      </c>
      <c r="K11696">
        <v>133088</v>
      </c>
      <c r="L11696">
        <v>122.04</v>
      </c>
      <c r="M11696" t="s">
        <v>212</v>
      </c>
      <c r="N11696" s="160" t="s">
        <v>9</v>
      </c>
      <c r="O11696" s="160" t="s">
        <v>80</v>
      </c>
    </row>
    <row r="11697" spans="9:15" x14ac:dyDescent="0.35">
      <c r="I11697">
        <v>7</v>
      </c>
      <c r="J11697">
        <v>3983</v>
      </c>
      <c r="K11697">
        <v>133136</v>
      </c>
      <c r="L11697">
        <v>715.26</v>
      </c>
      <c r="M11697" t="s">
        <v>212</v>
      </c>
      <c r="N11697" s="160" t="s">
        <v>9</v>
      </c>
      <c r="O11697" s="160" t="s">
        <v>84</v>
      </c>
    </row>
    <row r="11698" spans="9:15" x14ac:dyDescent="0.35">
      <c r="I11698">
        <v>72449</v>
      </c>
      <c r="J11698">
        <v>3983</v>
      </c>
      <c r="K11698">
        <v>133136</v>
      </c>
      <c r="L11698">
        <v>388.88</v>
      </c>
      <c r="M11698" t="s">
        <v>212</v>
      </c>
      <c r="N11698" s="160" t="s">
        <v>9</v>
      </c>
      <c r="O11698" s="160" t="s">
        <v>84</v>
      </c>
    </row>
    <row r="11699" spans="9:15" x14ac:dyDescent="0.35">
      <c r="I11699">
        <v>103732</v>
      </c>
      <c r="J11699">
        <v>3983</v>
      </c>
      <c r="K11699">
        <v>133136</v>
      </c>
      <c r="L11699">
        <v>328.44</v>
      </c>
      <c r="M11699" t="s">
        <v>212</v>
      </c>
      <c r="N11699" s="160" t="s">
        <v>8</v>
      </c>
      <c r="O11699" s="160" t="s">
        <v>84</v>
      </c>
    </row>
    <row r="11700" spans="9:15" x14ac:dyDescent="0.35">
      <c r="I11700">
        <v>104500</v>
      </c>
      <c r="J11700">
        <v>3983</v>
      </c>
      <c r="K11700">
        <v>133136</v>
      </c>
      <c r="L11700">
        <v>698.46</v>
      </c>
      <c r="M11700" t="s">
        <v>212</v>
      </c>
      <c r="N11700" s="160" t="s">
        <v>7</v>
      </c>
      <c r="O11700" s="160" t="s">
        <v>84</v>
      </c>
    </row>
    <row r="11701" spans="9:15" x14ac:dyDescent="0.35">
      <c r="I11701">
        <v>118850</v>
      </c>
      <c r="J11701">
        <v>3983</v>
      </c>
      <c r="K11701">
        <v>133136</v>
      </c>
      <c r="L11701">
        <v>126.73</v>
      </c>
      <c r="M11701" t="s">
        <v>212</v>
      </c>
      <c r="N11701" s="160" t="s">
        <v>8</v>
      </c>
      <c r="O11701" s="160" t="s">
        <v>84</v>
      </c>
    </row>
    <row r="11702" spans="9:15" x14ac:dyDescent="0.35">
      <c r="I11702">
        <v>120936</v>
      </c>
      <c r="J11702">
        <v>3983</v>
      </c>
      <c r="K11702">
        <v>133136</v>
      </c>
      <c r="L11702">
        <v>317.52999999999997</v>
      </c>
      <c r="M11702" t="s">
        <v>212</v>
      </c>
      <c r="N11702" s="160" t="s">
        <v>10</v>
      </c>
      <c r="O11702" s="160" t="s">
        <v>84</v>
      </c>
    </row>
    <row r="11703" spans="9:15" x14ac:dyDescent="0.35">
      <c r="I11703">
        <v>7</v>
      </c>
      <c r="J11703">
        <v>4035</v>
      </c>
      <c r="K11703">
        <v>133153</v>
      </c>
      <c r="L11703">
        <v>179.7</v>
      </c>
      <c r="M11703" t="s">
        <v>212</v>
      </c>
      <c r="N11703" s="160" t="s">
        <v>9</v>
      </c>
      <c r="O11703" s="160" t="s">
        <v>80</v>
      </c>
    </row>
    <row r="11704" spans="9:15" x14ac:dyDescent="0.35">
      <c r="I11704">
        <v>118038</v>
      </c>
      <c r="J11704">
        <v>4035</v>
      </c>
      <c r="K11704">
        <v>133153</v>
      </c>
      <c r="L11704">
        <v>92.84</v>
      </c>
      <c r="M11704" t="s">
        <v>212</v>
      </c>
      <c r="N11704" s="160" t="s">
        <v>7</v>
      </c>
      <c r="O11704" s="160" t="s">
        <v>80</v>
      </c>
    </row>
    <row r="11705" spans="9:15" x14ac:dyDescent="0.35">
      <c r="I11705">
        <v>118484</v>
      </c>
      <c r="J11705">
        <v>4035</v>
      </c>
      <c r="K11705">
        <v>133153</v>
      </c>
      <c r="L11705">
        <v>125.73</v>
      </c>
      <c r="M11705" t="s">
        <v>212</v>
      </c>
      <c r="N11705" s="160" t="s">
        <v>7</v>
      </c>
      <c r="O11705" s="160" t="s">
        <v>80</v>
      </c>
    </row>
    <row r="11706" spans="9:15" x14ac:dyDescent="0.35">
      <c r="I11706">
        <v>7</v>
      </c>
      <c r="J11706">
        <v>4035</v>
      </c>
      <c r="K11706">
        <v>133172</v>
      </c>
      <c r="L11706">
        <v>179.7</v>
      </c>
      <c r="M11706" t="s">
        <v>212</v>
      </c>
      <c r="N11706" s="160" t="s">
        <v>9</v>
      </c>
      <c r="O11706" s="160" t="s">
        <v>80</v>
      </c>
    </row>
    <row r="11707" spans="9:15" x14ac:dyDescent="0.35">
      <c r="I11707">
        <v>101972</v>
      </c>
      <c r="J11707">
        <v>4035</v>
      </c>
      <c r="K11707">
        <v>133172</v>
      </c>
      <c r="L11707">
        <v>221.97</v>
      </c>
      <c r="M11707" t="s">
        <v>212</v>
      </c>
      <c r="N11707" s="160" t="s">
        <v>19</v>
      </c>
      <c r="O11707" s="160" t="s">
        <v>80</v>
      </c>
    </row>
    <row r="11708" spans="9:15" x14ac:dyDescent="0.35">
      <c r="I11708">
        <v>116372</v>
      </c>
      <c r="J11708">
        <v>4035</v>
      </c>
      <c r="K11708">
        <v>133172</v>
      </c>
      <c r="L11708">
        <v>89.88</v>
      </c>
      <c r="M11708" t="s">
        <v>212</v>
      </c>
      <c r="N11708" s="160" t="s">
        <v>19</v>
      </c>
      <c r="O11708" s="160" t="s">
        <v>80</v>
      </c>
    </row>
    <row r="11709" spans="9:15" x14ac:dyDescent="0.35">
      <c r="I11709">
        <v>71189</v>
      </c>
      <c r="J11709">
        <v>3655</v>
      </c>
      <c r="K11709">
        <v>133189</v>
      </c>
      <c r="L11709">
        <v>502.99</v>
      </c>
      <c r="M11709" t="s">
        <v>212</v>
      </c>
      <c r="N11709" s="160" t="s">
        <v>8</v>
      </c>
      <c r="O11709" s="160" t="s">
        <v>80</v>
      </c>
    </row>
    <row r="11710" spans="9:15" x14ac:dyDescent="0.35">
      <c r="I11710">
        <v>74395</v>
      </c>
      <c r="J11710">
        <v>3655</v>
      </c>
      <c r="K11710">
        <v>133189</v>
      </c>
      <c r="L11710">
        <v>719.6</v>
      </c>
      <c r="M11710" t="s">
        <v>212</v>
      </c>
      <c r="N11710" s="160" t="s">
        <v>7</v>
      </c>
      <c r="O11710" s="160" t="s">
        <v>80</v>
      </c>
    </row>
    <row r="11711" spans="9:15" x14ac:dyDescent="0.35">
      <c r="I11711">
        <v>77912</v>
      </c>
      <c r="J11711">
        <v>3655</v>
      </c>
      <c r="K11711">
        <v>133189</v>
      </c>
      <c r="L11711">
        <v>338.4</v>
      </c>
      <c r="M11711" t="s">
        <v>212</v>
      </c>
      <c r="N11711" s="160" t="s">
        <v>8</v>
      </c>
      <c r="O11711" s="160" t="s">
        <v>80</v>
      </c>
    </row>
    <row r="11712" spans="9:15" x14ac:dyDescent="0.35">
      <c r="I11712">
        <v>104499</v>
      </c>
      <c r="J11712">
        <v>3655</v>
      </c>
      <c r="K11712">
        <v>133189</v>
      </c>
      <c r="L11712">
        <v>719.41</v>
      </c>
      <c r="M11712" t="s">
        <v>212</v>
      </c>
      <c r="N11712" s="160" t="s">
        <v>7</v>
      </c>
      <c r="O11712" s="160" t="s">
        <v>80</v>
      </c>
    </row>
    <row r="11713" spans="9:15" x14ac:dyDescent="0.35">
      <c r="I11713">
        <v>107294</v>
      </c>
      <c r="J11713">
        <v>3655</v>
      </c>
      <c r="K11713">
        <v>133189</v>
      </c>
      <c r="L11713">
        <v>546.07000000000005</v>
      </c>
      <c r="M11713" t="s">
        <v>212</v>
      </c>
      <c r="N11713" s="160" t="s">
        <v>8</v>
      </c>
      <c r="O11713" s="160" t="s">
        <v>80</v>
      </c>
    </row>
    <row r="11714" spans="9:15" x14ac:dyDescent="0.35">
      <c r="I11714">
        <v>117485</v>
      </c>
      <c r="J11714">
        <v>3655</v>
      </c>
      <c r="K11714">
        <v>133189</v>
      </c>
      <c r="L11714">
        <v>891.68</v>
      </c>
      <c r="M11714" t="s">
        <v>212</v>
      </c>
      <c r="N11714" s="160" t="s">
        <v>8</v>
      </c>
      <c r="O11714" s="160" t="s">
        <v>80</v>
      </c>
    </row>
    <row r="11715" spans="9:15" x14ac:dyDescent="0.35">
      <c r="I11715">
        <v>120834</v>
      </c>
      <c r="J11715">
        <v>3655</v>
      </c>
      <c r="K11715">
        <v>133189</v>
      </c>
      <c r="L11715">
        <v>62.8</v>
      </c>
      <c r="M11715" t="s">
        <v>212</v>
      </c>
      <c r="N11715" s="160" t="s">
        <v>10</v>
      </c>
      <c r="O11715" s="160" t="s">
        <v>80</v>
      </c>
    </row>
    <row r="11716" spans="9:15" x14ac:dyDescent="0.35">
      <c r="I11716">
        <v>120935</v>
      </c>
      <c r="J11716">
        <v>3655</v>
      </c>
      <c r="K11716">
        <v>133189</v>
      </c>
      <c r="L11716">
        <v>62.8</v>
      </c>
      <c r="M11716" t="s">
        <v>212</v>
      </c>
      <c r="N11716" s="160" t="s">
        <v>10</v>
      </c>
      <c r="O11716" s="160" t="s">
        <v>80</v>
      </c>
    </row>
    <row r="11717" spans="9:15" x14ac:dyDescent="0.35">
      <c r="I11717">
        <v>120936</v>
      </c>
      <c r="J11717">
        <v>3655</v>
      </c>
      <c r="K11717">
        <v>133189</v>
      </c>
      <c r="L11717">
        <v>62.8</v>
      </c>
      <c r="M11717" t="s">
        <v>212</v>
      </c>
      <c r="N11717" s="160" t="s">
        <v>10</v>
      </c>
      <c r="O11717" s="160" t="s">
        <v>80</v>
      </c>
    </row>
    <row r="11718" spans="9:15" x14ac:dyDescent="0.35">
      <c r="I11718">
        <v>125287</v>
      </c>
      <c r="J11718">
        <v>3655</v>
      </c>
      <c r="K11718">
        <v>133189</v>
      </c>
      <c r="L11718">
        <v>655.15</v>
      </c>
      <c r="M11718" t="s">
        <v>212</v>
      </c>
      <c r="N11718" s="160" t="s">
        <v>10</v>
      </c>
      <c r="O11718" s="160" t="s">
        <v>80</v>
      </c>
    </row>
    <row r="11719" spans="9:15" x14ac:dyDescent="0.35">
      <c r="I11719">
        <v>72449</v>
      </c>
      <c r="J11719">
        <v>4012</v>
      </c>
      <c r="K11719">
        <v>133222</v>
      </c>
      <c r="L11719">
        <v>194.44</v>
      </c>
      <c r="M11719" t="s">
        <v>212</v>
      </c>
      <c r="N11719" s="160" t="s">
        <v>9</v>
      </c>
      <c r="O11719" s="160" t="s">
        <v>80</v>
      </c>
    </row>
    <row r="11720" spans="9:15" x14ac:dyDescent="0.35">
      <c r="I11720">
        <v>74395</v>
      </c>
      <c r="J11720">
        <v>4012</v>
      </c>
      <c r="K11720">
        <v>133222</v>
      </c>
      <c r="L11720">
        <v>87.3</v>
      </c>
      <c r="M11720" t="s">
        <v>212</v>
      </c>
      <c r="N11720" s="160" t="s">
        <v>7</v>
      </c>
      <c r="O11720" s="160" t="s">
        <v>80</v>
      </c>
    </row>
    <row r="11721" spans="9:15" x14ac:dyDescent="0.35">
      <c r="I11721">
        <v>117441</v>
      </c>
      <c r="J11721">
        <v>4012</v>
      </c>
      <c r="K11721">
        <v>133222</v>
      </c>
      <c r="L11721">
        <v>137.44999999999999</v>
      </c>
      <c r="M11721" t="s">
        <v>212</v>
      </c>
      <c r="N11721" s="160" t="s">
        <v>9</v>
      </c>
      <c r="O11721" s="160" t="s">
        <v>80</v>
      </c>
    </row>
    <row r="11722" spans="9:15" x14ac:dyDescent="0.35">
      <c r="I11722">
        <v>117766</v>
      </c>
      <c r="J11722">
        <v>4012</v>
      </c>
      <c r="K11722">
        <v>133222</v>
      </c>
      <c r="L11722">
        <v>92.83</v>
      </c>
      <c r="M11722" t="s">
        <v>212</v>
      </c>
      <c r="N11722" s="160" t="s">
        <v>7</v>
      </c>
      <c r="O11722" s="160" t="s">
        <v>80</v>
      </c>
    </row>
    <row r="11723" spans="9:15" x14ac:dyDescent="0.35">
      <c r="I11723">
        <v>117766</v>
      </c>
      <c r="J11723">
        <v>4012</v>
      </c>
      <c r="K11723">
        <v>133222</v>
      </c>
      <c r="L11723">
        <v>92.83</v>
      </c>
      <c r="M11723" t="s">
        <v>218</v>
      </c>
      <c r="N11723" s="160" t="s">
        <v>7</v>
      </c>
      <c r="O11723" s="160" t="s">
        <v>80</v>
      </c>
    </row>
    <row r="11724" spans="9:15" x14ac:dyDescent="0.35">
      <c r="I11724">
        <v>117767</v>
      </c>
      <c r="J11724">
        <v>4012</v>
      </c>
      <c r="K11724">
        <v>133222</v>
      </c>
      <c r="L11724">
        <v>92.83</v>
      </c>
      <c r="M11724" t="s">
        <v>212</v>
      </c>
      <c r="N11724" s="160" t="s">
        <v>7</v>
      </c>
      <c r="O11724" s="160" t="s">
        <v>80</v>
      </c>
    </row>
    <row r="11725" spans="9:15" x14ac:dyDescent="0.35">
      <c r="I11725">
        <v>117767</v>
      </c>
      <c r="J11725">
        <v>4012</v>
      </c>
      <c r="K11725">
        <v>133222</v>
      </c>
      <c r="L11725">
        <v>92.83</v>
      </c>
      <c r="M11725" t="s">
        <v>212</v>
      </c>
      <c r="N11725" s="160" t="s">
        <v>7</v>
      </c>
      <c r="O11725" s="160" t="s">
        <v>80</v>
      </c>
    </row>
    <row r="11726" spans="9:15" x14ac:dyDescent="0.35">
      <c r="I11726">
        <v>117767</v>
      </c>
      <c r="J11726">
        <v>4012</v>
      </c>
      <c r="K11726">
        <v>133222</v>
      </c>
      <c r="L11726">
        <v>92.83</v>
      </c>
      <c r="M11726" t="s">
        <v>218</v>
      </c>
      <c r="N11726" s="160" t="s">
        <v>7</v>
      </c>
      <c r="O11726" s="160" t="s">
        <v>80</v>
      </c>
    </row>
    <row r="11727" spans="9:15" x14ac:dyDescent="0.35">
      <c r="I11727">
        <v>118038</v>
      </c>
      <c r="J11727">
        <v>4012</v>
      </c>
      <c r="K11727">
        <v>133222</v>
      </c>
      <c r="L11727">
        <v>92.84</v>
      </c>
      <c r="M11727" t="s">
        <v>212</v>
      </c>
      <c r="N11727" s="160" t="s">
        <v>7</v>
      </c>
      <c r="O11727" s="160" t="s">
        <v>80</v>
      </c>
    </row>
    <row r="11728" spans="9:15" x14ac:dyDescent="0.35">
      <c r="I11728">
        <v>118484</v>
      </c>
      <c r="J11728">
        <v>4012</v>
      </c>
      <c r="K11728">
        <v>133222</v>
      </c>
      <c r="L11728">
        <v>125.73</v>
      </c>
      <c r="M11728" t="s">
        <v>218</v>
      </c>
      <c r="N11728" s="160" t="s">
        <v>7</v>
      </c>
      <c r="O11728" s="160" t="s">
        <v>80</v>
      </c>
    </row>
    <row r="11729" spans="9:15" x14ac:dyDescent="0.35">
      <c r="I11729">
        <v>118850</v>
      </c>
      <c r="J11729">
        <v>4012</v>
      </c>
      <c r="K11729">
        <v>133222</v>
      </c>
      <c r="L11729">
        <v>126.73</v>
      </c>
      <c r="M11729" t="s">
        <v>218</v>
      </c>
      <c r="N11729" s="160" t="s">
        <v>8</v>
      </c>
      <c r="O11729" s="160" t="s">
        <v>80</v>
      </c>
    </row>
    <row r="11730" spans="9:15" x14ac:dyDescent="0.35">
      <c r="I11730">
        <v>119309</v>
      </c>
      <c r="J11730">
        <v>4012</v>
      </c>
      <c r="K11730">
        <v>133222</v>
      </c>
      <c r="L11730">
        <v>38.159999999999997</v>
      </c>
      <c r="M11730" t="s">
        <v>218</v>
      </c>
      <c r="N11730" s="160" t="s">
        <v>9</v>
      </c>
      <c r="O11730" s="160" t="s">
        <v>80</v>
      </c>
    </row>
    <row r="11731" spans="9:15" x14ac:dyDescent="0.35">
      <c r="I11731">
        <v>120833</v>
      </c>
      <c r="J11731">
        <v>4012</v>
      </c>
      <c r="K11731">
        <v>133222</v>
      </c>
      <c r="L11731">
        <v>26.51</v>
      </c>
      <c r="M11731" t="s">
        <v>218</v>
      </c>
      <c r="N11731" s="160" t="s">
        <v>10</v>
      </c>
      <c r="O11731" s="160" t="s">
        <v>80</v>
      </c>
    </row>
    <row r="11732" spans="9:15" x14ac:dyDescent="0.35">
      <c r="I11732">
        <v>120834</v>
      </c>
      <c r="J11732">
        <v>4012</v>
      </c>
      <c r="K11732">
        <v>133222</v>
      </c>
      <c r="L11732">
        <v>26.51</v>
      </c>
      <c r="M11732" t="s">
        <v>218</v>
      </c>
      <c r="N11732" s="160" t="s">
        <v>10</v>
      </c>
      <c r="O11732" s="160" t="s">
        <v>80</v>
      </c>
    </row>
    <row r="11733" spans="9:15" x14ac:dyDescent="0.35">
      <c r="I11733">
        <v>120935</v>
      </c>
      <c r="J11733">
        <v>4012</v>
      </c>
      <c r="K11733">
        <v>133222</v>
      </c>
      <c r="L11733">
        <v>26.51</v>
      </c>
      <c r="M11733" t="s">
        <v>218</v>
      </c>
      <c r="N11733" s="160" t="s">
        <v>10</v>
      </c>
      <c r="O11733" s="160" t="s">
        <v>80</v>
      </c>
    </row>
    <row r="11734" spans="9:15" x14ac:dyDescent="0.35">
      <c r="I11734">
        <v>122803</v>
      </c>
      <c r="J11734">
        <v>4012</v>
      </c>
      <c r="K11734">
        <v>133222</v>
      </c>
      <c r="L11734">
        <v>150.57</v>
      </c>
      <c r="M11734" t="s">
        <v>218</v>
      </c>
      <c r="N11734" s="160" t="s">
        <v>207</v>
      </c>
      <c r="O11734" s="160" t="s">
        <v>80</v>
      </c>
    </row>
    <row r="11735" spans="9:15" x14ac:dyDescent="0.35">
      <c r="I11735">
        <v>71189</v>
      </c>
      <c r="J11735">
        <v>3996</v>
      </c>
      <c r="K11735">
        <v>133244</v>
      </c>
      <c r="L11735">
        <v>73.260000000000005</v>
      </c>
      <c r="M11735" t="s">
        <v>212</v>
      </c>
      <c r="N11735" s="160" t="s">
        <v>8</v>
      </c>
      <c r="O11735" s="160" t="s">
        <v>80</v>
      </c>
    </row>
    <row r="11736" spans="9:15" x14ac:dyDescent="0.35">
      <c r="I11736">
        <v>72449</v>
      </c>
      <c r="J11736">
        <v>3996</v>
      </c>
      <c r="K11736">
        <v>133244</v>
      </c>
      <c r="L11736">
        <v>194.44</v>
      </c>
      <c r="M11736" t="s">
        <v>212</v>
      </c>
      <c r="N11736" s="160" t="s">
        <v>9</v>
      </c>
      <c r="O11736" s="160" t="s">
        <v>80</v>
      </c>
    </row>
    <row r="11737" spans="9:15" x14ac:dyDescent="0.35">
      <c r="I11737">
        <v>74395</v>
      </c>
      <c r="J11737">
        <v>3996</v>
      </c>
      <c r="K11737">
        <v>133244</v>
      </c>
      <c r="L11737">
        <v>87.3</v>
      </c>
      <c r="M11737" t="s">
        <v>212</v>
      </c>
      <c r="N11737" s="160" t="s">
        <v>7</v>
      </c>
      <c r="O11737" s="160" t="s">
        <v>80</v>
      </c>
    </row>
    <row r="11738" spans="9:15" x14ac:dyDescent="0.35">
      <c r="I11738">
        <v>91312</v>
      </c>
      <c r="J11738">
        <v>3996</v>
      </c>
      <c r="K11738">
        <v>133244</v>
      </c>
      <c r="L11738">
        <v>130.91999999999999</v>
      </c>
      <c r="M11738" t="s">
        <v>212</v>
      </c>
      <c r="N11738" s="160" t="s">
        <v>8</v>
      </c>
      <c r="O11738" s="160" t="s">
        <v>80</v>
      </c>
    </row>
    <row r="11739" spans="9:15" x14ac:dyDescent="0.35">
      <c r="I11739">
        <v>97192</v>
      </c>
      <c r="J11739">
        <v>3996</v>
      </c>
      <c r="K11739">
        <v>133244</v>
      </c>
      <c r="L11739">
        <v>287.36</v>
      </c>
      <c r="M11739" t="s">
        <v>212</v>
      </c>
      <c r="N11739" s="160" t="s">
        <v>7</v>
      </c>
      <c r="O11739" s="160" t="s">
        <v>80</v>
      </c>
    </row>
    <row r="11740" spans="9:15" x14ac:dyDescent="0.35">
      <c r="I11740">
        <v>104500</v>
      </c>
      <c r="J11740">
        <v>3996</v>
      </c>
      <c r="K11740">
        <v>133244</v>
      </c>
      <c r="L11740">
        <v>87.3</v>
      </c>
      <c r="M11740" t="s">
        <v>212</v>
      </c>
      <c r="N11740" s="160" t="s">
        <v>7</v>
      </c>
      <c r="O11740" s="160" t="s">
        <v>80</v>
      </c>
    </row>
    <row r="11741" spans="9:15" x14ac:dyDescent="0.35">
      <c r="I11741">
        <v>120833</v>
      </c>
      <c r="J11741">
        <v>3996</v>
      </c>
      <c r="K11741">
        <v>133244</v>
      </c>
      <c r="L11741">
        <v>27.86</v>
      </c>
      <c r="M11741" t="s">
        <v>212</v>
      </c>
      <c r="N11741" s="160" t="s">
        <v>10</v>
      </c>
      <c r="O11741" s="160" t="s">
        <v>80</v>
      </c>
    </row>
    <row r="11742" spans="9:15" x14ac:dyDescent="0.35">
      <c r="I11742">
        <v>120935</v>
      </c>
      <c r="J11742">
        <v>3996</v>
      </c>
      <c r="K11742">
        <v>133244</v>
      </c>
      <c r="L11742">
        <v>27.86</v>
      </c>
      <c r="M11742" t="s">
        <v>212</v>
      </c>
      <c r="N11742" s="160" t="s">
        <v>10</v>
      </c>
      <c r="O11742" s="160" t="s">
        <v>80</v>
      </c>
    </row>
    <row r="11743" spans="9:15" x14ac:dyDescent="0.35">
      <c r="I11743">
        <v>7</v>
      </c>
      <c r="J11743">
        <v>4041</v>
      </c>
      <c r="K11743">
        <v>133319</v>
      </c>
      <c r="L11743">
        <v>194.4</v>
      </c>
      <c r="M11743" t="s">
        <v>212</v>
      </c>
      <c r="N11743" s="160" t="s">
        <v>9</v>
      </c>
      <c r="O11743" s="160" t="s">
        <v>80</v>
      </c>
    </row>
    <row r="11744" spans="9:15" x14ac:dyDescent="0.35">
      <c r="I11744">
        <v>91312</v>
      </c>
      <c r="J11744">
        <v>4041</v>
      </c>
      <c r="K11744">
        <v>133319</v>
      </c>
      <c r="L11744">
        <v>130.91999999999999</v>
      </c>
      <c r="M11744" t="s">
        <v>212</v>
      </c>
      <c r="N11744" s="160" t="s">
        <v>8</v>
      </c>
      <c r="O11744" s="160" t="s">
        <v>80</v>
      </c>
    </row>
    <row r="11745" spans="9:15" x14ac:dyDescent="0.35">
      <c r="I11745">
        <v>120935</v>
      </c>
      <c r="J11745">
        <v>4041</v>
      </c>
      <c r="K11745">
        <v>133319</v>
      </c>
      <c r="L11745">
        <v>29.16</v>
      </c>
      <c r="M11745" t="s">
        <v>212</v>
      </c>
      <c r="N11745" s="160" t="s">
        <v>10</v>
      </c>
      <c r="O11745" s="160" t="s">
        <v>80</v>
      </c>
    </row>
    <row r="11746" spans="9:15" x14ac:dyDescent="0.35">
      <c r="I11746">
        <v>120936</v>
      </c>
      <c r="J11746">
        <v>4041</v>
      </c>
      <c r="K11746">
        <v>133319</v>
      </c>
      <c r="L11746">
        <v>29.16</v>
      </c>
      <c r="M11746" t="s">
        <v>212</v>
      </c>
      <c r="N11746" s="160" t="s">
        <v>10</v>
      </c>
      <c r="O11746" s="160" t="s">
        <v>80</v>
      </c>
    </row>
    <row r="11747" spans="9:15" x14ac:dyDescent="0.35">
      <c r="I11747">
        <v>7</v>
      </c>
      <c r="J11747">
        <v>3980</v>
      </c>
      <c r="K11747">
        <v>133401</v>
      </c>
      <c r="L11747">
        <v>205</v>
      </c>
      <c r="M11747" t="s">
        <v>212</v>
      </c>
      <c r="N11747" s="160" t="s">
        <v>9</v>
      </c>
      <c r="O11747" s="160" t="s">
        <v>80</v>
      </c>
    </row>
    <row r="11748" spans="9:15" x14ac:dyDescent="0.35">
      <c r="I11748">
        <v>71189</v>
      </c>
      <c r="J11748">
        <v>3980</v>
      </c>
      <c r="K11748">
        <v>133401</v>
      </c>
      <c r="L11748">
        <v>73.260000000000005</v>
      </c>
      <c r="M11748" t="s">
        <v>212</v>
      </c>
      <c r="N11748" s="160" t="s">
        <v>8</v>
      </c>
      <c r="O11748" s="160" t="s">
        <v>80</v>
      </c>
    </row>
    <row r="11749" spans="9:15" x14ac:dyDescent="0.35">
      <c r="I11749">
        <v>91312</v>
      </c>
      <c r="J11749">
        <v>3980</v>
      </c>
      <c r="K11749">
        <v>133401</v>
      </c>
      <c r="L11749">
        <v>130.91999999999999</v>
      </c>
      <c r="M11749" t="s">
        <v>212</v>
      </c>
      <c r="N11749" s="160" t="s">
        <v>8</v>
      </c>
      <c r="O11749" s="160" t="s">
        <v>80</v>
      </c>
    </row>
    <row r="11750" spans="9:15" x14ac:dyDescent="0.35">
      <c r="I11750">
        <v>103732</v>
      </c>
      <c r="J11750">
        <v>3980</v>
      </c>
      <c r="K11750">
        <v>133401</v>
      </c>
      <c r="L11750">
        <v>109.5</v>
      </c>
      <c r="M11750" t="s">
        <v>212</v>
      </c>
      <c r="N11750" s="160" t="s">
        <v>8</v>
      </c>
      <c r="O11750" s="160" t="s">
        <v>80</v>
      </c>
    </row>
    <row r="11751" spans="9:15" x14ac:dyDescent="0.35">
      <c r="I11751">
        <v>118038</v>
      </c>
      <c r="J11751">
        <v>3980</v>
      </c>
      <c r="K11751">
        <v>133401</v>
      </c>
      <c r="L11751">
        <v>92.84</v>
      </c>
      <c r="M11751" t="s">
        <v>212</v>
      </c>
      <c r="N11751" s="160" t="s">
        <v>7</v>
      </c>
      <c r="O11751" s="160" t="s">
        <v>80</v>
      </c>
    </row>
    <row r="11752" spans="9:15" x14ac:dyDescent="0.35">
      <c r="I11752">
        <v>118038</v>
      </c>
      <c r="J11752">
        <v>3980</v>
      </c>
      <c r="K11752">
        <v>133401</v>
      </c>
      <c r="L11752">
        <v>92.84</v>
      </c>
      <c r="M11752" t="s">
        <v>212</v>
      </c>
      <c r="N11752" s="160" t="s">
        <v>7</v>
      </c>
      <c r="O11752" s="160" t="s">
        <v>80</v>
      </c>
    </row>
    <row r="11753" spans="9:15" x14ac:dyDescent="0.35">
      <c r="I11753">
        <v>118484</v>
      </c>
      <c r="J11753">
        <v>3980</v>
      </c>
      <c r="K11753">
        <v>133401</v>
      </c>
      <c r="L11753">
        <v>125.73</v>
      </c>
      <c r="M11753" t="s">
        <v>212</v>
      </c>
      <c r="N11753" s="160" t="s">
        <v>7</v>
      </c>
      <c r="O11753" s="160" t="s">
        <v>80</v>
      </c>
    </row>
    <row r="11754" spans="9:15" x14ac:dyDescent="0.35">
      <c r="I11754">
        <v>118484</v>
      </c>
      <c r="J11754">
        <v>3980</v>
      </c>
      <c r="K11754">
        <v>133401</v>
      </c>
      <c r="L11754">
        <v>125.73</v>
      </c>
      <c r="M11754" t="s">
        <v>212</v>
      </c>
      <c r="N11754" s="160" t="s">
        <v>7</v>
      </c>
      <c r="O11754" s="160" t="s">
        <v>80</v>
      </c>
    </row>
    <row r="11755" spans="9:15" x14ac:dyDescent="0.35">
      <c r="I11755">
        <v>120935</v>
      </c>
      <c r="J11755">
        <v>3980</v>
      </c>
      <c r="K11755">
        <v>133401</v>
      </c>
      <c r="L11755">
        <v>26.51</v>
      </c>
      <c r="M11755" t="s">
        <v>212</v>
      </c>
      <c r="N11755" s="160" t="s">
        <v>10</v>
      </c>
      <c r="O11755" s="160" t="s">
        <v>80</v>
      </c>
    </row>
    <row r="11756" spans="9:15" x14ac:dyDescent="0.35">
      <c r="I11756">
        <v>120936</v>
      </c>
      <c r="J11756">
        <v>3980</v>
      </c>
      <c r="K11756">
        <v>133401</v>
      </c>
      <c r="L11756">
        <v>26.51</v>
      </c>
      <c r="M11756" t="s">
        <v>212</v>
      </c>
      <c r="N11756" s="160" t="s">
        <v>10</v>
      </c>
      <c r="O11756" s="160" t="s">
        <v>80</v>
      </c>
    </row>
    <row r="11757" spans="9:15" x14ac:dyDescent="0.35">
      <c r="I11757">
        <v>7</v>
      </c>
      <c r="J11757">
        <v>3967</v>
      </c>
      <c r="K11757">
        <v>133509</v>
      </c>
      <c r="L11757">
        <v>386.16</v>
      </c>
      <c r="M11757" t="s">
        <v>212</v>
      </c>
      <c r="N11757" s="160" t="s">
        <v>9</v>
      </c>
      <c r="O11757" s="160" t="s">
        <v>80</v>
      </c>
    </row>
    <row r="11758" spans="9:15" x14ac:dyDescent="0.35">
      <c r="I11758">
        <v>72449</v>
      </c>
      <c r="J11758">
        <v>3967</v>
      </c>
      <c r="K11758">
        <v>133509</v>
      </c>
      <c r="L11758">
        <v>193.12</v>
      </c>
      <c r="M11758" t="s">
        <v>212</v>
      </c>
      <c r="N11758" s="160" t="s">
        <v>9</v>
      </c>
      <c r="O11758" s="160" t="s">
        <v>80</v>
      </c>
    </row>
    <row r="11759" spans="9:15" x14ac:dyDescent="0.35">
      <c r="I11759">
        <v>72449</v>
      </c>
      <c r="J11759">
        <v>3967</v>
      </c>
      <c r="K11759">
        <v>133509</v>
      </c>
      <c r="L11759">
        <v>386.24</v>
      </c>
      <c r="M11759" t="s">
        <v>212</v>
      </c>
      <c r="N11759" s="160" t="s">
        <v>9</v>
      </c>
      <c r="O11759" s="160" t="s">
        <v>80</v>
      </c>
    </row>
    <row r="11760" spans="9:15" x14ac:dyDescent="0.35">
      <c r="I11760">
        <v>91312</v>
      </c>
      <c r="J11760">
        <v>3967</v>
      </c>
      <c r="K11760">
        <v>133509</v>
      </c>
      <c r="L11760">
        <v>130.03</v>
      </c>
      <c r="M11760" t="s">
        <v>212</v>
      </c>
      <c r="N11760" s="160" t="s">
        <v>8</v>
      </c>
      <c r="O11760" s="160" t="s">
        <v>80</v>
      </c>
    </row>
    <row r="11761" spans="9:15" x14ac:dyDescent="0.35">
      <c r="I11761">
        <v>114734</v>
      </c>
      <c r="J11761">
        <v>3967</v>
      </c>
      <c r="K11761">
        <v>133509</v>
      </c>
      <c r="L11761">
        <v>229.2</v>
      </c>
      <c r="M11761" t="s">
        <v>212</v>
      </c>
      <c r="N11761" s="160" t="s">
        <v>7</v>
      </c>
      <c r="O11761" s="160" t="s">
        <v>80</v>
      </c>
    </row>
    <row r="11762" spans="9:15" x14ac:dyDescent="0.35">
      <c r="I11762">
        <v>114734</v>
      </c>
      <c r="J11762">
        <v>3967</v>
      </c>
      <c r="K11762">
        <v>133509</v>
      </c>
      <c r="L11762">
        <v>343.8</v>
      </c>
      <c r="M11762" t="s">
        <v>212</v>
      </c>
      <c r="N11762" s="160" t="s">
        <v>7</v>
      </c>
      <c r="O11762" s="160" t="s">
        <v>80</v>
      </c>
    </row>
    <row r="11763" spans="9:15" x14ac:dyDescent="0.35">
      <c r="I11763">
        <v>117766</v>
      </c>
      <c r="J11763">
        <v>3967</v>
      </c>
      <c r="K11763">
        <v>133509</v>
      </c>
      <c r="L11763">
        <v>184.4</v>
      </c>
      <c r="M11763" t="s">
        <v>212</v>
      </c>
      <c r="N11763" s="160" t="s">
        <v>7</v>
      </c>
      <c r="O11763" s="160" t="s">
        <v>80</v>
      </c>
    </row>
    <row r="11764" spans="9:15" x14ac:dyDescent="0.35">
      <c r="I11764">
        <v>117767</v>
      </c>
      <c r="J11764">
        <v>3967</v>
      </c>
      <c r="K11764">
        <v>133509</v>
      </c>
      <c r="L11764">
        <v>184.4</v>
      </c>
      <c r="M11764" t="s">
        <v>212</v>
      </c>
      <c r="N11764" s="160" t="s">
        <v>7</v>
      </c>
      <c r="O11764" s="160" t="s">
        <v>80</v>
      </c>
    </row>
    <row r="11765" spans="9:15" x14ac:dyDescent="0.35">
      <c r="I11765">
        <v>118038</v>
      </c>
      <c r="J11765">
        <v>3967</v>
      </c>
      <c r="K11765">
        <v>133509</v>
      </c>
      <c r="L11765">
        <v>184.42</v>
      </c>
      <c r="M11765" t="s">
        <v>212</v>
      </c>
      <c r="N11765" s="160" t="s">
        <v>7</v>
      </c>
      <c r="O11765" s="160" t="s">
        <v>80</v>
      </c>
    </row>
    <row r="11766" spans="9:15" x14ac:dyDescent="0.35">
      <c r="I11766">
        <v>118484</v>
      </c>
      <c r="J11766">
        <v>3967</v>
      </c>
      <c r="K11766">
        <v>133509</v>
      </c>
      <c r="L11766">
        <v>374.64</v>
      </c>
      <c r="M11766" t="s">
        <v>212</v>
      </c>
      <c r="N11766" s="160" t="s">
        <v>7</v>
      </c>
      <c r="O11766" s="160" t="s">
        <v>80</v>
      </c>
    </row>
    <row r="11767" spans="9:15" x14ac:dyDescent="0.35">
      <c r="I11767">
        <v>119309</v>
      </c>
      <c r="J11767">
        <v>3967</v>
      </c>
      <c r="K11767">
        <v>133509</v>
      </c>
      <c r="L11767">
        <v>75.8</v>
      </c>
      <c r="M11767" t="s">
        <v>212</v>
      </c>
      <c r="N11767" s="160" t="s">
        <v>9</v>
      </c>
      <c r="O11767" s="160" t="s">
        <v>80</v>
      </c>
    </row>
    <row r="11768" spans="9:15" x14ac:dyDescent="0.35">
      <c r="I11768">
        <v>120834</v>
      </c>
      <c r="J11768">
        <v>3967</v>
      </c>
      <c r="K11768">
        <v>133509</v>
      </c>
      <c r="L11768">
        <v>26.33</v>
      </c>
      <c r="M11768" t="s">
        <v>212</v>
      </c>
      <c r="N11768" s="160" t="s">
        <v>10</v>
      </c>
      <c r="O11768" s="160" t="s">
        <v>80</v>
      </c>
    </row>
    <row r="11769" spans="9:15" x14ac:dyDescent="0.35">
      <c r="I11769">
        <v>81192</v>
      </c>
      <c r="J11769">
        <v>3980</v>
      </c>
      <c r="K11769">
        <v>133572</v>
      </c>
      <c r="L11769">
        <v>110.38</v>
      </c>
      <c r="M11769" t="s">
        <v>212</v>
      </c>
      <c r="N11769" s="160" t="s">
        <v>7</v>
      </c>
      <c r="O11769" s="160" t="s">
        <v>80</v>
      </c>
    </row>
    <row r="11770" spans="9:15" x14ac:dyDescent="0.35">
      <c r="I11770">
        <v>7</v>
      </c>
      <c r="J11770">
        <v>4021</v>
      </c>
      <c r="K11770">
        <v>133580</v>
      </c>
      <c r="L11770">
        <v>194.4</v>
      </c>
      <c r="M11770" t="s">
        <v>212</v>
      </c>
      <c r="N11770" s="160" t="s">
        <v>9</v>
      </c>
      <c r="O11770" s="160" t="s">
        <v>80</v>
      </c>
    </row>
    <row r="11771" spans="9:15" x14ac:dyDescent="0.35">
      <c r="I11771">
        <v>72449</v>
      </c>
      <c r="J11771">
        <v>4021</v>
      </c>
      <c r="K11771">
        <v>133580</v>
      </c>
      <c r="L11771">
        <v>194.44</v>
      </c>
      <c r="M11771" t="s">
        <v>212</v>
      </c>
      <c r="N11771" s="160" t="s">
        <v>9</v>
      </c>
      <c r="O11771" s="160" t="s">
        <v>80</v>
      </c>
    </row>
    <row r="11772" spans="9:15" x14ac:dyDescent="0.35">
      <c r="I11772">
        <v>81192</v>
      </c>
      <c r="J11772">
        <v>4021</v>
      </c>
      <c r="K11772">
        <v>133580</v>
      </c>
      <c r="L11772">
        <v>110.38</v>
      </c>
      <c r="M11772" t="s">
        <v>212</v>
      </c>
      <c r="N11772" s="160" t="s">
        <v>7</v>
      </c>
      <c r="O11772" s="160" t="s">
        <v>80</v>
      </c>
    </row>
    <row r="11773" spans="9:15" x14ac:dyDescent="0.35">
      <c r="I11773">
        <v>120935</v>
      </c>
      <c r="J11773">
        <v>4021</v>
      </c>
      <c r="K11773">
        <v>133580</v>
      </c>
      <c r="L11773">
        <v>26.51</v>
      </c>
      <c r="M11773" t="s">
        <v>212</v>
      </c>
      <c r="N11773" s="160" t="s">
        <v>10</v>
      </c>
      <c r="O11773" s="160" t="s">
        <v>80</v>
      </c>
    </row>
    <row r="11774" spans="9:15" x14ac:dyDescent="0.35">
      <c r="I11774">
        <v>120936</v>
      </c>
      <c r="J11774">
        <v>4021</v>
      </c>
      <c r="K11774">
        <v>133580</v>
      </c>
      <c r="L11774">
        <v>26.51</v>
      </c>
      <c r="M11774" t="s">
        <v>212</v>
      </c>
      <c r="N11774" s="160" t="s">
        <v>10</v>
      </c>
      <c r="O11774" s="160" t="s">
        <v>80</v>
      </c>
    </row>
    <row r="11775" spans="9:15" x14ac:dyDescent="0.35">
      <c r="I11775">
        <v>118484</v>
      </c>
      <c r="J11775">
        <v>4031</v>
      </c>
      <c r="K11775">
        <v>133644</v>
      </c>
      <c r="L11775">
        <v>125.73</v>
      </c>
      <c r="M11775" t="s">
        <v>212</v>
      </c>
      <c r="N11775" s="160" t="s">
        <v>7</v>
      </c>
      <c r="O11775" s="160" t="s">
        <v>80</v>
      </c>
    </row>
    <row r="11776" spans="9:15" x14ac:dyDescent="0.35">
      <c r="I11776">
        <v>118484</v>
      </c>
      <c r="J11776">
        <v>3998</v>
      </c>
      <c r="K11776">
        <v>133673</v>
      </c>
      <c r="L11776">
        <v>125.92</v>
      </c>
      <c r="M11776" t="s">
        <v>212</v>
      </c>
      <c r="N11776" s="160" t="s">
        <v>7</v>
      </c>
      <c r="O11776" s="160" t="s">
        <v>80</v>
      </c>
    </row>
    <row r="11777" spans="9:15" x14ac:dyDescent="0.35">
      <c r="I11777">
        <v>118484</v>
      </c>
      <c r="J11777">
        <v>3998</v>
      </c>
      <c r="K11777">
        <v>133673</v>
      </c>
      <c r="L11777">
        <v>125.73</v>
      </c>
      <c r="M11777" t="s">
        <v>212</v>
      </c>
      <c r="N11777" s="160" t="s">
        <v>7</v>
      </c>
      <c r="O11777" s="160" t="s">
        <v>80</v>
      </c>
    </row>
    <row r="11778" spans="9:15" x14ac:dyDescent="0.35">
      <c r="I11778">
        <v>119309</v>
      </c>
      <c r="J11778">
        <v>3998</v>
      </c>
      <c r="K11778">
        <v>133673</v>
      </c>
      <c r="L11778">
        <v>38.22</v>
      </c>
      <c r="M11778" t="s">
        <v>212</v>
      </c>
      <c r="N11778" s="160" t="s">
        <v>9</v>
      </c>
      <c r="O11778" s="160" t="s">
        <v>80</v>
      </c>
    </row>
    <row r="11779" spans="9:15" x14ac:dyDescent="0.35">
      <c r="I11779">
        <v>120833</v>
      </c>
      <c r="J11779">
        <v>3998</v>
      </c>
      <c r="K11779">
        <v>133673</v>
      </c>
      <c r="L11779">
        <v>26.55</v>
      </c>
      <c r="M11779" t="s">
        <v>212</v>
      </c>
      <c r="N11779" s="160" t="s">
        <v>10</v>
      </c>
      <c r="O11779" s="160" t="s">
        <v>80</v>
      </c>
    </row>
    <row r="11780" spans="9:15" x14ac:dyDescent="0.35">
      <c r="I11780">
        <v>120834</v>
      </c>
      <c r="J11780">
        <v>3998</v>
      </c>
      <c r="K11780">
        <v>133673</v>
      </c>
      <c r="L11780">
        <v>26.55</v>
      </c>
      <c r="M11780" t="s">
        <v>212</v>
      </c>
      <c r="N11780" s="160" t="s">
        <v>10</v>
      </c>
      <c r="O11780" s="160" t="s">
        <v>80</v>
      </c>
    </row>
    <row r="11781" spans="9:15" x14ac:dyDescent="0.35">
      <c r="I11781">
        <v>122731</v>
      </c>
      <c r="J11781">
        <v>3998</v>
      </c>
      <c r="K11781">
        <v>133673</v>
      </c>
      <c r="L11781">
        <v>26.55</v>
      </c>
      <c r="M11781" t="s">
        <v>212</v>
      </c>
      <c r="N11781" s="160" t="s">
        <v>10</v>
      </c>
      <c r="O11781" s="160" t="s">
        <v>80</v>
      </c>
    </row>
    <row r="11782" spans="9:15" x14ac:dyDescent="0.35">
      <c r="I11782">
        <v>117766</v>
      </c>
      <c r="J11782">
        <v>4014</v>
      </c>
      <c r="K11782">
        <v>133715</v>
      </c>
      <c r="L11782">
        <v>92.83</v>
      </c>
      <c r="M11782" t="s">
        <v>212</v>
      </c>
      <c r="N11782" s="160" t="s">
        <v>7</v>
      </c>
      <c r="O11782" s="160" t="s">
        <v>80</v>
      </c>
    </row>
    <row r="11783" spans="9:15" x14ac:dyDescent="0.35">
      <c r="I11783">
        <v>117767</v>
      </c>
      <c r="J11783">
        <v>4014</v>
      </c>
      <c r="K11783">
        <v>133715</v>
      </c>
      <c r="L11783">
        <v>92.83</v>
      </c>
      <c r="M11783" t="s">
        <v>212</v>
      </c>
      <c r="N11783" s="160" t="s">
        <v>7</v>
      </c>
      <c r="O11783" s="160" t="s">
        <v>80</v>
      </c>
    </row>
    <row r="11784" spans="9:15" x14ac:dyDescent="0.35">
      <c r="I11784">
        <v>78573</v>
      </c>
      <c r="J11784">
        <v>3969</v>
      </c>
      <c r="K11784">
        <v>133744</v>
      </c>
      <c r="L11784">
        <v>126.29</v>
      </c>
      <c r="M11784" t="s">
        <v>212</v>
      </c>
      <c r="N11784" s="160" t="s">
        <v>8</v>
      </c>
      <c r="O11784" s="160" t="s">
        <v>80</v>
      </c>
    </row>
    <row r="11785" spans="9:15" x14ac:dyDescent="0.35">
      <c r="I11785">
        <v>118038</v>
      </c>
      <c r="J11785">
        <v>3969</v>
      </c>
      <c r="K11785">
        <v>133744</v>
      </c>
      <c r="L11785">
        <v>92.84</v>
      </c>
      <c r="M11785" t="s">
        <v>212</v>
      </c>
      <c r="N11785" s="160" t="s">
        <v>7</v>
      </c>
      <c r="O11785" s="160" t="s">
        <v>80</v>
      </c>
    </row>
    <row r="11786" spans="9:15" x14ac:dyDescent="0.35">
      <c r="I11786">
        <v>118484</v>
      </c>
      <c r="J11786">
        <v>3969</v>
      </c>
      <c r="K11786">
        <v>133744</v>
      </c>
      <c r="L11786">
        <v>125.73</v>
      </c>
      <c r="M11786" t="s">
        <v>212</v>
      </c>
      <c r="N11786" s="160" t="s">
        <v>7</v>
      </c>
      <c r="O11786" s="160" t="s">
        <v>80</v>
      </c>
    </row>
    <row r="11787" spans="9:15" x14ac:dyDescent="0.35">
      <c r="I11787">
        <v>120935</v>
      </c>
      <c r="J11787">
        <v>3969</v>
      </c>
      <c r="K11787">
        <v>133744</v>
      </c>
      <c r="L11787">
        <v>26.51</v>
      </c>
      <c r="M11787" t="s">
        <v>212</v>
      </c>
      <c r="N11787" s="160" t="s">
        <v>10</v>
      </c>
      <c r="O11787" s="160" t="s">
        <v>80</v>
      </c>
    </row>
    <row r="11788" spans="9:15" x14ac:dyDescent="0.35">
      <c r="I11788">
        <v>120936</v>
      </c>
      <c r="J11788">
        <v>3969</v>
      </c>
      <c r="K11788">
        <v>133744</v>
      </c>
      <c r="L11788">
        <v>26.51</v>
      </c>
      <c r="M11788" t="s">
        <v>212</v>
      </c>
      <c r="N11788" s="160" t="s">
        <v>10</v>
      </c>
      <c r="O11788" s="160" t="s">
        <v>80</v>
      </c>
    </row>
    <row r="11789" spans="9:15" x14ac:dyDescent="0.35">
      <c r="I11789">
        <v>114734</v>
      </c>
      <c r="J11789">
        <v>3985</v>
      </c>
      <c r="K11789">
        <v>133851</v>
      </c>
      <c r="L11789">
        <v>113.92</v>
      </c>
      <c r="M11789" t="s">
        <v>212</v>
      </c>
      <c r="N11789" s="160" t="s">
        <v>7</v>
      </c>
      <c r="O11789" s="160" t="s">
        <v>80</v>
      </c>
    </row>
    <row r="11790" spans="9:15" x14ac:dyDescent="0.35">
      <c r="I11790">
        <v>7</v>
      </c>
      <c r="J11790">
        <v>3670</v>
      </c>
      <c r="K11790">
        <v>133873</v>
      </c>
      <c r="L11790">
        <v>194.4</v>
      </c>
      <c r="M11790" t="s">
        <v>212</v>
      </c>
      <c r="N11790" s="160" t="s">
        <v>9</v>
      </c>
      <c r="O11790" s="160" t="s">
        <v>80</v>
      </c>
    </row>
    <row r="11791" spans="9:15" x14ac:dyDescent="0.35">
      <c r="I11791">
        <v>11684</v>
      </c>
      <c r="J11791">
        <v>3670</v>
      </c>
      <c r="K11791">
        <v>133873</v>
      </c>
      <c r="L11791">
        <v>166.05</v>
      </c>
      <c r="M11791" t="s">
        <v>212</v>
      </c>
      <c r="N11791" s="160" t="s">
        <v>7</v>
      </c>
      <c r="O11791" s="160" t="s">
        <v>80</v>
      </c>
    </row>
    <row r="11792" spans="9:15" x14ac:dyDescent="0.35">
      <c r="I11792">
        <v>91312</v>
      </c>
      <c r="J11792">
        <v>3670</v>
      </c>
      <c r="K11792">
        <v>133873</v>
      </c>
      <c r="L11792">
        <v>130.91999999999999</v>
      </c>
      <c r="M11792" t="s">
        <v>212</v>
      </c>
      <c r="N11792" s="160" t="s">
        <v>8</v>
      </c>
      <c r="O11792" s="160" t="s">
        <v>80</v>
      </c>
    </row>
    <row r="11793" spans="9:15" x14ac:dyDescent="0.35">
      <c r="I11793">
        <v>117441</v>
      </c>
      <c r="J11793">
        <v>3670</v>
      </c>
      <c r="K11793">
        <v>133873</v>
      </c>
      <c r="L11793">
        <v>137.44999999999999</v>
      </c>
      <c r="M11793" t="s">
        <v>212</v>
      </c>
      <c r="N11793" s="160" t="s">
        <v>9</v>
      </c>
      <c r="O11793" s="160" t="s">
        <v>80</v>
      </c>
    </row>
    <row r="11794" spans="9:15" x14ac:dyDescent="0.35">
      <c r="I11794">
        <v>117766</v>
      </c>
      <c r="J11794">
        <v>3670</v>
      </c>
      <c r="K11794">
        <v>133873</v>
      </c>
      <c r="L11794">
        <v>92.83</v>
      </c>
      <c r="M11794" t="s">
        <v>212</v>
      </c>
      <c r="N11794" s="160" t="s">
        <v>7</v>
      </c>
      <c r="O11794" s="160" t="s">
        <v>80</v>
      </c>
    </row>
    <row r="11795" spans="9:15" x14ac:dyDescent="0.35">
      <c r="I11795">
        <v>117767</v>
      </c>
      <c r="J11795">
        <v>3670</v>
      </c>
      <c r="K11795">
        <v>133873</v>
      </c>
      <c r="L11795">
        <v>92.83</v>
      </c>
      <c r="M11795" t="s">
        <v>212</v>
      </c>
      <c r="N11795" s="160" t="s">
        <v>7</v>
      </c>
      <c r="O11795" s="160" t="s">
        <v>80</v>
      </c>
    </row>
    <row r="11796" spans="9:15" x14ac:dyDescent="0.35">
      <c r="I11796">
        <v>118850</v>
      </c>
      <c r="J11796">
        <v>3670</v>
      </c>
      <c r="K11796">
        <v>133873</v>
      </c>
      <c r="L11796">
        <v>126.73</v>
      </c>
      <c r="M11796" t="s">
        <v>212</v>
      </c>
      <c r="N11796" s="160" t="s">
        <v>8</v>
      </c>
      <c r="O11796" s="160" t="s">
        <v>80</v>
      </c>
    </row>
    <row r="11797" spans="9:15" x14ac:dyDescent="0.35">
      <c r="I11797">
        <v>120833</v>
      </c>
      <c r="J11797">
        <v>3670</v>
      </c>
      <c r="K11797">
        <v>133873</v>
      </c>
      <c r="L11797">
        <v>26.51</v>
      </c>
      <c r="M11797" t="s">
        <v>212</v>
      </c>
      <c r="N11797" s="160" t="s">
        <v>10</v>
      </c>
      <c r="O11797" s="160" t="s">
        <v>80</v>
      </c>
    </row>
    <row r="11798" spans="9:15" x14ac:dyDescent="0.35">
      <c r="I11798">
        <v>120834</v>
      </c>
      <c r="J11798">
        <v>3670</v>
      </c>
      <c r="K11798">
        <v>133873</v>
      </c>
      <c r="L11798">
        <v>26.51</v>
      </c>
      <c r="M11798" t="s">
        <v>212</v>
      </c>
      <c r="N11798" s="160" t="s">
        <v>10</v>
      </c>
      <c r="O11798" s="160" t="s">
        <v>80</v>
      </c>
    </row>
    <row r="11799" spans="9:15" x14ac:dyDescent="0.35">
      <c r="I11799">
        <v>120935</v>
      </c>
      <c r="J11799">
        <v>3670</v>
      </c>
      <c r="K11799">
        <v>133873</v>
      </c>
      <c r="L11799">
        <v>26.51</v>
      </c>
      <c r="M11799" t="s">
        <v>212</v>
      </c>
      <c r="N11799" s="160" t="s">
        <v>10</v>
      </c>
      <c r="O11799" s="160" t="s">
        <v>80</v>
      </c>
    </row>
    <row r="11800" spans="9:15" x14ac:dyDescent="0.35">
      <c r="I11800">
        <v>122731</v>
      </c>
      <c r="J11800">
        <v>3670</v>
      </c>
      <c r="K11800">
        <v>133873</v>
      </c>
      <c r="L11800">
        <v>26.51</v>
      </c>
      <c r="M11800" t="s">
        <v>212</v>
      </c>
      <c r="N11800" s="160" t="s">
        <v>10</v>
      </c>
      <c r="O11800" s="160" t="s">
        <v>80</v>
      </c>
    </row>
    <row r="11801" spans="9:15" x14ac:dyDescent="0.35">
      <c r="I11801">
        <v>125023</v>
      </c>
      <c r="J11801">
        <v>3670</v>
      </c>
      <c r="K11801">
        <v>133873</v>
      </c>
      <c r="L11801">
        <v>97.18</v>
      </c>
      <c r="M11801" t="s">
        <v>212</v>
      </c>
      <c r="N11801" s="160" t="s">
        <v>9</v>
      </c>
      <c r="O11801" s="160" t="s">
        <v>80</v>
      </c>
    </row>
    <row r="11802" spans="9:15" x14ac:dyDescent="0.35">
      <c r="I11802">
        <v>71189</v>
      </c>
      <c r="J11802">
        <v>3670</v>
      </c>
      <c r="K11802">
        <v>133894</v>
      </c>
      <c r="L11802">
        <v>96.44</v>
      </c>
      <c r="M11802" t="s">
        <v>212</v>
      </c>
      <c r="N11802" s="160" t="s">
        <v>8</v>
      </c>
      <c r="O11802" s="160" t="s">
        <v>80</v>
      </c>
    </row>
    <row r="11803" spans="9:15" x14ac:dyDescent="0.35">
      <c r="I11803">
        <v>77912</v>
      </c>
      <c r="J11803">
        <v>3670</v>
      </c>
      <c r="K11803">
        <v>133894</v>
      </c>
      <c r="L11803">
        <v>108.2</v>
      </c>
      <c r="M11803" t="s">
        <v>212</v>
      </c>
      <c r="N11803" s="160" t="s">
        <v>8</v>
      </c>
      <c r="O11803" s="160" t="s">
        <v>80</v>
      </c>
    </row>
    <row r="11804" spans="9:15" x14ac:dyDescent="0.35">
      <c r="I11804">
        <v>103732</v>
      </c>
      <c r="J11804">
        <v>3670</v>
      </c>
      <c r="K11804">
        <v>133894</v>
      </c>
      <c r="L11804">
        <v>144.16</v>
      </c>
      <c r="M11804" t="s">
        <v>212</v>
      </c>
      <c r="N11804" s="160" t="s">
        <v>8</v>
      </c>
      <c r="O11804" s="160" t="s">
        <v>80</v>
      </c>
    </row>
    <row r="11805" spans="9:15" x14ac:dyDescent="0.35">
      <c r="I11805">
        <v>114734</v>
      </c>
      <c r="J11805">
        <v>3670</v>
      </c>
      <c r="K11805">
        <v>133894</v>
      </c>
      <c r="L11805">
        <v>113.92</v>
      </c>
      <c r="M11805" t="s">
        <v>212</v>
      </c>
      <c r="N11805" s="160" t="s">
        <v>7</v>
      </c>
      <c r="O11805" s="160" t="s">
        <v>80</v>
      </c>
    </row>
    <row r="11806" spans="9:15" x14ac:dyDescent="0.35">
      <c r="I11806">
        <v>117485</v>
      </c>
      <c r="J11806">
        <v>3670</v>
      </c>
      <c r="K11806">
        <v>133894</v>
      </c>
      <c r="L11806">
        <v>35.58</v>
      </c>
      <c r="M11806" t="s">
        <v>212</v>
      </c>
      <c r="N11806" s="160" t="s">
        <v>8</v>
      </c>
      <c r="O11806" s="160" t="s">
        <v>80</v>
      </c>
    </row>
    <row r="11807" spans="9:15" x14ac:dyDescent="0.35">
      <c r="I11807">
        <v>120834</v>
      </c>
      <c r="J11807">
        <v>3670</v>
      </c>
      <c r="K11807">
        <v>133894</v>
      </c>
      <c r="L11807">
        <v>26.18</v>
      </c>
      <c r="M11807" t="s">
        <v>212</v>
      </c>
      <c r="N11807" s="160" t="s">
        <v>10</v>
      </c>
      <c r="O11807" s="160" t="s">
        <v>80</v>
      </c>
    </row>
    <row r="11808" spans="9:15" x14ac:dyDescent="0.35">
      <c r="I11808">
        <v>120935</v>
      </c>
      <c r="J11808">
        <v>3670</v>
      </c>
      <c r="K11808">
        <v>133894</v>
      </c>
      <c r="L11808">
        <v>26.18</v>
      </c>
      <c r="M11808" t="s">
        <v>212</v>
      </c>
      <c r="N11808" s="160" t="s">
        <v>10</v>
      </c>
      <c r="O11808" s="160" t="s">
        <v>80</v>
      </c>
    </row>
    <row r="11809" spans="9:15" x14ac:dyDescent="0.35">
      <c r="I11809">
        <v>120936</v>
      </c>
      <c r="J11809">
        <v>3670</v>
      </c>
      <c r="K11809">
        <v>133894</v>
      </c>
      <c r="L11809">
        <v>26.18</v>
      </c>
      <c r="M11809" t="s">
        <v>212</v>
      </c>
      <c r="N11809" s="160" t="s">
        <v>10</v>
      </c>
      <c r="O11809" s="160" t="s">
        <v>80</v>
      </c>
    </row>
    <row r="11810" spans="9:15" x14ac:dyDescent="0.35">
      <c r="I11810">
        <v>125287</v>
      </c>
      <c r="J11810">
        <v>3670</v>
      </c>
      <c r="K11810">
        <v>133894</v>
      </c>
      <c r="L11810">
        <v>64.69</v>
      </c>
      <c r="M11810" t="s">
        <v>212</v>
      </c>
      <c r="N11810" s="160" t="s">
        <v>10</v>
      </c>
      <c r="O11810" s="160" t="s">
        <v>80</v>
      </c>
    </row>
    <row r="11811" spans="9:15" x14ac:dyDescent="0.35">
      <c r="I11811">
        <v>81192</v>
      </c>
      <c r="J11811">
        <v>4036</v>
      </c>
      <c r="K11811">
        <v>133914</v>
      </c>
      <c r="L11811">
        <v>55.19</v>
      </c>
      <c r="M11811" t="s">
        <v>212</v>
      </c>
      <c r="N11811" s="160" t="s">
        <v>7</v>
      </c>
      <c r="O11811" s="160" t="s">
        <v>80</v>
      </c>
    </row>
    <row r="11812" spans="9:15" x14ac:dyDescent="0.35">
      <c r="I11812">
        <v>81192</v>
      </c>
      <c r="J11812">
        <v>4036</v>
      </c>
      <c r="K11812">
        <v>133914</v>
      </c>
      <c r="L11812">
        <v>55.19</v>
      </c>
      <c r="M11812" t="s">
        <v>212</v>
      </c>
      <c r="N11812" s="160" t="s">
        <v>7</v>
      </c>
      <c r="O11812" s="160" t="s">
        <v>80</v>
      </c>
    </row>
    <row r="11813" spans="9:15" x14ac:dyDescent="0.35">
      <c r="I11813">
        <v>117766</v>
      </c>
      <c r="J11813">
        <v>4036</v>
      </c>
      <c r="K11813">
        <v>133914</v>
      </c>
      <c r="L11813">
        <v>92.83</v>
      </c>
      <c r="M11813" t="s">
        <v>212</v>
      </c>
      <c r="N11813" s="160" t="s">
        <v>7</v>
      </c>
      <c r="O11813" s="160" t="s">
        <v>80</v>
      </c>
    </row>
    <row r="11814" spans="9:15" x14ac:dyDescent="0.35">
      <c r="I11814">
        <v>117767</v>
      </c>
      <c r="J11814">
        <v>4036</v>
      </c>
      <c r="K11814">
        <v>133914</v>
      </c>
      <c r="L11814">
        <v>92.83</v>
      </c>
      <c r="M11814" t="s">
        <v>212</v>
      </c>
      <c r="N11814" s="160" t="s">
        <v>7</v>
      </c>
      <c r="O11814" s="160" t="s">
        <v>80</v>
      </c>
    </row>
    <row r="11815" spans="9:15" x14ac:dyDescent="0.35">
      <c r="I11815">
        <v>118038</v>
      </c>
      <c r="J11815">
        <v>4036</v>
      </c>
      <c r="K11815">
        <v>133914</v>
      </c>
      <c r="L11815">
        <v>92.84</v>
      </c>
      <c r="M11815" t="s">
        <v>212</v>
      </c>
      <c r="N11815" s="160" t="s">
        <v>7</v>
      </c>
      <c r="O11815" s="160" t="s">
        <v>80</v>
      </c>
    </row>
    <row r="11816" spans="9:15" x14ac:dyDescent="0.35">
      <c r="I11816">
        <v>119309</v>
      </c>
      <c r="J11816">
        <v>4036</v>
      </c>
      <c r="K11816">
        <v>133914</v>
      </c>
      <c r="L11816">
        <v>38.159999999999997</v>
      </c>
      <c r="M11816" t="s">
        <v>212</v>
      </c>
      <c r="N11816" s="160" t="s">
        <v>9</v>
      </c>
      <c r="O11816" s="160" t="s">
        <v>80</v>
      </c>
    </row>
    <row r="11817" spans="9:15" x14ac:dyDescent="0.35">
      <c r="I11817">
        <v>120935</v>
      </c>
      <c r="J11817">
        <v>4036</v>
      </c>
      <c r="K11817">
        <v>133914</v>
      </c>
      <c r="L11817">
        <v>26.51</v>
      </c>
      <c r="M11817" t="s">
        <v>212</v>
      </c>
      <c r="N11817" s="160" t="s">
        <v>10</v>
      </c>
      <c r="O11817" s="160" t="s">
        <v>80</v>
      </c>
    </row>
    <row r="11818" spans="9:15" x14ac:dyDescent="0.35">
      <c r="I11818">
        <v>7</v>
      </c>
      <c r="J11818">
        <v>3946</v>
      </c>
      <c r="K11818">
        <v>133922</v>
      </c>
      <c r="L11818">
        <v>785.18</v>
      </c>
      <c r="M11818" t="s">
        <v>212</v>
      </c>
      <c r="N11818" s="160" t="s">
        <v>9</v>
      </c>
      <c r="O11818" s="160" t="s">
        <v>81</v>
      </c>
    </row>
    <row r="11819" spans="9:15" x14ac:dyDescent="0.35">
      <c r="I11819">
        <v>71189</v>
      </c>
      <c r="J11819">
        <v>3946</v>
      </c>
      <c r="K11819">
        <v>133922</v>
      </c>
      <c r="L11819">
        <v>2180.8000000000002</v>
      </c>
      <c r="M11819" t="s">
        <v>212</v>
      </c>
      <c r="N11819" s="160" t="s">
        <v>8</v>
      </c>
      <c r="O11819" s="160" t="s">
        <v>81</v>
      </c>
    </row>
    <row r="11820" spans="9:15" x14ac:dyDescent="0.35">
      <c r="I11820">
        <v>72449</v>
      </c>
      <c r="J11820">
        <v>3946</v>
      </c>
      <c r="K11820">
        <v>133922</v>
      </c>
      <c r="L11820">
        <v>785.17</v>
      </c>
      <c r="M11820" t="s">
        <v>212</v>
      </c>
      <c r="N11820" s="160" t="s">
        <v>9</v>
      </c>
      <c r="O11820" s="160" t="s">
        <v>81</v>
      </c>
    </row>
    <row r="11821" spans="9:15" x14ac:dyDescent="0.35">
      <c r="I11821">
        <v>78573</v>
      </c>
      <c r="J11821">
        <v>3946</v>
      </c>
      <c r="K11821">
        <v>133922</v>
      </c>
      <c r="L11821">
        <v>510.02</v>
      </c>
      <c r="M11821" t="s">
        <v>212</v>
      </c>
      <c r="N11821" s="160" t="s">
        <v>8</v>
      </c>
      <c r="O11821" s="160" t="s">
        <v>81</v>
      </c>
    </row>
    <row r="11822" spans="9:15" x14ac:dyDescent="0.35">
      <c r="I11822">
        <v>91312</v>
      </c>
      <c r="J11822">
        <v>3946</v>
      </c>
      <c r="K11822">
        <v>133922</v>
      </c>
      <c r="L11822">
        <v>871.68</v>
      </c>
      <c r="M11822" t="s">
        <v>212</v>
      </c>
      <c r="N11822" s="160" t="s">
        <v>8</v>
      </c>
      <c r="O11822" s="160" t="s">
        <v>81</v>
      </c>
    </row>
    <row r="11823" spans="9:15" x14ac:dyDescent="0.35">
      <c r="I11823">
        <v>91312</v>
      </c>
      <c r="J11823">
        <v>3946</v>
      </c>
      <c r="K11823">
        <v>133922</v>
      </c>
      <c r="L11823">
        <v>793.15</v>
      </c>
      <c r="M11823" t="s">
        <v>212</v>
      </c>
      <c r="N11823" s="160" t="s">
        <v>8</v>
      </c>
      <c r="O11823" s="160" t="s">
        <v>81</v>
      </c>
    </row>
    <row r="11824" spans="9:15" x14ac:dyDescent="0.35">
      <c r="I11824">
        <v>97192</v>
      </c>
      <c r="J11824">
        <v>3946</v>
      </c>
      <c r="K11824">
        <v>133922</v>
      </c>
      <c r="L11824">
        <v>957.12</v>
      </c>
      <c r="M11824" t="s">
        <v>212</v>
      </c>
      <c r="N11824" s="160" t="s">
        <v>7</v>
      </c>
      <c r="O11824" s="160" t="s">
        <v>81</v>
      </c>
    </row>
    <row r="11825" spans="9:15" x14ac:dyDescent="0.35">
      <c r="I11825">
        <v>97192</v>
      </c>
      <c r="J11825">
        <v>3946</v>
      </c>
      <c r="K11825">
        <v>133922</v>
      </c>
      <c r="L11825">
        <v>374.92</v>
      </c>
      <c r="M11825" t="s">
        <v>212</v>
      </c>
      <c r="N11825" s="160" t="s">
        <v>7</v>
      </c>
      <c r="O11825" s="160" t="s">
        <v>81</v>
      </c>
    </row>
    <row r="11826" spans="9:15" x14ac:dyDescent="0.35">
      <c r="I11826">
        <v>119309</v>
      </c>
      <c r="J11826">
        <v>3946</v>
      </c>
      <c r="K11826">
        <v>133922</v>
      </c>
      <c r="L11826">
        <v>308.24</v>
      </c>
      <c r="M11826" t="s">
        <v>212</v>
      </c>
      <c r="N11826" s="160" t="s">
        <v>9</v>
      </c>
      <c r="O11826" s="160" t="s">
        <v>81</v>
      </c>
    </row>
    <row r="11827" spans="9:15" x14ac:dyDescent="0.35">
      <c r="I11827">
        <v>120833</v>
      </c>
      <c r="J11827">
        <v>3946</v>
      </c>
      <c r="K11827">
        <v>133922</v>
      </c>
      <c r="L11827">
        <v>126.24</v>
      </c>
      <c r="M11827" t="s">
        <v>212</v>
      </c>
      <c r="N11827" s="160" t="s">
        <v>10</v>
      </c>
      <c r="O11827" s="160" t="s">
        <v>81</v>
      </c>
    </row>
    <row r="11828" spans="9:15" x14ac:dyDescent="0.35">
      <c r="I11828">
        <v>120833</v>
      </c>
      <c r="J11828">
        <v>3946</v>
      </c>
      <c r="K11828">
        <v>133922</v>
      </c>
      <c r="L11828">
        <v>107.08</v>
      </c>
      <c r="M11828" t="s">
        <v>212</v>
      </c>
      <c r="N11828" s="160" t="s">
        <v>10</v>
      </c>
      <c r="O11828" s="160" t="s">
        <v>81</v>
      </c>
    </row>
    <row r="11829" spans="9:15" x14ac:dyDescent="0.35">
      <c r="I11829">
        <v>120834</v>
      </c>
      <c r="J11829">
        <v>3946</v>
      </c>
      <c r="K11829">
        <v>133922</v>
      </c>
      <c r="L11829">
        <v>94.68</v>
      </c>
      <c r="M11829" t="s">
        <v>212</v>
      </c>
      <c r="N11829" s="160" t="s">
        <v>10</v>
      </c>
      <c r="O11829" s="160" t="s">
        <v>81</v>
      </c>
    </row>
    <row r="11830" spans="9:15" x14ac:dyDescent="0.35">
      <c r="I11830">
        <v>120834</v>
      </c>
      <c r="J11830">
        <v>3946</v>
      </c>
      <c r="K11830">
        <v>133922</v>
      </c>
      <c r="L11830">
        <v>133.85</v>
      </c>
      <c r="M11830" t="s">
        <v>212</v>
      </c>
      <c r="N11830" s="160" t="s">
        <v>10</v>
      </c>
      <c r="O11830" s="160" t="s">
        <v>81</v>
      </c>
    </row>
    <row r="11831" spans="9:15" x14ac:dyDescent="0.35">
      <c r="I11831">
        <v>120935</v>
      </c>
      <c r="J11831">
        <v>3946</v>
      </c>
      <c r="K11831">
        <v>133922</v>
      </c>
      <c r="L11831">
        <v>160.62</v>
      </c>
      <c r="M11831" t="s">
        <v>212</v>
      </c>
      <c r="N11831" s="160" t="s">
        <v>10</v>
      </c>
      <c r="O11831" s="160" t="s">
        <v>81</v>
      </c>
    </row>
    <row r="11832" spans="9:15" x14ac:dyDescent="0.35">
      <c r="I11832">
        <v>120936</v>
      </c>
      <c r="J11832">
        <v>3946</v>
      </c>
      <c r="K11832">
        <v>133922</v>
      </c>
      <c r="L11832">
        <v>126.24</v>
      </c>
      <c r="M11832" t="s">
        <v>212</v>
      </c>
      <c r="N11832" s="160" t="s">
        <v>10</v>
      </c>
      <c r="O11832" s="160" t="s">
        <v>81</v>
      </c>
    </row>
    <row r="11833" spans="9:15" x14ac:dyDescent="0.35">
      <c r="I11833">
        <v>120936</v>
      </c>
      <c r="J11833">
        <v>3946</v>
      </c>
      <c r="K11833">
        <v>133922</v>
      </c>
      <c r="L11833">
        <v>107.08</v>
      </c>
      <c r="M11833" t="s">
        <v>212</v>
      </c>
      <c r="N11833" s="160" t="s">
        <v>10</v>
      </c>
      <c r="O11833" s="160" t="s">
        <v>81</v>
      </c>
    </row>
    <row r="11834" spans="9:15" x14ac:dyDescent="0.35">
      <c r="I11834">
        <v>120833</v>
      </c>
      <c r="J11834">
        <v>4008</v>
      </c>
      <c r="K11834">
        <v>133930</v>
      </c>
      <c r="L11834">
        <v>26.51</v>
      </c>
      <c r="M11834" t="s">
        <v>212</v>
      </c>
      <c r="N11834" s="160" t="s">
        <v>10</v>
      </c>
      <c r="O11834" s="160" t="s">
        <v>80</v>
      </c>
    </row>
    <row r="11835" spans="9:15" x14ac:dyDescent="0.35">
      <c r="I11835">
        <v>120936</v>
      </c>
      <c r="J11835">
        <v>4008</v>
      </c>
      <c r="K11835">
        <v>133930</v>
      </c>
      <c r="L11835">
        <v>26.51</v>
      </c>
      <c r="M11835" t="s">
        <v>212</v>
      </c>
      <c r="N11835" s="160" t="s">
        <v>10</v>
      </c>
      <c r="O11835" s="160" t="s">
        <v>80</v>
      </c>
    </row>
    <row r="11836" spans="9:15" x14ac:dyDescent="0.35">
      <c r="I11836">
        <v>122731</v>
      </c>
      <c r="J11836">
        <v>4008</v>
      </c>
      <c r="K11836">
        <v>133930</v>
      </c>
      <c r="L11836">
        <v>26.51</v>
      </c>
      <c r="M11836" t="s">
        <v>212</v>
      </c>
      <c r="N11836" s="160" t="s">
        <v>10</v>
      </c>
      <c r="O11836" s="160" t="s">
        <v>80</v>
      </c>
    </row>
    <row r="11837" spans="9:15" x14ac:dyDescent="0.35">
      <c r="I11837">
        <v>91312</v>
      </c>
      <c r="J11837">
        <v>3996</v>
      </c>
      <c r="K11837">
        <v>133968</v>
      </c>
      <c r="L11837">
        <v>131.11000000000001</v>
      </c>
      <c r="M11837" t="s">
        <v>212</v>
      </c>
      <c r="N11837" s="160" t="s">
        <v>8</v>
      </c>
      <c r="O11837" s="160" t="s">
        <v>80</v>
      </c>
    </row>
    <row r="11838" spans="9:15" x14ac:dyDescent="0.35">
      <c r="I11838">
        <v>116372</v>
      </c>
      <c r="J11838">
        <v>3996</v>
      </c>
      <c r="K11838">
        <v>133968</v>
      </c>
      <c r="L11838">
        <v>119.08</v>
      </c>
      <c r="M11838" t="s">
        <v>212</v>
      </c>
      <c r="N11838" s="160" t="s">
        <v>19</v>
      </c>
      <c r="O11838" s="160" t="s">
        <v>80</v>
      </c>
    </row>
    <row r="11839" spans="9:15" x14ac:dyDescent="0.35">
      <c r="I11839">
        <v>117767</v>
      </c>
      <c r="J11839">
        <v>3996</v>
      </c>
      <c r="K11839">
        <v>133968</v>
      </c>
      <c r="L11839">
        <v>92.97</v>
      </c>
      <c r="M11839" t="s">
        <v>212</v>
      </c>
      <c r="N11839" s="160" t="s">
        <v>7</v>
      </c>
      <c r="O11839" s="160" t="s">
        <v>80</v>
      </c>
    </row>
    <row r="11840" spans="9:15" x14ac:dyDescent="0.35">
      <c r="I11840">
        <v>118038</v>
      </c>
      <c r="J11840">
        <v>3996</v>
      </c>
      <c r="K11840">
        <v>133968</v>
      </c>
      <c r="L11840">
        <v>92.98</v>
      </c>
      <c r="M11840" t="s">
        <v>212</v>
      </c>
      <c r="N11840" s="160" t="s">
        <v>7</v>
      </c>
      <c r="O11840" s="160" t="s">
        <v>80</v>
      </c>
    </row>
    <row r="11841" spans="9:15" x14ac:dyDescent="0.35">
      <c r="I11841">
        <v>118484</v>
      </c>
      <c r="J11841">
        <v>3996</v>
      </c>
      <c r="K11841">
        <v>133968</v>
      </c>
      <c r="L11841">
        <v>125.92</v>
      </c>
      <c r="M11841" t="s">
        <v>212</v>
      </c>
      <c r="N11841" s="160" t="s">
        <v>7</v>
      </c>
      <c r="O11841" s="160" t="s">
        <v>80</v>
      </c>
    </row>
    <row r="11842" spans="9:15" x14ac:dyDescent="0.35">
      <c r="I11842">
        <v>101972</v>
      </c>
      <c r="J11842">
        <v>3791</v>
      </c>
      <c r="K11842">
        <v>133971</v>
      </c>
      <c r="L11842">
        <v>222.29</v>
      </c>
      <c r="M11842" t="s">
        <v>212</v>
      </c>
      <c r="N11842" s="160" t="s">
        <v>19</v>
      </c>
      <c r="O11842" s="160" t="s">
        <v>80</v>
      </c>
    </row>
    <row r="11843" spans="9:15" x14ac:dyDescent="0.35">
      <c r="I11843">
        <v>116372</v>
      </c>
      <c r="J11843">
        <v>3791</v>
      </c>
      <c r="K11843">
        <v>133971</v>
      </c>
      <c r="L11843">
        <v>90.01</v>
      </c>
      <c r="M11843" t="s">
        <v>212</v>
      </c>
      <c r="N11843" s="160" t="s">
        <v>19</v>
      </c>
      <c r="O11843" s="160" t="s">
        <v>80</v>
      </c>
    </row>
    <row r="11844" spans="9:15" x14ac:dyDescent="0.35">
      <c r="I11844">
        <v>117767</v>
      </c>
      <c r="J11844">
        <v>3791</v>
      </c>
      <c r="K11844">
        <v>133971</v>
      </c>
      <c r="L11844">
        <v>92.97</v>
      </c>
      <c r="M11844" t="s">
        <v>212</v>
      </c>
      <c r="N11844" s="160" t="s">
        <v>7</v>
      </c>
      <c r="O11844" s="160" t="s">
        <v>80</v>
      </c>
    </row>
    <row r="11845" spans="9:15" x14ac:dyDescent="0.35">
      <c r="I11845">
        <v>118038</v>
      </c>
      <c r="J11845">
        <v>3791</v>
      </c>
      <c r="K11845">
        <v>133971</v>
      </c>
      <c r="L11845">
        <v>92.98</v>
      </c>
      <c r="M11845" t="s">
        <v>212</v>
      </c>
      <c r="N11845" s="160" t="s">
        <v>7</v>
      </c>
      <c r="O11845" s="160" t="s">
        <v>80</v>
      </c>
    </row>
    <row r="11846" spans="9:15" x14ac:dyDescent="0.35">
      <c r="I11846">
        <v>120834</v>
      </c>
      <c r="J11846">
        <v>3875</v>
      </c>
      <c r="K11846">
        <v>134026</v>
      </c>
      <c r="L11846">
        <v>29.15</v>
      </c>
      <c r="M11846" t="s">
        <v>212</v>
      </c>
      <c r="N11846" s="160" t="s">
        <v>10</v>
      </c>
      <c r="O11846" s="160" t="s">
        <v>80</v>
      </c>
    </row>
    <row r="11847" spans="9:15" x14ac:dyDescent="0.35">
      <c r="I11847">
        <v>71189</v>
      </c>
      <c r="J11847">
        <v>3977</v>
      </c>
      <c r="K11847">
        <v>134064</v>
      </c>
      <c r="L11847">
        <v>146.52000000000001</v>
      </c>
      <c r="M11847" t="s">
        <v>212</v>
      </c>
      <c r="N11847" s="160" t="s">
        <v>8</v>
      </c>
      <c r="O11847" s="160" t="s">
        <v>80</v>
      </c>
    </row>
    <row r="11848" spans="9:15" x14ac:dyDescent="0.35">
      <c r="I11848">
        <v>74395</v>
      </c>
      <c r="J11848">
        <v>3977</v>
      </c>
      <c r="K11848">
        <v>134064</v>
      </c>
      <c r="L11848">
        <v>87.3</v>
      </c>
      <c r="M11848" t="s">
        <v>212</v>
      </c>
      <c r="N11848" s="160" t="s">
        <v>7</v>
      </c>
      <c r="O11848" s="160" t="s">
        <v>80</v>
      </c>
    </row>
    <row r="11849" spans="9:15" x14ac:dyDescent="0.35">
      <c r="I11849">
        <v>116372</v>
      </c>
      <c r="J11849">
        <v>3977</v>
      </c>
      <c r="K11849">
        <v>134064</v>
      </c>
      <c r="L11849">
        <v>119.08</v>
      </c>
      <c r="M11849" t="s">
        <v>212</v>
      </c>
      <c r="N11849" s="160" t="s">
        <v>19</v>
      </c>
      <c r="O11849" s="160" t="s">
        <v>80</v>
      </c>
    </row>
    <row r="11850" spans="9:15" x14ac:dyDescent="0.35">
      <c r="I11850">
        <v>117485</v>
      </c>
      <c r="J11850">
        <v>3977</v>
      </c>
      <c r="K11850">
        <v>134064</v>
      </c>
      <c r="L11850">
        <v>108.06</v>
      </c>
      <c r="M11850" t="s">
        <v>212</v>
      </c>
      <c r="N11850" s="160" t="s">
        <v>8</v>
      </c>
      <c r="O11850" s="160" t="s">
        <v>80</v>
      </c>
    </row>
    <row r="11851" spans="9:15" x14ac:dyDescent="0.35">
      <c r="I11851">
        <v>117767</v>
      </c>
      <c r="J11851">
        <v>3977</v>
      </c>
      <c r="K11851">
        <v>134064</v>
      </c>
      <c r="L11851">
        <v>92.83</v>
      </c>
      <c r="M11851" t="s">
        <v>212</v>
      </c>
      <c r="N11851" s="160" t="s">
        <v>7</v>
      </c>
      <c r="O11851" s="160" t="s">
        <v>80</v>
      </c>
    </row>
    <row r="11852" spans="9:15" x14ac:dyDescent="0.35">
      <c r="I11852">
        <v>120935</v>
      </c>
      <c r="J11852">
        <v>3977</v>
      </c>
      <c r="K11852">
        <v>134064</v>
      </c>
      <c r="L11852">
        <v>26.51</v>
      </c>
      <c r="M11852" t="s">
        <v>212</v>
      </c>
      <c r="N11852" s="160" t="s">
        <v>10</v>
      </c>
      <c r="O11852" s="160" t="s">
        <v>80</v>
      </c>
    </row>
    <row r="11853" spans="9:15" x14ac:dyDescent="0.35">
      <c r="I11853">
        <v>72449</v>
      </c>
      <c r="J11853">
        <v>4078</v>
      </c>
      <c r="K11853">
        <v>134120</v>
      </c>
      <c r="L11853">
        <v>194.44</v>
      </c>
      <c r="M11853" t="s">
        <v>212</v>
      </c>
      <c r="N11853" s="160" t="s">
        <v>9</v>
      </c>
      <c r="O11853" s="160" t="s">
        <v>80</v>
      </c>
    </row>
    <row r="11854" spans="9:15" x14ac:dyDescent="0.35">
      <c r="I11854">
        <v>74395</v>
      </c>
      <c r="J11854">
        <v>4078</v>
      </c>
      <c r="K11854">
        <v>134120</v>
      </c>
      <c r="L11854">
        <v>87.3</v>
      </c>
      <c r="M11854" t="s">
        <v>212</v>
      </c>
      <c r="N11854" s="160" t="s">
        <v>7</v>
      </c>
      <c r="O11854" s="160" t="s">
        <v>80</v>
      </c>
    </row>
    <row r="11855" spans="9:15" x14ac:dyDescent="0.35">
      <c r="I11855">
        <v>117441</v>
      </c>
      <c r="J11855">
        <v>4078</v>
      </c>
      <c r="K11855">
        <v>134120</v>
      </c>
      <c r="L11855">
        <v>137.44999999999999</v>
      </c>
      <c r="M11855" t="s">
        <v>212</v>
      </c>
      <c r="N11855" s="160" t="s">
        <v>9</v>
      </c>
      <c r="O11855" s="160" t="s">
        <v>80</v>
      </c>
    </row>
    <row r="11856" spans="9:15" x14ac:dyDescent="0.35">
      <c r="I11856">
        <v>118038</v>
      </c>
      <c r="J11856">
        <v>4078</v>
      </c>
      <c r="K11856">
        <v>134120</v>
      </c>
      <c r="L11856">
        <v>92.84</v>
      </c>
      <c r="M11856" t="s">
        <v>212</v>
      </c>
      <c r="N11856" s="160" t="s">
        <v>7</v>
      </c>
      <c r="O11856" s="160" t="s">
        <v>80</v>
      </c>
    </row>
    <row r="11857" spans="9:15" x14ac:dyDescent="0.35">
      <c r="I11857">
        <v>118484</v>
      </c>
      <c r="J11857">
        <v>4078</v>
      </c>
      <c r="K11857">
        <v>134120</v>
      </c>
      <c r="L11857">
        <v>125.73</v>
      </c>
      <c r="M11857" t="s">
        <v>212</v>
      </c>
      <c r="N11857" s="160" t="s">
        <v>7</v>
      </c>
      <c r="O11857" s="160" t="s">
        <v>80</v>
      </c>
    </row>
    <row r="11858" spans="9:15" x14ac:dyDescent="0.35">
      <c r="I11858">
        <v>71189</v>
      </c>
      <c r="J11858">
        <v>3992</v>
      </c>
      <c r="K11858">
        <v>134327</v>
      </c>
      <c r="L11858">
        <v>73.260000000000005</v>
      </c>
      <c r="M11858" t="s">
        <v>212</v>
      </c>
      <c r="N11858" s="160" t="s">
        <v>8</v>
      </c>
      <c r="O11858" s="160" t="s">
        <v>80</v>
      </c>
    </row>
    <row r="11859" spans="9:15" x14ac:dyDescent="0.35">
      <c r="I11859">
        <v>119309</v>
      </c>
      <c r="J11859">
        <v>3992</v>
      </c>
      <c r="K11859">
        <v>134327</v>
      </c>
      <c r="L11859">
        <v>38.159999999999997</v>
      </c>
      <c r="M11859" t="s">
        <v>212</v>
      </c>
      <c r="N11859" s="160" t="s">
        <v>9</v>
      </c>
      <c r="O11859" s="160" t="s">
        <v>80</v>
      </c>
    </row>
    <row r="11860" spans="9:15" x14ac:dyDescent="0.35">
      <c r="I11860">
        <v>119309</v>
      </c>
      <c r="J11860">
        <v>3992</v>
      </c>
      <c r="K11860">
        <v>134327</v>
      </c>
      <c r="L11860">
        <v>38.159999999999997</v>
      </c>
      <c r="M11860" t="s">
        <v>212</v>
      </c>
      <c r="N11860" s="160" t="s">
        <v>9</v>
      </c>
      <c r="O11860" s="160" t="s">
        <v>80</v>
      </c>
    </row>
    <row r="11861" spans="9:15" x14ac:dyDescent="0.35">
      <c r="I11861">
        <v>120935</v>
      </c>
      <c r="J11861">
        <v>3992</v>
      </c>
      <c r="K11861">
        <v>134327</v>
      </c>
      <c r="L11861">
        <v>26.51</v>
      </c>
      <c r="M11861" t="s">
        <v>212</v>
      </c>
      <c r="N11861" s="160" t="s">
        <v>10</v>
      </c>
      <c r="O11861" s="160" t="s">
        <v>80</v>
      </c>
    </row>
    <row r="11862" spans="9:15" x14ac:dyDescent="0.35">
      <c r="I11862">
        <v>120834</v>
      </c>
      <c r="J11862">
        <v>3653</v>
      </c>
      <c r="K11862">
        <v>134580</v>
      </c>
      <c r="L11862">
        <v>53.02</v>
      </c>
      <c r="M11862" t="s">
        <v>212</v>
      </c>
      <c r="N11862" s="160" t="s">
        <v>10</v>
      </c>
      <c r="O11862" s="160" t="s">
        <v>80</v>
      </c>
    </row>
    <row r="11863" spans="9:15" x14ac:dyDescent="0.35">
      <c r="I11863">
        <v>120936</v>
      </c>
      <c r="J11863">
        <v>3653</v>
      </c>
      <c r="K11863">
        <v>134580</v>
      </c>
      <c r="L11863">
        <v>26.51</v>
      </c>
      <c r="M11863" t="s">
        <v>212</v>
      </c>
      <c r="N11863" s="160" t="s">
        <v>10</v>
      </c>
      <c r="O11863" s="160" t="s">
        <v>80</v>
      </c>
    </row>
    <row r="11864" spans="9:15" x14ac:dyDescent="0.35">
      <c r="I11864">
        <v>81192</v>
      </c>
      <c r="J11864">
        <v>3272</v>
      </c>
      <c r="K11864">
        <v>134584</v>
      </c>
      <c r="L11864">
        <v>55.19</v>
      </c>
      <c r="M11864" t="s">
        <v>212</v>
      </c>
      <c r="N11864" s="160" t="s">
        <v>7</v>
      </c>
      <c r="O11864" s="160" t="s">
        <v>80</v>
      </c>
    </row>
    <row r="11865" spans="9:15" x14ac:dyDescent="0.35">
      <c r="I11865">
        <v>118038</v>
      </c>
      <c r="J11865">
        <v>3272</v>
      </c>
      <c r="K11865">
        <v>134584</v>
      </c>
      <c r="L11865">
        <v>92.84</v>
      </c>
      <c r="M11865" t="s">
        <v>212</v>
      </c>
      <c r="N11865" s="160" t="s">
        <v>7</v>
      </c>
      <c r="O11865" s="160" t="s">
        <v>80</v>
      </c>
    </row>
    <row r="11866" spans="9:15" x14ac:dyDescent="0.35">
      <c r="I11866">
        <v>119309</v>
      </c>
      <c r="J11866">
        <v>3272</v>
      </c>
      <c r="K11866">
        <v>134584</v>
      </c>
      <c r="L11866">
        <v>114.48</v>
      </c>
      <c r="M11866" t="s">
        <v>212</v>
      </c>
      <c r="N11866" s="160" t="s">
        <v>9</v>
      </c>
      <c r="O11866" s="160" t="s">
        <v>80</v>
      </c>
    </row>
    <row r="11867" spans="9:15" x14ac:dyDescent="0.35">
      <c r="I11867">
        <v>119309</v>
      </c>
      <c r="J11867">
        <v>3272</v>
      </c>
      <c r="K11867">
        <v>134584</v>
      </c>
      <c r="L11867">
        <v>38.159999999999997</v>
      </c>
      <c r="M11867" t="s">
        <v>212</v>
      </c>
      <c r="N11867" s="160" t="s">
        <v>9</v>
      </c>
      <c r="O11867" s="160" t="s">
        <v>80</v>
      </c>
    </row>
    <row r="11868" spans="9:15" x14ac:dyDescent="0.35">
      <c r="I11868">
        <v>7</v>
      </c>
      <c r="J11868">
        <v>4006</v>
      </c>
      <c r="K11868">
        <v>134660</v>
      </c>
      <c r="L11868">
        <v>194.4</v>
      </c>
      <c r="M11868" t="s">
        <v>212</v>
      </c>
      <c r="N11868" s="160" t="s">
        <v>9</v>
      </c>
      <c r="O11868" s="160" t="s">
        <v>80</v>
      </c>
    </row>
    <row r="11869" spans="9:15" x14ac:dyDescent="0.35">
      <c r="I11869">
        <v>16459</v>
      </c>
      <c r="J11869">
        <v>4006</v>
      </c>
      <c r="K11869">
        <v>134660</v>
      </c>
      <c r="L11869">
        <v>74.83</v>
      </c>
      <c r="M11869" t="s">
        <v>218</v>
      </c>
      <c r="N11869" s="160" t="s">
        <v>19</v>
      </c>
      <c r="O11869" s="160" t="s">
        <v>80</v>
      </c>
    </row>
    <row r="11870" spans="9:15" x14ac:dyDescent="0.35">
      <c r="I11870">
        <v>107294</v>
      </c>
      <c r="J11870">
        <v>4006</v>
      </c>
      <c r="K11870">
        <v>134660</v>
      </c>
      <c r="L11870">
        <v>79.650000000000006</v>
      </c>
      <c r="M11870" t="s">
        <v>212</v>
      </c>
      <c r="N11870" s="160" t="s">
        <v>8</v>
      </c>
      <c r="O11870" s="160" t="s">
        <v>80</v>
      </c>
    </row>
    <row r="11871" spans="9:15" x14ac:dyDescent="0.35">
      <c r="I11871">
        <v>116372</v>
      </c>
      <c r="J11871">
        <v>4006</v>
      </c>
      <c r="K11871">
        <v>134660</v>
      </c>
      <c r="L11871">
        <v>23.81</v>
      </c>
      <c r="M11871" t="s">
        <v>212</v>
      </c>
      <c r="N11871" s="160" t="s">
        <v>19</v>
      </c>
      <c r="O11871" s="160" t="s">
        <v>80</v>
      </c>
    </row>
    <row r="11872" spans="9:15" x14ac:dyDescent="0.35">
      <c r="I11872">
        <v>117485</v>
      </c>
      <c r="J11872">
        <v>4006</v>
      </c>
      <c r="K11872">
        <v>134660</v>
      </c>
      <c r="L11872">
        <v>54.03</v>
      </c>
      <c r="M11872" t="s">
        <v>212</v>
      </c>
      <c r="N11872" s="160" t="s">
        <v>8</v>
      </c>
      <c r="O11872" s="160" t="s">
        <v>80</v>
      </c>
    </row>
    <row r="11873" spans="9:15" x14ac:dyDescent="0.35">
      <c r="I11873">
        <v>119309</v>
      </c>
      <c r="J11873">
        <v>4006</v>
      </c>
      <c r="K11873">
        <v>134660</v>
      </c>
      <c r="L11873">
        <v>38.159999999999997</v>
      </c>
      <c r="M11873" t="s">
        <v>212</v>
      </c>
      <c r="N11873" s="160" t="s">
        <v>9</v>
      </c>
      <c r="O11873" s="160" t="s">
        <v>80</v>
      </c>
    </row>
    <row r="11874" spans="9:15" x14ac:dyDescent="0.35">
      <c r="I11874">
        <v>119309</v>
      </c>
      <c r="J11874">
        <v>4006</v>
      </c>
      <c r="K11874">
        <v>134660</v>
      </c>
      <c r="L11874">
        <v>38.159999999999997</v>
      </c>
      <c r="M11874" t="s">
        <v>218</v>
      </c>
      <c r="N11874" s="160" t="s">
        <v>9</v>
      </c>
      <c r="O11874" s="160" t="s">
        <v>80</v>
      </c>
    </row>
    <row r="11875" spans="9:15" x14ac:dyDescent="0.35">
      <c r="I11875">
        <v>120833</v>
      </c>
      <c r="J11875">
        <v>4006</v>
      </c>
      <c r="K11875">
        <v>134660</v>
      </c>
      <c r="L11875">
        <v>26.51</v>
      </c>
      <c r="M11875" t="s">
        <v>212</v>
      </c>
      <c r="N11875" s="160" t="s">
        <v>10</v>
      </c>
      <c r="O11875" s="160" t="s">
        <v>80</v>
      </c>
    </row>
    <row r="11876" spans="9:15" x14ac:dyDescent="0.35">
      <c r="I11876">
        <v>122045</v>
      </c>
      <c r="J11876">
        <v>4006</v>
      </c>
      <c r="K11876">
        <v>134660</v>
      </c>
      <c r="L11876">
        <v>37.68</v>
      </c>
      <c r="M11876" t="s">
        <v>212</v>
      </c>
      <c r="N11876" s="160" t="s">
        <v>9</v>
      </c>
      <c r="O11876" s="160" t="s">
        <v>80</v>
      </c>
    </row>
    <row r="11877" spans="9:15" x14ac:dyDescent="0.35">
      <c r="I11877">
        <v>16459</v>
      </c>
      <c r="J11877">
        <v>3984</v>
      </c>
      <c r="K11877">
        <v>134677</v>
      </c>
      <c r="L11877">
        <v>12347.5</v>
      </c>
      <c r="M11877" t="s">
        <v>212</v>
      </c>
      <c r="N11877" s="160" t="s">
        <v>19</v>
      </c>
      <c r="O11877" s="160" t="s">
        <v>83</v>
      </c>
    </row>
    <row r="11878" spans="9:15" x14ac:dyDescent="0.35">
      <c r="I11878">
        <v>120833</v>
      </c>
      <c r="J11878">
        <v>3984</v>
      </c>
      <c r="K11878">
        <v>134677</v>
      </c>
      <c r="L11878">
        <v>1504.44</v>
      </c>
      <c r="M11878" t="s">
        <v>212</v>
      </c>
      <c r="N11878" s="160" t="s">
        <v>10</v>
      </c>
      <c r="O11878" s="160" t="s">
        <v>83</v>
      </c>
    </row>
    <row r="11879" spans="9:15" x14ac:dyDescent="0.35">
      <c r="I11879">
        <v>120834</v>
      </c>
      <c r="J11879">
        <v>3984</v>
      </c>
      <c r="K11879">
        <v>134677</v>
      </c>
      <c r="L11879">
        <v>1128.33</v>
      </c>
      <c r="M11879" t="s">
        <v>212</v>
      </c>
      <c r="N11879" s="160" t="s">
        <v>10</v>
      </c>
      <c r="O11879" s="160" t="s">
        <v>83</v>
      </c>
    </row>
    <row r="11880" spans="9:15" x14ac:dyDescent="0.35">
      <c r="I11880">
        <v>120935</v>
      </c>
      <c r="J11880">
        <v>3984</v>
      </c>
      <c r="K11880">
        <v>134677</v>
      </c>
      <c r="L11880">
        <v>752.22</v>
      </c>
      <c r="M11880" t="s">
        <v>212</v>
      </c>
      <c r="N11880" s="160" t="s">
        <v>10</v>
      </c>
      <c r="O11880" s="160" t="s">
        <v>83</v>
      </c>
    </row>
    <row r="11881" spans="9:15" x14ac:dyDescent="0.35">
      <c r="I11881">
        <v>120936</v>
      </c>
      <c r="J11881">
        <v>3984</v>
      </c>
      <c r="K11881">
        <v>134677</v>
      </c>
      <c r="L11881">
        <v>752.22</v>
      </c>
      <c r="M11881" t="s">
        <v>212</v>
      </c>
      <c r="N11881" s="160" t="s">
        <v>10</v>
      </c>
      <c r="O11881" s="160" t="s">
        <v>83</v>
      </c>
    </row>
    <row r="11882" spans="9:15" x14ac:dyDescent="0.35">
      <c r="I11882">
        <v>122731</v>
      </c>
      <c r="J11882">
        <v>3984</v>
      </c>
      <c r="K11882">
        <v>134677</v>
      </c>
      <c r="L11882">
        <v>752.22</v>
      </c>
      <c r="M11882" t="s">
        <v>212</v>
      </c>
      <c r="N11882" s="160" t="s">
        <v>10</v>
      </c>
      <c r="O11882" s="160" t="s">
        <v>83</v>
      </c>
    </row>
    <row r="11883" spans="9:15" x14ac:dyDescent="0.35">
      <c r="I11883">
        <v>116372</v>
      </c>
      <c r="J11883">
        <v>4007</v>
      </c>
      <c r="K11883">
        <v>134710</v>
      </c>
      <c r="L11883">
        <v>47.62</v>
      </c>
      <c r="M11883" t="s">
        <v>212</v>
      </c>
      <c r="N11883" s="160" t="s">
        <v>19</v>
      </c>
      <c r="O11883" s="160" t="s">
        <v>80</v>
      </c>
    </row>
    <row r="11884" spans="9:15" x14ac:dyDescent="0.35">
      <c r="I11884">
        <v>81192</v>
      </c>
      <c r="J11884">
        <v>4010</v>
      </c>
      <c r="K11884">
        <v>134757</v>
      </c>
      <c r="L11884">
        <v>55.95</v>
      </c>
      <c r="M11884" t="s">
        <v>212</v>
      </c>
      <c r="N11884" s="160" t="s">
        <v>7</v>
      </c>
      <c r="O11884" s="160" t="s">
        <v>80</v>
      </c>
    </row>
    <row r="11885" spans="9:15" x14ac:dyDescent="0.35">
      <c r="I11885">
        <v>104499</v>
      </c>
      <c r="J11885">
        <v>4010</v>
      </c>
      <c r="K11885">
        <v>134757</v>
      </c>
      <c r="L11885">
        <v>87.95</v>
      </c>
      <c r="M11885" t="s">
        <v>212</v>
      </c>
      <c r="N11885" s="160" t="s">
        <v>7</v>
      </c>
      <c r="O11885" s="160" t="s">
        <v>80</v>
      </c>
    </row>
    <row r="11886" spans="9:15" x14ac:dyDescent="0.35">
      <c r="I11886">
        <v>104500</v>
      </c>
      <c r="J11886">
        <v>4010</v>
      </c>
      <c r="K11886">
        <v>134757</v>
      </c>
      <c r="L11886">
        <v>87.95</v>
      </c>
      <c r="M11886" t="s">
        <v>212</v>
      </c>
      <c r="N11886" s="160" t="s">
        <v>7</v>
      </c>
      <c r="O11886" s="160" t="s">
        <v>80</v>
      </c>
    </row>
    <row r="11887" spans="9:15" x14ac:dyDescent="0.35">
      <c r="I11887">
        <v>119309</v>
      </c>
      <c r="J11887">
        <v>4010</v>
      </c>
      <c r="K11887">
        <v>134757</v>
      </c>
      <c r="L11887">
        <v>38.159999999999997</v>
      </c>
      <c r="M11887" t="s">
        <v>212</v>
      </c>
      <c r="N11887" s="160" t="s">
        <v>9</v>
      </c>
      <c r="O11887" s="160" t="s">
        <v>80</v>
      </c>
    </row>
    <row r="11888" spans="9:15" x14ac:dyDescent="0.35">
      <c r="I11888">
        <v>72449</v>
      </c>
      <c r="J11888">
        <v>3946</v>
      </c>
      <c r="K11888">
        <v>134767</v>
      </c>
      <c r="L11888">
        <v>785.17</v>
      </c>
      <c r="M11888" t="s">
        <v>212</v>
      </c>
      <c r="N11888" s="160" t="s">
        <v>9</v>
      </c>
      <c r="O11888" s="160" t="s">
        <v>81</v>
      </c>
    </row>
    <row r="11889" spans="9:15" x14ac:dyDescent="0.35">
      <c r="I11889">
        <v>91312</v>
      </c>
      <c r="J11889">
        <v>3946</v>
      </c>
      <c r="K11889">
        <v>134767</v>
      </c>
      <c r="L11889">
        <v>793.15</v>
      </c>
      <c r="M11889" t="s">
        <v>212</v>
      </c>
      <c r="N11889" s="160" t="s">
        <v>8</v>
      </c>
      <c r="O11889" s="160" t="s">
        <v>81</v>
      </c>
    </row>
    <row r="11890" spans="9:15" x14ac:dyDescent="0.35">
      <c r="I11890">
        <v>97192</v>
      </c>
      <c r="J11890">
        <v>3946</v>
      </c>
      <c r="K11890">
        <v>134767</v>
      </c>
      <c r="L11890">
        <v>374.92</v>
      </c>
      <c r="M11890" t="s">
        <v>212</v>
      </c>
      <c r="N11890" s="160" t="s">
        <v>7</v>
      </c>
      <c r="O11890" s="160" t="s">
        <v>81</v>
      </c>
    </row>
    <row r="11891" spans="9:15" x14ac:dyDescent="0.35">
      <c r="I11891">
        <v>116372</v>
      </c>
      <c r="J11891">
        <v>3946</v>
      </c>
      <c r="K11891">
        <v>134767</v>
      </c>
      <c r="L11891">
        <v>120.23</v>
      </c>
      <c r="M11891" t="s">
        <v>212</v>
      </c>
      <c r="N11891" s="160" t="s">
        <v>19</v>
      </c>
      <c r="O11891" s="160" t="s">
        <v>81</v>
      </c>
    </row>
    <row r="11892" spans="9:15" x14ac:dyDescent="0.35">
      <c r="I11892">
        <v>120833</v>
      </c>
      <c r="J11892">
        <v>3946</v>
      </c>
      <c r="K11892">
        <v>134767</v>
      </c>
      <c r="L11892">
        <v>80.31</v>
      </c>
      <c r="M11892" t="s">
        <v>212</v>
      </c>
      <c r="N11892" s="160" t="s">
        <v>10</v>
      </c>
      <c r="O11892" s="160" t="s">
        <v>81</v>
      </c>
    </row>
    <row r="11893" spans="9:15" x14ac:dyDescent="0.35">
      <c r="I11893">
        <v>120834</v>
      </c>
      <c r="J11893">
        <v>3946</v>
      </c>
      <c r="K11893">
        <v>134767</v>
      </c>
      <c r="L11893">
        <v>107.08</v>
      </c>
      <c r="M11893" t="s">
        <v>212</v>
      </c>
      <c r="N11893" s="160" t="s">
        <v>10</v>
      </c>
      <c r="O11893" s="160" t="s">
        <v>81</v>
      </c>
    </row>
    <row r="11894" spans="9:15" x14ac:dyDescent="0.35">
      <c r="I11894">
        <v>120935</v>
      </c>
      <c r="J11894">
        <v>3946</v>
      </c>
      <c r="K11894">
        <v>134767</v>
      </c>
      <c r="L11894">
        <v>107.08</v>
      </c>
      <c r="M11894" t="s">
        <v>212</v>
      </c>
      <c r="N11894" s="160" t="s">
        <v>10</v>
      </c>
      <c r="O11894" s="160" t="s">
        <v>81</v>
      </c>
    </row>
    <row r="11895" spans="9:15" x14ac:dyDescent="0.35">
      <c r="I11895">
        <v>120936</v>
      </c>
      <c r="J11895">
        <v>3946</v>
      </c>
      <c r="K11895">
        <v>134767</v>
      </c>
      <c r="L11895">
        <v>107.08</v>
      </c>
      <c r="M11895" t="s">
        <v>212</v>
      </c>
      <c r="N11895" s="160" t="s">
        <v>10</v>
      </c>
      <c r="O11895" s="160" t="s">
        <v>81</v>
      </c>
    </row>
    <row r="11896" spans="9:15" x14ac:dyDescent="0.35">
      <c r="I11896">
        <v>71189</v>
      </c>
      <c r="J11896">
        <v>3981</v>
      </c>
      <c r="K11896">
        <v>134789</v>
      </c>
      <c r="L11896">
        <v>97.68</v>
      </c>
      <c r="M11896" t="s">
        <v>212</v>
      </c>
      <c r="N11896" s="160" t="s">
        <v>8</v>
      </c>
      <c r="O11896" s="160" t="s">
        <v>80</v>
      </c>
    </row>
    <row r="11897" spans="9:15" x14ac:dyDescent="0.35">
      <c r="I11897">
        <v>71189</v>
      </c>
      <c r="J11897">
        <v>3981</v>
      </c>
      <c r="K11897">
        <v>134789</v>
      </c>
      <c r="L11897">
        <v>97.68</v>
      </c>
      <c r="M11897" t="s">
        <v>212</v>
      </c>
      <c r="N11897" s="160" t="s">
        <v>8</v>
      </c>
      <c r="O11897" s="160" t="s">
        <v>80</v>
      </c>
    </row>
    <row r="11898" spans="9:15" x14ac:dyDescent="0.35">
      <c r="I11898">
        <v>103732</v>
      </c>
      <c r="J11898">
        <v>3981</v>
      </c>
      <c r="K11898">
        <v>134789</v>
      </c>
      <c r="L11898">
        <v>146</v>
      </c>
      <c r="M11898" t="s">
        <v>212</v>
      </c>
      <c r="N11898" s="160" t="s">
        <v>8</v>
      </c>
      <c r="O11898" s="160" t="s">
        <v>80</v>
      </c>
    </row>
    <row r="11899" spans="9:15" x14ac:dyDescent="0.35">
      <c r="I11899">
        <v>117485</v>
      </c>
      <c r="J11899">
        <v>3981</v>
      </c>
      <c r="K11899">
        <v>134789</v>
      </c>
      <c r="L11899">
        <v>108.06</v>
      </c>
      <c r="M11899" t="s">
        <v>212</v>
      </c>
      <c r="N11899" s="160" t="s">
        <v>8</v>
      </c>
      <c r="O11899" s="160" t="s">
        <v>80</v>
      </c>
    </row>
    <row r="11900" spans="9:15" x14ac:dyDescent="0.35">
      <c r="I11900">
        <v>117766</v>
      </c>
      <c r="J11900">
        <v>3981</v>
      </c>
      <c r="K11900">
        <v>134789</v>
      </c>
      <c r="L11900">
        <v>92.83</v>
      </c>
      <c r="M11900" t="s">
        <v>212</v>
      </c>
      <c r="N11900" s="160" t="s">
        <v>7</v>
      </c>
      <c r="O11900" s="160" t="s">
        <v>80</v>
      </c>
    </row>
    <row r="11901" spans="9:15" x14ac:dyDescent="0.35">
      <c r="I11901">
        <v>117767</v>
      </c>
      <c r="J11901">
        <v>3981</v>
      </c>
      <c r="K11901">
        <v>134789</v>
      </c>
      <c r="L11901">
        <v>92.83</v>
      </c>
      <c r="M11901" t="s">
        <v>212</v>
      </c>
      <c r="N11901" s="160" t="s">
        <v>7</v>
      </c>
      <c r="O11901" s="160" t="s">
        <v>80</v>
      </c>
    </row>
    <row r="11902" spans="9:15" x14ac:dyDescent="0.35">
      <c r="I11902">
        <v>118038</v>
      </c>
      <c r="J11902">
        <v>3981</v>
      </c>
      <c r="K11902">
        <v>134789</v>
      </c>
      <c r="L11902">
        <v>92.84</v>
      </c>
      <c r="M11902" t="s">
        <v>212</v>
      </c>
      <c r="N11902" s="160" t="s">
        <v>7</v>
      </c>
      <c r="O11902" s="160" t="s">
        <v>80</v>
      </c>
    </row>
    <row r="11903" spans="9:15" x14ac:dyDescent="0.35">
      <c r="I11903">
        <v>118038</v>
      </c>
      <c r="J11903">
        <v>3981</v>
      </c>
      <c r="K11903">
        <v>134789</v>
      </c>
      <c r="L11903">
        <v>185.68</v>
      </c>
      <c r="M11903" t="s">
        <v>212</v>
      </c>
      <c r="N11903" s="160" t="s">
        <v>7</v>
      </c>
      <c r="O11903" s="160" t="s">
        <v>80</v>
      </c>
    </row>
    <row r="11904" spans="9:15" x14ac:dyDescent="0.35">
      <c r="I11904">
        <v>118484</v>
      </c>
      <c r="J11904">
        <v>3981</v>
      </c>
      <c r="K11904">
        <v>134789</v>
      </c>
      <c r="L11904">
        <v>125.73</v>
      </c>
      <c r="M11904" t="s">
        <v>212</v>
      </c>
      <c r="N11904" s="160" t="s">
        <v>7</v>
      </c>
      <c r="O11904" s="160" t="s">
        <v>80</v>
      </c>
    </row>
    <row r="11905" spans="9:15" x14ac:dyDescent="0.35">
      <c r="I11905">
        <v>120833</v>
      </c>
      <c r="J11905">
        <v>3981</v>
      </c>
      <c r="K11905">
        <v>134789</v>
      </c>
      <c r="L11905">
        <v>26.51</v>
      </c>
      <c r="M11905" t="s">
        <v>212</v>
      </c>
      <c r="N11905" s="160" t="s">
        <v>10</v>
      </c>
      <c r="O11905" s="160" t="s">
        <v>80</v>
      </c>
    </row>
    <row r="11906" spans="9:15" x14ac:dyDescent="0.35">
      <c r="I11906">
        <v>120834</v>
      </c>
      <c r="J11906">
        <v>3981</v>
      </c>
      <c r="K11906">
        <v>134789</v>
      </c>
      <c r="L11906">
        <v>26.51</v>
      </c>
      <c r="M11906" t="s">
        <v>212</v>
      </c>
      <c r="N11906" s="160" t="s">
        <v>10</v>
      </c>
      <c r="O11906" s="160" t="s">
        <v>80</v>
      </c>
    </row>
    <row r="11907" spans="9:15" x14ac:dyDescent="0.35">
      <c r="I11907">
        <v>120935</v>
      </c>
      <c r="J11907">
        <v>3981</v>
      </c>
      <c r="K11907">
        <v>134789</v>
      </c>
      <c r="L11907">
        <v>26.51</v>
      </c>
      <c r="M11907" t="s">
        <v>212</v>
      </c>
      <c r="N11907" s="160" t="s">
        <v>10</v>
      </c>
      <c r="O11907" s="160" t="s">
        <v>80</v>
      </c>
    </row>
    <row r="11908" spans="9:15" x14ac:dyDescent="0.35">
      <c r="I11908">
        <v>120936</v>
      </c>
      <c r="J11908">
        <v>3981</v>
      </c>
      <c r="K11908">
        <v>134789</v>
      </c>
      <c r="L11908">
        <v>26.51</v>
      </c>
      <c r="M11908" t="s">
        <v>212</v>
      </c>
      <c r="N11908" s="160" t="s">
        <v>10</v>
      </c>
      <c r="O11908" s="160" t="s">
        <v>80</v>
      </c>
    </row>
    <row r="11909" spans="9:15" x14ac:dyDescent="0.35">
      <c r="I11909">
        <v>125287</v>
      </c>
      <c r="J11909">
        <v>3981</v>
      </c>
      <c r="K11909">
        <v>134789</v>
      </c>
      <c r="L11909">
        <v>65.52</v>
      </c>
      <c r="M11909" t="s">
        <v>212</v>
      </c>
      <c r="N11909" s="160" t="s">
        <v>10</v>
      </c>
      <c r="O11909" s="160" t="s">
        <v>80</v>
      </c>
    </row>
    <row r="11910" spans="9:15" x14ac:dyDescent="0.35">
      <c r="I11910">
        <v>118484</v>
      </c>
      <c r="J11910">
        <v>4033</v>
      </c>
      <c r="K11910">
        <v>134801</v>
      </c>
      <c r="L11910">
        <v>125.73</v>
      </c>
      <c r="M11910" t="s">
        <v>212</v>
      </c>
      <c r="N11910" s="160" t="s">
        <v>7</v>
      </c>
      <c r="O11910" s="160" t="s">
        <v>80</v>
      </c>
    </row>
    <row r="11911" spans="9:15" x14ac:dyDescent="0.35">
      <c r="I11911">
        <v>116372</v>
      </c>
      <c r="J11911">
        <v>3996</v>
      </c>
      <c r="K11911">
        <v>134840</v>
      </c>
      <c r="L11911">
        <v>23.81</v>
      </c>
      <c r="M11911" t="s">
        <v>212</v>
      </c>
      <c r="N11911" s="160" t="s">
        <v>19</v>
      </c>
      <c r="O11911" s="160" t="s">
        <v>80</v>
      </c>
    </row>
    <row r="11912" spans="9:15" x14ac:dyDescent="0.35">
      <c r="I11912">
        <v>74395</v>
      </c>
      <c r="J11912">
        <v>4013</v>
      </c>
      <c r="K11912">
        <v>134850</v>
      </c>
      <c r="L11912">
        <v>87.3</v>
      </c>
      <c r="M11912" t="s">
        <v>212</v>
      </c>
      <c r="N11912" s="160" t="s">
        <v>7</v>
      </c>
      <c r="O11912" s="160" t="s">
        <v>80</v>
      </c>
    </row>
    <row r="11913" spans="9:15" x14ac:dyDescent="0.35">
      <c r="I11913">
        <v>77912</v>
      </c>
      <c r="J11913">
        <v>4013</v>
      </c>
      <c r="K11913">
        <v>134850</v>
      </c>
      <c r="L11913">
        <v>27.4</v>
      </c>
      <c r="M11913" t="s">
        <v>212</v>
      </c>
      <c r="N11913" s="160" t="s">
        <v>8</v>
      </c>
      <c r="O11913" s="160" t="s">
        <v>80</v>
      </c>
    </row>
    <row r="11914" spans="9:15" x14ac:dyDescent="0.35">
      <c r="I11914">
        <v>81192</v>
      </c>
      <c r="J11914">
        <v>4013</v>
      </c>
      <c r="K11914">
        <v>134850</v>
      </c>
      <c r="L11914">
        <v>331.14</v>
      </c>
      <c r="M11914" t="s">
        <v>212</v>
      </c>
      <c r="N11914" s="160" t="s">
        <v>7</v>
      </c>
      <c r="O11914" s="160" t="s">
        <v>80</v>
      </c>
    </row>
    <row r="11915" spans="9:15" x14ac:dyDescent="0.35">
      <c r="I11915">
        <v>71189</v>
      </c>
      <c r="J11915">
        <v>4007</v>
      </c>
      <c r="K11915">
        <v>134881</v>
      </c>
      <c r="L11915">
        <v>146.52000000000001</v>
      </c>
      <c r="M11915" t="s">
        <v>212</v>
      </c>
      <c r="N11915" s="160" t="s">
        <v>8</v>
      </c>
      <c r="O11915" s="160" t="s">
        <v>80</v>
      </c>
    </row>
    <row r="11916" spans="9:15" x14ac:dyDescent="0.35">
      <c r="I11916">
        <v>81192</v>
      </c>
      <c r="J11916">
        <v>4030</v>
      </c>
      <c r="K11916">
        <v>134897</v>
      </c>
      <c r="L11916">
        <v>55.19</v>
      </c>
      <c r="M11916" t="s">
        <v>212</v>
      </c>
      <c r="N11916" s="160" t="s">
        <v>7</v>
      </c>
      <c r="O11916" s="160" t="s">
        <v>80</v>
      </c>
    </row>
    <row r="11917" spans="9:15" x14ac:dyDescent="0.35">
      <c r="I11917">
        <v>116372</v>
      </c>
      <c r="J11917">
        <v>4041</v>
      </c>
      <c r="K11917">
        <v>134907</v>
      </c>
      <c r="L11917">
        <v>71.430000000000007</v>
      </c>
      <c r="M11917" t="s">
        <v>212</v>
      </c>
      <c r="N11917" s="160" t="s">
        <v>19</v>
      </c>
      <c r="O11917" s="160" t="s">
        <v>80</v>
      </c>
    </row>
    <row r="11918" spans="9:15" x14ac:dyDescent="0.35">
      <c r="I11918">
        <v>118038</v>
      </c>
      <c r="J11918">
        <v>3992</v>
      </c>
      <c r="K11918">
        <v>134914</v>
      </c>
      <c r="L11918">
        <v>92.57</v>
      </c>
      <c r="M11918" t="s">
        <v>212</v>
      </c>
      <c r="N11918" s="160" t="s">
        <v>7</v>
      </c>
      <c r="O11918" s="160" t="s">
        <v>80</v>
      </c>
    </row>
    <row r="11919" spans="9:15" x14ac:dyDescent="0.35">
      <c r="I11919">
        <v>117766</v>
      </c>
      <c r="J11919">
        <v>4008</v>
      </c>
      <c r="K11919">
        <v>134972</v>
      </c>
      <c r="L11919">
        <v>92.97</v>
      </c>
      <c r="M11919" t="s">
        <v>212</v>
      </c>
      <c r="N11919" s="160" t="s">
        <v>7</v>
      </c>
      <c r="O11919" s="160" t="s">
        <v>80</v>
      </c>
    </row>
    <row r="11920" spans="9:15" x14ac:dyDescent="0.35">
      <c r="I11920">
        <v>117767</v>
      </c>
      <c r="J11920">
        <v>4008</v>
      </c>
      <c r="K11920">
        <v>134972</v>
      </c>
      <c r="L11920">
        <v>92.97</v>
      </c>
      <c r="M11920" t="s">
        <v>212</v>
      </c>
      <c r="N11920" s="160" t="s">
        <v>7</v>
      </c>
      <c r="O11920" s="160" t="s">
        <v>80</v>
      </c>
    </row>
    <row r="11921" spans="9:15" x14ac:dyDescent="0.35">
      <c r="I11921">
        <v>118484</v>
      </c>
      <c r="J11921">
        <v>4008</v>
      </c>
      <c r="K11921">
        <v>134972</v>
      </c>
      <c r="L11921">
        <v>125.92</v>
      </c>
      <c r="M11921" t="s">
        <v>212</v>
      </c>
      <c r="N11921" s="160" t="s">
        <v>7</v>
      </c>
      <c r="O11921" s="160" t="s">
        <v>80</v>
      </c>
    </row>
    <row r="11922" spans="9:15" x14ac:dyDescent="0.35">
      <c r="I11922">
        <v>120833</v>
      </c>
      <c r="J11922">
        <v>4008</v>
      </c>
      <c r="K11922">
        <v>134972</v>
      </c>
      <c r="L11922">
        <v>26.55</v>
      </c>
      <c r="M11922" t="s">
        <v>212</v>
      </c>
      <c r="N11922" s="160" t="s">
        <v>10</v>
      </c>
      <c r="O11922" s="160" t="s">
        <v>80</v>
      </c>
    </row>
    <row r="11923" spans="9:15" x14ac:dyDescent="0.35">
      <c r="I11923">
        <v>120834</v>
      </c>
      <c r="J11923">
        <v>4008</v>
      </c>
      <c r="K11923">
        <v>134972</v>
      </c>
      <c r="L11923">
        <v>26.55</v>
      </c>
      <c r="M11923" t="s">
        <v>212</v>
      </c>
      <c r="N11923" s="160" t="s">
        <v>10</v>
      </c>
      <c r="O11923" s="160" t="s">
        <v>80</v>
      </c>
    </row>
    <row r="11924" spans="9:15" x14ac:dyDescent="0.35">
      <c r="I11924">
        <v>121518</v>
      </c>
      <c r="J11924">
        <v>4008</v>
      </c>
      <c r="K11924">
        <v>134972</v>
      </c>
      <c r="L11924">
        <v>26.55</v>
      </c>
      <c r="M11924" t="s">
        <v>212</v>
      </c>
      <c r="N11924" s="160" t="s">
        <v>10</v>
      </c>
      <c r="O11924" s="160" t="s">
        <v>80</v>
      </c>
    </row>
    <row r="11925" spans="9:15" x14ac:dyDescent="0.35">
      <c r="I11925">
        <v>122731</v>
      </c>
      <c r="J11925">
        <v>4008</v>
      </c>
      <c r="K11925">
        <v>134972</v>
      </c>
      <c r="L11925">
        <v>26.55</v>
      </c>
      <c r="M11925" t="s">
        <v>212</v>
      </c>
      <c r="N11925" s="160" t="s">
        <v>10</v>
      </c>
      <c r="O11925" s="160" t="s">
        <v>80</v>
      </c>
    </row>
    <row r="11926" spans="9:15" x14ac:dyDescent="0.35">
      <c r="I11926">
        <v>118038</v>
      </c>
      <c r="J11926">
        <v>3802</v>
      </c>
      <c r="K11926">
        <v>135048</v>
      </c>
      <c r="L11926">
        <v>93.84</v>
      </c>
      <c r="M11926" t="s">
        <v>212</v>
      </c>
      <c r="N11926" s="160" t="s">
        <v>7</v>
      </c>
      <c r="O11926" s="160" t="s">
        <v>80</v>
      </c>
    </row>
    <row r="11927" spans="9:15" x14ac:dyDescent="0.35">
      <c r="I11927">
        <v>119309</v>
      </c>
      <c r="J11927">
        <v>3802</v>
      </c>
      <c r="K11927">
        <v>135048</v>
      </c>
      <c r="L11927">
        <v>39.159999999999997</v>
      </c>
      <c r="M11927" t="s">
        <v>212</v>
      </c>
      <c r="N11927" s="160" t="s">
        <v>9</v>
      </c>
      <c r="O11927" s="160" t="s">
        <v>80</v>
      </c>
    </row>
    <row r="11928" spans="9:15" x14ac:dyDescent="0.35">
      <c r="I11928">
        <v>117766</v>
      </c>
      <c r="J11928">
        <v>4008</v>
      </c>
      <c r="K11928">
        <v>135050</v>
      </c>
      <c r="L11928">
        <v>1021.13</v>
      </c>
      <c r="M11928" t="s">
        <v>212</v>
      </c>
      <c r="N11928" s="160" t="s">
        <v>7</v>
      </c>
      <c r="O11928" s="160" t="s">
        <v>80</v>
      </c>
    </row>
    <row r="11929" spans="9:15" x14ac:dyDescent="0.35">
      <c r="I11929">
        <v>117767</v>
      </c>
      <c r="J11929">
        <v>4008</v>
      </c>
      <c r="K11929">
        <v>135050</v>
      </c>
      <c r="L11929">
        <v>92.83</v>
      </c>
      <c r="M11929" t="s">
        <v>212</v>
      </c>
      <c r="N11929" s="160" t="s">
        <v>7</v>
      </c>
      <c r="O11929" s="160" t="s">
        <v>80</v>
      </c>
    </row>
    <row r="11930" spans="9:15" x14ac:dyDescent="0.35">
      <c r="I11930">
        <v>16459</v>
      </c>
      <c r="J11930">
        <v>4033</v>
      </c>
      <c r="K11930">
        <v>135081</v>
      </c>
      <c r="L11930">
        <v>74.83</v>
      </c>
      <c r="M11930" t="s">
        <v>212</v>
      </c>
      <c r="N11930" s="160" t="s">
        <v>19</v>
      </c>
      <c r="O11930" s="160" t="s">
        <v>80</v>
      </c>
    </row>
    <row r="11931" spans="9:15" x14ac:dyDescent="0.35">
      <c r="I11931">
        <v>7</v>
      </c>
      <c r="J11931">
        <v>4032</v>
      </c>
      <c r="K11931">
        <v>135087</v>
      </c>
      <c r="L11931">
        <v>179.7</v>
      </c>
      <c r="M11931" t="s">
        <v>212</v>
      </c>
      <c r="N11931" s="160" t="s">
        <v>9</v>
      </c>
      <c r="O11931" s="160" t="s">
        <v>80</v>
      </c>
    </row>
    <row r="11932" spans="9:15" x14ac:dyDescent="0.35">
      <c r="I11932">
        <v>72449</v>
      </c>
      <c r="J11932">
        <v>4032</v>
      </c>
      <c r="K11932">
        <v>135087</v>
      </c>
      <c r="L11932">
        <v>179.7</v>
      </c>
      <c r="M11932" t="s">
        <v>212</v>
      </c>
      <c r="N11932" s="160" t="s">
        <v>9</v>
      </c>
      <c r="O11932" s="160" t="s">
        <v>80</v>
      </c>
    </row>
    <row r="11933" spans="9:15" x14ac:dyDescent="0.35">
      <c r="I11933">
        <v>125023</v>
      </c>
      <c r="J11933">
        <v>4036</v>
      </c>
      <c r="K11933">
        <v>135093</v>
      </c>
      <c r="L11933">
        <v>97.18</v>
      </c>
      <c r="M11933" t="s">
        <v>212</v>
      </c>
      <c r="N11933" s="160" t="s">
        <v>9</v>
      </c>
      <c r="O11933" s="160" t="s">
        <v>80</v>
      </c>
    </row>
    <row r="11934" spans="9:15" x14ac:dyDescent="0.35">
      <c r="I11934">
        <v>7</v>
      </c>
      <c r="J11934">
        <v>4033</v>
      </c>
      <c r="K11934">
        <v>135101</v>
      </c>
      <c r="L11934">
        <v>194.4</v>
      </c>
      <c r="M11934" t="s">
        <v>212</v>
      </c>
      <c r="N11934" s="160" t="s">
        <v>9</v>
      </c>
      <c r="O11934" s="160" t="s">
        <v>80</v>
      </c>
    </row>
    <row r="11935" spans="9:15" x14ac:dyDescent="0.35">
      <c r="I11935">
        <v>81192</v>
      </c>
      <c r="J11935">
        <v>4033</v>
      </c>
      <c r="K11935">
        <v>135101</v>
      </c>
      <c r="L11935">
        <v>55.19</v>
      </c>
      <c r="M11935" t="s">
        <v>212</v>
      </c>
      <c r="N11935" s="160" t="s">
        <v>7</v>
      </c>
      <c r="O11935" s="160" t="s">
        <v>80</v>
      </c>
    </row>
    <row r="11936" spans="9:15" x14ac:dyDescent="0.35">
      <c r="I11936">
        <v>91312</v>
      </c>
      <c r="J11936">
        <v>4033</v>
      </c>
      <c r="K11936">
        <v>135101</v>
      </c>
      <c r="L11936">
        <v>130.91999999999999</v>
      </c>
      <c r="M11936" t="s">
        <v>218</v>
      </c>
      <c r="N11936" s="160" t="s">
        <v>8</v>
      </c>
      <c r="O11936" s="160" t="s">
        <v>80</v>
      </c>
    </row>
    <row r="11937" spans="9:15" x14ac:dyDescent="0.35">
      <c r="I11937">
        <v>116372</v>
      </c>
      <c r="J11937">
        <v>4033</v>
      </c>
      <c r="K11937">
        <v>135101</v>
      </c>
      <c r="L11937">
        <v>47.62</v>
      </c>
      <c r="M11937" t="s">
        <v>218</v>
      </c>
      <c r="N11937" s="160" t="s">
        <v>19</v>
      </c>
      <c r="O11937" s="160" t="s">
        <v>80</v>
      </c>
    </row>
    <row r="11938" spans="9:15" x14ac:dyDescent="0.35">
      <c r="I11938">
        <v>118038</v>
      </c>
      <c r="J11938">
        <v>4033</v>
      </c>
      <c r="K11938">
        <v>135101</v>
      </c>
      <c r="L11938">
        <v>92.84</v>
      </c>
      <c r="M11938" t="s">
        <v>212</v>
      </c>
      <c r="N11938" s="160" t="s">
        <v>7</v>
      </c>
      <c r="O11938" s="160" t="s">
        <v>80</v>
      </c>
    </row>
    <row r="11939" spans="9:15" x14ac:dyDescent="0.35">
      <c r="I11939">
        <v>119309</v>
      </c>
      <c r="J11939">
        <v>4033</v>
      </c>
      <c r="K11939">
        <v>135101</v>
      </c>
      <c r="L11939">
        <v>38.159999999999997</v>
      </c>
      <c r="M11939" t="s">
        <v>212</v>
      </c>
      <c r="N11939" s="160" t="s">
        <v>9</v>
      </c>
      <c r="O11939" s="160" t="s">
        <v>80</v>
      </c>
    </row>
    <row r="11940" spans="9:15" x14ac:dyDescent="0.35">
      <c r="I11940">
        <v>119309</v>
      </c>
      <c r="J11940">
        <v>4033</v>
      </c>
      <c r="K11940">
        <v>135101</v>
      </c>
      <c r="L11940">
        <v>38.159999999999997</v>
      </c>
      <c r="M11940" t="s">
        <v>218</v>
      </c>
      <c r="N11940" s="160" t="s">
        <v>9</v>
      </c>
      <c r="O11940" s="160" t="s">
        <v>80</v>
      </c>
    </row>
    <row r="11941" spans="9:15" x14ac:dyDescent="0.35">
      <c r="I11941">
        <v>120833</v>
      </c>
      <c r="J11941">
        <v>4033</v>
      </c>
      <c r="K11941">
        <v>135101</v>
      </c>
      <c r="L11941">
        <v>26.51</v>
      </c>
      <c r="M11941" t="s">
        <v>212</v>
      </c>
      <c r="N11941" s="160" t="s">
        <v>10</v>
      </c>
      <c r="O11941" s="160" t="s">
        <v>80</v>
      </c>
    </row>
    <row r="11942" spans="9:15" x14ac:dyDescent="0.35">
      <c r="I11942">
        <v>120935</v>
      </c>
      <c r="J11942">
        <v>4033</v>
      </c>
      <c r="K11942">
        <v>135101</v>
      </c>
      <c r="L11942">
        <v>26.51</v>
      </c>
      <c r="M11942" t="s">
        <v>212</v>
      </c>
      <c r="N11942" s="160" t="s">
        <v>10</v>
      </c>
      <c r="O11942" s="160" t="s">
        <v>80</v>
      </c>
    </row>
    <row r="11943" spans="9:15" x14ac:dyDescent="0.35">
      <c r="I11943">
        <v>120936</v>
      </c>
      <c r="J11943">
        <v>4033</v>
      </c>
      <c r="K11943">
        <v>135101</v>
      </c>
      <c r="L11943">
        <v>26.51</v>
      </c>
      <c r="M11943" t="s">
        <v>212</v>
      </c>
      <c r="N11943" s="160" t="s">
        <v>10</v>
      </c>
      <c r="O11943" s="160" t="s">
        <v>80</v>
      </c>
    </row>
    <row r="11944" spans="9:15" x14ac:dyDescent="0.35">
      <c r="I11944">
        <v>122045</v>
      </c>
      <c r="J11944">
        <v>4033</v>
      </c>
      <c r="K11944">
        <v>135101</v>
      </c>
      <c r="L11944">
        <v>37.68</v>
      </c>
      <c r="M11944" t="s">
        <v>218</v>
      </c>
      <c r="N11944" s="160" t="s">
        <v>9</v>
      </c>
      <c r="O11944" s="160" t="s">
        <v>80</v>
      </c>
    </row>
    <row r="11945" spans="9:15" x14ac:dyDescent="0.35">
      <c r="I11945">
        <v>116372</v>
      </c>
      <c r="J11945">
        <v>4036</v>
      </c>
      <c r="K11945">
        <v>135112</v>
      </c>
      <c r="L11945">
        <v>88.39</v>
      </c>
      <c r="M11945" t="s">
        <v>212</v>
      </c>
      <c r="N11945" s="160" t="s">
        <v>19</v>
      </c>
      <c r="O11945" s="160" t="s">
        <v>80</v>
      </c>
    </row>
    <row r="11946" spans="9:15" x14ac:dyDescent="0.35">
      <c r="I11946">
        <v>7</v>
      </c>
      <c r="J11946">
        <v>4030</v>
      </c>
      <c r="K11946">
        <v>135121</v>
      </c>
      <c r="L11946">
        <v>194.4</v>
      </c>
      <c r="M11946" t="s">
        <v>212</v>
      </c>
      <c r="N11946" s="160" t="s">
        <v>9</v>
      </c>
      <c r="O11946" s="160" t="s">
        <v>80</v>
      </c>
    </row>
    <row r="11947" spans="9:15" x14ac:dyDescent="0.35">
      <c r="I11947">
        <v>72449</v>
      </c>
      <c r="J11947">
        <v>4030</v>
      </c>
      <c r="K11947">
        <v>135121</v>
      </c>
      <c r="L11947">
        <v>194.44</v>
      </c>
      <c r="M11947" t="s">
        <v>212</v>
      </c>
      <c r="N11947" s="160" t="s">
        <v>9</v>
      </c>
      <c r="O11947" s="160" t="s">
        <v>80</v>
      </c>
    </row>
    <row r="11948" spans="9:15" x14ac:dyDescent="0.35">
      <c r="I11948">
        <v>78573</v>
      </c>
      <c r="J11948">
        <v>4030</v>
      </c>
      <c r="K11948">
        <v>135121</v>
      </c>
      <c r="L11948">
        <v>126.29</v>
      </c>
      <c r="M11948" t="s">
        <v>212</v>
      </c>
      <c r="N11948" s="160" t="s">
        <v>8</v>
      </c>
      <c r="O11948" s="160" t="s">
        <v>80</v>
      </c>
    </row>
    <row r="11949" spans="9:15" x14ac:dyDescent="0.35">
      <c r="I11949">
        <v>91312</v>
      </c>
      <c r="J11949">
        <v>4030</v>
      </c>
      <c r="K11949">
        <v>135121</v>
      </c>
      <c r="L11949">
        <v>130.91999999999999</v>
      </c>
      <c r="M11949" t="s">
        <v>212</v>
      </c>
      <c r="N11949" s="160" t="s">
        <v>8</v>
      </c>
      <c r="O11949" s="160" t="s">
        <v>80</v>
      </c>
    </row>
    <row r="11950" spans="9:15" x14ac:dyDescent="0.35">
      <c r="I11950">
        <v>114734</v>
      </c>
      <c r="J11950">
        <v>3670</v>
      </c>
      <c r="K11950">
        <v>135126</v>
      </c>
      <c r="L11950">
        <v>115.38</v>
      </c>
      <c r="M11950" t="s">
        <v>212</v>
      </c>
      <c r="N11950" s="160" t="s">
        <v>7</v>
      </c>
      <c r="O11950" s="160" t="s">
        <v>80</v>
      </c>
    </row>
    <row r="11951" spans="9:15" x14ac:dyDescent="0.35">
      <c r="I11951">
        <v>77912</v>
      </c>
      <c r="J11951">
        <v>3969</v>
      </c>
      <c r="K11951">
        <v>135257</v>
      </c>
      <c r="L11951">
        <v>82.2</v>
      </c>
      <c r="M11951" t="s">
        <v>212</v>
      </c>
      <c r="N11951" s="160" t="s">
        <v>8</v>
      </c>
      <c r="O11951" s="160" t="s">
        <v>80</v>
      </c>
    </row>
    <row r="11952" spans="9:15" x14ac:dyDescent="0.35">
      <c r="I11952">
        <v>114734</v>
      </c>
      <c r="J11952">
        <v>3969</v>
      </c>
      <c r="K11952">
        <v>135257</v>
      </c>
      <c r="L11952">
        <v>461.52</v>
      </c>
      <c r="M11952" t="s">
        <v>212</v>
      </c>
      <c r="N11952" s="160" t="s">
        <v>7</v>
      </c>
      <c r="O11952" s="160" t="s">
        <v>80</v>
      </c>
    </row>
    <row r="11953" spans="9:15" x14ac:dyDescent="0.35">
      <c r="I11953">
        <v>116372</v>
      </c>
      <c r="J11953">
        <v>3969</v>
      </c>
      <c r="K11953">
        <v>135257</v>
      </c>
      <c r="L11953">
        <v>119.08</v>
      </c>
      <c r="M11953" t="s">
        <v>212</v>
      </c>
      <c r="N11953" s="160" t="s">
        <v>19</v>
      </c>
      <c r="O11953" s="160" t="s">
        <v>80</v>
      </c>
    </row>
    <row r="11954" spans="9:15" x14ac:dyDescent="0.35">
      <c r="I11954">
        <v>117485</v>
      </c>
      <c r="J11954">
        <v>3969</v>
      </c>
      <c r="K11954">
        <v>135257</v>
      </c>
      <c r="L11954">
        <v>108.06</v>
      </c>
      <c r="M11954" t="s">
        <v>212</v>
      </c>
      <c r="N11954" s="160" t="s">
        <v>8</v>
      </c>
      <c r="O11954" s="160" t="s">
        <v>80</v>
      </c>
    </row>
    <row r="11955" spans="9:15" x14ac:dyDescent="0.35">
      <c r="I11955">
        <v>117767</v>
      </c>
      <c r="J11955">
        <v>3969</v>
      </c>
      <c r="K11955">
        <v>135257</v>
      </c>
      <c r="L11955">
        <v>92.83</v>
      </c>
      <c r="M11955" t="s">
        <v>212</v>
      </c>
      <c r="N11955" s="160" t="s">
        <v>7</v>
      </c>
      <c r="O11955" s="160" t="s">
        <v>80</v>
      </c>
    </row>
    <row r="11956" spans="9:15" x14ac:dyDescent="0.35">
      <c r="I11956">
        <v>118038</v>
      </c>
      <c r="J11956">
        <v>3969</v>
      </c>
      <c r="K11956">
        <v>135257</v>
      </c>
      <c r="L11956">
        <v>92.84</v>
      </c>
      <c r="M11956" t="s">
        <v>212</v>
      </c>
      <c r="N11956" s="160" t="s">
        <v>7</v>
      </c>
      <c r="O11956" s="160" t="s">
        <v>80</v>
      </c>
    </row>
    <row r="11957" spans="9:15" x14ac:dyDescent="0.35">
      <c r="I11957">
        <v>119309</v>
      </c>
      <c r="J11957">
        <v>3969</v>
      </c>
      <c r="K11957">
        <v>135257</v>
      </c>
      <c r="L11957">
        <v>38.159999999999997</v>
      </c>
      <c r="M11957" t="s">
        <v>212</v>
      </c>
      <c r="N11957" s="160" t="s">
        <v>9</v>
      </c>
      <c r="O11957" s="160" t="s">
        <v>80</v>
      </c>
    </row>
    <row r="11958" spans="9:15" x14ac:dyDescent="0.35">
      <c r="I11958">
        <v>120834</v>
      </c>
      <c r="J11958">
        <v>3969</v>
      </c>
      <c r="K11958">
        <v>135257</v>
      </c>
      <c r="L11958">
        <v>26.51</v>
      </c>
      <c r="M11958" t="s">
        <v>212</v>
      </c>
      <c r="N11958" s="160" t="s">
        <v>10</v>
      </c>
      <c r="O11958" s="160" t="s">
        <v>80</v>
      </c>
    </row>
    <row r="11959" spans="9:15" x14ac:dyDescent="0.35">
      <c r="I11959">
        <v>117441</v>
      </c>
      <c r="J11959">
        <v>4082</v>
      </c>
      <c r="K11959">
        <v>135274</v>
      </c>
      <c r="L11959">
        <v>137.44999999999999</v>
      </c>
      <c r="M11959" t="s">
        <v>212</v>
      </c>
      <c r="N11959" s="160" t="s">
        <v>9</v>
      </c>
      <c r="O11959" s="160" t="s">
        <v>80</v>
      </c>
    </row>
    <row r="11960" spans="9:15" x14ac:dyDescent="0.35">
      <c r="I11960">
        <v>7</v>
      </c>
      <c r="J11960">
        <v>4007</v>
      </c>
      <c r="K11960">
        <v>135339</v>
      </c>
      <c r="L11960">
        <v>194.12</v>
      </c>
      <c r="M11960" t="s">
        <v>212</v>
      </c>
      <c r="N11960" s="160" t="s">
        <v>9</v>
      </c>
      <c r="O11960" s="160" t="s">
        <v>80</v>
      </c>
    </row>
    <row r="11961" spans="9:15" x14ac:dyDescent="0.35">
      <c r="I11961">
        <v>119309</v>
      </c>
      <c r="J11961">
        <v>4007</v>
      </c>
      <c r="K11961">
        <v>135339</v>
      </c>
      <c r="L11961">
        <v>38.11</v>
      </c>
      <c r="M11961" t="s">
        <v>212</v>
      </c>
      <c r="N11961" s="160" t="s">
        <v>9</v>
      </c>
      <c r="O11961" s="160" t="s">
        <v>80</v>
      </c>
    </row>
    <row r="11962" spans="9:15" x14ac:dyDescent="0.35">
      <c r="I11962">
        <v>116372</v>
      </c>
      <c r="J11962">
        <v>4025</v>
      </c>
      <c r="K11962">
        <v>135372</v>
      </c>
      <c r="L11962">
        <v>23.81</v>
      </c>
      <c r="M11962" t="s">
        <v>212</v>
      </c>
      <c r="N11962" s="160" t="s">
        <v>19</v>
      </c>
      <c r="O11962" s="160" t="s">
        <v>80</v>
      </c>
    </row>
    <row r="11963" spans="9:15" x14ac:dyDescent="0.35">
      <c r="I11963">
        <v>16459</v>
      </c>
      <c r="J11963">
        <v>501</v>
      </c>
      <c r="K11963">
        <v>135407</v>
      </c>
      <c r="L11963">
        <v>295.56</v>
      </c>
      <c r="M11963" t="s">
        <v>212</v>
      </c>
      <c r="N11963" s="160" t="s">
        <v>19</v>
      </c>
      <c r="O11963" s="160" t="s">
        <v>80</v>
      </c>
    </row>
    <row r="11964" spans="9:15" x14ac:dyDescent="0.35">
      <c r="I11964">
        <v>81192</v>
      </c>
      <c r="J11964">
        <v>501</v>
      </c>
      <c r="K11964">
        <v>135407</v>
      </c>
      <c r="L11964">
        <v>326.94</v>
      </c>
      <c r="M11964" t="s">
        <v>218</v>
      </c>
      <c r="N11964" s="160" t="s">
        <v>7</v>
      </c>
      <c r="O11964" s="160" t="s">
        <v>80</v>
      </c>
    </row>
    <row r="11965" spans="9:15" x14ac:dyDescent="0.35">
      <c r="I11965">
        <v>104499</v>
      </c>
      <c r="J11965">
        <v>501</v>
      </c>
      <c r="K11965">
        <v>135407</v>
      </c>
      <c r="L11965">
        <v>172.4</v>
      </c>
      <c r="M11965" t="s">
        <v>212</v>
      </c>
      <c r="N11965" s="160" t="s">
        <v>7</v>
      </c>
      <c r="O11965" s="160" t="s">
        <v>80</v>
      </c>
    </row>
    <row r="11966" spans="9:15" x14ac:dyDescent="0.35">
      <c r="I11966">
        <v>104500</v>
      </c>
      <c r="J11966">
        <v>501</v>
      </c>
      <c r="K11966">
        <v>135407</v>
      </c>
      <c r="L11966">
        <v>172.4</v>
      </c>
      <c r="M11966" t="s">
        <v>212</v>
      </c>
      <c r="N11966" s="160" t="s">
        <v>7</v>
      </c>
      <c r="O11966" s="160" t="s">
        <v>80</v>
      </c>
    </row>
    <row r="11967" spans="9:15" x14ac:dyDescent="0.35">
      <c r="I11967">
        <v>107294</v>
      </c>
      <c r="J11967">
        <v>501</v>
      </c>
      <c r="K11967">
        <v>135407</v>
      </c>
      <c r="L11967">
        <v>79.650000000000006</v>
      </c>
      <c r="M11967" t="s">
        <v>212</v>
      </c>
      <c r="N11967" s="160" t="s">
        <v>8</v>
      </c>
      <c r="O11967" s="160" t="s">
        <v>80</v>
      </c>
    </row>
    <row r="11968" spans="9:15" x14ac:dyDescent="0.35">
      <c r="I11968">
        <v>116372</v>
      </c>
      <c r="J11968">
        <v>501</v>
      </c>
      <c r="K11968">
        <v>135407</v>
      </c>
      <c r="L11968">
        <v>117.58</v>
      </c>
      <c r="M11968" t="s">
        <v>212</v>
      </c>
      <c r="N11968" s="160" t="s">
        <v>19</v>
      </c>
      <c r="O11968" s="160" t="s">
        <v>80</v>
      </c>
    </row>
    <row r="11969" spans="9:15" x14ac:dyDescent="0.35">
      <c r="I11969">
        <v>118038</v>
      </c>
      <c r="J11969">
        <v>501</v>
      </c>
      <c r="K11969">
        <v>135407</v>
      </c>
      <c r="L11969">
        <v>91.67</v>
      </c>
      <c r="M11969" t="s">
        <v>212</v>
      </c>
      <c r="N11969" s="160" t="s">
        <v>7</v>
      </c>
      <c r="O11969" s="160" t="s">
        <v>80</v>
      </c>
    </row>
    <row r="11970" spans="9:15" x14ac:dyDescent="0.35">
      <c r="I11970">
        <v>118484</v>
      </c>
      <c r="J11970">
        <v>501</v>
      </c>
      <c r="K11970">
        <v>135407</v>
      </c>
      <c r="L11970">
        <v>125.73</v>
      </c>
      <c r="M11970" t="s">
        <v>212</v>
      </c>
      <c r="N11970" s="160" t="s">
        <v>7</v>
      </c>
      <c r="O11970" s="160" t="s">
        <v>80</v>
      </c>
    </row>
    <row r="11971" spans="9:15" x14ac:dyDescent="0.35">
      <c r="I11971">
        <v>119309</v>
      </c>
      <c r="J11971">
        <v>501</v>
      </c>
      <c r="K11971">
        <v>135407</v>
      </c>
      <c r="L11971">
        <v>37.68</v>
      </c>
      <c r="M11971" t="s">
        <v>212</v>
      </c>
      <c r="N11971" s="160" t="s">
        <v>9</v>
      </c>
      <c r="O11971" s="160" t="s">
        <v>80</v>
      </c>
    </row>
    <row r="11972" spans="9:15" x14ac:dyDescent="0.35">
      <c r="I11972">
        <v>120833</v>
      </c>
      <c r="J11972">
        <v>501</v>
      </c>
      <c r="K11972">
        <v>135407</v>
      </c>
      <c r="L11972">
        <v>52.36</v>
      </c>
      <c r="M11972" t="s">
        <v>218</v>
      </c>
      <c r="N11972" s="160" t="s">
        <v>10</v>
      </c>
      <c r="O11972" s="160" t="s">
        <v>80</v>
      </c>
    </row>
    <row r="11973" spans="9:15" x14ac:dyDescent="0.35">
      <c r="I11973">
        <v>120834</v>
      </c>
      <c r="J11973">
        <v>501</v>
      </c>
      <c r="K11973">
        <v>135407</v>
      </c>
      <c r="L11973">
        <v>52.36</v>
      </c>
      <c r="M11973" t="s">
        <v>218</v>
      </c>
      <c r="N11973" s="160" t="s">
        <v>10</v>
      </c>
      <c r="O11973" s="160" t="s">
        <v>80</v>
      </c>
    </row>
    <row r="11974" spans="9:15" x14ac:dyDescent="0.35">
      <c r="I11974">
        <v>120935</v>
      </c>
      <c r="J11974">
        <v>501</v>
      </c>
      <c r="K11974">
        <v>135407</v>
      </c>
      <c r="L11974">
        <v>52.36</v>
      </c>
      <c r="M11974" t="s">
        <v>218</v>
      </c>
      <c r="N11974" s="160" t="s">
        <v>10</v>
      </c>
      <c r="O11974" s="160" t="s">
        <v>80</v>
      </c>
    </row>
    <row r="11975" spans="9:15" x14ac:dyDescent="0.35">
      <c r="I11975">
        <v>120936</v>
      </c>
      <c r="J11975">
        <v>501</v>
      </c>
      <c r="K11975">
        <v>135407</v>
      </c>
      <c r="L11975">
        <v>52.36</v>
      </c>
      <c r="M11975" t="s">
        <v>218</v>
      </c>
      <c r="N11975" s="160" t="s">
        <v>10</v>
      </c>
      <c r="O11975" s="160" t="s">
        <v>80</v>
      </c>
    </row>
    <row r="11976" spans="9:15" x14ac:dyDescent="0.35">
      <c r="I11976">
        <v>121518</v>
      </c>
      <c r="J11976">
        <v>501</v>
      </c>
      <c r="K11976">
        <v>135407</v>
      </c>
      <c r="L11976">
        <v>26.18</v>
      </c>
      <c r="M11976" t="s">
        <v>218</v>
      </c>
      <c r="N11976" s="160" t="s">
        <v>10</v>
      </c>
      <c r="O11976" s="160" t="s">
        <v>80</v>
      </c>
    </row>
    <row r="11977" spans="9:15" x14ac:dyDescent="0.35">
      <c r="I11977">
        <v>122731</v>
      </c>
      <c r="J11977">
        <v>501</v>
      </c>
      <c r="K11977">
        <v>135407</v>
      </c>
      <c r="L11977">
        <v>26.18</v>
      </c>
      <c r="M11977" t="s">
        <v>218</v>
      </c>
      <c r="N11977" s="160" t="s">
        <v>10</v>
      </c>
      <c r="O11977" s="160" t="s">
        <v>80</v>
      </c>
    </row>
    <row r="11978" spans="9:15" x14ac:dyDescent="0.35">
      <c r="I11978">
        <v>7</v>
      </c>
      <c r="J11978">
        <v>4025</v>
      </c>
      <c r="K11978">
        <v>135413</v>
      </c>
      <c r="L11978">
        <v>194.4</v>
      </c>
      <c r="M11978" t="s">
        <v>212</v>
      </c>
      <c r="N11978" s="160" t="s">
        <v>9</v>
      </c>
      <c r="O11978" s="160" t="s">
        <v>80</v>
      </c>
    </row>
    <row r="11979" spans="9:15" x14ac:dyDescent="0.35">
      <c r="I11979">
        <v>81192</v>
      </c>
      <c r="J11979">
        <v>4025</v>
      </c>
      <c r="K11979">
        <v>135413</v>
      </c>
      <c r="L11979">
        <v>55.19</v>
      </c>
      <c r="M11979" t="s">
        <v>212</v>
      </c>
      <c r="N11979" s="160" t="s">
        <v>7</v>
      </c>
      <c r="O11979" s="160" t="s">
        <v>80</v>
      </c>
    </row>
    <row r="11980" spans="9:15" x14ac:dyDescent="0.35">
      <c r="I11980">
        <v>117767</v>
      </c>
      <c r="J11980">
        <v>4025</v>
      </c>
      <c r="K11980">
        <v>135413</v>
      </c>
      <c r="L11980">
        <v>92.83</v>
      </c>
      <c r="M11980" t="s">
        <v>212</v>
      </c>
      <c r="N11980" s="160" t="s">
        <v>7</v>
      </c>
      <c r="O11980" s="160" t="s">
        <v>80</v>
      </c>
    </row>
    <row r="11981" spans="9:15" x14ac:dyDescent="0.35">
      <c r="I11981">
        <v>118038</v>
      </c>
      <c r="J11981">
        <v>4025</v>
      </c>
      <c r="K11981">
        <v>135413</v>
      </c>
      <c r="L11981">
        <v>92.84</v>
      </c>
      <c r="M11981" t="s">
        <v>212</v>
      </c>
      <c r="N11981" s="160" t="s">
        <v>7</v>
      </c>
      <c r="O11981" s="160" t="s">
        <v>80</v>
      </c>
    </row>
    <row r="11982" spans="9:15" x14ac:dyDescent="0.35">
      <c r="I11982">
        <v>119309</v>
      </c>
      <c r="J11982">
        <v>4025</v>
      </c>
      <c r="K11982">
        <v>135413</v>
      </c>
      <c r="L11982">
        <v>38.159999999999997</v>
      </c>
      <c r="M11982" t="s">
        <v>212</v>
      </c>
      <c r="N11982" s="160" t="s">
        <v>9</v>
      </c>
      <c r="O11982" s="160" t="s">
        <v>80</v>
      </c>
    </row>
    <row r="11983" spans="9:15" x14ac:dyDescent="0.35">
      <c r="I11983">
        <v>7</v>
      </c>
      <c r="J11983">
        <v>3956</v>
      </c>
      <c r="K11983">
        <v>135437</v>
      </c>
      <c r="L11983">
        <v>194.4</v>
      </c>
      <c r="M11983" t="s">
        <v>212</v>
      </c>
      <c r="N11983" s="160" t="s">
        <v>9</v>
      </c>
      <c r="O11983" s="160" t="s">
        <v>80</v>
      </c>
    </row>
    <row r="11984" spans="9:15" x14ac:dyDescent="0.35">
      <c r="I11984">
        <v>71189</v>
      </c>
      <c r="J11984">
        <v>3956</v>
      </c>
      <c r="K11984">
        <v>135437</v>
      </c>
      <c r="L11984">
        <v>488.34</v>
      </c>
      <c r="M11984" t="s">
        <v>212</v>
      </c>
      <c r="N11984" s="160" t="s">
        <v>8</v>
      </c>
      <c r="O11984" s="160" t="s">
        <v>80</v>
      </c>
    </row>
    <row r="11985" spans="9:15" x14ac:dyDescent="0.35">
      <c r="I11985">
        <v>71189</v>
      </c>
      <c r="J11985">
        <v>3956</v>
      </c>
      <c r="K11985">
        <v>135437</v>
      </c>
      <c r="L11985">
        <v>488.34</v>
      </c>
      <c r="M11985" t="s">
        <v>212</v>
      </c>
      <c r="N11985" s="160" t="s">
        <v>8</v>
      </c>
      <c r="O11985" s="160" t="s">
        <v>80</v>
      </c>
    </row>
    <row r="11986" spans="9:15" x14ac:dyDescent="0.35">
      <c r="I11986">
        <v>72449</v>
      </c>
      <c r="J11986">
        <v>3956</v>
      </c>
      <c r="K11986">
        <v>135437</v>
      </c>
      <c r="L11986">
        <v>194.44</v>
      </c>
      <c r="M11986" t="s">
        <v>212</v>
      </c>
      <c r="N11986" s="160" t="s">
        <v>9</v>
      </c>
      <c r="O11986" s="160" t="s">
        <v>80</v>
      </c>
    </row>
    <row r="11987" spans="9:15" x14ac:dyDescent="0.35">
      <c r="I11987">
        <v>81192</v>
      </c>
      <c r="J11987">
        <v>3956</v>
      </c>
      <c r="K11987">
        <v>135437</v>
      </c>
      <c r="L11987">
        <v>165.57</v>
      </c>
      <c r="M11987" t="s">
        <v>212</v>
      </c>
      <c r="N11987" s="160" t="s">
        <v>7</v>
      </c>
      <c r="O11987" s="160" t="s">
        <v>80</v>
      </c>
    </row>
    <row r="11988" spans="9:15" x14ac:dyDescent="0.35">
      <c r="I11988">
        <v>91312</v>
      </c>
      <c r="J11988">
        <v>3956</v>
      </c>
      <c r="K11988">
        <v>135437</v>
      </c>
      <c r="L11988">
        <v>261.83999999999997</v>
      </c>
      <c r="M11988" t="s">
        <v>212</v>
      </c>
      <c r="N11988" s="160" t="s">
        <v>8</v>
      </c>
      <c r="O11988" s="160" t="s">
        <v>80</v>
      </c>
    </row>
    <row r="11989" spans="9:15" x14ac:dyDescent="0.35">
      <c r="I11989">
        <v>101972</v>
      </c>
      <c r="J11989">
        <v>3956</v>
      </c>
      <c r="K11989">
        <v>135437</v>
      </c>
      <c r="L11989">
        <v>88.94</v>
      </c>
      <c r="M11989" t="s">
        <v>212</v>
      </c>
      <c r="N11989" s="160" t="s">
        <v>19</v>
      </c>
      <c r="O11989" s="160" t="s">
        <v>80</v>
      </c>
    </row>
    <row r="11990" spans="9:15" x14ac:dyDescent="0.35">
      <c r="I11990">
        <v>103732</v>
      </c>
      <c r="J11990">
        <v>3956</v>
      </c>
      <c r="K11990">
        <v>135437</v>
      </c>
      <c r="L11990">
        <v>328.44</v>
      </c>
      <c r="M11990" t="s">
        <v>212</v>
      </c>
      <c r="N11990" s="160" t="s">
        <v>8</v>
      </c>
      <c r="O11990" s="160" t="s">
        <v>80</v>
      </c>
    </row>
    <row r="11991" spans="9:15" x14ac:dyDescent="0.35">
      <c r="I11991">
        <v>103732</v>
      </c>
      <c r="J11991">
        <v>3956</v>
      </c>
      <c r="K11991">
        <v>135437</v>
      </c>
      <c r="L11991">
        <v>328.44</v>
      </c>
      <c r="M11991" t="s">
        <v>212</v>
      </c>
      <c r="N11991" s="160" t="s">
        <v>8</v>
      </c>
      <c r="O11991" s="160" t="s">
        <v>80</v>
      </c>
    </row>
    <row r="11992" spans="9:15" x14ac:dyDescent="0.35">
      <c r="I11992">
        <v>117767</v>
      </c>
      <c r="J11992">
        <v>3956</v>
      </c>
      <c r="K11992">
        <v>135437</v>
      </c>
      <c r="L11992">
        <v>92.83</v>
      </c>
      <c r="M11992" t="s">
        <v>212</v>
      </c>
      <c r="N11992" s="160" t="s">
        <v>7</v>
      </c>
      <c r="O11992" s="160" t="s">
        <v>80</v>
      </c>
    </row>
    <row r="11993" spans="9:15" x14ac:dyDescent="0.35">
      <c r="I11993">
        <v>118850</v>
      </c>
      <c r="J11993">
        <v>3956</v>
      </c>
      <c r="K11993">
        <v>135437</v>
      </c>
      <c r="L11993">
        <v>126.73</v>
      </c>
      <c r="M11993" t="s">
        <v>212</v>
      </c>
      <c r="N11993" s="160" t="s">
        <v>8</v>
      </c>
      <c r="O11993" s="160" t="s">
        <v>80</v>
      </c>
    </row>
    <row r="11994" spans="9:15" x14ac:dyDescent="0.35">
      <c r="I11994">
        <v>120833</v>
      </c>
      <c r="J11994">
        <v>3956</v>
      </c>
      <c r="K11994">
        <v>135437</v>
      </c>
      <c r="L11994">
        <v>26.51</v>
      </c>
      <c r="M11994" t="s">
        <v>212</v>
      </c>
      <c r="N11994" s="160" t="s">
        <v>10</v>
      </c>
      <c r="O11994" s="160" t="s">
        <v>80</v>
      </c>
    </row>
    <row r="11995" spans="9:15" x14ac:dyDescent="0.35">
      <c r="I11995">
        <v>125287</v>
      </c>
      <c r="J11995">
        <v>3956</v>
      </c>
      <c r="K11995">
        <v>135437</v>
      </c>
      <c r="L11995">
        <v>65.52</v>
      </c>
      <c r="M11995" t="s">
        <v>212</v>
      </c>
      <c r="N11995" s="160" t="s">
        <v>10</v>
      </c>
      <c r="O11995" s="160" t="s">
        <v>80</v>
      </c>
    </row>
    <row r="11996" spans="9:15" x14ac:dyDescent="0.35">
      <c r="I11996">
        <v>72449</v>
      </c>
      <c r="J11996">
        <v>4030</v>
      </c>
      <c r="K11996">
        <v>135446</v>
      </c>
      <c r="L11996">
        <v>191.91</v>
      </c>
      <c r="M11996" t="s">
        <v>212</v>
      </c>
      <c r="N11996" s="160" t="s">
        <v>9</v>
      </c>
      <c r="O11996" s="160" t="s">
        <v>80</v>
      </c>
    </row>
    <row r="11997" spans="9:15" x14ac:dyDescent="0.35">
      <c r="I11997">
        <v>72449</v>
      </c>
      <c r="J11997">
        <v>4030</v>
      </c>
      <c r="K11997">
        <v>135446</v>
      </c>
      <c r="L11997">
        <v>193.04</v>
      </c>
      <c r="M11997" t="s">
        <v>212</v>
      </c>
      <c r="N11997" s="160" t="s">
        <v>9</v>
      </c>
      <c r="O11997" s="160" t="s">
        <v>80</v>
      </c>
    </row>
    <row r="11998" spans="9:15" x14ac:dyDescent="0.35">
      <c r="I11998">
        <v>91312</v>
      </c>
      <c r="J11998">
        <v>4030</v>
      </c>
      <c r="K11998">
        <v>135446</v>
      </c>
      <c r="L11998">
        <v>129.96</v>
      </c>
      <c r="M11998" t="s">
        <v>212</v>
      </c>
      <c r="N11998" s="160" t="s">
        <v>8</v>
      </c>
      <c r="O11998" s="160" t="s">
        <v>80</v>
      </c>
    </row>
    <row r="11999" spans="9:15" x14ac:dyDescent="0.35">
      <c r="I11999">
        <v>120935</v>
      </c>
      <c r="J11999">
        <v>4030</v>
      </c>
      <c r="K11999">
        <v>135446</v>
      </c>
      <c r="L11999">
        <v>26.35</v>
      </c>
      <c r="M11999" t="s">
        <v>212</v>
      </c>
      <c r="N11999" s="160" t="s">
        <v>10</v>
      </c>
      <c r="O11999" s="160" t="s">
        <v>80</v>
      </c>
    </row>
    <row r="12000" spans="9:15" x14ac:dyDescent="0.35">
      <c r="I12000">
        <v>120936</v>
      </c>
      <c r="J12000">
        <v>4030</v>
      </c>
      <c r="K12000">
        <v>135446</v>
      </c>
      <c r="L12000">
        <v>26.35</v>
      </c>
      <c r="M12000" t="s">
        <v>212</v>
      </c>
      <c r="N12000" s="160" t="s">
        <v>10</v>
      </c>
      <c r="O12000" s="160" t="s">
        <v>80</v>
      </c>
    </row>
    <row r="12001" spans="9:15" x14ac:dyDescent="0.35">
      <c r="I12001">
        <v>125287</v>
      </c>
      <c r="J12001">
        <v>4030</v>
      </c>
      <c r="K12001">
        <v>135446</v>
      </c>
      <c r="L12001">
        <v>64.680000000000007</v>
      </c>
      <c r="M12001" t="s">
        <v>212</v>
      </c>
      <c r="N12001" s="160" t="s">
        <v>10</v>
      </c>
      <c r="O12001" s="160" t="s">
        <v>80</v>
      </c>
    </row>
    <row r="12002" spans="9:15" x14ac:dyDescent="0.35">
      <c r="I12002">
        <v>125287</v>
      </c>
      <c r="J12002">
        <v>4030</v>
      </c>
      <c r="K12002">
        <v>135446</v>
      </c>
      <c r="L12002">
        <v>65.06</v>
      </c>
      <c r="M12002" t="s">
        <v>212</v>
      </c>
      <c r="N12002" s="160" t="s">
        <v>10</v>
      </c>
      <c r="O12002" s="160" t="s">
        <v>80</v>
      </c>
    </row>
    <row r="12003" spans="9:15" x14ac:dyDescent="0.35">
      <c r="I12003">
        <v>7</v>
      </c>
      <c r="J12003">
        <v>4036</v>
      </c>
      <c r="K12003">
        <v>135499</v>
      </c>
      <c r="L12003">
        <v>194.4</v>
      </c>
      <c r="M12003" t="s">
        <v>212</v>
      </c>
      <c r="N12003" s="160" t="s">
        <v>9</v>
      </c>
      <c r="O12003" s="160" t="s">
        <v>80</v>
      </c>
    </row>
    <row r="12004" spans="9:15" x14ac:dyDescent="0.35">
      <c r="I12004">
        <v>16459</v>
      </c>
      <c r="J12004">
        <v>3967</v>
      </c>
      <c r="K12004">
        <v>135526</v>
      </c>
      <c r="L12004">
        <v>74.83</v>
      </c>
      <c r="M12004" t="s">
        <v>212</v>
      </c>
      <c r="N12004" s="160" t="s">
        <v>19</v>
      </c>
      <c r="O12004" s="160" t="s">
        <v>80</v>
      </c>
    </row>
    <row r="12005" spans="9:15" x14ac:dyDescent="0.35">
      <c r="I12005">
        <v>74395</v>
      </c>
      <c r="J12005">
        <v>3967</v>
      </c>
      <c r="K12005">
        <v>135526</v>
      </c>
      <c r="L12005">
        <v>87.3</v>
      </c>
      <c r="M12005" t="s">
        <v>212</v>
      </c>
      <c r="N12005" s="160" t="s">
        <v>7</v>
      </c>
      <c r="O12005" s="160" t="s">
        <v>80</v>
      </c>
    </row>
    <row r="12006" spans="9:15" x14ac:dyDescent="0.35">
      <c r="I12006">
        <v>116372</v>
      </c>
      <c r="J12006">
        <v>3967</v>
      </c>
      <c r="K12006">
        <v>135526</v>
      </c>
      <c r="L12006">
        <v>89.88</v>
      </c>
      <c r="M12006" t="s">
        <v>212</v>
      </c>
      <c r="N12006" s="160" t="s">
        <v>19</v>
      </c>
      <c r="O12006" s="160" t="s">
        <v>80</v>
      </c>
    </row>
    <row r="12007" spans="9:15" x14ac:dyDescent="0.35">
      <c r="I12007">
        <v>72449</v>
      </c>
      <c r="J12007">
        <v>3979</v>
      </c>
      <c r="K12007">
        <v>135800</v>
      </c>
      <c r="L12007">
        <v>179.7</v>
      </c>
      <c r="M12007" t="s">
        <v>212</v>
      </c>
      <c r="N12007" s="160" t="s">
        <v>9</v>
      </c>
      <c r="O12007" s="160" t="s">
        <v>80</v>
      </c>
    </row>
    <row r="12008" spans="9:15" x14ac:dyDescent="0.35">
      <c r="I12008">
        <v>116372</v>
      </c>
      <c r="J12008">
        <v>3979</v>
      </c>
      <c r="K12008">
        <v>135800</v>
      </c>
      <c r="L12008">
        <v>47.62</v>
      </c>
      <c r="M12008" t="s">
        <v>212</v>
      </c>
      <c r="N12008" s="160" t="s">
        <v>19</v>
      </c>
      <c r="O12008" s="160" t="s">
        <v>80</v>
      </c>
    </row>
    <row r="12009" spans="9:15" x14ac:dyDescent="0.35">
      <c r="I12009">
        <v>81192</v>
      </c>
      <c r="J12009">
        <v>4010</v>
      </c>
      <c r="K12009">
        <v>135810</v>
      </c>
      <c r="L12009">
        <v>55.27</v>
      </c>
      <c r="M12009" t="s">
        <v>212</v>
      </c>
      <c r="N12009" s="160" t="s">
        <v>7</v>
      </c>
      <c r="O12009" s="160" t="s">
        <v>80</v>
      </c>
    </row>
    <row r="12010" spans="9:15" x14ac:dyDescent="0.35">
      <c r="I12010">
        <v>7</v>
      </c>
      <c r="J12010">
        <v>3980</v>
      </c>
      <c r="K12010">
        <v>135819</v>
      </c>
      <c r="L12010">
        <v>194.4</v>
      </c>
      <c r="M12010" t="s">
        <v>212</v>
      </c>
      <c r="N12010" s="160" t="s">
        <v>9</v>
      </c>
      <c r="O12010" s="160" t="s">
        <v>80</v>
      </c>
    </row>
    <row r="12011" spans="9:15" x14ac:dyDescent="0.35">
      <c r="I12011">
        <v>117767</v>
      </c>
      <c r="J12011">
        <v>3980</v>
      </c>
      <c r="K12011">
        <v>135819</v>
      </c>
      <c r="L12011">
        <v>92.83</v>
      </c>
      <c r="M12011" t="s">
        <v>212</v>
      </c>
      <c r="N12011" s="160" t="s">
        <v>7</v>
      </c>
      <c r="O12011" s="160" t="s">
        <v>80</v>
      </c>
    </row>
    <row r="12012" spans="9:15" x14ac:dyDescent="0.35">
      <c r="I12012">
        <v>118484</v>
      </c>
      <c r="J12012">
        <v>3980</v>
      </c>
      <c r="K12012">
        <v>135819</v>
      </c>
      <c r="L12012">
        <v>125.73</v>
      </c>
      <c r="M12012" t="s">
        <v>212</v>
      </c>
      <c r="N12012" s="160" t="s">
        <v>7</v>
      </c>
      <c r="O12012" s="160" t="s">
        <v>80</v>
      </c>
    </row>
    <row r="12013" spans="9:15" x14ac:dyDescent="0.35">
      <c r="I12013">
        <v>72449</v>
      </c>
      <c r="J12013">
        <v>4078</v>
      </c>
      <c r="K12013">
        <v>135827</v>
      </c>
      <c r="L12013">
        <v>179.7</v>
      </c>
      <c r="M12013" t="s">
        <v>212</v>
      </c>
      <c r="N12013" s="160" t="s">
        <v>9</v>
      </c>
      <c r="O12013" s="160" t="s">
        <v>80</v>
      </c>
    </row>
    <row r="12014" spans="9:15" x14ac:dyDescent="0.35">
      <c r="I12014">
        <v>81192</v>
      </c>
      <c r="J12014">
        <v>4078</v>
      </c>
      <c r="K12014">
        <v>135827</v>
      </c>
      <c r="L12014">
        <v>55.19</v>
      </c>
      <c r="M12014" t="s">
        <v>212</v>
      </c>
      <c r="N12014" s="160" t="s">
        <v>7</v>
      </c>
      <c r="O12014" s="160" t="s">
        <v>80</v>
      </c>
    </row>
    <row r="12015" spans="9:15" x14ac:dyDescent="0.35">
      <c r="I12015">
        <v>119309</v>
      </c>
      <c r="J12015">
        <v>4078</v>
      </c>
      <c r="K12015">
        <v>135827</v>
      </c>
      <c r="L12015">
        <v>38.159999999999997</v>
      </c>
      <c r="M12015" t="s">
        <v>212</v>
      </c>
      <c r="N12015" s="160" t="s">
        <v>9</v>
      </c>
      <c r="O12015" s="160" t="s">
        <v>80</v>
      </c>
    </row>
    <row r="12016" spans="9:15" x14ac:dyDescent="0.35">
      <c r="I12016">
        <v>117441</v>
      </c>
      <c r="J12016">
        <v>417</v>
      </c>
      <c r="K12016">
        <v>135870</v>
      </c>
      <c r="L12016">
        <v>549.49</v>
      </c>
      <c r="M12016" t="s">
        <v>212</v>
      </c>
      <c r="N12016" s="160" t="s">
        <v>9</v>
      </c>
      <c r="O12016" s="160" t="s">
        <v>80</v>
      </c>
    </row>
    <row r="12017" spans="9:15" x14ac:dyDescent="0.35">
      <c r="I12017">
        <v>117485</v>
      </c>
      <c r="J12017">
        <v>417</v>
      </c>
      <c r="K12017">
        <v>135870</v>
      </c>
      <c r="L12017">
        <v>216.42</v>
      </c>
      <c r="M12017" t="s">
        <v>212</v>
      </c>
      <c r="N12017" s="160" t="s">
        <v>8</v>
      </c>
      <c r="O12017" s="160" t="s">
        <v>80</v>
      </c>
    </row>
    <row r="12018" spans="9:15" x14ac:dyDescent="0.35">
      <c r="I12018">
        <v>117767</v>
      </c>
      <c r="J12018">
        <v>417</v>
      </c>
      <c r="K12018">
        <v>135870</v>
      </c>
      <c r="L12018">
        <v>371.32</v>
      </c>
      <c r="M12018" t="s">
        <v>212</v>
      </c>
      <c r="N12018" s="160" t="s">
        <v>7</v>
      </c>
      <c r="O12018" s="160" t="s">
        <v>80</v>
      </c>
    </row>
    <row r="12019" spans="9:15" x14ac:dyDescent="0.35">
      <c r="I12019">
        <v>120834</v>
      </c>
      <c r="J12019">
        <v>417</v>
      </c>
      <c r="K12019">
        <v>135870</v>
      </c>
      <c r="L12019">
        <v>317.52999999999997</v>
      </c>
      <c r="M12019" t="s">
        <v>212</v>
      </c>
      <c r="N12019" s="160" t="s">
        <v>10</v>
      </c>
      <c r="O12019" s="160" t="s">
        <v>80</v>
      </c>
    </row>
    <row r="12020" spans="9:15" x14ac:dyDescent="0.35">
      <c r="I12020">
        <v>125287</v>
      </c>
      <c r="J12020">
        <v>417</v>
      </c>
      <c r="K12020">
        <v>135870</v>
      </c>
      <c r="L12020">
        <v>655.15</v>
      </c>
      <c r="M12020" t="s">
        <v>212</v>
      </c>
      <c r="N12020" s="160" t="s">
        <v>10</v>
      </c>
      <c r="O12020" s="160" t="s">
        <v>80</v>
      </c>
    </row>
    <row r="12021" spans="9:15" x14ac:dyDescent="0.35">
      <c r="I12021">
        <v>81192</v>
      </c>
      <c r="J12021">
        <v>4033</v>
      </c>
      <c r="K12021">
        <v>136007</v>
      </c>
      <c r="L12021">
        <v>55.19</v>
      </c>
      <c r="M12021" t="s">
        <v>218</v>
      </c>
      <c r="N12021" s="160" t="s">
        <v>7</v>
      </c>
      <c r="O12021" s="160" t="s">
        <v>80</v>
      </c>
    </row>
    <row r="12022" spans="9:15" x14ac:dyDescent="0.35">
      <c r="I12022">
        <v>116372</v>
      </c>
      <c r="J12022">
        <v>4033</v>
      </c>
      <c r="K12022">
        <v>136007</v>
      </c>
      <c r="L12022">
        <v>23.81</v>
      </c>
      <c r="M12022" t="s">
        <v>212</v>
      </c>
      <c r="N12022" s="160" t="s">
        <v>19</v>
      </c>
      <c r="O12022" s="160" t="s">
        <v>80</v>
      </c>
    </row>
    <row r="12023" spans="9:15" x14ac:dyDescent="0.35">
      <c r="I12023">
        <v>118484</v>
      </c>
      <c r="J12023">
        <v>4033</v>
      </c>
      <c r="K12023">
        <v>136007</v>
      </c>
      <c r="L12023">
        <v>125.73</v>
      </c>
      <c r="M12023" t="s">
        <v>218</v>
      </c>
      <c r="N12023" s="160" t="s">
        <v>7</v>
      </c>
      <c r="O12023" s="160" t="s">
        <v>80</v>
      </c>
    </row>
    <row r="12024" spans="9:15" x14ac:dyDescent="0.35">
      <c r="I12024">
        <v>119309</v>
      </c>
      <c r="J12024">
        <v>4033</v>
      </c>
      <c r="K12024">
        <v>136007</v>
      </c>
      <c r="L12024">
        <v>38.159999999999997</v>
      </c>
      <c r="M12024" t="s">
        <v>212</v>
      </c>
      <c r="N12024" s="160" t="s">
        <v>9</v>
      </c>
      <c r="O12024" s="160" t="s">
        <v>80</v>
      </c>
    </row>
    <row r="12025" spans="9:15" x14ac:dyDescent="0.35">
      <c r="I12025">
        <v>119309</v>
      </c>
      <c r="J12025">
        <v>4033</v>
      </c>
      <c r="K12025">
        <v>136007</v>
      </c>
      <c r="L12025">
        <v>38.159999999999997</v>
      </c>
      <c r="M12025" t="s">
        <v>218</v>
      </c>
      <c r="N12025" s="160" t="s">
        <v>9</v>
      </c>
      <c r="O12025" s="160" t="s">
        <v>80</v>
      </c>
    </row>
    <row r="12026" spans="9:15" x14ac:dyDescent="0.35">
      <c r="I12026">
        <v>120935</v>
      </c>
      <c r="J12026">
        <v>4033</v>
      </c>
      <c r="K12026">
        <v>136007</v>
      </c>
      <c r="L12026">
        <v>26.51</v>
      </c>
      <c r="M12026" t="s">
        <v>212</v>
      </c>
      <c r="N12026" s="160" t="s">
        <v>10</v>
      </c>
      <c r="O12026" s="160" t="s">
        <v>80</v>
      </c>
    </row>
    <row r="12027" spans="9:15" x14ac:dyDescent="0.35">
      <c r="I12027">
        <v>120936</v>
      </c>
      <c r="J12027">
        <v>4033</v>
      </c>
      <c r="K12027">
        <v>136007</v>
      </c>
      <c r="L12027">
        <v>26.51</v>
      </c>
      <c r="M12027" t="s">
        <v>212</v>
      </c>
      <c r="N12027" s="160" t="s">
        <v>10</v>
      </c>
      <c r="O12027" s="160" t="s">
        <v>80</v>
      </c>
    </row>
    <row r="12028" spans="9:15" x14ac:dyDescent="0.35">
      <c r="I12028">
        <v>122045</v>
      </c>
      <c r="J12028">
        <v>4033</v>
      </c>
      <c r="K12028">
        <v>136007</v>
      </c>
      <c r="L12028">
        <v>37.68</v>
      </c>
      <c r="M12028" t="s">
        <v>212</v>
      </c>
      <c r="N12028" s="160" t="s">
        <v>9</v>
      </c>
      <c r="O12028" s="160" t="s">
        <v>80</v>
      </c>
    </row>
    <row r="12029" spans="9:15" x14ac:dyDescent="0.35">
      <c r="I12029">
        <v>125023</v>
      </c>
      <c r="J12029">
        <v>4033</v>
      </c>
      <c r="K12029">
        <v>136007</v>
      </c>
      <c r="L12029">
        <v>97.18</v>
      </c>
      <c r="M12029" t="s">
        <v>212</v>
      </c>
      <c r="N12029" s="160" t="s">
        <v>9</v>
      </c>
      <c r="O12029" s="160" t="s">
        <v>80</v>
      </c>
    </row>
    <row r="12030" spans="9:15" x14ac:dyDescent="0.35">
      <c r="I12030">
        <v>125023</v>
      </c>
      <c r="J12030">
        <v>4033</v>
      </c>
      <c r="K12030">
        <v>136007</v>
      </c>
      <c r="L12030">
        <v>97.18</v>
      </c>
      <c r="M12030" t="s">
        <v>218</v>
      </c>
      <c r="N12030" s="160" t="s">
        <v>9</v>
      </c>
      <c r="O12030" s="160" t="s">
        <v>80</v>
      </c>
    </row>
    <row r="12031" spans="9:15" x14ac:dyDescent="0.35">
      <c r="I12031">
        <v>71189</v>
      </c>
      <c r="J12031">
        <v>3933</v>
      </c>
      <c r="K12031">
        <v>136016</v>
      </c>
      <c r="L12031">
        <v>520.45000000000005</v>
      </c>
      <c r="M12031" t="s">
        <v>212</v>
      </c>
      <c r="N12031" s="160" t="s">
        <v>8</v>
      </c>
      <c r="O12031" s="160" t="s">
        <v>80</v>
      </c>
    </row>
    <row r="12032" spans="9:15" x14ac:dyDescent="0.35">
      <c r="I12032">
        <v>71189</v>
      </c>
      <c r="J12032">
        <v>3933</v>
      </c>
      <c r="K12032">
        <v>136016</v>
      </c>
      <c r="L12032">
        <v>663.75</v>
      </c>
      <c r="M12032" t="s">
        <v>212</v>
      </c>
      <c r="N12032" s="160" t="s">
        <v>8</v>
      </c>
      <c r="O12032" s="160" t="s">
        <v>80</v>
      </c>
    </row>
    <row r="12033" spans="9:15" x14ac:dyDescent="0.35">
      <c r="I12033">
        <v>118850</v>
      </c>
      <c r="J12033">
        <v>3933</v>
      </c>
      <c r="K12033">
        <v>136016</v>
      </c>
      <c r="L12033">
        <v>128.35</v>
      </c>
      <c r="M12033" t="s">
        <v>212</v>
      </c>
      <c r="N12033" s="160" t="s">
        <v>8</v>
      </c>
      <c r="O12033" s="160" t="s">
        <v>80</v>
      </c>
    </row>
    <row r="12034" spans="9:15" x14ac:dyDescent="0.35">
      <c r="I12034">
        <v>16459</v>
      </c>
      <c r="J12034">
        <v>4036</v>
      </c>
      <c r="K12034">
        <v>136058</v>
      </c>
      <c r="L12034">
        <v>74.83</v>
      </c>
      <c r="M12034" t="s">
        <v>212</v>
      </c>
      <c r="N12034" s="160" t="s">
        <v>19</v>
      </c>
      <c r="O12034" s="160" t="s">
        <v>80</v>
      </c>
    </row>
    <row r="12035" spans="9:15" x14ac:dyDescent="0.35">
      <c r="I12035">
        <v>16459</v>
      </c>
      <c r="J12035">
        <v>4036</v>
      </c>
      <c r="K12035">
        <v>136058</v>
      </c>
      <c r="L12035">
        <v>73.89</v>
      </c>
      <c r="M12035" t="s">
        <v>212</v>
      </c>
      <c r="N12035" s="160" t="s">
        <v>19</v>
      </c>
      <c r="O12035" s="160" t="s">
        <v>80</v>
      </c>
    </row>
    <row r="12036" spans="9:15" x14ac:dyDescent="0.35">
      <c r="I12036">
        <v>71189</v>
      </c>
      <c r="J12036">
        <v>4036</v>
      </c>
      <c r="K12036">
        <v>136058</v>
      </c>
      <c r="L12036">
        <v>72.33</v>
      </c>
      <c r="M12036" t="s">
        <v>212</v>
      </c>
      <c r="N12036" s="160" t="s">
        <v>8</v>
      </c>
      <c r="O12036" s="160" t="s">
        <v>80</v>
      </c>
    </row>
    <row r="12037" spans="9:15" x14ac:dyDescent="0.35">
      <c r="I12037">
        <v>81192</v>
      </c>
      <c r="J12037">
        <v>4036</v>
      </c>
      <c r="K12037">
        <v>136058</v>
      </c>
      <c r="L12037">
        <v>54.49</v>
      </c>
      <c r="M12037" t="s">
        <v>212</v>
      </c>
      <c r="N12037" s="160" t="s">
        <v>7</v>
      </c>
      <c r="O12037" s="160" t="s">
        <v>80</v>
      </c>
    </row>
    <row r="12038" spans="9:15" x14ac:dyDescent="0.35">
      <c r="I12038">
        <v>116372</v>
      </c>
      <c r="J12038">
        <v>4036</v>
      </c>
      <c r="K12038">
        <v>136058</v>
      </c>
      <c r="L12038">
        <v>47.62</v>
      </c>
      <c r="M12038" t="s">
        <v>212</v>
      </c>
      <c r="N12038" s="160" t="s">
        <v>19</v>
      </c>
      <c r="O12038" s="160" t="s">
        <v>80</v>
      </c>
    </row>
    <row r="12039" spans="9:15" x14ac:dyDescent="0.35">
      <c r="I12039">
        <v>117485</v>
      </c>
      <c r="J12039">
        <v>4036</v>
      </c>
      <c r="K12039">
        <v>136058</v>
      </c>
      <c r="L12039">
        <v>53.37</v>
      </c>
      <c r="M12039" t="s">
        <v>212</v>
      </c>
      <c r="N12039" s="160" t="s">
        <v>8</v>
      </c>
      <c r="O12039" s="160" t="s">
        <v>80</v>
      </c>
    </row>
    <row r="12040" spans="9:15" x14ac:dyDescent="0.35">
      <c r="I12040">
        <v>118038</v>
      </c>
      <c r="J12040">
        <v>4036</v>
      </c>
      <c r="K12040">
        <v>136058</v>
      </c>
      <c r="L12040">
        <v>91.67</v>
      </c>
      <c r="M12040" t="s">
        <v>212</v>
      </c>
      <c r="N12040" s="160" t="s">
        <v>7</v>
      </c>
      <c r="O12040" s="160" t="s">
        <v>80</v>
      </c>
    </row>
    <row r="12041" spans="9:15" x14ac:dyDescent="0.35">
      <c r="I12041">
        <v>119309</v>
      </c>
      <c r="J12041">
        <v>4036</v>
      </c>
      <c r="K12041">
        <v>136058</v>
      </c>
      <c r="L12041">
        <v>38.159999999999997</v>
      </c>
      <c r="M12041" t="s">
        <v>212</v>
      </c>
      <c r="N12041" s="160" t="s">
        <v>9</v>
      </c>
      <c r="O12041" s="160" t="s">
        <v>80</v>
      </c>
    </row>
    <row r="12042" spans="9:15" x14ac:dyDescent="0.35">
      <c r="I12042">
        <v>7</v>
      </c>
      <c r="J12042">
        <v>4006</v>
      </c>
      <c r="K12042">
        <v>136103</v>
      </c>
      <c r="L12042">
        <v>193.08</v>
      </c>
      <c r="M12042" t="s">
        <v>212</v>
      </c>
      <c r="N12042" s="160" t="s">
        <v>9</v>
      </c>
      <c r="O12042" s="160" t="s">
        <v>80</v>
      </c>
    </row>
    <row r="12043" spans="9:15" x14ac:dyDescent="0.35">
      <c r="I12043">
        <v>16459</v>
      </c>
      <c r="J12043">
        <v>4006</v>
      </c>
      <c r="K12043">
        <v>136103</v>
      </c>
      <c r="L12043">
        <v>1337.55</v>
      </c>
      <c r="M12043" t="s">
        <v>212</v>
      </c>
      <c r="N12043" s="160" t="s">
        <v>19</v>
      </c>
      <c r="O12043" s="160" t="s">
        <v>80</v>
      </c>
    </row>
    <row r="12044" spans="9:15" x14ac:dyDescent="0.35">
      <c r="I12044">
        <v>16459</v>
      </c>
      <c r="J12044">
        <v>4006</v>
      </c>
      <c r="K12044">
        <v>136103</v>
      </c>
      <c r="L12044">
        <v>1198.8</v>
      </c>
      <c r="M12044" t="s">
        <v>212</v>
      </c>
      <c r="N12044" s="160" t="s">
        <v>19</v>
      </c>
      <c r="O12044" s="160" t="s">
        <v>80</v>
      </c>
    </row>
    <row r="12045" spans="9:15" x14ac:dyDescent="0.35">
      <c r="I12045">
        <v>71189</v>
      </c>
      <c r="J12045">
        <v>4006</v>
      </c>
      <c r="K12045">
        <v>136103</v>
      </c>
      <c r="L12045">
        <v>485.02</v>
      </c>
      <c r="M12045" t="s">
        <v>212</v>
      </c>
      <c r="N12045" s="160" t="s">
        <v>8</v>
      </c>
      <c r="O12045" s="160" t="s">
        <v>80</v>
      </c>
    </row>
    <row r="12046" spans="9:15" x14ac:dyDescent="0.35">
      <c r="I12046">
        <v>72449</v>
      </c>
      <c r="J12046">
        <v>4006</v>
      </c>
      <c r="K12046">
        <v>136103</v>
      </c>
      <c r="L12046">
        <v>193.12</v>
      </c>
      <c r="M12046" t="s">
        <v>212</v>
      </c>
      <c r="N12046" s="160" t="s">
        <v>9</v>
      </c>
      <c r="O12046" s="160" t="s">
        <v>80</v>
      </c>
    </row>
    <row r="12047" spans="9:15" x14ac:dyDescent="0.35">
      <c r="I12047">
        <v>91312</v>
      </c>
      <c r="J12047">
        <v>4006</v>
      </c>
      <c r="K12047">
        <v>136103</v>
      </c>
      <c r="L12047">
        <v>130.03</v>
      </c>
      <c r="M12047" t="s">
        <v>212</v>
      </c>
      <c r="N12047" s="160" t="s">
        <v>8</v>
      </c>
      <c r="O12047" s="160" t="s">
        <v>80</v>
      </c>
    </row>
    <row r="12048" spans="9:15" x14ac:dyDescent="0.35">
      <c r="I12048">
        <v>101972</v>
      </c>
      <c r="J12048">
        <v>4006</v>
      </c>
      <c r="K12048">
        <v>136103</v>
      </c>
      <c r="L12048">
        <v>476.5</v>
      </c>
      <c r="M12048" t="s">
        <v>212</v>
      </c>
      <c r="N12048" s="160" t="s">
        <v>19</v>
      </c>
      <c r="O12048" s="160" t="s">
        <v>80</v>
      </c>
    </row>
    <row r="12049" spans="9:15" x14ac:dyDescent="0.35">
      <c r="I12049">
        <v>103732</v>
      </c>
      <c r="J12049">
        <v>4006</v>
      </c>
      <c r="K12049">
        <v>136103</v>
      </c>
      <c r="L12049">
        <v>326.2</v>
      </c>
      <c r="M12049" t="s">
        <v>212</v>
      </c>
      <c r="N12049" s="160" t="s">
        <v>8</v>
      </c>
      <c r="O12049" s="160" t="s">
        <v>80</v>
      </c>
    </row>
    <row r="12050" spans="9:15" x14ac:dyDescent="0.35">
      <c r="I12050">
        <v>116372</v>
      </c>
      <c r="J12050">
        <v>4006</v>
      </c>
      <c r="K12050">
        <v>136103</v>
      </c>
      <c r="L12050">
        <v>520.35</v>
      </c>
      <c r="M12050" t="s">
        <v>212</v>
      </c>
      <c r="N12050" s="160" t="s">
        <v>19</v>
      </c>
      <c r="O12050" s="160" t="s">
        <v>80</v>
      </c>
    </row>
    <row r="12051" spans="9:15" x14ac:dyDescent="0.35">
      <c r="I12051">
        <v>116372</v>
      </c>
      <c r="J12051">
        <v>4006</v>
      </c>
      <c r="K12051">
        <v>136103</v>
      </c>
      <c r="L12051">
        <v>899</v>
      </c>
      <c r="M12051" t="s">
        <v>212</v>
      </c>
      <c r="N12051" s="160" t="s">
        <v>19</v>
      </c>
      <c r="O12051" s="160" t="s">
        <v>80</v>
      </c>
    </row>
    <row r="12052" spans="9:15" x14ac:dyDescent="0.35">
      <c r="I12052">
        <v>117441</v>
      </c>
      <c r="J12052">
        <v>4006</v>
      </c>
      <c r="K12052">
        <v>136103</v>
      </c>
      <c r="L12052">
        <v>136.52000000000001</v>
      </c>
      <c r="M12052" t="s">
        <v>212</v>
      </c>
      <c r="N12052" s="160" t="s">
        <v>9</v>
      </c>
      <c r="O12052" s="160" t="s">
        <v>80</v>
      </c>
    </row>
    <row r="12053" spans="9:15" x14ac:dyDescent="0.35">
      <c r="I12053">
        <v>117766</v>
      </c>
      <c r="J12053">
        <v>4006</v>
      </c>
      <c r="K12053">
        <v>136103</v>
      </c>
      <c r="L12053">
        <v>92.2</v>
      </c>
      <c r="M12053" t="s">
        <v>212</v>
      </c>
      <c r="N12053" s="160" t="s">
        <v>7</v>
      </c>
      <c r="O12053" s="160" t="s">
        <v>80</v>
      </c>
    </row>
    <row r="12054" spans="9:15" x14ac:dyDescent="0.35">
      <c r="I12054">
        <v>117767</v>
      </c>
      <c r="J12054">
        <v>4006</v>
      </c>
      <c r="K12054">
        <v>136103</v>
      </c>
      <c r="L12054">
        <v>92.2</v>
      </c>
      <c r="M12054" t="s">
        <v>212</v>
      </c>
      <c r="N12054" s="160" t="s">
        <v>7</v>
      </c>
      <c r="O12054" s="160" t="s">
        <v>80</v>
      </c>
    </row>
    <row r="12055" spans="9:15" x14ac:dyDescent="0.35">
      <c r="I12055">
        <v>118038</v>
      </c>
      <c r="J12055">
        <v>4006</v>
      </c>
      <c r="K12055">
        <v>136103</v>
      </c>
      <c r="L12055">
        <v>92.21</v>
      </c>
      <c r="M12055" t="s">
        <v>212</v>
      </c>
      <c r="N12055" s="160" t="s">
        <v>7</v>
      </c>
      <c r="O12055" s="160" t="s">
        <v>80</v>
      </c>
    </row>
    <row r="12056" spans="9:15" x14ac:dyDescent="0.35">
      <c r="I12056">
        <v>118484</v>
      </c>
      <c r="J12056">
        <v>4006</v>
      </c>
      <c r="K12056">
        <v>136103</v>
      </c>
      <c r="L12056">
        <v>124.88</v>
      </c>
      <c r="M12056" t="s">
        <v>212</v>
      </c>
      <c r="N12056" s="160" t="s">
        <v>7</v>
      </c>
      <c r="O12056" s="160" t="s">
        <v>80</v>
      </c>
    </row>
    <row r="12057" spans="9:15" x14ac:dyDescent="0.35">
      <c r="I12057">
        <v>120739</v>
      </c>
      <c r="J12057">
        <v>4006</v>
      </c>
      <c r="K12057">
        <v>136103</v>
      </c>
      <c r="L12057">
        <v>179.85</v>
      </c>
      <c r="M12057" t="s">
        <v>212</v>
      </c>
      <c r="N12057" s="160" t="s">
        <v>9</v>
      </c>
      <c r="O12057" s="160" t="s">
        <v>80</v>
      </c>
    </row>
    <row r="12058" spans="9:15" x14ac:dyDescent="0.35">
      <c r="I12058">
        <v>116372</v>
      </c>
      <c r="J12058">
        <v>4012</v>
      </c>
      <c r="K12058">
        <v>136341</v>
      </c>
      <c r="L12058">
        <v>119.08</v>
      </c>
      <c r="M12058" t="s">
        <v>212</v>
      </c>
      <c r="N12058" s="160" t="s">
        <v>19</v>
      </c>
      <c r="O12058" s="160" t="s">
        <v>80</v>
      </c>
    </row>
    <row r="12059" spans="9:15" x14ac:dyDescent="0.35">
      <c r="I12059">
        <v>71189</v>
      </c>
      <c r="J12059">
        <v>3998</v>
      </c>
      <c r="K12059">
        <v>136382</v>
      </c>
      <c r="L12059">
        <v>73.260000000000005</v>
      </c>
      <c r="M12059" t="s">
        <v>212</v>
      </c>
      <c r="N12059" s="160" t="s">
        <v>8</v>
      </c>
      <c r="O12059" s="160" t="s">
        <v>80</v>
      </c>
    </row>
    <row r="12060" spans="9:15" x14ac:dyDescent="0.35">
      <c r="I12060">
        <v>117485</v>
      </c>
      <c r="J12060">
        <v>3998</v>
      </c>
      <c r="K12060">
        <v>136382</v>
      </c>
      <c r="L12060">
        <v>54.03</v>
      </c>
      <c r="M12060" t="s">
        <v>212</v>
      </c>
      <c r="N12060" s="160" t="s">
        <v>8</v>
      </c>
      <c r="O12060" s="160" t="s">
        <v>80</v>
      </c>
    </row>
    <row r="12061" spans="9:15" x14ac:dyDescent="0.35">
      <c r="I12061">
        <v>118038</v>
      </c>
      <c r="J12061">
        <v>3998</v>
      </c>
      <c r="K12061">
        <v>136382</v>
      </c>
      <c r="L12061">
        <v>92.84</v>
      </c>
      <c r="M12061" t="s">
        <v>212</v>
      </c>
      <c r="N12061" s="160" t="s">
        <v>7</v>
      </c>
      <c r="O12061" s="160" t="s">
        <v>80</v>
      </c>
    </row>
    <row r="12062" spans="9:15" x14ac:dyDescent="0.35">
      <c r="I12062">
        <v>118484</v>
      </c>
      <c r="J12062">
        <v>3998</v>
      </c>
      <c r="K12062">
        <v>136382</v>
      </c>
      <c r="L12062">
        <v>125.92</v>
      </c>
      <c r="M12062" t="s">
        <v>212</v>
      </c>
      <c r="N12062" s="160" t="s">
        <v>7</v>
      </c>
      <c r="O12062" s="160" t="s">
        <v>80</v>
      </c>
    </row>
    <row r="12063" spans="9:15" x14ac:dyDescent="0.35">
      <c r="I12063">
        <v>125023</v>
      </c>
      <c r="J12063">
        <v>3998</v>
      </c>
      <c r="K12063">
        <v>136382</v>
      </c>
      <c r="L12063">
        <v>97.32</v>
      </c>
      <c r="M12063" t="s">
        <v>212</v>
      </c>
      <c r="N12063" s="160" t="s">
        <v>9</v>
      </c>
      <c r="O12063" s="160" t="s">
        <v>80</v>
      </c>
    </row>
    <row r="12064" spans="9:15" x14ac:dyDescent="0.35">
      <c r="I12064">
        <v>77912</v>
      </c>
      <c r="J12064">
        <v>3992</v>
      </c>
      <c r="K12064">
        <v>136563</v>
      </c>
      <c r="L12064">
        <v>27.32</v>
      </c>
      <c r="M12064" t="s">
        <v>212</v>
      </c>
      <c r="N12064" s="160" t="s">
        <v>8</v>
      </c>
      <c r="O12064" s="160" t="s">
        <v>80</v>
      </c>
    </row>
    <row r="12065" spans="9:15" x14ac:dyDescent="0.35">
      <c r="I12065">
        <v>77912</v>
      </c>
      <c r="J12065">
        <v>3992</v>
      </c>
      <c r="K12065">
        <v>136563</v>
      </c>
      <c r="L12065">
        <v>27.32</v>
      </c>
      <c r="M12065" t="s">
        <v>212</v>
      </c>
      <c r="N12065" s="160" t="s">
        <v>8</v>
      </c>
      <c r="O12065" s="160" t="s">
        <v>80</v>
      </c>
    </row>
    <row r="12066" spans="9:15" x14ac:dyDescent="0.35">
      <c r="I12066">
        <v>116372</v>
      </c>
      <c r="J12066">
        <v>3992</v>
      </c>
      <c r="K12066">
        <v>136563</v>
      </c>
      <c r="L12066">
        <v>23.74</v>
      </c>
      <c r="M12066" t="s">
        <v>212</v>
      </c>
      <c r="N12066" s="160" t="s">
        <v>19</v>
      </c>
      <c r="O12066" s="160" t="s">
        <v>80</v>
      </c>
    </row>
    <row r="12067" spans="9:15" x14ac:dyDescent="0.35">
      <c r="I12067">
        <v>118484</v>
      </c>
      <c r="J12067">
        <v>3992</v>
      </c>
      <c r="K12067">
        <v>136563</v>
      </c>
      <c r="L12067">
        <v>125.37</v>
      </c>
      <c r="M12067" t="s">
        <v>212</v>
      </c>
      <c r="N12067" s="160" t="s">
        <v>7</v>
      </c>
      <c r="O12067" s="160" t="s">
        <v>80</v>
      </c>
    </row>
    <row r="12068" spans="9:15" x14ac:dyDescent="0.35">
      <c r="I12068">
        <v>119309</v>
      </c>
      <c r="J12068">
        <v>3992</v>
      </c>
      <c r="K12068">
        <v>136563</v>
      </c>
      <c r="L12068">
        <v>38.049999999999997</v>
      </c>
      <c r="M12068" t="s">
        <v>212</v>
      </c>
      <c r="N12068" s="160" t="s">
        <v>9</v>
      </c>
      <c r="O12068" s="160" t="s">
        <v>80</v>
      </c>
    </row>
    <row r="12069" spans="9:15" x14ac:dyDescent="0.35">
      <c r="I12069">
        <v>122045</v>
      </c>
      <c r="J12069">
        <v>3992</v>
      </c>
      <c r="K12069">
        <v>136563</v>
      </c>
      <c r="L12069">
        <v>75.14</v>
      </c>
      <c r="M12069" t="s">
        <v>212</v>
      </c>
      <c r="N12069" s="160" t="s">
        <v>9</v>
      </c>
      <c r="O12069" s="160" t="s">
        <v>80</v>
      </c>
    </row>
    <row r="12070" spans="9:15" x14ac:dyDescent="0.35">
      <c r="I12070">
        <v>122045</v>
      </c>
      <c r="J12070">
        <v>3992</v>
      </c>
      <c r="K12070">
        <v>136563</v>
      </c>
      <c r="L12070">
        <v>75.14</v>
      </c>
      <c r="M12070" t="s">
        <v>212</v>
      </c>
      <c r="N12070" s="160" t="s">
        <v>9</v>
      </c>
      <c r="O12070" s="160" t="s">
        <v>80</v>
      </c>
    </row>
    <row r="12071" spans="9:15" x14ac:dyDescent="0.35">
      <c r="I12071">
        <v>7</v>
      </c>
      <c r="J12071">
        <v>3993</v>
      </c>
      <c r="K12071">
        <v>136632</v>
      </c>
      <c r="L12071">
        <v>194.4</v>
      </c>
      <c r="M12071" t="s">
        <v>212</v>
      </c>
      <c r="N12071" s="160" t="s">
        <v>9</v>
      </c>
      <c r="O12071" s="160" t="s">
        <v>80</v>
      </c>
    </row>
    <row r="12072" spans="9:15" x14ac:dyDescent="0.35">
      <c r="I12072">
        <v>11684</v>
      </c>
      <c r="J12072">
        <v>3993</v>
      </c>
      <c r="K12072">
        <v>136632</v>
      </c>
      <c r="L12072">
        <v>166.05</v>
      </c>
      <c r="M12072" t="s">
        <v>212</v>
      </c>
      <c r="N12072" s="160" t="s">
        <v>7</v>
      </c>
      <c r="O12072" s="160" t="s">
        <v>80</v>
      </c>
    </row>
    <row r="12073" spans="9:15" x14ac:dyDescent="0.35">
      <c r="I12073">
        <v>72449</v>
      </c>
      <c r="J12073">
        <v>3993</v>
      </c>
      <c r="K12073">
        <v>136632</v>
      </c>
      <c r="L12073">
        <v>194.44</v>
      </c>
      <c r="M12073" t="s">
        <v>212</v>
      </c>
      <c r="N12073" s="160" t="s">
        <v>9</v>
      </c>
      <c r="O12073" s="160" t="s">
        <v>80</v>
      </c>
    </row>
    <row r="12074" spans="9:15" x14ac:dyDescent="0.35">
      <c r="I12074">
        <v>117766</v>
      </c>
      <c r="J12074">
        <v>3993</v>
      </c>
      <c r="K12074">
        <v>136632</v>
      </c>
      <c r="L12074">
        <v>92.83</v>
      </c>
      <c r="M12074" t="s">
        <v>212</v>
      </c>
      <c r="N12074" s="160" t="s">
        <v>7</v>
      </c>
      <c r="O12074" s="160" t="s">
        <v>80</v>
      </c>
    </row>
    <row r="12075" spans="9:15" x14ac:dyDescent="0.35">
      <c r="I12075">
        <v>118484</v>
      </c>
      <c r="J12075">
        <v>3993</v>
      </c>
      <c r="K12075">
        <v>136632</v>
      </c>
      <c r="L12075">
        <v>125.73</v>
      </c>
      <c r="M12075" t="s">
        <v>212</v>
      </c>
      <c r="N12075" s="160" t="s">
        <v>7</v>
      </c>
      <c r="O12075" s="160" t="s">
        <v>80</v>
      </c>
    </row>
    <row r="12076" spans="9:15" x14ac:dyDescent="0.35">
      <c r="I12076">
        <v>120833</v>
      </c>
      <c r="J12076">
        <v>3993</v>
      </c>
      <c r="K12076">
        <v>136632</v>
      </c>
      <c r="L12076">
        <v>26.51</v>
      </c>
      <c r="M12076" t="s">
        <v>212</v>
      </c>
      <c r="N12076" s="160" t="s">
        <v>10</v>
      </c>
      <c r="O12076" s="160" t="s">
        <v>80</v>
      </c>
    </row>
    <row r="12077" spans="9:15" x14ac:dyDescent="0.35">
      <c r="I12077">
        <v>120834</v>
      </c>
      <c r="J12077">
        <v>3993</v>
      </c>
      <c r="K12077">
        <v>136632</v>
      </c>
      <c r="L12077">
        <v>26.51</v>
      </c>
      <c r="M12077" t="s">
        <v>212</v>
      </c>
      <c r="N12077" s="160" t="s">
        <v>10</v>
      </c>
      <c r="O12077" s="160" t="s">
        <v>80</v>
      </c>
    </row>
    <row r="12078" spans="9:15" x14ac:dyDescent="0.35">
      <c r="I12078">
        <v>120935</v>
      </c>
      <c r="J12078">
        <v>3993</v>
      </c>
      <c r="K12078">
        <v>136632</v>
      </c>
      <c r="L12078">
        <v>26.51</v>
      </c>
      <c r="M12078" t="s">
        <v>212</v>
      </c>
      <c r="N12078" s="160" t="s">
        <v>10</v>
      </c>
      <c r="O12078" s="160" t="s">
        <v>80</v>
      </c>
    </row>
    <row r="12079" spans="9:15" x14ac:dyDescent="0.35">
      <c r="I12079">
        <v>120936</v>
      </c>
      <c r="J12079">
        <v>3993</v>
      </c>
      <c r="K12079">
        <v>136632</v>
      </c>
      <c r="L12079">
        <v>26.51</v>
      </c>
      <c r="M12079" t="s">
        <v>212</v>
      </c>
      <c r="N12079" s="160" t="s">
        <v>10</v>
      </c>
      <c r="O12079" s="160" t="s">
        <v>80</v>
      </c>
    </row>
    <row r="12080" spans="9:15" x14ac:dyDescent="0.35">
      <c r="I12080">
        <v>122045</v>
      </c>
      <c r="J12080">
        <v>3993</v>
      </c>
      <c r="K12080">
        <v>136632</v>
      </c>
      <c r="L12080">
        <v>37.68</v>
      </c>
      <c r="M12080" t="s">
        <v>212</v>
      </c>
      <c r="N12080" s="160" t="s">
        <v>9</v>
      </c>
      <c r="O12080" s="160" t="s">
        <v>80</v>
      </c>
    </row>
    <row r="12081" spans="9:15" x14ac:dyDescent="0.35">
      <c r="I12081">
        <v>122045</v>
      </c>
      <c r="J12081">
        <v>3993</v>
      </c>
      <c r="K12081">
        <v>136632</v>
      </c>
      <c r="L12081">
        <v>37.68</v>
      </c>
      <c r="M12081" t="s">
        <v>212</v>
      </c>
      <c r="N12081" s="160" t="s">
        <v>9</v>
      </c>
      <c r="O12081" s="160" t="s">
        <v>80</v>
      </c>
    </row>
    <row r="12082" spans="9:15" x14ac:dyDescent="0.35">
      <c r="I12082">
        <v>7</v>
      </c>
      <c r="J12082">
        <v>4082</v>
      </c>
      <c r="K12082">
        <v>136633</v>
      </c>
      <c r="L12082">
        <v>194.4</v>
      </c>
      <c r="M12082" t="s">
        <v>212</v>
      </c>
      <c r="N12082" s="160" t="s">
        <v>9</v>
      </c>
      <c r="O12082" s="160" t="s">
        <v>80</v>
      </c>
    </row>
    <row r="12083" spans="9:15" x14ac:dyDescent="0.35">
      <c r="I12083">
        <v>72449</v>
      </c>
      <c r="J12083">
        <v>4082</v>
      </c>
      <c r="K12083">
        <v>136633</v>
      </c>
      <c r="L12083">
        <v>194.44</v>
      </c>
      <c r="M12083" t="s">
        <v>212</v>
      </c>
      <c r="N12083" s="160" t="s">
        <v>9</v>
      </c>
      <c r="O12083" s="160" t="s">
        <v>80</v>
      </c>
    </row>
    <row r="12084" spans="9:15" x14ac:dyDescent="0.35">
      <c r="I12084">
        <v>81192</v>
      </c>
      <c r="J12084">
        <v>4082</v>
      </c>
      <c r="K12084">
        <v>136633</v>
      </c>
      <c r="L12084">
        <v>55.19</v>
      </c>
      <c r="M12084" t="s">
        <v>212</v>
      </c>
      <c r="N12084" s="160" t="s">
        <v>7</v>
      </c>
      <c r="O12084" s="160" t="s">
        <v>80</v>
      </c>
    </row>
    <row r="12085" spans="9:15" x14ac:dyDescent="0.35">
      <c r="I12085">
        <v>91312</v>
      </c>
      <c r="J12085">
        <v>4082</v>
      </c>
      <c r="K12085">
        <v>136633</v>
      </c>
      <c r="L12085">
        <v>130.91999999999999</v>
      </c>
      <c r="M12085" t="s">
        <v>212</v>
      </c>
      <c r="N12085" s="160" t="s">
        <v>8</v>
      </c>
      <c r="O12085" s="160" t="s">
        <v>80</v>
      </c>
    </row>
    <row r="12086" spans="9:15" x14ac:dyDescent="0.35">
      <c r="I12086">
        <v>116372</v>
      </c>
      <c r="J12086">
        <v>4082</v>
      </c>
      <c r="K12086">
        <v>136633</v>
      </c>
      <c r="L12086">
        <v>23.81</v>
      </c>
      <c r="M12086" t="s">
        <v>212</v>
      </c>
      <c r="N12086" s="160" t="s">
        <v>19</v>
      </c>
      <c r="O12086" s="160" t="s">
        <v>80</v>
      </c>
    </row>
    <row r="12087" spans="9:15" x14ac:dyDescent="0.35">
      <c r="I12087">
        <v>117441</v>
      </c>
      <c r="J12087">
        <v>4082</v>
      </c>
      <c r="K12087">
        <v>136633</v>
      </c>
      <c r="L12087">
        <v>137.44999999999999</v>
      </c>
      <c r="M12087" t="s">
        <v>212</v>
      </c>
      <c r="N12087" s="160" t="s">
        <v>9</v>
      </c>
      <c r="O12087" s="160" t="s">
        <v>80</v>
      </c>
    </row>
    <row r="12088" spans="9:15" x14ac:dyDescent="0.35">
      <c r="I12088">
        <v>120935</v>
      </c>
      <c r="J12088">
        <v>4082</v>
      </c>
      <c r="K12088">
        <v>136633</v>
      </c>
      <c r="L12088">
        <v>26.51</v>
      </c>
      <c r="M12088" t="s">
        <v>212</v>
      </c>
      <c r="N12088" s="160" t="s">
        <v>10</v>
      </c>
      <c r="O12088" s="160" t="s">
        <v>80</v>
      </c>
    </row>
    <row r="12089" spans="9:15" x14ac:dyDescent="0.35">
      <c r="I12089">
        <v>120936</v>
      </c>
      <c r="J12089">
        <v>4082</v>
      </c>
      <c r="K12089">
        <v>136633</v>
      </c>
      <c r="L12089">
        <v>26.51</v>
      </c>
      <c r="M12089" t="s">
        <v>212</v>
      </c>
      <c r="N12089" s="160" t="s">
        <v>10</v>
      </c>
      <c r="O12089" s="160" t="s">
        <v>80</v>
      </c>
    </row>
    <row r="12090" spans="9:15" x14ac:dyDescent="0.35">
      <c r="I12090">
        <v>7</v>
      </c>
      <c r="J12090">
        <v>4000</v>
      </c>
      <c r="K12090">
        <v>136695</v>
      </c>
      <c r="L12090">
        <v>388.8</v>
      </c>
      <c r="M12090" t="s">
        <v>212</v>
      </c>
      <c r="N12090" s="160" t="s">
        <v>9</v>
      </c>
      <c r="O12090" s="160" t="s">
        <v>80</v>
      </c>
    </row>
    <row r="12091" spans="9:15" x14ac:dyDescent="0.35">
      <c r="I12091">
        <v>72449</v>
      </c>
      <c r="J12091">
        <v>4000</v>
      </c>
      <c r="K12091">
        <v>136695</v>
      </c>
      <c r="L12091">
        <v>194.44</v>
      </c>
      <c r="M12091" t="s">
        <v>212</v>
      </c>
      <c r="N12091" s="160" t="s">
        <v>9</v>
      </c>
      <c r="O12091" s="160" t="s">
        <v>80</v>
      </c>
    </row>
    <row r="12092" spans="9:15" x14ac:dyDescent="0.35">
      <c r="I12092">
        <v>72449</v>
      </c>
      <c r="J12092">
        <v>4000</v>
      </c>
      <c r="K12092">
        <v>136695</v>
      </c>
      <c r="L12092">
        <v>388.88</v>
      </c>
      <c r="M12092" t="s">
        <v>212</v>
      </c>
      <c r="N12092" s="160" t="s">
        <v>9</v>
      </c>
      <c r="O12092" s="160" t="s">
        <v>80</v>
      </c>
    </row>
    <row r="12093" spans="9:15" x14ac:dyDescent="0.35">
      <c r="I12093">
        <v>72449</v>
      </c>
      <c r="J12093">
        <v>4000</v>
      </c>
      <c r="K12093">
        <v>136695</v>
      </c>
      <c r="L12093">
        <v>194.44</v>
      </c>
      <c r="M12093" t="s">
        <v>212</v>
      </c>
      <c r="N12093" s="160" t="s">
        <v>9</v>
      </c>
      <c r="O12093" s="160" t="s">
        <v>80</v>
      </c>
    </row>
    <row r="12094" spans="9:15" x14ac:dyDescent="0.35">
      <c r="I12094">
        <v>78573</v>
      </c>
      <c r="J12094">
        <v>4000</v>
      </c>
      <c r="K12094">
        <v>136695</v>
      </c>
      <c r="L12094">
        <v>126.29</v>
      </c>
      <c r="M12094" t="s">
        <v>212</v>
      </c>
      <c r="N12094" s="160" t="s">
        <v>8</v>
      </c>
      <c r="O12094" s="160" t="s">
        <v>80</v>
      </c>
    </row>
    <row r="12095" spans="9:15" x14ac:dyDescent="0.35">
      <c r="I12095">
        <v>81192</v>
      </c>
      <c r="J12095">
        <v>4000</v>
      </c>
      <c r="K12095">
        <v>136695</v>
      </c>
      <c r="L12095">
        <v>55.19</v>
      </c>
      <c r="M12095" t="s">
        <v>212</v>
      </c>
      <c r="N12095" s="160" t="s">
        <v>7</v>
      </c>
      <c r="O12095" s="160" t="s">
        <v>80</v>
      </c>
    </row>
    <row r="12096" spans="9:15" x14ac:dyDescent="0.35">
      <c r="I12096">
        <v>81192</v>
      </c>
      <c r="J12096">
        <v>4000</v>
      </c>
      <c r="K12096">
        <v>136695</v>
      </c>
      <c r="L12096">
        <v>165.57</v>
      </c>
      <c r="M12096" t="s">
        <v>212</v>
      </c>
      <c r="N12096" s="160" t="s">
        <v>7</v>
      </c>
      <c r="O12096" s="160" t="s">
        <v>80</v>
      </c>
    </row>
    <row r="12097" spans="9:15" x14ac:dyDescent="0.35">
      <c r="I12097">
        <v>117441</v>
      </c>
      <c r="J12097">
        <v>4000</v>
      </c>
      <c r="K12097">
        <v>136695</v>
      </c>
      <c r="L12097">
        <v>137.44999999999999</v>
      </c>
      <c r="M12097" t="s">
        <v>212</v>
      </c>
      <c r="N12097" s="160" t="s">
        <v>9</v>
      </c>
      <c r="O12097" s="160" t="s">
        <v>80</v>
      </c>
    </row>
    <row r="12098" spans="9:15" x14ac:dyDescent="0.35">
      <c r="I12098">
        <v>118038</v>
      </c>
      <c r="J12098">
        <v>4000</v>
      </c>
      <c r="K12098">
        <v>136695</v>
      </c>
      <c r="L12098">
        <v>92.84</v>
      </c>
      <c r="M12098" t="s">
        <v>212</v>
      </c>
      <c r="N12098" s="160" t="s">
        <v>7</v>
      </c>
      <c r="O12098" s="160" t="s">
        <v>80</v>
      </c>
    </row>
    <row r="12099" spans="9:15" x14ac:dyDescent="0.35">
      <c r="I12099">
        <v>118038</v>
      </c>
      <c r="J12099">
        <v>4000</v>
      </c>
      <c r="K12099">
        <v>136695</v>
      </c>
      <c r="L12099">
        <v>92.84</v>
      </c>
      <c r="M12099" t="s">
        <v>212</v>
      </c>
      <c r="N12099" s="160" t="s">
        <v>7</v>
      </c>
      <c r="O12099" s="160" t="s">
        <v>80</v>
      </c>
    </row>
    <row r="12100" spans="9:15" x14ac:dyDescent="0.35">
      <c r="I12100">
        <v>118038</v>
      </c>
      <c r="J12100">
        <v>4000</v>
      </c>
      <c r="K12100">
        <v>136695</v>
      </c>
      <c r="L12100">
        <v>92.84</v>
      </c>
      <c r="M12100" t="s">
        <v>212</v>
      </c>
      <c r="N12100" s="160" t="s">
        <v>7</v>
      </c>
      <c r="O12100" s="160" t="s">
        <v>80</v>
      </c>
    </row>
    <row r="12101" spans="9:15" x14ac:dyDescent="0.35">
      <c r="I12101">
        <v>118484</v>
      </c>
      <c r="J12101">
        <v>4000</v>
      </c>
      <c r="K12101">
        <v>136695</v>
      </c>
      <c r="L12101">
        <v>125.73</v>
      </c>
      <c r="M12101" t="s">
        <v>212</v>
      </c>
      <c r="N12101" s="160" t="s">
        <v>7</v>
      </c>
      <c r="O12101" s="160" t="s">
        <v>80</v>
      </c>
    </row>
    <row r="12102" spans="9:15" x14ac:dyDescent="0.35">
      <c r="I12102">
        <v>118484</v>
      </c>
      <c r="J12102">
        <v>4000</v>
      </c>
      <c r="K12102">
        <v>136695</v>
      </c>
      <c r="L12102">
        <v>125.73</v>
      </c>
      <c r="M12102" t="s">
        <v>212</v>
      </c>
      <c r="N12102" s="160" t="s">
        <v>7</v>
      </c>
      <c r="O12102" s="160" t="s">
        <v>80</v>
      </c>
    </row>
    <row r="12103" spans="9:15" x14ac:dyDescent="0.35">
      <c r="I12103">
        <v>122045</v>
      </c>
      <c r="J12103">
        <v>4000</v>
      </c>
      <c r="K12103">
        <v>136695</v>
      </c>
      <c r="L12103">
        <v>37.68</v>
      </c>
      <c r="M12103" t="s">
        <v>212</v>
      </c>
      <c r="N12103" s="160" t="s">
        <v>9</v>
      </c>
      <c r="O12103" s="160" t="s">
        <v>80</v>
      </c>
    </row>
    <row r="12104" spans="9:15" x14ac:dyDescent="0.35">
      <c r="I12104">
        <v>122045</v>
      </c>
      <c r="J12104">
        <v>4000</v>
      </c>
      <c r="K12104">
        <v>136695</v>
      </c>
      <c r="L12104">
        <v>37.68</v>
      </c>
      <c r="M12104" t="s">
        <v>212</v>
      </c>
      <c r="N12104" s="160" t="s">
        <v>9</v>
      </c>
      <c r="O12104" s="160" t="s">
        <v>80</v>
      </c>
    </row>
    <row r="12105" spans="9:15" x14ac:dyDescent="0.35">
      <c r="I12105">
        <v>7</v>
      </c>
      <c r="J12105">
        <v>4006</v>
      </c>
      <c r="K12105">
        <v>136734</v>
      </c>
      <c r="L12105">
        <v>194.4</v>
      </c>
      <c r="M12105" t="s">
        <v>212</v>
      </c>
      <c r="N12105" s="160" t="s">
        <v>9</v>
      </c>
      <c r="O12105" s="160" t="s">
        <v>80</v>
      </c>
    </row>
    <row r="12106" spans="9:15" x14ac:dyDescent="0.35">
      <c r="I12106">
        <v>125023</v>
      </c>
      <c r="J12106">
        <v>4006</v>
      </c>
      <c r="K12106">
        <v>136734</v>
      </c>
      <c r="L12106">
        <v>97.18</v>
      </c>
      <c r="M12106" t="s">
        <v>212</v>
      </c>
      <c r="N12106" s="160" t="s">
        <v>9</v>
      </c>
      <c r="O12106" s="160" t="s">
        <v>80</v>
      </c>
    </row>
    <row r="12107" spans="9:15" x14ac:dyDescent="0.35">
      <c r="I12107">
        <v>7</v>
      </c>
      <c r="J12107">
        <v>3956</v>
      </c>
      <c r="K12107">
        <v>136856</v>
      </c>
      <c r="L12107">
        <v>2156.4</v>
      </c>
      <c r="M12107" t="s">
        <v>212</v>
      </c>
      <c r="N12107" s="160" t="s">
        <v>9</v>
      </c>
      <c r="O12107" s="160" t="s">
        <v>80</v>
      </c>
    </row>
    <row r="12108" spans="9:15" x14ac:dyDescent="0.35">
      <c r="I12108">
        <v>72449</v>
      </c>
      <c r="J12108">
        <v>3956</v>
      </c>
      <c r="K12108">
        <v>136856</v>
      </c>
      <c r="L12108">
        <v>777.62</v>
      </c>
      <c r="M12108" t="s">
        <v>212</v>
      </c>
      <c r="N12108" s="160" t="s">
        <v>9</v>
      </c>
      <c r="O12108" s="160" t="s">
        <v>80</v>
      </c>
    </row>
    <row r="12109" spans="9:15" x14ac:dyDescent="0.35">
      <c r="I12109">
        <v>72449</v>
      </c>
      <c r="J12109">
        <v>3956</v>
      </c>
      <c r="K12109">
        <v>136856</v>
      </c>
      <c r="L12109">
        <v>2156.4</v>
      </c>
      <c r="M12109" t="s">
        <v>212</v>
      </c>
      <c r="N12109" s="160" t="s">
        <v>9</v>
      </c>
      <c r="O12109" s="160" t="s">
        <v>80</v>
      </c>
    </row>
    <row r="12110" spans="9:15" x14ac:dyDescent="0.35">
      <c r="I12110">
        <v>74395</v>
      </c>
      <c r="J12110">
        <v>3956</v>
      </c>
      <c r="K12110">
        <v>136856</v>
      </c>
      <c r="L12110">
        <v>698.55</v>
      </c>
      <c r="M12110" t="s">
        <v>212</v>
      </c>
      <c r="N12110" s="160" t="s">
        <v>7</v>
      </c>
      <c r="O12110" s="160" t="s">
        <v>80</v>
      </c>
    </row>
    <row r="12111" spans="9:15" x14ac:dyDescent="0.35">
      <c r="I12111">
        <v>77912</v>
      </c>
      <c r="J12111">
        <v>3956</v>
      </c>
      <c r="K12111">
        <v>136856</v>
      </c>
      <c r="L12111">
        <v>164.27</v>
      </c>
      <c r="M12111" t="s">
        <v>212</v>
      </c>
      <c r="N12111" s="160" t="s">
        <v>8</v>
      </c>
      <c r="O12111" s="160" t="s">
        <v>80</v>
      </c>
    </row>
    <row r="12112" spans="9:15" x14ac:dyDescent="0.35">
      <c r="I12112">
        <v>81192</v>
      </c>
      <c r="J12112">
        <v>3956</v>
      </c>
      <c r="K12112">
        <v>136856</v>
      </c>
      <c r="L12112">
        <v>441.5</v>
      </c>
      <c r="M12112" t="s">
        <v>212</v>
      </c>
      <c r="N12112" s="160" t="s">
        <v>7</v>
      </c>
      <c r="O12112" s="160" t="s">
        <v>80</v>
      </c>
    </row>
    <row r="12113" spans="9:15" x14ac:dyDescent="0.35">
      <c r="I12113">
        <v>103732</v>
      </c>
      <c r="J12113">
        <v>3956</v>
      </c>
      <c r="K12113">
        <v>136856</v>
      </c>
      <c r="L12113">
        <v>3284.4</v>
      </c>
      <c r="M12113" t="s">
        <v>212</v>
      </c>
      <c r="N12113" s="160" t="s">
        <v>8</v>
      </c>
      <c r="O12113" s="160" t="s">
        <v>80</v>
      </c>
    </row>
    <row r="12114" spans="9:15" x14ac:dyDescent="0.35">
      <c r="I12114">
        <v>114734</v>
      </c>
      <c r="J12114">
        <v>3956</v>
      </c>
      <c r="K12114">
        <v>136856</v>
      </c>
      <c r="L12114">
        <v>922.75</v>
      </c>
      <c r="M12114" t="s">
        <v>212</v>
      </c>
      <c r="N12114" s="160" t="s">
        <v>7</v>
      </c>
      <c r="O12114" s="160" t="s">
        <v>80</v>
      </c>
    </row>
    <row r="12115" spans="9:15" x14ac:dyDescent="0.35">
      <c r="I12115">
        <v>117441</v>
      </c>
      <c r="J12115">
        <v>3956</v>
      </c>
      <c r="K12115">
        <v>136856</v>
      </c>
      <c r="L12115">
        <v>549.49</v>
      </c>
      <c r="M12115" t="s">
        <v>212</v>
      </c>
      <c r="N12115" s="160" t="s">
        <v>9</v>
      </c>
      <c r="O12115" s="160" t="s">
        <v>80</v>
      </c>
    </row>
    <row r="12116" spans="9:15" x14ac:dyDescent="0.35">
      <c r="I12116">
        <v>117485</v>
      </c>
      <c r="J12116">
        <v>3956</v>
      </c>
      <c r="K12116">
        <v>136856</v>
      </c>
      <c r="L12116">
        <v>432.84</v>
      </c>
      <c r="M12116" t="s">
        <v>212</v>
      </c>
      <c r="N12116" s="160" t="s">
        <v>8</v>
      </c>
      <c r="O12116" s="160" t="s">
        <v>80</v>
      </c>
    </row>
    <row r="12117" spans="9:15" x14ac:dyDescent="0.35">
      <c r="I12117">
        <v>118038</v>
      </c>
      <c r="J12117">
        <v>3956</v>
      </c>
      <c r="K12117">
        <v>136856</v>
      </c>
      <c r="L12117">
        <v>742.64</v>
      </c>
      <c r="M12117" t="s">
        <v>212</v>
      </c>
      <c r="N12117" s="160" t="s">
        <v>7</v>
      </c>
      <c r="O12117" s="160" t="s">
        <v>80</v>
      </c>
    </row>
    <row r="12118" spans="9:15" x14ac:dyDescent="0.35">
      <c r="I12118">
        <v>118850</v>
      </c>
      <c r="J12118">
        <v>3956</v>
      </c>
      <c r="K12118">
        <v>136856</v>
      </c>
      <c r="L12118">
        <v>633.65</v>
      </c>
      <c r="M12118" t="s">
        <v>212</v>
      </c>
      <c r="N12118" s="160" t="s">
        <v>8</v>
      </c>
      <c r="O12118" s="160" t="s">
        <v>80</v>
      </c>
    </row>
    <row r="12119" spans="9:15" x14ac:dyDescent="0.35">
      <c r="I12119">
        <v>120739</v>
      </c>
      <c r="J12119">
        <v>3956</v>
      </c>
      <c r="K12119">
        <v>136856</v>
      </c>
      <c r="L12119">
        <v>362.16</v>
      </c>
      <c r="M12119" t="s">
        <v>212</v>
      </c>
      <c r="N12119" s="160" t="s">
        <v>9</v>
      </c>
      <c r="O12119" s="160" t="s">
        <v>80</v>
      </c>
    </row>
    <row r="12120" spans="9:15" x14ac:dyDescent="0.35">
      <c r="I12120">
        <v>120935</v>
      </c>
      <c r="J12120">
        <v>3956</v>
      </c>
      <c r="K12120">
        <v>136856</v>
      </c>
      <c r="L12120">
        <v>317.52999999999997</v>
      </c>
      <c r="M12120" t="s">
        <v>212</v>
      </c>
      <c r="N12120" s="160" t="s">
        <v>10</v>
      </c>
      <c r="O12120" s="160" t="s">
        <v>80</v>
      </c>
    </row>
    <row r="12121" spans="9:15" x14ac:dyDescent="0.35">
      <c r="I12121">
        <v>121518</v>
      </c>
      <c r="J12121">
        <v>3956</v>
      </c>
      <c r="K12121">
        <v>136856</v>
      </c>
      <c r="L12121">
        <v>317.52999999999997</v>
      </c>
      <c r="M12121" t="s">
        <v>212</v>
      </c>
      <c r="N12121" s="160" t="s">
        <v>10</v>
      </c>
      <c r="O12121" s="160" t="s">
        <v>80</v>
      </c>
    </row>
    <row r="12122" spans="9:15" x14ac:dyDescent="0.35">
      <c r="I12122">
        <v>125287</v>
      </c>
      <c r="J12122">
        <v>3956</v>
      </c>
      <c r="K12122">
        <v>136856</v>
      </c>
      <c r="L12122">
        <v>131.04</v>
      </c>
      <c r="M12122" t="s">
        <v>212</v>
      </c>
      <c r="N12122" s="160" t="s">
        <v>10</v>
      </c>
      <c r="O12122" s="160" t="s">
        <v>80</v>
      </c>
    </row>
    <row r="12123" spans="9:15" x14ac:dyDescent="0.35">
      <c r="I12123">
        <v>125287</v>
      </c>
      <c r="J12123">
        <v>3956</v>
      </c>
      <c r="K12123">
        <v>136856</v>
      </c>
      <c r="L12123">
        <v>327.60000000000002</v>
      </c>
      <c r="M12123" t="s">
        <v>212</v>
      </c>
      <c r="N12123" s="160" t="s">
        <v>10</v>
      </c>
      <c r="O12123" s="160" t="s">
        <v>80</v>
      </c>
    </row>
    <row r="12124" spans="9:15" x14ac:dyDescent="0.35">
      <c r="I12124">
        <v>7</v>
      </c>
      <c r="J12124">
        <v>3818</v>
      </c>
      <c r="K12124">
        <v>136869</v>
      </c>
      <c r="L12124">
        <v>194.4</v>
      </c>
      <c r="M12124" t="s">
        <v>212</v>
      </c>
      <c r="N12124" s="160" t="s">
        <v>9</v>
      </c>
      <c r="O12124" s="160" t="s">
        <v>80</v>
      </c>
    </row>
    <row r="12125" spans="9:15" x14ac:dyDescent="0.35">
      <c r="I12125">
        <v>97192</v>
      </c>
      <c r="J12125">
        <v>3818</v>
      </c>
      <c r="K12125">
        <v>136869</v>
      </c>
      <c r="L12125">
        <v>371.32</v>
      </c>
      <c r="M12125" t="s">
        <v>212</v>
      </c>
      <c r="N12125" s="160" t="s">
        <v>7</v>
      </c>
      <c r="O12125" s="160" t="s">
        <v>80</v>
      </c>
    </row>
    <row r="12126" spans="9:15" x14ac:dyDescent="0.35">
      <c r="I12126">
        <v>114734</v>
      </c>
      <c r="J12126">
        <v>3818</v>
      </c>
      <c r="K12126">
        <v>136869</v>
      </c>
      <c r="L12126">
        <v>115.38</v>
      </c>
      <c r="M12126" t="s">
        <v>212</v>
      </c>
      <c r="N12126" s="160" t="s">
        <v>7</v>
      </c>
      <c r="O12126" s="160" t="s">
        <v>80</v>
      </c>
    </row>
    <row r="12127" spans="9:15" x14ac:dyDescent="0.35">
      <c r="I12127">
        <v>116372</v>
      </c>
      <c r="J12127">
        <v>3818</v>
      </c>
      <c r="K12127">
        <v>136869</v>
      </c>
      <c r="L12127">
        <v>119.08</v>
      </c>
      <c r="M12127" t="s">
        <v>212</v>
      </c>
      <c r="N12127" s="160" t="s">
        <v>19</v>
      </c>
      <c r="O12127" s="160" t="s">
        <v>80</v>
      </c>
    </row>
    <row r="12128" spans="9:15" x14ac:dyDescent="0.35">
      <c r="I12128">
        <v>118484</v>
      </c>
      <c r="J12128">
        <v>3818</v>
      </c>
      <c r="K12128">
        <v>136869</v>
      </c>
      <c r="L12128">
        <v>377.19</v>
      </c>
      <c r="M12128" t="s">
        <v>212</v>
      </c>
      <c r="N12128" s="160" t="s">
        <v>7</v>
      </c>
      <c r="O12128" s="160" t="s">
        <v>80</v>
      </c>
    </row>
    <row r="12129" spans="9:15" x14ac:dyDescent="0.35">
      <c r="I12129">
        <v>120833</v>
      </c>
      <c r="J12129">
        <v>3818</v>
      </c>
      <c r="K12129">
        <v>136869</v>
      </c>
      <c r="L12129">
        <v>53.02</v>
      </c>
      <c r="M12129" t="s">
        <v>212</v>
      </c>
      <c r="N12129" s="160" t="s">
        <v>10</v>
      </c>
      <c r="O12129" s="160" t="s">
        <v>80</v>
      </c>
    </row>
    <row r="12130" spans="9:15" x14ac:dyDescent="0.35">
      <c r="I12130">
        <v>120834</v>
      </c>
      <c r="J12130">
        <v>3818</v>
      </c>
      <c r="K12130">
        <v>136869</v>
      </c>
      <c r="L12130">
        <v>53.02</v>
      </c>
      <c r="M12130" t="s">
        <v>212</v>
      </c>
      <c r="N12130" s="160" t="s">
        <v>10</v>
      </c>
      <c r="O12130" s="160" t="s">
        <v>80</v>
      </c>
    </row>
    <row r="12131" spans="9:15" x14ac:dyDescent="0.35">
      <c r="I12131">
        <v>120935</v>
      </c>
      <c r="J12131">
        <v>3818</v>
      </c>
      <c r="K12131">
        <v>136869</v>
      </c>
      <c r="L12131">
        <v>53.02</v>
      </c>
      <c r="M12131" t="s">
        <v>212</v>
      </c>
      <c r="N12131" s="160" t="s">
        <v>10</v>
      </c>
      <c r="O12131" s="160" t="s">
        <v>80</v>
      </c>
    </row>
    <row r="12132" spans="9:15" x14ac:dyDescent="0.35">
      <c r="I12132">
        <v>120936</v>
      </c>
      <c r="J12132">
        <v>3818</v>
      </c>
      <c r="K12132">
        <v>136869</v>
      </c>
      <c r="L12132">
        <v>53.02</v>
      </c>
      <c r="M12132" t="s">
        <v>212</v>
      </c>
      <c r="N12132" s="160" t="s">
        <v>10</v>
      </c>
      <c r="O12132" s="160" t="s">
        <v>80</v>
      </c>
    </row>
    <row r="12133" spans="9:15" x14ac:dyDescent="0.35">
      <c r="I12133">
        <v>121518</v>
      </c>
      <c r="J12133">
        <v>3818</v>
      </c>
      <c r="K12133">
        <v>136869</v>
      </c>
      <c r="L12133">
        <v>26.51</v>
      </c>
      <c r="M12133" t="s">
        <v>212</v>
      </c>
      <c r="N12133" s="160" t="s">
        <v>10</v>
      </c>
      <c r="O12133" s="160" t="s">
        <v>80</v>
      </c>
    </row>
    <row r="12134" spans="9:15" x14ac:dyDescent="0.35">
      <c r="I12134">
        <v>122731</v>
      </c>
      <c r="J12134">
        <v>3818</v>
      </c>
      <c r="K12134">
        <v>136869</v>
      </c>
      <c r="L12134">
        <v>26.51</v>
      </c>
      <c r="M12134" t="s">
        <v>212</v>
      </c>
      <c r="N12134" s="160" t="s">
        <v>10</v>
      </c>
      <c r="O12134" s="160" t="s">
        <v>80</v>
      </c>
    </row>
    <row r="12135" spans="9:15" x14ac:dyDescent="0.35">
      <c r="I12135">
        <v>77912</v>
      </c>
      <c r="J12135">
        <v>3996</v>
      </c>
      <c r="K12135">
        <v>136938</v>
      </c>
      <c r="L12135">
        <v>54.8</v>
      </c>
      <c r="M12135" t="s">
        <v>212</v>
      </c>
      <c r="N12135" s="160" t="s">
        <v>8</v>
      </c>
      <c r="O12135" s="160" t="s">
        <v>80</v>
      </c>
    </row>
    <row r="12136" spans="9:15" x14ac:dyDescent="0.35">
      <c r="I12136">
        <v>120834</v>
      </c>
      <c r="J12136">
        <v>3996</v>
      </c>
      <c r="K12136">
        <v>136938</v>
      </c>
      <c r="L12136">
        <v>26.51</v>
      </c>
      <c r="M12136" t="s">
        <v>212</v>
      </c>
      <c r="N12136" s="160" t="s">
        <v>10</v>
      </c>
      <c r="O12136" s="160" t="s">
        <v>80</v>
      </c>
    </row>
    <row r="12137" spans="9:15" x14ac:dyDescent="0.35">
      <c r="I12137">
        <v>120935</v>
      </c>
      <c r="J12137">
        <v>3996</v>
      </c>
      <c r="K12137">
        <v>136938</v>
      </c>
      <c r="L12137">
        <v>53.02</v>
      </c>
      <c r="M12137" t="s">
        <v>212</v>
      </c>
      <c r="N12137" s="160" t="s">
        <v>10</v>
      </c>
      <c r="O12137" s="160" t="s">
        <v>80</v>
      </c>
    </row>
    <row r="12138" spans="9:15" x14ac:dyDescent="0.35">
      <c r="I12138">
        <v>120833</v>
      </c>
      <c r="J12138">
        <v>4058</v>
      </c>
      <c r="K12138">
        <v>136968</v>
      </c>
      <c r="L12138">
        <v>26.51</v>
      </c>
      <c r="M12138" t="s">
        <v>212</v>
      </c>
      <c r="N12138" s="160" t="s">
        <v>10</v>
      </c>
      <c r="O12138" s="160" t="s">
        <v>80</v>
      </c>
    </row>
    <row r="12139" spans="9:15" x14ac:dyDescent="0.35">
      <c r="I12139">
        <v>120935</v>
      </c>
      <c r="J12139">
        <v>4058</v>
      </c>
      <c r="K12139">
        <v>136968</v>
      </c>
      <c r="L12139">
        <v>26.51</v>
      </c>
      <c r="M12139" t="s">
        <v>212</v>
      </c>
      <c r="N12139" s="160" t="s">
        <v>10</v>
      </c>
      <c r="O12139" s="160" t="s">
        <v>80</v>
      </c>
    </row>
    <row r="12140" spans="9:15" x14ac:dyDescent="0.35">
      <c r="I12140">
        <v>72449</v>
      </c>
      <c r="J12140">
        <v>4013</v>
      </c>
      <c r="K12140">
        <v>136980</v>
      </c>
      <c r="L12140">
        <v>194.73</v>
      </c>
      <c r="M12140" t="s">
        <v>212</v>
      </c>
      <c r="N12140" s="160" t="s">
        <v>9</v>
      </c>
      <c r="O12140" s="160" t="s">
        <v>80</v>
      </c>
    </row>
    <row r="12141" spans="9:15" x14ac:dyDescent="0.35">
      <c r="I12141">
        <v>97192</v>
      </c>
      <c r="J12141">
        <v>4013</v>
      </c>
      <c r="K12141">
        <v>136980</v>
      </c>
      <c r="L12141">
        <v>287.36</v>
      </c>
      <c r="M12141" t="s">
        <v>212</v>
      </c>
      <c r="N12141" s="160" t="s">
        <v>7</v>
      </c>
      <c r="O12141" s="160" t="s">
        <v>80</v>
      </c>
    </row>
    <row r="12142" spans="9:15" x14ac:dyDescent="0.35">
      <c r="I12142">
        <v>7</v>
      </c>
      <c r="J12142">
        <v>3946</v>
      </c>
      <c r="K12142">
        <v>137175</v>
      </c>
      <c r="L12142">
        <v>834.02</v>
      </c>
      <c r="M12142" t="s">
        <v>212</v>
      </c>
      <c r="N12142" s="160" t="s">
        <v>9</v>
      </c>
      <c r="O12142" s="160" t="s">
        <v>81</v>
      </c>
    </row>
    <row r="12143" spans="9:15" x14ac:dyDescent="0.35">
      <c r="I12143">
        <v>71189</v>
      </c>
      <c r="J12143">
        <v>3946</v>
      </c>
      <c r="K12143">
        <v>137175</v>
      </c>
      <c r="L12143">
        <v>1090.4000000000001</v>
      </c>
      <c r="M12143" t="s">
        <v>212</v>
      </c>
      <c r="N12143" s="160" t="s">
        <v>8</v>
      </c>
      <c r="O12143" s="160" t="s">
        <v>81</v>
      </c>
    </row>
    <row r="12144" spans="9:15" x14ac:dyDescent="0.35">
      <c r="I12144">
        <v>72449</v>
      </c>
      <c r="J12144">
        <v>3946</v>
      </c>
      <c r="K12144">
        <v>137175</v>
      </c>
      <c r="L12144">
        <v>785.17</v>
      </c>
      <c r="M12144" t="s">
        <v>212</v>
      </c>
      <c r="N12144" s="160" t="s">
        <v>9</v>
      </c>
      <c r="O12144" s="160" t="s">
        <v>81</v>
      </c>
    </row>
    <row r="12145" spans="9:15" x14ac:dyDescent="0.35">
      <c r="I12145">
        <v>97192</v>
      </c>
      <c r="J12145">
        <v>3946</v>
      </c>
      <c r="K12145">
        <v>137175</v>
      </c>
      <c r="L12145">
        <v>957.12</v>
      </c>
      <c r="M12145" t="s">
        <v>212</v>
      </c>
      <c r="N12145" s="160" t="s">
        <v>7</v>
      </c>
      <c r="O12145" s="160" t="s">
        <v>81</v>
      </c>
    </row>
    <row r="12146" spans="9:15" x14ac:dyDescent="0.35">
      <c r="I12146">
        <v>116372</v>
      </c>
      <c r="J12146">
        <v>3946</v>
      </c>
      <c r="K12146">
        <v>137175</v>
      </c>
      <c r="L12146">
        <v>293.62</v>
      </c>
      <c r="M12146" t="s">
        <v>212</v>
      </c>
      <c r="N12146" s="160" t="s">
        <v>19</v>
      </c>
      <c r="O12146" s="160" t="s">
        <v>81</v>
      </c>
    </row>
    <row r="12147" spans="9:15" x14ac:dyDescent="0.35">
      <c r="I12147">
        <v>116372</v>
      </c>
      <c r="J12147">
        <v>3946</v>
      </c>
      <c r="K12147">
        <v>137175</v>
      </c>
      <c r="L12147">
        <v>240.46</v>
      </c>
      <c r="M12147" t="s">
        <v>212</v>
      </c>
      <c r="N12147" s="160" t="s">
        <v>19</v>
      </c>
      <c r="O12147" s="160" t="s">
        <v>81</v>
      </c>
    </row>
    <row r="12148" spans="9:15" x14ac:dyDescent="0.35">
      <c r="I12148">
        <v>118850</v>
      </c>
      <c r="J12148">
        <v>3946</v>
      </c>
      <c r="K12148">
        <v>137175</v>
      </c>
      <c r="L12148">
        <v>420</v>
      </c>
      <c r="M12148" t="s">
        <v>212</v>
      </c>
      <c r="N12148" s="160" t="s">
        <v>8</v>
      </c>
      <c r="O12148" s="160" t="s">
        <v>81</v>
      </c>
    </row>
    <row r="12149" spans="9:15" x14ac:dyDescent="0.35">
      <c r="I12149">
        <v>119309</v>
      </c>
      <c r="J12149">
        <v>3946</v>
      </c>
      <c r="K12149">
        <v>137175</v>
      </c>
      <c r="L12149">
        <v>157.6</v>
      </c>
      <c r="M12149" t="s">
        <v>212</v>
      </c>
      <c r="N12149" s="160" t="s">
        <v>9</v>
      </c>
      <c r="O12149" s="160" t="s">
        <v>81</v>
      </c>
    </row>
    <row r="12150" spans="9:15" x14ac:dyDescent="0.35">
      <c r="I12150">
        <v>119309</v>
      </c>
      <c r="J12150">
        <v>3946</v>
      </c>
      <c r="K12150">
        <v>137175</v>
      </c>
      <c r="L12150">
        <v>154.12</v>
      </c>
      <c r="M12150" t="s">
        <v>212</v>
      </c>
      <c r="N12150" s="160" t="s">
        <v>9</v>
      </c>
      <c r="O12150" s="160" t="s">
        <v>81</v>
      </c>
    </row>
    <row r="12151" spans="9:15" x14ac:dyDescent="0.35">
      <c r="I12151">
        <v>120833</v>
      </c>
      <c r="J12151">
        <v>3946</v>
      </c>
      <c r="K12151">
        <v>137175</v>
      </c>
      <c r="L12151">
        <v>133.85</v>
      </c>
      <c r="M12151" t="s">
        <v>212</v>
      </c>
      <c r="N12151" s="160" t="s">
        <v>10</v>
      </c>
      <c r="O12151" s="160" t="s">
        <v>81</v>
      </c>
    </row>
    <row r="12152" spans="9:15" x14ac:dyDescent="0.35">
      <c r="I12152">
        <v>120935</v>
      </c>
      <c r="J12152">
        <v>3946</v>
      </c>
      <c r="K12152">
        <v>137175</v>
      </c>
      <c r="L12152">
        <v>133.85</v>
      </c>
      <c r="M12152" t="s">
        <v>212</v>
      </c>
      <c r="N12152" s="160" t="s">
        <v>10</v>
      </c>
      <c r="O12152" s="160" t="s">
        <v>81</v>
      </c>
    </row>
    <row r="12153" spans="9:15" x14ac:dyDescent="0.35">
      <c r="I12153">
        <v>120936</v>
      </c>
      <c r="J12153">
        <v>3946</v>
      </c>
      <c r="K12153">
        <v>137175</v>
      </c>
      <c r="L12153">
        <v>133.85</v>
      </c>
      <c r="M12153" t="s">
        <v>212</v>
      </c>
      <c r="N12153" s="160" t="s">
        <v>10</v>
      </c>
      <c r="O12153" s="160" t="s">
        <v>81</v>
      </c>
    </row>
    <row r="12154" spans="9:15" x14ac:dyDescent="0.35">
      <c r="I12154">
        <v>71189</v>
      </c>
      <c r="J12154">
        <v>3946</v>
      </c>
      <c r="K12154">
        <v>137176</v>
      </c>
      <c r="L12154">
        <v>1090.4000000000001</v>
      </c>
      <c r="M12154" t="s">
        <v>212</v>
      </c>
      <c r="N12154" s="160" t="s">
        <v>8</v>
      </c>
      <c r="O12154" s="160" t="s">
        <v>81</v>
      </c>
    </row>
    <row r="12155" spans="9:15" x14ac:dyDescent="0.35">
      <c r="I12155">
        <v>71189</v>
      </c>
      <c r="J12155">
        <v>3946</v>
      </c>
      <c r="K12155">
        <v>137176</v>
      </c>
      <c r="L12155">
        <v>493.08</v>
      </c>
      <c r="M12155" t="s">
        <v>212</v>
      </c>
      <c r="N12155" s="160" t="s">
        <v>8</v>
      </c>
      <c r="O12155" s="160" t="s">
        <v>81</v>
      </c>
    </row>
    <row r="12156" spans="9:15" x14ac:dyDescent="0.35">
      <c r="I12156">
        <v>78573</v>
      </c>
      <c r="J12156">
        <v>3946</v>
      </c>
      <c r="K12156">
        <v>137176</v>
      </c>
      <c r="L12156">
        <v>595.84</v>
      </c>
      <c r="M12156" t="s">
        <v>212</v>
      </c>
      <c r="N12156" s="160" t="s">
        <v>8</v>
      </c>
      <c r="O12156" s="160" t="s">
        <v>81</v>
      </c>
    </row>
    <row r="12157" spans="9:15" x14ac:dyDescent="0.35">
      <c r="I12157">
        <v>91312</v>
      </c>
      <c r="J12157">
        <v>3946</v>
      </c>
      <c r="K12157">
        <v>137176</v>
      </c>
      <c r="L12157">
        <v>871.68</v>
      </c>
      <c r="M12157" t="s">
        <v>212</v>
      </c>
      <c r="N12157" s="160" t="s">
        <v>8</v>
      </c>
      <c r="O12157" s="160" t="s">
        <v>81</v>
      </c>
    </row>
    <row r="12158" spans="9:15" x14ac:dyDescent="0.35">
      <c r="I12158">
        <v>97192</v>
      </c>
      <c r="J12158">
        <v>3946</v>
      </c>
      <c r="K12158">
        <v>137176</v>
      </c>
      <c r="L12158">
        <v>478.56</v>
      </c>
      <c r="M12158" t="s">
        <v>212</v>
      </c>
      <c r="N12158" s="160" t="s">
        <v>7</v>
      </c>
      <c r="O12158" s="160" t="s">
        <v>81</v>
      </c>
    </row>
    <row r="12159" spans="9:15" x14ac:dyDescent="0.35">
      <c r="I12159">
        <v>97192</v>
      </c>
      <c r="J12159">
        <v>3946</v>
      </c>
      <c r="K12159">
        <v>137176</v>
      </c>
      <c r="L12159">
        <v>749.84</v>
      </c>
      <c r="M12159" t="s">
        <v>212</v>
      </c>
      <c r="N12159" s="160" t="s">
        <v>7</v>
      </c>
      <c r="O12159" s="160" t="s">
        <v>81</v>
      </c>
    </row>
    <row r="12160" spans="9:15" x14ac:dyDescent="0.35">
      <c r="I12160">
        <v>116372</v>
      </c>
      <c r="J12160">
        <v>3946</v>
      </c>
      <c r="K12160">
        <v>137176</v>
      </c>
      <c r="L12160">
        <v>293.62</v>
      </c>
      <c r="M12160" t="s">
        <v>212</v>
      </c>
      <c r="N12160" s="160" t="s">
        <v>19</v>
      </c>
      <c r="O12160" s="160" t="s">
        <v>81</v>
      </c>
    </row>
    <row r="12161" spans="9:15" x14ac:dyDescent="0.35">
      <c r="I12161">
        <v>118850</v>
      </c>
      <c r="J12161">
        <v>3946</v>
      </c>
      <c r="K12161">
        <v>137176</v>
      </c>
      <c r="L12161">
        <v>280</v>
      </c>
      <c r="M12161" t="s">
        <v>212</v>
      </c>
      <c r="N12161" s="160" t="s">
        <v>8</v>
      </c>
      <c r="O12161" s="160" t="s">
        <v>81</v>
      </c>
    </row>
    <row r="12162" spans="9:15" x14ac:dyDescent="0.35">
      <c r="I12162">
        <v>118850</v>
      </c>
      <c r="J12162">
        <v>3946</v>
      </c>
      <c r="K12162">
        <v>137176</v>
      </c>
      <c r="L12162">
        <v>383.88</v>
      </c>
      <c r="M12162" t="s">
        <v>212</v>
      </c>
      <c r="N12162" s="160" t="s">
        <v>8</v>
      </c>
      <c r="O12162" s="160" t="s">
        <v>81</v>
      </c>
    </row>
    <row r="12163" spans="9:15" x14ac:dyDescent="0.35">
      <c r="I12163">
        <v>119309</v>
      </c>
      <c r="J12163">
        <v>3946</v>
      </c>
      <c r="K12163">
        <v>137176</v>
      </c>
      <c r="L12163">
        <v>154.12</v>
      </c>
      <c r="M12163" t="s">
        <v>212</v>
      </c>
      <c r="N12163" s="160" t="s">
        <v>9</v>
      </c>
      <c r="O12163" s="160" t="s">
        <v>81</v>
      </c>
    </row>
    <row r="12164" spans="9:15" x14ac:dyDescent="0.35">
      <c r="I12164">
        <v>120833</v>
      </c>
      <c r="J12164">
        <v>3946</v>
      </c>
      <c r="K12164">
        <v>137176</v>
      </c>
      <c r="L12164">
        <v>126.24</v>
      </c>
      <c r="M12164" t="s">
        <v>212</v>
      </c>
      <c r="N12164" s="160" t="s">
        <v>10</v>
      </c>
      <c r="O12164" s="160" t="s">
        <v>81</v>
      </c>
    </row>
    <row r="12165" spans="9:15" x14ac:dyDescent="0.35">
      <c r="I12165">
        <v>120833</v>
      </c>
      <c r="J12165">
        <v>3946</v>
      </c>
      <c r="K12165">
        <v>137176</v>
      </c>
      <c r="L12165">
        <v>53.54</v>
      </c>
      <c r="M12165" t="s">
        <v>212</v>
      </c>
      <c r="N12165" s="160" t="s">
        <v>10</v>
      </c>
      <c r="O12165" s="160" t="s">
        <v>81</v>
      </c>
    </row>
    <row r="12166" spans="9:15" x14ac:dyDescent="0.35">
      <c r="I12166">
        <v>120834</v>
      </c>
      <c r="J12166">
        <v>3946</v>
      </c>
      <c r="K12166">
        <v>137176</v>
      </c>
      <c r="L12166">
        <v>53.54</v>
      </c>
      <c r="M12166" t="s">
        <v>212</v>
      </c>
      <c r="N12166" s="160" t="s">
        <v>10</v>
      </c>
      <c r="O12166" s="160" t="s">
        <v>81</v>
      </c>
    </row>
    <row r="12167" spans="9:15" x14ac:dyDescent="0.35">
      <c r="I12167">
        <v>120935</v>
      </c>
      <c r="J12167">
        <v>3946</v>
      </c>
      <c r="K12167">
        <v>137176</v>
      </c>
      <c r="L12167">
        <v>63.12</v>
      </c>
      <c r="M12167" t="s">
        <v>212</v>
      </c>
      <c r="N12167" s="160" t="s">
        <v>10</v>
      </c>
      <c r="O12167" s="160" t="s">
        <v>81</v>
      </c>
    </row>
    <row r="12168" spans="9:15" x14ac:dyDescent="0.35">
      <c r="I12168">
        <v>120935</v>
      </c>
      <c r="J12168">
        <v>3946</v>
      </c>
      <c r="K12168">
        <v>137176</v>
      </c>
      <c r="L12168">
        <v>107.08</v>
      </c>
      <c r="M12168" t="s">
        <v>212</v>
      </c>
      <c r="N12168" s="160" t="s">
        <v>10</v>
      </c>
      <c r="O12168" s="160" t="s">
        <v>81</v>
      </c>
    </row>
    <row r="12169" spans="9:15" x14ac:dyDescent="0.35">
      <c r="I12169">
        <v>120936</v>
      </c>
      <c r="J12169">
        <v>3946</v>
      </c>
      <c r="K12169">
        <v>137176</v>
      </c>
      <c r="L12169">
        <v>63.12</v>
      </c>
      <c r="M12169" t="s">
        <v>212</v>
      </c>
      <c r="N12169" s="160" t="s">
        <v>10</v>
      </c>
      <c r="O12169" s="160" t="s">
        <v>81</v>
      </c>
    </row>
    <row r="12170" spans="9:15" x14ac:dyDescent="0.35">
      <c r="I12170">
        <v>120936</v>
      </c>
      <c r="J12170">
        <v>3946</v>
      </c>
      <c r="K12170">
        <v>137176</v>
      </c>
      <c r="L12170">
        <v>107.08</v>
      </c>
      <c r="M12170" t="s">
        <v>212</v>
      </c>
      <c r="N12170" s="160" t="s">
        <v>10</v>
      </c>
      <c r="O12170" s="160" t="s">
        <v>81</v>
      </c>
    </row>
    <row r="12171" spans="9:15" x14ac:dyDescent="0.35">
      <c r="I12171">
        <v>122731</v>
      </c>
      <c r="J12171">
        <v>3946</v>
      </c>
      <c r="K12171">
        <v>137176</v>
      </c>
      <c r="L12171">
        <v>80.31</v>
      </c>
      <c r="M12171" t="s">
        <v>212</v>
      </c>
      <c r="N12171" s="160" t="s">
        <v>10</v>
      </c>
      <c r="O12171" s="160" t="s">
        <v>81</v>
      </c>
    </row>
    <row r="12172" spans="9:15" x14ac:dyDescent="0.35">
      <c r="I12172">
        <v>116372</v>
      </c>
      <c r="J12172">
        <v>4008</v>
      </c>
      <c r="K12172">
        <v>137299</v>
      </c>
      <c r="L12172">
        <v>23.81</v>
      </c>
      <c r="M12172" t="s">
        <v>212</v>
      </c>
      <c r="N12172" s="160" t="s">
        <v>19</v>
      </c>
      <c r="O12172" s="160" t="s">
        <v>80</v>
      </c>
    </row>
    <row r="12173" spans="9:15" x14ac:dyDescent="0.35">
      <c r="I12173">
        <v>118038</v>
      </c>
      <c r="J12173">
        <v>4008</v>
      </c>
      <c r="K12173">
        <v>137299</v>
      </c>
      <c r="L12173">
        <v>92.84</v>
      </c>
      <c r="M12173" t="s">
        <v>212</v>
      </c>
      <c r="N12173" s="160" t="s">
        <v>7</v>
      </c>
      <c r="O12173" s="160" t="s">
        <v>80</v>
      </c>
    </row>
    <row r="12174" spans="9:15" x14ac:dyDescent="0.35">
      <c r="I12174">
        <v>118850</v>
      </c>
      <c r="J12174">
        <v>4008</v>
      </c>
      <c r="K12174">
        <v>137299</v>
      </c>
      <c r="L12174">
        <v>126.73</v>
      </c>
      <c r="M12174" t="s">
        <v>212</v>
      </c>
      <c r="N12174" s="160" t="s">
        <v>8</v>
      </c>
      <c r="O12174" s="160" t="s">
        <v>80</v>
      </c>
    </row>
    <row r="12175" spans="9:15" x14ac:dyDescent="0.35">
      <c r="I12175">
        <v>71189</v>
      </c>
      <c r="J12175">
        <v>3272</v>
      </c>
      <c r="K12175">
        <v>137327</v>
      </c>
      <c r="L12175">
        <v>488.34</v>
      </c>
      <c r="M12175" t="s">
        <v>212</v>
      </c>
      <c r="N12175" s="160" t="s">
        <v>8</v>
      </c>
      <c r="O12175" s="160" t="s">
        <v>80</v>
      </c>
    </row>
    <row r="12176" spans="9:15" x14ac:dyDescent="0.35">
      <c r="I12176">
        <v>71189</v>
      </c>
      <c r="J12176">
        <v>3272</v>
      </c>
      <c r="K12176">
        <v>137327</v>
      </c>
      <c r="L12176">
        <v>488.34</v>
      </c>
      <c r="M12176" t="s">
        <v>212</v>
      </c>
      <c r="N12176" s="160" t="s">
        <v>8</v>
      </c>
      <c r="O12176" s="160" t="s">
        <v>80</v>
      </c>
    </row>
    <row r="12177" spans="9:15" x14ac:dyDescent="0.35">
      <c r="I12177">
        <v>118038</v>
      </c>
      <c r="J12177">
        <v>3985</v>
      </c>
      <c r="K12177">
        <v>137415</v>
      </c>
      <c r="L12177">
        <v>92.57</v>
      </c>
      <c r="M12177" t="s">
        <v>212</v>
      </c>
      <c r="N12177" s="160" t="s">
        <v>7</v>
      </c>
      <c r="O12177" s="160" t="s">
        <v>80</v>
      </c>
    </row>
    <row r="12178" spans="9:15" x14ac:dyDescent="0.35">
      <c r="I12178">
        <v>125023</v>
      </c>
      <c r="J12178">
        <v>3985</v>
      </c>
      <c r="K12178">
        <v>137415</v>
      </c>
      <c r="L12178">
        <v>96.9</v>
      </c>
      <c r="M12178" t="s">
        <v>212</v>
      </c>
      <c r="N12178" s="160" t="s">
        <v>9</v>
      </c>
      <c r="O12178" s="160" t="s">
        <v>80</v>
      </c>
    </row>
    <row r="12179" spans="9:15" x14ac:dyDescent="0.35">
      <c r="I12179">
        <v>116372</v>
      </c>
      <c r="J12179">
        <v>3985</v>
      </c>
      <c r="K12179">
        <v>137596</v>
      </c>
      <c r="L12179">
        <v>47.48</v>
      </c>
      <c r="M12179" t="s">
        <v>212</v>
      </c>
      <c r="N12179" s="160" t="s">
        <v>19</v>
      </c>
      <c r="O12179" s="160" t="s">
        <v>80</v>
      </c>
    </row>
    <row r="12180" spans="9:15" x14ac:dyDescent="0.35">
      <c r="I12180">
        <v>125287</v>
      </c>
      <c r="J12180">
        <v>3985</v>
      </c>
      <c r="K12180">
        <v>137596</v>
      </c>
      <c r="L12180">
        <v>65.33</v>
      </c>
      <c r="M12180" t="s">
        <v>212</v>
      </c>
      <c r="N12180" s="160" t="s">
        <v>10</v>
      </c>
      <c r="O12180" s="160" t="s">
        <v>80</v>
      </c>
    </row>
    <row r="12181" spans="9:15" x14ac:dyDescent="0.35">
      <c r="I12181">
        <v>7</v>
      </c>
      <c r="J12181">
        <v>3993</v>
      </c>
      <c r="K12181">
        <v>137602</v>
      </c>
      <c r="L12181">
        <v>194.4</v>
      </c>
      <c r="M12181" t="s">
        <v>212</v>
      </c>
      <c r="N12181" s="160" t="s">
        <v>9</v>
      </c>
      <c r="O12181" s="160" t="s">
        <v>80</v>
      </c>
    </row>
    <row r="12182" spans="9:15" x14ac:dyDescent="0.35">
      <c r="I12182">
        <v>81192</v>
      </c>
      <c r="J12182">
        <v>3993</v>
      </c>
      <c r="K12182">
        <v>137602</v>
      </c>
      <c r="L12182">
        <v>55.19</v>
      </c>
      <c r="M12182" t="s">
        <v>212</v>
      </c>
      <c r="N12182" s="160" t="s">
        <v>7</v>
      </c>
      <c r="O12182" s="160" t="s">
        <v>80</v>
      </c>
    </row>
    <row r="12183" spans="9:15" x14ac:dyDescent="0.35">
      <c r="I12183">
        <v>107294</v>
      </c>
      <c r="J12183">
        <v>3993</v>
      </c>
      <c r="K12183">
        <v>137602</v>
      </c>
      <c r="L12183">
        <v>26.55</v>
      </c>
      <c r="M12183" t="s">
        <v>212</v>
      </c>
      <c r="N12183" s="160" t="s">
        <v>8</v>
      </c>
      <c r="O12183" s="160" t="s">
        <v>80</v>
      </c>
    </row>
    <row r="12184" spans="9:15" x14ac:dyDescent="0.35">
      <c r="I12184">
        <v>116372</v>
      </c>
      <c r="J12184">
        <v>4032</v>
      </c>
      <c r="K12184">
        <v>137698</v>
      </c>
      <c r="L12184">
        <v>119.08</v>
      </c>
      <c r="M12184" t="s">
        <v>212</v>
      </c>
      <c r="N12184" s="160" t="s">
        <v>19</v>
      </c>
      <c r="O12184" s="160" t="s">
        <v>80</v>
      </c>
    </row>
    <row r="12185" spans="9:15" x14ac:dyDescent="0.35">
      <c r="I12185">
        <v>74395</v>
      </c>
      <c r="J12185">
        <v>4008</v>
      </c>
      <c r="K12185">
        <v>137770</v>
      </c>
      <c r="L12185">
        <v>172.4</v>
      </c>
      <c r="M12185" t="s">
        <v>212</v>
      </c>
      <c r="N12185" s="160" t="s">
        <v>7</v>
      </c>
      <c r="O12185" s="160" t="s">
        <v>80</v>
      </c>
    </row>
    <row r="12186" spans="9:15" x14ac:dyDescent="0.35">
      <c r="I12186">
        <v>116372</v>
      </c>
      <c r="J12186">
        <v>4008</v>
      </c>
      <c r="K12186">
        <v>137770</v>
      </c>
      <c r="L12186">
        <v>23.51</v>
      </c>
      <c r="M12186" t="s">
        <v>212</v>
      </c>
      <c r="N12186" s="160" t="s">
        <v>19</v>
      </c>
      <c r="O12186" s="160" t="s">
        <v>80</v>
      </c>
    </row>
    <row r="12187" spans="9:15" x14ac:dyDescent="0.35">
      <c r="I12187">
        <v>119309</v>
      </c>
      <c r="J12187">
        <v>4008</v>
      </c>
      <c r="K12187">
        <v>137770</v>
      </c>
      <c r="L12187">
        <v>37.68</v>
      </c>
      <c r="M12187" t="s">
        <v>212</v>
      </c>
      <c r="N12187" s="160" t="s">
        <v>9</v>
      </c>
      <c r="O12187" s="160" t="s">
        <v>80</v>
      </c>
    </row>
    <row r="12188" spans="9:15" x14ac:dyDescent="0.35">
      <c r="I12188">
        <v>116372</v>
      </c>
      <c r="J12188">
        <v>4008</v>
      </c>
      <c r="K12188">
        <v>137805</v>
      </c>
      <c r="L12188">
        <v>23.85</v>
      </c>
      <c r="M12188" t="s">
        <v>212</v>
      </c>
      <c r="N12188" s="160" t="s">
        <v>19</v>
      </c>
      <c r="O12188" s="160" t="s">
        <v>80</v>
      </c>
    </row>
    <row r="12189" spans="9:15" x14ac:dyDescent="0.35">
      <c r="I12189">
        <v>118038</v>
      </c>
      <c r="J12189">
        <v>4008</v>
      </c>
      <c r="K12189">
        <v>137805</v>
      </c>
      <c r="L12189">
        <v>92.98</v>
      </c>
      <c r="M12189" t="s">
        <v>212</v>
      </c>
      <c r="N12189" s="160" t="s">
        <v>7</v>
      </c>
      <c r="O12189" s="160" t="s">
        <v>80</v>
      </c>
    </row>
    <row r="12190" spans="9:15" x14ac:dyDescent="0.35">
      <c r="I12190">
        <v>118484</v>
      </c>
      <c r="J12190">
        <v>4008</v>
      </c>
      <c r="K12190">
        <v>137805</v>
      </c>
      <c r="L12190">
        <v>125.92</v>
      </c>
      <c r="M12190" t="s">
        <v>212</v>
      </c>
      <c r="N12190" s="160" t="s">
        <v>7</v>
      </c>
      <c r="O12190" s="160" t="s">
        <v>80</v>
      </c>
    </row>
    <row r="12191" spans="9:15" x14ac:dyDescent="0.35">
      <c r="I12191">
        <v>119309</v>
      </c>
      <c r="J12191">
        <v>4008</v>
      </c>
      <c r="K12191">
        <v>137805</v>
      </c>
      <c r="L12191">
        <v>38.22</v>
      </c>
      <c r="M12191" t="s">
        <v>212</v>
      </c>
      <c r="N12191" s="160" t="s">
        <v>9</v>
      </c>
      <c r="O12191" s="160" t="s">
        <v>80</v>
      </c>
    </row>
    <row r="12192" spans="9:15" x14ac:dyDescent="0.35">
      <c r="I12192">
        <v>120833</v>
      </c>
      <c r="J12192">
        <v>4008</v>
      </c>
      <c r="K12192">
        <v>137805</v>
      </c>
      <c r="L12192">
        <v>26.55</v>
      </c>
      <c r="M12192" t="s">
        <v>212</v>
      </c>
      <c r="N12192" s="160" t="s">
        <v>10</v>
      </c>
      <c r="O12192" s="160" t="s">
        <v>80</v>
      </c>
    </row>
    <row r="12193" spans="9:15" x14ac:dyDescent="0.35">
      <c r="I12193">
        <v>120834</v>
      </c>
      <c r="J12193">
        <v>4008</v>
      </c>
      <c r="K12193">
        <v>137805</v>
      </c>
      <c r="L12193">
        <v>26.55</v>
      </c>
      <c r="M12193" t="s">
        <v>212</v>
      </c>
      <c r="N12193" s="160" t="s">
        <v>10</v>
      </c>
      <c r="O12193" s="160" t="s">
        <v>80</v>
      </c>
    </row>
    <row r="12194" spans="9:15" x14ac:dyDescent="0.35">
      <c r="I12194">
        <v>120936</v>
      </c>
      <c r="J12194">
        <v>4008</v>
      </c>
      <c r="K12194">
        <v>137805</v>
      </c>
      <c r="L12194">
        <v>26.55</v>
      </c>
      <c r="M12194" t="s">
        <v>212</v>
      </c>
      <c r="N12194" s="160" t="s">
        <v>10</v>
      </c>
      <c r="O12194" s="160" t="s">
        <v>80</v>
      </c>
    </row>
    <row r="12195" spans="9:15" x14ac:dyDescent="0.35">
      <c r="I12195">
        <v>81192</v>
      </c>
      <c r="J12195">
        <v>4011</v>
      </c>
      <c r="K12195">
        <v>137848</v>
      </c>
      <c r="L12195">
        <v>55.19</v>
      </c>
      <c r="M12195" t="s">
        <v>212</v>
      </c>
      <c r="N12195" s="160" t="s">
        <v>7</v>
      </c>
      <c r="O12195" s="160" t="s">
        <v>80</v>
      </c>
    </row>
    <row r="12196" spans="9:15" x14ac:dyDescent="0.35">
      <c r="I12196">
        <v>117767</v>
      </c>
      <c r="J12196">
        <v>4011</v>
      </c>
      <c r="K12196">
        <v>137848</v>
      </c>
      <c r="L12196">
        <v>92.83</v>
      </c>
      <c r="M12196" t="s">
        <v>212</v>
      </c>
      <c r="N12196" s="160" t="s">
        <v>7</v>
      </c>
      <c r="O12196" s="160" t="s">
        <v>80</v>
      </c>
    </row>
    <row r="12197" spans="9:15" x14ac:dyDescent="0.35">
      <c r="I12197">
        <v>118038</v>
      </c>
      <c r="J12197">
        <v>4011</v>
      </c>
      <c r="K12197">
        <v>137848</v>
      </c>
      <c r="L12197">
        <v>92.84</v>
      </c>
      <c r="M12197" t="s">
        <v>212</v>
      </c>
      <c r="N12197" s="160" t="s">
        <v>7</v>
      </c>
      <c r="O12197" s="160" t="s">
        <v>80</v>
      </c>
    </row>
    <row r="12198" spans="9:15" x14ac:dyDescent="0.35">
      <c r="I12198">
        <v>120833</v>
      </c>
      <c r="J12198">
        <v>4011</v>
      </c>
      <c r="K12198">
        <v>137848</v>
      </c>
      <c r="L12198">
        <v>27.51</v>
      </c>
      <c r="M12198" t="s">
        <v>212</v>
      </c>
      <c r="N12198" s="160" t="s">
        <v>10</v>
      </c>
      <c r="O12198" s="160" t="s">
        <v>80</v>
      </c>
    </row>
    <row r="12199" spans="9:15" x14ac:dyDescent="0.35">
      <c r="I12199">
        <v>120936</v>
      </c>
      <c r="J12199">
        <v>4011</v>
      </c>
      <c r="K12199">
        <v>137848</v>
      </c>
      <c r="L12199">
        <v>27.51</v>
      </c>
      <c r="M12199" t="s">
        <v>212</v>
      </c>
      <c r="N12199" s="160" t="s">
        <v>10</v>
      </c>
      <c r="O12199" s="160" t="s">
        <v>80</v>
      </c>
    </row>
    <row r="12200" spans="9:15" x14ac:dyDescent="0.35">
      <c r="I12200">
        <v>91312</v>
      </c>
      <c r="J12200">
        <v>3272</v>
      </c>
      <c r="K12200">
        <v>137892</v>
      </c>
      <c r="L12200">
        <v>129.19999999999999</v>
      </c>
      <c r="M12200" t="s">
        <v>212</v>
      </c>
      <c r="N12200" s="160" t="s">
        <v>8</v>
      </c>
      <c r="O12200" s="160" t="s">
        <v>80</v>
      </c>
    </row>
    <row r="12201" spans="9:15" x14ac:dyDescent="0.35">
      <c r="I12201">
        <v>16459</v>
      </c>
      <c r="J12201">
        <v>3985</v>
      </c>
      <c r="K12201">
        <v>138063</v>
      </c>
      <c r="L12201">
        <v>74.94</v>
      </c>
      <c r="M12201" t="s">
        <v>212</v>
      </c>
      <c r="N12201" s="160" t="s">
        <v>19</v>
      </c>
      <c r="O12201" s="160" t="s">
        <v>80</v>
      </c>
    </row>
    <row r="12202" spans="9:15" x14ac:dyDescent="0.35">
      <c r="I12202">
        <v>101972</v>
      </c>
      <c r="J12202">
        <v>3985</v>
      </c>
      <c r="K12202">
        <v>138063</v>
      </c>
      <c r="L12202">
        <v>89.06</v>
      </c>
      <c r="M12202" t="s">
        <v>212</v>
      </c>
      <c r="N12202" s="160" t="s">
        <v>19</v>
      </c>
      <c r="O12202" s="160" t="s">
        <v>80</v>
      </c>
    </row>
    <row r="12203" spans="9:15" x14ac:dyDescent="0.35">
      <c r="I12203">
        <v>116372</v>
      </c>
      <c r="J12203">
        <v>3985</v>
      </c>
      <c r="K12203">
        <v>138063</v>
      </c>
      <c r="L12203">
        <v>119.25</v>
      </c>
      <c r="M12203" t="s">
        <v>212</v>
      </c>
      <c r="N12203" s="160" t="s">
        <v>19</v>
      </c>
      <c r="O12203" s="160" t="s">
        <v>80</v>
      </c>
    </row>
    <row r="12204" spans="9:15" x14ac:dyDescent="0.35">
      <c r="I12204">
        <v>116372</v>
      </c>
      <c r="J12204">
        <v>3985</v>
      </c>
      <c r="K12204">
        <v>138063</v>
      </c>
      <c r="L12204">
        <v>119.08</v>
      </c>
      <c r="M12204" t="s">
        <v>212</v>
      </c>
      <c r="N12204" s="160" t="s">
        <v>19</v>
      </c>
      <c r="O12204" s="160" t="s">
        <v>80</v>
      </c>
    </row>
    <row r="12205" spans="9:15" x14ac:dyDescent="0.35">
      <c r="I12205">
        <v>117766</v>
      </c>
      <c r="J12205">
        <v>3985</v>
      </c>
      <c r="K12205">
        <v>138063</v>
      </c>
      <c r="L12205">
        <v>92.97</v>
      </c>
      <c r="M12205" t="s">
        <v>212</v>
      </c>
      <c r="N12205" s="160" t="s">
        <v>7</v>
      </c>
      <c r="O12205" s="160" t="s">
        <v>80</v>
      </c>
    </row>
    <row r="12206" spans="9:15" x14ac:dyDescent="0.35">
      <c r="I12206">
        <v>117767</v>
      </c>
      <c r="J12206">
        <v>3985</v>
      </c>
      <c r="K12206">
        <v>138063</v>
      </c>
      <c r="L12206">
        <v>92.97</v>
      </c>
      <c r="M12206" t="s">
        <v>212</v>
      </c>
      <c r="N12206" s="160" t="s">
        <v>7</v>
      </c>
      <c r="O12206" s="160" t="s">
        <v>80</v>
      </c>
    </row>
    <row r="12207" spans="9:15" x14ac:dyDescent="0.35">
      <c r="I12207">
        <v>118038</v>
      </c>
      <c r="J12207">
        <v>3985</v>
      </c>
      <c r="K12207">
        <v>138063</v>
      </c>
      <c r="L12207">
        <v>92.98</v>
      </c>
      <c r="M12207" t="s">
        <v>212</v>
      </c>
      <c r="N12207" s="160" t="s">
        <v>7</v>
      </c>
      <c r="O12207" s="160" t="s">
        <v>80</v>
      </c>
    </row>
    <row r="12208" spans="9:15" x14ac:dyDescent="0.35">
      <c r="I12208">
        <v>117767</v>
      </c>
      <c r="J12208">
        <v>3875</v>
      </c>
      <c r="K12208">
        <v>138074</v>
      </c>
      <c r="L12208">
        <v>187.98</v>
      </c>
      <c r="M12208" t="s">
        <v>212</v>
      </c>
      <c r="N12208" s="160" t="s">
        <v>7</v>
      </c>
      <c r="O12208" s="160" t="s">
        <v>80</v>
      </c>
    </row>
    <row r="12209" spans="9:15" x14ac:dyDescent="0.35">
      <c r="I12209">
        <v>72449</v>
      </c>
      <c r="J12209">
        <v>3980</v>
      </c>
      <c r="K12209">
        <v>138116</v>
      </c>
      <c r="L12209">
        <v>205</v>
      </c>
      <c r="M12209" t="s">
        <v>212</v>
      </c>
      <c r="N12209" s="160" t="s">
        <v>9</v>
      </c>
      <c r="O12209" s="160" t="s">
        <v>80</v>
      </c>
    </row>
    <row r="12210" spans="9:15" x14ac:dyDescent="0.35">
      <c r="I12210">
        <v>118038</v>
      </c>
      <c r="J12210">
        <v>3980</v>
      </c>
      <c r="K12210">
        <v>138116</v>
      </c>
      <c r="L12210">
        <v>92.84</v>
      </c>
      <c r="M12210" t="s">
        <v>212</v>
      </c>
      <c r="N12210" s="160" t="s">
        <v>7</v>
      </c>
      <c r="O12210" s="160" t="s">
        <v>80</v>
      </c>
    </row>
    <row r="12211" spans="9:15" x14ac:dyDescent="0.35">
      <c r="I12211">
        <v>118484</v>
      </c>
      <c r="J12211">
        <v>3980</v>
      </c>
      <c r="K12211">
        <v>138116</v>
      </c>
      <c r="L12211">
        <v>125.73</v>
      </c>
      <c r="M12211" t="s">
        <v>212</v>
      </c>
      <c r="N12211" s="160" t="s">
        <v>7</v>
      </c>
      <c r="O12211" s="160" t="s">
        <v>80</v>
      </c>
    </row>
    <row r="12212" spans="9:15" x14ac:dyDescent="0.35">
      <c r="I12212">
        <v>120935</v>
      </c>
      <c r="J12212">
        <v>3980</v>
      </c>
      <c r="K12212">
        <v>138116</v>
      </c>
      <c r="L12212">
        <v>26.51</v>
      </c>
      <c r="M12212" t="s">
        <v>212</v>
      </c>
      <c r="N12212" s="160" t="s">
        <v>10</v>
      </c>
      <c r="O12212" s="160" t="s">
        <v>80</v>
      </c>
    </row>
    <row r="12213" spans="9:15" x14ac:dyDescent="0.35">
      <c r="I12213">
        <v>120936</v>
      </c>
      <c r="J12213">
        <v>3980</v>
      </c>
      <c r="K12213">
        <v>138116</v>
      </c>
      <c r="L12213">
        <v>26.51</v>
      </c>
      <c r="M12213" t="s">
        <v>212</v>
      </c>
      <c r="N12213" s="160" t="s">
        <v>10</v>
      </c>
      <c r="O12213" s="160" t="s">
        <v>80</v>
      </c>
    </row>
    <row r="12214" spans="9:15" x14ac:dyDescent="0.35">
      <c r="I12214">
        <v>16459</v>
      </c>
      <c r="J12214">
        <v>3996</v>
      </c>
      <c r="K12214">
        <v>138121</v>
      </c>
      <c r="L12214">
        <v>149.88</v>
      </c>
      <c r="M12214" t="s">
        <v>212</v>
      </c>
      <c r="N12214" s="160" t="s">
        <v>19</v>
      </c>
      <c r="O12214" s="160" t="s">
        <v>80</v>
      </c>
    </row>
    <row r="12215" spans="9:15" x14ac:dyDescent="0.35">
      <c r="I12215">
        <v>116372</v>
      </c>
      <c r="J12215">
        <v>3996</v>
      </c>
      <c r="K12215">
        <v>138121</v>
      </c>
      <c r="L12215">
        <v>71.55</v>
      </c>
      <c r="M12215" t="s">
        <v>212</v>
      </c>
      <c r="N12215" s="160" t="s">
        <v>19</v>
      </c>
      <c r="O12215" s="160" t="s">
        <v>80</v>
      </c>
    </row>
    <row r="12216" spans="9:15" x14ac:dyDescent="0.35">
      <c r="I12216">
        <v>118038</v>
      </c>
      <c r="J12216">
        <v>3996</v>
      </c>
      <c r="K12216">
        <v>138121</v>
      </c>
      <c r="L12216">
        <v>92.84</v>
      </c>
      <c r="M12216" t="s">
        <v>212</v>
      </c>
      <c r="N12216" s="160" t="s">
        <v>7</v>
      </c>
      <c r="O12216" s="160" t="s">
        <v>80</v>
      </c>
    </row>
    <row r="12217" spans="9:15" x14ac:dyDescent="0.35">
      <c r="I12217">
        <v>118484</v>
      </c>
      <c r="J12217">
        <v>3996</v>
      </c>
      <c r="K12217">
        <v>138121</v>
      </c>
      <c r="L12217">
        <v>125.73</v>
      </c>
      <c r="M12217" t="s">
        <v>212</v>
      </c>
      <c r="N12217" s="160" t="s">
        <v>7</v>
      </c>
      <c r="O12217" s="160" t="s">
        <v>80</v>
      </c>
    </row>
    <row r="12218" spans="9:15" x14ac:dyDescent="0.35">
      <c r="I12218">
        <v>118484</v>
      </c>
      <c r="J12218">
        <v>3996</v>
      </c>
      <c r="K12218">
        <v>138121</v>
      </c>
      <c r="L12218">
        <v>125.92</v>
      </c>
      <c r="M12218" t="s">
        <v>212</v>
      </c>
      <c r="N12218" s="160" t="s">
        <v>7</v>
      </c>
      <c r="O12218" s="160" t="s">
        <v>80</v>
      </c>
    </row>
    <row r="12219" spans="9:15" x14ac:dyDescent="0.35">
      <c r="I12219">
        <v>72449</v>
      </c>
      <c r="J12219">
        <v>3967</v>
      </c>
      <c r="K12219">
        <v>138135</v>
      </c>
      <c r="L12219">
        <v>179.7</v>
      </c>
      <c r="M12219" t="s">
        <v>212</v>
      </c>
      <c r="N12219" s="160" t="s">
        <v>9</v>
      </c>
      <c r="O12219" s="160" t="s">
        <v>80</v>
      </c>
    </row>
    <row r="12220" spans="9:15" x14ac:dyDescent="0.35">
      <c r="I12220">
        <v>74395</v>
      </c>
      <c r="J12220">
        <v>3967</v>
      </c>
      <c r="K12220">
        <v>138135</v>
      </c>
      <c r="L12220">
        <v>87.3</v>
      </c>
      <c r="M12220" t="s">
        <v>212</v>
      </c>
      <c r="N12220" s="160" t="s">
        <v>7</v>
      </c>
      <c r="O12220" s="160" t="s">
        <v>80</v>
      </c>
    </row>
    <row r="12221" spans="9:15" x14ac:dyDescent="0.35">
      <c r="I12221">
        <v>81192</v>
      </c>
      <c r="J12221">
        <v>3967</v>
      </c>
      <c r="K12221">
        <v>138135</v>
      </c>
      <c r="L12221">
        <v>55.19</v>
      </c>
      <c r="M12221" t="s">
        <v>212</v>
      </c>
      <c r="N12221" s="160" t="s">
        <v>7</v>
      </c>
      <c r="O12221" s="160" t="s">
        <v>80</v>
      </c>
    </row>
    <row r="12222" spans="9:15" x14ac:dyDescent="0.35">
      <c r="I12222">
        <v>91312</v>
      </c>
      <c r="J12222">
        <v>3967</v>
      </c>
      <c r="K12222">
        <v>138135</v>
      </c>
      <c r="L12222">
        <v>130.91999999999999</v>
      </c>
      <c r="M12222" t="s">
        <v>212</v>
      </c>
      <c r="N12222" s="160" t="s">
        <v>8</v>
      </c>
      <c r="O12222" s="160" t="s">
        <v>80</v>
      </c>
    </row>
    <row r="12223" spans="9:15" x14ac:dyDescent="0.35">
      <c r="I12223">
        <v>104499</v>
      </c>
      <c r="J12223">
        <v>3967</v>
      </c>
      <c r="K12223">
        <v>138135</v>
      </c>
      <c r="L12223">
        <v>87.3</v>
      </c>
      <c r="M12223" t="s">
        <v>212</v>
      </c>
      <c r="N12223" s="160" t="s">
        <v>7</v>
      </c>
      <c r="O12223" s="160" t="s">
        <v>80</v>
      </c>
    </row>
    <row r="12224" spans="9:15" x14ac:dyDescent="0.35">
      <c r="I12224">
        <v>104500</v>
      </c>
      <c r="J12224">
        <v>3967</v>
      </c>
      <c r="K12224">
        <v>138135</v>
      </c>
      <c r="L12224">
        <v>87.3</v>
      </c>
      <c r="M12224" t="s">
        <v>212</v>
      </c>
      <c r="N12224" s="160" t="s">
        <v>7</v>
      </c>
      <c r="O12224" s="160" t="s">
        <v>80</v>
      </c>
    </row>
    <row r="12225" spans="9:15" x14ac:dyDescent="0.35">
      <c r="I12225">
        <v>117441</v>
      </c>
      <c r="J12225">
        <v>3967</v>
      </c>
      <c r="K12225">
        <v>138135</v>
      </c>
      <c r="L12225">
        <v>122.04</v>
      </c>
      <c r="M12225" t="s">
        <v>212</v>
      </c>
      <c r="N12225" s="160" t="s">
        <v>9</v>
      </c>
      <c r="O12225" s="160" t="s">
        <v>80</v>
      </c>
    </row>
    <row r="12226" spans="9:15" x14ac:dyDescent="0.35">
      <c r="I12226">
        <v>117485</v>
      </c>
      <c r="J12226">
        <v>3967</v>
      </c>
      <c r="K12226">
        <v>138135</v>
      </c>
      <c r="L12226">
        <v>72.040000000000006</v>
      </c>
      <c r="M12226" t="s">
        <v>212</v>
      </c>
      <c r="N12226" s="160" t="s">
        <v>8</v>
      </c>
      <c r="O12226" s="160" t="s">
        <v>80</v>
      </c>
    </row>
    <row r="12227" spans="9:15" x14ac:dyDescent="0.35">
      <c r="I12227">
        <v>118038</v>
      </c>
      <c r="J12227">
        <v>3967</v>
      </c>
      <c r="K12227">
        <v>138135</v>
      </c>
      <c r="L12227">
        <v>92.84</v>
      </c>
      <c r="M12227" t="s">
        <v>212</v>
      </c>
      <c r="N12227" s="160" t="s">
        <v>7</v>
      </c>
      <c r="O12227" s="160" t="s">
        <v>80</v>
      </c>
    </row>
    <row r="12228" spans="9:15" x14ac:dyDescent="0.35">
      <c r="I12228">
        <v>120833</v>
      </c>
      <c r="J12228">
        <v>3967</v>
      </c>
      <c r="K12228">
        <v>138135</v>
      </c>
      <c r="L12228">
        <v>26.51</v>
      </c>
      <c r="M12228" t="s">
        <v>212</v>
      </c>
      <c r="N12228" s="160" t="s">
        <v>10</v>
      </c>
      <c r="O12228" s="160" t="s">
        <v>80</v>
      </c>
    </row>
    <row r="12229" spans="9:15" x14ac:dyDescent="0.35">
      <c r="I12229">
        <v>120834</v>
      </c>
      <c r="J12229">
        <v>3967</v>
      </c>
      <c r="K12229">
        <v>138135</v>
      </c>
      <c r="L12229">
        <v>26.51</v>
      </c>
      <c r="M12229" t="s">
        <v>212</v>
      </c>
      <c r="N12229" s="160" t="s">
        <v>10</v>
      </c>
      <c r="O12229" s="160" t="s">
        <v>80</v>
      </c>
    </row>
    <row r="12230" spans="9:15" x14ac:dyDescent="0.35">
      <c r="I12230">
        <v>121518</v>
      </c>
      <c r="J12230">
        <v>3967</v>
      </c>
      <c r="K12230">
        <v>138135</v>
      </c>
      <c r="L12230">
        <v>26.51</v>
      </c>
      <c r="M12230" t="s">
        <v>212</v>
      </c>
      <c r="N12230" s="160" t="s">
        <v>10</v>
      </c>
      <c r="O12230" s="160" t="s">
        <v>80</v>
      </c>
    </row>
    <row r="12231" spans="9:15" x14ac:dyDescent="0.35">
      <c r="I12231">
        <v>74395</v>
      </c>
      <c r="J12231">
        <v>4008</v>
      </c>
      <c r="K12231">
        <v>138179</v>
      </c>
      <c r="L12231">
        <v>87.3</v>
      </c>
      <c r="M12231" t="s">
        <v>212</v>
      </c>
      <c r="N12231" s="160" t="s">
        <v>7</v>
      </c>
      <c r="O12231" s="160" t="s">
        <v>80</v>
      </c>
    </row>
    <row r="12232" spans="9:15" x14ac:dyDescent="0.35">
      <c r="I12232">
        <v>119309</v>
      </c>
      <c r="J12232">
        <v>4008</v>
      </c>
      <c r="K12232">
        <v>138179</v>
      </c>
      <c r="L12232">
        <v>38.159999999999997</v>
      </c>
      <c r="M12232" t="s">
        <v>212</v>
      </c>
      <c r="N12232" s="160" t="s">
        <v>9</v>
      </c>
      <c r="O12232" s="160" t="s">
        <v>80</v>
      </c>
    </row>
    <row r="12233" spans="9:15" x14ac:dyDescent="0.35">
      <c r="I12233">
        <v>120833</v>
      </c>
      <c r="J12233">
        <v>4008</v>
      </c>
      <c r="K12233">
        <v>138179</v>
      </c>
      <c r="L12233">
        <v>26.51</v>
      </c>
      <c r="M12233" t="s">
        <v>218</v>
      </c>
      <c r="N12233" s="160" t="s">
        <v>10</v>
      </c>
      <c r="O12233" s="160" t="s">
        <v>80</v>
      </c>
    </row>
    <row r="12234" spans="9:15" x14ac:dyDescent="0.35">
      <c r="I12234">
        <v>120936</v>
      </c>
      <c r="J12234">
        <v>4008</v>
      </c>
      <c r="K12234">
        <v>138179</v>
      </c>
      <c r="L12234">
        <v>26.51</v>
      </c>
      <c r="M12234" t="s">
        <v>218</v>
      </c>
      <c r="N12234" s="160" t="s">
        <v>10</v>
      </c>
      <c r="O12234" s="160" t="s">
        <v>80</v>
      </c>
    </row>
    <row r="12235" spans="9:15" x14ac:dyDescent="0.35">
      <c r="I12235">
        <v>72449</v>
      </c>
      <c r="J12235">
        <v>4011</v>
      </c>
      <c r="K12235">
        <v>138231</v>
      </c>
      <c r="L12235">
        <v>194.44</v>
      </c>
      <c r="M12235" t="s">
        <v>212</v>
      </c>
      <c r="N12235" s="160" t="s">
        <v>9</v>
      </c>
      <c r="O12235" s="160" t="s">
        <v>80</v>
      </c>
    </row>
    <row r="12236" spans="9:15" x14ac:dyDescent="0.35">
      <c r="I12236">
        <v>116372</v>
      </c>
      <c r="J12236">
        <v>4011</v>
      </c>
      <c r="K12236">
        <v>138231</v>
      </c>
      <c r="L12236">
        <v>119.08</v>
      </c>
      <c r="M12236" t="s">
        <v>212</v>
      </c>
      <c r="N12236" s="160" t="s">
        <v>19</v>
      </c>
      <c r="O12236" s="160" t="s">
        <v>80</v>
      </c>
    </row>
    <row r="12237" spans="9:15" x14ac:dyDescent="0.35">
      <c r="I12237">
        <v>116372</v>
      </c>
      <c r="J12237">
        <v>4011</v>
      </c>
      <c r="K12237">
        <v>138231</v>
      </c>
      <c r="L12237">
        <v>119.08</v>
      </c>
      <c r="M12237" t="s">
        <v>212</v>
      </c>
      <c r="N12237" s="160" t="s">
        <v>19</v>
      </c>
      <c r="O12237" s="160" t="s">
        <v>80</v>
      </c>
    </row>
    <row r="12238" spans="9:15" x14ac:dyDescent="0.35">
      <c r="I12238">
        <v>118484</v>
      </c>
      <c r="J12238">
        <v>4011</v>
      </c>
      <c r="K12238">
        <v>138231</v>
      </c>
      <c r="L12238">
        <v>377.19</v>
      </c>
      <c r="M12238" t="s">
        <v>212</v>
      </c>
      <c r="N12238" s="160" t="s">
        <v>7</v>
      </c>
      <c r="O12238" s="160" t="s">
        <v>80</v>
      </c>
    </row>
    <row r="12239" spans="9:15" x14ac:dyDescent="0.35">
      <c r="I12239">
        <v>7</v>
      </c>
      <c r="J12239">
        <v>3968</v>
      </c>
      <c r="K12239">
        <v>138256</v>
      </c>
      <c r="L12239">
        <v>193.84</v>
      </c>
      <c r="M12239" t="s">
        <v>212</v>
      </c>
      <c r="N12239" s="160" t="s">
        <v>9</v>
      </c>
      <c r="O12239" s="160" t="s">
        <v>80</v>
      </c>
    </row>
    <row r="12240" spans="9:15" x14ac:dyDescent="0.35">
      <c r="I12240">
        <v>71189</v>
      </c>
      <c r="J12240">
        <v>3968</v>
      </c>
      <c r="K12240">
        <v>138256</v>
      </c>
      <c r="L12240">
        <v>146.1</v>
      </c>
      <c r="M12240" t="s">
        <v>212</v>
      </c>
      <c r="N12240" s="160" t="s">
        <v>8</v>
      </c>
      <c r="O12240" s="160" t="s">
        <v>80</v>
      </c>
    </row>
    <row r="12241" spans="9:15" x14ac:dyDescent="0.35">
      <c r="I12241">
        <v>71189</v>
      </c>
      <c r="J12241">
        <v>3968</v>
      </c>
      <c r="K12241">
        <v>138256</v>
      </c>
      <c r="L12241">
        <v>73.05</v>
      </c>
      <c r="M12241" t="s">
        <v>212</v>
      </c>
      <c r="N12241" s="160" t="s">
        <v>8</v>
      </c>
      <c r="O12241" s="160" t="s">
        <v>80</v>
      </c>
    </row>
    <row r="12242" spans="9:15" x14ac:dyDescent="0.35">
      <c r="I12242">
        <v>72449</v>
      </c>
      <c r="J12242">
        <v>3968</v>
      </c>
      <c r="K12242">
        <v>138256</v>
      </c>
      <c r="L12242">
        <v>193.88</v>
      </c>
      <c r="M12242" t="s">
        <v>212</v>
      </c>
      <c r="N12242" s="160" t="s">
        <v>9</v>
      </c>
      <c r="O12242" s="160" t="s">
        <v>80</v>
      </c>
    </row>
    <row r="12243" spans="9:15" x14ac:dyDescent="0.35">
      <c r="I12243">
        <v>78573</v>
      </c>
      <c r="J12243">
        <v>3968</v>
      </c>
      <c r="K12243">
        <v>138256</v>
      </c>
      <c r="L12243">
        <v>125.92</v>
      </c>
      <c r="M12243" t="s">
        <v>212</v>
      </c>
      <c r="N12243" s="160" t="s">
        <v>8</v>
      </c>
      <c r="O12243" s="160" t="s">
        <v>80</v>
      </c>
    </row>
    <row r="12244" spans="9:15" x14ac:dyDescent="0.35">
      <c r="I12244">
        <v>81192</v>
      </c>
      <c r="J12244">
        <v>3968</v>
      </c>
      <c r="K12244">
        <v>138256</v>
      </c>
      <c r="L12244">
        <v>55.03</v>
      </c>
      <c r="M12244" t="s">
        <v>212</v>
      </c>
      <c r="N12244" s="160" t="s">
        <v>7</v>
      </c>
      <c r="O12244" s="160" t="s">
        <v>80</v>
      </c>
    </row>
    <row r="12245" spans="9:15" x14ac:dyDescent="0.35">
      <c r="I12245">
        <v>91312</v>
      </c>
      <c r="J12245">
        <v>3968</v>
      </c>
      <c r="K12245">
        <v>138256</v>
      </c>
      <c r="L12245">
        <v>130.54</v>
      </c>
      <c r="M12245" t="s">
        <v>212</v>
      </c>
      <c r="N12245" s="160" t="s">
        <v>8</v>
      </c>
      <c r="O12245" s="160" t="s">
        <v>80</v>
      </c>
    </row>
    <row r="12246" spans="9:15" x14ac:dyDescent="0.35">
      <c r="I12246">
        <v>97192</v>
      </c>
      <c r="J12246">
        <v>3968</v>
      </c>
      <c r="K12246">
        <v>138256</v>
      </c>
      <c r="L12246">
        <v>370.23</v>
      </c>
      <c r="M12246" t="s">
        <v>212</v>
      </c>
      <c r="N12246" s="160" t="s">
        <v>7</v>
      </c>
      <c r="O12246" s="160" t="s">
        <v>80</v>
      </c>
    </row>
    <row r="12247" spans="9:15" x14ac:dyDescent="0.35">
      <c r="I12247">
        <v>103732</v>
      </c>
      <c r="J12247">
        <v>3968</v>
      </c>
      <c r="K12247">
        <v>138256</v>
      </c>
      <c r="L12247">
        <v>72.8</v>
      </c>
      <c r="M12247" t="s">
        <v>212</v>
      </c>
      <c r="N12247" s="160" t="s">
        <v>8</v>
      </c>
      <c r="O12247" s="160" t="s">
        <v>80</v>
      </c>
    </row>
    <row r="12248" spans="9:15" x14ac:dyDescent="0.35">
      <c r="I12248">
        <v>117485</v>
      </c>
      <c r="J12248">
        <v>3968</v>
      </c>
      <c r="K12248">
        <v>138256</v>
      </c>
      <c r="L12248">
        <v>107.76</v>
      </c>
      <c r="M12248" t="s">
        <v>212</v>
      </c>
      <c r="N12248" s="160" t="s">
        <v>8</v>
      </c>
      <c r="O12248" s="160" t="s">
        <v>80</v>
      </c>
    </row>
    <row r="12249" spans="9:15" x14ac:dyDescent="0.35">
      <c r="I12249">
        <v>118038</v>
      </c>
      <c r="J12249">
        <v>3968</v>
      </c>
      <c r="K12249">
        <v>138256</v>
      </c>
      <c r="L12249">
        <v>92.57</v>
      </c>
      <c r="M12249" t="s">
        <v>212</v>
      </c>
      <c r="N12249" s="160" t="s">
        <v>7</v>
      </c>
      <c r="O12249" s="160" t="s">
        <v>80</v>
      </c>
    </row>
    <row r="12250" spans="9:15" x14ac:dyDescent="0.35">
      <c r="I12250">
        <v>118484</v>
      </c>
      <c r="J12250">
        <v>3968</v>
      </c>
      <c r="K12250">
        <v>138256</v>
      </c>
      <c r="L12250">
        <v>125.37</v>
      </c>
      <c r="M12250" t="s">
        <v>212</v>
      </c>
      <c r="N12250" s="160" t="s">
        <v>7</v>
      </c>
      <c r="O12250" s="160" t="s">
        <v>80</v>
      </c>
    </row>
    <row r="12251" spans="9:15" x14ac:dyDescent="0.35">
      <c r="I12251">
        <v>119309</v>
      </c>
      <c r="J12251">
        <v>3968</v>
      </c>
      <c r="K12251">
        <v>138256</v>
      </c>
      <c r="L12251">
        <v>38.049999999999997</v>
      </c>
      <c r="M12251" t="s">
        <v>212</v>
      </c>
      <c r="N12251" s="160" t="s">
        <v>9</v>
      </c>
      <c r="O12251" s="160" t="s">
        <v>80</v>
      </c>
    </row>
    <row r="12252" spans="9:15" x14ac:dyDescent="0.35">
      <c r="I12252">
        <v>120833</v>
      </c>
      <c r="J12252">
        <v>3968</v>
      </c>
      <c r="K12252">
        <v>138256</v>
      </c>
      <c r="L12252">
        <v>26.43</v>
      </c>
      <c r="M12252" t="s">
        <v>212</v>
      </c>
      <c r="N12252" s="160" t="s">
        <v>10</v>
      </c>
      <c r="O12252" s="160" t="s">
        <v>80</v>
      </c>
    </row>
    <row r="12253" spans="9:15" x14ac:dyDescent="0.35">
      <c r="I12253">
        <v>122045</v>
      </c>
      <c r="J12253">
        <v>3968</v>
      </c>
      <c r="K12253">
        <v>138256</v>
      </c>
      <c r="L12253">
        <v>37.57</v>
      </c>
      <c r="M12253" t="s">
        <v>212</v>
      </c>
      <c r="N12253" s="160" t="s">
        <v>9</v>
      </c>
      <c r="O12253" s="160" t="s">
        <v>80</v>
      </c>
    </row>
    <row r="12254" spans="9:15" x14ac:dyDescent="0.35">
      <c r="I12254">
        <v>16459</v>
      </c>
      <c r="J12254">
        <v>3979</v>
      </c>
      <c r="K12254">
        <v>138279</v>
      </c>
      <c r="L12254">
        <v>74.83</v>
      </c>
      <c r="M12254" t="s">
        <v>212</v>
      </c>
      <c r="N12254" s="160" t="s">
        <v>19</v>
      </c>
      <c r="O12254" s="160" t="s">
        <v>80</v>
      </c>
    </row>
    <row r="12255" spans="9:15" x14ac:dyDescent="0.35">
      <c r="I12255">
        <v>81192</v>
      </c>
      <c r="J12255">
        <v>3979</v>
      </c>
      <c r="K12255">
        <v>138279</v>
      </c>
      <c r="L12255">
        <v>55.19</v>
      </c>
      <c r="M12255" t="s">
        <v>212</v>
      </c>
      <c r="N12255" s="160" t="s">
        <v>7</v>
      </c>
      <c r="O12255" s="160" t="s">
        <v>80</v>
      </c>
    </row>
    <row r="12256" spans="9:15" x14ac:dyDescent="0.35">
      <c r="I12256">
        <v>116372</v>
      </c>
      <c r="J12256">
        <v>3979</v>
      </c>
      <c r="K12256">
        <v>138279</v>
      </c>
      <c r="L12256">
        <v>23.81</v>
      </c>
      <c r="M12256" t="s">
        <v>212</v>
      </c>
      <c r="N12256" s="160" t="s">
        <v>19</v>
      </c>
      <c r="O12256" s="160" t="s">
        <v>80</v>
      </c>
    </row>
    <row r="12257" spans="9:15" x14ac:dyDescent="0.35">
      <c r="I12257">
        <v>116372</v>
      </c>
      <c r="J12257">
        <v>3985</v>
      </c>
      <c r="K12257">
        <v>138386</v>
      </c>
      <c r="L12257">
        <v>88.39</v>
      </c>
      <c r="M12257" t="s">
        <v>212</v>
      </c>
      <c r="N12257" s="160" t="s">
        <v>19</v>
      </c>
      <c r="O12257" s="160" t="s">
        <v>80</v>
      </c>
    </row>
    <row r="12258" spans="9:15" x14ac:dyDescent="0.35">
      <c r="I12258">
        <v>7</v>
      </c>
      <c r="J12258">
        <v>4043</v>
      </c>
      <c r="K12258">
        <v>138393</v>
      </c>
      <c r="L12258">
        <v>194.4</v>
      </c>
      <c r="M12258" t="s">
        <v>212</v>
      </c>
      <c r="N12258" s="160" t="s">
        <v>9</v>
      </c>
      <c r="O12258" s="160" t="s">
        <v>80</v>
      </c>
    </row>
    <row r="12259" spans="9:15" x14ac:dyDescent="0.35">
      <c r="I12259">
        <v>71189</v>
      </c>
      <c r="J12259">
        <v>4043</v>
      </c>
      <c r="K12259">
        <v>138393</v>
      </c>
      <c r="L12259">
        <v>97.68</v>
      </c>
      <c r="M12259" t="s">
        <v>212</v>
      </c>
      <c r="N12259" s="160" t="s">
        <v>8</v>
      </c>
      <c r="O12259" s="160" t="s">
        <v>80</v>
      </c>
    </row>
    <row r="12260" spans="9:15" x14ac:dyDescent="0.35">
      <c r="I12260">
        <v>117767</v>
      </c>
      <c r="J12260">
        <v>4043</v>
      </c>
      <c r="K12260">
        <v>138393</v>
      </c>
      <c r="L12260">
        <v>92.83</v>
      </c>
      <c r="M12260" t="s">
        <v>212</v>
      </c>
      <c r="N12260" s="160" t="s">
        <v>7</v>
      </c>
      <c r="O12260" s="160" t="s">
        <v>80</v>
      </c>
    </row>
    <row r="12261" spans="9:15" x14ac:dyDescent="0.35">
      <c r="I12261">
        <v>119309</v>
      </c>
      <c r="J12261">
        <v>4043</v>
      </c>
      <c r="K12261">
        <v>138393</v>
      </c>
      <c r="L12261">
        <v>381.6</v>
      </c>
      <c r="M12261" t="s">
        <v>212</v>
      </c>
      <c r="N12261" s="160" t="s">
        <v>9</v>
      </c>
      <c r="O12261" s="160" t="s">
        <v>80</v>
      </c>
    </row>
    <row r="12262" spans="9:15" x14ac:dyDescent="0.35">
      <c r="I12262">
        <v>71189</v>
      </c>
      <c r="J12262">
        <v>3981</v>
      </c>
      <c r="K12262">
        <v>138396</v>
      </c>
      <c r="L12262">
        <v>48.84</v>
      </c>
      <c r="M12262" t="s">
        <v>212</v>
      </c>
      <c r="N12262" s="160" t="s">
        <v>8</v>
      </c>
      <c r="O12262" s="160" t="s">
        <v>80</v>
      </c>
    </row>
    <row r="12263" spans="9:15" x14ac:dyDescent="0.35">
      <c r="I12263">
        <v>114734</v>
      </c>
      <c r="J12263">
        <v>3981</v>
      </c>
      <c r="K12263">
        <v>138396</v>
      </c>
      <c r="L12263">
        <v>230.76</v>
      </c>
      <c r="M12263" t="s">
        <v>212</v>
      </c>
      <c r="N12263" s="160" t="s">
        <v>7</v>
      </c>
      <c r="O12263" s="160" t="s">
        <v>80</v>
      </c>
    </row>
    <row r="12264" spans="9:15" x14ac:dyDescent="0.35">
      <c r="I12264">
        <v>114734</v>
      </c>
      <c r="J12264">
        <v>3981</v>
      </c>
      <c r="K12264">
        <v>138396</v>
      </c>
      <c r="L12264">
        <v>230.76</v>
      </c>
      <c r="M12264" t="s">
        <v>212</v>
      </c>
      <c r="N12264" s="160" t="s">
        <v>7</v>
      </c>
      <c r="O12264" s="160" t="s">
        <v>80</v>
      </c>
    </row>
    <row r="12265" spans="9:15" x14ac:dyDescent="0.35">
      <c r="I12265">
        <v>117767</v>
      </c>
      <c r="J12265">
        <v>4061</v>
      </c>
      <c r="K12265">
        <v>138503</v>
      </c>
      <c r="L12265">
        <v>92.83</v>
      </c>
      <c r="M12265" t="s">
        <v>212</v>
      </c>
      <c r="N12265" s="160" t="s">
        <v>7</v>
      </c>
      <c r="O12265" s="160" t="s">
        <v>80</v>
      </c>
    </row>
    <row r="12266" spans="9:15" x14ac:dyDescent="0.35">
      <c r="I12266">
        <v>16459</v>
      </c>
      <c r="J12266">
        <v>3956</v>
      </c>
      <c r="K12266">
        <v>138518</v>
      </c>
      <c r="L12266">
        <v>8388.7999999999993</v>
      </c>
      <c r="M12266" t="s">
        <v>212</v>
      </c>
      <c r="N12266" s="160" t="s">
        <v>19</v>
      </c>
      <c r="O12266" s="160" t="s">
        <v>80</v>
      </c>
    </row>
    <row r="12267" spans="9:15" x14ac:dyDescent="0.35">
      <c r="I12267">
        <v>74395</v>
      </c>
      <c r="J12267">
        <v>3956</v>
      </c>
      <c r="K12267">
        <v>138518</v>
      </c>
      <c r="L12267">
        <v>2095.65</v>
      </c>
      <c r="M12267" t="s">
        <v>212</v>
      </c>
      <c r="N12267" s="160" t="s">
        <v>7</v>
      </c>
      <c r="O12267" s="160" t="s">
        <v>80</v>
      </c>
    </row>
    <row r="12268" spans="9:15" x14ac:dyDescent="0.35">
      <c r="I12268">
        <v>97192</v>
      </c>
      <c r="J12268">
        <v>3956</v>
      </c>
      <c r="K12268">
        <v>138518</v>
      </c>
      <c r="L12268">
        <v>1724.16</v>
      </c>
      <c r="M12268" t="s">
        <v>212</v>
      </c>
      <c r="N12268" s="160" t="s">
        <v>7</v>
      </c>
      <c r="O12268" s="160" t="s">
        <v>80</v>
      </c>
    </row>
    <row r="12269" spans="9:15" x14ac:dyDescent="0.35">
      <c r="I12269">
        <v>116372</v>
      </c>
      <c r="J12269">
        <v>3956</v>
      </c>
      <c r="K12269">
        <v>138518</v>
      </c>
      <c r="L12269">
        <v>2696.4</v>
      </c>
      <c r="M12269" t="s">
        <v>212</v>
      </c>
      <c r="N12269" s="160" t="s">
        <v>19</v>
      </c>
      <c r="O12269" s="160" t="s">
        <v>80</v>
      </c>
    </row>
    <row r="12270" spans="9:15" x14ac:dyDescent="0.35">
      <c r="I12270">
        <v>120935</v>
      </c>
      <c r="J12270">
        <v>3956</v>
      </c>
      <c r="K12270">
        <v>138518</v>
      </c>
      <c r="L12270">
        <v>79.53</v>
      </c>
      <c r="M12270" t="s">
        <v>212</v>
      </c>
      <c r="N12270" s="160" t="s">
        <v>10</v>
      </c>
      <c r="O12270" s="160" t="s">
        <v>80</v>
      </c>
    </row>
    <row r="12271" spans="9:15" x14ac:dyDescent="0.35">
      <c r="I12271">
        <v>16459</v>
      </c>
      <c r="J12271">
        <v>4007</v>
      </c>
      <c r="K12271">
        <v>138561</v>
      </c>
      <c r="L12271">
        <v>73.89</v>
      </c>
      <c r="M12271" t="s">
        <v>212</v>
      </c>
      <c r="N12271" s="160" t="s">
        <v>19</v>
      </c>
      <c r="O12271" s="160" t="s">
        <v>80</v>
      </c>
    </row>
    <row r="12272" spans="9:15" x14ac:dyDescent="0.35">
      <c r="I12272">
        <v>78573</v>
      </c>
      <c r="J12272">
        <v>4007</v>
      </c>
      <c r="K12272">
        <v>138561</v>
      </c>
      <c r="L12272">
        <v>130.91999999999999</v>
      </c>
      <c r="M12272" t="s">
        <v>212</v>
      </c>
      <c r="N12272" s="160" t="s">
        <v>8</v>
      </c>
      <c r="O12272" s="160" t="s">
        <v>80</v>
      </c>
    </row>
    <row r="12273" spans="9:15" x14ac:dyDescent="0.35">
      <c r="I12273">
        <v>119309</v>
      </c>
      <c r="J12273">
        <v>4007</v>
      </c>
      <c r="K12273">
        <v>138561</v>
      </c>
      <c r="L12273">
        <v>37.68</v>
      </c>
      <c r="M12273" t="s">
        <v>212</v>
      </c>
      <c r="N12273" s="160" t="s">
        <v>9</v>
      </c>
      <c r="O12273" s="160" t="s">
        <v>80</v>
      </c>
    </row>
    <row r="12274" spans="9:15" x14ac:dyDescent="0.35">
      <c r="I12274">
        <v>119309</v>
      </c>
      <c r="J12274">
        <v>4007</v>
      </c>
      <c r="K12274">
        <v>138561</v>
      </c>
      <c r="L12274">
        <v>37.68</v>
      </c>
      <c r="M12274" t="s">
        <v>218</v>
      </c>
      <c r="N12274" s="160" t="s">
        <v>9</v>
      </c>
      <c r="O12274" s="160" t="s">
        <v>80</v>
      </c>
    </row>
    <row r="12275" spans="9:15" x14ac:dyDescent="0.35">
      <c r="I12275">
        <v>120833</v>
      </c>
      <c r="J12275">
        <v>4007</v>
      </c>
      <c r="K12275">
        <v>138561</v>
      </c>
      <c r="L12275">
        <v>26.18</v>
      </c>
      <c r="M12275" t="s">
        <v>212</v>
      </c>
      <c r="N12275" s="160" t="s">
        <v>10</v>
      </c>
      <c r="O12275" s="160" t="s">
        <v>80</v>
      </c>
    </row>
    <row r="12276" spans="9:15" x14ac:dyDescent="0.35">
      <c r="I12276">
        <v>120834</v>
      </c>
      <c r="J12276">
        <v>4007</v>
      </c>
      <c r="K12276">
        <v>138561</v>
      </c>
      <c r="L12276">
        <v>26.18</v>
      </c>
      <c r="M12276" t="s">
        <v>212</v>
      </c>
      <c r="N12276" s="160" t="s">
        <v>10</v>
      </c>
      <c r="O12276" s="160" t="s">
        <v>80</v>
      </c>
    </row>
    <row r="12277" spans="9:15" x14ac:dyDescent="0.35">
      <c r="I12277">
        <v>120935</v>
      </c>
      <c r="J12277">
        <v>4007</v>
      </c>
      <c r="K12277">
        <v>138561</v>
      </c>
      <c r="L12277">
        <v>26.18</v>
      </c>
      <c r="M12277" t="s">
        <v>218</v>
      </c>
      <c r="N12277" s="160" t="s">
        <v>10</v>
      </c>
      <c r="O12277" s="160" t="s">
        <v>80</v>
      </c>
    </row>
    <row r="12278" spans="9:15" x14ac:dyDescent="0.35">
      <c r="I12278">
        <v>125287</v>
      </c>
      <c r="J12278">
        <v>4007</v>
      </c>
      <c r="K12278">
        <v>138561</v>
      </c>
      <c r="L12278">
        <v>64.69</v>
      </c>
      <c r="M12278" t="s">
        <v>212</v>
      </c>
      <c r="N12278" s="160" t="s">
        <v>10</v>
      </c>
      <c r="O12278" s="160" t="s">
        <v>80</v>
      </c>
    </row>
    <row r="12279" spans="9:15" x14ac:dyDescent="0.35">
      <c r="I12279">
        <v>7</v>
      </c>
      <c r="J12279">
        <v>4012</v>
      </c>
      <c r="K12279">
        <v>138612</v>
      </c>
      <c r="L12279">
        <v>194.4</v>
      </c>
      <c r="M12279" t="s">
        <v>212</v>
      </c>
      <c r="N12279" s="160" t="s">
        <v>9</v>
      </c>
      <c r="O12279" s="160" t="s">
        <v>80</v>
      </c>
    </row>
    <row r="12280" spans="9:15" x14ac:dyDescent="0.35">
      <c r="I12280">
        <v>11684</v>
      </c>
      <c r="J12280">
        <v>4012</v>
      </c>
      <c r="K12280">
        <v>138612</v>
      </c>
      <c r="L12280">
        <v>166.05</v>
      </c>
      <c r="M12280" t="s">
        <v>212</v>
      </c>
      <c r="N12280" s="160" t="s">
        <v>7</v>
      </c>
      <c r="O12280" s="160" t="s">
        <v>80</v>
      </c>
    </row>
    <row r="12281" spans="9:15" x14ac:dyDescent="0.35">
      <c r="I12281">
        <v>91312</v>
      </c>
      <c r="J12281">
        <v>4012</v>
      </c>
      <c r="K12281">
        <v>138612</v>
      </c>
      <c r="L12281">
        <v>261.83999999999997</v>
      </c>
      <c r="M12281" t="s">
        <v>212</v>
      </c>
      <c r="N12281" s="160" t="s">
        <v>8</v>
      </c>
      <c r="O12281" s="160" t="s">
        <v>80</v>
      </c>
    </row>
    <row r="12282" spans="9:15" x14ac:dyDescent="0.35">
      <c r="I12282">
        <v>107294</v>
      </c>
      <c r="J12282">
        <v>4012</v>
      </c>
      <c r="K12282">
        <v>138612</v>
      </c>
      <c r="L12282">
        <v>159.30000000000001</v>
      </c>
      <c r="M12282" t="s">
        <v>212</v>
      </c>
      <c r="N12282" s="160" t="s">
        <v>8</v>
      </c>
      <c r="O12282" s="160" t="s">
        <v>80</v>
      </c>
    </row>
    <row r="12283" spans="9:15" x14ac:dyDescent="0.35">
      <c r="I12283">
        <v>117485</v>
      </c>
      <c r="J12283">
        <v>4012</v>
      </c>
      <c r="K12283">
        <v>138612</v>
      </c>
      <c r="L12283">
        <v>108.06</v>
      </c>
      <c r="M12283" t="s">
        <v>212</v>
      </c>
      <c r="N12283" s="160" t="s">
        <v>8</v>
      </c>
      <c r="O12283" s="160" t="s">
        <v>80</v>
      </c>
    </row>
    <row r="12284" spans="9:15" x14ac:dyDescent="0.35">
      <c r="I12284">
        <v>120833</v>
      </c>
      <c r="J12284">
        <v>4012</v>
      </c>
      <c r="K12284">
        <v>138612</v>
      </c>
      <c r="L12284">
        <v>26.51</v>
      </c>
      <c r="M12284" t="s">
        <v>212</v>
      </c>
      <c r="N12284" s="160" t="s">
        <v>10</v>
      </c>
      <c r="O12284" s="160" t="s">
        <v>80</v>
      </c>
    </row>
    <row r="12285" spans="9:15" x14ac:dyDescent="0.35">
      <c r="I12285">
        <v>120834</v>
      </c>
      <c r="J12285">
        <v>4012</v>
      </c>
      <c r="K12285">
        <v>138612</v>
      </c>
      <c r="L12285">
        <v>26.51</v>
      </c>
      <c r="M12285" t="s">
        <v>212</v>
      </c>
      <c r="N12285" s="160" t="s">
        <v>10</v>
      </c>
      <c r="O12285" s="160" t="s">
        <v>80</v>
      </c>
    </row>
    <row r="12286" spans="9:15" x14ac:dyDescent="0.35">
      <c r="I12286">
        <v>120935</v>
      </c>
      <c r="J12286">
        <v>4012</v>
      </c>
      <c r="K12286">
        <v>138612</v>
      </c>
      <c r="L12286">
        <v>26.51</v>
      </c>
      <c r="M12286" t="s">
        <v>212</v>
      </c>
      <c r="N12286" s="160" t="s">
        <v>10</v>
      </c>
      <c r="O12286" s="160" t="s">
        <v>80</v>
      </c>
    </row>
    <row r="12287" spans="9:15" x14ac:dyDescent="0.35">
      <c r="I12287">
        <v>7</v>
      </c>
      <c r="J12287">
        <v>4032</v>
      </c>
      <c r="K12287">
        <v>138622</v>
      </c>
      <c r="L12287">
        <v>179.7</v>
      </c>
      <c r="M12287" t="s">
        <v>212</v>
      </c>
      <c r="N12287" s="160" t="s">
        <v>9</v>
      </c>
      <c r="O12287" s="160" t="s">
        <v>80</v>
      </c>
    </row>
    <row r="12288" spans="9:15" x14ac:dyDescent="0.35">
      <c r="I12288">
        <v>117441</v>
      </c>
      <c r="J12288">
        <v>4032</v>
      </c>
      <c r="K12288">
        <v>138622</v>
      </c>
      <c r="L12288">
        <v>122.04</v>
      </c>
      <c r="M12288" t="s">
        <v>212</v>
      </c>
      <c r="N12288" s="160" t="s">
        <v>9</v>
      </c>
      <c r="O12288" s="160" t="s">
        <v>80</v>
      </c>
    </row>
    <row r="12289" spans="9:15" x14ac:dyDescent="0.35">
      <c r="I12289">
        <v>120739</v>
      </c>
      <c r="J12289">
        <v>4032</v>
      </c>
      <c r="K12289">
        <v>138622</v>
      </c>
      <c r="L12289">
        <v>162.72</v>
      </c>
      <c r="M12289" t="s">
        <v>212</v>
      </c>
      <c r="N12289" s="160" t="s">
        <v>9</v>
      </c>
      <c r="O12289" s="160" t="s">
        <v>80</v>
      </c>
    </row>
    <row r="12290" spans="9:15" x14ac:dyDescent="0.35">
      <c r="I12290">
        <v>122803</v>
      </c>
      <c r="J12290">
        <v>4032</v>
      </c>
      <c r="K12290">
        <v>138622</v>
      </c>
      <c r="L12290">
        <v>135.91999999999999</v>
      </c>
      <c r="M12290" t="s">
        <v>212</v>
      </c>
      <c r="N12290" s="160" t="s">
        <v>207</v>
      </c>
      <c r="O12290" s="160" t="s">
        <v>80</v>
      </c>
    </row>
    <row r="12291" spans="9:15" x14ac:dyDescent="0.35">
      <c r="I12291">
        <v>122804</v>
      </c>
      <c r="J12291">
        <v>4032</v>
      </c>
      <c r="K12291">
        <v>138622</v>
      </c>
      <c r="L12291">
        <v>135.91999999999999</v>
      </c>
      <c r="M12291" t="s">
        <v>212</v>
      </c>
      <c r="N12291" s="160" t="s">
        <v>207</v>
      </c>
      <c r="O12291" s="160" t="s">
        <v>80</v>
      </c>
    </row>
    <row r="12292" spans="9:15" x14ac:dyDescent="0.35">
      <c r="I12292">
        <v>16459</v>
      </c>
      <c r="J12292">
        <v>819</v>
      </c>
      <c r="K12292">
        <v>138856</v>
      </c>
      <c r="L12292">
        <v>66.12</v>
      </c>
      <c r="M12292" t="s">
        <v>212</v>
      </c>
      <c r="N12292" s="160" t="s">
        <v>19</v>
      </c>
      <c r="O12292" s="160" t="s">
        <v>80</v>
      </c>
    </row>
    <row r="12293" spans="9:15" x14ac:dyDescent="0.35">
      <c r="I12293">
        <v>11684</v>
      </c>
      <c r="J12293">
        <v>4031</v>
      </c>
      <c r="K12293">
        <v>138859</v>
      </c>
      <c r="L12293">
        <v>166.05</v>
      </c>
      <c r="M12293" t="s">
        <v>212</v>
      </c>
      <c r="N12293" s="160" t="s">
        <v>7</v>
      </c>
      <c r="O12293" s="160" t="s">
        <v>80</v>
      </c>
    </row>
    <row r="12294" spans="9:15" x14ac:dyDescent="0.35">
      <c r="I12294">
        <v>119309</v>
      </c>
      <c r="J12294">
        <v>4031</v>
      </c>
      <c r="K12294">
        <v>138859</v>
      </c>
      <c r="L12294">
        <v>38.159999999999997</v>
      </c>
      <c r="M12294" t="s">
        <v>212</v>
      </c>
      <c r="N12294" s="160" t="s">
        <v>9</v>
      </c>
      <c r="O12294" s="160" t="s">
        <v>80</v>
      </c>
    </row>
    <row r="12295" spans="9:15" x14ac:dyDescent="0.35">
      <c r="I12295">
        <v>16459</v>
      </c>
      <c r="J12295">
        <v>4031</v>
      </c>
      <c r="K12295">
        <v>138877</v>
      </c>
      <c r="L12295">
        <v>149.66</v>
      </c>
      <c r="M12295" t="s">
        <v>212</v>
      </c>
      <c r="N12295" s="160" t="s">
        <v>19</v>
      </c>
      <c r="O12295" s="160" t="s">
        <v>80</v>
      </c>
    </row>
    <row r="12296" spans="9:15" x14ac:dyDescent="0.35">
      <c r="I12296">
        <v>72449</v>
      </c>
      <c r="J12296">
        <v>4031</v>
      </c>
      <c r="K12296">
        <v>138877</v>
      </c>
      <c r="L12296">
        <v>194.44</v>
      </c>
      <c r="M12296" t="s">
        <v>212</v>
      </c>
      <c r="N12296" s="160" t="s">
        <v>9</v>
      </c>
      <c r="O12296" s="160" t="s">
        <v>80</v>
      </c>
    </row>
    <row r="12297" spans="9:15" x14ac:dyDescent="0.35">
      <c r="I12297">
        <v>78573</v>
      </c>
      <c r="J12297">
        <v>4031</v>
      </c>
      <c r="K12297">
        <v>138877</v>
      </c>
      <c r="L12297">
        <v>126.29</v>
      </c>
      <c r="M12297" t="s">
        <v>212</v>
      </c>
      <c r="N12297" s="160" t="s">
        <v>8</v>
      </c>
      <c r="O12297" s="160" t="s">
        <v>80</v>
      </c>
    </row>
    <row r="12298" spans="9:15" x14ac:dyDescent="0.35">
      <c r="I12298">
        <v>101972</v>
      </c>
      <c r="J12298">
        <v>4031</v>
      </c>
      <c r="K12298">
        <v>138877</v>
      </c>
      <c r="L12298">
        <v>266.63</v>
      </c>
      <c r="M12298" t="s">
        <v>212</v>
      </c>
      <c r="N12298" s="160" t="s">
        <v>19</v>
      </c>
      <c r="O12298" s="160" t="s">
        <v>80</v>
      </c>
    </row>
    <row r="12299" spans="9:15" x14ac:dyDescent="0.35">
      <c r="I12299">
        <v>117441</v>
      </c>
      <c r="J12299">
        <v>4031</v>
      </c>
      <c r="K12299">
        <v>138877</v>
      </c>
      <c r="L12299">
        <v>137.44999999999999</v>
      </c>
      <c r="M12299" t="s">
        <v>212</v>
      </c>
      <c r="N12299" s="160" t="s">
        <v>9</v>
      </c>
      <c r="O12299" s="160" t="s">
        <v>80</v>
      </c>
    </row>
    <row r="12300" spans="9:15" x14ac:dyDescent="0.35">
      <c r="I12300">
        <v>117766</v>
      </c>
      <c r="J12300">
        <v>4031</v>
      </c>
      <c r="K12300">
        <v>138877</v>
      </c>
      <c r="L12300">
        <v>92.83</v>
      </c>
      <c r="M12300" t="s">
        <v>212</v>
      </c>
      <c r="N12300" s="160" t="s">
        <v>7</v>
      </c>
      <c r="O12300" s="160" t="s">
        <v>80</v>
      </c>
    </row>
    <row r="12301" spans="9:15" x14ac:dyDescent="0.35">
      <c r="I12301">
        <v>117767</v>
      </c>
      <c r="J12301">
        <v>4031</v>
      </c>
      <c r="K12301">
        <v>138877</v>
      </c>
      <c r="L12301">
        <v>92.83</v>
      </c>
      <c r="M12301" t="s">
        <v>212</v>
      </c>
      <c r="N12301" s="160" t="s">
        <v>7</v>
      </c>
      <c r="O12301" s="160" t="s">
        <v>80</v>
      </c>
    </row>
    <row r="12302" spans="9:15" x14ac:dyDescent="0.35">
      <c r="I12302">
        <v>118850</v>
      </c>
      <c r="J12302">
        <v>4031</v>
      </c>
      <c r="K12302">
        <v>138877</v>
      </c>
      <c r="L12302">
        <v>126.73</v>
      </c>
      <c r="M12302" t="s">
        <v>212</v>
      </c>
      <c r="N12302" s="160" t="s">
        <v>8</v>
      </c>
      <c r="O12302" s="160" t="s">
        <v>80</v>
      </c>
    </row>
    <row r="12303" spans="9:15" x14ac:dyDescent="0.35">
      <c r="I12303">
        <v>119309</v>
      </c>
      <c r="J12303">
        <v>4031</v>
      </c>
      <c r="K12303">
        <v>138877</v>
      </c>
      <c r="L12303">
        <v>38.159999999999997</v>
      </c>
      <c r="M12303" t="s">
        <v>212</v>
      </c>
      <c r="N12303" s="160" t="s">
        <v>9</v>
      </c>
      <c r="O12303" s="160" t="s">
        <v>80</v>
      </c>
    </row>
    <row r="12304" spans="9:15" x14ac:dyDescent="0.35">
      <c r="I12304">
        <v>101972</v>
      </c>
      <c r="J12304">
        <v>4052</v>
      </c>
      <c r="K12304">
        <v>138881</v>
      </c>
      <c r="L12304">
        <v>44.16</v>
      </c>
      <c r="M12304" t="s">
        <v>212</v>
      </c>
      <c r="N12304" s="160" t="s">
        <v>19</v>
      </c>
      <c r="O12304" s="160" t="s">
        <v>80</v>
      </c>
    </row>
    <row r="12305" spans="9:15" x14ac:dyDescent="0.35">
      <c r="I12305">
        <v>7</v>
      </c>
      <c r="J12305">
        <v>3980</v>
      </c>
      <c r="K12305">
        <v>138898</v>
      </c>
      <c r="L12305">
        <v>194.4</v>
      </c>
      <c r="M12305" t="s">
        <v>212</v>
      </c>
      <c r="N12305" s="160" t="s">
        <v>9</v>
      </c>
      <c r="O12305" s="160" t="s">
        <v>80</v>
      </c>
    </row>
    <row r="12306" spans="9:15" x14ac:dyDescent="0.35">
      <c r="I12306">
        <v>11684</v>
      </c>
      <c r="J12306">
        <v>3980</v>
      </c>
      <c r="K12306">
        <v>138898</v>
      </c>
      <c r="L12306">
        <v>166.05</v>
      </c>
      <c r="M12306" t="s">
        <v>212</v>
      </c>
      <c r="N12306" s="160" t="s">
        <v>7</v>
      </c>
      <c r="O12306" s="160" t="s">
        <v>80</v>
      </c>
    </row>
    <row r="12307" spans="9:15" x14ac:dyDescent="0.35">
      <c r="I12307">
        <v>71189</v>
      </c>
      <c r="J12307">
        <v>3980</v>
      </c>
      <c r="K12307">
        <v>138898</v>
      </c>
      <c r="L12307">
        <v>195.36</v>
      </c>
      <c r="M12307" t="s">
        <v>212</v>
      </c>
      <c r="N12307" s="160" t="s">
        <v>8</v>
      </c>
      <c r="O12307" s="160" t="s">
        <v>80</v>
      </c>
    </row>
    <row r="12308" spans="9:15" x14ac:dyDescent="0.35">
      <c r="I12308">
        <v>72449</v>
      </c>
      <c r="J12308">
        <v>3980</v>
      </c>
      <c r="K12308">
        <v>138898</v>
      </c>
      <c r="L12308">
        <v>388.88</v>
      </c>
      <c r="M12308" t="s">
        <v>212</v>
      </c>
      <c r="N12308" s="160" t="s">
        <v>9</v>
      </c>
      <c r="O12308" s="160" t="s">
        <v>80</v>
      </c>
    </row>
    <row r="12309" spans="9:15" x14ac:dyDescent="0.35">
      <c r="I12309">
        <v>72449</v>
      </c>
      <c r="J12309">
        <v>3980</v>
      </c>
      <c r="K12309">
        <v>138898</v>
      </c>
      <c r="L12309">
        <v>194.44</v>
      </c>
      <c r="M12309" t="s">
        <v>212</v>
      </c>
      <c r="N12309" s="160" t="s">
        <v>9</v>
      </c>
      <c r="O12309" s="160" t="s">
        <v>80</v>
      </c>
    </row>
    <row r="12310" spans="9:15" x14ac:dyDescent="0.35">
      <c r="I12310">
        <v>78573</v>
      </c>
      <c r="J12310">
        <v>3980</v>
      </c>
      <c r="K12310">
        <v>138898</v>
      </c>
      <c r="L12310">
        <v>126.29</v>
      </c>
      <c r="M12310" t="s">
        <v>212</v>
      </c>
      <c r="N12310" s="160" t="s">
        <v>8</v>
      </c>
      <c r="O12310" s="160" t="s">
        <v>80</v>
      </c>
    </row>
    <row r="12311" spans="9:15" x14ac:dyDescent="0.35">
      <c r="I12311">
        <v>91312</v>
      </c>
      <c r="J12311">
        <v>3980</v>
      </c>
      <c r="K12311">
        <v>138898</v>
      </c>
      <c r="L12311">
        <v>130.91999999999999</v>
      </c>
      <c r="M12311" t="s">
        <v>212</v>
      </c>
      <c r="N12311" s="160" t="s">
        <v>8</v>
      </c>
      <c r="O12311" s="160" t="s">
        <v>80</v>
      </c>
    </row>
    <row r="12312" spans="9:15" x14ac:dyDescent="0.35">
      <c r="I12312">
        <v>117766</v>
      </c>
      <c r="J12312">
        <v>3980</v>
      </c>
      <c r="K12312">
        <v>138898</v>
      </c>
      <c r="L12312">
        <v>92.83</v>
      </c>
      <c r="M12312" t="s">
        <v>212</v>
      </c>
      <c r="N12312" s="160" t="s">
        <v>7</v>
      </c>
      <c r="O12312" s="160" t="s">
        <v>80</v>
      </c>
    </row>
    <row r="12313" spans="9:15" x14ac:dyDescent="0.35">
      <c r="I12313">
        <v>117767</v>
      </c>
      <c r="J12313">
        <v>3980</v>
      </c>
      <c r="K12313">
        <v>138898</v>
      </c>
      <c r="L12313">
        <v>92.83</v>
      </c>
      <c r="M12313" t="s">
        <v>212</v>
      </c>
      <c r="N12313" s="160" t="s">
        <v>7</v>
      </c>
      <c r="O12313" s="160" t="s">
        <v>80</v>
      </c>
    </row>
    <row r="12314" spans="9:15" x14ac:dyDescent="0.35">
      <c r="I12314">
        <v>118484</v>
      </c>
      <c r="J12314">
        <v>3980</v>
      </c>
      <c r="K12314">
        <v>138898</v>
      </c>
      <c r="L12314">
        <v>125.73</v>
      </c>
      <c r="M12314" t="s">
        <v>212</v>
      </c>
      <c r="N12314" s="160" t="s">
        <v>7</v>
      </c>
      <c r="O12314" s="160" t="s">
        <v>80</v>
      </c>
    </row>
    <row r="12315" spans="9:15" x14ac:dyDescent="0.35">
      <c r="I12315">
        <v>120833</v>
      </c>
      <c r="J12315">
        <v>3980</v>
      </c>
      <c r="K12315">
        <v>138898</v>
      </c>
      <c r="L12315">
        <v>26.51</v>
      </c>
      <c r="M12315" t="s">
        <v>212</v>
      </c>
      <c r="N12315" s="160" t="s">
        <v>10</v>
      </c>
      <c r="O12315" s="160" t="s">
        <v>80</v>
      </c>
    </row>
    <row r="12316" spans="9:15" x14ac:dyDescent="0.35">
      <c r="I12316">
        <v>120935</v>
      </c>
      <c r="J12316">
        <v>3980</v>
      </c>
      <c r="K12316">
        <v>138898</v>
      </c>
      <c r="L12316">
        <v>26.51</v>
      </c>
      <c r="M12316" t="s">
        <v>212</v>
      </c>
      <c r="N12316" s="160" t="s">
        <v>10</v>
      </c>
      <c r="O12316" s="160" t="s">
        <v>80</v>
      </c>
    </row>
    <row r="12317" spans="9:15" x14ac:dyDescent="0.35">
      <c r="I12317">
        <v>120936</v>
      </c>
      <c r="J12317">
        <v>3980</v>
      </c>
      <c r="K12317">
        <v>138898</v>
      </c>
      <c r="L12317">
        <v>26.51</v>
      </c>
      <c r="M12317" t="s">
        <v>212</v>
      </c>
      <c r="N12317" s="160" t="s">
        <v>10</v>
      </c>
      <c r="O12317" s="160" t="s">
        <v>80</v>
      </c>
    </row>
    <row r="12318" spans="9:15" x14ac:dyDescent="0.35">
      <c r="I12318">
        <v>81192</v>
      </c>
      <c r="J12318">
        <v>3313</v>
      </c>
      <c r="K12318">
        <v>139152</v>
      </c>
      <c r="L12318">
        <v>54.49</v>
      </c>
      <c r="M12318" t="s">
        <v>212</v>
      </c>
      <c r="N12318" s="160" t="s">
        <v>7</v>
      </c>
      <c r="O12318" s="160" t="s">
        <v>80</v>
      </c>
    </row>
    <row r="12319" spans="9:15" x14ac:dyDescent="0.35">
      <c r="I12319">
        <v>117766</v>
      </c>
      <c r="J12319">
        <v>3313</v>
      </c>
      <c r="K12319">
        <v>139152</v>
      </c>
      <c r="L12319">
        <v>91.66</v>
      </c>
      <c r="M12319" t="s">
        <v>212</v>
      </c>
      <c r="N12319" s="160" t="s">
        <v>7</v>
      </c>
      <c r="O12319" s="160" t="s">
        <v>80</v>
      </c>
    </row>
    <row r="12320" spans="9:15" x14ac:dyDescent="0.35">
      <c r="I12320">
        <v>117767</v>
      </c>
      <c r="J12320">
        <v>3313</v>
      </c>
      <c r="K12320">
        <v>139152</v>
      </c>
      <c r="L12320">
        <v>91.66</v>
      </c>
      <c r="M12320" t="s">
        <v>212</v>
      </c>
      <c r="N12320" s="160" t="s">
        <v>7</v>
      </c>
      <c r="O12320" s="160" t="s">
        <v>80</v>
      </c>
    </row>
    <row r="12321" spans="9:15" x14ac:dyDescent="0.35">
      <c r="I12321">
        <v>119309</v>
      </c>
      <c r="J12321">
        <v>3313</v>
      </c>
      <c r="K12321">
        <v>139152</v>
      </c>
      <c r="L12321">
        <v>37.68</v>
      </c>
      <c r="M12321" t="s">
        <v>212</v>
      </c>
      <c r="N12321" s="160" t="s">
        <v>9</v>
      </c>
      <c r="O12321" s="160" t="s">
        <v>80</v>
      </c>
    </row>
    <row r="12322" spans="9:15" x14ac:dyDescent="0.35">
      <c r="I12322">
        <v>120834</v>
      </c>
      <c r="J12322">
        <v>3313</v>
      </c>
      <c r="K12322">
        <v>139152</v>
      </c>
      <c r="L12322">
        <v>26.18</v>
      </c>
      <c r="M12322" t="s">
        <v>212</v>
      </c>
      <c r="N12322" s="160" t="s">
        <v>10</v>
      </c>
      <c r="O12322" s="160" t="s">
        <v>80</v>
      </c>
    </row>
    <row r="12323" spans="9:15" x14ac:dyDescent="0.35">
      <c r="I12323">
        <v>120936</v>
      </c>
      <c r="J12323">
        <v>3313</v>
      </c>
      <c r="K12323">
        <v>139152</v>
      </c>
      <c r="L12323">
        <v>26.18</v>
      </c>
      <c r="M12323" t="s">
        <v>212</v>
      </c>
      <c r="N12323" s="160" t="s">
        <v>10</v>
      </c>
      <c r="O12323" s="160" t="s">
        <v>80</v>
      </c>
    </row>
    <row r="12324" spans="9:15" x14ac:dyDescent="0.35">
      <c r="I12324">
        <v>122731</v>
      </c>
      <c r="J12324">
        <v>3313</v>
      </c>
      <c r="K12324">
        <v>139152</v>
      </c>
      <c r="L12324">
        <v>26.18</v>
      </c>
      <c r="M12324" t="s">
        <v>212</v>
      </c>
      <c r="N12324" s="160" t="s">
        <v>10</v>
      </c>
      <c r="O12324" s="160" t="s">
        <v>80</v>
      </c>
    </row>
    <row r="12325" spans="9:15" x14ac:dyDescent="0.35">
      <c r="I12325">
        <v>125023</v>
      </c>
      <c r="J12325">
        <v>3313</v>
      </c>
      <c r="K12325">
        <v>139152</v>
      </c>
      <c r="L12325">
        <v>104.95</v>
      </c>
      <c r="M12325" t="s">
        <v>212</v>
      </c>
      <c r="N12325" s="160" t="s">
        <v>9</v>
      </c>
      <c r="O12325" s="160" t="s">
        <v>80</v>
      </c>
    </row>
    <row r="12326" spans="9:15" x14ac:dyDescent="0.35">
      <c r="I12326">
        <v>114734</v>
      </c>
      <c r="J12326">
        <v>3978</v>
      </c>
      <c r="K12326">
        <v>139156</v>
      </c>
      <c r="L12326">
        <v>115.38</v>
      </c>
      <c r="M12326" t="s">
        <v>212</v>
      </c>
      <c r="N12326" s="160" t="s">
        <v>7</v>
      </c>
      <c r="O12326" s="160" t="s">
        <v>80</v>
      </c>
    </row>
    <row r="12327" spans="9:15" x14ac:dyDescent="0.35">
      <c r="I12327">
        <v>118484</v>
      </c>
      <c r="J12327">
        <v>3978</v>
      </c>
      <c r="K12327">
        <v>139156</v>
      </c>
      <c r="L12327">
        <v>125.73</v>
      </c>
      <c r="M12327" t="s">
        <v>212</v>
      </c>
      <c r="N12327" s="160" t="s">
        <v>7</v>
      </c>
      <c r="O12327" s="160" t="s">
        <v>80</v>
      </c>
    </row>
    <row r="12328" spans="9:15" x14ac:dyDescent="0.35">
      <c r="I12328">
        <v>120833</v>
      </c>
      <c r="J12328">
        <v>3978</v>
      </c>
      <c r="K12328">
        <v>139156</v>
      </c>
      <c r="L12328">
        <v>26.51</v>
      </c>
      <c r="M12328" t="s">
        <v>212</v>
      </c>
      <c r="N12328" s="160" t="s">
        <v>10</v>
      </c>
      <c r="O12328" s="160" t="s">
        <v>80</v>
      </c>
    </row>
    <row r="12329" spans="9:15" x14ac:dyDescent="0.35">
      <c r="I12329">
        <v>117766</v>
      </c>
      <c r="J12329">
        <v>4007</v>
      </c>
      <c r="K12329">
        <v>139247</v>
      </c>
      <c r="L12329">
        <v>92.83</v>
      </c>
      <c r="M12329" t="s">
        <v>212</v>
      </c>
      <c r="N12329" s="160" t="s">
        <v>7</v>
      </c>
      <c r="O12329" s="160" t="s">
        <v>80</v>
      </c>
    </row>
    <row r="12330" spans="9:15" x14ac:dyDescent="0.35">
      <c r="I12330">
        <v>117767</v>
      </c>
      <c r="J12330">
        <v>4007</v>
      </c>
      <c r="K12330">
        <v>139247</v>
      </c>
      <c r="L12330">
        <v>92.83</v>
      </c>
      <c r="M12330" t="s">
        <v>212</v>
      </c>
      <c r="N12330" s="160" t="s">
        <v>7</v>
      </c>
      <c r="O12330" s="160" t="s">
        <v>80</v>
      </c>
    </row>
    <row r="12331" spans="9:15" x14ac:dyDescent="0.35">
      <c r="I12331">
        <v>118484</v>
      </c>
      <c r="J12331">
        <v>4007</v>
      </c>
      <c r="K12331">
        <v>139268</v>
      </c>
      <c r="L12331">
        <v>125.73</v>
      </c>
      <c r="M12331" t="s">
        <v>212</v>
      </c>
      <c r="N12331" s="160" t="s">
        <v>7</v>
      </c>
      <c r="O12331" s="160" t="s">
        <v>80</v>
      </c>
    </row>
    <row r="12332" spans="9:15" x14ac:dyDescent="0.35">
      <c r="I12332">
        <v>81192</v>
      </c>
      <c r="J12332">
        <v>3978</v>
      </c>
      <c r="K12332">
        <v>139321</v>
      </c>
      <c r="L12332">
        <v>55.19</v>
      </c>
      <c r="M12332" t="s">
        <v>212</v>
      </c>
      <c r="N12332" s="160" t="s">
        <v>7</v>
      </c>
      <c r="O12332" s="160" t="s">
        <v>80</v>
      </c>
    </row>
    <row r="12333" spans="9:15" x14ac:dyDescent="0.35">
      <c r="I12333">
        <v>119309</v>
      </c>
      <c r="J12333">
        <v>3978</v>
      </c>
      <c r="K12333">
        <v>139321</v>
      </c>
      <c r="L12333">
        <v>38.159999999999997</v>
      </c>
      <c r="M12333" t="s">
        <v>212</v>
      </c>
      <c r="N12333" s="160" t="s">
        <v>9</v>
      </c>
      <c r="O12333" s="160" t="s">
        <v>80</v>
      </c>
    </row>
    <row r="12334" spans="9:15" x14ac:dyDescent="0.35">
      <c r="I12334">
        <v>77912</v>
      </c>
      <c r="J12334">
        <v>3969</v>
      </c>
      <c r="K12334">
        <v>139493</v>
      </c>
      <c r="L12334">
        <v>54.8</v>
      </c>
      <c r="M12334" t="s">
        <v>212</v>
      </c>
      <c r="N12334" s="160" t="s">
        <v>8</v>
      </c>
      <c r="O12334" s="160" t="s">
        <v>80</v>
      </c>
    </row>
    <row r="12335" spans="9:15" x14ac:dyDescent="0.35">
      <c r="I12335">
        <v>118038</v>
      </c>
      <c r="J12335">
        <v>3969</v>
      </c>
      <c r="K12335">
        <v>139493</v>
      </c>
      <c r="L12335">
        <v>92.84</v>
      </c>
      <c r="M12335" t="s">
        <v>212</v>
      </c>
      <c r="N12335" s="160" t="s">
        <v>7</v>
      </c>
      <c r="O12335" s="160" t="s">
        <v>80</v>
      </c>
    </row>
    <row r="12336" spans="9:15" x14ac:dyDescent="0.35">
      <c r="I12336">
        <v>120936</v>
      </c>
      <c r="J12336">
        <v>3969</v>
      </c>
      <c r="K12336">
        <v>139493</v>
      </c>
      <c r="L12336">
        <v>26.51</v>
      </c>
      <c r="M12336" t="s">
        <v>212</v>
      </c>
      <c r="N12336" s="160" t="s">
        <v>10</v>
      </c>
      <c r="O12336" s="160" t="s">
        <v>80</v>
      </c>
    </row>
    <row r="12337" spans="9:15" x14ac:dyDescent="0.35">
      <c r="I12337">
        <v>77912</v>
      </c>
      <c r="J12337">
        <v>3313</v>
      </c>
      <c r="K12337">
        <v>139505</v>
      </c>
      <c r="L12337">
        <v>27.4</v>
      </c>
      <c r="M12337" t="s">
        <v>212</v>
      </c>
      <c r="N12337" s="160" t="s">
        <v>8</v>
      </c>
      <c r="O12337" s="160" t="s">
        <v>80</v>
      </c>
    </row>
    <row r="12338" spans="9:15" x14ac:dyDescent="0.35">
      <c r="I12338">
        <v>119309</v>
      </c>
      <c r="J12338">
        <v>3313</v>
      </c>
      <c r="K12338">
        <v>139505</v>
      </c>
      <c r="L12338">
        <v>38.159999999999997</v>
      </c>
      <c r="M12338" t="s">
        <v>212</v>
      </c>
      <c r="N12338" s="160" t="s">
        <v>9</v>
      </c>
      <c r="O12338" s="160" t="s">
        <v>80</v>
      </c>
    </row>
    <row r="12339" spans="9:15" x14ac:dyDescent="0.35">
      <c r="I12339">
        <v>119309</v>
      </c>
      <c r="J12339">
        <v>3313</v>
      </c>
      <c r="K12339">
        <v>139505</v>
      </c>
      <c r="L12339">
        <v>38.159999999999997</v>
      </c>
      <c r="M12339" t="s">
        <v>212</v>
      </c>
      <c r="N12339" s="160" t="s">
        <v>9</v>
      </c>
      <c r="O12339" s="160" t="s">
        <v>80</v>
      </c>
    </row>
    <row r="12340" spans="9:15" x14ac:dyDescent="0.35">
      <c r="I12340">
        <v>72449</v>
      </c>
      <c r="J12340">
        <v>4082</v>
      </c>
      <c r="K12340">
        <v>139513</v>
      </c>
      <c r="L12340">
        <v>193.88</v>
      </c>
      <c r="M12340" t="s">
        <v>212</v>
      </c>
      <c r="N12340" s="160" t="s">
        <v>9</v>
      </c>
      <c r="O12340" s="160" t="s">
        <v>80</v>
      </c>
    </row>
    <row r="12341" spans="9:15" x14ac:dyDescent="0.35">
      <c r="I12341">
        <v>81192</v>
      </c>
      <c r="J12341">
        <v>4082</v>
      </c>
      <c r="K12341">
        <v>139513</v>
      </c>
      <c r="L12341">
        <v>55.03</v>
      </c>
      <c r="M12341" t="s">
        <v>212</v>
      </c>
      <c r="N12341" s="160" t="s">
        <v>7</v>
      </c>
      <c r="O12341" s="160" t="s">
        <v>80</v>
      </c>
    </row>
    <row r="12342" spans="9:15" x14ac:dyDescent="0.35">
      <c r="I12342">
        <v>120833</v>
      </c>
      <c r="J12342">
        <v>4082</v>
      </c>
      <c r="K12342">
        <v>139513</v>
      </c>
      <c r="L12342">
        <v>29</v>
      </c>
      <c r="M12342" t="s">
        <v>212</v>
      </c>
      <c r="N12342" s="160" t="s">
        <v>10</v>
      </c>
      <c r="O12342" s="160" t="s">
        <v>80</v>
      </c>
    </row>
    <row r="12343" spans="9:15" x14ac:dyDescent="0.35">
      <c r="I12343">
        <v>120834</v>
      </c>
      <c r="J12343">
        <v>4082</v>
      </c>
      <c r="K12343">
        <v>139513</v>
      </c>
      <c r="L12343">
        <v>29</v>
      </c>
      <c r="M12343" t="s">
        <v>212</v>
      </c>
      <c r="N12343" s="160" t="s">
        <v>10</v>
      </c>
      <c r="O12343" s="160" t="s">
        <v>80</v>
      </c>
    </row>
    <row r="12344" spans="9:15" x14ac:dyDescent="0.35">
      <c r="I12344">
        <v>120936</v>
      </c>
      <c r="J12344">
        <v>4082</v>
      </c>
      <c r="K12344">
        <v>139513</v>
      </c>
      <c r="L12344">
        <v>29</v>
      </c>
      <c r="M12344" t="s">
        <v>212</v>
      </c>
      <c r="N12344" s="160" t="s">
        <v>10</v>
      </c>
      <c r="O12344" s="160" t="s">
        <v>80</v>
      </c>
    </row>
    <row r="12345" spans="9:15" x14ac:dyDescent="0.35">
      <c r="I12345">
        <v>118484</v>
      </c>
      <c r="J12345">
        <v>4008</v>
      </c>
      <c r="K12345">
        <v>139544</v>
      </c>
      <c r="L12345">
        <v>125.73</v>
      </c>
      <c r="M12345" t="s">
        <v>212</v>
      </c>
      <c r="N12345" s="160" t="s">
        <v>7</v>
      </c>
      <c r="O12345" s="160" t="s">
        <v>80</v>
      </c>
    </row>
    <row r="12346" spans="9:15" x14ac:dyDescent="0.35">
      <c r="I12346">
        <v>72449</v>
      </c>
      <c r="J12346">
        <v>3996</v>
      </c>
      <c r="K12346">
        <v>139563</v>
      </c>
      <c r="L12346">
        <v>194.44</v>
      </c>
      <c r="M12346" t="s">
        <v>212</v>
      </c>
      <c r="N12346" s="160" t="s">
        <v>9</v>
      </c>
      <c r="O12346" s="160" t="s">
        <v>80</v>
      </c>
    </row>
    <row r="12347" spans="9:15" x14ac:dyDescent="0.35">
      <c r="I12347">
        <v>116372</v>
      </c>
      <c r="J12347">
        <v>4007</v>
      </c>
      <c r="K12347">
        <v>139616</v>
      </c>
      <c r="L12347">
        <v>191.76</v>
      </c>
      <c r="M12347" t="s">
        <v>212</v>
      </c>
      <c r="N12347" s="160" t="s">
        <v>19</v>
      </c>
      <c r="O12347" s="160" t="s">
        <v>80</v>
      </c>
    </row>
    <row r="12348" spans="9:15" x14ac:dyDescent="0.35">
      <c r="I12348">
        <v>119309</v>
      </c>
      <c r="J12348">
        <v>4007</v>
      </c>
      <c r="K12348">
        <v>139616</v>
      </c>
      <c r="L12348">
        <v>38.159999999999997</v>
      </c>
      <c r="M12348" t="s">
        <v>212</v>
      </c>
      <c r="N12348" s="160" t="s">
        <v>9</v>
      </c>
      <c r="O12348" s="160" t="s">
        <v>80</v>
      </c>
    </row>
    <row r="12349" spans="9:15" x14ac:dyDescent="0.35">
      <c r="I12349">
        <v>119309</v>
      </c>
      <c r="J12349">
        <v>4007</v>
      </c>
      <c r="K12349">
        <v>139616</v>
      </c>
      <c r="L12349">
        <v>38.159999999999997</v>
      </c>
      <c r="M12349" t="s">
        <v>212</v>
      </c>
      <c r="N12349" s="160" t="s">
        <v>9</v>
      </c>
      <c r="O12349" s="160" t="s">
        <v>80</v>
      </c>
    </row>
    <row r="12350" spans="9:15" x14ac:dyDescent="0.35">
      <c r="I12350">
        <v>119309</v>
      </c>
      <c r="J12350">
        <v>4007</v>
      </c>
      <c r="K12350">
        <v>139616</v>
      </c>
      <c r="L12350">
        <v>38.159999999999997</v>
      </c>
      <c r="M12350" t="s">
        <v>212</v>
      </c>
      <c r="N12350" s="160" t="s">
        <v>9</v>
      </c>
      <c r="O12350" s="160" t="s">
        <v>80</v>
      </c>
    </row>
    <row r="12351" spans="9:15" x14ac:dyDescent="0.35">
      <c r="I12351">
        <v>120935</v>
      </c>
      <c r="J12351">
        <v>4007</v>
      </c>
      <c r="K12351">
        <v>139616</v>
      </c>
      <c r="L12351">
        <v>29.15</v>
      </c>
      <c r="M12351" t="s">
        <v>212</v>
      </c>
      <c r="N12351" s="160" t="s">
        <v>10</v>
      </c>
      <c r="O12351" s="160" t="s">
        <v>80</v>
      </c>
    </row>
    <row r="12352" spans="9:15" x14ac:dyDescent="0.35">
      <c r="I12352">
        <v>122731</v>
      </c>
      <c r="J12352">
        <v>4007</v>
      </c>
      <c r="K12352">
        <v>139616</v>
      </c>
      <c r="L12352">
        <v>29.15</v>
      </c>
      <c r="M12352" t="s">
        <v>212</v>
      </c>
      <c r="N12352" s="160" t="s">
        <v>10</v>
      </c>
      <c r="O12352" s="160" t="s">
        <v>80</v>
      </c>
    </row>
    <row r="12353" spans="9:15" x14ac:dyDescent="0.35">
      <c r="I12353">
        <v>7</v>
      </c>
      <c r="J12353">
        <v>3791</v>
      </c>
      <c r="K12353">
        <v>139664</v>
      </c>
      <c r="L12353">
        <v>194.99</v>
      </c>
      <c r="M12353" t="s">
        <v>212</v>
      </c>
      <c r="N12353" s="160" t="s">
        <v>9</v>
      </c>
      <c r="O12353" s="160" t="s">
        <v>80</v>
      </c>
    </row>
    <row r="12354" spans="9:15" x14ac:dyDescent="0.35">
      <c r="I12354">
        <v>72449</v>
      </c>
      <c r="J12354">
        <v>3791</v>
      </c>
      <c r="K12354">
        <v>139664</v>
      </c>
      <c r="L12354">
        <v>194.99</v>
      </c>
      <c r="M12354" t="s">
        <v>212</v>
      </c>
      <c r="N12354" s="160" t="s">
        <v>9</v>
      </c>
      <c r="O12354" s="160" t="s">
        <v>80</v>
      </c>
    </row>
    <row r="12355" spans="9:15" x14ac:dyDescent="0.35">
      <c r="I12355">
        <v>117767</v>
      </c>
      <c r="J12355">
        <v>3791</v>
      </c>
      <c r="K12355">
        <v>139664</v>
      </c>
      <c r="L12355">
        <v>184.4</v>
      </c>
      <c r="M12355" t="s">
        <v>212</v>
      </c>
      <c r="N12355" s="160" t="s">
        <v>7</v>
      </c>
      <c r="O12355" s="160" t="s">
        <v>80</v>
      </c>
    </row>
    <row r="12356" spans="9:15" x14ac:dyDescent="0.35">
      <c r="I12356">
        <v>118038</v>
      </c>
      <c r="J12356">
        <v>3791</v>
      </c>
      <c r="K12356">
        <v>139664</v>
      </c>
      <c r="L12356">
        <v>184.42</v>
      </c>
      <c r="M12356" t="s">
        <v>212</v>
      </c>
      <c r="N12356" s="160" t="s">
        <v>7</v>
      </c>
      <c r="O12356" s="160" t="s">
        <v>80</v>
      </c>
    </row>
    <row r="12357" spans="9:15" x14ac:dyDescent="0.35">
      <c r="I12357">
        <v>119309</v>
      </c>
      <c r="J12357">
        <v>3791</v>
      </c>
      <c r="K12357">
        <v>139664</v>
      </c>
      <c r="L12357">
        <v>38.9</v>
      </c>
      <c r="M12357" t="s">
        <v>212</v>
      </c>
      <c r="N12357" s="160" t="s">
        <v>9</v>
      </c>
      <c r="O12357" s="160" t="s">
        <v>80</v>
      </c>
    </row>
    <row r="12358" spans="9:15" x14ac:dyDescent="0.35">
      <c r="I12358">
        <v>11684</v>
      </c>
      <c r="J12358">
        <v>4033</v>
      </c>
      <c r="K12358">
        <v>139674</v>
      </c>
      <c r="L12358">
        <v>1328.25</v>
      </c>
      <c r="M12358" t="s">
        <v>212</v>
      </c>
      <c r="N12358" s="160" t="s">
        <v>7</v>
      </c>
      <c r="O12358" s="160" t="s">
        <v>80</v>
      </c>
    </row>
    <row r="12359" spans="9:15" x14ac:dyDescent="0.35">
      <c r="I12359">
        <v>117766</v>
      </c>
      <c r="J12359">
        <v>4033</v>
      </c>
      <c r="K12359">
        <v>139674</v>
      </c>
      <c r="L12359">
        <v>742.64</v>
      </c>
      <c r="M12359" t="s">
        <v>212</v>
      </c>
      <c r="N12359" s="160" t="s">
        <v>7</v>
      </c>
      <c r="O12359" s="160" t="s">
        <v>80</v>
      </c>
    </row>
    <row r="12360" spans="9:15" x14ac:dyDescent="0.35">
      <c r="I12360">
        <v>117767</v>
      </c>
      <c r="J12360">
        <v>4033</v>
      </c>
      <c r="K12360">
        <v>139674</v>
      </c>
      <c r="L12360">
        <v>3341.88</v>
      </c>
      <c r="M12360" t="s">
        <v>212</v>
      </c>
      <c r="N12360" s="160" t="s">
        <v>7</v>
      </c>
      <c r="O12360" s="160" t="s">
        <v>80</v>
      </c>
    </row>
    <row r="12361" spans="9:15" x14ac:dyDescent="0.35">
      <c r="I12361">
        <v>119309</v>
      </c>
      <c r="J12361">
        <v>4033</v>
      </c>
      <c r="K12361">
        <v>139674</v>
      </c>
      <c r="L12361">
        <v>152.63999999999999</v>
      </c>
      <c r="M12361" t="s">
        <v>212</v>
      </c>
      <c r="N12361" s="160" t="s">
        <v>9</v>
      </c>
      <c r="O12361" s="160" t="s">
        <v>80</v>
      </c>
    </row>
    <row r="12362" spans="9:15" x14ac:dyDescent="0.35">
      <c r="I12362">
        <v>125023</v>
      </c>
      <c r="J12362">
        <v>4008</v>
      </c>
      <c r="K12362">
        <v>139720</v>
      </c>
      <c r="L12362">
        <v>97.18</v>
      </c>
      <c r="M12362" t="s">
        <v>212</v>
      </c>
      <c r="N12362" s="160" t="s">
        <v>9</v>
      </c>
      <c r="O12362" s="160" t="s">
        <v>80</v>
      </c>
    </row>
    <row r="12363" spans="9:15" x14ac:dyDescent="0.35">
      <c r="I12363">
        <v>7</v>
      </c>
      <c r="J12363">
        <v>3933</v>
      </c>
      <c r="K12363">
        <v>139801</v>
      </c>
      <c r="L12363">
        <v>179.7</v>
      </c>
      <c r="M12363" t="s">
        <v>212</v>
      </c>
      <c r="N12363" s="160" t="s">
        <v>9</v>
      </c>
      <c r="O12363" s="160" t="s">
        <v>80</v>
      </c>
    </row>
    <row r="12364" spans="9:15" x14ac:dyDescent="0.35">
      <c r="I12364">
        <v>91312</v>
      </c>
      <c r="J12364">
        <v>3313</v>
      </c>
      <c r="K12364">
        <v>139804</v>
      </c>
      <c r="L12364">
        <v>130.91999999999999</v>
      </c>
      <c r="M12364" t="s">
        <v>212</v>
      </c>
      <c r="N12364" s="160" t="s">
        <v>8</v>
      </c>
      <c r="O12364" s="160" t="s">
        <v>80</v>
      </c>
    </row>
    <row r="12365" spans="9:15" x14ac:dyDescent="0.35">
      <c r="I12365">
        <v>117766</v>
      </c>
      <c r="J12365">
        <v>4014</v>
      </c>
      <c r="K12365">
        <v>139819</v>
      </c>
      <c r="L12365">
        <v>92.83</v>
      </c>
      <c r="M12365" t="s">
        <v>212</v>
      </c>
      <c r="N12365" s="160" t="s">
        <v>7</v>
      </c>
      <c r="O12365" s="160" t="s">
        <v>80</v>
      </c>
    </row>
    <row r="12366" spans="9:15" x14ac:dyDescent="0.35">
      <c r="I12366">
        <v>7</v>
      </c>
      <c r="J12366">
        <v>4010</v>
      </c>
      <c r="K12366">
        <v>139820</v>
      </c>
      <c r="L12366">
        <v>194.69</v>
      </c>
      <c r="M12366" t="s">
        <v>212</v>
      </c>
      <c r="N12366" s="160" t="s">
        <v>9</v>
      </c>
      <c r="O12366" s="160" t="s">
        <v>80</v>
      </c>
    </row>
    <row r="12367" spans="9:15" x14ac:dyDescent="0.35">
      <c r="I12367">
        <v>71189</v>
      </c>
      <c r="J12367">
        <v>4010</v>
      </c>
      <c r="K12367">
        <v>139820</v>
      </c>
      <c r="L12367">
        <v>97.84</v>
      </c>
      <c r="M12367" t="s">
        <v>212</v>
      </c>
      <c r="N12367" s="160" t="s">
        <v>8</v>
      </c>
      <c r="O12367" s="160" t="s">
        <v>80</v>
      </c>
    </row>
    <row r="12368" spans="9:15" x14ac:dyDescent="0.35">
      <c r="I12368">
        <v>72449</v>
      </c>
      <c r="J12368">
        <v>4010</v>
      </c>
      <c r="K12368">
        <v>139820</v>
      </c>
      <c r="L12368">
        <v>194.73</v>
      </c>
      <c r="M12368" t="s">
        <v>212</v>
      </c>
      <c r="N12368" s="160" t="s">
        <v>9</v>
      </c>
      <c r="O12368" s="160" t="s">
        <v>80</v>
      </c>
    </row>
    <row r="12369" spans="9:15" x14ac:dyDescent="0.35">
      <c r="I12369">
        <v>77912</v>
      </c>
      <c r="J12369">
        <v>4010</v>
      </c>
      <c r="K12369">
        <v>139820</v>
      </c>
      <c r="L12369">
        <v>109.76</v>
      </c>
      <c r="M12369" t="s">
        <v>212</v>
      </c>
      <c r="N12369" s="160" t="s">
        <v>8</v>
      </c>
      <c r="O12369" s="160" t="s">
        <v>80</v>
      </c>
    </row>
    <row r="12370" spans="9:15" x14ac:dyDescent="0.35">
      <c r="I12370">
        <v>81192</v>
      </c>
      <c r="J12370">
        <v>4010</v>
      </c>
      <c r="K12370">
        <v>139820</v>
      </c>
      <c r="L12370">
        <v>55.27</v>
      </c>
      <c r="M12370" t="s">
        <v>212</v>
      </c>
      <c r="N12370" s="160" t="s">
        <v>7</v>
      </c>
      <c r="O12370" s="160" t="s">
        <v>80</v>
      </c>
    </row>
    <row r="12371" spans="9:15" x14ac:dyDescent="0.35">
      <c r="I12371">
        <v>103732</v>
      </c>
      <c r="J12371">
        <v>4010</v>
      </c>
      <c r="K12371">
        <v>139820</v>
      </c>
      <c r="L12371">
        <v>219.36</v>
      </c>
      <c r="M12371" t="s">
        <v>212</v>
      </c>
      <c r="N12371" s="160" t="s">
        <v>8</v>
      </c>
      <c r="O12371" s="160" t="s">
        <v>80</v>
      </c>
    </row>
    <row r="12372" spans="9:15" x14ac:dyDescent="0.35">
      <c r="I12372">
        <v>116372</v>
      </c>
      <c r="J12372">
        <v>4010</v>
      </c>
      <c r="K12372">
        <v>139820</v>
      </c>
      <c r="L12372">
        <v>23.85</v>
      </c>
      <c r="M12372" t="s">
        <v>212</v>
      </c>
      <c r="N12372" s="160" t="s">
        <v>19</v>
      </c>
      <c r="O12372" s="160" t="s">
        <v>80</v>
      </c>
    </row>
    <row r="12373" spans="9:15" x14ac:dyDescent="0.35">
      <c r="I12373">
        <v>117441</v>
      </c>
      <c r="J12373">
        <v>4010</v>
      </c>
      <c r="K12373">
        <v>139820</v>
      </c>
      <c r="L12373">
        <v>137.65</v>
      </c>
      <c r="M12373" t="s">
        <v>212</v>
      </c>
      <c r="N12373" s="160" t="s">
        <v>9</v>
      </c>
      <c r="O12373" s="160" t="s">
        <v>80</v>
      </c>
    </row>
    <row r="12374" spans="9:15" x14ac:dyDescent="0.35">
      <c r="I12374">
        <v>117485</v>
      </c>
      <c r="J12374">
        <v>4010</v>
      </c>
      <c r="K12374">
        <v>139820</v>
      </c>
      <c r="L12374">
        <v>72.16</v>
      </c>
      <c r="M12374" t="s">
        <v>212</v>
      </c>
      <c r="N12374" s="160" t="s">
        <v>8</v>
      </c>
      <c r="O12374" s="160" t="s">
        <v>80</v>
      </c>
    </row>
    <row r="12375" spans="9:15" x14ac:dyDescent="0.35">
      <c r="I12375">
        <v>117767</v>
      </c>
      <c r="J12375">
        <v>4010</v>
      </c>
      <c r="K12375">
        <v>139820</v>
      </c>
      <c r="L12375">
        <v>92.97</v>
      </c>
      <c r="M12375" t="s">
        <v>212</v>
      </c>
      <c r="N12375" s="160" t="s">
        <v>7</v>
      </c>
      <c r="O12375" s="160" t="s">
        <v>80</v>
      </c>
    </row>
    <row r="12376" spans="9:15" x14ac:dyDescent="0.35">
      <c r="I12376">
        <v>120833</v>
      </c>
      <c r="J12376">
        <v>4010</v>
      </c>
      <c r="K12376">
        <v>139820</v>
      </c>
      <c r="L12376">
        <v>26.55</v>
      </c>
      <c r="M12376" t="s">
        <v>212</v>
      </c>
      <c r="N12376" s="160" t="s">
        <v>10</v>
      </c>
      <c r="O12376" s="160" t="s">
        <v>80</v>
      </c>
    </row>
    <row r="12377" spans="9:15" x14ac:dyDescent="0.35">
      <c r="I12377">
        <v>120935</v>
      </c>
      <c r="J12377">
        <v>4010</v>
      </c>
      <c r="K12377">
        <v>139820</v>
      </c>
      <c r="L12377">
        <v>26.55</v>
      </c>
      <c r="M12377" t="s">
        <v>212</v>
      </c>
      <c r="N12377" s="160" t="s">
        <v>10</v>
      </c>
      <c r="O12377" s="160" t="s">
        <v>80</v>
      </c>
    </row>
    <row r="12378" spans="9:15" x14ac:dyDescent="0.35">
      <c r="I12378">
        <v>121518</v>
      </c>
      <c r="J12378">
        <v>4010</v>
      </c>
      <c r="K12378">
        <v>139820</v>
      </c>
      <c r="L12378">
        <v>26.55</v>
      </c>
      <c r="M12378" t="s">
        <v>212</v>
      </c>
      <c r="N12378" s="160" t="s">
        <v>10</v>
      </c>
      <c r="O12378" s="160" t="s">
        <v>80</v>
      </c>
    </row>
    <row r="12379" spans="9:15" x14ac:dyDescent="0.35">
      <c r="I12379">
        <v>122731</v>
      </c>
      <c r="J12379">
        <v>4010</v>
      </c>
      <c r="K12379">
        <v>139820</v>
      </c>
      <c r="L12379">
        <v>26.55</v>
      </c>
      <c r="M12379" t="s">
        <v>212</v>
      </c>
      <c r="N12379" s="160" t="s">
        <v>10</v>
      </c>
      <c r="O12379" s="160" t="s">
        <v>80</v>
      </c>
    </row>
    <row r="12380" spans="9:15" x14ac:dyDescent="0.35">
      <c r="I12380">
        <v>125287</v>
      </c>
      <c r="J12380">
        <v>4010</v>
      </c>
      <c r="K12380">
        <v>139820</v>
      </c>
      <c r="L12380">
        <v>65.61</v>
      </c>
      <c r="M12380" t="s">
        <v>212</v>
      </c>
      <c r="N12380" s="160" t="s">
        <v>10</v>
      </c>
      <c r="O12380" s="160" t="s">
        <v>80</v>
      </c>
    </row>
    <row r="12381" spans="9:15" x14ac:dyDescent="0.35">
      <c r="I12381">
        <v>77912</v>
      </c>
      <c r="J12381">
        <v>4036</v>
      </c>
      <c r="K12381">
        <v>139838</v>
      </c>
      <c r="L12381">
        <v>54.8</v>
      </c>
      <c r="M12381" t="s">
        <v>212</v>
      </c>
      <c r="N12381" s="160" t="s">
        <v>8</v>
      </c>
      <c r="O12381" s="160" t="s">
        <v>80</v>
      </c>
    </row>
    <row r="12382" spans="9:15" x14ac:dyDescent="0.35">
      <c r="I12382">
        <v>101972</v>
      </c>
      <c r="J12382">
        <v>4036</v>
      </c>
      <c r="K12382">
        <v>139838</v>
      </c>
      <c r="L12382">
        <v>44.47</v>
      </c>
      <c r="M12382" t="s">
        <v>212</v>
      </c>
      <c r="N12382" s="160" t="s">
        <v>19</v>
      </c>
      <c r="O12382" s="160" t="s">
        <v>80</v>
      </c>
    </row>
    <row r="12383" spans="9:15" x14ac:dyDescent="0.35">
      <c r="I12383">
        <v>104499</v>
      </c>
      <c r="J12383">
        <v>4036</v>
      </c>
      <c r="K12383">
        <v>139838</v>
      </c>
      <c r="L12383">
        <v>87.3</v>
      </c>
      <c r="M12383" t="s">
        <v>212</v>
      </c>
      <c r="N12383" s="160" t="s">
        <v>7</v>
      </c>
      <c r="O12383" s="160" t="s">
        <v>80</v>
      </c>
    </row>
    <row r="12384" spans="9:15" x14ac:dyDescent="0.35">
      <c r="I12384">
        <v>104500</v>
      </c>
      <c r="J12384">
        <v>4036</v>
      </c>
      <c r="K12384">
        <v>139838</v>
      </c>
      <c r="L12384">
        <v>87.3</v>
      </c>
      <c r="M12384" t="s">
        <v>212</v>
      </c>
      <c r="N12384" s="160" t="s">
        <v>7</v>
      </c>
      <c r="O12384" s="160" t="s">
        <v>80</v>
      </c>
    </row>
    <row r="12385" spans="9:15" x14ac:dyDescent="0.35">
      <c r="I12385">
        <v>116372</v>
      </c>
      <c r="J12385">
        <v>4036</v>
      </c>
      <c r="K12385">
        <v>139838</v>
      </c>
      <c r="L12385">
        <v>23.81</v>
      </c>
      <c r="M12385" t="s">
        <v>212</v>
      </c>
      <c r="N12385" s="160" t="s">
        <v>19</v>
      </c>
      <c r="O12385" s="160" t="s">
        <v>80</v>
      </c>
    </row>
    <row r="12386" spans="9:15" x14ac:dyDescent="0.35">
      <c r="I12386">
        <v>119309</v>
      </c>
      <c r="J12386">
        <v>4036</v>
      </c>
      <c r="K12386">
        <v>139838</v>
      </c>
      <c r="L12386">
        <v>38.159999999999997</v>
      </c>
      <c r="M12386" t="s">
        <v>212</v>
      </c>
      <c r="N12386" s="160" t="s">
        <v>9</v>
      </c>
      <c r="O12386" s="160" t="s">
        <v>80</v>
      </c>
    </row>
    <row r="12387" spans="9:15" x14ac:dyDescent="0.35">
      <c r="I12387">
        <v>125023</v>
      </c>
      <c r="J12387">
        <v>4036</v>
      </c>
      <c r="K12387">
        <v>139838</v>
      </c>
      <c r="L12387">
        <v>97.18</v>
      </c>
      <c r="M12387" t="s">
        <v>212</v>
      </c>
      <c r="N12387" s="160" t="s">
        <v>9</v>
      </c>
      <c r="O12387" s="160" t="s">
        <v>80</v>
      </c>
    </row>
    <row r="12388" spans="9:15" x14ac:dyDescent="0.35">
      <c r="I12388">
        <v>119309</v>
      </c>
      <c r="J12388">
        <v>3977</v>
      </c>
      <c r="K12388">
        <v>139851</v>
      </c>
      <c r="L12388">
        <v>76.319999999999993</v>
      </c>
      <c r="M12388" t="s">
        <v>212</v>
      </c>
      <c r="N12388" s="160" t="s">
        <v>9</v>
      </c>
      <c r="O12388" s="160" t="s">
        <v>80</v>
      </c>
    </row>
    <row r="12389" spans="9:15" x14ac:dyDescent="0.35">
      <c r="I12389">
        <v>120833</v>
      </c>
      <c r="J12389">
        <v>3977</v>
      </c>
      <c r="K12389">
        <v>139851</v>
      </c>
      <c r="L12389">
        <v>26.51</v>
      </c>
      <c r="M12389" t="s">
        <v>212</v>
      </c>
      <c r="N12389" s="160" t="s">
        <v>10</v>
      </c>
      <c r="O12389" s="160" t="s">
        <v>80</v>
      </c>
    </row>
    <row r="12390" spans="9:15" x14ac:dyDescent="0.35">
      <c r="I12390">
        <v>120935</v>
      </c>
      <c r="J12390">
        <v>3977</v>
      </c>
      <c r="K12390">
        <v>139851</v>
      </c>
      <c r="L12390">
        <v>26.51</v>
      </c>
      <c r="M12390" t="s">
        <v>212</v>
      </c>
      <c r="N12390" s="160" t="s">
        <v>10</v>
      </c>
      <c r="O12390" s="160" t="s">
        <v>80</v>
      </c>
    </row>
    <row r="12391" spans="9:15" x14ac:dyDescent="0.35">
      <c r="I12391">
        <v>120936</v>
      </c>
      <c r="J12391">
        <v>3977</v>
      </c>
      <c r="K12391">
        <v>139851</v>
      </c>
      <c r="L12391">
        <v>26.51</v>
      </c>
      <c r="M12391" t="s">
        <v>212</v>
      </c>
      <c r="N12391" s="160" t="s">
        <v>10</v>
      </c>
      <c r="O12391" s="160" t="s">
        <v>80</v>
      </c>
    </row>
    <row r="12392" spans="9:15" x14ac:dyDescent="0.35">
      <c r="I12392">
        <v>7</v>
      </c>
      <c r="J12392">
        <v>4077</v>
      </c>
      <c r="K12392">
        <v>139874</v>
      </c>
      <c r="L12392">
        <v>179.7</v>
      </c>
      <c r="M12392" t="s">
        <v>212</v>
      </c>
      <c r="N12392" s="160" t="s">
        <v>9</v>
      </c>
      <c r="O12392" s="160" t="s">
        <v>80</v>
      </c>
    </row>
    <row r="12393" spans="9:15" x14ac:dyDescent="0.35">
      <c r="I12393">
        <v>72449</v>
      </c>
      <c r="J12393">
        <v>4077</v>
      </c>
      <c r="K12393">
        <v>139874</v>
      </c>
      <c r="L12393">
        <v>194.44</v>
      </c>
      <c r="M12393" t="s">
        <v>212</v>
      </c>
      <c r="N12393" s="160" t="s">
        <v>9</v>
      </c>
      <c r="O12393" s="160" t="s">
        <v>80</v>
      </c>
    </row>
    <row r="12394" spans="9:15" x14ac:dyDescent="0.35">
      <c r="I12394">
        <v>81192</v>
      </c>
      <c r="J12394">
        <v>4077</v>
      </c>
      <c r="K12394">
        <v>139874</v>
      </c>
      <c r="L12394">
        <v>110.38</v>
      </c>
      <c r="M12394" t="s">
        <v>212</v>
      </c>
      <c r="N12394" s="160" t="s">
        <v>7</v>
      </c>
      <c r="O12394" s="160" t="s">
        <v>80</v>
      </c>
    </row>
    <row r="12395" spans="9:15" x14ac:dyDescent="0.35">
      <c r="I12395">
        <v>118038</v>
      </c>
      <c r="J12395">
        <v>4077</v>
      </c>
      <c r="K12395">
        <v>139874</v>
      </c>
      <c r="L12395">
        <v>92.84</v>
      </c>
      <c r="M12395" t="s">
        <v>212</v>
      </c>
      <c r="N12395" s="160" t="s">
        <v>7</v>
      </c>
      <c r="O12395" s="160" t="s">
        <v>80</v>
      </c>
    </row>
    <row r="12396" spans="9:15" x14ac:dyDescent="0.35">
      <c r="I12396">
        <v>118484</v>
      </c>
      <c r="J12396">
        <v>4077</v>
      </c>
      <c r="K12396">
        <v>139874</v>
      </c>
      <c r="L12396">
        <v>125.73</v>
      </c>
      <c r="M12396" t="s">
        <v>212</v>
      </c>
      <c r="N12396" s="160" t="s">
        <v>7</v>
      </c>
      <c r="O12396" s="160" t="s">
        <v>80</v>
      </c>
    </row>
    <row r="12397" spans="9:15" x14ac:dyDescent="0.35">
      <c r="I12397">
        <v>119309</v>
      </c>
      <c r="J12397">
        <v>4077</v>
      </c>
      <c r="K12397">
        <v>139874</v>
      </c>
      <c r="L12397">
        <v>38.159999999999997</v>
      </c>
      <c r="M12397" t="s">
        <v>212</v>
      </c>
      <c r="N12397" s="160" t="s">
        <v>9</v>
      </c>
      <c r="O12397" s="160" t="s">
        <v>80</v>
      </c>
    </row>
    <row r="12398" spans="9:15" x14ac:dyDescent="0.35">
      <c r="I12398">
        <v>120834</v>
      </c>
      <c r="J12398">
        <v>4077</v>
      </c>
      <c r="K12398">
        <v>139874</v>
      </c>
      <c r="L12398">
        <v>26.51</v>
      </c>
      <c r="M12398" t="s">
        <v>212</v>
      </c>
      <c r="N12398" s="160" t="s">
        <v>10</v>
      </c>
      <c r="O12398" s="160" t="s">
        <v>80</v>
      </c>
    </row>
    <row r="12399" spans="9:15" x14ac:dyDescent="0.35">
      <c r="I12399">
        <v>122045</v>
      </c>
      <c r="J12399">
        <v>4077</v>
      </c>
      <c r="K12399">
        <v>139874</v>
      </c>
      <c r="L12399">
        <v>37.68</v>
      </c>
      <c r="M12399" t="s">
        <v>212</v>
      </c>
      <c r="N12399" s="160" t="s">
        <v>9</v>
      </c>
      <c r="O12399" s="160" t="s">
        <v>80</v>
      </c>
    </row>
    <row r="12400" spans="9:15" x14ac:dyDescent="0.35">
      <c r="I12400">
        <v>7</v>
      </c>
      <c r="J12400">
        <v>4014</v>
      </c>
      <c r="K12400">
        <v>139883</v>
      </c>
      <c r="L12400">
        <v>424.2</v>
      </c>
      <c r="M12400" t="s">
        <v>212</v>
      </c>
      <c r="N12400" s="160" t="s">
        <v>9</v>
      </c>
      <c r="O12400" s="160" t="s">
        <v>80</v>
      </c>
    </row>
    <row r="12401" spans="9:15" x14ac:dyDescent="0.35">
      <c r="I12401">
        <v>72449</v>
      </c>
      <c r="J12401">
        <v>4014</v>
      </c>
      <c r="K12401">
        <v>139883</v>
      </c>
      <c r="L12401">
        <v>424.2</v>
      </c>
      <c r="M12401" t="s">
        <v>212</v>
      </c>
      <c r="N12401" s="160" t="s">
        <v>9</v>
      </c>
      <c r="O12401" s="160" t="s">
        <v>80</v>
      </c>
    </row>
    <row r="12402" spans="9:15" x14ac:dyDescent="0.35">
      <c r="I12402">
        <v>122045</v>
      </c>
      <c r="J12402">
        <v>4014</v>
      </c>
      <c r="K12402">
        <v>139883</v>
      </c>
      <c r="L12402">
        <v>37.68</v>
      </c>
      <c r="M12402" t="s">
        <v>212</v>
      </c>
      <c r="N12402" s="160" t="s">
        <v>9</v>
      </c>
      <c r="O12402" s="160" t="s">
        <v>80</v>
      </c>
    </row>
    <row r="12403" spans="9:15" x14ac:dyDescent="0.35">
      <c r="I12403">
        <v>7</v>
      </c>
      <c r="J12403">
        <v>359</v>
      </c>
      <c r="K12403">
        <v>139891</v>
      </c>
      <c r="L12403">
        <v>396.58</v>
      </c>
      <c r="M12403" t="s">
        <v>212</v>
      </c>
      <c r="N12403" s="160" t="s">
        <v>9</v>
      </c>
      <c r="O12403" s="160" t="s">
        <v>80</v>
      </c>
    </row>
    <row r="12404" spans="9:15" x14ac:dyDescent="0.35">
      <c r="I12404">
        <v>72449</v>
      </c>
      <c r="J12404">
        <v>359</v>
      </c>
      <c r="K12404">
        <v>139891</v>
      </c>
      <c r="L12404">
        <v>396.66</v>
      </c>
      <c r="M12404" t="s">
        <v>212</v>
      </c>
      <c r="N12404" s="160" t="s">
        <v>9</v>
      </c>
      <c r="O12404" s="160" t="s">
        <v>80</v>
      </c>
    </row>
    <row r="12405" spans="9:15" x14ac:dyDescent="0.35">
      <c r="I12405">
        <v>120936</v>
      </c>
      <c r="J12405">
        <v>359</v>
      </c>
      <c r="K12405">
        <v>139891</v>
      </c>
      <c r="L12405">
        <v>26.51</v>
      </c>
      <c r="M12405" t="s">
        <v>212</v>
      </c>
      <c r="N12405" s="160" t="s">
        <v>10</v>
      </c>
      <c r="O12405" s="160" t="s">
        <v>80</v>
      </c>
    </row>
    <row r="12406" spans="9:15" x14ac:dyDescent="0.35">
      <c r="I12406">
        <v>72449</v>
      </c>
      <c r="J12406">
        <v>4011</v>
      </c>
      <c r="K12406">
        <v>139919</v>
      </c>
      <c r="L12406">
        <v>194.44</v>
      </c>
      <c r="M12406" t="s">
        <v>212</v>
      </c>
      <c r="N12406" s="160" t="s">
        <v>9</v>
      </c>
      <c r="O12406" s="160" t="s">
        <v>80</v>
      </c>
    </row>
    <row r="12407" spans="9:15" x14ac:dyDescent="0.35">
      <c r="I12407">
        <v>71189</v>
      </c>
      <c r="J12407">
        <v>3802</v>
      </c>
      <c r="K12407">
        <v>140033</v>
      </c>
      <c r="L12407">
        <v>124.6</v>
      </c>
      <c r="M12407" t="s">
        <v>212</v>
      </c>
      <c r="N12407" s="160" t="s">
        <v>8</v>
      </c>
      <c r="O12407" s="160" t="s">
        <v>80</v>
      </c>
    </row>
    <row r="12408" spans="9:15" x14ac:dyDescent="0.35">
      <c r="I12408">
        <v>91312</v>
      </c>
      <c r="J12408">
        <v>3802</v>
      </c>
      <c r="K12408">
        <v>140033</v>
      </c>
      <c r="L12408">
        <v>131.91999999999999</v>
      </c>
      <c r="M12408" t="s">
        <v>212</v>
      </c>
      <c r="N12408" s="160" t="s">
        <v>8</v>
      </c>
      <c r="O12408" s="160" t="s">
        <v>80</v>
      </c>
    </row>
    <row r="12409" spans="9:15" x14ac:dyDescent="0.35">
      <c r="I12409">
        <v>116372</v>
      </c>
      <c r="J12409">
        <v>3802</v>
      </c>
      <c r="K12409">
        <v>140033</v>
      </c>
      <c r="L12409">
        <v>119.08</v>
      </c>
      <c r="M12409" t="s">
        <v>212</v>
      </c>
      <c r="N12409" s="160" t="s">
        <v>19</v>
      </c>
      <c r="O12409" s="160" t="s">
        <v>80</v>
      </c>
    </row>
    <row r="12410" spans="9:15" x14ac:dyDescent="0.35">
      <c r="I12410">
        <v>117485</v>
      </c>
      <c r="J12410">
        <v>3802</v>
      </c>
      <c r="K12410">
        <v>140033</v>
      </c>
      <c r="L12410">
        <v>92.6</v>
      </c>
      <c r="M12410" t="s">
        <v>212</v>
      </c>
      <c r="N12410" s="160" t="s">
        <v>8</v>
      </c>
      <c r="O12410" s="160" t="s">
        <v>80</v>
      </c>
    </row>
    <row r="12411" spans="9:15" x14ac:dyDescent="0.35">
      <c r="I12411">
        <v>117767</v>
      </c>
      <c r="J12411">
        <v>3802</v>
      </c>
      <c r="K12411">
        <v>140033</v>
      </c>
      <c r="L12411">
        <v>93.84</v>
      </c>
      <c r="M12411" t="s">
        <v>212</v>
      </c>
      <c r="N12411" s="160" t="s">
        <v>7</v>
      </c>
      <c r="O12411" s="160" t="s">
        <v>80</v>
      </c>
    </row>
    <row r="12412" spans="9:15" x14ac:dyDescent="0.35">
      <c r="I12412">
        <v>120935</v>
      </c>
      <c r="J12412">
        <v>3802</v>
      </c>
      <c r="K12412">
        <v>140033</v>
      </c>
      <c r="L12412">
        <v>28.52</v>
      </c>
      <c r="M12412" t="s">
        <v>212</v>
      </c>
      <c r="N12412" s="160" t="s">
        <v>10</v>
      </c>
      <c r="O12412" s="160" t="s">
        <v>80</v>
      </c>
    </row>
    <row r="12413" spans="9:15" x14ac:dyDescent="0.35">
      <c r="I12413">
        <v>120935</v>
      </c>
      <c r="J12413">
        <v>3802</v>
      </c>
      <c r="K12413">
        <v>140033</v>
      </c>
      <c r="L12413">
        <v>28.52</v>
      </c>
      <c r="M12413" t="s">
        <v>212</v>
      </c>
      <c r="N12413" s="160" t="s">
        <v>10</v>
      </c>
      <c r="O12413" s="160" t="s">
        <v>80</v>
      </c>
    </row>
    <row r="12414" spans="9:15" x14ac:dyDescent="0.35">
      <c r="I12414">
        <v>125023</v>
      </c>
      <c r="J12414">
        <v>3802</v>
      </c>
      <c r="K12414">
        <v>140033</v>
      </c>
      <c r="L12414">
        <v>98.18</v>
      </c>
      <c r="M12414" t="s">
        <v>212</v>
      </c>
      <c r="N12414" s="160" t="s">
        <v>9</v>
      </c>
      <c r="O12414" s="160" t="s">
        <v>80</v>
      </c>
    </row>
    <row r="12415" spans="9:15" x14ac:dyDescent="0.35">
      <c r="I12415">
        <v>7</v>
      </c>
      <c r="J12415">
        <v>4024</v>
      </c>
      <c r="K12415">
        <v>140055</v>
      </c>
      <c r="L12415">
        <v>400</v>
      </c>
      <c r="M12415" t="s">
        <v>212</v>
      </c>
      <c r="N12415" s="160" t="s">
        <v>9</v>
      </c>
      <c r="O12415" s="160" t="s">
        <v>80</v>
      </c>
    </row>
    <row r="12416" spans="9:15" x14ac:dyDescent="0.35">
      <c r="I12416">
        <v>72449</v>
      </c>
      <c r="J12416">
        <v>4024</v>
      </c>
      <c r="K12416">
        <v>140055</v>
      </c>
      <c r="L12416">
        <v>400</v>
      </c>
      <c r="M12416" t="s">
        <v>212</v>
      </c>
      <c r="N12416" s="160" t="s">
        <v>9</v>
      </c>
      <c r="O12416" s="160" t="s">
        <v>80</v>
      </c>
    </row>
    <row r="12417" spans="9:15" x14ac:dyDescent="0.35">
      <c r="I12417">
        <v>78573</v>
      </c>
      <c r="J12417">
        <v>4024</v>
      </c>
      <c r="K12417">
        <v>140055</v>
      </c>
      <c r="L12417">
        <v>252.58</v>
      </c>
      <c r="M12417" t="s">
        <v>212</v>
      </c>
      <c r="N12417" s="160" t="s">
        <v>8</v>
      </c>
      <c r="O12417" s="160" t="s">
        <v>80</v>
      </c>
    </row>
    <row r="12418" spans="9:15" x14ac:dyDescent="0.35">
      <c r="I12418">
        <v>91312</v>
      </c>
      <c r="J12418">
        <v>4024</v>
      </c>
      <c r="K12418">
        <v>140055</v>
      </c>
      <c r="L12418">
        <v>392.76</v>
      </c>
      <c r="M12418" t="s">
        <v>212</v>
      </c>
      <c r="N12418" s="160" t="s">
        <v>8</v>
      </c>
      <c r="O12418" s="160" t="s">
        <v>80</v>
      </c>
    </row>
    <row r="12419" spans="9:15" x14ac:dyDescent="0.35">
      <c r="I12419">
        <v>120833</v>
      </c>
      <c r="J12419">
        <v>4024</v>
      </c>
      <c r="K12419">
        <v>140055</v>
      </c>
      <c r="L12419">
        <v>26.51</v>
      </c>
      <c r="M12419" t="s">
        <v>212</v>
      </c>
      <c r="N12419" s="160" t="s">
        <v>10</v>
      </c>
      <c r="O12419" s="160" t="s">
        <v>80</v>
      </c>
    </row>
    <row r="12420" spans="9:15" x14ac:dyDescent="0.35">
      <c r="I12420">
        <v>120935</v>
      </c>
      <c r="J12420">
        <v>4024</v>
      </c>
      <c r="K12420">
        <v>140055</v>
      </c>
      <c r="L12420">
        <v>26.51</v>
      </c>
      <c r="M12420" t="s">
        <v>212</v>
      </c>
      <c r="N12420" s="160" t="s">
        <v>10</v>
      </c>
      <c r="O12420" s="160" t="s">
        <v>80</v>
      </c>
    </row>
    <row r="12421" spans="9:15" x14ac:dyDescent="0.35">
      <c r="I12421">
        <v>120936</v>
      </c>
      <c r="J12421">
        <v>4024</v>
      </c>
      <c r="K12421">
        <v>140055</v>
      </c>
      <c r="L12421">
        <v>79.53</v>
      </c>
      <c r="M12421" t="s">
        <v>212</v>
      </c>
      <c r="N12421" s="160" t="s">
        <v>10</v>
      </c>
      <c r="O12421" s="160" t="s">
        <v>80</v>
      </c>
    </row>
    <row r="12422" spans="9:15" x14ac:dyDescent="0.35">
      <c r="I12422">
        <v>122045</v>
      </c>
      <c r="J12422">
        <v>4024</v>
      </c>
      <c r="K12422">
        <v>140055</v>
      </c>
      <c r="L12422">
        <v>37.68</v>
      </c>
      <c r="M12422" t="s">
        <v>212</v>
      </c>
      <c r="N12422" s="160" t="s">
        <v>9</v>
      </c>
      <c r="O12422" s="160" t="s">
        <v>80</v>
      </c>
    </row>
    <row r="12423" spans="9:15" x14ac:dyDescent="0.35">
      <c r="I12423">
        <v>122045</v>
      </c>
      <c r="J12423">
        <v>4024</v>
      </c>
      <c r="K12423">
        <v>140055</v>
      </c>
      <c r="L12423">
        <v>37.68</v>
      </c>
      <c r="M12423" t="s">
        <v>212</v>
      </c>
      <c r="N12423" s="160" t="s">
        <v>9</v>
      </c>
      <c r="O12423" s="160" t="s">
        <v>80</v>
      </c>
    </row>
    <row r="12424" spans="9:15" x14ac:dyDescent="0.35">
      <c r="I12424">
        <v>7</v>
      </c>
      <c r="J12424">
        <v>4094</v>
      </c>
      <c r="K12424">
        <v>140144</v>
      </c>
      <c r="L12424">
        <v>194.4</v>
      </c>
      <c r="M12424" t="s">
        <v>212</v>
      </c>
      <c r="N12424" s="160" t="s">
        <v>9</v>
      </c>
      <c r="O12424" s="160" t="s">
        <v>80</v>
      </c>
    </row>
    <row r="12425" spans="9:15" x14ac:dyDescent="0.35">
      <c r="I12425">
        <v>16459</v>
      </c>
      <c r="J12425">
        <v>4094</v>
      </c>
      <c r="K12425">
        <v>140144</v>
      </c>
      <c r="L12425">
        <v>2396.8000000000002</v>
      </c>
      <c r="M12425" t="s">
        <v>212</v>
      </c>
      <c r="N12425" s="160" t="s">
        <v>19</v>
      </c>
      <c r="O12425" s="160" t="s">
        <v>80</v>
      </c>
    </row>
    <row r="12426" spans="9:15" x14ac:dyDescent="0.35">
      <c r="I12426">
        <v>72449</v>
      </c>
      <c r="J12426">
        <v>4094</v>
      </c>
      <c r="K12426">
        <v>140144</v>
      </c>
      <c r="L12426">
        <v>194.44</v>
      </c>
      <c r="M12426" t="s">
        <v>212</v>
      </c>
      <c r="N12426" s="160" t="s">
        <v>9</v>
      </c>
      <c r="O12426" s="160" t="s">
        <v>80</v>
      </c>
    </row>
    <row r="12427" spans="9:15" x14ac:dyDescent="0.35">
      <c r="I12427">
        <v>78573</v>
      </c>
      <c r="J12427">
        <v>4094</v>
      </c>
      <c r="K12427">
        <v>140144</v>
      </c>
      <c r="L12427">
        <v>126.29</v>
      </c>
      <c r="M12427" t="s">
        <v>212</v>
      </c>
      <c r="N12427" s="160" t="s">
        <v>8</v>
      </c>
      <c r="O12427" s="160" t="s">
        <v>80</v>
      </c>
    </row>
    <row r="12428" spans="9:15" x14ac:dyDescent="0.35">
      <c r="I12428">
        <v>81192</v>
      </c>
      <c r="J12428">
        <v>4094</v>
      </c>
      <c r="K12428">
        <v>140144</v>
      </c>
      <c r="L12428">
        <v>110.38</v>
      </c>
      <c r="M12428" t="s">
        <v>212</v>
      </c>
      <c r="N12428" s="160" t="s">
        <v>7</v>
      </c>
      <c r="O12428" s="160" t="s">
        <v>80</v>
      </c>
    </row>
    <row r="12429" spans="9:15" x14ac:dyDescent="0.35">
      <c r="I12429">
        <v>91312</v>
      </c>
      <c r="J12429">
        <v>4094</v>
      </c>
      <c r="K12429">
        <v>140144</v>
      </c>
      <c r="L12429">
        <v>130.91999999999999</v>
      </c>
      <c r="M12429" t="s">
        <v>212</v>
      </c>
      <c r="N12429" s="160" t="s">
        <v>8</v>
      </c>
      <c r="O12429" s="160" t="s">
        <v>80</v>
      </c>
    </row>
    <row r="12430" spans="9:15" x14ac:dyDescent="0.35">
      <c r="I12430">
        <v>101972</v>
      </c>
      <c r="J12430">
        <v>4094</v>
      </c>
      <c r="K12430">
        <v>140144</v>
      </c>
      <c r="L12430">
        <v>443.94</v>
      </c>
      <c r="M12430" t="s">
        <v>212</v>
      </c>
      <c r="N12430" s="160" t="s">
        <v>19</v>
      </c>
      <c r="O12430" s="160" t="s">
        <v>80</v>
      </c>
    </row>
    <row r="12431" spans="9:15" x14ac:dyDescent="0.35">
      <c r="I12431">
        <v>103732</v>
      </c>
      <c r="J12431">
        <v>4094</v>
      </c>
      <c r="K12431">
        <v>140144</v>
      </c>
      <c r="L12431">
        <v>328.44</v>
      </c>
      <c r="M12431" t="s">
        <v>212</v>
      </c>
      <c r="N12431" s="160" t="s">
        <v>8</v>
      </c>
      <c r="O12431" s="160" t="s">
        <v>80</v>
      </c>
    </row>
    <row r="12432" spans="9:15" x14ac:dyDescent="0.35">
      <c r="I12432">
        <v>107294</v>
      </c>
      <c r="J12432">
        <v>4094</v>
      </c>
      <c r="K12432">
        <v>140144</v>
      </c>
      <c r="L12432">
        <v>265.5</v>
      </c>
      <c r="M12432" t="s">
        <v>212</v>
      </c>
      <c r="N12432" s="160" t="s">
        <v>8</v>
      </c>
      <c r="O12432" s="160" t="s">
        <v>80</v>
      </c>
    </row>
    <row r="12433" spans="9:15" x14ac:dyDescent="0.35">
      <c r="I12433">
        <v>116372</v>
      </c>
      <c r="J12433">
        <v>4094</v>
      </c>
      <c r="K12433">
        <v>140144</v>
      </c>
      <c r="L12433">
        <v>629.16</v>
      </c>
      <c r="M12433" t="s">
        <v>212</v>
      </c>
      <c r="N12433" s="160" t="s">
        <v>19</v>
      </c>
      <c r="O12433" s="160" t="s">
        <v>80</v>
      </c>
    </row>
    <row r="12434" spans="9:15" x14ac:dyDescent="0.35">
      <c r="I12434">
        <v>117485</v>
      </c>
      <c r="J12434">
        <v>4094</v>
      </c>
      <c r="K12434">
        <v>140144</v>
      </c>
      <c r="L12434">
        <v>216.42</v>
      </c>
      <c r="M12434" t="s">
        <v>212</v>
      </c>
      <c r="N12434" s="160" t="s">
        <v>8</v>
      </c>
      <c r="O12434" s="160" t="s">
        <v>80</v>
      </c>
    </row>
    <row r="12435" spans="9:15" x14ac:dyDescent="0.35">
      <c r="I12435">
        <v>117766</v>
      </c>
      <c r="J12435">
        <v>4094</v>
      </c>
      <c r="K12435">
        <v>140144</v>
      </c>
      <c r="L12435">
        <v>371.32</v>
      </c>
      <c r="M12435" t="s">
        <v>212</v>
      </c>
      <c r="N12435" s="160" t="s">
        <v>7</v>
      </c>
      <c r="O12435" s="160" t="s">
        <v>80</v>
      </c>
    </row>
    <row r="12436" spans="9:15" x14ac:dyDescent="0.35">
      <c r="I12436">
        <v>117767</v>
      </c>
      <c r="J12436">
        <v>4094</v>
      </c>
      <c r="K12436">
        <v>140144</v>
      </c>
      <c r="L12436">
        <v>371.32</v>
      </c>
      <c r="M12436" t="s">
        <v>212</v>
      </c>
      <c r="N12436" s="160" t="s">
        <v>7</v>
      </c>
      <c r="O12436" s="160" t="s">
        <v>80</v>
      </c>
    </row>
    <row r="12437" spans="9:15" x14ac:dyDescent="0.35">
      <c r="I12437">
        <v>118850</v>
      </c>
      <c r="J12437">
        <v>4094</v>
      </c>
      <c r="K12437">
        <v>140144</v>
      </c>
      <c r="L12437">
        <v>126.73</v>
      </c>
      <c r="M12437" t="s">
        <v>212</v>
      </c>
      <c r="N12437" s="160" t="s">
        <v>8</v>
      </c>
      <c r="O12437" s="160" t="s">
        <v>80</v>
      </c>
    </row>
    <row r="12438" spans="9:15" x14ac:dyDescent="0.35">
      <c r="I12438">
        <v>119309</v>
      </c>
      <c r="J12438">
        <v>4094</v>
      </c>
      <c r="K12438">
        <v>140144</v>
      </c>
      <c r="L12438">
        <v>76.319999999999993</v>
      </c>
      <c r="M12438" t="s">
        <v>212</v>
      </c>
      <c r="N12438" s="160" t="s">
        <v>9</v>
      </c>
      <c r="O12438" s="160" t="s">
        <v>80</v>
      </c>
    </row>
    <row r="12439" spans="9:15" x14ac:dyDescent="0.35">
      <c r="I12439">
        <v>117767</v>
      </c>
      <c r="J12439">
        <v>3313</v>
      </c>
      <c r="K12439">
        <v>140178</v>
      </c>
      <c r="L12439">
        <v>92.83</v>
      </c>
      <c r="M12439" t="s">
        <v>212</v>
      </c>
      <c r="N12439" s="160" t="s">
        <v>7</v>
      </c>
      <c r="O12439" s="160" t="s">
        <v>80</v>
      </c>
    </row>
    <row r="12440" spans="9:15" x14ac:dyDescent="0.35">
      <c r="I12440">
        <v>125023</v>
      </c>
      <c r="J12440">
        <v>3313</v>
      </c>
      <c r="K12440">
        <v>140178</v>
      </c>
      <c r="L12440">
        <v>104.85</v>
      </c>
      <c r="M12440" t="s">
        <v>212</v>
      </c>
      <c r="N12440" s="160" t="s">
        <v>9</v>
      </c>
      <c r="O12440" s="160" t="s">
        <v>80</v>
      </c>
    </row>
    <row r="12441" spans="9:15" x14ac:dyDescent="0.35">
      <c r="I12441">
        <v>7</v>
      </c>
      <c r="J12441">
        <v>4006</v>
      </c>
      <c r="K12441">
        <v>140196</v>
      </c>
      <c r="L12441">
        <v>179.7</v>
      </c>
      <c r="M12441" t="s">
        <v>212</v>
      </c>
      <c r="N12441" s="160" t="s">
        <v>9</v>
      </c>
      <c r="O12441" s="160" t="s">
        <v>80</v>
      </c>
    </row>
    <row r="12442" spans="9:15" x14ac:dyDescent="0.35">
      <c r="I12442">
        <v>16459</v>
      </c>
      <c r="J12442">
        <v>4006</v>
      </c>
      <c r="K12442">
        <v>140196</v>
      </c>
      <c r="L12442">
        <v>543.72</v>
      </c>
      <c r="M12442" t="s">
        <v>212</v>
      </c>
      <c r="N12442" s="160" t="s">
        <v>19</v>
      </c>
      <c r="O12442" s="160" t="s">
        <v>80</v>
      </c>
    </row>
    <row r="12443" spans="9:15" x14ac:dyDescent="0.35">
      <c r="I12443">
        <v>72449</v>
      </c>
      <c r="J12443">
        <v>4006</v>
      </c>
      <c r="K12443">
        <v>140196</v>
      </c>
      <c r="L12443">
        <v>191.99</v>
      </c>
      <c r="M12443" t="s">
        <v>212</v>
      </c>
      <c r="N12443" s="160" t="s">
        <v>9</v>
      </c>
      <c r="O12443" s="160" t="s">
        <v>80</v>
      </c>
    </row>
    <row r="12444" spans="9:15" x14ac:dyDescent="0.35">
      <c r="I12444">
        <v>101972</v>
      </c>
      <c r="J12444">
        <v>4006</v>
      </c>
      <c r="K12444">
        <v>140196</v>
      </c>
      <c r="L12444">
        <v>657.48</v>
      </c>
      <c r="M12444" t="s">
        <v>212</v>
      </c>
      <c r="N12444" s="160" t="s">
        <v>19</v>
      </c>
      <c r="O12444" s="160" t="s">
        <v>80</v>
      </c>
    </row>
    <row r="12445" spans="9:15" x14ac:dyDescent="0.35">
      <c r="I12445">
        <v>116372</v>
      </c>
      <c r="J12445">
        <v>4006</v>
      </c>
      <c r="K12445">
        <v>140196</v>
      </c>
      <c r="L12445">
        <v>532.5</v>
      </c>
      <c r="M12445" t="s">
        <v>212</v>
      </c>
      <c r="N12445" s="160" t="s">
        <v>19</v>
      </c>
      <c r="O12445" s="160" t="s">
        <v>80</v>
      </c>
    </row>
    <row r="12446" spans="9:15" x14ac:dyDescent="0.35">
      <c r="I12446">
        <v>117441</v>
      </c>
      <c r="J12446">
        <v>4006</v>
      </c>
      <c r="K12446">
        <v>140196</v>
      </c>
      <c r="L12446">
        <v>122.04</v>
      </c>
      <c r="M12446" t="s">
        <v>212</v>
      </c>
      <c r="N12446" s="160" t="s">
        <v>9</v>
      </c>
      <c r="O12446" s="160" t="s">
        <v>80</v>
      </c>
    </row>
    <row r="12447" spans="9:15" x14ac:dyDescent="0.35">
      <c r="I12447">
        <v>117766</v>
      </c>
      <c r="J12447">
        <v>4006</v>
      </c>
      <c r="K12447">
        <v>140196</v>
      </c>
      <c r="L12447">
        <v>183.32</v>
      </c>
      <c r="M12447" t="s">
        <v>212</v>
      </c>
      <c r="N12447" s="160" t="s">
        <v>7</v>
      </c>
      <c r="O12447" s="160" t="s">
        <v>80</v>
      </c>
    </row>
    <row r="12448" spans="9:15" x14ac:dyDescent="0.35">
      <c r="I12448">
        <v>117767</v>
      </c>
      <c r="J12448">
        <v>4006</v>
      </c>
      <c r="K12448">
        <v>140196</v>
      </c>
      <c r="L12448">
        <v>183.32</v>
      </c>
      <c r="M12448" t="s">
        <v>212</v>
      </c>
      <c r="N12448" s="160" t="s">
        <v>7</v>
      </c>
      <c r="O12448" s="160" t="s">
        <v>80</v>
      </c>
    </row>
    <row r="12449" spans="9:15" x14ac:dyDescent="0.35">
      <c r="I12449">
        <v>118038</v>
      </c>
      <c r="J12449">
        <v>4006</v>
      </c>
      <c r="K12449">
        <v>140196</v>
      </c>
      <c r="L12449">
        <v>183.34</v>
      </c>
      <c r="M12449" t="s">
        <v>212</v>
      </c>
      <c r="N12449" s="160" t="s">
        <v>7</v>
      </c>
      <c r="O12449" s="160" t="s">
        <v>80</v>
      </c>
    </row>
    <row r="12450" spans="9:15" x14ac:dyDescent="0.35">
      <c r="I12450">
        <v>118484</v>
      </c>
      <c r="J12450">
        <v>4006</v>
      </c>
      <c r="K12450">
        <v>140196</v>
      </c>
      <c r="L12450">
        <v>248.3</v>
      </c>
      <c r="M12450" t="s">
        <v>212</v>
      </c>
      <c r="N12450" s="160" t="s">
        <v>7</v>
      </c>
      <c r="O12450" s="160" t="s">
        <v>80</v>
      </c>
    </row>
    <row r="12451" spans="9:15" x14ac:dyDescent="0.35">
      <c r="I12451">
        <v>120739</v>
      </c>
      <c r="J12451">
        <v>4006</v>
      </c>
      <c r="K12451">
        <v>140196</v>
      </c>
      <c r="L12451">
        <v>162.72</v>
      </c>
      <c r="M12451" t="s">
        <v>212</v>
      </c>
      <c r="N12451" s="160" t="s">
        <v>9</v>
      </c>
      <c r="O12451" s="160" t="s">
        <v>80</v>
      </c>
    </row>
    <row r="12452" spans="9:15" x14ac:dyDescent="0.35">
      <c r="I12452">
        <v>120834</v>
      </c>
      <c r="J12452">
        <v>4006</v>
      </c>
      <c r="K12452">
        <v>140196</v>
      </c>
      <c r="L12452">
        <v>26.18</v>
      </c>
      <c r="M12452" t="s">
        <v>212</v>
      </c>
      <c r="N12452" s="160" t="s">
        <v>10</v>
      </c>
      <c r="O12452" s="160" t="s">
        <v>80</v>
      </c>
    </row>
    <row r="12453" spans="9:15" x14ac:dyDescent="0.35">
      <c r="I12453">
        <v>120935</v>
      </c>
      <c r="J12453">
        <v>4006</v>
      </c>
      <c r="K12453">
        <v>140196</v>
      </c>
      <c r="L12453">
        <v>26.18</v>
      </c>
      <c r="M12453" t="s">
        <v>212</v>
      </c>
      <c r="N12453" s="160" t="s">
        <v>10</v>
      </c>
      <c r="O12453" s="160" t="s">
        <v>80</v>
      </c>
    </row>
    <row r="12454" spans="9:15" x14ac:dyDescent="0.35">
      <c r="I12454">
        <v>122045</v>
      </c>
      <c r="J12454">
        <v>4006</v>
      </c>
      <c r="K12454">
        <v>140196</v>
      </c>
      <c r="L12454">
        <v>37.200000000000003</v>
      </c>
      <c r="M12454" t="s">
        <v>212</v>
      </c>
      <c r="N12454" s="160" t="s">
        <v>9</v>
      </c>
      <c r="O12454" s="160" t="s">
        <v>80</v>
      </c>
    </row>
    <row r="12455" spans="9:15" x14ac:dyDescent="0.35">
      <c r="I12455">
        <v>122731</v>
      </c>
      <c r="J12455">
        <v>4006</v>
      </c>
      <c r="K12455">
        <v>140196</v>
      </c>
      <c r="L12455">
        <v>26.18</v>
      </c>
      <c r="M12455" t="s">
        <v>212</v>
      </c>
      <c r="N12455" s="160" t="s">
        <v>10</v>
      </c>
      <c r="O12455" s="160" t="s">
        <v>80</v>
      </c>
    </row>
    <row r="12456" spans="9:15" x14ac:dyDescent="0.35">
      <c r="I12456">
        <v>125540</v>
      </c>
      <c r="J12456">
        <v>4006</v>
      </c>
      <c r="K12456">
        <v>140196</v>
      </c>
      <c r="L12456">
        <v>1183.04</v>
      </c>
      <c r="M12456" t="s">
        <v>212</v>
      </c>
      <c r="N12456" s="160" t="s">
        <v>19</v>
      </c>
      <c r="O12456" s="160" t="s">
        <v>80</v>
      </c>
    </row>
    <row r="12457" spans="9:15" x14ac:dyDescent="0.35">
      <c r="I12457">
        <v>116372</v>
      </c>
      <c r="J12457">
        <v>4034</v>
      </c>
      <c r="K12457">
        <v>140200</v>
      </c>
      <c r="L12457">
        <v>47.62</v>
      </c>
      <c r="M12457" t="s">
        <v>212</v>
      </c>
      <c r="N12457" s="160" t="s">
        <v>19</v>
      </c>
      <c r="O12457" s="160" t="s">
        <v>80</v>
      </c>
    </row>
    <row r="12458" spans="9:15" x14ac:dyDescent="0.35">
      <c r="I12458">
        <v>118038</v>
      </c>
      <c r="J12458">
        <v>4034</v>
      </c>
      <c r="K12458">
        <v>140200</v>
      </c>
      <c r="L12458">
        <v>92.84</v>
      </c>
      <c r="M12458" t="s">
        <v>212</v>
      </c>
      <c r="N12458" s="160" t="s">
        <v>7</v>
      </c>
      <c r="O12458" s="160" t="s">
        <v>80</v>
      </c>
    </row>
    <row r="12459" spans="9:15" x14ac:dyDescent="0.35">
      <c r="I12459">
        <v>119309</v>
      </c>
      <c r="J12459">
        <v>4034</v>
      </c>
      <c r="K12459">
        <v>140200</v>
      </c>
      <c r="L12459">
        <v>38.159999999999997</v>
      </c>
      <c r="M12459" t="s">
        <v>212</v>
      </c>
      <c r="N12459" s="160" t="s">
        <v>9</v>
      </c>
      <c r="O12459" s="160" t="s">
        <v>80</v>
      </c>
    </row>
    <row r="12460" spans="9:15" x14ac:dyDescent="0.35">
      <c r="I12460">
        <v>125023</v>
      </c>
      <c r="J12460">
        <v>4034</v>
      </c>
      <c r="K12460">
        <v>140200</v>
      </c>
      <c r="L12460">
        <v>97.18</v>
      </c>
      <c r="M12460" t="s">
        <v>212</v>
      </c>
      <c r="N12460" s="160" t="s">
        <v>9</v>
      </c>
      <c r="O12460" s="160" t="s">
        <v>80</v>
      </c>
    </row>
    <row r="12461" spans="9:15" x14ac:dyDescent="0.35">
      <c r="I12461">
        <v>74395</v>
      </c>
      <c r="J12461">
        <v>4006</v>
      </c>
      <c r="K12461">
        <v>140202</v>
      </c>
      <c r="L12461">
        <v>86.71</v>
      </c>
      <c r="M12461" t="s">
        <v>212</v>
      </c>
      <c r="N12461" s="160" t="s">
        <v>7</v>
      </c>
      <c r="O12461" s="160" t="s">
        <v>80</v>
      </c>
    </row>
    <row r="12462" spans="9:15" x14ac:dyDescent="0.35">
      <c r="I12462">
        <v>7</v>
      </c>
      <c r="J12462">
        <v>4025</v>
      </c>
      <c r="K12462">
        <v>140216</v>
      </c>
      <c r="L12462">
        <v>194.4</v>
      </c>
      <c r="M12462" t="s">
        <v>212</v>
      </c>
      <c r="N12462" s="160" t="s">
        <v>9</v>
      </c>
      <c r="O12462" s="160" t="s">
        <v>80</v>
      </c>
    </row>
    <row r="12463" spans="9:15" x14ac:dyDescent="0.35">
      <c r="I12463">
        <v>81192</v>
      </c>
      <c r="J12463">
        <v>4025</v>
      </c>
      <c r="K12463">
        <v>140216</v>
      </c>
      <c r="L12463">
        <v>55.19</v>
      </c>
      <c r="M12463" t="s">
        <v>212</v>
      </c>
      <c r="N12463" s="160" t="s">
        <v>7</v>
      </c>
      <c r="O12463" s="160" t="s">
        <v>80</v>
      </c>
    </row>
    <row r="12464" spans="9:15" x14ac:dyDescent="0.35">
      <c r="I12464">
        <v>118038</v>
      </c>
      <c r="J12464">
        <v>4025</v>
      </c>
      <c r="K12464">
        <v>140216</v>
      </c>
      <c r="L12464">
        <v>92.84</v>
      </c>
      <c r="M12464" t="s">
        <v>212</v>
      </c>
      <c r="N12464" s="160" t="s">
        <v>7</v>
      </c>
      <c r="O12464" s="160" t="s">
        <v>80</v>
      </c>
    </row>
    <row r="12465" spans="9:15" x14ac:dyDescent="0.35">
      <c r="I12465">
        <v>119309</v>
      </c>
      <c r="J12465">
        <v>4025</v>
      </c>
      <c r="K12465">
        <v>140216</v>
      </c>
      <c r="L12465">
        <v>38.159999999999997</v>
      </c>
      <c r="M12465" t="s">
        <v>212</v>
      </c>
      <c r="N12465" s="160" t="s">
        <v>9</v>
      </c>
      <c r="O12465" s="160" t="s">
        <v>80</v>
      </c>
    </row>
    <row r="12466" spans="9:15" x14ac:dyDescent="0.35">
      <c r="I12466">
        <v>120936</v>
      </c>
      <c r="J12466">
        <v>4025</v>
      </c>
      <c r="K12466">
        <v>140216</v>
      </c>
      <c r="L12466">
        <v>26.51</v>
      </c>
      <c r="M12466" t="s">
        <v>212</v>
      </c>
      <c r="N12466" s="160" t="s">
        <v>10</v>
      </c>
      <c r="O12466" s="160" t="s">
        <v>80</v>
      </c>
    </row>
    <row r="12467" spans="9:15" x14ac:dyDescent="0.35">
      <c r="I12467">
        <v>119309</v>
      </c>
      <c r="J12467">
        <v>4008</v>
      </c>
      <c r="K12467">
        <v>140220</v>
      </c>
      <c r="L12467">
        <v>38.159999999999997</v>
      </c>
      <c r="M12467" t="s">
        <v>212</v>
      </c>
      <c r="N12467" s="160" t="s">
        <v>9</v>
      </c>
      <c r="O12467" s="160" t="s">
        <v>80</v>
      </c>
    </row>
    <row r="12468" spans="9:15" x14ac:dyDescent="0.35">
      <c r="I12468">
        <v>119309</v>
      </c>
      <c r="J12468">
        <v>4008</v>
      </c>
      <c r="K12468">
        <v>140220</v>
      </c>
      <c r="L12468">
        <v>76.319999999999993</v>
      </c>
      <c r="M12468" t="s">
        <v>212</v>
      </c>
      <c r="N12468" s="160" t="s">
        <v>9</v>
      </c>
      <c r="O12468" s="160" t="s">
        <v>80</v>
      </c>
    </row>
    <row r="12469" spans="9:15" x14ac:dyDescent="0.35">
      <c r="I12469">
        <v>122045</v>
      </c>
      <c r="J12469">
        <v>4008</v>
      </c>
      <c r="K12469">
        <v>140220</v>
      </c>
      <c r="L12469">
        <v>37.68</v>
      </c>
      <c r="M12469" t="s">
        <v>212</v>
      </c>
      <c r="N12469" s="160" t="s">
        <v>9</v>
      </c>
      <c r="O12469" s="160" t="s">
        <v>80</v>
      </c>
    </row>
    <row r="12470" spans="9:15" x14ac:dyDescent="0.35">
      <c r="I12470">
        <v>122045</v>
      </c>
      <c r="J12470">
        <v>4008</v>
      </c>
      <c r="K12470">
        <v>140220</v>
      </c>
      <c r="L12470">
        <v>37.68</v>
      </c>
      <c r="M12470" t="s">
        <v>212</v>
      </c>
      <c r="N12470" s="160" t="s">
        <v>9</v>
      </c>
      <c r="O12470" s="160" t="s">
        <v>80</v>
      </c>
    </row>
    <row r="12471" spans="9:15" x14ac:dyDescent="0.35">
      <c r="I12471">
        <v>7</v>
      </c>
      <c r="J12471">
        <v>3946</v>
      </c>
      <c r="K12471">
        <v>140239</v>
      </c>
      <c r="L12471">
        <v>785.18</v>
      </c>
      <c r="M12471" t="s">
        <v>212</v>
      </c>
      <c r="N12471" s="160" t="s">
        <v>9</v>
      </c>
      <c r="O12471" s="160" t="s">
        <v>81</v>
      </c>
    </row>
    <row r="12472" spans="9:15" x14ac:dyDescent="0.35">
      <c r="I12472">
        <v>71189</v>
      </c>
      <c r="J12472">
        <v>3946</v>
      </c>
      <c r="K12472">
        <v>140239</v>
      </c>
      <c r="L12472">
        <v>1090.4000000000001</v>
      </c>
      <c r="M12472" t="s">
        <v>212</v>
      </c>
      <c r="N12472" s="160" t="s">
        <v>8</v>
      </c>
      <c r="O12472" s="160" t="s">
        <v>81</v>
      </c>
    </row>
    <row r="12473" spans="9:15" x14ac:dyDescent="0.35">
      <c r="I12473">
        <v>72449</v>
      </c>
      <c r="J12473">
        <v>3946</v>
      </c>
      <c r="K12473">
        <v>140239</v>
      </c>
      <c r="L12473">
        <v>785.17</v>
      </c>
      <c r="M12473" t="s">
        <v>212</v>
      </c>
      <c r="N12473" s="160" t="s">
        <v>9</v>
      </c>
      <c r="O12473" s="160" t="s">
        <v>81</v>
      </c>
    </row>
    <row r="12474" spans="9:15" x14ac:dyDescent="0.35">
      <c r="I12474">
        <v>78573</v>
      </c>
      <c r="J12474">
        <v>3946</v>
      </c>
      <c r="K12474">
        <v>140239</v>
      </c>
      <c r="L12474">
        <v>595.84</v>
      </c>
      <c r="M12474" t="s">
        <v>212</v>
      </c>
      <c r="N12474" s="160" t="s">
        <v>8</v>
      </c>
      <c r="O12474" s="160" t="s">
        <v>81</v>
      </c>
    </row>
    <row r="12475" spans="9:15" x14ac:dyDescent="0.35">
      <c r="I12475">
        <v>91312</v>
      </c>
      <c r="J12475">
        <v>3946</v>
      </c>
      <c r="K12475">
        <v>140239</v>
      </c>
      <c r="L12475">
        <v>793.15</v>
      </c>
      <c r="M12475" t="s">
        <v>212</v>
      </c>
      <c r="N12475" s="160" t="s">
        <v>8</v>
      </c>
      <c r="O12475" s="160" t="s">
        <v>81</v>
      </c>
    </row>
    <row r="12476" spans="9:15" x14ac:dyDescent="0.35">
      <c r="I12476">
        <v>97192</v>
      </c>
      <c r="J12476">
        <v>3946</v>
      </c>
      <c r="K12476">
        <v>140239</v>
      </c>
      <c r="L12476">
        <v>957.12</v>
      </c>
      <c r="M12476" t="s">
        <v>212</v>
      </c>
      <c r="N12476" s="160" t="s">
        <v>7</v>
      </c>
      <c r="O12476" s="160" t="s">
        <v>81</v>
      </c>
    </row>
    <row r="12477" spans="9:15" x14ac:dyDescent="0.35">
      <c r="I12477">
        <v>116372</v>
      </c>
      <c r="J12477">
        <v>3946</v>
      </c>
      <c r="K12477">
        <v>140239</v>
      </c>
      <c r="L12477">
        <v>240.46</v>
      </c>
      <c r="M12477" t="s">
        <v>212</v>
      </c>
      <c r="N12477" s="160" t="s">
        <v>19</v>
      </c>
      <c r="O12477" s="160" t="s">
        <v>81</v>
      </c>
    </row>
    <row r="12478" spans="9:15" x14ac:dyDescent="0.35">
      <c r="I12478">
        <v>118850</v>
      </c>
      <c r="J12478">
        <v>3946</v>
      </c>
      <c r="K12478">
        <v>140239</v>
      </c>
      <c r="L12478">
        <v>383.88</v>
      </c>
      <c r="M12478" t="s">
        <v>212</v>
      </c>
      <c r="N12478" s="160" t="s">
        <v>8</v>
      </c>
      <c r="O12478" s="160" t="s">
        <v>81</v>
      </c>
    </row>
    <row r="12479" spans="9:15" x14ac:dyDescent="0.35">
      <c r="I12479">
        <v>119309</v>
      </c>
      <c r="J12479">
        <v>3946</v>
      </c>
      <c r="K12479">
        <v>140239</v>
      </c>
      <c r="L12479">
        <v>157.6</v>
      </c>
      <c r="M12479" t="s">
        <v>212</v>
      </c>
      <c r="N12479" s="160" t="s">
        <v>9</v>
      </c>
      <c r="O12479" s="160" t="s">
        <v>81</v>
      </c>
    </row>
    <row r="12480" spans="9:15" x14ac:dyDescent="0.35">
      <c r="I12480">
        <v>119309</v>
      </c>
      <c r="J12480">
        <v>3946</v>
      </c>
      <c r="K12480">
        <v>140239</v>
      </c>
      <c r="L12480">
        <v>308.24</v>
      </c>
      <c r="M12480" t="s">
        <v>212</v>
      </c>
      <c r="N12480" s="160" t="s">
        <v>9</v>
      </c>
      <c r="O12480" s="160" t="s">
        <v>81</v>
      </c>
    </row>
    <row r="12481" spans="9:15" x14ac:dyDescent="0.35">
      <c r="I12481">
        <v>120833</v>
      </c>
      <c r="J12481">
        <v>3946</v>
      </c>
      <c r="K12481">
        <v>140239</v>
      </c>
      <c r="L12481">
        <v>80.31</v>
      </c>
      <c r="M12481" t="s">
        <v>212</v>
      </c>
      <c r="N12481" s="160" t="s">
        <v>10</v>
      </c>
      <c r="O12481" s="160" t="s">
        <v>81</v>
      </c>
    </row>
    <row r="12482" spans="9:15" x14ac:dyDescent="0.35">
      <c r="I12482">
        <v>120935</v>
      </c>
      <c r="J12482">
        <v>3946</v>
      </c>
      <c r="K12482">
        <v>140239</v>
      </c>
      <c r="L12482">
        <v>80.31</v>
      </c>
      <c r="M12482" t="s">
        <v>212</v>
      </c>
      <c r="N12482" s="160" t="s">
        <v>10</v>
      </c>
      <c r="O12482" s="160" t="s">
        <v>81</v>
      </c>
    </row>
    <row r="12483" spans="9:15" x14ac:dyDescent="0.35">
      <c r="I12483">
        <v>122731</v>
      </c>
      <c r="J12483">
        <v>3946</v>
      </c>
      <c r="K12483">
        <v>140239</v>
      </c>
      <c r="L12483">
        <v>80.31</v>
      </c>
      <c r="M12483" t="s">
        <v>212</v>
      </c>
      <c r="N12483" s="160" t="s">
        <v>10</v>
      </c>
      <c r="O12483" s="160" t="s">
        <v>81</v>
      </c>
    </row>
    <row r="12484" spans="9:15" x14ac:dyDescent="0.35">
      <c r="I12484">
        <v>7</v>
      </c>
      <c r="J12484">
        <v>4000</v>
      </c>
      <c r="K12484">
        <v>140335</v>
      </c>
      <c r="L12484">
        <v>194.4</v>
      </c>
      <c r="M12484" t="s">
        <v>212</v>
      </c>
      <c r="N12484" s="160" t="s">
        <v>9</v>
      </c>
      <c r="O12484" s="160" t="s">
        <v>80</v>
      </c>
    </row>
    <row r="12485" spans="9:15" x14ac:dyDescent="0.35">
      <c r="I12485">
        <v>11684</v>
      </c>
      <c r="J12485">
        <v>4000</v>
      </c>
      <c r="K12485">
        <v>140335</v>
      </c>
      <c r="L12485">
        <v>166.05</v>
      </c>
      <c r="M12485" t="s">
        <v>212</v>
      </c>
      <c r="N12485" s="160" t="s">
        <v>7</v>
      </c>
      <c r="O12485" s="160" t="s">
        <v>80</v>
      </c>
    </row>
    <row r="12486" spans="9:15" x14ac:dyDescent="0.35">
      <c r="I12486">
        <v>71189</v>
      </c>
      <c r="J12486">
        <v>4000</v>
      </c>
      <c r="K12486">
        <v>140335</v>
      </c>
      <c r="L12486">
        <v>146.52000000000001</v>
      </c>
      <c r="M12486" t="s">
        <v>212</v>
      </c>
      <c r="N12486" s="160" t="s">
        <v>8</v>
      </c>
      <c r="O12486" s="160" t="s">
        <v>80</v>
      </c>
    </row>
    <row r="12487" spans="9:15" x14ac:dyDescent="0.35">
      <c r="I12487">
        <v>74395</v>
      </c>
      <c r="J12487">
        <v>4000</v>
      </c>
      <c r="K12487">
        <v>140335</v>
      </c>
      <c r="L12487">
        <v>185.66</v>
      </c>
      <c r="M12487" t="s">
        <v>212</v>
      </c>
      <c r="N12487" s="160" t="s">
        <v>7</v>
      </c>
      <c r="O12487" s="160" t="s">
        <v>80</v>
      </c>
    </row>
    <row r="12488" spans="9:15" x14ac:dyDescent="0.35">
      <c r="I12488">
        <v>78573</v>
      </c>
      <c r="J12488">
        <v>4000</v>
      </c>
      <c r="K12488">
        <v>140335</v>
      </c>
      <c r="L12488">
        <v>126.29</v>
      </c>
      <c r="M12488" t="s">
        <v>212</v>
      </c>
      <c r="N12488" s="160" t="s">
        <v>8</v>
      </c>
      <c r="O12488" s="160" t="s">
        <v>80</v>
      </c>
    </row>
    <row r="12489" spans="9:15" x14ac:dyDescent="0.35">
      <c r="I12489">
        <v>103732</v>
      </c>
      <c r="J12489">
        <v>4000</v>
      </c>
      <c r="K12489">
        <v>140335</v>
      </c>
      <c r="L12489">
        <v>109.5</v>
      </c>
      <c r="M12489" t="s">
        <v>212</v>
      </c>
      <c r="N12489" s="160" t="s">
        <v>8</v>
      </c>
      <c r="O12489" s="160" t="s">
        <v>80</v>
      </c>
    </row>
    <row r="12490" spans="9:15" x14ac:dyDescent="0.35">
      <c r="I12490">
        <v>116372</v>
      </c>
      <c r="J12490">
        <v>4000</v>
      </c>
      <c r="K12490">
        <v>140335</v>
      </c>
      <c r="L12490">
        <v>23.81</v>
      </c>
      <c r="M12490" t="s">
        <v>212</v>
      </c>
      <c r="N12490" s="160" t="s">
        <v>19</v>
      </c>
      <c r="O12490" s="160" t="s">
        <v>80</v>
      </c>
    </row>
    <row r="12491" spans="9:15" x14ac:dyDescent="0.35">
      <c r="I12491">
        <v>117485</v>
      </c>
      <c r="J12491">
        <v>4000</v>
      </c>
      <c r="K12491">
        <v>140335</v>
      </c>
      <c r="L12491">
        <v>72.040000000000006</v>
      </c>
      <c r="M12491" t="s">
        <v>212</v>
      </c>
      <c r="N12491" s="160" t="s">
        <v>8</v>
      </c>
      <c r="O12491" s="160" t="s">
        <v>80</v>
      </c>
    </row>
    <row r="12492" spans="9:15" x14ac:dyDescent="0.35">
      <c r="I12492">
        <v>117485</v>
      </c>
      <c r="J12492">
        <v>4000</v>
      </c>
      <c r="K12492">
        <v>140335</v>
      </c>
      <c r="L12492">
        <v>108.06</v>
      </c>
      <c r="M12492" t="s">
        <v>212</v>
      </c>
      <c r="N12492" s="160" t="s">
        <v>8</v>
      </c>
      <c r="O12492" s="160" t="s">
        <v>80</v>
      </c>
    </row>
    <row r="12493" spans="9:15" x14ac:dyDescent="0.35">
      <c r="I12493">
        <v>118038</v>
      </c>
      <c r="J12493">
        <v>4000</v>
      </c>
      <c r="K12493">
        <v>140335</v>
      </c>
      <c r="L12493">
        <v>92.84</v>
      </c>
      <c r="M12493" t="s">
        <v>212</v>
      </c>
      <c r="N12493" s="160" t="s">
        <v>7</v>
      </c>
      <c r="O12493" s="160" t="s">
        <v>80</v>
      </c>
    </row>
    <row r="12494" spans="9:15" x14ac:dyDescent="0.35">
      <c r="I12494">
        <v>118038</v>
      </c>
      <c r="J12494">
        <v>4000</v>
      </c>
      <c r="K12494">
        <v>140335</v>
      </c>
      <c r="L12494">
        <v>92.84</v>
      </c>
      <c r="M12494" t="s">
        <v>212</v>
      </c>
      <c r="N12494" s="160" t="s">
        <v>7</v>
      </c>
      <c r="O12494" s="160" t="s">
        <v>80</v>
      </c>
    </row>
    <row r="12495" spans="9:15" x14ac:dyDescent="0.35">
      <c r="I12495">
        <v>120833</v>
      </c>
      <c r="J12495">
        <v>4000</v>
      </c>
      <c r="K12495">
        <v>140335</v>
      </c>
      <c r="L12495">
        <v>28</v>
      </c>
      <c r="M12495" t="s">
        <v>212</v>
      </c>
      <c r="N12495" s="160" t="s">
        <v>10</v>
      </c>
      <c r="O12495" s="160" t="s">
        <v>80</v>
      </c>
    </row>
    <row r="12496" spans="9:15" x14ac:dyDescent="0.35">
      <c r="I12496">
        <v>122803</v>
      </c>
      <c r="J12496">
        <v>4000</v>
      </c>
      <c r="K12496">
        <v>140335</v>
      </c>
      <c r="L12496">
        <v>150.57</v>
      </c>
      <c r="M12496" t="s">
        <v>212</v>
      </c>
      <c r="N12496" s="160" t="s">
        <v>207</v>
      </c>
      <c r="O12496" s="160" t="s">
        <v>80</v>
      </c>
    </row>
    <row r="12497" spans="9:15" x14ac:dyDescent="0.35">
      <c r="I12497">
        <v>122804</v>
      </c>
      <c r="J12497">
        <v>4000</v>
      </c>
      <c r="K12497">
        <v>140335</v>
      </c>
      <c r="L12497">
        <v>150.57</v>
      </c>
      <c r="M12497" t="s">
        <v>212</v>
      </c>
      <c r="N12497" s="160" t="s">
        <v>207</v>
      </c>
      <c r="O12497" s="160" t="s">
        <v>80</v>
      </c>
    </row>
    <row r="12498" spans="9:15" x14ac:dyDescent="0.35">
      <c r="I12498">
        <v>11684</v>
      </c>
      <c r="J12498">
        <v>4012</v>
      </c>
      <c r="K12498">
        <v>140388</v>
      </c>
      <c r="L12498">
        <v>163.95</v>
      </c>
      <c r="M12498" t="s">
        <v>212</v>
      </c>
      <c r="N12498" s="160" t="s">
        <v>7</v>
      </c>
      <c r="O12498" s="160" t="s">
        <v>80</v>
      </c>
    </row>
    <row r="12499" spans="9:15" x14ac:dyDescent="0.35">
      <c r="I12499">
        <v>16459</v>
      </c>
      <c r="J12499">
        <v>4012</v>
      </c>
      <c r="K12499">
        <v>140388</v>
      </c>
      <c r="L12499">
        <v>73.89</v>
      </c>
      <c r="M12499" t="s">
        <v>212</v>
      </c>
      <c r="N12499" s="160" t="s">
        <v>19</v>
      </c>
      <c r="O12499" s="160" t="s">
        <v>80</v>
      </c>
    </row>
    <row r="12500" spans="9:15" x14ac:dyDescent="0.35">
      <c r="I12500">
        <v>74395</v>
      </c>
      <c r="J12500">
        <v>4012</v>
      </c>
      <c r="K12500">
        <v>140388</v>
      </c>
      <c r="L12500">
        <v>86.2</v>
      </c>
      <c r="M12500" t="s">
        <v>212</v>
      </c>
      <c r="N12500" s="160" t="s">
        <v>7</v>
      </c>
      <c r="O12500" s="160" t="s">
        <v>80</v>
      </c>
    </row>
    <row r="12501" spans="9:15" x14ac:dyDescent="0.35">
      <c r="I12501">
        <v>117441</v>
      </c>
      <c r="J12501">
        <v>4012</v>
      </c>
      <c r="K12501">
        <v>140388</v>
      </c>
      <c r="L12501">
        <v>244.08</v>
      </c>
      <c r="M12501" t="s">
        <v>212</v>
      </c>
      <c r="N12501" s="160" t="s">
        <v>9</v>
      </c>
      <c r="O12501" s="160" t="s">
        <v>80</v>
      </c>
    </row>
    <row r="12502" spans="9:15" x14ac:dyDescent="0.35">
      <c r="I12502">
        <v>120833</v>
      </c>
      <c r="J12502">
        <v>4012</v>
      </c>
      <c r="K12502">
        <v>140388</v>
      </c>
      <c r="L12502">
        <v>26.18</v>
      </c>
      <c r="M12502" t="s">
        <v>212</v>
      </c>
      <c r="N12502" s="160" t="s">
        <v>10</v>
      </c>
      <c r="O12502" s="160" t="s">
        <v>80</v>
      </c>
    </row>
    <row r="12503" spans="9:15" x14ac:dyDescent="0.35">
      <c r="I12503">
        <v>120833</v>
      </c>
      <c r="J12503">
        <v>4012</v>
      </c>
      <c r="K12503">
        <v>140388</v>
      </c>
      <c r="L12503">
        <v>26.18</v>
      </c>
      <c r="M12503" t="s">
        <v>212</v>
      </c>
      <c r="N12503" s="160" t="s">
        <v>10</v>
      </c>
      <c r="O12503" s="160" t="s">
        <v>80</v>
      </c>
    </row>
    <row r="12504" spans="9:15" x14ac:dyDescent="0.35">
      <c r="I12504">
        <v>120834</v>
      </c>
      <c r="J12504">
        <v>4012</v>
      </c>
      <c r="K12504">
        <v>140388</v>
      </c>
      <c r="L12504">
        <v>26.18</v>
      </c>
      <c r="M12504" t="s">
        <v>212</v>
      </c>
      <c r="N12504" s="160" t="s">
        <v>10</v>
      </c>
      <c r="O12504" s="160" t="s">
        <v>80</v>
      </c>
    </row>
    <row r="12505" spans="9:15" x14ac:dyDescent="0.35">
      <c r="I12505">
        <v>120834</v>
      </c>
      <c r="J12505">
        <v>4012</v>
      </c>
      <c r="K12505">
        <v>140388</v>
      </c>
      <c r="L12505">
        <v>26.18</v>
      </c>
      <c r="M12505" t="s">
        <v>212</v>
      </c>
      <c r="N12505" s="160" t="s">
        <v>10</v>
      </c>
      <c r="O12505" s="160" t="s">
        <v>80</v>
      </c>
    </row>
    <row r="12506" spans="9:15" x14ac:dyDescent="0.35">
      <c r="I12506">
        <v>120935</v>
      </c>
      <c r="J12506">
        <v>4012</v>
      </c>
      <c r="K12506">
        <v>140388</v>
      </c>
      <c r="L12506">
        <v>26.18</v>
      </c>
      <c r="M12506" t="s">
        <v>212</v>
      </c>
      <c r="N12506" s="160" t="s">
        <v>10</v>
      </c>
      <c r="O12506" s="160" t="s">
        <v>80</v>
      </c>
    </row>
    <row r="12507" spans="9:15" x14ac:dyDescent="0.35">
      <c r="I12507">
        <v>120936</v>
      </c>
      <c r="J12507">
        <v>4012</v>
      </c>
      <c r="K12507">
        <v>140388</v>
      </c>
      <c r="L12507">
        <v>26.18</v>
      </c>
      <c r="M12507" t="s">
        <v>212</v>
      </c>
      <c r="N12507" s="160" t="s">
        <v>10</v>
      </c>
      <c r="O12507" s="160" t="s">
        <v>80</v>
      </c>
    </row>
    <row r="12508" spans="9:15" x14ac:dyDescent="0.35">
      <c r="I12508">
        <v>120936</v>
      </c>
      <c r="J12508">
        <v>4012</v>
      </c>
      <c r="K12508">
        <v>140388</v>
      </c>
      <c r="L12508">
        <v>26.18</v>
      </c>
      <c r="M12508" t="s">
        <v>212</v>
      </c>
      <c r="N12508" s="160" t="s">
        <v>10</v>
      </c>
      <c r="O12508" s="160" t="s">
        <v>80</v>
      </c>
    </row>
    <row r="12509" spans="9:15" x14ac:dyDescent="0.35">
      <c r="I12509">
        <v>122731</v>
      </c>
      <c r="J12509">
        <v>4012</v>
      </c>
      <c r="K12509">
        <v>140388</v>
      </c>
      <c r="L12509">
        <v>26.18</v>
      </c>
      <c r="M12509" t="s">
        <v>212</v>
      </c>
      <c r="N12509" s="160" t="s">
        <v>10</v>
      </c>
      <c r="O12509" s="160" t="s">
        <v>80</v>
      </c>
    </row>
    <row r="12510" spans="9:15" x14ac:dyDescent="0.35">
      <c r="I12510">
        <v>122731</v>
      </c>
      <c r="J12510">
        <v>4012</v>
      </c>
      <c r="K12510">
        <v>140388</v>
      </c>
      <c r="L12510">
        <v>26.18</v>
      </c>
      <c r="M12510" t="s">
        <v>212</v>
      </c>
      <c r="N12510" s="160" t="s">
        <v>10</v>
      </c>
      <c r="O12510" s="160" t="s">
        <v>80</v>
      </c>
    </row>
    <row r="12511" spans="9:15" x14ac:dyDescent="0.35">
      <c r="I12511">
        <v>91312</v>
      </c>
      <c r="J12511">
        <v>3977</v>
      </c>
      <c r="K12511">
        <v>140432</v>
      </c>
      <c r="L12511">
        <v>130.91999999999999</v>
      </c>
      <c r="M12511" t="s">
        <v>212</v>
      </c>
      <c r="N12511" s="160" t="s">
        <v>8</v>
      </c>
      <c r="O12511" s="160" t="s">
        <v>80</v>
      </c>
    </row>
    <row r="12512" spans="9:15" x14ac:dyDescent="0.35">
      <c r="I12512">
        <v>118850</v>
      </c>
      <c r="J12512">
        <v>3977</v>
      </c>
      <c r="K12512">
        <v>140432</v>
      </c>
      <c r="L12512">
        <v>253.46</v>
      </c>
      <c r="M12512" t="s">
        <v>212</v>
      </c>
      <c r="N12512" s="160" t="s">
        <v>8</v>
      </c>
      <c r="O12512" s="160" t="s">
        <v>80</v>
      </c>
    </row>
    <row r="12513" spans="9:15" x14ac:dyDescent="0.35">
      <c r="I12513">
        <v>118484</v>
      </c>
      <c r="J12513">
        <v>4024</v>
      </c>
      <c r="K12513">
        <v>140460</v>
      </c>
      <c r="L12513">
        <v>125.37</v>
      </c>
      <c r="M12513" t="s">
        <v>212</v>
      </c>
      <c r="N12513" s="160" t="s">
        <v>7</v>
      </c>
      <c r="O12513" s="160" t="s">
        <v>80</v>
      </c>
    </row>
    <row r="12514" spans="9:15" x14ac:dyDescent="0.35">
      <c r="I12514">
        <v>125023</v>
      </c>
      <c r="J12514">
        <v>4024</v>
      </c>
      <c r="K12514">
        <v>140460</v>
      </c>
      <c r="L12514">
        <v>96.9</v>
      </c>
      <c r="M12514" t="s">
        <v>212</v>
      </c>
      <c r="N12514" s="160" t="s">
        <v>9</v>
      </c>
      <c r="O12514" s="160" t="s">
        <v>80</v>
      </c>
    </row>
    <row r="12515" spans="9:15" x14ac:dyDescent="0.35">
      <c r="I12515">
        <v>117767</v>
      </c>
      <c r="J12515">
        <v>4010</v>
      </c>
      <c r="K12515">
        <v>140480</v>
      </c>
      <c r="L12515">
        <v>92.97</v>
      </c>
      <c r="M12515" t="s">
        <v>212</v>
      </c>
      <c r="N12515" s="160" t="s">
        <v>7</v>
      </c>
      <c r="O12515" s="160" t="s">
        <v>80</v>
      </c>
    </row>
    <row r="12516" spans="9:15" x14ac:dyDescent="0.35">
      <c r="I12516">
        <v>118038</v>
      </c>
      <c r="J12516">
        <v>4010</v>
      </c>
      <c r="K12516">
        <v>140480</v>
      </c>
      <c r="L12516">
        <v>92.98</v>
      </c>
      <c r="M12516" t="s">
        <v>212</v>
      </c>
      <c r="N12516" s="160" t="s">
        <v>7</v>
      </c>
      <c r="O12516" s="160" t="s">
        <v>80</v>
      </c>
    </row>
    <row r="12517" spans="9:15" x14ac:dyDescent="0.35">
      <c r="I12517">
        <v>120833</v>
      </c>
      <c r="J12517">
        <v>4010</v>
      </c>
      <c r="K12517">
        <v>140480</v>
      </c>
      <c r="L12517">
        <v>26.55</v>
      </c>
      <c r="M12517" t="s">
        <v>212</v>
      </c>
      <c r="N12517" s="160" t="s">
        <v>10</v>
      </c>
      <c r="O12517" s="160" t="s">
        <v>80</v>
      </c>
    </row>
    <row r="12518" spans="9:15" x14ac:dyDescent="0.35">
      <c r="I12518">
        <v>120935</v>
      </c>
      <c r="J12518">
        <v>4010</v>
      </c>
      <c r="K12518">
        <v>140480</v>
      </c>
      <c r="L12518">
        <v>26.55</v>
      </c>
      <c r="M12518" t="s">
        <v>212</v>
      </c>
      <c r="N12518" s="160" t="s">
        <v>10</v>
      </c>
      <c r="O12518" s="160" t="s">
        <v>80</v>
      </c>
    </row>
    <row r="12519" spans="9:15" x14ac:dyDescent="0.35">
      <c r="I12519">
        <v>120936</v>
      </c>
      <c r="J12519">
        <v>4010</v>
      </c>
      <c r="K12519">
        <v>140480</v>
      </c>
      <c r="L12519">
        <v>26.55</v>
      </c>
      <c r="M12519" t="s">
        <v>212</v>
      </c>
      <c r="N12519" s="160" t="s">
        <v>10</v>
      </c>
      <c r="O12519" s="160" t="s">
        <v>80</v>
      </c>
    </row>
    <row r="12520" spans="9:15" x14ac:dyDescent="0.35">
      <c r="I12520">
        <v>81192</v>
      </c>
      <c r="J12520">
        <v>4007</v>
      </c>
      <c r="K12520">
        <v>140483</v>
      </c>
      <c r="L12520">
        <v>55.19</v>
      </c>
      <c r="M12520" t="s">
        <v>212</v>
      </c>
      <c r="N12520" s="160" t="s">
        <v>7</v>
      </c>
      <c r="O12520" s="160" t="s">
        <v>80</v>
      </c>
    </row>
    <row r="12521" spans="9:15" x14ac:dyDescent="0.35">
      <c r="I12521">
        <v>120833</v>
      </c>
      <c r="J12521">
        <v>4007</v>
      </c>
      <c r="K12521">
        <v>140483</v>
      </c>
      <c r="L12521">
        <v>26.51</v>
      </c>
      <c r="M12521" t="s">
        <v>212</v>
      </c>
      <c r="N12521" s="160" t="s">
        <v>10</v>
      </c>
      <c r="O12521" s="160" t="s">
        <v>80</v>
      </c>
    </row>
    <row r="12522" spans="9:15" x14ac:dyDescent="0.35">
      <c r="I12522">
        <v>118038</v>
      </c>
      <c r="J12522">
        <v>3802</v>
      </c>
      <c r="K12522">
        <v>140544</v>
      </c>
      <c r="L12522">
        <v>93.84</v>
      </c>
      <c r="M12522" t="s">
        <v>212</v>
      </c>
      <c r="N12522" s="160" t="s">
        <v>7</v>
      </c>
      <c r="O12522" s="160" t="s">
        <v>80</v>
      </c>
    </row>
    <row r="12523" spans="9:15" x14ac:dyDescent="0.35">
      <c r="I12523">
        <v>77912</v>
      </c>
      <c r="J12523">
        <v>4094</v>
      </c>
      <c r="K12523">
        <v>140566</v>
      </c>
      <c r="L12523">
        <v>164.27</v>
      </c>
      <c r="M12523" t="s">
        <v>212</v>
      </c>
      <c r="N12523" s="160" t="s">
        <v>8</v>
      </c>
      <c r="O12523" s="160" t="s">
        <v>80</v>
      </c>
    </row>
    <row r="12524" spans="9:15" x14ac:dyDescent="0.35">
      <c r="I12524">
        <v>72449</v>
      </c>
      <c r="J12524">
        <v>3791</v>
      </c>
      <c r="K12524">
        <v>140593</v>
      </c>
      <c r="L12524">
        <v>194.99</v>
      </c>
      <c r="M12524" t="s">
        <v>212</v>
      </c>
      <c r="N12524" s="160" t="s">
        <v>9</v>
      </c>
      <c r="O12524" s="160" t="s">
        <v>80</v>
      </c>
    </row>
    <row r="12525" spans="9:15" x14ac:dyDescent="0.35">
      <c r="I12525">
        <v>78573</v>
      </c>
      <c r="J12525">
        <v>3791</v>
      </c>
      <c r="K12525">
        <v>140593</v>
      </c>
      <c r="L12525">
        <v>124.69</v>
      </c>
      <c r="M12525" t="s">
        <v>212</v>
      </c>
      <c r="N12525" s="160" t="s">
        <v>8</v>
      </c>
      <c r="O12525" s="160" t="s">
        <v>80</v>
      </c>
    </row>
    <row r="12526" spans="9:15" x14ac:dyDescent="0.35">
      <c r="I12526">
        <v>91312</v>
      </c>
      <c r="J12526">
        <v>3791</v>
      </c>
      <c r="K12526">
        <v>140593</v>
      </c>
      <c r="L12526">
        <v>129.27000000000001</v>
      </c>
      <c r="M12526" t="s">
        <v>212</v>
      </c>
      <c r="N12526" s="160" t="s">
        <v>8</v>
      </c>
      <c r="O12526" s="160" t="s">
        <v>80</v>
      </c>
    </row>
    <row r="12527" spans="9:15" x14ac:dyDescent="0.35">
      <c r="I12527">
        <v>117767</v>
      </c>
      <c r="J12527">
        <v>3791</v>
      </c>
      <c r="K12527">
        <v>140593</v>
      </c>
      <c r="L12527">
        <v>91.66</v>
      </c>
      <c r="M12527" t="s">
        <v>212</v>
      </c>
      <c r="N12527" s="160" t="s">
        <v>7</v>
      </c>
      <c r="O12527" s="160" t="s">
        <v>80</v>
      </c>
    </row>
    <row r="12528" spans="9:15" x14ac:dyDescent="0.35">
      <c r="I12528">
        <v>117767</v>
      </c>
      <c r="J12528">
        <v>3791</v>
      </c>
      <c r="K12528">
        <v>140593</v>
      </c>
      <c r="L12528">
        <v>91.66</v>
      </c>
      <c r="M12528" t="s">
        <v>212</v>
      </c>
      <c r="N12528" s="160" t="s">
        <v>7</v>
      </c>
      <c r="O12528" s="160" t="s">
        <v>80</v>
      </c>
    </row>
    <row r="12529" spans="9:15" x14ac:dyDescent="0.35">
      <c r="I12529">
        <v>118038</v>
      </c>
      <c r="J12529">
        <v>3791</v>
      </c>
      <c r="K12529">
        <v>140593</v>
      </c>
      <c r="L12529">
        <v>91.67</v>
      </c>
      <c r="M12529" t="s">
        <v>212</v>
      </c>
      <c r="N12529" s="160" t="s">
        <v>7</v>
      </c>
      <c r="O12529" s="160" t="s">
        <v>80</v>
      </c>
    </row>
    <row r="12530" spans="9:15" x14ac:dyDescent="0.35">
      <c r="I12530">
        <v>118038</v>
      </c>
      <c r="J12530">
        <v>3791</v>
      </c>
      <c r="K12530">
        <v>140593</v>
      </c>
      <c r="L12530">
        <v>91.67</v>
      </c>
      <c r="M12530" t="s">
        <v>212</v>
      </c>
      <c r="N12530" s="160" t="s">
        <v>7</v>
      </c>
      <c r="O12530" s="160" t="s">
        <v>80</v>
      </c>
    </row>
    <row r="12531" spans="9:15" x14ac:dyDescent="0.35">
      <c r="I12531">
        <v>119309</v>
      </c>
      <c r="J12531">
        <v>3791</v>
      </c>
      <c r="K12531">
        <v>140593</v>
      </c>
      <c r="L12531">
        <v>37.68</v>
      </c>
      <c r="M12531" t="s">
        <v>212</v>
      </c>
      <c r="N12531" s="160" t="s">
        <v>9</v>
      </c>
      <c r="O12531" s="160" t="s">
        <v>80</v>
      </c>
    </row>
    <row r="12532" spans="9:15" x14ac:dyDescent="0.35">
      <c r="I12532">
        <v>120833</v>
      </c>
      <c r="J12532">
        <v>3791</v>
      </c>
      <c r="K12532">
        <v>140593</v>
      </c>
      <c r="L12532">
        <v>27.99</v>
      </c>
      <c r="M12532" t="s">
        <v>212</v>
      </c>
      <c r="N12532" s="160" t="s">
        <v>10</v>
      </c>
      <c r="O12532" s="160" t="s">
        <v>80</v>
      </c>
    </row>
    <row r="12533" spans="9:15" x14ac:dyDescent="0.35">
      <c r="I12533">
        <v>120833</v>
      </c>
      <c r="J12533">
        <v>3791</v>
      </c>
      <c r="K12533">
        <v>140593</v>
      </c>
      <c r="L12533">
        <v>27.99</v>
      </c>
      <c r="M12533" t="s">
        <v>212</v>
      </c>
      <c r="N12533" s="160" t="s">
        <v>10</v>
      </c>
      <c r="O12533" s="160" t="s">
        <v>80</v>
      </c>
    </row>
    <row r="12534" spans="9:15" x14ac:dyDescent="0.35">
      <c r="I12534">
        <v>120935</v>
      </c>
      <c r="J12534">
        <v>3791</v>
      </c>
      <c r="K12534">
        <v>140593</v>
      </c>
      <c r="L12534">
        <v>27.99</v>
      </c>
      <c r="M12534" t="s">
        <v>212</v>
      </c>
      <c r="N12534" s="160" t="s">
        <v>10</v>
      </c>
      <c r="O12534" s="160" t="s">
        <v>80</v>
      </c>
    </row>
    <row r="12535" spans="9:15" x14ac:dyDescent="0.35">
      <c r="I12535">
        <v>120936</v>
      </c>
      <c r="J12535">
        <v>3791</v>
      </c>
      <c r="K12535">
        <v>140593</v>
      </c>
      <c r="L12535">
        <v>27.99</v>
      </c>
      <c r="M12535" t="s">
        <v>212</v>
      </c>
      <c r="N12535" s="160" t="s">
        <v>10</v>
      </c>
      <c r="O12535" s="160" t="s">
        <v>80</v>
      </c>
    </row>
    <row r="12536" spans="9:15" x14ac:dyDescent="0.35">
      <c r="I12536">
        <v>121518</v>
      </c>
      <c r="J12536">
        <v>3791</v>
      </c>
      <c r="K12536">
        <v>140593</v>
      </c>
      <c r="L12536">
        <v>27.99</v>
      </c>
      <c r="M12536" t="s">
        <v>212</v>
      </c>
      <c r="N12536" s="160" t="s">
        <v>10</v>
      </c>
      <c r="O12536" s="160" t="s">
        <v>80</v>
      </c>
    </row>
    <row r="12537" spans="9:15" x14ac:dyDescent="0.35">
      <c r="I12537">
        <v>122731</v>
      </c>
      <c r="J12537">
        <v>3791</v>
      </c>
      <c r="K12537">
        <v>140593</v>
      </c>
      <c r="L12537">
        <v>27.99</v>
      </c>
      <c r="M12537" t="s">
        <v>212</v>
      </c>
      <c r="N12537" s="160" t="s">
        <v>10</v>
      </c>
      <c r="O12537" s="160" t="s">
        <v>80</v>
      </c>
    </row>
    <row r="12538" spans="9:15" x14ac:dyDescent="0.35">
      <c r="I12538">
        <v>116372</v>
      </c>
      <c r="J12538">
        <v>3313</v>
      </c>
      <c r="K12538">
        <v>140599</v>
      </c>
      <c r="L12538">
        <v>119.08</v>
      </c>
      <c r="M12538" t="s">
        <v>212</v>
      </c>
      <c r="N12538" s="160" t="s">
        <v>19</v>
      </c>
      <c r="O12538" s="160" t="s">
        <v>80</v>
      </c>
    </row>
    <row r="12539" spans="9:15" x14ac:dyDescent="0.35">
      <c r="I12539">
        <v>118484</v>
      </c>
      <c r="J12539">
        <v>3313</v>
      </c>
      <c r="K12539">
        <v>140599</v>
      </c>
      <c r="L12539">
        <v>125.73</v>
      </c>
      <c r="M12539" t="s">
        <v>212</v>
      </c>
      <c r="N12539" s="160" t="s">
        <v>7</v>
      </c>
      <c r="O12539" s="160" t="s">
        <v>80</v>
      </c>
    </row>
    <row r="12540" spans="9:15" x14ac:dyDescent="0.35">
      <c r="I12540">
        <v>119309</v>
      </c>
      <c r="J12540">
        <v>3313</v>
      </c>
      <c r="K12540">
        <v>140599</v>
      </c>
      <c r="L12540">
        <v>38.159999999999997</v>
      </c>
      <c r="M12540" t="s">
        <v>212</v>
      </c>
      <c r="N12540" s="160" t="s">
        <v>9</v>
      </c>
      <c r="O12540" s="160" t="s">
        <v>80</v>
      </c>
    </row>
    <row r="12541" spans="9:15" x14ac:dyDescent="0.35">
      <c r="I12541">
        <v>119309</v>
      </c>
      <c r="J12541">
        <v>3313</v>
      </c>
      <c r="K12541">
        <v>140599</v>
      </c>
      <c r="L12541">
        <v>38.159999999999997</v>
      </c>
      <c r="M12541" t="s">
        <v>212</v>
      </c>
      <c r="N12541" s="160" t="s">
        <v>9</v>
      </c>
      <c r="O12541" s="160" t="s">
        <v>80</v>
      </c>
    </row>
    <row r="12542" spans="9:15" x14ac:dyDescent="0.35">
      <c r="I12542">
        <v>7</v>
      </c>
      <c r="J12542">
        <v>3875</v>
      </c>
      <c r="K12542">
        <v>140633</v>
      </c>
      <c r="L12542">
        <v>194.4</v>
      </c>
      <c r="M12542" t="s">
        <v>212</v>
      </c>
      <c r="N12542" s="160" t="s">
        <v>9</v>
      </c>
      <c r="O12542" s="160" t="s">
        <v>80</v>
      </c>
    </row>
    <row r="12543" spans="9:15" x14ac:dyDescent="0.35">
      <c r="I12543">
        <v>72449</v>
      </c>
      <c r="J12543">
        <v>3875</v>
      </c>
      <c r="K12543">
        <v>140633</v>
      </c>
      <c r="L12543">
        <v>194.44</v>
      </c>
      <c r="M12543" t="s">
        <v>212</v>
      </c>
      <c r="N12543" s="160" t="s">
        <v>9</v>
      </c>
      <c r="O12543" s="160" t="s">
        <v>80</v>
      </c>
    </row>
    <row r="12544" spans="9:15" x14ac:dyDescent="0.35">
      <c r="I12544">
        <v>78573</v>
      </c>
      <c r="J12544">
        <v>3875</v>
      </c>
      <c r="K12544">
        <v>140633</v>
      </c>
      <c r="L12544">
        <v>126.29</v>
      </c>
      <c r="M12544" t="s">
        <v>212</v>
      </c>
      <c r="N12544" s="160" t="s">
        <v>8</v>
      </c>
      <c r="O12544" s="160" t="s">
        <v>80</v>
      </c>
    </row>
    <row r="12545" spans="9:15" x14ac:dyDescent="0.35">
      <c r="I12545">
        <v>81192</v>
      </c>
      <c r="J12545">
        <v>3875</v>
      </c>
      <c r="K12545">
        <v>140633</v>
      </c>
      <c r="L12545">
        <v>166.47</v>
      </c>
      <c r="M12545" t="s">
        <v>212</v>
      </c>
      <c r="N12545" s="160" t="s">
        <v>7</v>
      </c>
      <c r="O12545" s="160" t="s">
        <v>80</v>
      </c>
    </row>
    <row r="12546" spans="9:15" x14ac:dyDescent="0.35">
      <c r="I12546">
        <v>91312</v>
      </c>
      <c r="J12546">
        <v>3875</v>
      </c>
      <c r="K12546">
        <v>140633</v>
      </c>
      <c r="L12546">
        <v>130.91999999999999</v>
      </c>
      <c r="M12546" t="s">
        <v>212</v>
      </c>
      <c r="N12546" s="160" t="s">
        <v>8</v>
      </c>
      <c r="O12546" s="160" t="s">
        <v>80</v>
      </c>
    </row>
    <row r="12547" spans="9:15" x14ac:dyDescent="0.35">
      <c r="I12547">
        <v>116372</v>
      </c>
      <c r="J12547">
        <v>3875</v>
      </c>
      <c r="K12547">
        <v>140633</v>
      </c>
      <c r="L12547">
        <v>71.430000000000007</v>
      </c>
      <c r="M12547" t="s">
        <v>212</v>
      </c>
      <c r="N12547" s="160" t="s">
        <v>19</v>
      </c>
      <c r="O12547" s="160" t="s">
        <v>80</v>
      </c>
    </row>
    <row r="12548" spans="9:15" x14ac:dyDescent="0.35">
      <c r="I12548">
        <v>117766</v>
      </c>
      <c r="J12548">
        <v>3875</v>
      </c>
      <c r="K12548">
        <v>140633</v>
      </c>
      <c r="L12548">
        <v>93.99</v>
      </c>
      <c r="M12548" t="s">
        <v>212</v>
      </c>
      <c r="N12548" s="160" t="s">
        <v>7</v>
      </c>
      <c r="O12548" s="160" t="s">
        <v>80</v>
      </c>
    </row>
    <row r="12549" spans="9:15" x14ac:dyDescent="0.35">
      <c r="I12549">
        <v>117767</v>
      </c>
      <c r="J12549">
        <v>3875</v>
      </c>
      <c r="K12549">
        <v>140633</v>
      </c>
      <c r="L12549">
        <v>93.99</v>
      </c>
      <c r="M12549" t="s">
        <v>212</v>
      </c>
      <c r="N12549" s="160" t="s">
        <v>7</v>
      </c>
      <c r="O12549" s="160" t="s">
        <v>80</v>
      </c>
    </row>
    <row r="12550" spans="9:15" x14ac:dyDescent="0.35">
      <c r="I12550">
        <v>119309</v>
      </c>
      <c r="J12550">
        <v>3875</v>
      </c>
      <c r="K12550">
        <v>140633</v>
      </c>
      <c r="L12550">
        <v>38.39</v>
      </c>
      <c r="M12550" t="s">
        <v>212</v>
      </c>
      <c r="N12550" s="160" t="s">
        <v>9</v>
      </c>
      <c r="O12550" s="160" t="s">
        <v>80</v>
      </c>
    </row>
    <row r="12551" spans="9:15" x14ac:dyDescent="0.35">
      <c r="I12551">
        <v>120833</v>
      </c>
      <c r="J12551">
        <v>3875</v>
      </c>
      <c r="K12551">
        <v>140633</v>
      </c>
      <c r="L12551">
        <v>29.15</v>
      </c>
      <c r="M12551" t="s">
        <v>212</v>
      </c>
      <c r="N12551" s="160" t="s">
        <v>10</v>
      </c>
      <c r="O12551" s="160" t="s">
        <v>80</v>
      </c>
    </row>
    <row r="12552" spans="9:15" x14ac:dyDescent="0.35">
      <c r="I12552">
        <v>120936</v>
      </c>
      <c r="J12552">
        <v>3875</v>
      </c>
      <c r="K12552">
        <v>140633</v>
      </c>
      <c r="L12552">
        <v>29.15</v>
      </c>
      <c r="M12552" t="s">
        <v>212</v>
      </c>
      <c r="N12552" s="160" t="s">
        <v>10</v>
      </c>
      <c r="O12552" s="160" t="s">
        <v>80</v>
      </c>
    </row>
    <row r="12553" spans="9:15" x14ac:dyDescent="0.35">
      <c r="I12553">
        <v>116372</v>
      </c>
      <c r="J12553">
        <v>4006</v>
      </c>
      <c r="K12553">
        <v>140640</v>
      </c>
      <c r="L12553">
        <v>23.65</v>
      </c>
      <c r="M12553" t="s">
        <v>212</v>
      </c>
      <c r="N12553" s="160" t="s">
        <v>19</v>
      </c>
      <c r="O12553" s="160" t="s">
        <v>80</v>
      </c>
    </row>
    <row r="12554" spans="9:15" x14ac:dyDescent="0.35">
      <c r="I12554">
        <v>116372</v>
      </c>
      <c r="J12554">
        <v>4006</v>
      </c>
      <c r="K12554">
        <v>140640</v>
      </c>
      <c r="L12554">
        <v>23.65</v>
      </c>
      <c r="M12554" t="s">
        <v>218</v>
      </c>
      <c r="N12554" s="160" t="s">
        <v>19</v>
      </c>
      <c r="O12554" s="160" t="s">
        <v>80</v>
      </c>
    </row>
    <row r="12555" spans="9:15" x14ac:dyDescent="0.35">
      <c r="I12555">
        <v>118484</v>
      </c>
      <c r="J12555">
        <v>4006</v>
      </c>
      <c r="K12555">
        <v>140640</v>
      </c>
      <c r="L12555">
        <v>125.73</v>
      </c>
      <c r="M12555" t="s">
        <v>212</v>
      </c>
      <c r="N12555" s="160" t="s">
        <v>7</v>
      </c>
      <c r="O12555" s="160" t="s">
        <v>80</v>
      </c>
    </row>
    <row r="12556" spans="9:15" x14ac:dyDescent="0.35">
      <c r="I12556">
        <v>118484</v>
      </c>
      <c r="J12556">
        <v>4006</v>
      </c>
      <c r="K12556">
        <v>140640</v>
      </c>
      <c r="L12556">
        <v>125.73</v>
      </c>
      <c r="M12556" t="s">
        <v>218</v>
      </c>
      <c r="N12556" s="160" t="s">
        <v>7</v>
      </c>
      <c r="O12556" s="160" t="s">
        <v>80</v>
      </c>
    </row>
    <row r="12557" spans="9:15" x14ac:dyDescent="0.35">
      <c r="I12557">
        <v>119309</v>
      </c>
      <c r="J12557">
        <v>4006</v>
      </c>
      <c r="K12557">
        <v>140640</v>
      </c>
      <c r="L12557">
        <v>38.159999999999997</v>
      </c>
      <c r="M12557" t="s">
        <v>212</v>
      </c>
      <c r="N12557" s="160" t="s">
        <v>9</v>
      </c>
      <c r="O12557" s="160" t="s">
        <v>80</v>
      </c>
    </row>
    <row r="12558" spans="9:15" x14ac:dyDescent="0.35">
      <c r="I12558">
        <v>119309</v>
      </c>
      <c r="J12558">
        <v>4006</v>
      </c>
      <c r="K12558">
        <v>140640</v>
      </c>
      <c r="L12558">
        <v>37.9</v>
      </c>
      <c r="M12558" t="s">
        <v>212</v>
      </c>
      <c r="N12558" s="160" t="s">
        <v>9</v>
      </c>
      <c r="O12558" s="160" t="s">
        <v>80</v>
      </c>
    </row>
    <row r="12559" spans="9:15" x14ac:dyDescent="0.35">
      <c r="I12559">
        <v>119309</v>
      </c>
      <c r="J12559">
        <v>4006</v>
      </c>
      <c r="K12559">
        <v>140640</v>
      </c>
      <c r="L12559">
        <v>38.159999999999997</v>
      </c>
      <c r="M12559" t="s">
        <v>218</v>
      </c>
      <c r="N12559" s="160" t="s">
        <v>9</v>
      </c>
      <c r="O12559" s="160" t="s">
        <v>80</v>
      </c>
    </row>
    <row r="12560" spans="9:15" x14ac:dyDescent="0.35">
      <c r="I12560">
        <v>120834</v>
      </c>
      <c r="J12560">
        <v>4006</v>
      </c>
      <c r="K12560">
        <v>140640</v>
      </c>
      <c r="L12560">
        <v>26.33</v>
      </c>
      <c r="M12560" t="s">
        <v>212</v>
      </c>
      <c r="N12560" s="160" t="s">
        <v>10</v>
      </c>
      <c r="O12560" s="160" t="s">
        <v>80</v>
      </c>
    </row>
    <row r="12561" spans="9:15" x14ac:dyDescent="0.35">
      <c r="I12561">
        <v>120935</v>
      </c>
      <c r="J12561">
        <v>4006</v>
      </c>
      <c r="K12561">
        <v>140640</v>
      </c>
      <c r="L12561">
        <v>26.51</v>
      </c>
      <c r="M12561" t="s">
        <v>212</v>
      </c>
      <c r="N12561" s="160" t="s">
        <v>10</v>
      </c>
      <c r="O12561" s="160" t="s">
        <v>80</v>
      </c>
    </row>
    <row r="12562" spans="9:15" x14ac:dyDescent="0.35">
      <c r="I12562">
        <v>120935</v>
      </c>
      <c r="J12562">
        <v>4006</v>
      </c>
      <c r="K12562">
        <v>140640</v>
      </c>
      <c r="L12562">
        <v>26.51</v>
      </c>
      <c r="M12562" t="s">
        <v>218</v>
      </c>
      <c r="N12562" s="160" t="s">
        <v>10</v>
      </c>
      <c r="O12562" s="160" t="s">
        <v>80</v>
      </c>
    </row>
    <row r="12563" spans="9:15" x14ac:dyDescent="0.35">
      <c r="I12563">
        <v>125023</v>
      </c>
      <c r="J12563">
        <v>4006</v>
      </c>
      <c r="K12563">
        <v>140640</v>
      </c>
      <c r="L12563">
        <v>96.52</v>
      </c>
      <c r="M12563" t="s">
        <v>212</v>
      </c>
      <c r="N12563" s="160" t="s">
        <v>9</v>
      </c>
      <c r="O12563" s="160" t="s">
        <v>80</v>
      </c>
    </row>
    <row r="12564" spans="9:15" x14ac:dyDescent="0.35">
      <c r="I12564">
        <v>125023</v>
      </c>
      <c r="J12564">
        <v>4006</v>
      </c>
      <c r="K12564">
        <v>140640</v>
      </c>
      <c r="L12564">
        <v>96.52</v>
      </c>
      <c r="M12564" t="s">
        <v>218</v>
      </c>
      <c r="N12564" s="160" t="s">
        <v>9</v>
      </c>
      <c r="O12564" s="160" t="s">
        <v>80</v>
      </c>
    </row>
    <row r="12565" spans="9:15" x14ac:dyDescent="0.35">
      <c r="I12565">
        <v>81192</v>
      </c>
      <c r="J12565">
        <v>4006</v>
      </c>
      <c r="K12565">
        <v>140657</v>
      </c>
      <c r="L12565">
        <v>54.81</v>
      </c>
      <c r="M12565" t="s">
        <v>212</v>
      </c>
      <c r="N12565" s="160" t="s">
        <v>7</v>
      </c>
      <c r="O12565" s="160" t="s">
        <v>80</v>
      </c>
    </row>
    <row r="12566" spans="9:15" x14ac:dyDescent="0.35">
      <c r="I12566">
        <v>120833</v>
      </c>
      <c r="J12566">
        <v>4006</v>
      </c>
      <c r="K12566">
        <v>140657</v>
      </c>
      <c r="L12566">
        <v>26.33</v>
      </c>
      <c r="M12566" t="s">
        <v>212</v>
      </c>
      <c r="N12566" s="160" t="s">
        <v>10</v>
      </c>
      <c r="O12566" s="160" t="s">
        <v>80</v>
      </c>
    </row>
    <row r="12567" spans="9:15" x14ac:dyDescent="0.35">
      <c r="I12567">
        <v>125023</v>
      </c>
      <c r="J12567">
        <v>4006</v>
      </c>
      <c r="K12567">
        <v>140657</v>
      </c>
      <c r="L12567">
        <v>96.52</v>
      </c>
      <c r="M12567" t="s">
        <v>212</v>
      </c>
      <c r="N12567" s="160" t="s">
        <v>9</v>
      </c>
      <c r="O12567" s="160" t="s">
        <v>80</v>
      </c>
    </row>
    <row r="12568" spans="9:15" x14ac:dyDescent="0.35">
      <c r="I12568">
        <v>71189</v>
      </c>
      <c r="J12568">
        <v>4007</v>
      </c>
      <c r="K12568">
        <v>140675</v>
      </c>
      <c r="L12568">
        <v>146.52000000000001</v>
      </c>
      <c r="M12568" t="s">
        <v>212</v>
      </c>
      <c r="N12568" s="160" t="s">
        <v>8</v>
      </c>
      <c r="O12568" s="160" t="s">
        <v>80</v>
      </c>
    </row>
    <row r="12569" spans="9:15" x14ac:dyDescent="0.35">
      <c r="I12569">
        <v>91312</v>
      </c>
      <c r="J12569">
        <v>4007</v>
      </c>
      <c r="K12569">
        <v>140675</v>
      </c>
      <c r="L12569">
        <v>130.91999999999999</v>
      </c>
      <c r="M12569" t="s">
        <v>212</v>
      </c>
      <c r="N12569" s="160" t="s">
        <v>8</v>
      </c>
      <c r="O12569" s="160" t="s">
        <v>80</v>
      </c>
    </row>
    <row r="12570" spans="9:15" x14ac:dyDescent="0.35">
      <c r="I12570">
        <v>114734</v>
      </c>
      <c r="J12570">
        <v>4007</v>
      </c>
      <c r="K12570">
        <v>140675</v>
      </c>
      <c r="L12570">
        <v>115.38</v>
      </c>
      <c r="M12570" t="s">
        <v>212</v>
      </c>
      <c r="N12570" s="160" t="s">
        <v>7</v>
      </c>
      <c r="O12570" s="160" t="s">
        <v>80</v>
      </c>
    </row>
    <row r="12571" spans="9:15" x14ac:dyDescent="0.35">
      <c r="I12571">
        <v>117767</v>
      </c>
      <c r="J12571">
        <v>4007</v>
      </c>
      <c r="K12571">
        <v>140675</v>
      </c>
      <c r="L12571">
        <v>92.83</v>
      </c>
      <c r="M12571" t="s">
        <v>212</v>
      </c>
      <c r="N12571" s="160" t="s">
        <v>7</v>
      </c>
      <c r="O12571" s="160" t="s">
        <v>80</v>
      </c>
    </row>
    <row r="12572" spans="9:15" x14ac:dyDescent="0.35">
      <c r="I12572">
        <v>118850</v>
      </c>
      <c r="J12572">
        <v>4007</v>
      </c>
      <c r="K12572">
        <v>140675</v>
      </c>
      <c r="L12572">
        <v>126.73</v>
      </c>
      <c r="M12572" t="s">
        <v>212</v>
      </c>
      <c r="N12572" s="160" t="s">
        <v>8</v>
      </c>
      <c r="O12572" s="160" t="s">
        <v>80</v>
      </c>
    </row>
    <row r="12573" spans="9:15" x14ac:dyDescent="0.35">
      <c r="I12573">
        <v>74395</v>
      </c>
      <c r="J12573">
        <v>3987</v>
      </c>
      <c r="K12573">
        <v>140692</v>
      </c>
      <c r="L12573">
        <v>86.2</v>
      </c>
      <c r="M12573" t="s">
        <v>212</v>
      </c>
      <c r="N12573" s="160" t="s">
        <v>7</v>
      </c>
      <c r="O12573" s="160" t="s">
        <v>80</v>
      </c>
    </row>
    <row r="12574" spans="9:15" x14ac:dyDescent="0.35">
      <c r="I12574">
        <v>104499</v>
      </c>
      <c r="J12574">
        <v>3987</v>
      </c>
      <c r="K12574">
        <v>140692</v>
      </c>
      <c r="L12574">
        <v>86.2</v>
      </c>
      <c r="M12574" t="s">
        <v>212</v>
      </c>
      <c r="N12574" s="160" t="s">
        <v>7</v>
      </c>
      <c r="O12574" s="160" t="s">
        <v>80</v>
      </c>
    </row>
    <row r="12575" spans="9:15" x14ac:dyDescent="0.35">
      <c r="I12575">
        <v>104500</v>
      </c>
      <c r="J12575">
        <v>3987</v>
      </c>
      <c r="K12575">
        <v>140692</v>
      </c>
      <c r="L12575">
        <v>86.2</v>
      </c>
      <c r="M12575" t="s">
        <v>212</v>
      </c>
      <c r="N12575" s="160" t="s">
        <v>7</v>
      </c>
      <c r="O12575" s="160" t="s">
        <v>80</v>
      </c>
    </row>
    <row r="12576" spans="9:15" x14ac:dyDescent="0.35">
      <c r="I12576">
        <v>122045</v>
      </c>
      <c r="J12576">
        <v>3987</v>
      </c>
      <c r="K12576">
        <v>140692</v>
      </c>
      <c r="L12576">
        <v>37.200000000000003</v>
      </c>
      <c r="M12576" t="s">
        <v>212</v>
      </c>
      <c r="N12576" s="160" t="s">
        <v>9</v>
      </c>
      <c r="O12576" s="160" t="s">
        <v>80</v>
      </c>
    </row>
    <row r="12577" spans="9:15" x14ac:dyDescent="0.35">
      <c r="I12577">
        <v>78573</v>
      </c>
      <c r="J12577">
        <v>4014</v>
      </c>
      <c r="K12577">
        <v>140724</v>
      </c>
      <c r="L12577">
        <v>130.91999999999999</v>
      </c>
      <c r="M12577" t="s">
        <v>212</v>
      </c>
      <c r="N12577" s="160" t="s">
        <v>8</v>
      </c>
      <c r="O12577" s="160" t="s">
        <v>80</v>
      </c>
    </row>
    <row r="12578" spans="9:15" x14ac:dyDescent="0.35">
      <c r="I12578">
        <v>78573</v>
      </c>
      <c r="J12578">
        <v>4014</v>
      </c>
      <c r="K12578">
        <v>140724</v>
      </c>
      <c r="L12578">
        <v>130.91999999999999</v>
      </c>
      <c r="M12578" t="s">
        <v>212</v>
      </c>
      <c r="N12578" s="160" t="s">
        <v>8</v>
      </c>
      <c r="O12578" s="160" t="s">
        <v>80</v>
      </c>
    </row>
    <row r="12579" spans="9:15" x14ac:dyDescent="0.35">
      <c r="I12579">
        <v>91312</v>
      </c>
      <c r="J12579">
        <v>4014</v>
      </c>
      <c r="K12579">
        <v>140724</v>
      </c>
      <c r="L12579">
        <v>130.91999999999999</v>
      </c>
      <c r="M12579" t="s">
        <v>212</v>
      </c>
      <c r="N12579" s="160" t="s">
        <v>8</v>
      </c>
      <c r="O12579" s="160" t="s">
        <v>80</v>
      </c>
    </row>
    <row r="12580" spans="9:15" x14ac:dyDescent="0.35">
      <c r="I12580">
        <v>91312</v>
      </c>
      <c r="J12580">
        <v>4014</v>
      </c>
      <c r="K12580">
        <v>140724</v>
      </c>
      <c r="L12580">
        <v>130.91999999999999</v>
      </c>
      <c r="M12580" t="s">
        <v>212</v>
      </c>
      <c r="N12580" s="160" t="s">
        <v>8</v>
      </c>
      <c r="O12580" s="160" t="s">
        <v>80</v>
      </c>
    </row>
    <row r="12581" spans="9:15" x14ac:dyDescent="0.35">
      <c r="I12581">
        <v>97192</v>
      </c>
      <c r="J12581">
        <v>4014</v>
      </c>
      <c r="K12581">
        <v>140724</v>
      </c>
      <c r="L12581">
        <v>371.32</v>
      </c>
      <c r="M12581" t="s">
        <v>212</v>
      </c>
      <c r="N12581" s="160" t="s">
        <v>7</v>
      </c>
      <c r="O12581" s="160" t="s">
        <v>80</v>
      </c>
    </row>
    <row r="12582" spans="9:15" x14ac:dyDescent="0.35">
      <c r="I12582">
        <v>117441</v>
      </c>
      <c r="J12582">
        <v>4014</v>
      </c>
      <c r="K12582">
        <v>140724</v>
      </c>
      <c r="L12582">
        <v>137.44999999999999</v>
      </c>
      <c r="M12582" t="s">
        <v>212</v>
      </c>
      <c r="N12582" s="160" t="s">
        <v>9</v>
      </c>
      <c r="O12582" s="160" t="s">
        <v>80</v>
      </c>
    </row>
    <row r="12583" spans="9:15" x14ac:dyDescent="0.35">
      <c r="I12583">
        <v>117441</v>
      </c>
      <c r="J12583">
        <v>4014</v>
      </c>
      <c r="K12583">
        <v>140724</v>
      </c>
      <c r="L12583">
        <v>137.44999999999999</v>
      </c>
      <c r="M12583" t="s">
        <v>212</v>
      </c>
      <c r="N12583" s="160" t="s">
        <v>9</v>
      </c>
      <c r="O12583" s="160" t="s">
        <v>80</v>
      </c>
    </row>
    <row r="12584" spans="9:15" x14ac:dyDescent="0.35">
      <c r="I12584">
        <v>117766</v>
      </c>
      <c r="J12584">
        <v>4014</v>
      </c>
      <c r="K12584">
        <v>140724</v>
      </c>
      <c r="L12584">
        <v>92.83</v>
      </c>
      <c r="M12584" t="s">
        <v>212</v>
      </c>
      <c r="N12584" s="160" t="s">
        <v>7</v>
      </c>
      <c r="O12584" s="160" t="s">
        <v>80</v>
      </c>
    </row>
    <row r="12585" spans="9:15" x14ac:dyDescent="0.35">
      <c r="I12585">
        <v>117767</v>
      </c>
      <c r="J12585">
        <v>4014</v>
      </c>
      <c r="K12585">
        <v>140724</v>
      </c>
      <c r="L12585">
        <v>92.83</v>
      </c>
      <c r="M12585" t="s">
        <v>212</v>
      </c>
      <c r="N12585" s="160" t="s">
        <v>7</v>
      </c>
      <c r="O12585" s="160" t="s">
        <v>80</v>
      </c>
    </row>
    <row r="12586" spans="9:15" x14ac:dyDescent="0.35">
      <c r="I12586">
        <v>117767</v>
      </c>
      <c r="J12586">
        <v>4014</v>
      </c>
      <c r="K12586">
        <v>140724</v>
      </c>
      <c r="L12586">
        <v>92.83</v>
      </c>
      <c r="M12586" t="s">
        <v>212</v>
      </c>
      <c r="N12586" s="160" t="s">
        <v>7</v>
      </c>
      <c r="O12586" s="160" t="s">
        <v>80</v>
      </c>
    </row>
    <row r="12587" spans="9:15" x14ac:dyDescent="0.35">
      <c r="I12587">
        <v>118038</v>
      </c>
      <c r="J12587">
        <v>4014</v>
      </c>
      <c r="K12587">
        <v>140724</v>
      </c>
      <c r="L12587">
        <v>92.84</v>
      </c>
      <c r="M12587" t="s">
        <v>212</v>
      </c>
      <c r="N12587" s="160" t="s">
        <v>7</v>
      </c>
      <c r="O12587" s="160" t="s">
        <v>80</v>
      </c>
    </row>
    <row r="12588" spans="9:15" x14ac:dyDescent="0.35">
      <c r="I12588">
        <v>118038</v>
      </c>
      <c r="J12588">
        <v>4014</v>
      </c>
      <c r="K12588">
        <v>140724</v>
      </c>
      <c r="L12588">
        <v>185.68</v>
      </c>
      <c r="M12588" t="s">
        <v>212</v>
      </c>
      <c r="N12588" s="160" t="s">
        <v>7</v>
      </c>
      <c r="O12588" s="160" t="s">
        <v>80</v>
      </c>
    </row>
    <row r="12589" spans="9:15" x14ac:dyDescent="0.35">
      <c r="I12589">
        <v>118484</v>
      </c>
      <c r="J12589">
        <v>4014</v>
      </c>
      <c r="K12589">
        <v>140724</v>
      </c>
      <c r="L12589">
        <v>251.46</v>
      </c>
      <c r="M12589" t="s">
        <v>212</v>
      </c>
      <c r="N12589" s="160" t="s">
        <v>7</v>
      </c>
      <c r="O12589" s="160" t="s">
        <v>80</v>
      </c>
    </row>
    <row r="12590" spans="9:15" x14ac:dyDescent="0.35">
      <c r="I12590">
        <v>118484</v>
      </c>
      <c r="J12590">
        <v>4014</v>
      </c>
      <c r="K12590">
        <v>140724</v>
      </c>
      <c r="L12590">
        <v>125.73</v>
      </c>
      <c r="M12590" t="s">
        <v>212</v>
      </c>
      <c r="N12590" s="160" t="s">
        <v>7</v>
      </c>
      <c r="O12590" s="160" t="s">
        <v>80</v>
      </c>
    </row>
    <row r="12591" spans="9:15" x14ac:dyDescent="0.35">
      <c r="I12591">
        <v>120833</v>
      </c>
      <c r="J12591">
        <v>4014</v>
      </c>
      <c r="K12591">
        <v>140724</v>
      </c>
      <c r="L12591">
        <v>29.12</v>
      </c>
      <c r="M12591" t="s">
        <v>212</v>
      </c>
      <c r="N12591" s="160" t="s">
        <v>10</v>
      </c>
      <c r="O12591" s="160" t="s">
        <v>80</v>
      </c>
    </row>
    <row r="12592" spans="9:15" x14ac:dyDescent="0.35">
      <c r="I12592">
        <v>120833</v>
      </c>
      <c r="J12592">
        <v>4014</v>
      </c>
      <c r="K12592">
        <v>140724</v>
      </c>
      <c r="L12592">
        <v>29.12</v>
      </c>
      <c r="M12592" t="s">
        <v>212</v>
      </c>
      <c r="N12592" s="160" t="s">
        <v>10</v>
      </c>
      <c r="O12592" s="160" t="s">
        <v>80</v>
      </c>
    </row>
    <row r="12593" spans="9:15" x14ac:dyDescent="0.35">
      <c r="I12593">
        <v>120834</v>
      </c>
      <c r="J12593">
        <v>4014</v>
      </c>
      <c r="K12593">
        <v>140724</v>
      </c>
      <c r="L12593">
        <v>29.12</v>
      </c>
      <c r="M12593" t="s">
        <v>212</v>
      </c>
      <c r="N12593" s="160" t="s">
        <v>10</v>
      </c>
      <c r="O12593" s="160" t="s">
        <v>80</v>
      </c>
    </row>
    <row r="12594" spans="9:15" x14ac:dyDescent="0.35">
      <c r="I12594">
        <v>120935</v>
      </c>
      <c r="J12594">
        <v>4014</v>
      </c>
      <c r="K12594">
        <v>140724</v>
      </c>
      <c r="L12594">
        <v>29.12</v>
      </c>
      <c r="M12594" t="s">
        <v>212</v>
      </c>
      <c r="N12594" s="160" t="s">
        <v>10</v>
      </c>
      <c r="O12594" s="160" t="s">
        <v>80</v>
      </c>
    </row>
    <row r="12595" spans="9:15" x14ac:dyDescent="0.35">
      <c r="I12595">
        <v>120935</v>
      </c>
      <c r="J12595">
        <v>4014</v>
      </c>
      <c r="K12595">
        <v>140724</v>
      </c>
      <c r="L12595">
        <v>87.36</v>
      </c>
      <c r="M12595" t="s">
        <v>212</v>
      </c>
      <c r="N12595" s="160" t="s">
        <v>10</v>
      </c>
      <c r="O12595" s="160" t="s">
        <v>80</v>
      </c>
    </row>
    <row r="12596" spans="9:15" x14ac:dyDescent="0.35">
      <c r="I12596">
        <v>120936</v>
      </c>
      <c r="J12596">
        <v>4014</v>
      </c>
      <c r="K12596">
        <v>140724</v>
      </c>
      <c r="L12596">
        <v>29.12</v>
      </c>
      <c r="M12596" t="s">
        <v>212</v>
      </c>
      <c r="N12596" s="160" t="s">
        <v>10</v>
      </c>
      <c r="O12596" s="160" t="s">
        <v>80</v>
      </c>
    </row>
    <row r="12597" spans="9:15" x14ac:dyDescent="0.35">
      <c r="I12597">
        <v>120936</v>
      </c>
      <c r="J12597">
        <v>4014</v>
      </c>
      <c r="K12597">
        <v>140724</v>
      </c>
      <c r="L12597">
        <v>29.12</v>
      </c>
      <c r="M12597" t="s">
        <v>212</v>
      </c>
      <c r="N12597" s="160" t="s">
        <v>10</v>
      </c>
      <c r="O12597" s="160" t="s">
        <v>80</v>
      </c>
    </row>
    <row r="12598" spans="9:15" x14ac:dyDescent="0.35">
      <c r="I12598">
        <v>121518</v>
      </c>
      <c r="J12598">
        <v>4014</v>
      </c>
      <c r="K12598">
        <v>140724</v>
      </c>
      <c r="L12598">
        <v>29.12</v>
      </c>
      <c r="M12598" t="s">
        <v>212</v>
      </c>
      <c r="N12598" s="160" t="s">
        <v>10</v>
      </c>
      <c r="O12598" s="160" t="s">
        <v>80</v>
      </c>
    </row>
    <row r="12599" spans="9:15" x14ac:dyDescent="0.35">
      <c r="I12599">
        <v>122045</v>
      </c>
      <c r="J12599">
        <v>4014</v>
      </c>
      <c r="K12599">
        <v>140724</v>
      </c>
      <c r="L12599">
        <v>37.68</v>
      </c>
      <c r="M12599" t="s">
        <v>212</v>
      </c>
      <c r="N12599" s="160" t="s">
        <v>9</v>
      </c>
      <c r="O12599" s="160" t="s">
        <v>80</v>
      </c>
    </row>
    <row r="12600" spans="9:15" x14ac:dyDescent="0.35">
      <c r="I12600">
        <v>122045</v>
      </c>
      <c r="J12600">
        <v>4014</v>
      </c>
      <c r="K12600">
        <v>140724</v>
      </c>
      <c r="L12600">
        <v>37.68</v>
      </c>
      <c r="M12600" t="s">
        <v>212</v>
      </c>
      <c r="N12600" s="160" t="s">
        <v>9</v>
      </c>
      <c r="O12600" s="160" t="s">
        <v>80</v>
      </c>
    </row>
    <row r="12601" spans="9:15" x14ac:dyDescent="0.35">
      <c r="I12601">
        <v>122802</v>
      </c>
      <c r="J12601">
        <v>4014</v>
      </c>
      <c r="K12601">
        <v>140724</v>
      </c>
      <c r="L12601">
        <v>150.57</v>
      </c>
      <c r="M12601" t="s">
        <v>212</v>
      </c>
      <c r="N12601" s="160" t="s">
        <v>207</v>
      </c>
      <c r="O12601" s="160" t="s">
        <v>80</v>
      </c>
    </row>
    <row r="12602" spans="9:15" x14ac:dyDescent="0.35">
      <c r="I12602">
        <v>122803</v>
      </c>
      <c r="J12602">
        <v>4014</v>
      </c>
      <c r="K12602">
        <v>140724</v>
      </c>
      <c r="L12602">
        <v>150.57</v>
      </c>
      <c r="M12602" t="s">
        <v>212</v>
      </c>
      <c r="N12602" s="160" t="s">
        <v>207</v>
      </c>
      <c r="O12602" s="160" t="s">
        <v>80</v>
      </c>
    </row>
    <row r="12603" spans="9:15" x14ac:dyDescent="0.35">
      <c r="I12603">
        <v>125778</v>
      </c>
      <c r="J12603">
        <v>4014</v>
      </c>
      <c r="K12603">
        <v>140724</v>
      </c>
      <c r="L12603">
        <v>150.57</v>
      </c>
      <c r="M12603" t="s">
        <v>212</v>
      </c>
      <c r="N12603" s="160" t="s">
        <v>207</v>
      </c>
      <c r="O12603" s="160" t="s">
        <v>80</v>
      </c>
    </row>
    <row r="12604" spans="9:15" x14ac:dyDescent="0.35">
      <c r="I12604">
        <v>71189</v>
      </c>
      <c r="J12604">
        <v>899</v>
      </c>
      <c r="K12604">
        <v>140733</v>
      </c>
      <c r="L12604">
        <v>72.06</v>
      </c>
      <c r="M12604" t="s">
        <v>212</v>
      </c>
      <c r="N12604" s="160" t="s">
        <v>8</v>
      </c>
      <c r="O12604" s="160" t="s">
        <v>80</v>
      </c>
    </row>
    <row r="12605" spans="9:15" x14ac:dyDescent="0.35">
      <c r="I12605">
        <v>77912</v>
      </c>
      <c r="J12605">
        <v>899</v>
      </c>
      <c r="K12605">
        <v>140733</v>
      </c>
      <c r="L12605">
        <v>80.849999999999994</v>
      </c>
      <c r="M12605" t="s">
        <v>212</v>
      </c>
      <c r="N12605" s="160" t="s">
        <v>8</v>
      </c>
      <c r="O12605" s="160" t="s">
        <v>80</v>
      </c>
    </row>
    <row r="12606" spans="9:15" x14ac:dyDescent="0.35">
      <c r="I12606">
        <v>91312</v>
      </c>
      <c r="J12606">
        <v>899</v>
      </c>
      <c r="K12606">
        <v>140733</v>
      </c>
      <c r="L12606">
        <v>257.52</v>
      </c>
      <c r="M12606" t="s">
        <v>212</v>
      </c>
      <c r="N12606" s="160" t="s">
        <v>8</v>
      </c>
      <c r="O12606" s="160" t="s">
        <v>80</v>
      </c>
    </row>
    <row r="12607" spans="9:15" x14ac:dyDescent="0.35">
      <c r="I12607">
        <v>117485</v>
      </c>
      <c r="J12607">
        <v>899</v>
      </c>
      <c r="K12607">
        <v>140733</v>
      </c>
      <c r="L12607">
        <v>53.16</v>
      </c>
      <c r="M12607" t="s">
        <v>212</v>
      </c>
      <c r="N12607" s="160" t="s">
        <v>8</v>
      </c>
      <c r="O12607" s="160" t="s">
        <v>80</v>
      </c>
    </row>
    <row r="12608" spans="9:15" x14ac:dyDescent="0.35">
      <c r="I12608">
        <v>119309</v>
      </c>
      <c r="J12608">
        <v>899</v>
      </c>
      <c r="K12608">
        <v>140733</v>
      </c>
      <c r="L12608">
        <v>75.06</v>
      </c>
      <c r="M12608" t="s">
        <v>212</v>
      </c>
      <c r="N12608" s="160" t="s">
        <v>9</v>
      </c>
      <c r="O12608" s="160" t="s">
        <v>80</v>
      </c>
    </row>
    <row r="12609" spans="9:15" x14ac:dyDescent="0.35">
      <c r="I12609">
        <v>72449</v>
      </c>
      <c r="J12609">
        <v>4012</v>
      </c>
      <c r="K12609">
        <v>140764</v>
      </c>
      <c r="L12609">
        <v>194.44</v>
      </c>
      <c r="M12609" t="s">
        <v>212</v>
      </c>
      <c r="N12609" s="160" t="s">
        <v>9</v>
      </c>
      <c r="O12609" s="160" t="s">
        <v>80</v>
      </c>
    </row>
    <row r="12610" spans="9:15" x14ac:dyDescent="0.35">
      <c r="I12610">
        <v>81192</v>
      </c>
      <c r="J12610">
        <v>4012</v>
      </c>
      <c r="K12610">
        <v>140764</v>
      </c>
      <c r="L12610">
        <v>55.19</v>
      </c>
      <c r="M12610" t="s">
        <v>212</v>
      </c>
      <c r="N12610" s="160" t="s">
        <v>7</v>
      </c>
      <c r="O12610" s="160" t="s">
        <v>80</v>
      </c>
    </row>
    <row r="12611" spans="9:15" x14ac:dyDescent="0.35">
      <c r="I12611">
        <v>116372</v>
      </c>
      <c r="J12611">
        <v>4012</v>
      </c>
      <c r="K12611">
        <v>140764</v>
      </c>
      <c r="L12611">
        <v>119.08</v>
      </c>
      <c r="M12611" t="s">
        <v>212</v>
      </c>
      <c r="N12611" s="160" t="s">
        <v>19</v>
      </c>
      <c r="O12611" s="160" t="s">
        <v>80</v>
      </c>
    </row>
    <row r="12612" spans="9:15" x14ac:dyDescent="0.35">
      <c r="I12612">
        <v>117441</v>
      </c>
      <c r="J12612">
        <v>4012</v>
      </c>
      <c r="K12612">
        <v>140764</v>
      </c>
      <c r="L12612">
        <v>137.44999999999999</v>
      </c>
      <c r="M12612" t="s">
        <v>212</v>
      </c>
      <c r="N12612" s="160" t="s">
        <v>9</v>
      </c>
      <c r="O12612" s="160" t="s">
        <v>80</v>
      </c>
    </row>
    <row r="12613" spans="9:15" x14ac:dyDescent="0.35">
      <c r="I12613">
        <v>118038</v>
      </c>
      <c r="J12613">
        <v>4012</v>
      </c>
      <c r="K12613">
        <v>140764</v>
      </c>
      <c r="L12613">
        <v>92.84</v>
      </c>
      <c r="M12613" t="s">
        <v>212</v>
      </c>
      <c r="N12613" s="160" t="s">
        <v>7</v>
      </c>
      <c r="O12613" s="160" t="s">
        <v>80</v>
      </c>
    </row>
    <row r="12614" spans="9:15" x14ac:dyDescent="0.35">
      <c r="I12614">
        <v>119309</v>
      </c>
      <c r="J12614">
        <v>4012</v>
      </c>
      <c r="K12614">
        <v>140764</v>
      </c>
      <c r="L12614">
        <v>38.159999999999997</v>
      </c>
      <c r="M12614" t="s">
        <v>212</v>
      </c>
      <c r="N12614" s="160" t="s">
        <v>9</v>
      </c>
      <c r="O12614" s="160" t="s">
        <v>80</v>
      </c>
    </row>
    <row r="12615" spans="9:15" x14ac:dyDescent="0.35">
      <c r="I12615">
        <v>120834</v>
      </c>
      <c r="J12615">
        <v>4012</v>
      </c>
      <c r="K12615">
        <v>140764</v>
      </c>
      <c r="L12615">
        <v>26.51</v>
      </c>
      <c r="M12615" t="s">
        <v>212</v>
      </c>
      <c r="N12615" s="160" t="s">
        <v>10</v>
      </c>
      <c r="O12615" s="160" t="s">
        <v>80</v>
      </c>
    </row>
    <row r="12616" spans="9:15" x14ac:dyDescent="0.35">
      <c r="I12616">
        <v>122803</v>
      </c>
      <c r="J12616">
        <v>4012</v>
      </c>
      <c r="K12616">
        <v>140764</v>
      </c>
      <c r="L12616">
        <v>150.57</v>
      </c>
      <c r="M12616" t="s">
        <v>212</v>
      </c>
      <c r="N12616" s="160" t="s">
        <v>207</v>
      </c>
      <c r="O12616" s="160" t="s">
        <v>80</v>
      </c>
    </row>
    <row r="12617" spans="9:15" x14ac:dyDescent="0.35">
      <c r="I12617">
        <v>122804</v>
      </c>
      <c r="J12617">
        <v>4012</v>
      </c>
      <c r="K12617">
        <v>140764</v>
      </c>
      <c r="L12617">
        <v>150.57</v>
      </c>
      <c r="M12617" t="s">
        <v>212</v>
      </c>
      <c r="N12617" s="160" t="s">
        <v>207</v>
      </c>
      <c r="O12617" s="160" t="s">
        <v>80</v>
      </c>
    </row>
    <row r="12618" spans="9:15" x14ac:dyDescent="0.35">
      <c r="I12618">
        <v>119309</v>
      </c>
      <c r="J12618">
        <v>4013</v>
      </c>
      <c r="K12618">
        <v>140795</v>
      </c>
      <c r="L12618">
        <v>38.159999999999997</v>
      </c>
      <c r="M12618" t="s">
        <v>212</v>
      </c>
      <c r="N12618" s="160" t="s">
        <v>9</v>
      </c>
      <c r="O12618" s="160" t="s">
        <v>80</v>
      </c>
    </row>
    <row r="12619" spans="9:15" x14ac:dyDescent="0.35">
      <c r="I12619">
        <v>125023</v>
      </c>
      <c r="J12619">
        <v>4013</v>
      </c>
      <c r="K12619">
        <v>140795</v>
      </c>
      <c r="L12619">
        <v>97.18</v>
      </c>
      <c r="M12619" t="s">
        <v>212</v>
      </c>
      <c r="N12619" s="160" t="s">
        <v>9</v>
      </c>
      <c r="O12619" s="160" t="s">
        <v>80</v>
      </c>
    </row>
    <row r="12620" spans="9:15" x14ac:dyDescent="0.35">
      <c r="I12620">
        <v>117767</v>
      </c>
      <c r="J12620">
        <v>4047</v>
      </c>
      <c r="K12620">
        <v>140879</v>
      </c>
      <c r="L12620">
        <v>92.56</v>
      </c>
      <c r="M12620" t="s">
        <v>212</v>
      </c>
      <c r="N12620" s="160" t="s">
        <v>7</v>
      </c>
      <c r="O12620" s="160" t="s">
        <v>80</v>
      </c>
    </row>
    <row r="12621" spans="9:15" x14ac:dyDescent="0.35">
      <c r="I12621">
        <v>118038</v>
      </c>
      <c r="J12621">
        <v>4047</v>
      </c>
      <c r="K12621">
        <v>140879</v>
      </c>
      <c r="L12621">
        <v>92.57</v>
      </c>
      <c r="M12621" t="s">
        <v>212</v>
      </c>
      <c r="N12621" s="160" t="s">
        <v>7</v>
      </c>
      <c r="O12621" s="160" t="s">
        <v>80</v>
      </c>
    </row>
    <row r="12622" spans="9:15" x14ac:dyDescent="0.35">
      <c r="I12622">
        <v>120833</v>
      </c>
      <c r="J12622">
        <v>4047</v>
      </c>
      <c r="K12622">
        <v>140879</v>
      </c>
      <c r="L12622">
        <v>26.43</v>
      </c>
      <c r="M12622" t="s">
        <v>212</v>
      </c>
      <c r="N12622" s="160" t="s">
        <v>10</v>
      </c>
      <c r="O12622" s="160" t="s">
        <v>80</v>
      </c>
    </row>
    <row r="12623" spans="9:15" x14ac:dyDescent="0.35">
      <c r="I12623">
        <v>71189</v>
      </c>
      <c r="J12623">
        <v>3946</v>
      </c>
      <c r="K12623">
        <v>140933</v>
      </c>
      <c r="L12623">
        <v>493.08</v>
      </c>
      <c r="M12623" t="s">
        <v>212</v>
      </c>
      <c r="N12623" s="160" t="s">
        <v>8</v>
      </c>
      <c r="O12623" s="160" t="s">
        <v>81</v>
      </c>
    </row>
    <row r="12624" spans="9:15" x14ac:dyDescent="0.35">
      <c r="I12624">
        <v>120833</v>
      </c>
      <c r="J12624">
        <v>3946</v>
      </c>
      <c r="K12624">
        <v>140933</v>
      </c>
      <c r="L12624">
        <v>107.08</v>
      </c>
      <c r="M12624" t="s">
        <v>212</v>
      </c>
      <c r="N12624" s="160" t="s">
        <v>10</v>
      </c>
      <c r="O12624" s="160" t="s">
        <v>81</v>
      </c>
    </row>
    <row r="12625" spans="9:15" x14ac:dyDescent="0.35">
      <c r="I12625">
        <v>120834</v>
      </c>
      <c r="J12625">
        <v>3946</v>
      </c>
      <c r="K12625">
        <v>140933</v>
      </c>
      <c r="L12625">
        <v>80.31</v>
      </c>
      <c r="M12625" t="s">
        <v>212</v>
      </c>
      <c r="N12625" s="160" t="s">
        <v>10</v>
      </c>
      <c r="O12625" s="160" t="s">
        <v>81</v>
      </c>
    </row>
    <row r="12626" spans="9:15" x14ac:dyDescent="0.35">
      <c r="I12626">
        <v>120936</v>
      </c>
      <c r="J12626">
        <v>3946</v>
      </c>
      <c r="K12626">
        <v>140933</v>
      </c>
      <c r="L12626">
        <v>80.31</v>
      </c>
      <c r="M12626" t="s">
        <v>212</v>
      </c>
      <c r="N12626" s="160" t="s">
        <v>10</v>
      </c>
      <c r="O12626" s="160" t="s">
        <v>81</v>
      </c>
    </row>
    <row r="12627" spans="9:15" x14ac:dyDescent="0.35">
      <c r="I12627">
        <v>122731</v>
      </c>
      <c r="J12627">
        <v>3946</v>
      </c>
      <c r="K12627">
        <v>140933</v>
      </c>
      <c r="L12627">
        <v>53.54</v>
      </c>
      <c r="M12627" t="s">
        <v>212</v>
      </c>
      <c r="N12627" s="160" t="s">
        <v>10</v>
      </c>
      <c r="O12627" s="160" t="s">
        <v>81</v>
      </c>
    </row>
    <row r="12628" spans="9:15" x14ac:dyDescent="0.35">
      <c r="I12628">
        <v>71189</v>
      </c>
      <c r="J12628">
        <v>4012</v>
      </c>
      <c r="K12628">
        <v>141002</v>
      </c>
      <c r="L12628">
        <v>48.22</v>
      </c>
      <c r="M12628" t="s">
        <v>218</v>
      </c>
      <c r="N12628" s="160" t="s">
        <v>8</v>
      </c>
      <c r="O12628" s="160" t="s">
        <v>80</v>
      </c>
    </row>
    <row r="12629" spans="9:15" x14ac:dyDescent="0.35">
      <c r="I12629">
        <v>74395</v>
      </c>
      <c r="J12629">
        <v>4012</v>
      </c>
      <c r="K12629">
        <v>141002</v>
      </c>
      <c r="L12629">
        <v>86.2</v>
      </c>
      <c r="M12629" t="s">
        <v>212</v>
      </c>
      <c r="N12629" s="160" t="s">
        <v>7</v>
      </c>
      <c r="O12629" s="160" t="s">
        <v>80</v>
      </c>
    </row>
    <row r="12630" spans="9:15" x14ac:dyDescent="0.35">
      <c r="I12630">
        <v>74395</v>
      </c>
      <c r="J12630">
        <v>4012</v>
      </c>
      <c r="K12630">
        <v>141002</v>
      </c>
      <c r="L12630">
        <v>86.2</v>
      </c>
      <c r="M12630" t="s">
        <v>218</v>
      </c>
      <c r="N12630" s="160" t="s">
        <v>7</v>
      </c>
      <c r="O12630" s="160" t="s">
        <v>80</v>
      </c>
    </row>
    <row r="12631" spans="9:15" x14ac:dyDescent="0.35">
      <c r="I12631">
        <v>116372</v>
      </c>
      <c r="J12631">
        <v>4012</v>
      </c>
      <c r="K12631">
        <v>141002</v>
      </c>
      <c r="L12631">
        <v>23.51</v>
      </c>
      <c r="M12631" t="s">
        <v>212</v>
      </c>
      <c r="N12631" s="160" t="s">
        <v>19</v>
      </c>
      <c r="O12631" s="160" t="s">
        <v>80</v>
      </c>
    </row>
    <row r="12632" spans="9:15" x14ac:dyDescent="0.35">
      <c r="I12632">
        <v>118038</v>
      </c>
      <c r="J12632">
        <v>4012</v>
      </c>
      <c r="K12632">
        <v>141002</v>
      </c>
      <c r="L12632">
        <v>91.67</v>
      </c>
      <c r="M12632" t="s">
        <v>212</v>
      </c>
      <c r="N12632" s="160" t="s">
        <v>7</v>
      </c>
      <c r="O12632" s="160" t="s">
        <v>80</v>
      </c>
    </row>
    <row r="12633" spans="9:15" x14ac:dyDescent="0.35">
      <c r="I12633">
        <v>118484</v>
      </c>
      <c r="J12633">
        <v>4012</v>
      </c>
      <c r="K12633">
        <v>141002</v>
      </c>
      <c r="L12633">
        <v>124.15</v>
      </c>
      <c r="M12633" t="s">
        <v>218</v>
      </c>
      <c r="N12633" s="160" t="s">
        <v>7</v>
      </c>
      <c r="O12633" s="160" t="s">
        <v>80</v>
      </c>
    </row>
    <row r="12634" spans="9:15" x14ac:dyDescent="0.35">
      <c r="I12634">
        <v>119309</v>
      </c>
      <c r="J12634">
        <v>4012</v>
      </c>
      <c r="K12634">
        <v>141002</v>
      </c>
      <c r="L12634">
        <v>37.68</v>
      </c>
      <c r="M12634" t="s">
        <v>212</v>
      </c>
      <c r="N12634" s="160" t="s">
        <v>9</v>
      </c>
      <c r="O12634" s="160" t="s">
        <v>80</v>
      </c>
    </row>
    <row r="12635" spans="9:15" x14ac:dyDescent="0.35">
      <c r="I12635">
        <v>120833</v>
      </c>
      <c r="J12635">
        <v>4012</v>
      </c>
      <c r="K12635">
        <v>141002</v>
      </c>
      <c r="L12635">
        <v>26.18</v>
      </c>
      <c r="M12635" t="s">
        <v>212</v>
      </c>
      <c r="N12635" s="160" t="s">
        <v>10</v>
      </c>
      <c r="O12635" s="160" t="s">
        <v>80</v>
      </c>
    </row>
    <row r="12636" spans="9:15" x14ac:dyDescent="0.35">
      <c r="I12636">
        <v>120833</v>
      </c>
      <c r="J12636">
        <v>4012</v>
      </c>
      <c r="K12636">
        <v>141002</v>
      </c>
      <c r="L12636">
        <v>26.18</v>
      </c>
      <c r="M12636" t="s">
        <v>218</v>
      </c>
      <c r="N12636" s="160" t="s">
        <v>10</v>
      </c>
      <c r="O12636" s="160" t="s">
        <v>80</v>
      </c>
    </row>
    <row r="12637" spans="9:15" x14ac:dyDescent="0.35">
      <c r="I12637">
        <v>120834</v>
      </c>
      <c r="J12637">
        <v>4012</v>
      </c>
      <c r="K12637">
        <v>141002</v>
      </c>
      <c r="L12637">
        <v>26.18</v>
      </c>
      <c r="M12637" t="s">
        <v>218</v>
      </c>
      <c r="N12637" s="160" t="s">
        <v>10</v>
      </c>
      <c r="O12637" s="160" t="s">
        <v>80</v>
      </c>
    </row>
    <row r="12638" spans="9:15" x14ac:dyDescent="0.35">
      <c r="I12638">
        <v>120935</v>
      </c>
      <c r="J12638">
        <v>4012</v>
      </c>
      <c r="K12638">
        <v>141002</v>
      </c>
      <c r="L12638">
        <v>26.18</v>
      </c>
      <c r="M12638" t="s">
        <v>218</v>
      </c>
      <c r="N12638" s="160" t="s">
        <v>10</v>
      </c>
      <c r="O12638" s="160" t="s">
        <v>80</v>
      </c>
    </row>
    <row r="12639" spans="9:15" x14ac:dyDescent="0.35">
      <c r="I12639">
        <v>120936</v>
      </c>
      <c r="J12639">
        <v>4012</v>
      </c>
      <c r="K12639">
        <v>141002</v>
      </c>
      <c r="L12639">
        <v>26.18</v>
      </c>
      <c r="M12639" t="s">
        <v>218</v>
      </c>
      <c r="N12639" s="160" t="s">
        <v>10</v>
      </c>
      <c r="O12639" s="160" t="s">
        <v>80</v>
      </c>
    </row>
    <row r="12640" spans="9:15" x14ac:dyDescent="0.35">
      <c r="I12640">
        <v>77912</v>
      </c>
      <c r="J12640">
        <v>4033</v>
      </c>
      <c r="K12640">
        <v>141025</v>
      </c>
      <c r="L12640">
        <v>27.4</v>
      </c>
      <c r="M12640" t="s">
        <v>212</v>
      </c>
      <c r="N12640" s="160" t="s">
        <v>8</v>
      </c>
      <c r="O12640" s="160" t="s">
        <v>80</v>
      </c>
    </row>
    <row r="12641" spans="9:15" x14ac:dyDescent="0.35">
      <c r="I12641">
        <v>116372</v>
      </c>
      <c r="J12641">
        <v>4033</v>
      </c>
      <c r="K12641">
        <v>141025</v>
      </c>
      <c r="L12641">
        <v>23.81</v>
      </c>
      <c r="M12641" t="s">
        <v>212</v>
      </c>
      <c r="N12641" s="160" t="s">
        <v>19</v>
      </c>
      <c r="O12641" s="160" t="s">
        <v>80</v>
      </c>
    </row>
    <row r="12642" spans="9:15" x14ac:dyDescent="0.35">
      <c r="I12642">
        <v>120833</v>
      </c>
      <c r="J12642">
        <v>4033</v>
      </c>
      <c r="K12642">
        <v>141025</v>
      </c>
      <c r="L12642">
        <v>26.51</v>
      </c>
      <c r="M12642" t="s">
        <v>212</v>
      </c>
      <c r="N12642" s="160" t="s">
        <v>10</v>
      </c>
      <c r="O12642" s="160" t="s">
        <v>80</v>
      </c>
    </row>
    <row r="12643" spans="9:15" x14ac:dyDescent="0.35">
      <c r="I12643">
        <v>78573</v>
      </c>
      <c r="J12643">
        <v>3802</v>
      </c>
      <c r="K12643">
        <v>141038</v>
      </c>
      <c r="L12643">
        <v>127.3</v>
      </c>
      <c r="M12643" t="s">
        <v>212</v>
      </c>
      <c r="N12643" s="160" t="s">
        <v>8</v>
      </c>
      <c r="O12643" s="160" t="s">
        <v>80</v>
      </c>
    </row>
    <row r="12644" spans="9:15" x14ac:dyDescent="0.35">
      <c r="I12644">
        <v>122045</v>
      </c>
      <c r="J12644">
        <v>3802</v>
      </c>
      <c r="K12644">
        <v>141038</v>
      </c>
      <c r="L12644">
        <v>38.68</v>
      </c>
      <c r="M12644" t="s">
        <v>212</v>
      </c>
      <c r="N12644" s="160" t="s">
        <v>9</v>
      </c>
      <c r="O12644" s="160" t="s">
        <v>80</v>
      </c>
    </row>
    <row r="12645" spans="9:15" x14ac:dyDescent="0.35">
      <c r="I12645">
        <v>125023</v>
      </c>
      <c r="J12645">
        <v>3802</v>
      </c>
      <c r="K12645">
        <v>141038</v>
      </c>
      <c r="L12645">
        <v>98.18</v>
      </c>
      <c r="M12645" t="s">
        <v>212</v>
      </c>
      <c r="N12645" s="160" t="s">
        <v>9</v>
      </c>
      <c r="O12645" s="160" t="s">
        <v>80</v>
      </c>
    </row>
    <row r="12646" spans="9:15" x14ac:dyDescent="0.35">
      <c r="I12646">
        <v>116372</v>
      </c>
      <c r="J12646">
        <v>501</v>
      </c>
      <c r="K12646">
        <v>141099</v>
      </c>
      <c r="L12646">
        <v>105.41</v>
      </c>
      <c r="M12646" t="s">
        <v>212</v>
      </c>
      <c r="N12646" s="160" t="s">
        <v>19</v>
      </c>
      <c r="O12646" s="160" t="s">
        <v>80</v>
      </c>
    </row>
    <row r="12647" spans="9:15" x14ac:dyDescent="0.35">
      <c r="I12647">
        <v>16459</v>
      </c>
      <c r="J12647">
        <v>501</v>
      </c>
      <c r="K12647">
        <v>141161</v>
      </c>
      <c r="L12647">
        <v>550.66</v>
      </c>
      <c r="M12647" t="s">
        <v>212</v>
      </c>
      <c r="N12647" s="160" t="s">
        <v>19</v>
      </c>
      <c r="O12647" s="160" t="s">
        <v>80</v>
      </c>
    </row>
    <row r="12648" spans="9:15" x14ac:dyDescent="0.35">
      <c r="I12648">
        <v>71189</v>
      </c>
      <c r="J12648">
        <v>501</v>
      </c>
      <c r="K12648">
        <v>141161</v>
      </c>
      <c r="L12648">
        <v>97.68</v>
      </c>
      <c r="M12648" t="s">
        <v>212</v>
      </c>
      <c r="N12648" s="160" t="s">
        <v>8</v>
      </c>
      <c r="O12648" s="160" t="s">
        <v>80</v>
      </c>
    </row>
    <row r="12649" spans="9:15" x14ac:dyDescent="0.35">
      <c r="I12649">
        <v>72449</v>
      </c>
      <c r="J12649">
        <v>501</v>
      </c>
      <c r="K12649">
        <v>141161</v>
      </c>
      <c r="L12649">
        <v>194.44</v>
      </c>
      <c r="M12649" t="s">
        <v>212</v>
      </c>
      <c r="N12649" s="160" t="s">
        <v>9</v>
      </c>
      <c r="O12649" s="160" t="s">
        <v>80</v>
      </c>
    </row>
    <row r="12650" spans="9:15" x14ac:dyDescent="0.35">
      <c r="I12650">
        <v>91312</v>
      </c>
      <c r="J12650">
        <v>501</v>
      </c>
      <c r="K12650">
        <v>141161</v>
      </c>
      <c r="L12650">
        <v>130.91999999999999</v>
      </c>
      <c r="M12650" t="s">
        <v>212</v>
      </c>
      <c r="N12650" s="160" t="s">
        <v>8</v>
      </c>
      <c r="O12650" s="160" t="s">
        <v>80</v>
      </c>
    </row>
    <row r="12651" spans="9:15" x14ac:dyDescent="0.35">
      <c r="I12651">
        <v>103732</v>
      </c>
      <c r="J12651">
        <v>501</v>
      </c>
      <c r="K12651">
        <v>141161</v>
      </c>
      <c r="L12651">
        <v>109.5</v>
      </c>
      <c r="M12651" t="s">
        <v>212</v>
      </c>
      <c r="N12651" s="160" t="s">
        <v>8</v>
      </c>
      <c r="O12651" s="160" t="s">
        <v>80</v>
      </c>
    </row>
    <row r="12652" spans="9:15" x14ac:dyDescent="0.35">
      <c r="I12652">
        <v>103732</v>
      </c>
      <c r="J12652">
        <v>501</v>
      </c>
      <c r="K12652">
        <v>141161</v>
      </c>
      <c r="L12652">
        <v>109.5</v>
      </c>
      <c r="M12652" t="s">
        <v>212</v>
      </c>
      <c r="N12652" s="160" t="s">
        <v>8</v>
      </c>
      <c r="O12652" s="160" t="s">
        <v>80</v>
      </c>
    </row>
    <row r="12653" spans="9:15" x14ac:dyDescent="0.35">
      <c r="I12653">
        <v>107294</v>
      </c>
      <c r="J12653">
        <v>501</v>
      </c>
      <c r="K12653">
        <v>141161</v>
      </c>
      <c r="L12653">
        <v>79.650000000000006</v>
      </c>
      <c r="M12653" t="s">
        <v>212</v>
      </c>
      <c r="N12653" s="160" t="s">
        <v>8</v>
      </c>
      <c r="O12653" s="160" t="s">
        <v>80</v>
      </c>
    </row>
    <row r="12654" spans="9:15" x14ac:dyDescent="0.35">
      <c r="I12654">
        <v>117485</v>
      </c>
      <c r="J12654">
        <v>501</v>
      </c>
      <c r="K12654">
        <v>141161</v>
      </c>
      <c r="L12654">
        <v>54.03</v>
      </c>
      <c r="M12654" t="s">
        <v>212</v>
      </c>
      <c r="N12654" s="160" t="s">
        <v>8</v>
      </c>
      <c r="O12654" s="160" t="s">
        <v>80</v>
      </c>
    </row>
    <row r="12655" spans="9:15" x14ac:dyDescent="0.35">
      <c r="I12655">
        <v>117485</v>
      </c>
      <c r="J12655">
        <v>501</v>
      </c>
      <c r="K12655">
        <v>141161</v>
      </c>
      <c r="L12655">
        <v>54.03</v>
      </c>
      <c r="M12655" t="s">
        <v>212</v>
      </c>
      <c r="N12655" s="160" t="s">
        <v>8</v>
      </c>
      <c r="O12655" s="160" t="s">
        <v>80</v>
      </c>
    </row>
    <row r="12656" spans="9:15" x14ac:dyDescent="0.35">
      <c r="I12656">
        <v>117766</v>
      </c>
      <c r="J12656">
        <v>501</v>
      </c>
      <c r="K12656">
        <v>141161</v>
      </c>
      <c r="L12656">
        <v>92.83</v>
      </c>
      <c r="M12656" t="s">
        <v>212</v>
      </c>
      <c r="N12656" s="160" t="s">
        <v>7</v>
      </c>
      <c r="O12656" s="160" t="s">
        <v>80</v>
      </c>
    </row>
    <row r="12657" spans="9:15" x14ac:dyDescent="0.35">
      <c r="I12657">
        <v>118484</v>
      </c>
      <c r="J12657">
        <v>501</v>
      </c>
      <c r="K12657">
        <v>141161</v>
      </c>
      <c r="L12657">
        <v>125.73</v>
      </c>
      <c r="M12657" t="s">
        <v>212</v>
      </c>
      <c r="N12657" s="160" t="s">
        <v>7</v>
      </c>
      <c r="O12657" s="160" t="s">
        <v>80</v>
      </c>
    </row>
    <row r="12658" spans="9:15" x14ac:dyDescent="0.35">
      <c r="I12658">
        <v>118484</v>
      </c>
      <c r="J12658">
        <v>501</v>
      </c>
      <c r="K12658">
        <v>141161</v>
      </c>
      <c r="L12658">
        <v>125.73</v>
      </c>
      <c r="M12658" t="s">
        <v>212</v>
      </c>
      <c r="N12658" s="160" t="s">
        <v>7</v>
      </c>
      <c r="O12658" s="160" t="s">
        <v>80</v>
      </c>
    </row>
    <row r="12659" spans="9:15" x14ac:dyDescent="0.35">
      <c r="I12659">
        <v>120834</v>
      </c>
      <c r="J12659">
        <v>501</v>
      </c>
      <c r="K12659">
        <v>141161</v>
      </c>
      <c r="L12659">
        <v>26.51</v>
      </c>
      <c r="M12659" t="s">
        <v>212</v>
      </c>
      <c r="N12659" s="160" t="s">
        <v>10</v>
      </c>
      <c r="O12659" s="160" t="s">
        <v>80</v>
      </c>
    </row>
    <row r="12660" spans="9:15" x14ac:dyDescent="0.35">
      <c r="I12660">
        <v>120935</v>
      </c>
      <c r="J12660">
        <v>501</v>
      </c>
      <c r="K12660">
        <v>141161</v>
      </c>
      <c r="L12660">
        <v>26.51</v>
      </c>
      <c r="M12660" t="s">
        <v>212</v>
      </c>
      <c r="N12660" s="160" t="s">
        <v>10</v>
      </c>
      <c r="O12660" s="160" t="s">
        <v>80</v>
      </c>
    </row>
    <row r="12661" spans="9:15" x14ac:dyDescent="0.35">
      <c r="I12661">
        <v>125775</v>
      </c>
      <c r="J12661">
        <v>501</v>
      </c>
      <c r="K12661">
        <v>141161</v>
      </c>
      <c r="L12661">
        <v>87.3</v>
      </c>
      <c r="M12661" t="s">
        <v>212</v>
      </c>
      <c r="N12661" s="160" t="s">
        <v>7</v>
      </c>
      <c r="O12661" s="160" t="s">
        <v>80</v>
      </c>
    </row>
    <row r="12662" spans="9:15" x14ac:dyDescent="0.35">
      <c r="I12662">
        <v>7</v>
      </c>
      <c r="J12662">
        <v>3977</v>
      </c>
      <c r="K12662">
        <v>141242</v>
      </c>
      <c r="L12662">
        <v>194.4</v>
      </c>
      <c r="M12662" t="s">
        <v>212</v>
      </c>
      <c r="N12662" s="160" t="s">
        <v>9</v>
      </c>
      <c r="O12662" s="160" t="s">
        <v>80</v>
      </c>
    </row>
    <row r="12663" spans="9:15" x14ac:dyDescent="0.35">
      <c r="I12663">
        <v>72449</v>
      </c>
      <c r="J12663">
        <v>3977</v>
      </c>
      <c r="K12663">
        <v>141242</v>
      </c>
      <c r="L12663">
        <v>194.44</v>
      </c>
      <c r="M12663" t="s">
        <v>212</v>
      </c>
      <c r="N12663" s="160" t="s">
        <v>9</v>
      </c>
      <c r="O12663" s="160" t="s">
        <v>80</v>
      </c>
    </row>
    <row r="12664" spans="9:15" x14ac:dyDescent="0.35">
      <c r="I12664">
        <v>72449</v>
      </c>
      <c r="J12664">
        <v>3977</v>
      </c>
      <c r="K12664">
        <v>141242</v>
      </c>
      <c r="L12664">
        <v>194.44</v>
      </c>
      <c r="M12664" t="s">
        <v>212</v>
      </c>
      <c r="N12664" s="160" t="s">
        <v>9</v>
      </c>
      <c r="O12664" s="160" t="s">
        <v>80</v>
      </c>
    </row>
    <row r="12665" spans="9:15" x14ac:dyDescent="0.35">
      <c r="I12665">
        <v>117441</v>
      </c>
      <c r="J12665">
        <v>3977</v>
      </c>
      <c r="K12665">
        <v>141242</v>
      </c>
      <c r="L12665">
        <v>137.44999999999999</v>
      </c>
      <c r="M12665" t="s">
        <v>212</v>
      </c>
      <c r="N12665" s="160" t="s">
        <v>9</v>
      </c>
      <c r="O12665" s="160" t="s">
        <v>80</v>
      </c>
    </row>
    <row r="12666" spans="9:15" x14ac:dyDescent="0.35">
      <c r="I12666">
        <v>7</v>
      </c>
      <c r="J12666">
        <v>4011</v>
      </c>
      <c r="K12666">
        <v>141292</v>
      </c>
      <c r="L12666">
        <v>194.12</v>
      </c>
      <c r="M12666" t="s">
        <v>212</v>
      </c>
      <c r="N12666" s="160" t="s">
        <v>9</v>
      </c>
      <c r="O12666" s="160" t="s">
        <v>80</v>
      </c>
    </row>
    <row r="12667" spans="9:15" x14ac:dyDescent="0.35">
      <c r="I12667">
        <v>81192</v>
      </c>
      <c r="J12667">
        <v>4011</v>
      </c>
      <c r="K12667">
        <v>141292</v>
      </c>
      <c r="L12667">
        <v>55.11</v>
      </c>
      <c r="M12667" t="s">
        <v>212</v>
      </c>
      <c r="N12667" s="160" t="s">
        <v>7</v>
      </c>
      <c r="O12667" s="160" t="s">
        <v>80</v>
      </c>
    </row>
    <row r="12668" spans="9:15" x14ac:dyDescent="0.35">
      <c r="I12668">
        <v>117766</v>
      </c>
      <c r="J12668">
        <v>4011</v>
      </c>
      <c r="K12668">
        <v>141292</v>
      </c>
      <c r="L12668">
        <v>92.7</v>
      </c>
      <c r="M12668" t="s">
        <v>212</v>
      </c>
      <c r="N12668" s="160" t="s">
        <v>7</v>
      </c>
      <c r="O12668" s="160" t="s">
        <v>80</v>
      </c>
    </row>
    <row r="12669" spans="9:15" x14ac:dyDescent="0.35">
      <c r="I12669">
        <v>117767</v>
      </c>
      <c r="J12669">
        <v>4011</v>
      </c>
      <c r="K12669">
        <v>141292</v>
      </c>
      <c r="L12669">
        <v>92.7</v>
      </c>
      <c r="M12669" t="s">
        <v>212</v>
      </c>
      <c r="N12669" s="160" t="s">
        <v>7</v>
      </c>
      <c r="O12669" s="160" t="s">
        <v>80</v>
      </c>
    </row>
    <row r="12670" spans="9:15" x14ac:dyDescent="0.35">
      <c r="I12670">
        <v>118484</v>
      </c>
      <c r="J12670">
        <v>4011</v>
      </c>
      <c r="K12670">
        <v>141292</v>
      </c>
      <c r="L12670">
        <v>125.55</v>
      </c>
      <c r="M12670" t="s">
        <v>212</v>
      </c>
      <c r="N12670" s="160" t="s">
        <v>7</v>
      </c>
      <c r="O12670" s="160" t="s">
        <v>80</v>
      </c>
    </row>
    <row r="12671" spans="9:15" x14ac:dyDescent="0.35">
      <c r="I12671">
        <v>7</v>
      </c>
      <c r="J12671">
        <v>4034</v>
      </c>
      <c r="K12671">
        <v>141338</v>
      </c>
      <c r="L12671">
        <v>194.4</v>
      </c>
      <c r="M12671" t="s">
        <v>212</v>
      </c>
      <c r="N12671" s="160" t="s">
        <v>9</v>
      </c>
      <c r="O12671" s="160" t="s">
        <v>80</v>
      </c>
    </row>
    <row r="12672" spans="9:15" x14ac:dyDescent="0.35">
      <c r="I12672">
        <v>71189</v>
      </c>
      <c r="J12672">
        <v>4034</v>
      </c>
      <c r="K12672">
        <v>141338</v>
      </c>
      <c r="L12672">
        <v>48.84</v>
      </c>
      <c r="M12672" t="s">
        <v>212</v>
      </c>
      <c r="N12672" s="160" t="s">
        <v>8</v>
      </c>
      <c r="O12672" s="160" t="s">
        <v>80</v>
      </c>
    </row>
    <row r="12673" spans="9:15" x14ac:dyDescent="0.35">
      <c r="I12673">
        <v>72449</v>
      </c>
      <c r="J12673">
        <v>4034</v>
      </c>
      <c r="K12673">
        <v>141338</v>
      </c>
      <c r="L12673">
        <v>194.44</v>
      </c>
      <c r="M12673" t="s">
        <v>212</v>
      </c>
      <c r="N12673" s="160" t="s">
        <v>9</v>
      </c>
      <c r="O12673" s="160" t="s">
        <v>80</v>
      </c>
    </row>
    <row r="12674" spans="9:15" x14ac:dyDescent="0.35">
      <c r="I12674">
        <v>81192</v>
      </c>
      <c r="J12674">
        <v>4034</v>
      </c>
      <c r="K12674">
        <v>141338</v>
      </c>
      <c r="L12674">
        <v>55.19</v>
      </c>
      <c r="M12674" t="s">
        <v>212</v>
      </c>
      <c r="N12674" s="160" t="s">
        <v>7</v>
      </c>
      <c r="O12674" s="160" t="s">
        <v>80</v>
      </c>
    </row>
    <row r="12675" spans="9:15" x14ac:dyDescent="0.35">
      <c r="I12675">
        <v>91312</v>
      </c>
      <c r="J12675">
        <v>4034</v>
      </c>
      <c r="K12675">
        <v>141338</v>
      </c>
      <c r="L12675">
        <v>130.91999999999999</v>
      </c>
      <c r="M12675" t="s">
        <v>212</v>
      </c>
      <c r="N12675" s="160" t="s">
        <v>8</v>
      </c>
      <c r="O12675" s="160" t="s">
        <v>80</v>
      </c>
    </row>
    <row r="12676" spans="9:15" x14ac:dyDescent="0.35">
      <c r="I12676">
        <v>103732</v>
      </c>
      <c r="J12676">
        <v>4034</v>
      </c>
      <c r="K12676">
        <v>141338</v>
      </c>
      <c r="L12676">
        <v>73</v>
      </c>
      <c r="M12676" t="s">
        <v>212</v>
      </c>
      <c r="N12676" s="160" t="s">
        <v>8</v>
      </c>
      <c r="O12676" s="160" t="s">
        <v>80</v>
      </c>
    </row>
    <row r="12677" spans="9:15" x14ac:dyDescent="0.35">
      <c r="I12677">
        <v>103732</v>
      </c>
      <c r="J12677">
        <v>4034</v>
      </c>
      <c r="K12677">
        <v>141338</v>
      </c>
      <c r="L12677">
        <v>182.5</v>
      </c>
      <c r="M12677" t="s">
        <v>212</v>
      </c>
      <c r="N12677" s="160" t="s">
        <v>8</v>
      </c>
      <c r="O12677" s="160" t="s">
        <v>80</v>
      </c>
    </row>
    <row r="12678" spans="9:15" x14ac:dyDescent="0.35">
      <c r="I12678">
        <v>116372</v>
      </c>
      <c r="J12678">
        <v>4034</v>
      </c>
      <c r="K12678">
        <v>141338</v>
      </c>
      <c r="L12678">
        <v>23.81</v>
      </c>
      <c r="M12678" t="s">
        <v>212</v>
      </c>
      <c r="N12678" s="160" t="s">
        <v>19</v>
      </c>
      <c r="O12678" s="160" t="s">
        <v>80</v>
      </c>
    </row>
    <row r="12679" spans="9:15" x14ac:dyDescent="0.35">
      <c r="I12679">
        <v>117485</v>
      </c>
      <c r="J12679">
        <v>4034</v>
      </c>
      <c r="K12679">
        <v>141338</v>
      </c>
      <c r="L12679">
        <v>54.03</v>
      </c>
      <c r="M12679" t="s">
        <v>212</v>
      </c>
      <c r="N12679" s="160" t="s">
        <v>8</v>
      </c>
      <c r="O12679" s="160" t="s">
        <v>80</v>
      </c>
    </row>
    <row r="12680" spans="9:15" x14ac:dyDescent="0.35">
      <c r="I12680">
        <v>117766</v>
      </c>
      <c r="J12680">
        <v>4034</v>
      </c>
      <c r="K12680">
        <v>141338</v>
      </c>
      <c r="L12680">
        <v>92.83</v>
      </c>
      <c r="M12680" t="s">
        <v>212</v>
      </c>
      <c r="N12680" s="160" t="s">
        <v>7</v>
      </c>
      <c r="O12680" s="160" t="s">
        <v>80</v>
      </c>
    </row>
    <row r="12681" spans="9:15" x14ac:dyDescent="0.35">
      <c r="I12681">
        <v>117767</v>
      </c>
      <c r="J12681">
        <v>4034</v>
      </c>
      <c r="K12681">
        <v>141338</v>
      </c>
      <c r="L12681">
        <v>92.83</v>
      </c>
      <c r="M12681" t="s">
        <v>212</v>
      </c>
      <c r="N12681" s="160" t="s">
        <v>7</v>
      </c>
      <c r="O12681" s="160" t="s">
        <v>80</v>
      </c>
    </row>
    <row r="12682" spans="9:15" x14ac:dyDescent="0.35">
      <c r="I12682">
        <v>118038</v>
      </c>
      <c r="J12682">
        <v>4034</v>
      </c>
      <c r="K12682">
        <v>141338</v>
      </c>
      <c r="L12682">
        <v>92.84</v>
      </c>
      <c r="M12682" t="s">
        <v>212</v>
      </c>
      <c r="N12682" s="160" t="s">
        <v>7</v>
      </c>
      <c r="O12682" s="160" t="s">
        <v>80</v>
      </c>
    </row>
    <row r="12683" spans="9:15" x14ac:dyDescent="0.35">
      <c r="I12683">
        <v>118038</v>
      </c>
      <c r="J12683">
        <v>4034</v>
      </c>
      <c r="K12683">
        <v>141338</v>
      </c>
      <c r="L12683">
        <v>92.84</v>
      </c>
      <c r="M12683" t="s">
        <v>212</v>
      </c>
      <c r="N12683" s="160" t="s">
        <v>7</v>
      </c>
      <c r="O12683" s="160" t="s">
        <v>80</v>
      </c>
    </row>
    <row r="12684" spans="9:15" x14ac:dyDescent="0.35">
      <c r="I12684">
        <v>118484</v>
      </c>
      <c r="J12684">
        <v>4034</v>
      </c>
      <c r="K12684">
        <v>141338</v>
      </c>
      <c r="L12684">
        <v>125.73</v>
      </c>
      <c r="M12684" t="s">
        <v>212</v>
      </c>
      <c r="N12684" s="160" t="s">
        <v>7</v>
      </c>
      <c r="O12684" s="160" t="s">
        <v>80</v>
      </c>
    </row>
    <row r="12685" spans="9:15" x14ac:dyDescent="0.35">
      <c r="I12685">
        <v>118484</v>
      </c>
      <c r="J12685">
        <v>4034</v>
      </c>
      <c r="K12685">
        <v>141338</v>
      </c>
      <c r="L12685">
        <v>125.73</v>
      </c>
      <c r="M12685" t="s">
        <v>212</v>
      </c>
      <c r="N12685" s="160" t="s">
        <v>7</v>
      </c>
      <c r="O12685" s="160" t="s">
        <v>80</v>
      </c>
    </row>
    <row r="12686" spans="9:15" x14ac:dyDescent="0.35">
      <c r="I12686">
        <v>119309</v>
      </c>
      <c r="J12686">
        <v>4034</v>
      </c>
      <c r="K12686">
        <v>141338</v>
      </c>
      <c r="L12686">
        <v>38.159999999999997</v>
      </c>
      <c r="M12686" t="s">
        <v>212</v>
      </c>
      <c r="N12686" s="160" t="s">
        <v>9</v>
      </c>
      <c r="O12686" s="160" t="s">
        <v>80</v>
      </c>
    </row>
    <row r="12687" spans="9:15" x14ac:dyDescent="0.35">
      <c r="I12687">
        <v>119309</v>
      </c>
      <c r="J12687">
        <v>4034</v>
      </c>
      <c r="K12687">
        <v>141338</v>
      </c>
      <c r="L12687">
        <v>38.159999999999997</v>
      </c>
      <c r="M12687" t="s">
        <v>212</v>
      </c>
      <c r="N12687" s="160" t="s">
        <v>9</v>
      </c>
      <c r="O12687" s="160" t="s">
        <v>80</v>
      </c>
    </row>
    <row r="12688" spans="9:15" x14ac:dyDescent="0.35">
      <c r="I12688">
        <v>120935</v>
      </c>
      <c r="J12688">
        <v>4034</v>
      </c>
      <c r="K12688">
        <v>141338</v>
      </c>
      <c r="L12688">
        <v>26.51</v>
      </c>
      <c r="M12688" t="s">
        <v>212</v>
      </c>
      <c r="N12688" s="160" t="s">
        <v>10</v>
      </c>
      <c r="O12688" s="160" t="s">
        <v>80</v>
      </c>
    </row>
    <row r="12689" spans="9:15" x14ac:dyDescent="0.35">
      <c r="I12689">
        <v>125023</v>
      </c>
      <c r="J12689">
        <v>4034</v>
      </c>
      <c r="K12689">
        <v>141338</v>
      </c>
      <c r="L12689">
        <v>97.18</v>
      </c>
      <c r="M12689" t="s">
        <v>212</v>
      </c>
      <c r="N12689" s="160" t="s">
        <v>9</v>
      </c>
      <c r="O12689" s="160" t="s">
        <v>80</v>
      </c>
    </row>
    <row r="12690" spans="9:15" x14ac:dyDescent="0.35">
      <c r="I12690">
        <v>7</v>
      </c>
      <c r="J12690">
        <v>3967</v>
      </c>
      <c r="K12690">
        <v>141377</v>
      </c>
      <c r="L12690">
        <v>179.7</v>
      </c>
      <c r="M12690" t="s">
        <v>212</v>
      </c>
      <c r="N12690" s="160" t="s">
        <v>9</v>
      </c>
      <c r="O12690" s="160" t="s">
        <v>80</v>
      </c>
    </row>
    <row r="12691" spans="9:15" x14ac:dyDescent="0.35">
      <c r="I12691">
        <v>71189</v>
      </c>
      <c r="J12691">
        <v>3967</v>
      </c>
      <c r="K12691">
        <v>141377</v>
      </c>
      <c r="L12691">
        <v>97.04</v>
      </c>
      <c r="M12691" t="s">
        <v>212</v>
      </c>
      <c r="N12691" s="160" t="s">
        <v>8</v>
      </c>
      <c r="O12691" s="160" t="s">
        <v>80</v>
      </c>
    </row>
    <row r="12692" spans="9:15" x14ac:dyDescent="0.35">
      <c r="I12692">
        <v>116372</v>
      </c>
      <c r="J12692">
        <v>3967</v>
      </c>
      <c r="K12692">
        <v>141377</v>
      </c>
      <c r="L12692">
        <v>47.3</v>
      </c>
      <c r="M12692" t="s">
        <v>212</v>
      </c>
      <c r="N12692" s="160" t="s">
        <v>19</v>
      </c>
      <c r="O12692" s="160" t="s">
        <v>80</v>
      </c>
    </row>
    <row r="12693" spans="9:15" x14ac:dyDescent="0.35">
      <c r="I12693">
        <v>116372</v>
      </c>
      <c r="J12693">
        <v>3967</v>
      </c>
      <c r="K12693">
        <v>141377</v>
      </c>
      <c r="L12693">
        <v>89.27</v>
      </c>
      <c r="M12693" t="s">
        <v>212</v>
      </c>
      <c r="N12693" s="160" t="s">
        <v>19</v>
      </c>
      <c r="O12693" s="160" t="s">
        <v>80</v>
      </c>
    </row>
    <row r="12694" spans="9:15" x14ac:dyDescent="0.35">
      <c r="I12694">
        <v>117485</v>
      </c>
      <c r="J12694">
        <v>3967</v>
      </c>
      <c r="K12694">
        <v>141377</v>
      </c>
      <c r="L12694">
        <v>35.78</v>
      </c>
      <c r="M12694" t="s">
        <v>212</v>
      </c>
      <c r="N12694" s="160" t="s">
        <v>8</v>
      </c>
      <c r="O12694" s="160" t="s">
        <v>80</v>
      </c>
    </row>
    <row r="12695" spans="9:15" x14ac:dyDescent="0.35">
      <c r="I12695">
        <v>118038</v>
      </c>
      <c r="J12695">
        <v>3967</v>
      </c>
      <c r="K12695">
        <v>141377</v>
      </c>
      <c r="L12695">
        <v>92.21</v>
      </c>
      <c r="M12695" t="s">
        <v>212</v>
      </c>
      <c r="N12695" s="160" t="s">
        <v>7</v>
      </c>
      <c r="O12695" s="160" t="s">
        <v>80</v>
      </c>
    </row>
    <row r="12696" spans="9:15" x14ac:dyDescent="0.35">
      <c r="I12696">
        <v>119309</v>
      </c>
      <c r="J12696">
        <v>3967</v>
      </c>
      <c r="K12696">
        <v>141377</v>
      </c>
      <c r="L12696">
        <v>37.9</v>
      </c>
      <c r="M12696" t="s">
        <v>212</v>
      </c>
      <c r="N12696" s="160" t="s">
        <v>9</v>
      </c>
      <c r="O12696" s="160" t="s">
        <v>80</v>
      </c>
    </row>
    <row r="12697" spans="9:15" x14ac:dyDescent="0.35">
      <c r="I12697">
        <v>120936</v>
      </c>
      <c r="J12697">
        <v>3967</v>
      </c>
      <c r="K12697">
        <v>141377</v>
      </c>
      <c r="L12697">
        <v>26.33</v>
      </c>
      <c r="M12697" t="s">
        <v>212</v>
      </c>
      <c r="N12697" s="160" t="s">
        <v>10</v>
      </c>
      <c r="O12697" s="160" t="s">
        <v>80</v>
      </c>
    </row>
    <row r="12698" spans="9:15" x14ac:dyDescent="0.35">
      <c r="I12698">
        <v>125023</v>
      </c>
      <c r="J12698">
        <v>3967</v>
      </c>
      <c r="K12698">
        <v>141377</v>
      </c>
      <c r="L12698">
        <v>96.52</v>
      </c>
      <c r="M12698" t="s">
        <v>212</v>
      </c>
      <c r="N12698" s="160" t="s">
        <v>9</v>
      </c>
      <c r="O12698" s="160" t="s">
        <v>80</v>
      </c>
    </row>
    <row r="12699" spans="9:15" x14ac:dyDescent="0.35">
      <c r="I12699">
        <v>116372</v>
      </c>
      <c r="J12699">
        <v>3791</v>
      </c>
      <c r="K12699">
        <v>141421</v>
      </c>
      <c r="L12699">
        <v>23.74</v>
      </c>
      <c r="M12699" t="s">
        <v>212</v>
      </c>
      <c r="N12699" s="160" t="s">
        <v>19</v>
      </c>
      <c r="O12699" s="160" t="s">
        <v>80</v>
      </c>
    </row>
    <row r="12700" spans="9:15" x14ac:dyDescent="0.35">
      <c r="I12700">
        <v>117767</v>
      </c>
      <c r="J12700">
        <v>3791</v>
      </c>
      <c r="K12700">
        <v>141421</v>
      </c>
      <c r="L12700">
        <v>92.56</v>
      </c>
      <c r="M12700" t="s">
        <v>212</v>
      </c>
      <c r="N12700" s="160" t="s">
        <v>7</v>
      </c>
      <c r="O12700" s="160" t="s">
        <v>80</v>
      </c>
    </row>
    <row r="12701" spans="9:15" x14ac:dyDescent="0.35">
      <c r="I12701">
        <v>118038</v>
      </c>
      <c r="J12701">
        <v>3791</v>
      </c>
      <c r="K12701">
        <v>141421</v>
      </c>
      <c r="L12701">
        <v>92.57</v>
      </c>
      <c r="M12701" t="s">
        <v>212</v>
      </c>
      <c r="N12701" s="160" t="s">
        <v>7</v>
      </c>
      <c r="O12701" s="160" t="s">
        <v>80</v>
      </c>
    </row>
    <row r="12702" spans="9:15" x14ac:dyDescent="0.35">
      <c r="I12702">
        <v>118484</v>
      </c>
      <c r="J12702">
        <v>3791</v>
      </c>
      <c r="K12702">
        <v>141421</v>
      </c>
      <c r="L12702">
        <v>125.37</v>
      </c>
      <c r="M12702" t="s">
        <v>212</v>
      </c>
      <c r="N12702" s="160" t="s">
        <v>7</v>
      </c>
      <c r="O12702" s="160" t="s">
        <v>80</v>
      </c>
    </row>
    <row r="12703" spans="9:15" x14ac:dyDescent="0.35">
      <c r="I12703">
        <v>116372</v>
      </c>
      <c r="J12703">
        <v>4006</v>
      </c>
      <c r="K12703">
        <v>141438</v>
      </c>
      <c r="L12703">
        <v>47.62</v>
      </c>
      <c r="M12703" t="s">
        <v>212</v>
      </c>
      <c r="N12703" s="160" t="s">
        <v>19</v>
      </c>
      <c r="O12703" s="160" t="s">
        <v>80</v>
      </c>
    </row>
    <row r="12704" spans="9:15" x14ac:dyDescent="0.35">
      <c r="I12704">
        <v>116372</v>
      </c>
      <c r="J12704">
        <v>4006</v>
      </c>
      <c r="K12704">
        <v>141438</v>
      </c>
      <c r="L12704">
        <v>119.08</v>
      </c>
      <c r="M12704" t="s">
        <v>212</v>
      </c>
      <c r="N12704" s="160" t="s">
        <v>19</v>
      </c>
      <c r="O12704" s="160" t="s">
        <v>80</v>
      </c>
    </row>
    <row r="12705" spans="9:15" x14ac:dyDescent="0.35">
      <c r="I12705">
        <v>101972</v>
      </c>
      <c r="J12705">
        <v>4011</v>
      </c>
      <c r="K12705">
        <v>141448</v>
      </c>
      <c r="L12705">
        <v>44.47</v>
      </c>
      <c r="M12705" t="s">
        <v>212</v>
      </c>
      <c r="N12705" s="160" t="s">
        <v>19</v>
      </c>
      <c r="O12705" s="160" t="s">
        <v>80</v>
      </c>
    </row>
    <row r="12706" spans="9:15" x14ac:dyDescent="0.35">
      <c r="I12706">
        <v>118484</v>
      </c>
      <c r="J12706">
        <v>4011</v>
      </c>
      <c r="K12706">
        <v>141448</v>
      </c>
      <c r="L12706">
        <v>125.73</v>
      </c>
      <c r="M12706" t="s">
        <v>212</v>
      </c>
      <c r="N12706" s="160" t="s">
        <v>7</v>
      </c>
      <c r="O12706" s="160" t="s">
        <v>80</v>
      </c>
    </row>
    <row r="12707" spans="9:15" x14ac:dyDescent="0.35">
      <c r="I12707">
        <v>118484</v>
      </c>
      <c r="J12707">
        <v>4011</v>
      </c>
      <c r="K12707">
        <v>141448</v>
      </c>
      <c r="L12707">
        <v>125.73</v>
      </c>
      <c r="M12707" t="s">
        <v>212</v>
      </c>
      <c r="N12707" s="160" t="s">
        <v>7</v>
      </c>
      <c r="O12707" s="160" t="s">
        <v>80</v>
      </c>
    </row>
    <row r="12708" spans="9:15" x14ac:dyDescent="0.35">
      <c r="I12708">
        <v>118484</v>
      </c>
      <c r="J12708">
        <v>4011</v>
      </c>
      <c r="K12708">
        <v>141448</v>
      </c>
      <c r="L12708">
        <v>125.73</v>
      </c>
      <c r="M12708" t="s">
        <v>218</v>
      </c>
      <c r="N12708" s="160" t="s">
        <v>7</v>
      </c>
      <c r="O12708" s="160" t="s">
        <v>80</v>
      </c>
    </row>
    <row r="12709" spans="9:15" x14ac:dyDescent="0.35">
      <c r="I12709">
        <v>72449</v>
      </c>
      <c r="J12709">
        <v>4078</v>
      </c>
      <c r="K12709">
        <v>141459</v>
      </c>
      <c r="L12709">
        <v>718.8</v>
      </c>
      <c r="M12709" t="s">
        <v>212</v>
      </c>
      <c r="N12709" s="160" t="s">
        <v>9</v>
      </c>
      <c r="O12709" s="160" t="s">
        <v>80</v>
      </c>
    </row>
    <row r="12710" spans="9:15" x14ac:dyDescent="0.35">
      <c r="I12710">
        <v>81192</v>
      </c>
      <c r="J12710">
        <v>4078</v>
      </c>
      <c r="K12710">
        <v>141459</v>
      </c>
      <c r="L12710">
        <v>55.19</v>
      </c>
      <c r="M12710" t="s">
        <v>212</v>
      </c>
      <c r="N12710" s="160" t="s">
        <v>7</v>
      </c>
      <c r="O12710" s="160" t="s">
        <v>80</v>
      </c>
    </row>
    <row r="12711" spans="9:15" x14ac:dyDescent="0.35">
      <c r="I12711">
        <v>81192</v>
      </c>
      <c r="J12711">
        <v>4078</v>
      </c>
      <c r="K12711">
        <v>141459</v>
      </c>
      <c r="L12711">
        <v>110.38</v>
      </c>
      <c r="M12711" t="s">
        <v>212</v>
      </c>
      <c r="N12711" s="160" t="s">
        <v>7</v>
      </c>
      <c r="O12711" s="160" t="s">
        <v>80</v>
      </c>
    </row>
    <row r="12712" spans="9:15" x14ac:dyDescent="0.35">
      <c r="I12712">
        <v>117766</v>
      </c>
      <c r="J12712">
        <v>4078</v>
      </c>
      <c r="K12712">
        <v>141459</v>
      </c>
      <c r="L12712">
        <v>92.83</v>
      </c>
      <c r="M12712" t="s">
        <v>212</v>
      </c>
      <c r="N12712" s="160" t="s">
        <v>7</v>
      </c>
      <c r="O12712" s="160" t="s">
        <v>80</v>
      </c>
    </row>
    <row r="12713" spans="9:15" x14ac:dyDescent="0.35">
      <c r="I12713">
        <v>118484</v>
      </c>
      <c r="J12713">
        <v>4078</v>
      </c>
      <c r="K12713">
        <v>141459</v>
      </c>
      <c r="L12713">
        <v>125.73</v>
      </c>
      <c r="M12713" t="s">
        <v>212</v>
      </c>
      <c r="N12713" s="160" t="s">
        <v>7</v>
      </c>
      <c r="O12713" s="160" t="s">
        <v>80</v>
      </c>
    </row>
    <row r="12714" spans="9:15" x14ac:dyDescent="0.35">
      <c r="I12714">
        <v>118484</v>
      </c>
      <c r="J12714">
        <v>4078</v>
      </c>
      <c r="K12714">
        <v>141459</v>
      </c>
      <c r="L12714">
        <v>125.73</v>
      </c>
      <c r="M12714" t="s">
        <v>212</v>
      </c>
      <c r="N12714" s="160" t="s">
        <v>7</v>
      </c>
      <c r="O12714" s="160" t="s">
        <v>80</v>
      </c>
    </row>
    <row r="12715" spans="9:15" x14ac:dyDescent="0.35">
      <c r="I12715">
        <v>118038</v>
      </c>
      <c r="J12715">
        <v>4030</v>
      </c>
      <c r="K12715">
        <v>141482</v>
      </c>
      <c r="L12715">
        <v>91.67</v>
      </c>
      <c r="M12715" t="s">
        <v>212</v>
      </c>
      <c r="N12715" s="160" t="s">
        <v>7</v>
      </c>
      <c r="O12715" s="160" t="s">
        <v>80</v>
      </c>
    </row>
    <row r="12716" spans="9:15" x14ac:dyDescent="0.35">
      <c r="I12716">
        <v>118038</v>
      </c>
      <c r="J12716">
        <v>4030</v>
      </c>
      <c r="K12716">
        <v>141482</v>
      </c>
      <c r="L12716">
        <v>91.67</v>
      </c>
      <c r="M12716" t="s">
        <v>212</v>
      </c>
      <c r="N12716" s="160" t="s">
        <v>7</v>
      </c>
      <c r="O12716" s="160" t="s">
        <v>80</v>
      </c>
    </row>
    <row r="12717" spans="9:15" x14ac:dyDescent="0.35">
      <c r="I12717">
        <v>119309</v>
      </c>
      <c r="J12717">
        <v>4030</v>
      </c>
      <c r="K12717">
        <v>141482</v>
      </c>
      <c r="L12717">
        <v>37.68</v>
      </c>
      <c r="M12717" t="s">
        <v>212</v>
      </c>
      <c r="N12717" s="160" t="s">
        <v>9</v>
      </c>
      <c r="O12717" s="160" t="s">
        <v>80</v>
      </c>
    </row>
    <row r="12718" spans="9:15" x14ac:dyDescent="0.35">
      <c r="I12718">
        <v>119309</v>
      </c>
      <c r="J12718">
        <v>4030</v>
      </c>
      <c r="K12718">
        <v>141482</v>
      </c>
      <c r="L12718">
        <v>37.68</v>
      </c>
      <c r="M12718" t="s">
        <v>212</v>
      </c>
      <c r="N12718" s="160" t="s">
        <v>9</v>
      </c>
      <c r="O12718" s="160" t="s">
        <v>80</v>
      </c>
    </row>
    <row r="12719" spans="9:15" x14ac:dyDescent="0.35">
      <c r="I12719">
        <v>120834</v>
      </c>
      <c r="J12719">
        <v>4030</v>
      </c>
      <c r="K12719">
        <v>141482</v>
      </c>
      <c r="L12719">
        <v>27.55</v>
      </c>
      <c r="M12719" t="s">
        <v>212</v>
      </c>
      <c r="N12719" s="160" t="s">
        <v>10</v>
      </c>
      <c r="O12719" s="160" t="s">
        <v>80</v>
      </c>
    </row>
    <row r="12720" spans="9:15" x14ac:dyDescent="0.35">
      <c r="I12720">
        <v>120936</v>
      </c>
      <c r="J12720">
        <v>4030</v>
      </c>
      <c r="K12720">
        <v>141482</v>
      </c>
      <c r="L12720">
        <v>26.18</v>
      </c>
      <c r="M12720" t="s">
        <v>212</v>
      </c>
      <c r="N12720" s="160" t="s">
        <v>10</v>
      </c>
      <c r="O12720" s="160" t="s">
        <v>80</v>
      </c>
    </row>
    <row r="12721" spans="9:15" x14ac:dyDescent="0.35">
      <c r="I12721">
        <v>125023</v>
      </c>
      <c r="J12721">
        <v>4030</v>
      </c>
      <c r="K12721">
        <v>141482</v>
      </c>
      <c r="L12721">
        <v>95.95</v>
      </c>
      <c r="M12721" t="s">
        <v>212</v>
      </c>
      <c r="N12721" s="160" t="s">
        <v>9</v>
      </c>
      <c r="O12721" s="160" t="s">
        <v>80</v>
      </c>
    </row>
    <row r="12722" spans="9:15" x14ac:dyDescent="0.35">
      <c r="I12722">
        <v>116372</v>
      </c>
      <c r="J12722">
        <v>3873</v>
      </c>
      <c r="K12722">
        <v>141518</v>
      </c>
      <c r="L12722">
        <v>23.99</v>
      </c>
      <c r="M12722" t="s">
        <v>212</v>
      </c>
      <c r="N12722" s="160" t="s">
        <v>19</v>
      </c>
      <c r="O12722" s="160" t="s">
        <v>80</v>
      </c>
    </row>
    <row r="12723" spans="9:15" x14ac:dyDescent="0.35">
      <c r="I12723">
        <v>119309</v>
      </c>
      <c r="J12723">
        <v>3873</v>
      </c>
      <c r="K12723">
        <v>141518</v>
      </c>
      <c r="L12723">
        <v>38.99</v>
      </c>
      <c r="M12723" t="s">
        <v>218</v>
      </c>
      <c r="N12723" s="160" t="s">
        <v>9</v>
      </c>
      <c r="O12723" s="160" t="s">
        <v>80</v>
      </c>
    </row>
    <row r="12724" spans="9:15" x14ac:dyDescent="0.35">
      <c r="I12724">
        <v>7</v>
      </c>
      <c r="J12724">
        <v>3996</v>
      </c>
      <c r="K12724">
        <v>141528</v>
      </c>
      <c r="L12724">
        <v>179.7</v>
      </c>
      <c r="M12724" t="s">
        <v>212</v>
      </c>
      <c r="N12724" s="160" t="s">
        <v>9</v>
      </c>
      <c r="O12724" s="160" t="s">
        <v>80</v>
      </c>
    </row>
    <row r="12725" spans="9:15" x14ac:dyDescent="0.35">
      <c r="I12725">
        <v>71189</v>
      </c>
      <c r="J12725">
        <v>3996</v>
      </c>
      <c r="K12725">
        <v>141528</v>
      </c>
      <c r="L12725">
        <v>122.1</v>
      </c>
      <c r="M12725" t="s">
        <v>212</v>
      </c>
      <c r="N12725" s="160" t="s">
        <v>8</v>
      </c>
      <c r="O12725" s="160" t="s">
        <v>80</v>
      </c>
    </row>
    <row r="12726" spans="9:15" x14ac:dyDescent="0.35">
      <c r="I12726">
        <v>72449</v>
      </c>
      <c r="J12726">
        <v>3996</v>
      </c>
      <c r="K12726">
        <v>141528</v>
      </c>
      <c r="L12726">
        <v>179.7</v>
      </c>
      <c r="M12726" t="s">
        <v>212</v>
      </c>
      <c r="N12726" s="160" t="s">
        <v>9</v>
      </c>
      <c r="O12726" s="160" t="s">
        <v>80</v>
      </c>
    </row>
    <row r="12727" spans="9:15" x14ac:dyDescent="0.35">
      <c r="I12727">
        <v>101972</v>
      </c>
      <c r="J12727">
        <v>3996</v>
      </c>
      <c r="K12727">
        <v>141528</v>
      </c>
      <c r="L12727">
        <v>479.78</v>
      </c>
      <c r="M12727" t="s">
        <v>212</v>
      </c>
      <c r="N12727" s="160" t="s">
        <v>19</v>
      </c>
      <c r="O12727" s="160" t="s">
        <v>80</v>
      </c>
    </row>
    <row r="12728" spans="9:15" x14ac:dyDescent="0.35">
      <c r="I12728">
        <v>103732</v>
      </c>
      <c r="J12728">
        <v>3996</v>
      </c>
      <c r="K12728">
        <v>141528</v>
      </c>
      <c r="L12728">
        <v>182.5</v>
      </c>
      <c r="M12728" t="s">
        <v>212</v>
      </c>
      <c r="N12728" s="160" t="s">
        <v>8</v>
      </c>
      <c r="O12728" s="160" t="s">
        <v>80</v>
      </c>
    </row>
    <row r="12729" spans="9:15" x14ac:dyDescent="0.35">
      <c r="I12729">
        <v>117767</v>
      </c>
      <c r="J12729">
        <v>3996</v>
      </c>
      <c r="K12729">
        <v>141528</v>
      </c>
      <c r="L12729">
        <v>92.83</v>
      </c>
      <c r="M12729" t="s">
        <v>212</v>
      </c>
      <c r="N12729" s="160" t="s">
        <v>7</v>
      </c>
      <c r="O12729" s="160" t="s">
        <v>80</v>
      </c>
    </row>
    <row r="12730" spans="9:15" x14ac:dyDescent="0.35">
      <c r="I12730">
        <v>118038</v>
      </c>
      <c r="J12730">
        <v>3996</v>
      </c>
      <c r="K12730">
        <v>141528</v>
      </c>
      <c r="L12730">
        <v>92.84</v>
      </c>
      <c r="M12730" t="s">
        <v>212</v>
      </c>
      <c r="N12730" s="160" t="s">
        <v>7</v>
      </c>
      <c r="O12730" s="160" t="s">
        <v>80</v>
      </c>
    </row>
    <row r="12731" spans="9:15" x14ac:dyDescent="0.35">
      <c r="I12731">
        <v>118038</v>
      </c>
      <c r="J12731">
        <v>4030</v>
      </c>
      <c r="K12731">
        <v>141544</v>
      </c>
      <c r="L12731">
        <v>92.57</v>
      </c>
      <c r="M12731" t="s">
        <v>212</v>
      </c>
      <c r="N12731" s="160" t="s">
        <v>7</v>
      </c>
      <c r="O12731" s="160" t="s">
        <v>80</v>
      </c>
    </row>
    <row r="12732" spans="9:15" x14ac:dyDescent="0.35">
      <c r="I12732">
        <v>118038</v>
      </c>
      <c r="J12732">
        <v>4030</v>
      </c>
      <c r="K12732">
        <v>141544</v>
      </c>
      <c r="L12732">
        <v>185.14</v>
      </c>
      <c r="M12732" t="s">
        <v>212</v>
      </c>
      <c r="N12732" s="160" t="s">
        <v>7</v>
      </c>
      <c r="O12732" s="160" t="s">
        <v>80</v>
      </c>
    </row>
    <row r="12733" spans="9:15" x14ac:dyDescent="0.35">
      <c r="I12733">
        <v>120833</v>
      </c>
      <c r="J12733">
        <v>4030</v>
      </c>
      <c r="K12733">
        <v>141544</v>
      </c>
      <c r="L12733">
        <v>27.55</v>
      </c>
      <c r="M12733" t="s">
        <v>212</v>
      </c>
      <c r="N12733" s="160" t="s">
        <v>10</v>
      </c>
      <c r="O12733" s="160" t="s">
        <v>80</v>
      </c>
    </row>
    <row r="12734" spans="9:15" x14ac:dyDescent="0.35">
      <c r="I12734">
        <v>120935</v>
      </c>
      <c r="J12734">
        <v>4030</v>
      </c>
      <c r="K12734">
        <v>141544</v>
      </c>
      <c r="L12734">
        <v>27.55</v>
      </c>
      <c r="M12734" t="s">
        <v>212</v>
      </c>
      <c r="N12734" s="160" t="s">
        <v>10</v>
      </c>
      <c r="O12734" s="160" t="s">
        <v>80</v>
      </c>
    </row>
    <row r="12735" spans="9:15" x14ac:dyDescent="0.35">
      <c r="I12735">
        <v>120936</v>
      </c>
      <c r="J12735">
        <v>4030</v>
      </c>
      <c r="K12735">
        <v>141544</v>
      </c>
      <c r="L12735">
        <v>27.55</v>
      </c>
      <c r="M12735" t="s">
        <v>212</v>
      </c>
      <c r="N12735" s="160" t="s">
        <v>10</v>
      </c>
      <c r="O12735" s="160" t="s">
        <v>80</v>
      </c>
    </row>
    <row r="12736" spans="9:15" x14ac:dyDescent="0.35">
      <c r="I12736">
        <v>116372</v>
      </c>
      <c r="J12736">
        <v>4034</v>
      </c>
      <c r="K12736">
        <v>141548</v>
      </c>
      <c r="L12736">
        <v>23.81</v>
      </c>
      <c r="M12736" t="s">
        <v>212</v>
      </c>
      <c r="N12736" s="160" t="s">
        <v>19</v>
      </c>
      <c r="O12736" s="160" t="s">
        <v>80</v>
      </c>
    </row>
    <row r="12737" spans="9:15" x14ac:dyDescent="0.35">
      <c r="I12737">
        <v>117766</v>
      </c>
      <c r="J12737">
        <v>4034</v>
      </c>
      <c r="K12737">
        <v>141548</v>
      </c>
      <c r="L12737">
        <v>91.66</v>
      </c>
      <c r="M12737" t="s">
        <v>212</v>
      </c>
      <c r="N12737" s="160" t="s">
        <v>7</v>
      </c>
      <c r="O12737" s="160" t="s">
        <v>80</v>
      </c>
    </row>
    <row r="12738" spans="9:15" x14ac:dyDescent="0.35">
      <c r="I12738">
        <v>119309</v>
      </c>
      <c r="J12738">
        <v>4034</v>
      </c>
      <c r="K12738">
        <v>141548</v>
      </c>
      <c r="L12738">
        <v>37.68</v>
      </c>
      <c r="M12738" t="s">
        <v>212</v>
      </c>
      <c r="N12738" s="160" t="s">
        <v>9</v>
      </c>
      <c r="O12738" s="160" t="s">
        <v>80</v>
      </c>
    </row>
    <row r="12739" spans="9:15" x14ac:dyDescent="0.35">
      <c r="I12739">
        <v>119309</v>
      </c>
      <c r="J12739">
        <v>4034</v>
      </c>
      <c r="K12739">
        <v>141548</v>
      </c>
      <c r="L12739">
        <v>38.159999999999997</v>
      </c>
      <c r="M12739" t="s">
        <v>212</v>
      </c>
      <c r="N12739" s="160" t="s">
        <v>9</v>
      </c>
      <c r="O12739" s="160" t="s">
        <v>80</v>
      </c>
    </row>
    <row r="12740" spans="9:15" x14ac:dyDescent="0.35">
      <c r="I12740">
        <v>120834</v>
      </c>
      <c r="J12740">
        <v>4034</v>
      </c>
      <c r="K12740">
        <v>141548</v>
      </c>
      <c r="L12740">
        <v>26.51</v>
      </c>
      <c r="M12740" t="s">
        <v>212</v>
      </c>
      <c r="N12740" s="160" t="s">
        <v>10</v>
      </c>
      <c r="O12740" s="160" t="s">
        <v>80</v>
      </c>
    </row>
    <row r="12741" spans="9:15" x14ac:dyDescent="0.35">
      <c r="I12741">
        <v>120935</v>
      </c>
      <c r="J12741">
        <v>4034</v>
      </c>
      <c r="K12741">
        <v>141548</v>
      </c>
      <c r="L12741">
        <v>26.51</v>
      </c>
      <c r="M12741" t="s">
        <v>212</v>
      </c>
      <c r="N12741" s="160" t="s">
        <v>10</v>
      </c>
      <c r="O12741" s="160" t="s">
        <v>80</v>
      </c>
    </row>
    <row r="12742" spans="9:15" x14ac:dyDescent="0.35">
      <c r="I12742">
        <v>71189</v>
      </c>
      <c r="J12742">
        <v>3978</v>
      </c>
      <c r="K12742">
        <v>141563</v>
      </c>
      <c r="L12742">
        <v>73.38</v>
      </c>
      <c r="M12742" t="s">
        <v>212</v>
      </c>
      <c r="N12742" s="160" t="s">
        <v>8</v>
      </c>
      <c r="O12742" s="160" t="s">
        <v>80</v>
      </c>
    </row>
    <row r="12743" spans="9:15" x14ac:dyDescent="0.35">
      <c r="I12743">
        <v>103732</v>
      </c>
      <c r="J12743">
        <v>3978</v>
      </c>
      <c r="K12743">
        <v>141563</v>
      </c>
      <c r="L12743">
        <v>73.12</v>
      </c>
      <c r="M12743" t="s">
        <v>212</v>
      </c>
      <c r="N12743" s="160" t="s">
        <v>8</v>
      </c>
      <c r="O12743" s="160" t="s">
        <v>80</v>
      </c>
    </row>
    <row r="12744" spans="9:15" x14ac:dyDescent="0.35">
      <c r="I12744">
        <v>116372</v>
      </c>
      <c r="J12744">
        <v>3978</v>
      </c>
      <c r="K12744">
        <v>141563</v>
      </c>
      <c r="L12744">
        <v>47.7</v>
      </c>
      <c r="M12744" t="s">
        <v>212</v>
      </c>
      <c r="N12744" s="160" t="s">
        <v>19</v>
      </c>
      <c r="O12744" s="160" t="s">
        <v>80</v>
      </c>
    </row>
    <row r="12745" spans="9:15" x14ac:dyDescent="0.35">
      <c r="I12745">
        <v>125023</v>
      </c>
      <c r="J12745">
        <v>3978</v>
      </c>
      <c r="K12745">
        <v>141563</v>
      </c>
      <c r="L12745">
        <v>97.32</v>
      </c>
      <c r="M12745" t="s">
        <v>212</v>
      </c>
      <c r="N12745" s="160" t="s">
        <v>9</v>
      </c>
      <c r="O12745" s="160" t="s">
        <v>80</v>
      </c>
    </row>
    <row r="12746" spans="9:15" x14ac:dyDescent="0.35">
      <c r="I12746">
        <v>72449</v>
      </c>
      <c r="J12746">
        <v>3978</v>
      </c>
      <c r="K12746">
        <v>141579</v>
      </c>
      <c r="L12746">
        <v>193.88</v>
      </c>
      <c r="M12746" t="s">
        <v>212</v>
      </c>
      <c r="N12746" s="160" t="s">
        <v>9</v>
      </c>
      <c r="O12746" s="160" t="s">
        <v>80</v>
      </c>
    </row>
    <row r="12747" spans="9:15" x14ac:dyDescent="0.35">
      <c r="I12747">
        <v>119309</v>
      </c>
      <c r="J12747">
        <v>3978</v>
      </c>
      <c r="K12747">
        <v>141579</v>
      </c>
      <c r="L12747">
        <v>38.049999999999997</v>
      </c>
      <c r="M12747" t="s">
        <v>212</v>
      </c>
      <c r="N12747" s="160" t="s">
        <v>9</v>
      </c>
      <c r="O12747" s="160" t="s">
        <v>80</v>
      </c>
    </row>
    <row r="12748" spans="9:15" x14ac:dyDescent="0.35">
      <c r="I12748">
        <v>122045</v>
      </c>
      <c r="J12748">
        <v>3978</v>
      </c>
      <c r="K12748">
        <v>141579</v>
      </c>
      <c r="L12748">
        <v>37.57</v>
      </c>
      <c r="M12748" t="s">
        <v>212</v>
      </c>
      <c r="N12748" s="160" t="s">
        <v>9</v>
      </c>
      <c r="O12748" s="160" t="s">
        <v>80</v>
      </c>
    </row>
    <row r="12749" spans="9:15" x14ac:dyDescent="0.35">
      <c r="I12749">
        <v>16459</v>
      </c>
      <c r="J12749">
        <v>4006</v>
      </c>
      <c r="K12749">
        <v>141809</v>
      </c>
      <c r="L12749">
        <v>1198.8</v>
      </c>
      <c r="M12749" t="s">
        <v>212</v>
      </c>
      <c r="N12749" s="160" t="s">
        <v>19</v>
      </c>
      <c r="O12749" s="160" t="s">
        <v>80</v>
      </c>
    </row>
    <row r="12750" spans="9:15" x14ac:dyDescent="0.35">
      <c r="I12750">
        <v>72449</v>
      </c>
      <c r="J12750">
        <v>4006</v>
      </c>
      <c r="K12750">
        <v>141809</v>
      </c>
      <c r="L12750">
        <v>194.44</v>
      </c>
      <c r="M12750" t="s">
        <v>212</v>
      </c>
      <c r="N12750" s="160" t="s">
        <v>9</v>
      </c>
      <c r="O12750" s="160" t="s">
        <v>80</v>
      </c>
    </row>
    <row r="12751" spans="9:15" x14ac:dyDescent="0.35">
      <c r="I12751">
        <v>116372</v>
      </c>
      <c r="J12751">
        <v>4006</v>
      </c>
      <c r="K12751">
        <v>141809</v>
      </c>
      <c r="L12751">
        <v>899</v>
      </c>
      <c r="M12751" t="s">
        <v>212</v>
      </c>
      <c r="N12751" s="160" t="s">
        <v>19</v>
      </c>
      <c r="O12751" s="160" t="s">
        <v>80</v>
      </c>
    </row>
    <row r="12752" spans="9:15" x14ac:dyDescent="0.35">
      <c r="I12752">
        <v>118038</v>
      </c>
      <c r="J12752">
        <v>4006</v>
      </c>
      <c r="K12752">
        <v>141809</v>
      </c>
      <c r="L12752">
        <v>92.84</v>
      </c>
      <c r="M12752" t="s">
        <v>212</v>
      </c>
      <c r="N12752" s="160" t="s">
        <v>7</v>
      </c>
      <c r="O12752" s="160" t="s">
        <v>80</v>
      </c>
    </row>
    <row r="12753" spans="9:15" x14ac:dyDescent="0.35">
      <c r="I12753">
        <v>118484</v>
      </c>
      <c r="J12753">
        <v>4006</v>
      </c>
      <c r="K12753">
        <v>141809</v>
      </c>
      <c r="L12753">
        <v>125.73</v>
      </c>
      <c r="M12753" t="s">
        <v>212</v>
      </c>
      <c r="N12753" s="160" t="s">
        <v>7</v>
      </c>
      <c r="O12753" s="160" t="s">
        <v>80</v>
      </c>
    </row>
    <row r="12754" spans="9:15" x14ac:dyDescent="0.35">
      <c r="I12754">
        <v>122045</v>
      </c>
      <c r="J12754">
        <v>4006</v>
      </c>
      <c r="K12754">
        <v>141809</v>
      </c>
      <c r="L12754">
        <v>37.68</v>
      </c>
      <c r="M12754" t="s">
        <v>212</v>
      </c>
      <c r="N12754" s="160" t="s">
        <v>9</v>
      </c>
      <c r="O12754" s="160" t="s">
        <v>80</v>
      </c>
    </row>
    <row r="12755" spans="9:15" x14ac:dyDescent="0.35">
      <c r="I12755">
        <v>74395</v>
      </c>
      <c r="J12755">
        <v>4078</v>
      </c>
      <c r="K12755">
        <v>141848</v>
      </c>
      <c r="L12755">
        <v>174.6</v>
      </c>
      <c r="M12755" t="s">
        <v>212</v>
      </c>
      <c r="N12755" s="160" t="s">
        <v>7</v>
      </c>
      <c r="O12755" s="160" t="s">
        <v>80</v>
      </c>
    </row>
    <row r="12756" spans="9:15" x14ac:dyDescent="0.35">
      <c r="I12756">
        <v>116372</v>
      </c>
      <c r="J12756">
        <v>4078</v>
      </c>
      <c r="K12756">
        <v>141848</v>
      </c>
      <c r="L12756">
        <v>119.08</v>
      </c>
      <c r="M12756" t="s">
        <v>212</v>
      </c>
      <c r="N12756" s="160" t="s">
        <v>19</v>
      </c>
      <c r="O12756" s="160" t="s">
        <v>80</v>
      </c>
    </row>
    <row r="12757" spans="9:15" x14ac:dyDescent="0.35">
      <c r="I12757">
        <v>7</v>
      </c>
      <c r="J12757">
        <v>3946</v>
      </c>
      <c r="K12757">
        <v>141925</v>
      </c>
      <c r="L12757">
        <v>834.02</v>
      </c>
      <c r="M12757" t="s">
        <v>212</v>
      </c>
      <c r="N12757" s="160" t="s">
        <v>9</v>
      </c>
      <c r="O12757" s="160" t="s">
        <v>81</v>
      </c>
    </row>
    <row r="12758" spans="9:15" x14ac:dyDescent="0.35">
      <c r="I12758">
        <v>7</v>
      </c>
      <c r="J12758">
        <v>3946</v>
      </c>
      <c r="K12758">
        <v>141925</v>
      </c>
      <c r="L12758">
        <v>785.18</v>
      </c>
      <c r="M12758" t="s">
        <v>212</v>
      </c>
      <c r="N12758" s="160" t="s">
        <v>9</v>
      </c>
      <c r="O12758" s="160" t="s">
        <v>81</v>
      </c>
    </row>
    <row r="12759" spans="9:15" x14ac:dyDescent="0.35">
      <c r="I12759">
        <v>71189</v>
      </c>
      <c r="J12759">
        <v>3946</v>
      </c>
      <c r="K12759">
        <v>141925</v>
      </c>
      <c r="L12759">
        <v>2180.8000000000002</v>
      </c>
      <c r="M12759" t="s">
        <v>212</v>
      </c>
      <c r="N12759" s="160" t="s">
        <v>8</v>
      </c>
      <c r="O12759" s="160" t="s">
        <v>81</v>
      </c>
    </row>
    <row r="12760" spans="9:15" x14ac:dyDescent="0.35">
      <c r="I12760">
        <v>72449</v>
      </c>
      <c r="J12760">
        <v>3946</v>
      </c>
      <c r="K12760">
        <v>141925</v>
      </c>
      <c r="L12760">
        <v>834</v>
      </c>
      <c r="M12760" t="s">
        <v>212</v>
      </c>
      <c r="N12760" s="160" t="s">
        <v>9</v>
      </c>
      <c r="O12760" s="160" t="s">
        <v>81</v>
      </c>
    </row>
    <row r="12761" spans="9:15" x14ac:dyDescent="0.35">
      <c r="I12761">
        <v>72449</v>
      </c>
      <c r="J12761">
        <v>3946</v>
      </c>
      <c r="K12761">
        <v>141925</v>
      </c>
      <c r="L12761">
        <v>785.17</v>
      </c>
      <c r="M12761" t="s">
        <v>212</v>
      </c>
      <c r="N12761" s="160" t="s">
        <v>9</v>
      </c>
      <c r="O12761" s="160" t="s">
        <v>81</v>
      </c>
    </row>
    <row r="12762" spans="9:15" x14ac:dyDescent="0.35">
      <c r="I12762">
        <v>78573</v>
      </c>
      <c r="J12762">
        <v>3946</v>
      </c>
      <c r="K12762">
        <v>141925</v>
      </c>
      <c r="L12762">
        <v>1020.04</v>
      </c>
      <c r="M12762" t="s">
        <v>212</v>
      </c>
      <c r="N12762" s="160" t="s">
        <v>8</v>
      </c>
      <c r="O12762" s="160" t="s">
        <v>81</v>
      </c>
    </row>
    <row r="12763" spans="9:15" x14ac:dyDescent="0.35">
      <c r="I12763">
        <v>91312</v>
      </c>
      <c r="J12763">
        <v>3946</v>
      </c>
      <c r="K12763">
        <v>141925</v>
      </c>
      <c r="L12763">
        <v>793.15</v>
      </c>
      <c r="M12763" t="s">
        <v>212</v>
      </c>
      <c r="N12763" s="160" t="s">
        <v>8</v>
      </c>
      <c r="O12763" s="160" t="s">
        <v>81</v>
      </c>
    </row>
    <row r="12764" spans="9:15" x14ac:dyDescent="0.35">
      <c r="I12764">
        <v>97192</v>
      </c>
      <c r="J12764">
        <v>3946</v>
      </c>
      <c r="K12764">
        <v>141925</v>
      </c>
      <c r="L12764">
        <v>957.12</v>
      </c>
      <c r="M12764" t="s">
        <v>212</v>
      </c>
      <c r="N12764" s="160" t="s">
        <v>7</v>
      </c>
      <c r="O12764" s="160" t="s">
        <v>81</v>
      </c>
    </row>
    <row r="12765" spans="9:15" x14ac:dyDescent="0.35">
      <c r="I12765">
        <v>97192</v>
      </c>
      <c r="J12765">
        <v>3946</v>
      </c>
      <c r="K12765">
        <v>141925</v>
      </c>
      <c r="L12765">
        <v>374.92</v>
      </c>
      <c r="M12765" t="s">
        <v>212</v>
      </c>
      <c r="N12765" s="160" t="s">
        <v>7</v>
      </c>
      <c r="O12765" s="160" t="s">
        <v>81</v>
      </c>
    </row>
    <row r="12766" spans="9:15" x14ac:dyDescent="0.35">
      <c r="I12766">
        <v>118850</v>
      </c>
      <c r="J12766">
        <v>3946</v>
      </c>
      <c r="K12766">
        <v>141925</v>
      </c>
      <c r="L12766">
        <v>280</v>
      </c>
      <c r="M12766" t="s">
        <v>212</v>
      </c>
      <c r="N12766" s="160" t="s">
        <v>8</v>
      </c>
      <c r="O12766" s="160" t="s">
        <v>81</v>
      </c>
    </row>
    <row r="12767" spans="9:15" x14ac:dyDescent="0.35">
      <c r="I12767">
        <v>119309</v>
      </c>
      <c r="J12767">
        <v>3946</v>
      </c>
      <c r="K12767">
        <v>141925</v>
      </c>
      <c r="L12767">
        <v>462.36</v>
      </c>
      <c r="M12767" t="s">
        <v>212</v>
      </c>
      <c r="N12767" s="160" t="s">
        <v>9</v>
      </c>
      <c r="O12767" s="160" t="s">
        <v>81</v>
      </c>
    </row>
    <row r="12768" spans="9:15" x14ac:dyDescent="0.35">
      <c r="I12768">
        <v>120833</v>
      </c>
      <c r="J12768">
        <v>3946</v>
      </c>
      <c r="K12768">
        <v>141925</v>
      </c>
      <c r="L12768">
        <v>189.36</v>
      </c>
      <c r="M12768" t="s">
        <v>212</v>
      </c>
      <c r="N12768" s="160" t="s">
        <v>10</v>
      </c>
      <c r="O12768" s="160" t="s">
        <v>81</v>
      </c>
    </row>
    <row r="12769" spans="9:15" x14ac:dyDescent="0.35">
      <c r="I12769">
        <v>120833</v>
      </c>
      <c r="J12769">
        <v>3946</v>
      </c>
      <c r="K12769">
        <v>141925</v>
      </c>
      <c r="L12769">
        <v>107.08</v>
      </c>
      <c r="M12769" t="s">
        <v>212</v>
      </c>
      <c r="N12769" s="160" t="s">
        <v>10</v>
      </c>
      <c r="O12769" s="160" t="s">
        <v>81</v>
      </c>
    </row>
    <row r="12770" spans="9:15" x14ac:dyDescent="0.35">
      <c r="I12770">
        <v>120834</v>
      </c>
      <c r="J12770">
        <v>3946</v>
      </c>
      <c r="K12770">
        <v>141925</v>
      </c>
      <c r="L12770">
        <v>94.68</v>
      </c>
      <c r="M12770" t="s">
        <v>212</v>
      </c>
      <c r="N12770" s="160" t="s">
        <v>10</v>
      </c>
      <c r="O12770" s="160" t="s">
        <v>81</v>
      </c>
    </row>
    <row r="12771" spans="9:15" x14ac:dyDescent="0.35">
      <c r="I12771">
        <v>120834</v>
      </c>
      <c r="J12771">
        <v>3946</v>
      </c>
      <c r="K12771">
        <v>141925</v>
      </c>
      <c r="L12771">
        <v>80.31</v>
      </c>
      <c r="M12771" t="s">
        <v>212</v>
      </c>
      <c r="N12771" s="160" t="s">
        <v>10</v>
      </c>
      <c r="O12771" s="160" t="s">
        <v>81</v>
      </c>
    </row>
    <row r="12772" spans="9:15" x14ac:dyDescent="0.35">
      <c r="I12772">
        <v>120935</v>
      </c>
      <c r="J12772">
        <v>3946</v>
      </c>
      <c r="K12772">
        <v>141925</v>
      </c>
      <c r="L12772">
        <v>126.24</v>
      </c>
      <c r="M12772" t="s">
        <v>212</v>
      </c>
      <c r="N12772" s="160" t="s">
        <v>10</v>
      </c>
      <c r="O12772" s="160" t="s">
        <v>81</v>
      </c>
    </row>
    <row r="12773" spans="9:15" x14ac:dyDescent="0.35">
      <c r="I12773">
        <v>120935</v>
      </c>
      <c r="J12773">
        <v>3946</v>
      </c>
      <c r="K12773">
        <v>141925</v>
      </c>
      <c r="L12773">
        <v>107.08</v>
      </c>
      <c r="M12773" t="s">
        <v>212</v>
      </c>
      <c r="N12773" s="160" t="s">
        <v>10</v>
      </c>
      <c r="O12773" s="160" t="s">
        <v>81</v>
      </c>
    </row>
    <row r="12774" spans="9:15" x14ac:dyDescent="0.35">
      <c r="I12774">
        <v>120936</v>
      </c>
      <c r="J12774">
        <v>3946</v>
      </c>
      <c r="K12774">
        <v>141925</v>
      </c>
      <c r="L12774">
        <v>220.92</v>
      </c>
      <c r="M12774" t="s">
        <v>212</v>
      </c>
      <c r="N12774" s="160" t="s">
        <v>10</v>
      </c>
      <c r="O12774" s="160" t="s">
        <v>81</v>
      </c>
    </row>
    <row r="12775" spans="9:15" x14ac:dyDescent="0.35">
      <c r="I12775">
        <v>120936</v>
      </c>
      <c r="J12775">
        <v>3946</v>
      </c>
      <c r="K12775">
        <v>141925</v>
      </c>
      <c r="L12775">
        <v>80.31</v>
      </c>
      <c r="M12775" t="s">
        <v>212</v>
      </c>
      <c r="N12775" s="160" t="s">
        <v>10</v>
      </c>
      <c r="O12775" s="160" t="s">
        <v>81</v>
      </c>
    </row>
    <row r="12776" spans="9:15" x14ac:dyDescent="0.35">
      <c r="I12776">
        <v>122731</v>
      </c>
      <c r="J12776">
        <v>3946</v>
      </c>
      <c r="K12776">
        <v>141925</v>
      </c>
      <c r="L12776">
        <v>126.24</v>
      </c>
      <c r="M12776" t="s">
        <v>212</v>
      </c>
      <c r="N12776" s="160" t="s">
        <v>10</v>
      </c>
      <c r="O12776" s="160" t="s">
        <v>81</v>
      </c>
    </row>
    <row r="12777" spans="9:15" x14ac:dyDescent="0.35">
      <c r="I12777">
        <v>116372</v>
      </c>
      <c r="J12777">
        <v>3992</v>
      </c>
      <c r="K12777">
        <v>141927</v>
      </c>
      <c r="L12777">
        <v>119.25</v>
      </c>
      <c r="M12777" t="s">
        <v>212</v>
      </c>
      <c r="N12777" s="160" t="s">
        <v>19</v>
      </c>
      <c r="O12777" s="160" t="s">
        <v>80</v>
      </c>
    </row>
    <row r="12778" spans="9:15" x14ac:dyDescent="0.35">
      <c r="I12778">
        <v>120936</v>
      </c>
      <c r="J12778">
        <v>3992</v>
      </c>
      <c r="K12778">
        <v>141927</v>
      </c>
      <c r="L12778">
        <v>26.43</v>
      </c>
      <c r="M12778" t="s">
        <v>212</v>
      </c>
      <c r="N12778" s="160" t="s">
        <v>10</v>
      </c>
      <c r="O12778" s="160" t="s">
        <v>80</v>
      </c>
    </row>
    <row r="12779" spans="9:15" x14ac:dyDescent="0.35">
      <c r="I12779">
        <v>72449</v>
      </c>
      <c r="J12779">
        <v>4011</v>
      </c>
      <c r="K12779">
        <v>141966</v>
      </c>
      <c r="L12779">
        <v>194.44</v>
      </c>
      <c r="M12779" t="s">
        <v>212</v>
      </c>
      <c r="N12779" s="160" t="s">
        <v>9</v>
      </c>
      <c r="O12779" s="160" t="s">
        <v>80</v>
      </c>
    </row>
    <row r="12780" spans="9:15" x14ac:dyDescent="0.35">
      <c r="I12780">
        <v>74395</v>
      </c>
      <c r="J12780">
        <v>4011</v>
      </c>
      <c r="K12780">
        <v>141966</v>
      </c>
      <c r="L12780">
        <v>87.05</v>
      </c>
      <c r="M12780" t="s">
        <v>212</v>
      </c>
      <c r="N12780" s="160" t="s">
        <v>7</v>
      </c>
      <c r="O12780" s="160" t="s">
        <v>80</v>
      </c>
    </row>
    <row r="12781" spans="9:15" x14ac:dyDescent="0.35">
      <c r="I12781">
        <v>91312</v>
      </c>
      <c r="J12781">
        <v>4011</v>
      </c>
      <c r="K12781">
        <v>141966</v>
      </c>
      <c r="L12781">
        <v>130.91999999999999</v>
      </c>
      <c r="M12781" t="s">
        <v>212</v>
      </c>
      <c r="N12781" s="160" t="s">
        <v>8</v>
      </c>
      <c r="O12781" s="160" t="s">
        <v>80</v>
      </c>
    </row>
    <row r="12782" spans="9:15" x14ac:dyDescent="0.35">
      <c r="I12782">
        <v>120833</v>
      </c>
      <c r="J12782">
        <v>4011</v>
      </c>
      <c r="K12782">
        <v>141966</v>
      </c>
      <c r="L12782">
        <v>26.51</v>
      </c>
      <c r="M12782" t="s">
        <v>212</v>
      </c>
      <c r="N12782" s="160" t="s">
        <v>10</v>
      </c>
      <c r="O12782" s="160" t="s">
        <v>80</v>
      </c>
    </row>
    <row r="12783" spans="9:15" x14ac:dyDescent="0.35">
      <c r="I12783">
        <v>120936</v>
      </c>
      <c r="J12783">
        <v>4011</v>
      </c>
      <c r="K12783">
        <v>141966</v>
      </c>
      <c r="L12783">
        <v>26.51</v>
      </c>
      <c r="M12783" t="s">
        <v>212</v>
      </c>
      <c r="N12783" s="160" t="s">
        <v>10</v>
      </c>
      <c r="O12783" s="160" t="s">
        <v>80</v>
      </c>
    </row>
    <row r="12784" spans="9:15" x14ac:dyDescent="0.35">
      <c r="I12784">
        <v>7</v>
      </c>
      <c r="J12784">
        <v>3981</v>
      </c>
      <c r="K12784">
        <v>141973</v>
      </c>
      <c r="L12784">
        <v>194.4</v>
      </c>
      <c r="M12784" t="s">
        <v>212</v>
      </c>
      <c r="N12784" s="160" t="s">
        <v>9</v>
      </c>
      <c r="O12784" s="160" t="s">
        <v>80</v>
      </c>
    </row>
    <row r="12785" spans="9:15" x14ac:dyDescent="0.35">
      <c r="I12785">
        <v>71189</v>
      </c>
      <c r="J12785">
        <v>3981</v>
      </c>
      <c r="K12785">
        <v>141973</v>
      </c>
      <c r="L12785">
        <v>48.84</v>
      </c>
      <c r="M12785" t="s">
        <v>212</v>
      </c>
      <c r="N12785" s="160" t="s">
        <v>8</v>
      </c>
      <c r="O12785" s="160" t="s">
        <v>80</v>
      </c>
    </row>
    <row r="12786" spans="9:15" x14ac:dyDescent="0.35">
      <c r="I12786">
        <v>72449</v>
      </c>
      <c r="J12786">
        <v>3981</v>
      </c>
      <c r="K12786">
        <v>141973</v>
      </c>
      <c r="L12786">
        <v>194.44</v>
      </c>
      <c r="M12786" t="s">
        <v>212</v>
      </c>
      <c r="N12786" s="160" t="s">
        <v>9</v>
      </c>
      <c r="O12786" s="160" t="s">
        <v>80</v>
      </c>
    </row>
    <row r="12787" spans="9:15" x14ac:dyDescent="0.35">
      <c r="I12787">
        <v>103732</v>
      </c>
      <c r="J12787">
        <v>3981</v>
      </c>
      <c r="K12787">
        <v>141973</v>
      </c>
      <c r="L12787">
        <v>73</v>
      </c>
      <c r="M12787" t="s">
        <v>212</v>
      </c>
      <c r="N12787" s="160" t="s">
        <v>8</v>
      </c>
      <c r="O12787" s="160" t="s">
        <v>80</v>
      </c>
    </row>
    <row r="12788" spans="9:15" x14ac:dyDescent="0.35">
      <c r="I12788">
        <v>107294</v>
      </c>
      <c r="J12788">
        <v>3981</v>
      </c>
      <c r="K12788">
        <v>141973</v>
      </c>
      <c r="L12788">
        <v>132.75</v>
      </c>
      <c r="M12788" t="s">
        <v>212</v>
      </c>
      <c r="N12788" s="160" t="s">
        <v>8</v>
      </c>
      <c r="O12788" s="160" t="s">
        <v>80</v>
      </c>
    </row>
    <row r="12789" spans="9:15" x14ac:dyDescent="0.35">
      <c r="I12789">
        <v>116372</v>
      </c>
      <c r="J12789">
        <v>3981</v>
      </c>
      <c r="K12789">
        <v>141973</v>
      </c>
      <c r="L12789">
        <v>119.08</v>
      </c>
      <c r="M12789" t="s">
        <v>212</v>
      </c>
      <c r="N12789" s="160" t="s">
        <v>19</v>
      </c>
      <c r="O12789" s="160" t="s">
        <v>80</v>
      </c>
    </row>
    <row r="12790" spans="9:15" x14ac:dyDescent="0.35">
      <c r="I12790">
        <v>118038</v>
      </c>
      <c r="J12790">
        <v>3981</v>
      </c>
      <c r="K12790">
        <v>141973</v>
      </c>
      <c r="L12790">
        <v>185.68</v>
      </c>
      <c r="M12790" t="s">
        <v>212</v>
      </c>
      <c r="N12790" s="160" t="s">
        <v>7</v>
      </c>
      <c r="O12790" s="160" t="s">
        <v>80</v>
      </c>
    </row>
    <row r="12791" spans="9:15" x14ac:dyDescent="0.35">
      <c r="I12791">
        <v>118484</v>
      </c>
      <c r="J12791">
        <v>3981</v>
      </c>
      <c r="K12791">
        <v>141973</v>
      </c>
      <c r="L12791">
        <v>251.46</v>
      </c>
      <c r="M12791" t="s">
        <v>212</v>
      </c>
      <c r="N12791" s="160" t="s">
        <v>7</v>
      </c>
      <c r="O12791" s="160" t="s">
        <v>80</v>
      </c>
    </row>
    <row r="12792" spans="9:15" x14ac:dyDescent="0.35">
      <c r="I12792">
        <v>118850</v>
      </c>
      <c r="J12792">
        <v>3981</v>
      </c>
      <c r="K12792">
        <v>141973</v>
      </c>
      <c r="L12792">
        <v>126.73</v>
      </c>
      <c r="M12792" t="s">
        <v>212</v>
      </c>
      <c r="N12792" s="160" t="s">
        <v>8</v>
      </c>
      <c r="O12792" s="160" t="s">
        <v>80</v>
      </c>
    </row>
    <row r="12793" spans="9:15" x14ac:dyDescent="0.35">
      <c r="I12793">
        <v>120833</v>
      </c>
      <c r="J12793">
        <v>3981</v>
      </c>
      <c r="K12793">
        <v>141973</v>
      </c>
      <c r="L12793">
        <v>26.51</v>
      </c>
      <c r="M12793" t="s">
        <v>212</v>
      </c>
      <c r="N12793" s="160" t="s">
        <v>10</v>
      </c>
      <c r="O12793" s="160" t="s">
        <v>80</v>
      </c>
    </row>
    <row r="12794" spans="9:15" x14ac:dyDescent="0.35">
      <c r="I12794">
        <v>120935</v>
      </c>
      <c r="J12794">
        <v>3981</v>
      </c>
      <c r="K12794">
        <v>141973</v>
      </c>
      <c r="L12794">
        <v>26.51</v>
      </c>
      <c r="M12794" t="s">
        <v>212</v>
      </c>
      <c r="N12794" s="160" t="s">
        <v>10</v>
      </c>
      <c r="O12794" s="160" t="s">
        <v>80</v>
      </c>
    </row>
    <row r="12795" spans="9:15" x14ac:dyDescent="0.35">
      <c r="I12795">
        <v>125287</v>
      </c>
      <c r="J12795">
        <v>3981</v>
      </c>
      <c r="K12795">
        <v>141973</v>
      </c>
      <c r="L12795">
        <v>65.52</v>
      </c>
      <c r="M12795" t="s">
        <v>212</v>
      </c>
      <c r="N12795" s="160" t="s">
        <v>10</v>
      </c>
      <c r="O12795" s="160" t="s">
        <v>80</v>
      </c>
    </row>
    <row r="12796" spans="9:15" x14ac:dyDescent="0.35">
      <c r="I12796">
        <v>118038</v>
      </c>
      <c r="J12796">
        <v>4077</v>
      </c>
      <c r="K12796">
        <v>141989</v>
      </c>
      <c r="L12796">
        <v>92.84</v>
      </c>
      <c r="M12796" t="s">
        <v>212</v>
      </c>
      <c r="N12796" s="160" t="s">
        <v>7</v>
      </c>
      <c r="O12796" s="160" t="s">
        <v>80</v>
      </c>
    </row>
    <row r="12797" spans="9:15" x14ac:dyDescent="0.35">
      <c r="I12797">
        <v>117766</v>
      </c>
      <c r="J12797">
        <v>4010</v>
      </c>
      <c r="K12797">
        <v>142059</v>
      </c>
      <c r="L12797">
        <v>92.83</v>
      </c>
      <c r="M12797" t="s">
        <v>218</v>
      </c>
      <c r="N12797" s="160" t="s">
        <v>7</v>
      </c>
      <c r="O12797" s="160" t="s">
        <v>80</v>
      </c>
    </row>
    <row r="12798" spans="9:15" x14ac:dyDescent="0.35">
      <c r="I12798">
        <v>118038</v>
      </c>
      <c r="J12798">
        <v>4010</v>
      </c>
      <c r="K12798">
        <v>142059</v>
      </c>
      <c r="L12798">
        <v>92.84</v>
      </c>
      <c r="M12798" t="s">
        <v>212</v>
      </c>
      <c r="N12798" s="160" t="s">
        <v>7</v>
      </c>
      <c r="O12798" s="160" t="s">
        <v>80</v>
      </c>
    </row>
    <row r="12799" spans="9:15" x14ac:dyDescent="0.35">
      <c r="I12799">
        <v>7</v>
      </c>
      <c r="J12799">
        <v>4024</v>
      </c>
      <c r="K12799">
        <v>142101</v>
      </c>
      <c r="L12799">
        <v>200</v>
      </c>
      <c r="M12799" t="s">
        <v>212</v>
      </c>
      <c r="N12799" s="160" t="s">
        <v>9</v>
      </c>
      <c r="O12799" s="160" t="s">
        <v>80</v>
      </c>
    </row>
    <row r="12800" spans="9:15" x14ac:dyDescent="0.35">
      <c r="I12800">
        <v>72449</v>
      </c>
      <c r="J12800">
        <v>4024</v>
      </c>
      <c r="K12800">
        <v>142101</v>
      </c>
      <c r="L12800">
        <v>200</v>
      </c>
      <c r="M12800" t="s">
        <v>212</v>
      </c>
      <c r="N12800" s="160" t="s">
        <v>9</v>
      </c>
      <c r="O12800" s="160" t="s">
        <v>80</v>
      </c>
    </row>
    <row r="12801" spans="9:15" x14ac:dyDescent="0.35">
      <c r="I12801">
        <v>118484</v>
      </c>
      <c r="J12801">
        <v>4024</v>
      </c>
      <c r="K12801">
        <v>142101</v>
      </c>
      <c r="L12801">
        <v>125.73</v>
      </c>
      <c r="M12801" t="s">
        <v>212</v>
      </c>
      <c r="N12801" s="160" t="s">
        <v>7</v>
      </c>
      <c r="O12801" s="160" t="s">
        <v>80</v>
      </c>
    </row>
    <row r="12802" spans="9:15" x14ac:dyDescent="0.35">
      <c r="I12802">
        <v>118484</v>
      </c>
      <c r="J12802">
        <v>4024</v>
      </c>
      <c r="K12802">
        <v>142101</v>
      </c>
      <c r="L12802">
        <v>125.73</v>
      </c>
      <c r="M12802" t="s">
        <v>212</v>
      </c>
      <c r="N12802" s="160" t="s">
        <v>7</v>
      </c>
      <c r="O12802" s="160" t="s">
        <v>80</v>
      </c>
    </row>
    <row r="12803" spans="9:15" x14ac:dyDescent="0.35">
      <c r="I12803">
        <v>7</v>
      </c>
      <c r="J12803">
        <v>3981</v>
      </c>
      <c r="K12803">
        <v>142138</v>
      </c>
      <c r="L12803">
        <v>191.19</v>
      </c>
      <c r="M12803" t="s">
        <v>212</v>
      </c>
      <c r="N12803" s="160" t="s">
        <v>9</v>
      </c>
      <c r="O12803" s="160" t="s">
        <v>80</v>
      </c>
    </row>
    <row r="12804" spans="9:15" x14ac:dyDescent="0.35">
      <c r="I12804">
        <v>71189</v>
      </c>
      <c r="J12804">
        <v>3981</v>
      </c>
      <c r="K12804">
        <v>142138</v>
      </c>
      <c r="L12804">
        <v>96.08</v>
      </c>
      <c r="M12804" t="s">
        <v>212</v>
      </c>
      <c r="N12804" s="160" t="s">
        <v>8</v>
      </c>
      <c r="O12804" s="160" t="s">
        <v>80</v>
      </c>
    </row>
    <row r="12805" spans="9:15" x14ac:dyDescent="0.35">
      <c r="I12805">
        <v>78573</v>
      </c>
      <c r="J12805">
        <v>3981</v>
      </c>
      <c r="K12805">
        <v>142138</v>
      </c>
      <c r="L12805">
        <v>124.2</v>
      </c>
      <c r="M12805" t="s">
        <v>212</v>
      </c>
      <c r="N12805" s="160" t="s">
        <v>8</v>
      </c>
      <c r="O12805" s="160" t="s">
        <v>80</v>
      </c>
    </row>
    <row r="12806" spans="9:15" x14ac:dyDescent="0.35">
      <c r="I12806">
        <v>91312</v>
      </c>
      <c r="J12806">
        <v>3981</v>
      </c>
      <c r="K12806">
        <v>142138</v>
      </c>
      <c r="L12806">
        <v>128.76</v>
      </c>
      <c r="M12806" t="s">
        <v>212</v>
      </c>
      <c r="N12806" s="160" t="s">
        <v>8</v>
      </c>
      <c r="O12806" s="160" t="s">
        <v>80</v>
      </c>
    </row>
    <row r="12807" spans="9:15" x14ac:dyDescent="0.35">
      <c r="I12807">
        <v>118038</v>
      </c>
      <c r="J12807">
        <v>3981</v>
      </c>
      <c r="K12807">
        <v>142138</v>
      </c>
      <c r="L12807">
        <v>91.31</v>
      </c>
      <c r="M12807" t="s">
        <v>212</v>
      </c>
      <c r="N12807" s="160" t="s">
        <v>7</v>
      </c>
      <c r="O12807" s="160" t="s">
        <v>80</v>
      </c>
    </row>
    <row r="12808" spans="9:15" x14ac:dyDescent="0.35">
      <c r="I12808">
        <v>118484</v>
      </c>
      <c r="J12808">
        <v>3981</v>
      </c>
      <c r="K12808">
        <v>142138</v>
      </c>
      <c r="L12808">
        <v>123.66</v>
      </c>
      <c r="M12808" t="s">
        <v>212</v>
      </c>
      <c r="N12808" s="160" t="s">
        <v>7</v>
      </c>
      <c r="O12808" s="160" t="s">
        <v>80</v>
      </c>
    </row>
    <row r="12809" spans="9:15" x14ac:dyDescent="0.35">
      <c r="I12809">
        <v>120935</v>
      </c>
      <c r="J12809">
        <v>3981</v>
      </c>
      <c r="K12809">
        <v>142138</v>
      </c>
      <c r="L12809">
        <v>26.07</v>
      </c>
      <c r="M12809" t="s">
        <v>212</v>
      </c>
      <c r="N12809" s="160" t="s">
        <v>10</v>
      </c>
      <c r="O12809" s="160" t="s">
        <v>80</v>
      </c>
    </row>
    <row r="12810" spans="9:15" x14ac:dyDescent="0.35">
      <c r="I12810">
        <v>116372</v>
      </c>
      <c r="J12810">
        <v>4014</v>
      </c>
      <c r="K12810">
        <v>142139</v>
      </c>
      <c r="L12810">
        <v>119.08</v>
      </c>
      <c r="M12810" t="s">
        <v>212</v>
      </c>
      <c r="N12810" s="160" t="s">
        <v>19</v>
      </c>
      <c r="O12810" s="160" t="s">
        <v>80</v>
      </c>
    </row>
    <row r="12811" spans="9:15" x14ac:dyDescent="0.35">
      <c r="I12811">
        <v>78573</v>
      </c>
      <c r="J12811">
        <v>3946</v>
      </c>
      <c r="K12811">
        <v>142197</v>
      </c>
      <c r="L12811">
        <v>510.02</v>
      </c>
      <c r="M12811" t="s">
        <v>212</v>
      </c>
      <c r="N12811" s="160" t="s">
        <v>8</v>
      </c>
      <c r="O12811" s="160" t="s">
        <v>81</v>
      </c>
    </row>
    <row r="12812" spans="9:15" x14ac:dyDescent="0.35">
      <c r="I12812">
        <v>97192</v>
      </c>
      <c r="J12812">
        <v>3946</v>
      </c>
      <c r="K12812">
        <v>142197</v>
      </c>
      <c r="L12812">
        <v>374.92</v>
      </c>
      <c r="M12812" t="s">
        <v>212</v>
      </c>
      <c r="N12812" s="160" t="s">
        <v>7</v>
      </c>
      <c r="O12812" s="160" t="s">
        <v>81</v>
      </c>
    </row>
    <row r="12813" spans="9:15" x14ac:dyDescent="0.35">
      <c r="I12813">
        <v>120833</v>
      </c>
      <c r="J12813">
        <v>3946</v>
      </c>
      <c r="K12813">
        <v>142197</v>
      </c>
      <c r="L12813">
        <v>157.80000000000001</v>
      </c>
      <c r="M12813" t="s">
        <v>212</v>
      </c>
      <c r="N12813" s="160" t="s">
        <v>10</v>
      </c>
      <c r="O12813" s="160" t="s">
        <v>81</v>
      </c>
    </row>
    <row r="12814" spans="9:15" x14ac:dyDescent="0.35">
      <c r="I12814">
        <v>120833</v>
      </c>
      <c r="J12814">
        <v>3946</v>
      </c>
      <c r="K12814">
        <v>142197</v>
      </c>
      <c r="L12814">
        <v>133.85</v>
      </c>
      <c r="M12814" t="s">
        <v>212</v>
      </c>
      <c r="N12814" s="160" t="s">
        <v>10</v>
      </c>
      <c r="O12814" s="160" t="s">
        <v>81</v>
      </c>
    </row>
    <row r="12815" spans="9:15" x14ac:dyDescent="0.35">
      <c r="I12815">
        <v>120834</v>
      </c>
      <c r="J12815">
        <v>3946</v>
      </c>
      <c r="K12815">
        <v>142197</v>
      </c>
      <c r="L12815">
        <v>220.92</v>
      </c>
      <c r="M12815" t="s">
        <v>212</v>
      </c>
      <c r="N12815" s="160" t="s">
        <v>10</v>
      </c>
      <c r="O12815" s="160" t="s">
        <v>81</v>
      </c>
    </row>
    <row r="12816" spans="9:15" x14ac:dyDescent="0.35">
      <c r="I12816">
        <v>120935</v>
      </c>
      <c r="J12816">
        <v>3946</v>
      </c>
      <c r="K12816">
        <v>142197</v>
      </c>
      <c r="L12816">
        <v>94.68</v>
      </c>
      <c r="M12816" t="s">
        <v>212</v>
      </c>
      <c r="N12816" s="160" t="s">
        <v>10</v>
      </c>
      <c r="O12816" s="160" t="s">
        <v>81</v>
      </c>
    </row>
    <row r="12817" spans="9:15" x14ac:dyDescent="0.35">
      <c r="I12817">
        <v>120935</v>
      </c>
      <c r="J12817">
        <v>3946</v>
      </c>
      <c r="K12817">
        <v>142197</v>
      </c>
      <c r="L12817">
        <v>80.31</v>
      </c>
      <c r="M12817" t="s">
        <v>212</v>
      </c>
      <c r="N12817" s="160" t="s">
        <v>10</v>
      </c>
      <c r="O12817" s="160" t="s">
        <v>81</v>
      </c>
    </row>
    <row r="12818" spans="9:15" x14ac:dyDescent="0.35">
      <c r="I12818">
        <v>120936</v>
      </c>
      <c r="J12818">
        <v>3946</v>
      </c>
      <c r="K12818">
        <v>142197</v>
      </c>
      <c r="L12818">
        <v>157.80000000000001</v>
      </c>
      <c r="M12818" t="s">
        <v>212</v>
      </c>
      <c r="N12818" s="160" t="s">
        <v>10</v>
      </c>
      <c r="O12818" s="160" t="s">
        <v>81</v>
      </c>
    </row>
    <row r="12819" spans="9:15" x14ac:dyDescent="0.35">
      <c r="I12819">
        <v>120936</v>
      </c>
      <c r="J12819">
        <v>3946</v>
      </c>
      <c r="K12819">
        <v>142197</v>
      </c>
      <c r="L12819">
        <v>80.31</v>
      </c>
      <c r="M12819" t="s">
        <v>212</v>
      </c>
      <c r="N12819" s="160" t="s">
        <v>10</v>
      </c>
      <c r="O12819" s="160" t="s">
        <v>81</v>
      </c>
    </row>
    <row r="12820" spans="9:15" x14ac:dyDescent="0.35">
      <c r="I12820">
        <v>122731</v>
      </c>
      <c r="J12820">
        <v>3946</v>
      </c>
      <c r="K12820">
        <v>142197</v>
      </c>
      <c r="L12820">
        <v>126.24</v>
      </c>
      <c r="M12820" t="s">
        <v>212</v>
      </c>
      <c r="N12820" s="160" t="s">
        <v>10</v>
      </c>
      <c r="O12820" s="160" t="s">
        <v>81</v>
      </c>
    </row>
    <row r="12821" spans="9:15" x14ac:dyDescent="0.35">
      <c r="I12821">
        <v>117766</v>
      </c>
      <c r="J12821">
        <v>501</v>
      </c>
      <c r="K12821">
        <v>142219</v>
      </c>
      <c r="L12821">
        <v>92.83</v>
      </c>
      <c r="M12821" t="s">
        <v>218</v>
      </c>
      <c r="N12821" s="160" t="s">
        <v>7</v>
      </c>
      <c r="O12821" s="160" t="s">
        <v>80</v>
      </c>
    </row>
    <row r="12822" spans="9:15" x14ac:dyDescent="0.35">
      <c r="I12822">
        <v>117767</v>
      </c>
      <c r="J12822">
        <v>501</v>
      </c>
      <c r="K12822">
        <v>142219</v>
      </c>
      <c r="L12822">
        <v>92.83</v>
      </c>
      <c r="M12822" t="s">
        <v>218</v>
      </c>
      <c r="N12822" s="160" t="s">
        <v>7</v>
      </c>
      <c r="O12822" s="160" t="s">
        <v>80</v>
      </c>
    </row>
    <row r="12823" spans="9:15" x14ac:dyDescent="0.35">
      <c r="I12823">
        <v>81192</v>
      </c>
      <c r="J12823">
        <v>4024</v>
      </c>
      <c r="K12823">
        <v>142221</v>
      </c>
      <c r="L12823">
        <v>55.03</v>
      </c>
      <c r="M12823" t="s">
        <v>212</v>
      </c>
      <c r="N12823" s="160" t="s">
        <v>7</v>
      </c>
      <c r="O12823" s="160" t="s">
        <v>80</v>
      </c>
    </row>
    <row r="12824" spans="9:15" x14ac:dyDescent="0.35">
      <c r="I12824">
        <v>118484</v>
      </c>
      <c r="J12824">
        <v>4024</v>
      </c>
      <c r="K12824">
        <v>142221</v>
      </c>
      <c r="L12824">
        <v>125.37</v>
      </c>
      <c r="M12824" t="s">
        <v>212</v>
      </c>
      <c r="N12824" s="160" t="s">
        <v>7</v>
      </c>
      <c r="O12824" s="160" t="s">
        <v>80</v>
      </c>
    </row>
    <row r="12825" spans="9:15" x14ac:dyDescent="0.35">
      <c r="I12825">
        <v>116372</v>
      </c>
      <c r="J12825">
        <v>4047</v>
      </c>
      <c r="K12825">
        <v>142238</v>
      </c>
      <c r="L12825">
        <v>88.75</v>
      </c>
      <c r="M12825" t="s">
        <v>212</v>
      </c>
      <c r="N12825" s="160" t="s">
        <v>19</v>
      </c>
      <c r="O12825" s="160" t="s">
        <v>80</v>
      </c>
    </row>
    <row r="12826" spans="9:15" x14ac:dyDescent="0.35">
      <c r="I12826">
        <v>7</v>
      </c>
      <c r="J12826">
        <v>3998</v>
      </c>
      <c r="K12826">
        <v>142316</v>
      </c>
      <c r="L12826">
        <v>194.69</v>
      </c>
      <c r="M12826" t="s">
        <v>212</v>
      </c>
      <c r="N12826" s="160" t="s">
        <v>9</v>
      </c>
      <c r="O12826" s="160" t="s">
        <v>80</v>
      </c>
    </row>
    <row r="12827" spans="9:15" x14ac:dyDescent="0.35">
      <c r="I12827">
        <v>7</v>
      </c>
      <c r="J12827">
        <v>3998</v>
      </c>
      <c r="K12827">
        <v>142316</v>
      </c>
      <c r="L12827">
        <v>194.69</v>
      </c>
      <c r="M12827" t="s">
        <v>212</v>
      </c>
      <c r="N12827" s="160" t="s">
        <v>9</v>
      </c>
      <c r="O12827" s="160" t="s">
        <v>80</v>
      </c>
    </row>
    <row r="12828" spans="9:15" x14ac:dyDescent="0.35">
      <c r="I12828">
        <v>71189</v>
      </c>
      <c r="J12828">
        <v>3998</v>
      </c>
      <c r="K12828">
        <v>142316</v>
      </c>
      <c r="L12828">
        <v>244.6</v>
      </c>
      <c r="M12828" t="s">
        <v>212</v>
      </c>
      <c r="N12828" s="160" t="s">
        <v>8</v>
      </c>
      <c r="O12828" s="160" t="s">
        <v>80</v>
      </c>
    </row>
    <row r="12829" spans="9:15" x14ac:dyDescent="0.35">
      <c r="I12829">
        <v>72449</v>
      </c>
      <c r="J12829">
        <v>3998</v>
      </c>
      <c r="K12829">
        <v>142316</v>
      </c>
      <c r="L12829">
        <v>194.73</v>
      </c>
      <c r="M12829" t="s">
        <v>212</v>
      </c>
      <c r="N12829" s="160" t="s">
        <v>9</v>
      </c>
      <c r="O12829" s="160" t="s">
        <v>80</v>
      </c>
    </row>
    <row r="12830" spans="9:15" x14ac:dyDescent="0.35">
      <c r="I12830">
        <v>72449</v>
      </c>
      <c r="J12830">
        <v>3998</v>
      </c>
      <c r="K12830">
        <v>142316</v>
      </c>
      <c r="L12830">
        <v>194.73</v>
      </c>
      <c r="M12830" t="s">
        <v>212</v>
      </c>
      <c r="N12830" s="160" t="s">
        <v>9</v>
      </c>
      <c r="O12830" s="160" t="s">
        <v>80</v>
      </c>
    </row>
    <row r="12831" spans="9:15" x14ac:dyDescent="0.35">
      <c r="I12831">
        <v>78573</v>
      </c>
      <c r="J12831">
        <v>3998</v>
      </c>
      <c r="K12831">
        <v>142316</v>
      </c>
      <c r="L12831">
        <v>126.47</v>
      </c>
      <c r="M12831" t="s">
        <v>212</v>
      </c>
      <c r="N12831" s="160" t="s">
        <v>8</v>
      </c>
      <c r="O12831" s="160" t="s">
        <v>80</v>
      </c>
    </row>
    <row r="12832" spans="9:15" x14ac:dyDescent="0.35">
      <c r="I12832">
        <v>81192</v>
      </c>
      <c r="J12832">
        <v>3998</v>
      </c>
      <c r="K12832">
        <v>142316</v>
      </c>
      <c r="L12832">
        <v>55.27</v>
      </c>
      <c r="M12832" t="s">
        <v>212</v>
      </c>
      <c r="N12832" s="160" t="s">
        <v>7</v>
      </c>
      <c r="O12832" s="160" t="s">
        <v>80</v>
      </c>
    </row>
    <row r="12833" spans="9:15" x14ac:dyDescent="0.35">
      <c r="I12833">
        <v>91312</v>
      </c>
      <c r="J12833">
        <v>3998</v>
      </c>
      <c r="K12833">
        <v>142316</v>
      </c>
      <c r="L12833">
        <v>131.11000000000001</v>
      </c>
      <c r="M12833" t="s">
        <v>212</v>
      </c>
      <c r="N12833" s="160" t="s">
        <v>8</v>
      </c>
      <c r="O12833" s="160" t="s">
        <v>80</v>
      </c>
    </row>
    <row r="12834" spans="9:15" x14ac:dyDescent="0.35">
      <c r="I12834">
        <v>91312</v>
      </c>
      <c r="J12834">
        <v>3998</v>
      </c>
      <c r="K12834">
        <v>142316</v>
      </c>
      <c r="L12834">
        <v>131.11000000000001</v>
      </c>
      <c r="M12834" t="s">
        <v>212</v>
      </c>
      <c r="N12834" s="160" t="s">
        <v>8</v>
      </c>
      <c r="O12834" s="160" t="s">
        <v>80</v>
      </c>
    </row>
    <row r="12835" spans="9:15" x14ac:dyDescent="0.35">
      <c r="I12835">
        <v>103732</v>
      </c>
      <c r="J12835">
        <v>3998</v>
      </c>
      <c r="K12835">
        <v>142316</v>
      </c>
      <c r="L12835">
        <v>365.6</v>
      </c>
      <c r="M12835" t="s">
        <v>212</v>
      </c>
      <c r="N12835" s="160" t="s">
        <v>8</v>
      </c>
      <c r="O12835" s="160" t="s">
        <v>80</v>
      </c>
    </row>
    <row r="12836" spans="9:15" x14ac:dyDescent="0.35">
      <c r="I12836">
        <v>103732</v>
      </c>
      <c r="J12836">
        <v>3998</v>
      </c>
      <c r="K12836">
        <v>142316</v>
      </c>
      <c r="L12836">
        <v>328.91</v>
      </c>
      <c r="M12836" t="s">
        <v>212</v>
      </c>
      <c r="N12836" s="160" t="s">
        <v>8</v>
      </c>
      <c r="O12836" s="160" t="s">
        <v>80</v>
      </c>
    </row>
    <row r="12837" spans="9:15" x14ac:dyDescent="0.35">
      <c r="I12837">
        <v>116372</v>
      </c>
      <c r="J12837">
        <v>3998</v>
      </c>
      <c r="K12837">
        <v>142316</v>
      </c>
      <c r="L12837">
        <v>119.08</v>
      </c>
      <c r="M12837" t="s">
        <v>212</v>
      </c>
      <c r="N12837" s="160" t="s">
        <v>19</v>
      </c>
      <c r="O12837" s="160" t="s">
        <v>80</v>
      </c>
    </row>
    <row r="12838" spans="9:15" x14ac:dyDescent="0.35">
      <c r="I12838">
        <v>119309</v>
      </c>
      <c r="J12838">
        <v>3998</v>
      </c>
      <c r="K12838">
        <v>142316</v>
      </c>
      <c r="L12838">
        <v>38.22</v>
      </c>
      <c r="M12838" t="s">
        <v>212</v>
      </c>
      <c r="N12838" s="160" t="s">
        <v>9</v>
      </c>
      <c r="O12838" s="160" t="s">
        <v>80</v>
      </c>
    </row>
    <row r="12839" spans="9:15" x14ac:dyDescent="0.35">
      <c r="I12839">
        <v>120833</v>
      </c>
      <c r="J12839">
        <v>3998</v>
      </c>
      <c r="K12839">
        <v>142316</v>
      </c>
      <c r="L12839">
        <v>26.55</v>
      </c>
      <c r="M12839" t="s">
        <v>212</v>
      </c>
      <c r="N12839" s="160" t="s">
        <v>10</v>
      </c>
      <c r="O12839" s="160" t="s">
        <v>80</v>
      </c>
    </row>
    <row r="12840" spans="9:15" x14ac:dyDescent="0.35">
      <c r="I12840">
        <v>120834</v>
      </c>
      <c r="J12840">
        <v>3998</v>
      </c>
      <c r="K12840">
        <v>142316</v>
      </c>
      <c r="L12840">
        <v>26.55</v>
      </c>
      <c r="M12840" t="s">
        <v>212</v>
      </c>
      <c r="N12840" s="160" t="s">
        <v>10</v>
      </c>
      <c r="O12840" s="160" t="s">
        <v>80</v>
      </c>
    </row>
    <row r="12841" spans="9:15" x14ac:dyDescent="0.35">
      <c r="I12841">
        <v>120834</v>
      </c>
      <c r="J12841">
        <v>3998</v>
      </c>
      <c r="K12841">
        <v>142316</v>
      </c>
      <c r="L12841">
        <v>26.55</v>
      </c>
      <c r="M12841" t="s">
        <v>212</v>
      </c>
      <c r="N12841" s="160" t="s">
        <v>10</v>
      </c>
      <c r="O12841" s="160" t="s">
        <v>80</v>
      </c>
    </row>
    <row r="12842" spans="9:15" x14ac:dyDescent="0.35">
      <c r="I12842">
        <v>120935</v>
      </c>
      <c r="J12842">
        <v>3998</v>
      </c>
      <c r="K12842">
        <v>142316</v>
      </c>
      <c r="L12842">
        <v>26.55</v>
      </c>
      <c r="M12842" t="s">
        <v>212</v>
      </c>
      <c r="N12842" s="160" t="s">
        <v>10</v>
      </c>
      <c r="O12842" s="160" t="s">
        <v>80</v>
      </c>
    </row>
    <row r="12843" spans="9:15" x14ac:dyDescent="0.35">
      <c r="I12843">
        <v>120935</v>
      </c>
      <c r="J12843">
        <v>3998</v>
      </c>
      <c r="K12843">
        <v>142316</v>
      </c>
      <c r="L12843">
        <v>26.55</v>
      </c>
      <c r="M12843" t="s">
        <v>212</v>
      </c>
      <c r="N12843" s="160" t="s">
        <v>10</v>
      </c>
      <c r="O12843" s="160" t="s">
        <v>80</v>
      </c>
    </row>
    <row r="12844" spans="9:15" x14ac:dyDescent="0.35">
      <c r="I12844">
        <v>120936</v>
      </c>
      <c r="J12844">
        <v>3998</v>
      </c>
      <c r="K12844">
        <v>142316</v>
      </c>
      <c r="L12844">
        <v>26.55</v>
      </c>
      <c r="M12844" t="s">
        <v>212</v>
      </c>
      <c r="N12844" s="160" t="s">
        <v>10</v>
      </c>
      <c r="O12844" s="160" t="s">
        <v>80</v>
      </c>
    </row>
    <row r="12845" spans="9:15" x14ac:dyDescent="0.35">
      <c r="I12845">
        <v>122731</v>
      </c>
      <c r="J12845">
        <v>3998</v>
      </c>
      <c r="K12845">
        <v>142316</v>
      </c>
      <c r="L12845">
        <v>26.55</v>
      </c>
      <c r="M12845" t="s">
        <v>212</v>
      </c>
      <c r="N12845" s="160" t="s">
        <v>10</v>
      </c>
      <c r="O12845" s="160" t="s">
        <v>80</v>
      </c>
    </row>
    <row r="12846" spans="9:15" x14ac:dyDescent="0.35">
      <c r="I12846">
        <v>125287</v>
      </c>
      <c r="J12846">
        <v>3998</v>
      </c>
      <c r="K12846">
        <v>142316</v>
      </c>
      <c r="L12846">
        <v>65.61</v>
      </c>
      <c r="M12846" t="s">
        <v>212</v>
      </c>
      <c r="N12846" s="160" t="s">
        <v>10</v>
      </c>
      <c r="O12846" s="160" t="s">
        <v>80</v>
      </c>
    </row>
    <row r="12847" spans="9:15" x14ac:dyDescent="0.35">
      <c r="I12847">
        <v>125287</v>
      </c>
      <c r="J12847">
        <v>3998</v>
      </c>
      <c r="K12847">
        <v>142316</v>
      </c>
      <c r="L12847">
        <v>65.61</v>
      </c>
      <c r="M12847" t="s">
        <v>212</v>
      </c>
      <c r="N12847" s="160" t="s">
        <v>10</v>
      </c>
      <c r="O12847" s="160" t="s">
        <v>80</v>
      </c>
    </row>
    <row r="12848" spans="9:15" x14ac:dyDescent="0.35">
      <c r="I12848">
        <v>7</v>
      </c>
      <c r="J12848">
        <v>3272</v>
      </c>
      <c r="K12848">
        <v>142355</v>
      </c>
      <c r="L12848">
        <v>193.08</v>
      </c>
      <c r="M12848" t="s">
        <v>212</v>
      </c>
      <c r="N12848" s="160" t="s">
        <v>9</v>
      </c>
      <c r="O12848" s="160" t="s">
        <v>80</v>
      </c>
    </row>
    <row r="12849" spans="9:15" x14ac:dyDescent="0.35">
      <c r="I12849">
        <v>81192</v>
      </c>
      <c r="J12849">
        <v>3272</v>
      </c>
      <c r="K12849">
        <v>142355</v>
      </c>
      <c r="L12849">
        <v>54.81</v>
      </c>
      <c r="M12849" t="s">
        <v>212</v>
      </c>
      <c r="N12849" s="160" t="s">
        <v>7</v>
      </c>
      <c r="O12849" s="160" t="s">
        <v>80</v>
      </c>
    </row>
    <row r="12850" spans="9:15" x14ac:dyDescent="0.35">
      <c r="I12850">
        <v>125023</v>
      </c>
      <c r="J12850">
        <v>3272</v>
      </c>
      <c r="K12850">
        <v>142355</v>
      </c>
      <c r="L12850">
        <v>96.52</v>
      </c>
      <c r="M12850" t="s">
        <v>212</v>
      </c>
      <c r="N12850" s="160" t="s">
        <v>9</v>
      </c>
      <c r="O12850" s="160" t="s">
        <v>80</v>
      </c>
    </row>
    <row r="12851" spans="9:15" x14ac:dyDescent="0.35">
      <c r="I12851">
        <v>74395</v>
      </c>
      <c r="J12851">
        <v>4033</v>
      </c>
      <c r="K12851">
        <v>142468</v>
      </c>
      <c r="L12851">
        <v>87.3</v>
      </c>
      <c r="M12851" t="s">
        <v>212</v>
      </c>
      <c r="N12851" s="160" t="s">
        <v>7</v>
      </c>
      <c r="O12851" s="160" t="s">
        <v>80</v>
      </c>
    </row>
    <row r="12852" spans="9:15" x14ac:dyDescent="0.35">
      <c r="I12852">
        <v>116372</v>
      </c>
      <c r="J12852">
        <v>4033</v>
      </c>
      <c r="K12852">
        <v>142468</v>
      </c>
      <c r="L12852">
        <v>23.81</v>
      </c>
      <c r="M12852" t="s">
        <v>212</v>
      </c>
      <c r="N12852" s="160" t="s">
        <v>19</v>
      </c>
      <c r="O12852" s="160" t="s">
        <v>80</v>
      </c>
    </row>
    <row r="12853" spans="9:15" x14ac:dyDescent="0.35">
      <c r="I12853">
        <v>72449</v>
      </c>
      <c r="J12853">
        <v>4082</v>
      </c>
      <c r="K12853">
        <v>142608</v>
      </c>
      <c r="L12853">
        <v>194.44</v>
      </c>
      <c r="M12853" t="s">
        <v>212</v>
      </c>
      <c r="N12853" s="160" t="s">
        <v>9</v>
      </c>
      <c r="O12853" s="160" t="s">
        <v>80</v>
      </c>
    </row>
    <row r="12854" spans="9:15" x14ac:dyDescent="0.35">
      <c r="I12854">
        <v>78573</v>
      </c>
      <c r="J12854">
        <v>4082</v>
      </c>
      <c r="K12854">
        <v>142608</v>
      </c>
      <c r="L12854">
        <v>126.29</v>
      </c>
      <c r="M12854" t="s">
        <v>212</v>
      </c>
      <c r="N12854" s="160" t="s">
        <v>8</v>
      </c>
      <c r="O12854" s="160" t="s">
        <v>80</v>
      </c>
    </row>
    <row r="12855" spans="9:15" x14ac:dyDescent="0.35">
      <c r="I12855">
        <v>81192</v>
      </c>
      <c r="J12855">
        <v>4082</v>
      </c>
      <c r="K12855">
        <v>142608</v>
      </c>
      <c r="L12855">
        <v>55.19</v>
      </c>
      <c r="M12855" t="s">
        <v>212</v>
      </c>
      <c r="N12855" s="160" t="s">
        <v>7</v>
      </c>
      <c r="O12855" s="160" t="s">
        <v>80</v>
      </c>
    </row>
    <row r="12856" spans="9:15" x14ac:dyDescent="0.35">
      <c r="I12856">
        <v>91312</v>
      </c>
      <c r="J12856">
        <v>4082</v>
      </c>
      <c r="K12856">
        <v>142608</v>
      </c>
      <c r="L12856">
        <v>130.91999999999999</v>
      </c>
      <c r="M12856" t="s">
        <v>212</v>
      </c>
      <c r="N12856" s="160" t="s">
        <v>8</v>
      </c>
      <c r="O12856" s="160" t="s">
        <v>80</v>
      </c>
    </row>
    <row r="12857" spans="9:15" x14ac:dyDescent="0.35">
      <c r="I12857">
        <v>118484</v>
      </c>
      <c r="J12857">
        <v>4082</v>
      </c>
      <c r="K12857">
        <v>142608</v>
      </c>
      <c r="L12857">
        <v>125.73</v>
      </c>
      <c r="M12857" t="s">
        <v>212</v>
      </c>
      <c r="N12857" s="160" t="s">
        <v>7</v>
      </c>
      <c r="O12857" s="160" t="s">
        <v>80</v>
      </c>
    </row>
    <row r="12858" spans="9:15" x14ac:dyDescent="0.35">
      <c r="I12858">
        <v>71189</v>
      </c>
      <c r="J12858">
        <v>4077</v>
      </c>
      <c r="K12858">
        <v>142631</v>
      </c>
      <c r="L12858">
        <v>146.76</v>
      </c>
      <c r="M12858" t="s">
        <v>212</v>
      </c>
      <c r="N12858" s="160" t="s">
        <v>8</v>
      </c>
      <c r="O12858" s="160" t="s">
        <v>80</v>
      </c>
    </row>
    <row r="12859" spans="9:15" x14ac:dyDescent="0.35">
      <c r="I12859">
        <v>101972</v>
      </c>
      <c r="J12859">
        <v>4077</v>
      </c>
      <c r="K12859">
        <v>142631</v>
      </c>
      <c r="L12859">
        <v>44.53</v>
      </c>
      <c r="M12859" t="s">
        <v>212</v>
      </c>
      <c r="N12859" s="160" t="s">
        <v>19</v>
      </c>
      <c r="O12859" s="160" t="s">
        <v>80</v>
      </c>
    </row>
    <row r="12860" spans="9:15" x14ac:dyDescent="0.35">
      <c r="I12860">
        <v>117485</v>
      </c>
      <c r="J12860">
        <v>4077</v>
      </c>
      <c r="K12860">
        <v>142631</v>
      </c>
      <c r="L12860">
        <v>108.24</v>
      </c>
      <c r="M12860" t="s">
        <v>212</v>
      </c>
      <c r="N12860" s="160" t="s">
        <v>8</v>
      </c>
      <c r="O12860" s="160" t="s">
        <v>80</v>
      </c>
    </row>
    <row r="12861" spans="9:15" x14ac:dyDescent="0.35">
      <c r="I12861">
        <v>118850</v>
      </c>
      <c r="J12861">
        <v>4077</v>
      </c>
      <c r="K12861">
        <v>142631</v>
      </c>
      <c r="L12861">
        <v>126.92</v>
      </c>
      <c r="M12861" t="s">
        <v>212</v>
      </c>
      <c r="N12861" s="160" t="s">
        <v>8</v>
      </c>
      <c r="O12861" s="160" t="s">
        <v>80</v>
      </c>
    </row>
    <row r="12862" spans="9:15" x14ac:dyDescent="0.35">
      <c r="I12862">
        <v>7</v>
      </c>
      <c r="J12862">
        <v>4014</v>
      </c>
      <c r="K12862">
        <v>142638</v>
      </c>
      <c r="L12862">
        <v>359.4</v>
      </c>
      <c r="M12862" t="s">
        <v>212</v>
      </c>
      <c r="N12862" s="160" t="s">
        <v>9</v>
      </c>
      <c r="O12862" s="160" t="s">
        <v>80</v>
      </c>
    </row>
    <row r="12863" spans="9:15" x14ac:dyDescent="0.35">
      <c r="I12863">
        <v>72449</v>
      </c>
      <c r="J12863">
        <v>4014</v>
      </c>
      <c r="K12863">
        <v>142638</v>
      </c>
      <c r="L12863">
        <v>179.7</v>
      </c>
      <c r="M12863" t="s">
        <v>212</v>
      </c>
      <c r="N12863" s="160" t="s">
        <v>9</v>
      </c>
      <c r="O12863" s="160" t="s">
        <v>80</v>
      </c>
    </row>
    <row r="12864" spans="9:15" x14ac:dyDescent="0.35">
      <c r="I12864">
        <v>81192</v>
      </c>
      <c r="J12864">
        <v>4014</v>
      </c>
      <c r="K12864">
        <v>142638</v>
      </c>
      <c r="L12864">
        <v>55.19</v>
      </c>
      <c r="M12864" t="s">
        <v>212</v>
      </c>
      <c r="N12864" s="160" t="s">
        <v>7</v>
      </c>
      <c r="O12864" s="160" t="s">
        <v>80</v>
      </c>
    </row>
    <row r="12865" spans="9:15" x14ac:dyDescent="0.35">
      <c r="I12865">
        <v>81192</v>
      </c>
      <c r="J12865">
        <v>4014</v>
      </c>
      <c r="K12865">
        <v>142638</v>
      </c>
      <c r="L12865">
        <v>55.19</v>
      </c>
      <c r="M12865" t="s">
        <v>212</v>
      </c>
      <c r="N12865" s="160" t="s">
        <v>7</v>
      </c>
      <c r="O12865" s="160" t="s">
        <v>80</v>
      </c>
    </row>
    <row r="12866" spans="9:15" x14ac:dyDescent="0.35">
      <c r="I12866">
        <v>91312</v>
      </c>
      <c r="J12866">
        <v>4014</v>
      </c>
      <c r="K12866">
        <v>142638</v>
      </c>
      <c r="L12866">
        <v>130.91999999999999</v>
      </c>
      <c r="M12866" t="s">
        <v>212</v>
      </c>
      <c r="N12866" s="160" t="s">
        <v>8</v>
      </c>
      <c r="O12866" s="160" t="s">
        <v>80</v>
      </c>
    </row>
    <row r="12867" spans="9:15" x14ac:dyDescent="0.35">
      <c r="I12867">
        <v>103732</v>
      </c>
      <c r="J12867">
        <v>4014</v>
      </c>
      <c r="K12867">
        <v>142638</v>
      </c>
      <c r="L12867">
        <v>109.5</v>
      </c>
      <c r="M12867" t="s">
        <v>212</v>
      </c>
      <c r="N12867" s="160" t="s">
        <v>8</v>
      </c>
      <c r="O12867" s="160" t="s">
        <v>80</v>
      </c>
    </row>
    <row r="12868" spans="9:15" x14ac:dyDescent="0.35">
      <c r="I12868">
        <v>103732</v>
      </c>
      <c r="J12868">
        <v>4014</v>
      </c>
      <c r="K12868">
        <v>142638</v>
      </c>
      <c r="L12868">
        <v>109.5</v>
      </c>
      <c r="M12868" t="s">
        <v>212</v>
      </c>
      <c r="N12868" s="160" t="s">
        <v>8</v>
      </c>
      <c r="O12868" s="160" t="s">
        <v>80</v>
      </c>
    </row>
    <row r="12869" spans="9:15" x14ac:dyDescent="0.35">
      <c r="I12869">
        <v>117441</v>
      </c>
      <c r="J12869">
        <v>4014</v>
      </c>
      <c r="K12869">
        <v>142638</v>
      </c>
      <c r="L12869">
        <v>122.04</v>
      </c>
      <c r="M12869" t="s">
        <v>212</v>
      </c>
      <c r="N12869" s="160" t="s">
        <v>9</v>
      </c>
      <c r="O12869" s="160" t="s">
        <v>80</v>
      </c>
    </row>
    <row r="12870" spans="9:15" x14ac:dyDescent="0.35">
      <c r="I12870">
        <v>117485</v>
      </c>
      <c r="J12870">
        <v>4014</v>
      </c>
      <c r="K12870">
        <v>142638</v>
      </c>
      <c r="L12870">
        <v>54.03</v>
      </c>
      <c r="M12870" t="s">
        <v>212</v>
      </c>
      <c r="N12870" s="160" t="s">
        <v>8</v>
      </c>
      <c r="O12870" s="160" t="s">
        <v>80</v>
      </c>
    </row>
    <row r="12871" spans="9:15" x14ac:dyDescent="0.35">
      <c r="I12871">
        <v>117766</v>
      </c>
      <c r="J12871">
        <v>4014</v>
      </c>
      <c r="K12871">
        <v>142638</v>
      </c>
      <c r="L12871">
        <v>92.83</v>
      </c>
      <c r="M12871" t="s">
        <v>212</v>
      </c>
      <c r="N12871" s="160" t="s">
        <v>7</v>
      </c>
      <c r="O12871" s="160" t="s">
        <v>80</v>
      </c>
    </row>
    <row r="12872" spans="9:15" x14ac:dyDescent="0.35">
      <c r="I12872">
        <v>117766</v>
      </c>
      <c r="J12872">
        <v>4014</v>
      </c>
      <c r="K12872">
        <v>142638</v>
      </c>
      <c r="L12872">
        <v>92.83</v>
      </c>
      <c r="M12872" t="s">
        <v>212</v>
      </c>
      <c r="N12872" s="160" t="s">
        <v>7</v>
      </c>
      <c r="O12872" s="160" t="s">
        <v>80</v>
      </c>
    </row>
    <row r="12873" spans="9:15" x14ac:dyDescent="0.35">
      <c r="I12873">
        <v>117767</v>
      </c>
      <c r="J12873">
        <v>4014</v>
      </c>
      <c r="K12873">
        <v>142638</v>
      </c>
      <c r="L12873">
        <v>92.83</v>
      </c>
      <c r="M12873" t="s">
        <v>212</v>
      </c>
      <c r="N12873" s="160" t="s">
        <v>7</v>
      </c>
      <c r="O12873" s="160" t="s">
        <v>80</v>
      </c>
    </row>
    <row r="12874" spans="9:15" x14ac:dyDescent="0.35">
      <c r="I12874">
        <v>118038</v>
      </c>
      <c r="J12874">
        <v>4014</v>
      </c>
      <c r="K12874">
        <v>142638</v>
      </c>
      <c r="L12874">
        <v>185.68</v>
      </c>
      <c r="M12874" t="s">
        <v>212</v>
      </c>
      <c r="N12874" s="160" t="s">
        <v>7</v>
      </c>
      <c r="O12874" s="160" t="s">
        <v>80</v>
      </c>
    </row>
    <row r="12875" spans="9:15" x14ac:dyDescent="0.35">
      <c r="I12875">
        <v>118484</v>
      </c>
      <c r="J12875">
        <v>4014</v>
      </c>
      <c r="K12875">
        <v>142638</v>
      </c>
      <c r="L12875">
        <v>125.73</v>
      </c>
      <c r="M12875" t="s">
        <v>212</v>
      </c>
      <c r="N12875" s="160" t="s">
        <v>7</v>
      </c>
      <c r="O12875" s="160" t="s">
        <v>80</v>
      </c>
    </row>
    <row r="12876" spans="9:15" x14ac:dyDescent="0.35">
      <c r="I12876">
        <v>118484</v>
      </c>
      <c r="J12876">
        <v>4014</v>
      </c>
      <c r="K12876">
        <v>142638</v>
      </c>
      <c r="L12876">
        <v>125.73</v>
      </c>
      <c r="M12876" t="s">
        <v>212</v>
      </c>
      <c r="N12876" s="160" t="s">
        <v>7</v>
      </c>
      <c r="O12876" s="160" t="s">
        <v>80</v>
      </c>
    </row>
    <row r="12877" spans="9:15" x14ac:dyDescent="0.35">
      <c r="I12877">
        <v>119309</v>
      </c>
      <c r="J12877">
        <v>4014</v>
      </c>
      <c r="K12877">
        <v>142638</v>
      </c>
      <c r="L12877">
        <v>38.159999999999997</v>
      </c>
      <c r="M12877" t="s">
        <v>212</v>
      </c>
      <c r="N12877" s="160" t="s">
        <v>9</v>
      </c>
      <c r="O12877" s="160" t="s">
        <v>80</v>
      </c>
    </row>
    <row r="12878" spans="9:15" x14ac:dyDescent="0.35">
      <c r="I12878">
        <v>120833</v>
      </c>
      <c r="J12878">
        <v>4014</v>
      </c>
      <c r="K12878">
        <v>142638</v>
      </c>
      <c r="L12878">
        <v>26.51</v>
      </c>
      <c r="M12878" t="s">
        <v>212</v>
      </c>
      <c r="N12878" s="160" t="s">
        <v>10</v>
      </c>
      <c r="O12878" s="160" t="s">
        <v>80</v>
      </c>
    </row>
    <row r="12879" spans="9:15" x14ac:dyDescent="0.35">
      <c r="I12879">
        <v>120935</v>
      </c>
      <c r="J12879">
        <v>4014</v>
      </c>
      <c r="K12879">
        <v>142638</v>
      </c>
      <c r="L12879">
        <v>26.51</v>
      </c>
      <c r="M12879" t="s">
        <v>212</v>
      </c>
      <c r="N12879" s="160" t="s">
        <v>10</v>
      </c>
      <c r="O12879" s="160" t="s">
        <v>80</v>
      </c>
    </row>
    <row r="12880" spans="9:15" x14ac:dyDescent="0.35">
      <c r="I12880">
        <v>120936</v>
      </c>
      <c r="J12880">
        <v>4014</v>
      </c>
      <c r="K12880">
        <v>142638</v>
      </c>
      <c r="L12880">
        <v>26.51</v>
      </c>
      <c r="M12880" t="s">
        <v>212</v>
      </c>
      <c r="N12880" s="160" t="s">
        <v>10</v>
      </c>
      <c r="O12880" s="160" t="s">
        <v>80</v>
      </c>
    </row>
    <row r="12881" spans="9:15" x14ac:dyDescent="0.35">
      <c r="I12881">
        <v>122045</v>
      </c>
      <c r="J12881">
        <v>4014</v>
      </c>
      <c r="K12881">
        <v>142638</v>
      </c>
      <c r="L12881">
        <v>113.04</v>
      </c>
      <c r="M12881" t="s">
        <v>212</v>
      </c>
      <c r="N12881" s="160" t="s">
        <v>9</v>
      </c>
      <c r="O12881" s="160" t="s">
        <v>80</v>
      </c>
    </row>
    <row r="12882" spans="9:15" x14ac:dyDescent="0.35">
      <c r="I12882">
        <v>122803</v>
      </c>
      <c r="J12882">
        <v>4014</v>
      </c>
      <c r="K12882">
        <v>142638</v>
      </c>
      <c r="L12882">
        <v>150.57</v>
      </c>
      <c r="M12882" t="s">
        <v>212</v>
      </c>
      <c r="N12882" s="160" t="s">
        <v>207</v>
      </c>
      <c r="O12882" s="160" t="s">
        <v>80</v>
      </c>
    </row>
    <row r="12883" spans="9:15" x14ac:dyDescent="0.35">
      <c r="I12883">
        <v>122804</v>
      </c>
      <c r="J12883">
        <v>4014</v>
      </c>
      <c r="K12883">
        <v>142638</v>
      </c>
      <c r="L12883">
        <v>150.57</v>
      </c>
      <c r="M12883" t="s">
        <v>212</v>
      </c>
      <c r="N12883" s="160" t="s">
        <v>207</v>
      </c>
      <c r="O12883" s="160" t="s">
        <v>80</v>
      </c>
    </row>
    <row r="12884" spans="9:15" x14ac:dyDescent="0.35">
      <c r="I12884">
        <v>72449</v>
      </c>
      <c r="J12884">
        <v>3968</v>
      </c>
      <c r="K12884">
        <v>142644</v>
      </c>
      <c r="L12884">
        <v>194.73</v>
      </c>
      <c r="M12884" t="s">
        <v>212</v>
      </c>
      <c r="N12884" s="160" t="s">
        <v>9</v>
      </c>
      <c r="O12884" s="160" t="s">
        <v>80</v>
      </c>
    </row>
    <row r="12885" spans="9:15" x14ac:dyDescent="0.35">
      <c r="I12885">
        <v>117441</v>
      </c>
      <c r="J12885">
        <v>3968</v>
      </c>
      <c r="K12885">
        <v>142644</v>
      </c>
      <c r="L12885">
        <v>137.65</v>
      </c>
      <c r="M12885" t="s">
        <v>212</v>
      </c>
      <c r="N12885" s="160" t="s">
        <v>9</v>
      </c>
      <c r="O12885" s="160" t="s">
        <v>80</v>
      </c>
    </row>
    <row r="12886" spans="9:15" x14ac:dyDescent="0.35">
      <c r="I12886">
        <v>118038</v>
      </c>
      <c r="J12886">
        <v>3968</v>
      </c>
      <c r="K12886">
        <v>142644</v>
      </c>
      <c r="L12886">
        <v>185.96</v>
      </c>
      <c r="M12886" t="s">
        <v>212</v>
      </c>
      <c r="N12886" s="160" t="s">
        <v>7</v>
      </c>
      <c r="O12886" s="160" t="s">
        <v>80</v>
      </c>
    </row>
    <row r="12887" spans="9:15" x14ac:dyDescent="0.35">
      <c r="I12887">
        <v>118484</v>
      </c>
      <c r="J12887">
        <v>3968</v>
      </c>
      <c r="K12887">
        <v>142644</v>
      </c>
      <c r="L12887">
        <v>251.84</v>
      </c>
      <c r="M12887" t="s">
        <v>212</v>
      </c>
      <c r="N12887" s="160" t="s">
        <v>7</v>
      </c>
      <c r="O12887" s="160" t="s">
        <v>80</v>
      </c>
    </row>
    <row r="12888" spans="9:15" x14ac:dyDescent="0.35">
      <c r="I12888">
        <v>74395</v>
      </c>
      <c r="J12888">
        <v>4041</v>
      </c>
      <c r="K12888">
        <v>142655</v>
      </c>
      <c r="L12888">
        <v>87.3</v>
      </c>
      <c r="M12888" t="s">
        <v>218</v>
      </c>
      <c r="N12888" s="160" t="s">
        <v>7</v>
      </c>
      <c r="O12888" s="160" t="s">
        <v>80</v>
      </c>
    </row>
    <row r="12889" spans="9:15" x14ac:dyDescent="0.35">
      <c r="I12889">
        <v>81192</v>
      </c>
      <c r="J12889">
        <v>4041</v>
      </c>
      <c r="K12889">
        <v>142655</v>
      </c>
      <c r="L12889">
        <v>55.19</v>
      </c>
      <c r="M12889" t="s">
        <v>212</v>
      </c>
      <c r="N12889" s="160" t="s">
        <v>7</v>
      </c>
      <c r="O12889" s="160" t="s">
        <v>80</v>
      </c>
    </row>
    <row r="12890" spans="9:15" x14ac:dyDescent="0.35">
      <c r="I12890">
        <v>81192</v>
      </c>
      <c r="J12890">
        <v>4041</v>
      </c>
      <c r="K12890">
        <v>142655</v>
      </c>
      <c r="L12890">
        <v>55.19</v>
      </c>
      <c r="M12890" t="s">
        <v>218</v>
      </c>
      <c r="N12890" s="160" t="s">
        <v>7</v>
      </c>
      <c r="O12890" s="160" t="s">
        <v>80</v>
      </c>
    </row>
    <row r="12891" spans="9:15" x14ac:dyDescent="0.35">
      <c r="I12891">
        <v>104499</v>
      </c>
      <c r="J12891">
        <v>4041</v>
      </c>
      <c r="K12891">
        <v>142655</v>
      </c>
      <c r="L12891">
        <v>87.3</v>
      </c>
      <c r="M12891" t="s">
        <v>218</v>
      </c>
      <c r="N12891" s="160" t="s">
        <v>7</v>
      </c>
      <c r="O12891" s="160" t="s">
        <v>80</v>
      </c>
    </row>
    <row r="12892" spans="9:15" x14ac:dyDescent="0.35">
      <c r="I12892">
        <v>104500</v>
      </c>
      <c r="J12892">
        <v>4041</v>
      </c>
      <c r="K12892">
        <v>142655</v>
      </c>
      <c r="L12892">
        <v>87.3</v>
      </c>
      <c r="M12892" t="s">
        <v>218</v>
      </c>
      <c r="N12892" s="160" t="s">
        <v>7</v>
      </c>
      <c r="O12892" s="160" t="s">
        <v>80</v>
      </c>
    </row>
    <row r="12893" spans="9:15" x14ac:dyDescent="0.35">
      <c r="I12893">
        <v>116372</v>
      </c>
      <c r="J12893">
        <v>4041</v>
      </c>
      <c r="K12893">
        <v>142655</v>
      </c>
      <c r="L12893">
        <v>23.81</v>
      </c>
      <c r="M12893" t="s">
        <v>212</v>
      </c>
      <c r="N12893" s="160" t="s">
        <v>19</v>
      </c>
      <c r="O12893" s="160" t="s">
        <v>80</v>
      </c>
    </row>
    <row r="12894" spans="9:15" x14ac:dyDescent="0.35">
      <c r="I12894">
        <v>117767</v>
      </c>
      <c r="J12894">
        <v>4041</v>
      </c>
      <c r="K12894">
        <v>142655</v>
      </c>
      <c r="L12894">
        <v>92.83</v>
      </c>
      <c r="M12894" t="s">
        <v>212</v>
      </c>
      <c r="N12894" s="160" t="s">
        <v>7</v>
      </c>
      <c r="O12894" s="160" t="s">
        <v>80</v>
      </c>
    </row>
    <row r="12895" spans="9:15" x14ac:dyDescent="0.35">
      <c r="I12895">
        <v>118038</v>
      </c>
      <c r="J12895">
        <v>4041</v>
      </c>
      <c r="K12895">
        <v>142655</v>
      </c>
      <c r="L12895">
        <v>92.84</v>
      </c>
      <c r="M12895" t="s">
        <v>212</v>
      </c>
      <c r="N12895" s="160" t="s">
        <v>7</v>
      </c>
      <c r="O12895" s="160" t="s">
        <v>80</v>
      </c>
    </row>
    <row r="12896" spans="9:15" x14ac:dyDescent="0.35">
      <c r="I12896">
        <v>118038</v>
      </c>
      <c r="J12896">
        <v>4041</v>
      </c>
      <c r="K12896">
        <v>142655</v>
      </c>
      <c r="L12896">
        <v>92.84</v>
      </c>
      <c r="M12896" t="s">
        <v>212</v>
      </c>
      <c r="N12896" s="160" t="s">
        <v>7</v>
      </c>
      <c r="O12896" s="160" t="s">
        <v>80</v>
      </c>
    </row>
    <row r="12897" spans="9:15" x14ac:dyDescent="0.35">
      <c r="I12897">
        <v>118484</v>
      </c>
      <c r="J12897">
        <v>4041</v>
      </c>
      <c r="K12897">
        <v>142655</v>
      </c>
      <c r="L12897">
        <v>125.73</v>
      </c>
      <c r="M12897" t="s">
        <v>212</v>
      </c>
      <c r="N12897" s="160" t="s">
        <v>7</v>
      </c>
      <c r="O12897" s="160" t="s">
        <v>80</v>
      </c>
    </row>
    <row r="12898" spans="9:15" x14ac:dyDescent="0.35">
      <c r="I12898">
        <v>120833</v>
      </c>
      <c r="J12898">
        <v>4041</v>
      </c>
      <c r="K12898">
        <v>142655</v>
      </c>
      <c r="L12898">
        <v>26.51</v>
      </c>
      <c r="M12898" t="s">
        <v>218</v>
      </c>
      <c r="N12898" s="160" t="s">
        <v>10</v>
      </c>
      <c r="O12898" s="160" t="s">
        <v>80</v>
      </c>
    </row>
    <row r="12899" spans="9:15" x14ac:dyDescent="0.35">
      <c r="I12899">
        <v>120834</v>
      </c>
      <c r="J12899">
        <v>4041</v>
      </c>
      <c r="K12899">
        <v>142655</v>
      </c>
      <c r="L12899">
        <v>26.51</v>
      </c>
      <c r="M12899" t="s">
        <v>218</v>
      </c>
      <c r="N12899" s="160" t="s">
        <v>10</v>
      </c>
      <c r="O12899" s="160" t="s">
        <v>80</v>
      </c>
    </row>
    <row r="12900" spans="9:15" x14ac:dyDescent="0.35">
      <c r="I12900">
        <v>120935</v>
      </c>
      <c r="J12900">
        <v>4041</v>
      </c>
      <c r="K12900">
        <v>142655</v>
      </c>
      <c r="L12900">
        <v>26.51</v>
      </c>
      <c r="M12900" t="s">
        <v>212</v>
      </c>
      <c r="N12900" s="160" t="s">
        <v>10</v>
      </c>
      <c r="O12900" s="160" t="s">
        <v>80</v>
      </c>
    </row>
    <row r="12901" spans="9:15" x14ac:dyDescent="0.35">
      <c r="I12901">
        <v>120935</v>
      </c>
      <c r="J12901">
        <v>4041</v>
      </c>
      <c r="K12901">
        <v>142655</v>
      </c>
      <c r="L12901">
        <v>26.51</v>
      </c>
      <c r="M12901" t="s">
        <v>218</v>
      </c>
      <c r="N12901" s="160" t="s">
        <v>10</v>
      </c>
      <c r="O12901" s="160" t="s">
        <v>80</v>
      </c>
    </row>
    <row r="12902" spans="9:15" x14ac:dyDescent="0.35">
      <c r="I12902">
        <v>120936</v>
      </c>
      <c r="J12902">
        <v>4041</v>
      </c>
      <c r="K12902">
        <v>142655</v>
      </c>
      <c r="L12902">
        <v>26.51</v>
      </c>
      <c r="M12902" t="s">
        <v>212</v>
      </c>
      <c r="N12902" s="160" t="s">
        <v>10</v>
      </c>
      <c r="O12902" s="160" t="s">
        <v>80</v>
      </c>
    </row>
    <row r="12903" spans="9:15" x14ac:dyDescent="0.35">
      <c r="I12903">
        <v>120936</v>
      </c>
      <c r="J12903">
        <v>4041</v>
      </c>
      <c r="K12903">
        <v>142655</v>
      </c>
      <c r="L12903">
        <v>26.51</v>
      </c>
      <c r="M12903" t="s">
        <v>218</v>
      </c>
      <c r="N12903" s="160" t="s">
        <v>10</v>
      </c>
      <c r="O12903" s="160" t="s">
        <v>80</v>
      </c>
    </row>
    <row r="12904" spans="9:15" x14ac:dyDescent="0.35">
      <c r="I12904">
        <v>121518</v>
      </c>
      <c r="J12904">
        <v>4041</v>
      </c>
      <c r="K12904">
        <v>142655</v>
      </c>
      <c r="L12904">
        <v>26.51</v>
      </c>
      <c r="M12904" t="s">
        <v>218</v>
      </c>
      <c r="N12904" s="160" t="s">
        <v>10</v>
      </c>
      <c r="O12904" s="160" t="s">
        <v>80</v>
      </c>
    </row>
    <row r="12905" spans="9:15" x14ac:dyDescent="0.35">
      <c r="I12905">
        <v>91312</v>
      </c>
      <c r="J12905">
        <v>4032</v>
      </c>
      <c r="K12905">
        <v>142717</v>
      </c>
      <c r="L12905">
        <v>130.91999999999999</v>
      </c>
      <c r="M12905" t="s">
        <v>212</v>
      </c>
      <c r="N12905" s="160" t="s">
        <v>8</v>
      </c>
      <c r="O12905" s="160" t="s">
        <v>80</v>
      </c>
    </row>
    <row r="12906" spans="9:15" x14ac:dyDescent="0.35">
      <c r="I12906">
        <v>118038</v>
      </c>
      <c r="J12906">
        <v>4032</v>
      </c>
      <c r="K12906">
        <v>142717</v>
      </c>
      <c r="L12906">
        <v>92.84</v>
      </c>
      <c r="M12906" t="s">
        <v>212</v>
      </c>
      <c r="N12906" s="160" t="s">
        <v>7</v>
      </c>
      <c r="O12906" s="160" t="s">
        <v>80</v>
      </c>
    </row>
    <row r="12907" spans="9:15" x14ac:dyDescent="0.35">
      <c r="I12907">
        <v>120833</v>
      </c>
      <c r="J12907">
        <v>4032</v>
      </c>
      <c r="K12907">
        <v>142717</v>
      </c>
      <c r="L12907">
        <v>26.51</v>
      </c>
      <c r="M12907" t="s">
        <v>212</v>
      </c>
      <c r="N12907" s="160" t="s">
        <v>10</v>
      </c>
      <c r="O12907" s="160" t="s">
        <v>80</v>
      </c>
    </row>
    <row r="12908" spans="9:15" x14ac:dyDescent="0.35">
      <c r="I12908">
        <v>120936</v>
      </c>
      <c r="J12908">
        <v>4032</v>
      </c>
      <c r="K12908">
        <v>142717</v>
      </c>
      <c r="L12908">
        <v>26.51</v>
      </c>
      <c r="M12908" t="s">
        <v>212</v>
      </c>
      <c r="N12908" s="160" t="s">
        <v>10</v>
      </c>
      <c r="O12908" s="160" t="s">
        <v>80</v>
      </c>
    </row>
    <row r="12909" spans="9:15" x14ac:dyDescent="0.35">
      <c r="I12909">
        <v>7</v>
      </c>
      <c r="J12909">
        <v>3946</v>
      </c>
      <c r="K12909">
        <v>142779</v>
      </c>
      <c r="L12909">
        <v>808.73</v>
      </c>
      <c r="M12909" t="s">
        <v>212</v>
      </c>
      <c r="N12909" s="160" t="s">
        <v>9</v>
      </c>
      <c r="O12909" s="160" t="s">
        <v>81</v>
      </c>
    </row>
    <row r="12910" spans="9:15" x14ac:dyDescent="0.35">
      <c r="I12910">
        <v>72449</v>
      </c>
      <c r="J12910">
        <v>3946</v>
      </c>
      <c r="K12910">
        <v>142779</v>
      </c>
      <c r="L12910">
        <v>808.72</v>
      </c>
      <c r="M12910" t="s">
        <v>212</v>
      </c>
      <c r="N12910" s="160" t="s">
        <v>9</v>
      </c>
      <c r="O12910" s="160" t="s">
        <v>81</v>
      </c>
    </row>
    <row r="12911" spans="9:15" x14ac:dyDescent="0.35">
      <c r="I12911">
        <v>72449</v>
      </c>
      <c r="J12911">
        <v>3946</v>
      </c>
      <c r="K12911">
        <v>142779</v>
      </c>
      <c r="L12911">
        <v>808.72</v>
      </c>
      <c r="M12911" t="s">
        <v>212</v>
      </c>
      <c r="N12911" s="160" t="s">
        <v>9</v>
      </c>
      <c r="O12911" s="160" t="s">
        <v>81</v>
      </c>
    </row>
    <row r="12912" spans="9:15" x14ac:dyDescent="0.35">
      <c r="I12912">
        <v>74395</v>
      </c>
      <c r="J12912">
        <v>3946</v>
      </c>
      <c r="K12912">
        <v>142779</v>
      </c>
      <c r="L12912">
        <v>726.58</v>
      </c>
      <c r="M12912" t="s">
        <v>212</v>
      </c>
      <c r="N12912" s="160" t="s">
        <v>7</v>
      </c>
      <c r="O12912" s="160" t="s">
        <v>81</v>
      </c>
    </row>
    <row r="12913" spans="9:15" x14ac:dyDescent="0.35">
      <c r="I12913">
        <v>74395</v>
      </c>
      <c r="J12913">
        <v>3946</v>
      </c>
      <c r="K12913">
        <v>142779</v>
      </c>
      <c r="L12913">
        <v>726.58</v>
      </c>
      <c r="M12913" t="s">
        <v>212</v>
      </c>
      <c r="N12913" s="160" t="s">
        <v>7</v>
      </c>
      <c r="O12913" s="160" t="s">
        <v>81</v>
      </c>
    </row>
    <row r="12914" spans="9:15" x14ac:dyDescent="0.35">
      <c r="I12914">
        <v>77912</v>
      </c>
      <c r="J12914">
        <v>3946</v>
      </c>
      <c r="K12914">
        <v>142779</v>
      </c>
      <c r="L12914">
        <v>502.74</v>
      </c>
      <c r="M12914" t="s">
        <v>212</v>
      </c>
      <c r="N12914" s="160" t="s">
        <v>8</v>
      </c>
      <c r="O12914" s="160" t="s">
        <v>81</v>
      </c>
    </row>
    <row r="12915" spans="9:15" x14ac:dyDescent="0.35">
      <c r="I12915">
        <v>77912</v>
      </c>
      <c r="J12915">
        <v>3946</v>
      </c>
      <c r="K12915">
        <v>142779</v>
      </c>
      <c r="L12915">
        <v>167.58</v>
      </c>
      <c r="M12915" t="s">
        <v>212</v>
      </c>
      <c r="N12915" s="160" t="s">
        <v>8</v>
      </c>
      <c r="O12915" s="160" t="s">
        <v>81</v>
      </c>
    </row>
    <row r="12916" spans="9:15" x14ac:dyDescent="0.35">
      <c r="I12916">
        <v>103732</v>
      </c>
      <c r="J12916">
        <v>3946</v>
      </c>
      <c r="K12916">
        <v>142779</v>
      </c>
      <c r="L12916">
        <v>1001.67</v>
      </c>
      <c r="M12916" t="s">
        <v>212</v>
      </c>
      <c r="N12916" s="160" t="s">
        <v>8</v>
      </c>
      <c r="O12916" s="160" t="s">
        <v>81</v>
      </c>
    </row>
    <row r="12917" spans="9:15" x14ac:dyDescent="0.35">
      <c r="I12917">
        <v>103732</v>
      </c>
      <c r="J12917">
        <v>3946</v>
      </c>
      <c r="K12917">
        <v>142779</v>
      </c>
      <c r="L12917">
        <v>1335.56</v>
      </c>
      <c r="M12917" t="s">
        <v>212</v>
      </c>
      <c r="N12917" s="160" t="s">
        <v>8</v>
      </c>
      <c r="O12917" s="160" t="s">
        <v>81</v>
      </c>
    </row>
    <row r="12918" spans="9:15" x14ac:dyDescent="0.35">
      <c r="I12918">
        <v>104499</v>
      </c>
      <c r="J12918">
        <v>3946</v>
      </c>
      <c r="K12918">
        <v>142779</v>
      </c>
      <c r="L12918">
        <v>726.4</v>
      </c>
      <c r="M12918" t="s">
        <v>212</v>
      </c>
      <c r="N12918" s="160" t="s">
        <v>7</v>
      </c>
      <c r="O12918" s="160" t="s">
        <v>81</v>
      </c>
    </row>
    <row r="12919" spans="9:15" x14ac:dyDescent="0.35">
      <c r="I12919">
        <v>107294</v>
      </c>
      <c r="J12919">
        <v>3946</v>
      </c>
      <c r="K12919">
        <v>142779</v>
      </c>
      <c r="L12919">
        <v>1081.94</v>
      </c>
      <c r="M12919" t="s">
        <v>212</v>
      </c>
      <c r="N12919" s="160" t="s">
        <v>8</v>
      </c>
      <c r="O12919" s="160" t="s">
        <v>81</v>
      </c>
    </row>
    <row r="12920" spans="9:15" x14ac:dyDescent="0.35">
      <c r="I12920">
        <v>114734</v>
      </c>
      <c r="J12920">
        <v>3946</v>
      </c>
      <c r="K12920">
        <v>142779</v>
      </c>
      <c r="L12920">
        <v>941.13</v>
      </c>
      <c r="M12920" t="s">
        <v>212</v>
      </c>
      <c r="N12920" s="160" t="s">
        <v>7</v>
      </c>
      <c r="O12920" s="160" t="s">
        <v>81</v>
      </c>
    </row>
    <row r="12921" spans="9:15" x14ac:dyDescent="0.35">
      <c r="I12921">
        <v>116372</v>
      </c>
      <c r="J12921">
        <v>3946</v>
      </c>
      <c r="K12921">
        <v>142779</v>
      </c>
      <c r="L12921">
        <v>729.24</v>
      </c>
      <c r="M12921" t="s">
        <v>212</v>
      </c>
      <c r="N12921" s="160" t="s">
        <v>19</v>
      </c>
      <c r="O12921" s="160" t="s">
        <v>81</v>
      </c>
    </row>
    <row r="12922" spans="9:15" x14ac:dyDescent="0.35">
      <c r="I12922">
        <v>116372</v>
      </c>
      <c r="J12922">
        <v>3946</v>
      </c>
      <c r="K12922">
        <v>142779</v>
      </c>
      <c r="L12922">
        <v>729.24</v>
      </c>
      <c r="M12922" t="s">
        <v>212</v>
      </c>
      <c r="N12922" s="160" t="s">
        <v>19</v>
      </c>
      <c r="O12922" s="160" t="s">
        <v>81</v>
      </c>
    </row>
    <row r="12923" spans="9:15" x14ac:dyDescent="0.35">
      <c r="I12923">
        <v>116372</v>
      </c>
      <c r="J12923">
        <v>3946</v>
      </c>
      <c r="K12923">
        <v>142779</v>
      </c>
      <c r="L12923">
        <v>121.54</v>
      </c>
      <c r="M12923" t="s">
        <v>212</v>
      </c>
      <c r="N12923" s="160" t="s">
        <v>19</v>
      </c>
      <c r="O12923" s="160" t="s">
        <v>81</v>
      </c>
    </row>
    <row r="12924" spans="9:15" x14ac:dyDescent="0.35">
      <c r="I12924">
        <v>117485</v>
      </c>
      <c r="J12924">
        <v>3946</v>
      </c>
      <c r="K12924">
        <v>142779</v>
      </c>
      <c r="L12924">
        <v>883.08</v>
      </c>
      <c r="M12924" t="s">
        <v>212</v>
      </c>
      <c r="N12924" s="160" t="s">
        <v>8</v>
      </c>
      <c r="O12924" s="160" t="s">
        <v>81</v>
      </c>
    </row>
    <row r="12925" spans="9:15" x14ac:dyDescent="0.35">
      <c r="I12925">
        <v>117485</v>
      </c>
      <c r="J12925">
        <v>3946</v>
      </c>
      <c r="K12925">
        <v>142779</v>
      </c>
      <c r="L12925">
        <v>662.31</v>
      </c>
      <c r="M12925" t="s">
        <v>212</v>
      </c>
      <c r="N12925" s="160" t="s">
        <v>8</v>
      </c>
      <c r="O12925" s="160" t="s">
        <v>81</v>
      </c>
    </row>
    <row r="12926" spans="9:15" x14ac:dyDescent="0.35">
      <c r="I12926">
        <v>120833</v>
      </c>
      <c r="J12926">
        <v>3946</v>
      </c>
      <c r="K12926">
        <v>142779</v>
      </c>
      <c r="L12926">
        <v>391.98</v>
      </c>
      <c r="M12926" t="s">
        <v>212</v>
      </c>
      <c r="N12926" s="160" t="s">
        <v>10</v>
      </c>
      <c r="O12926" s="160" t="s">
        <v>81</v>
      </c>
    </row>
    <row r="12927" spans="9:15" x14ac:dyDescent="0.35">
      <c r="I12927">
        <v>120834</v>
      </c>
      <c r="J12927">
        <v>3946</v>
      </c>
      <c r="K12927">
        <v>142779</v>
      </c>
      <c r="L12927">
        <v>391.98</v>
      </c>
      <c r="M12927" t="s">
        <v>212</v>
      </c>
      <c r="N12927" s="160" t="s">
        <v>10</v>
      </c>
      <c r="O12927" s="160" t="s">
        <v>81</v>
      </c>
    </row>
    <row r="12928" spans="9:15" x14ac:dyDescent="0.35">
      <c r="I12928">
        <v>120935</v>
      </c>
      <c r="J12928">
        <v>3946</v>
      </c>
      <c r="K12928">
        <v>142779</v>
      </c>
      <c r="L12928">
        <v>391.98</v>
      </c>
      <c r="M12928" t="s">
        <v>212</v>
      </c>
      <c r="N12928" s="160" t="s">
        <v>10</v>
      </c>
      <c r="O12928" s="160" t="s">
        <v>81</v>
      </c>
    </row>
    <row r="12929" spans="9:15" x14ac:dyDescent="0.35">
      <c r="I12929">
        <v>122802</v>
      </c>
      <c r="J12929">
        <v>3946</v>
      </c>
      <c r="K12929">
        <v>142779</v>
      </c>
      <c r="L12929">
        <v>313.18</v>
      </c>
      <c r="M12929" t="s">
        <v>212</v>
      </c>
      <c r="N12929" s="160" t="s">
        <v>207</v>
      </c>
      <c r="O12929" s="160" t="s">
        <v>81</v>
      </c>
    </row>
    <row r="12930" spans="9:15" x14ac:dyDescent="0.35">
      <c r="I12930">
        <v>122803</v>
      </c>
      <c r="J12930">
        <v>3946</v>
      </c>
      <c r="K12930">
        <v>142779</v>
      </c>
      <c r="L12930">
        <v>313.18</v>
      </c>
      <c r="M12930" t="s">
        <v>212</v>
      </c>
      <c r="N12930" s="160" t="s">
        <v>207</v>
      </c>
      <c r="O12930" s="160" t="s">
        <v>81</v>
      </c>
    </row>
    <row r="12931" spans="9:15" x14ac:dyDescent="0.35">
      <c r="I12931">
        <v>125444</v>
      </c>
      <c r="J12931">
        <v>3946</v>
      </c>
      <c r="K12931">
        <v>142779</v>
      </c>
      <c r="L12931">
        <v>961.8</v>
      </c>
      <c r="M12931" t="s">
        <v>212</v>
      </c>
      <c r="N12931" s="160" t="s">
        <v>19</v>
      </c>
      <c r="O12931" s="160" t="s">
        <v>81</v>
      </c>
    </row>
    <row r="12932" spans="9:15" x14ac:dyDescent="0.35">
      <c r="I12932">
        <v>125540</v>
      </c>
      <c r="J12932">
        <v>3946</v>
      </c>
      <c r="K12932">
        <v>142779</v>
      </c>
      <c r="L12932">
        <v>1496.39</v>
      </c>
      <c r="M12932" t="s">
        <v>212</v>
      </c>
      <c r="N12932" s="160" t="s">
        <v>19</v>
      </c>
      <c r="O12932" s="160" t="s">
        <v>81</v>
      </c>
    </row>
    <row r="12933" spans="9:15" x14ac:dyDescent="0.35">
      <c r="I12933">
        <v>125540</v>
      </c>
      <c r="J12933">
        <v>3946</v>
      </c>
      <c r="K12933">
        <v>142779</v>
      </c>
      <c r="L12933">
        <v>1496.39</v>
      </c>
      <c r="M12933" t="s">
        <v>212</v>
      </c>
      <c r="N12933" s="160" t="s">
        <v>19</v>
      </c>
      <c r="O12933" s="160" t="s">
        <v>81</v>
      </c>
    </row>
    <row r="12934" spans="9:15" x14ac:dyDescent="0.35">
      <c r="I12934">
        <v>11684</v>
      </c>
      <c r="J12934">
        <v>3968</v>
      </c>
      <c r="K12934">
        <v>143016</v>
      </c>
      <c r="L12934">
        <v>165.56</v>
      </c>
      <c r="M12934" t="s">
        <v>212</v>
      </c>
      <c r="N12934" s="160" t="s">
        <v>7</v>
      </c>
      <c r="O12934" s="160" t="s">
        <v>80</v>
      </c>
    </row>
    <row r="12935" spans="9:15" x14ac:dyDescent="0.35">
      <c r="I12935">
        <v>72449</v>
      </c>
      <c r="J12935">
        <v>3968</v>
      </c>
      <c r="K12935">
        <v>143016</v>
      </c>
      <c r="L12935">
        <v>193.88</v>
      </c>
      <c r="M12935" t="s">
        <v>212</v>
      </c>
      <c r="N12935" s="160" t="s">
        <v>9</v>
      </c>
      <c r="O12935" s="160" t="s">
        <v>80</v>
      </c>
    </row>
    <row r="12936" spans="9:15" x14ac:dyDescent="0.35">
      <c r="I12936">
        <v>118484</v>
      </c>
      <c r="J12936">
        <v>3968</v>
      </c>
      <c r="K12936">
        <v>143016</v>
      </c>
      <c r="L12936">
        <v>250.74</v>
      </c>
      <c r="M12936" t="s">
        <v>212</v>
      </c>
      <c r="N12936" s="160" t="s">
        <v>7</v>
      </c>
      <c r="O12936" s="160" t="s">
        <v>80</v>
      </c>
    </row>
    <row r="12937" spans="9:15" x14ac:dyDescent="0.35">
      <c r="I12937">
        <v>7</v>
      </c>
      <c r="J12937">
        <v>3983</v>
      </c>
      <c r="K12937">
        <v>143032</v>
      </c>
      <c r="L12937">
        <v>715.26</v>
      </c>
      <c r="M12937" t="s">
        <v>212</v>
      </c>
      <c r="N12937" s="160" t="s">
        <v>9</v>
      </c>
      <c r="O12937" s="160" t="s">
        <v>84</v>
      </c>
    </row>
    <row r="12938" spans="9:15" x14ac:dyDescent="0.35">
      <c r="I12938">
        <v>72449</v>
      </c>
      <c r="J12938">
        <v>3983</v>
      </c>
      <c r="K12938">
        <v>143032</v>
      </c>
      <c r="L12938">
        <v>715.25</v>
      </c>
      <c r="M12938" t="s">
        <v>212</v>
      </c>
      <c r="N12938" s="160" t="s">
        <v>9</v>
      </c>
      <c r="O12938" s="160" t="s">
        <v>84</v>
      </c>
    </row>
    <row r="12939" spans="9:15" x14ac:dyDescent="0.35">
      <c r="I12939">
        <v>104499</v>
      </c>
      <c r="J12939">
        <v>3983</v>
      </c>
      <c r="K12939">
        <v>143032</v>
      </c>
      <c r="L12939">
        <v>705.6</v>
      </c>
      <c r="M12939" t="s">
        <v>212</v>
      </c>
      <c r="N12939" s="160" t="s">
        <v>7</v>
      </c>
      <c r="O12939" s="160" t="s">
        <v>84</v>
      </c>
    </row>
    <row r="12940" spans="9:15" x14ac:dyDescent="0.35">
      <c r="I12940">
        <v>104499</v>
      </c>
      <c r="J12940">
        <v>3983</v>
      </c>
      <c r="K12940">
        <v>143032</v>
      </c>
      <c r="L12940">
        <v>698.46</v>
      </c>
      <c r="M12940" t="s">
        <v>212</v>
      </c>
      <c r="N12940" s="160" t="s">
        <v>7</v>
      </c>
      <c r="O12940" s="160" t="s">
        <v>84</v>
      </c>
    </row>
    <row r="12941" spans="9:15" x14ac:dyDescent="0.35">
      <c r="I12941">
        <v>104500</v>
      </c>
      <c r="J12941">
        <v>3983</v>
      </c>
      <c r="K12941">
        <v>143032</v>
      </c>
      <c r="L12941">
        <v>705.6</v>
      </c>
      <c r="M12941" t="s">
        <v>212</v>
      </c>
      <c r="N12941" s="160" t="s">
        <v>7</v>
      </c>
      <c r="O12941" s="160" t="s">
        <v>84</v>
      </c>
    </row>
    <row r="12942" spans="9:15" x14ac:dyDescent="0.35">
      <c r="I12942">
        <v>104500</v>
      </c>
      <c r="J12942">
        <v>3983</v>
      </c>
      <c r="K12942">
        <v>143032</v>
      </c>
      <c r="L12942">
        <v>698.46</v>
      </c>
      <c r="M12942" t="s">
        <v>212</v>
      </c>
      <c r="N12942" s="160" t="s">
        <v>7</v>
      </c>
      <c r="O12942" s="160" t="s">
        <v>84</v>
      </c>
    </row>
    <row r="12943" spans="9:15" x14ac:dyDescent="0.35">
      <c r="I12943">
        <v>117767</v>
      </c>
      <c r="J12943">
        <v>3983</v>
      </c>
      <c r="K12943">
        <v>143032</v>
      </c>
      <c r="L12943">
        <v>374.88</v>
      </c>
      <c r="M12943" t="s">
        <v>212</v>
      </c>
      <c r="N12943" s="160" t="s">
        <v>7</v>
      </c>
      <c r="O12943" s="160" t="s">
        <v>84</v>
      </c>
    </row>
    <row r="12944" spans="9:15" x14ac:dyDescent="0.35">
      <c r="I12944">
        <v>118038</v>
      </c>
      <c r="J12944">
        <v>3983</v>
      </c>
      <c r="K12944">
        <v>143032</v>
      </c>
      <c r="L12944">
        <v>374.88</v>
      </c>
      <c r="M12944" t="s">
        <v>212</v>
      </c>
      <c r="N12944" s="160" t="s">
        <v>7</v>
      </c>
      <c r="O12944" s="160" t="s">
        <v>84</v>
      </c>
    </row>
    <row r="12945" spans="9:15" x14ac:dyDescent="0.35">
      <c r="I12945">
        <v>120936</v>
      </c>
      <c r="J12945">
        <v>3983</v>
      </c>
      <c r="K12945">
        <v>143032</v>
      </c>
      <c r="L12945">
        <v>317.52999999999997</v>
      </c>
      <c r="M12945" t="s">
        <v>212</v>
      </c>
      <c r="N12945" s="160" t="s">
        <v>10</v>
      </c>
      <c r="O12945" s="160" t="s">
        <v>84</v>
      </c>
    </row>
    <row r="12946" spans="9:15" x14ac:dyDescent="0.35">
      <c r="I12946">
        <v>122803</v>
      </c>
      <c r="J12946">
        <v>3983</v>
      </c>
      <c r="K12946">
        <v>143032</v>
      </c>
      <c r="L12946">
        <v>301.13</v>
      </c>
      <c r="M12946" t="s">
        <v>212</v>
      </c>
      <c r="N12946" s="160" t="s">
        <v>207</v>
      </c>
      <c r="O12946" s="160" t="s">
        <v>84</v>
      </c>
    </row>
    <row r="12947" spans="9:15" x14ac:dyDescent="0.35">
      <c r="I12947">
        <v>122804</v>
      </c>
      <c r="J12947">
        <v>3983</v>
      </c>
      <c r="K12947">
        <v>143032</v>
      </c>
      <c r="L12947">
        <v>304</v>
      </c>
      <c r="M12947" t="s">
        <v>212</v>
      </c>
      <c r="N12947" s="160" t="s">
        <v>207</v>
      </c>
      <c r="O12947" s="160" t="s">
        <v>84</v>
      </c>
    </row>
    <row r="12948" spans="9:15" x14ac:dyDescent="0.35">
      <c r="I12948">
        <v>116372</v>
      </c>
      <c r="J12948">
        <v>4032</v>
      </c>
      <c r="K12948">
        <v>143036</v>
      </c>
      <c r="L12948">
        <v>119.08</v>
      </c>
      <c r="M12948" t="s">
        <v>212</v>
      </c>
      <c r="N12948" s="160" t="s">
        <v>19</v>
      </c>
      <c r="O12948" s="160" t="s">
        <v>80</v>
      </c>
    </row>
    <row r="12949" spans="9:15" x14ac:dyDescent="0.35">
      <c r="I12949">
        <v>81192</v>
      </c>
      <c r="J12949">
        <v>3994</v>
      </c>
      <c r="K12949">
        <v>143126</v>
      </c>
      <c r="L12949">
        <v>54.81</v>
      </c>
      <c r="M12949" t="s">
        <v>212</v>
      </c>
      <c r="N12949" s="160" t="s">
        <v>7</v>
      </c>
      <c r="O12949" s="160" t="s">
        <v>80</v>
      </c>
    </row>
    <row r="12950" spans="9:15" x14ac:dyDescent="0.35">
      <c r="I12950">
        <v>119309</v>
      </c>
      <c r="J12950">
        <v>3994</v>
      </c>
      <c r="K12950">
        <v>143126</v>
      </c>
      <c r="L12950">
        <v>37.9</v>
      </c>
      <c r="M12950" t="s">
        <v>212</v>
      </c>
      <c r="N12950" s="160" t="s">
        <v>9</v>
      </c>
      <c r="O12950" s="160" t="s">
        <v>80</v>
      </c>
    </row>
    <row r="12951" spans="9:15" x14ac:dyDescent="0.35">
      <c r="I12951">
        <v>117441</v>
      </c>
      <c r="J12951">
        <v>819</v>
      </c>
      <c r="K12951">
        <v>143146</v>
      </c>
      <c r="L12951">
        <v>3.04</v>
      </c>
      <c r="M12951" t="s">
        <v>212</v>
      </c>
      <c r="N12951" s="160" t="s">
        <v>9</v>
      </c>
      <c r="O12951" s="160" t="s">
        <v>80</v>
      </c>
    </row>
    <row r="12952" spans="9:15" x14ac:dyDescent="0.35">
      <c r="I12952">
        <v>122803</v>
      </c>
      <c r="J12952">
        <v>819</v>
      </c>
      <c r="K12952">
        <v>143146</v>
      </c>
      <c r="L12952">
        <v>14.99</v>
      </c>
      <c r="M12952" t="s">
        <v>212</v>
      </c>
      <c r="N12952" s="160" t="s">
        <v>207</v>
      </c>
      <c r="O12952" s="160" t="s">
        <v>80</v>
      </c>
    </row>
    <row r="12953" spans="9:15" x14ac:dyDescent="0.35">
      <c r="I12953">
        <v>71189</v>
      </c>
      <c r="J12953">
        <v>4066</v>
      </c>
      <c r="K12953">
        <v>143147</v>
      </c>
      <c r="L12953">
        <v>244.2</v>
      </c>
      <c r="M12953" t="s">
        <v>212</v>
      </c>
      <c r="N12953" s="160" t="s">
        <v>8</v>
      </c>
      <c r="O12953" s="160" t="s">
        <v>80</v>
      </c>
    </row>
    <row r="12954" spans="9:15" x14ac:dyDescent="0.35">
      <c r="I12954">
        <v>120833</v>
      </c>
      <c r="J12954">
        <v>4066</v>
      </c>
      <c r="K12954">
        <v>143147</v>
      </c>
      <c r="L12954">
        <v>79.53</v>
      </c>
      <c r="M12954" t="s">
        <v>212</v>
      </c>
      <c r="N12954" s="160" t="s">
        <v>10</v>
      </c>
      <c r="O12954" s="160" t="s">
        <v>80</v>
      </c>
    </row>
    <row r="12955" spans="9:15" x14ac:dyDescent="0.35">
      <c r="I12955">
        <v>71189</v>
      </c>
      <c r="J12955">
        <v>3875</v>
      </c>
      <c r="K12955">
        <v>143254</v>
      </c>
      <c r="L12955">
        <v>144.66</v>
      </c>
      <c r="M12955" t="s">
        <v>212</v>
      </c>
      <c r="N12955" s="160" t="s">
        <v>8</v>
      </c>
      <c r="O12955" s="160" t="s">
        <v>80</v>
      </c>
    </row>
    <row r="12956" spans="9:15" x14ac:dyDescent="0.35">
      <c r="I12956">
        <v>107294</v>
      </c>
      <c r="J12956">
        <v>3875</v>
      </c>
      <c r="K12956">
        <v>143254</v>
      </c>
      <c r="L12956">
        <v>78.66</v>
      </c>
      <c r="M12956" t="s">
        <v>212</v>
      </c>
      <c r="N12956" s="160" t="s">
        <v>8</v>
      </c>
      <c r="O12956" s="160" t="s">
        <v>80</v>
      </c>
    </row>
    <row r="12957" spans="9:15" x14ac:dyDescent="0.35">
      <c r="I12957">
        <v>120833</v>
      </c>
      <c r="J12957">
        <v>3875</v>
      </c>
      <c r="K12957">
        <v>143254</v>
      </c>
      <c r="L12957">
        <v>26.18</v>
      </c>
      <c r="M12957" t="s">
        <v>212</v>
      </c>
      <c r="N12957" s="160" t="s">
        <v>10</v>
      </c>
      <c r="O12957" s="160" t="s">
        <v>80</v>
      </c>
    </row>
    <row r="12958" spans="9:15" x14ac:dyDescent="0.35">
      <c r="I12958">
        <v>7</v>
      </c>
      <c r="J12958">
        <v>201</v>
      </c>
      <c r="K12958">
        <v>143381</v>
      </c>
      <c r="L12958">
        <v>194.69</v>
      </c>
      <c r="M12958" t="s">
        <v>212</v>
      </c>
      <c r="N12958" s="160" t="s">
        <v>9</v>
      </c>
      <c r="O12958" s="160" t="s">
        <v>80</v>
      </c>
    </row>
    <row r="12959" spans="9:15" x14ac:dyDescent="0.35">
      <c r="I12959">
        <v>16459</v>
      </c>
      <c r="J12959">
        <v>201</v>
      </c>
      <c r="K12959">
        <v>143381</v>
      </c>
      <c r="L12959">
        <v>551.46</v>
      </c>
      <c r="M12959" t="s">
        <v>212</v>
      </c>
      <c r="N12959" s="160" t="s">
        <v>19</v>
      </c>
      <c r="O12959" s="160" t="s">
        <v>80</v>
      </c>
    </row>
    <row r="12960" spans="9:15" x14ac:dyDescent="0.35">
      <c r="I12960">
        <v>71189</v>
      </c>
      <c r="J12960">
        <v>201</v>
      </c>
      <c r="K12960">
        <v>143381</v>
      </c>
      <c r="L12960">
        <v>146.76</v>
      </c>
      <c r="M12960" t="s">
        <v>212</v>
      </c>
      <c r="N12960" s="160" t="s">
        <v>8</v>
      </c>
      <c r="O12960" s="160" t="s">
        <v>80</v>
      </c>
    </row>
    <row r="12961" spans="9:15" x14ac:dyDescent="0.35">
      <c r="I12961">
        <v>72449</v>
      </c>
      <c r="J12961">
        <v>201</v>
      </c>
      <c r="K12961">
        <v>143381</v>
      </c>
      <c r="L12961">
        <v>194.73</v>
      </c>
      <c r="M12961" t="s">
        <v>212</v>
      </c>
      <c r="N12961" s="160" t="s">
        <v>9</v>
      </c>
      <c r="O12961" s="160" t="s">
        <v>80</v>
      </c>
    </row>
    <row r="12962" spans="9:15" x14ac:dyDescent="0.35">
      <c r="I12962">
        <v>79974</v>
      </c>
      <c r="J12962">
        <v>201</v>
      </c>
      <c r="K12962">
        <v>143381</v>
      </c>
      <c r="L12962">
        <v>83.79</v>
      </c>
      <c r="M12962" t="s">
        <v>212</v>
      </c>
      <c r="N12962" s="160" t="s">
        <v>10</v>
      </c>
      <c r="O12962" s="160" t="s">
        <v>80</v>
      </c>
    </row>
    <row r="12963" spans="9:15" x14ac:dyDescent="0.35">
      <c r="I12963">
        <v>81192</v>
      </c>
      <c r="J12963">
        <v>201</v>
      </c>
      <c r="K12963">
        <v>143381</v>
      </c>
      <c r="L12963">
        <v>55.27</v>
      </c>
      <c r="M12963" t="s">
        <v>212</v>
      </c>
      <c r="N12963" s="160" t="s">
        <v>7</v>
      </c>
      <c r="O12963" s="160" t="s">
        <v>80</v>
      </c>
    </row>
    <row r="12964" spans="9:15" x14ac:dyDescent="0.35">
      <c r="I12964">
        <v>81192</v>
      </c>
      <c r="J12964">
        <v>201</v>
      </c>
      <c r="K12964">
        <v>143381</v>
      </c>
      <c r="L12964">
        <v>110.54</v>
      </c>
      <c r="M12964" t="s">
        <v>212</v>
      </c>
      <c r="N12964" s="160" t="s">
        <v>7</v>
      </c>
      <c r="O12964" s="160" t="s">
        <v>80</v>
      </c>
    </row>
    <row r="12965" spans="9:15" x14ac:dyDescent="0.35">
      <c r="I12965">
        <v>91312</v>
      </c>
      <c r="J12965">
        <v>201</v>
      </c>
      <c r="K12965">
        <v>143381</v>
      </c>
      <c r="L12965">
        <v>131.11000000000001</v>
      </c>
      <c r="M12965" t="s">
        <v>212</v>
      </c>
      <c r="N12965" s="160" t="s">
        <v>8</v>
      </c>
      <c r="O12965" s="160" t="s">
        <v>80</v>
      </c>
    </row>
    <row r="12966" spans="9:15" x14ac:dyDescent="0.35">
      <c r="I12966">
        <v>101972</v>
      </c>
      <c r="J12966">
        <v>201</v>
      </c>
      <c r="K12966">
        <v>143381</v>
      </c>
      <c r="L12966">
        <v>666.87</v>
      </c>
      <c r="M12966" t="s">
        <v>212</v>
      </c>
      <c r="N12966" s="160" t="s">
        <v>19</v>
      </c>
      <c r="O12966" s="160" t="s">
        <v>80</v>
      </c>
    </row>
    <row r="12967" spans="9:15" x14ac:dyDescent="0.35">
      <c r="I12967">
        <v>103732</v>
      </c>
      <c r="J12967">
        <v>201</v>
      </c>
      <c r="K12967">
        <v>143381</v>
      </c>
      <c r="L12967">
        <v>109.68</v>
      </c>
      <c r="M12967" t="s">
        <v>212</v>
      </c>
      <c r="N12967" s="160" t="s">
        <v>8</v>
      </c>
      <c r="O12967" s="160" t="s">
        <v>80</v>
      </c>
    </row>
    <row r="12968" spans="9:15" x14ac:dyDescent="0.35">
      <c r="I12968">
        <v>117441</v>
      </c>
      <c r="J12968">
        <v>201</v>
      </c>
      <c r="K12968">
        <v>143381</v>
      </c>
      <c r="L12968">
        <v>137.65</v>
      </c>
      <c r="M12968" t="s">
        <v>212</v>
      </c>
      <c r="N12968" s="160" t="s">
        <v>9</v>
      </c>
      <c r="O12968" s="160" t="s">
        <v>80</v>
      </c>
    </row>
    <row r="12969" spans="9:15" x14ac:dyDescent="0.35">
      <c r="I12969">
        <v>117767</v>
      </c>
      <c r="J12969">
        <v>201</v>
      </c>
      <c r="K12969">
        <v>143381</v>
      </c>
      <c r="L12969">
        <v>92.97</v>
      </c>
      <c r="M12969" t="s">
        <v>212</v>
      </c>
      <c r="N12969" s="160" t="s">
        <v>7</v>
      </c>
      <c r="O12969" s="160" t="s">
        <v>80</v>
      </c>
    </row>
    <row r="12970" spans="9:15" x14ac:dyDescent="0.35">
      <c r="I12970">
        <v>118484</v>
      </c>
      <c r="J12970">
        <v>201</v>
      </c>
      <c r="K12970">
        <v>143381</v>
      </c>
      <c r="L12970">
        <v>129.5</v>
      </c>
      <c r="M12970" t="s">
        <v>212</v>
      </c>
      <c r="N12970" s="160" t="s">
        <v>7</v>
      </c>
      <c r="O12970" s="160" t="s">
        <v>80</v>
      </c>
    </row>
    <row r="12971" spans="9:15" x14ac:dyDescent="0.35">
      <c r="I12971">
        <v>119309</v>
      </c>
      <c r="J12971">
        <v>201</v>
      </c>
      <c r="K12971">
        <v>143381</v>
      </c>
      <c r="L12971">
        <v>39.299999999999997</v>
      </c>
      <c r="M12971" t="s">
        <v>212</v>
      </c>
      <c r="N12971" s="160" t="s">
        <v>9</v>
      </c>
      <c r="O12971" s="160" t="s">
        <v>80</v>
      </c>
    </row>
    <row r="12972" spans="9:15" x14ac:dyDescent="0.35">
      <c r="I12972">
        <v>120833</v>
      </c>
      <c r="J12972">
        <v>201</v>
      </c>
      <c r="K12972">
        <v>143381</v>
      </c>
      <c r="L12972">
        <v>27.99</v>
      </c>
      <c r="M12972" t="s">
        <v>212</v>
      </c>
      <c r="N12972" s="160" t="s">
        <v>10</v>
      </c>
      <c r="O12972" s="160" t="s">
        <v>80</v>
      </c>
    </row>
    <row r="12973" spans="9:15" x14ac:dyDescent="0.35">
      <c r="I12973">
        <v>120935</v>
      </c>
      <c r="J12973">
        <v>201</v>
      </c>
      <c r="K12973">
        <v>143381</v>
      </c>
      <c r="L12973">
        <v>27.99</v>
      </c>
      <c r="M12973" t="s">
        <v>212</v>
      </c>
      <c r="N12973" s="160" t="s">
        <v>10</v>
      </c>
      <c r="O12973" s="160" t="s">
        <v>80</v>
      </c>
    </row>
    <row r="12974" spans="9:15" x14ac:dyDescent="0.35">
      <c r="I12974">
        <v>120935</v>
      </c>
      <c r="J12974">
        <v>201</v>
      </c>
      <c r="K12974">
        <v>143381</v>
      </c>
      <c r="L12974">
        <v>27.31</v>
      </c>
      <c r="M12974" t="s">
        <v>212</v>
      </c>
      <c r="N12974" s="160" t="s">
        <v>10</v>
      </c>
      <c r="O12974" s="160" t="s">
        <v>80</v>
      </c>
    </row>
    <row r="12975" spans="9:15" x14ac:dyDescent="0.35">
      <c r="I12975">
        <v>120936</v>
      </c>
      <c r="J12975">
        <v>201</v>
      </c>
      <c r="K12975">
        <v>143381</v>
      </c>
      <c r="L12975">
        <v>27.99</v>
      </c>
      <c r="M12975" t="s">
        <v>212</v>
      </c>
      <c r="N12975" s="160" t="s">
        <v>10</v>
      </c>
      <c r="O12975" s="160" t="s">
        <v>80</v>
      </c>
    </row>
    <row r="12976" spans="9:15" x14ac:dyDescent="0.35">
      <c r="I12976">
        <v>121518</v>
      </c>
      <c r="J12976">
        <v>201</v>
      </c>
      <c r="K12976">
        <v>143381</v>
      </c>
      <c r="L12976">
        <v>27.99</v>
      </c>
      <c r="M12976" t="s">
        <v>212</v>
      </c>
      <c r="N12976" s="160" t="s">
        <v>10</v>
      </c>
      <c r="O12976" s="160" t="s">
        <v>80</v>
      </c>
    </row>
    <row r="12977" spans="9:15" x14ac:dyDescent="0.35">
      <c r="I12977">
        <v>122045</v>
      </c>
      <c r="J12977">
        <v>201</v>
      </c>
      <c r="K12977">
        <v>143381</v>
      </c>
      <c r="L12977">
        <v>37.57</v>
      </c>
      <c r="M12977" t="s">
        <v>212</v>
      </c>
      <c r="N12977" s="160" t="s">
        <v>9</v>
      </c>
      <c r="O12977" s="160" t="s">
        <v>80</v>
      </c>
    </row>
    <row r="12978" spans="9:15" x14ac:dyDescent="0.35">
      <c r="I12978">
        <v>125287</v>
      </c>
      <c r="J12978">
        <v>201</v>
      </c>
      <c r="K12978">
        <v>143381</v>
      </c>
      <c r="L12978">
        <v>65.61</v>
      </c>
      <c r="M12978" t="s">
        <v>212</v>
      </c>
      <c r="N12978" s="160" t="s">
        <v>10</v>
      </c>
      <c r="O12978" s="160" t="s">
        <v>80</v>
      </c>
    </row>
    <row r="12979" spans="9:15" x14ac:dyDescent="0.35">
      <c r="I12979">
        <v>125540</v>
      </c>
      <c r="J12979">
        <v>201</v>
      </c>
      <c r="K12979">
        <v>143381</v>
      </c>
      <c r="L12979">
        <v>1199.9000000000001</v>
      </c>
      <c r="M12979" t="s">
        <v>212</v>
      </c>
      <c r="N12979" s="160" t="s">
        <v>19</v>
      </c>
      <c r="O12979" s="160" t="s">
        <v>80</v>
      </c>
    </row>
    <row r="12980" spans="9:15" x14ac:dyDescent="0.35">
      <c r="I12980">
        <v>125606</v>
      </c>
      <c r="J12980">
        <v>201</v>
      </c>
      <c r="K12980">
        <v>143381</v>
      </c>
      <c r="L12980">
        <v>83.79</v>
      </c>
      <c r="M12980" t="s">
        <v>212</v>
      </c>
      <c r="N12980" s="160" t="s">
        <v>10</v>
      </c>
      <c r="O12980" s="160" t="s">
        <v>80</v>
      </c>
    </row>
    <row r="12981" spans="9:15" x14ac:dyDescent="0.35">
      <c r="I12981">
        <v>7</v>
      </c>
      <c r="J12981">
        <v>4026</v>
      </c>
      <c r="K12981">
        <v>143463</v>
      </c>
      <c r="L12981">
        <v>194.4</v>
      </c>
      <c r="M12981" t="s">
        <v>212</v>
      </c>
      <c r="N12981" s="160" t="s">
        <v>9</v>
      </c>
      <c r="O12981" s="160" t="s">
        <v>80</v>
      </c>
    </row>
    <row r="12982" spans="9:15" x14ac:dyDescent="0.35">
      <c r="I12982">
        <v>125023</v>
      </c>
      <c r="J12982">
        <v>4026</v>
      </c>
      <c r="K12982">
        <v>143463</v>
      </c>
      <c r="L12982">
        <v>97.18</v>
      </c>
      <c r="M12982" t="s">
        <v>212</v>
      </c>
      <c r="N12982" s="160" t="s">
        <v>9</v>
      </c>
      <c r="O12982" s="160" t="s">
        <v>80</v>
      </c>
    </row>
    <row r="12983" spans="9:15" x14ac:dyDescent="0.35">
      <c r="I12983">
        <v>7</v>
      </c>
      <c r="J12983">
        <v>4026</v>
      </c>
      <c r="K12983">
        <v>143478</v>
      </c>
      <c r="L12983">
        <v>194.4</v>
      </c>
      <c r="M12983" t="s">
        <v>212</v>
      </c>
      <c r="N12983" s="160" t="s">
        <v>9</v>
      </c>
      <c r="O12983" s="160" t="s">
        <v>80</v>
      </c>
    </row>
    <row r="12984" spans="9:15" x14ac:dyDescent="0.35">
      <c r="I12984">
        <v>71189</v>
      </c>
      <c r="J12984">
        <v>4026</v>
      </c>
      <c r="K12984">
        <v>143478</v>
      </c>
      <c r="L12984">
        <v>53.72</v>
      </c>
      <c r="M12984" t="s">
        <v>212</v>
      </c>
      <c r="N12984" s="160" t="s">
        <v>8</v>
      </c>
      <c r="O12984" s="160" t="s">
        <v>80</v>
      </c>
    </row>
    <row r="12985" spans="9:15" x14ac:dyDescent="0.35">
      <c r="I12985">
        <v>72449</v>
      </c>
      <c r="J12985">
        <v>4026</v>
      </c>
      <c r="K12985">
        <v>143478</v>
      </c>
      <c r="L12985">
        <v>195.33</v>
      </c>
      <c r="M12985" t="s">
        <v>212</v>
      </c>
      <c r="N12985" s="160" t="s">
        <v>9</v>
      </c>
      <c r="O12985" s="160" t="s">
        <v>80</v>
      </c>
    </row>
    <row r="12986" spans="9:15" x14ac:dyDescent="0.35">
      <c r="I12986">
        <v>72449</v>
      </c>
      <c r="J12986">
        <v>4026</v>
      </c>
      <c r="K12986">
        <v>143478</v>
      </c>
      <c r="L12986">
        <v>194.44</v>
      </c>
      <c r="M12986" t="s">
        <v>212</v>
      </c>
      <c r="N12986" s="160" t="s">
        <v>9</v>
      </c>
      <c r="O12986" s="160" t="s">
        <v>80</v>
      </c>
    </row>
    <row r="12987" spans="9:15" x14ac:dyDescent="0.35">
      <c r="I12987">
        <v>103732</v>
      </c>
      <c r="J12987">
        <v>4026</v>
      </c>
      <c r="K12987">
        <v>143478</v>
      </c>
      <c r="L12987">
        <v>146</v>
      </c>
      <c r="M12987" t="s">
        <v>212</v>
      </c>
      <c r="N12987" s="160" t="s">
        <v>8</v>
      </c>
      <c r="O12987" s="160" t="s">
        <v>80</v>
      </c>
    </row>
    <row r="12988" spans="9:15" x14ac:dyDescent="0.35">
      <c r="I12988">
        <v>107294</v>
      </c>
      <c r="J12988">
        <v>4026</v>
      </c>
      <c r="K12988">
        <v>143478</v>
      </c>
      <c r="L12988">
        <v>58.42</v>
      </c>
      <c r="M12988" t="s">
        <v>212</v>
      </c>
      <c r="N12988" s="160" t="s">
        <v>8</v>
      </c>
      <c r="O12988" s="160" t="s">
        <v>80</v>
      </c>
    </row>
    <row r="12989" spans="9:15" x14ac:dyDescent="0.35">
      <c r="I12989">
        <v>120833</v>
      </c>
      <c r="J12989">
        <v>4026</v>
      </c>
      <c r="K12989">
        <v>143478</v>
      </c>
      <c r="L12989">
        <v>58.32</v>
      </c>
      <c r="M12989" t="s">
        <v>212</v>
      </c>
      <c r="N12989" s="160" t="s">
        <v>10</v>
      </c>
      <c r="O12989" s="160" t="s">
        <v>80</v>
      </c>
    </row>
    <row r="12990" spans="9:15" x14ac:dyDescent="0.35">
      <c r="I12990">
        <v>120834</v>
      </c>
      <c r="J12990">
        <v>4026</v>
      </c>
      <c r="K12990">
        <v>143478</v>
      </c>
      <c r="L12990">
        <v>58.32</v>
      </c>
      <c r="M12990" t="s">
        <v>212</v>
      </c>
      <c r="N12990" s="160" t="s">
        <v>10</v>
      </c>
      <c r="O12990" s="160" t="s">
        <v>80</v>
      </c>
    </row>
    <row r="12991" spans="9:15" x14ac:dyDescent="0.35">
      <c r="I12991">
        <v>120935</v>
      </c>
      <c r="J12991">
        <v>4026</v>
      </c>
      <c r="K12991">
        <v>143478</v>
      </c>
      <c r="L12991">
        <v>58.32</v>
      </c>
      <c r="M12991" t="s">
        <v>212</v>
      </c>
      <c r="N12991" s="160" t="s">
        <v>10</v>
      </c>
      <c r="O12991" s="160" t="s">
        <v>80</v>
      </c>
    </row>
    <row r="12992" spans="9:15" x14ac:dyDescent="0.35">
      <c r="I12992">
        <v>120936</v>
      </c>
      <c r="J12992">
        <v>4026</v>
      </c>
      <c r="K12992">
        <v>143478</v>
      </c>
      <c r="L12992">
        <v>58.32</v>
      </c>
      <c r="M12992" t="s">
        <v>212</v>
      </c>
      <c r="N12992" s="160" t="s">
        <v>10</v>
      </c>
      <c r="O12992" s="160" t="s">
        <v>80</v>
      </c>
    </row>
    <row r="12993" spans="9:15" x14ac:dyDescent="0.35">
      <c r="I12993">
        <v>121518</v>
      </c>
      <c r="J12993">
        <v>4026</v>
      </c>
      <c r="K12993">
        <v>143478</v>
      </c>
      <c r="L12993">
        <v>87.48</v>
      </c>
      <c r="M12993" t="s">
        <v>212</v>
      </c>
      <c r="N12993" s="160" t="s">
        <v>10</v>
      </c>
      <c r="O12993" s="160" t="s">
        <v>80</v>
      </c>
    </row>
    <row r="12994" spans="9:15" x14ac:dyDescent="0.35">
      <c r="I12994">
        <v>122045</v>
      </c>
      <c r="J12994">
        <v>4026</v>
      </c>
      <c r="K12994">
        <v>143478</v>
      </c>
      <c r="L12994">
        <v>41.45</v>
      </c>
      <c r="M12994" t="s">
        <v>212</v>
      </c>
      <c r="N12994" s="160" t="s">
        <v>9</v>
      </c>
      <c r="O12994" s="160" t="s">
        <v>80</v>
      </c>
    </row>
    <row r="12995" spans="9:15" x14ac:dyDescent="0.35">
      <c r="I12995">
        <v>7</v>
      </c>
      <c r="J12995">
        <v>501</v>
      </c>
      <c r="K12995">
        <v>143515</v>
      </c>
      <c r="L12995">
        <v>191.19</v>
      </c>
      <c r="M12995" t="s">
        <v>212</v>
      </c>
      <c r="N12995" s="160" t="s">
        <v>9</v>
      </c>
      <c r="O12995" s="160" t="s">
        <v>80</v>
      </c>
    </row>
    <row r="12996" spans="9:15" x14ac:dyDescent="0.35">
      <c r="I12996">
        <v>116372</v>
      </c>
      <c r="J12996">
        <v>501</v>
      </c>
      <c r="K12996">
        <v>143515</v>
      </c>
      <c r="L12996">
        <v>23.42</v>
      </c>
      <c r="M12996" t="s">
        <v>212</v>
      </c>
      <c r="N12996" s="160" t="s">
        <v>19</v>
      </c>
      <c r="O12996" s="160" t="s">
        <v>80</v>
      </c>
    </row>
    <row r="12997" spans="9:15" x14ac:dyDescent="0.35">
      <c r="I12997">
        <v>81192</v>
      </c>
      <c r="J12997">
        <v>501</v>
      </c>
      <c r="K12997">
        <v>143528</v>
      </c>
      <c r="L12997">
        <v>55.03</v>
      </c>
      <c r="M12997" t="s">
        <v>212</v>
      </c>
      <c r="N12997" s="160" t="s">
        <v>7</v>
      </c>
      <c r="O12997" s="160" t="s">
        <v>80</v>
      </c>
    </row>
    <row r="12998" spans="9:15" x14ac:dyDescent="0.35">
      <c r="I12998">
        <v>101972</v>
      </c>
      <c r="J12998">
        <v>3791</v>
      </c>
      <c r="K12998">
        <v>143537</v>
      </c>
      <c r="L12998">
        <v>88.98</v>
      </c>
      <c r="M12998" t="s">
        <v>212</v>
      </c>
      <c r="N12998" s="160" t="s">
        <v>19</v>
      </c>
      <c r="O12998" s="160" t="s">
        <v>80</v>
      </c>
    </row>
    <row r="12999" spans="9:15" x14ac:dyDescent="0.35">
      <c r="I12999">
        <v>72449</v>
      </c>
      <c r="J12999">
        <v>3993</v>
      </c>
      <c r="K12999">
        <v>143568</v>
      </c>
      <c r="L12999">
        <v>194.44</v>
      </c>
      <c r="M12999" t="s">
        <v>212</v>
      </c>
      <c r="N12999" s="160" t="s">
        <v>9</v>
      </c>
      <c r="O12999" s="160" t="s">
        <v>80</v>
      </c>
    </row>
    <row r="13000" spans="9:15" x14ac:dyDescent="0.35">
      <c r="I13000">
        <v>81192</v>
      </c>
      <c r="J13000">
        <v>3993</v>
      </c>
      <c r="K13000">
        <v>143568</v>
      </c>
      <c r="L13000">
        <v>55.19</v>
      </c>
      <c r="M13000" t="s">
        <v>212</v>
      </c>
      <c r="N13000" s="160" t="s">
        <v>7</v>
      </c>
      <c r="O13000" s="160" t="s">
        <v>80</v>
      </c>
    </row>
    <row r="13001" spans="9:15" x14ac:dyDescent="0.35">
      <c r="I13001">
        <v>116372</v>
      </c>
      <c r="J13001">
        <v>3993</v>
      </c>
      <c r="K13001">
        <v>143568</v>
      </c>
      <c r="L13001">
        <v>47.62</v>
      </c>
      <c r="M13001" t="s">
        <v>212</v>
      </c>
      <c r="N13001" s="160" t="s">
        <v>19</v>
      </c>
      <c r="O13001" s="160" t="s">
        <v>80</v>
      </c>
    </row>
    <row r="13002" spans="9:15" x14ac:dyDescent="0.35">
      <c r="I13002">
        <v>71189</v>
      </c>
      <c r="J13002">
        <v>3980</v>
      </c>
      <c r="K13002">
        <v>143593</v>
      </c>
      <c r="L13002">
        <v>195.36</v>
      </c>
      <c r="M13002" t="s">
        <v>212</v>
      </c>
      <c r="N13002" s="160" t="s">
        <v>8</v>
      </c>
      <c r="O13002" s="160" t="s">
        <v>80</v>
      </c>
    </row>
    <row r="13003" spans="9:15" x14ac:dyDescent="0.35">
      <c r="I13003">
        <v>103732</v>
      </c>
      <c r="J13003">
        <v>3980</v>
      </c>
      <c r="K13003">
        <v>143593</v>
      </c>
      <c r="L13003">
        <v>146</v>
      </c>
      <c r="M13003" t="s">
        <v>212</v>
      </c>
      <c r="N13003" s="160" t="s">
        <v>8</v>
      </c>
      <c r="O13003" s="160" t="s">
        <v>80</v>
      </c>
    </row>
    <row r="13004" spans="9:15" x14ac:dyDescent="0.35">
      <c r="I13004">
        <v>107294</v>
      </c>
      <c r="J13004">
        <v>3980</v>
      </c>
      <c r="K13004">
        <v>143593</v>
      </c>
      <c r="L13004">
        <v>79.650000000000006</v>
      </c>
      <c r="M13004" t="s">
        <v>212</v>
      </c>
      <c r="N13004" s="160" t="s">
        <v>8</v>
      </c>
      <c r="O13004" s="160" t="s">
        <v>80</v>
      </c>
    </row>
    <row r="13005" spans="9:15" x14ac:dyDescent="0.35">
      <c r="I13005">
        <v>117441</v>
      </c>
      <c r="J13005">
        <v>3980</v>
      </c>
      <c r="K13005">
        <v>143593</v>
      </c>
      <c r="L13005">
        <v>137.44999999999999</v>
      </c>
      <c r="M13005" t="s">
        <v>212</v>
      </c>
      <c r="N13005" s="160" t="s">
        <v>9</v>
      </c>
      <c r="O13005" s="160" t="s">
        <v>80</v>
      </c>
    </row>
    <row r="13006" spans="9:15" x14ac:dyDescent="0.35">
      <c r="I13006">
        <v>117766</v>
      </c>
      <c r="J13006">
        <v>3980</v>
      </c>
      <c r="K13006">
        <v>143593</v>
      </c>
      <c r="L13006">
        <v>92.83</v>
      </c>
      <c r="M13006" t="s">
        <v>212</v>
      </c>
      <c r="N13006" s="160" t="s">
        <v>7</v>
      </c>
      <c r="O13006" s="160" t="s">
        <v>80</v>
      </c>
    </row>
    <row r="13007" spans="9:15" x14ac:dyDescent="0.35">
      <c r="I13007">
        <v>117767</v>
      </c>
      <c r="J13007">
        <v>3980</v>
      </c>
      <c r="K13007">
        <v>143593</v>
      </c>
      <c r="L13007">
        <v>92.83</v>
      </c>
      <c r="M13007" t="s">
        <v>212</v>
      </c>
      <c r="N13007" s="160" t="s">
        <v>7</v>
      </c>
      <c r="O13007" s="160" t="s">
        <v>80</v>
      </c>
    </row>
    <row r="13008" spans="9:15" x14ac:dyDescent="0.35">
      <c r="I13008">
        <v>118484</v>
      </c>
      <c r="J13008">
        <v>4024</v>
      </c>
      <c r="K13008">
        <v>143718</v>
      </c>
      <c r="L13008">
        <v>125.37</v>
      </c>
      <c r="M13008" t="s">
        <v>212</v>
      </c>
      <c r="N13008" s="160" t="s">
        <v>7</v>
      </c>
      <c r="O13008" s="160" t="s">
        <v>80</v>
      </c>
    </row>
    <row r="13009" spans="9:15" x14ac:dyDescent="0.35">
      <c r="I13009">
        <v>120935</v>
      </c>
      <c r="J13009">
        <v>4024</v>
      </c>
      <c r="K13009">
        <v>143718</v>
      </c>
      <c r="L13009">
        <v>26.43</v>
      </c>
      <c r="M13009" t="s">
        <v>212</v>
      </c>
      <c r="N13009" s="160" t="s">
        <v>10</v>
      </c>
      <c r="O13009" s="160" t="s">
        <v>80</v>
      </c>
    </row>
    <row r="13010" spans="9:15" x14ac:dyDescent="0.35">
      <c r="I13010">
        <v>74395</v>
      </c>
      <c r="J13010">
        <v>4000</v>
      </c>
      <c r="K13010">
        <v>143744</v>
      </c>
      <c r="L13010">
        <v>92.83</v>
      </c>
      <c r="M13010" t="s">
        <v>212</v>
      </c>
      <c r="N13010" s="160" t="s">
        <v>7</v>
      </c>
      <c r="O13010" s="160" t="s">
        <v>80</v>
      </c>
    </row>
    <row r="13011" spans="9:15" x14ac:dyDescent="0.35">
      <c r="I13011">
        <v>116372</v>
      </c>
      <c r="J13011">
        <v>4035</v>
      </c>
      <c r="K13011">
        <v>143801</v>
      </c>
      <c r="L13011">
        <v>119.08</v>
      </c>
      <c r="M13011" t="s">
        <v>212</v>
      </c>
      <c r="N13011" s="160" t="s">
        <v>19</v>
      </c>
      <c r="O13011" s="160" t="s">
        <v>80</v>
      </c>
    </row>
    <row r="13012" spans="9:15" x14ac:dyDescent="0.35">
      <c r="I13012">
        <v>7</v>
      </c>
      <c r="J13012">
        <v>3992</v>
      </c>
      <c r="K13012">
        <v>143834</v>
      </c>
      <c r="L13012">
        <v>194.12</v>
      </c>
      <c r="M13012" t="s">
        <v>212</v>
      </c>
      <c r="N13012" s="160" t="s">
        <v>9</v>
      </c>
      <c r="O13012" s="160" t="s">
        <v>80</v>
      </c>
    </row>
    <row r="13013" spans="9:15" x14ac:dyDescent="0.35">
      <c r="I13013">
        <v>71189</v>
      </c>
      <c r="J13013">
        <v>3992</v>
      </c>
      <c r="K13013">
        <v>143834</v>
      </c>
      <c r="L13013">
        <v>439.02</v>
      </c>
      <c r="M13013" t="s">
        <v>212</v>
      </c>
      <c r="N13013" s="160" t="s">
        <v>8</v>
      </c>
      <c r="O13013" s="160" t="s">
        <v>80</v>
      </c>
    </row>
    <row r="13014" spans="9:15" x14ac:dyDescent="0.35">
      <c r="I13014">
        <v>71189</v>
      </c>
      <c r="J13014">
        <v>3992</v>
      </c>
      <c r="K13014">
        <v>143834</v>
      </c>
      <c r="L13014">
        <v>121.95</v>
      </c>
      <c r="M13014" t="s">
        <v>212</v>
      </c>
      <c r="N13014" s="160" t="s">
        <v>8</v>
      </c>
      <c r="O13014" s="160" t="s">
        <v>80</v>
      </c>
    </row>
    <row r="13015" spans="9:15" x14ac:dyDescent="0.35">
      <c r="I13015">
        <v>74395</v>
      </c>
      <c r="J13015">
        <v>3992</v>
      </c>
      <c r="K13015">
        <v>143834</v>
      </c>
      <c r="L13015">
        <v>87.18</v>
      </c>
      <c r="M13015" t="s">
        <v>212</v>
      </c>
      <c r="N13015" s="160" t="s">
        <v>7</v>
      </c>
      <c r="O13015" s="160" t="s">
        <v>80</v>
      </c>
    </row>
    <row r="13016" spans="9:15" x14ac:dyDescent="0.35">
      <c r="I13016">
        <v>91312</v>
      </c>
      <c r="J13016">
        <v>3992</v>
      </c>
      <c r="K13016">
        <v>143834</v>
      </c>
      <c r="L13016">
        <v>261.45999999999998</v>
      </c>
      <c r="M13016" t="s">
        <v>212</v>
      </c>
      <c r="N13016" s="160" t="s">
        <v>8</v>
      </c>
      <c r="O13016" s="160" t="s">
        <v>80</v>
      </c>
    </row>
    <row r="13017" spans="9:15" x14ac:dyDescent="0.35">
      <c r="I13017">
        <v>101972</v>
      </c>
      <c r="J13017">
        <v>3992</v>
      </c>
      <c r="K13017">
        <v>143834</v>
      </c>
      <c r="L13017">
        <v>44.4</v>
      </c>
      <c r="M13017" t="s">
        <v>212</v>
      </c>
      <c r="N13017" s="160" t="s">
        <v>19</v>
      </c>
      <c r="O13017" s="160" t="s">
        <v>80</v>
      </c>
    </row>
    <row r="13018" spans="9:15" x14ac:dyDescent="0.35">
      <c r="I13018">
        <v>116372</v>
      </c>
      <c r="J13018">
        <v>3992</v>
      </c>
      <c r="K13018">
        <v>143834</v>
      </c>
      <c r="L13018">
        <v>118.9</v>
      </c>
      <c r="M13018" t="s">
        <v>212</v>
      </c>
      <c r="N13018" s="160" t="s">
        <v>19</v>
      </c>
      <c r="O13018" s="160" t="s">
        <v>80</v>
      </c>
    </row>
    <row r="13019" spans="9:15" x14ac:dyDescent="0.35">
      <c r="I13019">
        <v>118850</v>
      </c>
      <c r="J13019">
        <v>3992</v>
      </c>
      <c r="K13019">
        <v>143834</v>
      </c>
      <c r="L13019">
        <v>126.55</v>
      </c>
      <c r="M13019" t="s">
        <v>212</v>
      </c>
      <c r="N13019" s="160" t="s">
        <v>8</v>
      </c>
      <c r="O13019" s="160" t="s">
        <v>80</v>
      </c>
    </row>
    <row r="13020" spans="9:15" x14ac:dyDescent="0.35">
      <c r="I13020">
        <v>118850</v>
      </c>
      <c r="J13020">
        <v>3992</v>
      </c>
      <c r="K13020">
        <v>143834</v>
      </c>
      <c r="L13020">
        <v>126.55</v>
      </c>
      <c r="M13020" t="s">
        <v>212</v>
      </c>
      <c r="N13020" s="160" t="s">
        <v>8</v>
      </c>
      <c r="O13020" s="160" t="s">
        <v>80</v>
      </c>
    </row>
    <row r="13021" spans="9:15" x14ac:dyDescent="0.35">
      <c r="I13021">
        <v>119309</v>
      </c>
      <c r="J13021">
        <v>3992</v>
      </c>
      <c r="K13021">
        <v>143834</v>
      </c>
      <c r="L13021">
        <v>38.11</v>
      </c>
      <c r="M13021" t="s">
        <v>212</v>
      </c>
      <c r="N13021" s="160" t="s">
        <v>9</v>
      </c>
      <c r="O13021" s="160" t="s">
        <v>80</v>
      </c>
    </row>
    <row r="13022" spans="9:15" x14ac:dyDescent="0.35">
      <c r="I13022">
        <v>122803</v>
      </c>
      <c r="J13022">
        <v>3992</v>
      </c>
      <c r="K13022">
        <v>143834</v>
      </c>
      <c r="L13022">
        <v>150.35</v>
      </c>
      <c r="M13022" t="s">
        <v>212</v>
      </c>
      <c r="N13022" s="160" t="s">
        <v>207</v>
      </c>
      <c r="O13022" s="160" t="s">
        <v>80</v>
      </c>
    </row>
    <row r="13023" spans="9:15" x14ac:dyDescent="0.35">
      <c r="I13023">
        <v>122804</v>
      </c>
      <c r="J13023">
        <v>3992</v>
      </c>
      <c r="K13023">
        <v>143834</v>
      </c>
      <c r="L13023">
        <v>150.35</v>
      </c>
      <c r="M13023" t="s">
        <v>212</v>
      </c>
      <c r="N13023" s="160" t="s">
        <v>207</v>
      </c>
      <c r="O13023" s="160" t="s">
        <v>80</v>
      </c>
    </row>
    <row r="13024" spans="9:15" x14ac:dyDescent="0.35">
      <c r="I13024">
        <v>7</v>
      </c>
      <c r="J13024">
        <v>4012</v>
      </c>
      <c r="K13024">
        <v>143883</v>
      </c>
      <c r="L13024">
        <v>194.4</v>
      </c>
      <c r="M13024" t="s">
        <v>212</v>
      </c>
      <c r="N13024" s="160" t="s">
        <v>9</v>
      </c>
      <c r="O13024" s="160" t="s">
        <v>80</v>
      </c>
    </row>
    <row r="13025" spans="9:15" x14ac:dyDescent="0.35">
      <c r="I13025">
        <v>72449</v>
      </c>
      <c r="J13025">
        <v>4012</v>
      </c>
      <c r="K13025">
        <v>143883</v>
      </c>
      <c r="L13025">
        <v>194.44</v>
      </c>
      <c r="M13025" t="s">
        <v>212</v>
      </c>
      <c r="N13025" s="160" t="s">
        <v>9</v>
      </c>
      <c r="O13025" s="160" t="s">
        <v>80</v>
      </c>
    </row>
    <row r="13026" spans="9:15" x14ac:dyDescent="0.35">
      <c r="I13026">
        <v>74395</v>
      </c>
      <c r="J13026">
        <v>4012</v>
      </c>
      <c r="K13026">
        <v>143883</v>
      </c>
      <c r="L13026">
        <v>87.3</v>
      </c>
      <c r="M13026" t="s">
        <v>212</v>
      </c>
      <c r="N13026" s="160" t="s">
        <v>7</v>
      </c>
      <c r="O13026" s="160" t="s">
        <v>80</v>
      </c>
    </row>
    <row r="13027" spans="9:15" x14ac:dyDescent="0.35">
      <c r="I13027">
        <v>7</v>
      </c>
      <c r="J13027">
        <v>4052</v>
      </c>
      <c r="K13027">
        <v>143889</v>
      </c>
      <c r="L13027">
        <v>179.7</v>
      </c>
      <c r="M13027" t="s">
        <v>212</v>
      </c>
      <c r="N13027" s="160" t="s">
        <v>9</v>
      </c>
      <c r="O13027" s="160" t="s">
        <v>80</v>
      </c>
    </row>
    <row r="13028" spans="9:15" x14ac:dyDescent="0.35">
      <c r="I13028">
        <v>72449</v>
      </c>
      <c r="J13028">
        <v>4052</v>
      </c>
      <c r="K13028">
        <v>143889</v>
      </c>
      <c r="L13028">
        <v>179.7</v>
      </c>
      <c r="M13028" t="s">
        <v>212</v>
      </c>
      <c r="N13028" s="160" t="s">
        <v>9</v>
      </c>
      <c r="O13028" s="160" t="s">
        <v>80</v>
      </c>
    </row>
    <row r="13029" spans="9:15" x14ac:dyDescent="0.35">
      <c r="I13029">
        <v>116372</v>
      </c>
      <c r="J13029">
        <v>4052</v>
      </c>
      <c r="K13029">
        <v>143889</v>
      </c>
      <c r="L13029">
        <v>23.74</v>
      </c>
      <c r="M13029" t="s">
        <v>212</v>
      </c>
      <c r="N13029" s="160" t="s">
        <v>19</v>
      </c>
      <c r="O13029" s="160" t="s">
        <v>80</v>
      </c>
    </row>
    <row r="13030" spans="9:15" x14ac:dyDescent="0.35">
      <c r="I13030">
        <v>119309</v>
      </c>
      <c r="J13030">
        <v>3991</v>
      </c>
      <c r="K13030">
        <v>143914</v>
      </c>
      <c r="L13030">
        <v>38.159999999999997</v>
      </c>
      <c r="M13030" t="s">
        <v>212</v>
      </c>
      <c r="N13030" s="160" t="s">
        <v>9</v>
      </c>
      <c r="O13030" s="160" t="s">
        <v>80</v>
      </c>
    </row>
    <row r="13031" spans="9:15" x14ac:dyDescent="0.35">
      <c r="I13031">
        <v>125023</v>
      </c>
      <c r="J13031">
        <v>3991</v>
      </c>
      <c r="K13031">
        <v>143914</v>
      </c>
      <c r="L13031">
        <v>97.18</v>
      </c>
      <c r="M13031" t="s">
        <v>212</v>
      </c>
      <c r="N13031" s="160" t="s">
        <v>9</v>
      </c>
      <c r="O13031" s="160" t="s">
        <v>80</v>
      </c>
    </row>
    <row r="13032" spans="9:15" x14ac:dyDescent="0.35">
      <c r="I13032">
        <v>81192</v>
      </c>
      <c r="J13032">
        <v>201</v>
      </c>
      <c r="K13032">
        <v>143964</v>
      </c>
      <c r="L13032">
        <v>54.81</v>
      </c>
      <c r="M13032" t="s">
        <v>212</v>
      </c>
      <c r="N13032" s="160" t="s">
        <v>7</v>
      </c>
      <c r="O13032" s="160" t="s">
        <v>80</v>
      </c>
    </row>
    <row r="13033" spans="9:15" x14ac:dyDescent="0.35">
      <c r="I13033">
        <v>119309</v>
      </c>
      <c r="J13033">
        <v>201</v>
      </c>
      <c r="K13033">
        <v>143964</v>
      </c>
      <c r="L13033">
        <v>37.9</v>
      </c>
      <c r="M13033" t="s">
        <v>212</v>
      </c>
      <c r="N13033" s="160" t="s">
        <v>9</v>
      </c>
      <c r="O13033" s="160" t="s">
        <v>80</v>
      </c>
    </row>
    <row r="13034" spans="9:15" x14ac:dyDescent="0.35">
      <c r="I13034">
        <v>125023</v>
      </c>
      <c r="J13034">
        <v>4077</v>
      </c>
      <c r="K13034">
        <v>144002</v>
      </c>
      <c r="L13034">
        <v>97.18</v>
      </c>
      <c r="M13034" t="s">
        <v>212</v>
      </c>
      <c r="N13034" s="160" t="s">
        <v>9</v>
      </c>
      <c r="O13034" s="160" t="s">
        <v>80</v>
      </c>
    </row>
    <row r="13035" spans="9:15" x14ac:dyDescent="0.35">
      <c r="I13035">
        <v>116372</v>
      </c>
      <c r="J13035">
        <v>4052</v>
      </c>
      <c r="K13035">
        <v>144015</v>
      </c>
      <c r="L13035">
        <v>23.65</v>
      </c>
      <c r="M13035" t="s">
        <v>212</v>
      </c>
      <c r="N13035" s="160" t="s">
        <v>19</v>
      </c>
      <c r="O13035" s="160" t="s">
        <v>80</v>
      </c>
    </row>
    <row r="13036" spans="9:15" x14ac:dyDescent="0.35">
      <c r="I13036">
        <v>118038</v>
      </c>
      <c r="J13036">
        <v>4012</v>
      </c>
      <c r="K13036">
        <v>144026</v>
      </c>
      <c r="L13036">
        <v>92.84</v>
      </c>
      <c r="M13036" t="s">
        <v>212</v>
      </c>
      <c r="N13036" s="160" t="s">
        <v>7</v>
      </c>
      <c r="O13036" s="160" t="s">
        <v>80</v>
      </c>
    </row>
    <row r="13037" spans="9:15" x14ac:dyDescent="0.35">
      <c r="I13037">
        <v>7</v>
      </c>
      <c r="J13037">
        <v>3983</v>
      </c>
      <c r="K13037">
        <v>144056</v>
      </c>
      <c r="L13037">
        <v>1430.52</v>
      </c>
      <c r="M13037" t="s">
        <v>212</v>
      </c>
      <c r="N13037" s="160" t="s">
        <v>9</v>
      </c>
      <c r="O13037" s="160" t="s">
        <v>84</v>
      </c>
    </row>
    <row r="13038" spans="9:15" x14ac:dyDescent="0.35">
      <c r="I13038">
        <v>72449</v>
      </c>
      <c r="J13038">
        <v>3983</v>
      </c>
      <c r="K13038">
        <v>144056</v>
      </c>
      <c r="L13038">
        <v>1430.5</v>
      </c>
      <c r="M13038" t="s">
        <v>212</v>
      </c>
      <c r="N13038" s="160" t="s">
        <v>9</v>
      </c>
      <c r="O13038" s="160" t="s">
        <v>84</v>
      </c>
    </row>
    <row r="13039" spans="9:15" x14ac:dyDescent="0.35">
      <c r="I13039">
        <v>78573</v>
      </c>
      <c r="J13039">
        <v>3983</v>
      </c>
      <c r="K13039">
        <v>144056</v>
      </c>
      <c r="L13039">
        <v>126.29</v>
      </c>
      <c r="M13039" t="s">
        <v>212</v>
      </c>
      <c r="N13039" s="160" t="s">
        <v>8</v>
      </c>
      <c r="O13039" s="160" t="s">
        <v>84</v>
      </c>
    </row>
    <row r="13040" spans="9:15" x14ac:dyDescent="0.35">
      <c r="I13040">
        <v>103732</v>
      </c>
      <c r="J13040">
        <v>3983</v>
      </c>
      <c r="K13040">
        <v>144056</v>
      </c>
      <c r="L13040">
        <v>663.3</v>
      </c>
      <c r="M13040" t="s">
        <v>212</v>
      </c>
      <c r="N13040" s="160" t="s">
        <v>8</v>
      </c>
      <c r="O13040" s="160" t="s">
        <v>84</v>
      </c>
    </row>
    <row r="13041" spans="9:15" x14ac:dyDescent="0.35">
      <c r="I13041">
        <v>103732</v>
      </c>
      <c r="J13041">
        <v>3983</v>
      </c>
      <c r="K13041">
        <v>144056</v>
      </c>
      <c r="L13041">
        <v>663.3</v>
      </c>
      <c r="M13041" t="s">
        <v>212</v>
      </c>
      <c r="N13041" s="160" t="s">
        <v>8</v>
      </c>
      <c r="O13041" s="160" t="s">
        <v>84</v>
      </c>
    </row>
    <row r="13042" spans="9:15" x14ac:dyDescent="0.35">
      <c r="I13042">
        <v>117441</v>
      </c>
      <c r="J13042">
        <v>3983</v>
      </c>
      <c r="K13042">
        <v>144056</v>
      </c>
      <c r="L13042">
        <v>549.49</v>
      </c>
      <c r="M13042" t="s">
        <v>212</v>
      </c>
      <c r="N13042" s="160" t="s">
        <v>9</v>
      </c>
      <c r="O13042" s="160" t="s">
        <v>84</v>
      </c>
    </row>
    <row r="13043" spans="9:15" x14ac:dyDescent="0.35">
      <c r="I13043">
        <v>118850</v>
      </c>
      <c r="J13043">
        <v>3983</v>
      </c>
      <c r="K13043">
        <v>144056</v>
      </c>
      <c r="L13043">
        <v>255.8</v>
      </c>
      <c r="M13043" t="s">
        <v>212</v>
      </c>
      <c r="N13043" s="160" t="s">
        <v>8</v>
      </c>
      <c r="O13043" s="160" t="s">
        <v>84</v>
      </c>
    </row>
    <row r="13044" spans="9:15" x14ac:dyDescent="0.35">
      <c r="I13044">
        <v>118850</v>
      </c>
      <c r="J13044">
        <v>3983</v>
      </c>
      <c r="K13044">
        <v>144056</v>
      </c>
      <c r="L13044">
        <v>255.8</v>
      </c>
      <c r="M13044" t="s">
        <v>212</v>
      </c>
      <c r="N13044" s="160" t="s">
        <v>8</v>
      </c>
      <c r="O13044" s="160" t="s">
        <v>84</v>
      </c>
    </row>
    <row r="13045" spans="9:15" x14ac:dyDescent="0.35">
      <c r="I13045">
        <v>104499</v>
      </c>
      <c r="J13045">
        <v>3802</v>
      </c>
      <c r="K13045">
        <v>144068</v>
      </c>
      <c r="L13045">
        <v>86.86</v>
      </c>
      <c r="M13045" t="s">
        <v>212</v>
      </c>
      <c r="N13045" s="160" t="s">
        <v>7</v>
      </c>
      <c r="O13045" s="160" t="s">
        <v>80</v>
      </c>
    </row>
    <row r="13046" spans="9:15" x14ac:dyDescent="0.35">
      <c r="I13046">
        <v>104500</v>
      </c>
      <c r="J13046">
        <v>3802</v>
      </c>
      <c r="K13046">
        <v>144068</v>
      </c>
      <c r="L13046">
        <v>86.86</v>
      </c>
      <c r="M13046" t="s">
        <v>212</v>
      </c>
      <c r="N13046" s="160" t="s">
        <v>7</v>
      </c>
      <c r="O13046" s="160" t="s">
        <v>80</v>
      </c>
    </row>
    <row r="13047" spans="9:15" x14ac:dyDescent="0.35">
      <c r="I13047">
        <v>120833</v>
      </c>
      <c r="J13047">
        <v>3802</v>
      </c>
      <c r="K13047">
        <v>144068</v>
      </c>
      <c r="L13047">
        <v>28.08</v>
      </c>
      <c r="M13047" t="s">
        <v>212</v>
      </c>
      <c r="N13047" s="160" t="s">
        <v>10</v>
      </c>
      <c r="O13047" s="160" t="s">
        <v>80</v>
      </c>
    </row>
    <row r="13048" spans="9:15" x14ac:dyDescent="0.35">
      <c r="I13048">
        <v>7</v>
      </c>
      <c r="J13048">
        <v>819</v>
      </c>
      <c r="K13048">
        <v>144113</v>
      </c>
      <c r="L13048">
        <v>51.7</v>
      </c>
      <c r="M13048" t="s">
        <v>212</v>
      </c>
      <c r="N13048" s="160" t="s">
        <v>9</v>
      </c>
      <c r="O13048" s="160" t="s">
        <v>80</v>
      </c>
    </row>
    <row r="13049" spans="9:15" x14ac:dyDescent="0.35">
      <c r="I13049">
        <v>78573</v>
      </c>
      <c r="J13049">
        <v>819</v>
      </c>
      <c r="K13049">
        <v>144113</v>
      </c>
      <c r="L13049">
        <v>62.9</v>
      </c>
      <c r="M13049" t="s">
        <v>212</v>
      </c>
      <c r="N13049" s="160" t="s">
        <v>8</v>
      </c>
      <c r="O13049" s="160" t="s">
        <v>80</v>
      </c>
    </row>
    <row r="13050" spans="9:15" x14ac:dyDescent="0.35">
      <c r="I13050">
        <v>78573</v>
      </c>
      <c r="J13050">
        <v>819</v>
      </c>
      <c r="K13050">
        <v>144113</v>
      </c>
      <c r="L13050">
        <v>19.899999999999999</v>
      </c>
      <c r="M13050" t="s">
        <v>212</v>
      </c>
      <c r="N13050" s="160" t="s">
        <v>8</v>
      </c>
      <c r="O13050" s="160" t="s">
        <v>80</v>
      </c>
    </row>
    <row r="13051" spans="9:15" x14ac:dyDescent="0.35">
      <c r="I13051">
        <v>78573</v>
      </c>
      <c r="J13051">
        <v>819</v>
      </c>
      <c r="K13051">
        <v>144113</v>
      </c>
      <c r="L13051">
        <v>39.799999999999997</v>
      </c>
      <c r="M13051" t="s">
        <v>212</v>
      </c>
      <c r="N13051" s="160" t="s">
        <v>8</v>
      </c>
      <c r="O13051" s="160" t="s">
        <v>80</v>
      </c>
    </row>
    <row r="13052" spans="9:15" x14ac:dyDescent="0.35">
      <c r="I13052">
        <v>81192</v>
      </c>
      <c r="J13052">
        <v>819</v>
      </c>
      <c r="K13052">
        <v>144113</v>
      </c>
      <c r="L13052">
        <v>43.97</v>
      </c>
      <c r="M13052" t="s">
        <v>212</v>
      </c>
      <c r="N13052" s="160" t="s">
        <v>7</v>
      </c>
      <c r="O13052" s="160" t="s">
        <v>80</v>
      </c>
    </row>
    <row r="13053" spans="9:15" x14ac:dyDescent="0.35">
      <c r="I13053">
        <v>101972</v>
      </c>
      <c r="J13053">
        <v>819</v>
      </c>
      <c r="K13053">
        <v>144113</v>
      </c>
      <c r="L13053">
        <v>35.42</v>
      </c>
      <c r="M13053" t="s">
        <v>212</v>
      </c>
      <c r="N13053" s="160" t="s">
        <v>19</v>
      </c>
      <c r="O13053" s="160" t="s">
        <v>80</v>
      </c>
    </row>
    <row r="13054" spans="9:15" x14ac:dyDescent="0.35">
      <c r="I13054">
        <v>101972</v>
      </c>
      <c r="J13054">
        <v>819</v>
      </c>
      <c r="K13054">
        <v>144113</v>
      </c>
      <c r="L13054">
        <v>106.26</v>
      </c>
      <c r="M13054" t="s">
        <v>212</v>
      </c>
      <c r="N13054" s="160" t="s">
        <v>19</v>
      </c>
      <c r="O13054" s="160" t="s">
        <v>80</v>
      </c>
    </row>
    <row r="13055" spans="9:15" x14ac:dyDescent="0.35">
      <c r="I13055">
        <v>77912</v>
      </c>
      <c r="J13055">
        <v>3818</v>
      </c>
      <c r="K13055">
        <v>144188</v>
      </c>
      <c r="L13055">
        <v>328.8</v>
      </c>
      <c r="M13055" t="s">
        <v>212</v>
      </c>
      <c r="N13055" s="160" t="s">
        <v>8</v>
      </c>
      <c r="O13055" s="160" t="s">
        <v>80</v>
      </c>
    </row>
    <row r="13056" spans="9:15" x14ac:dyDescent="0.35">
      <c r="I13056">
        <v>118850</v>
      </c>
      <c r="J13056">
        <v>3818</v>
      </c>
      <c r="K13056">
        <v>144188</v>
      </c>
      <c r="L13056">
        <v>126.73</v>
      </c>
      <c r="M13056" t="s">
        <v>212</v>
      </c>
      <c r="N13056" s="160" t="s">
        <v>8</v>
      </c>
      <c r="O13056" s="160" t="s">
        <v>80</v>
      </c>
    </row>
    <row r="13057" spans="9:15" x14ac:dyDescent="0.35">
      <c r="I13057">
        <v>7</v>
      </c>
      <c r="J13057">
        <v>4086</v>
      </c>
      <c r="K13057">
        <v>144233</v>
      </c>
      <c r="L13057">
        <v>389.38</v>
      </c>
      <c r="M13057" t="s">
        <v>212</v>
      </c>
      <c r="N13057" s="160" t="s">
        <v>9</v>
      </c>
      <c r="O13057" s="160" t="s">
        <v>80</v>
      </c>
    </row>
    <row r="13058" spans="9:15" x14ac:dyDescent="0.35">
      <c r="I13058">
        <v>11684</v>
      </c>
      <c r="J13058">
        <v>4086</v>
      </c>
      <c r="K13058">
        <v>144233</v>
      </c>
      <c r="L13058">
        <v>166.29</v>
      </c>
      <c r="M13058" t="s">
        <v>212</v>
      </c>
      <c r="N13058" s="160" t="s">
        <v>7</v>
      </c>
      <c r="O13058" s="160" t="s">
        <v>80</v>
      </c>
    </row>
    <row r="13059" spans="9:15" x14ac:dyDescent="0.35">
      <c r="I13059">
        <v>71189</v>
      </c>
      <c r="J13059">
        <v>4086</v>
      </c>
      <c r="K13059">
        <v>144233</v>
      </c>
      <c r="L13059">
        <v>489.05</v>
      </c>
      <c r="M13059" t="s">
        <v>212</v>
      </c>
      <c r="N13059" s="160" t="s">
        <v>8</v>
      </c>
      <c r="O13059" s="160" t="s">
        <v>80</v>
      </c>
    </row>
    <row r="13060" spans="9:15" x14ac:dyDescent="0.35">
      <c r="I13060">
        <v>72449</v>
      </c>
      <c r="J13060">
        <v>4086</v>
      </c>
      <c r="K13060">
        <v>144233</v>
      </c>
      <c r="L13060">
        <v>389.46</v>
      </c>
      <c r="M13060" t="s">
        <v>212</v>
      </c>
      <c r="N13060" s="160" t="s">
        <v>9</v>
      </c>
      <c r="O13060" s="160" t="s">
        <v>80</v>
      </c>
    </row>
    <row r="13061" spans="9:15" x14ac:dyDescent="0.35">
      <c r="I13061">
        <v>74395</v>
      </c>
      <c r="J13061">
        <v>4086</v>
      </c>
      <c r="K13061">
        <v>144233</v>
      </c>
      <c r="L13061">
        <v>174.86</v>
      </c>
      <c r="M13061" t="s">
        <v>212</v>
      </c>
      <c r="N13061" s="160" t="s">
        <v>7</v>
      </c>
      <c r="O13061" s="160" t="s">
        <v>80</v>
      </c>
    </row>
    <row r="13062" spans="9:15" x14ac:dyDescent="0.35">
      <c r="I13062">
        <v>74395</v>
      </c>
      <c r="J13062">
        <v>4086</v>
      </c>
      <c r="K13062">
        <v>144233</v>
      </c>
      <c r="L13062">
        <v>174.86</v>
      </c>
      <c r="M13062" t="s">
        <v>212</v>
      </c>
      <c r="N13062" s="160" t="s">
        <v>7</v>
      </c>
      <c r="O13062" s="160" t="s">
        <v>80</v>
      </c>
    </row>
    <row r="13063" spans="9:15" x14ac:dyDescent="0.35">
      <c r="I13063">
        <v>81192</v>
      </c>
      <c r="J13063">
        <v>4086</v>
      </c>
      <c r="K13063">
        <v>144233</v>
      </c>
      <c r="L13063">
        <v>55.19</v>
      </c>
      <c r="M13063" t="s">
        <v>212</v>
      </c>
      <c r="N13063" s="160" t="s">
        <v>7</v>
      </c>
      <c r="O13063" s="160" t="s">
        <v>80</v>
      </c>
    </row>
    <row r="13064" spans="9:15" x14ac:dyDescent="0.35">
      <c r="I13064">
        <v>91312</v>
      </c>
      <c r="J13064">
        <v>4086</v>
      </c>
      <c r="K13064">
        <v>144233</v>
      </c>
      <c r="L13064">
        <v>262.22000000000003</v>
      </c>
      <c r="M13064" t="s">
        <v>212</v>
      </c>
      <c r="N13064" s="160" t="s">
        <v>8</v>
      </c>
      <c r="O13064" s="160" t="s">
        <v>80</v>
      </c>
    </row>
    <row r="13065" spans="9:15" x14ac:dyDescent="0.35">
      <c r="I13065">
        <v>104499</v>
      </c>
      <c r="J13065">
        <v>4086</v>
      </c>
      <c r="K13065">
        <v>144233</v>
      </c>
      <c r="L13065">
        <v>174.86</v>
      </c>
      <c r="M13065" t="s">
        <v>212</v>
      </c>
      <c r="N13065" s="160" t="s">
        <v>7</v>
      </c>
      <c r="O13065" s="160" t="s">
        <v>80</v>
      </c>
    </row>
    <row r="13066" spans="9:15" x14ac:dyDescent="0.35">
      <c r="I13066">
        <v>104500</v>
      </c>
      <c r="J13066">
        <v>4086</v>
      </c>
      <c r="K13066">
        <v>144233</v>
      </c>
      <c r="L13066">
        <v>174.86</v>
      </c>
      <c r="M13066" t="s">
        <v>212</v>
      </c>
      <c r="N13066" s="160" t="s">
        <v>7</v>
      </c>
      <c r="O13066" s="160" t="s">
        <v>80</v>
      </c>
    </row>
    <row r="13067" spans="9:15" x14ac:dyDescent="0.35">
      <c r="I13067">
        <v>114734</v>
      </c>
      <c r="J13067">
        <v>4086</v>
      </c>
      <c r="K13067">
        <v>144233</v>
      </c>
      <c r="L13067">
        <v>231.1</v>
      </c>
      <c r="M13067" t="s">
        <v>212</v>
      </c>
      <c r="N13067" s="160" t="s">
        <v>7</v>
      </c>
      <c r="O13067" s="160" t="s">
        <v>80</v>
      </c>
    </row>
    <row r="13068" spans="9:15" x14ac:dyDescent="0.35">
      <c r="I13068">
        <v>117441</v>
      </c>
      <c r="J13068">
        <v>4086</v>
      </c>
      <c r="K13068">
        <v>144233</v>
      </c>
      <c r="L13068">
        <v>137.65</v>
      </c>
      <c r="M13068" t="s">
        <v>212</v>
      </c>
      <c r="N13068" s="160" t="s">
        <v>9</v>
      </c>
      <c r="O13068" s="160" t="s">
        <v>80</v>
      </c>
    </row>
    <row r="13069" spans="9:15" x14ac:dyDescent="0.35">
      <c r="I13069">
        <v>117766</v>
      </c>
      <c r="J13069">
        <v>4086</v>
      </c>
      <c r="K13069">
        <v>144233</v>
      </c>
      <c r="L13069">
        <v>185.66</v>
      </c>
      <c r="M13069" t="s">
        <v>212</v>
      </c>
      <c r="N13069" s="160" t="s">
        <v>7</v>
      </c>
      <c r="O13069" s="160" t="s">
        <v>80</v>
      </c>
    </row>
    <row r="13070" spans="9:15" x14ac:dyDescent="0.35">
      <c r="I13070">
        <v>117766</v>
      </c>
      <c r="J13070">
        <v>4086</v>
      </c>
      <c r="K13070">
        <v>144233</v>
      </c>
      <c r="L13070">
        <v>185.94</v>
      </c>
      <c r="M13070" t="s">
        <v>212</v>
      </c>
      <c r="N13070" s="160" t="s">
        <v>7</v>
      </c>
      <c r="O13070" s="160" t="s">
        <v>80</v>
      </c>
    </row>
    <row r="13071" spans="9:15" x14ac:dyDescent="0.35">
      <c r="I13071">
        <v>117767</v>
      </c>
      <c r="J13071">
        <v>4086</v>
      </c>
      <c r="K13071">
        <v>144233</v>
      </c>
      <c r="L13071">
        <v>185.94</v>
      </c>
      <c r="M13071" t="s">
        <v>212</v>
      </c>
      <c r="N13071" s="160" t="s">
        <v>7</v>
      </c>
      <c r="O13071" s="160" t="s">
        <v>80</v>
      </c>
    </row>
    <row r="13072" spans="9:15" x14ac:dyDescent="0.35">
      <c r="I13072">
        <v>118038</v>
      </c>
      <c r="J13072">
        <v>4086</v>
      </c>
      <c r="K13072">
        <v>144233</v>
      </c>
      <c r="L13072">
        <v>185.96</v>
      </c>
      <c r="M13072" t="s">
        <v>212</v>
      </c>
      <c r="N13072" s="160" t="s">
        <v>7</v>
      </c>
      <c r="O13072" s="160" t="s">
        <v>80</v>
      </c>
    </row>
    <row r="13073" spans="9:15" x14ac:dyDescent="0.35">
      <c r="I13073">
        <v>120739</v>
      </c>
      <c r="J13073">
        <v>4086</v>
      </c>
      <c r="K13073">
        <v>144233</v>
      </c>
      <c r="L13073">
        <v>181.35</v>
      </c>
      <c r="M13073" t="s">
        <v>212</v>
      </c>
      <c r="N13073" s="160" t="s">
        <v>9</v>
      </c>
      <c r="O13073" s="160" t="s">
        <v>80</v>
      </c>
    </row>
    <row r="13074" spans="9:15" x14ac:dyDescent="0.35">
      <c r="I13074">
        <v>122803</v>
      </c>
      <c r="J13074">
        <v>4086</v>
      </c>
      <c r="K13074">
        <v>144233</v>
      </c>
      <c r="L13074">
        <v>301.57</v>
      </c>
      <c r="M13074" t="s">
        <v>212</v>
      </c>
      <c r="N13074" s="160" t="s">
        <v>207</v>
      </c>
      <c r="O13074" s="160" t="s">
        <v>80</v>
      </c>
    </row>
    <row r="13075" spans="9:15" x14ac:dyDescent="0.35">
      <c r="I13075">
        <v>122804</v>
      </c>
      <c r="J13075">
        <v>4086</v>
      </c>
      <c r="K13075">
        <v>144233</v>
      </c>
      <c r="L13075">
        <v>301.57</v>
      </c>
      <c r="M13075" t="s">
        <v>212</v>
      </c>
      <c r="N13075" s="160" t="s">
        <v>207</v>
      </c>
      <c r="O13075" s="160" t="s">
        <v>80</v>
      </c>
    </row>
    <row r="13076" spans="9:15" x14ac:dyDescent="0.35">
      <c r="I13076">
        <v>7</v>
      </c>
      <c r="J13076">
        <v>5006</v>
      </c>
      <c r="K13076">
        <v>144260</v>
      </c>
      <c r="L13076">
        <v>194.4</v>
      </c>
      <c r="M13076" t="s">
        <v>212</v>
      </c>
      <c r="N13076" s="160" t="s">
        <v>9</v>
      </c>
      <c r="O13076" s="160" t="s">
        <v>80</v>
      </c>
    </row>
    <row r="13077" spans="9:15" x14ac:dyDescent="0.35">
      <c r="I13077">
        <v>11684</v>
      </c>
      <c r="J13077">
        <v>5006</v>
      </c>
      <c r="K13077">
        <v>144260</v>
      </c>
      <c r="L13077">
        <v>166.05</v>
      </c>
      <c r="M13077" t="s">
        <v>212</v>
      </c>
      <c r="N13077" s="160" t="s">
        <v>7</v>
      </c>
      <c r="O13077" s="160" t="s">
        <v>80</v>
      </c>
    </row>
    <row r="13078" spans="9:15" x14ac:dyDescent="0.35">
      <c r="I13078">
        <v>78573</v>
      </c>
      <c r="J13078">
        <v>5006</v>
      </c>
      <c r="K13078">
        <v>144260</v>
      </c>
      <c r="L13078">
        <v>126.29</v>
      </c>
      <c r="M13078" t="s">
        <v>212</v>
      </c>
      <c r="N13078" s="160" t="s">
        <v>8</v>
      </c>
      <c r="O13078" s="160" t="s">
        <v>80</v>
      </c>
    </row>
    <row r="13079" spans="9:15" x14ac:dyDescent="0.35">
      <c r="I13079">
        <v>81192</v>
      </c>
      <c r="J13079">
        <v>5006</v>
      </c>
      <c r="K13079">
        <v>144260</v>
      </c>
      <c r="L13079">
        <v>110.38</v>
      </c>
      <c r="M13079" t="s">
        <v>212</v>
      </c>
      <c r="N13079" s="160" t="s">
        <v>7</v>
      </c>
      <c r="O13079" s="160" t="s">
        <v>80</v>
      </c>
    </row>
    <row r="13080" spans="9:15" x14ac:dyDescent="0.35">
      <c r="I13080">
        <v>91312</v>
      </c>
      <c r="J13080">
        <v>5006</v>
      </c>
      <c r="K13080">
        <v>144260</v>
      </c>
      <c r="L13080">
        <v>130.91999999999999</v>
      </c>
      <c r="M13080" t="s">
        <v>212</v>
      </c>
      <c r="N13080" s="160" t="s">
        <v>8</v>
      </c>
      <c r="O13080" s="160" t="s">
        <v>80</v>
      </c>
    </row>
    <row r="13081" spans="9:15" x14ac:dyDescent="0.35">
      <c r="I13081">
        <v>91312</v>
      </c>
      <c r="J13081">
        <v>5006</v>
      </c>
      <c r="K13081">
        <v>144260</v>
      </c>
      <c r="L13081">
        <v>261.83999999999997</v>
      </c>
      <c r="M13081" t="s">
        <v>212</v>
      </c>
      <c r="N13081" s="160" t="s">
        <v>8</v>
      </c>
      <c r="O13081" s="160" t="s">
        <v>80</v>
      </c>
    </row>
    <row r="13082" spans="9:15" x14ac:dyDescent="0.35">
      <c r="I13082">
        <v>97192</v>
      </c>
      <c r="J13082">
        <v>5006</v>
      </c>
      <c r="K13082">
        <v>144260</v>
      </c>
      <c r="L13082">
        <v>371.32</v>
      </c>
      <c r="M13082" t="s">
        <v>212</v>
      </c>
      <c r="N13082" s="160" t="s">
        <v>7</v>
      </c>
      <c r="O13082" s="160" t="s">
        <v>80</v>
      </c>
    </row>
    <row r="13083" spans="9:15" x14ac:dyDescent="0.35">
      <c r="I13083">
        <v>103732</v>
      </c>
      <c r="J13083">
        <v>5006</v>
      </c>
      <c r="K13083">
        <v>144260</v>
      </c>
      <c r="L13083">
        <v>328.44</v>
      </c>
      <c r="M13083" t="s">
        <v>212</v>
      </c>
      <c r="N13083" s="160" t="s">
        <v>8</v>
      </c>
      <c r="O13083" s="160" t="s">
        <v>80</v>
      </c>
    </row>
    <row r="13084" spans="9:15" x14ac:dyDescent="0.35">
      <c r="I13084">
        <v>104499</v>
      </c>
      <c r="J13084">
        <v>5006</v>
      </c>
      <c r="K13084">
        <v>144260</v>
      </c>
      <c r="L13084">
        <v>698.46</v>
      </c>
      <c r="M13084" t="s">
        <v>212</v>
      </c>
      <c r="N13084" s="160" t="s">
        <v>7</v>
      </c>
      <c r="O13084" s="160" t="s">
        <v>80</v>
      </c>
    </row>
    <row r="13085" spans="9:15" x14ac:dyDescent="0.35">
      <c r="I13085">
        <v>117441</v>
      </c>
      <c r="J13085">
        <v>5006</v>
      </c>
      <c r="K13085">
        <v>144260</v>
      </c>
      <c r="L13085">
        <v>137.44999999999999</v>
      </c>
      <c r="M13085" t="s">
        <v>212</v>
      </c>
      <c r="N13085" s="160" t="s">
        <v>9</v>
      </c>
      <c r="O13085" s="160" t="s">
        <v>80</v>
      </c>
    </row>
    <row r="13086" spans="9:15" x14ac:dyDescent="0.35">
      <c r="I13086">
        <v>117441</v>
      </c>
      <c r="J13086">
        <v>5006</v>
      </c>
      <c r="K13086">
        <v>144260</v>
      </c>
      <c r="L13086">
        <v>412.35</v>
      </c>
      <c r="M13086" t="s">
        <v>212</v>
      </c>
      <c r="N13086" s="160" t="s">
        <v>9</v>
      </c>
      <c r="O13086" s="160" t="s">
        <v>80</v>
      </c>
    </row>
    <row r="13087" spans="9:15" x14ac:dyDescent="0.35">
      <c r="I13087">
        <v>117485</v>
      </c>
      <c r="J13087">
        <v>5006</v>
      </c>
      <c r="K13087">
        <v>144260</v>
      </c>
      <c r="L13087">
        <v>216.42</v>
      </c>
      <c r="M13087" t="s">
        <v>212</v>
      </c>
      <c r="N13087" s="160" t="s">
        <v>8</v>
      </c>
      <c r="O13087" s="160" t="s">
        <v>80</v>
      </c>
    </row>
    <row r="13088" spans="9:15" x14ac:dyDescent="0.35">
      <c r="I13088">
        <v>117485</v>
      </c>
      <c r="J13088">
        <v>5006</v>
      </c>
      <c r="K13088">
        <v>144260</v>
      </c>
      <c r="L13088">
        <v>216.42</v>
      </c>
      <c r="M13088" t="s">
        <v>212</v>
      </c>
      <c r="N13088" s="160" t="s">
        <v>8</v>
      </c>
      <c r="O13088" s="160" t="s">
        <v>80</v>
      </c>
    </row>
    <row r="13089" spans="9:15" x14ac:dyDescent="0.35">
      <c r="I13089">
        <v>117766</v>
      </c>
      <c r="J13089">
        <v>5006</v>
      </c>
      <c r="K13089">
        <v>144260</v>
      </c>
      <c r="L13089">
        <v>371.32</v>
      </c>
      <c r="M13089" t="s">
        <v>212</v>
      </c>
      <c r="N13089" s="160" t="s">
        <v>7</v>
      </c>
      <c r="O13089" s="160" t="s">
        <v>80</v>
      </c>
    </row>
    <row r="13090" spans="9:15" x14ac:dyDescent="0.35">
      <c r="I13090">
        <v>117766</v>
      </c>
      <c r="J13090">
        <v>5006</v>
      </c>
      <c r="K13090">
        <v>144260</v>
      </c>
      <c r="L13090">
        <v>92.83</v>
      </c>
      <c r="M13090" t="s">
        <v>212</v>
      </c>
      <c r="N13090" s="160" t="s">
        <v>7</v>
      </c>
      <c r="O13090" s="160" t="s">
        <v>80</v>
      </c>
    </row>
    <row r="13091" spans="9:15" x14ac:dyDescent="0.35">
      <c r="I13091">
        <v>117767</v>
      </c>
      <c r="J13091">
        <v>5006</v>
      </c>
      <c r="K13091">
        <v>144260</v>
      </c>
      <c r="L13091">
        <v>371.32</v>
      </c>
      <c r="M13091" t="s">
        <v>212</v>
      </c>
      <c r="N13091" s="160" t="s">
        <v>7</v>
      </c>
      <c r="O13091" s="160" t="s">
        <v>80</v>
      </c>
    </row>
    <row r="13092" spans="9:15" x14ac:dyDescent="0.35">
      <c r="I13092">
        <v>118850</v>
      </c>
      <c r="J13092">
        <v>5006</v>
      </c>
      <c r="K13092">
        <v>144260</v>
      </c>
      <c r="L13092">
        <v>126.73</v>
      </c>
      <c r="M13092" t="s">
        <v>212</v>
      </c>
      <c r="N13092" s="160" t="s">
        <v>8</v>
      </c>
      <c r="O13092" s="160" t="s">
        <v>80</v>
      </c>
    </row>
    <row r="13093" spans="9:15" x14ac:dyDescent="0.35">
      <c r="I13093">
        <v>118850</v>
      </c>
      <c r="J13093">
        <v>5006</v>
      </c>
      <c r="K13093">
        <v>144260</v>
      </c>
      <c r="L13093">
        <v>126.73</v>
      </c>
      <c r="M13093" t="s">
        <v>212</v>
      </c>
      <c r="N13093" s="160" t="s">
        <v>8</v>
      </c>
      <c r="O13093" s="160" t="s">
        <v>80</v>
      </c>
    </row>
    <row r="13094" spans="9:15" x14ac:dyDescent="0.35">
      <c r="I13094">
        <v>120833</v>
      </c>
      <c r="J13094">
        <v>5006</v>
      </c>
      <c r="K13094">
        <v>144260</v>
      </c>
      <c r="L13094">
        <v>26.51</v>
      </c>
      <c r="M13094" t="s">
        <v>212</v>
      </c>
      <c r="N13094" s="160" t="s">
        <v>10</v>
      </c>
      <c r="O13094" s="160" t="s">
        <v>80</v>
      </c>
    </row>
    <row r="13095" spans="9:15" x14ac:dyDescent="0.35">
      <c r="I13095">
        <v>120833</v>
      </c>
      <c r="J13095">
        <v>5006</v>
      </c>
      <c r="K13095">
        <v>144260</v>
      </c>
      <c r="L13095">
        <v>26.51</v>
      </c>
      <c r="M13095" t="s">
        <v>212</v>
      </c>
      <c r="N13095" s="160" t="s">
        <v>10</v>
      </c>
      <c r="O13095" s="160" t="s">
        <v>80</v>
      </c>
    </row>
    <row r="13096" spans="9:15" x14ac:dyDescent="0.35">
      <c r="I13096">
        <v>120936</v>
      </c>
      <c r="J13096">
        <v>5006</v>
      </c>
      <c r="K13096">
        <v>144260</v>
      </c>
      <c r="L13096">
        <v>26.51</v>
      </c>
      <c r="M13096" t="s">
        <v>212</v>
      </c>
      <c r="N13096" s="160" t="s">
        <v>10</v>
      </c>
      <c r="O13096" s="160" t="s">
        <v>80</v>
      </c>
    </row>
    <row r="13097" spans="9:15" x14ac:dyDescent="0.35">
      <c r="I13097">
        <v>122731</v>
      </c>
      <c r="J13097">
        <v>5006</v>
      </c>
      <c r="K13097">
        <v>144260</v>
      </c>
      <c r="L13097">
        <v>53.02</v>
      </c>
      <c r="M13097" t="s">
        <v>212</v>
      </c>
      <c r="N13097" s="160" t="s">
        <v>10</v>
      </c>
      <c r="O13097" s="160" t="s">
        <v>80</v>
      </c>
    </row>
    <row r="13098" spans="9:15" x14ac:dyDescent="0.35">
      <c r="I13098">
        <v>122731</v>
      </c>
      <c r="J13098">
        <v>5006</v>
      </c>
      <c r="K13098">
        <v>144260</v>
      </c>
      <c r="L13098">
        <v>26.51</v>
      </c>
      <c r="M13098" t="s">
        <v>212</v>
      </c>
      <c r="N13098" s="160" t="s">
        <v>10</v>
      </c>
      <c r="O13098" s="160" t="s">
        <v>80</v>
      </c>
    </row>
    <row r="13099" spans="9:15" x14ac:dyDescent="0.35">
      <c r="I13099">
        <v>125540</v>
      </c>
      <c r="J13099">
        <v>5006</v>
      </c>
      <c r="K13099">
        <v>144260</v>
      </c>
      <c r="L13099">
        <v>59908</v>
      </c>
      <c r="M13099" t="s">
        <v>212</v>
      </c>
      <c r="N13099" s="160" t="s">
        <v>19</v>
      </c>
      <c r="O13099" s="160" t="s">
        <v>80</v>
      </c>
    </row>
    <row r="13100" spans="9:15" x14ac:dyDescent="0.35">
      <c r="I13100">
        <v>7</v>
      </c>
      <c r="J13100">
        <v>4026</v>
      </c>
      <c r="K13100">
        <v>144269</v>
      </c>
      <c r="L13100">
        <v>194.4</v>
      </c>
      <c r="M13100" t="s">
        <v>212</v>
      </c>
      <c r="N13100" s="160" t="s">
        <v>9</v>
      </c>
      <c r="O13100" s="160" t="s">
        <v>80</v>
      </c>
    </row>
    <row r="13101" spans="9:15" x14ac:dyDescent="0.35">
      <c r="I13101">
        <v>72449</v>
      </c>
      <c r="J13101">
        <v>4026</v>
      </c>
      <c r="K13101">
        <v>144269</v>
      </c>
      <c r="L13101">
        <v>194.44</v>
      </c>
      <c r="M13101" t="s">
        <v>212</v>
      </c>
      <c r="N13101" s="160" t="s">
        <v>9</v>
      </c>
      <c r="O13101" s="160" t="s">
        <v>80</v>
      </c>
    </row>
    <row r="13102" spans="9:15" x14ac:dyDescent="0.35">
      <c r="I13102">
        <v>72449</v>
      </c>
      <c r="J13102">
        <v>4026</v>
      </c>
      <c r="K13102">
        <v>144269</v>
      </c>
      <c r="L13102">
        <v>194.44</v>
      </c>
      <c r="M13102" t="s">
        <v>212</v>
      </c>
      <c r="N13102" s="160" t="s">
        <v>9</v>
      </c>
      <c r="O13102" s="160" t="s">
        <v>80</v>
      </c>
    </row>
    <row r="13103" spans="9:15" x14ac:dyDescent="0.35">
      <c r="I13103">
        <v>116372</v>
      </c>
      <c r="J13103">
        <v>4026</v>
      </c>
      <c r="K13103">
        <v>144269</v>
      </c>
      <c r="L13103">
        <v>47.62</v>
      </c>
      <c r="M13103" t="s">
        <v>212</v>
      </c>
      <c r="N13103" s="160" t="s">
        <v>19</v>
      </c>
      <c r="O13103" s="160" t="s">
        <v>80</v>
      </c>
    </row>
    <row r="13104" spans="9:15" x14ac:dyDescent="0.35">
      <c r="I13104">
        <v>117485</v>
      </c>
      <c r="J13104">
        <v>4026</v>
      </c>
      <c r="K13104">
        <v>144269</v>
      </c>
      <c r="L13104">
        <v>54.03</v>
      </c>
      <c r="M13104" t="s">
        <v>212</v>
      </c>
      <c r="N13104" s="160" t="s">
        <v>8</v>
      </c>
      <c r="O13104" s="160" t="s">
        <v>80</v>
      </c>
    </row>
    <row r="13105" spans="9:15" x14ac:dyDescent="0.35">
      <c r="I13105">
        <v>122045</v>
      </c>
      <c r="J13105">
        <v>4026</v>
      </c>
      <c r="K13105">
        <v>144269</v>
      </c>
      <c r="L13105">
        <v>75.36</v>
      </c>
      <c r="M13105" t="s">
        <v>212</v>
      </c>
      <c r="N13105" s="160" t="s">
        <v>9</v>
      </c>
      <c r="O13105" s="160" t="s">
        <v>80</v>
      </c>
    </row>
    <row r="13106" spans="9:15" x14ac:dyDescent="0.35">
      <c r="I13106">
        <v>122803</v>
      </c>
      <c r="J13106">
        <v>4026</v>
      </c>
      <c r="K13106">
        <v>144269</v>
      </c>
      <c r="L13106">
        <v>150.57</v>
      </c>
      <c r="M13106" t="s">
        <v>212</v>
      </c>
      <c r="N13106" s="160" t="s">
        <v>207</v>
      </c>
      <c r="O13106" s="160" t="s">
        <v>80</v>
      </c>
    </row>
    <row r="13107" spans="9:15" x14ac:dyDescent="0.35">
      <c r="I13107">
        <v>7</v>
      </c>
      <c r="J13107">
        <v>4043</v>
      </c>
      <c r="K13107">
        <v>144308</v>
      </c>
      <c r="L13107">
        <v>194.4</v>
      </c>
      <c r="M13107" t="s">
        <v>212</v>
      </c>
      <c r="N13107" s="160" t="s">
        <v>9</v>
      </c>
      <c r="O13107" s="160" t="s">
        <v>80</v>
      </c>
    </row>
    <row r="13108" spans="9:15" x14ac:dyDescent="0.35">
      <c r="I13108">
        <v>81192</v>
      </c>
      <c r="J13108">
        <v>4043</v>
      </c>
      <c r="K13108">
        <v>144308</v>
      </c>
      <c r="L13108">
        <v>220.76</v>
      </c>
      <c r="M13108" t="s">
        <v>212</v>
      </c>
      <c r="N13108" s="160" t="s">
        <v>7</v>
      </c>
      <c r="O13108" s="160" t="s">
        <v>80</v>
      </c>
    </row>
    <row r="13109" spans="9:15" x14ac:dyDescent="0.35">
      <c r="I13109">
        <v>118038</v>
      </c>
      <c r="J13109">
        <v>3802</v>
      </c>
      <c r="K13109">
        <v>144384</v>
      </c>
      <c r="L13109">
        <v>93.84</v>
      </c>
      <c r="M13109" t="s">
        <v>212</v>
      </c>
      <c r="N13109" s="160" t="s">
        <v>7</v>
      </c>
      <c r="O13109" s="160" t="s">
        <v>80</v>
      </c>
    </row>
    <row r="13110" spans="9:15" x14ac:dyDescent="0.35">
      <c r="I13110">
        <v>119309</v>
      </c>
      <c r="J13110">
        <v>3991</v>
      </c>
      <c r="K13110">
        <v>144471</v>
      </c>
      <c r="L13110">
        <v>37.9</v>
      </c>
      <c r="M13110" t="s">
        <v>212</v>
      </c>
      <c r="N13110" s="160" t="s">
        <v>9</v>
      </c>
      <c r="O13110" s="160" t="s">
        <v>80</v>
      </c>
    </row>
    <row r="13111" spans="9:15" x14ac:dyDescent="0.35">
      <c r="I13111">
        <v>118038</v>
      </c>
      <c r="J13111">
        <v>3791</v>
      </c>
      <c r="K13111">
        <v>144598</v>
      </c>
      <c r="L13111">
        <v>92.84</v>
      </c>
      <c r="M13111" t="s">
        <v>212</v>
      </c>
      <c r="N13111" s="160" t="s">
        <v>7</v>
      </c>
      <c r="O13111" s="160" t="s">
        <v>80</v>
      </c>
    </row>
    <row r="13112" spans="9:15" x14ac:dyDescent="0.35">
      <c r="I13112">
        <v>7</v>
      </c>
      <c r="J13112">
        <v>3969</v>
      </c>
      <c r="K13112">
        <v>144608</v>
      </c>
      <c r="L13112">
        <v>194.4</v>
      </c>
      <c r="M13112" t="s">
        <v>212</v>
      </c>
      <c r="N13112" s="160" t="s">
        <v>9</v>
      </c>
      <c r="O13112" s="160" t="s">
        <v>80</v>
      </c>
    </row>
    <row r="13113" spans="9:15" x14ac:dyDescent="0.35">
      <c r="I13113">
        <v>72449</v>
      </c>
      <c r="J13113">
        <v>3969</v>
      </c>
      <c r="K13113">
        <v>144608</v>
      </c>
      <c r="L13113">
        <v>194.44</v>
      </c>
      <c r="M13113" t="s">
        <v>212</v>
      </c>
      <c r="N13113" s="160" t="s">
        <v>9</v>
      </c>
      <c r="O13113" s="160" t="s">
        <v>80</v>
      </c>
    </row>
    <row r="13114" spans="9:15" x14ac:dyDescent="0.35">
      <c r="I13114">
        <v>114734</v>
      </c>
      <c r="J13114">
        <v>3969</v>
      </c>
      <c r="K13114">
        <v>144608</v>
      </c>
      <c r="L13114">
        <v>230.76</v>
      </c>
      <c r="M13114" t="s">
        <v>212</v>
      </c>
      <c r="N13114" s="160" t="s">
        <v>7</v>
      </c>
      <c r="O13114" s="160" t="s">
        <v>80</v>
      </c>
    </row>
    <row r="13115" spans="9:15" x14ac:dyDescent="0.35">
      <c r="I13115">
        <v>119309</v>
      </c>
      <c r="J13115">
        <v>3969</v>
      </c>
      <c r="K13115">
        <v>144608</v>
      </c>
      <c r="L13115">
        <v>38.159999999999997</v>
      </c>
      <c r="M13115" t="s">
        <v>212</v>
      </c>
      <c r="N13115" s="160" t="s">
        <v>9</v>
      </c>
      <c r="O13115" s="160" t="s">
        <v>80</v>
      </c>
    </row>
    <row r="13116" spans="9:15" x14ac:dyDescent="0.35">
      <c r="I13116">
        <v>120833</v>
      </c>
      <c r="J13116">
        <v>3969</v>
      </c>
      <c r="K13116">
        <v>144608</v>
      </c>
      <c r="L13116">
        <v>26.51</v>
      </c>
      <c r="M13116" t="s">
        <v>212</v>
      </c>
      <c r="N13116" s="160" t="s">
        <v>10</v>
      </c>
      <c r="O13116" s="160" t="s">
        <v>80</v>
      </c>
    </row>
    <row r="13117" spans="9:15" x14ac:dyDescent="0.35">
      <c r="I13117">
        <v>120834</v>
      </c>
      <c r="J13117">
        <v>3969</v>
      </c>
      <c r="K13117">
        <v>144608</v>
      </c>
      <c r="L13117">
        <v>26.51</v>
      </c>
      <c r="M13117" t="s">
        <v>212</v>
      </c>
      <c r="N13117" s="160" t="s">
        <v>10</v>
      </c>
      <c r="O13117" s="160" t="s">
        <v>80</v>
      </c>
    </row>
    <row r="13118" spans="9:15" x14ac:dyDescent="0.35">
      <c r="I13118">
        <v>120935</v>
      </c>
      <c r="J13118">
        <v>3969</v>
      </c>
      <c r="K13118">
        <v>144608</v>
      </c>
      <c r="L13118">
        <v>26.51</v>
      </c>
      <c r="M13118" t="s">
        <v>212</v>
      </c>
      <c r="N13118" s="160" t="s">
        <v>10</v>
      </c>
      <c r="O13118" s="160" t="s">
        <v>80</v>
      </c>
    </row>
    <row r="13119" spans="9:15" x14ac:dyDescent="0.35">
      <c r="I13119">
        <v>122731</v>
      </c>
      <c r="J13119">
        <v>3969</v>
      </c>
      <c r="K13119">
        <v>144608</v>
      </c>
      <c r="L13119">
        <v>26.51</v>
      </c>
      <c r="M13119" t="s">
        <v>212</v>
      </c>
      <c r="N13119" s="160" t="s">
        <v>10</v>
      </c>
      <c r="O13119" s="160" t="s">
        <v>80</v>
      </c>
    </row>
    <row r="13120" spans="9:15" x14ac:dyDescent="0.35">
      <c r="I13120">
        <v>7</v>
      </c>
      <c r="J13120">
        <v>3998</v>
      </c>
      <c r="K13120">
        <v>144627</v>
      </c>
      <c r="L13120">
        <v>193.08</v>
      </c>
      <c r="M13120" t="s">
        <v>212</v>
      </c>
      <c r="N13120" s="160" t="s">
        <v>9</v>
      </c>
      <c r="O13120" s="160" t="s">
        <v>80</v>
      </c>
    </row>
    <row r="13121" spans="9:15" x14ac:dyDescent="0.35">
      <c r="I13121">
        <v>72449</v>
      </c>
      <c r="J13121">
        <v>3998</v>
      </c>
      <c r="K13121">
        <v>144627</v>
      </c>
      <c r="L13121">
        <v>193.12</v>
      </c>
      <c r="M13121" t="s">
        <v>212</v>
      </c>
      <c r="N13121" s="160" t="s">
        <v>9</v>
      </c>
      <c r="O13121" s="160" t="s">
        <v>80</v>
      </c>
    </row>
    <row r="13122" spans="9:15" x14ac:dyDescent="0.35">
      <c r="I13122">
        <v>74395</v>
      </c>
      <c r="J13122">
        <v>3998</v>
      </c>
      <c r="K13122">
        <v>144627</v>
      </c>
      <c r="L13122">
        <v>173.42</v>
      </c>
      <c r="M13122" t="s">
        <v>212</v>
      </c>
      <c r="N13122" s="160" t="s">
        <v>7</v>
      </c>
      <c r="O13122" s="160" t="s">
        <v>80</v>
      </c>
    </row>
    <row r="13123" spans="9:15" x14ac:dyDescent="0.35">
      <c r="I13123">
        <v>78573</v>
      </c>
      <c r="J13123">
        <v>3998</v>
      </c>
      <c r="K13123">
        <v>144627</v>
      </c>
      <c r="L13123">
        <v>125.43</v>
      </c>
      <c r="M13123" t="s">
        <v>212</v>
      </c>
      <c r="N13123" s="160" t="s">
        <v>8</v>
      </c>
      <c r="O13123" s="160" t="s">
        <v>80</v>
      </c>
    </row>
    <row r="13124" spans="9:15" x14ac:dyDescent="0.35">
      <c r="I13124">
        <v>91312</v>
      </c>
      <c r="J13124">
        <v>3998</v>
      </c>
      <c r="K13124">
        <v>144627</v>
      </c>
      <c r="L13124">
        <v>130.03</v>
      </c>
      <c r="M13124" t="s">
        <v>212</v>
      </c>
      <c r="N13124" s="160" t="s">
        <v>8</v>
      </c>
      <c r="O13124" s="160" t="s">
        <v>80</v>
      </c>
    </row>
    <row r="13125" spans="9:15" x14ac:dyDescent="0.35">
      <c r="I13125">
        <v>117767</v>
      </c>
      <c r="J13125">
        <v>3998</v>
      </c>
      <c r="K13125">
        <v>144627</v>
      </c>
      <c r="L13125">
        <v>184.4</v>
      </c>
      <c r="M13125" t="s">
        <v>212</v>
      </c>
      <c r="N13125" s="160" t="s">
        <v>7</v>
      </c>
      <c r="O13125" s="160" t="s">
        <v>80</v>
      </c>
    </row>
    <row r="13126" spans="9:15" x14ac:dyDescent="0.35">
      <c r="I13126">
        <v>118038</v>
      </c>
      <c r="J13126">
        <v>3998</v>
      </c>
      <c r="K13126">
        <v>144627</v>
      </c>
      <c r="L13126">
        <v>184.42</v>
      </c>
      <c r="M13126" t="s">
        <v>212</v>
      </c>
      <c r="N13126" s="160" t="s">
        <v>7</v>
      </c>
      <c r="O13126" s="160" t="s">
        <v>80</v>
      </c>
    </row>
    <row r="13127" spans="9:15" x14ac:dyDescent="0.35">
      <c r="I13127">
        <v>7</v>
      </c>
      <c r="J13127">
        <v>4006</v>
      </c>
      <c r="K13127">
        <v>144642</v>
      </c>
      <c r="L13127">
        <v>194.69</v>
      </c>
      <c r="M13127" t="s">
        <v>212</v>
      </c>
      <c r="N13127" s="160" t="s">
        <v>9</v>
      </c>
      <c r="O13127" s="160" t="s">
        <v>80</v>
      </c>
    </row>
    <row r="13128" spans="9:15" x14ac:dyDescent="0.35">
      <c r="I13128">
        <v>72449</v>
      </c>
      <c r="J13128">
        <v>4006</v>
      </c>
      <c r="K13128">
        <v>144642</v>
      </c>
      <c r="L13128">
        <v>194.73</v>
      </c>
      <c r="M13128" t="s">
        <v>212</v>
      </c>
      <c r="N13128" s="160" t="s">
        <v>9</v>
      </c>
      <c r="O13128" s="160" t="s">
        <v>80</v>
      </c>
    </row>
    <row r="13129" spans="9:15" x14ac:dyDescent="0.35">
      <c r="I13129">
        <v>97192</v>
      </c>
      <c r="J13129">
        <v>4006</v>
      </c>
      <c r="K13129">
        <v>144642</v>
      </c>
      <c r="L13129">
        <v>371.86</v>
      </c>
      <c r="M13129" t="s">
        <v>212</v>
      </c>
      <c r="N13129" s="160" t="s">
        <v>7</v>
      </c>
      <c r="O13129" s="160" t="s">
        <v>80</v>
      </c>
    </row>
    <row r="13130" spans="9:15" x14ac:dyDescent="0.35">
      <c r="I13130">
        <v>101972</v>
      </c>
      <c r="J13130">
        <v>4006</v>
      </c>
      <c r="K13130">
        <v>144642</v>
      </c>
      <c r="L13130">
        <v>266.63</v>
      </c>
      <c r="M13130" t="s">
        <v>212</v>
      </c>
      <c r="N13130" s="160" t="s">
        <v>19</v>
      </c>
      <c r="O13130" s="160" t="s">
        <v>80</v>
      </c>
    </row>
    <row r="13131" spans="9:15" x14ac:dyDescent="0.35">
      <c r="I13131">
        <v>101972</v>
      </c>
      <c r="J13131">
        <v>4006</v>
      </c>
      <c r="K13131">
        <v>144642</v>
      </c>
      <c r="L13131">
        <v>479.78</v>
      </c>
      <c r="M13131" t="s">
        <v>212</v>
      </c>
      <c r="N13131" s="160" t="s">
        <v>19</v>
      </c>
      <c r="O13131" s="160" t="s">
        <v>80</v>
      </c>
    </row>
    <row r="13132" spans="9:15" x14ac:dyDescent="0.35">
      <c r="I13132">
        <v>120935</v>
      </c>
      <c r="J13132">
        <v>4006</v>
      </c>
      <c r="K13132">
        <v>144642</v>
      </c>
      <c r="L13132">
        <v>53.02</v>
      </c>
      <c r="M13132" t="s">
        <v>212</v>
      </c>
      <c r="N13132" s="160" t="s">
        <v>10</v>
      </c>
      <c r="O13132" s="160" t="s">
        <v>80</v>
      </c>
    </row>
    <row r="13133" spans="9:15" x14ac:dyDescent="0.35">
      <c r="I13133">
        <v>120936</v>
      </c>
      <c r="J13133">
        <v>4006</v>
      </c>
      <c r="K13133">
        <v>144642</v>
      </c>
      <c r="L13133">
        <v>26.51</v>
      </c>
      <c r="M13133" t="s">
        <v>212</v>
      </c>
      <c r="N13133" s="160" t="s">
        <v>10</v>
      </c>
      <c r="O13133" s="160" t="s">
        <v>80</v>
      </c>
    </row>
    <row r="13134" spans="9:15" x14ac:dyDescent="0.35">
      <c r="I13134">
        <v>71189</v>
      </c>
      <c r="J13134">
        <v>4014</v>
      </c>
      <c r="K13134">
        <v>144651</v>
      </c>
      <c r="L13134">
        <v>242.6</v>
      </c>
      <c r="M13134" t="s">
        <v>212</v>
      </c>
      <c r="N13134" s="160" t="s">
        <v>8</v>
      </c>
      <c r="O13134" s="160" t="s">
        <v>80</v>
      </c>
    </row>
    <row r="13135" spans="9:15" x14ac:dyDescent="0.35">
      <c r="I13135">
        <v>91312</v>
      </c>
      <c r="J13135">
        <v>4014</v>
      </c>
      <c r="K13135">
        <v>144651</v>
      </c>
      <c r="L13135">
        <v>130.03</v>
      </c>
      <c r="M13135" t="s">
        <v>212</v>
      </c>
      <c r="N13135" s="160" t="s">
        <v>8</v>
      </c>
      <c r="O13135" s="160" t="s">
        <v>80</v>
      </c>
    </row>
    <row r="13136" spans="9:15" x14ac:dyDescent="0.35">
      <c r="I13136">
        <v>101972</v>
      </c>
      <c r="J13136">
        <v>4014</v>
      </c>
      <c r="K13136">
        <v>144651</v>
      </c>
      <c r="L13136">
        <v>266.63</v>
      </c>
      <c r="M13136" t="s">
        <v>212</v>
      </c>
      <c r="N13136" s="160" t="s">
        <v>19</v>
      </c>
      <c r="O13136" s="160" t="s">
        <v>80</v>
      </c>
    </row>
    <row r="13137" spans="9:15" x14ac:dyDescent="0.35">
      <c r="I13137">
        <v>103732</v>
      </c>
      <c r="J13137">
        <v>4014</v>
      </c>
      <c r="K13137">
        <v>144651</v>
      </c>
      <c r="L13137">
        <v>217.56</v>
      </c>
      <c r="M13137" t="s">
        <v>212</v>
      </c>
      <c r="N13137" s="160" t="s">
        <v>8</v>
      </c>
      <c r="O13137" s="160" t="s">
        <v>80</v>
      </c>
    </row>
    <row r="13138" spans="9:15" x14ac:dyDescent="0.35">
      <c r="I13138">
        <v>116372</v>
      </c>
      <c r="J13138">
        <v>4014</v>
      </c>
      <c r="K13138">
        <v>144651</v>
      </c>
      <c r="L13138">
        <v>119.08</v>
      </c>
      <c r="M13138" t="s">
        <v>212</v>
      </c>
      <c r="N13138" s="160" t="s">
        <v>19</v>
      </c>
      <c r="O13138" s="160" t="s">
        <v>80</v>
      </c>
    </row>
    <row r="13139" spans="9:15" x14ac:dyDescent="0.35">
      <c r="I13139">
        <v>118484</v>
      </c>
      <c r="J13139">
        <v>4014</v>
      </c>
      <c r="K13139">
        <v>144651</v>
      </c>
      <c r="L13139">
        <v>125.37</v>
      </c>
      <c r="M13139" t="s">
        <v>212</v>
      </c>
      <c r="N13139" s="160" t="s">
        <v>7</v>
      </c>
      <c r="O13139" s="160" t="s">
        <v>80</v>
      </c>
    </row>
    <row r="13140" spans="9:15" x14ac:dyDescent="0.35">
      <c r="I13140">
        <v>118850</v>
      </c>
      <c r="J13140">
        <v>4014</v>
      </c>
      <c r="K13140">
        <v>144651</v>
      </c>
      <c r="L13140">
        <v>125.87</v>
      </c>
      <c r="M13140" t="s">
        <v>212</v>
      </c>
      <c r="N13140" s="160" t="s">
        <v>8</v>
      </c>
      <c r="O13140" s="160" t="s">
        <v>80</v>
      </c>
    </row>
    <row r="13141" spans="9:15" x14ac:dyDescent="0.35">
      <c r="I13141">
        <v>7</v>
      </c>
      <c r="J13141">
        <v>4014</v>
      </c>
      <c r="K13141">
        <v>144659</v>
      </c>
      <c r="L13141">
        <v>212.1</v>
      </c>
      <c r="M13141" t="s">
        <v>212</v>
      </c>
      <c r="N13141" s="160" t="s">
        <v>9</v>
      </c>
      <c r="O13141" s="160" t="s">
        <v>80</v>
      </c>
    </row>
    <row r="13142" spans="9:15" x14ac:dyDescent="0.35">
      <c r="I13142">
        <v>72449</v>
      </c>
      <c r="J13142">
        <v>4014</v>
      </c>
      <c r="K13142">
        <v>144659</v>
      </c>
      <c r="L13142">
        <v>212.1</v>
      </c>
      <c r="M13142" t="s">
        <v>212</v>
      </c>
      <c r="N13142" s="160" t="s">
        <v>9</v>
      </c>
      <c r="O13142" s="160" t="s">
        <v>80</v>
      </c>
    </row>
    <row r="13143" spans="9:15" x14ac:dyDescent="0.35">
      <c r="I13143">
        <v>72449</v>
      </c>
      <c r="J13143">
        <v>4014</v>
      </c>
      <c r="K13143">
        <v>144659</v>
      </c>
      <c r="L13143">
        <v>424.2</v>
      </c>
      <c r="M13143" t="s">
        <v>212</v>
      </c>
      <c r="N13143" s="160" t="s">
        <v>9</v>
      </c>
      <c r="O13143" s="160" t="s">
        <v>80</v>
      </c>
    </row>
    <row r="13144" spans="9:15" x14ac:dyDescent="0.35">
      <c r="I13144">
        <v>117441</v>
      </c>
      <c r="J13144">
        <v>4014</v>
      </c>
      <c r="K13144">
        <v>144659</v>
      </c>
      <c r="L13144">
        <v>137.44999999999999</v>
      </c>
      <c r="M13144" t="s">
        <v>212</v>
      </c>
      <c r="N13144" s="160" t="s">
        <v>9</v>
      </c>
      <c r="O13144" s="160" t="s">
        <v>80</v>
      </c>
    </row>
    <row r="13145" spans="9:15" x14ac:dyDescent="0.35">
      <c r="I13145">
        <v>118484</v>
      </c>
      <c r="J13145">
        <v>4014</v>
      </c>
      <c r="K13145">
        <v>144659</v>
      </c>
      <c r="L13145">
        <v>125.73</v>
      </c>
      <c r="M13145" t="s">
        <v>212</v>
      </c>
      <c r="N13145" s="160" t="s">
        <v>7</v>
      </c>
      <c r="O13145" s="160" t="s">
        <v>80</v>
      </c>
    </row>
    <row r="13146" spans="9:15" x14ac:dyDescent="0.35">
      <c r="I13146">
        <v>120833</v>
      </c>
      <c r="J13146">
        <v>4014</v>
      </c>
      <c r="K13146">
        <v>144659</v>
      </c>
      <c r="L13146">
        <v>29.12</v>
      </c>
      <c r="M13146" t="s">
        <v>212</v>
      </c>
      <c r="N13146" s="160" t="s">
        <v>10</v>
      </c>
      <c r="O13146" s="160" t="s">
        <v>80</v>
      </c>
    </row>
    <row r="13147" spans="9:15" x14ac:dyDescent="0.35">
      <c r="I13147">
        <v>120833</v>
      </c>
      <c r="J13147">
        <v>4014</v>
      </c>
      <c r="K13147">
        <v>144659</v>
      </c>
      <c r="L13147">
        <v>29.12</v>
      </c>
      <c r="M13147" t="s">
        <v>212</v>
      </c>
      <c r="N13147" s="160" t="s">
        <v>10</v>
      </c>
      <c r="O13147" s="160" t="s">
        <v>80</v>
      </c>
    </row>
    <row r="13148" spans="9:15" x14ac:dyDescent="0.35">
      <c r="I13148">
        <v>120834</v>
      </c>
      <c r="J13148">
        <v>4014</v>
      </c>
      <c r="K13148">
        <v>144659</v>
      </c>
      <c r="L13148">
        <v>29.12</v>
      </c>
      <c r="M13148" t="s">
        <v>212</v>
      </c>
      <c r="N13148" s="160" t="s">
        <v>10</v>
      </c>
      <c r="O13148" s="160" t="s">
        <v>80</v>
      </c>
    </row>
    <row r="13149" spans="9:15" x14ac:dyDescent="0.35">
      <c r="I13149">
        <v>120935</v>
      </c>
      <c r="J13149">
        <v>4014</v>
      </c>
      <c r="K13149">
        <v>144659</v>
      </c>
      <c r="L13149">
        <v>29.12</v>
      </c>
      <c r="M13149" t="s">
        <v>212</v>
      </c>
      <c r="N13149" s="160" t="s">
        <v>10</v>
      </c>
      <c r="O13149" s="160" t="s">
        <v>80</v>
      </c>
    </row>
    <row r="13150" spans="9:15" x14ac:dyDescent="0.35">
      <c r="I13150">
        <v>120936</v>
      </c>
      <c r="J13150">
        <v>4014</v>
      </c>
      <c r="K13150">
        <v>144659</v>
      </c>
      <c r="L13150">
        <v>29.12</v>
      </c>
      <c r="M13150" t="s">
        <v>212</v>
      </c>
      <c r="N13150" s="160" t="s">
        <v>10</v>
      </c>
      <c r="O13150" s="160" t="s">
        <v>80</v>
      </c>
    </row>
    <row r="13151" spans="9:15" x14ac:dyDescent="0.35">
      <c r="I13151">
        <v>120936</v>
      </c>
      <c r="J13151">
        <v>4014</v>
      </c>
      <c r="K13151">
        <v>144659</v>
      </c>
      <c r="L13151">
        <v>29.12</v>
      </c>
      <c r="M13151" t="s">
        <v>212</v>
      </c>
      <c r="N13151" s="160" t="s">
        <v>10</v>
      </c>
      <c r="O13151" s="160" t="s">
        <v>80</v>
      </c>
    </row>
    <row r="13152" spans="9:15" x14ac:dyDescent="0.35">
      <c r="I13152">
        <v>121518</v>
      </c>
      <c r="J13152">
        <v>4014</v>
      </c>
      <c r="K13152">
        <v>144659</v>
      </c>
      <c r="L13152">
        <v>29.12</v>
      </c>
      <c r="M13152" t="s">
        <v>212</v>
      </c>
      <c r="N13152" s="160" t="s">
        <v>10</v>
      </c>
      <c r="O13152" s="160" t="s">
        <v>80</v>
      </c>
    </row>
    <row r="13153" spans="9:15" x14ac:dyDescent="0.35">
      <c r="I13153">
        <v>116372</v>
      </c>
      <c r="J13153">
        <v>4012</v>
      </c>
      <c r="K13153">
        <v>144763</v>
      </c>
      <c r="L13153">
        <v>23.81</v>
      </c>
      <c r="M13153" t="s">
        <v>212</v>
      </c>
      <c r="N13153" s="160" t="s">
        <v>19</v>
      </c>
      <c r="O13153" s="160" t="s">
        <v>80</v>
      </c>
    </row>
    <row r="13154" spans="9:15" x14ac:dyDescent="0.35">
      <c r="I13154">
        <v>116372</v>
      </c>
      <c r="J13154">
        <v>4012</v>
      </c>
      <c r="K13154">
        <v>144763</v>
      </c>
      <c r="L13154">
        <v>71.430000000000007</v>
      </c>
      <c r="M13154" t="s">
        <v>212</v>
      </c>
      <c r="N13154" s="160" t="s">
        <v>19</v>
      </c>
      <c r="O13154" s="160" t="s">
        <v>80</v>
      </c>
    </row>
    <row r="13155" spans="9:15" x14ac:dyDescent="0.35">
      <c r="I13155">
        <v>117767</v>
      </c>
      <c r="J13155">
        <v>4012</v>
      </c>
      <c r="K13155">
        <v>144763</v>
      </c>
      <c r="L13155">
        <v>92.83</v>
      </c>
      <c r="M13155" t="s">
        <v>212</v>
      </c>
      <c r="N13155" s="160" t="s">
        <v>7</v>
      </c>
      <c r="O13155" s="160" t="s">
        <v>80</v>
      </c>
    </row>
    <row r="13156" spans="9:15" x14ac:dyDescent="0.35">
      <c r="I13156">
        <v>118038</v>
      </c>
      <c r="J13156">
        <v>4012</v>
      </c>
      <c r="K13156">
        <v>144763</v>
      </c>
      <c r="L13156">
        <v>92.84</v>
      </c>
      <c r="M13156" t="s">
        <v>212</v>
      </c>
      <c r="N13156" s="160" t="s">
        <v>7</v>
      </c>
      <c r="O13156" s="160" t="s">
        <v>80</v>
      </c>
    </row>
    <row r="13157" spans="9:15" x14ac:dyDescent="0.35">
      <c r="I13157">
        <v>119309</v>
      </c>
      <c r="J13157">
        <v>4012</v>
      </c>
      <c r="K13157">
        <v>144763</v>
      </c>
      <c r="L13157">
        <v>38.159999999999997</v>
      </c>
      <c r="M13157" t="s">
        <v>212</v>
      </c>
      <c r="N13157" s="160" t="s">
        <v>9</v>
      </c>
      <c r="O13157" s="160" t="s">
        <v>80</v>
      </c>
    </row>
    <row r="13158" spans="9:15" x14ac:dyDescent="0.35">
      <c r="I13158">
        <v>119309</v>
      </c>
      <c r="J13158">
        <v>4012</v>
      </c>
      <c r="K13158">
        <v>144763</v>
      </c>
      <c r="L13158">
        <v>38.159999999999997</v>
      </c>
      <c r="M13158" t="s">
        <v>212</v>
      </c>
      <c r="N13158" s="160" t="s">
        <v>9</v>
      </c>
      <c r="O13158" s="160" t="s">
        <v>80</v>
      </c>
    </row>
    <row r="13159" spans="9:15" x14ac:dyDescent="0.35">
      <c r="I13159">
        <v>120833</v>
      </c>
      <c r="J13159">
        <v>4012</v>
      </c>
      <c r="K13159">
        <v>144763</v>
      </c>
      <c r="L13159">
        <v>26.51</v>
      </c>
      <c r="M13159" t="s">
        <v>212</v>
      </c>
      <c r="N13159" s="160" t="s">
        <v>10</v>
      </c>
      <c r="O13159" s="160" t="s">
        <v>80</v>
      </c>
    </row>
    <row r="13160" spans="9:15" x14ac:dyDescent="0.35">
      <c r="I13160">
        <v>120834</v>
      </c>
      <c r="J13160">
        <v>4012</v>
      </c>
      <c r="K13160">
        <v>144763</v>
      </c>
      <c r="L13160">
        <v>26.51</v>
      </c>
      <c r="M13160" t="s">
        <v>212</v>
      </c>
      <c r="N13160" s="160" t="s">
        <v>10</v>
      </c>
      <c r="O13160" s="160" t="s">
        <v>80</v>
      </c>
    </row>
    <row r="13161" spans="9:15" x14ac:dyDescent="0.35">
      <c r="I13161">
        <v>120935</v>
      </c>
      <c r="J13161">
        <v>4012</v>
      </c>
      <c r="K13161">
        <v>144763</v>
      </c>
      <c r="L13161">
        <v>26.51</v>
      </c>
      <c r="M13161" t="s">
        <v>212</v>
      </c>
      <c r="N13161" s="160" t="s">
        <v>10</v>
      </c>
      <c r="O13161" s="160" t="s">
        <v>80</v>
      </c>
    </row>
    <row r="13162" spans="9:15" x14ac:dyDescent="0.35">
      <c r="I13162">
        <v>120935</v>
      </c>
      <c r="J13162">
        <v>4012</v>
      </c>
      <c r="K13162">
        <v>144763</v>
      </c>
      <c r="L13162">
        <v>26.51</v>
      </c>
      <c r="M13162" t="s">
        <v>212</v>
      </c>
      <c r="N13162" s="160" t="s">
        <v>10</v>
      </c>
      <c r="O13162" s="160" t="s">
        <v>80</v>
      </c>
    </row>
    <row r="13163" spans="9:15" x14ac:dyDescent="0.35">
      <c r="I13163">
        <v>120936</v>
      </c>
      <c r="J13163">
        <v>4012</v>
      </c>
      <c r="K13163">
        <v>144763</v>
      </c>
      <c r="L13163">
        <v>26.51</v>
      </c>
      <c r="M13163" t="s">
        <v>212</v>
      </c>
      <c r="N13163" s="160" t="s">
        <v>10</v>
      </c>
      <c r="O13163" s="160" t="s">
        <v>80</v>
      </c>
    </row>
    <row r="13164" spans="9:15" x14ac:dyDescent="0.35">
      <c r="I13164">
        <v>91312</v>
      </c>
      <c r="J13164">
        <v>3987</v>
      </c>
      <c r="K13164">
        <v>144777</v>
      </c>
      <c r="L13164">
        <v>130.03</v>
      </c>
      <c r="M13164" t="s">
        <v>212</v>
      </c>
      <c r="N13164" s="160" t="s">
        <v>8</v>
      </c>
      <c r="O13164" s="160" t="s">
        <v>80</v>
      </c>
    </row>
    <row r="13165" spans="9:15" x14ac:dyDescent="0.35">
      <c r="I13165">
        <v>117767</v>
      </c>
      <c r="J13165">
        <v>3987</v>
      </c>
      <c r="K13165">
        <v>144777</v>
      </c>
      <c r="L13165">
        <v>92.2</v>
      </c>
      <c r="M13165" t="s">
        <v>212</v>
      </c>
      <c r="N13165" s="160" t="s">
        <v>7</v>
      </c>
      <c r="O13165" s="160" t="s">
        <v>80</v>
      </c>
    </row>
    <row r="13166" spans="9:15" x14ac:dyDescent="0.35">
      <c r="I13166">
        <v>118038</v>
      </c>
      <c r="J13166">
        <v>3987</v>
      </c>
      <c r="K13166">
        <v>144777</v>
      </c>
      <c r="L13166">
        <v>92.21</v>
      </c>
      <c r="M13166" t="s">
        <v>212</v>
      </c>
      <c r="N13166" s="160" t="s">
        <v>7</v>
      </c>
      <c r="O13166" s="160" t="s">
        <v>80</v>
      </c>
    </row>
    <row r="13167" spans="9:15" x14ac:dyDescent="0.35">
      <c r="I13167">
        <v>118484</v>
      </c>
      <c r="J13167">
        <v>3987</v>
      </c>
      <c r="K13167">
        <v>144777</v>
      </c>
      <c r="L13167">
        <v>124.88</v>
      </c>
      <c r="M13167" t="s">
        <v>212</v>
      </c>
      <c r="N13167" s="160" t="s">
        <v>7</v>
      </c>
      <c r="O13167" s="160" t="s">
        <v>80</v>
      </c>
    </row>
    <row r="13168" spans="9:15" x14ac:dyDescent="0.35">
      <c r="I13168">
        <v>81192</v>
      </c>
      <c r="J13168">
        <v>4036</v>
      </c>
      <c r="K13168">
        <v>144956</v>
      </c>
      <c r="L13168">
        <v>55.19</v>
      </c>
      <c r="M13168" t="s">
        <v>212</v>
      </c>
      <c r="N13168" s="160" t="s">
        <v>7</v>
      </c>
      <c r="O13168" s="160" t="s">
        <v>80</v>
      </c>
    </row>
    <row r="13169" spans="9:15" x14ac:dyDescent="0.35">
      <c r="I13169">
        <v>119309</v>
      </c>
      <c r="J13169">
        <v>4036</v>
      </c>
      <c r="K13169">
        <v>144956</v>
      </c>
      <c r="L13169">
        <v>38.159999999999997</v>
      </c>
      <c r="M13169" t="s">
        <v>212</v>
      </c>
      <c r="N13169" s="160" t="s">
        <v>9</v>
      </c>
      <c r="O13169" s="160" t="s">
        <v>80</v>
      </c>
    </row>
    <row r="13170" spans="9:15" x14ac:dyDescent="0.35">
      <c r="I13170">
        <v>7</v>
      </c>
      <c r="J13170">
        <v>4013</v>
      </c>
      <c r="K13170">
        <v>144993</v>
      </c>
      <c r="L13170">
        <v>179.7</v>
      </c>
      <c r="M13170" t="s">
        <v>212</v>
      </c>
      <c r="N13170" s="160" t="s">
        <v>9</v>
      </c>
      <c r="O13170" s="160" t="s">
        <v>80</v>
      </c>
    </row>
    <row r="13171" spans="9:15" x14ac:dyDescent="0.35">
      <c r="I13171">
        <v>72449</v>
      </c>
      <c r="J13171">
        <v>4013</v>
      </c>
      <c r="K13171">
        <v>144993</v>
      </c>
      <c r="L13171">
        <v>179.7</v>
      </c>
      <c r="M13171" t="s">
        <v>212</v>
      </c>
      <c r="N13171" s="160" t="s">
        <v>9</v>
      </c>
      <c r="O13171" s="160" t="s">
        <v>80</v>
      </c>
    </row>
    <row r="13172" spans="9:15" x14ac:dyDescent="0.35">
      <c r="I13172">
        <v>117441</v>
      </c>
      <c r="J13172">
        <v>4013</v>
      </c>
      <c r="K13172">
        <v>144993</v>
      </c>
      <c r="L13172">
        <v>122.04</v>
      </c>
      <c r="M13172" t="s">
        <v>212</v>
      </c>
      <c r="N13172" s="160" t="s">
        <v>9</v>
      </c>
      <c r="O13172" s="160" t="s">
        <v>80</v>
      </c>
    </row>
    <row r="13173" spans="9:15" x14ac:dyDescent="0.35">
      <c r="I13173">
        <v>119309</v>
      </c>
      <c r="J13173">
        <v>4013</v>
      </c>
      <c r="K13173">
        <v>144993</v>
      </c>
      <c r="L13173">
        <v>38.159999999999997</v>
      </c>
      <c r="M13173" t="s">
        <v>212</v>
      </c>
      <c r="N13173" s="160" t="s">
        <v>9</v>
      </c>
      <c r="O13173" s="160" t="s">
        <v>80</v>
      </c>
    </row>
    <row r="13174" spans="9:15" x14ac:dyDescent="0.35">
      <c r="I13174">
        <v>120833</v>
      </c>
      <c r="J13174">
        <v>4013</v>
      </c>
      <c r="K13174">
        <v>144993</v>
      </c>
      <c r="L13174">
        <v>26.51</v>
      </c>
      <c r="M13174" t="s">
        <v>212</v>
      </c>
      <c r="N13174" s="160" t="s">
        <v>10</v>
      </c>
      <c r="O13174" s="160" t="s">
        <v>80</v>
      </c>
    </row>
    <row r="13175" spans="9:15" x14ac:dyDescent="0.35">
      <c r="I13175">
        <v>121518</v>
      </c>
      <c r="J13175">
        <v>4013</v>
      </c>
      <c r="K13175">
        <v>144993</v>
      </c>
      <c r="L13175">
        <v>26.51</v>
      </c>
      <c r="M13175" t="s">
        <v>212</v>
      </c>
      <c r="N13175" s="160" t="s">
        <v>10</v>
      </c>
      <c r="O13175" s="160" t="s">
        <v>80</v>
      </c>
    </row>
    <row r="13176" spans="9:15" x14ac:dyDescent="0.35">
      <c r="I13176">
        <v>71189</v>
      </c>
      <c r="J13176">
        <v>3969</v>
      </c>
      <c r="K13176">
        <v>144994</v>
      </c>
      <c r="L13176">
        <v>73.260000000000005</v>
      </c>
      <c r="M13176" t="s">
        <v>212</v>
      </c>
      <c r="N13176" s="160" t="s">
        <v>8</v>
      </c>
      <c r="O13176" s="160" t="s">
        <v>80</v>
      </c>
    </row>
    <row r="13177" spans="9:15" x14ac:dyDescent="0.35">
      <c r="I13177">
        <v>97192</v>
      </c>
      <c r="J13177">
        <v>3969</v>
      </c>
      <c r="K13177">
        <v>144994</v>
      </c>
      <c r="L13177">
        <v>287.36</v>
      </c>
      <c r="M13177" t="s">
        <v>212</v>
      </c>
      <c r="N13177" s="160" t="s">
        <v>7</v>
      </c>
      <c r="O13177" s="160" t="s">
        <v>80</v>
      </c>
    </row>
    <row r="13178" spans="9:15" x14ac:dyDescent="0.35">
      <c r="I13178">
        <v>120834</v>
      </c>
      <c r="J13178">
        <v>3969</v>
      </c>
      <c r="K13178">
        <v>144994</v>
      </c>
      <c r="L13178">
        <v>26.51</v>
      </c>
      <c r="M13178" t="s">
        <v>212</v>
      </c>
      <c r="N13178" s="160" t="s">
        <v>10</v>
      </c>
      <c r="O13178" s="160" t="s">
        <v>80</v>
      </c>
    </row>
    <row r="13179" spans="9:15" x14ac:dyDescent="0.35">
      <c r="I13179">
        <v>116372</v>
      </c>
      <c r="J13179">
        <v>4052</v>
      </c>
      <c r="K13179">
        <v>144998</v>
      </c>
      <c r="L13179">
        <v>70.95</v>
      </c>
      <c r="M13179" t="s">
        <v>212</v>
      </c>
      <c r="N13179" s="160" t="s">
        <v>19</v>
      </c>
      <c r="O13179" s="160" t="s">
        <v>80</v>
      </c>
    </row>
    <row r="13180" spans="9:15" x14ac:dyDescent="0.35">
      <c r="I13180">
        <v>119309</v>
      </c>
      <c r="J13180">
        <v>4052</v>
      </c>
      <c r="K13180">
        <v>144998</v>
      </c>
      <c r="L13180">
        <v>37.9</v>
      </c>
      <c r="M13180" t="s">
        <v>212</v>
      </c>
      <c r="N13180" s="160" t="s">
        <v>9</v>
      </c>
      <c r="O13180" s="160" t="s">
        <v>80</v>
      </c>
    </row>
    <row r="13181" spans="9:15" x14ac:dyDescent="0.35">
      <c r="I13181">
        <v>122045</v>
      </c>
      <c r="J13181">
        <v>4052</v>
      </c>
      <c r="K13181">
        <v>144998</v>
      </c>
      <c r="L13181">
        <v>37.42</v>
      </c>
      <c r="M13181" t="s">
        <v>212</v>
      </c>
      <c r="N13181" s="160" t="s">
        <v>9</v>
      </c>
      <c r="O13181" s="160" t="s">
        <v>80</v>
      </c>
    </row>
    <row r="13182" spans="9:15" x14ac:dyDescent="0.35">
      <c r="I13182">
        <v>74395</v>
      </c>
      <c r="J13182">
        <v>4008</v>
      </c>
      <c r="K13182">
        <v>145005</v>
      </c>
      <c r="L13182">
        <v>86.2</v>
      </c>
      <c r="M13182" t="s">
        <v>212</v>
      </c>
      <c r="N13182" s="160" t="s">
        <v>7</v>
      </c>
      <c r="O13182" s="160" t="s">
        <v>80</v>
      </c>
    </row>
    <row r="13183" spans="9:15" x14ac:dyDescent="0.35">
      <c r="I13183">
        <v>118850</v>
      </c>
      <c r="J13183">
        <v>4008</v>
      </c>
      <c r="K13183">
        <v>145005</v>
      </c>
      <c r="L13183">
        <v>125.13</v>
      </c>
      <c r="M13183" t="s">
        <v>212</v>
      </c>
      <c r="N13183" s="160" t="s">
        <v>8</v>
      </c>
      <c r="O13183" s="160" t="s">
        <v>80</v>
      </c>
    </row>
    <row r="13184" spans="9:15" x14ac:dyDescent="0.35">
      <c r="I13184">
        <v>120833</v>
      </c>
      <c r="J13184">
        <v>4008</v>
      </c>
      <c r="K13184">
        <v>145005</v>
      </c>
      <c r="L13184">
        <v>26.18</v>
      </c>
      <c r="M13184" t="s">
        <v>212</v>
      </c>
      <c r="N13184" s="160" t="s">
        <v>10</v>
      </c>
      <c r="O13184" s="160" t="s">
        <v>80</v>
      </c>
    </row>
    <row r="13185" spans="9:15" x14ac:dyDescent="0.35">
      <c r="I13185">
        <v>120834</v>
      </c>
      <c r="J13185">
        <v>4008</v>
      </c>
      <c r="K13185">
        <v>145005</v>
      </c>
      <c r="L13185">
        <v>26.18</v>
      </c>
      <c r="M13185" t="s">
        <v>212</v>
      </c>
      <c r="N13185" s="160" t="s">
        <v>10</v>
      </c>
      <c r="O13185" s="160" t="s">
        <v>80</v>
      </c>
    </row>
    <row r="13186" spans="9:15" x14ac:dyDescent="0.35">
      <c r="I13186">
        <v>120935</v>
      </c>
      <c r="J13186">
        <v>4008</v>
      </c>
      <c r="K13186">
        <v>145005</v>
      </c>
      <c r="L13186">
        <v>26.18</v>
      </c>
      <c r="M13186" t="s">
        <v>212</v>
      </c>
      <c r="N13186" s="160" t="s">
        <v>10</v>
      </c>
      <c r="O13186" s="160" t="s">
        <v>80</v>
      </c>
    </row>
    <row r="13187" spans="9:15" x14ac:dyDescent="0.35">
      <c r="I13187">
        <v>120936</v>
      </c>
      <c r="J13187">
        <v>4008</v>
      </c>
      <c r="K13187">
        <v>145005</v>
      </c>
      <c r="L13187">
        <v>26.18</v>
      </c>
      <c r="M13187" t="s">
        <v>212</v>
      </c>
      <c r="N13187" s="160" t="s">
        <v>10</v>
      </c>
      <c r="O13187" s="160" t="s">
        <v>80</v>
      </c>
    </row>
    <row r="13188" spans="9:15" x14ac:dyDescent="0.35">
      <c r="I13188">
        <v>121518</v>
      </c>
      <c r="J13188">
        <v>4008</v>
      </c>
      <c r="K13188">
        <v>145005</v>
      </c>
      <c r="L13188">
        <v>26.18</v>
      </c>
      <c r="M13188" t="s">
        <v>212</v>
      </c>
      <c r="N13188" s="160" t="s">
        <v>10</v>
      </c>
      <c r="O13188" s="160" t="s">
        <v>80</v>
      </c>
    </row>
    <row r="13189" spans="9:15" x14ac:dyDescent="0.35">
      <c r="I13189">
        <v>122731</v>
      </c>
      <c r="J13189">
        <v>4008</v>
      </c>
      <c r="K13189">
        <v>145005</v>
      </c>
      <c r="L13189">
        <v>26.18</v>
      </c>
      <c r="M13189" t="s">
        <v>212</v>
      </c>
      <c r="N13189" s="160" t="s">
        <v>10</v>
      </c>
      <c r="O13189" s="160" t="s">
        <v>80</v>
      </c>
    </row>
    <row r="13190" spans="9:15" x14ac:dyDescent="0.35">
      <c r="I13190">
        <v>116372</v>
      </c>
      <c r="J13190">
        <v>3969</v>
      </c>
      <c r="K13190">
        <v>145227</v>
      </c>
      <c r="L13190">
        <v>359.52</v>
      </c>
      <c r="M13190" t="s">
        <v>212</v>
      </c>
      <c r="N13190" s="160" t="s">
        <v>19</v>
      </c>
      <c r="O13190" s="160" t="s">
        <v>80</v>
      </c>
    </row>
    <row r="13191" spans="9:15" x14ac:dyDescent="0.35">
      <c r="I13191">
        <v>118484</v>
      </c>
      <c r="J13191">
        <v>3969</v>
      </c>
      <c r="K13191">
        <v>145227</v>
      </c>
      <c r="L13191">
        <v>125.73</v>
      </c>
      <c r="M13191" t="s">
        <v>212</v>
      </c>
      <c r="N13191" s="160" t="s">
        <v>7</v>
      </c>
      <c r="O13191" s="160" t="s">
        <v>80</v>
      </c>
    </row>
    <row r="13192" spans="9:15" x14ac:dyDescent="0.35">
      <c r="I13192">
        <v>97192</v>
      </c>
      <c r="J13192">
        <v>4021</v>
      </c>
      <c r="K13192">
        <v>145247</v>
      </c>
      <c r="L13192">
        <v>286.52</v>
      </c>
      <c r="M13192" t="s">
        <v>212</v>
      </c>
      <c r="N13192" s="160" t="s">
        <v>7</v>
      </c>
      <c r="O13192" s="160" t="s">
        <v>80</v>
      </c>
    </row>
    <row r="13193" spans="9:15" x14ac:dyDescent="0.35">
      <c r="I13193">
        <v>116372</v>
      </c>
      <c r="J13193">
        <v>4021</v>
      </c>
      <c r="K13193">
        <v>145247</v>
      </c>
      <c r="L13193">
        <v>119.08</v>
      </c>
      <c r="M13193" t="s">
        <v>212</v>
      </c>
      <c r="N13193" s="160" t="s">
        <v>19</v>
      </c>
      <c r="O13193" s="160" t="s">
        <v>80</v>
      </c>
    </row>
    <row r="13194" spans="9:15" x14ac:dyDescent="0.35">
      <c r="I13194">
        <v>118484</v>
      </c>
      <c r="J13194">
        <v>4021</v>
      </c>
      <c r="K13194">
        <v>145247</v>
      </c>
      <c r="L13194">
        <v>125.73</v>
      </c>
      <c r="M13194" t="s">
        <v>212</v>
      </c>
      <c r="N13194" s="160" t="s">
        <v>7</v>
      </c>
      <c r="O13194" s="160" t="s">
        <v>80</v>
      </c>
    </row>
    <row r="13195" spans="9:15" x14ac:dyDescent="0.35">
      <c r="I13195">
        <v>116372</v>
      </c>
      <c r="J13195">
        <v>3875</v>
      </c>
      <c r="K13195">
        <v>145268</v>
      </c>
      <c r="L13195">
        <v>119.08</v>
      </c>
      <c r="M13195" t="s">
        <v>212</v>
      </c>
      <c r="N13195" s="160" t="s">
        <v>19</v>
      </c>
      <c r="O13195" s="160" t="s">
        <v>80</v>
      </c>
    </row>
    <row r="13196" spans="9:15" x14ac:dyDescent="0.35">
      <c r="I13196">
        <v>118484</v>
      </c>
      <c r="J13196">
        <v>3875</v>
      </c>
      <c r="K13196">
        <v>145268</v>
      </c>
      <c r="L13196">
        <v>124.15</v>
      </c>
      <c r="M13196" t="s">
        <v>212</v>
      </c>
      <c r="N13196" s="160" t="s">
        <v>7</v>
      </c>
      <c r="O13196" s="160" t="s">
        <v>80</v>
      </c>
    </row>
    <row r="13197" spans="9:15" x14ac:dyDescent="0.35">
      <c r="I13197">
        <v>120833</v>
      </c>
      <c r="J13197">
        <v>3875</v>
      </c>
      <c r="K13197">
        <v>145268</v>
      </c>
      <c r="L13197">
        <v>26.18</v>
      </c>
      <c r="M13197" t="s">
        <v>212</v>
      </c>
      <c r="N13197" s="160" t="s">
        <v>10</v>
      </c>
      <c r="O13197" s="160" t="s">
        <v>80</v>
      </c>
    </row>
    <row r="13198" spans="9:15" x14ac:dyDescent="0.35">
      <c r="I13198">
        <v>81192</v>
      </c>
      <c r="J13198">
        <v>4034</v>
      </c>
      <c r="K13198">
        <v>145316</v>
      </c>
      <c r="L13198">
        <v>55.19</v>
      </c>
      <c r="M13198" t="s">
        <v>212</v>
      </c>
      <c r="N13198" s="160" t="s">
        <v>7</v>
      </c>
      <c r="O13198" s="160" t="s">
        <v>80</v>
      </c>
    </row>
    <row r="13199" spans="9:15" x14ac:dyDescent="0.35">
      <c r="I13199">
        <v>116372</v>
      </c>
      <c r="J13199">
        <v>4034</v>
      </c>
      <c r="K13199">
        <v>145316</v>
      </c>
      <c r="L13199">
        <v>23.81</v>
      </c>
      <c r="M13199" t="s">
        <v>212</v>
      </c>
      <c r="N13199" s="160" t="s">
        <v>19</v>
      </c>
      <c r="O13199" s="160" t="s">
        <v>80</v>
      </c>
    </row>
    <row r="13200" spans="9:15" x14ac:dyDescent="0.35">
      <c r="I13200">
        <v>118484</v>
      </c>
      <c r="J13200">
        <v>4034</v>
      </c>
      <c r="K13200">
        <v>145316</v>
      </c>
      <c r="L13200">
        <v>125.73</v>
      </c>
      <c r="M13200" t="s">
        <v>212</v>
      </c>
      <c r="N13200" s="160" t="s">
        <v>7</v>
      </c>
      <c r="O13200" s="160" t="s">
        <v>80</v>
      </c>
    </row>
    <row r="13201" spans="9:15" x14ac:dyDescent="0.35">
      <c r="I13201">
        <v>119309</v>
      </c>
      <c r="J13201">
        <v>4034</v>
      </c>
      <c r="K13201">
        <v>145316</v>
      </c>
      <c r="L13201">
        <v>38.159999999999997</v>
      </c>
      <c r="M13201" t="s">
        <v>212</v>
      </c>
      <c r="N13201" s="160" t="s">
        <v>9</v>
      </c>
      <c r="O13201" s="160" t="s">
        <v>80</v>
      </c>
    </row>
    <row r="13202" spans="9:15" x14ac:dyDescent="0.35">
      <c r="I13202">
        <v>120833</v>
      </c>
      <c r="J13202">
        <v>4034</v>
      </c>
      <c r="K13202">
        <v>145316</v>
      </c>
      <c r="L13202">
        <v>26.51</v>
      </c>
      <c r="M13202" t="s">
        <v>212</v>
      </c>
      <c r="N13202" s="160" t="s">
        <v>10</v>
      </c>
      <c r="O13202" s="160" t="s">
        <v>80</v>
      </c>
    </row>
    <row r="13203" spans="9:15" x14ac:dyDescent="0.35">
      <c r="I13203">
        <v>120935</v>
      </c>
      <c r="J13203">
        <v>4034</v>
      </c>
      <c r="K13203">
        <v>145316</v>
      </c>
      <c r="L13203">
        <v>26.51</v>
      </c>
      <c r="M13203" t="s">
        <v>212</v>
      </c>
      <c r="N13203" s="160" t="s">
        <v>10</v>
      </c>
      <c r="O13203" s="160" t="s">
        <v>80</v>
      </c>
    </row>
    <row r="13204" spans="9:15" x14ac:dyDescent="0.35">
      <c r="I13204">
        <v>120936</v>
      </c>
      <c r="J13204">
        <v>4034</v>
      </c>
      <c r="K13204">
        <v>145316</v>
      </c>
      <c r="L13204">
        <v>26.51</v>
      </c>
      <c r="M13204" t="s">
        <v>212</v>
      </c>
      <c r="N13204" s="160" t="s">
        <v>10</v>
      </c>
      <c r="O13204" s="160" t="s">
        <v>80</v>
      </c>
    </row>
    <row r="13205" spans="9:15" x14ac:dyDescent="0.35">
      <c r="I13205">
        <v>116372</v>
      </c>
      <c r="J13205">
        <v>3875</v>
      </c>
      <c r="K13205">
        <v>145354</v>
      </c>
      <c r="L13205">
        <v>119.08</v>
      </c>
      <c r="M13205" t="s">
        <v>212</v>
      </c>
      <c r="N13205" s="160" t="s">
        <v>19</v>
      </c>
      <c r="O13205" s="160" t="s">
        <v>80</v>
      </c>
    </row>
    <row r="13206" spans="9:15" x14ac:dyDescent="0.35">
      <c r="I13206">
        <v>72449</v>
      </c>
      <c r="J13206">
        <v>4026</v>
      </c>
      <c r="K13206">
        <v>145355</v>
      </c>
      <c r="L13206">
        <v>194.44</v>
      </c>
      <c r="M13206" t="s">
        <v>212</v>
      </c>
      <c r="N13206" s="160" t="s">
        <v>9</v>
      </c>
      <c r="O13206" s="160" t="s">
        <v>80</v>
      </c>
    </row>
    <row r="13207" spans="9:15" x14ac:dyDescent="0.35">
      <c r="I13207">
        <v>81192</v>
      </c>
      <c r="J13207">
        <v>4026</v>
      </c>
      <c r="K13207">
        <v>145355</v>
      </c>
      <c r="L13207">
        <v>55.19</v>
      </c>
      <c r="M13207" t="s">
        <v>212</v>
      </c>
      <c r="N13207" s="160" t="s">
        <v>7</v>
      </c>
      <c r="O13207" s="160" t="s">
        <v>80</v>
      </c>
    </row>
    <row r="13208" spans="9:15" x14ac:dyDescent="0.35">
      <c r="I13208">
        <v>117766</v>
      </c>
      <c r="J13208">
        <v>4026</v>
      </c>
      <c r="K13208">
        <v>145355</v>
      </c>
      <c r="L13208">
        <v>92.83</v>
      </c>
      <c r="M13208" t="s">
        <v>212</v>
      </c>
      <c r="N13208" s="160" t="s">
        <v>7</v>
      </c>
      <c r="O13208" s="160" t="s">
        <v>80</v>
      </c>
    </row>
    <row r="13209" spans="9:15" x14ac:dyDescent="0.35">
      <c r="I13209">
        <v>117767</v>
      </c>
      <c r="J13209">
        <v>4026</v>
      </c>
      <c r="K13209">
        <v>145355</v>
      </c>
      <c r="L13209">
        <v>92.83</v>
      </c>
      <c r="M13209" t="s">
        <v>212</v>
      </c>
      <c r="N13209" s="160" t="s">
        <v>7</v>
      </c>
      <c r="O13209" s="160" t="s">
        <v>80</v>
      </c>
    </row>
    <row r="13210" spans="9:15" x14ac:dyDescent="0.35">
      <c r="I13210">
        <v>120935</v>
      </c>
      <c r="J13210">
        <v>4026</v>
      </c>
      <c r="K13210">
        <v>145355</v>
      </c>
      <c r="L13210">
        <v>26.51</v>
      </c>
      <c r="M13210" t="s">
        <v>212</v>
      </c>
      <c r="N13210" s="160" t="s">
        <v>10</v>
      </c>
      <c r="O13210" s="160" t="s">
        <v>80</v>
      </c>
    </row>
    <row r="13211" spans="9:15" x14ac:dyDescent="0.35">
      <c r="I13211">
        <v>120936</v>
      </c>
      <c r="J13211">
        <v>4026</v>
      </c>
      <c r="K13211">
        <v>145355</v>
      </c>
      <c r="L13211">
        <v>26.51</v>
      </c>
      <c r="M13211" t="s">
        <v>212</v>
      </c>
      <c r="N13211" s="160" t="s">
        <v>10</v>
      </c>
      <c r="O13211" s="160" t="s">
        <v>80</v>
      </c>
    </row>
    <row r="13212" spans="9:15" x14ac:dyDescent="0.35">
      <c r="I13212">
        <v>7</v>
      </c>
      <c r="J13212">
        <v>417</v>
      </c>
      <c r="K13212">
        <v>145549</v>
      </c>
      <c r="L13212">
        <v>194.4</v>
      </c>
      <c r="M13212" t="s">
        <v>212</v>
      </c>
      <c r="N13212" s="160" t="s">
        <v>9</v>
      </c>
      <c r="O13212" s="160" t="s">
        <v>80</v>
      </c>
    </row>
    <row r="13213" spans="9:15" x14ac:dyDescent="0.35">
      <c r="I13213">
        <v>71189</v>
      </c>
      <c r="J13213">
        <v>417</v>
      </c>
      <c r="K13213">
        <v>145549</v>
      </c>
      <c r="L13213">
        <v>244.2</v>
      </c>
      <c r="M13213" t="s">
        <v>212</v>
      </c>
      <c r="N13213" s="160" t="s">
        <v>8</v>
      </c>
      <c r="O13213" s="160" t="s">
        <v>80</v>
      </c>
    </row>
    <row r="13214" spans="9:15" x14ac:dyDescent="0.35">
      <c r="I13214">
        <v>72449</v>
      </c>
      <c r="J13214">
        <v>417</v>
      </c>
      <c r="K13214">
        <v>145549</v>
      </c>
      <c r="L13214">
        <v>194.44</v>
      </c>
      <c r="M13214" t="s">
        <v>212</v>
      </c>
      <c r="N13214" s="160" t="s">
        <v>9</v>
      </c>
      <c r="O13214" s="160" t="s">
        <v>80</v>
      </c>
    </row>
    <row r="13215" spans="9:15" x14ac:dyDescent="0.35">
      <c r="I13215">
        <v>77912</v>
      </c>
      <c r="J13215">
        <v>417</v>
      </c>
      <c r="K13215">
        <v>145549</v>
      </c>
      <c r="L13215">
        <v>164.27</v>
      </c>
      <c r="M13215" t="s">
        <v>212</v>
      </c>
      <c r="N13215" s="160" t="s">
        <v>8</v>
      </c>
      <c r="O13215" s="160" t="s">
        <v>80</v>
      </c>
    </row>
    <row r="13216" spans="9:15" x14ac:dyDescent="0.35">
      <c r="I13216">
        <v>91312</v>
      </c>
      <c r="J13216">
        <v>417</v>
      </c>
      <c r="K13216">
        <v>145549</v>
      </c>
      <c r="L13216">
        <v>130.91999999999999</v>
      </c>
      <c r="M13216" t="s">
        <v>212</v>
      </c>
      <c r="N13216" s="160" t="s">
        <v>8</v>
      </c>
      <c r="O13216" s="160" t="s">
        <v>80</v>
      </c>
    </row>
    <row r="13217" spans="9:15" x14ac:dyDescent="0.35">
      <c r="I13217">
        <v>97192</v>
      </c>
      <c r="J13217">
        <v>417</v>
      </c>
      <c r="K13217">
        <v>145549</v>
      </c>
      <c r="L13217">
        <v>371.32</v>
      </c>
      <c r="M13217" t="s">
        <v>212</v>
      </c>
      <c r="N13217" s="160" t="s">
        <v>7</v>
      </c>
      <c r="O13217" s="160" t="s">
        <v>80</v>
      </c>
    </row>
    <row r="13218" spans="9:15" x14ac:dyDescent="0.35">
      <c r="I13218">
        <v>101972</v>
      </c>
      <c r="J13218">
        <v>417</v>
      </c>
      <c r="K13218">
        <v>145549</v>
      </c>
      <c r="L13218">
        <v>253.3</v>
      </c>
      <c r="M13218" t="s">
        <v>212</v>
      </c>
      <c r="N13218" s="160" t="s">
        <v>19</v>
      </c>
      <c r="O13218" s="160" t="s">
        <v>80</v>
      </c>
    </row>
    <row r="13219" spans="9:15" x14ac:dyDescent="0.35">
      <c r="I13219">
        <v>103732</v>
      </c>
      <c r="J13219">
        <v>417</v>
      </c>
      <c r="K13219">
        <v>145549</v>
      </c>
      <c r="L13219">
        <v>219</v>
      </c>
      <c r="M13219" t="s">
        <v>212</v>
      </c>
      <c r="N13219" s="160" t="s">
        <v>8</v>
      </c>
      <c r="O13219" s="160" t="s">
        <v>80</v>
      </c>
    </row>
    <row r="13220" spans="9:15" x14ac:dyDescent="0.35">
      <c r="I13220">
        <v>116372</v>
      </c>
      <c r="J13220">
        <v>417</v>
      </c>
      <c r="K13220">
        <v>145549</v>
      </c>
      <c r="L13220">
        <v>107.18</v>
      </c>
      <c r="M13220" t="s">
        <v>212</v>
      </c>
      <c r="N13220" s="160" t="s">
        <v>19</v>
      </c>
      <c r="O13220" s="160" t="s">
        <v>80</v>
      </c>
    </row>
    <row r="13221" spans="9:15" x14ac:dyDescent="0.35">
      <c r="I13221">
        <v>117485</v>
      </c>
      <c r="J13221">
        <v>417</v>
      </c>
      <c r="K13221">
        <v>145549</v>
      </c>
      <c r="L13221">
        <v>108.06</v>
      </c>
      <c r="M13221" t="s">
        <v>212</v>
      </c>
      <c r="N13221" s="160" t="s">
        <v>8</v>
      </c>
      <c r="O13221" s="160" t="s">
        <v>80</v>
      </c>
    </row>
    <row r="13222" spans="9:15" x14ac:dyDescent="0.35">
      <c r="I13222">
        <v>118850</v>
      </c>
      <c r="J13222">
        <v>417</v>
      </c>
      <c r="K13222">
        <v>145549</v>
      </c>
      <c r="L13222">
        <v>126.73</v>
      </c>
      <c r="M13222" t="s">
        <v>212</v>
      </c>
      <c r="N13222" s="160" t="s">
        <v>8</v>
      </c>
      <c r="O13222" s="160" t="s">
        <v>80</v>
      </c>
    </row>
    <row r="13223" spans="9:15" x14ac:dyDescent="0.35">
      <c r="I13223">
        <v>120935</v>
      </c>
      <c r="J13223">
        <v>417</v>
      </c>
      <c r="K13223">
        <v>145549</v>
      </c>
      <c r="L13223">
        <v>26.51</v>
      </c>
      <c r="M13223" t="s">
        <v>212</v>
      </c>
      <c r="N13223" s="160" t="s">
        <v>10</v>
      </c>
      <c r="O13223" s="160" t="s">
        <v>80</v>
      </c>
    </row>
    <row r="13224" spans="9:15" x14ac:dyDescent="0.35">
      <c r="I13224">
        <v>120936</v>
      </c>
      <c r="J13224">
        <v>417</v>
      </c>
      <c r="K13224">
        <v>145549</v>
      </c>
      <c r="L13224">
        <v>26.51</v>
      </c>
      <c r="M13224" t="s">
        <v>212</v>
      </c>
      <c r="N13224" s="160" t="s">
        <v>10</v>
      </c>
      <c r="O13224" s="160" t="s">
        <v>80</v>
      </c>
    </row>
    <row r="13225" spans="9:15" x14ac:dyDescent="0.35">
      <c r="I13225">
        <v>116372</v>
      </c>
      <c r="J13225">
        <v>3977</v>
      </c>
      <c r="K13225">
        <v>145574</v>
      </c>
      <c r="L13225">
        <v>47.62</v>
      </c>
      <c r="M13225" t="s">
        <v>212</v>
      </c>
      <c r="N13225" s="160" t="s">
        <v>19</v>
      </c>
      <c r="O13225" s="160" t="s">
        <v>80</v>
      </c>
    </row>
    <row r="13226" spans="9:15" x14ac:dyDescent="0.35">
      <c r="I13226">
        <v>7</v>
      </c>
      <c r="J13226">
        <v>4061</v>
      </c>
      <c r="K13226">
        <v>145613</v>
      </c>
      <c r="L13226">
        <v>194.4</v>
      </c>
      <c r="M13226" t="s">
        <v>212</v>
      </c>
      <c r="N13226" s="160" t="s">
        <v>9</v>
      </c>
      <c r="O13226" s="160" t="s">
        <v>80</v>
      </c>
    </row>
    <row r="13227" spans="9:15" x14ac:dyDescent="0.35">
      <c r="I13227">
        <v>119309</v>
      </c>
      <c r="J13227">
        <v>4061</v>
      </c>
      <c r="K13227">
        <v>145613</v>
      </c>
      <c r="L13227">
        <v>38.159999999999997</v>
      </c>
      <c r="M13227" t="s">
        <v>212</v>
      </c>
      <c r="N13227" s="160" t="s">
        <v>9</v>
      </c>
      <c r="O13227" s="160" t="s">
        <v>80</v>
      </c>
    </row>
    <row r="13228" spans="9:15" x14ac:dyDescent="0.35">
      <c r="I13228">
        <v>119309</v>
      </c>
      <c r="J13228">
        <v>4061</v>
      </c>
      <c r="K13228">
        <v>145613</v>
      </c>
      <c r="L13228">
        <v>38.159999999999997</v>
      </c>
      <c r="M13228" t="s">
        <v>212</v>
      </c>
      <c r="N13228" s="160" t="s">
        <v>9</v>
      </c>
      <c r="O13228" s="160" t="s">
        <v>80</v>
      </c>
    </row>
    <row r="13229" spans="9:15" x14ac:dyDescent="0.35">
      <c r="I13229">
        <v>122045</v>
      </c>
      <c r="J13229">
        <v>4061</v>
      </c>
      <c r="K13229">
        <v>145613</v>
      </c>
      <c r="L13229">
        <v>37.68</v>
      </c>
      <c r="M13229" t="s">
        <v>212</v>
      </c>
      <c r="N13229" s="160" t="s">
        <v>9</v>
      </c>
      <c r="O13229" s="160" t="s">
        <v>80</v>
      </c>
    </row>
    <row r="13230" spans="9:15" x14ac:dyDescent="0.35">
      <c r="I13230">
        <v>125023</v>
      </c>
      <c r="J13230">
        <v>4061</v>
      </c>
      <c r="K13230">
        <v>145613</v>
      </c>
      <c r="L13230">
        <v>97.18</v>
      </c>
      <c r="M13230" t="s">
        <v>212</v>
      </c>
      <c r="N13230" s="160" t="s">
        <v>9</v>
      </c>
      <c r="O13230" s="160" t="s">
        <v>80</v>
      </c>
    </row>
    <row r="13231" spans="9:15" x14ac:dyDescent="0.35">
      <c r="I13231">
        <v>7</v>
      </c>
      <c r="J13231">
        <v>3981</v>
      </c>
      <c r="K13231">
        <v>145620</v>
      </c>
      <c r="L13231">
        <v>194.69</v>
      </c>
      <c r="M13231" t="s">
        <v>212</v>
      </c>
      <c r="N13231" s="160" t="s">
        <v>9</v>
      </c>
      <c r="O13231" s="160" t="s">
        <v>80</v>
      </c>
    </row>
    <row r="13232" spans="9:15" x14ac:dyDescent="0.35">
      <c r="I13232">
        <v>71189</v>
      </c>
      <c r="J13232">
        <v>3981</v>
      </c>
      <c r="K13232">
        <v>145620</v>
      </c>
      <c r="L13232">
        <v>146.76</v>
      </c>
      <c r="M13232" t="s">
        <v>212</v>
      </c>
      <c r="N13232" s="160" t="s">
        <v>8</v>
      </c>
      <c r="O13232" s="160" t="s">
        <v>80</v>
      </c>
    </row>
    <row r="13233" spans="9:15" x14ac:dyDescent="0.35">
      <c r="I13233">
        <v>91312</v>
      </c>
      <c r="J13233">
        <v>3981</v>
      </c>
      <c r="K13233">
        <v>145620</v>
      </c>
      <c r="L13233">
        <v>131.11000000000001</v>
      </c>
      <c r="M13233" t="s">
        <v>212</v>
      </c>
      <c r="N13233" s="160" t="s">
        <v>8</v>
      </c>
      <c r="O13233" s="160" t="s">
        <v>80</v>
      </c>
    </row>
    <row r="13234" spans="9:15" x14ac:dyDescent="0.35">
      <c r="I13234">
        <v>118038</v>
      </c>
      <c r="J13234">
        <v>3981</v>
      </c>
      <c r="K13234">
        <v>145620</v>
      </c>
      <c r="L13234">
        <v>92.98</v>
      </c>
      <c r="M13234" t="s">
        <v>212</v>
      </c>
      <c r="N13234" s="160" t="s">
        <v>7</v>
      </c>
      <c r="O13234" s="160" t="s">
        <v>80</v>
      </c>
    </row>
    <row r="13235" spans="9:15" x14ac:dyDescent="0.35">
      <c r="I13235">
        <v>81192</v>
      </c>
      <c r="J13235">
        <v>4031</v>
      </c>
      <c r="K13235">
        <v>145663</v>
      </c>
      <c r="L13235">
        <v>55.19</v>
      </c>
      <c r="M13235" t="s">
        <v>212</v>
      </c>
      <c r="N13235" s="160" t="s">
        <v>7</v>
      </c>
      <c r="O13235" s="160" t="s">
        <v>80</v>
      </c>
    </row>
    <row r="13236" spans="9:15" x14ac:dyDescent="0.35">
      <c r="I13236">
        <v>119309</v>
      </c>
      <c r="J13236">
        <v>4031</v>
      </c>
      <c r="K13236">
        <v>145663</v>
      </c>
      <c r="L13236">
        <v>38.159999999999997</v>
      </c>
      <c r="M13236" t="s">
        <v>212</v>
      </c>
      <c r="N13236" s="160" t="s">
        <v>9</v>
      </c>
      <c r="O13236" s="160" t="s">
        <v>80</v>
      </c>
    </row>
    <row r="13237" spans="9:15" x14ac:dyDescent="0.35">
      <c r="I13237">
        <v>122045</v>
      </c>
      <c r="J13237">
        <v>4031</v>
      </c>
      <c r="K13237">
        <v>145663</v>
      </c>
      <c r="L13237">
        <v>37.68</v>
      </c>
      <c r="M13237" t="s">
        <v>212</v>
      </c>
      <c r="N13237" s="160" t="s">
        <v>9</v>
      </c>
      <c r="O13237" s="160" t="s">
        <v>80</v>
      </c>
    </row>
    <row r="13238" spans="9:15" x14ac:dyDescent="0.35">
      <c r="I13238">
        <v>125023</v>
      </c>
      <c r="J13238">
        <v>4031</v>
      </c>
      <c r="K13238">
        <v>145663</v>
      </c>
      <c r="L13238">
        <v>97.18</v>
      </c>
      <c r="M13238" t="s">
        <v>212</v>
      </c>
      <c r="N13238" s="160" t="s">
        <v>9</v>
      </c>
      <c r="O13238" s="160" t="s">
        <v>80</v>
      </c>
    </row>
    <row r="13239" spans="9:15" x14ac:dyDescent="0.35">
      <c r="I13239">
        <v>7</v>
      </c>
      <c r="J13239">
        <v>3313</v>
      </c>
      <c r="K13239">
        <v>145724</v>
      </c>
      <c r="L13239">
        <v>191.95</v>
      </c>
      <c r="M13239" t="s">
        <v>212</v>
      </c>
      <c r="N13239" s="160" t="s">
        <v>9</v>
      </c>
      <c r="O13239" s="160" t="s">
        <v>80</v>
      </c>
    </row>
    <row r="13240" spans="9:15" x14ac:dyDescent="0.35">
      <c r="I13240">
        <v>91312</v>
      </c>
      <c r="J13240">
        <v>3313</v>
      </c>
      <c r="K13240">
        <v>145724</v>
      </c>
      <c r="L13240">
        <v>129.27000000000001</v>
      </c>
      <c r="M13240" t="s">
        <v>212</v>
      </c>
      <c r="N13240" s="160" t="s">
        <v>8</v>
      </c>
      <c r="O13240" s="160" t="s">
        <v>80</v>
      </c>
    </row>
    <row r="13241" spans="9:15" x14ac:dyDescent="0.35">
      <c r="I13241">
        <v>91312</v>
      </c>
      <c r="J13241">
        <v>3313</v>
      </c>
      <c r="K13241">
        <v>145724</v>
      </c>
      <c r="L13241">
        <v>129.27000000000001</v>
      </c>
      <c r="M13241" t="s">
        <v>212</v>
      </c>
      <c r="N13241" s="160" t="s">
        <v>8</v>
      </c>
      <c r="O13241" s="160" t="s">
        <v>80</v>
      </c>
    </row>
    <row r="13242" spans="9:15" x14ac:dyDescent="0.35">
      <c r="I13242">
        <v>117766</v>
      </c>
      <c r="J13242">
        <v>3313</v>
      </c>
      <c r="K13242">
        <v>145724</v>
      </c>
      <c r="L13242">
        <v>91.66</v>
      </c>
      <c r="M13242" t="s">
        <v>212</v>
      </c>
      <c r="N13242" s="160" t="s">
        <v>7</v>
      </c>
      <c r="O13242" s="160" t="s">
        <v>80</v>
      </c>
    </row>
    <row r="13243" spans="9:15" x14ac:dyDescent="0.35">
      <c r="I13243">
        <v>118484</v>
      </c>
      <c r="J13243">
        <v>3313</v>
      </c>
      <c r="K13243">
        <v>145724</v>
      </c>
      <c r="L13243">
        <v>124.15</v>
      </c>
      <c r="M13243" t="s">
        <v>212</v>
      </c>
      <c r="N13243" s="160" t="s">
        <v>7</v>
      </c>
      <c r="O13243" s="160" t="s">
        <v>80</v>
      </c>
    </row>
    <row r="13244" spans="9:15" x14ac:dyDescent="0.35">
      <c r="I13244">
        <v>119309</v>
      </c>
      <c r="J13244">
        <v>3313</v>
      </c>
      <c r="K13244">
        <v>145724</v>
      </c>
      <c r="L13244">
        <v>75.36</v>
      </c>
      <c r="M13244" t="s">
        <v>212</v>
      </c>
      <c r="N13244" s="160" t="s">
        <v>9</v>
      </c>
      <c r="O13244" s="160" t="s">
        <v>80</v>
      </c>
    </row>
    <row r="13245" spans="9:15" x14ac:dyDescent="0.35">
      <c r="I13245">
        <v>120834</v>
      </c>
      <c r="J13245">
        <v>3313</v>
      </c>
      <c r="K13245">
        <v>145724</v>
      </c>
      <c r="L13245">
        <v>26.18</v>
      </c>
      <c r="M13245" t="s">
        <v>212</v>
      </c>
      <c r="N13245" s="160" t="s">
        <v>10</v>
      </c>
      <c r="O13245" s="160" t="s">
        <v>80</v>
      </c>
    </row>
    <row r="13246" spans="9:15" x14ac:dyDescent="0.35">
      <c r="I13246">
        <v>119309</v>
      </c>
      <c r="J13246">
        <v>3969</v>
      </c>
      <c r="K13246">
        <v>145753</v>
      </c>
      <c r="L13246">
        <v>38.159999999999997</v>
      </c>
      <c r="M13246" t="s">
        <v>212</v>
      </c>
      <c r="N13246" s="160" t="s">
        <v>9</v>
      </c>
      <c r="O13246" s="160" t="s">
        <v>80</v>
      </c>
    </row>
    <row r="13247" spans="9:15" x14ac:dyDescent="0.35">
      <c r="I13247">
        <v>72449</v>
      </c>
      <c r="J13247">
        <v>4052</v>
      </c>
      <c r="K13247">
        <v>145804</v>
      </c>
      <c r="L13247">
        <v>179.7</v>
      </c>
      <c r="M13247" t="s">
        <v>212</v>
      </c>
      <c r="N13247" s="160" t="s">
        <v>9</v>
      </c>
      <c r="O13247" s="160" t="s">
        <v>80</v>
      </c>
    </row>
    <row r="13248" spans="9:15" x14ac:dyDescent="0.35">
      <c r="I13248">
        <v>116372</v>
      </c>
      <c r="J13248">
        <v>4052</v>
      </c>
      <c r="K13248">
        <v>145804</v>
      </c>
      <c r="L13248">
        <v>23.42</v>
      </c>
      <c r="M13248" t="s">
        <v>212</v>
      </c>
      <c r="N13248" s="160" t="s">
        <v>19</v>
      </c>
      <c r="O13248" s="160" t="s">
        <v>80</v>
      </c>
    </row>
    <row r="13249" spans="9:15" x14ac:dyDescent="0.35">
      <c r="I13249">
        <v>7</v>
      </c>
      <c r="J13249">
        <v>4006</v>
      </c>
      <c r="K13249">
        <v>145811</v>
      </c>
      <c r="L13249">
        <v>194.4</v>
      </c>
      <c r="M13249" t="s">
        <v>212</v>
      </c>
      <c r="N13249" s="160" t="s">
        <v>9</v>
      </c>
      <c r="O13249" s="160" t="s">
        <v>80</v>
      </c>
    </row>
    <row r="13250" spans="9:15" x14ac:dyDescent="0.35">
      <c r="I13250">
        <v>91312</v>
      </c>
      <c r="J13250">
        <v>4006</v>
      </c>
      <c r="K13250">
        <v>145811</v>
      </c>
      <c r="L13250">
        <v>130.91999999999999</v>
      </c>
      <c r="M13250" t="s">
        <v>212</v>
      </c>
      <c r="N13250" s="160" t="s">
        <v>8</v>
      </c>
      <c r="O13250" s="160" t="s">
        <v>80</v>
      </c>
    </row>
    <row r="13251" spans="9:15" x14ac:dyDescent="0.35">
      <c r="I13251">
        <v>117441</v>
      </c>
      <c r="J13251">
        <v>4052</v>
      </c>
      <c r="K13251">
        <v>145857</v>
      </c>
      <c r="L13251">
        <v>122.04</v>
      </c>
      <c r="M13251" t="s">
        <v>212</v>
      </c>
      <c r="N13251" s="160" t="s">
        <v>9</v>
      </c>
      <c r="O13251" s="160" t="s">
        <v>80</v>
      </c>
    </row>
    <row r="13252" spans="9:15" x14ac:dyDescent="0.35">
      <c r="I13252">
        <v>7</v>
      </c>
      <c r="J13252">
        <v>4024</v>
      </c>
      <c r="K13252">
        <v>145929</v>
      </c>
      <c r="L13252">
        <v>200</v>
      </c>
      <c r="M13252" t="s">
        <v>212</v>
      </c>
      <c r="N13252" s="160" t="s">
        <v>9</v>
      </c>
      <c r="O13252" s="160" t="s">
        <v>80</v>
      </c>
    </row>
    <row r="13253" spans="9:15" x14ac:dyDescent="0.35">
      <c r="I13253">
        <v>71189</v>
      </c>
      <c r="J13253">
        <v>4024</v>
      </c>
      <c r="K13253">
        <v>145929</v>
      </c>
      <c r="L13253">
        <v>195.36</v>
      </c>
      <c r="M13253" t="s">
        <v>212</v>
      </c>
      <c r="N13253" s="160" t="s">
        <v>8</v>
      </c>
      <c r="O13253" s="160" t="s">
        <v>80</v>
      </c>
    </row>
    <row r="13254" spans="9:15" x14ac:dyDescent="0.35">
      <c r="I13254">
        <v>72449</v>
      </c>
      <c r="J13254">
        <v>4024</v>
      </c>
      <c r="K13254">
        <v>145929</v>
      </c>
      <c r="L13254">
        <v>200</v>
      </c>
      <c r="M13254" t="s">
        <v>212</v>
      </c>
      <c r="N13254" s="160" t="s">
        <v>9</v>
      </c>
      <c r="O13254" s="160" t="s">
        <v>80</v>
      </c>
    </row>
    <row r="13255" spans="9:15" x14ac:dyDescent="0.35">
      <c r="I13255">
        <v>78573</v>
      </c>
      <c r="J13255">
        <v>4024</v>
      </c>
      <c r="K13255">
        <v>145929</v>
      </c>
      <c r="L13255">
        <v>126.29</v>
      </c>
      <c r="M13255" t="s">
        <v>212</v>
      </c>
      <c r="N13255" s="160" t="s">
        <v>8</v>
      </c>
      <c r="O13255" s="160" t="s">
        <v>80</v>
      </c>
    </row>
    <row r="13256" spans="9:15" x14ac:dyDescent="0.35">
      <c r="I13256">
        <v>103732</v>
      </c>
      <c r="J13256">
        <v>4024</v>
      </c>
      <c r="K13256">
        <v>145929</v>
      </c>
      <c r="L13256">
        <v>109.5</v>
      </c>
      <c r="M13256" t="s">
        <v>212</v>
      </c>
      <c r="N13256" s="160" t="s">
        <v>8</v>
      </c>
      <c r="O13256" s="160" t="s">
        <v>80</v>
      </c>
    </row>
    <row r="13257" spans="9:15" x14ac:dyDescent="0.35">
      <c r="I13257">
        <v>117441</v>
      </c>
      <c r="J13257">
        <v>4024</v>
      </c>
      <c r="K13257">
        <v>145929</v>
      </c>
      <c r="L13257">
        <v>137.44999999999999</v>
      </c>
      <c r="M13257" t="s">
        <v>212</v>
      </c>
      <c r="N13257" s="160" t="s">
        <v>9</v>
      </c>
      <c r="O13257" s="160" t="s">
        <v>80</v>
      </c>
    </row>
    <row r="13258" spans="9:15" x14ac:dyDescent="0.35">
      <c r="I13258">
        <v>117766</v>
      </c>
      <c r="J13258">
        <v>4024</v>
      </c>
      <c r="K13258">
        <v>145929</v>
      </c>
      <c r="L13258">
        <v>92.83</v>
      </c>
      <c r="M13258" t="s">
        <v>212</v>
      </c>
      <c r="N13258" s="160" t="s">
        <v>7</v>
      </c>
      <c r="O13258" s="160" t="s">
        <v>80</v>
      </c>
    </row>
    <row r="13259" spans="9:15" x14ac:dyDescent="0.35">
      <c r="I13259">
        <v>118484</v>
      </c>
      <c r="J13259">
        <v>4024</v>
      </c>
      <c r="K13259">
        <v>145929</v>
      </c>
      <c r="L13259">
        <v>251.46</v>
      </c>
      <c r="M13259" t="s">
        <v>212</v>
      </c>
      <c r="N13259" s="160" t="s">
        <v>7</v>
      </c>
      <c r="O13259" s="160" t="s">
        <v>80</v>
      </c>
    </row>
    <row r="13260" spans="9:15" x14ac:dyDescent="0.35">
      <c r="I13260">
        <v>120935</v>
      </c>
      <c r="J13260">
        <v>4024</v>
      </c>
      <c r="K13260">
        <v>145929</v>
      </c>
      <c r="L13260">
        <v>53.02</v>
      </c>
      <c r="M13260" t="s">
        <v>212</v>
      </c>
      <c r="N13260" s="160" t="s">
        <v>10</v>
      </c>
      <c r="O13260" s="160" t="s">
        <v>80</v>
      </c>
    </row>
    <row r="13261" spans="9:15" x14ac:dyDescent="0.35">
      <c r="I13261">
        <v>120936</v>
      </c>
      <c r="J13261">
        <v>4024</v>
      </c>
      <c r="K13261">
        <v>145929</v>
      </c>
      <c r="L13261">
        <v>53.02</v>
      </c>
      <c r="M13261" t="s">
        <v>212</v>
      </c>
      <c r="N13261" s="160" t="s">
        <v>10</v>
      </c>
      <c r="O13261" s="160" t="s">
        <v>80</v>
      </c>
    </row>
    <row r="13262" spans="9:15" x14ac:dyDescent="0.35">
      <c r="I13262">
        <v>120936</v>
      </c>
      <c r="J13262">
        <v>4024</v>
      </c>
      <c r="K13262">
        <v>145929</v>
      </c>
      <c r="L13262">
        <v>26.51</v>
      </c>
      <c r="M13262" t="s">
        <v>212</v>
      </c>
      <c r="N13262" s="160" t="s">
        <v>10</v>
      </c>
      <c r="O13262" s="160" t="s">
        <v>80</v>
      </c>
    </row>
    <row r="13263" spans="9:15" x14ac:dyDescent="0.35">
      <c r="I13263">
        <v>125287</v>
      </c>
      <c r="J13263">
        <v>4024</v>
      </c>
      <c r="K13263">
        <v>145929</v>
      </c>
      <c r="L13263">
        <v>131.04</v>
      </c>
      <c r="M13263" t="s">
        <v>212</v>
      </c>
      <c r="N13263" s="160" t="s">
        <v>10</v>
      </c>
      <c r="O13263" s="160" t="s">
        <v>80</v>
      </c>
    </row>
    <row r="13264" spans="9:15" x14ac:dyDescent="0.35">
      <c r="I13264">
        <v>81192</v>
      </c>
      <c r="J13264">
        <v>3985</v>
      </c>
      <c r="K13264">
        <v>145934</v>
      </c>
      <c r="L13264">
        <v>55.03</v>
      </c>
      <c r="M13264" t="s">
        <v>212</v>
      </c>
      <c r="N13264" s="160" t="s">
        <v>7</v>
      </c>
      <c r="O13264" s="160" t="s">
        <v>80</v>
      </c>
    </row>
    <row r="13265" spans="9:15" x14ac:dyDescent="0.35">
      <c r="I13265">
        <v>91312</v>
      </c>
      <c r="J13265">
        <v>3985</v>
      </c>
      <c r="K13265">
        <v>145934</v>
      </c>
      <c r="L13265">
        <v>130.54</v>
      </c>
      <c r="M13265" t="s">
        <v>212</v>
      </c>
      <c r="N13265" s="160" t="s">
        <v>8</v>
      </c>
      <c r="O13265" s="160" t="s">
        <v>80</v>
      </c>
    </row>
    <row r="13266" spans="9:15" x14ac:dyDescent="0.35">
      <c r="I13266">
        <v>116372</v>
      </c>
      <c r="J13266">
        <v>3985</v>
      </c>
      <c r="K13266">
        <v>145934</v>
      </c>
      <c r="L13266">
        <v>23.74</v>
      </c>
      <c r="M13266" t="s">
        <v>212</v>
      </c>
      <c r="N13266" s="160" t="s">
        <v>19</v>
      </c>
      <c r="O13266" s="160" t="s">
        <v>80</v>
      </c>
    </row>
    <row r="13267" spans="9:15" x14ac:dyDescent="0.35">
      <c r="I13267">
        <v>118038</v>
      </c>
      <c r="J13267">
        <v>3985</v>
      </c>
      <c r="K13267">
        <v>145934</v>
      </c>
      <c r="L13267">
        <v>92.57</v>
      </c>
      <c r="M13267" t="s">
        <v>212</v>
      </c>
      <c r="N13267" s="160" t="s">
        <v>7</v>
      </c>
      <c r="O13267" s="160" t="s">
        <v>80</v>
      </c>
    </row>
    <row r="13268" spans="9:15" x14ac:dyDescent="0.35">
      <c r="I13268">
        <v>118484</v>
      </c>
      <c r="J13268">
        <v>3985</v>
      </c>
      <c r="K13268">
        <v>145934</v>
      </c>
      <c r="L13268">
        <v>125.37</v>
      </c>
      <c r="M13268" t="s">
        <v>212</v>
      </c>
      <c r="N13268" s="160" t="s">
        <v>7</v>
      </c>
      <c r="O13268" s="160" t="s">
        <v>80</v>
      </c>
    </row>
    <row r="13269" spans="9:15" x14ac:dyDescent="0.35">
      <c r="I13269">
        <v>118850</v>
      </c>
      <c r="J13269">
        <v>3985</v>
      </c>
      <c r="K13269">
        <v>145934</v>
      </c>
      <c r="L13269">
        <v>126.36</v>
      </c>
      <c r="M13269" t="s">
        <v>212</v>
      </c>
      <c r="N13269" s="160" t="s">
        <v>8</v>
      </c>
      <c r="O13269" s="160" t="s">
        <v>80</v>
      </c>
    </row>
    <row r="13270" spans="9:15" x14ac:dyDescent="0.35">
      <c r="I13270">
        <v>122731</v>
      </c>
      <c r="J13270">
        <v>3985</v>
      </c>
      <c r="K13270">
        <v>145934</v>
      </c>
      <c r="L13270">
        <v>26.43</v>
      </c>
      <c r="M13270" t="s">
        <v>212</v>
      </c>
      <c r="N13270" s="160" t="s">
        <v>10</v>
      </c>
      <c r="O13270" s="160" t="s">
        <v>80</v>
      </c>
    </row>
    <row r="13271" spans="9:15" x14ac:dyDescent="0.35">
      <c r="I13271">
        <v>125287</v>
      </c>
      <c r="J13271">
        <v>3985</v>
      </c>
      <c r="K13271">
        <v>145934</v>
      </c>
      <c r="L13271">
        <v>65.33</v>
      </c>
      <c r="M13271" t="s">
        <v>212</v>
      </c>
      <c r="N13271" s="160" t="s">
        <v>10</v>
      </c>
      <c r="O13271" s="160" t="s">
        <v>80</v>
      </c>
    </row>
    <row r="13272" spans="9:15" x14ac:dyDescent="0.35">
      <c r="I13272">
        <v>117766</v>
      </c>
      <c r="J13272">
        <v>4078</v>
      </c>
      <c r="K13272">
        <v>145974</v>
      </c>
      <c r="L13272">
        <v>188</v>
      </c>
      <c r="M13272" t="s">
        <v>212</v>
      </c>
      <c r="N13272" s="160" t="s">
        <v>7</v>
      </c>
      <c r="O13272" s="160" t="s">
        <v>80</v>
      </c>
    </row>
    <row r="13273" spans="9:15" x14ac:dyDescent="0.35">
      <c r="I13273">
        <v>117767</v>
      </c>
      <c r="J13273">
        <v>4078</v>
      </c>
      <c r="K13273">
        <v>145974</v>
      </c>
      <c r="L13273">
        <v>188</v>
      </c>
      <c r="M13273" t="s">
        <v>212</v>
      </c>
      <c r="N13273" s="160" t="s">
        <v>7</v>
      </c>
      <c r="O13273" s="160" t="s">
        <v>80</v>
      </c>
    </row>
    <row r="13274" spans="9:15" x14ac:dyDescent="0.35">
      <c r="I13274">
        <v>118484</v>
      </c>
      <c r="J13274">
        <v>4078</v>
      </c>
      <c r="K13274">
        <v>145974</v>
      </c>
      <c r="L13274">
        <v>125.73</v>
      </c>
      <c r="M13274" t="s">
        <v>212</v>
      </c>
      <c r="N13274" s="160" t="s">
        <v>7</v>
      </c>
      <c r="O13274" s="160" t="s">
        <v>80</v>
      </c>
    </row>
    <row r="13275" spans="9:15" x14ac:dyDescent="0.35">
      <c r="I13275">
        <v>118484</v>
      </c>
      <c r="J13275">
        <v>4078</v>
      </c>
      <c r="K13275">
        <v>145974</v>
      </c>
      <c r="L13275">
        <v>125.73</v>
      </c>
      <c r="M13275" t="s">
        <v>212</v>
      </c>
      <c r="N13275" s="160" t="s">
        <v>7</v>
      </c>
      <c r="O13275" s="160" t="s">
        <v>80</v>
      </c>
    </row>
    <row r="13276" spans="9:15" x14ac:dyDescent="0.35">
      <c r="I13276">
        <v>120833</v>
      </c>
      <c r="J13276">
        <v>4078</v>
      </c>
      <c r="K13276">
        <v>145974</v>
      </c>
      <c r="L13276">
        <v>55.72</v>
      </c>
      <c r="M13276" t="s">
        <v>212</v>
      </c>
      <c r="N13276" s="160" t="s">
        <v>10</v>
      </c>
      <c r="O13276" s="160" t="s">
        <v>80</v>
      </c>
    </row>
    <row r="13277" spans="9:15" x14ac:dyDescent="0.35">
      <c r="I13277">
        <v>120834</v>
      </c>
      <c r="J13277">
        <v>4078</v>
      </c>
      <c r="K13277">
        <v>145974</v>
      </c>
      <c r="L13277">
        <v>55.72</v>
      </c>
      <c r="M13277" t="s">
        <v>212</v>
      </c>
      <c r="N13277" s="160" t="s">
        <v>10</v>
      </c>
      <c r="O13277" s="160" t="s">
        <v>80</v>
      </c>
    </row>
    <row r="13278" spans="9:15" x14ac:dyDescent="0.35">
      <c r="I13278">
        <v>120936</v>
      </c>
      <c r="J13278">
        <v>4078</v>
      </c>
      <c r="K13278">
        <v>145974</v>
      </c>
      <c r="L13278">
        <v>55.72</v>
      </c>
      <c r="M13278" t="s">
        <v>212</v>
      </c>
      <c r="N13278" s="160" t="s">
        <v>10</v>
      </c>
      <c r="O13278" s="160" t="s">
        <v>80</v>
      </c>
    </row>
    <row r="13279" spans="9:15" x14ac:dyDescent="0.35">
      <c r="I13279">
        <v>78573</v>
      </c>
      <c r="J13279">
        <v>819</v>
      </c>
      <c r="K13279">
        <v>145999</v>
      </c>
      <c r="L13279">
        <v>7.96</v>
      </c>
      <c r="M13279" t="s">
        <v>212</v>
      </c>
      <c r="N13279" s="160" t="s">
        <v>8</v>
      </c>
      <c r="O13279" s="160" t="s">
        <v>80</v>
      </c>
    </row>
    <row r="13280" spans="9:15" x14ac:dyDescent="0.35">
      <c r="I13280">
        <v>79973</v>
      </c>
      <c r="J13280">
        <v>819</v>
      </c>
      <c r="K13280">
        <v>145999</v>
      </c>
      <c r="L13280">
        <v>11.1</v>
      </c>
      <c r="M13280" t="s">
        <v>212</v>
      </c>
      <c r="N13280" s="160" t="s">
        <v>10</v>
      </c>
      <c r="O13280" s="160" t="s">
        <v>80</v>
      </c>
    </row>
    <row r="13281" spans="9:15" x14ac:dyDescent="0.35">
      <c r="I13281">
        <v>97192</v>
      </c>
      <c r="J13281">
        <v>819</v>
      </c>
      <c r="K13281">
        <v>145999</v>
      </c>
      <c r="L13281">
        <v>19.899999999999999</v>
      </c>
      <c r="M13281" t="s">
        <v>212</v>
      </c>
      <c r="N13281" s="160" t="s">
        <v>7</v>
      </c>
      <c r="O13281" s="160" t="s">
        <v>80</v>
      </c>
    </row>
    <row r="13282" spans="9:15" x14ac:dyDescent="0.35">
      <c r="I13282">
        <v>101972</v>
      </c>
      <c r="J13282">
        <v>819</v>
      </c>
      <c r="K13282">
        <v>145999</v>
      </c>
      <c r="L13282">
        <v>35.42</v>
      </c>
      <c r="M13282" t="s">
        <v>212</v>
      </c>
      <c r="N13282" s="160" t="s">
        <v>19</v>
      </c>
      <c r="O13282" s="160" t="s">
        <v>80</v>
      </c>
    </row>
    <row r="13283" spans="9:15" x14ac:dyDescent="0.35">
      <c r="I13283">
        <v>118484</v>
      </c>
      <c r="J13283">
        <v>4078</v>
      </c>
      <c r="K13283">
        <v>146002</v>
      </c>
      <c r="L13283">
        <v>125.73</v>
      </c>
      <c r="M13283" t="s">
        <v>212</v>
      </c>
      <c r="N13283" s="160" t="s">
        <v>7</v>
      </c>
      <c r="O13283" s="160" t="s">
        <v>80</v>
      </c>
    </row>
    <row r="13284" spans="9:15" x14ac:dyDescent="0.35">
      <c r="I13284">
        <v>116372</v>
      </c>
      <c r="J13284">
        <v>4011</v>
      </c>
      <c r="K13284">
        <v>146013</v>
      </c>
      <c r="L13284">
        <v>23.85</v>
      </c>
      <c r="M13284" t="s">
        <v>212</v>
      </c>
      <c r="N13284" s="160" t="s">
        <v>19</v>
      </c>
      <c r="O13284" s="160" t="s">
        <v>80</v>
      </c>
    </row>
    <row r="13285" spans="9:15" x14ac:dyDescent="0.35">
      <c r="I13285">
        <v>118038</v>
      </c>
      <c r="J13285">
        <v>4008</v>
      </c>
      <c r="K13285">
        <v>146028</v>
      </c>
      <c r="L13285">
        <v>92.84</v>
      </c>
      <c r="M13285" t="s">
        <v>212</v>
      </c>
      <c r="N13285" s="160" t="s">
        <v>7</v>
      </c>
      <c r="O13285" s="160" t="s">
        <v>80</v>
      </c>
    </row>
    <row r="13286" spans="9:15" x14ac:dyDescent="0.35">
      <c r="I13286">
        <v>119309</v>
      </c>
      <c r="J13286">
        <v>4008</v>
      </c>
      <c r="K13286">
        <v>146028</v>
      </c>
      <c r="L13286">
        <v>38.159999999999997</v>
      </c>
      <c r="M13286" t="s">
        <v>212</v>
      </c>
      <c r="N13286" s="160" t="s">
        <v>9</v>
      </c>
      <c r="O13286" s="160" t="s">
        <v>80</v>
      </c>
    </row>
    <row r="13287" spans="9:15" x14ac:dyDescent="0.35">
      <c r="I13287">
        <v>125023</v>
      </c>
      <c r="J13287">
        <v>4008</v>
      </c>
      <c r="K13287">
        <v>146028</v>
      </c>
      <c r="L13287">
        <v>97.18</v>
      </c>
      <c r="M13287" t="s">
        <v>212</v>
      </c>
      <c r="N13287" s="160" t="s">
        <v>9</v>
      </c>
      <c r="O13287" s="160" t="s">
        <v>80</v>
      </c>
    </row>
    <row r="13288" spans="9:15" x14ac:dyDescent="0.35">
      <c r="I13288">
        <v>7</v>
      </c>
      <c r="J13288">
        <v>3996</v>
      </c>
      <c r="K13288">
        <v>146187</v>
      </c>
      <c r="L13288">
        <v>3839.05</v>
      </c>
      <c r="M13288" t="s">
        <v>212</v>
      </c>
      <c r="N13288" s="160" t="s">
        <v>9</v>
      </c>
      <c r="O13288" s="160" t="s">
        <v>80</v>
      </c>
    </row>
    <row r="13289" spans="9:15" x14ac:dyDescent="0.35">
      <c r="I13289">
        <v>7</v>
      </c>
      <c r="J13289">
        <v>3996</v>
      </c>
      <c r="K13289">
        <v>146187</v>
      </c>
      <c r="L13289">
        <v>5391</v>
      </c>
      <c r="M13289" t="s">
        <v>212</v>
      </c>
      <c r="N13289" s="160" t="s">
        <v>9</v>
      </c>
      <c r="O13289" s="160" t="s">
        <v>80</v>
      </c>
    </row>
    <row r="13290" spans="9:15" x14ac:dyDescent="0.35">
      <c r="I13290">
        <v>117766</v>
      </c>
      <c r="J13290">
        <v>3996</v>
      </c>
      <c r="K13290">
        <v>146187</v>
      </c>
      <c r="L13290">
        <v>1374.9</v>
      </c>
      <c r="M13290" t="s">
        <v>212</v>
      </c>
      <c r="N13290" s="160" t="s">
        <v>7</v>
      </c>
      <c r="O13290" s="160" t="s">
        <v>80</v>
      </c>
    </row>
    <row r="13291" spans="9:15" x14ac:dyDescent="0.35">
      <c r="I13291">
        <v>117767</v>
      </c>
      <c r="J13291">
        <v>3996</v>
      </c>
      <c r="K13291">
        <v>146187</v>
      </c>
      <c r="L13291">
        <v>1374.9</v>
      </c>
      <c r="M13291" t="s">
        <v>212</v>
      </c>
      <c r="N13291" s="160" t="s">
        <v>7</v>
      </c>
      <c r="O13291" s="160" t="s">
        <v>80</v>
      </c>
    </row>
    <row r="13292" spans="9:15" x14ac:dyDescent="0.35">
      <c r="I13292">
        <v>118038</v>
      </c>
      <c r="J13292">
        <v>3996</v>
      </c>
      <c r="K13292">
        <v>146187</v>
      </c>
      <c r="L13292">
        <v>1833.15</v>
      </c>
      <c r="M13292" t="s">
        <v>212</v>
      </c>
      <c r="N13292" s="160" t="s">
        <v>7</v>
      </c>
      <c r="O13292" s="160" t="s">
        <v>80</v>
      </c>
    </row>
    <row r="13293" spans="9:15" x14ac:dyDescent="0.35">
      <c r="I13293">
        <v>118484</v>
      </c>
      <c r="J13293">
        <v>3996</v>
      </c>
      <c r="K13293">
        <v>146187</v>
      </c>
      <c r="L13293">
        <v>2482.4</v>
      </c>
      <c r="M13293" t="s">
        <v>212</v>
      </c>
      <c r="N13293" s="160" t="s">
        <v>7</v>
      </c>
      <c r="O13293" s="160" t="s">
        <v>80</v>
      </c>
    </row>
    <row r="13294" spans="9:15" x14ac:dyDescent="0.35">
      <c r="I13294">
        <v>118484</v>
      </c>
      <c r="J13294">
        <v>3996</v>
      </c>
      <c r="K13294">
        <v>146187</v>
      </c>
      <c r="L13294">
        <v>2234.16</v>
      </c>
      <c r="M13294" t="s">
        <v>212</v>
      </c>
      <c r="N13294" s="160" t="s">
        <v>7</v>
      </c>
      <c r="O13294" s="160" t="s">
        <v>80</v>
      </c>
    </row>
    <row r="13295" spans="9:15" x14ac:dyDescent="0.35">
      <c r="I13295">
        <v>71189</v>
      </c>
      <c r="J13295">
        <v>3998</v>
      </c>
      <c r="K13295">
        <v>146201</v>
      </c>
      <c r="L13295">
        <v>482.18</v>
      </c>
      <c r="M13295" t="s">
        <v>212</v>
      </c>
      <c r="N13295" s="160" t="s">
        <v>8</v>
      </c>
      <c r="O13295" s="160" t="s">
        <v>80</v>
      </c>
    </row>
    <row r="13296" spans="9:15" x14ac:dyDescent="0.35">
      <c r="I13296">
        <v>72449</v>
      </c>
      <c r="J13296">
        <v>3998</v>
      </c>
      <c r="K13296">
        <v>146201</v>
      </c>
      <c r="L13296">
        <v>191.99</v>
      </c>
      <c r="M13296" t="s">
        <v>212</v>
      </c>
      <c r="N13296" s="160" t="s">
        <v>9</v>
      </c>
      <c r="O13296" s="160" t="s">
        <v>80</v>
      </c>
    </row>
    <row r="13297" spans="9:15" x14ac:dyDescent="0.35">
      <c r="I13297">
        <v>74395</v>
      </c>
      <c r="J13297">
        <v>3998</v>
      </c>
      <c r="K13297">
        <v>146201</v>
      </c>
      <c r="L13297">
        <v>172.4</v>
      </c>
      <c r="M13297" t="s">
        <v>212</v>
      </c>
      <c r="N13297" s="160" t="s">
        <v>7</v>
      </c>
      <c r="O13297" s="160" t="s">
        <v>80</v>
      </c>
    </row>
    <row r="13298" spans="9:15" x14ac:dyDescent="0.35">
      <c r="I13298">
        <v>117441</v>
      </c>
      <c r="J13298">
        <v>3998</v>
      </c>
      <c r="K13298">
        <v>146201</v>
      </c>
      <c r="L13298">
        <v>135.72</v>
      </c>
      <c r="M13298" t="s">
        <v>212</v>
      </c>
      <c r="N13298" s="160" t="s">
        <v>9</v>
      </c>
      <c r="O13298" s="160" t="s">
        <v>80</v>
      </c>
    </row>
    <row r="13299" spans="9:15" x14ac:dyDescent="0.35">
      <c r="I13299">
        <v>117767</v>
      </c>
      <c r="J13299">
        <v>3998</v>
      </c>
      <c r="K13299">
        <v>146201</v>
      </c>
      <c r="L13299">
        <v>91.66</v>
      </c>
      <c r="M13299" t="s">
        <v>212</v>
      </c>
      <c r="N13299" s="160" t="s">
        <v>7</v>
      </c>
      <c r="O13299" s="160" t="s">
        <v>80</v>
      </c>
    </row>
    <row r="13300" spans="9:15" x14ac:dyDescent="0.35">
      <c r="I13300">
        <v>118038</v>
      </c>
      <c r="J13300">
        <v>3998</v>
      </c>
      <c r="K13300">
        <v>146201</v>
      </c>
      <c r="L13300">
        <v>91.67</v>
      </c>
      <c r="M13300" t="s">
        <v>212</v>
      </c>
      <c r="N13300" s="160" t="s">
        <v>7</v>
      </c>
      <c r="O13300" s="160" t="s">
        <v>80</v>
      </c>
    </row>
    <row r="13301" spans="9:15" x14ac:dyDescent="0.35">
      <c r="I13301">
        <v>118038</v>
      </c>
      <c r="J13301">
        <v>3998</v>
      </c>
      <c r="K13301">
        <v>146201</v>
      </c>
      <c r="L13301">
        <v>91.67</v>
      </c>
      <c r="M13301" t="s">
        <v>212</v>
      </c>
      <c r="N13301" s="160" t="s">
        <v>7</v>
      </c>
      <c r="O13301" s="160" t="s">
        <v>80</v>
      </c>
    </row>
    <row r="13302" spans="9:15" x14ac:dyDescent="0.35">
      <c r="I13302">
        <v>120833</v>
      </c>
      <c r="J13302">
        <v>3998</v>
      </c>
      <c r="K13302">
        <v>146201</v>
      </c>
      <c r="L13302">
        <v>26.18</v>
      </c>
      <c r="M13302" t="s">
        <v>212</v>
      </c>
      <c r="N13302" s="160" t="s">
        <v>10</v>
      </c>
      <c r="O13302" s="160" t="s">
        <v>80</v>
      </c>
    </row>
    <row r="13303" spans="9:15" x14ac:dyDescent="0.35">
      <c r="I13303">
        <v>120834</v>
      </c>
      <c r="J13303">
        <v>3998</v>
      </c>
      <c r="K13303">
        <v>146201</v>
      </c>
      <c r="L13303">
        <v>26.18</v>
      </c>
      <c r="M13303" t="s">
        <v>212</v>
      </c>
      <c r="N13303" s="160" t="s">
        <v>10</v>
      </c>
      <c r="O13303" s="160" t="s">
        <v>80</v>
      </c>
    </row>
    <row r="13304" spans="9:15" x14ac:dyDescent="0.35">
      <c r="I13304">
        <v>7</v>
      </c>
      <c r="J13304">
        <v>3985</v>
      </c>
      <c r="K13304">
        <v>146298</v>
      </c>
      <c r="L13304">
        <v>193.84</v>
      </c>
      <c r="M13304" t="s">
        <v>212</v>
      </c>
      <c r="N13304" s="160" t="s">
        <v>9</v>
      </c>
      <c r="O13304" s="160" t="s">
        <v>80</v>
      </c>
    </row>
    <row r="13305" spans="9:15" x14ac:dyDescent="0.35">
      <c r="I13305">
        <v>71189</v>
      </c>
      <c r="J13305">
        <v>3985</v>
      </c>
      <c r="K13305">
        <v>146298</v>
      </c>
      <c r="L13305">
        <v>486.92</v>
      </c>
      <c r="M13305" t="s">
        <v>212</v>
      </c>
      <c r="N13305" s="160" t="s">
        <v>8</v>
      </c>
      <c r="O13305" s="160" t="s">
        <v>80</v>
      </c>
    </row>
    <row r="13306" spans="9:15" x14ac:dyDescent="0.35">
      <c r="I13306">
        <v>72449</v>
      </c>
      <c r="J13306">
        <v>3985</v>
      </c>
      <c r="K13306">
        <v>146298</v>
      </c>
      <c r="L13306">
        <v>193.88</v>
      </c>
      <c r="M13306" t="s">
        <v>212</v>
      </c>
      <c r="N13306" s="160" t="s">
        <v>9</v>
      </c>
      <c r="O13306" s="160" t="s">
        <v>80</v>
      </c>
    </row>
    <row r="13307" spans="9:15" x14ac:dyDescent="0.35">
      <c r="I13307">
        <v>77912</v>
      </c>
      <c r="J13307">
        <v>3985</v>
      </c>
      <c r="K13307">
        <v>146298</v>
      </c>
      <c r="L13307">
        <v>54.64</v>
      </c>
      <c r="M13307" t="s">
        <v>212</v>
      </c>
      <c r="N13307" s="160" t="s">
        <v>8</v>
      </c>
      <c r="O13307" s="160" t="s">
        <v>80</v>
      </c>
    </row>
    <row r="13308" spans="9:15" x14ac:dyDescent="0.35">
      <c r="I13308">
        <v>81192</v>
      </c>
      <c r="J13308">
        <v>3985</v>
      </c>
      <c r="K13308">
        <v>146298</v>
      </c>
      <c r="L13308">
        <v>55.03</v>
      </c>
      <c r="M13308" t="s">
        <v>212</v>
      </c>
      <c r="N13308" s="160" t="s">
        <v>7</v>
      </c>
      <c r="O13308" s="160" t="s">
        <v>80</v>
      </c>
    </row>
    <row r="13309" spans="9:15" x14ac:dyDescent="0.35">
      <c r="I13309">
        <v>91312</v>
      </c>
      <c r="J13309">
        <v>3985</v>
      </c>
      <c r="K13309">
        <v>146298</v>
      </c>
      <c r="L13309">
        <v>261.08</v>
      </c>
      <c r="M13309" t="s">
        <v>212</v>
      </c>
      <c r="N13309" s="160" t="s">
        <v>8</v>
      </c>
      <c r="O13309" s="160" t="s">
        <v>80</v>
      </c>
    </row>
    <row r="13310" spans="9:15" x14ac:dyDescent="0.35">
      <c r="I13310">
        <v>103732</v>
      </c>
      <c r="J13310">
        <v>3985</v>
      </c>
      <c r="K13310">
        <v>146298</v>
      </c>
      <c r="L13310">
        <v>327.48</v>
      </c>
      <c r="M13310" t="s">
        <v>212</v>
      </c>
      <c r="N13310" s="160" t="s">
        <v>8</v>
      </c>
      <c r="O13310" s="160" t="s">
        <v>80</v>
      </c>
    </row>
    <row r="13311" spans="9:15" x14ac:dyDescent="0.35">
      <c r="I13311">
        <v>116372</v>
      </c>
      <c r="J13311">
        <v>3985</v>
      </c>
      <c r="K13311">
        <v>146298</v>
      </c>
      <c r="L13311">
        <v>23.74</v>
      </c>
      <c r="M13311" t="s">
        <v>212</v>
      </c>
      <c r="N13311" s="160" t="s">
        <v>19</v>
      </c>
      <c r="O13311" s="160" t="s">
        <v>80</v>
      </c>
    </row>
    <row r="13312" spans="9:15" x14ac:dyDescent="0.35">
      <c r="I13312">
        <v>116372</v>
      </c>
      <c r="J13312">
        <v>3985</v>
      </c>
      <c r="K13312">
        <v>146298</v>
      </c>
      <c r="L13312">
        <v>23.74</v>
      </c>
      <c r="M13312" t="s">
        <v>212</v>
      </c>
      <c r="N13312" s="160" t="s">
        <v>19</v>
      </c>
      <c r="O13312" s="160" t="s">
        <v>80</v>
      </c>
    </row>
    <row r="13313" spans="9:15" x14ac:dyDescent="0.35">
      <c r="I13313">
        <v>117485</v>
      </c>
      <c r="J13313">
        <v>3985</v>
      </c>
      <c r="K13313">
        <v>146298</v>
      </c>
      <c r="L13313">
        <v>215.79</v>
      </c>
      <c r="M13313" t="s">
        <v>212</v>
      </c>
      <c r="N13313" s="160" t="s">
        <v>8</v>
      </c>
      <c r="O13313" s="160" t="s">
        <v>80</v>
      </c>
    </row>
    <row r="13314" spans="9:15" x14ac:dyDescent="0.35">
      <c r="I13314">
        <v>117766</v>
      </c>
      <c r="J13314">
        <v>3985</v>
      </c>
      <c r="K13314">
        <v>146298</v>
      </c>
      <c r="L13314">
        <v>185.12</v>
      </c>
      <c r="M13314" t="s">
        <v>212</v>
      </c>
      <c r="N13314" s="160" t="s">
        <v>7</v>
      </c>
      <c r="O13314" s="160" t="s">
        <v>80</v>
      </c>
    </row>
    <row r="13315" spans="9:15" x14ac:dyDescent="0.35">
      <c r="I13315">
        <v>117767</v>
      </c>
      <c r="J13315">
        <v>3985</v>
      </c>
      <c r="K13315">
        <v>146298</v>
      </c>
      <c r="L13315">
        <v>185.12</v>
      </c>
      <c r="M13315" t="s">
        <v>212</v>
      </c>
      <c r="N13315" s="160" t="s">
        <v>7</v>
      </c>
      <c r="O13315" s="160" t="s">
        <v>80</v>
      </c>
    </row>
    <row r="13316" spans="9:15" x14ac:dyDescent="0.35">
      <c r="I13316">
        <v>118038</v>
      </c>
      <c r="J13316">
        <v>3985</v>
      </c>
      <c r="K13316">
        <v>146298</v>
      </c>
      <c r="L13316">
        <v>185.14</v>
      </c>
      <c r="M13316" t="s">
        <v>212</v>
      </c>
      <c r="N13316" s="160" t="s">
        <v>7</v>
      </c>
      <c r="O13316" s="160" t="s">
        <v>80</v>
      </c>
    </row>
    <row r="13317" spans="9:15" x14ac:dyDescent="0.35">
      <c r="I13317">
        <v>118484</v>
      </c>
      <c r="J13317">
        <v>3985</v>
      </c>
      <c r="K13317">
        <v>146298</v>
      </c>
      <c r="L13317">
        <v>250.74</v>
      </c>
      <c r="M13317" t="s">
        <v>212</v>
      </c>
      <c r="N13317" s="160" t="s">
        <v>7</v>
      </c>
      <c r="O13317" s="160" t="s">
        <v>80</v>
      </c>
    </row>
    <row r="13318" spans="9:15" x14ac:dyDescent="0.35">
      <c r="I13318">
        <v>118850</v>
      </c>
      <c r="J13318">
        <v>3985</v>
      </c>
      <c r="K13318">
        <v>146298</v>
      </c>
      <c r="L13318">
        <v>252.72</v>
      </c>
      <c r="M13318" t="s">
        <v>212</v>
      </c>
      <c r="N13318" s="160" t="s">
        <v>8</v>
      </c>
      <c r="O13318" s="160" t="s">
        <v>80</v>
      </c>
    </row>
    <row r="13319" spans="9:15" x14ac:dyDescent="0.35">
      <c r="I13319">
        <v>118850</v>
      </c>
      <c r="J13319">
        <v>3985</v>
      </c>
      <c r="K13319">
        <v>146298</v>
      </c>
      <c r="L13319">
        <v>633.65</v>
      </c>
      <c r="M13319" t="s">
        <v>212</v>
      </c>
      <c r="N13319" s="160" t="s">
        <v>8</v>
      </c>
      <c r="O13319" s="160" t="s">
        <v>80</v>
      </c>
    </row>
    <row r="13320" spans="9:15" x14ac:dyDescent="0.35">
      <c r="I13320">
        <v>119309</v>
      </c>
      <c r="J13320">
        <v>3985</v>
      </c>
      <c r="K13320">
        <v>146298</v>
      </c>
      <c r="L13320">
        <v>38.049999999999997</v>
      </c>
      <c r="M13320" t="s">
        <v>212</v>
      </c>
      <c r="N13320" s="160" t="s">
        <v>9</v>
      </c>
      <c r="O13320" s="160" t="s">
        <v>80</v>
      </c>
    </row>
    <row r="13321" spans="9:15" x14ac:dyDescent="0.35">
      <c r="I13321">
        <v>116372</v>
      </c>
      <c r="J13321">
        <v>3791</v>
      </c>
      <c r="K13321">
        <v>146315</v>
      </c>
      <c r="L13321">
        <v>119.08</v>
      </c>
      <c r="M13321" t="s">
        <v>212</v>
      </c>
      <c r="N13321" s="160" t="s">
        <v>19</v>
      </c>
      <c r="O13321" s="160" t="s">
        <v>80</v>
      </c>
    </row>
    <row r="13322" spans="9:15" x14ac:dyDescent="0.35">
      <c r="I13322">
        <v>117767</v>
      </c>
      <c r="J13322">
        <v>3791</v>
      </c>
      <c r="K13322">
        <v>146315</v>
      </c>
      <c r="L13322">
        <v>92.83</v>
      </c>
      <c r="M13322" t="s">
        <v>212</v>
      </c>
      <c r="N13322" s="160" t="s">
        <v>7</v>
      </c>
      <c r="O13322" s="160" t="s">
        <v>80</v>
      </c>
    </row>
    <row r="13323" spans="9:15" x14ac:dyDescent="0.35">
      <c r="I13323">
        <v>118484</v>
      </c>
      <c r="J13323">
        <v>3968</v>
      </c>
      <c r="K13323">
        <v>146325</v>
      </c>
      <c r="L13323">
        <v>125.37</v>
      </c>
      <c r="M13323" t="s">
        <v>212</v>
      </c>
      <c r="N13323" s="160" t="s">
        <v>7</v>
      </c>
      <c r="O13323" s="160" t="s">
        <v>80</v>
      </c>
    </row>
    <row r="13324" spans="9:15" x14ac:dyDescent="0.35">
      <c r="I13324">
        <v>7</v>
      </c>
      <c r="J13324">
        <v>201</v>
      </c>
      <c r="K13324">
        <v>146387</v>
      </c>
      <c r="L13324">
        <v>194.12</v>
      </c>
      <c r="M13324" t="s">
        <v>212</v>
      </c>
      <c r="N13324" s="160" t="s">
        <v>9</v>
      </c>
      <c r="O13324" s="160" t="s">
        <v>80</v>
      </c>
    </row>
    <row r="13325" spans="9:15" x14ac:dyDescent="0.35">
      <c r="I13325">
        <v>16459</v>
      </c>
      <c r="J13325">
        <v>201</v>
      </c>
      <c r="K13325">
        <v>146387</v>
      </c>
      <c r="L13325">
        <v>74.72</v>
      </c>
      <c r="M13325" t="s">
        <v>212</v>
      </c>
      <c r="N13325" s="160" t="s">
        <v>19</v>
      </c>
      <c r="O13325" s="160" t="s">
        <v>80</v>
      </c>
    </row>
    <row r="13326" spans="9:15" x14ac:dyDescent="0.35">
      <c r="I13326">
        <v>74395</v>
      </c>
      <c r="J13326">
        <v>201</v>
      </c>
      <c r="K13326">
        <v>146387</v>
      </c>
      <c r="L13326">
        <v>87.18</v>
      </c>
      <c r="M13326" t="s">
        <v>212</v>
      </c>
      <c r="N13326" s="160" t="s">
        <v>7</v>
      </c>
      <c r="O13326" s="160" t="s">
        <v>80</v>
      </c>
    </row>
    <row r="13327" spans="9:15" x14ac:dyDescent="0.35">
      <c r="I13327">
        <v>74395</v>
      </c>
      <c r="J13327">
        <v>201</v>
      </c>
      <c r="K13327">
        <v>146387</v>
      </c>
      <c r="L13327">
        <v>87.18</v>
      </c>
      <c r="M13327" t="s">
        <v>212</v>
      </c>
      <c r="N13327" s="160" t="s">
        <v>7</v>
      </c>
      <c r="O13327" s="160" t="s">
        <v>80</v>
      </c>
    </row>
    <row r="13328" spans="9:15" x14ac:dyDescent="0.35">
      <c r="I13328">
        <v>74395</v>
      </c>
      <c r="J13328">
        <v>201</v>
      </c>
      <c r="K13328">
        <v>146387</v>
      </c>
      <c r="L13328">
        <v>87.18</v>
      </c>
      <c r="M13328" t="s">
        <v>212</v>
      </c>
      <c r="N13328" s="160" t="s">
        <v>7</v>
      </c>
      <c r="O13328" s="160" t="s">
        <v>80</v>
      </c>
    </row>
    <row r="13329" spans="9:15" x14ac:dyDescent="0.35">
      <c r="I13329">
        <v>91312</v>
      </c>
      <c r="J13329">
        <v>201</v>
      </c>
      <c r="K13329">
        <v>146387</v>
      </c>
      <c r="L13329">
        <v>130.72999999999999</v>
      </c>
      <c r="M13329" t="s">
        <v>212</v>
      </c>
      <c r="N13329" s="160" t="s">
        <v>8</v>
      </c>
      <c r="O13329" s="160" t="s">
        <v>80</v>
      </c>
    </row>
    <row r="13330" spans="9:15" x14ac:dyDescent="0.35">
      <c r="I13330">
        <v>104499</v>
      </c>
      <c r="J13330">
        <v>201</v>
      </c>
      <c r="K13330">
        <v>146387</v>
      </c>
      <c r="L13330">
        <v>87.18</v>
      </c>
      <c r="M13330" t="s">
        <v>212</v>
      </c>
      <c r="N13330" s="160" t="s">
        <v>7</v>
      </c>
      <c r="O13330" s="160" t="s">
        <v>80</v>
      </c>
    </row>
    <row r="13331" spans="9:15" x14ac:dyDescent="0.35">
      <c r="I13331">
        <v>104500</v>
      </c>
      <c r="J13331">
        <v>201</v>
      </c>
      <c r="K13331">
        <v>146387</v>
      </c>
      <c r="L13331">
        <v>87.18</v>
      </c>
      <c r="M13331" t="s">
        <v>212</v>
      </c>
      <c r="N13331" s="160" t="s">
        <v>7</v>
      </c>
      <c r="O13331" s="160" t="s">
        <v>80</v>
      </c>
    </row>
    <row r="13332" spans="9:15" x14ac:dyDescent="0.35">
      <c r="I13332">
        <v>116372</v>
      </c>
      <c r="J13332">
        <v>201</v>
      </c>
      <c r="K13332">
        <v>146387</v>
      </c>
      <c r="L13332">
        <v>89.75</v>
      </c>
      <c r="M13332" t="s">
        <v>212</v>
      </c>
      <c r="N13332" s="160" t="s">
        <v>19</v>
      </c>
      <c r="O13332" s="160" t="s">
        <v>80</v>
      </c>
    </row>
    <row r="13333" spans="9:15" x14ac:dyDescent="0.35">
      <c r="I13333">
        <v>117485</v>
      </c>
      <c r="J13333">
        <v>201</v>
      </c>
      <c r="K13333">
        <v>146387</v>
      </c>
      <c r="L13333">
        <v>53.97</v>
      </c>
      <c r="M13333" t="s">
        <v>212</v>
      </c>
      <c r="N13333" s="160" t="s">
        <v>8</v>
      </c>
      <c r="O13333" s="160" t="s">
        <v>80</v>
      </c>
    </row>
    <row r="13334" spans="9:15" x14ac:dyDescent="0.35">
      <c r="I13334">
        <v>120834</v>
      </c>
      <c r="J13334">
        <v>201</v>
      </c>
      <c r="K13334">
        <v>146387</v>
      </c>
      <c r="L13334">
        <v>27.99</v>
      </c>
      <c r="M13334" t="s">
        <v>212</v>
      </c>
      <c r="N13334" s="160" t="s">
        <v>10</v>
      </c>
      <c r="O13334" s="160" t="s">
        <v>80</v>
      </c>
    </row>
    <row r="13335" spans="9:15" x14ac:dyDescent="0.35">
      <c r="I13335">
        <v>120935</v>
      </c>
      <c r="J13335">
        <v>201</v>
      </c>
      <c r="K13335">
        <v>146387</v>
      </c>
      <c r="L13335">
        <v>27.99</v>
      </c>
      <c r="M13335" t="s">
        <v>212</v>
      </c>
      <c r="N13335" s="160" t="s">
        <v>10</v>
      </c>
      <c r="O13335" s="160" t="s">
        <v>80</v>
      </c>
    </row>
    <row r="13336" spans="9:15" x14ac:dyDescent="0.35">
      <c r="I13336">
        <v>120936</v>
      </c>
      <c r="J13336">
        <v>201</v>
      </c>
      <c r="K13336">
        <v>146387</v>
      </c>
      <c r="L13336">
        <v>27.99</v>
      </c>
      <c r="M13336" t="s">
        <v>212</v>
      </c>
      <c r="N13336" s="160" t="s">
        <v>10</v>
      </c>
      <c r="O13336" s="160" t="s">
        <v>80</v>
      </c>
    </row>
    <row r="13337" spans="9:15" x14ac:dyDescent="0.35">
      <c r="I13337">
        <v>116372</v>
      </c>
      <c r="J13337">
        <v>3985</v>
      </c>
      <c r="K13337">
        <v>146392</v>
      </c>
      <c r="L13337">
        <v>119.08</v>
      </c>
      <c r="M13337" t="s">
        <v>212</v>
      </c>
      <c r="N13337" s="160" t="s">
        <v>19</v>
      </c>
      <c r="O13337" s="160" t="s">
        <v>80</v>
      </c>
    </row>
    <row r="13338" spans="9:15" x14ac:dyDescent="0.35">
      <c r="I13338">
        <v>74395</v>
      </c>
      <c r="J13338">
        <v>4058</v>
      </c>
      <c r="K13338">
        <v>146395</v>
      </c>
      <c r="L13338">
        <v>89.9</v>
      </c>
      <c r="M13338" t="s">
        <v>212</v>
      </c>
      <c r="N13338" s="160" t="s">
        <v>7</v>
      </c>
      <c r="O13338" s="160" t="s">
        <v>80</v>
      </c>
    </row>
    <row r="13339" spans="9:15" x14ac:dyDescent="0.35">
      <c r="I13339">
        <v>81192</v>
      </c>
      <c r="J13339">
        <v>4058</v>
      </c>
      <c r="K13339">
        <v>146395</v>
      </c>
      <c r="L13339">
        <v>55.19</v>
      </c>
      <c r="M13339" t="s">
        <v>212</v>
      </c>
      <c r="N13339" s="160" t="s">
        <v>7</v>
      </c>
      <c r="O13339" s="160" t="s">
        <v>80</v>
      </c>
    </row>
    <row r="13340" spans="9:15" x14ac:dyDescent="0.35">
      <c r="I13340">
        <v>119309</v>
      </c>
      <c r="J13340">
        <v>4058</v>
      </c>
      <c r="K13340">
        <v>146395</v>
      </c>
      <c r="L13340">
        <v>38.159999999999997</v>
      </c>
      <c r="M13340" t="s">
        <v>212</v>
      </c>
      <c r="N13340" s="160" t="s">
        <v>9</v>
      </c>
      <c r="O13340" s="160" t="s">
        <v>80</v>
      </c>
    </row>
    <row r="13341" spans="9:15" x14ac:dyDescent="0.35">
      <c r="I13341">
        <v>103732</v>
      </c>
      <c r="J13341">
        <v>3802</v>
      </c>
      <c r="K13341">
        <v>146396</v>
      </c>
      <c r="L13341">
        <v>185.1</v>
      </c>
      <c r="M13341" t="s">
        <v>212</v>
      </c>
      <c r="N13341" s="160" t="s">
        <v>8</v>
      </c>
      <c r="O13341" s="160" t="s">
        <v>80</v>
      </c>
    </row>
    <row r="13342" spans="9:15" x14ac:dyDescent="0.35">
      <c r="I13342">
        <v>116372</v>
      </c>
      <c r="J13342">
        <v>3802</v>
      </c>
      <c r="K13342">
        <v>146396</v>
      </c>
      <c r="L13342">
        <v>120.08</v>
      </c>
      <c r="M13342" t="s">
        <v>212</v>
      </c>
      <c r="N13342" s="160" t="s">
        <v>19</v>
      </c>
      <c r="O13342" s="160" t="s">
        <v>80</v>
      </c>
    </row>
    <row r="13343" spans="9:15" x14ac:dyDescent="0.35">
      <c r="I13343">
        <v>119309</v>
      </c>
      <c r="J13343">
        <v>3802</v>
      </c>
      <c r="K13343">
        <v>146396</v>
      </c>
      <c r="L13343">
        <v>39.159999999999997</v>
      </c>
      <c r="M13343" t="s">
        <v>212</v>
      </c>
      <c r="N13343" s="160" t="s">
        <v>9</v>
      </c>
      <c r="O13343" s="160" t="s">
        <v>80</v>
      </c>
    </row>
    <row r="13344" spans="9:15" x14ac:dyDescent="0.35">
      <c r="I13344">
        <v>77912</v>
      </c>
      <c r="J13344">
        <v>3670</v>
      </c>
      <c r="K13344">
        <v>146434</v>
      </c>
      <c r="L13344">
        <v>328.54</v>
      </c>
      <c r="M13344" t="s">
        <v>212</v>
      </c>
      <c r="N13344" s="160" t="s">
        <v>8</v>
      </c>
      <c r="O13344" s="160" t="s">
        <v>80</v>
      </c>
    </row>
    <row r="13345" spans="9:15" x14ac:dyDescent="0.35">
      <c r="I13345">
        <v>78573</v>
      </c>
      <c r="J13345">
        <v>3670</v>
      </c>
      <c r="K13345">
        <v>146434</v>
      </c>
      <c r="L13345">
        <v>252.58</v>
      </c>
      <c r="M13345" t="s">
        <v>212</v>
      </c>
      <c r="N13345" s="160" t="s">
        <v>8</v>
      </c>
      <c r="O13345" s="160" t="s">
        <v>80</v>
      </c>
    </row>
    <row r="13346" spans="9:15" x14ac:dyDescent="0.35">
      <c r="I13346">
        <v>91312</v>
      </c>
      <c r="J13346">
        <v>3670</v>
      </c>
      <c r="K13346">
        <v>146434</v>
      </c>
      <c r="L13346">
        <v>261.83999999999997</v>
      </c>
      <c r="M13346" t="s">
        <v>212</v>
      </c>
      <c r="N13346" s="160" t="s">
        <v>8</v>
      </c>
      <c r="O13346" s="160" t="s">
        <v>80</v>
      </c>
    </row>
    <row r="13347" spans="9:15" x14ac:dyDescent="0.35">
      <c r="I13347">
        <v>81192</v>
      </c>
      <c r="J13347">
        <v>4041</v>
      </c>
      <c r="K13347">
        <v>146440</v>
      </c>
      <c r="L13347">
        <v>106.56</v>
      </c>
      <c r="M13347" t="s">
        <v>212</v>
      </c>
      <c r="N13347" s="160" t="s">
        <v>7</v>
      </c>
      <c r="O13347" s="160" t="s">
        <v>80</v>
      </c>
    </row>
    <row r="13348" spans="9:15" x14ac:dyDescent="0.35">
      <c r="I13348">
        <v>91312</v>
      </c>
      <c r="J13348">
        <v>4041</v>
      </c>
      <c r="K13348">
        <v>146440</v>
      </c>
      <c r="L13348">
        <v>130.91999999999999</v>
      </c>
      <c r="M13348" t="s">
        <v>212</v>
      </c>
      <c r="N13348" s="160" t="s">
        <v>8</v>
      </c>
      <c r="O13348" s="160" t="s">
        <v>80</v>
      </c>
    </row>
    <row r="13349" spans="9:15" x14ac:dyDescent="0.35">
      <c r="I13349">
        <v>119309</v>
      </c>
      <c r="J13349">
        <v>4041</v>
      </c>
      <c r="K13349">
        <v>146440</v>
      </c>
      <c r="L13349">
        <v>76.319999999999993</v>
      </c>
      <c r="M13349" t="s">
        <v>212</v>
      </c>
      <c r="N13349" s="160" t="s">
        <v>9</v>
      </c>
      <c r="O13349" s="160" t="s">
        <v>80</v>
      </c>
    </row>
    <row r="13350" spans="9:15" x14ac:dyDescent="0.35">
      <c r="I13350">
        <v>125023</v>
      </c>
      <c r="J13350">
        <v>4041</v>
      </c>
      <c r="K13350">
        <v>146440</v>
      </c>
      <c r="L13350">
        <v>97.18</v>
      </c>
      <c r="M13350" t="s">
        <v>212</v>
      </c>
      <c r="N13350" s="160" t="s">
        <v>9</v>
      </c>
      <c r="O13350" s="160" t="s">
        <v>80</v>
      </c>
    </row>
    <row r="13351" spans="9:15" x14ac:dyDescent="0.35">
      <c r="I13351">
        <v>116372</v>
      </c>
      <c r="J13351">
        <v>3653</v>
      </c>
      <c r="K13351">
        <v>146468</v>
      </c>
      <c r="L13351">
        <v>47.62</v>
      </c>
      <c r="M13351" t="s">
        <v>212</v>
      </c>
      <c r="N13351" s="160" t="s">
        <v>19</v>
      </c>
      <c r="O13351" s="160" t="s">
        <v>80</v>
      </c>
    </row>
    <row r="13352" spans="9:15" x14ac:dyDescent="0.35">
      <c r="I13352">
        <v>117766</v>
      </c>
      <c r="J13352">
        <v>3653</v>
      </c>
      <c r="K13352">
        <v>146468</v>
      </c>
      <c r="L13352">
        <v>92.83</v>
      </c>
      <c r="M13352" t="s">
        <v>212</v>
      </c>
      <c r="N13352" s="160" t="s">
        <v>7</v>
      </c>
      <c r="O13352" s="160" t="s">
        <v>80</v>
      </c>
    </row>
    <row r="13353" spans="9:15" x14ac:dyDescent="0.35">
      <c r="I13353">
        <v>117767</v>
      </c>
      <c r="J13353">
        <v>3653</v>
      </c>
      <c r="K13353">
        <v>146468</v>
      </c>
      <c r="L13353">
        <v>92.83</v>
      </c>
      <c r="M13353" t="s">
        <v>212</v>
      </c>
      <c r="N13353" s="160" t="s">
        <v>7</v>
      </c>
      <c r="O13353" s="160" t="s">
        <v>80</v>
      </c>
    </row>
    <row r="13354" spans="9:15" x14ac:dyDescent="0.35">
      <c r="I13354">
        <v>118484</v>
      </c>
      <c r="J13354">
        <v>3653</v>
      </c>
      <c r="K13354">
        <v>146468</v>
      </c>
      <c r="L13354">
        <v>125.73</v>
      </c>
      <c r="M13354" t="s">
        <v>212</v>
      </c>
      <c r="N13354" s="160" t="s">
        <v>7</v>
      </c>
      <c r="O13354" s="160" t="s">
        <v>80</v>
      </c>
    </row>
    <row r="13355" spans="9:15" x14ac:dyDescent="0.35">
      <c r="I13355">
        <v>120935</v>
      </c>
      <c r="J13355">
        <v>3653</v>
      </c>
      <c r="K13355">
        <v>146468</v>
      </c>
      <c r="L13355">
        <v>26.51</v>
      </c>
      <c r="M13355" t="s">
        <v>212</v>
      </c>
      <c r="N13355" s="160" t="s">
        <v>10</v>
      </c>
      <c r="O13355" s="160" t="s">
        <v>80</v>
      </c>
    </row>
    <row r="13356" spans="9:15" x14ac:dyDescent="0.35">
      <c r="I13356">
        <v>120936</v>
      </c>
      <c r="J13356">
        <v>3653</v>
      </c>
      <c r="K13356">
        <v>146468</v>
      </c>
      <c r="L13356">
        <v>26.51</v>
      </c>
      <c r="M13356" t="s">
        <v>212</v>
      </c>
      <c r="N13356" s="160" t="s">
        <v>10</v>
      </c>
      <c r="O13356" s="160" t="s">
        <v>80</v>
      </c>
    </row>
    <row r="13357" spans="9:15" x14ac:dyDescent="0.35">
      <c r="I13357">
        <v>72449</v>
      </c>
      <c r="J13357">
        <v>3968</v>
      </c>
      <c r="K13357">
        <v>146471</v>
      </c>
      <c r="L13357">
        <v>193.88</v>
      </c>
      <c r="M13357" t="s">
        <v>212</v>
      </c>
      <c r="N13357" s="160" t="s">
        <v>9</v>
      </c>
      <c r="O13357" s="160" t="s">
        <v>80</v>
      </c>
    </row>
    <row r="13358" spans="9:15" x14ac:dyDescent="0.35">
      <c r="I13358">
        <v>91312</v>
      </c>
      <c r="J13358">
        <v>3968</v>
      </c>
      <c r="K13358">
        <v>146471</v>
      </c>
      <c r="L13358">
        <v>130.54</v>
      </c>
      <c r="M13358" t="s">
        <v>212</v>
      </c>
      <c r="N13358" s="160" t="s">
        <v>8</v>
      </c>
      <c r="O13358" s="160" t="s">
        <v>80</v>
      </c>
    </row>
    <row r="13359" spans="9:15" x14ac:dyDescent="0.35">
      <c r="I13359">
        <v>116372</v>
      </c>
      <c r="J13359">
        <v>3968</v>
      </c>
      <c r="K13359">
        <v>146471</v>
      </c>
      <c r="L13359">
        <v>89.62</v>
      </c>
      <c r="M13359" t="s">
        <v>212</v>
      </c>
      <c r="N13359" s="160" t="s">
        <v>19</v>
      </c>
      <c r="O13359" s="160" t="s">
        <v>80</v>
      </c>
    </row>
    <row r="13360" spans="9:15" x14ac:dyDescent="0.35">
      <c r="I13360">
        <v>118484</v>
      </c>
      <c r="J13360">
        <v>3968</v>
      </c>
      <c r="K13360">
        <v>146471</v>
      </c>
      <c r="L13360">
        <v>125.37</v>
      </c>
      <c r="M13360" t="s">
        <v>212</v>
      </c>
      <c r="N13360" s="160" t="s">
        <v>7</v>
      </c>
      <c r="O13360" s="160" t="s">
        <v>80</v>
      </c>
    </row>
    <row r="13361" spans="9:15" x14ac:dyDescent="0.35">
      <c r="I13361">
        <v>72449</v>
      </c>
      <c r="J13361">
        <v>4010</v>
      </c>
      <c r="K13361">
        <v>146473</v>
      </c>
      <c r="L13361">
        <v>194.98</v>
      </c>
      <c r="M13361" t="s">
        <v>212</v>
      </c>
      <c r="N13361" s="160" t="s">
        <v>9</v>
      </c>
      <c r="O13361" s="160" t="s">
        <v>80</v>
      </c>
    </row>
    <row r="13362" spans="9:15" x14ac:dyDescent="0.35">
      <c r="I13362">
        <v>117441</v>
      </c>
      <c r="J13362">
        <v>4010</v>
      </c>
      <c r="K13362">
        <v>146473</v>
      </c>
      <c r="L13362">
        <v>137.97999999999999</v>
      </c>
      <c r="M13362" t="s">
        <v>212</v>
      </c>
      <c r="N13362" s="160" t="s">
        <v>9</v>
      </c>
      <c r="O13362" s="160" t="s">
        <v>80</v>
      </c>
    </row>
    <row r="13363" spans="9:15" x14ac:dyDescent="0.35">
      <c r="I13363">
        <v>117766</v>
      </c>
      <c r="J13363">
        <v>4010</v>
      </c>
      <c r="K13363">
        <v>146473</v>
      </c>
      <c r="L13363">
        <v>93.5</v>
      </c>
      <c r="M13363" t="s">
        <v>212</v>
      </c>
      <c r="N13363" s="160" t="s">
        <v>7</v>
      </c>
      <c r="O13363" s="160" t="s">
        <v>80</v>
      </c>
    </row>
    <row r="13364" spans="9:15" x14ac:dyDescent="0.35">
      <c r="I13364">
        <v>117767</v>
      </c>
      <c r="J13364">
        <v>4010</v>
      </c>
      <c r="K13364">
        <v>146473</v>
      </c>
      <c r="L13364">
        <v>93.5</v>
      </c>
      <c r="M13364" t="s">
        <v>212</v>
      </c>
      <c r="N13364" s="160" t="s">
        <v>7</v>
      </c>
      <c r="O13364" s="160" t="s">
        <v>80</v>
      </c>
    </row>
    <row r="13365" spans="9:15" x14ac:dyDescent="0.35">
      <c r="I13365">
        <v>116372</v>
      </c>
      <c r="J13365">
        <v>4032</v>
      </c>
      <c r="K13365">
        <v>146537</v>
      </c>
      <c r="L13365">
        <v>23.81</v>
      </c>
      <c r="M13365" t="s">
        <v>212</v>
      </c>
      <c r="N13365" s="160" t="s">
        <v>19</v>
      </c>
      <c r="O13365" s="160" t="s">
        <v>80</v>
      </c>
    </row>
    <row r="13366" spans="9:15" x14ac:dyDescent="0.35">
      <c r="I13366">
        <v>16459</v>
      </c>
      <c r="J13366">
        <v>3943</v>
      </c>
      <c r="K13366">
        <v>146552</v>
      </c>
      <c r="L13366">
        <v>44668.4</v>
      </c>
      <c r="M13366" t="s">
        <v>212</v>
      </c>
      <c r="N13366" s="160" t="s">
        <v>19</v>
      </c>
      <c r="O13366" s="160" t="s">
        <v>80</v>
      </c>
    </row>
    <row r="13367" spans="9:15" x14ac:dyDescent="0.35">
      <c r="I13367">
        <v>16459</v>
      </c>
      <c r="J13367">
        <v>3664</v>
      </c>
      <c r="K13367">
        <v>146552</v>
      </c>
      <c r="L13367">
        <v>625357.6</v>
      </c>
      <c r="M13367" t="s">
        <v>212</v>
      </c>
      <c r="N13367" s="160" t="s">
        <v>19</v>
      </c>
      <c r="O13367" s="160" t="s">
        <v>80</v>
      </c>
    </row>
    <row r="13368" spans="9:15" x14ac:dyDescent="0.35">
      <c r="I13368">
        <v>116372</v>
      </c>
      <c r="J13368">
        <v>4041</v>
      </c>
      <c r="K13368">
        <v>146580</v>
      </c>
      <c r="L13368">
        <v>119.08</v>
      </c>
      <c r="M13368" t="s">
        <v>212</v>
      </c>
      <c r="N13368" s="160" t="s">
        <v>19</v>
      </c>
      <c r="O13368" s="160" t="s">
        <v>80</v>
      </c>
    </row>
    <row r="13369" spans="9:15" x14ac:dyDescent="0.35">
      <c r="I13369">
        <v>118484</v>
      </c>
      <c r="J13369">
        <v>4041</v>
      </c>
      <c r="K13369">
        <v>146580</v>
      </c>
      <c r="L13369">
        <v>125.73</v>
      </c>
      <c r="M13369" t="s">
        <v>212</v>
      </c>
      <c r="N13369" s="160" t="s">
        <v>7</v>
      </c>
      <c r="O13369" s="160" t="s">
        <v>80</v>
      </c>
    </row>
    <row r="13370" spans="9:15" x14ac:dyDescent="0.35">
      <c r="I13370">
        <v>118484</v>
      </c>
      <c r="J13370">
        <v>4041</v>
      </c>
      <c r="K13370">
        <v>146580</v>
      </c>
      <c r="L13370">
        <v>125.73</v>
      </c>
      <c r="M13370" t="s">
        <v>212</v>
      </c>
      <c r="N13370" s="160" t="s">
        <v>7</v>
      </c>
      <c r="O13370" s="160" t="s">
        <v>80</v>
      </c>
    </row>
    <row r="13371" spans="9:15" x14ac:dyDescent="0.35">
      <c r="I13371">
        <v>119309</v>
      </c>
      <c r="J13371">
        <v>4041</v>
      </c>
      <c r="K13371">
        <v>146580</v>
      </c>
      <c r="L13371">
        <v>38.159999999999997</v>
      </c>
      <c r="M13371" t="s">
        <v>212</v>
      </c>
      <c r="N13371" s="160" t="s">
        <v>9</v>
      </c>
      <c r="O13371" s="160" t="s">
        <v>80</v>
      </c>
    </row>
    <row r="13372" spans="9:15" x14ac:dyDescent="0.35">
      <c r="I13372">
        <v>120935</v>
      </c>
      <c r="J13372">
        <v>4041</v>
      </c>
      <c r="K13372">
        <v>146580</v>
      </c>
      <c r="L13372">
        <v>26.51</v>
      </c>
      <c r="M13372" t="s">
        <v>212</v>
      </c>
      <c r="N13372" s="160" t="s">
        <v>10</v>
      </c>
      <c r="O13372" s="160" t="s">
        <v>80</v>
      </c>
    </row>
    <row r="13373" spans="9:15" x14ac:dyDescent="0.35">
      <c r="I13373">
        <v>120833</v>
      </c>
      <c r="J13373">
        <v>201</v>
      </c>
      <c r="K13373">
        <v>146696</v>
      </c>
      <c r="L13373">
        <v>26.33</v>
      </c>
      <c r="M13373" t="s">
        <v>212</v>
      </c>
      <c r="N13373" s="160" t="s">
        <v>10</v>
      </c>
      <c r="O13373" s="160" t="s">
        <v>80</v>
      </c>
    </row>
    <row r="13374" spans="9:15" x14ac:dyDescent="0.35">
      <c r="I13374">
        <v>78573</v>
      </c>
      <c r="J13374">
        <v>4010</v>
      </c>
      <c r="K13374">
        <v>146728</v>
      </c>
      <c r="L13374">
        <v>126.29</v>
      </c>
      <c r="M13374" t="s">
        <v>212</v>
      </c>
      <c r="N13374" s="160" t="s">
        <v>8</v>
      </c>
      <c r="O13374" s="160" t="s">
        <v>80</v>
      </c>
    </row>
    <row r="13375" spans="9:15" x14ac:dyDescent="0.35">
      <c r="I13375">
        <v>91312</v>
      </c>
      <c r="J13375">
        <v>4010</v>
      </c>
      <c r="K13375">
        <v>146728</v>
      </c>
      <c r="L13375">
        <v>130.91999999999999</v>
      </c>
      <c r="M13375" t="s">
        <v>212</v>
      </c>
      <c r="N13375" s="160" t="s">
        <v>8</v>
      </c>
      <c r="O13375" s="160" t="s">
        <v>80</v>
      </c>
    </row>
    <row r="13376" spans="9:15" x14ac:dyDescent="0.35">
      <c r="I13376">
        <v>117766</v>
      </c>
      <c r="J13376">
        <v>4010</v>
      </c>
      <c r="K13376">
        <v>146728</v>
      </c>
      <c r="L13376">
        <v>92.95</v>
      </c>
      <c r="M13376" t="s">
        <v>212</v>
      </c>
      <c r="N13376" s="160" t="s">
        <v>7</v>
      </c>
      <c r="O13376" s="160" t="s">
        <v>80</v>
      </c>
    </row>
    <row r="13377" spans="9:15" x14ac:dyDescent="0.35">
      <c r="I13377">
        <v>117767</v>
      </c>
      <c r="J13377">
        <v>4010</v>
      </c>
      <c r="K13377">
        <v>146728</v>
      </c>
      <c r="L13377">
        <v>92.95</v>
      </c>
      <c r="M13377" t="s">
        <v>212</v>
      </c>
      <c r="N13377" s="160" t="s">
        <v>7</v>
      </c>
      <c r="O13377" s="160" t="s">
        <v>80</v>
      </c>
    </row>
    <row r="13378" spans="9:15" x14ac:dyDescent="0.35">
      <c r="I13378">
        <v>118038</v>
      </c>
      <c r="J13378">
        <v>4010</v>
      </c>
      <c r="K13378">
        <v>146728</v>
      </c>
      <c r="L13378">
        <v>92.95</v>
      </c>
      <c r="M13378" t="s">
        <v>212</v>
      </c>
      <c r="N13378" s="160" t="s">
        <v>7</v>
      </c>
      <c r="O13378" s="160" t="s">
        <v>80</v>
      </c>
    </row>
    <row r="13379" spans="9:15" x14ac:dyDescent="0.35">
      <c r="I13379">
        <v>118484</v>
      </c>
      <c r="J13379">
        <v>4010</v>
      </c>
      <c r="K13379">
        <v>146728</v>
      </c>
      <c r="L13379">
        <v>125.95</v>
      </c>
      <c r="M13379" t="s">
        <v>212</v>
      </c>
      <c r="N13379" s="160" t="s">
        <v>7</v>
      </c>
      <c r="O13379" s="160" t="s">
        <v>80</v>
      </c>
    </row>
    <row r="13380" spans="9:15" x14ac:dyDescent="0.35">
      <c r="I13380">
        <v>7</v>
      </c>
      <c r="J13380">
        <v>4078</v>
      </c>
      <c r="K13380">
        <v>146782</v>
      </c>
      <c r="L13380">
        <v>191.95</v>
      </c>
      <c r="M13380" t="s">
        <v>212</v>
      </c>
      <c r="N13380" s="160" t="s">
        <v>9</v>
      </c>
      <c r="O13380" s="160" t="s">
        <v>80</v>
      </c>
    </row>
    <row r="13381" spans="9:15" x14ac:dyDescent="0.35">
      <c r="I13381">
        <v>116372</v>
      </c>
      <c r="J13381">
        <v>4078</v>
      </c>
      <c r="K13381">
        <v>146782</v>
      </c>
      <c r="L13381">
        <v>23.51</v>
      </c>
      <c r="M13381" t="s">
        <v>212</v>
      </c>
      <c r="N13381" s="160" t="s">
        <v>19</v>
      </c>
      <c r="O13381" s="160" t="s">
        <v>80</v>
      </c>
    </row>
    <row r="13382" spans="9:15" x14ac:dyDescent="0.35">
      <c r="I13382">
        <v>118484</v>
      </c>
      <c r="J13382">
        <v>4078</v>
      </c>
      <c r="K13382">
        <v>146782</v>
      </c>
      <c r="L13382">
        <v>124.15</v>
      </c>
      <c r="M13382" t="s">
        <v>212</v>
      </c>
      <c r="N13382" s="160" t="s">
        <v>7</v>
      </c>
      <c r="O13382" s="160" t="s">
        <v>80</v>
      </c>
    </row>
    <row r="13383" spans="9:15" x14ac:dyDescent="0.35">
      <c r="I13383">
        <v>120833</v>
      </c>
      <c r="J13383">
        <v>4078</v>
      </c>
      <c r="K13383">
        <v>146782</v>
      </c>
      <c r="L13383">
        <v>27.86</v>
      </c>
      <c r="M13383" t="s">
        <v>212</v>
      </c>
      <c r="N13383" s="160" t="s">
        <v>10</v>
      </c>
      <c r="O13383" s="160" t="s">
        <v>80</v>
      </c>
    </row>
    <row r="13384" spans="9:15" x14ac:dyDescent="0.35">
      <c r="I13384">
        <v>120834</v>
      </c>
      <c r="J13384">
        <v>4078</v>
      </c>
      <c r="K13384">
        <v>146782</v>
      </c>
      <c r="L13384">
        <v>27.86</v>
      </c>
      <c r="M13384" t="s">
        <v>212</v>
      </c>
      <c r="N13384" s="160" t="s">
        <v>10</v>
      </c>
      <c r="O13384" s="160" t="s">
        <v>80</v>
      </c>
    </row>
    <row r="13385" spans="9:15" x14ac:dyDescent="0.35">
      <c r="I13385">
        <v>120935</v>
      </c>
      <c r="J13385">
        <v>4078</v>
      </c>
      <c r="K13385">
        <v>146782</v>
      </c>
      <c r="L13385">
        <v>27.86</v>
      </c>
      <c r="M13385" t="s">
        <v>212</v>
      </c>
      <c r="N13385" s="160" t="s">
        <v>10</v>
      </c>
      <c r="O13385" s="160" t="s">
        <v>80</v>
      </c>
    </row>
    <row r="13386" spans="9:15" x14ac:dyDescent="0.35">
      <c r="I13386">
        <v>7</v>
      </c>
      <c r="J13386">
        <v>4094</v>
      </c>
      <c r="K13386">
        <v>146875</v>
      </c>
      <c r="L13386">
        <v>194.4</v>
      </c>
      <c r="M13386" t="s">
        <v>212</v>
      </c>
      <c r="N13386" s="160" t="s">
        <v>9</v>
      </c>
      <c r="O13386" s="160" t="s">
        <v>80</v>
      </c>
    </row>
    <row r="13387" spans="9:15" x14ac:dyDescent="0.35">
      <c r="I13387">
        <v>97192</v>
      </c>
      <c r="J13387">
        <v>4094</v>
      </c>
      <c r="K13387">
        <v>146875</v>
      </c>
      <c r="L13387">
        <v>574.72</v>
      </c>
      <c r="M13387" t="s">
        <v>212</v>
      </c>
      <c r="N13387" s="160" t="s">
        <v>7</v>
      </c>
      <c r="O13387" s="160" t="s">
        <v>80</v>
      </c>
    </row>
    <row r="13388" spans="9:15" x14ac:dyDescent="0.35">
      <c r="I13388">
        <v>103732</v>
      </c>
      <c r="J13388">
        <v>4094</v>
      </c>
      <c r="K13388">
        <v>146875</v>
      </c>
      <c r="L13388">
        <v>328.44</v>
      </c>
      <c r="M13388" t="s">
        <v>212</v>
      </c>
      <c r="N13388" s="160" t="s">
        <v>8</v>
      </c>
      <c r="O13388" s="160" t="s">
        <v>80</v>
      </c>
    </row>
    <row r="13389" spans="9:15" x14ac:dyDescent="0.35">
      <c r="I13389">
        <v>104499</v>
      </c>
      <c r="J13389">
        <v>4094</v>
      </c>
      <c r="K13389">
        <v>146875</v>
      </c>
      <c r="L13389">
        <v>1396.92</v>
      </c>
      <c r="M13389" t="s">
        <v>212</v>
      </c>
      <c r="N13389" s="160" t="s">
        <v>7</v>
      </c>
      <c r="O13389" s="160" t="s">
        <v>80</v>
      </c>
    </row>
    <row r="13390" spans="9:15" x14ac:dyDescent="0.35">
      <c r="I13390">
        <v>104500</v>
      </c>
      <c r="J13390">
        <v>4094</v>
      </c>
      <c r="K13390">
        <v>146875</v>
      </c>
      <c r="L13390">
        <v>698.46</v>
      </c>
      <c r="M13390" t="s">
        <v>212</v>
      </c>
      <c r="N13390" s="160" t="s">
        <v>7</v>
      </c>
      <c r="O13390" s="160" t="s">
        <v>80</v>
      </c>
    </row>
    <row r="13391" spans="9:15" x14ac:dyDescent="0.35">
      <c r="I13391">
        <v>116372</v>
      </c>
      <c r="J13391">
        <v>4094</v>
      </c>
      <c r="K13391">
        <v>146875</v>
      </c>
      <c r="L13391">
        <v>449.4</v>
      </c>
      <c r="M13391" t="s">
        <v>212</v>
      </c>
      <c r="N13391" s="160" t="s">
        <v>19</v>
      </c>
      <c r="O13391" s="160" t="s">
        <v>80</v>
      </c>
    </row>
    <row r="13392" spans="9:15" x14ac:dyDescent="0.35">
      <c r="I13392">
        <v>117766</v>
      </c>
      <c r="J13392">
        <v>4094</v>
      </c>
      <c r="K13392">
        <v>146875</v>
      </c>
      <c r="L13392">
        <v>371.32</v>
      </c>
      <c r="M13392" t="s">
        <v>212</v>
      </c>
      <c r="N13392" s="160" t="s">
        <v>7</v>
      </c>
      <c r="O13392" s="160" t="s">
        <v>80</v>
      </c>
    </row>
    <row r="13393" spans="9:15" x14ac:dyDescent="0.35">
      <c r="I13393">
        <v>117767</v>
      </c>
      <c r="J13393">
        <v>4094</v>
      </c>
      <c r="K13393">
        <v>146875</v>
      </c>
      <c r="L13393">
        <v>371.32</v>
      </c>
      <c r="M13393" t="s">
        <v>212</v>
      </c>
      <c r="N13393" s="160" t="s">
        <v>7</v>
      </c>
      <c r="O13393" s="160" t="s">
        <v>80</v>
      </c>
    </row>
    <row r="13394" spans="9:15" x14ac:dyDescent="0.35">
      <c r="I13394">
        <v>118038</v>
      </c>
      <c r="J13394">
        <v>4094</v>
      </c>
      <c r="K13394">
        <v>146875</v>
      </c>
      <c r="L13394">
        <v>742.64</v>
      </c>
      <c r="M13394" t="s">
        <v>212</v>
      </c>
      <c r="N13394" s="160" t="s">
        <v>7</v>
      </c>
      <c r="O13394" s="160" t="s">
        <v>80</v>
      </c>
    </row>
    <row r="13395" spans="9:15" x14ac:dyDescent="0.35">
      <c r="I13395">
        <v>120739</v>
      </c>
      <c r="J13395">
        <v>4094</v>
      </c>
      <c r="K13395">
        <v>146875</v>
      </c>
      <c r="L13395">
        <v>362.16</v>
      </c>
      <c r="M13395" t="s">
        <v>212</v>
      </c>
      <c r="N13395" s="160" t="s">
        <v>9</v>
      </c>
      <c r="O13395" s="160" t="s">
        <v>80</v>
      </c>
    </row>
    <row r="13396" spans="9:15" x14ac:dyDescent="0.35">
      <c r="I13396">
        <v>120833</v>
      </c>
      <c r="J13396">
        <v>4094</v>
      </c>
      <c r="K13396">
        <v>146875</v>
      </c>
      <c r="L13396">
        <v>79.53</v>
      </c>
      <c r="M13396" t="s">
        <v>212</v>
      </c>
      <c r="N13396" s="160" t="s">
        <v>10</v>
      </c>
      <c r="O13396" s="160" t="s">
        <v>80</v>
      </c>
    </row>
    <row r="13397" spans="9:15" x14ac:dyDescent="0.35">
      <c r="I13397">
        <v>120833</v>
      </c>
      <c r="J13397">
        <v>4094</v>
      </c>
      <c r="K13397">
        <v>146875</v>
      </c>
      <c r="L13397">
        <v>132.55000000000001</v>
      </c>
      <c r="M13397" t="s">
        <v>212</v>
      </c>
      <c r="N13397" s="160" t="s">
        <v>10</v>
      </c>
      <c r="O13397" s="160" t="s">
        <v>80</v>
      </c>
    </row>
    <row r="13398" spans="9:15" x14ac:dyDescent="0.35">
      <c r="I13398">
        <v>120834</v>
      </c>
      <c r="J13398">
        <v>4094</v>
      </c>
      <c r="K13398">
        <v>146875</v>
      </c>
      <c r="L13398">
        <v>79.53</v>
      </c>
      <c r="M13398" t="s">
        <v>212</v>
      </c>
      <c r="N13398" s="160" t="s">
        <v>10</v>
      </c>
      <c r="O13398" s="160" t="s">
        <v>80</v>
      </c>
    </row>
    <row r="13399" spans="9:15" x14ac:dyDescent="0.35">
      <c r="I13399">
        <v>120834</v>
      </c>
      <c r="J13399">
        <v>4094</v>
      </c>
      <c r="K13399">
        <v>146875</v>
      </c>
      <c r="L13399">
        <v>132.55000000000001</v>
      </c>
      <c r="M13399" t="s">
        <v>212</v>
      </c>
      <c r="N13399" s="160" t="s">
        <v>10</v>
      </c>
      <c r="O13399" s="160" t="s">
        <v>80</v>
      </c>
    </row>
    <row r="13400" spans="9:15" x14ac:dyDescent="0.35">
      <c r="I13400">
        <v>120935</v>
      </c>
      <c r="J13400">
        <v>4094</v>
      </c>
      <c r="K13400">
        <v>146875</v>
      </c>
      <c r="L13400">
        <v>132.55000000000001</v>
      </c>
      <c r="M13400" t="s">
        <v>212</v>
      </c>
      <c r="N13400" s="160" t="s">
        <v>10</v>
      </c>
      <c r="O13400" s="160" t="s">
        <v>80</v>
      </c>
    </row>
    <row r="13401" spans="9:15" x14ac:dyDescent="0.35">
      <c r="I13401">
        <v>120936</v>
      </c>
      <c r="J13401">
        <v>4094</v>
      </c>
      <c r="K13401">
        <v>146875</v>
      </c>
      <c r="L13401">
        <v>132.55000000000001</v>
      </c>
      <c r="M13401" t="s">
        <v>212</v>
      </c>
      <c r="N13401" s="160" t="s">
        <v>10</v>
      </c>
      <c r="O13401" s="160" t="s">
        <v>80</v>
      </c>
    </row>
    <row r="13402" spans="9:15" x14ac:dyDescent="0.35">
      <c r="I13402">
        <v>120936</v>
      </c>
      <c r="J13402">
        <v>4094</v>
      </c>
      <c r="K13402">
        <v>146875</v>
      </c>
      <c r="L13402">
        <v>132.55000000000001</v>
      </c>
      <c r="M13402" t="s">
        <v>212</v>
      </c>
      <c r="N13402" s="160" t="s">
        <v>10</v>
      </c>
      <c r="O13402" s="160" t="s">
        <v>80</v>
      </c>
    </row>
    <row r="13403" spans="9:15" x14ac:dyDescent="0.35">
      <c r="I13403">
        <v>121518</v>
      </c>
      <c r="J13403">
        <v>4094</v>
      </c>
      <c r="K13403">
        <v>146875</v>
      </c>
      <c r="L13403">
        <v>106.04</v>
      </c>
      <c r="M13403" t="s">
        <v>212</v>
      </c>
      <c r="N13403" s="160" t="s">
        <v>10</v>
      </c>
      <c r="O13403" s="160" t="s">
        <v>80</v>
      </c>
    </row>
    <row r="13404" spans="9:15" x14ac:dyDescent="0.35">
      <c r="I13404">
        <v>122731</v>
      </c>
      <c r="J13404">
        <v>4094</v>
      </c>
      <c r="K13404">
        <v>146875</v>
      </c>
      <c r="L13404">
        <v>132.55000000000001</v>
      </c>
      <c r="M13404" t="s">
        <v>212</v>
      </c>
      <c r="N13404" s="160" t="s">
        <v>10</v>
      </c>
      <c r="O13404" s="160" t="s">
        <v>80</v>
      </c>
    </row>
    <row r="13405" spans="9:15" x14ac:dyDescent="0.35">
      <c r="I13405">
        <v>125287</v>
      </c>
      <c r="J13405">
        <v>4094</v>
      </c>
      <c r="K13405">
        <v>146875</v>
      </c>
      <c r="L13405">
        <v>131.04</v>
      </c>
      <c r="M13405" t="s">
        <v>212</v>
      </c>
      <c r="N13405" s="160" t="s">
        <v>10</v>
      </c>
      <c r="O13405" s="160" t="s">
        <v>80</v>
      </c>
    </row>
    <row r="13406" spans="9:15" x14ac:dyDescent="0.35">
      <c r="I13406">
        <v>125606</v>
      </c>
      <c r="J13406">
        <v>4094</v>
      </c>
      <c r="K13406">
        <v>146875</v>
      </c>
      <c r="L13406">
        <v>251.01</v>
      </c>
      <c r="M13406" t="s">
        <v>212</v>
      </c>
      <c r="N13406" s="160" t="s">
        <v>10</v>
      </c>
      <c r="O13406" s="160" t="s">
        <v>80</v>
      </c>
    </row>
    <row r="13407" spans="9:15" x14ac:dyDescent="0.35">
      <c r="I13407">
        <v>79973</v>
      </c>
      <c r="J13407">
        <v>4032</v>
      </c>
      <c r="K13407">
        <v>146876</v>
      </c>
      <c r="L13407">
        <v>83.67</v>
      </c>
      <c r="M13407" t="s">
        <v>212</v>
      </c>
      <c r="N13407" s="160" t="s">
        <v>10</v>
      </c>
      <c r="O13407" s="160" t="s">
        <v>80</v>
      </c>
    </row>
    <row r="13408" spans="9:15" x14ac:dyDescent="0.35">
      <c r="I13408">
        <v>116372</v>
      </c>
      <c r="J13408">
        <v>4032</v>
      </c>
      <c r="K13408">
        <v>146876</v>
      </c>
      <c r="L13408">
        <v>89.88</v>
      </c>
      <c r="M13408" t="s">
        <v>212</v>
      </c>
      <c r="N13408" s="160" t="s">
        <v>19</v>
      </c>
      <c r="O13408" s="160" t="s">
        <v>80</v>
      </c>
    </row>
    <row r="13409" spans="9:15" x14ac:dyDescent="0.35">
      <c r="I13409">
        <v>122045</v>
      </c>
      <c r="J13409">
        <v>4013</v>
      </c>
      <c r="K13409">
        <v>146907</v>
      </c>
      <c r="L13409">
        <v>37.68</v>
      </c>
      <c r="M13409" t="s">
        <v>212</v>
      </c>
      <c r="N13409" s="160" t="s">
        <v>9</v>
      </c>
      <c r="O13409" s="160" t="s">
        <v>80</v>
      </c>
    </row>
    <row r="13410" spans="9:15" x14ac:dyDescent="0.35">
      <c r="I13410">
        <v>122045</v>
      </c>
      <c r="J13410">
        <v>4013</v>
      </c>
      <c r="K13410">
        <v>146907</v>
      </c>
      <c r="L13410">
        <v>37.68</v>
      </c>
      <c r="M13410" t="s">
        <v>218</v>
      </c>
      <c r="N13410" s="160" t="s">
        <v>9</v>
      </c>
      <c r="O13410" s="160" t="s">
        <v>80</v>
      </c>
    </row>
    <row r="13411" spans="9:15" x14ac:dyDescent="0.35">
      <c r="I13411">
        <v>81192</v>
      </c>
      <c r="J13411">
        <v>4026</v>
      </c>
      <c r="K13411">
        <v>146961</v>
      </c>
      <c r="L13411">
        <v>55.19</v>
      </c>
      <c r="M13411" t="s">
        <v>212</v>
      </c>
      <c r="N13411" s="160" t="s">
        <v>7</v>
      </c>
      <c r="O13411" s="160" t="s">
        <v>80</v>
      </c>
    </row>
    <row r="13412" spans="9:15" x14ac:dyDescent="0.35">
      <c r="I13412">
        <v>119309</v>
      </c>
      <c r="J13412">
        <v>4026</v>
      </c>
      <c r="K13412">
        <v>146961</v>
      </c>
      <c r="L13412">
        <v>38.159999999999997</v>
      </c>
      <c r="M13412" t="s">
        <v>212</v>
      </c>
      <c r="N13412" s="160" t="s">
        <v>9</v>
      </c>
      <c r="O13412" s="160" t="s">
        <v>80</v>
      </c>
    </row>
    <row r="13413" spans="9:15" x14ac:dyDescent="0.35">
      <c r="I13413">
        <v>120935</v>
      </c>
      <c r="J13413">
        <v>4026</v>
      </c>
      <c r="K13413">
        <v>146961</v>
      </c>
      <c r="L13413">
        <v>26.51</v>
      </c>
      <c r="M13413" t="s">
        <v>212</v>
      </c>
      <c r="N13413" s="160" t="s">
        <v>10</v>
      </c>
      <c r="O13413" s="160" t="s">
        <v>80</v>
      </c>
    </row>
    <row r="13414" spans="9:15" x14ac:dyDescent="0.35">
      <c r="I13414">
        <v>120936</v>
      </c>
      <c r="J13414">
        <v>4026</v>
      </c>
      <c r="K13414">
        <v>146961</v>
      </c>
      <c r="L13414">
        <v>26.51</v>
      </c>
      <c r="M13414" t="s">
        <v>212</v>
      </c>
      <c r="N13414" s="160" t="s">
        <v>10</v>
      </c>
      <c r="O13414" s="160" t="s">
        <v>80</v>
      </c>
    </row>
    <row r="13415" spans="9:15" x14ac:dyDescent="0.35">
      <c r="I13415">
        <v>116372</v>
      </c>
      <c r="J13415">
        <v>4032</v>
      </c>
      <c r="K13415">
        <v>146962</v>
      </c>
      <c r="L13415">
        <v>119.08</v>
      </c>
      <c r="M13415" t="s">
        <v>212</v>
      </c>
      <c r="N13415" s="160" t="s">
        <v>19</v>
      </c>
      <c r="O13415" s="160" t="s">
        <v>80</v>
      </c>
    </row>
    <row r="13416" spans="9:15" x14ac:dyDescent="0.35">
      <c r="I13416">
        <v>81192</v>
      </c>
      <c r="J13416">
        <v>4014</v>
      </c>
      <c r="K13416">
        <v>147080</v>
      </c>
      <c r="L13416">
        <v>110.22</v>
      </c>
      <c r="M13416" t="s">
        <v>212</v>
      </c>
      <c r="N13416" s="160" t="s">
        <v>7</v>
      </c>
      <c r="O13416" s="160" t="s">
        <v>80</v>
      </c>
    </row>
    <row r="13417" spans="9:15" x14ac:dyDescent="0.35">
      <c r="I13417">
        <v>117441</v>
      </c>
      <c r="J13417">
        <v>4014</v>
      </c>
      <c r="K13417">
        <v>147080</v>
      </c>
      <c r="L13417">
        <v>122.04</v>
      </c>
      <c r="M13417" t="s">
        <v>212</v>
      </c>
      <c r="N13417" s="160" t="s">
        <v>9</v>
      </c>
      <c r="O13417" s="160" t="s">
        <v>80</v>
      </c>
    </row>
    <row r="13418" spans="9:15" x14ac:dyDescent="0.35">
      <c r="I13418">
        <v>74395</v>
      </c>
      <c r="J13418">
        <v>3967</v>
      </c>
      <c r="K13418">
        <v>147088</v>
      </c>
      <c r="L13418">
        <v>86.71</v>
      </c>
      <c r="M13418" t="s">
        <v>212</v>
      </c>
      <c r="N13418" s="160" t="s">
        <v>7</v>
      </c>
      <c r="O13418" s="160" t="s">
        <v>80</v>
      </c>
    </row>
    <row r="13419" spans="9:15" x14ac:dyDescent="0.35">
      <c r="I13419">
        <v>119309</v>
      </c>
      <c r="J13419">
        <v>3967</v>
      </c>
      <c r="K13419">
        <v>147088</v>
      </c>
      <c r="L13419">
        <v>37.9</v>
      </c>
      <c r="M13419" t="s">
        <v>212</v>
      </c>
      <c r="N13419" s="160" t="s">
        <v>9</v>
      </c>
      <c r="O13419" s="160" t="s">
        <v>80</v>
      </c>
    </row>
    <row r="13420" spans="9:15" x14ac:dyDescent="0.35">
      <c r="I13420">
        <v>81192</v>
      </c>
      <c r="J13420">
        <v>4030</v>
      </c>
      <c r="K13420">
        <v>147126</v>
      </c>
      <c r="L13420">
        <v>112.4</v>
      </c>
      <c r="M13420" t="s">
        <v>212</v>
      </c>
      <c r="N13420" s="160" t="s">
        <v>7</v>
      </c>
      <c r="O13420" s="160" t="s">
        <v>80</v>
      </c>
    </row>
    <row r="13421" spans="9:15" x14ac:dyDescent="0.35">
      <c r="I13421">
        <v>81192</v>
      </c>
      <c r="J13421">
        <v>4030</v>
      </c>
      <c r="K13421">
        <v>147126</v>
      </c>
      <c r="L13421">
        <v>56.2</v>
      </c>
      <c r="M13421" t="s">
        <v>212</v>
      </c>
      <c r="N13421" s="160" t="s">
        <v>7</v>
      </c>
      <c r="O13421" s="160" t="s">
        <v>80</v>
      </c>
    </row>
    <row r="13422" spans="9:15" x14ac:dyDescent="0.35">
      <c r="I13422">
        <v>118038</v>
      </c>
      <c r="J13422">
        <v>4030</v>
      </c>
      <c r="K13422">
        <v>147126</v>
      </c>
      <c r="L13422">
        <v>92.84</v>
      </c>
      <c r="M13422" t="s">
        <v>212</v>
      </c>
      <c r="N13422" s="160" t="s">
        <v>7</v>
      </c>
      <c r="O13422" s="160" t="s">
        <v>80</v>
      </c>
    </row>
    <row r="13423" spans="9:15" x14ac:dyDescent="0.35">
      <c r="I13423">
        <v>118038</v>
      </c>
      <c r="J13423">
        <v>4030</v>
      </c>
      <c r="K13423">
        <v>147126</v>
      </c>
      <c r="L13423">
        <v>92.84</v>
      </c>
      <c r="M13423" t="s">
        <v>212</v>
      </c>
      <c r="N13423" s="160" t="s">
        <v>7</v>
      </c>
      <c r="O13423" s="160" t="s">
        <v>80</v>
      </c>
    </row>
    <row r="13424" spans="9:15" x14ac:dyDescent="0.35">
      <c r="I13424">
        <v>119309</v>
      </c>
      <c r="J13424">
        <v>4030</v>
      </c>
      <c r="K13424">
        <v>147126</v>
      </c>
      <c r="L13424">
        <v>38.159999999999997</v>
      </c>
      <c r="M13424" t="s">
        <v>212</v>
      </c>
      <c r="N13424" s="160" t="s">
        <v>9</v>
      </c>
      <c r="O13424" s="160" t="s">
        <v>80</v>
      </c>
    </row>
    <row r="13425" spans="9:15" x14ac:dyDescent="0.35">
      <c r="I13425">
        <v>120935</v>
      </c>
      <c r="J13425">
        <v>4030</v>
      </c>
      <c r="K13425">
        <v>147126</v>
      </c>
      <c r="L13425">
        <v>27.55</v>
      </c>
      <c r="M13425" t="s">
        <v>212</v>
      </c>
      <c r="N13425" s="160" t="s">
        <v>10</v>
      </c>
      <c r="O13425" s="160" t="s">
        <v>80</v>
      </c>
    </row>
    <row r="13426" spans="9:15" x14ac:dyDescent="0.35">
      <c r="I13426">
        <v>125023</v>
      </c>
      <c r="J13426">
        <v>4030</v>
      </c>
      <c r="K13426">
        <v>147126</v>
      </c>
      <c r="L13426">
        <v>97.18</v>
      </c>
      <c r="M13426" t="s">
        <v>212</v>
      </c>
      <c r="N13426" s="160" t="s">
        <v>9</v>
      </c>
      <c r="O13426" s="160" t="s">
        <v>80</v>
      </c>
    </row>
    <row r="13427" spans="9:15" x14ac:dyDescent="0.35">
      <c r="I13427">
        <v>125287</v>
      </c>
      <c r="J13427">
        <v>4030</v>
      </c>
      <c r="K13427">
        <v>147126</v>
      </c>
      <c r="L13427">
        <v>196.56</v>
      </c>
      <c r="M13427" t="s">
        <v>212</v>
      </c>
      <c r="N13427" s="160" t="s">
        <v>10</v>
      </c>
      <c r="O13427" s="160" t="s">
        <v>80</v>
      </c>
    </row>
    <row r="13428" spans="9:15" x14ac:dyDescent="0.35">
      <c r="I13428">
        <v>117766</v>
      </c>
      <c r="J13428">
        <v>4007</v>
      </c>
      <c r="K13428">
        <v>147147</v>
      </c>
      <c r="L13428">
        <v>92.83</v>
      </c>
      <c r="M13428" t="s">
        <v>212</v>
      </c>
      <c r="N13428" s="160" t="s">
        <v>7</v>
      </c>
      <c r="O13428" s="160" t="s">
        <v>80</v>
      </c>
    </row>
    <row r="13429" spans="9:15" x14ac:dyDescent="0.35">
      <c r="I13429">
        <v>117767</v>
      </c>
      <c r="J13429">
        <v>4007</v>
      </c>
      <c r="K13429">
        <v>147147</v>
      </c>
      <c r="L13429">
        <v>92.83</v>
      </c>
      <c r="M13429" t="s">
        <v>212</v>
      </c>
      <c r="N13429" s="160" t="s">
        <v>7</v>
      </c>
      <c r="O13429" s="160" t="s">
        <v>80</v>
      </c>
    </row>
    <row r="13430" spans="9:15" x14ac:dyDescent="0.35">
      <c r="I13430">
        <v>118484</v>
      </c>
      <c r="J13430">
        <v>4041</v>
      </c>
      <c r="K13430">
        <v>147210</v>
      </c>
      <c r="L13430">
        <v>125.73</v>
      </c>
      <c r="M13430" t="s">
        <v>212</v>
      </c>
      <c r="N13430" s="160" t="s">
        <v>7</v>
      </c>
      <c r="O13430" s="160" t="s">
        <v>80</v>
      </c>
    </row>
    <row r="13431" spans="9:15" x14ac:dyDescent="0.35">
      <c r="I13431">
        <v>119309</v>
      </c>
      <c r="J13431">
        <v>4041</v>
      </c>
      <c r="K13431">
        <v>147210</v>
      </c>
      <c r="L13431">
        <v>38.159999999999997</v>
      </c>
      <c r="M13431" t="s">
        <v>212</v>
      </c>
      <c r="N13431" s="160" t="s">
        <v>9</v>
      </c>
      <c r="O13431" s="160" t="s">
        <v>80</v>
      </c>
    </row>
    <row r="13432" spans="9:15" x14ac:dyDescent="0.35">
      <c r="I13432">
        <v>118038</v>
      </c>
      <c r="J13432">
        <v>3996</v>
      </c>
      <c r="K13432">
        <v>147215</v>
      </c>
      <c r="L13432">
        <v>92.84</v>
      </c>
      <c r="M13432" t="s">
        <v>212</v>
      </c>
      <c r="N13432" s="160" t="s">
        <v>7</v>
      </c>
      <c r="O13432" s="160" t="s">
        <v>80</v>
      </c>
    </row>
    <row r="13433" spans="9:15" x14ac:dyDescent="0.35">
      <c r="I13433">
        <v>118484</v>
      </c>
      <c r="J13433">
        <v>3996</v>
      </c>
      <c r="K13433">
        <v>147215</v>
      </c>
      <c r="L13433">
        <v>125.73</v>
      </c>
      <c r="M13433" t="s">
        <v>212</v>
      </c>
      <c r="N13433" s="160" t="s">
        <v>7</v>
      </c>
      <c r="O13433" s="160" t="s">
        <v>80</v>
      </c>
    </row>
    <row r="13434" spans="9:15" x14ac:dyDescent="0.35">
      <c r="I13434">
        <v>119309</v>
      </c>
      <c r="J13434">
        <v>3996</v>
      </c>
      <c r="K13434">
        <v>147215</v>
      </c>
      <c r="L13434">
        <v>38.159999999999997</v>
      </c>
      <c r="M13434" t="s">
        <v>212</v>
      </c>
      <c r="N13434" s="160" t="s">
        <v>9</v>
      </c>
      <c r="O13434" s="160" t="s">
        <v>80</v>
      </c>
    </row>
    <row r="13435" spans="9:15" x14ac:dyDescent="0.35">
      <c r="I13435">
        <v>125287</v>
      </c>
      <c r="J13435">
        <v>3996</v>
      </c>
      <c r="K13435">
        <v>147215</v>
      </c>
      <c r="L13435">
        <v>65.52</v>
      </c>
      <c r="M13435" t="s">
        <v>212</v>
      </c>
      <c r="N13435" s="160" t="s">
        <v>10</v>
      </c>
      <c r="O13435" s="160" t="s">
        <v>80</v>
      </c>
    </row>
    <row r="13436" spans="9:15" x14ac:dyDescent="0.35">
      <c r="I13436">
        <v>120833</v>
      </c>
      <c r="J13436">
        <v>4030</v>
      </c>
      <c r="K13436">
        <v>147232</v>
      </c>
      <c r="L13436">
        <v>27.55</v>
      </c>
      <c r="M13436" t="s">
        <v>212</v>
      </c>
      <c r="N13436" s="160" t="s">
        <v>10</v>
      </c>
      <c r="O13436" s="160" t="s">
        <v>80</v>
      </c>
    </row>
    <row r="13437" spans="9:15" x14ac:dyDescent="0.35">
      <c r="I13437">
        <v>120935</v>
      </c>
      <c r="J13437">
        <v>4030</v>
      </c>
      <c r="K13437">
        <v>147232</v>
      </c>
      <c r="L13437">
        <v>27.55</v>
      </c>
      <c r="M13437" t="s">
        <v>212</v>
      </c>
      <c r="N13437" s="160" t="s">
        <v>10</v>
      </c>
      <c r="O13437" s="160" t="s">
        <v>80</v>
      </c>
    </row>
    <row r="13438" spans="9:15" x14ac:dyDescent="0.35">
      <c r="I13438">
        <v>77912</v>
      </c>
      <c r="J13438">
        <v>4010</v>
      </c>
      <c r="K13438">
        <v>147247</v>
      </c>
      <c r="L13438">
        <v>27.4</v>
      </c>
      <c r="M13438" t="s">
        <v>212</v>
      </c>
      <c r="N13438" s="160" t="s">
        <v>8</v>
      </c>
      <c r="O13438" s="160" t="s">
        <v>80</v>
      </c>
    </row>
    <row r="13439" spans="9:15" x14ac:dyDescent="0.35">
      <c r="I13439">
        <v>91312</v>
      </c>
      <c r="J13439">
        <v>4010</v>
      </c>
      <c r="K13439">
        <v>147247</v>
      </c>
      <c r="L13439">
        <v>130.91999999999999</v>
      </c>
      <c r="M13439" t="s">
        <v>212</v>
      </c>
      <c r="N13439" s="160" t="s">
        <v>8</v>
      </c>
      <c r="O13439" s="160" t="s">
        <v>80</v>
      </c>
    </row>
    <row r="13440" spans="9:15" x14ac:dyDescent="0.35">
      <c r="I13440">
        <v>118484</v>
      </c>
      <c r="J13440">
        <v>4010</v>
      </c>
      <c r="K13440">
        <v>147247</v>
      </c>
      <c r="L13440">
        <v>125.73</v>
      </c>
      <c r="M13440" t="s">
        <v>212</v>
      </c>
      <c r="N13440" s="160" t="s">
        <v>7</v>
      </c>
      <c r="O13440" s="160" t="s">
        <v>80</v>
      </c>
    </row>
    <row r="13441" spans="9:15" x14ac:dyDescent="0.35">
      <c r="I13441">
        <v>119309</v>
      </c>
      <c r="J13441">
        <v>4010</v>
      </c>
      <c r="K13441">
        <v>147247</v>
      </c>
      <c r="L13441">
        <v>38.159999999999997</v>
      </c>
      <c r="M13441" t="s">
        <v>212</v>
      </c>
      <c r="N13441" s="160" t="s">
        <v>9</v>
      </c>
      <c r="O13441" s="160" t="s">
        <v>80</v>
      </c>
    </row>
    <row r="13442" spans="9:15" x14ac:dyDescent="0.35">
      <c r="I13442">
        <v>7</v>
      </c>
      <c r="J13442">
        <v>3998</v>
      </c>
      <c r="K13442">
        <v>147283</v>
      </c>
      <c r="L13442">
        <v>194.69</v>
      </c>
      <c r="M13442" t="s">
        <v>212</v>
      </c>
      <c r="N13442" s="160" t="s">
        <v>9</v>
      </c>
      <c r="O13442" s="160" t="s">
        <v>80</v>
      </c>
    </row>
    <row r="13443" spans="9:15" x14ac:dyDescent="0.35">
      <c r="I13443">
        <v>7</v>
      </c>
      <c r="J13443">
        <v>3998</v>
      </c>
      <c r="K13443">
        <v>147283</v>
      </c>
      <c r="L13443">
        <v>194.4</v>
      </c>
      <c r="M13443" t="s">
        <v>212</v>
      </c>
      <c r="N13443" s="160" t="s">
        <v>9</v>
      </c>
      <c r="O13443" s="160" t="s">
        <v>80</v>
      </c>
    </row>
    <row r="13444" spans="9:15" x14ac:dyDescent="0.35">
      <c r="I13444">
        <v>77912</v>
      </c>
      <c r="J13444">
        <v>3998</v>
      </c>
      <c r="K13444">
        <v>147283</v>
      </c>
      <c r="L13444">
        <v>27.44</v>
      </c>
      <c r="M13444" t="s">
        <v>212</v>
      </c>
      <c r="N13444" s="160" t="s">
        <v>8</v>
      </c>
      <c r="O13444" s="160" t="s">
        <v>80</v>
      </c>
    </row>
    <row r="13445" spans="9:15" x14ac:dyDescent="0.35">
      <c r="I13445">
        <v>81192</v>
      </c>
      <c r="J13445">
        <v>3998</v>
      </c>
      <c r="K13445">
        <v>147283</v>
      </c>
      <c r="L13445">
        <v>55.27</v>
      </c>
      <c r="M13445" t="s">
        <v>212</v>
      </c>
      <c r="N13445" s="160" t="s">
        <v>7</v>
      </c>
      <c r="O13445" s="160" t="s">
        <v>80</v>
      </c>
    </row>
    <row r="13446" spans="9:15" x14ac:dyDescent="0.35">
      <c r="I13446">
        <v>91312</v>
      </c>
      <c r="J13446">
        <v>3998</v>
      </c>
      <c r="K13446">
        <v>147283</v>
      </c>
      <c r="L13446">
        <v>131.11000000000001</v>
      </c>
      <c r="M13446" t="s">
        <v>212</v>
      </c>
      <c r="N13446" s="160" t="s">
        <v>8</v>
      </c>
      <c r="O13446" s="160" t="s">
        <v>80</v>
      </c>
    </row>
    <row r="13447" spans="9:15" x14ac:dyDescent="0.35">
      <c r="I13447">
        <v>116372</v>
      </c>
      <c r="J13447">
        <v>3998</v>
      </c>
      <c r="K13447">
        <v>147283</v>
      </c>
      <c r="L13447">
        <v>119.08</v>
      </c>
      <c r="M13447" t="s">
        <v>212</v>
      </c>
      <c r="N13447" s="160" t="s">
        <v>19</v>
      </c>
      <c r="O13447" s="160" t="s">
        <v>80</v>
      </c>
    </row>
    <row r="13448" spans="9:15" x14ac:dyDescent="0.35">
      <c r="I13448">
        <v>118484</v>
      </c>
      <c r="J13448">
        <v>3998</v>
      </c>
      <c r="K13448">
        <v>147283</v>
      </c>
      <c r="L13448">
        <v>125.92</v>
      </c>
      <c r="M13448" t="s">
        <v>212</v>
      </c>
      <c r="N13448" s="160" t="s">
        <v>7</v>
      </c>
      <c r="O13448" s="160" t="s">
        <v>80</v>
      </c>
    </row>
    <row r="13449" spans="9:15" x14ac:dyDescent="0.35">
      <c r="I13449">
        <v>118484</v>
      </c>
      <c r="J13449">
        <v>3998</v>
      </c>
      <c r="K13449">
        <v>147283</v>
      </c>
      <c r="L13449">
        <v>125.73</v>
      </c>
      <c r="M13449" t="s">
        <v>212</v>
      </c>
      <c r="N13449" s="160" t="s">
        <v>7</v>
      </c>
      <c r="O13449" s="160" t="s">
        <v>80</v>
      </c>
    </row>
    <row r="13450" spans="9:15" x14ac:dyDescent="0.35">
      <c r="I13450">
        <v>119309</v>
      </c>
      <c r="J13450">
        <v>3998</v>
      </c>
      <c r="K13450">
        <v>147283</v>
      </c>
      <c r="L13450">
        <v>38.22</v>
      </c>
      <c r="M13450" t="s">
        <v>212</v>
      </c>
      <c r="N13450" s="160" t="s">
        <v>9</v>
      </c>
      <c r="O13450" s="160" t="s">
        <v>80</v>
      </c>
    </row>
    <row r="13451" spans="9:15" x14ac:dyDescent="0.35">
      <c r="I13451">
        <v>120834</v>
      </c>
      <c r="J13451">
        <v>3998</v>
      </c>
      <c r="K13451">
        <v>147283</v>
      </c>
      <c r="L13451">
        <v>26.55</v>
      </c>
      <c r="M13451" t="s">
        <v>212</v>
      </c>
      <c r="N13451" s="160" t="s">
        <v>10</v>
      </c>
      <c r="O13451" s="160" t="s">
        <v>80</v>
      </c>
    </row>
    <row r="13452" spans="9:15" x14ac:dyDescent="0.35">
      <c r="I13452">
        <v>120936</v>
      </c>
      <c r="J13452">
        <v>3998</v>
      </c>
      <c r="K13452">
        <v>147283</v>
      </c>
      <c r="L13452">
        <v>26.55</v>
      </c>
      <c r="M13452" t="s">
        <v>212</v>
      </c>
      <c r="N13452" s="160" t="s">
        <v>10</v>
      </c>
      <c r="O13452" s="160" t="s">
        <v>80</v>
      </c>
    </row>
    <row r="13453" spans="9:15" x14ac:dyDescent="0.35">
      <c r="I13453">
        <v>122045</v>
      </c>
      <c r="J13453">
        <v>3998</v>
      </c>
      <c r="K13453">
        <v>147283</v>
      </c>
      <c r="L13453">
        <v>37.729999999999997</v>
      </c>
      <c r="M13453" t="s">
        <v>212</v>
      </c>
      <c r="N13453" s="160" t="s">
        <v>9</v>
      </c>
      <c r="O13453" s="160" t="s">
        <v>80</v>
      </c>
    </row>
    <row r="13454" spans="9:15" x14ac:dyDescent="0.35">
      <c r="I13454">
        <v>125287</v>
      </c>
      <c r="J13454">
        <v>3998</v>
      </c>
      <c r="K13454">
        <v>147283</v>
      </c>
      <c r="L13454">
        <v>65.61</v>
      </c>
      <c r="M13454" t="s">
        <v>212</v>
      </c>
      <c r="N13454" s="160" t="s">
        <v>10</v>
      </c>
      <c r="O13454" s="160" t="s">
        <v>80</v>
      </c>
    </row>
    <row r="13455" spans="9:15" x14ac:dyDescent="0.35">
      <c r="I13455">
        <v>72449</v>
      </c>
      <c r="J13455">
        <v>3875</v>
      </c>
      <c r="K13455">
        <v>147293</v>
      </c>
      <c r="L13455">
        <v>194.44</v>
      </c>
      <c r="M13455" t="s">
        <v>212</v>
      </c>
      <c r="N13455" s="160" t="s">
        <v>9</v>
      </c>
      <c r="O13455" s="160" t="s">
        <v>80</v>
      </c>
    </row>
    <row r="13456" spans="9:15" x14ac:dyDescent="0.35">
      <c r="I13456">
        <v>81192</v>
      </c>
      <c r="J13456">
        <v>3875</v>
      </c>
      <c r="K13456">
        <v>147293</v>
      </c>
      <c r="L13456">
        <v>55.49</v>
      </c>
      <c r="M13456" t="s">
        <v>212</v>
      </c>
      <c r="N13456" s="160" t="s">
        <v>7</v>
      </c>
      <c r="O13456" s="160" t="s">
        <v>80</v>
      </c>
    </row>
    <row r="13457" spans="9:15" x14ac:dyDescent="0.35">
      <c r="I13457">
        <v>91312</v>
      </c>
      <c r="J13457">
        <v>3875</v>
      </c>
      <c r="K13457">
        <v>147293</v>
      </c>
      <c r="L13457">
        <v>130.91999999999999</v>
      </c>
      <c r="M13457" t="s">
        <v>212</v>
      </c>
      <c r="N13457" s="160" t="s">
        <v>8</v>
      </c>
      <c r="O13457" s="160" t="s">
        <v>80</v>
      </c>
    </row>
    <row r="13458" spans="9:15" x14ac:dyDescent="0.35">
      <c r="I13458">
        <v>118484</v>
      </c>
      <c r="J13458">
        <v>3875</v>
      </c>
      <c r="K13458">
        <v>147293</v>
      </c>
      <c r="L13458">
        <v>125.73</v>
      </c>
      <c r="M13458" t="s">
        <v>212</v>
      </c>
      <c r="N13458" s="160" t="s">
        <v>7</v>
      </c>
      <c r="O13458" s="160" t="s">
        <v>80</v>
      </c>
    </row>
    <row r="13459" spans="9:15" x14ac:dyDescent="0.35">
      <c r="I13459">
        <v>118484</v>
      </c>
      <c r="J13459">
        <v>3875</v>
      </c>
      <c r="K13459">
        <v>147293</v>
      </c>
      <c r="L13459">
        <v>125.73</v>
      </c>
      <c r="M13459" t="s">
        <v>212</v>
      </c>
      <c r="N13459" s="160" t="s">
        <v>7</v>
      </c>
      <c r="O13459" s="160" t="s">
        <v>80</v>
      </c>
    </row>
    <row r="13460" spans="9:15" x14ac:dyDescent="0.35">
      <c r="I13460">
        <v>119309</v>
      </c>
      <c r="J13460">
        <v>3875</v>
      </c>
      <c r="K13460">
        <v>147293</v>
      </c>
      <c r="L13460">
        <v>38.49</v>
      </c>
      <c r="M13460" t="s">
        <v>212</v>
      </c>
      <c r="N13460" s="160" t="s">
        <v>9</v>
      </c>
      <c r="O13460" s="160" t="s">
        <v>80</v>
      </c>
    </row>
    <row r="13461" spans="9:15" x14ac:dyDescent="0.35">
      <c r="I13461">
        <v>119309</v>
      </c>
      <c r="J13461">
        <v>3875</v>
      </c>
      <c r="K13461">
        <v>147293</v>
      </c>
      <c r="L13461">
        <v>38.49</v>
      </c>
      <c r="M13461" t="s">
        <v>212</v>
      </c>
      <c r="N13461" s="160" t="s">
        <v>9</v>
      </c>
      <c r="O13461" s="160" t="s">
        <v>80</v>
      </c>
    </row>
    <row r="13462" spans="9:15" x14ac:dyDescent="0.35">
      <c r="I13462">
        <v>122045</v>
      </c>
      <c r="J13462">
        <v>3875</v>
      </c>
      <c r="K13462">
        <v>147293</v>
      </c>
      <c r="L13462">
        <v>37.68</v>
      </c>
      <c r="M13462" t="s">
        <v>212</v>
      </c>
      <c r="N13462" s="160" t="s">
        <v>9</v>
      </c>
      <c r="O13462" s="160" t="s">
        <v>80</v>
      </c>
    </row>
    <row r="13463" spans="9:15" x14ac:dyDescent="0.35">
      <c r="I13463">
        <v>122045</v>
      </c>
      <c r="J13463">
        <v>3875</v>
      </c>
      <c r="K13463">
        <v>147293</v>
      </c>
      <c r="L13463">
        <v>37.68</v>
      </c>
      <c r="M13463" t="s">
        <v>212</v>
      </c>
      <c r="N13463" s="160" t="s">
        <v>9</v>
      </c>
      <c r="O13463" s="160" t="s">
        <v>80</v>
      </c>
    </row>
    <row r="13464" spans="9:15" x14ac:dyDescent="0.35">
      <c r="I13464">
        <v>125775</v>
      </c>
      <c r="J13464">
        <v>3875</v>
      </c>
      <c r="K13464">
        <v>147293</v>
      </c>
      <c r="L13464">
        <v>93.99</v>
      </c>
      <c r="M13464" t="s">
        <v>212</v>
      </c>
      <c r="N13464" s="160" t="s">
        <v>7</v>
      </c>
      <c r="O13464" s="160" t="s">
        <v>80</v>
      </c>
    </row>
    <row r="13465" spans="9:15" x14ac:dyDescent="0.35">
      <c r="I13465">
        <v>71189</v>
      </c>
      <c r="J13465">
        <v>4035</v>
      </c>
      <c r="K13465">
        <v>147368</v>
      </c>
      <c r="L13465">
        <v>97.68</v>
      </c>
      <c r="M13465" t="s">
        <v>212</v>
      </c>
      <c r="N13465" s="160" t="s">
        <v>8</v>
      </c>
      <c r="O13465" s="160" t="s">
        <v>80</v>
      </c>
    </row>
    <row r="13466" spans="9:15" x14ac:dyDescent="0.35">
      <c r="I13466">
        <v>81192</v>
      </c>
      <c r="J13466">
        <v>4035</v>
      </c>
      <c r="K13466">
        <v>147368</v>
      </c>
      <c r="L13466">
        <v>55.19</v>
      </c>
      <c r="M13466" t="s">
        <v>212</v>
      </c>
      <c r="N13466" s="160" t="s">
        <v>7</v>
      </c>
      <c r="O13466" s="160" t="s">
        <v>80</v>
      </c>
    </row>
    <row r="13467" spans="9:15" x14ac:dyDescent="0.35">
      <c r="I13467">
        <v>91312</v>
      </c>
      <c r="J13467">
        <v>4035</v>
      </c>
      <c r="K13467">
        <v>147368</v>
      </c>
      <c r="L13467">
        <v>130.91999999999999</v>
      </c>
      <c r="M13467" t="s">
        <v>212</v>
      </c>
      <c r="N13467" s="160" t="s">
        <v>8</v>
      </c>
      <c r="O13467" s="160" t="s">
        <v>80</v>
      </c>
    </row>
    <row r="13468" spans="9:15" x14ac:dyDescent="0.35">
      <c r="I13468">
        <v>119309</v>
      </c>
      <c r="J13468">
        <v>4035</v>
      </c>
      <c r="K13468">
        <v>147368</v>
      </c>
      <c r="L13468">
        <v>38.159999999999997</v>
      </c>
      <c r="M13468" t="s">
        <v>212</v>
      </c>
      <c r="N13468" s="160" t="s">
        <v>9</v>
      </c>
      <c r="O13468" s="160" t="s">
        <v>80</v>
      </c>
    </row>
    <row r="13469" spans="9:15" x14ac:dyDescent="0.35">
      <c r="I13469">
        <v>120833</v>
      </c>
      <c r="J13469">
        <v>4077</v>
      </c>
      <c r="K13469">
        <v>147410</v>
      </c>
      <c r="L13469">
        <v>26.51</v>
      </c>
      <c r="M13469" t="s">
        <v>212</v>
      </c>
      <c r="N13469" s="160" t="s">
        <v>10</v>
      </c>
      <c r="O13469" s="160" t="s">
        <v>80</v>
      </c>
    </row>
    <row r="13470" spans="9:15" x14ac:dyDescent="0.35">
      <c r="I13470">
        <v>16459</v>
      </c>
      <c r="J13470">
        <v>4014</v>
      </c>
      <c r="K13470">
        <v>147496</v>
      </c>
      <c r="L13470">
        <v>74.83</v>
      </c>
      <c r="M13470" t="s">
        <v>212</v>
      </c>
      <c r="N13470" s="160" t="s">
        <v>19</v>
      </c>
      <c r="O13470" s="160" t="s">
        <v>80</v>
      </c>
    </row>
    <row r="13471" spans="9:15" x14ac:dyDescent="0.35">
      <c r="I13471">
        <v>71189</v>
      </c>
      <c r="J13471">
        <v>4014</v>
      </c>
      <c r="K13471">
        <v>147496</v>
      </c>
      <c r="L13471">
        <v>97.68</v>
      </c>
      <c r="M13471" t="s">
        <v>212</v>
      </c>
      <c r="N13471" s="160" t="s">
        <v>8</v>
      </c>
      <c r="O13471" s="160" t="s">
        <v>80</v>
      </c>
    </row>
    <row r="13472" spans="9:15" x14ac:dyDescent="0.35">
      <c r="I13472">
        <v>101972</v>
      </c>
      <c r="J13472">
        <v>4014</v>
      </c>
      <c r="K13472">
        <v>147496</v>
      </c>
      <c r="L13472">
        <v>88.94</v>
      </c>
      <c r="M13472" t="s">
        <v>212</v>
      </c>
      <c r="N13472" s="160" t="s">
        <v>19</v>
      </c>
      <c r="O13472" s="160" t="s">
        <v>80</v>
      </c>
    </row>
    <row r="13473" spans="9:15" x14ac:dyDescent="0.35">
      <c r="I13473">
        <v>120936</v>
      </c>
      <c r="J13473">
        <v>4014</v>
      </c>
      <c r="K13473">
        <v>147496</v>
      </c>
      <c r="L13473">
        <v>26.51</v>
      </c>
      <c r="M13473" t="s">
        <v>212</v>
      </c>
      <c r="N13473" s="160" t="s">
        <v>10</v>
      </c>
      <c r="O13473" s="160" t="s">
        <v>80</v>
      </c>
    </row>
    <row r="13474" spans="9:15" x14ac:dyDescent="0.35">
      <c r="I13474">
        <v>7</v>
      </c>
      <c r="J13474">
        <v>4022</v>
      </c>
      <c r="K13474">
        <v>147602</v>
      </c>
      <c r="L13474">
        <v>194.4</v>
      </c>
      <c r="M13474" t="s">
        <v>212</v>
      </c>
      <c r="N13474" s="160" t="s">
        <v>9</v>
      </c>
      <c r="O13474" s="160" t="s">
        <v>80</v>
      </c>
    </row>
    <row r="13475" spans="9:15" x14ac:dyDescent="0.35">
      <c r="I13475">
        <v>71189</v>
      </c>
      <c r="J13475">
        <v>4022</v>
      </c>
      <c r="K13475">
        <v>147602</v>
      </c>
      <c r="L13475">
        <v>488.34</v>
      </c>
      <c r="M13475" t="s">
        <v>212</v>
      </c>
      <c r="N13475" s="160" t="s">
        <v>8</v>
      </c>
      <c r="O13475" s="160" t="s">
        <v>80</v>
      </c>
    </row>
    <row r="13476" spans="9:15" x14ac:dyDescent="0.35">
      <c r="I13476">
        <v>72449</v>
      </c>
      <c r="J13476">
        <v>4022</v>
      </c>
      <c r="K13476">
        <v>147602</v>
      </c>
      <c r="L13476">
        <v>194.44</v>
      </c>
      <c r="M13476" t="s">
        <v>212</v>
      </c>
      <c r="N13476" s="160" t="s">
        <v>9</v>
      </c>
      <c r="O13476" s="160" t="s">
        <v>80</v>
      </c>
    </row>
    <row r="13477" spans="9:15" x14ac:dyDescent="0.35">
      <c r="I13477">
        <v>74395</v>
      </c>
      <c r="J13477">
        <v>4022</v>
      </c>
      <c r="K13477">
        <v>147602</v>
      </c>
      <c r="L13477">
        <v>349.2</v>
      </c>
      <c r="M13477" t="s">
        <v>212</v>
      </c>
      <c r="N13477" s="160" t="s">
        <v>7</v>
      </c>
      <c r="O13477" s="160" t="s">
        <v>80</v>
      </c>
    </row>
    <row r="13478" spans="9:15" x14ac:dyDescent="0.35">
      <c r="I13478">
        <v>81192</v>
      </c>
      <c r="J13478">
        <v>4022</v>
      </c>
      <c r="K13478">
        <v>147602</v>
      </c>
      <c r="L13478">
        <v>275.95</v>
      </c>
      <c r="M13478" t="s">
        <v>212</v>
      </c>
      <c r="N13478" s="160" t="s">
        <v>7</v>
      </c>
      <c r="O13478" s="160" t="s">
        <v>80</v>
      </c>
    </row>
    <row r="13479" spans="9:15" x14ac:dyDescent="0.35">
      <c r="I13479">
        <v>91312</v>
      </c>
      <c r="J13479">
        <v>4022</v>
      </c>
      <c r="K13479">
        <v>147602</v>
      </c>
      <c r="L13479">
        <v>130.91999999999999</v>
      </c>
      <c r="M13479" t="s">
        <v>212</v>
      </c>
      <c r="N13479" s="160" t="s">
        <v>8</v>
      </c>
      <c r="O13479" s="160" t="s">
        <v>80</v>
      </c>
    </row>
    <row r="13480" spans="9:15" x14ac:dyDescent="0.35">
      <c r="I13480">
        <v>117441</v>
      </c>
      <c r="J13480">
        <v>4022</v>
      </c>
      <c r="K13480">
        <v>147602</v>
      </c>
      <c r="L13480">
        <v>137.44999999999999</v>
      </c>
      <c r="M13480" t="s">
        <v>212</v>
      </c>
      <c r="N13480" s="160" t="s">
        <v>9</v>
      </c>
      <c r="O13480" s="160" t="s">
        <v>80</v>
      </c>
    </row>
    <row r="13481" spans="9:15" x14ac:dyDescent="0.35">
      <c r="I13481">
        <v>118038</v>
      </c>
      <c r="J13481">
        <v>4022</v>
      </c>
      <c r="K13481">
        <v>147602</v>
      </c>
      <c r="L13481">
        <v>278.52</v>
      </c>
      <c r="M13481" t="s">
        <v>212</v>
      </c>
      <c r="N13481" s="160" t="s">
        <v>7</v>
      </c>
      <c r="O13481" s="160" t="s">
        <v>80</v>
      </c>
    </row>
    <row r="13482" spans="9:15" x14ac:dyDescent="0.35">
      <c r="I13482">
        <v>118850</v>
      </c>
      <c r="J13482">
        <v>4022</v>
      </c>
      <c r="K13482">
        <v>147602</v>
      </c>
      <c r="L13482">
        <v>126.73</v>
      </c>
      <c r="M13482" t="s">
        <v>212</v>
      </c>
      <c r="N13482" s="160" t="s">
        <v>8</v>
      </c>
      <c r="O13482" s="160" t="s">
        <v>80</v>
      </c>
    </row>
    <row r="13483" spans="9:15" x14ac:dyDescent="0.35">
      <c r="I13483">
        <v>120833</v>
      </c>
      <c r="J13483">
        <v>4022</v>
      </c>
      <c r="K13483">
        <v>147602</v>
      </c>
      <c r="L13483">
        <v>26.51</v>
      </c>
      <c r="M13483" t="s">
        <v>212</v>
      </c>
      <c r="N13483" s="160" t="s">
        <v>10</v>
      </c>
      <c r="O13483" s="160" t="s">
        <v>80</v>
      </c>
    </row>
    <row r="13484" spans="9:15" x14ac:dyDescent="0.35">
      <c r="I13484">
        <v>120834</v>
      </c>
      <c r="J13484">
        <v>4022</v>
      </c>
      <c r="K13484">
        <v>147602</v>
      </c>
      <c r="L13484">
        <v>26.51</v>
      </c>
      <c r="M13484" t="s">
        <v>212</v>
      </c>
      <c r="N13484" s="160" t="s">
        <v>10</v>
      </c>
      <c r="O13484" s="160" t="s">
        <v>80</v>
      </c>
    </row>
    <row r="13485" spans="9:15" x14ac:dyDescent="0.35">
      <c r="I13485">
        <v>120935</v>
      </c>
      <c r="J13485">
        <v>4022</v>
      </c>
      <c r="K13485">
        <v>147602</v>
      </c>
      <c r="L13485">
        <v>26.51</v>
      </c>
      <c r="M13485" t="s">
        <v>212</v>
      </c>
      <c r="N13485" s="160" t="s">
        <v>10</v>
      </c>
      <c r="O13485" s="160" t="s">
        <v>80</v>
      </c>
    </row>
    <row r="13486" spans="9:15" x14ac:dyDescent="0.35">
      <c r="I13486">
        <v>120936</v>
      </c>
      <c r="J13486">
        <v>4022</v>
      </c>
      <c r="K13486">
        <v>147602</v>
      </c>
      <c r="L13486">
        <v>26.51</v>
      </c>
      <c r="M13486" t="s">
        <v>212</v>
      </c>
      <c r="N13486" s="160" t="s">
        <v>10</v>
      </c>
      <c r="O13486" s="160" t="s">
        <v>80</v>
      </c>
    </row>
    <row r="13487" spans="9:15" x14ac:dyDescent="0.35">
      <c r="I13487">
        <v>121518</v>
      </c>
      <c r="J13487">
        <v>4022</v>
      </c>
      <c r="K13487">
        <v>147602</v>
      </c>
      <c r="L13487">
        <v>26.51</v>
      </c>
      <c r="M13487" t="s">
        <v>212</v>
      </c>
      <c r="N13487" s="160" t="s">
        <v>10</v>
      </c>
      <c r="O13487" s="160" t="s">
        <v>80</v>
      </c>
    </row>
    <row r="13488" spans="9:15" x14ac:dyDescent="0.35">
      <c r="I13488">
        <v>122045</v>
      </c>
      <c r="J13488">
        <v>4022</v>
      </c>
      <c r="K13488">
        <v>147602</v>
      </c>
      <c r="L13488">
        <v>37.68</v>
      </c>
      <c r="M13488" t="s">
        <v>212</v>
      </c>
      <c r="N13488" s="160" t="s">
        <v>9</v>
      </c>
      <c r="O13488" s="160" t="s">
        <v>80</v>
      </c>
    </row>
    <row r="13489" spans="9:15" x14ac:dyDescent="0.35">
      <c r="I13489">
        <v>7</v>
      </c>
      <c r="J13489">
        <v>4078</v>
      </c>
      <c r="K13489">
        <v>147697</v>
      </c>
      <c r="L13489">
        <v>194.4</v>
      </c>
      <c r="M13489" t="s">
        <v>212</v>
      </c>
      <c r="N13489" s="160" t="s">
        <v>9</v>
      </c>
      <c r="O13489" s="160" t="s">
        <v>80</v>
      </c>
    </row>
    <row r="13490" spans="9:15" x14ac:dyDescent="0.35">
      <c r="I13490">
        <v>72449</v>
      </c>
      <c r="J13490">
        <v>4078</v>
      </c>
      <c r="K13490">
        <v>147697</v>
      </c>
      <c r="L13490">
        <v>179.7</v>
      </c>
      <c r="M13490" t="s">
        <v>212</v>
      </c>
      <c r="N13490" s="160" t="s">
        <v>9</v>
      </c>
      <c r="O13490" s="160" t="s">
        <v>80</v>
      </c>
    </row>
    <row r="13491" spans="9:15" x14ac:dyDescent="0.35">
      <c r="I13491">
        <v>81192</v>
      </c>
      <c r="J13491">
        <v>4078</v>
      </c>
      <c r="K13491">
        <v>147697</v>
      </c>
      <c r="L13491">
        <v>275.95</v>
      </c>
      <c r="M13491" t="s">
        <v>212</v>
      </c>
      <c r="N13491" s="160" t="s">
        <v>7</v>
      </c>
      <c r="O13491" s="160" t="s">
        <v>80</v>
      </c>
    </row>
    <row r="13492" spans="9:15" x14ac:dyDescent="0.35">
      <c r="I13492">
        <v>116372</v>
      </c>
      <c r="J13492">
        <v>4078</v>
      </c>
      <c r="K13492">
        <v>147697</v>
      </c>
      <c r="L13492">
        <v>23.81</v>
      </c>
      <c r="M13492" t="s">
        <v>212</v>
      </c>
      <c r="N13492" s="160" t="s">
        <v>19</v>
      </c>
      <c r="O13492" s="160" t="s">
        <v>80</v>
      </c>
    </row>
    <row r="13493" spans="9:15" x14ac:dyDescent="0.35">
      <c r="I13493">
        <v>117766</v>
      </c>
      <c r="J13493">
        <v>4078</v>
      </c>
      <c r="K13493">
        <v>147697</v>
      </c>
      <c r="L13493">
        <v>92.83</v>
      </c>
      <c r="M13493" t="s">
        <v>212</v>
      </c>
      <c r="N13493" s="160" t="s">
        <v>7</v>
      </c>
      <c r="O13493" s="160" t="s">
        <v>80</v>
      </c>
    </row>
    <row r="13494" spans="9:15" x14ac:dyDescent="0.35">
      <c r="I13494">
        <v>118484</v>
      </c>
      <c r="J13494">
        <v>4078</v>
      </c>
      <c r="K13494">
        <v>147697</v>
      </c>
      <c r="L13494">
        <v>125.73</v>
      </c>
      <c r="M13494" t="s">
        <v>212</v>
      </c>
      <c r="N13494" s="160" t="s">
        <v>7</v>
      </c>
      <c r="O13494" s="160" t="s">
        <v>80</v>
      </c>
    </row>
    <row r="13495" spans="9:15" x14ac:dyDescent="0.35">
      <c r="I13495">
        <v>119309</v>
      </c>
      <c r="J13495">
        <v>4078</v>
      </c>
      <c r="K13495">
        <v>147697</v>
      </c>
      <c r="L13495">
        <v>38.159999999999997</v>
      </c>
      <c r="M13495" t="s">
        <v>212</v>
      </c>
      <c r="N13495" s="160" t="s">
        <v>9</v>
      </c>
      <c r="O13495" s="160" t="s">
        <v>80</v>
      </c>
    </row>
    <row r="13496" spans="9:15" x14ac:dyDescent="0.35">
      <c r="I13496">
        <v>7</v>
      </c>
      <c r="J13496">
        <v>4035</v>
      </c>
      <c r="K13496">
        <v>147710</v>
      </c>
      <c r="L13496">
        <v>194.4</v>
      </c>
      <c r="M13496" t="s">
        <v>212</v>
      </c>
      <c r="N13496" s="160" t="s">
        <v>9</v>
      </c>
      <c r="O13496" s="160" t="s">
        <v>80</v>
      </c>
    </row>
    <row r="13497" spans="9:15" x14ac:dyDescent="0.35">
      <c r="I13497">
        <v>7</v>
      </c>
      <c r="J13497">
        <v>4035</v>
      </c>
      <c r="K13497">
        <v>147710</v>
      </c>
      <c r="L13497">
        <v>179.7</v>
      </c>
      <c r="M13497" t="s">
        <v>212</v>
      </c>
      <c r="N13497" s="160" t="s">
        <v>9</v>
      </c>
      <c r="O13497" s="160" t="s">
        <v>80</v>
      </c>
    </row>
    <row r="13498" spans="9:15" x14ac:dyDescent="0.35">
      <c r="I13498">
        <v>91312</v>
      </c>
      <c r="J13498">
        <v>4035</v>
      </c>
      <c r="K13498">
        <v>147710</v>
      </c>
      <c r="L13498">
        <v>130.91999999999999</v>
      </c>
      <c r="M13498" t="s">
        <v>212</v>
      </c>
      <c r="N13498" s="160" t="s">
        <v>8</v>
      </c>
      <c r="O13498" s="160" t="s">
        <v>80</v>
      </c>
    </row>
    <row r="13499" spans="9:15" x14ac:dyDescent="0.35">
      <c r="I13499">
        <v>116372</v>
      </c>
      <c r="J13499">
        <v>4035</v>
      </c>
      <c r="K13499">
        <v>147710</v>
      </c>
      <c r="L13499">
        <v>89.88</v>
      </c>
      <c r="M13499" t="s">
        <v>212</v>
      </c>
      <c r="N13499" s="160" t="s">
        <v>19</v>
      </c>
      <c r="O13499" s="160" t="s">
        <v>80</v>
      </c>
    </row>
    <row r="13500" spans="9:15" x14ac:dyDescent="0.35">
      <c r="I13500">
        <v>117441</v>
      </c>
      <c r="J13500">
        <v>4035</v>
      </c>
      <c r="K13500">
        <v>147710</v>
      </c>
      <c r="L13500">
        <v>137.44999999999999</v>
      </c>
      <c r="M13500" t="s">
        <v>212</v>
      </c>
      <c r="N13500" s="160" t="s">
        <v>9</v>
      </c>
      <c r="O13500" s="160" t="s">
        <v>80</v>
      </c>
    </row>
    <row r="13501" spans="9:15" x14ac:dyDescent="0.35">
      <c r="I13501">
        <v>118038</v>
      </c>
      <c r="J13501">
        <v>4035</v>
      </c>
      <c r="K13501">
        <v>147710</v>
      </c>
      <c r="L13501">
        <v>92.84</v>
      </c>
      <c r="M13501" t="s">
        <v>212</v>
      </c>
      <c r="N13501" s="160" t="s">
        <v>7</v>
      </c>
      <c r="O13501" s="160" t="s">
        <v>80</v>
      </c>
    </row>
    <row r="13502" spans="9:15" x14ac:dyDescent="0.35">
      <c r="I13502">
        <v>71189</v>
      </c>
      <c r="J13502">
        <v>4035</v>
      </c>
      <c r="K13502">
        <v>147751</v>
      </c>
      <c r="L13502">
        <v>73.260000000000005</v>
      </c>
      <c r="M13502" t="s">
        <v>212</v>
      </c>
      <c r="N13502" s="160" t="s">
        <v>8</v>
      </c>
      <c r="O13502" s="160" t="s">
        <v>80</v>
      </c>
    </row>
    <row r="13503" spans="9:15" x14ac:dyDescent="0.35">
      <c r="I13503">
        <v>72449</v>
      </c>
      <c r="J13503">
        <v>4035</v>
      </c>
      <c r="K13503">
        <v>147751</v>
      </c>
      <c r="L13503">
        <v>194.44</v>
      </c>
      <c r="M13503" t="s">
        <v>212</v>
      </c>
      <c r="N13503" s="160" t="s">
        <v>9</v>
      </c>
      <c r="O13503" s="160" t="s">
        <v>80</v>
      </c>
    </row>
    <row r="13504" spans="9:15" x14ac:dyDescent="0.35">
      <c r="I13504">
        <v>91312</v>
      </c>
      <c r="J13504">
        <v>4035</v>
      </c>
      <c r="K13504">
        <v>147751</v>
      </c>
      <c r="L13504">
        <v>130.91999999999999</v>
      </c>
      <c r="M13504" t="s">
        <v>212</v>
      </c>
      <c r="N13504" s="160" t="s">
        <v>8</v>
      </c>
      <c r="O13504" s="160" t="s">
        <v>80</v>
      </c>
    </row>
    <row r="13505" spans="9:15" x14ac:dyDescent="0.35">
      <c r="I13505">
        <v>118038</v>
      </c>
      <c r="J13505">
        <v>4035</v>
      </c>
      <c r="K13505">
        <v>147751</v>
      </c>
      <c r="L13505">
        <v>92.84</v>
      </c>
      <c r="M13505" t="s">
        <v>212</v>
      </c>
      <c r="N13505" s="160" t="s">
        <v>7</v>
      </c>
      <c r="O13505" s="160" t="s">
        <v>80</v>
      </c>
    </row>
    <row r="13506" spans="9:15" x14ac:dyDescent="0.35">
      <c r="I13506">
        <v>118038</v>
      </c>
      <c r="J13506">
        <v>4035</v>
      </c>
      <c r="K13506">
        <v>147751</v>
      </c>
      <c r="L13506">
        <v>92.84</v>
      </c>
      <c r="M13506" t="s">
        <v>212</v>
      </c>
      <c r="N13506" s="160" t="s">
        <v>7</v>
      </c>
      <c r="O13506" s="160" t="s">
        <v>80</v>
      </c>
    </row>
    <row r="13507" spans="9:15" x14ac:dyDescent="0.35">
      <c r="I13507">
        <v>118484</v>
      </c>
      <c r="J13507">
        <v>4035</v>
      </c>
      <c r="K13507">
        <v>147751</v>
      </c>
      <c r="L13507">
        <v>125.73</v>
      </c>
      <c r="M13507" t="s">
        <v>212</v>
      </c>
      <c r="N13507" s="160" t="s">
        <v>7</v>
      </c>
      <c r="O13507" s="160" t="s">
        <v>80</v>
      </c>
    </row>
    <row r="13508" spans="9:15" x14ac:dyDescent="0.35">
      <c r="I13508">
        <v>118484</v>
      </c>
      <c r="J13508">
        <v>4035</v>
      </c>
      <c r="K13508">
        <v>147751</v>
      </c>
      <c r="L13508">
        <v>125.73</v>
      </c>
      <c r="M13508" t="s">
        <v>212</v>
      </c>
      <c r="N13508" s="160" t="s">
        <v>7</v>
      </c>
      <c r="O13508" s="160" t="s">
        <v>80</v>
      </c>
    </row>
    <row r="13509" spans="9:15" x14ac:dyDescent="0.35">
      <c r="I13509">
        <v>120935</v>
      </c>
      <c r="J13509">
        <v>4035</v>
      </c>
      <c r="K13509">
        <v>147751</v>
      </c>
      <c r="L13509">
        <v>26.51</v>
      </c>
      <c r="M13509" t="s">
        <v>212</v>
      </c>
      <c r="N13509" s="160" t="s">
        <v>10</v>
      </c>
      <c r="O13509" s="160" t="s">
        <v>80</v>
      </c>
    </row>
    <row r="13510" spans="9:15" x14ac:dyDescent="0.35">
      <c r="I13510">
        <v>120936</v>
      </c>
      <c r="J13510">
        <v>4035</v>
      </c>
      <c r="K13510">
        <v>147751</v>
      </c>
      <c r="L13510">
        <v>26.51</v>
      </c>
      <c r="M13510" t="s">
        <v>212</v>
      </c>
      <c r="N13510" s="160" t="s">
        <v>10</v>
      </c>
      <c r="O13510" s="160" t="s">
        <v>80</v>
      </c>
    </row>
    <row r="13511" spans="9:15" x14ac:dyDescent="0.35">
      <c r="I13511">
        <v>7</v>
      </c>
      <c r="J13511">
        <v>4035</v>
      </c>
      <c r="K13511">
        <v>147756</v>
      </c>
      <c r="L13511">
        <v>194.4</v>
      </c>
      <c r="M13511" t="s">
        <v>212</v>
      </c>
      <c r="N13511" s="160" t="s">
        <v>9</v>
      </c>
      <c r="O13511" s="160" t="s">
        <v>80</v>
      </c>
    </row>
    <row r="13512" spans="9:15" x14ac:dyDescent="0.35">
      <c r="I13512">
        <v>7</v>
      </c>
      <c r="J13512">
        <v>4035</v>
      </c>
      <c r="K13512">
        <v>147756</v>
      </c>
      <c r="L13512">
        <v>359.4</v>
      </c>
      <c r="M13512" t="s">
        <v>212</v>
      </c>
      <c r="N13512" s="160" t="s">
        <v>9</v>
      </c>
      <c r="O13512" s="160" t="s">
        <v>80</v>
      </c>
    </row>
    <row r="13513" spans="9:15" x14ac:dyDescent="0.35">
      <c r="I13513">
        <v>78573</v>
      </c>
      <c r="J13513">
        <v>4035</v>
      </c>
      <c r="K13513">
        <v>147756</v>
      </c>
      <c r="L13513">
        <v>126.29</v>
      </c>
      <c r="M13513" t="s">
        <v>212</v>
      </c>
      <c r="N13513" s="160" t="s">
        <v>8</v>
      </c>
      <c r="O13513" s="160" t="s">
        <v>80</v>
      </c>
    </row>
    <row r="13514" spans="9:15" x14ac:dyDescent="0.35">
      <c r="I13514">
        <v>91312</v>
      </c>
      <c r="J13514">
        <v>4035</v>
      </c>
      <c r="K13514">
        <v>147756</v>
      </c>
      <c r="L13514">
        <v>130.91999999999999</v>
      </c>
      <c r="M13514" t="s">
        <v>212</v>
      </c>
      <c r="N13514" s="160" t="s">
        <v>8</v>
      </c>
      <c r="O13514" s="160" t="s">
        <v>80</v>
      </c>
    </row>
    <row r="13515" spans="9:15" x14ac:dyDescent="0.35">
      <c r="I13515">
        <v>101972</v>
      </c>
      <c r="J13515">
        <v>4035</v>
      </c>
      <c r="K13515">
        <v>147756</v>
      </c>
      <c r="L13515">
        <v>221.97</v>
      </c>
      <c r="M13515" t="s">
        <v>212</v>
      </c>
      <c r="N13515" s="160" t="s">
        <v>19</v>
      </c>
      <c r="O13515" s="160" t="s">
        <v>80</v>
      </c>
    </row>
    <row r="13516" spans="9:15" x14ac:dyDescent="0.35">
      <c r="I13516">
        <v>116372</v>
      </c>
      <c r="J13516">
        <v>4035</v>
      </c>
      <c r="K13516">
        <v>147756</v>
      </c>
      <c r="L13516">
        <v>89.88</v>
      </c>
      <c r="M13516" t="s">
        <v>212</v>
      </c>
      <c r="N13516" s="160" t="s">
        <v>19</v>
      </c>
      <c r="O13516" s="160" t="s">
        <v>80</v>
      </c>
    </row>
    <row r="13517" spans="9:15" x14ac:dyDescent="0.35">
      <c r="I13517">
        <v>117441</v>
      </c>
      <c r="J13517">
        <v>4035</v>
      </c>
      <c r="K13517">
        <v>147756</v>
      </c>
      <c r="L13517">
        <v>122.04</v>
      </c>
      <c r="M13517" t="s">
        <v>212</v>
      </c>
      <c r="N13517" s="160" t="s">
        <v>9</v>
      </c>
      <c r="O13517" s="160" t="s">
        <v>80</v>
      </c>
    </row>
    <row r="13518" spans="9:15" x14ac:dyDescent="0.35">
      <c r="I13518">
        <v>71189</v>
      </c>
      <c r="J13518">
        <v>4014</v>
      </c>
      <c r="K13518">
        <v>147798</v>
      </c>
      <c r="L13518">
        <v>73.17</v>
      </c>
      <c r="M13518" t="s">
        <v>212</v>
      </c>
      <c r="N13518" s="160" t="s">
        <v>8</v>
      </c>
      <c r="O13518" s="160" t="s">
        <v>80</v>
      </c>
    </row>
    <row r="13519" spans="9:15" x14ac:dyDescent="0.35">
      <c r="I13519">
        <v>103732</v>
      </c>
      <c r="J13519">
        <v>4014</v>
      </c>
      <c r="K13519">
        <v>147798</v>
      </c>
      <c r="L13519">
        <v>109.35</v>
      </c>
      <c r="M13519" t="s">
        <v>212</v>
      </c>
      <c r="N13519" s="160" t="s">
        <v>8</v>
      </c>
      <c r="O13519" s="160" t="s">
        <v>80</v>
      </c>
    </row>
    <row r="13520" spans="9:15" x14ac:dyDescent="0.35">
      <c r="I13520">
        <v>116372</v>
      </c>
      <c r="J13520">
        <v>4014</v>
      </c>
      <c r="K13520">
        <v>147798</v>
      </c>
      <c r="L13520">
        <v>118.27</v>
      </c>
      <c r="M13520" t="s">
        <v>212</v>
      </c>
      <c r="N13520" s="160" t="s">
        <v>19</v>
      </c>
      <c r="O13520" s="160" t="s">
        <v>80</v>
      </c>
    </row>
    <row r="13521" spans="9:15" x14ac:dyDescent="0.35">
      <c r="I13521">
        <v>117485</v>
      </c>
      <c r="J13521">
        <v>4014</v>
      </c>
      <c r="K13521">
        <v>147798</v>
      </c>
      <c r="L13521">
        <v>53.97</v>
      </c>
      <c r="M13521" t="s">
        <v>212</v>
      </c>
      <c r="N13521" s="160" t="s">
        <v>8</v>
      </c>
      <c r="O13521" s="160" t="s">
        <v>80</v>
      </c>
    </row>
    <row r="13522" spans="9:15" x14ac:dyDescent="0.35">
      <c r="I13522">
        <v>118038</v>
      </c>
      <c r="J13522">
        <v>4014</v>
      </c>
      <c r="K13522">
        <v>147798</v>
      </c>
      <c r="L13522">
        <v>92.71</v>
      </c>
      <c r="M13522" t="s">
        <v>212</v>
      </c>
      <c r="N13522" s="160" t="s">
        <v>7</v>
      </c>
      <c r="O13522" s="160" t="s">
        <v>80</v>
      </c>
    </row>
    <row r="13523" spans="9:15" x14ac:dyDescent="0.35">
      <c r="I13523">
        <v>118484</v>
      </c>
      <c r="J13523">
        <v>4014</v>
      </c>
      <c r="K13523">
        <v>147798</v>
      </c>
      <c r="L13523">
        <v>125.55</v>
      </c>
      <c r="M13523" t="s">
        <v>212</v>
      </c>
      <c r="N13523" s="160" t="s">
        <v>7</v>
      </c>
      <c r="O13523" s="160" t="s">
        <v>80</v>
      </c>
    </row>
    <row r="13524" spans="9:15" x14ac:dyDescent="0.35">
      <c r="I13524">
        <v>120935</v>
      </c>
      <c r="J13524">
        <v>4014</v>
      </c>
      <c r="K13524">
        <v>147798</v>
      </c>
      <c r="L13524">
        <v>26.47</v>
      </c>
      <c r="M13524" t="s">
        <v>212</v>
      </c>
      <c r="N13524" s="160" t="s">
        <v>10</v>
      </c>
      <c r="O13524" s="160" t="s">
        <v>80</v>
      </c>
    </row>
    <row r="13525" spans="9:15" x14ac:dyDescent="0.35">
      <c r="I13525">
        <v>71189</v>
      </c>
      <c r="J13525">
        <v>3946</v>
      </c>
      <c r="K13525">
        <v>147810</v>
      </c>
      <c r="L13525">
        <v>2180.8000000000002</v>
      </c>
      <c r="M13525" t="s">
        <v>212</v>
      </c>
      <c r="N13525" s="160" t="s">
        <v>8</v>
      </c>
      <c r="O13525" s="160" t="s">
        <v>81</v>
      </c>
    </row>
    <row r="13526" spans="9:15" x14ac:dyDescent="0.35">
      <c r="I13526">
        <v>72449</v>
      </c>
      <c r="J13526">
        <v>3946</v>
      </c>
      <c r="K13526">
        <v>147810</v>
      </c>
      <c r="L13526">
        <v>785.17</v>
      </c>
      <c r="M13526" t="s">
        <v>212</v>
      </c>
      <c r="N13526" s="160" t="s">
        <v>9</v>
      </c>
      <c r="O13526" s="160" t="s">
        <v>81</v>
      </c>
    </row>
    <row r="13527" spans="9:15" x14ac:dyDescent="0.35">
      <c r="I13527">
        <v>78573</v>
      </c>
      <c r="J13527">
        <v>3946</v>
      </c>
      <c r="K13527">
        <v>147810</v>
      </c>
      <c r="L13527">
        <v>510.02</v>
      </c>
      <c r="M13527" t="s">
        <v>212</v>
      </c>
      <c r="N13527" s="160" t="s">
        <v>8</v>
      </c>
      <c r="O13527" s="160" t="s">
        <v>81</v>
      </c>
    </row>
    <row r="13528" spans="9:15" x14ac:dyDescent="0.35">
      <c r="I13528">
        <v>91312</v>
      </c>
      <c r="J13528">
        <v>3946</v>
      </c>
      <c r="K13528">
        <v>147810</v>
      </c>
      <c r="L13528">
        <v>793.15</v>
      </c>
      <c r="M13528" t="s">
        <v>212</v>
      </c>
      <c r="N13528" s="160" t="s">
        <v>8</v>
      </c>
      <c r="O13528" s="160" t="s">
        <v>81</v>
      </c>
    </row>
    <row r="13529" spans="9:15" x14ac:dyDescent="0.35">
      <c r="I13529">
        <v>97192</v>
      </c>
      <c r="J13529">
        <v>3946</v>
      </c>
      <c r="K13529">
        <v>147810</v>
      </c>
      <c r="L13529">
        <v>478.56</v>
      </c>
      <c r="M13529" t="s">
        <v>212</v>
      </c>
      <c r="N13529" s="160" t="s">
        <v>7</v>
      </c>
      <c r="O13529" s="160" t="s">
        <v>81</v>
      </c>
    </row>
    <row r="13530" spans="9:15" x14ac:dyDescent="0.35">
      <c r="I13530">
        <v>97192</v>
      </c>
      <c r="J13530">
        <v>3946</v>
      </c>
      <c r="K13530">
        <v>147810</v>
      </c>
      <c r="L13530">
        <v>374.92</v>
      </c>
      <c r="M13530" t="s">
        <v>212</v>
      </c>
      <c r="N13530" s="160" t="s">
        <v>7</v>
      </c>
      <c r="O13530" s="160" t="s">
        <v>81</v>
      </c>
    </row>
    <row r="13531" spans="9:15" x14ac:dyDescent="0.35">
      <c r="I13531">
        <v>116372</v>
      </c>
      <c r="J13531">
        <v>3946</v>
      </c>
      <c r="K13531">
        <v>147810</v>
      </c>
      <c r="L13531">
        <v>240.46</v>
      </c>
      <c r="M13531" t="s">
        <v>212</v>
      </c>
      <c r="N13531" s="160" t="s">
        <v>19</v>
      </c>
      <c r="O13531" s="160" t="s">
        <v>81</v>
      </c>
    </row>
    <row r="13532" spans="9:15" x14ac:dyDescent="0.35">
      <c r="I13532">
        <v>118850</v>
      </c>
      <c r="J13532">
        <v>3946</v>
      </c>
      <c r="K13532">
        <v>147810</v>
      </c>
      <c r="L13532">
        <v>280</v>
      </c>
      <c r="M13532" t="s">
        <v>212</v>
      </c>
      <c r="N13532" s="160" t="s">
        <v>8</v>
      </c>
      <c r="O13532" s="160" t="s">
        <v>81</v>
      </c>
    </row>
    <row r="13533" spans="9:15" x14ac:dyDescent="0.35">
      <c r="I13533">
        <v>119309</v>
      </c>
      <c r="J13533">
        <v>3946</v>
      </c>
      <c r="K13533">
        <v>147810</v>
      </c>
      <c r="L13533">
        <v>154.12</v>
      </c>
      <c r="M13533" t="s">
        <v>212</v>
      </c>
      <c r="N13533" s="160" t="s">
        <v>9</v>
      </c>
      <c r="O13533" s="160" t="s">
        <v>81</v>
      </c>
    </row>
    <row r="13534" spans="9:15" x14ac:dyDescent="0.35">
      <c r="I13534">
        <v>120833</v>
      </c>
      <c r="J13534">
        <v>3946</v>
      </c>
      <c r="K13534">
        <v>147810</v>
      </c>
      <c r="L13534">
        <v>126.24</v>
      </c>
      <c r="M13534" t="s">
        <v>212</v>
      </c>
      <c r="N13534" s="160" t="s">
        <v>10</v>
      </c>
      <c r="O13534" s="160" t="s">
        <v>81</v>
      </c>
    </row>
    <row r="13535" spans="9:15" x14ac:dyDescent="0.35">
      <c r="I13535">
        <v>120833</v>
      </c>
      <c r="J13535">
        <v>3946</v>
      </c>
      <c r="K13535">
        <v>147810</v>
      </c>
      <c r="L13535">
        <v>53.54</v>
      </c>
      <c r="M13535" t="s">
        <v>212</v>
      </c>
      <c r="N13535" s="160" t="s">
        <v>10</v>
      </c>
      <c r="O13535" s="160" t="s">
        <v>81</v>
      </c>
    </row>
    <row r="13536" spans="9:15" x14ac:dyDescent="0.35">
      <c r="I13536">
        <v>120834</v>
      </c>
      <c r="J13536">
        <v>3946</v>
      </c>
      <c r="K13536">
        <v>147810</v>
      </c>
      <c r="L13536">
        <v>126.24</v>
      </c>
      <c r="M13536" t="s">
        <v>212</v>
      </c>
      <c r="N13536" s="160" t="s">
        <v>10</v>
      </c>
      <c r="O13536" s="160" t="s">
        <v>81</v>
      </c>
    </row>
    <row r="13537" spans="9:15" x14ac:dyDescent="0.35">
      <c r="I13537">
        <v>120834</v>
      </c>
      <c r="J13537">
        <v>3946</v>
      </c>
      <c r="K13537">
        <v>147810</v>
      </c>
      <c r="L13537">
        <v>80.31</v>
      </c>
      <c r="M13537" t="s">
        <v>212</v>
      </c>
      <c r="N13537" s="160" t="s">
        <v>10</v>
      </c>
      <c r="O13537" s="160" t="s">
        <v>81</v>
      </c>
    </row>
    <row r="13538" spans="9:15" x14ac:dyDescent="0.35">
      <c r="I13538">
        <v>120936</v>
      </c>
      <c r="J13538">
        <v>3946</v>
      </c>
      <c r="K13538">
        <v>147810</v>
      </c>
      <c r="L13538">
        <v>94.68</v>
      </c>
      <c r="M13538" t="s">
        <v>212</v>
      </c>
      <c r="N13538" s="160" t="s">
        <v>10</v>
      </c>
      <c r="O13538" s="160" t="s">
        <v>81</v>
      </c>
    </row>
    <row r="13539" spans="9:15" x14ac:dyDescent="0.35">
      <c r="I13539">
        <v>120936</v>
      </c>
      <c r="J13539">
        <v>3946</v>
      </c>
      <c r="K13539">
        <v>147810</v>
      </c>
      <c r="L13539">
        <v>107.08</v>
      </c>
      <c r="M13539" t="s">
        <v>212</v>
      </c>
      <c r="N13539" s="160" t="s">
        <v>10</v>
      </c>
      <c r="O13539" s="160" t="s">
        <v>81</v>
      </c>
    </row>
    <row r="13540" spans="9:15" x14ac:dyDescent="0.35">
      <c r="I13540">
        <v>122731</v>
      </c>
      <c r="J13540">
        <v>3946</v>
      </c>
      <c r="K13540">
        <v>147810</v>
      </c>
      <c r="L13540">
        <v>107.08</v>
      </c>
      <c r="M13540" t="s">
        <v>212</v>
      </c>
      <c r="N13540" s="160" t="s">
        <v>10</v>
      </c>
      <c r="O13540" s="160" t="s">
        <v>81</v>
      </c>
    </row>
    <row r="13541" spans="9:15" x14ac:dyDescent="0.35">
      <c r="I13541">
        <v>71189</v>
      </c>
      <c r="J13541">
        <v>3946</v>
      </c>
      <c r="K13541">
        <v>147892</v>
      </c>
      <c r="L13541">
        <v>545.20000000000005</v>
      </c>
      <c r="M13541" t="s">
        <v>212</v>
      </c>
      <c r="N13541" s="160" t="s">
        <v>8</v>
      </c>
      <c r="O13541" s="160" t="s">
        <v>81</v>
      </c>
    </row>
    <row r="13542" spans="9:15" x14ac:dyDescent="0.35">
      <c r="I13542">
        <v>72449</v>
      </c>
      <c r="J13542">
        <v>3946</v>
      </c>
      <c r="K13542">
        <v>147892</v>
      </c>
      <c r="L13542">
        <v>785.17</v>
      </c>
      <c r="M13542" t="s">
        <v>212</v>
      </c>
      <c r="N13542" s="160" t="s">
        <v>9</v>
      </c>
      <c r="O13542" s="160" t="s">
        <v>81</v>
      </c>
    </row>
    <row r="13543" spans="9:15" x14ac:dyDescent="0.35">
      <c r="I13543">
        <v>91312</v>
      </c>
      <c r="J13543">
        <v>3946</v>
      </c>
      <c r="K13543">
        <v>147892</v>
      </c>
      <c r="L13543">
        <v>793.15</v>
      </c>
      <c r="M13543" t="s">
        <v>212</v>
      </c>
      <c r="N13543" s="160" t="s">
        <v>8</v>
      </c>
      <c r="O13543" s="160" t="s">
        <v>81</v>
      </c>
    </row>
    <row r="13544" spans="9:15" x14ac:dyDescent="0.35">
      <c r="I13544">
        <v>97192</v>
      </c>
      <c r="J13544">
        <v>3946</v>
      </c>
      <c r="K13544">
        <v>147892</v>
      </c>
      <c r="L13544">
        <v>957.12</v>
      </c>
      <c r="M13544" t="s">
        <v>212</v>
      </c>
      <c r="N13544" s="160" t="s">
        <v>7</v>
      </c>
      <c r="O13544" s="160" t="s">
        <v>81</v>
      </c>
    </row>
    <row r="13545" spans="9:15" x14ac:dyDescent="0.35">
      <c r="I13545">
        <v>119309</v>
      </c>
      <c r="J13545">
        <v>3946</v>
      </c>
      <c r="K13545">
        <v>147892</v>
      </c>
      <c r="L13545">
        <v>157.6</v>
      </c>
      <c r="M13545" t="s">
        <v>212</v>
      </c>
      <c r="N13545" s="160" t="s">
        <v>9</v>
      </c>
      <c r="O13545" s="160" t="s">
        <v>81</v>
      </c>
    </row>
    <row r="13546" spans="9:15" x14ac:dyDescent="0.35">
      <c r="I13546">
        <v>120833</v>
      </c>
      <c r="J13546">
        <v>3946</v>
      </c>
      <c r="K13546">
        <v>147892</v>
      </c>
      <c r="L13546">
        <v>126.24</v>
      </c>
      <c r="M13546" t="s">
        <v>212</v>
      </c>
      <c r="N13546" s="160" t="s">
        <v>10</v>
      </c>
      <c r="O13546" s="160" t="s">
        <v>81</v>
      </c>
    </row>
    <row r="13547" spans="9:15" x14ac:dyDescent="0.35">
      <c r="I13547">
        <v>120833</v>
      </c>
      <c r="J13547">
        <v>3946</v>
      </c>
      <c r="K13547">
        <v>147892</v>
      </c>
      <c r="L13547">
        <v>80.31</v>
      </c>
      <c r="M13547" t="s">
        <v>212</v>
      </c>
      <c r="N13547" s="160" t="s">
        <v>10</v>
      </c>
      <c r="O13547" s="160" t="s">
        <v>81</v>
      </c>
    </row>
    <row r="13548" spans="9:15" x14ac:dyDescent="0.35">
      <c r="I13548">
        <v>120834</v>
      </c>
      <c r="J13548">
        <v>3946</v>
      </c>
      <c r="K13548">
        <v>147892</v>
      </c>
      <c r="L13548">
        <v>94.68</v>
      </c>
      <c r="M13548" t="s">
        <v>212</v>
      </c>
      <c r="N13548" s="160" t="s">
        <v>10</v>
      </c>
      <c r="O13548" s="160" t="s">
        <v>81</v>
      </c>
    </row>
    <row r="13549" spans="9:15" x14ac:dyDescent="0.35">
      <c r="I13549">
        <v>120834</v>
      </c>
      <c r="J13549">
        <v>3946</v>
      </c>
      <c r="K13549">
        <v>147892</v>
      </c>
      <c r="L13549">
        <v>80.31</v>
      </c>
      <c r="M13549" t="s">
        <v>212</v>
      </c>
      <c r="N13549" s="160" t="s">
        <v>10</v>
      </c>
      <c r="O13549" s="160" t="s">
        <v>81</v>
      </c>
    </row>
    <row r="13550" spans="9:15" x14ac:dyDescent="0.35">
      <c r="I13550">
        <v>120935</v>
      </c>
      <c r="J13550">
        <v>3946</v>
      </c>
      <c r="K13550">
        <v>147892</v>
      </c>
      <c r="L13550">
        <v>63.12</v>
      </c>
      <c r="M13550" t="s">
        <v>212</v>
      </c>
      <c r="N13550" s="160" t="s">
        <v>10</v>
      </c>
      <c r="O13550" s="160" t="s">
        <v>81</v>
      </c>
    </row>
    <row r="13551" spans="9:15" x14ac:dyDescent="0.35">
      <c r="I13551">
        <v>120935</v>
      </c>
      <c r="J13551">
        <v>3946</v>
      </c>
      <c r="K13551">
        <v>147892</v>
      </c>
      <c r="L13551">
        <v>107.08</v>
      </c>
      <c r="M13551" t="s">
        <v>212</v>
      </c>
      <c r="N13551" s="160" t="s">
        <v>10</v>
      </c>
      <c r="O13551" s="160" t="s">
        <v>81</v>
      </c>
    </row>
    <row r="13552" spans="9:15" x14ac:dyDescent="0.35">
      <c r="I13552">
        <v>120936</v>
      </c>
      <c r="J13552">
        <v>3946</v>
      </c>
      <c r="K13552">
        <v>147892</v>
      </c>
      <c r="L13552">
        <v>133.85</v>
      </c>
      <c r="M13552" t="s">
        <v>212</v>
      </c>
      <c r="N13552" s="160" t="s">
        <v>10</v>
      </c>
      <c r="O13552" s="160" t="s">
        <v>81</v>
      </c>
    </row>
    <row r="13553" spans="9:15" x14ac:dyDescent="0.35">
      <c r="I13553">
        <v>7</v>
      </c>
      <c r="J13553">
        <v>3313</v>
      </c>
      <c r="K13553">
        <v>147901</v>
      </c>
      <c r="L13553">
        <v>209.7</v>
      </c>
      <c r="M13553" t="s">
        <v>212</v>
      </c>
      <c r="N13553" s="160" t="s">
        <v>9</v>
      </c>
      <c r="O13553" s="160" t="s">
        <v>80</v>
      </c>
    </row>
    <row r="13554" spans="9:15" x14ac:dyDescent="0.35">
      <c r="I13554">
        <v>74395</v>
      </c>
      <c r="J13554">
        <v>3313</v>
      </c>
      <c r="K13554">
        <v>147901</v>
      </c>
      <c r="L13554">
        <v>94.2</v>
      </c>
      <c r="M13554" t="s">
        <v>212</v>
      </c>
      <c r="N13554" s="160" t="s">
        <v>7</v>
      </c>
      <c r="O13554" s="160" t="s">
        <v>80</v>
      </c>
    </row>
    <row r="13555" spans="9:15" x14ac:dyDescent="0.35">
      <c r="I13555">
        <v>74395</v>
      </c>
      <c r="J13555">
        <v>3313</v>
      </c>
      <c r="K13555">
        <v>147901</v>
      </c>
      <c r="L13555">
        <v>87.3</v>
      </c>
      <c r="M13555" t="s">
        <v>212</v>
      </c>
      <c r="N13555" s="160" t="s">
        <v>7</v>
      </c>
      <c r="O13555" s="160" t="s">
        <v>80</v>
      </c>
    </row>
    <row r="13556" spans="9:15" x14ac:dyDescent="0.35">
      <c r="I13556">
        <v>81192</v>
      </c>
      <c r="J13556">
        <v>3313</v>
      </c>
      <c r="K13556">
        <v>147901</v>
      </c>
      <c r="L13556">
        <v>55.19</v>
      </c>
      <c r="M13556" t="s">
        <v>212</v>
      </c>
      <c r="N13556" s="160" t="s">
        <v>7</v>
      </c>
      <c r="O13556" s="160" t="s">
        <v>80</v>
      </c>
    </row>
    <row r="13557" spans="9:15" x14ac:dyDescent="0.35">
      <c r="I13557">
        <v>116372</v>
      </c>
      <c r="J13557">
        <v>3313</v>
      </c>
      <c r="K13557">
        <v>147901</v>
      </c>
      <c r="L13557">
        <v>47.62</v>
      </c>
      <c r="M13557" t="s">
        <v>212</v>
      </c>
      <c r="N13557" s="160" t="s">
        <v>19</v>
      </c>
      <c r="O13557" s="160" t="s">
        <v>80</v>
      </c>
    </row>
    <row r="13558" spans="9:15" x14ac:dyDescent="0.35">
      <c r="I13558">
        <v>117766</v>
      </c>
      <c r="J13558">
        <v>3313</v>
      </c>
      <c r="K13558">
        <v>147901</v>
      </c>
      <c r="L13558">
        <v>92.83</v>
      </c>
      <c r="M13558" t="s">
        <v>212</v>
      </c>
      <c r="N13558" s="160" t="s">
        <v>7</v>
      </c>
      <c r="O13558" s="160" t="s">
        <v>80</v>
      </c>
    </row>
    <row r="13559" spans="9:15" x14ac:dyDescent="0.35">
      <c r="I13559">
        <v>117767</v>
      </c>
      <c r="J13559">
        <v>3313</v>
      </c>
      <c r="K13559">
        <v>147901</v>
      </c>
      <c r="L13559">
        <v>92.83</v>
      </c>
      <c r="M13559" t="s">
        <v>212</v>
      </c>
      <c r="N13559" s="160" t="s">
        <v>7</v>
      </c>
      <c r="O13559" s="160" t="s">
        <v>80</v>
      </c>
    </row>
    <row r="13560" spans="9:15" x14ac:dyDescent="0.35">
      <c r="I13560">
        <v>118038</v>
      </c>
      <c r="J13560">
        <v>3313</v>
      </c>
      <c r="K13560">
        <v>147901</v>
      </c>
      <c r="L13560">
        <v>92.84</v>
      </c>
      <c r="M13560" t="s">
        <v>212</v>
      </c>
      <c r="N13560" s="160" t="s">
        <v>7</v>
      </c>
      <c r="O13560" s="160" t="s">
        <v>80</v>
      </c>
    </row>
    <row r="13561" spans="9:15" x14ac:dyDescent="0.35">
      <c r="I13561">
        <v>118038</v>
      </c>
      <c r="J13561">
        <v>3313</v>
      </c>
      <c r="K13561">
        <v>147901</v>
      </c>
      <c r="L13561">
        <v>92.84</v>
      </c>
      <c r="M13561" t="s">
        <v>212</v>
      </c>
      <c r="N13561" s="160" t="s">
        <v>7</v>
      </c>
      <c r="O13561" s="160" t="s">
        <v>80</v>
      </c>
    </row>
    <row r="13562" spans="9:15" x14ac:dyDescent="0.35">
      <c r="I13562">
        <v>119309</v>
      </c>
      <c r="J13562">
        <v>3313</v>
      </c>
      <c r="K13562">
        <v>147901</v>
      </c>
      <c r="L13562">
        <v>38.159999999999997</v>
      </c>
      <c r="M13562" t="s">
        <v>212</v>
      </c>
      <c r="N13562" s="160" t="s">
        <v>9</v>
      </c>
      <c r="O13562" s="160" t="s">
        <v>80</v>
      </c>
    </row>
    <row r="13563" spans="9:15" x14ac:dyDescent="0.35">
      <c r="I13563">
        <v>7</v>
      </c>
      <c r="J13563">
        <v>4024</v>
      </c>
      <c r="K13563">
        <v>147952</v>
      </c>
      <c r="L13563">
        <v>200</v>
      </c>
      <c r="M13563" t="s">
        <v>212</v>
      </c>
      <c r="N13563" s="160" t="s">
        <v>9</v>
      </c>
      <c r="O13563" s="160" t="s">
        <v>80</v>
      </c>
    </row>
    <row r="13564" spans="9:15" x14ac:dyDescent="0.35">
      <c r="I13564">
        <v>71189</v>
      </c>
      <c r="J13564">
        <v>4024</v>
      </c>
      <c r="K13564">
        <v>147952</v>
      </c>
      <c r="L13564">
        <v>73.260000000000005</v>
      </c>
      <c r="M13564" t="s">
        <v>212</v>
      </c>
      <c r="N13564" s="160" t="s">
        <v>8</v>
      </c>
      <c r="O13564" s="160" t="s">
        <v>80</v>
      </c>
    </row>
    <row r="13565" spans="9:15" x14ac:dyDescent="0.35">
      <c r="I13565">
        <v>72449</v>
      </c>
      <c r="J13565">
        <v>4024</v>
      </c>
      <c r="K13565">
        <v>147952</v>
      </c>
      <c r="L13565">
        <v>200</v>
      </c>
      <c r="M13565" t="s">
        <v>212</v>
      </c>
      <c r="N13565" s="160" t="s">
        <v>9</v>
      </c>
      <c r="O13565" s="160" t="s">
        <v>80</v>
      </c>
    </row>
    <row r="13566" spans="9:15" x14ac:dyDescent="0.35">
      <c r="I13566">
        <v>79973</v>
      </c>
      <c r="J13566">
        <v>4024</v>
      </c>
      <c r="K13566">
        <v>147952</v>
      </c>
      <c r="L13566">
        <v>83.67</v>
      </c>
      <c r="M13566" t="s">
        <v>212</v>
      </c>
      <c r="N13566" s="160" t="s">
        <v>10</v>
      </c>
      <c r="O13566" s="160" t="s">
        <v>80</v>
      </c>
    </row>
    <row r="13567" spans="9:15" x14ac:dyDescent="0.35">
      <c r="I13567">
        <v>79974</v>
      </c>
      <c r="J13567">
        <v>4024</v>
      </c>
      <c r="K13567">
        <v>147952</v>
      </c>
      <c r="L13567">
        <v>83.67</v>
      </c>
      <c r="M13567" t="s">
        <v>212</v>
      </c>
      <c r="N13567" s="160" t="s">
        <v>10</v>
      </c>
      <c r="O13567" s="160" t="s">
        <v>80</v>
      </c>
    </row>
    <row r="13568" spans="9:15" x14ac:dyDescent="0.35">
      <c r="I13568">
        <v>81192</v>
      </c>
      <c r="J13568">
        <v>4024</v>
      </c>
      <c r="K13568">
        <v>147952</v>
      </c>
      <c r="L13568">
        <v>55.19</v>
      </c>
      <c r="M13568" t="s">
        <v>212</v>
      </c>
      <c r="N13568" s="160" t="s">
        <v>7</v>
      </c>
      <c r="O13568" s="160" t="s">
        <v>80</v>
      </c>
    </row>
    <row r="13569" spans="9:15" x14ac:dyDescent="0.35">
      <c r="I13569">
        <v>91312</v>
      </c>
      <c r="J13569">
        <v>4024</v>
      </c>
      <c r="K13569">
        <v>147952</v>
      </c>
      <c r="L13569">
        <v>130.91999999999999</v>
      </c>
      <c r="M13569" t="s">
        <v>212</v>
      </c>
      <c r="N13569" s="160" t="s">
        <v>8</v>
      </c>
      <c r="O13569" s="160" t="s">
        <v>80</v>
      </c>
    </row>
    <row r="13570" spans="9:15" x14ac:dyDescent="0.35">
      <c r="I13570">
        <v>117767</v>
      </c>
      <c r="J13570">
        <v>4024</v>
      </c>
      <c r="K13570">
        <v>147952</v>
      </c>
      <c r="L13570">
        <v>92.83</v>
      </c>
      <c r="M13570" t="s">
        <v>212</v>
      </c>
      <c r="N13570" s="160" t="s">
        <v>7</v>
      </c>
      <c r="O13570" s="160" t="s">
        <v>80</v>
      </c>
    </row>
    <row r="13571" spans="9:15" x14ac:dyDescent="0.35">
      <c r="I13571">
        <v>118038</v>
      </c>
      <c r="J13571">
        <v>4024</v>
      </c>
      <c r="K13571">
        <v>147952</v>
      </c>
      <c r="L13571">
        <v>92.84</v>
      </c>
      <c r="M13571" t="s">
        <v>212</v>
      </c>
      <c r="N13571" s="160" t="s">
        <v>7</v>
      </c>
      <c r="O13571" s="160" t="s">
        <v>80</v>
      </c>
    </row>
    <row r="13572" spans="9:15" x14ac:dyDescent="0.35">
      <c r="I13572">
        <v>118484</v>
      </c>
      <c r="J13572">
        <v>4024</v>
      </c>
      <c r="K13572">
        <v>147952</v>
      </c>
      <c r="L13572">
        <v>125.73</v>
      </c>
      <c r="M13572" t="s">
        <v>212</v>
      </c>
      <c r="N13572" s="160" t="s">
        <v>7</v>
      </c>
      <c r="O13572" s="160" t="s">
        <v>80</v>
      </c>
    </row>
    <row r="13573" spans="9:15" x14ac:dyDescent="0.35">
      <c r="I13573">
        <v>120833</v>
      </c>
      <c r="J13573">
        <v>4024</v>
      </c>
      <c r="K13573">
        <v>147952</v>
      </c>
      <c r="L13573">
        <v>26.51</v>
      </c>
      <c r="M13573" t="s">
        <v>212</v>
      </c>
      <c r="N13573" s="160" t="s">
        <v>10</v>
      </c>
      <c r="O13573" s="160" t="s">
        <v>80</v>
      </c>
    </row>
    <row r="13574" spans="9:15" x14ac:dyDescent="0.35">
      <c r="I13574">
        <v>120834</v>
      </c>
      <c r="J13574">
        <v>4024</v>
      </c>
      <c r="K13574">
        <v>147952</v>
      </c>
      <c r="L13574">
        <v>26.51</v>
      </c>
      <c r="M13574" t="s">
        <v>212</v>
      </c>
      <c r="N13574" s="160" t="s">
        <v>10</v>
      </c>
      <c r="O13574" s="160" t="s">
        <v>80</v>
      </c>
    </row>
    <row r="13575" spans="9:15" x14ac:dyDescent="0.35">
      <c r="I13575">
        <v>120935</v>
      </c>
      <c r="J13575">
        <v>4024</v>
      </c>
      <c r="K13575">
        <v>147952</v>
      </c>
      <c r="L13575">
        <v>26.51</v>
      </c>
      <c r="M13575" t="s">
        <v>212</v>
      </c>
      <c r="N13575" s="160" t="s">
        <v>10</v>
      </c>
      <c r="O13575" s="160" t="s">
        <v>80</v>
      </c>
    </row>
    <row r="13576" spans="9:15" x14ac:dyDescent="0.35">
      <c r="I13576">
        <v>120936</v>
      </c>
      <c r="J13576">
        <v>4024</v>
      </c>
      <c r="K13576">
        <v>147952</v>
      </c>
      <c r="L13576">
        <v>26.51</v>
      </c>
      <c r="M13576" t="s">
        <v>212</v>
      </c>
      <c r="N13576" s="160" t="s">
        <v>10</v>
      </c>
      <c r="O13576" s="160" t="s">
        <v>80</v>
      </c>
    </row>
    <row r="13577" spans="9:15" x14ac:dyDescent="0.35">
      <c r="I13577">
        <v>121518</v>
      </c>
      <c r="J13577">
        <v>4024</v>
      </c>
      <c r="K13577">
        <v>147952</v>
      </c>
      <c r="L13577">
        <v>26.51</v>
      </c>
      <c r="M13577" t="s">
        <v>212</v>
      </c>
      <c r="N13577" s="160" t="s">
        <v>10</v>
      </c>
      <c r="O13577" s="160" t="s">
        <v>80</v>
      </c>
    </row>
    <row r="13578" spans="9:15" x14ac:dyDescent="0.35">
      <c r="I13578">
        <v>125287</v>
      </c>
      <c r="J13578">
        <v>4024</v>
      </c>
      <c r="K13578">
        <v>147952</v>
      </c>
      <c r="L13578">
        <v>65.52</v>
      </c>
      <c r="M13578" t="s">
        <v>212</v>
      </c>
      <c r="N13578" s="160" t="s">
        <v>10</v>
      </c>
      <c r="O13578" s="160" t="s">
        <v>80</v>
      </c>
    </row>
    <row r="13579" spans="9:15" x14ac:dyDescent="0.35">
      <c r="I13579">
        <v>74395</v>
      </c>
      <c r="J13579">
        <v>3933</v>
      </c>
      <c r="K13579">
        <v>147972</v>
      </c>
      <c r="L13579">
        <v>86.2</v>
      </c>
      <c r="M13579" t="s">
        <v>212</v>
      </c>
      <c r="N13579" s="160" t="s">
        <v>7</v>
      </c>
      <c r="O13579" s="160" t="s">
        <v>80</v>
      </c>
    </row>
    <row r="13580" spans="9:15" x14ac:dyDescent="0.35">
      <c r="I13580">
        <v>74395</v>
      </c>
      <c r="J13580">
        <v>3933</v>
      </c>
      <c r="K13580">
        <v>147972</v>
      </c>
      <c r="L13580">
        <v>87.3</v>
      </c>
      <c r="M13580" t="s">
        <v>212</v>
      </c>
      <c r="N13580" s="160" t="s">
        <v>7</v>
      </c>
      <c r="O13580" s="160" t="s">
        <v>80</v>
      </c>
    </row>
    <row r="13581" spans="9:15" x14ac:dyDescent="0.35">
      <c r="I13581">
        <v>16459</v>
      </c>
      <c r="J13581">
        <v>4008</v>
      </c>
      <c r="K13581">
        <v>147978</v>
      </c>
      <c r="L13581">
        <v>74.94</v>
      </c>
      <c r="M13581" t="s">
        <v>212</v>
      </c>
      <c r="N13581" s="160" t="s">
        <v>19</v>
      </c>
      <c r="O13581" s="160" t="s">
        <v>80</v>
      </c>
    </row>
    <row r="13582" spans="9:15" x14ac:dyDescent="0.35">
      <c r="I13582">
        <v>116372</v>
      </c>
      <c r="J13582">
        <v>4008</v>
      </c>
      <c r="K13582">
        <v>147978</v>
      </c>
      <c r="L13582">
        <v>119.25</v>
      </c>
      <c r="M13582" t="s">
        <v>212</v>
      </c>
      <c r="N13582" s="160" t="s">
        <v>19</v>
      </c>
      <c r="O13582" s="160" t="s">
        <v>80</v>
      </c>
    </row>
    <row r="13583" spans="9:15" x14ac:dyDescent="0.35">
      <c r="I13583">
        <v>118038</v>
      </c>
      <c r="J13583">
        <v>4008</v>
      </c>
      <c r="K13583">
        <v>147978</v>
      </c>
      <c r="L13583">
        <v>92.98</v>
      </c>
      <c r="M13583" t="s">
        <v>212</v>
      </c>
      <c r="N13583" s="160" t="s">
        <v>7</v>
      </c>
      <c r="O13583" s="160" t="s">
        <v>80</v>
      </c>
    </row>
    <row r="13584" spans="9:15" x14ac:dyDescent="0.35">
      <c r="I13584">
        <v>119309</v>
      </c>
      <c r="J13584">
        <v>4008</v>
      </c>
      <c r="K13584">
        <v>147978</v>
      </c>
      <c r="L13584">
        <v>114.66</v>
      </c>
      <c r="M13584" t="s">
        <v>212</v>
      </c>
      <c r="N13584" s="160" t="s">
        <v>9</v>
      </c>
      <c r="O13584" s="160" t="s">
        <v>80</v>
      </c>
    </row>
    <row r="13585" spans="9:15" x14ac:dyDescent="0.35">
      <c r="I13585">
        <v>120833</v>
      </c>
      <c r="J13585">
        <v>4008</v>
      </c>
      <c r="K13585">
        <v>147978</v>
      </c>
      <c r="L13585">
        <v>26.55</v>
      </c>
      <c r="M13585" t="s">
        <v>212</v>
      </c>
      <c r="N13585" s="160" t="s">
        <v>10</v>
      </c>
      <c r="O13585" s="160" t="s">
        <v>80</v>
      </c>
    </row>
    <row r="13586" spans="9:15" x14ac:dyDescent="0.35">
      <c r="I13586">
        <v>120834</v>
      </c>
      <c r="J13586">
        <v>4008</v>
      </c>
      <c r="K13586">
        <v>147978</v>
      </c>
      <c r="L13586">
        <v>26.55</v>
      </c>
      <c r="M13586" t="s">
        <v>212</v>
      </c>
      <c r="N13586" s="160" t="s">
        <v>10</v>
      </c>
      <c r="O13586" s="160" t="s">
        <v>80</v>
      </c>
    </row>
    <row r="13587" spans="9:15" x14ac:dyDescent="0.35">
      <c r="I13587">
        <v>120936</v>
      </c>
      <c r="J13587">
        <v>4008</v>
      </c>
      <c r="K13587">
        <v>147978</v>
      </c>
      <c r="L13587">
        <v>26.55</v>
      </c>
      <c r="M13587" t="s">
        <v>212</v>
      </c>
      <c r="N13587" s="160" t="s">
        <v>10</v>
      </c>
      <c r="O13587" s="160" t="s">
        <v>80</v>
      </c>
    </row>
    <row r="13588" spans="9:15" x14ac:dyDescent="0.35">
      <c r="I13588">
        <v>121518</v>
      </c>
      <c r="J13588">
        <v>4008</v>
      </c>
      <c r="K13588">
        <v>147978</v>
      </c>
      <c r="L13588">
        <v>26.55</v>
      </c>
      <c r="M13588" t="s">
        <v>212</v>
      </c>
      <c r="N13588" s="160" t="s">
        <v>10</v>
      </c>
      <c r="O13588" s="160" t="s">
        <v>80</v>
      </c>
    </row>
    <row r="13589" spans="9:15" x14ac:dyDescent="0.35">
      <c r="I13589">
        <v>72449</v>
      </c>
      <c r="J13589">
        <v>3653</v>
      </c>
      <c r="K13589">
        <v>148030</v>
      </c>
      <c r="L13589">
        <v>194.44</v>
      </c>
      <c r="M13589" t="s">
        <v>212</v>
      </c>
      <c r="N13589" s="160" t="s">
        <v>9</v>
      </c>
      <c r="O13589" s="160" t="s">
        <v>80</v>
      </c>
    </row>
    <row r="13590" spans="9:15" x14ac:dyDescent="0.35">
      <c r="I13590">
        <v>77912</v>
      </c>
      <c r="J13590">
        <v>3653</v>
      </c>
      <c r="K13590">
        <v>148030</v>
      </c>
      <c r="L13590">
        <v>27.4</v>
      </c>
      <c r="M13590" t="s">
        <v>212</v>
      </c>
      <c r="N13590" s="160" t="s">
        <v>8</v>
      </c>
      <c r="O13590" s="160" t="s">
        <v>80</v>
      </c>
    </row>
    <row r="13591" spans="9:15" x14ac:dyDescent="0.35">
      <c r="I13591">
        <v>81192</v>
      </c>
      <c r="J13591">
        <v>3653</v>
      </c>
      <c r="K13591">
        <v>148030</v>
      </c>
      <c r="L13591">
        <v>55.19</v>
      </c>
      <c r="M13591" t="s">
        <v>212</v>
      </c>
      <c r="N13591" s="160" t="s">
        <v>7</v>
      </c>
      <c r="O13591" s="160" t="s">
        <v>80</v>
      </c>
    </row>
    <row r="13592" spans="9:15" x14ac:dyDescent="0.35">
      <c r="I13592">
        <v>118038</v>
      </c>
      <c r="J13592">
        <v>3653</v>
      </c>
      <c r="K13592">
        <v>148030</v>
      </c>
      <c r="L13592">
        <v>92.84</v>
      </c>
      <c r="M13592" t="s">
        <v>212</v>
      </c>
      <c r="N13592" s="160" t="s">
        <v>7</v>
      </c>
      <c r="O13592" s="160" t="s">
        <v>80</v>
      </c>
    </row>
    <row r="13593" spans="9:15" x14ac:dyDescent="0.35">
      <c r="I13593">
        <v>74395</v>
      </c>
      <c r="J13593">
        <v>4035</v>
      </c>
      <c r="K13593">
        <v>148033</v>
      </c>
      <c r="L13593">
        <v>87.05</v>
      </c>
      <c r="M13593" t="s">
        <v>212</v>
      </c>
      <c r="N13593" s="160" t="s">
        <v>7</v>
      </c>
      <c r="O13593" s="160" t="s">
        <v>80</v>
      </c>
    </row>
    <row r="13594" spans="9:15" x14ac:dyDescent="0.35">
      <c r="I13594">
        <v>116372</v>
      </c>
      <c r="J13594">
        <v>4035</v>
      </c>
      <c r="K13594">
        <v>148033</v>
      </c>
      <c r="L13594">
        <v>119.08</v>
      </c>
      <c r="M13594" t="s">
        <v>212</v>
      </c>
      <c r="N13594" s="160" t="s">
        <v>19</v>
      </c>
      <c r="O13594" s="160" t="s">
        <v>80</v>
      </c>
    </row>
    <row r="13595" spans="9:15" x14ac:dyDescent="0.35">
      <c r="I13595">
        <v>118038</v>
      </c>
      <c r="J13595">
        <v>4035</v>
      </c>
      <c r="K13595">
        <v>148033</v>
      </c>
      <c r="L13595">
        <v>92.57</v>
      </c>
      <c r="M13595" t="s">
        <v>212</v>
      </c>
      <c r="N13595" s="160" t="s">
        <v>7</v>
      </c>
      <c r="O13595" s="160" t="s">
        <v>80</v>
      </c>
    </row>
    <row r="13596" spans="9:15" x14ac:dyDescent="0.35">
      <c r="I13596">
        <v>116372</v>
      </c>
      <c r="J13596">
        <v>3987</v>
      </c>
      <c r="K13596">
        <v>148047</v>
      </c>
      <c r="L13596">
        <v>119.08</v>
      </c>
      <c r="M13596" t="s">
        <v>212</v>
      </c>
      <c r="N13596" s="160" t="s">
        <v>19</v>
      </c>
      <c r="O13596" s="160" t="s">
        <v>80</v>
      </c>
    </row>
    <row r="13597" spans="9:15" x14ac:dyDescent="0.35">
      <c r="I13597">
        <v>116372</v>
      </c>
      <c r="J13597">
        <v>4007</v>
      </c>
      <c r="K13597">
        <v>148052</v>
      </c>
      <c r="L13597">
        <v>119.08</v>
      </c>
      <c r="M13597" t="s">
        <v>212</v>
      </c>
      <c r="N13597" s="160" t="s">
        <v>19</v>
      </c>
      <c r="O13597" s="160" t="s">
        <v>80</v>
      </c>
    </row>
    <row r="13598" spans="9:15" x14ac:dyDescent="0.35">
      <c r="I13598">
        <v>91312</v>
      </c>
      <c r="J13598">
        <v>3313</v>
      </c>
      <c r="K13598">
        <v>148055</v>
      </c>
      <c r="L13598">
        <v>130.91999999999999</v>
      </c>
      <c r="M13598" t="s">
        <v>212</v>
      </c>
      <c r="N13598" s="160" t="s">
        <v>8</v>
      </c>
      <c r="O13598" s="160" t="s">
        <v>80</v>
      </c>
    </row>
    <row r="13599" spans="9:15" x14ac:dyDescent="0.35">
      <c r="I13599">
        <v>72449</v>
      </c>
      <c r="J13599">
        <v>4000</v>
      </c>
      <c r="K13599">
        <v>148065</v>
      </c>
      <c r="L13599">
        <v>194.44</v>
      </c>
      <c r="M13599" t="s">
        <v>212</v>
      </c>
      <c r="N13599" s="160" t="s">
        <v>9</v>
      </c>
      <c r="O13599" s="160" t="s">
        <v>80</v>
      </c>
    </row>
    <row r="13600" spans="9:15" x14ac:dyDescent="0.35">
      <c r="I13600">
        <v>79974</v>
      </c>
      <c r="J13600">
        <v>4000</v>
      </c>
      <c r="K13600">
        <v>148065</v>
      </c>
      <c r="L13600">
        <v>83.67</v>
      </c>
      <c r="M13600" t="s">
        <v>212</v>
      </c>
      <c r="N13600" s="160" t="s">
        <v>10</v>
      </c>
      <c r="O13600" s="160" t="s">
        <v>80</v>
      </c>
    </row>
    <row r="13601" spans="9:15" x14ac:dyDescent="0.35">
      <c r="I13601">
        <v>120739</v>
      </c>
      <c r="J13601">
        <v>4000</v>
      </c>
      <c r="K13601">
        <v>148065</v>
      </c>
      <c r="L13601">
        <v>172.03</v>
      </c>
      <c r="M13601" t="s">
        <v>212</v>
      </c>
      <c r="N13601" s="160" t="s">
        <v>9</v>
      </c>
      <c r="O13601" s="160" t="s">
        <v>80</v>
      </c>
    </row>
    <row r="13602" spans="9:15" x14ac:dyDescent="0.35">
      <c r="I13602">
        <v>120833</v>
      </c>
      <c r="J13602">
        <v>4000</v>
      </c>
      <c r="K13602">
        <v>148065</v>
      </c>
      <c r="L13602">
        <v>28</v>
      </c>
      <c r="M13602" t="s">
        <v>212</v>
      </c>
      <c r="N13602" s="160" t="s">
        <v>10</v>
      </c>
      <c r="O13602" s="160" t="s">
        <v>80</v>
      </c>
    </row>
    <row r="13603" spans="9:15" x14ac:dyDescent="0.35">
      <c r="I13603">
        <v>120834</v>
      </c>
      <c r="J13603">
        <v>4000</v>
      </c>
      <c r="K13603">
        <v>148065</v>
      </c>
      <c r="L13603">
        <v>28</v>
      </c>
      <c r="M13603" t="s">
        <v>212</v>
      </c>
      <c r="N13603" s="160" t="s">
        <v>10</v>
      </c>
      <c r="O13603" s="160" t="s">
        <v>80</v>
      </c>
    </row>
    <row r="13604" spans="9:15" x14ac:dyDescent="0.35">
      <c r="I13604">
        <v>120935</v>
      </c>
      <c r="J13604">
        <v>4000</v>
      </c>
      <c r="K13604">
        <v>148065</v>
      </c>
      <c r="L13604">
        <v>28</v>
      </c>
      <c r="M13604" t="s">
        <v>212</v>
      </c>
      <c r="N13604" s="160" t="s">
        <v>10</v>
      </c>
      <c r="O13604" s="160" t="s">
        <v>80</v>
      </c>
    </row>
    <row r="13605" spans="9:15" x14ac:dyDescent="0.35">
      <c r="I13605">
        <v>121518</v>
      </c>
      <c r="J13605">
        <v>4000</v>
      </c>
      <c r="K13605">
        <v>148065</v>
      </c>
      <c r="L13605">
        <v>28</v>
      </c>
      <c r="M13605" t="s">
        <v>212</v>
      </c>
      <c r="N13605" s="160" t="s">
        <v>10</v>
      </c>
      <c r="O13605" s="160" t="s">
        <v>80</v>
      </c>
    </row>
    <row r="13606" spans="9:15" x14ac:dyDescent="0.35">
      <c r="I13606">
        <v>122731</v>
      </c>
      <c r="J13606">
        <v>4000</v>
      </c>
      <c r="K13606">
        <v>148065</v>
      </c>
      <c r="L13606">
        <v>28</v>
      </c>
      <c r="M13606" t="s">
        <v>212</v>
      </c>
      <c r="N13606" s="160" t="s">
        <v>10</v>
      </c>
      <c r="O13606" s="160" t="s">
        <v>80</v>
      </c>
    </row>
    <row r="13607" spans="9:15" x14ac:dyDescent="0.35">
      <c r="I13607">
        <v>124431</v>
      </c>
      <c r="J13607">
        <v>4000</v>
      </c>
      <c r="K13607">
        <v>148065</v>
      </c>
      <c r="L13607">
        <v>83.67</v>
      </c>
      <c r="M13607" t="s">
        <v>212</v>
      </c>
      <c r="N13607" s="160" t="s">
        <v>10</v>
      </c>
      <c r="O13607" s="160" t="s">
        <v>80</v>
      </c>
    </row>
    <row r="13608" spans="9:15" x14ac:dyDescent="0.35">
      <c r="I13608">
        <v>125287</v>
      </c>
      <c r="J13608">
        <v>4000</v>
      </c>
      <c r="K13608">
        <v>148065</v>
      </c>
      <c r="L13608">
        <v>65.52</v>
      </c>
      <c r="M13608" t="s">
        <v>212</v>
      </c>
      <c r="N13608" s="160" t="s">
        <v>10</v>
      </c>
      <c r="O13608" s="160" t="s">
        <v>80</v>
      </c>
    </row>
    <row r="13609" spans="9:15" x14ac:dyDescent="0.35">
      <c r="I13609">
        <v>7</v>
      </c>
      <c r="J13609">
        <v>4006</v>
      </c>
      <c r="K13609">
        <v>148153</v>
      </c>
      <c r="L13609">
        <v>194.4</v>
      </c>
      <c r="M13609" t="s">
        <v>212</v>
      </c>
      <c r="N13609" s="160" t="s">
        <v>9</v>
      </c>
      <c r="O13609" s="160" t="s">
        <v>80</v>
      </c>
    </row>
    <row r="13610" spans="9:15" x14ac:dyDescent="0.35">
      <c r="I13610">
        <v>117766</v>
      </c>
      <c r="J13610">
        <v>4026</v>
      </c>
      <c r="K13610">
        <v>148183</v>
      </c>
      <c r="L13610">
        <v>92.83</v>
      </c>
      <c r="M13610" t="s">
        <v>212</v>
      </c>
      <c r="N13610" s="160" t="s">
        <v>7</v>
      </c>
      <c r="O13610" s="160" t="s">
        <v>80</v>
      </c>
    </row>
    <row r="13611" spans="9:15" x14ac:dyDescent="0.35">
      <c r="I13611">
        <v>117767</v>
      </c>
      <c r="J13611">
        <v>4026</v>
      </c>
      <c r="K13611">
        <v>148183</v>
      </c>
      <c r="L13611">
        <v>92.83</v>
      </c>
      <c r="M13611" t="s">
        <v>212</v>
      </c>
      <c r="N13611" s="160" t="s">
        <v>7</v>
      </c>
      <c r="O13611" s="160" t="s">
        <v>80</v>
      </c>
    </row>
    <row r="13612" spans="9:15" x14ac:dyDescent="0.35">
      <c r="I13612">
        <v>117767</v>
      </c>
      <c r="J13612">
        <v>4026</v>
      </c>
      <c r="K13612">
        <v>148183</v>
      </c>
      <c r="L13612">
        <v>92.83</v>
      </c>
      <c r="M13612" t="s">
        <v>212</v>
      </c>
      <c r="N13612" s="160" t="s">
        <v>7</v>
      </c>
      <c r="O13612" s="160" t="s">
        <v>80</v>
      </c>
    </row>
    <row r="13613" spans="9:15" x14ac:dyDescent="0.35">
      <c r="I13613">
        <v>118038</v>
      </c>
      <c r="J13613">
        <v>4026</v>
      </c>
      <c r="K13613">
        <v>148183</v>
      </c>
      <c r="L13613">
        <v>185.68</v>
      </c>
      <c r="M13613" t="s">
        <v>212</v>
      </c>
      <c r="N13613" s="160" t="s">
        <v>7</v>
      </c>
      <c r="O13613" s="160" t="s">
        <v>80</v>
      </c>
    </row>
    <row r="13614" spans="9:15" x14ac:dyDescent="0.35">
      <c r="I13614">
        <v>118484</v>
      </c>
      <c r="J13614">
        <v>4026</v>
      </c>
      <c r="K13614">
        <v>148183</v>
      </c>
      <c r="L13614">
        <v>377.19</v>
      </c>
      <c r="M13614" t="s">
        <v>212</v>
      </c>
      <c r="N13614" s="160" t="s">
        <v>7</v>
      </c>
      <c r="O13614" s="160" t="s">
        <v>80</v>
      </c>
    </row>
    <row r="13615" spans="9:15" x14ac:dyDescent="0.35">
      <c r="I13615">
        <v>118484</v>
      </c>
      <c r="J13615">
        <v>4026</v>
      </c>
      <c r="K13615">
        <v>148183</v>
      </c>
      <c r="L13615">
        <v>377.19</v>
      </c>
      <c r="M13615" t="s">
        <v>212</v>
      </c>
      <c r="N13615" s="160" t="s">
        <v>7</v>
      </c>
      <c r="O13615" s="160" t="s">
        <v>80</v>
      </c>
    </row>
    <row r="13616" spans="9:15" x14ac:dyDescent="0.35">
      <c r="I13616">
        <v>7</v>
      </c>
      <c r="J13616">
        <v>4030</v>
      </c>
      <c r="K13616">
        <v>148184</v>
      </c>
      <c r="L13616">
        <v>195.44</v>
      </c>
      <c r="M13616" t="s">
        <v>212</v>
      </c>
      <c r="N13616" s="160" t="s">
        <v>9</v>
      </c>
      <c r="O13616" s="160" t="s">
        <v>80</v>
      </c>
    </row>
    <row r="13617" spans="9:15" x14ac:dyDescent="0.35">
      <c r="I13617">
        <v>72449</v>
      </c>
      <c r="J13617">
        <v>4030</v>
      </c>
      <c r="K13617">
        <v>148184</v>
      </c>
      <c r="L13617">
        <v>195.44</v>
      </c>
      <c r="M13617" t="s">
        <v>212</v>
      </c>
      <c r="N13617" s="160" t="s">
        <v>9</v>
      </c>
      <c r="O13617" s="160" t="s">
        <v>80</v>
      </c>
    </row>
    <row r="13618" spans="9:15" x14ac:dyDescent="0.35">
      <c r="I13618">
        <v>81192</v>
      </c>
      <c r="J13618">
        <v>4030</v>
      </c>
      <c r="K13618">
        <v>148184</v>
      </c>
      <c r="L13618">
        <v>56.2</v>
      </c>
      <c r="M13618" t="s">
        <v>212</v>
      </c>
      <c r="N13618" s="160" t="s">
        <v>7</v>
      </c>
      <c r="O13618" s="160" t="s">
        <v>80</v>
      </c>
    </row>
    <row r="13619" spans="9:15" x14ac:dyDescent="0.35">
      <c r="I13619">
        <v>118038</v>
      </c>
      <c r="J13619">
        <v>4030</v>
      </c>
      <c r="K13619">
        <v>148184</v>
      </c>
      <c r="L13619">
        <v>92.84</v>
      </c>
      <c r="M13619" t="s">
        <v>212</v>
      </c>
      <c r="N13619" s="160" t="s">
        <v>7</v>
      </c>
      <c r="O13619" s="160" t="s">
        <v>80</v>
      </c>
    </row>
    <row r="13620" spans="9:15" x14ac:dyDescent="0.35">
      <c r="I13620">
        <v>71189</v>
      </c>
      <c r="J13620">
        <v>4013</v>
      </c>
      <c r="K13620">
        <v>148243</v>
      </c>
      <c r="L13620">
        <v>73.260000000000005</v>
      </c>
      <c r="M13620" t="s">
        <v>212</v>
      </c>
      <c r="N13620" s="160" t="s">
        <v>8</v>
      </c>
      <c r="O13620" s="160" t="s">
        <v>80</v>
      </c>
    </row>
    <row r="13621" spans="9:15" x14ac:dyDescent="0.35">
      <c r="I13621">
        <v>103732</v>
      </c>
      <c r="J13621">
        <v>4013</v>
      </c>
      <c r="K13621">
        <v>148243</v>
      </c>
      <c r="L13621">
        <v>109.5</v>
      </c>
      <c r="M13621" t="s">
        <v>212</v>
      </c>
      <c r="N13621" s="160" t="s">
        <v>8</v>
      </c>
      <c r="O13621" s="160" t="s">
        <v>80</v>
      </c>
    </row>
    <row r="13622" spans="9:15" x14ac:dyDescent="0.35">
      <c r="I13622">
        <v>116372</v>
      </c>
      <c r="J13622">
        <v>4013</v>
      </c>
      <c r="K13622">
        <v>148243</v>
      </c>
      <c r="L13622">
        <v>23.81</v>
      </c>
      <c r="M13622" t="s">
        <v>212</v>
      </c>
      <c r="N13622" s="160" t="s">
        <v>19</v>
      </c>
      <c r="O13622" s="160" t="s">
        <v>80</v>
      </c>
    </row>
    <row r="13623" spans="9:15" x14ac:dyDescent="0.35">
      <c r="I13623">
        <v>117485</v>
      </c>
      <c r="J13623">
        <v>4013</v>
      </c>
      <c r="K13623">
        <v>148243</v>
      </c>
      <c r="L13623">
        <v>36.020000000000003</v>
      </c>
      <c r="M13623" t="s">
        <v>212</v>
      </c>
      <c r="N13623" s="160" t="s">
        <v>8</v>
      </c>
      <c r="O13623" s="160" t="s">
        <v>80</v>
      </c>
    </row>
    <row r="13624" spans="9:15" x14ac:dyDescent="0.35">
      <c r="I13624">
        <v>7</v>
      </c>
      <c r="J13624">
        <v>4008</v>
      </c>
      <c r="K13624">
        <v>148247</v>
      </c>
      <c r="L13624">
        <v>179.7</v>
      </c>
      <c r="M13624" t="s">
        <v>212</v>
      </c>
      <c r="N13624" s="160" t="s">
        <v>9</v>
      </c>
      <c r="O13624" s="160" t="s">
        <v>80</v>
      </c>
    </row>
    <row r="13625" spans="9:15" x14ac:dyDescent="0.35">
      <c r="I13625">
        <v>116372</v>
      </c>
      <c r="J13625">
        <v>4008</v>
      </c>
      <c r="K13625">
        <v>148247</v>
      </c>
      <c r="L13625">
        <v>47.7</v>
      </c>
      <c r="M13625" t="s">
        <v>212</v>
      </c>
      <c r="N13625" s="160" t="s">
        <v>19</v>
      </c>
      <c r="O13625" s="160" t="s">
        <v>80</v>
      </c>
    </row>
    <row r="13626" spans="9:15" x14ac:dyDescent="0.35">
      <c r="I13626">
        <v>116372</v>
      </c>
      <c r="J13626">
        <v>4008</v>
      </c>
      <c r="K13626">
        <v>148247</v>
      </c>
      <c r="L13626">
        <v>90.01</v>
      </c>
      <c r="M13626" t="s">
        <v>212</v>
      </c>
      <c r="N13626" s="160" t="s">
        <v>19</v>
      </c>
      <c r="O13626" s="160" t="s">
        <v>80</v>
      </c>
    </row>
    <row r="13627" spans="9:15" x14ac:dyDescent="0.35">
      <c r="I13627">
        <v>118038</v>
      </c>
      <c r="J13627">
        <v>4008</v>
      </c>
      <c r="K13627">
        <v>148247</v>
      </c>
      <c r="L13627">
        <v>92.98</v>
      </c>
      <c r="M13627" t="s">
        <v>212</v>
      </c>
      <c r="N13627" s="160" t="s">
        <v>7</v>
      </c>
      <c r="O13627" s="160" t="s">
        <v>80</v>
      </c>
    </row>
    <row r="13628" spans="9:15" x14ac:dyDescent="0.35">
      <c r="I13628">
        <v>72449</v>
      </c>
      <c r="J13628">
        <v>3968</v>
      </c>
      <c r="K13628">
        <v>148276</v>
      </c>
      <c r="L13628">
        <v>193.88</v>
      </c>
      <c r="M13628" t="s">
        <v>212</v>
      </c>
      <c r="N13628" s="160" t="s">
        <v>9</v>
      </c>
      <c r="O13628" s="160" t="s">
        <v>80</v>
      </c>
    </row>
    <row r="13629" spans="9:15" x14ac:dyDescent="0.35">
      <c r="I13629">
        <v>97192</v>
      </c>
      <c r="J13629">
        <v>3968</v>
      </c>
      <c r="K13629">
        <v>148276</v>
      </c>
      <c r="L13629">
        <v>370.23</v>
      </c>
      <c r="M13629" t="s">
        <v>212</v>
      </c>
      <c r="N13629" s="160" t="s">
        <v>7</v>
      </c>
      <c r="O13629" s="160" t="s">
        <v>80</v>
      </c>
    </row>
    <row r="13630" spans="9:15" x14ac:dyDescent="0.35">
      <c r="I13630">
        <v>116372</v>
      </c>
      <c r="J13630">
        <v>3994</v>
      </c>
      <c r="K13630">
        <v>148302</v>
      </c>
      <c r="L13630">
        <v>47.3</v>
      </c>
      <c r="M13630" t="s">
        <v>212</v>
      </c>
      <c r="N13630" s="160" t="s">
        <v>19</v>
      </c>
      <c r="O13630" s="160" t="s">
        <v>80</v>
      </c>
    </row>
    <row r="13631" spans="9:15" x14ac:dyDescent="0.35">
      <c r="I13631">
        <v>116372</v>
      </c>
      <c r="J13631">
        <v>3994</v>
      </c>
      <c r="K13631">
        <v>148302</v>
      </c>
      <c r="L13631">
        <v>119.08</v>
      </c>
      <c r="M13631" t="s">
        <v>212</v>
      </c>
      <c r="N13631" s="160" t="s">
        <v>19</v>
      </c>
      <c r="O13631" s="160" t="s">
        <v>80</v>
      </c>
    </row>
    <row r="13632" spans="9:15" x14ac:dyDescent="0.35">
      <c r="I13632">
        <v>118038</v>
      </c>
      <c r="J13632">
        <v>3994</v>
      </c>
      <c r="K13632">
        <v>148302</v>
      </c>
      <c r="L13632">
        <v>91.67</v>
      </c>
      <c r="M13632" t="s">
        <v>212</v>
      </c>
      <c r="N13632" s="160" t="s">
        <v>7</v>
      </c>
      <c r="O13632" s="160" t="s">
        <v>80</v>
      </c>
    </row>
    <row r="13633" spans="9:15" x14ac:dyDescent="0.35">
      <c r="I13633">
        <v>116372</v>
      </c>
      <c r="J13633">
        <v>4008</v>
      </c>
      <c r="K13633">
        <v>148311</v>
      </c>
      <c r="L13633">
        <v>47.62</v>
      </c>
      <c r="M13633" t="s">
        <v>212</v>
      </c>
      <c r="N13633" s="160" t="s">
        <v>19</v>
      </c>
      <c r="O13633" s="160" t="s">
        <v>80</v>
      </c>
    </row>
    <row r="13634" spans="9:15" x14ac:dyDescent="0.35">
      <c r="I13634">
        <v>119309</v>
      </c>
      <c r="J13634">
        <v>4008</v>
      </c>
      <c r="K13634">
        <v>148312</v>
      </c>
      <c r="L13634">
        <v>38.159999999999997</v>
      </c>
      <c r="M13634" t="s">
        <v>212</v>
      </c>
      <c r="N13634" s="160" t="s">
        <v>9</v>
      </c>
      <c r="O13634" s="160" t="s">
        <v>80</v>
      </c>
    </row>
    <row r="13635" spans="9:15" x14ac:dyDescent="0.35">
      <c r="I13635">
        <v>81192</v>
      </c>
      <c r="J13635">
        <v>3996</v>
      </c>
      <c r="K13635">
        <v>148329</v>
      </c>
      <c r="L13635">
        <v>54.28</v>
      </c>
      <c r="M13635" t="s">
        <v>212</v>
      </c>
      <c r="N13635" s="160" t="s">
        <v>7</v>
      </c>
      <c r="O13635" s="160" t="s">
        <v>80</v>
      </c>
    </row>
    <row r="13636" spans="9:15" x14ac:dyDescent="0.35">
      <c r="I13636">
        <v>7</v>
      </c>
      <c r="J13636">
        <v>3050</v>
      </c>
      <c r="K13636">
        <v>148338</v>
      </c>
      <c r="L13636">
        <v>193.08</v>
      </c>
      <c r="M13636" t="s">
        <v>212</v>
      </c>
      <c r="N13636" s="160" t="s">
        <v>9</v>
      </c>
      <c r="O13636" s="160" t="s">
        <v>80</v>
      </c>
    </row>
    <row r="13637" spans="9:15" x14ac:dyDescent="0.35">
      <c r="I13637">
        <v>72449</v>
      </c>
      <c r="J13637">
        <v>3050</v>
      </c>
      <c r="K13637">
        <v>148338</v>
      </c>
      <c r="L13637">
        <v>193.12</v>
      </c>
      <c r="M13637" t="s">
        <v>212</v>
      </c>
      <c r="N13637" s="160" t="s">
        <v>9</v>
      </c>
      <c r="O13637" s="160" t="s">
        <v>80</v>
      </c>
    </row>
    <row r="13638" spans="9:15" x14ac:dyDescent="0.35">
      <c r="I13638">
        <v>117766</v>
      </c>
      <c r="J13638">
        <v>3050</v>
      </c>
      <c r="K13638">
        <v>148338</v>
      </c>
      <c r="L13638">
        <v>92.2</v>
      </c>
      <c r="M13638" t="s">
        <v>212</v>
      </c>
      <c r="N13638" s="160" t="s">
        <v>7</v>
      </c>
      <c r="O13638" s="160" t="s">
        <v>80</v>
      </c>
    </row>
    <row r="13639" spans="9:15" x14ac:dyDescent="0.35">
      <c r="I13639">
        <v>117767</v>
      </c>
      <c r="J13639">
        <v>3050</v>
      </c>
      <c r="K13639">
        <v>148338</v>
      </c>
      <c r="L13639">
        <v>92.2</v>
      </c>
      <c r="M13639" t="s">
        <v>212</v>
      </c>
      <c r="N13639" s="160" t="s">
        <v>7</v>
      </c>
      <c r="O13639" s="160" t="s">
        <v>80</v>
      </c>
    </row>
    <row r="13640" spans="9:15" x14ac:dyDescent="0.35">
      <c r="I13640">
        <v>118038</v>
      </c>
      <c r="J13640">
        <v>3050</v>
      </c>
      <c r="K13640">
        <v>148338</v>
      </c>
      <c r="L13640">
        <v>92.21</v>
      </c>
      <c r="M13640" t="s">
        <v>212</v>
      </c>
      <c r="N13640" s="160" t="s">
        <v>7</v>
      </c>
      <c r="O13640" s="160" t="s">
        <v>80</v>
      </c>
    </row>
    <row r="13641" spans="9:15" x14ac:dyDescent="0.35">
      <c r="I13641">
        <v>118484</v>
      </c>
      <c r="J13641">
        <v>3050</v>
      </c>
      <c r="K13641">
        <v>148338</v>
      </c>
      <c r="L13641">
        <v>124.88</v>
      </c>
      <c r="M13641" t="s">
        <v>212</v>
      </c>
      <c r="N13641" s="160" t="s">
        <v>7</v>
      </c>
      <c r="O13641" s="160" t="s">
        <v>80</v>
      </c>
    </row>
    <row r="13642" spans="9:15" x14ac:dyDescent="0.35">
      <c r="I13642">
        <v>120833</v>
      </c>
      <c r="J13642">
        <v>3050</v>
      </c>
      <c r="K13642">
        <v>148338</v>
      </c>
      <c r="L13642">
        <v>26.33</v>
      </c>
      <c r="M13642" t="s">
        <v>212</v>
      </c>
      <c r="N13642" s="160" t="s">
        <v>10</v>
      </c>
      <c r="O13642" s="160" t="s">
        <v>80</v>
      </c>
    </row>
    <row r="13643" spans="9:15" x14ac:dyDescent="0.35">
      <c r="I13643">
        <v>120834</v>
      </c>
      <c r="J13643">
        <v>3050</v>
      </c>
      <c r="K13643">
        <v>148338</v>
      </c>
      <c r="L13643">
        <v>26.33</v>
      </c>
      <c r="M13643" t="s">
        <v>212</v>
      </c>
      <c r="N13643" s="160" t="s">
        <v>10</v>
      </c>
      <c r="O13643" s="160" t="s">
        <v>80</v>
      </c>
    </row>
    <row r="13644" spans="9:15" x14ac:dyDescent="0.35">
      <c r="I13644">
        <v>120935</v>
      </c>
      <c r="J13644">
        <v>3050</v>
      </c>
      <c r="K13644">
        <v>148338</v>
      </c>
      <c r="L13644">
        <v>26.33</v>
      </c>
      <c r="M13644" t="s">
        <v>212</v>
      </c>
      <c r="N13644" s="160" t="s">
        <v>10</v>
      </c>
      <c r="O13644" s="160" t="s">
        <v>80</v>
      </c>
    </row>
    <row r="13645" spans="9:15" x14ac:dyDescent="0.35">
      <c r="I13645">
        <v>120936</v>
      </c>
      <c r="J13645">
        <v>3050</v>
      </c>
      <c r="K13645">
        <v>148338</v>
      </c>
      <c r="L13645">
        <v>26.33</v>
      </c>
      <c r="M13645" t="s">
        <v>212</v>
      </c>
      <c r="N13645" s="160" t="s">
        <v>10</v>
      </c>
      <c r="O13645" s="160" t="s">
        <v>80</v>
      </c>
    </row>
    <row r="13646" spans="9:15" x14ac:dyDescent="0.35">
      <c r="I13646">
        <v>122731</v>
      </c>
      <c r="J13646">
        <v>3050</v>
      </c>
      <c r="K13646">
        <v>148338</v>
      </c>
      <c r="L13646">
        <v>26.33</v>
      </c>
      <c r="M13646" t="s">
        <v>212</v>
      </c>
      <c r="N13646" s="160" t="s">
        <v>10</v>
      </c>
      <c r="O13646" s="160" t="s">
        <v>80</v>
      </c>
    </row>
    <row r="13647" spans="9:15" x14ac:dyDescent="0.35">
      <c r="I13647">
        <v>71189</v>
      </c>
      <c r="J13647">
        <v>4011</v>
      </c>
      <c r="K13647">
        <v>148339</v>
      </c>
      <c r="L13647">
        <v>489.05</v>
      </c>
      <c r="M13647" t="s">
        <v>212</v>
      </c>
      <c r="N13647" s="160" t="s">
        <v>8</v>
      </c>
      <c r="O13647" s="160" t="s">
        <v>80</v>
      </c>
    </row>
    <row r="13648" spans="9:15" x14ac:dyDescent="0.35">
      <c r="I13648">
        <v>71189</v>
      </c>
      <c r="J13648">
        <v>4011</v>
      </c>
      <c r="K13648">
        <v>148339</v>
      </c>
      <c r="L13648">
        <v>978.1</v>
      </c>
      <c r="M13648" t="s">
        <v>212</v>
      </c>
      <c r="N13648" s="160" t="s">
        <v>8</v>
      </c>
      <c r="O13648" s="160" t="s">
        <v>80</v>
      </c>
    </row>
    <row r="13649" spans="9:15" x14ac:dyDescent="0.35">
      <c r="I13649">
        <v>117485</v>
      </c>
      <c r="J13649">
        <v>4011</v>
      </c>
      <c r="K13649">
        <v>148339</v>
      </c>
      <c r="L13649">
        <v>108.24</v>
      </c>
      <c r="M13649" t="s">
        <v>212</v>
      </c>
      <c r="N13649" s="160" t="s">
        <v>8</v>
      </c>
      <c r="O13649" s="160" t="s">
        <v>80</v>
      </c>
    </row>
    <row r="13650" spans="9:15" x14ac:dyDescent="0.35">
      <c r="I13650">
        <v>116372</v>
      </c>
      <c r="J13650">
        <v>4008</v>
      </c>
      <c r="K13650">
        <v>148401</v>
      </c>
      <c r="L13650">
        <v>23.81</v>
      </c>
      <c r="M13650" t="s">
        <v>212</v>
      </c>
      <c r="N13650" s="160" t="s">
        <v>19</v>
      </c>
      <c r="O13650" s="160" t="s">
        <v>80</v>
      </c>
    </row>
    <row r="13651" spans="9:15" x14ac:dyDescent="0.35">
      <c r="I13651">
        <v>120833</v>
      </c>
      <c r="J13651">
        <v>4008</v>
      </c>
      <c r="K13651">
        <v>148401</v>
      </c>
      <c r="L13651">
        <v>26.51</v>
      </c>
      <c r="M13651" t="s">
        <v>212</v>
      </c>
      <c r="N13651" s="160" t="s">
        <v>10</v>
      </c>
      <c r="O13651" s="160" t="s">
        <v>80</v>
      </c>
    </row>
    <row r="13652" spans="9:15" x14ac:dyDescent="0.35">
      <c r="I13652">
        <v>120936</v>
      </c>
      <c r="J13652">
        <v>4008</v>
      </c>
      <c r="K13652">
        <v>148401</v>
      </c>
      <c r="L13652">
        <v>26.51</v>
      </c>
      <c r="M13652" t="s">
        <v>212</v>
      </c>
      <c r="N13652" s="160" t="s">
        <v>10</v>
      </c>
      <c r="O13652" s="160" t="s">
        <v>80</v>
      </c>
    </row>
    <row r="13653" spans="9:15" x14ac:dyDescent="0.35">
      <c r="I13653">
        <v>16459</v>
      </c>
      <c r="J13653">
        <v>4025</v>
      </c>
      <c r="K13653">
        <v>148406</v>
      </c>
      <c r="L13653">
        <v>74.83</v>
      </c>
      <c r="M13653" t="s">
        <v>212</v>
      </c>
      <c r="N13653" s="160" t="s">
        <v>19</v>
      </c>
      <c r="O13653" s="160" t="s">
        <v>80</v>
      </c>
    </row>
    <row r="13654" spans="9:15" x14ac:dyDescent="0.35">
      <c r="I13654">
        <v>81192</v>
      </c>
      <c r="J13654">
        <v>4025</v>
      </c>
      <c r="K13654">
        <v>148406</v>
      </c>
      <c r="L13654">
        <v>55.19</v>
      </c>
      <c r="M13654" t="s">
        <v>212</v>
      </c>
      <c r="N13654" s="160" t="s">
        <v>7</v>
      </c>
      <c r="O13654" s="160" t="s">
        <v>80</v>
      </c>
    </row>
    <row r="13655" spans="9:15" x14ac:dyDescent="0.35">
      <c r="I13655">
        <v>116372</v>
      </c>
      <c r="J13655">
        <v>4025</v>
      </c>
      <c r="K13655">
        <v>148406</v>
      </c>
      <c r="L13655">
        <v>47.62</v>
      </c>
      <c r="M13655" t="s">
        <v>212</v>
      </c>
      <c r="N13655" s="160" t="s">
        <v>19</v>
      </c>
      <c r="O13655" s="160" t="s">
        <v>80</v>
      </c>
    </row>
    <row r="13656" spans="9:15" x14ac:dyDescent="0.35">
      <c r="I13656">
        <v>119309</v>
      </c>
      <c r="J13656">
        <v>4025</v>
      </c>
      <c r="K13656">
        <v>148406</v>
      </c>
      <c r="L13656">
        <v>38.159999999999997</v>
      </c>
      <c r="M13656" t="s">
        <v>212</v>
      </c>
      <c r="N13656" s="160" t="s">
        <v>9</v>
      </c>
      <c r="O13656" s="160" t="s">
        <v>80</v>
      </c>
    </row>
    <row r="13657" spans="9:15" x14ac:dyDescent="0.35">
      <c r="I13657">
        <v>120935</v>
      </c>
      <c r="J13657">
        <v>4025</v>
      </c>
      <c r="K13657">
        <v>148406</v>
      </c>
      <c r="L13657">
        <v>26.51</v>
      </c>
      <c r="M13657" t="s">
        <v>212</v>
      </c>
      <c r="N13657" s="160" t="s">
        <v>10</v>
      </c>
      <c r="O13657" s="160" t="s">
        <v>80</v>
      </c>
    </row>
    <row r="13658" spans="9:15" x14ac:dyDescent="0.35">
      <c r="I13658">
        <v>7</v>
      </c>
      <c r="J13658">
        <v>4082</v>
      </c>
      <c r="K13658">
        <v>148438</v>
      </c>
      <c r="L13658">
        <v>194.12</v>
      </c>
      <c r="M13658" t="s">
        <v>212</v>
      </c>
      <c r="N13658" s="160" t="s">
        <v>9</v>
      </c>
      <c r="O13658" s="160" t="s">
        <v>80</v>
      </c>
    </row>
    <row r="13659" spans="9:15" x14ac:dyDescent="0.35">
      <c r="I13659">
        <v>71189</v>
      </c>
      <c r="J13659">
        <v>4082</v>
      </c>
      <c r="K13659">
        <v>148438</v>
      </c>
      <c r="L13659">
        <v>48.78</v>
      </c>
      <c r="M13659" t="s">
        <v>212</v>
      </c>
      <c r="N13659" s="160" t="s">
        <v>8</v>
      </c>
      <c r="O13659" s="160" t="s">
        <v>80</v>
      </c>
    </row>
    <row r="13660" spans="9:15" x14ac:dyDescent="0.35">
      <c r="I13660">
        <v>72449</v>
      </c>
      <c r="J13660">
        <v>4082</v>
      </c>
      <c r="K13660">
        <v>148438</v>
      </c>
      <c r="L13660">
        <v>194.16</v>
      </c>
      <c r="M13660" t="s">
        <v>212</v>
      </c>
      <c r="N13660" s="160" t="s">
        <v>9</v>
      </c>
      <c r="O13660" s="160" t="s">
        <v>80</v>
      </c>
    </row>
    <row r="13661" spans="9:15" x14ac:dyDescent="0.35">
      <c r="I13661">
        <v>78573</v>
      </c>
      <c r="J13661">
        <v>4082</v>
      </c>
      <c r="K13661">
        <v>148438</v>
      </c>
      <c r="L13661">
        <v>126.1</v>
      </c>
      <c r="M13661" t="s">
        <v>212</v>
      </c>
      <c r="N13661" s="160" t="s">
        <v>8</v>
      </c>
      <c r="O13661" s="160" t="s">
        <v>80</v>
      </c>
    </row>
    <row r="13662" spans="9:15" x14ac:dyDescent="0.35">
      <c r="I13662">
        <v>91312</v>
      </c>
      <c r="J13662">
        <v>4082</v>
      </c>
      <c r="K13662">
        <v>148438</v>
      </c>
      <c r="L13662">
        <v>130.72999999999999</v>
      </c>
      <c r="M13662" t="s">
        <v>212</v>
      </c>
      <c r="N13662" s="160" t="s">
        <v>8</v>
      </c>
      <c r="O13662" s="160" t="s">
        <v>80</v>
      </c>
    </row>
    <row r="13663" spans="9:15" x14ac:dyDescent="0.35">
      <c r="I13663">
        <v>101972</v>
      </c>
      <c r="J13663">
        <v>4082</v>
      </c>
      <c r="K13663">
        <v>148438</v>
      </c>
      <c r="L13663">
        <v>44.4</v>
      </c>
      <c r="M13663" t="s">
        <v>212</v>
      </c>
      <c r="N13663" s="160" t="s">
        <v>19</v>
      </c>
      <c r="O13663" s="160" t="s">
        <v>80</v>
      </c>
    </row>
    <row r="13664" spans="9:15" x14ac:dyDescent="0.35">
      <c r="I13664">
        <v>103732</v>
      </c>
      <c r="J13664">
        <v>4082</v>
      </c>
      <c r="K13664">
        <v>148438</v>
      </c>
      <c r="L13664">
        <v>145.80000000000001</v>
      </c>
      <c r="M13664" t="s">
        <v>212</v>
      </c>
      <c r="N13664" s="160" t="s">
        <v>8</v>
      </c>
      <c r="O13664" s="160" t="s">
        <v>80</v>
      </c>
    </row>
    <row r="13665" spans="9:15" x14ac:dyDescent="0.35">
      <c r="I13665">
        <v>116372</v>
      </c>
      <c r="J13665">
        <v>4082</v>
      </c>
      <c r="K13665">
        <v>148438</v>
      </c>
      <c r="L13665">
        <v>23.78</v>
      </c>
      <c r="M13665" t="s">
        <v>212</v>
      </c>
      <c r="N13665" s="160" t="s">
        <v>19</v>
      </c>
      <c r="O13665" s="160" t="s">
        <v>80</v>
      </c>
    </row>
    <row r="13666" spans="9:15" x14ac:dyDescent="0.35">
      <c r="I13666">
        <v>117441</v>
      </c>
      <c r="J13666">
        <v>4082</v>
      </c>
      <c r="K13666">
        <v>148438</v>
      </c>
      <c r="L13666">
        <v>137.25</v>
      </c>
      <c r="M13666" t="s">
        <v>212</v>
      </c>
      <c r="N13666" s="160" t="s">
        <v>9</v>
      </c>
      <c r="O13666" s="160" t="s">
        <v>80</v>
      </c>
    </row>
    <row r="13667" spans="9:15" x14ac:dyDescent="0.35">
      <c r="I13667">
        <v>117485</v>
      </c>
      <c r="J13667">
        <v>4082</v>
      </c>
      <c r="K13667">
        <v>148438</v>
      </c>
      <c r="L13667">
        <v>35.979999999999997</v>
      </c>
      <c r="M13667" t="s">
        <v>212</v>
      </c>
      <c r="N13667" s="160" t="s">
        <v>8</v>
      </c>
      <c r="O13667" s="160" t="s">
        <v>80</v>
      </c>
    </row>
    <row r="13668" spans="9:15" x14ac:dyDescent="0.35">
      <c r="I13668">
        <v>122803</v>
      </c>
      <c r="J13668">
        <v>4082</v>
      </c>
      <c r="K13668">
        <v>148438</v>
      </c>
      <c r="L13668">
        <v>150.35</v>
      </c>
      <c r="M13668" t="s">
        <v>212</v>
      </c>
      <c r="N13668" s="160" t="s">
        <v>207</v>
      </c>
      <c r="O13668" s="160" t="s">
        <v>80</v>
      </c>
    </row>
    <row r="13669" spans="9:15" x14ac:dyDescent="0.35">
      <c r="I13669">
        <v>122804</v>
      </c>
      <c r="J13669">
        <v>4082</v>
      </c>
      <c r="K13669">
        <v>148438</v>
      </c>
      <c r="L13669">
        <v>150.35</v>
      </c>
      <c r="M13669" t="s">
        <v>212</v>
      </c>
      <c r="N13669" s="160" t="s">
        <v>207</v>
      </c>
      <c r="O13669" s="160" t="s">
        <v>80</v>
      </c>
    </row>
    <row r="13670" spans="9:15" x14ac:dyDescent="0.35">
      <c r="I13670">
        <v>71189</v>
      </c>
      <c r="J13670">
        <v>3979</v>
      </c>
      <c r="K13670">
        <v>148510</v>
      </c>
      <c r="L13670">
        <v>146.52000000000001</v>
      </c>
      <c r="M13670" t="s">
        <v>212</v>
      </c>
      <c r="N13670" s="160" t="s">
        <v>8</v>
      </c>
      <c r="O13670" s="160" t="s">
        <v>80</v>
      </c>
    </row>
    <row r="13671" spans="9:15" x14ac:dyDescent="0.35">
      <c r="I13671">
        <v>117441</v>
      </c>
      <c r="J13671">
        <v>3979</v>
      </c>
      <c r="K13671">
        <v>148510</v>
      </c>
      <c r="L13671">
        <v>137.44999999999999</v>
      </c>
      <c r="M13671" t="s">
        <v>212</v>
      </c>
      <c r="N13671" s="160" t="s">
        <v>9</v>
      </c>
      <c r="O13671" s="160" t="s">
        <v>80</v>
      </c>
    </row>
    <row r="13672" spans="9:15" x14ac:dyDescent="0.35">
      <c r="I13672">
        <v>71189</v>
      </c>
      <c r="J13672">
        <v>3630</v>
      </c>
      <c r="K13672">
        <v>148554</v>
      </c>
      <c r="L13672">
        <v>240.18</v>
      </c>
      <c r="M13672" t="s">
        <v>212</v>
      </c>
      <c r="N13672" s="160" t="s">
        <v>8</v>
      </c>
      <c r="O13672" s="160" t="s">
        <v>80</v>
      </c>
    </row>
    <row r="13673" spans="9:15" x14ac:dyDescent="0.35">
      <c r="I13673">
        <v>78573</v>
      </c>
      <c r="J13673">
        <v>3630</v>
      </c>
      <c r="K13673">
        <v>148554</v>
      </c>
      <c r="L13673">
        <v>124.15</v>
      </c>
      <c r="M13673" t="s">
        <v>212</v>
      </c>
      <c r="N13673" s="160" t="s">
        <v>8</v>
      </c>
      <c r="O13673" s="160" t="s">
        <v>80</v>
      </c>
    </row>
    <row r="13674" spans="9:15" x14ac:dyDescent="0.35">
      <c r="I13674">
        <v>91312</v>
      </c>
      <c r="J13674">
        <v>3630</v>
      </c>
      <c r="K13674">
        <v>148554</v>
      </c>
      <c r="L13674">
        <v>128.69</v>
      </c>
      <c r="M13674" t="s">
        <v>212</v>
      </c>
      <c r="N13674" s="160" t="s">
        <v>8</v>
      </c>
      <c r="O13674" s="160" t="s">
        <v>80</v>
      </c>
    </row>
    <row r="13675" spans="9:15" x14ac:dyDescent="0.35">
      <c r="I13675">
        <v>103732</v>
      </c>
      <c r="J13675">
        <v>3630</v>
      </c>
      <c r="K13675">
        <v>148554</v>
      </c>
      <c r="L13675">
        <v>107.7</v>
      </c>
      <c r="M13675" t="s">
        <v>212</v>
      </c>
      <c r="N13675" s="160" t="s">
        <v>8</v>
      </c>
      <c r="O13675" s="160" t="s">
        <v>80</v>
      </c>
    </row>
    <row r="13676" spans="9:15" x14ac:dyDescent="0.35">
      <c r="I13676">
        <v>117485</v>
      </c>
      <c r="J13676">
        <v>3630</v>
      </c>
      <c r="K13676">
        <v>148554</v>
      </c>
      <c r="L13676">
        <v>35.43</v>
      </c>
      <c r="M13676" t="s">
        <v>212</v>
      </c>
      <c r="N13676" s="160" t="s">
        <v>8</v>
      </c>
      <c r="O13676" s="160" t="s">
        <v>80</v>
      </c>
    </row>
    <row r="13677" spans="9:15" x14ac:dyDescent="0.35">
      <c r="I13677">
        <v>125023</v>
      </c>
      <c r="J13677">
        <v>3630</v>
      </c>
      <c r="K13677">
        <v>148554</v>
      </c>
      <c r="L13677">
        <v>95.58</v>
      </c>
      <c r="M13677" t="s">
        <v>212</v>
      </c>
      <c r="N13677" s="160" t="s">
        <v>9</v>
      </c>
      <c r="O13677" s="160" t="s">
        <v>80</v>
      </c>
    </row>
    <row r="13678" spans="9:15" x14ac:dyDescent="0.35">
      <c r="I13678">
        <v>118850</v>
      </c>
      <c r="J13678">
        <v>3977</v>
      </c>
      <c r="K13678">
        <v>148617</v>
      </c>
      <c r="L13678">
        <v>126.73</v>
      </c>
      <c r="M13678" t="s">
        <v>212</v>
      </c>
      <c r="N13678" s="160" t="s">
        <v>8</v>
      </c>
      <c r="O13678" s="160" t="s">
        <v>80</v>
      </c>
    </row>
    <row r="13679" spans="9:15" x14ac:dyDescent="0.35">
      <c r="I13679">
        <v>7</v>
      </c>
      <c r="J13679">
        <v>3313</v>
      </c>
      <c r="K13679">
        <v>148629</v>
      </c>
      <c r="L13679">
        <v>209.7</v>
      </c>
      <c r="M13679" t="s">
        <v>212</v>
      </c>
      <c r="N13679" s="160" t="s">
        <v>9</v>
      </c>
      <c r="O13679" s="160" t="s">
        <v>80</v>
      </c>
    </row>
    <row r="13680" spans="9:15" x14ac:dyDescent="0.35">
      <c r="I13680">
        <v>78573</v>
      </c>
      <c r="J13680">
        <v>3313</v>
      </c>
      <c r="K13680">
        <v>148629</v>
      </c>
      <c r="L13680">
        <v>126.29</v>
      </c>
      <c r="M13680" t="s">
        <v>212</v>
      </c>
      <c r="N13680" s="160" t="s">
        <v>8</v>
      </c>
      <c r="O13680" s="160" t="s">
        <v>80</v>
      </c>
    </row>
    <row r="13681" spans="9:15" x14ac:dyDescent="0.35">
      <c r="I13681">
        <v>79973</v>
      </c>
      <c r="J13681">
        <v>3313</v>
      </c>
      <c r="K13681">
        <v>148629</v>
      </c>
      <c r="L13681">
        <v>83.67</v>
      </c>
      <c r="M13681" t="s">
        <v>212</v>
      </c>
      <c r="N13681" s="160" t="s">
        <v>10</v>
      </c>
      <c r="O13681" s="160" t="s">
        <v>80</v>
      </c>
    </row>
    <row r="13682" spans="9:15" x14ac:dyDescent="0.35">
      <c r="I13682">
        <v>81192</v>
      </c>
      <c r="J13682">
        <v>3313</v>
      </c>
      <c r="K13682">
        <v>148629</v>
      </c>
      <c r="L13682">
        <v>55.19</v>
      </c>
      <c r="M13682" t="s">
        <v>212</v>
      </c>
      <c r="N13682" s="160" t="s">
        <v>7</v>
      </c>
      <c r="O13682" s="160" t="s">
        <v>80</v>
      </c>
    </row>
    <row r="13683" spans="9:15" x14ac:dyDescent="0.35">
      <c r="I13683">
        <v>117767</v>
      </c>
      <c r="J13683">
        <v>3313</v>
      </c>
      <c r="K13683">
        <v>148629</v>
      </c>
      <c r="L13683">
        <v>92.83</v>
      </c>
      <c r="M13683" t="s">
        <v>212</v>
      </c>
      <c r="N13683" s="160" t="s">
        <v>7</v>
      </c>
      <c r="O13683" s="160" t="s">
        <v>80</v>
      </c>
    </row>
    <row r="13684" spans="9:15" x14ac:dyDescent="0.35">
      <c r="I13684">
        <v>119309</v>
      </c>
      <c r="J13684">
        <v>3313</v>
      </c>
      <c r="K13684">
        <v>148629</v>
      </c>
      <c r="L13684">
        <v>38.159999999999997</v>
      </c>
      <c r="M13684" t="s">
        <v>212</v>
      </c>
      <c r="N13684" s="160" t="s">
        <v>9</v>
      </c>
      <c r="O13684" s="160" t="s">
        <v>80</v>
      </c>
    </row>
    <row r="13685" spans="9:15" x14ac:dyDescent="0.35">
      <c r="I13685">
        <v>120833</v>
      </c>
      <c r="J13685">
        <v>3313</v>
      </c>
      <c r="K13685">
        <v>148629</v>
      </c>
      <c r="L13685">
        <v>26.51</v>
      </c>
      <c r="M13685" t="s">
        <v>212</v>
      </c>
      <c r="N13685" s="160" t="s">
        <v>10</v>
      </c>
      <c r="O13685" s="160" t="s">
        <v>80</v>
      </c>
    </row>
    <row r="13686" spans="9:15" x14ac:dyDescent="0.35">
      <c r="I13686">
        <v>120834</v>
      </c>
      <c r="J13686">
        <v>3313</v>
      </c>
      <c r="K13686">
        <v>148629</v>
      </c>
      <c r="L13686">
        <v>26.51</v>
      </c>
      <c r="M13686" t="s">
        <v>212</v>
      </c>
      <c r="N13686" s="160" t="s">
        <v>10</v>
      </c>
      <c r="O13686" s="160" t="s">
        <v>80</v>
      </c>
    </row>
    <row r="13687" spans="9:15" x14ac:dyDescent="0.35">
      <c r="I13687">
        <v>120935</v>
      </c>
      <c r="J13687">
        <v>3313</v>
      </c>
      <c r="K13687">
        <v>148629</v>
      </c>
      <c r="L13687">
        <v>26.51</v>
      </c>
      <c r="M13687" t="s">
        <v>212</v>
      </c>
      <c r="N13687" s="160" t="s">
        <v>10</v>
      </c>
      <c r="O13687" s="160" t="s">
        <v>80</v>
      </c>
    </row>
    <row r="13688" spans="9:15" x14ac:dyDescent="0.35">
      <c r="I13688">
        <v>120936</v>
      </c>
      <c r="J13688">
        <v>3313</v>
      </c>
      <c r="K13688">
        <v>148629</v>
      </c>
      <c r="L13688">
        <v>26.51</v>
      </c>
      <c r="M13688" t="s">
        <v>212</v>
      </c>
      <c r="N13688" s="160" t="s">
        <v>10</v>
      </c>
      <c r="O13688" s="160" t="s">
        <v>80</v>
      </c>
    </row>
    <row r="13689" spans="9:15" x14ac:dyDescent="0.35">
      <c r="I13689">
        <v>122731</v>
      </c>
      <c r="J13689">
        <v>3313</v>
      </c>
      <c r="K13689">
        <v>148629</v>
      </c>
      <c r="L13689">
        <v>26.51</v>
      </c>
      <c r="M13689" t="s">
        <v>212</v>
      </c>
      <c r="N13689" s="160" t="s">
        <v>10</v>
      </c>
      <c r="O13689" s="160" t="s">
        <v>80</v>
      </c>
    </row>
    <row r="13690" spans="9:15" x14ac:dyDescent="0.35">
      <c r="I13690">
        <v>124431</v>
      </c>
      <c r="J13690">
        <v>3313</v>
      </c>
      <c r="K13690">
        <v>148629</v>
      </c>
      <c r="L13690">
        <v>83.67</v>
      </c>
      <c r="M13690" t="s">
        <v>212</v>
      </c>
      <c r="N13690" s="160" t="s">
        <v>10</v>
      </c>
      <c r="O13690" s="160" t="s">
        <v>80</v>
      </c>
    </row>
    <row r="13691" spans="9:15" x14ac:dyDescent="0.35">
      <c r="I13691">
        <v>116372</v>
      </c>
      <c r="J13691">
        <v>4007</v>
      </c>
      <c r="K13691">
        <v>148642</v>
      </c>
      <c r="L13691">
        <v>119.08</v>
      </c>
      <c r="M13691" t="s">
        <v>212</v>
      </c>
      <c r="N13691" s="160" t="s">
        <v>19</v>
      </c>
      <c r="O13691" s="160" t="s">
        <v>80</v>
      </c>
    </row>
    <row r="13692" spans="9:15" x14ac:dyDescent="0.35">
      <c r="I13692">
        <v>122802</v>
      </c>
      <c r="J13692">
        <v>4007</v>
      </c>
      <c r="K13692">
        <v>148642</v>
      </c>
      <c r="L13692">
        <v>150.57</v>
      </c>
      <c r="M13692" t="s">
        <v>212</v>
      </c>
      <c r="N13692" s="160" t="s">
        <v>207</v>
      </c>
      <c r="O13692" s="160" t="s">
        <v>80</v>
      </c>
    </row>
    <row r="13693" spans="9:15" x14ac:dyDescent="0.35">
      <c r="I13693">
        <v>122803</v>
      </c>
      <c r="J13693">
        <v>4007</v>
      </c>
      <c r="K13693">
        <v>148642</v>
      </c>
      <c r="L13693">
        <v>150.57</v>
      </c>
      <c r="M13693" t="s">
        <v>212</v>
      </c>
      <c r="N13693" s="160" t="s">
        <v>207</v>
      </c>
      <c r="O13693" s="160" t="s">
        <v>80</v>
      </c>
    </row>
    <row r="13694" spans="9:15" x14ac:dyDescent="0.35">
      <c r="I13694">
        <v>7</v>
      </c>
      <c r="J13694">
        <v>3962</v>
      </c>
      <c r="K13694">
        <v>148670</v>
      </c>
      <c r="L13694">
        <v>4039.2</v>
      </c>
      <c r="M13694" t="s">
        <v>212</v>
      </c>
      <c r="N13694" s="160" t="s">
        <v>9</v>
      </c>
      <c r="O13694" s="160" t="s">
        <v>82</v>
      </c>
    </row>
    <row r="13695" spans="9:15" x14ac:dyDescent="0.35">
      <c r="I13695">
        <v>7</v>
      </c>
      <c r="J13695">
        <v>3962</v>
      </c>
      <c r="K13695">
        <v>148670</v>
      </c>
      <c r="L13695">
        <v>673.2</v>
      </c>
      <c r="M13695" t="s">
        <v>212</v>
      </c>
      <c r="N13695" s="160" t="s">
        <v>9</v>
      </c>
      <c r="O13695" s="160" t="s">
        <v>82</v>
      </c>
    </row>
    <row r="13696" spans="9:15" x14ac:dyDescent="0.35">
      <c r="I13696">
        <v>72449</v>
      </c>
      <c r="J13696">
        <v>3962</v>
      </c>
      <c r="K13696">
        <v>148670</v>
      </c>
      <c r="L13696">
        <v>673.2</v>
      </c>
      <c r="M13696" t="s">
        <v>212</v>
      </c>
      <c r="N13696" s="160" t="s">
        <v>9</v>
      </c>
      <c r="O13696" s="160" t="s">
        <v>82</v>
      </c>
    </row>
    <row r="13697" spans="9:15" x14ac:dyDescent="0.35">
      <c r="I13697">
        <v>72449</v>
      </c>
      <c r="J13697">
        <v>3962</v>
      </c>
      <c r="K13697">
        <v>148670</v>
      </c>
      <c r="L13697">
        <v>2692.8</v>
      </c>
      <c r="M13697" t="s">
        <v>212</v>
      </c>
      <c r="N13697" s="160" t="s">
        <v>9</v>
      </c>
      <c r="O13697" s="160" t="s">
        <v>82</v>
      </c>
    </row>
    <row r="13698" spans="9:15" x14ac:dyDescent="0.35">
      <c r="I13698">
        <v>72449</v>
      </c>
      <c r="J13698">
        <v>3962</v>
      </c>
      <c r="K13698">
        <v>148670</v>
      </c>
      <c r="L13698">
        <v>673.2</v>
      </c>
      <c r="M13698" t="s">
        <v>212</v>
      </c>
      <c r="N13698" s="160" t="s">
        <v>9</v>
      </c>
      <c r="O13698" s="160" t="s">
        <v>82</v>
      </c>
    </row>
    <row r="13699" spans="9:15" x14ac:dyDescent="0.35">
      <c r="I13699">
        <v>74395</v>
      </c>
      <c r="J13699">
        <v>3962</v>
      </c>
      <c r="K13699">
        <v>148670</v>
      </c>
      <c r="L13699">
        <v>747.54</v>
      </c>
      <c r="M13699" t="s">
        <v>212</v>
      </c>
      <c r="N13699" s="160" t="s">
        <v>7</v>
      </c>
      <c r="O13699" s="160" t="s">
        <v>82</v>
      </c>
    </row>
    <row r="13700" spans="9:15" x14ac:dyDescent="0.35">
      <c r="I13700">
        <v>74395</v>
      </c>
      <c r="J13700">
        <v>3962</v>
      </c>
      <c r="K13700">
        <v>148670</v>
      </c>
      <c r="L13700">
        <v>747.54</v>
      </c>
      <c r="M13700" t="s">
        <v>212</v>
      </c>
      <c r="N13700" s="160" t="s">
        <v>7</v>
      </c>
      <c r="O13700" s="160" t="s">
        <v>82</v>
      </c>
    </row>
    <row r="13701" spans="9:15" x14ac:dyDescent="0.35">
      <c r="I13701">
        <v>78573</v>
      </c>
      <c r="J13701">
        <v>3962</v>
      </c>
      <c r="K13701">
        <v>148670</v>
      </c>
      <c r="L13701">
        <v>1061.1199999999999</v>
      </c>
      <c r="M13701" t="s">
        <v>212</v>
      </c>
      <c r="N13701" s="160" t="s">
        <v>8</v>
      </c>
      <c r="O13701" s="160" t="s">
        <v>82</v>
      </c>
    </row>
    <row r="13702" spans="9:15" x14ac:dyDescent="0.35">
      <c r="I13702">
        <v>78573</v>
      </c>
      <c r="J13702">
        <v>3962</v>
      </c>
      <c r="K13702">
        <v>148670</v>
      </c>
      <c r="L13702">
        <v>1061.1199999999999</v>
      </c>
      <c r="M13702" t="s">
        <v>212</v>
      </c>
      <c r="N13702" s="160" t="s">
        <v>8</v>
      </c>
      <c r="O13702" s="160" t="s">
        <v>82</v>
      </c>
    </row>
    <row r="13703" spans="9:15" x14ac:dyDescent="0.35">
      <c r="I13703">
        <v>79973</v>
      </c>
      <c r="J13703">
        <v>3962</v>
      </c>
      <c r="K13703">
        <v>148670</v>
      </c>
      <c r="L13703">
        <v>543.96</v>
      </c>
      <c r="M13703" t="s">
        <v>212</v>
      </c>
      <c r="N13703" s="160" t="s">
        <v>10</v>
      </c>
      <c r="O13703" s="160" t="s">
        <v>82</v>
      </c>
    </row>
    <row r="13704" spans="9:15" x14ac:dyDescent="0.35">
      <c r="I13704">
        <v>79973</v>
      </c>
      <c r="J13704">
        <v>3962</v>
      </c>
      <c r="K13704">
        <v>148670</v>
      </c>
      <c r="L13704">
        <v>543.96</v>
      </c>
      <c r="M13704" t="s">
        <v>212</v>
      </c>
      <c r="N13704" s="160" t="s">
        <v>10</v>
      </c>
      <c r="O13704" s="160" t="s">
        <v>82</v>
      </c>
    </row>
    <row r="13705" spans="9:15" x14ac:dyDescent="0.35">
      <c r="I13705">
        <v>79973</v>
      </c>
      <c r="J13705">
        <v>3962</v>
      </c>
      <c r="K13705">
        <v>148670</v>
      </c>
      <c r="L13705">
        <v>543.96</v>
      </c>
      <c r="M13705" t="s">
        <v>212</v>
      </c>
      <c r="N13705" s="160" t="s">
        <v>10</v>
      </c>
      <c r="O13705" s="160" t="s">
        <v>82</v>
      </c>
    </row>
    <row r="13706" spans="9:15" x14ac:dyDescent="0.35">
      <c r="I13706">
        <v>79974</v>
      </c>
      <c r="J13706">
        <v>3962</v>
      </c>
      <c r="K13706">
        <v>148670</v>
      </c>
      <c r="L13706">
        <v>543.96</v>
      </c>
      <c r="M13706" t="s">
        <v>212</v>
      </c>
      <c r="N13706" s="160" t="s">
        <v>10</v>
      </c>
      <c r="O13706" s="160" t="s">
        <v>82</v>
      </c>
    </row>
    <row r="13707" spans="9:15" x14ac:dyDescent="0.35">
      <c r="I13707">
        <v>79974</v>
      </c>
      <c r="J13707">
        <v>3962</v>
      </c>
      <c r="K13707">
        <v>148670</v>
      </c>
      <c r="L13707">
        <v>543.96</v>
      </c>
      <c r="M13707" t="s">
        <v>212</v>
      </c>
      <c r="N13707" s="160" t="s">
        <v>10</v>
      </c>
      <c r="O13707" s="160" t="s">
        <v>82</v>
      </c>
    </row>
    <row r="13708" spans="9:15" x14ac:dyDescent="0.35">
      <c r="I13708">
        <v>81192</v>
      </c>
      <c r="J13708">
        <v>3962</v>
      </c>
      <c r="K13708">
        <v>148670</v>
      </c>
      <c r="L13708">
        <v>463.49</v>
      </c>
      <c r="M13708" t="s">
        <v>212</v>
      </c>
      <c r="N13708" s="160" t="s">
        <v>7</v>
      </c>
      <c r="O13708" s="160" t="s">
        <v>82</v>
      </c>
    </row>
    <row r="13709" spans="9:15" x14ac:dyDescent="0.35">
      <c r="I13709">
        <v>91312</v>
      </c>
      <c r="J13709">
        <v>3962</v>
      </c>
      <c r="K13709">
        <v>148670</v>
      </c>
      <c r="L13709">
        <v>840.51</v>
      </c>
      <c r="M13709" t="s">
        <v>212</v>
      </c>
      <c r="N13709" s="160" t="s">
        <v>8</v>
      </c>
      <c r="O13709" s="160" t="s">
        <v>82</v>
      </c>
    </row>
    <row r="13710" spans="9:15" x14ac:dyDescent="0.35">
      <c r="I13710">
        <v>91312</v>
      </c>
      <c r="J13710">
        <v>3962</v>
      </c>
      <c r="K13710">
        <v>148670</v>
      </c>
      <c r="L13710">
        <v>840.51</v>
      </c>
      <c r="M13710" t="s">
        <v>212</v>
      </c>
      <c r="N13710" s="160" t="s">
        <v>8</v>
      </c>
      <c r="O13710" s="160" t="s">
        <v>82</v>
      </c>
    </row>
    <row r="13711" spans="9:15" x14ac:dyDescent="0.35">
      <c r="I13711">
        <v>91312</v>
      </c>
      <c r="J13711">
        <v>3962</v>
      </c>
      <c r="K13711">
        <v>148670</v>
      </c>
      <c r="L13711">
        <v>840.51</v>
      </c>
      <c r="M13711" t="s">
        <v>212</v>
      </c>
      <c r="N13711" s="160" t="s">
        <v>8</v>
      </c>
      <c r="O13711" s="160" t="s">
        <v>82</v>
      </c>
    </row>
    <row r="13712" spans="9:15" x14ac:dyDescent="0.35">
      <c r="I13712">
        <v>97192</v>
      </c>
      <c r="J13712">
        <v>3962</v>
      </c>
      <c r="K13712">
        <v>148670</v>
      </c>
      <c r="L13712">
        <v>794.62</v>
      </c>
      <c r="M13712" t="s">
        <v>212</v>
      </c>
      <c r="N13712" s="160" t="s">
        <v>7</v>
      </c>
      <c r="O13712" s="160" t="s">
        <v>82</v>
      </c>
    </row>
    <row r="13713" spans="9:15" x14ac:dyDescent="0.35">
      <c r="I13713">
        <v>97192</v>
      </c>
      <c r="J13713">
        <v>3962</v>
      </c>
      <c r="K13713">
        <v>148670</v>
      </c>
      <c r="L13713">
        <v>794.62</v>
      </c>
      <c r="M13713" t="s">
        <v>212</v>
      </c>
      <c r="N13713" s="160" t="s">
        <v>7</v>
      </c>
      <c r="O13713" s="160" t="s">
        <v>82</v>
      </c>
    </row>
    <row r="13714" spans="9:15" x14ac:dyDescent="0.35">
      <c r="I13714">
        <v>97192</v>
      </c>
      <c r="J13714">
        <v>3962</v>
      </c>
      <c r="K13714">
        <v>148670</v>
      </c>
      <c r="L13714">
        <v>397.31</v>
      </c>
      <c r="M13714" t="s">
        <v>212</v>
      </c>
      <c r="N13714" s="160" t="s">
        <v>7</v>
      </c>
      <c r="O13714" s="160" t="s">
        <v>82</v>
      </c>
    </row>
    <row r="13715" spans="9:15" x14ac:dyDescent="0.35">
      <c r="I13715">
        <v>104499</v>
      </c>
      <c r="J13715">
        <v>3962</v>
      </c>
      <c r="K13715">
        <v>148670</v>
      </c>
      <c r="L13715">
        <v>747.35</v>
      </c>
      <c r="M13715" t="s">
        <v>212</v>
      </c>
      <c r="N13715" s="160" t="s">
        <v>7</v>
      </c>
      <c r="O13715" s="160" t="s">
        <v>82</v>
      </c>
    </row>
    <row r="13716" spans="9:15" x14ac:dyDescent="0.35">
      <c r="I13716">
        <v>104499</v>
      </c>
      <c r="J13716">
        <v>3962</v>
      </c>
      <c r="K13716">
        <v>148670</v>
      </c>
      <c r="L13716">
        <v>747.35</v>
      </c>
      <c r="M13716" t="s">
        <v>212</v>
      </c>
      <c r="N13716" s="160" t="s">
        <v>7</v>
      </c>
      <c r="O13716" s="160" t="s">
        <v>82</v>
      </c>
    </row>
    <row r="13717" spans="9:15" x14ac:dyDescent="0.35">
      <c r="I13717">
        <v>104499</v>
      </c>
      <c r="J13717">
        <v>3962</v>
      </c>
      <c r="K13717">
        <v>148670</v>
      </c>
      <c r="L13717">
        <v>747.35</v>
      </c>
      <c r="M13717" t="s">
        <v>212</v>
      </c>
      <c r="N13717" s="160" t="s">
        <v>7</v>
      </c>
      <c r="O13717" s="160" t="s">
        <v>82</v>
      </c>
    </row>
    <row r="13718" spans="9:15" x14ac:dyDescent="0.35">
      <c r="I13718">
        <v>107294</v>
      </c>
      <c r="J13718">
        <v>3962</v>
      </c>
      <c r="K13718">
        <v>148670</v>
      </c>
      <c r="L13718">
        <v>556.58000000000004</v>
      </c>
      <c r="M13718" t="s">
        <v>212</v>
      </c>
      <c r="N13718" s="160" t="s">
        <v>8</v>
      </c>
      <c r="O13718" s="160" t="s">
        <v>82</v>
      </c>
    </row>
    <row r="13719" spans="9:15" x14ac:dyDescent="0.35">
      <c r="I13719">
        <v>114734</v>
      </c>
      <c r="J13719">
        <v>3962</v>
      </c>
      <c r="K13719">
        <v>148670</v>
      </c>
      <c r="L13719">
        <v>1936.56</v>
      </c>
      <c r="M13719" t="s">
        <v>212</v>
      </c>
      <c r="N13719" s="160" t="s">
        <v>7</v>
      </c>
      <c r="O13719" s="160" t="s">
        <v>82</v>
      </c>
    </row>
    <row r="13720" spans="9:15" x14ac:dyDescent="0.35">
      <c r="I13720">
        <v>114734</v>
      </c>
      <c r="J13720">
        <v>3962</v>
      </c>
      <c r="K13720">
        <v>148670</v>
      </c>
      <c r="L13720">
        <v>1936.56</v>
      </c>
      <c r="M13720" t="s">
        <v>212</v>
      </c>
      <c r="N13720" s="160" t="s">
        <v>7</v>
      </c>
      <c r="O13720" s="160" t="s">
        <v>82</v>
      </c>
    </row>
    <row r="13721" spans="9:15" x14ac:dyDescent="0.35">
      <c r="I13721">
        <v>114734</v>
      </c>
      <c r="J13721">
        <v>3962</v>
      </c>
      <c r="K13721">
        <v>148670</v>
      </c>
      <c r="L13721">
        <v>968.28</v>
      </c>
      <c r="M13721" t="s">
        <v>212</v>
      </c>
      <c r="N13721" s="160" t="s">
        <v>7</v>
      </c>
      <c r="O13721" s="160" t="s">
        <v>82</v>
      </c>
    </row>
    <row r="13722" spans="9:15" x14ac:dyDescent="0.35">
      <c r="I13722">
        <v>117441</v>
      </c>
      <c r="J13722">
        <v>3962</v>
      </c>
      <c r="K13722">
        <v>148670</v>
      </c>
      <c r="L13722">
        <v>1175.9000000000001</v>
      </c>
      <c r="M13722" t="s">
        <v>212</v>
      </c>
      <c r="N13722" s="160" t="s">
        <v>9</v>
      </c>
      <c r="O13722" s="160" t="s">
        <v>82</v>
      </c>
    </row>
    <row r="13723" spans="9:15" x14ac:dyDescent="0.35">
      <c r="I13723">
        <v>117441</v>
      </c>
      <c r="J13723">
        <v>3962</v>
      </c>
      <c r="K13723">
        <v>148670</v>
      </c>
      <c r="L13723">
        <v>1175.9000000000001</v>
      </c>
      <c r="M13723" t="s">
        <v>212</v>
      </c>
      <c r="N13723" s="160" t="s">
        <v>9</v>
      </c>
      <c r="O13723" s="160" t="s">
        <v>82</v>
      </c>
    </row>
    <row r="13724" spans="9:15" x14ac:dyDescent="0.35">
      <c r="I13724">
        <v>117485</v>
      </c>
      <c r="J13724">
        <v>3962</v>
      </c>
      <c r="K13724">
        <v>148670</v>
      </c>
      <c r="L13724">
        <v>227.15</v>
      </c>
      <c r="M13724" t="s">
        <v>212</v>
      </c>
      <c r="N13724" s="160" t="s">
        <v>8</v>
      </c>
      <c r="O13724" s="160" t="s">
        <v>82</v>
      </c>
    </row>
    <row r="13725" spans="9:15" x14ac:dyDescent="0.35">
      <c r="I13725">
        <v>117485</v>
      </c>
      <c r="J13725">
        <v>3962</v>
      </c>
      <c r="K13725">
        <v>148670</v>
      </c>
      <c r="L13725">
        <v>454.3</v>
      </c>
      <c r="M13725" t="s">
        <v>212</v>
      </c>
      <c r="N13725" s="160" t="s">
        <v>8</v>
      </c>
      <c r="O13725" s="160" t="s">
        <v>82</v>
      </c>
    </row>
    <row r="13726" spans="9:15" x14ac:dyDescent="0.35">
      <c r="I13726">
        <v>117766</v>
      </c>
      <c r="J13726">
        <v>3962</v>
      </c>
      <c r="K13726">
        <v>148670</v>
      </c>
      <c r="L13726">
        <v>397.31</v>
      </c>
      <c r="M13726" t="s">
        <v>212</v>
      </c>
      <c r="N13726" s="160" t="s">
        <v>7</v>
      </c>
      <c r="O13726" s="160" t="s">
        <v>82</v>
      </c>
    </row>
    <row r="13727" spans="9:15" x14ac:dyDescent="0.35">
      <c r="I13727">
        <v>117766</v>
      </c>
      <c r="J13727">
        <v>3962</v>
      </c>
      <c r="K13727">
        <v>148670</v>
      </c>
      <c r="L13727">
        <v>397.31</v>
      </c>
      <c r="M13727" t="s">
        <v>212</v>
      </c>
      <c r="N13727" s="160" t="s">
        <v>7</v>
      </c>
      <c r="O13727" s="160" t="s">
        <v>82</v>
      </c>
    </row>
    <row r="13728" spans="9:15" x14ac:dyDescent="0.35">
      <c r="I13728">
        <v>117766</v>
      </c>
      <c r="J13728">
        <v>3962</v>
      </c>
      <c r="K13728">
        <v>148670</v>
      </c>
      <c r="L13728">
        <v>397.31</v>
      </c>
      <c r="M13728" t="s">
        <v>212</v>
      </c>
      <c r="N13728" s="160" t="s">
        <v>7</v>
      </c>
      <c r="O13728" s="160" t="s">
        <v>82</v>
      </c>
    </row>
    <row r="13729" spans="9:15" x14ac:dyDescent="0.35">
      <c r="I13729">
        <v>117767</v>
      </c>
      <c r="J13729">
        <v>3962</v>
      </c>
      <c r="K13729">
        <v>148670</v>
      </c>
      <c r="L13729">
        <v>397.31</v>
      </c>
      <c r="M13729" t="s">
        <v>212</v>
      </c>
      <c r="N13729" s="160" t="s">
        <v>7</v>
      </c>
      <c r="O13729" s="160" t="s">
        <v>82</v>
      </c>
    </row>
    <row r="13730" spans="9:15" x14ac:dyDescent="0.35">
      <c r="I13730">
        <v>117767</v>
      </c>
      <c r="J13730">
        <v>3962</v>
      </c>
      <c r="K13730">
        <v>148670</v>
      </c>
      <c r="L13730">
        <v>397.31</v>
      </c>
      <c r="M13730" t="s">
        <v>212</v>
      </c>
      <c r="N13730" s="160" t="s">
        <v>7</v>
      </c>
      <c r="O13730" s="160" t="s">
        <v>82</v>
      </c>
    </row>
    <row r="13731" spans="9:15" x14ac:dyDescent="0.35">
      <c r="I13731">
        <v>117767</v>
      </c>
      <c r="J13731">
        <v>3962</v>
      </c>
      <c r="K13731">
        <v>148670</v>
      </c>
      <c r="L13731">
        <v>397.31</v>
      </c>
      <c r="M13731" t="s">
        <v>212</v>
      </c>
      <c r="N13731" s="160" t="s">
        <v>7</v>
      </c>
      <c r="O13731" s="160" t="s">
        <v>82</v>
      </c>
    </row>
    <row r="13732" spans="9:15" x14ac:dyDescent="0.35">
      <c r="I13732">
        <v>118038</v>
      </c>
      <c r="J13732">
        <v>3962</v>
      </c>
      <c r="K13732">
        <v>148670</v>
      </c>
      <c r="L13732">
        <v>742.64</v>
      </c>
      <c r="M13732" t="s">
        <v>212</v>
      </c>
      <c r="N13732" s="160" t="s">
        <v>7</v>
      </c>
      <c r="O13732" s="160" t="s">
        <v>82</v>
      </c>
    </row>
    <row r="13733" spans="9:15" x14ac:dyDescent="0.35">
      <c r="I13733">
        <v>118850</v>
      </c>
      <c r="J13733">
        <v>3962</v>
      </c>
      <c r="K13733">
        <v>148670</v>
      </c>
      <c r="L13733">
        <v>523</v>
      </c>
      <c r="M13733" t="s">
        <v>212</v>
      </c>
      <c r="N13733" s="160" t="s">
        <v>8</v>
      </c>
      <c r="O13733" s="160" t="s">
        <v>82</v>
      </c>
    </row>
    <row r="13734" spans="9:15" x14ac:dyDescent="0.35">
      <c r="I13734">
        <v>120833</v>
      </c>
      <c r="J13734">
        <v>3962</v>
      </c>
      <c r="K13734">
        <v>148670</v>
      </c>
      <c r="L13734">
        <v>403.97</v>
      </c>
      <c r="M13734" t="s">
        <v>212</v>
      </c>
      <c r="N13734" s="160" t="s">
        <v>10</v>
      </c>
      <c r="O13734" s="160" t="s">
        <v>82</v>
      </c>
    </row>
    <row r="13735" spans="9:15" x14ac:dyDescent="0.35">
      <c r="I13735">
        <v>120833</v>
      </c>
      <c r="J13735">
        <v>3962</v>
      </c>
      <c r="K13735">
        <v>148670</v>
      </c>
      <c r="L13735">
        <v>403.97</v>
      </c>
      <c r="M13735" t="s">
        <v>212</v>
      </c>
      <c r="N13735" s="160" t="s">
        <v>10</v>
      </c>
      <c r="O13735" s="160" t="s">
        <v>82</v>
      </c>
    </row>
    <row r="13736" spans="9:15" x14ac:dyDescent="0.35">
      <c r="I13736">
        <v>120834</v>
      </c>
      <c r="J13736">
        <v>3962</v>
      </c>
      <c r="K13736">
        <v>148670</v>
      </c>
      <c r="L13736">
        <v>403.97</v>
      </c>
      <c r="M13736" t="s">
        <v>212</v>
      </c>
      <c r="N13736" s="160" t="s">
        <v>10</v>
      </c>
      <c r="O13736" s="160" t="s">
        <v>82</v>
      </c>
    </row>
    <row r="13737" spans="9:15" x14ac:dyDescent="0.35">
      <c r="I13737">
        <v>120834</v>
      </c>
      <c r="J13737">
        <v>3962</v>
      </c>
      <c r="K13737">
        <v>148670</v>
      </c>
      <c r="L13737">
        <v>403.97</v>
      </c>
      <c r="M13737" t="s">
        <v>212</v>
      </c>
      <c r="N13737" s="160" t="s">
        <v>10</v>
      </c>
      <c r="O13737" s="160" t="s">
        <v>82</v>
      </c>
    </row>
    <row r="13738" spans="9:15" x14ac:dyDescent="0.35">
      <c r="I13738">
        <v>120935</v>
      </c>
      <c r="J13738">
        <v>3962</v>
      </c>
      <c r="K13738">
        <v>148670</v>
      </c>
      <c r="L13738">
        <v>403.97</v>
      </c>
      <c r="M13738" t="s">
        <v>212</v>
      </c>
      <c r="N13738" s="160" t="s">
        <v>10</v>
      </c>
      <c r="O13738" s="160" t="s">
        <v>82</v>
      </c>
    </row>
    <row r="13739" spans="9:15" x14ac:dyDescent="0.35">
      <c r="I13739">
        <v>120935</v>
      </c>
      <c r="J13739">
        <v>3962</v>
      </c>
      <c r="K13739">
        <v>148670</v>
      </c>
      <c r="L13739">
        <v>403.97</v>
      </c>
      <c r="M13739" t="s">
        <v>212</v>
      </c>
      <c r="N13739" s="160" t="s">
        <v>10</v>
      </c>
      <c r="O13739" s="160" t="s">
        <v>82</v>
      </c>
    </row>
    <row r="13740" spans="9:15" x14ac:dyDescent="0.35">
      <c r="I13740">
        <v>120935</v>
      </c>
      <c r="J13740">
        <v>3962</v>
      </c>
      <c r="K13740">
        <v>148670</v>
      </c>
      <c r="L13740">
        <v>403.97</v>
      </c>
      <c r="M13740" t="s">
        <v>212</v>
      </c>
      <c r="N13740" s="160" t="s">
        <v>10</v>
      </c>
      <c r="O13740" s="160" t="s">
        <v>82</v>
      </c>
    </row>
    <row r="13741" spans="9:15" x14ac:dyDescent="0.35">
      <c r="I13741">
        <v>120936</v>
      </c>
      <c r="J13741">
        <v>3962</v>
      </c>
      <c r="K13741">
        <v>148670</v>
      </c>
      <c r="L13741">
        <v>403.97</v>
      </c>
      <c r="M13741" t="s">
        <v>212</v>
      </c>
      <c r="N13741" s="160" t="s">
        <v>10</v>
      </c>
      <c r="O13741" s="160" t="s">
        <v>82</v>
      </c>
    </row>
    <row r="13742" spans="9:15" x14ac:dyDescent="0.35">
      <c r="I13742">
        <v>120936</v>
      </c>
      <c r="J13742">
        <v>3962</v>
      </c>
      <c r="K13742">
        <v>148670</v>
      </c>
      <c r="L13742">
        <v>403.97</v>
      </c>
      <c r="M13742" t="s">
        <v>212</v>
      </c>
      <c r="N13742" s="160" t="s">
        <v>10</v>
      </c>
      <c r="O13742" s="160" t="s">
        <v>82</v>
      </c>
    </row>
    <row r="13743" spans="9:15" x14ac:dyDescent="0.35">
      <c r="I13743">
        <v>121518</v>
      </c>
      <c r="J13743">
        <v>3962</v>
      </c>
      <c r="K13743">
        <v>148670</v>
      </c>
      <c r="L13743">
        <v>403.97</v>
      </c>
      <c r="M13743" t="s">
        <v>212</v>
      </c>
      <c r="N13743" s="160" t="s">
        <v>10</v>
      </c>
      <c r="O13743" s="160" t="s">
        <v>82</v>
      </c>
    </row>
    <row r="13744" spans="9:15" x14ac:dyDescent="0.35">
      <c r="I13744">
        <v>121518</v>
      </c>
      <c r="J13744">
        <v>3962</v>
      </c>
      <c r="K13744">
        <v>148670</v>
      </c>
      <c r="L13744">
        <v>403.97</v>
      </c>
      <c r="M13744" t="s">
        <v>212</v>
      </c>
      <c r="N13744" s="160" t="s">
        <v>10</v>
      </c>
      <c r="O13744" s="160" t="s">
        <v>82</v>
      </c>
    </row>
    <row r="13745" spans="9:15" x14ac:dyDescent="0.35">
      <c r="I13745">
        <v>122802</v>
      </c>
      <c r="J13745">
        <v>3962</v>
      </c>
      <c r="K13745">
        <v>148670</v>
      </c>
      <c r="L13745">
        <v>322.20999999999998</v>
      </c>
      <c r="M13745" t="s">
        <v>212</v>
      </c>
      <c r="N13745" s="160" t="s">
        <v>207</v>
      </c>
      <c r="O13745" s="160" t="s">
        <v>82</v>
      </c>
    </row>
    <row r="13746" spans="9:15" x14ac:dyDescent="0.35">
      <c r="I13746">
        <v>122802</v>
      </c>
      <c r="J13746">
        <v>3962</v>
      </c>
      <c r="K13746">
        <v>148670</v>
      </c>
      <c r="L13746">
        <v>322.20999999999998</v>
      </c>
      <c r="M13746" t="s">
        <v>212</v>
      </c>
      <c r="N13746" s="160" t="s">
        <v>207</v>
      </c>
      <c r="O13746" s="160" t="s">
        <v>82</v>
      </c>
    </row>
    <row r="13747" spans="9:15" x14ac:dyDescent="0.35">
      <c r="I13747">
        <v>122803</v>
      </c>
      <c r="J13747">
        <v>3962</v>
      </c>
      <c r="K13747">
        <v>148670</v>
      </c>
      <c r="L13747">
        <v>322.20999999999998</v>
      </c>
      <c r="M13747" t="s">
        <v>212</v>
      </c>
      <c r="N13747" s="160" t="s">
        <v>207</v>
      </c>
      <c r="O13747" s="160" t="s">
        <v>82</v>
      </c>
    </row>
    <row r="13748" spans="9:15" x14ac:dyDescent="0.35">
      <c r="I13748">
        <v>122803</v>
      </c>
      <c r="J13748">
        <v>3962</v>
      </c>
      <c r="K13748">
        <v>148670</v>
      </c>
      <c r="L13748">
        <v>322.20999999999998</v>
      </c>
      <c r="M13748" t="s">
        <v>212</v>
      </c>
      <c r="N13748" s="160" t="s">
        <v>207</v>
      </c>
      <c r="O13748" s="160" t="s">
        <v>82</v>
      </c>
    </row>
    <row r="13749" spans="9:15" x14ac:dyDescent="0.35">
      <c r="I13749">
        <v>122804</v>
      </c>
      <c r="J13749">
        <v>3962</v>
      </c>
      <c r="K13749">
        <v>148670</v>
      </c>
      <c r="L13749">
        <v>322.20999999999998</v>
      </c>
      <c r="M13749" t="s">
        <v>212</v>
      </c>
      <c r="N13749" s="160" t="s">
        <v>207</v>
      </c>
      <c r="O13749" s="160" t="s">
        <v>82</v>
      </c>
    </row>
    <row r="13750" spans="9:15" x14ac:dyDescent="0.35">
      <c r="I13750">
        <v>122804</v>
      </c>
      <c r="J13750">
        <v>3962</v>
      </c>
      <c r="K13750">
        <v>148670</v>
      </c>
      <c r="L13750">
        <v>322.20999999999998</v>
      </c>
      <c r="M13750" t="s">
        <v>212</v>
      </c>
      <c r="N13750" s="160" t="s">
        <v>207</v>
      </c>
      <c r="O13750" s="160" t="s">
        <v>82</v>
      </c>
    </row>
    <row r="13751" spans="9:15" x14ac:dyDescent="0.35">
      <c r="I13751">
        <v>122804</v>
      </c>
      <c r="J13751">
        <v>3962</v>
      </c>
      <c r="K13751">
        <v>148670</v>
      </c>
      <c r="L13751">
        <v>322.20999999999998</v>
      </c>
      <c r="M13751" t="s">
        <v>212</v>
      </c>
      <c r="N13751" s="160" t="s">
        <v>207</v>
      </c>
      <c r="O13751" s="160" t="s">
        <v>82</v>
      </c>
    </row>
    <row r="13752" spans="9:15" x14ac:dyDescent="0.35">
      <c r="I13752">
        <v>124431</v>
      </c>
      <c r="J13752">
        <v>3962</v>
      </c>
      <c r="K13752">
        <v>148670</v>
      </c>
      <c r="L13752">
        <v>502.02</v>
      </c>
      <c r="M13752" t="s">
        <v>212</v>
      </c>
      <c r="N13752" s="160" t="s">
        <v>10</v>
      </c>
      <c r="O13752" s="160" t="s">
        <v>82</v>
      </c>
    </row>
    <row r="13753" spans="9:15" x14ac:dyDescent="0.35">
      <c r="I13753">
        <v>117485</v>
      </c>
      <c r="J13753">
        <v>3670</v>
      </c>
      <c r="K13753">
        <v>148690</v>
      </c>
      <c r="L13753">
        <v>17.72</v>
      </c>
      <c r="M13753" t="s">
        <v>212</v>
      </c>
      <c r="N13753" s="160" t="s">
        <v>8</v>
      </c>
      <c r="O13753" s="160" t="s">
        <v>80</v>
      </c>
    </row>
    <row r="13754" spans="9:15" x14ac:dyDescent="0.35">
      <c r="I13754">
        <v>118850</v>
      </c>
      <c r="J13754">
        <v>3670</v>
      </c>
      <c r="K13754">
        <v>148690</v>
      </c>
      <c r="L13754">
        <v>124.6</v>
      </c>
      <c r="M13754" t="s">
        <v>212</v>
      </c>
      <c r="N13754" s="160" t="s">
        <v>8</v>
      </c>
      <c r="O13754" s="160" t="s">
        <v>80</v>
      </c>
    </row>
    <row r="13755" spans="9:15" x14ac:dyDescent="0.35">
      <c r="I13755">
        <v>119309</v>
      </c>
      <c r="J13755">
        <v>3670</v>
      </c>
      <c r="K13755">
        <v>148690</v>
      </c>
      <c r="L13755">
        <v>37.58</v>
      </c>
      <c r="M13755" t="s">
        <v>212</v>
      </c>
      <c r="N13755" s="160" t="s">
        <v>9</v>
      </c>
      <c r="O13755" s="160" t="s">
        <v>80</v>
      </c>
    </row>
    <row r="13756" spans="9:15" x14ac:dyDescent="0.35">
      <c r="I13756">
        <v>7</v>
      </c>
      <c r="J13756">
        <v>3946</v>
      </c>
      <c r="K13756">
        <v>148728</v>
      </c>
      <c r="L13756">
        <v>785.18</v>
      </c>
      <c r="M13756" t="s">
        <v>212</v>
      </c>
      <c r="N13756" s="160" t="s">
        <v>9</v>
      </c>
      <c r="O13756" s="160" t="s">
        <v>81</v>
      </c>
    </row>
    <row r="13757" spans="9:15" x14ac:dyDescent="0.35">
      <c r="I13757">
        <v>71189</v>
      </c>
      <c r="J13757">
        <v>3946</v>
      </c>
      <c r="K13757">
        <v>148728</v>
      </c>
      <c r="L13757">
        <v>2180.8000000000002</v>
      </c>
      <c r="M13757" t="s">
        <v>212</v>
      </c>
      <c r="N13757" s="160" t="s">
        <v>8</v>
      </c>
      <c r="O13757" s="160" t="s">
        <v>81</v>
      </c>
    </row>
    <row r="13758" spans="9:15" x14ac:dyDescent="0.35">
      <c r="I13758">
        <v>72449</v>
      </c>
      <c r="J13758">
        <v>3946</v>
      </c>
      <c r="K13758">
        <v>148728</v>
      </c>
      <c r="L13758">
        <v>785.17</v>
      </c>
      <c r="M13758" t="s">
        <v>212</v>
      </c>
      <c r="N13758" s="160" t="s">
        <v>9</v>
      </c>
      <c r="O13758" s="160" t="s">
        <v>81</v>
      </c>
    </row>
    <row r="13759" spans="9:15" x14ac:dyDescent="0.35">
      <c r="I13759">
        <v>78573</v>
      </c>
      <c r="J13759">
        <v>3946</v>
      </c>
      <c r="K13759">
        <v>148728</v>
      </c>
      <c r="L13759">
        <v>510.02</v>
      </c>
      <c r="M13759" t="s">
        <v>212</v>
      </c>
      <c r="N13759" s="160" t="s">
        <v>8</v>
      </c>
      <c r="O13759" s="160" t="s">
        <v>81</v>
      </c>
    </row>
    <row r="13760" spans="9:15" x14ac:dyDescent="0.35">
      <c r="I13760">
        <v>91312</v>
      </c>
      <c r="J13760">
        <v>3946</v>
      </c>
      <c r="K13760">
        <v>148728</v>
      </c>
      <c r="L13760">
        <v>793.15</v>
      </c>
      <c r="M13760" t="s">
        <v>212</v>
      </c>
      <c r="N13760" s="160" t="s">
        <v>8</v>
      </c>
      <c r="O13760" s="160" t="s">
        <v>81</v>
      </c>
    </row>
    <row r="13761" spans="9:15" x14ac:dyDescent="0.35">
      <c r="I13761">
        <v>97192</v>
      </c>
      <c r="J13761">
        <v>3946</v>
      </c>
      <c r="K13761">
        <v>148728</v>
      </c>
      <c r="L13761">
        <v>957.12</v>
      </c>
      <c r="M13761" t="s">
        <v>212</v>
      </c>
      <c r="N13761" s="160" t="s">
        <v>7</v>
      </c>
      <c r="O13761" s="160" t="s">
        <v>81</v>
      </c>
    </row>
    <row r="13762" spans="9:15" x14ac:dyDescent="0.35">
      <c r="I13762">
        <v>97192</v>
      </c>
      <c r="J13762">
        <v>3946</v>
      </c>
      <c r="K13762">
        <v>148728</v>
      </c>
      <c r="L13762">
        <v>374.92</v>
      </c>
      <c r="M13762" t="s">
        <v>212</v>
      </c>
      <c r="N13762" s="160" t="s">
        <v>7</v>
      </c>
      <c r="O13762" s="160" t="s">
        <v>81</v>
      </c>
    </row>
    <row r="13763" spans="9:15" x14ac:dyDescent="0.35">
      <c r="I13763">
        <v>116372</v>
      </c>
      <c r="J13763">
        <v>3946</v>
      </c>
      <c r="K13763">
        <v>148728</v>
      </c>
      <c r="L13763">
        <v>360.69</v>
      </c>
      <c r="M13763" t="s">
        <v>212</v>
      </c>
      <c r="N13763" s="160" t="s">
        <v>19</v>
      </c>
      <c r="O13763" s="160" t="s">
        <v>81</v>
      </c>
    </row>
    <row r="13764" spans="9:15" x14ac:dyDescent="0.35">
      <c r="I13764">
        <v>120833</v>
      </c>
      <c r="J13764">
        <v>3946</v>
      </c>
      <c r="K13764">
        <v>148728</v>
      </c>
      <c r="L13764">
        <v>284.04000000000002</v>
      </c>
      <c r="M13764" t="s">
        <v>212</v>
      </c>
      <c r="N13764" s="160" t="s">
        <v>10</v>
      </c>
      <c r="O13764" s="160" t="s">
        <v>81</v>
      </c>
    </row>
    <row r="13765" spans="9:15" x14ac:dyDescent="0.35">
      <c r="I13765">
        <v>120833</v>
      </c>
      <c r="J13765">
        <v>3946</v>
      </c>
      <c r="K13765">
        <v>148728</v>
      </c>
      <c r="L13765">
        <v>80.31</v>
      </c>
      <c r="M13765" t="s">
        <v>212</v>
      </c>
      <c r="N13765" s="160" t="s">
        <v>10</v>
      </c>
      <c r="O13765" s="160" t="s">
        <v>81</v>
      </c>
    </row>
    <row r="13766" spans="9:15" x14ac:dyDescent="0.35">
      <c r="I13766">
        <v>120834</v>
      </c>
      <c r="J13766">
        <v>3946</v>
      </c>
      <c r="K13766">
        <v>148728</v>
      </c>
      <c r="L13766">
        <v>94.68</v>
      </c>
      <c r="M13766" t="s">
        <v>212</v>
      </c>
      <c r="N13766" s="160" t="s">
        <v>10</v>
      </c>
      <c r="O13766" s="160" t="s">
        <v>81</v>
      </c>
    </row>
    <row r="13767" spans="9:15" x14ac:dyDescent="0.35">
      <c r="I13767">
        <v>120834</v>
      </c>
      <c r="J13767">
        <v>3946</v>
      </c>
      <c r="K13767">
        <v>148728</v>
      </c>
      <c r="L13767">
        <v>107.08</v>
      </c>
      <c r="M13767" t="s">
        <v>212</v>
      </c>
      <c r="N13767" s="160" t="s">
        <v>10</v>
      </c>
      <c r="O13767" s="160" t="s">
        <v>81</v>
      </c>
    </row>
    <row r="13768" spans="9:15" x14ac:dyDescent="0.35">
      <c r="I13768">
        <v>120935</v>
      </c>
      <c r="J13768">
        <v>3946</v>
      </c>
      <c r="K13768">
        <v>148728</v>
      </c>
      <c r="L13768">
        <v>126.24</v>
      </c>
      <c r="M13768" t="s">
        <v>212</v>
      </c>
      <c r="N13768" s="160" t="s">
        <v>10</v>
      </c>
      <c r="O13768" s="160" t="s">
        <v>81</v>
      </c>
    </row>
    <row r="13769" spans="9:15" x14ac:dyDescent="0.35">
      <c r="I13769">
        <v>120935</v>
      </c>
      <c r="J13769">
        <v>3946</v>
      </c>
      <c r="K13769">
        <v>148728</v>
      </c>
      <c r="L13769">
        <v>80.31</v>
      </c>
      <c r="M13769" t="s">
        <v>212</v>
      </c>
      <c r="N13769" s="160" t="s">
        <v>10</v>
      </c>
      <c r="O13769" s="160" t="s">
        <v>81</v>
      </c>
    </row>
    <row r="13770" spans="9:15" x14ac:dyDescent="0.35">
      <c r="I13770">
        <v>120936</v>
      </c>
      <c r="J13770">
        <v>3946</v>
      </c>
      <c r="K13770">
        <v>148728</v>
      </c>
      <c r="L13770">
        <v>157.80000000000001</v>
      </c>
      <c r="M13770" t="s">
        <v>212</v>
      </c>
      <c r="N13770" s="160" t="s">
        <v>10</v>
      </c>
      <c r="O13770" s="160" t="s">
        <v>81</v>
      </c>
    </row>
    <row r="13771" spans="9:15" x14ac:dyDescent="0.35">
      <c r="I13771">
        <v>120936</v>
      </c>
      <c r="J13771">
        <v>3946</v>
      </c>
      <c r="K13771">
        <v>148728</v>
      </c>
      <c r="L13771">
        <v>107.08</v>
      </c>
      <c r="M13771" t="s">
        <v>212</v>
      </c>
      <c r="N13771" s="160" t="s">
        <v>10</v>
      </c>
      <c r="O13771" s="160" t="s">
        <v>81</v>
      </c>
    </row>
    <row r="13772" spans="9:15" x14ac:dyDescent="0.35">
      <c r="I13772">
        <v>122731</v>
      </c>
      <c r="J13772">
        <v>3946</v>
      </c>
      <c r="K13772">
        <v>148728</v>
      </c>
      <c r="L13772">
        <v>157.80000000000001</v>
      </c>
      <c r="M13772" t="s">
        <v>212</v>
      </c>
      <c r="N13772" s="160" t="s">
        <v>10</v>
      </c>
      <c r="O13772" s="160" t="s">
        <v>81</v>
      </c>
    </row>
    <row r="13773" spans="9:15" x14ac:dyDescent="0.35">
      <c r="I13773">
        <v>122731</v>
      </c>
      <c r="J13773">
        <v>3946</v>
      </c>
      <c r="K13773">
        <v>148728</v>
      </c>
      <c r="L13773">
        <v>80.31</v>
      </c>
      <c r="M13773" t="s">
        <v>212</v>
      </c>
      <c r="N13773" s="160" t="s">
        <v>10</v>
      </c>
      <c r="O13773" s="160" t="s">
        <v>81</v>
      </c>
    </row>
    <row r="13774" spans="9:15" x14ac:dyDescent="0.35">
      <c r="I13774">
        <v>120833</v>
      </c>
      <c r="J13774">
        <v>3933</v>
      </c>
      <c r="K13774">
        <v>148737</v>
      </c>
      <c r="L13774">
        <v>26.51</v>
      </c>
      <c r="M13774" t="s">
        <v>212</v>
      </c>
      <c r="N13774" s="160" t="s">
        <v>10</v>
      </c>
      <c r="O13774" s="160" t="s">
        <v>80</v>
      </c>
    </row>
    <row r="13775" spans="9:15" x14ac:dyDescent="0.35">
      <c r="I13775">
        <v>120935</v>
      </c>
      <c r="J13775">
        <v>3933</v>
      </c>
      <c r="K13775">
        <v>148737</v>
      </c>
      <c r="L13775">
        <v>26.51</v>
      </c>
      <c r="M13775" t="s">
        <v>212</v>
      </c>
      <c r="N13775" s="160" t="s">
        <v>10</v>
      </c>
      <c r="O13775" s="160" t="s">
        <v>80</v>
      </c>
    </row>
    <row r="13776" spans="9:15" x14ac:dyDescent="0.35">
      <c r="I13776">
        <v>120936</v>
      </c>
      <c r="J13776">
        <v>3933</v>
      </c>
      <c r="K13776">
        <v>148737</v>
      </c>
      <c r="L13776">
        <v>26.51</v>
      </c>
      <c r="M13776" t="s">
        <v>212</v>
      </c>
      <c r="N13776" s="160" t="s">
        <v>10</v>
      </c>
      <c r="O13776" s="160" t="s">
        <v>80</v>
      </c>
    </row>
    <row r="13777" spans="9:15" x14ac:dyDescent="0.35">
      <c r="I13777">
        <v>116372</v>
      </c>
      <c r="J13777">
        <v>3873</v>
      </c>
      <c r="K13777">
        <v>148739</v>
      </c>
      <c r="L13777">
        <v>70.47</v>
      </c>
      <c r="M13777" t="s">
        <v>212</v>
      </c>
      <c r="N13777" s="160" t="s">
        <v>19</v>
      </c>
      <c r="O13777" s="160" t="s">
        <v>80</v>
      </c>
    </row>
    <row r="13778" spans="9:15" x14ac:dyDescent="0.35">
      <c r="I13778">
        <v>118038</v>
      </c>
      <c r="J13778">
        <v>3873</v>
      </c>
      <c r="K13778">
        <v>148739</v>
      </c>
      <c r="L13778">
        <v>93.99</v>
      </c>
      <c r="M13778" t="s">
        <v>212</v>
      </c>
      <c r="N13778" s="160" t="s">
        <v>7</v>
      </c>
      <c r="O13778" s="160" t="s">
        <v>80</v>
      </c>
    </row>
    <row r="13779" spans="9:15" x14ac:dyDescent="0.35">
      <c r="I13779">
        <v>7</v>
      </c>
      <c r="J13779">
        <v>4007</v>
      </c>
      <c r="K13779">
        <v>148800</v>
      </c>
      <c r="L13779">
        <v>194.4</v>
      </c>
      <c r="M13779" t="s">
        <v>212</v>
      </c>
      <c r="N13779" s="160" t="s">
        <v>9</v>
      </c>
      <c r="O13779" s="160" t="s">
        <v>80</v>
      </c>
    </row>
    <row r="13780" spans="9:15" x14ac:dyDescent="0.35">
      <c r="I13780">
        <v>16459</v>
      </c>
      <c r="J13780">
        <v>4007</v>
      </c>
      <c r="K13780">
        <v>148800</v>
      </c>
      <c r="L13780">
        <v>74.83</v>
      </c>
      <c r="M13780" t="s">
        <v>218</v>
      </c>
      <c r="N13780" s="160" t="s">
        <v>19</v>
      </c>
      <c r="O13780" s="160" t="s">
        <v>80</v>
      </c>
    </row>
    <row r="13781" spans="9:15" x14ac:dyDescent="0.35">
      <c r="I13781">
        <v>74395</v>
      </c>
      <c r="J13781">
        <v>4007</v>
      </c>
      <c r="K13781">
        <v>148800</v>
      </c>
      <c r="L13781">
        <v>87.3</v>
      </c>
      <c r="M13781" t="s">
        <v>212</v>
      </c>
      <c r="N13781" s="160" t="s">
        <v>7</v>
      </c>
      <c r="O13781" s="160" t="s">
        <v>80</v>
      </c>
    </row>
    <row r="13782" spans="9:15" x14ac:dyDescent="0.35">
      <c r="I13782">
        <v>74395</v>
      </c>
      <c r="J13782">
        <v>4007</v>
      </c>
      <c r="K13782">
        <v>148800</v>
      </c>
      <c r="L13782">
        <v>87.3</v>
      </c>
      <c r="M13782" t="s">
        <v>218</v>
      </c>
      <c r="N13782" s="160" t="s">
        <v>7</v>
      </c>
      <c r="O13782" s="160" t="s">
        <v>80</v>
      </c>
    </row>
    <row r="13783" spans="9:15" x14ac:dyDescent="0.35">
      <c r="I13783">
        <v>116372</v>
      </c>
      <c r="J13783">
        <v>4007</v>
      </c>
      <c r="K13783">
        <v>148800</v>
      </c>
      <c r="L13783">
        <v>71.430000000000007</v>
      </c>
      <c r="M13783" t="s">
        <v>212</v>
      </c>
      <c r="N13783" s="160" t="s">
        <v>19</v>
      </c>
      <c r="O13783" s="160" t="s">
        <v>80</v>
      </c>
    </row>
    <row r="13784" spans="9:15" x14ac:dyDescent="0.35">
      <c r="I13784">
        <v>119309</v>
      </c>
      <c r="J13784">
        <v>4007</v>
      </c>
      <c r="K13784">
        <v>148800</v>
      </c>
      <c r="L13784">
        <v>38.159999999999997</v>
      </c>
      <c r="M13784" t="s">
        <v>212</v>
      </c>
      <c r="N13784" s="160" t="s">
        <v>9</v>
      </c>
      <c r="O13784" s="160" t="s">
        <v>80</v>
      </c>
    </row>
    <row r="13785" spans="9:15" x14ac:dyDescent="0.35">
      <c r="I13785">
        <v>119309</v>
      </c>
      <c r="J13785">
        <v>4007</v>
      </c>
      <c r="K13785">
        <v>148800</v>
      </c>
      <c r="L13785">
        <v>38.159999999999997</v>
      </c>
      <c r="M13785" t="s">
        <v>218</v>
      </c>
      <c r="N13785" s="160" t="s">
        <v>9</v>
      </c>
      <c r="O13785" s="160" t="s">
        <v>80</v>
      </c>
    </row>
    <row r="13786" spans="9:15" x14ac:dyDescent="0.35">
      <c r="I13786">
        <v>71189</v>
      </c>
      <c r="J13786">
        <v>3802</v>
      </c>
      <c r="K13786">
        <v>148907</v>
      </c>
      <c r="L13786">
        <v>74.760000000000005</v>
      </c>
      <c r="M13786" t="s">
        <v>212</v>
      </c>
      <c r="N13786" s="160" t="s">
        <v>8</v>
      </c>
      <c r="O13786" s="160" t="s">
        <v>80</v>
      </c>
    </row>
    <row r="13787" spans="9:15" x14ac:dyDescent="0.35">
      <c r="I13787">
        <v>116372</v>
      </c>
      <c r="J13787">
        <v>3802</v>
      </c>
      <c r="K13787">
        <v>148907</v>
      </c>
      <c r="L13787">
        <v>48.04</v>
      </c>
      <c r="M13787" t="s">
        <v>212</v>
      </c>
      <c r="N13787" s="160" t="s">
        <v>19</v>
      </c>
      <c r="O13787" s="160" t="s">
        <v>80</v>
      </c>
    </row>
    <row r="13788" spans="9:15" x14ac:dyDescent="0.35">
      <c r="I13788">
        <v>118484</v>
      </c>
      <c r="J13788">
        <v>3802</v>
      </c>
      <c r="K13788">
        <v>148907</v>
      </c>
      <c r="L13788">
        <v>126.74</v>
      </c>
      <c r="M13788" t="s">
        <v>212</v>
      </c>
      <c r="N13788" s="160" t="s">
        <v>7</v>
      </c>
      <c r="O13788" s="160" t="s">
        <v>80</v>
      </c>
    </row>
    <row r="13789" spans="9:15" x14ac:dyDescent="0.35">
      <c r="I13789">
        <v>125023</v>
      </c>
      <c r="J13789">
        <v>3802</v>
      </c>
      <c r="K13789">
        <v>148907</v>
      </c>
      <c r="L13789">
        <v>98.18</v>
      </c>
      <c r="M13789" t="s">
        <v>212</v>
      </c>
      <c r="N13789" s="160" t="s">
        <v>9</v>
      </c>
      <c r="O13789" s="160" t="s">
        <v>80</v>
      </c>
    </row>
    <row r="13790" spans="9:15" x14ac:dyDescent="0.35">
      <c r="I13790">
        <v>104499</v>
      </c>
      <c r="J13790">
        <v>4013</v>
      </c>
      <c r="K13790">
        <v>148927</v>
      </c>
      <c r="L13790">
        <v>87.3</v>
      </c>
      <c r="M13790" t="s">
        <v>212</v>
      </c>
      <c r="N13790" s="160" t="s">
        <v>7</v>
      </c>
      <c r="O13790" s="160" t="s">
        <v>80</v>
      </c>
    </row>
    <row r="13791" spans="9:15" x14ac:dyDescent="0.35">
      <c r="I13791">
        <v>104500</v>
      </c>
      <c r="J13791">
        <v>4013</v>
      </c>
      <c r="K13791">
        <v>148927</v>
      </c>
      <c r="L13791">
        <v>87.3</v>
      </c>
      <c r="M13791" t="s">
        <v>212</v>
      </c>
      <c r="N13791" s="160" t="s">
        <v>7</v>
      </c>
      <c r="O13791" s="160" t="s">
        <v>80</v>
      </c>
    </row>
    <row r="13792" spans="9:15" x14ac:dyDescent="0.35">
      <c r="I13792">
        <v>116372</v>
      </c>
      <c r="J13792">
        <v>4013</v>
      </c>
      <c r="K13792">
        <v>148927</v>
      </c>
      <c r="L13792">
        <v>47.62</v>
      </c>
      <c r="M13792" t="s">
        <v>212</v>
      </c>
      <c r="N13792" s="160" t="s">
        <v>19</v>
      </c>
      <c r="O13792" s="160" t="s">
        <v>80</v>
      </c>
    </row>
    <row r="13793" spans="9:15" x14ac:dyDescent="0.35">
      <c r="I13793">
        <v>117441</v>
      </c>
      <c r="J13793">
        <v>4013</v>
      </c>
      <c r="K13793">
        <v>148927</v>
      </c>
      <c r="L13793">
        <v>122.04</v>
      </c>
      <c r="M13793" t="s">
        <v>212</v>
      </c>
      <c r="N13793" s="160" t="s">
        <v>9</v>
      </c>
      <c r="O13793" s="160" t="s">
        <v>80</v>
      </c>
    </row>
    <row r="13794" spans="9:15" x14ac:dyDescent="0.35">
      <c r="I13794">
        <v>118484</v>
      </c>
      <c r="J13794">
        <v>3969</v>
      </c>
      <c r="K13794">
        <v>148970</v>
      </c>
      <c r="L13794">
        <v>125.73</v>
      </c>
      <c r="M13794" t="s">
        <v>212</v>
      </c>
      <c r="N13794" s="160" t="s">
        <v>7</v>
      </c>
      <c r="O13794" s="160" t="s">
        <v>80</v>
      </c>
    </row>
    <row r="13795" spans="9:15" x14ac:dyDescent="0.35">
      <c r="I13795">
        <v>119309</v>
      </c>
      <c r="J13795">
        <v>3969</v>
      </c>
      <c r="K13795">
        <v>148970</v>
      </c>
      <c r="L13795">
        <v>38.159999999999997</v>
      </c>
      <c r="M13795" t="s">
        <v>212</v>
      </c>
      <c r="N13795" s="160" t="s">
        <v>9</v>
      </c>
      <c r="O13795" s="160" t="s">
        <v>80</v>
      </c>
    </row>
    <row r="13796" spans="9:15" x14ac:dyDescent="0.35">
      <c r="I13796">
        <v>119309</v>
      </c>
      <c r="J13796">
        <v>3969</v>
      </c>
      <c r="K13796">
        <v>148970</v>
      </c>
      <c r="L13796">
        <v>38.159999999999997</v>
      </c>
      <c r="M13796" t="s">
        <v>212</v>
      </c>
      <c r="N13796" s="160" t="s">
        <v>9</v>
      </c>
      <c r="O13796" s="160" t="s">
        <v>80</v>
      </c>
    </row>
    <row r="13797" spans="9:15" x14ac:dyDescent="0.35">
      <c r="I13797">
        <v>120935</v>
      </c>
      <c r="J13797">
        <v>3969</v>
      </c>
      <c r="K13797">
        <v>148970</v>
      </c>
      <c r="L13797">
        <v>26.51</v>
      </c>
      <c r="M13797" t="s">
        <v>212</v>
      </c>
      <c r="N13797" s="160" t="s">
        <v>10</v>
      </c>
      <c r="O13797" s="160" t="s">
        <v>80</v>
      </c>
    </row>
    <row r="13798" spans="9:15" x14ac:dyDescent="0.35">
      <c r="I13798">
        <v>124431</v>
      </c>
      <c r="J13798">
        <v>3969</v>
      </c>
      <c r="K13798">
        <v>148970</v>
      </c>
      <c r="L13798">
        <v>83.67</v>
      </c>
      <c r="M13798" t="s">
        <v>212</v>
      </c>
      <c r="N13798" s="160" t="s">
        <v>10</v>
      </c>
      <c r="O13798" s="160" t="s">
        <v>80</v>
      </c>
    </row>
    <row r="13799" spans="9:15" x14ac:dyDescent="0.35">
      <c r="I13799">
        <v>7</v>
      </c>
      <c r="J13799">
        <v>3968</v>
      </c>
      <c r="K13799">
        <v>149059</v>
      </c>
      <c r="L13799">
        <v>193.84</v>
      </c>
      <c r="M13799" t="s">
        <v>212</v>
      </c>
      <c r="N13799" s="160" t="s">
        <v>9</v>
      </c>
      <c r="O13799" s="160" t="s">
        <v>80</v>
      </c>
    </row>
    <row r="13800" spans="9:15" x14ac:dyDescent="0.35">
      <c r="I13800">
        <v>118484</v>
      </c>
      <c r="J13800">
        <v>3968</v>
      </c>
      <c r="K13800">
        <v>149059</v>
      </c>
      <c r="L13800">
        <v>125.37</v>
      </c>
      <c r="M13800" t="s">
        <v>212</v>
      </c>
      <c r="N13800" s="160" t="s">
        <v>7</v>
      </c>
      <c r="O13800" s="160" t="s">
        <v>80</v>
      </c>
    </row>
    <row r="13801" spans="9:15" x14ac:dyDescent="0.35">
      <c r="I13801">
        <v>122045</v>
      </c>
      <c r="J13801">
        <v>3968</v>
      </c>
      <c r="K13801">
        <v>149059</v>
      </c>
      <c r="L13801">
        <v>37.57</v>
      </c>
      <c r="M13801" t="s">
        <v>212</v>
      </c>
      <c r="N13801" s="160" t="s">
        <v>9</v>
      </c>
      <c r="O13801" s="160" t="s">
        <v>80</v>
      </c>
    </row>
    <row r="13802" spans="9:15" x14ac:dyDescent="0.35">
      <c r="I13802">
        <v>104499</v>
      </c>
      <c r="J13802">
        <v>3967</v>
      </c>
      <c r="K13802">
        <v>149069</v>
      </c>
      <c r="L13802">
        <v>87.3</v>
      </c>
      <c r="M13802" t="s">
        <v>212</v>
      </c>
      <c r="N13802" s="160" t="s">
        <v>7</v>
      </c>
      <c r="O13802" s="160" t="s">
        <v>80</v>
      </c>
    </row>
    <row r="13803" spans="9:15" x14ac:dyDescent="0.35">
      <c r="I13803">
        <v>104500</v>
      </c>
      <c r="J13803">
        <v>3967</v>
      </c>
      <c r="K13803">
        <v>149069</v>
      </c>
      <c r="L13803">
        <v>87.3</v>
      </c>
      <c r="M13803" t="s">
        <v>212</v>
      </c>
      <c r="N13803" s="160" t="s">
        <v>7</v>
      </c>
      <c r="O13803" s="160" t="s">
        <v>80</v>
      </c>
    </row>
    <row r="13804" spans="9:15" x14ac:dyDescent="0.35">
      <c r="I13804">
        <v>118484</v>
      </c>
      <c r="J13804">
        <v>3967</v>
      </c>
      <c r="K13804">
        <v>149069</v>
      </c>
      <c r="L13804">
        <v>125.73</v>
      </c>
      <c r="M13804" t="s">
        <v>212</v>
      </c>
      <c r="N13804" s="160" t="s">
        <v>7</v>
      </c>
      <c r="O13804" s="160" t="s">
        <v>80</v>
      </c>
    </row>
    <row r="13805" spans="9:15" x14ac:dyDescent="0.35">
      <c r="I13805">
        <v>119309</v>
      </c>
      <c r="J13805">
        <v>3967</v>
      </c>
      <c r="K13805">
        <v>149069</v>
      </c>
      <c r="L13805">
        <v>38.159999999999997</v>
      </c>
      <c r="M13805" t="s">
        <v>212</v>
      </c>
      <c r="N13805" s="160" t="s">
        <v>9</v>
      </c>
      <c r="O13805" s="160" t="s">
        <v>80</v>
      </c>
    </row>
    <row r="13806" spans="9:15" x14ac:dyDescent="0.35">
      <c r="I13806">
        <v>120833</v>
      </c>
      <c r="J13806">
        <v>3967</v>
      </c>
      <c r="K13806">
        <v>149069</v>
      </c>
      <c r="L13806">
        <v>26.51</v>
      </c>
      <c r="M13806" t="s">
        <v>212</v>
      </c>
      <c r="N13806" s="160" t="s">
        <v>10</v>
      </c>
      <c r="O13806" s="160" t="s">
        <v>80</v>
      </c>
    </row>
    <row r="13807" spans="9:15" x14ac:dyDescent="0.35">
      <c r="I13807">
        <v>120834</v>
      </c>
      <c r="J13807">
        <v>3967</v>
      </c>
      <c r="K13807">
        <v>149069</v>
      </c>
      <c r="L13807">
        <v>26.51</v>
      </c>
      <c r="M13807" t="s">
        <v>212</v>
      </c>
      <c r="N13807" s="160" t="s">
        <v>10</v>
      </c>
      <c r="O13807" s="160" t="s">
        <v>80</v>
      </c>
    </row>
    <row r="13808" spans="9:15" x14ac:dyDescent="0.35">
      <c r="I13808">
        <v>120935</v>
      </c>
      <c r="J13808">
        <v>3967</v>
      </c>
      <c r="K13808">
        <v>149069</v>
      </c>
      <c r="L13808">
        <v>26.51</v>
      </c>
      <c r="M13808" t="s">
        <v>212</v>
      </c>
      <c r="N13808" s="160" t="s">
        <v>10</v>
      </c>
      <c r="O13808" s="160" t="s">
        <v>80</v>
      </c>
    </row>
    <row r="13809" spans="9:15" x14ac:dyDescent="0.35">
      <c r="I13809">
        <v>81192</v>
      </c>
      <c r="J13809">
        <v>3981</v>
      </c>
      <c r="K13809">
        <v>149074</v>
      </c>
      <c r="L13809">
        <v>55.19</v>
      </c>
      <c r="M13809" t="s">
        <v>212</v>
      </c>
      <c r="N13809" s="160" t="s">
        <v>7</v>
      </c>
      <c r="O13809" s="160" t="s">
        <v>80</v>
      </c>
    </row>
    <row r="13810" spans="9:15" x14ac:dyDescent="0.35">
      <c r="I13810">
        <v>118038</v>
      </c>
      <c r="J13810">
        <v>3981</v>
      </c>
      <c r="K13810">
        <v>149074</v>
      </c>
      <c r="L13810">
        <v>92.84</v>
      </c>
      <c r="M13810" t="s">
        <v>212</v>
      </c>
      <c r="N13810" s="160" t="s">
        <v>7</v>
      </c>
      <c r="O13810" s="160" t="s">
        <v>80</v>
      </c>
    </row>
    <row r="13811" spans="9:15" x14ac:dyDescent="0.35">
      <c r="I13811">
        <v>120833</v>
      </c>
      <c r="J13811">
        <v>3981</v>
      </c>
      <c r="K13811">
        <v>149074</v>
      </c>
      <c r="L13811">
        <v>26.51</v>
      </c>
      <c r="M13811" t="s">
        <v>212</v>
      </c>
      <c r="N13811" s="160" t="s">
        <v>10</v>
      </c>
      <c r="O13811" s="160" t="s">
        <v>80</v>
      </c>
    </row>
    <row r="13812" spans="9:15" x14ac:dyDescent="0.35">
      <c r="I13812">
        <v>77912</v>
      </c>
      <c r="J13812">
        <v>3802</v>
      </c>
      <c r="K13812">
        <v>149110</v>
      </c>
      <c r="L13812">
        <v>28.4</v>
      </c>
      <c r="M13812" t="s">
        <v>212</v>
      </c>
      <c r="N13812" s="160" t="s">
        <v>8</v>
      </c>
      <c r="O13812" s="160" t="s">
        <v>80</v>
      </c>
    </row>
    <row r="13813" spans="9:15" x14ac:dyDescent="0.35">
      <c r="I13813">
        <v>81192</v>
      </c>
      <c r="J13813">
        <v>3802</v>
      </c>
      <c r="K13813">
        <v>149110</v>
      </c>
      <c r="L13813">
        <v>57.2</v>
      </c>
      <c r="M13813" t="s">
        <v>212</v>
      </c>
      <c r="N13813" s="160" t="s">
        <v>7</v>
      </c>
      <c r="O13813" s="160" t="s">
        <v>80</v>
      </c>
    </row>
    <row r="13814" spans="9:15" x14ac:dyDescent="0.35">
      <c r="I13814">
        <v>117766</v>
      </c>
      <c r="J13814">
        <v>3802</v>
      </c>
      <c r="K13814">
        <v>149110</v>
      </c>
      <c r="L13814">
        <v>93.84</v>
      </c>
      <c r="M13814" t="s">
        <v>212</v>
      </c>
      <c r="N13814" s="160" t="s">
        <v>7</v>
      </c>
      <c r="O13814" s="160" t="s">
        <v>80</v>
      </c>
    </row>
    <row r="13815" spans="9:15" x14ac:dyDescent="0.35">
      <c r="I13815">
        <v>117767</v>
      </c>
      <c r="J13815">
        <v>3802</v>
      </c>
      <c r="K13815">
        <v>149110</v>
      </c>
      <c r="L13815">
        <v>93.84</v>
      </c>
      <c r="M13815" t="s">
        <v>212</v>
      </c>
      <c r="N13815" s="160" t="s">
        <v>7</v>
      </c>
      <c r="O13815" s="160" t="s">
        <v>80</v>
      </c>
    </row>
    <row r="13816" spans="9:15" x14ac:dyDescent="0.35">
      <c r="I13816">
        <v>118038</v>
      </c>
      <c r="J13816">
        <v>3802</v>
      </c>
      <c r="K13816">
        <v>149110</v>
      </c>
      <c r="L13816">
        <v>93.84</v>
      </c>
      <c r="M13816" t="s">
        <v>212</v>
      </c>
      <c r="N13816" s="160" t="s">
        <v>7</v>
      </c>
      <c r="O13816" s="160" t="s">
        <v>80</v>
      </c>
    </row>
    <row r="13817" spans="9:15" x14ac:dyDescent="0.35">
      <c r="I13817">
        <v>119309</v>
      </c>
      <c r="J13817">
        <v>3802</v>
      </c>
      <c r="K13817">
        <v>149110</v>
      </c>
      <c r="L13817">
        <v>39.159999999999997</v>
      </c>
      <c r="M13817" t="s">
        <v>212</v>
      </c>
      <c r="N13817" s="160" t="s">
        <v>9</v>
      </c>
      <c r="O13817" s="160" t="s">
        <v>80</v>
      </c>
    </row>
    <row r="13818" spans="9:15" x14ac:dyDescent="0.35">
      <c r="I13818">
        <v>120833</v>
      </c>
      <c r="J13818">
        <v>3802</v>
      </c>
      <c r="K13818">
        <v>149110</v>
      </c>
      <c r="L13818">
        <v>28.52</v>
      </c>
      <c r="M13818" t="s">
        <v>212</v>
      </c>
      <c r="N13818" s="160" t="s">
        <v>10</v>
      </c>
      <c r="O13818" s="160" t="s">
        <v>80</v>
      </c>
    </row>
    <row r="13819" spans="9:15" x14ac:dyDescent="0.35">
      <c r="I13819">
        <v>120935</v>
      </c>
      <c r="J13819">
        <v>3802</v>
      </c>
      <c r="K13819">
        <v>149110</v>
      </c>
      <c r="L13819">
        <v>28.52</v>
      </c>
      <c r="M13819" t="s">
        <v>212</v>
      </c>
      <c r="N13819" s="160" t="s">
        <v>10</v>
      </c>
      <c r="O13819" s="160" t="s">
        <v>80</v>
      </c>
    </row>
    <row r="13820" spans="9:15" x14ac:dyDescent="0.35">
      <c r="I13820">
        <v>120936</v>
      </c>
      <c r="J13820">
        <v>3802</v>
      </c>
      <c r="K13820">
        <v>149110</v>
      </c>
      <c r="L13820">
        <v>28.52</v>
      </c>
      <c r="M13820" t="s">
        <v>212</v>
      </c>
      <c r="N13820" s="160" t="s">
        <v>10</v>
      </c>
      <c r="O13820" s="160" t="s">
        <v>80</v>
      </c>
    </row>
    <row r="13821" spans="9:15" x14ac:dyDescent="0.35">
      <c r="I13821">
        <v>122045</v>
      </c>
      <c r="J13821">
        <v>3802</v>
      </c>
      <c r="K13821">
        <v>149110</v>
      </c>
      <c r="L13821">
        <v>38.68</v>
      </c>
      <c r="M13821" t="s">
        <v>212</v>
      </c>
      <c r="N13821" s="160" t="s">
        <v>9</v>
      </c>
      <c r="O13821" s="160" t="s">
        <v>80</v>
      </c>
    </row>
    <row r="13822" spans="9:15" x14ac:dyDescent="0.35">
      <c r="I13822">
        <v>125023</v>
      </c>
      <c r="J13822">
        <v>3802</v>
      </c>
      <c r="K13822">
        <v>149110</v>
      </c>
      <c r="L13822">
        <v>98.18</v>
      </c>
      <c r="M13822" t="s">
        <v>212</v>
      </c>
      <c r="N13822" s="160" t="s">
        <v>9</v>
      </c>
      <c r="O13822" s="160" t="s">
        <v>80</v>
      </c>
    </row>
    <row r="13823" spans="9:15" x14ac:dyDescent="0.35">
      <c r="I13823">
        <v>101972</v>
      </c>
      <c r="J13823">
        <v>501</v>
      </c>
      <c r="K13823">
        <v>149115</v>
      </c>
      <c r="L13823">
        <v>44.47</v>
      </c>
      <c r="M13823" t="s">
        <v>212</v>
      </c>
      <c r="N13823" s="160" t="s">
        <v>19</v>
      </c>
      <c r="O13823" s="160" t="s">
        <v>80</v>
      </c>
    </row>
    <row r="13824" spans="9:15" x14ac:dyDescent="0.35">
      <c r="I13824">
        <v>116372</v>
      </c>
      <c r="J13824">
        <v>501</v>
      </c>
      <c r="K13824">
        <v>149115</v>
      </c>
      <c r="L13824">
        <v>23.81</v>
      </c>
      <c r="M13824" t="s">
        <v>212</v>
      </c>
      <c r="N13824" s="160" t="s">
        <v>19</v>
      </c>
      <c r="O13824" s="160" t="s">
        <v>80</v>
      </c>
    </row>
    <row r="13825" spans="9:15" x14ac:dyDescent="0.35">
      <c r="I13825">
        <v>77912</v>
      </c>
      <c r="J13825">
        <v>3996</v>
      </c>
      <c r="K13825">
        <v>149143</v>
      </c>
      <c r="L13825">
        <v>27.4</v>
      </c>
      <c r="M13825" t="s">
        <v>212</v>
      </c>
      <c r="N13825" s="160" t="s">
        <v>8</v>
      </c>
      <c r="O13825" s="160" t="s">
        <v>80</v>
      </c>
    </row>
    <row r="13826" spans="9:15" x14ac:dyDescent="0.35">
      <c r="I13826">
        <v>119309</v>
      </c>
      <c r="J13826">
        <v>3996</v>
      </c>
      <c r="K13826">
        <v>149143</v>
      </c>
      <c r="L13826">
        <v>38.159999999999997</v>
      </c>
      <c r="M13826" t="s">
        <v>212</v>
      </c>
      <c r="N13826" s="160" t="s">
        <v>9</v>
      </c>
      <c r="O13826" s="160" t="s">
        <v>80</v>
      </c>
    </row>
    <row r="13827" spans="9:15" x14ac:dyDescent="0.35">
      <c r="I13827">
        <v>120936</v>
      </c>
      <c r="J13827">
        <v>3996</v>
      </c>
      <c r="K13827">
        <v>149143</v>
      </c>
      <c r="L13827">
        <v>29</v>
      </c>
      <c r="M13827" t="s">
        <v>212</v>
      </c>
      <c r="N13827" s="160" t="s">
        <v>10</v>
      </c>
      <c r="O13827" s="160" t="s">
        <v>80</v>
      </c>
    </row>
    <row r="13828" spans="9:15" x14ac:dyDescent="0.35">
      <c r="I13828">
        <v>7</v>
      </c>
      <c r="J13828">
        <v>3969</v>
      </c>
      <c r="K13828">
        <v>149178</v>
      </c>
      <c r="L13828">
        <v>194.4</v>
      </c>
      <c r="M13828" t="s">
        <v>212</v>
      </c>
      <c r="N13828" s="160" t="s">
        <v>9</v>
      </c>
      <c r="O13828" s="160" t="s">
        <v>80</v>
      </c>
    </row>
    <row r="13829" spans="9:15" x14ac:dyDescent="0.35">
      <c r="I13829">
        <v>72449</v>
      </c>
      <c r="J13829">
        <v>3969</v>
      </c>
      <c r="K13829">
        <v>149178</v>
      </c>
      <c r="L13829">
        <v>194.44</v>
      </c>
      <c r="M13829" t="s">
        <v>212</v>
      </c>
      <c r="N13829" s="160" t="s">
        <v>9</v>
      </c>
      <c r="O13829" s="160" t="s">
        <v>80</v>
      </c>
    </row>
    <row r="13830" spans="9:15" x14ac:dyDescent="0.35">
      <c r="I13830">
        <v>72449</v>
      </c>
      <c r="J13830">
        <v>3969</v>
      </c>
      <c r="K13830">
        <v>149178</v>
      </c>
      <c r="L13830">
        <v>194.44</v>
      </c>
      <c r="M13830" t="s">
        <v>212</v>
      </c>
      <c r="N13830" s="160" t="s">
        <v>9</v>
      </c>
      <c r="O13830" s="160" t="s">
        <v>80</v>
      </c>
    </row>
    <row r="13831" spans="9:15" x14ac:dyDescent="0.35">
      <c r="I13831">
        <v>91312</v>
      </c>
      <c r="J13831">
        <v>3969</v>
      </c>
      <c r="K13831">
        <v>149178</v>
      </c>
      <c r="L13831">
        <v>130.91999999999999</v>
      </c>
      <c r="M13831" t="s">
        <v>212</v>
      </c>
      <c r="N13831" s="160" t="s">
        <v>8</v>
      </c>
      <c r="O13831" s="160" t="s">
        <v>80</v>
      </c>
    </row>
    <row r="13832" spans="9:15" x14ac:dyDescent="0.35">
      <c r="I13832">
        <v>97192</v>
      </c>
      <c r="J13832">
        <v>3969</v>
      </c>
      <c r="K13832">
        <v>149178</v>
      </c>
      <c r="L13832">
        <v>287.36</v>
      </c>
      <c r="M13832" t="s">
        <v>212</v>
      </c>
      <c r="N13832" s="160" t="s">
        <v>7</v>
      </c>
      <c r="O13832" s="160" t="s">
        <v>80</v>
      </c>
    </row>
    <row r="13833" spans="9:15" x14ac:dyDescent="0.35">
      <c r="I13833">
        <v>114734</v>
      </c>
      <c r="J13833">
        <v>3969</v>
      </c>
      <c r="K13833">
        <v>149178</v>
      </c>
      <c r="L13833">
        <v>115.38</v>
      </c>
      <c r="M13833" t="s">
        <v>212</v>
      </c>
      <c r="N13833" s="160" t="s">
        <v>7</v>
      </c>
      <c r="O13833" s="160" t="s">
        <v>80</v>
      </c>
    </row>
    <row r="13834" spans="9:15" x14ac:dyDescent="0.35">
      <c r="I13834">
        <v>116372</v>
      </c>
      <c r="J13834">
        <v>3969</v>
      </c>
      <c r="K13834">
        <v>149178</v>
      </c>
      <c r="L13834">
        <v>119.08</v>
      </c>
      <c r="M13834" t="s">
        <v>212</v>
      </c>
      <c r="N13834" s="160" t="s">
        <v>19</v>
      </c>
      <c r="O13834" s="160" t="s">
        <v>80</v>
      </c>
    </row>
    <row r="13835" spans="9:15" x14ac:dyDescent="0.35">
      <c r="I13835">
        <v>119309</v>
      </c>
      <c r="J13835">
        <v>3969</v>
      </c>
      <c r="K13835">
        <v>149178</v>
      </c>
      <c r="L13835">
        <v>38.159999999999997</v>
      </c>
      <c r="M13835" t="s">
        <v>212</v>
      </c>
      <c r="N13835" s="160" t="s">
        <v>9</v>
      </c>
      <c r="O13835" s="160" t="s">
        <v>80</v>
      </c>
    </row>
    <row r="13836" spans="9:15" x14ac:dyDescent="0.35">
      <c r="I13836">
        <v>119309</v>
      </c>
      <c r="J13836">
        <v>3969</v>
      </c>
      <c r="K13836">
        <v>149178</v>
      </c>
      <c r="L13836">
        <v>38.159999999999997</v>
      </c>
      <c r="M13836" t="s">
        <v>212</v>
      </c>
      <c r="N13836" s="160" t="s">
        <v>9</v>
      </c>
      <c r="O13836" s="160" t="s">
        <v>80</v>
      </c>
    </row>
    <row r="13837" spans="9:15" x14ac:dyDescent="0.35">
      <c r="I13837">
        <v>122045</v>
      </c>
      <c r="J13837">
        <v>3969</v>
      </c>
      <c r="K13837">
        <v>149178</v>
      </c>
      <c r="L13837">
        <v>37.68</v>
      </c>
      <c r="M13837" t="s">
        <v>212</v>
      </c>
      <c r="N13837" s="160" t="s">
        <v>9</v>
      </c>
      <c r="O13837" s="160" t="s">
        <v>80</v>
      </c>
    </row>
    <row r="13838" spans="9:15" x14ac:dyDescent="0.35">
      <c r="I13838">
        <v>81192</v>
      </c>
      <c r="J13838">
        <v>4082</v>
      </c>
      <c r="K13838">
        <v>149221</v>
      </c>
      <c r="L13838">
        <v>55.03</v>
      </c>
      <c r="M13838" t="s">
        <v>212</v>
      </c>
      <c r="N13838" s="160" t="s">
        <v>7</v>
      </c>
      <c r="O13838" s="160" t="s">
        <v>80</v>
      </c>
    </row>
    <row r="13839" spans="9:15" x14ac:dyDescent="0.35">
      <c r="I13839">
        <v>117766</v>
      </c>
      <c r="J13839">
        <v>4082</v>
      </c>
      <c r="K13839">
        <v>149221</v>
      </c>
      <c r="L13839">
        <v>92.56</v>
      </c>
      <c r="M13839" t="s">
        <v>212</v>
      </c>
      <c r="N13839" s="160" t="s">
        <v>7</v>
      </c>
      <c r="O13839" s="160" t="s">
        <v>80</v>
      </c>
    </row>
    <row r="13840" spans="9:15" x14ac:dyDescent="0.35">
      <c r="I13840">
        <v>120935</v>
      </c>
      <c r="J13840">
        <v>4082</v>
      </c>
      <c r="K13840">
        <v>149221</v>
      </c>
      <c r="L13840">
        <v>26.43</v>
      </c>
      <c r="M13840" t="s">
        <v>212</v>
      </c>
      <c r="N13840" s="160" t="s">
        <v>10</v>
      </c>
      <c r="O13840" s="160" t="s">
        <v>80</v>
      </c>
    </row>
    <row r="13841" spans="9:15" x14ac:dyDescent="0.35">
      <c r="I13841">
        <v>117766</v>
      </c>
      <c r="J13841">
        <v>3979</v>
      </c>
      <c r="K13841">
        <v>149474</v>
      </c>
      <c r="L13841">
        <v>92.83</v>
      </c>
      <c r="M13841" t="s">
        <v>212</v>
      </c>
      <c r="N13841" s="160" t="s">
        <v>7</v>
      </c>
      <c r="O13841" s="160" t="s">
        <v>80</v>
      </c>
    </row>
    <row r="13842" spans="9:15" x14ac:dyDescent="0.35">
      <c r="I13842">
        <v>72449</v>
      </c>
      <c r="J13842">
        <v>4082</v>
      </c>
      <c r="K13842">
        <v>149600</v>
      </c>
      <c r="L13842">
        <v>194.44</v>
      </c>
      <c r="M13842" t="s">
        <v>212</v>
      </c>
      <c r="N13842" s="160" t="s">
        <v>9</v>
      </c>
      <c r="O13842" s="160" t="s">
        <v>80</v>
      </c>
    </row>
    <row r="13843" spans="9:15" x14ac:dyDescent="0.35">
      <c r="I13843">
        <v>78573</v>
      </c>
      <c r="J13843">
        <v>4082</v>
      </c>
      <c r="K13843">
        <v>149600</v>
      </c>
      <c r="L13843">
        <v>126.29</v>
      </c>
      <c r="M13843" t="s">
        <v>212</v>
      </c>
      <c r="N13843" s="160" t="s">
        <v>8</v>
      </c>
      <c r="O13843" s="160" t="s">
        <v>80</v>
      </c>
    </row>
    <row r="13844" spans="9:15" x14ac:dyDescent="0.35">
      <c r="I13844">
        <v>97192</v>
      </c>
      <c r="J13844">
        <v>4082</v>
      </c>
      <c r="K13844">
        <v>149600</v>
      </c>
      <c r="L13844">
        <v>371.32</v>
      </c>
      <c r="M13844" t="s">
        <v>212</v>
      </c>
      <c r="N13844" s="160" t="s">
        <v>7</v>
      </c>
      <c r="O13844" s="160" t="s">
        <v>80</v>
      </c>
    </row>
    <row r="13845" spans="9:15" x14ac:dyDescent="0.35">
      <c r="I13845">
        <v>119309</v>
      </c>
      <c r="J13845">
        <v>4007</v>
      </c>
      <c r="K13845">
        <v>149660</v>
      </c>
      <c r="L13845">
        <v>38.159999999999997</v>
      </c>
      <c r="M13845" t="s">
        <v>212</v>
      </c>
      <c r="N13845" s="160" t="s">
        <v>9</v>
      </c>
      <c r="O13845" s="160" t="s">
        <v>80</v>
      </c>
    </row>
    <row r="13846" spans="9:15" x14ac:dyDescent="0.35">
      <c r="I13846">
        <v>120833</v>
      </c>
      <c r="J13846">
        <v>4007</v>
      </c>
      <c r="K13846">
        <v>149660</v>
      </c>
      <c r="L13846">
        <v>29.15</v>
      </c>
      <c r="M13846" t="s">
        <v>212</v>
      </c>
      <c r="N13846" s="160" t="s">
        <v>10</v>
      </c>
      <c r="O13846" s="160" t="s">
        <v>80</v>
      </c>
    </row>
    <row r="13847" spans="9:15" x14ac:dyDescent="0.35">
      <c r="I13847">
        <v>7</v>
      </c>
      <c r="J13847">
        <v>4036</v>
      </c>
      <c r="K13847">
        <v>149674</v>
      </c>
      <c r="L13847">
        <v>179.7</v>
      </c>
      <c r="M13847" t="s">
        <v>212</v>
      </c>
      <c r="N13847" s="160" t="s">
        <v>9</v>
      </c>
      <c r="O13847" s="160" t="s">
        <v>80</v>
      </c>
    </row>
    <row r="13848" spans="9:15" x14ac:dyDescent="0.35">
      <c r="I13848">
        <v>16459</v>
      </c>
      <c r="J13848">
        <v>4036</v>
      </c>
      <c r="K13848">
        <v>149674</v>
      </c>
      <c r="L13848">
        <v>74.83</v>
      </c>
      <c r="M13848" t="s">
        <v>212</v>
      </c>
      <c r="N13848" s="160" t="s">
        <v>19</v>
      </c>
      <c r="O13848" s="160" t="s">
        <v>80</v>
      </c>
    </row>
    <row r="13849" spans="9:15" x14ac:dyDescent="0.35">
      <c r="I13849">
        <v>71189</v>
      </c>
      <c r="J13849">
        <v>4036</v>
      </c>
      <c r="K13849">
        <v>149674</v>
      </c>
      <c r="L13849">
        <v>97.68</v>
      </c>
      <c r="M13849" t="s">
        <v>212</v>
      </c>
      <c r="N13849" s="160" t="s">
        <v>8</v>
      </c>
      <c r="O13849" s="160" t="s">
        <v>80</v>
      </c>
    </row>
    <row r="13850" spans="9:15" x14ac:dyDescent="0.35">
      <c r="I13850">
        <v>116372</v>
      </c>
      <c r="J13850">
        <v>4036</v>
      </c>
      <c r="K13850">
        <v>149674</v>
      </c>
      <c r="L13850">
        <v>179.76</v>
      </c>
      <c r="M13850" t="s">
        <v>212</v>
      </c>
      <c r="N13850" s="160" t="s">
        <v>19</v>
      </c>
      <c r="O13850" s="160" t="s">
        <v>80</v>
      </c>
    </row>
    <row r="13851" spans="9:15" x14ac:dyDescent="0.35">
      <c r="I13851">
        <v>118038</v>
      </c>
      <c r="J13851">
        <v>4036</v>
      </c>
      <c r="K13851">
        <v>149674</v>
      </c>
      <c r="L13851">
        <v>92.84</v>
      </c>
      <c r="M13851" t="s">
        <v>212</v>
      </c>
      <c r="N13851" s="160" t="s">
        <v>7</v>
      </c>
      <c r="O13851" s="160" t="s">
        <v>80</v>
      </c>
    </row>
    <row r="13852" spans="9:15" x14ac:dyDescent="0.35">
      <c r="I13852">
        <v>72449</v>
      </c>
      <c r="J13852">
        <v>4030</v>
      </c>
      <c r="K13852">
        <v>149678</v>
      </c>
      <c r="L13852">
        <v>194.44</v>
      </c>
      <c r="M13852" t="s">
        <v>212</v>
      </c>
      <c r="N13852" s="160" t="s">
        <v>9</v>
      </c>
      <c r="O13852" s="160" t="s">
        <v>80</v>
      </c>
    </row>
    <row r="13853" spans="9:15" x14ac:dyDescent="0.35">
      <c r="I13853">
        <v>119309</v>
      </c>
      <c r="J13853">
        <v>4030</v>
      </c>
      <c r="K13853">
        <v>149678</v>
      </c>
      <c r="L13853">
        <v>38.159999999999997</v>
      </c>
      <c r="M13853" t="s">
        <v>212</v>
      </c>
      <c r="N13853" s="160" t="s">
        <v>9</v>
      </c>
      <c r="O13853" s="160" t="s">
        <v>80</v>
      </c>
    </row>
    <row r="13854" spans="9:15" x14ac:dyDescent="0.35">
      <c r="I13854">
        <v>120935</v>
      </c>
      <c r="J13854">
        <v>4030</v>
      </c>
      <c r="K13854">
        <v>149678</v>
      </c>
      <c r="L13854">
        <v>27.55</v>
      </c>
      <c r="M13854" t="s">
        <v>212</v>
      </c>
      <c r="N13854" s="160" t="s">
        <v>10</v>
      </c>
      <c r="O13854" s="160" t="s">
        <v>80</v>
      </c>
    </row>
    <row r="13855" spans="9:15" x14ac:dyDescent="0.35">
      <c r="I13855">
        <v>125287</v>
      </c>
      <c r="J13855">
        <v>4030</v>
      </c>
      <c r="K13855">
        <v>149678</v>
      </c>
      <c r="L13855">
        <v>65.52</v>
      </c>
      <c r="M13855" t="s">
        <v>212</v>
      </c>
      <c r="N13855" s="160" t="s">
        <v>10</v>
      </c>
      <c r="O13855" s="160" t="s">
        <v>80</v>
      </c>
    </row>
    <row r="13856" spans="9:15" x14ac:dyDescent="0.35">
      <c r="I13856">
        <v>7</v>
      </c>
      <c r="J13856">
        <v>771</v>
      </c>
      <c r="K13856">
        <v>149874</v>
      </c>
      <c r="L13856">
        <v>359.4</v>
      </c>
      <c r="M13856" t="s">
        <v>212</v>
      </c>
      <c r="N13856" s="160" t="s">
        <v>9</v>
      </c>
      <c r="O13856" s="160" t="s">
        <v>80</v>
      </c>
    </row>
    <row r="13857" spans="9:15" x14ac:dyDescent="0.35">
      <c r="I13857">
        <v>71189</v>
      </c>
      <c r="J13857">
        <v>771</v>
      </c>
      <c r="K13857">
        <v>149874</v>
      </c>
      <c r="L13857">
        <v>146.52000000000001</v>
      </c>
      <c r="M13857" t="s">
        <v>212</v>
      </c>
      <c r="N13857" s="160" t="s">
        <v>8</v>
      </c>
      <c r="O13857" s="160" t="s">
        <v>80</v>
      </c>
    </row>
    <row r="13858" spans="9:15" x14ac:dyDescent="0.35">
      <c r="I13858">
        <v>72449</v>
      </c>
      <c r="J13858">
        <v>771</v>
      </c>
      <c r="K13858">
        <v>149874</v>
      </c>
      <c r="L13858">
        <v>359.4</v>
      </c>
      <c r="M13858" t="s">
        <v>212</v>
      </c>
      <c r="N13858" s="160" t="s">
        <v>9</v>
      </c>
      <c r="O13858" s="160" t="s">
        <v>80</v>
      </c>
    </row>
    <row r="13859" spans="9:15" x14ac:dyDescent="0.35">
      <c r="I13859">
        <v>81192</v>
      </c>
      <c r="J13859">
        <v>771</v>
      </c>
      <c r="K13859">
        <v>149874</v>
      </c>
      <c r="L13859">
        <v>110.38</v>
      </c>
      <c r="M13859" t="s">
        <v>212</v>
      </c>
      <c r="N13859" s="160" t="s">
        <v>7</v>
      </c>
      <c r="O13859" s="160" t="s">
        <v>80</v>
      </c>
    </row>
    <row r="13860" spans="9:15" x14ac:dyDescent="0.35">
      <c r="I13860">
        <v>91312</v>
      </c>
      <c r="J13860">
        <v>771</v>
      </c>
      <c r="K13860">
        <v>149874</v>
      </c>
      <c r="L13860">
        <v>130.91999999999999</v>
      </c>
      <c r="M13860" t="s">
        <v>212</v>
      </c>
      <c r="N13860" s="160" t="s">
        <v>8</v>
      </c>
      <c r="O13860" s="160" t="s">
        <v>80</v>
      </c>
    </row>
    <row r="13861" spans="9:15" x14ac:dyDescent="0.35">
      <c r="I13861">
        <v>103732</v>
      </c>
      <c r="J13861">
        <v>771</v>
      </c>
      <c r="K13861">
        <v>149874</v>
      </c>
      <c r="L13861">
        <v>146</v>
      </c>
      <c r="M13861" t="s">
        <v>212</v>
      </c>
      <c r="N13861" s="160" t="s">
        <v>8</v>
      </c>
      <c r="O13861" s="160" t="s">
        <v>80</v>
      </c>
    </row>
    <row r="13862" spans="9:15" x14ac:dyDescent="0.35">
      <c r="I13862">
        <v>116372</v>
      </c>
      <c r="J13862">
        <v>771</v>
      </c>
      <c r="K13862">
        <v>149874</v>
      </c>
      <c r="L13862">
        <v>179.76</v>
      </c>
      <c r="M13862" t="s">
        <v>212</v>
      </c>
      <c r="N13862" s="160" t="s">
        <v>19</v>
      </c>
      <c r="O13862" s="160" t="s">
        <v>80</v>
      </c>
    </row>
    <row r="13863" spans="9:15" x14ac:dyDescent="0.35">
      <c r="I13863">
        <v>117441</v>
      </c>
      <c r="J13863">
        <v>771</v>
      </c>
      <c r="K13863">
        <v>149874</v>
      </c>
      <c r="L13863">
        <v>244.08</v>
      </c>
      <c r="M13863" t="s">
        <v>212</v>
      </c>
      <c r="N13863" s="160" t="s">
        <v>9</v>
      </c>
      <c r="O13863" s="160" t="s">
        <v>80</v>
      </c>
    </row>
    <row r="13864" spans="9:15" x14ac:dyDescent="0.35">
      <c r="I13864">
        <v>117766</v>
      </c>
      <c r="J13864">
        <v>771</v>
      </c>
      <c r="K13864">
        <v>149874</v>
      </c>
      <c r="L13864">
        <v>185.66</v>
      </c>
      <c r="M13864" t="s">
        <v>212</v>
      </c>
      <c r="N13864" s="160" t="s">
        <v>7</v>
      </c>
      <c r="O13864" s="160" t="s">
        <v>80</v>
      </c>
    </row>
    <row r="13865" spans="9:15" x14ac:dyDescent="0.35">
      <c r="I13865">
        <v>117767</v>
      </c>
      <c r="J13865">
        <v>771</v>
      </c>
      <c r="K13865">
        <v>149874</v>
      </c>
      <c r="L13865">
        <v>185.66</v>
      </c>
      <c r="M13865" t="s">
        <v>212</v>
      </c>
      <c r="N13865" s="160" t="s">
        <v>7</v>
      </c>
      <c r="O13865" s="160" t="s">
        <v>80</v>
      </c>
    </row>
    <row r="13866" spans="9:15" x14ac:dyDescent="0.35">
      <c r="I13866">
        <v>125540</v>
      </c>
      <c r="J13866">
        <v>771</v>
      </c>
      <c r="K13866">
        <v>149874</v>
      </c>
      <c r="L13866">
        <v>1198.1600000000001</v>
      </c>
      <c r="M13866" t="s">
        <v>212</v>
      </c>
      <c r="N13866" s="160" t="s">
        <v>19</v>
      </c>
      <c r="O13866" s="160" t="s">
        <v>80</v>
      </c>
    </row>
    <row r="13867" spans="9:15" x14ac:dyDescent="0.35">
      <c r="I13867">
        <v>116372</v>
      </c>
      <c r="J13867">
        <v>3977</v>
      </c>
      <c r="K13867">
        <v>150007</v>
      </c>
      <c r="L13867">
        <v>119.08</v>
      </c>
      <c r="M13867" t="s">
        <v>212</v>
      </c>
      <c r="N13867" s="160" t="s">
        <v>19</v>
      </c>
      <c r="O13867" s="160" t="s">
        <v>80</v>
      </c>
    </row>
    <row r="13868" spans="9:15" x14ac:dyDescent="0.35">
      <c r="I13868">
        <v>119309</v>
      </c>
      <c r="J13868">
        <v>3977</v>
      </c>
      <c r="K13868">
        <v>150007</v>
      </c>
      <c r="L13868">
        <v>38.159999999999997</v>
      </c>
      <c r="M13868" t="s">
        <v>212</v>
      </c>
      <c r="N13868" s="160" t="s">
        <v>9</v>
      </c>
      <c r="O13868" s="160" t="s">
        <v>80</v>
      </c>
    </row>
    <row r="13869" spans="9:15" x14ac:dyDescent="0.35">
      <c r="I13869">
        <v>120935</v>
      </c>
      <c r="J13869">
        <v>3977</v>
      </c>
      <c r="K13869">
        <v>150007</v>
      </c>
      <c r="L13869">
        <v>26.51</v>
      </c>
      <c r="M13869" t="s">
        <v>212</v>
      </c>
      <c r="N13869" s="160" t="s">
        <v>10</v>
      </c>
      <c r="O13869" s="160" t="s">
        <v>80</v>
      </c>
    </row>
    <row r="13870" spans="9:15" x14ac:dyDescent="0.35">
      <c r="I13870">
        <v>121518</v>
      </c>
      <c r="J13870">
        <v>3977</v>
      </c>
      <c r="K13870">
        <v>150007</v>
      </c>
      <c r="L13870">
        <v>26.51</v>
      </c>
      <c r="M13870" t="s">
        <v>212</v>
      </c>
      <c r="N13870" s="160" t="s">
        <v>10</v>
      </c>
      <c r="O13870" s="160" t="s">
        <v>80</v>
      </c>
    </row>
    <row r="13871" spans="9:15" x14ac:dyDescent="0.35">
      <c r="I13871">
        <v>118038</v>
      </c>
      <c r="J13871">
        <v>4007</v>
      </c>
      <c r="K13871">
        <v>150029</v>
      </c>
      <c r="L13871">
        <v>92.84</v>
      </c>
      <c r="M13871" t="s">
        <v>212</v>
      </c>
      <c r="N13871" s="160" t="s">
        <v>7</v>
      </c>
      <c r="O13871" s="160" t="s">
        <v>80</v>
      </c>
    </row>
    <row r="13872" spans="9:15" x14ac:dyDescent="0.35">
      <c r="I13872">
        <v>7</v>
      </c>
      <c r="J13872">
        <v>3987</v>
      </c>
      <c r="K13872">
        <v>150080</v>
      </c>
      <c r="L13872">
        <v>194.12</v>
      </c>
      <c r="M13872" t="s">
        <v>212</v>
      </c>
      <c r="N13872" s="160" t="s">
        <v>9</v>
      </c>
      <c r="O13872" s="160" t="s">
        <v>80</v>
      </c>
    </row>
    <row r="13873" spans="9:15" x14ac:dyDescent="0.35">
      <c r="I13873">
        <v>72449</v>
      </c>
      <c r="J13873">
        <v>3987</v>
      </c>
      <c r="K13873">
        <v>150080</v>
      </c>
      <c r="L13873">
        <v>194.16</v>
      </c>
      <c r="M13873" t="s">
        <v>212</v>
      </c>
      <c r="N13873" s="160" t="s">
        <v>9</v>
      </c>
      <c r="O13873" s="160" t="s">
        <v>80</v>
      </c>
    </row>
    <row r="13874" spans="9:15" x14ac:dyDescent="0.35">
      <c r="I13874">
        <v>78573</v>
      </c>
      <c r="J13874">
        <v>3987</v>
      </c>
      <c r="K13874">
        <v>150080</v>
      </c>
      <c r="L13874">
        <v>126.1</v>
      </c>
      <c r="M13874" t="s">
        <v>212</v>
      </c>
      <c r="N13874" s="160" t="s">
        <v>8</v>
      </c>
      <c r="O13874" s="160" t="s">
        <v>80</v>
      </c>
    </row>
    <row r="13875" spans="9:15" x14ac:dyDescent="0.35">
      <c r="I13875">
        <v>116372</v>
      </c>
      <c r="J13875">
        <v>3987</v>
      </c>
      <c r="K13875">
        <v>150080</v>
      </c>
      <c r="L13875">
        <v>47.56</v>
      </c>
      <c r="M13875" t="s">
        <v>212</v>
      </c>
      <c r="N13875" s="160" t="s">
        <v>19</v>
      </c>
      <c r="O13875" s="160" t="s">
        <v>80</v>
      </c>
    </row>
    <row r="13876" spans="9:15" x14ac:dyDescent="0.35">
      <c r="I13876">
        <v>117767</v>
      </c>
      <c r="J13876">
        <v>3987</v>
      </c>
      <c r="K13876">
        <v>150080</v>
      </c>
      <c r="L13876">
        <v>92.56</v>
      </c>
      <c r="M13876" t="s">
        <v>212</v>
      </c>
      <c r="N13876" s="160" t="s">
        <v>7</v>
      </c>
      <c r="O13876" s="160" t="s">
        <v>80</v>
      </c>
    </row>
    <row r="13877" spans="9:15" x14ac:dyDescent="0.35">
      <c r="I13877">
        <v>118484</v>
      </c>
      <c r="J13877">
        <v>3987</v>
      </c>
      <c r="K13877">
        <v>150080</v>
      </c>
      <c r="L13877">
        <v>125.37</v>
      </c>
      <c r="M13877" t="s">
        <v>212</v>
      </c>
      <c r="N13877" s="160" t="s">
        <v>7</v>
      </c>
      <c r="O13877" s="160" t="s">
        <v>80</v>
      </c>
    </row>
    <row r="13878" spans="9:15" x14ac:dyDescent="0.35">
      <c r="I13878">
        <v>118850</v>
      </c>
      <c r="J13878">
        <v>3987</v>
      </c>
      <c r="K13878">
        <v>150080</v>
      </c>
      <c r="L13878">
        <v>126.55</v>
      </c>
      <c r="M13878" t="s">
        <v>212</v>
      </c>
      <c r="N13878" s="160" t="s">
        <v>8</v>
      </c>
      <c r="O13878" s="160" t="s">
        <v>80</v>
      </c>
    </row>
    <row r="13879" spans="9:15" x14ac:dyDescent="0.35">
      <c r="I13879">
        <v>122802</v>
      </c>
      <c r="J13879">
        <v>3987</v>
      </c>
      <c r="K13879">
        <v>150080</v>
      </c>
      <c r="L13879">
        <v>150.13</v>
      </c>
      <c r="M13879" t="s">
        <v>212</v>
      </c>
      <c r="N13879" s="160" t="s">
        <v>207</v>
      </c>
      <c r="O13879" s="160" t="s">
        <v>80</v>
      </c>
    </row>
    <row r="13880" spans="9:15" x14ac:dyDescent="0.35">
      <c r="I13880">
        <v>122803</v>
      </c>
      <c r="J13880">
        <v>3987</v>
      </c>
      <c r="K13880">
        <v>150080</v>
      </c>
      <c r="L13880">
        <v>150.13</v>
      </c>
      <c r="M13880" t="s">
        <v>212</v>
      </c>
      <c r="N13880" s="160" t="s">
        <v>207</v>
      </c>
      <c r="O13880" s="160" t="s">
        <v>80</v>
      </c>
    </row>
    <row r="13881" spans="9:15" x14ac:dyDescent="0.35">
      <c r="I13881">
        <v>122804</v>
      </c>
      <c r="J13881">
        <v>3987</v>
      </c>
      <c r="K13881">
        <v>150080</v>
      </c>
      <c r="L13881">
        <v>150.13</v>
      </c>
      <c r="M13881" t="s">
        <v>212</v>
      </c>
      <c r="N13881" s="160" t="s">
        <v>207</v>
      </c>
      <c r="O13881" s="160" t="s">
        <v>80</v>
      </c>
    </row>
    <row r="13882" spans="9:15" x14ac:dyDescent="0.35">
      <c r="I13882">
        <v>77912</v>
      </c>
      <c r="J13882">
        <v>4007</v>
      </c>
      <c r="K13882">
        <v>150155</v>
      </c>
      <c r="L13882">
        <v>27.4</v>
      </c>
      <c r="M13882" t="s">
        <v>212</v>
      </c>
      <c r="N13882" s="160" t="s">
        <v>8</v>
      </c>
      <c r="O13882" s="160" t="s">
        <v>80</v>
      </c>
    </row>
    <row r="13883" spans="9:15" x14ac:dyDescent="0.35">
      <c r="I13883">
        <v>119309</v>
      </c>
      <c r="J13883">
        <v>4007</v>
      </c>
      <c r="K13883">
        <v>150155</v>
      </c>
      <c r="L13883">
        <v>38.159999999999997</v>
      </c>
      <c r="M13883" t="s">
        <v>212</v>
      </c>
      <c r="N13883" s="160" t="s">
        <v>9</v>
      </c>
      <c r="O13883" s="160" t="s">
        <v>80</v>
      </c>
    </row>
    <row r="13884" spans="9:15" x14ac:dyDescent="0.35">
      <c r="I13884">
        <v>120935</v>
      </c>
      <c r="J13884">
        <v>4007</v>
      </c>
      <c r="K13884">
        <v>150155</v>
      </c>
      <c r="L13884">
        <v>26.51</v>
      </c>
      <c r="M13884" t="s">
        <v>212</v>
      </c>
      <c r="N13884" s="160" t="s">
        <v>10</v>
      </c>
      <c r="O13884" s="160" t="s">
        <v>80</v>
      </c>
    </row>
    <row r="13885" spans="9:15" x14ac:dyDescent="0.35">
      <c r="I13885">
        <v>122731</v>
      </c>
      <c r="J13885">
        <v>4007</v>
      </c>
      <c r="K13885">
        <v>150155</v>
      </c>
      <c r="L13885">
        <v>26.51</v>
      </c>
      <c r="M13885" t="s">
        <v>212</v>
      </c>
      <c r="N13885" s="160" t="s">
        <v>10</v>
      </c>
      <c r="O13885" s="160" t="s">
        <v>80</v>
      </c>
    </row>
    <row r="13886" spans="9:15" x14ac:dyDescent="0.35">
      <c r="I13886">
        <v>16459</v>
      </c>
      <c r="J13886">
        <v>3978</v>
      </c>
      <c r="K13886">
        <v>150281</v>
      </c>
      <c r="L13886">
        <v>73.89</v>
      </c>
      <c r="M13886" t="s">
        <v>212</v>
      </c>
      <c r="N13886" s="160" t="s">
        <v>19</v>
      </c>
      <c r="O13886" s="160" t="s">
        <v>80</v>
      </c>
    </row>
    <row r="13887" spans="9:15" x14ac:dyDescent="0.35">
      <c r="I13887">
        <v>116372</v>
      </c>
      <c r="J13887">
        <v>3978</v>
      </c>
      <c r="K13887">
        <v>150281</v>
      </c>
      <c r="L13887">
        <v>70.53</v>
      </c>
      <c r="M13887" t="s">
        <v>212</v>
      </c>
      <c r="N13887" s="160" t="s">
        <v>19</v>
      </c>
      <c r="O13887" s="160" t="s">
        <v>80</v>
      </c>
    </row>
    <row r="13888" spans="9:15" x14ac:dyDescent="0.35">
      <c r="I13888">
        <v>118484</v>
      </c>
      <c r="J13888">
        <v>3978</v>
      </c>
      <c r="K13888">
        <v>150281</v>
      </c>
      <c r="L13888">
        <v>124.15</v>
      </c>
      <c r="M13888" t="s">
        <v>212</v>
      </c>
      <c r="N13888" s="160" t="s">
        <v>7</v>
      </c>
      <c r="O13888" s="160" t="s">
        <v>80</v>
      </c>
    </row>
    <row r="13889" spans="9:15" x14ac:dyDescent="0.35">
      <c r="I13889">
        <v>78573</v>
      </c>
      <c r="J13889">
        <v>3313</v>
      </c>
      <c r="K13889">
        <v>150323</v>
      </c>
      <c r="L13889">
        <v>126.29</v>
      </c>
      <c r="M13889" t="s">
        <v>212</v>
      </c>
      <c r="N13889" s="160" t="s">
        <v>8</v>
      </c>
      <c r="O13889" s="160" t="s">
        <v>80</v>
      </c>
    </row>
    <row r="13890" spans="9:15" x14ac:dyDescent="0.35">
      <c r="I13890">
        <v>117766</v>
      </c>
      <c r="J13890">
        <v>3313</v>
      </c>
      <c r="K13890">
        <v>150323</v>
      </c>
      <c r="L13890">
        <v>92.83</v>
      </c>
      <c r="M13890" t="s">
        <v>212</v>
      </c>
      <c r="N13890" s="160" t="s">
        <v>7</v>
      </c>
      <c r="O13890" s="160" t="s">
        <v>80</v>
      </c>
    </row>
    <row r="13891" spans="9:15" x14ac:dyDescent="0.35">
      <c r="I13891">
        <v>117766</v>
      </c>
      <c r="J13891">
        <v>3313</v>
      </c>
      <c r="K13891">
        <v>150323</v>
      </c>
      <c r="L13891">
        <v>92.83</v>
      </c>
      <c r="M13891" t="s">
        <v>212</v>
      </c>
      <c r="N13891" s="160" t="s">
        <v>7</v>
      </c>
      <c r="O13891" s="160" t="s">
        <v>80</v>
      </c>
    </row>
    <row r="13892" spans="9:15" x14ac:dyDescent="0.35">
      <c r="I13892">
        <v>117767</v>
      </c>
      <c r="J13892">
        <v>3313</v>
      </c>
      <c r="K13892">
        <v>150323</v>
      </c>
      <c r="L13892">
        <v>92.83</v>
      </c>
      <c r="M13892" t="s">
        <v>212</v>
      </c>
      <c r="N13892" s="160" t="s">
        <v>7</v>
      </c>
      <c r="O13892" s="160" t="s">
        <v>80</v>
      </c>
    </row>
    <row r="13893" spans="9:15" x14ac:dyDescent="0.35">
      <c r="I13893">
        <v>117767</v>
      </c>
      <c r="J13893">
        <v>3313</v>
      </c>
      <c r="K13893">
        <v>150323</v>
      </c>
      <c r="L13893">
        <v>92.83</v>
      </c>
      <c r="M13893" t="s">
        <v>212</v>
      </c>
      <c r="N13893" s="160" t="s">
        <v>7</v>
      </c>
      <c r="O13893" s="160" t="s">
        <v>80</v>
      </c>
    </row>
    <row r="13894" spans="9:15" x14ac:dyDescent="0.35">
      <c r="I13894">
        <v>118038</v>
      </c>
      <c r="J13894">
        <v>3313</v>
      </c>
      <c r="K13894">
        <v>150323</v>
      </c>
      <c r="L13894">
        <v>92.84</v>
      </c>
      <c r="M13894" t="s">
        <v>212</v>
      </c>
      <c r="N13894" s="160" t="s">
        <v>7</v>
      </c>
      <c r="O13894" s="160" t="s">
        <v>80</v>
      </c>
    </row>
    <row r="13895" spans="9:15" x14ac:dyDescent="0.35">
      <c r="I13895">
        <v>118038</v>
      </c>
      <c r="J13895">
        <v>3313</v>
      </c>
      <c r="K13895">
        <v>150323</v>
      </c>
      <c r="L13895">
        <v>92.84</v>
      </c>
      <c r="M13895" t="s">
        <v>212</v>
      </c>
      <c r="N13895" s="160" t="s">
        <v>7</v>
      </c>
      <c r="O13895" s="160" t="s">
        <v>80</v>
      </c>
    </row>
    <row r="13896" spans="9:15" x14ac:dyDescent="0.35">
      <c r="I13896">
        <v>118484</v>
      </c>
      <c r="J13896">
        <v>3313</v>
      </c>
      <c r="K13896">
        <v>150323</v>
      </c>
      <c r="L13896">
        <v>125.73</v>
      </c>
      <c r="M13896" t="s">
        <v>212</v>
      </c>
      <c r="N13896" s="160" t="s">
        <v>7</v>
      </c>
      <c r="O13896" s="160" t="s">
        <v>80</v>
      </c>
    </row>
    <row r="13897" spans="9:15" x14ac:dyDescent="0.35">
      <c r="I13897">
        <v>119309</v>
      </c>
      <c r="J13897">
        <v>3313</v>
      </c>
      <c r="K13897">
        <v>150323</v>
      </c>
      <c r="L13897">
        <v>38.159999999999997</v>
      </c>
      <c r="M13897" t="s">
        <v>212</v>
      </c>
      <c r="N13897" s="160" t="s">
        <v>9</v>
      </c>
      <c r="O13897" s="160" t="s">
        <v>80</v>
      </c>
    </row>
    <row r="13898" spans="9:15" x14ac:dyDescent="0.35">
      <c r="I13898">
        <v>120834</v>
      </c>
      <c r="J13898">
        <v>3313</v>
      </c>
      <c r="K13898">
        <v>150323</v>
      </c>
      <c r="L13898">
        <v>26.51</v>
      </c>
      <c r="M13898" t="s">
        <v>212</v>
      </c>
      <c r="N13898" s="160" t="s">
        <v>10</v>
      </c>
      <c r="O13898" s="160" t="s">
        <v>80</v>
      </c>
    </row>
    <row r="13899" spans="9:15" x14ac:dyDescent="0.35">
      <c r="I13899">
        <v>120936</v>
      </c>
      <c r="J13899">
        <v>3313</v>
      </c>
      <c r="K13899">
        <v>150323</v>
      </c>
      <c r="L13899">
        <v>26.51</v>
      </c>
      <c r="M13899" t="s">
        <v>212</v>
      </c>
      <c r="N13899" s="160" t="s">
        <v>10</v>
      </c>
      <c r="O13899" s="160" t="s">
        <v>80</v>
      </c>
    </row>
    <row r="13900" spans="9:15" x14ac:dyDescent="0.35">
      <c r="I13900">
        <v>125606</v>
      </c>
      <c r="J13900">
        <v>4086</v>
      </c>
      <c r="K13900">
        <v>150369</v>
      </c>
      <c r="L13900">
        <v>167.34</v>
      </c>
      <c r="M13900" t="s">
        <v>212</v>
      </c>
      <c r="N13900" s="160" t="s">
        <v>10</v>
      </c>
      <c r="O13900" s="160" t="s">
        <v>80</v>
      </c>
    </row>
    <row r="13901" spans="9:15" x14ac:dyDescent="0.35">
      <c r="I13901">
        <v>16459</v>
      </c>
      <c r="J13901">
        <v>3991</v>
      </c>
      <c r="K13901">
        <v>150405</v>
      </c>
      <c r="L13901">
        <v>299.33999999999997</v>
      </c>
      <c r="M13901" t="s">
        <v>212</v>
      </c>
      <c r="N13901" s="160" t="s">
        <v>19</v>
      </c>
      <c r="O13901" s="160" t="s">
        <v>80</v>
      </c>
    </row>
    <row r="13902" spans="9:15" x14ac:dyDescent="0.35">
      <c r="I13902">
        <v>71189</v>
      </c>
      <c r="J13902">
        <v>3991</v>
      </c>
      <c r="K13902">
        <v>150405</v>
      </c>
      <c r="L13902">
        <v>48.84</v>
      </c>
      <c r="M13902" t="s">
        <v>212</v>
      </c>
      <c r="N13902" s="160" t="s">
        <v>8</v>
      </c>
      <c r="O13902" s="160" t="s">
        <v>80</v>
      </c>
    </row>
    <row r="13903" spans="9:15" x14ac:dyDescent="0.35">
      <c r="I13903">
        <v>77912</v>
      </c>
      <c r="J13903">
        <v>3991</v>
      </c>
      <c r="K13903">
        <v>150405</v>
      </c>
      <c r="L13903">
        <v>27.4</v>
      </c>
      <c r="M13903" t="s">
        <v>212</v>
      </c>
      <c r="N13903" s="160" t="s">
        <v>8</v>
      </c>
      <c r="O13903" s="160" t="s">
        <v>80</v>
      </c>
    </row>
    <row r="13904" spans="9:15" x14ac:dyDescent="0.35">
      <c r="I13904">
        <v>77912</v>
      </c>
      <c r="J13904">
        <v>3991</v>
      </c>
      <c r="K13904">
        <v>150405</v>
      </c>
      <c r="L13904">
        <v>27.4</v>
      </c>
      <c r="M13904" t="s">
        <v>212</v>
      </c>
      <c r="N13904" s="160" t="s">
        <v>8</v>
      </c>
      <c r="O13904" s="160" t="s">
        <v>80</v>
      </c>
    </row>
    <row r="13905" spans="9:15" x14ac:dyDescent="0.35">
      <c r="I13905">
        <v>81192</v>
      </c>
      <c r="J13905">
        <v>3991</v>
      </c>
      <c r="K13905">
        <v>150405</v>
      </c>
      <c r="L13905">
        <v>55.19</v>
      </c>
      <c r="M13905" t="s">
        <v>212</v>
      </c>
      <c r="N13905" s="160" t="s">
        <v>7</v>
      </c>
      <c r="O13905" s="160" t="s">
        <v>80</v>
      </c>
    </row>
    <row r="13906" spans="9:15" x14ac:dyDescent="0.35">
      <c r="I13906">
        <v>101972</v>
      </c>
      <c r="J13906">
        <v>3991</v>
      </c>
      <c r="K13906">
        <v>150405</v>
      </c>
      <c r="L13906">
        <v>221.97</v>
      </c>
      <c r="M13906" t="s">
        <v>212</v>
      </c>
      <c r="N13906" s="160" t="s">
        <v>19</v>
      </c>
      <c r="O13906" s="160" t="s">
        <v>80</v>
      </c>
    </row>
    <row r="13907" spans="9:15" x14ac:dyDescent="0.35">
      <c r="I13907">
        <v>116372</v>
      </c>
      <c r="J13907">
        <v>3991</v>
      </c>
      <c r="K13907">
        <v>150405</v>
      </c>
      <c r="L13907">
        <v>89.88</v>
      </c>
      <c r="M13907" t="s">
        <v>212</v>
      </c>
      <c r="N13907" s="160" t="s">
        <v>19</v>
      </c>
      <c r="O13907" s="160" t="s">
        <v>80</v>
      </c>
    </row>
    <row r="13908" spans="9:15" x14ac:dyDescent="0.35">
      <c r="I13908">
        <v>118038</v>
      </c>
      <c r="J13908">
        <v>3991</v>
      </c>
      <c r="K13908">
        <v>150405</v>
      </c>
      <c r="L13908">
        <v>185.68</v>
      </c>
      <c r="M13908" t="s">
        <v>212</v>
      </c>
      <c r="N13908" s="160" t="s">
        <v>7</v>
      </c>
      <c r="O13908" s="160" t="s">
        <v>80</v>
      </c>
    </row>
    <row r="13909" spans="9:15" x14ac:dyDescent="0.35">
      <c r="I13909">
        <v>118038</v>
      </c>
      <c r="J13909">
        <v>3991</v>
      </c>
      <c r="K13909">
        <v>150405</v>
      </c>
      <c r="L13909">
        <v>92.84</v>
      </c>
      <c r="M13909" t="s">
        <v>212</v>
      </c>
      <c r="N13909" s="160" t="s">
        <v>7</v>
      </c>
      <c r="O13909" s="160" t="s">
        <v>80</v>
      </c>
    </row>
    <row r="13910" spans="9:15" x14ac:dyDescent="0.35">
      <c r="I13910">
        <v>118484</v>
      </c>
      <c r="J13910">
        <v>3991</v>
      </c>
      <c r="K13910">
        <v>150405</v>
      </c>
      <c r="L13910">
        <v>125.73</v>
      </c>
      <c r="M13910" t="s">
        <v>212</v>
      </c>
      <c r="N13910" s="160" t="s">
        <v>7</v>
      </c>
      <c r="O13910" s="160" t="s">
        <v>80</v>
      </c>
    </row>
    <row r="13911" spans="9:15" x14ac:dyDescent="0.35">
      <c r="I13911">
        <v>119309</v>
      </c>
      <c r="J13911">
        <v>3991</v>
      </c>
      <c r="K13911">
        <v>150405</v>
      </c>
      <c r="L13911">
        <v>38.159999999999997</v>
      </c>
      <c r="M13911" t="s">
        <v>212</v>
      </c>
      <c r="N13911" s="160" t="s">
        <v>9</v>
      </c>
      <c r="O13911" s="160" t="s">
        <v>80</v>
      </c>
    </row>
    <row r="13912" spans="9:15" x14ac:dyDescent="0.35">
      <c r="I13912">
        <v>120936</v>
      </c>
      <c r="J13912">
        <v>3991</v>
      </c>
      <c r="K13912">
        <v>150405</v>
      </c>
      <c r="L13912">
        <v>26.51</v>
      </c>
      <c r="M13912" t="s">
        <v>212</v>
      </c>
      <c r="N13912" s="160" t="s">
        <v>10</v>
      </c>
      <c r="O13912" s="160" t="s">
        <v>80</v>
      </c>
    </row>
    <row r="13913" spans="9:15" x14ac:dyDescent="0.35">
      <c r="I13913">
        <v>125023</v>
      </c>
      <c r="J13913">
        <v>3991</v>
      </c>
      <c r="K13913">
        <v>150405</v>
      </c>
      <c r="L13913">
        <v>97.18</v>
      </c>
      <c r="M13913" t="s">
        <v>212</v>
      </c>
      <c r="N13913" s="160" t="s">
        <v>9</v>
      </c>
      <c r="O13913" s="160" t="s">
        <v>80</v>
      </c>
    </row>
    <row r="13914" spans="9:15" x14ac:dyDescent="0.35">
      <c r="I13914">
        <v>7</v>
      </c>
      <c r="J13914">
        <v>501</v>
      </c>
      <c r="K13914">
        <v>150437</v>
      </c>
      <c r="L13914">
        <v>388.8</v>
      </c>
      <c r="M13914" t="s">
        <v>212</v>
      </c>
      <c r="N13914" s="160" t="s">
        <v>9</v>
      </c>
      <c r="O13914" s="160" t="s">
        <v>80</v>
      </c>
    </row>
    <row r="13915" spans="9:15" x14ac:dyDescent="0.35">
      <c r="I13915">
        <v>7</v>
      </c>
      <c r="J13915">
        <v>501</v>
      </c>
      <c r="K13915">
        <v>150437</v>
      </c>
      <c r="L13915">
        <v>194.4</v>
      </c>
      <c r="M13915" t="s">
        <v>212</v>
      </c>
      <c r="N13915" s="160" t="s">
        <v>9</v>
      </c>
      <c r="O13915" s="160" t="s">
        <v>80</v>
      </c>
    </row>
    <row r="13916" spans="9:15" x14ac:dyDescent="0.35">
      <c r="I13916">
        <v>11684</v>
      </c>
      <c r="J13916">
        <v>501</v>
      </c>
      <c r="K13916">
        <v>150437</v>
      </c>
      <c r="L13916">
        <v>332.1</v>
      </c>
      <c r="M13916" t="s">
        <v>212</v>
      </c>
      <c r="N13916" s="160" t="s">
        <v>7</v>
      </c>
      <c r="O13916" s="160" t="s">
        <v>80</v>
      </c>
    </row>
    <row r="13917" spans="9:15" x14ac:dyDescent="0.35">
      <c r="I13917">
        <v>11684</v>
      </c>
      <c r="J13917">
        <v>501</v>
      </c>
      <c r="K13917">
        <v>150437</v>
      </c>
      <c r="L13917">
        <v>166.05</v>
      </c>
      <c r="M13917" t="s">
        <v>212</v>
      </c>
      <c r="N13917" s="160" t="s">
        <v>7</v>
      </c>
      <c r="O13917" s="160" t="s">
        <v>80</v>
      </c>
    </row>
    <row r="13918" spans="9:15" x14ac:dyDescent="0.35">
      <c r="I13918">
        <v>16459</v>
      </c>
      <c r="J13918">
        <v>501</v>
      </c>
      <c r="K13918">
        <v>150437</v>
      </c>
      <c r="L13918">
        <v>2514.5</v>
      </c>
      <c r="M13918" t="s">
        <v>212</v>
      </c>
      <c r="N13918" s="160" t="s">
        <v>19</v>
      </c>
      <c r="O13918" s="160" t="s">
        <v>80</v>
      </c>
    </row>
    <row r="13919" spans="9:15" x14ac:dyDescent="0.35">
      <c r="I13919">
        <v>16459</v>
      </c>
      <c r="J13919">
        <v>501</v>
      </c>
      <c r="K13919">
        <v>150437</v>
      </c>
      <c r="L13919">
        <v>3595.2</v>
      </c>
      <c r="M13919" t="s">
        <v>212</v>
      </c>
      <c r="N13919" s="160" t="s">
        <v>19</v>
      </c>
      <c r="O13919" s="160" t="s">
        <v>80</v>
      </c>
    </row>
    <row r="13920" spans="9:15" x14ac:dyDescent="0.35">
      <c r="I13920">
        <v>71189</v>
      </c>
      <c r="J13920">
        <v>501</v>
      </c>
      <c r="K13920">
        <v>150437</v>
      </c>
      <c r="L13920">
        <v>976.68</v>
      </c>
      <c r="M13920" t="s">
        <v>212</v>
      </c>
      <c r="N13920" s="160" t="s">
        <v>8</v>
      </c>
      <c r="O13920" s="160" t="s">
        <v>80</v>
      </c>
    </row>
    <row r="13921" spans="9:15" x14ac:dyDescent="0.35">
      <c r="I13921">
        <v>71189</v>
      </c>
      <c r="J13921">
        <v>501</v>
      </c>
      <c r="K13921">
        <v>150437</v>
      </c>
      <c r="L13921">
        <v>488.34</v>
      </c>
      <c r="M13921" t="s">
        <v>212</v>
      </c>
      <c r="N13921" s="160" t="s">
        <v>8</v>
      </c>
      <c r="O13921" s="160" t="s">
        <v>80</v>
      </c>
    </row>
    <row r="13922" spans="9:15" x14ac:dyDescent="0.35">
      <c r="I13922">
        <v>72449</v>
      </c>
      <c r="J13922">
        <v>501</v>
      </c>
      <c r="K13922">
        <v>150437</v>
      </c>
      <c r="L13922">
        <v>388.88</v>
      </c>
      <c r="M13922" t="s">
        <v>212</v>
      </c>
      <c r="N13922" s="160" t="s">
        <v>9</v>
      </c>
      <c r="O13922" s="160" t="s">
        <v>80</v>
      </c>
    </row>
    <row r="13923" spans="9:15" x14ac:dyDescent="0.35">
      <c r="I13923">
        <v>72449</v>
      </c>
      <c r="J13923">
        <v>501</v>
      </c>
      <c r="K13923">
        <v>150437</v>
      </c>
      <c r="L13923">
        <v>388.88</v>
      </c>
      <c r="M13923" t="s">
        <v>212</v>
      </c>
      <c r="N13923" s="160" t="s">
        <v>9</v>
      </c>
      <c r="O13923" s="160" t="s">
        <v>80</v>
      </c>
    </row>
    <row r="13924" spans="9:15" x14ac:dyDescent="0.35">
      <c r="I13924">
        <v>77912</v>
      </c>
      <c r="J13924">
        <v>501</v>
      </c>
      <c r="K13924">
        <v>150437</v>
      </c>
      <c r="L13924">
        <v>328.54</v>
      </c>
      <c r="M13924" t="s">
        <v>212</v>
      </c>
      <c r="N13924" s="160" t="s">
        <v>8</v>
      </c>
      <c r="O13924" s="160" t="s">
        <v>80</v>
      </c>
    </row>
    <row r="13925" spans="9:15" x14ac:dyDescent="0.35">
      <c r="I13925">
        <v>77912</v>
      </c>
      <c r="J13925">
        <v>501</v>
      </c>
      <c r="K13925">
        <v>150437</v>
      </c>
      <c r="L13925">
        <v>657.08</v>
      </c>
      <c r="M13925" t="s">
        <v>212</v>
      </c>
      <c r="N13925" s="160" t="s">
        <v>8</v>
      </c>
      <c r="O13925" s="160" t="s">
        <v>80</v>
      </c>
    </row>
    <row r="13926" spans="9:15" x14ac:dyDescent="0.35">
      <c r="I13926">
        <v>81192</v>
      </c>
      <c r="J13926">
        <v>501</v>
      </c>
      <c r="K13926">
        <v>150437</v>
      </c>
      <c r="L13926">
        <v>110.38</v>
      </c>
      <c r="M13926" t="s">
        <v>212</v>
      </c>
      <c r="N13926" s="160" t="s">
        <v>7</v>
      </c>
      <c r="O13926" s="160" t="s">
        <v>80</v>
      </c>
    </row>
    <row r="13927" spans="9:15" x14ac:dyDescent="0.35">
      <c r="I13927">
        <v>91312</v>
      </c>
      <c r="J13927">
        <v>501</v>
      </c>
      <c r="K13927">
        <v>150437</v>
      </c>
      <c r="L13927">
        <v>785.52</v>
      </c>
      <c r="M13927" t="s">
        <v>212</v>
      </c>
      <c r="N13927" s="160" t="s">
        <v>8</v>
      </c>
      <c r="O13927" s="160" t="s">
        <v>80</v>
      </c>
    </row>
    <row r="13928" spans="9:15" x14ac:dyDescent="0.35">
      <c r="I13928">
        <v>97192</v>
      </c>
      <c r="J13928">
        <v>501</v>
      </c>
      <c r="K13928">
        <v>150437</v>
      </c>
      <c r="L13928">
        <v>742.62</v>
      </c>
      <c r="M13928" t="s">
        <v>212</v>
      </c>
      <c r="N13928" s="160" t="s">
        <v>7</v>
      </c>
      <c r="O13928" s="160" t="s">
        <v>80</v>
      </c>
    </row>
    <row r="13929" spans="9:15" x14ac:dyDescent="0.35">
      <c r="I13929">
        <v>101972</v>
      </c>
      <c r="J13929">
        <v>501</v>
      </c>
      <c r="K13929">
        <v>150437</v>
      </c>
      <c r="L13929">
        <v>442.24</v>
      </c>
      <c r="M13929" t="s">
        <v>212</v>
      </c>
      <c r="N13929" s="160" t="s">
        <v>19</v>
      </c>
      <c r="O13929" s="160" t="s">
        <v>80</v>
      </c>
    </row>
    <row r="13930" spans="9:15" x14ac:dyDescent="0.35">
      <c r="I13930">
        <v>101972</v>
      </c>
      <c r="J13930">
        <v>501</v>
      </c>
      <c r="K13930">
        <v>150437</v>
      </c>
      <c r="L13930">
        <v>887.88</v>
      </c>
      <c r="M13930" t="s">
        <v>212</v>
      </c>
      <c r="N13930" s="160" t="s">
        <v>19</v>
      </c>
      <c r="O13930" s="160" t="s">
        <v>80</v>
      </c>
    </row>
    <row r="13931" spans="9:15" x14ac:dyDescent="0.35">
      <c r="I13931">
        <v>103732</v>
      </c>
      <c r="J13931">
        <v>501</v>
      </c>
      <c r="K13931">
        <v>150437</v>
      </c>
      <c r="L13931">
        <v>656.88</v>
      </c>
      <c r="M13931" t="s">
        <v>212</v>
      </c>
      <c r="N13931" s="160" t="s">
        <v>8</v>
      </c>
      <c r="O13931" s="160" t="s">
        <v>80</v>
      </c>
    </row>
    <row r="13932" spans="9:15" x14ac:dyDescent="0.35">
      <c r="I13932">
        <v>103732</v>
      </c>
      <c r="J13932">
        <v>501</v>
      </c>
      <c r="K13932">
        <v>150437</v>
      </c>
      <c r="L13932">
        <v>328.44</v>
      </c>
      <c r="M13932" t="s">
        <v>212</v>
      </c>
      <c r="N13932" s="160" t="s">
        <v>8</v>
      </c>
      <c r="O13932" s="160" t="s">
        <v>80</v>
      </c>
    </row>
    <row r="13933" spans="9:15" x14ac:dyDescent="0.35">
      <c r="I13933">
        <v>107294</v>
      </c>
      <c r="J13933">
        <v>501</v>
      </c>
      <c r="K13933">
        <v>150437</v>
      </c>
      <c r="L13933">
        <v>530.16999999999996</v>
      </c>
      <c r="M13933" t="s">
        <v>212</v>
      </c>
      <c r="N13933" s="160" t="s">
        <v>8</v>
      </c>
      <c r="O13933" s="160" t="s">
        <v>80</v>
      </c>
    </row>
    <row r="13934" spans="9:15" x14ac:dyDescent="0.35">
      <c r="I13934">
        <v>107294</v>
      </c>
      <c r="J13934">
        <v>501</v>
      </c>
      <c r="K13934">
        <v>150437</v>
      </c>
      <c r="L13934">
        <v>530.16999999999996</v>
      </c>
      <c r="M13934" t="s">
        <v>212</v>
      </c>
      <c r="N13934" s="160" t="s">
        <v>8</v>
      </c>
      <c r="O13934" s="160" t="s">
        <v>80</v>
      </c>
    </row>
    <row r="13935" spans="9:15" x14ac:dyDescent="0.35">
      <c r="I13935">
        <v>116372</v>
      </c>
      <c r="J13935">
        <v>501</v>
      </c>
      <c r="K13935">
        <v>150437</v>
      </c>
      <c r="L13935">
        <v>1807.6</v>
      </c>
      <c r="M13935" t="s">
        <v>212</v>
      </c>
      <c r="N13935" s="160" t="s">
        <v>19</v>
      </c>
      <c r="O13935" s="160" t="s">
        <v>80</v>
      </c>
    </row>
    <row r="13936" spans="9:15" x14ac:dyDescent="0.35">
      <c r="I13936">
        <v>117485</v>
      </c>
      <c r="J13936">
        <v>501</v>
      </c>
      <c r="K13936">
        <v>150437</v>
      </c>
      <c r="L13936">
        <v>649.26</v>
      </c>
      <c r="M13936" t="s">
        <v>212</v>
      </c>
      <c r="N13936" s="160" t="s">
        <v>8</v>
      </c>
      <c r="O13936" s="160" t="s">
        <v>80</v>
      </c>
    </row>
    <row r="13937" spans="9:15" x14ac:dyDescent="0.35">
      <c r="I13937">
        <v>117485</v>
      </c>
      <c r="J13937">
        <v>501</v>
      </c>
      <c r="K13937">
        <v>150437</v>
      </c>
      <c r="L13937">
        <v>649.26</v>
      </c>
      <c r="M13937" t="s">
        <v>212</v>
      </c>
      <c r="N13937" s="160" t="s">
        <v>8</v>
      </c>
      <c r="O13937" s="160" t="s">
        <v>80</v>
      </c>
    </row>
    <row r="13938" spans="9:15" x14ac:dyDescent="0.35">
      <c r="I13938">
        <v>117766</v>
      </c>
      <c r="J13938">
        <v>501</v>
      </c>
      <c r="K13938">
        <v>150437</v>
      </c>
      <c r="L13938">
        <v>371.31</v>
      </c>
      <c r="M13938" t="s">
        <v>212</v>
      </c>
      <c r="N13938" s="160" t="s">
        <v>7</v>
      </c>
      <c r="O13938" s="160" t="s">
        <v>80</v>
      </c>
    </row>
    <row r="13939" spans="9:15" x14ac:dyDescent="0.35">
      <c r="I13939">
        <v>117767</v>
      </c>
      <c r="J13939">
        <v>501</v>
      </c>
      <c r="K13939">
        <v>150437</v>
      </c>
      <c r="L13939">
        <v>371.31</v>
      </c>
      <c r="M13939" t="s">
        <v>212</v>
      </c>
      <c r="N13939" s="160" t="s">
        <v>7</v>
      </c>
      <c r="O13939" s="160" t="s">
        <v>80</v>
      </c>
    </row>
    <row r="13940" spans="9:15" x14ac:dyDescent="0.35">
      <c r="I13940">
        <v>118484</v>
      </c>
      <c r="J13940">
        <v>501</v>
      </c>
      <c r="K13940">
        <v>150437</v>
      </c>
      <c r="L13940">
        <v>502.82</v>
      </c>
      <c r="M13940" t="s">
        <v>212</v>
      </c>
      <c r="N13940" s="160" t="s">
        <v>7</v>
      </c>
      <c r="O13940" s="160" t="s">
        <v>80</v>
      </c>
    </row>
    <row r="13941" spans="9:15" x14ac:dyDescent="0.35">
      <c r="I13941">
        <v>118850</v>
      </c>
      <c r="J13941">
        <v>501</v>
      </c>
      <c r="K13941">
        <v>150437</v>
      </c>
      <c r="L13941">
        <v>506.92</v>
      </c>
      <c r="M13941" t="s">
        <v>212</v>
      </c>
      <c r="N13941" s="160" t="s">
        <v>8</v>
      </c>
      <c r="O13941" s="160" t="s">
        <v>80</v>
      </c>
    </row>
    <row r="13942" spans="9:15" x14ac:dyDescent="0.35">
      <c r="I13942">
        <v>118850</v>
      </c>
      <c r="J13942">
        <v>501</v>
      </c>
      <c r="K13942">
        <v>150437</v>
      </c>
      <c r="L13942">
        <v>506.92</v>
      </c>
      <c r="M13942" t="s">
        <v>212</v>
      </c>
      <c r="N13942" s="160" t="s">
        <v>8</v>
      </c>
      <c r="O13942" s="160" t="s">
        <v>80</v>
      </c>
    </row>
    <row r="13943" spans="9:15" x14ac:dyDescent="0.35">
      <c r="I13943">
        <v>120833</v>
      </c>
      <c r="J13943">
        <v>501</v>
      </c>
      <c r="K13943">
        <v>150437</v>
      </c>
      <c r="L13943">
        <v>204.12</v>
      </c>
      <c r="M13943" t="s">
        <v>212</v>
      </c>
      <c r="N13943" s="160" t="s">
        <v>10</v>
      </c>
      <c r="O13943" s="160" t="s">
        <v>80</v>
      </c>
    </row>
    <row r="13944" spans="9:15" x14ac:dyDescent="0.35">
      <c r="I13944">
        <v>120834</v>
      </c>
      <c r="J13944">
        <v>501</v>
      </c>
      <c r="K13944">
        <v>150437</v>
      </c>
      <c r="L13944">
        <v>145.80000000000001</v>
      </c>
      <c r="M13944" t="s">
        <v>212</v>
      </c>
      <c r="N13944" s="160" t="s">
        <v>10</v>
      </c>
      <c r="O13944" s="160" t="s">
        <v>80</v>
      </c>
    </row>
    <row r="13945" spans="9:15" x14ac:dyDescent="0.35">
      <c r="I13945">
        <v>120935</v>
      </c>
      <c r="J13945">
        <v>501</v>
      </c>
      <c r="K13945">
        <v>150437</v>
      </c>
      <c r="L13945">
        <v>204.12</v>
      </c>
      <c r="M13945" t="s">
        <v>212</v>
      </c>
      <c r="N13945" s="160" t="s">
        <v>10</v>
      </c>
      <c r="O13945" s="160" t="s">
        <v>80</v>
      </c>
    </row>
    <row r="13946" spans="9:15" x14ac:dyDescent="0.35">
      <c r="I13946">
        <v>120936</v>
      </c>
      <c r="J13946">
        <v>501</v>
      </c>
      <c r="K13946">
        <v>150437</v>
      </c>
      <c r="L13946">
        <v>204.12</v>
      </c>
      <c r="M13946" t="s">
        <v>212</v>
      </c>
      <c r="N13946" s="160" t="s">
        <v>10</v>
      </c>
      <c r="O13946" s="160" t="s">
        <v>80</v>
      </c>
    </row>
    <row r="13947" spans="9:15" x14ac:dyDescent="0.35">
      <c r="I13947">
        <v>7</v>
      </c>
      <c r="J13947">
        <v>501</v>
      </c>
      <c r="K13947">
        <v>150438</v>
      </c>
      <c r="L13947">
        <v>388.8</v>
      </c>
      <c r="M13947" t="s">
        <v>212</v>
      </c>
      <c r="N13947" s="160" t="s">
        <v>9</v>
      </c>
      <c r="O13947" s="160" t="s">
        <v>80</v>
      </c>
    </row>
    <row r="13948" spans="9:15" x14ac:dyDescent="0.35">
      <c r="I13948">
        <v>7</v>
      </c>
      <c r="J13948">
        <v>501</v>
      </c>
      <c r="K13948">
        <v>150438</v>
      </c>
      <c r="L13948">
        <v>194.4</v>
      </c>
      <c r="M13948" t="s">
        <v>212</v>
      </c>
      <c r="N13948" s="160" t="s">
        <v>9</v>
      </c>
      <c r="O13948" s="160" t="s">
        <v>80</v>
      </c>
    </row>
    <row r="13949" spans="9:15" x14ac:dyDescent="0.35">
      <c r="I13949">
        <v>11684</v>
      </c>
      <c r="J13949">
        <v>501</v>
      </c>
      <c r="K13949">
        <v>150438</v>
      </c>
      <c r="L13949">
        <v>166.05</v>
      </c>
      <c r="M13949" t="s">
        <v>212</v>
      </c>
      <c r="N13949" s="160" t="s">
        <v>7</v>
      </c>
      <c r="O13949" s="160" t="s">
        <v>80</v>
      </c>
    </row>
    <row r="13950" spans="9:15" x14ac:dyDescent="0.35">
      <c r="I13950">
        <v>11684</v>
      </c>
      <c r="J13950">
        <v>501</v>
      </c>
      <c r="K13950">
        <v>150438</v>
      </c>
      <c r="L13950">
        <v>166.05</v>
      </c>
      <c r="M13950" t="s">
        <v>212</v>
      </c>
      <c r="N13950" s="160" t="s">
        <v>7</v>
      </c>
      <c r="O13950" s="160" t="s">
        <v>80</v>
      </c>
    </row>
    <row r="13951" spans="9:15" x14ac:dyDescent="0.35">
      <c r="I13951">
        <v>16459</v>
      </c>
      <c r="J13951">
        <v>501</v>
      </c>
      <c r="K13951">
        <v>150438</v>
      </c>
      <c r="L13951">
        <v>2514.5</v>
      </c>
      <c r="M13951" t="s">
        <v>212</v>
      </c>
      <c r="N13951" s="160" t="s">
        <v>19</v>
      </c>
      <c r="O13951" s="160" t="s">
        <v>80</v>
      </c>
    </row>
    <row r="13952" spans="9:15" x14ac:dyDescent="0.35">
      <c r="I13952">
        <v>16459</v>
      </c>
      <c r="J13952">
        <v>501</v>
      </c>
      <c r="K13952">
        <v>150438</v>
      </c>
      <c r="L13952">
        <v>4793.6000000000004</v>
      </c>
      <c r="M13952" t="s">
        <v>212</v>
      </c>
      <c r="N13952" s="160" t="s">
        <v>19</v>
      </c>
      <c r="O13952" s="160" t="s">
        <v>80</v>
      </c>
    </row>
    <row r="13953" spans="9:15" x14ac:dyDescent="0.35">
      <c r="I13953">
        <v>71189</v>
      </c>
      <c r="J13953">
        <v>501</v>
      </c>
      <c r="K13953">
        <v>150438</v>
      </c>
      <c r="L13953">
        <v>976.68</v>
      </c>
      <c r="M13953" t="s">
        <v>212</v>
      </c>
      <c r="N13953" s="160" t="s">
        <v>8</v>
      </c>
      <c r="O13953" s="160" t="s">
        <v>80</v>
      </c>
    </row>
    <row r="13954" spans="9:15" x14ac:dyDescent="0.35">
      <c r="I13954">
        <v>71189</v>
      </c>
      <c r="J13954">
        <v>501</v>
      </c>
      <c r="K13954">
        <v>150438</v>
      </c>
      <c r="L13954">
        <v>488.34</v>
      </c>
      <c r="M13954" t="s">
        <v>212</v>
      </c>
      <c r="N13954" s="160" t="s">
        <v>8</v>
      </c>
      <c r="O13954" s="160" t="s">
        <v>80</v>
      </c>
    </row>
    <row r="13955" spans="9:15" x14ac:dyDescent="0.35">
      <c r="I13955">
        <v>72449</v>
      </c>
      <c r="J13955">
        <v>501</v>
      </c>
      <c r="K13955">
        <v>150438</v>
      </c>
      <c r="L13955">
        <v>388.88</v>
      </c>
      <c r="M13955" t="s">
        <v>212</v>
      </c>
      <c r="N13955" s="160" t="s">
        <v>9</v>
      </c>
      <c r="O13955" s="160" t="s">
        <v>80</v>
      </c>
    </row>
    <row r="13956" spans="9:15" x14ac:dyDescent="0.35">
      <c r="I13956">
        <v>72449</v>
      </c>
      <c r="J13956">
        <v>501</v>
      </c>
      <c r="K13956">
        <v>150438</v>
      </c>
      <c r="L13956">
        <v>583.32000000000005</v>
      </c>
      <c r="M13956" t="s">
        <v>212</v>
      </c>
      <c r="N13956" s="160" t="s">
        <v>9</v>
      </c>
      <c r="O13956" s="160" t="s">
        <v>80</v>
      </c>
    </row>
    <row r="13957" spans="9:15" x14ac:dyDescent="0.35">
      <c r="I13957">
        <v>81192</v>
      </c>
      <c r="J13957">
        <v>501</v>
      </c>
      <c r="K13957">
        <v>150438</v>
      </c>
      <c r="L13957">
        <v>110.38</v>
      </c>
      <c r="M13957" t="s">
        <v>212</v>
      </c>
      <c r="N13957" s="160" t="s">
        <v>7</v>
      </c>
      <c r="O13957" s="160" t="s">
        <v>80</v>
      </c>
    </row>
    <row r="13958" spans="9:15" x14ac:dyDescent="0.35">
      <c r="I13958">
        <v>91312</v>
      </c>
      <c r="J13958">
        <v>501</v>
      </c>
      <c r="K13958">
        <v>150438</v>
      </c>
      <c r="L13958">
        <v>785.52</v>
      </c>
      <c r="M13958" t="s">
        <v>212</v>
      </c>
      <c r="N13958" s="160" t="s">
        <v>8</v>
      </c>
      <c r="O13958" s="160" t="s">
        <v>80</v>
      </c>
    </row>
    <row r="13959" spans="9:15" x14ac:dyDescent="0.35">
      <c r="I13959">
        <v>97192</v>
      </c>
      <c r="J13959">
        <v>501</v>
      </c>
      <c r="K13959">
        <v>150438</v>
      </c>
      <c r="L13959">
        <v>371.31</v>
      </c>
      <c r="M13959" t="s">
        <v>212</v>
      </c>
      <c r="N13959" s="160" t="s">
        <v>7</v>
      </c>
      <c r="O13959" s="160" t="s">
        <v>80</v>
      </c>
    </row>
    <row r="13960" spans="9:15" x14ac:dyDescent="0.35">
      <c r="I13960">
        <v>101972</v>
      </c>
      <c r="J13960">
        <v>501</v>
      </c>
      <c r="K13960">
        <v>150438</v>
      </c>
      <c r="L13960">
        <v>442.24</v>
      </c>
      <c r="M13960" t="s">
        <v>212</v>
      </c>
      <c r="N13960" s="160" t="s">
        <v>19</v>
      </c>
      <c r="O13960" s="160" t="s">
        <v>80</v>
      </c>
    </row>
    <row r="13961" spans="9:15" x14ac:dyDescent="0.35">
      <c r="I13961">
        <v>101972</v>
      </c>
      <c r="J13961">
        <v>501</v>
      </c>
      <c r="K13961">
        <v>150438</v>
      </c>
      <c r="L13961">
        <v>443.94</v>
      </c>
      <c r="M13961" t="s">
        <v>212</v>
      </c>
      <c r="N13961" s="160" t="s">
        <v>19</v>
      </c>
      <c r="O13961" s="160" t="s">
        <v>80</v>
      </c>
    </row>
    <row r="13962" spans="9:15" x14ac:dyDescent="0.35">
      <c r="I13962">
        <v>103732</v>
      </c>
      <c r="J13962">
        <v>501</v>
      </c>
      <c r="K13962">
        <v>150438</v>
      </c>
      <c r="L13962">
        <v>656.88</v>
      </c>
      <c r="M13962" t="s">
        <v>212</v>
      </c>
      <c r="N13962" s="160" t="s">
        <v>8</v>
      </c>
      <c r="O13962" s="160" t="s">
        <v>80</v>
      </c>
    </row>
    <row r="13963" spans="9:15" x14ac:dyDescent="0.35">
      <c r="I13963">
        <v>103732</v>
      </c>
      <c r="J13963">
        <v>501</v>
      </c>
      <c r="K13963">
        <v>150438</v>
      </c>
      <c r="L13963">
        <v>328.44</v>
      </c>
      <c r="M13963" t="s">
        <v>212</v>
      </c>
      <c r="N13963" s="160" t="s">
        <v>8</v>
      </c>
      <c r="O13963" s="160" t="s">
        <v>80</v>
      </c>
    </row>
    <row r="13964" spans="9:15" x14ac:dyDescent="0.35">
      <c r="I13964">
        <v>107294</v>
      </c>
      <c r="J13964">
        <v>501</v>
      </c>
      <c r="K13964">
        <v>150438</v>
      </c>
      <c r="L13964">
        <v>530.16999999999996</v>
      </c>
      <c r="M13964" t="s">
        <v>212</v>
      </c>
      <c r="N13964" s="160" t="s">
        <v>8</v>
      </c>
      <c r="O13964" s="160" t="s">
        <v>80</v>
      </c>
    </row>
    <row r="13965" spans="9:15" x14ac:dyDescent="0.35">
      <c r="I13965">
        <v>107294</v>
      </c>
      <c r="J13965">
        <v>501</v>
      </c>
      <c r="K13965">
        <v>150438</v>
      </c>
      <c r="L13965">
        <v>530.16999999999996</v>
      </c>
      <c r="M13965" t="s">
        <v>212</v>
      </c>
      <c r="N13965" s="160" t="s">
        <v>8</v>
      </c>
      <c r="O13965" s="160" t="s">
        <v>80</v>
      </c>
    </row>
    <row r="13966" spans="9:15" x14ac:dyDescent="0.35">
      <c r="I13966">
        <v>116372</v>
      </c>
      <c r="J13966">
        <v>501</v>
      </c>
      <c r="K13966">
        <v>150438</v>
      </c>
      <c r="L13966">
        <v>1807.6</v>
      </c>
      <c r="M13966" t="s">
        <v>212</v>
      </c>
      <c r="N13966" s="160" t="s">
        <v>19</v>
      </c>
      <c r="O13966" s="160" t="s">
        <v>80</v>
      </c>
    </row>
    <row r="13967" spans="9:15" x14ac:dyDescent="0.35">
      <c r="I13967">
        <v>116372</v>
      </c>
      <c r="J13967">
        <v>501</v>
      </c>
      <c r="K13967">
        <v>150438</v>
      </c>
      <c r="L13967">
        <v>1797.6</v>
      </c>
      <c r="M13967" t="s">
        <v>212</v>
      </c>
      <c r="N13967" s="160" t="s">
        <v>19</v>
      </c>
      <c r="O13967" s="160" t="s">
        <v>80</v>
      </c>
    </row>
    <row r="13968" spans="9:15" x14ac:dyDescent="0.35">
      <c r="I13968">
        <v>117441</v>
      </c>
      <c r="J13968">
        <v>501</v>
      </c>
      <c r="K13968">
        <v>150438</v>
      </c>
      <c r="L13968">
        <v>549.49</v>
      </c>
      <c r="M13968" t="s">
        <v>212</v>
      </c>
      <c r="N13968" s="160" t="s">
        <v>9</v>
      </c>
      <c r="O13968" s="160" t="s">
        <v>80</v>
      </c>
    </row>
    <row r="13969" spans="9:15" x14ac:dyDescent="0.35">
      <c r="I13969">
        <v>117485</v>
      </c>
      <c r="J13969">
        <v>501</v>
      </c>
      <c r="K13969">
        <v>150438</v>
      </c>
      <c r="L13969">
        <v>865.68</v>
      </c>
      <c r="M13969" t="s">
        <v>212</v>
      </c>
      <c r="N13969" s="160" t="s">
        <v>8</v>
      </c>
      <c r="O13969" s="160" t="s">
        <v>80</v>
      </c>
    </row>
    <row r="13970" spans="9:15" x14ac:dyDescent="0.35">
      <c r="I13970">
        <v>117485</v>
      </c>
      <c r="J13970">
        <v>501</v>
      </c>
      <c r="K13970">
        <v>150438</v>
      </c>
      <c r="L13970">
        <v>649.26</v>
      </c>
      <c r="M13970" t="s">
        <v>212</v>
      </c>
      <c r="N13970" s="160" t="s">
        <v>8</v>
      </c>
      <c r="O13970" s="160" t="s">
        <v>80</v>
      </c>
    </row>
    <row r="13971" spans="9:15" x14ac:dyDescent="0.35">
      <c r="I13971">
        <v>118484</v>
      </c>
      <c r="J13971">
        <v>501</v>
      </c>
      <c r="K13971">
        <v>150438</v>
      </c>
      <c r="L13971">
        <v>502.82</v>
      </c>
      <c r="M13971" t="s">
        <v>212</v>
      </c>
      <c r="N13971" s="160" t="s">
        <v>7</v>
      </c>
      <c r="O13971" s="160" t="s">
        <v>80</v>
      </c>
    </row>
    <row r="13972" spans="9:15" x14ac:dyDescent="0.35">
      <c r="I13972">
        <v>118850</v>
      </c>
      <c r="J13972">
        <v>501</v>
      </c>
      <c r="K13972">
        <v>150438</v>
      </c>
      <c r="L13972">
        <v>506.92</v>
      </c>
      <c r="M13972" t="s">
        <v>212</v>
      </c>
      <c r="N13972" s="160" t="s">
        <v>8</v>
      </c>
      <c r="O13972" s="160" t="s">
        <v>80</v>
      </c>
    </row>
    <row r="13973" spans="9:15" x14ac:dyDescent="0.35">
      <c r="I13973">
        <v>120833</v>
      </c>
      <c r="J13973">
        <v>501</v>
      </c>
      <c r="K13973">
        <v>150438</v>
      </c>
      <c r="L13973">
        <v>204.12</v>
      </c>
      <c r="M13973" t="s">
        <v>212</v>
      </c>
      <c r="N13973" s="160" t="s">
        <v>10</v>
      </c>
      <c r="O13973" s="160" t="s">
        <v>80</v>
      </c>
    </row>
    <row r="13974" spans="9:15" x14ac:dyDescent="0.35">
      <c r="I13974">
        <v>120834</v>
      </c>
      <c r="J13974">
        <v>501</v>
      </c>
      <c r="K13974">
        <v>150438</v>
      </c>
      <c r="L13974">
        <v>204.12</v>
      </c>
      <c r="M13974" t="s">
        <v>212</v>
      </c>
      <c r="N13974" s="160" t="s">
        <v>10</v>
      </c>
      <c r="O13974" s="160" t="s">
        <v>80</v>
      </c>
    </row>
    <row r="13975" spans="9:15" x14ac:dyDescent="0.35">
      <c r="I13975">
        <v>120834</v>
      </c>
      <c r="J13975">
        <v>501</v>
      </c>
      <c r="K13975">
        <v>150438</v>
      </c>
      <c r="L13975">
        <v>145.80000000000001</v>
      </c>
      <c r="M13975" t="s">
        <v>212</v>
      </c>
      <c r="N13975" s="160" t="s">
        <v>10</v>
      </c>
      <c r="O13975" s="160" t="s">
        <v>80</v>
      </c>
    </row>
    <row r="13976" spans="9:15" x14ac:dyDescent="0.35">
      <c r="I13976">
        <v>120935</v>
      </c>
      <c r="J13976">
        <v>501</v>
      </c>
      <c r="K13976">
        <v>150438</v>
      </c>
      <c r="L13976">
        <v>204.12</v>
      </c>
      <c r="M13976" t="s">
        <v>212</v>
      </c>
      <c r="N13976" s="160" t="s">
        <v>10</v>
      </c>
      <c r="O13976" s="160" t="s">
        <v>80</v>
      </c>
    </row>
    <row r="13977" spans="9:15" x14ac:dyDescent="0.35">
      <c r="I13977">
        <v>120936</v>
      </c>
      <c r="J13977">
        <v>501</v>
      </c>
      <c r="K13977">
        <v>150438</v>
      </c>
      <c r="L13977">
        <v>204.12</v>
      </c>
      <c r="M13977" t="s">
        <v>212</v>
      </c>
      <c r="N13977" s="160" t="s">
        <v>10</v>
      </c>
      <c r="O13977" s="160" t="s">
        <v>80</v>
      </c>
    </row>
    <row r="13978" spans="9:15" x14ac:dyDescent="0.35">
      <c r="I13978">
        <v>78573</v>
      </c>
      <c r="J13978">
        <v>3050</v>
      </c>
      <c r="K13978">
        <v>150465</v>
      </c>
      <c r="L13978">
        <v>125.92</v>
      </c>
      <c r="M13978" t="s">
        <v>212</v>
      </c>
      <c r="N13978" s="160" t="s">
        <v>8</v>
      </c>
      <c r="O13978" s="160" t="s">
        <v>80</v>
      </c>
    </row>
    <row r="13979" spans="9:15" x14ac:dyDescent="0.35">
      <c r="I13979">
        <v>91312</v>
      </c>
      <c r="J13979">
        <v>3050</v>
      </c>
      <c r="K13979">
        <v>150465</v>
      </c>
      <c r="L13979">
        <v>130.54</v>
      </c>
      <c r="M13979" t="s">
        <v>212</v>
      </c>
      <c r="N13979" s="160" t="s">
        <v>8</v>
      </c>
      <c r="O13979" s="160" t="s">
        <v>80</v>
      </c>
    </row>
    <row r="13980" spans="9:15" x14ac:dyDescent="0.35">
      <c r="I13980">
        <v>71189</v>
      </c>
      <c r="J13980">
        <v>4011</v>
      </c>
      <c r="K13980">
        <v>150520</v>
      </c>
      <c r="L13980">
        <v>72.06</v>
      </c>
      <c r="M13980" t="s">
        <v>212</v>
      </c>
      <c r="N13980" s="160" t="s">
        <v>8</v>
      </c>
      <c r="O13980" s="160" t="s">
        <v>80</v>
      </c>
    </row>
    <row r="13981" spans="9:15" x14ac:dyDescent="0.35">
      <c r="I13981">
        <v>74395</v>
      </c>
      <c r="J13981">
        <v>4011</v>
      </c>
      <c r="K13981">
        <v>150520</v>
      </c>
      <c r="L13981">
        <v>85.86</v>
      </c>
      <c r="M13981" t="s">
        <v>212</v>
      </c>
      <c r="N13981" s="160" t="s">
        <v>7</v>
      </c>
      <c r="O13981" s="160" t="s">
        <v>80</v>
      </c>
    </row>
    <row r="13982" spans="9:15" x14ac:dyDescent="0.35">
      <c r="I13982">
        <v>116372</v>
      </c>
      <c r="J13982">
        <v>4011</v>
      </c>
      <c r="K13982">
        <v>150520</v>
      </c>
      <c r="L13982">
        <v>23.65</v>
      </c>
      <c r="M13982" t="s">
        <v>212</v>
      </c>
      <c r="N13982" s="160" t="s">
        <v>19</v>
      </c>
      <c r="O13982" s="160" t="s">
        <v>80</v>
      </c>
    </row>
    <row r="13983" spans="9:15" x14ac:dyDescent="0.35">
      <c r="I13983">
        <v>117485</v>
      </c>
      <c r="J13983">
        <v>4011</v>
      </c>
      <c r="K13983">
        <v>150520</v>
      </c>
      <c r="L13983">
        <v>53.16</v>
      </c>
      <c r="M13983" t="s">
        <v>212</v>
      </c>
      <c r="N13983" s="160" t="s">
        <v>8</v>
      </c>
      <c r="O13983" s="160" t="s">
        <v>80</v>
      </c>
    </row>
    <row r="13984" spans="9:15" x14ac:dyDescent="0.35">
      <c r="I13984">
        <v>120833</v>
      </c>
      <c r="J13984">
        <v>4011</v>
      </c>
      <c r="K13984">
        <v>150520</v>
      </c>
      <c r="L13984">
        <v>26.33</v>
      </c>
      <c r="M13984" t="s">
        <v>212</v>
      </c>
      <c r="N13984" s="160" t="s">
        <v>10</v>
      </c>
      <c r="O13984" s="160" t="s">
        <v>80</v>
      </c>
    </row>
    <row r="13985" spans="9:15" x14ac:dyDescent="0.35">
      <c r="I13985">
        <v>120935</v>
      </c>
      <c r="J13985">
        <v>4011</v>
      </c>
      <c r="K13985">
        <v>150520</v>
      </c>
      <c r="L13985">
        <v>26.33</v>
      </c>
      <c r="M13985" t="s">
        <v>212</v>
      </c>
      <c r="N13985" s="160" t="s">
        <v>10</v>
      </c>
      <c r="O13985" s="160" t="s">
        <v>80</v>
      </c>
    </row>
    <row r="13986" spans="9:15" x14ac:dyDescent="0.35">
      <c r="I13986">
        <v>125606</v>
      </c>
      <c r="J13986">
        <v>4011</v>
      </c>
      <c r="K13986">
        <v>150520</v>
      </c>
      <c r="L13986">
        <v>83.1</v>
      </c>
      <c r="M13986" t="s">
        <v>212</v>
      </c>
      <c r="N13986" s="160" t="s">
        <v>10</v>
      </c>
      <c r="O13986" s="160" t="s">
        <v>80</v>
      </c>
    </row>
    <row r="13987" spans="9:15" x14ac:dyDescent="0.35">
      <c r="I13987">
        <v>118036</v>
      </c>
      <c r="J13987">
        <v>4032</v>
      </c>
      <c r="K13987">
        <v>150526</v>
      </c>
      <c r="L13987">
        <v>87.31</v>
      </c>
      <c r="M13987" t="s">
        <v>212</v>
      </c>
      <c r="N13987" s="160" t="s">
        <v>7</v>
      </c>
      <c r="O13987" s="160" t="s">
        <v>80</v>
      </c>
    </row>
    <row r="13988" spans="9:15" x14ac:dyDescent="0.35">
      <c r="I13988">
        <v>118038</v>
      </c>
      <c r="J13988">
        <v>4032</v>
      </c>
      <c r="K13988">
        <v>150526</v>
      </c>
      <c r="L13988">
        <v>92.84</v>
      </c>
      <c r="M13988" t="s">
        <v>212</v>
      </c>
      <c r="N13988" s="160" t="s">
        <v>7</v>
      </c>
      <c r="O13988" s="160" t="s">
        <v>80</v>
      </c>
    </row>
    <row r="13989" spans="9:15" x14ac:dyDescent="0.35">
      <c r="I13989">
        <v>71189</v>
      </c>
      <c r="J13989">
        <v>3818</v>
      </c>
      <c r="K13989">
        <v>150529</v>
      </c>
      <c r="L13989">
        <v>122.7</v>
      </c>
      <c r="M13989" t="s">
        <v>212</v>
      </c>
      <c r="N13989" s="160" t="s">
        <v>8</v>
      </c>
      <c r="O13989" s="160" t="s">
        <v>80</v>
      </c>
    </row>
    <row r="13990" spans="9:15" x14ac:dyDescent="0.35">
      <c r="I13990">
        <v>78573</v>
      </c>
      <c r="J13990">
        <v>3818</v>
      </c>
      <c r="K13990">
        <v>150529</v>
      </c>
      <c r="L13990">
        <v>126.29</v>
      </c>
      <c r="M13990" t="s">
        <v>212</v>
      </c>
      <c r="N13990" s="160" t="s">
        <v>8</v>
      </c>
      <c r="O13990" s="160" t="s">
        <v>80</v>
      </c>
    </row>
    <row r="13991" spans="9:15" x14ac:dyDescent="0.35">
      <c r="I13991">
        <v>107294</v>
      </c>
      <c r="J13991">
        <v>3818</v>
      </c>
      <c r="K13991">
        <v>150529</v>
      </c>
      <c r="L13991">
        <v>132.75</v>
      </c>
      <c r="M13991" t="s">
        <v>212</v>
      </c>
      <c r="N13991" s="160" t="s">
        <v>8</v>
      </c>
      <c r="O13991" s="160" t="s">
        <v>80</v>
      </c>
    </row>
    <row r="13992" spans="9:15" x14ac:dyDescent="0.35">
      <c r="I13992">
        <v>114734</v>
      </c>
      <c r="J13992">
        <v>3818</v>
      </c>
      <c r="K13992">
        <v>150529</v>
      </c>
      <c r="L13992">
        <v>115.51</v>
      </c>
      <c r="M13992" t="s">
        <v>212</v>
      </c>
      <c r="N13992" s="160" t="s">
        <v>7</v>
      </c>
      <c r="O13992" s="160" t="s">
        <v>80</v>
      </c>
    </row>
    <row r="13993" spans="9:15" x14ac:dyDescent="0.35">
      <c r="I13993">
        <v>117485</v>
      </c>
      <c r="J13993">
        <v>3818</v>
      </c>
      <c r="K13993">
        <v>150529</v>
      </c>
      <c r="L13993">
        <v>91.15</v>
      </c>
      <c r="M13993" t="s">
        <v>212</v>
      </c>
      <c r="N13993" s="160" t="s">
        <v>8</v>
      </c>
      <c r="O13993" s="160" t="s">
        <v>80</v>
      </c>
    </row>
    <row r="13994" spans="9:15" x14ac:dyDescent="0.35">
      <c r="I13994">
        <v>7</v>
      </c>
      <c r="J13994">
        <v>4024</v>
      </c>
      <c r="K13994">
        <v>150543</v>
      </c>
      <c r="L13994">
        <v>200</v>
      </c>
      <c r="M13994" t="s">
        <v>212</v>
      </c>
      <c r="N13994" s="160" t="s">
        <v>9</v>
      </c>
      <c r="O13994" s="160" t="s">
        <v>80</v>
      </c>
    </row>
    <row r="13995" spans="9:15" x14ac:dyDescent="0.35">
      <c r="I13995">
        <v>71189</v>
      </c>
      <c r="J13995">
        <v>4024</v>
      </c>
      <c r="K13995">
        <v>150543</v>
      </c>
      <c r="L13995">
        <v>244.2</v>
      </c>
      <c r="M13995" t="s">
        <v>212</v>
      </c>
      <c r="N13995" s="160" t="s">
        <v>8</v>
      </c>
      <c r="O13995" s="160" t="s">
        <v>80</v>
      </c>
    </row>
    <row r="13996" spans="9:15" x14ac:dyDescent="0.35">
      <c r="I13996">
        <v>72449</v>
      </c>
      <c r="J13996">
        <v>4024</v>
      </c>
      <c r="K13996">
        <v>150543</v>
      </c>
      <c r="L13996">
        <v>400</v>
      </c>
      <c r="M13996" t="s">
        <v>212</v>
      </c>
      <c r="N13996" s="160" t="s">
        <v>9</v>
      </c>
      <c r="O13996" s="160" t="s">
        <v>80</v>
      </c>
    </row>
    <row r="13997" spans="9:15" x14ac:dyDescent="0.35">
      <c r="I13997">
        <v>81192</v>
      </c>
      <c r="J13997">
        <v>4024</v>
      </c>
      <c r="K13997">
        <v>150543</v>
      </c>
      <c r="L13997">
        <v>55.19</v>
      </c>
      <c r="M13997" t="s">
        <v>212</v>
      </c>
      <c r="N13997" s="160" t="s">
        <v>7</v>
      </c>
      <c r="O13997" s="160" t="s">
        <v>80</v>
      </c>
    </row>
    <row r="13998" spans="9:15" x14ac:dyDescent="0.35">
      <c r="I13998">
        <v>91312</v>
      </c>
      <c r="J13998">
        <v>4024</v>
      </c>
      <c r="K13998">
        <v>150543</v>
      </c>
      <c r="L13998">
        <v>392.76</v>
      </c>
      <c r="M13998" t="s">
        <v>212</v>
      </c>
      <c r="N13998" s="160" t="s">
        <v>8</v>
      </c>
      <c r="O13998" s="160" t="s">
        <v>80</v>
      </c>
    </row>
    <row r="13999" spans="9:15" x14ac:dyDescent="0.35">
      <c r="I13999">
        <v>103732</v>
      </c>
      <c r="J13999">
        <v>4024</v>
      </c>
      <c r="K13999">
        <v>150543</v>
      </c>
      <c r="L13999">
        <v>328.44</v>
      </c>
      <c r="M13999" t="s">
        <v>212</v>
      </c>
      <c r="N13999" s="160" t="s">
        <v>8</v>
      </c>
      <c r="O13999" s="160" t="s">
        <v>80</v>
      </c>
    </row>
    <row r="14000" spans="9:15" x14ac:dyDescent="0.35">
      <c r="I14000">
        <v>117485</v>
      </c>
      <c r="J14000">
        <v>4024</v>
      </c>
      <c r="K14000">
        <v>150543</v>
      </c>
      <c r="L14000">
        <v>216.42</v>
      </c>
      <c r="M14000" t="s">
        <v>212</v>
      </c>
      <c r="N14000" s="160" t="s">
        <v>8</v>
      </c>
      <c r="O14000" s="160" t="s">
        <v>80</v>
      </c>
    </row>
    <row r="14001" spans="9:15" x14ac:dyDescent="0.35">
      <c r="I14001">
        <v>117766</v>
      </c>
      <c r="J14001">
        <v>4024</v>
      </c>
      <c r="K14001">
        <v>150543</v>
      </c>
      <c r="L14001">
        <v>92.83</v>
      </c>
      <c r="M14001" t="s">
        <v>212</v>
      </c>
      <c r="N14001" s="160" t="s">
        <v>7</v>
      </c>
      <c r="O14001" s="160" t="s">
        <v>80</v>
      </c>
    </row>
    <row r="14002" spans="9:15" x14ac:dyDescent="0.35">
      <c r="I14002">
        <v>117767</v>
      </c>
      <c r="J14002">
        <v>4024</v>
      </c>
      <c r="K14002">
        <v>150543</v>
      </c>
      <c r="L14002">
        <v>92.83</v>
      </c>
      <c r="M14002" t="s">
        <v>212</v>
      </c>
      <c r="N14002" s="160" t="s">
        <v>7</v>
      </c>
      <c r="O14002" s="160" t="s">
        <v>80</v>
      </c>
    </row>
    <row r="14003" spans="9:15" x14ac:dyDescent="0.35">
      <c r="I14003">
        <v>118484</v>
      </c>
      <c r="J14003">
        <v>4024</v>
      </c>
      <c r="K14003">
        <v>150543</v>
      </c>
      <c r="L14003">
        <v>377.19</v>
      </c>
      <c r="M14003" t="s">
        <v>212</v>
      </c>
      <c r="N14003" s="160" t="s">
        <v>7</v>
      </c>
      <c r="O14003" s="160" t="s">
        <v>80</v>
      </c>
    </row>
    <row r="14004" spans="9:15" x14ac:dyDescent="0.35">
      <c r="I14004">
        <v>119309</v>
      </c>
      <c r="J14004">
        <v>4024</v>
      </c>
      <c r="K14004">
        <v>150543</v>
      </c>
      <c r="L14004">
        <v>152.63999999999999</v>
      </c>
      <c r="M14004" t="s">
        <v>212</v>
      </c>
      <c r="N14004" s="160" t="s">
        <v>9</v>
      </c>
      <c r="O14004" s="160" t="s">
        <v>80</v>
      </c>
    </row>
    <row r="14005" spans="9:15" x14ac:dyDescent="0.35">
      <c r="I14005">
        <v>120833</v>
      </c>
      <c r="J14005">
        <v>4024</v>
      </c>
      <c r="K14005">
        <v>150543</v>
      </c>
      <c r="L14005">
        <v>26.51</v>
      </c>
      <c r="M14005" t="s">
        <v>212</v>
      </c>
      <c r="N14005" s="160" t="s">
        <v>10</v>
      </c>
      <c r="O14005" s="160" t="s">
        <v>80</v>
      </c>
    </row>
    <row r="14006" spans="9:15" x14ac:dyDescent="0.35">
      <c r="I14006">
        <v>120935</v>
      </c>
      <c r="J14006">
        <v>4024</v>
      </c>
      <c r="K14006">
        <v>150543</v>
      </c>
      <c r="L14006">
        <v>53.02</v>
      </c>
      <c r="M14006" t="s">
        <v>212</v>
      </c>
      <c r="N14006" s="160" t="s">
        <v>10</v>
      </c>
      <c r="O14006" s="160" t="s">
        <v>80</v>
      </c>
    </row>
    <row r="14007" spans="9:15" x14ac:dyDescent="0.35">
      <c r="I14007">
        <v>120936</v>
      </c>
      <c r="J14007">
        <v>4024</v>
      </c>
      <c r="K14007">
        <v>150543</v>
      </c>
      <c r="L14007">
        <v>26.51</v>
      </c>
      <c r="M14007" t="s">
        <v>212</v>
      </c>
      <c r="N14007" s="160" t="s">
        <v>10</v>
      </c>
      <c r="O14007" s="160" t="s">
        <v>80</v>
      </c>
    </row>
    <row r="14008" spans="9:15" x14ac:dyDescent="0.35">
      <c r="I14008">
        <v>7</v>
      </c>
      <c r="J14008">
        <v>4024</v>
      </c>
      <c r="K14008">
        <v>150544</v>
      </c>
      <c r="L14008">
        <v>200</v>
      </c>
      <c r="M14008" t="s">
        <v>212</v>
      </c>
      <c r="N14008" s="160" t="s">
        <v>9</v>
      </c>
      <c r="O14008" s="160" t="s">
        <v>80</v>
      </c>
    </row>
    <row r="14009" spans="9:15" x14ac:dyDescent="0.35">
      <c r="I14009">
        <v>71189</v>
      </c>
      <c r="J14009">
        <v>4024</v>
      </c>
      <c r="K14009">
        <v>150544</v>
      </c>
      <c r="L14009">
        <v>732.6</v>
      </c>
      <c r="M14009" t="s">
        <v>212</v>
      </c>
      <c r="N14009" s="160" t="s">
        <v>8</v>
      </c>
      <c r="O14009" s="160" t="s">
        <v>80</v>
      </c>
    </row>
    <row r="14010" spans="9:15" x14ac:dyDescent="0.35">
      <c r="I14010">
        <v>81192</v>
      </c>
      <c r="J14010">
        <v>4024</v>
      </c>
      <c r="K14010">
        <v>150544</v>
      </c>
      <c r="L14010">
        <v>55.19</v>
      </c>
      <c r="M14010" t="s">
        <v>212</v>
      </c>
      <c r="N14010" s="160" t="s">
        <v>7</v>
      </c>
      <c r="O14010" s="160" t="s">
        <v>80</v>
      </c>
    </row>
    <row r="14011" spans="9:15" x14ac:dyDescent="0.35">
      <c r="I14011">
        <v>91312</v>
      </c>
      <c r="J14011">
        <v>4024</v>
      </c>
      <c r="K14011">
        <v>150544</v>
      </c>
      <c r="L14011">
        <v>261.83999999999997</v>
      </c>
      <c r="M14011" t="s">
        <v>212</v>
      </c>
      <c r="N14011" s="160" t="s">
        <v>8</v>
      </c>
      <c r="O14011" s="160" t="s">
        <v>80</v>
      </c>
    </row>
    <row r="14012" spans="9:15" x14ac:dyDescent="0.35">
      <c r="I14012">
        <v>103732</v>
      </c>
      <c r="J14012">
        <v>4024</v>
      </c>
      <c r="K14012">
        <v>150544</v>
      </c>
      <c r="L14012">
        <v>656.88</v>
      </c>
      <c r="M14012" t="s">
        <v>212</v>
      </c>
      <c r="N14012" s="160" t="s">
        <v>8</v>
      </c>
      <c r="O14012" s="160" t="s">
        <v>80</v>
      </c>
    </row>
    <row r="14013" spans="9:15" x14ac:dyDescent="0.35">
      <c r="I14013">
        <v>117485</v>
      </c>
      <c r="J14013">
        <v>4024</v>
      </c>
      <c r="K14013">
        <v>150544</v>
      </c>
      <c r="L14013">
        <v>216.42</v>
      </c>
      <c r="M14013" t="s">
        <v>212</v>
      </c>
      <c r="N14013" s="160" t="s">
        <v>8</v>
      </c>
      <c r="O14013" s="160" t="s">
        <v>80</v>
      </c>
    </row>
    <row r="14014" spans="9:15" x14ac:dyDescent="0.35">
      <c r="I14014">
        <v>117766</v>
      </c>
      <c r="J14014">
        <v>4024</v>
      </c>
      <c r="K14014">
        <v>150544</v>
      </c>
      <c r="L14014">
        <v>185.66</v>
      </c>
      <c r="M14014" t="s">
        <v>212</v>
      </c>
      <c r="N14014" s="160" t="s">
        <v>7</v>
      </c>
      <c r="O14014" s="160" t="s">
        <v>80</v>
      </c>
    </row>
    <row r="14015" spans="9:15" x14ac:dyDescent="0.35">
      <c r="I14015">
        <v>117767</v>
      </c>
      <c r="J14015">
        <v>4024</v>
      </c>
      <c r="K14015">
        <v>150544</v>
      </c>
      <c r="L14015">
        <v>92.83</v>
      </c>
      <c r="M14015" t="s">
        <v>212</v>
      </c>
      <c r="N14015" s="160" t="s">
        <v>7</v>
      </c>
      <c r="O14015" s="160" t="s">
        <v>80</v>
      </c>
    </row>
    <row r="14016" spans="9:15" x14ac:dyDescent="0.35">
      <c r="I14016">
        <v>119309</v>
      </c>
      <c r="J14016">
        <v>4024</v>
      </c>
      <c r="K14016">
        <v>150544</v>
      </c>
      <c r="L14016">
        <v>38.159999999999997</v>
      </c>
      <c r="M14016" t="s">
        <v>212</v>
      </c>
      <c r="N14016" s="160" t="s">
        <v>9</v>
      </c>
      <c r="O14016" s="160" t="s">
        <v>80</v>
      </c>
    </row>
    <row r="14017" spans="9:15" x14ac:dyDescent="0.35">
      <c r="I14017">
        <v>120833</v>
      </c>
      <c r="J14017">
        <v>4024</v>
      </c>
      <c r="K14017">
        <v>150544</v>
      </c>
      <c r="L14017">
        <v>26.51</v>
      </c>
      <c r="M14017" t="s">
        <v>212</v>
      </c>
      <c r="N14017" s="160" t="s">
        <v>10</v>
      </c>
      <c r="O14017" s="160" t="s">
        <v>80</v>
      </c>
    </row>
    <row r="14018" spans="9:15" x14ac:dyDescent="0.35">
      <c r="I14018">
        <v>120935</v>
      </c>
      <c r="J14018">
        <v>4024</v>
      </c>
      <c r="K14018">
        <v>150544</v>
      </c>
      <c r="L14018">
        <v>53.02</v>
      </c>
      <c r="M14018" t="s">
        <v>212</v>
      </c>
      <c r="N14018" s="160" t="s">
        <v>10</v>
      </c>
      <c r="O14018" s="160" t="s">
        <v>80</v>
      </c>
    </row>
    <row r="14019" spans="9:15" x14ac:dyDescent="0.35">
      <c r="I14019">
        <v>122045</v>
      </c>
      <c r="J14019">
        <v>4024</v>
      </c>
      <c r="K14019">
        <v>150544</v>
      </c>
      <c r="L14019">
        <v>37.68</v>
      </c>
      <c r="M14019" t="s">
        <v>212</v>
      </c>
      <c r="N14019" s="160" t="s">
        <v>9</v>
      </c>
      <c r="O14019" s="160" t="s">
        <v>80</v>
      </c>
    </row>
    <row r="14020" spans="9:15" x14ac:dyDescent="0.35">
      <c r="I14020">
        <v>119309</v>
      </c>
      <c r="J14020">
        <v>3050</v>
      </c>
      <c r="K14020">
        <v>150583</v>
      </c>
      <c r="L14020">
        <v>37.9</v>
      </c>
      <c r="M14020" t="s">
        <v>212</v>
      </c>
      <c r="N14020" s="160" t="s">
        <v>9</v>
      </c>
      <c r="O14020" s="160" t="s">
        <v>80</v>
      </c>
    </row>
    <row r="14021" spans="9:15" x14ac:dyDescent="0.35">
      <c r="I14021">
        <v>77912</v>
      </c>
      <c r="J14021">
        <v>4021</v>
      </c>
      <c r="K14021">
        <v>150596</v>
      </c>
      <c r="L14021">
        <v>27.99</v>
      </c>
      <c r="M14021" t="s">
        <v>212</v>
      </c>
      <c r="N14021" s="160" t="s">
        <v>8</v>
      </c>
      <c r="O14021" s="160" t="s">
        <v>80</v>
      </c>
    </row>
    <row r="14022" spans="9:15" x14ac:dyDescent="0.35">
      <c r="I14022">
        <v>81192</v>
      </c>
      <c r="J14022">
        <v>4021</v>
      </c>
      <c r="K14022">
        <v>150596</v>
      </c>
      <c r="L14022">
        <v>55.27</v>
      </c>
      <c r="M14022" t="s">
        <v>212</v>
      </c>
      <c r="N14022" s="160" t="s">
        <v>7</v>
      </c>
      <c r="O14022" s="160" t="s">
        <v>80</v>
      </c>
    </row>
    <row r="14023" spans="9:15" x14ac:dyDescent="0.35">
      <c r="I14023">
        <v>103732</v>
      </c>
      <c r="J14023">
        <v>4021</v>
      </c>
      <c r="K14023">
        <v>150596</v>
      </c>
      <c r="L14023">
        <v>73.98</v>
      </c>
      <c r="M14023" t="s">
        <v>212</v>
      </c>
      <c r="N14023" s="160" t="s">
        <v>8</v>
      </c>
      <c r="O14023" s="160" t="s">
        <v>80</v>
      </c>
    </row>
    <row r="14024" spans="9:15" x14ac:dyDescent="0.35">
      <c r="I14024">
        <v>117766</v>
      </c>
      <c r="J14024">
        <v>4021</v>
      </c>
      <c r="K14024">
        <v>150596</v>
      </c>
      <c r="L14024">
        <v>92.97</v>
      </c>
      <c r="M14024" t="s">
        <v>212</v>
      </c>
      <c r="N14024" s="160" t="s">
        <v>7</v>
      </c>
      <c r="O14024" s="160" t="s">
        <v>80</v>
      </c>
    </row>
    <row r="14025" spans="9:15" x14ac:dyDescent="0.35">
      <c r="I14025">
        <v>117767</v>
      </c>
      <c r="J14025">
        <v>4021</v>
      </c>
      <c r="K14025">
        <v>150596</v>
      </c>
      <c r="L14025">
        <v>92.97</v>
      </c>
      <c r="M14025" t="s">
        <v>212</v>
      </c>
      <c r="N14025" s="160" t="s">
        <v>7</v>
      </c>
      <c r="O14025" s="160" t="s">
        <v>80</v>
      </c>
    </row>
    <row r="14026" spans="9:15" x14ac:dyDescent="0.35">
      <c r="I14026">
        <v>117766</v>
      </c>
      <c r="J14026">
        <v>4021</v>
      </c>
      <c r="K14026">
        <v>150600</v>
      </c>
      <c r="L14026">
        <v>92.83</v>
      </c>
      <c r="M14026" t="s">
        <v>212</v>
      </c>
      <c r="N14026" s="160" t="s">
        <v>7</v>
      </c>
      <c r="O14026" s="160" t="s">
        <v>80</v>
      </c>
    </row>
    <row r="14027" spans="9:15" x14ac:dyDescent="0.35">
      <c r="I14027">
        <v>117767</v>
      </c>
      <c r="J14027">
        <v>4021</v>
      </c>
      <c r="K14027">
        <v>150600</v>
      </c>
      <c r="L14027">
        <v>92.83</v>
      </c>
      <c r="M14027" t="s">
        <v>212</v>
      </c>
      <c r="N14027" s="160" t="s">
        <v>7</v>
      </c>
      <c r="O14027" s="160" t="s">
        <v>80</v>
      </c>
    </row>
    <row r="14028" spans="9:15" x14ac:dyDescent="0.35">
      <c r="I14028">
        <v>125023</v>
      </c>
      <c r="J14028">
        <v>201</v>
      </c>
      <c r="K14028">
        <v>150613</v>
      </c>
      <c r="L14028">
        <v>95.95</v>
      </c>
      <c r="M14028" t="s">
        <v>212</v>
      </c>
      <c r="N14028" s="160" t="s">
        <v>9</v>
      </c>
      <c r="O14028" s="160" t="s">
        <v>80</v>
      </c>
    </row>
    <row r="14029" spans="9:15" x14ac:dyDescent="0.35">
      <c r="I14029">
        <v>118850</v>
      </c>
      <c r="J14029">
        <v>3993</v>
      </c>
      <c r="K14029">
        <v>150639</v>
      </c>
      <c r="L14029">
        <v>380.19</v>
      </c>
      <c r="M14029" t="s">
        <v>212</v>
      </c>
      <c r="N14029" s="160" t="s">
        <v>8</v>
      </c>
      <c r="O14029" s="160" t="s">
        <v>80</v>
      </c>
    </row>
    <row r="14030" spans="9:15" x14ac:dyDescent="0.35">
      <c r="I14030">
        <v>16459</v>
      </c>
      <c r="J14030">
        <v>3993</v>
      </c>
      <c r="K14030">
        <v>150803</v>
      </c>
      <c r="L14030">
        <v>74.319999999999993</v>
      </c>
      <c r="M14030" t="s">
        <v>212</v>
      </c>
      <c r="N14030" s="160" t="s">
        <v>19</v>
      </c>
      <c r="O14030" s="160" t="s">
        <v>80</v>
      </c>
    </row>
    <row r="14031" spans="9:15" x14ac:dyDescent="0.35">
      <c r="I14031">
        <v>71189</v>
      </c>
      <c r="J14031">
        <v>3993</v>
      </c>
      <c r="K14031">
        <v>150803</v>
      </c>
      <c r="L14031">
        <v>121.3</v>
      </c>
      <c r="M14031" t="s">
        <v>212</v>
      </c>
      <c r="N14031" s="160" t="s">
        <v>8</v>
      </c>
      <c r="O14031" s="160" t="s">
        <v>80</v>
      </c>
    </row>
    <row r="14032" spans="9:15" x14ac:dyDescent="0.35">
      <c r="I14032">
        <v>116372</v>
      </c>
      <c r="J14032">
        <v>3993</v>
      </c>
      <c r="K14032">
        <v>150803</v>
      </c>
      <c r="L14032">
        <v>119.08</v>
      </c>
      <c r="M14032" t="s">
        <v>212</v>
      </c>
      <c r="N14032" s="160" t="s">
        <v>19</v>
      </c>
      <c r="O14032" s="160" t="s">
        <v>80</v>
      </c>
    </row>
    <row r="14033" spans="9:15" x14ac:dyDescent="0.35">
      <c r="I14033">
        <v>116372</v>
      </c>
      <c r="J14033">
        <v>3993</v>
      </c>
      <c r="K14033">
        <v>150803</v>
      </c>
      <c r="L14033">
        <v>89.27</v>
      </c>
      <c r="M14033" t="s">
        <v>212</v>
      </c>
      <c r="N14033" s="160" t="s">
        <v>19</v>
      </c>
      <c r="O14033" s="160" t="s">
        <v>80</v>
      </c>
    </row>
    <row r="14034" spans="9:15" x14ac:dyDescent="0.35">
      <c r="I14034">
        <v>117766</v>
      </c>
      <c r="J14034">
        <v>3993</v>
      </c>
      <c r="K14034">
        <v>150803</v>
      </c>
      <c r="L14034">
        <v>92.2</v>
      </c>
      <c r="M14034" t="s">
        <v>212</v>
      </c>
      <c r="N14034" s="160" t="s">
        <v>7</v>
      </c>
      <c r="O14034" s="160" t="s">
        <v>80</v>
      </c>
    </row>
    <row r="14035" spans="9:15" x14ac:dyDescent="0.35">
      <c r="I14035">
        <v>117767</v>
      </c>
      <c r="J14035">
        <v>3993</v>
      </c>
      <c r="K14035">
        <v>150803</v>
      </c>
      <c r="L14035">
        <v>92.2</v>
      </c>
      <c r="M14035" t="s">
        <v>212</v>
      </c>
      <c r="N14035" s="160" t="s">
        <v>7</v>
      </c>
      <c r="O14035" s="160" t="s">
        <v>80</v>
      </c>
    </row>
    <row r="14036" spans="9:15" x14ac:dyDescent="0.35">
      <c r="I14036">
        <v>118038</v>
      </c>
      <c r="J14036">
        <v>3993</v>
      </c>
      <c r="K14036">
        <v>150803</v>
      </c>
      <c r="L14036">
        <v>92.21</v>
      </c>
      <c r="M14036" t="s">
        <v>212</v>
      </c>
      <c r="N14036" s="160" t="s">
        <v>7</v>
      </c>
      <c r="O14036" s="160" t="s">
        <v>80</v>
      </c>
    </row>
    <row r="14037" spans="9:15" x14ac:dyDescent="0.35">
      <c r="I14037">
        <v>118484</v>
      </c>
      <c r="J14037">
        <v>3993</v>
      </c>
      <c r="K14037">
        <v>150803</v>
      </c>
      <c r="L14037">
        <v>124.88</v>
      </c>
      <c r="M14037" t="s">
        <v>212</v>
      </c>
      <c r="N14037" s="160" t="s">
        <v>7</v>
      </c>
      <c r="O14037" s="160" t="s">
        <v>80</v>
      </c>
    </row>
    <row r="14038" spans="9:15" x14ac:dyDescent="0.35">
      <c r="I14038">
        <v>117767</v>
      </c>
      <c r="J14038">
        <v>3873</v>
      </c>
      <c r="K14038">
        <v>150807</v>
      </c>
      <c r="L14038">
        <v>93.99</v>
      </c>
      <c r="M14038" t="s">
        <v>212</v>
      </c>
      <c r="N14038" s="160" t="s">
        <v>7</v>
      </c>
      <c r="O14038" s="160" t="s">
        <v>80</v>
      </c>
    </row>
    <row r="14039" spans="9:15" x14ac:dyDescent="0.35">
      <c r="I14039">
        <v>118038</v>
      </c>
      <c r="J14039">
        <v>3873</v>
      </c>
      <c r="K14039">
        <v>150807</v>
      </c>
      <c r="L14039">
        <v>93.99</v>
      </c>
      <c r="M14039" t="s">
        <v>212</v>
      </c>
      <c r="N14039" s="160" t="s">
        <v>7</v>
      </c>
      <c r="O14039" s="160" t="s">
        <v>80</v>
      </c>
    </row>
    <row r="14040" spans="9:15" x14ac:dyDescent="0.35">
      <c r="I14040">
        <v>71189</v>
      </c>
      <c r="J14040">
        <v>4021</v>
      </c>
      <c r="K14040">
        <v>150812</v>
      </c>
      <c r="L14040">
        <v>122.1</v>
      </c>
      <c r="M14040" t="s">
        <v>212</v>
      </c>
      <c r="N14040" s="160" t="s">
        <v>8</v>
      </c>
      <c r="O14040" s="160" t="s">
        <v>80</v>
      </c>
    </row>
    <row r="14041" spans="9:15" x14ac:dyDescent="0.35">
      <c r="I14041">
        <v>103732</v>
      </c>
      <c r="J14041">
        <v>4021</v>
      </c>
      <c r="K14041">
        <v>150812</v>
      </c>
      <c r="L14041">
        <v>182.5</v>
      </c>
      <c r="M14041" t="s">
        <v>212</v>
      </c>
      <c r="N14041" s="160" t="s">
        <v>8</v>
      </c>
      <c r="O14041" s="160" t="s">
        <v>80</v>
      </c>
    </row>
    <row r="14042" spans="9:15" x14ac:dyDescent="0.35">
      <c r="I14042">
        <v>104499</v>
      </c>
      <c r="J14042">
        <v>4021</v>
      </c>
      <c r="K14042">
        <v>150812</v>
      </c>
      <c r="L14042">
        <v>87.3</v>
      </c>
      <c r="M14042" t="s">
        <v>212</v>
      </c>
      <c r="N14042" s="160" t="s">
        <v>7</v>
      </c>
      <c r="O14042" s="160" t="s">
        <v>80</v>
      </c>
    </row>
    <row r="14043" spans="9:15" x14ac:dyDescent="0.35">
      <c r="I14043">
        <v>104500</v>
      </c>
      <c r="J14043">
        <v>4021</v>
      </c>
      <c r="K14043">
        <v>150812</v>
      </c>
      <c r="L14043">
        <v>87.3</v>
      </c>
      <c r="M14043" t="s">
        <v>212</v>
      </c>
      <c r="N14043" s="160" t="s">
        <v>7</v>
      </c>
      <c r="O14043" s="160" t="s">
        <v>80</v>
      </c>
    </row>
    <row r="14044" spans="9:15" x14ac:dyDescent="0.35">
      <c r="I14044">
        <v>118850</v>
      </c>
      <c r="J14044">
        <v>4021</v>
      </c>
      <c r="K14044">
        <v>150812</v>
      </c>
      <c r="L14044">
        <v>126.73</v>
      </c>
      <c r="M14044" t="s">
        <v>212</v>
      </c>
      <c r="N14044" s="160" t="s">
        <v>8</v>
      </c>
      <c r="O14044" s="160" t="s">
        <v>80</v>
      </c>
    </row>
    <row r="14045" spans="9:15" x14ac:dyDescent="0.35">
      <c r="I14045">
        <v>81192</v>
      </c>
      <c r="J14045">
        <v>3875</v>
      </c>
      <c r="K14045">
        <v>150814</v>
      </c>
      <c r="L14045">
        <v>55.49</v>
      </c>
      <c r="M14045" t="s">
        <v>212</v>
      </c>
      <c r="N14045" s="160" t="s">
        <v>7</v>
      </c>
      <c r="O14045" s="160" t="s">
        <v>80</v>
      </c>
    </row>
    <row r="14046" spans="9:15" x14ac:dyDescent="0.35">
      <c r="I14046">
        <v>104499</v>
      </c>
      <c r="J14046">
        <v>3875</v>
      </c>
      <c r="K14046">
        <v>150814</v>
      </c>
      <c r="L14046">
        <v>93.99</v>
      </c>
      <c r="M14046" t="s">
        <v>212</v>
      </c>
      <c r="N14046" s="160" t="s">
        <v>7</v>
      </c>
      <c r="O14046" s="160" t="s">
        <v>80</v>
      </c>
    </row>
    <row r="14047" spans="9:15" x14ac:dyDescent="0.35">
      <c r="I14047">
        <v>104500</v>
      </c>
      <c r="J14047">
        <v>3875</v>
      </c>
      <c r="K14047">
        <v>150814</v>
      </c>
      <c r="L14047">
        <v>93.99</v>
      </c>
      <c r="M14047" t="s">
        <v>212</v>
      </c>
      <c r="N14047" s="160" t="s">
        <v>7</v>
      </c>
      <c r="O14047" s="160" t="s">
        <v>80</v>
      </c>
    </row>
    <row r="14048" spans="9:15" x14ac:dyDescent="0.35">
      <c r="I14048">
        <v>116372</v>
      </c>
      <c r="J14048">
        <v>3875</v>
      </c>
      <c r="K14048">
        <v>150814</v>
      </c>
      <c r="L14048">
        <v>119.08</v>
      </c>
      <c r="M14048" t="s">
        <v>212</v>
      </c>
      <c r="N14048" s="160" t="s">
        <v>19</v>
      </c>
      <c r="O14048" s="160" t="s">
        <v>80</v>
      </c>
    </row>
    <row r="14049" spans="9:15" x14ac:dyDescent="0.35">
      <c r="I14049">
        <v>118484</v>
      </c>
      <c r="J14049">
        <v>3875</v>
      </c>
      <c r="K14049">
        <v>150814</v>
      </c>
      <c r="L14049">
        <v>251.46</v>
      </c>
      <c r="M14049" t="s">
        <v>212</v>
      </c>
      <c r="N14049" s="160" t="s">
        <v>7</v>
      </c>
      <c r="O14049" s="160" t="s">
        <v>80</v>
      </c>
    </row>
    <row r="14050" spans="9:15" x14ac:dyDescent="0.35">
      <c r="I14050">
        <v>119309</v>
      </c>
      <c r="J14050">
        <v>3875</v>
      </c>
      <c r="K14050">
        <v>150814</v>
      </c>
      <c r="L14050">
        <v>38.49</v>
      </c>
      <c r="M14050" t="s">
        <v>212</v>
      </c>
      <c r="N14050" s="160" t="s">
        <v>9</v>
      </c>
      <c r="O14050" s="160" t="s">
        <v>80</v>
      </c>
    </row>
    <row r="14051" spans="9:15" x14ac:dyDescent="0.35">
      <c r="I14051">
        <v>91312</v>
      </c>
      <c r="J14051">
        <v>3985</v>
      </c>
      <c r="K14051">
        <v>150818</v>
      </c>
      <c r="L14051">
        <v>129.27000000000001</v>
      </c>
      <c r="M14051" t="s">
        <v>212</v>
      </c>
      <c r="N14051" s="160" t="s">
        <v>8</v>
      </c>
      <c r="O14051" s="160" t="s">
        <v>80</v>
      </c>
    </row>
    <row r="14052" spans="9:15" x14ac:dyDescent="0.35">
      <c r="I14052">
        <v>72449</v>
      </c>
      <c r="J14052">
        <v>3994</v>
      </c>
      <c r="K14052">
        <v>150828</v>
      </c>
      <c r="L14052">
        <v>194.44</v>
      </c>
      <c r="M14052" t="s">
        <v>212</v>
      </c>
      <c r="N14052" s="160" t="s">
        <v>9</v>
      </c>
      <c r="O14052" s="160" t="s">
        <v>80</v>
      </c>
    </row>
    <row r="14053" spans="9:15" x14ac:dyDescent="0.35">
      <c r="I14053">
        <v>117766</v>
      </c>
      <c r="J14053">
        <v>3994</v>
      </c>
      <c r="K14053">
        <v>150828</v>
      </c>
      <c r="L14053">
        <v>92.83</v>
      </c>
      <c r="M14053" t="s">
        <v>212</v>
      </c>
      <c r="N14053" s="160" t="s">
        <v>7</v>
      </c>
      <c r="O14053" s="160" t="s">
        <v>80</v>
      </c>
    </row>
    <row r="14054" spans="9:15" x14ac:dyDescent="0.35">
      <c r="I14054">
        <v>117767</v>
      </c>
      <c r="J14054">
        <v>3994</v>
      </c>
      <c r="K14054">
        <v>150828</v>
      </c>
      <c r="L14054">
        <v>92.83</v>
      </c>
      <c r="M14054" t="s">
        <v>212</v>
      </c>
      <c r="N14054" s="160" t="s">
        <v>7</v>
      </c>
      <c r="O14054" s="160" t="s">
        <v>80</v>
      </c>
    </row>
    <row r="14055" spans="9:15" x14ac:dyDescent="0.35">
      <c r="I14055">
        <v>118484</v>
      </c>
      <c r="J14055">
        <v>3994</v>
      </c>
      <c r="K14055">
        <v>150828</v>
      </c>
      <c r="L14055">
        <v>125.73</v>
      </c>
      <c r="M14055" t="s">
        <v>212</v>
      </c>
      <c r="N14055" s="160" t="s">
        <v>7</v>
      </c>
      <c r="O14055" s="160" t="s">
        <v>80</v>
      </c>
    </row>
    <row r="14056" spans="9:15" x14ac:dyDescent="0.35">
      <c r="I14056">
        <v>119309</v>
      </c>
      <c r="J14056">
        <v>3994</v>
      </c>
      <c r="K14056">
        <v>150828</v>
      </c>
      <c r="L14056">
        <v>38.159999999999997</v>
      </c>
      <c r="M14056" t="s">
        <v>212</v>
      </c>
      <c r="N14056" s="160" t="s">
        <v>9</v>
      </c>
      <c r="O14056" s="160" t="s">
        <v>80</v>
      </c>
    </row>
    <row r="14057" spans="9:15" x14ac:dyDescent="0.35">
      <c r="I14057">
        <v>81192</v>
      </c>
      <c r="J14057">
        <v>3993</v>
      </c>
      <c r="K14057">
        <v>151319</v>
      </c>
      <c r="L14057">
        <v>55.19</v>
      </c>
      <c r="M14057" t="s">
        <v>212</v>
      </c>
      <c r="N14057" s="160" t="s">
        <v>7</v>
      </c>
      <c r="O14057" s="160" t="s">
        <v>80</v>
      </c>
    </row>
    <row r="14058" spans="9:15" x14ac:dyDescent="0.35">
      <c r="I14058">
        <v>91312</v>
      </c>
      <c r="J14058">
        <v>3993</v>
      </c>
      <c r="K14058">
        <v>151319</v>
      </c>
      <c r="L14058">
        <v>130.91999999999999</v>
      </c>
      <c r="M14058" t="s">
        <v>212</v>
      </c>
      <c r="N14058" s="160" t="s">
        <v>8</v>
      </c>
      <c r="O14058" s="160" t="s">
        <v>80</v>
      </c>
    </row>
    <row r="14059" spans="9:15" x14ac:dyDescent="0.35">
      <c r="I14059">
        <v>125287</v>
      </c>
      <c r="J14059">
        <v>3993</v>
      </c>
      <c r="K14059">
        <v>151319</v>
      </c>
      <c r="L14059">
        <v>65.52</v>
      </c>
      <c r="M14059" t="s">
        <v>212</v>
      </c>
      <c r="N14059" s="160" t="s">
        <v>10</v>
      </c>
      <c r="O14059" s="160" t="s">
        <v>80</v>
      </c>
    </row>
    <row r="14060" spans="9:15" x14ac:dyDescent="0.35">
      <c r="I14060">
        <v>81192</v>
      </c>
      <c r="J14060">
        <v>3670</v>
      </c>
      <c r="K14060">
        <v>151372</v>
      </c>
      <c r="L14060">
        <v>108.55</v>
      </c>
      <c r="M14060" t="s">
        <v>212</v>
      </c>
      <c r="N14060" s="160" t="s">
        <v>7</v>
      </c>
      <c r="O14060" s="160" t="s">
        <v>80</v>
      </c>
    </row>
    <row r="14061" spans="9:15" x14ac:dyDescent="0.35">
      <c r="I14061">
        <v>125023</v>
      </c>
      <c r="J14061">
        <v>4031</v>
      </c>
      <c r="K14061">
        <v>151411</v>
      </c>
      <c r="L14061">
        <v>97.18</v>
      </c>
      <c r="M14061" t="s">
        <v>212</v>
      </c>
      <c r="N14061" s="160" t="s">
        <v>9</v>
      </c>
      <c r="O14061" s="160" t="s">
        <v>80</v>
      </c>
    </row>
    <row r="14062" spans="9:15" x14ac:dyDescent="0.35">
      <c r="I14062">
        <v>72449</v>
      </c>
      <c r="J14062">
        <v>4047</v>
      </c>
      <c r="K14062">
        <v>151503</v>
      </c>
      <c r="L14062">
        <v>194.44</v>
      </c>
      <c r="M14062" t="s">
        <v>212</v>
      </c>
      <c r="N14062" s="160" t="s">
        <v>9</v>
      </c>
      <c r="O14062" s="160" t="s">
        <v>80</v>
      </c>
    </row>
    <row r="14063" spans="9:15" x14ac:dyDescent="0.35">
      <c r="I14063">
        <v>117441</v>
      </c>
      <c r="J14063">
        <v>4047</v>
      </c>
      <c r="K14063">
        <v>151503</v>
      </c>
      <c r="L14063">
        <v>137.44999999999999</v>
      </c>
      <c r="M14063" t="s">
        <v>212</v>
      </c>
      <c r="N14063" s="160" t="s">
        <v>9</v>
      </c>
      <c r="O14063" s="160" t="s">
        <v>80</v>
      </c>
    </row>
    <row r="14064" spans="9:15" x14ac:dyDescent="0.35">
      <c r="I14064">
        <v>118038</v>
      </c>
      <c r="J14064">
        <v>4047</v>
      </c>
      <c r="K14064">
        <v>151503</v>
      </c>
      <c r="L14064">
        <v>185.68</v>
      </c>
      <c r="M14064" t="s">
        <v>212</v>
      </c>
      <c r="N14064" s="160" t="s">
        <v>7</v>
      </c>
      <c r="O14064" s="160" t="s">
        <v>80</v>
      </c>
    </row>
    <row r="14065" spans="9:15" x14ac:dyDescent="0.35">
      <c r="I14065">
        <v>120834</v>
      </c>
      <c r="J14065">
        <v>4047</v>
      </c>
      <c r="K14065">
        <v>151503</v>
      </c>
      <c r="L14065">
        <v>26.51</v>
      </c>
      <c r="M14065" t="s">
        <v>212</v>
      </c>
      <c r="N14065" s="160" t="s">
        <v>10</v>
      </c>
      <c r="O14065" s="160" t="s">
        <v>80</v>
      </c>
    </row>
    <row r="14066" spans="9:15" x14ac:dyDescent="0.35">
      <c r="I14066">
        <v>120936</v>
      </c>
      <c r="J14066">
        <v>4047</v>
      </c>
      <c r="K14066">
        <v>151503</v>
      </c>
      <c r="L14066">
        <v>26.51</v>
      </c>
      <c r="M14066" t="s">
        <v>212</v>
      </c>
      <c r="N14066" s="160" t="s">
        <v>10</v>
      </c>
      <c r="O14066" s="160" t="s">
        <v>80</v>
      </c>
    </row>
    <row r="14067" spans="9:15" x14ac:dyDescent="0.35">
      <c r="I14067">
        <v>117766</v>
      </c>
      <c r="J14067">
        <v>4031</v>
      </c>
      <c r="K14067">
        <v>151508</v>
      </c>
      <c r="L14067">
        <v>92.83</v>
      </c>
      <c r="M14067" t="s">
        <v>212</v>
      </c>
      <c r="N14067" s="160" t="s">
        <v>7</v>
      </c>
      <c r="O14067" s="160" t="s">
        <v>80</v>
      </c>
    </row>
    <row r="14068" spans="9:15" x14ac:dyDescent="0.35">
      <c r="I14068">
        <v>118484</v>
      </c>
      <c r="J14068">
        <v>4031</v>
      </c>
      <c r="K14068">
        <v>151508</v>
      </c>
      <c r="L14068">
        <v>125.73</v>
      </c>
      <c r="M14068" t="s">
        <v>212</v>
      </c>
      <c r="N14068" s="160" t="s">
        <v>7</v>
      </c>
      <c r="O14068" s="160" t="s">
        <v>80</v>
      </c>
    </row>
    <row r="14069" spans="9:15" x14ac:dyDescent="0.35">
      <c r="I14069">
        <v>119309</v>
      </c>
      <c r="J14069">
        <v>4031</v>
      </c>
      <c r="K14069">
        <v>151508</v>
      </c>
      <c r="L14069">
        <v>38.159999999999997</v>
      </c>
      <c r="M14069" t="s">
        <v>212</v>
      </c>
      <c r="N14069" s="160" t="s">
        <v>9</v>
      </c>
      <c r="O14069" s="160" t="s">
        <v>80</v>
      </c>
    </row>
    <row r="14070" spans="9:15" x14ac:dyDescent="0.35">
      <c r="I14070">
        <v>71189</v>
      </c>
      <c r="J14070">
        <v>3967</v>
      </c>
      <c r="K14070">
        <v>151562</v>
      </c>
      <c r="L14070">
        <v>488.34</v>
      </c>
      <c r="M14070" t="s">
        <v>212</v>
      </c>
      <c r="N14070" s="160" t="s">
        <v>8</v>
      </c>
      <c r="O14070" s="160" t="s">
        <v>80</v>
      </c>
    </row>
    <row r="14071" spans="9:15" x14ac:dyDescent="0.35">
      <c r="I14071">
        <v>77912</v>
      </c>
      <c r="J14071">
        <v>3967</v>
      </c>
      <c r="K14071">
        <v>151562</v>
      </c>
      <c r="L14071">
        <v>164.27</v>
      </c>
      <c r="M14071" t="s">
        <v>212</v>
      </c>
      <c r="N14071" s="160" t="s">
        <v>8</v>
      </c>
      <c r="O14071" s="160" t="s">
        <v>80</v>
      </c>
    </row>
    <row r="14072" spans="9:15" x14ac:dyDescent="0.35">
      <c r="I14072">
        <v>91312</v>
      </c>
      <c r="J14072">
        <v>3967</v>
      </c>
      <c r="K14072">
        <v>151562</v>
      </c>
      <c r="L14072">
        <v>261.83999999999997</v>
      </c>
      <c r="M14072" t="s">
        <v>212</v>
      </c>
      <c r="N14072" s="160" t="s">
        <v>8</v>
      </c>
      <c r="O14072" s="160" t="s">
        <v>80</v>
      </c>
    </row>
    <row r="14073" spans="9:15" x14ac:dyDescent="0.35">
      <c r="I14073">
        <v>103732</v>
      </c>
      <c r="J14073">
        <v>3967</v>
      </c>
      <c r="K14073">
        <v>151562</v>
      </c>
      <c r="L14073">
        <v>328.44</v>
      </c>
      <c r="M14073" t="s">
        <v>212</v>
      </c>
      <c r="N14073" s="160" t="s">
        <v>8</v>
      </c>
      <c r="O14073" s="160" t="s">
        <v>80</v>
      </c>
    </row>
    <row r="14074" spans="9:15" x14ac:dyDescent="0.35">
      <c r="I14074">
        <v>120833</v>
      </c>
      <c r="J14074">
        <v>3967</v>
      </c>
      <c r="K14074">
        <v>151562</v>
      </c>
      <c r="L14074">
        <v>53.02</v>
      </c>
      <c r="M14074" t="s">
        <v>212</v>
      </c>
      <c r="N14074" s="160" t="s">
        <v>10</v>
      </c>
      <c r="O14074" s="160" t="s">
        <v>80</v>
      </c>
    </row>
    <row r="14075" spans="9:15" x14ac:dyDescent="0.35">
      <c r="I14075">
        <v>120834</v>
      </c>
      <c r="J14075">
        <v>3967</v>
      </c>
      <c r="K14075">
        <v>151562</v>
      </c>
      <c r="L14075">
        <v>53.02</v>
      </c>
      <c r="M14075" t="s">
        <v>212</v>
      </c>
      <c r="N14075" s="160" t="s">
        <v>10</v>
      </c>
      <c r="O14075" s="160" t="s">
        <v>80</v>
      </c>
    </row>
    <row r="14076" spans="9:15" x14ac:dyDescent="0.35">
      <c r="I14076">
        <v>120935</v>
      </c>
      <c r="J14076">
        <v>3967</v>
      </c>
      <c r="K14076">
        <v>151562</v>
      </c>
      <c r="L14076">
        <v>53.02</v>
      </c>
      <c r="M14076" t="s">
        <v>212</v>
      </c>
      <c r="N14076" s="160" t="s">
        <v>10</v>
      </c>
      <c r="O14076" s="160" t="s">
        <v>80</v>
      </c>
    </row>
    <row r="14077" spans="9:15" x14ac:dyDescent="0.35">
      <c r="I14077">
        <v>120936</v>
      </c>
      <c r="J14077">
        <v>3967</v>
      </c>
      <c r="K14077">
        <v>151562</v>
      </c>
      <c r="L14077">
        <v>53.02</v>
      </c>
      <c r="M14077" t="s">
        <v>212</v>
      </c>
      <c r="N14077" s="160" t="s">
        <v>10</v>
      </c>
      <c r="O14077" s="160" t="s">
        <v>80</v>
      </c>
    </row>
    <row r="14078" spans="9:15" x14ac:dyDescent="0.35">
      <c r="I14078">
        <v>121518</v>
      </c>
      <c r="J14078">
        <v>3967</v>
      </c>
      <c r="K14078">
        <v>151562</v>
      </c>
      <c r="L14078">
        <v>53.02</v>
      </c>
      <c r="M14078" t="s">
        <v>212</v>
      </c>
      <c r="N14078" s="160" t="s">
        <v>10</v>
      </c>
      <c r="O14078" s="160" t="s">
        <v>80</v>
      </c>
    </row>
    <row r="14079" spans="9:15" x14ac:dyDescent="0.35">
      <c r="I14079">
        <v>122731</v>
      </c>
      <c r="J14079">
        <v>3967</v>
      </c>
      <c r="K14079">
        <v>151562</v>
      </c>
      <c r="L14079">
        <v>26.51</v>
      </c>
      <c r="M14079" t="s">
        <v>212</v>
      </c>
      <c r="N14079" s="160" t="s">
        <v>10</v>
      </c>
      <c r="O14079" s="160" t="s">
        <v>80</v>
      </c>
    </row>
    <row r="14080" spans="9:15" x14ac:dyDescent="0.35">
      <c r="I14080">
        <v>7</v>
      </c>
      <c r="J14080">
        <v>3969</v>
      </c>
      <c r="K14080">
        <v>151607</v>
      </c>
      <c r="L14080">
        <v>194.69</v>
      </c>
      <c r="M14080" t="s">
        <v>212</v>
      </c>
      <c r="N14080" s="160" t="s">
        <v>9</v>
      </c>
      <c r="O14080" s="160" t="s">
        <v>80</v>
      </c>
    </row>
    <row r="14081" spans="9:15" x14ac:dyDescent="0.35">
      <c r="I14081">
        <v>72449</v>
      </c>
      <c r="J14081">
        <v>3969</v>
      </c>
      <c r="K14081">
        <v>151607</v>
      </c>
      <c r="L14081">
        <v>194.73</v>
      </c>
      <c r="M14081" t="s">
        <v>212</v>
      </c>
      <c r="N14081" s="160" t="s">
        <v>9</v>
      </c>
      <c r="O14081" s="160" t="s">
        <v>80</v>
      </c>
    </row>
    <row r="14082" spans="9:15" x14ac:dyDescent="0.35">
      <c r="I14082">
        <v>119309</v>
      </c>
      <c r="J14082">
        <v>4010</v>
      </c>
      <c r="K14082">
        <v>151614</v>
      </c>
      <c r="L14082">
        <v>38.159999999999997</v>
      </c>
      <c r="M14082" t="s">
        <v>212</v>
      </c>
      <c r="N14082" s="160" t="s">
        <v>9</v>
      </c>
      <c r="O14082" s="160" t="s">
        <v>80</v>
      </c>
    </row>
    <row r="14083" spans="9:15" x14ac:dyDescent="0.35">
      <c r="I14083">
        <v>125023</v>
      </c>
      <c r="J14083">
        <v>4010</v>
      </c>
      <c r="K14083">
        <v>151614</v>
      </c>
      <c r="L14083">
        <v>97.18</v>
      </c>
      <c r="M14083" t="s">
        <v>212</v>
      </c>
      <c r="N14083" s="160" t="s">
        <v>9</v>
      </c>
      <c r="O14083" s="160" t="s">
        <v>80</v>
      </c>
    </row>
    <row r="14084" spans="9:15" x14ac:dyDescent="0.35">
      <c r="I14084">
        <v>71189</v>
      </c>
      <c r="J14084">
        <v>3653</v>
      </c>
      <c r="K14084">
        <v>151621</v>
      </c>
      <c r="L14084">
        <v>48.04</v>
      </c>
      <c r="M14084" t="s">
        <v>212</v>
      </c>
      <c r="N14084" s="160" t="s">
        <v>8</v>
      </c>
      <c r="O14084" s="160" t="s">
        <v>80</v>
      </c>
    </row>
    <row r="14085" spans="9:15" x14ac:dyDescent="0.35">
      <c r="I14085">
        <v>116372</v>
      </c>
      <c r="J14085">
        <v>3653</v>
      </c>
      <c r="K14085">
        <v>151621</v>
      </c>
      <c r="L14085">
        <v>23.42</v>
      </c>
      <c r="M14085" t="s">
        <v>212</v>
      </c>
      <c r="N14085" s="160" t="s">
        <v>19</v>
      </c>
      <c r="O14085" s="160" t="s">
        <v>80</v>
      </c>
    </row>
    <row r="14086" spans="9:15" x14ac:dyDescent="0.35">
      <c r="I14086">
        <v>120935</v>
      </c>
      <c r="J14086">
        <v>3653</v>
      </c>
      <c r="K14086">
        <v>151621</v>
      </c>
      <c r="L14086">
        <v>26.07</v>
      </c>
      <c r="M14086" t="s">
        <v>212</v>
      </c>
      <c r="N14086" s="160" t="s">
        <v>10</v>
      </c>
      <c r="O14086" s="160" t="s">
        <v>80</v>
      </c>
    </row>
    <row r="14087" spans="9:15" x14ac:dyDescent="0.35">
      <c r="I14087">
        <v>122731</v>
      </c>
      <c r="J14087">
        <v>3653</v>
      </c>
      <c r="K14087">
        <v>151621</v>
      </c>
      <c r="L14087">
        <v>26.07</v>
      </c>
      <c r="M14087" t="s">
        <v>212</v>
      </c>
      <c r="N14087" s="160" t="s">
        <v>10</v>
      </c>
      <c r="O14087" s="160" t="s">
        <v>80</v>
      </c>
    </row>
    <row r="14088" spans="9:15" x14ac:dyDescent="0.35">
      <c r="I14088">
        <v>7</v>
      </c>
      <c r="J14088">
        <v>4043</v>
      </c>
      <c r="K14088">
        <v>151675</v>
      </c>
      <c r="L14088">
        <v>194.4</v>
      </c>
      <c r="M14088" t="s">
        <v>212</v>
      </c>
      <c r="N14088" s="160" t="s">
        <v>9</v>
      </c>
      <c r="O14088" s="160" t="s">
        <v>80</v>
      </c>
    </row>
    <row r="14089" spans="9:15" x14ac:dyDescent="0.35">
      <c r="I14089">
        <v>7</v>
      </c>
      <c r="J14089">
        <v>4030</v>
      </c>
      <c r="K14089">
        <v>151675</v>
      </c>
      <c r="L14089">
        <v>194.4</v>
      </c>
      <c r="M14089" t="s">
        <v>212</v>
      </c>
      <c r="N14089" s="160" t="s">
        <v>9</v>
      </c>
      <c r="O14089" s="160" t="s">
        <v>80</v>
      </c>
    </row>
    <row r="14090" spans="9:15" x14ac:dyDescent="0.35">
      <c r="I14090">
        <v>97192</v>
      </c>
      <c r="J14090">
        <v>4043</v>
      </c>
      <c r="K14090">
        <v>151675</v>
      </c>
      <c r="L14090">
        <v>371.32</v>
      </c>
      <c r="M14090" t="s">
        <v>212</v>
      </c>
      <c r="N14090" s="160" t="s">
        <v>7</v>
      </c>
      <c r="O14090" s="160" t="s">
        <v>80</v>
      </c>
    </row>
    <row r="14091" spans="9:15" x14ac:dyDescent="0.35">
      <c r="I14091">
        <v>118484</v>
      </c>
      <c r="J14091">
        <v>4030</v>
      </c>
      <c r="K14091">
        <v>151675</v>
      </c>
      <c r="L14091">
        <v>125.73</v>
      </c>
      <c r="M14091" t="s">
        <v>212</v>
      </c>
      <c r="N14091" s="160" t="s">
        <v>7</v>
      </c>
      <c r="O14091" s="160" t="s">
        <v>80</v>
      </c>
    </row>
    <row r="14092" spans="9:15" x14ac:dyDescent="0.35">
      <c r="I14092">
        <v>120834</v>
      </c>
      <c r="J14092">
        <v>4030</v>
      </c>
      <c r="K14092">
        <v>151675</v>
      </c>
      <c r="L14092">
        <v>26.51</v>
      </c>
      <c r="M14092" t="s">
        <v>212</v>
      </c>
      <c r="N14092" s="160" t="s">
        <v>10</v>
      </c>
      <c r="O14092" s="160" t="s">
        <v>80</v>
      </c>
    </row>
    <row r="14093" spans="9:15" x14ac:dyDescent="0.35">
      <c r="I14093">
        <v>122045</v>
      </c>
      <c r="J14093">
        <v>4043</v>
      </c>
      <c r="K14093">
        <v>151675</v>
      </c>
      <c r="L14093">
        <v>37.68</v>
      </c>
      <c r="M14093" t="s">
        <v>212</v>
      </c>
      <c r="N14093" s="160" t="s">
        <v>9</v>
      </c>
      <c r="O14093" s="160" t="s">
        <v>80</v>
      </c>
    </row>
    <row r="14094" spans="9:15" x14ac:dyDescent="0.35">
      <c r="I14094">
        <v>122045</v>
      </c>
      <c r="J14094">
        <v>4030</v>
      </c>
      <c r="K14094">
        <v>151675</v>
      </c>
      <c r="L14094">
        <v>37.68</v>
      </c>
      <c r="M14094" t="s">
        <v>212</v>
      </c>
      <c r="N14094" s="160" t="s">
        <v>9</v>
      </c>
      <c r="O14094" s="160" t="s">
        <v>80</v>
      </c>
    </row>
    <row r="14095" spans="9:15" x14ac:dyDescent="0.35">
      <c r="I14095">
        <v>116372</v>
      </c>
      <c r="J14095">
        <v>3272</v>
      </c>
      <c r="K14095">
        <v>151716</v>
      </c>
      <c r="L14095">
        <v>71.430000000000007</v>
      </c>
      <c r="M14095" t="s">
        <v>212</v>
      </c>
      <c r="N14095" s="160" t="s">
        <v>19</v>
      </c>
      <c r="O14095" s="160" t="s">
        <v>80</v>
      </c>
    </row>
    <row r="14096" spans="9:15" x14ac:dyDescent="0.35">
      <c r="I14096">
        <v>120833</v>
      </c>
      <c r="J14096">
        <v>3272</v>
      </c>
      <c r="K14096">
        <v>151716</v>
      </c>
      <c r="L14096">
        <v>26.51</v>
      </c>
      <c r="M14096" t="s">
        <v>212</v>
      </c>
      <c r="N14096" s="160" t="s">
        <v>10</v>
      </c>
      <c r="O14096" s="160" t="s">
        <v>80</v>
      </c>
    </row>
    <row r="14097" spans="9:15" x14ac:dyDescent="0.35">
      <c r="I14097">
        <v>120834</v>
      </c>
      <c r="J14097">
        <v>3272</v>
      </c>
      <c r="K14097">
        <v>151716</v>
      </c>
      <c r="L14097">
        <v>26.51</v>
      </c>
      <c r="M14097" t="s">
        <v>212</v>
      </c>
      <c r="N14097" s="160" t="s">
        <v>10</v>
      </c>
      <c r="O14097" s="160" t="s">
        <v>80</v>
      </c>
    </row>
    <row r="14098" spans="9:15" x14ac:dyDescent="0.35">
      <c r="I14098">
        <v>120935</v>
      </c>
      <c r="J14098">
        <v>3272</v>
      </c>
      <c r="K14098">
        <v>151716</v>
      </c>
      <c r="L14098">
        <v>26.51</v>
      </c>
      <c r="M14098" t="s">
        <v>212</v>
      </c>
      <c r="N14098" s="160" t="s">
        <v>10</v>
      </c>
      <c r="O14098" s="160" t="s">
        <v>80</v>
      </c>
    </row>
    <row r="14099" spans="9:15" x14ac:dyDescent="0.35">
      <c r="I14099">
        <v>120936</v>
      </c>
      <c r="J14099">
        <v>3272</v>
      </c>
      <c r="K14099">
        <v>151716</v>
      </c>
      <c r="L14099">
        <v>26.51</v>
      </c>
      <c r="M14099" t="s">
        <v>212</v>
      </c>
      <c r="N14099" s="160" t="s">
        <v>10</v>
      </c>
      <c r="O14099" s="160" t="s">
        <v>80</v>
      </c>
    </row>
    <row r="14100" spans="9:15" x14ac:dyDescent="0.35">
      <c r="I14100">
        <v>122731</v>
      </c>
      <c r="J14100">
        <v>3272</v>
      </c>
      <c r="K14100">
        <v>151716</v>
      </c>
      <c r="L14100">
        <v>26.51</v>
      </c>
      <c r="M14100" t="s">
        <v>212</v>
      </c>
      <c r="N14100" s="160" t="s">
        <v>10</v>
      </c>
      <c r="O14100" s="160" t="s">
        <v>80</v>
      </c>
    </row>
    <row r="14101" spans="9:15" x14ac:dyDescent="0.35">
      <c r="I14101">
        <v>7</v>
      </c>
      <c r="J14101">
        <v>4030</v>
      </c>
      <c r="K14101">
        <v>151725</v>
      </c>
      <c r="L14101">
        <v>194.4</v>
      </c>
      <c r="M14101" t="s">
        <v>212</v>
      </c>
      <c r="N14101" s="160" t="s">
        <v>9</v>
      </c>
      <c r="O14101" s="160" t="s">
        <v>80</v>
      </c>
    </row>
    <row r="14102" spans="9:15" x14ac:dyDescent="0.35">
      <c r="I14102">
        <v>72449</v>
      </c>
      <c r="J14102">
        <v>4030</v>
      </c>
      <c r="K14102">
        <v>151725</v>
      </c>
      <c r="L14102">
        <v>194.44</v>
      </c>
      <c r="M14102" t="s">
        <v>212</v>
      </c>
      <c r="N14102" s="160" t="s">
        <v>9</v>
      </c>
      <c r="O14102" s="160" t="s">
        <v>80</v>
      </c>
    </row>
    <row r="14103" spans="9:15" x14ac:dyDescent="0.35">
      <c r="I14103">
        <v>74395</v>
      </c>
      <c r="J14103">
        <v>4030</v>
      </c>
      <c r="K14103">
        <v>151725</v>
      </c>
      <c r="L14103">
        <v>87.3</v>
      </c>
      <c r="M14103" t="s">
        <v>212</v>
      </c>
      <c r="N14103" s="160" t="s">
        <v>7</v>
      </c>
      <c r="O14103" s="160" t="s">
        <v>80</v>
      </c>
    </row>
    <row r="14104" spans="9:15" x14ac:dyDescent="0.35">
      <c r="I14104">
        <v>81192</v>
      </c>
      <c r="J14104">
        <v>4030</v>
      </c>
      <c r="K14104">
        <v>151725</v>
      </c>
      <c r="L14104">
        <v>110.38</v>
      </c>
      <c r="M14104" t="s">
        <v>212</v>
      </c>
      <c r="N14104" s="160" t="s">
        <v>7</v>
      </c>
      <c r="O14104" s="160" t="s">
        <v>80</v>
      </c>
    </row>
    <row r="14105" spans="9:15" x14ac:dyDescent="0.35">
      <c r="I14105">
        <v>104499</v>
      </c>
      <c r="J14105">
        <v>4030</v>
      </c>
      <c r="K14105">
        <v>151725</v>
      </c>
      <c r="L14105">
        <v>87.3</v>
      </c>
      <c r="M14105" t="s">
        <v>212</v>
      </c>
      <c r="N14105" s="160" t="s">
        <v>7</v>
      </c>
      <c r="O14105" s="160" t="s">
        <v>80</v>
      </c>
    </row>
    <row r="14106" spans="9:15" x14ac:dyDescent="0.35">
      <c r="I14106">
        <v>104500</v>
      </c>
      <c r="J14106">
        <v>4030</v>
      </c>
      <c r="K14106">
        <v>151725</v>
      </c>
      <c r="L14106">
        <v>87.3</v>
      </c>
      <c r="M14106" t="s">
        <v>212</v>
      </c>
      <c r="N14106" s="160" t="s">
        <v>7</v>
      </c>
      <c r="O14106" s="160" t="s">
        <v>80</v>
      </c>
    </row>
    <row r="14107" spans="9:15" x14ac:dyDescent="0.35">
      <c r="I14107">
        <v>120935</v>
      </c>
      <c r="J14107">
        <v>4030</v>
      </c>
      <c r="K14107">
        <v>151725</v>
      </c>
      <c r="L14107">
        <v>26.51</v>
      </c>
      <c r="M14107" t="s">
        <v>212</v>
      </c>
      <c r="N14107" s="160" t="s">
        <v>10</v>
      </c>
      <c r="O14107" s="160" t="s">
        <v>80</v>
      </c>
    </row>
    <row r="14108" spans="9:15" x14ac:dyDescent="0.35">
      <c r="I14108">
        <v>120936</v>
      </c>
      <c r="J14108">
        <v>4030</v>
      </c>
      <c r="K14108">
        <v>151725</v>
      </c>
      <c r="L14108">
        <v>26.51</v>
      </c>
      <c r="M14108" t="s">
        <v>212</v>
      </c>
      <c r="N14108" s="160" t="s">
        <v>10</v>
      </c>
      <c r="O14108" s="160" t="s">
        <v>80</v>
      </c>
    </row>
    <row r="14109" spans="9:15" x14ac:dyDescent="0.35">
      <c r="I14109">
        <v>91312</v>
      </c>
      <c r="J14109">
        <v>4036</v>
      </c>
      <c r="K14109">
        <v>151735</v>
      </c>
      <c r="L14109">
        <v>130.91999999999999</v>
      </c>
      <c r="M14109" t="s">
        <v>212</v>
      </c>
      <c r="N14109" s="160" t="s">
        <v>8</v>
      </c>
      <c r="O14109" s="160" t="s">
        <v>80</v>
      </c>
    </row>
    <row r="14110" spans="9:15" x14ac:dyDescent="0.35">
      <c r="I14110">
        <v>117767</v>
      </c>
      <c r="J14110">
        <v>4036</v>
      </c>
      <c r="K14110">
        <v>151735</v>
      </c>
      <c r="L14110">
        <v>92.83</v>
      </c>
      <c r="M14110" t="s">
        <v>212</v>
      </c>
      <c r="N14110" s="160" t="s">
        <v>7</v>
      </c>
      <c r="O14110" s="160" t="s">
        <v>80</v>
      </c>
    </row>
    <row r="14111" spans="9:15" x14ac:dyDescent="0.35">
      <c r="I14111">
        <v>118038</v>
      </c>
      <c r="J14111">
        <v>4036</v>
      </c>
      <c r="K14111">
        <v>151735</v>
      </c>
      <c r="L14111">
        <v>92.84</v>
      </c>
      <c r="M14111" t="s">
        <v>212</v>
      </c>
      <c r="N14111" s="160" t="s">
        <v>7</v>
      </c>
      <c r="O14111" s="160" t="s">
        <v>80</v>
      </c>
    </row>
    <row r="14112" spans="9:15" x14ac:dyDescent="0.35">
      <c r="I14112">
        <v>118484</v>
      </c>
      <c r="J14112">
        <v>4036</v>
      </c>
      <c r="K14112">
        <v>151735</v>
      </c>
      <c r="L14112">
        <v>125.73</v>
      </c>
      <c r="M14112" t="s">
        <v>212</v>
      </c>
      <c r="N14112" s="160" t="s">
        <v>7</v>
      </c>
      <c r="O14112" s="160" t="s">
        <v>80</v>
      </c>
    </row>
    <row r="14113" spans="9:15" x14ac:dyDescent="0.35">
      <c r="I14113">
        <v>118484</v>
      </c>
      <c r="J14113">
        <v>4036</v>
      </c>
      <c r="K14113">
        <v>151735</v>
      </c>
      <c r="L14113">
        <v>125.73</v>
      </c>
      <c r="M14113" t="s">
        <v>212</v>
      </c>
      <c r="N14113" s="160" t="s">
        <v>7</v>
      </c>
      <c r="O14113" s="160" t="s">
        <v>80</v>
      </c>
    </row>
    <row r="14114" spans="9:15" x14ac:dyDescent="0.35">
      <c r="I14114">
        <v>119309</v>
      </c>
      <c r="J14114">
        <v>4036</v>
      </c>
      <c r="K14114">
        <v>151735</v>
      </c>
      <c r="L14114">
        <v>38.159999999999997</v>
      </c>
      <c r="M14114" t="s">
        <v>212</v>
      </c>
      <c r="N14114" s="160" t="s">
        <v>9</v>
      </c>
      <c r="O14114" s="160" t="s">
        <v>80</v>
      </c>
    </row>
    <row r="14115" spans="9:15" x14ac:dyDescent="0.35">
      <c r="I14115">
        <v>119309</v>
      </c>
      <c r="J14115">
        <v>4036</v>
      </c>
      <c r="K14115">
        <v>151735</v>
      </c>
      <c r="L14115">
        <v>38.159999999999997</v>
      </c>
      <c r="M14115" t="s">
        <v>212</v>
      </c>
      <c r="N14115" s="160" t="s">
        <v>9</v>
      </c>
      <c r="O14115" s="160" t="s">
        <v>80</v>
      </c>
    </row>
    <row r="14116" spans="9:15" x14ac:dyDescent="0.35">
      <c r="I14116">
        <v>104499</v>
      </c>
      <c r="J14116">
        <v>4032</v>
      </c>
      <c r="K14116">
        <v>151819</v>
      </c>
      <c r="L14116">
        <v>87.3</v>
      </c>
      <c r="M14116" t="s">
        <v>212</v>
      </c>
      <c r="N14116" s="160" t="s">
        <v>7</v>
      </c>
      <c r="O14116" s="160" t="s">
        <v>80</v>
      </c>
    </row>
    <row r="14117" spans="9:15" x14ac:dyDescent="0.35">
      <c r="I14117">
        <v>7</v>
      </c>
      <c r="J14117">
        <v>3980</v>
      </c>
      <c r="K14117">
        <v>151823</v>
      </c>
      <c r="L14117">
        <v>194.4</v>
      </c>
      <c r="M14117" t="s">
        <v>212</v>
      </c>
      <c r="N14117" s="160" t="s">
        <v>9</v>
      </c>
      <c r="O14117" s="160" t="s">
        <v>80</v>
      </c>
    </row>
    <row r="14118" spans="9:15" x14ac:dyDescent="0.35">
      <c r="I14118">
        <v>72449</v>
      </c>
      <c r="J14118">
        <v>3980</v>
      </c>
      <c r="K14118">
        <v>151823</v>
      </c>
      <c r="L14118">
        <v>194.44</v>
      </c>
      <c r="M14118" t="s">
        <v>212</v>
      </c>
      <c r="N14118" s="160" t="s">
        <v>9</v>
      </c>
      <c r="O14118" s="160" t="s">
        <v>80</v>
      </c>
    </row>
    <row r="14119" spans="9:15" x14ac:dyDescent="0.35">
      <c r="I14119">
        <v>78573</v>
      </c>
      <c r="J14119">
        <v>3980</v>
      </c>
      <c r="K14119">
        <v>151823</v>
      </c>
      <c r="L14119">
        <v>126.29</v>
      </c>
      <c r="M14119" t="s">
        <v>212</v>
      </c>
      <c r="N14119" s="160" t="s">
        <v>8</v>
      </c>
      <c r="O14119" s="160" t="s">
        <v>80</v>
      </c>
    </row>
    <row r="14120" spans="9:15" x14ac:dyDescent="0.35">
      <c r="I14120">
        <v>81192</v>
      </c>
      <c r="J14120">
        <v>3980</v>
      </c>
      <c r="K14120">
        <v>151823</v>
      </c>
      <c r="L14120">
        <v>110.38</v>
      </c>
      <c r="M14120" t="s">
        <v>212</v>
      </c>
      <c r="N14120" s="160" t="s">
        <v>7</v>
      </c>
      <c r="O14120" s="160" t="s">
        <v>80</v>
      </c>
    </row>
    <row r="14121" spans="9:15" x14ac:dyDescent="0.35">
      <c r="I14121">
        <v>81192</v>
      </c>
      <c r="J14121">
        <v>3980</v>
      </c>
      <c r="K14121">
        <v>151823</v>
      </c>
      <c r="L14121">
        <v>110.38</v>
      </c>
      <c r="M14121" t="s">
        <v>212</v>
      </c>
      <c r="N14121" s="160" t="s">
        <v>7</v>
      </c>
      <c r="O14121" s="160" t="s">
        <v>80</v>
      </c>
    </row>
    <row r="14122" spans="9:15" x14ac:dyDescent="0.35">
      <c r="I14122">
        <v>91312</v>
      </c>
      <c r="J14122">
        <v>3980</v>
      </c>
      <c r="K14122">
        <v>151823</v>
      </c>
      <c r="L14122">
        <v>130.91999999999999</v>
      </c>
      <c r="M14122" t="s">
        <v>212</v>
      </c>
      <c r="N14122" s="160" t="s">
        <v>8</v>
      </c>
      <c r="O14122" s="160" t="s">
        <v>80</v>
      </c>
    </row>
    <row r="14123" spans="9:15" x14ac:dyDescent="0.35">
      <c r="I14123">
        <v>117767</v>
      </c>
      <c r="J14123">
        <v>3980</v>
      </c>
      <c r="K14123">
        <v>151823</v>
      </c>
      <c r="L14123">
        <v>92.83</v>
      </c>
      <c r="M14123" t="s">
        <v>212</v>
      </c>
      <c r="N14123" s="160" t="s">
        <v>7</v>
      </c>
      <c r="O14123" s="160" t="s">
        <v>80</v>
      </c>
    </row>
    <row r="14124" spans="9:15" x14ac:dyDescent="0.35">
      <c r="I14124">
        <v>118038</v>
      </c>
      <c r="J14124">
        <v>3980</v>
      </c>
      <c r="K14124">
        <v>151823</v>
      </c>
      <c r="L14124">
        <v>92.84</v>
      </c>
      <c r="M14124" t="s">
        <v>212</v>
      </c>
      <c r="N14124" s="160" t="s">
        <v>7</v>
      </c>
      <c r="O14124" s="160" t="s">
        <v>80</v>
      </c>
    </row>
    <row r="14125" spans="9:15" x14ac:dyDescent="0.35">
      <c r="I14125">
        <v>119309</v>
      </c>
      <c r="J14125">
        <v>3980</v>
      </c>
      <c r="K14125">
        <v>151823</v>
      </c>
      <c r="L14125">
        <v>38.159999999999997</v>
      </c>
      <c r="M14125" t="s">
        <v>212</v>
      </c>
      <c r="N14125" s="160" t="s">
        <v>9</v>
      </c>
      <c r="O14125" s="160" t="s">
        <v>80</v>
      </c>
    </row>
    <row r="14126" spans="9:15" x14ac:dyDescent="0.35">
      <c r="I14126">
        <v>119309</v>
      </c>
      <c r="J14126">
        <v>3980</v>
      </c>
      <c r="K14126">
        <v>151823</v>
      </c>
      <c r="L14126">
        <v>40</v>
      </c>
      <c r="M14126" t="s">
        <v>212</v>
      </c>
      <c r="N14126" s="160" t="s">
        <v>9</v>
      </c>
      <c r="O14126" s="160" t="s">
        <v>80</v>
      </c>
    </row>
    <row r="14127" spans="9:15" x14ac:dyDescent="0.35">
      <c r="I14127">
        <v>120935</v>
      </c>
      <c r="J14127">
        <v>3980</v>
      </c>
      <c r="K14127">
        <v>151823</v>
      </c>
      <c r="L14127">
        <v>26.51</v>
      </c>
      <c r="M14127" t="s">
        <v>212</v>
      </c>
      <c r="N14127" s="160" t="s">
        <v>10</v>
      </c>
      <c r="O14127" s="160" t="s">
        <v>80</v>
      </c>
    </row>
    <row r="14128" spans="9:15" x14ac:dyDescent="0.35">
      <c r="I14128">
        <v>121518</v>
      </c>
      <c r="J14128">
        <v>3980</v>
      </c>
      <c r="K14128">
        <v>151823</v>
      </c>
      <c r="L14128">
        <v>26.51</v>
      </c>
      <c r="M14128" t="s">
        <v>212</v>
      </c>
      <c r="N14128" s="160" t="s">
        <v>10</v>
      </c>
      <c r="O14128" s="160" t="s">
        <v>80</v>
      </c>
    </row>
    <row r="14129" spans="9:15" x14ac:dyDescent="0.35">
      <c r="I14129">
        <v>122045</v>
      </c>
      <c r="J14129">
        <v>3980</v>
      </c>
      <c r="K14129">
        <v>151823</v>
      </c>
      <c r="L14129">
        <v>40</v>
      </c>
      <c r="M14129" t="s">
        <v>212</v>
      </c>
      <c r="N14129" s="160" t="s">
        <v>9</v>
      </c>
      <c r="O14129" s="160" t="s">
        <v>80</v>
      </c>
    </row>
    <row r="14130" spans="9:15" x14ac:dyDescent="0.35">
      <c r="I14130">
        <v>114734</v>
      </c>
      <c r="J14130">
        <v>4031</v>
      </c>
      <c r="K14130">
        <v>151824</v>
      </c>
      <c r="L14130">
        <v>113.92</v>
      </c>
      <c r="M14130" t="s">
        <v>212</v>
      </c>
      <c r="N14130" s="160" t="s">
        <v>7</v>
      </c>
      <c r="O14130" s="160" t="s">
        <v>80</v>
      </c>
    </row>
    <row r="14131" spans="9:15" x14ac:dyDescent="0.35">
      <c r="I14131">
        <v>7</v>
      </c>
      <c r="J14131">
        <v>3992</v>
      </c>
      <c r="K14131">
        <v>151842</v>
      </c>
      <c r="L14131">
        <v>194.4</v>
      </c>
      <c r="M14131" t="s">
        <v>212</v>
      </c>
      <c r="N14131" s="160" t="s">
        <v>9</v>
      </c>
      <c r="O14131" s="160" t="s">
        <v>80</v>
      </c>
    </row>
    <row r="14132" spans="9:15" x14ac:dyDescent="0.35">
      <c r="I14132">
        <v>81192</v>
      </c>
      <c r="J14132">
        <v>3992</v>
      </c>
      <c r="K14132">
        <v>151842</v>
      </c>
      <c r="L14132">
        <v>55.19</v>
      </c>
      <c r="M14132" t="s">
        <v>212</v>
      </c>
      <c r="N14132" s="160" t="s">
        <v>7</v>
      </c>
      <c r="O14132" s="160" t="s">
        <v>80</v>
      </c>
    </row>
    <row r="14133" spans="9:15" x14ac:dyDescent="0.35">
      <c r="I14133">
        <v>118038</v>
      </c>
      <c r="J14133">
        <v>3992</v>
      </c>
      <c r="K14133">
        <v>151842</v>
      </c>
      <c r="L14133">
        <v>92.84</v>
      </c>
      <c r="M14133" t="s">
        <v>212</v>
      </c>
      <c r="N14133" s="160" t="s">
        <v>7</v>
      </c>
      <c r="O14133" s="160" t="s">
        <v>80</v>
      </c>
    </row>
    <row r="14134" spans="9:15" x14ac:dyDescent="0.35">
      <c r="I14134">
        <v>118484</v>
      </c>
      <c r="J14134">
        <v>3992</v>
      </c>
      <c r="K14134">
        <v>151842</v>
      </c>
      <c r="L14134">
        <v>125.73</v>
      </c>
      <c r="M14134" t="s">
        <v>212</v>
      </c>
      <c r="N14134" s="160" t="s">
        <v>7</v>
      </c>
      <c r="O14134" s="160" t="s">
        <v>80</v>
      </c>
    </row>
    <row r="14135" spans="9:15" x14ac:dyDescent="0.35">
      <c r="I14135">
        <v>120833</v>
      </c>
      <c r="J14135">
        <v>3992</v>
      </c>
      <c r="K14135">
        <v>151842</v>
      </c>
      <c r="L14135">
        <v>26.51</v>
      </c>
      <c r="M14135" t="s">
        <v>212</v>
      </c>
      <c r="N14135" s="160" t="s">
        <v>10</v>
      </c>
      <c r="O14135" s="160" t="s">
        <v>80</v>
      </c>
    </row>
    <row r="14136" spans="9:15" x14ac:dyDescent="0.35">
      <c r="I14136">
        <v>120935</v>
      </c>
      <c r="J14136">
        <v>3992</v>
      </c>
      <c r="K14136">
        <v>151842</v>
      </c>
      <c r="L14136">
        <v>26.51</v>
      </c>
      <c r="M14136" t="s">
        <v>212</v>
      </c>
      <c r="N14136" s="160" t="s">
        <v>10</v>
      </c>
      <c r="O14136" s="160" t="s">
        <v>80</v>
      </c>
    </row>
    <row r="14137" spans="9:15" x14ac:dyDescent="0.35">
      <c r="I14137">
        <v>120935</v>
      </c>
      <c r="J14137">
        <v>3992</v>
      </c>
      <c r="K14137">
        <v>151842</v>
      </c>
      <c r="L14137">
        <v>26.51</v>
      </c>
      <c r="M14137" t="s">
        <v>212</v>
      </c>
      <c r="N14137" s="160" t="s">
        <v>10</v>
      </c>
      <c r="O14137" s="160" t="s">
        <v>80</v>
      </c>
    </row>
    <row r="14138" spans="9:15" x14ac:dyDescent="0.35">
      <c r="I14138">
        <v>122731</v>
      </c>
      <c r="J14138">
        <v>3992</v>
      </c>
      <c r="K14138">
        <v>151842</v>
      </c>
      <c r="L14138">
        <v>26.51</v>
      </c>
      <c r="M14138" t="s">
        <v>212</v>
      </c>
      <c r="N14138" s="160" t="s">
        <v>10</v>
      </c>
      <c r="O14138" s="160" t="s">
        <v>80</v>
      </c>
    </row>
    <row r="14139" spans="9:15" x14ac:dyDescent="0.35">
      <c r="I14139">
        <v>125023</v>
      </c>
      <c r="J14139">
        <v>3992</v>
      </c>
      <c r="K14139">
        <v>151842</v>
      </c>
      <c r="L14139">
        <v>97.18</v>
      </c>
      <c r="M14139" t="s">
        <v>212</v>
      </c>
      <c r="N14139" s="160" t="s">
        <v>9</v>
      </c>
      <c r="O14139" s="160" t="s">
        <v>80</v>
      </c>
    </row>
    <row r="14140" spans="9:15" x14ac:dyDescent="0.35">
      <c r="I14140">
        <v>71189</v>
      </c>
      <c r="J14140">
        <v>4047</v>
      </c>
      <c r="K14140">
        <v>151896</v>
      </c>
      <c r="L14140">
        <v>976.68</v>
      </c>
      <c r="M14140" t="s">
        <v>212</v>
      </c>
      <c r="N14140" s="160" t="s">
        <v>8</v>
      </c>
      <c r="O14140" s="160" t="s">
        <v>80</v>
      </c>
    </row>
    <row r="14141" spans="9:15" x14ac:dyDescent="0.35">
      <c r="I14141">
        <v>116372</v>
      </c>
      <c r="J14141">
        <v>4047</v>
      </c>
      <c r="K14141">
        <v>151896</v>
      </c>
      <c r="L14141">
        <v>119.08</v>
      </c>
      <c r="M14141" t="s">
        <v>212</v>
      </c>
      <c r="N14141" s="160" t="s">
        <v>19</v>
      </c>
      <c r="O14141" s="160" t="s">
        <v>80</v>
      </c>
    </row>
    <row r="14142" spans="9:15" x14ac:dyDescent="0.35">
      <c r="I14142">
        <v>118850</v>
      </c>
      <c r="J14142">
        <v>4047</v>
      </c>
      <c r="K14142">
        <v>151896</v>
      </c>
      <c r="L14142">
        <v>253.46</v>
      </c>
      <c r="M14142" t="s">
        <v>212</v>
      </c>
      <c r="N14142" s="160" t="s">
        <v>8</v>
      </c>
      <c r="O14142" s="160" t="s">
        <v>80</v>
      </c>
    </row>
    <row r="14143" spans="9:15" x14ac:dyDescent="0.35">
      <c r="I14143">
        <v>71189</v>
      </c>
      <c r="J14143">
        <v>3977</v>
      </c>
      <c r="K14143">
        <v>151902</v>
      </c>
      <c r="L14143">
        <v>244.2</v>
      </c>
      <c r="M14143" t="s">
        <v>212</v>
      </c>
      <c r="N14143" s="160" t="s">
        <v>8</v>
      </c>
      <c r="O14143" s="160" t="s">
        <v>80</v>
      </c>
    </row>
    <row r="14144" spans="9:15" x14ac:dyDescent="0.35">
      <c r="I14144">
        <v>119309</v>
      </c>
      <c r="J14144">
        <v>3977</v>
      </c>
      <c r="K14144">
        <v>151902</v>
      </c>
      <c r="L14144">
        <v>38.159999999999997</v>
      </c>
      <c r="M14144" t="s">
        <v>212</v>
      </c>
      <c r="N14144" s="160" t="s">
        <v>9</v>
      </c>
      <c r="O14144" s="160" t="s">
        <v>80</v>
      </c>
    </row>
    <row r="14145" spans="9:15" x14ac:dyDescent="0.35">
      <c r="I14145">
        <v>16459</v>
      </c>
      <c r="J14145">
        <v>4013</v>
      </c>
      <c r="K14145">
        <v>151922</v>
      </c>
      <c r="L14145">
        <v>74.83</v>
      </c>
      <c r="M14145" t="s">
        <v>212</v>
      </c>
      <c r="N14145" s="160" t="s">
        <v>19</v>
      </c>
      <c r="O14145" s="160" t="s">
        <v>80</v>
      </c>
    </row>
    <row r="14146" spans="9:15" x14ac:dyDescent="0.35">
      <c r="I14146">
        <v>71189</v>
      </c>
      <c r="J14146">
        <v>4013</v>
      </c>
      <c r="K14146">
        <v>151922</v>
      </c>
      <c r="L14146">
        <v>97.68</v>
      </c>
      <c r="M14146" t="s">
        <v>212</v>
      </c>
      <c r="N14146" s="160" t="s">
        <v>8</v>
      </c>
      <c r="O14146" s="160" t="s">
        <v>80</v>
      </c>
    </row>
    <row r="14147" spans="9:15" x14ac:dyDescent="0.35">
      <c r="I14147">
        <v>74395</v>
      </c>
      <c r="J14147">
        <v>4013</v>
      </c>
      <c r="K14147">
        <v>151922</v>
      </c>
      <c r="L14147">
        <v>87.3</v>
      </c>
      <c r="M14147" t="s">
        <v>212</v>
      </c>
      <c r="N14147" s="160" t="s">
        <v>7</v>
      </c>
      <c r="O14147" s="160" t="s">
        <v>80</v>
      </c>
    </row>
    <row r="14148" spans="9:15" x14ac:dyDescent="0.35">
      <c r="I14148">
        <v>104500</v>
      </c>
      <c r="J14148">
        <v>4013</v>
      </c>
      <c r="K14148">
        <v>151922</v>
      </c>
      <c r="L14148">
        <v>87.3</v>
      </c>
      <c r="M14148" t="s">
        <v>212</v>
      </c>
      <c r="N14148" s="160" t="s">
        <v>7</v>
      </c>
      <c r="O14148" s="160" t="s">
        <v>80</v>
      </c>
    </row>
    <row r="14149" spans="9:15" x14ac:dyDescent="0.35">
      <c r="I14149">
        <v>116372</v>
      </c>
      <c r="J14149">
        <v>4013</v>
      </c>
      <c r="K14149">
        <v>151922</v>
      </c>
      <c r="L14149">
        <v>47.62</v>
      </c>
      <c r="M14149" t="s">
        <v>212</v>
      </c>
      <c r="N14149" s="160" t="s">
        <v>19</v>
      </c>
      <c r="O14149" s="160" t="s">
        <v>80</v>
      </c>
    </row>
    <row r="14150" spans="9:15" x14ac:dyDescent="0.35">
      <c r="I14150">
        <v>118484</v>
      </c>
      <c r="J14150">
        <v>4013</v>
      </c>
      <c r="K14150">
        <v>151922</v>
      </c>
      <c r="L14150">
        <v>125.73</v>
      </c>
      <c r="M14150" t="s">
        <v>218</v>
      </c>
      <c r="N14150" s="160" t="s">
        <v>7</v>
      </c>
      <c r="O14150" s="160" t="s">
        <v>80</v>
      </c>
    </row>
    <row r="14151" spans="9:15" x14ac:dyDescent="0.35">
      <c r="I14151">
        <v>119309</v>
      </c>
      <c r="J14151">
        <v>4013</v>
      </c>
      <c r="K14151">
        <v>151922</v>
      </c>
      <c r="L14151">
        <v>38.159999999999997</v>
      </c>
      <c r="M14151" t="s">
        <v>218</v>
      </c>
      <c r="N14151" s="160" t="s">
        <v>9</v>
      </c>
      <c r="O14151" s="160" t="s">
        <v>80</v>
      </c>
    </row>
    <row r="14152" spans="9:15" x14ac:dyDescent="0.35">
      <c r="I14152">
        <v>120834</v>
      </c>
      <c r="J14152">
        <v>4013</v>
      </c>
      <c r="K14152">
        <v>151922</v>
      </c>
      <c r="L14152">
        <v>26.51</v>
      </c>
      <c r="M14152" t="s">
        <v>212</v>
      </c>
      <c r="N14152" s="160" t="s">
        <v>10</v>
      </c>
      <c r="O14152" s="160" t="s">
        <v>80</v>
      </c>
    </row>
    <row r="14153" spans="9:15" x14ac:dyDescent="0.35">
      <c r="I14153">
        <v>120935</v>
      </c>
      <c r="J14153">
        <v>4013</v>
      </c>
      <c r="K14153">
        <v>151922</v>
      </c>
      <c r="L14153">
        <v>26.51</v>
      </c>
      <c r="M14153" t="s">
        <v>218</v>
      </c>
      <c r="N14153" s="160" t="s">
        <v>10</v>
      </c>
      <c r="O14153" s="160" t="s">
        <v>80</v>
      </c>
    </row>
    <row r="14154" spans="9:15" x14ac:dyDescent="0.35">
      <c r="I14154">
        <v>125023</v>
      </c>
      <c r="J14154">
        <v>4013</v>
      </c>
      <c r="K14154">
        <v>151922</v>
      </c>
      <c r="L14154">
        <v>97.18</v>
      </c>
      <c r="M14154" t="s">
        <v>212</v>
      </c>
      <c r="N14154" s="160" t="s">
        <v>9</v>
      </c>
      <c r="O14154" s="160" t="s">
        <v>80</v>
      </c>
    </row>
    <row r="14155" spans="9:15" x14ac:dyDescent="0.35">
      <c r="I14155">
        <v>11684</v>
      </c>
      <c r="J14155">
        <v>4032</v>
      </c>
      <c r="K14155">
        <v>151988</v>
      </c>
      <c r="L14155">
        <v>166.05</v>
      </c>
      <c r="M14155" t="s">
        <v>218</v>
      </c>
      <c r="N14155" s="160" t="s">
        <v>7</v>
      </c>
      <c r="O14155" s="160" t="s">
        <v>80</v>
      </c>
    </row>
    <row r="14156" spans="9:15" x14ac:dyDescent="0.35">
      <c r="I14156">
        <v>71189</v>
      </c>
      <c r="J14156">
        <v>4032</v>
      </c>
      <c r="K14156">
        <v>151988</v>
      </c>
      <c r="L14156">
        <v>488.34</v>
      </c>
      <c r="M14156" t="s">
        <v>212</v>
      </c>
      <c r="N14156" s="160" t="s">
        <v>8</v>
      </c>
      <c r="O14156" s="160" t="s">
        <v>80</v>
      </c>
    </row>
    <row r="14157" spans="9:15" x14ac:dyDescent="0.35">
      <c r="I14157">
        <v>71189</v>
      </c>
      <c r="J14157">
        <v>4032</v>
      </c>
      <c r="K14157">
        <v>151988</v>
      </c>
      <c r="L14157">
        <v>2441.6999999999998</v>
      </c>
      <c r="M14157" t="s">
        <v>218</v>
      </c>
      <c r="N14157" s="160" t="s">
        <v>8</v>
      </c>
      <c r="O14157" s="160" t="s">
        <v>80</v>
      </c>
    </row>
    <row r="14158" spans="9:15" x14ac:dyDescent="0.35">
      <c r="I14158">
        <v>78573</v>
      </c>
      <c r="J14158">
        <v>4032</v>
      </c>
      <c r="K14158">
        <v>151988</v>
      </c>
      <c r="L14158">
        <v>126.29</v>
      </c>
      <c r="M14158" t="s">
        <v>212</v>
      </c>
      <c r="N14158" s="160" t="s">
        <v>8</v>
      </c>
      <c r="O14158" s="160" t="s">
        <v>80</v>
      </c>
    </row>
    <row r="14159" spans="9:15" x14ac:dyDescent="0.35">
      <c r="I14159">
        <v>78573</v>
      </c>
      <c r="J14159">
        <v>4032</v>
      </c>
      <c r="K14159">
        <v>151988</v>
      </c>
      <c r="L14159">
        <v>252.58</v>
      </c>
      <c r="M14159" t="s">
        <v>218</v>
      </c>
      <c r="N14159" s="160" t="s">
        <v>8</v>
      </c>
      <c r="O14159" s="160" t="s">
        <v>80</v>
      </c>
    </row>
    <row r="14160" spans="9:15" x14ac:dyDescent="0.35">
      <c r="I14160">
        <v>91312</v>
      </c>
      <c r="J14160">
        <v>4032</v>
      </c>
      <c r="K14160">
        <v>151988</v>
      </c>
      <c r="L14160">
        <v>130.91999999999999</v>
      </c>
      <c r="M14160" t="s">
        <v>212</v>
      </c>
      <c r="N14160" s="160" t="s">
        <v>8</v>
      </c>
      <c r="O14160" s="160" t="s">
        <v>80</v>
      </c>
    </row>
    <row r="14161" spans="9:15" x14ac:dyDescent="0.35">
      <c r="I14161">
        <v>91312</v>
      </c>
      <c r="J14161">
        <v>4032</v>
      </c>
      <c r="K14161">
        <v>151988</v>
      </c>
      <c r="L14161">
        <v>392.76</v>
      </c>
      <c r="M14161" t="s">
        <v>218</v>
      </c>
      <c r="N14161" s="160" t="s">
        <v>8</v>
      </c>
      <c r="O14161" s="160" t="s">
        <v>80</v>
      </c>
    </row>
    <row r="14162" spans="9:15" x14ac:dyDescent="0.35">
      <c r="I14162">
        <v>103732</v>
      </c>
      <c r="J14162">
        <v>4032</v>
      </c>
      <c r="K14162">
        <v>151988</v>
      </c>
      <c r="L14162">
        <v>656.88</v>
      </c>
      <c r="M14162" t="s">
        <v>212</v>
      </c>
      <c r="N14162" s="160" t="s">
        <v>8</v>
      </c>
      <c r="O14162" s="160" t="s">
        <v>80</v>
      </c>
    </row>
    <row r="14163" spans="9:15" x14ac:dyDescent="0.35">
      <c r="I14163">
        <v>103732</v>
      </c>
      <c r="J14163">
        <v>4032</v>
      </c>
      <c r="K14163">
        <v>151988</v>
      </c>
      <c r="L14163">
        <v>1642.2</v>
      </c>
      <c r="M14163" t="s">
        <v>218</v>
      </c>
      <c r="N14163" s="160" t="s">
        <v>8</v>
      </c>
      <c r="O14163" s="160" t="s">
        <v>80</v>
      </c>
    </row>
    <row r="14164" spans="9:15" x14ac:dyDescent="0.35">
      <c r="I14164">
        <v>107294</v>
      </c>
      <c r="J14164">
        <v>4032</v>
      </c>
      <c r="K14164">
        <v>151988</v>
      </c>
      <c r="L14164">
        <v>530.16999999999996</v>
      </c>
      <c r="M14164" t="s">
        <v>218</v>
      </c>
      <c r="N14164" s="160" t="s">
        <v>8</v>
      </c>
      <c r="O14164" s="160" t="s">
        <v>80</v>
      </c>
    </row>
    <row r="14165" spans="9:15" x14ac:dyDescent="0.35">
      <c r="I14165">
        <v>116372</v>
      </c>
      <c r="J14165">
        <v>4032</v>
      </c>
      <c r="K14165">
        <v>151988</v>
      </c>
      <c r="L14165">
        <v>449.5</v>
      </c>
      <c r="M14165" t="s">
        <v>212</v>
      </c>
      <c r="N14165" s="160" t="s">
        <v>19</v>
      </c>
      <c r="O14165" s="160" t="s">
        <v>80</v>
      </c>
    </row>
    <row r="14166" spans="9:15" x14ac:dyDescent="0.35">
      <c r="I14166">
        <v>117485</v>
      </c>
      <c r="J14166">
        <v>4032</v>
      </c>
      <c r="K14166">
        <v>151988</v>
      </c>
      <c r="L14166">
        <v>216.42</v>
      </c>
      <c r="M14166" t="s">
        <v>218</v>
      </c>
      <c r="N14166" s="160" t="s">
        <v>8</v>
      </c>
      <c r="O14166" s="160" t="s">
        <v>80</v>
      </c>
    </row>
    <row r="14167" spans="9:15" x14ac:dyDescent="0.35">
      <c r="I14167">
        <v>117766</v>
      </c>
      <c r="J14167">
        <v>4032</v>
      </c>
      <c r="K14167">
        <v>151988</v>
      </c>
      <c r="L14167">
        <v>92.83</v>
      </c>
      <c r="M14167" t="s">
        <v>218</v>
      </c>
      <c r="N14167" s="160" t="s">
        <v>7</v>
      </c>
      <c r="O14167" s="160" t="s">
        <v>80</v>
      </c>
    </row>
    <row r="14168" spans="9:15" x14ac:dyDescent="0.35">
      <c r="I14168">
        <v>118850</v>
      </c>
      <c r="J14168">
        <v>4032</v>
      </c>
      <c r="K14168">
        <v>151988</v>
      </c>
      <c r="L14168">
        <v>633.65</v>
      </c>
      <c r="M14168" t="s">
        <v>218</v>
      </c>
      <c r="N14168" s="160" t="s">
        <v>8</v>
      </c>
      <c r="O14168" s="160" t="s">
        <v>80</v>
      </c>
    </row>
    <row r="14169" spans="9:15" x14ac:dyDescent="0.35">
      <c r="I14169">
        <v>7</v>
      </c>
      <c r="J14169">
        <v>3980</v>
      </c>
      <c r="K14169">
        <v>152008</v>
      </c>
      <c r="L14169">
        <v>205</v>
      </c>
      <c r="M14169" t="s">
        <v>212</v>
      </c>
      <c r="N14169" s="160" t="s">
        <v>9</v>
      </c>
      <c r="O14169" s="160" t="s">
        <v>80</v>
      </c>
    </row>
    <row r="14170" spans="9:15" x14ac:dyDescent="0.35">
      <c r="I14170">
        <v>71189</v>
      </c>
      <c r="J14170">
        <v>3980</v>
      </c>
      <c r="K14170">
        <v>152008</v>
      </c>
      <c r="L14170">
        <v>122.1</v>
      </c>
      <c r="M14170" t="s">
        <v>212</v>
      </c>
      <c r="N14170" s="160" t="s">
        <v>8</v>
      </c>
      <c r="O14170" s="160" t="s">
        <v>80</v>
      </c>
    </row>
    <row r="14171" spans="9:15" x14ac:dyDescent="0.35">
      <c r="I14171">
        <v>72449</v>
      </c>
      <c r="J14171">
        <v>3980</v>
      </c>
      <c r="K14171">
        <v>152008</v>
      </c>
      <c r="L14171">
        <v>205</v>
      </c>
      <c r="M14171" t="s">
        <v>212</v>
      </c>
      <c r="N14171" s="160" t="s">
        <v>9</v>
      </c>
      <c r="O14171" s="160" t="s">
        <v>80</v>
      </c>
    </row>
    <row r="14172" spans="9:15" x14ac:dyDescent="0.35">
      <c r="I14172">
        <v>81192</v>
      </c>
      <c r="J14172">
        <v>3980</v>
      </c>
      <c r="K14172">
        <v>152008</v>
      </c>
      <c r="L14172">
        <v>55.27</v>
      </c>
      <c r="M14172" t="s">
        <v>212</v>
      </c>
      <c r="N14172" s="160" t="s">
        <v>7</v>
      </c>
      <c r="O14172" s="160" t="s">
        <v>80</v>
      </c>
    </row>
    <row r="14173" spans="9:15" x14ac:dyDescent="0.35">
      <c r="I14173">
        <v>91312</v>
      </c>
      <c r="J14173">
        <v>3980</v>
      </c>
      <c r="K14173">
        <v>152008</v>
      </c>
      <c r="L14173">
        <v>130.91999999999999</v>
      </c>
      <c r="M14173" t="s">
        <v>212</v>
      </c>
      <c r="N14173" s="160" t="s">
        <v>8</v>
      </c>
      <c r="O14173" s="160" t="s">
        <v>80</v>
      </c>
    </row>
    <row r="14174" spans="9:15" x14ac:dyDescent="0.35">
      <c r="I14174">
        <v>103732</v>
      </c>
      <c r="J14174">
        <v>3980</v>
      </c>
      <c r="K14174">
        <v>152008</v>
      </c>
      <c r="L14174">
        <v>219</v>
      </c>
      <c r="M14174" t="s">
        <v>212</v>
      </c>
      <c r="N14174" s="160" t="s">
        <v>8</v>
      </c>
      <c r="O14174" s="160" t="s">
        <v>80</v>
      </c>
    </row>
    <row r="14175" spans="9:15" x14ac:dyDescent="0.35">
      <c r="I14175">
        <v>117485</v>
      </c>
      <c r="J14175">
        <v>3980</v>
      </c>
      <c r="K14175">
        <v>152008</v>
      </c>
      <c r="L14175">
        <v>54.03</v>
      </c>
      <c r="M14175" t="s">
        <v>212</v>
      </c>
      <c r="N14175" s="160" t="s">
        <v>8</v>
      </c>
      <c r="O14175" s="160" t="s">
        <v>80</v>
      </c>
    </row>
    <row r="14176" spans="9:15" x14ac:dyDescent="0.35">
      <c r="I14176">
        <v>118484</v>
      </c>
      <c r="J14176">
        <v>3980</v>
      </c>
      <c r="K14176">
        <v>152008</v>
      </c>
      <c r="L14176">
        <v>125.73</v>
      </c>
      <c r="M14176" t="s">
        <v>212</v>
      </c>
      <c r="N14176" s="160" t="s">
        <v>7</v>
      </c>
      <c r="O14176" s="160" t="s">
        <v>80</v>
      </c>
    </row>
    <row r="14177" spans="9:15" x14ac:dyDescent="0.35">
      <c r="I14177">
        <v>118850</v>
      </c>
      <c r="J14177">
        <v>3980</v>
      </c>
      <c r="K14177">
        <v>152008</v>
      </c>
      <c r="L14177">
        <v>126.73</v>
      </c>
      <c r="M14177" t="s">
        <v>212</v>
      </c>
      <c r="N14177" s="160" t="s">
        <v>8</v>
      </c>
      <c r="O14177" s="160" t="s">
        <v>80</v>
      </c>
    </row>
    <row r="14178" spans="9:15" x14ac:dyDescent="0.35">
      <c r="I14178">
        <v>120833</v>
      </c>
      <c r="J14178">
        <v>3980</v>
      </c>
      <c r="K14178">
        <v>152008</v>
      </c>
      <c r="L14178">
        <v>26.51</v>
      </c>
      <c r="M14178" t="s">
        <v>212</v>
      </c>
      <c r="N14178" s="160" t="s">
        <v>10</v>
      </c>
      <c r="O14178" s="160" t="s">
        <v>80</v>
      </c>
    </row>
    <row r="14179" spans="9:15" x14ac:dyDescent="0.35">
      <c r="I14179">
        <v>120834</v>
      </c>
      <c r="J14179">
        <v>3980</v>
      </c>
      <c r="K14179">
        <v>152008</v>
      </c>
      <c r="L14179">
        <v>26.51</v>
      </c>
      <c r="M14179" t="s">
        <v>212</v>
      </c>
      <c r="N14179" s="160" t="s">
        <v>10</v>
      </c>
      <c r="O14179" s="160" t="s">
        <v>80</v>
      </c>
    </row>
    <row r="14180" spans="9:15" x14ac:dyDescent="0.35">
      <c r="I14180">
        <v>120935</v>
      </c>
      <c r="J14180">
        <v>3980</v>
      </c>
      <c r="K14180">
        <v>152008</v>
      </c>
      <c r="L14180">
        <v>26.51</v>
      </c>
      <c r="M14180" t="s">
        <v>212</v>
      </c>
      <c r="N14180" s="160" t="s">
        <v>10</v>
      </c>
      <c r="O14180" s="160" t="s">
        <v>80</v>
      </c>
    </row>
    <row r="14181" spans="9:15" x14ac:dyDescent="0.35">
      <c r="I14181">
        <v>120936</v>
      </c>
      <c r="J14181">
        <v>3980</v>
      </c>
      <c r="K14181">
        <v>152008</v>
      </c>
      <c r="L14181">
        <v>26.51</v>
      </c>
      <c r="M14181" t="s">
        <v>212</v>
      </c>
      <c r="N14181" s="160" t="s">
        <v>10</v>
      </c>
      <c r="O14181" s="160" t="s">
        <v>80</v>
      </c>
    </row>
    <row r="14182" spans="9:15" x14ac:dyDescent="0.35">
      <c r="I14182">
        <v>121518</v>
      </c>
      <c r="J14182">
        <v>3980</v>
      </c>
      <c r="K14182">
        <v>152008</v>
      </c>
      <c r="L14182">
        <v>26.55</v>
      </c>
      <c r="M14182" t="s">
        <v>212</v>
      </c>
      <c r="N14182" s="160" t="s">
        <v>10</v>
      </c>
      <c r="O14182" s="160" t="s">
        <v>80</v>
      </c>
    </row>
    <row r="14183" spans="9:15" x14ac:dyDescent="0.35">
      <c r="I14183">
        <v>122045</v>
      </c>
      <c r="J14183">
        <v>3980</v>
      </c>
      <c r="K14183">
        <v>152008</v>
      </c>
      <c r="L14183">
        <v>41</v>
      </c>
      <c r="M14183" t="s">
        <v>212</v>
      </c>
      <c r="N14183" s="160" t="s">
        <v>9</v>
      </c>
      <c r="O14183" s="160" t="s">
        <v>80</v>
      </c>
    </row>
    <row r="14184" spans="9:15" x14ac:dyDescent="0.35">
      <c r="I14184">
        <v>125287</v>
      </c>
      <c r="J14184">
        <v>3980</v>
      </c>
      <c r="K14184">
        <v>152008</v>
      </c>
      <c r="L14184">
        <v>65.61</v>
      </c>
      <c r="M14184" t="s">
        <v>212</v>
      </c>
      <c r="N14184" s="160" t="s">
        <v>10</v>
      </c>
      <c r="O14184" s="160" t="s">
        <v>80</v>
      </c>
    </row>
    <row r="14185" spans="9:15" x14ac:dyDescent="0.35">
      <c r="I14185">
        <v>71189</v>
      </c>
      <c r="J14185">
        <v>3653</v>
      </c>
      <c r="K14185">
        <v>152013</v>
      </c>
      <c r="L14185">
        <v>97.68</v>
      </c>
      <c r="M14185" t="s">
        <v>212</v>
      </c>
      <c r="N14185" s="160" t="s">
        <v>8</v>
      </c>
      <c r="O14185" s="160" t="s">
        <v>80</v>
      </c>
    </row>
    <row r="14186" spans="9:15" x14ac:dyDescent="0.35">
      <c r="I14186">
        <v>77912</v>
      </c>
      <c r="J14186">
        <v>3653</v>
      </c>
      <c r="K14186">
        <v>152013</v>
      </c>
      <c r="L14186">
        <v>54.8</v>
      </c>
      <c r="M14186" t="s">
        <v>212</v>
      </c>
      <c r="N14186" s="160" t="s">
        <v>8</v>
      </c>
      <c r="O14186" s="160" t="s">
        <v>80</v>
      </c>
    </row>
    <row r="14187" spans="9:15" x14ac:dyDescent="0.35">
      <c r="I14187">
        <v>91312</v>
      </c>
      <c r="J14187">
        <v>3653</v>
      </c>
      <c r="K14187">
        <v>152013</v>
      </c>
      <c r="L14187">
        <v>523.67999999999995</v>
      </c>
      <c r="M14187" t="s">
        <v>212</v>
      </c>
      <c r="N14187" s="160" t="s">
        <v>8</v>
      </c>
      <c r="O14187" s="160" t="s">
        <v>80</v>
      </c>
    </row>
    <row r="14188" spans="9:15" x14ac:dyDescent="0.35">
      <c r="I14188">
        <v>118850</v>
      </c>
      <c r="J14188">
        <v>3653</v>
      </c>
      <c r="K14188">
        <v>152013</v>
      </c>
      <c r="L14188">
        <v>126.73</v>
      </c>
      <c r="M14188" t="s">
        <v>212</v>
      </c>
      <c r="N14188" s="160" t="s">
        <v>8</v>
      </c>
      <c r="O14188" s="160" t="s">
        <v>80</v>
      </c>
    </row>
    <row r="14189" spans="9:15" x14ac:dyDescent="0.35">
      <c r="I14189">
        <v>7</v>
      </c>
      <c r="J14189">
        <v>3985</v>
      </c>
      <c r="K14189">
        <v>152058</v>
      </c>
      <c r="L14189">
        <v>191.95</v>
      </c>
      <c r="M14189" t="s">
        <v>212</v>
      </c>
      <c r="N14189" s="160" t="s">
        <v>9</v>
      </c>
      <c r="O14189" s="160" t="s">
        <v>80</v>
      </c>
    </row>
    <row r="14190" spans="9:15" x14ac:dyDescent="0.35">
      <c r="I14190">
        <v>77912</v>
      </c>
      <c r="J14190">
        <v>3985</v>
      </c>
      <c r="K14190">
        <v>152058</v>
      </c>
      <c r="L14190">
        <v>27.05</v>
      </c>
      <c r="M14190" t="s">
        <v>212</v>
      </c>
      <c r="N14190" s="160" t="s">
        <v>8</v>
      </c>
      <c r="O14190" s="160" t="s">
        <v>80</v>
      </c>
    </row>
    <row r="14191" spans="9:15" x14ac:dyDescent="0.35">
      <c r="I14191">
        <v>91312</v>
      </c>
      <c r="J14191">
        <v>3985</v>
      </c>
      <c r="K14191">
        <v>152058</v>
      </c>
      <c r="L14191">
        <v>129.27000000000001</v>
      </c>
      <c r="M14191" t="s">
        <v>212</v>
      </c>
      <c r="N14191" s="160" t="s">
        <v>8</v>
      </c>
      <c r="O14191" s="160" t="s">
        <v>80</v>
      </c>
    </row>
    <row r="14192" spans="9:15" x14ac:dyDescent="0.35">
      <c r="I14192">
        <v>118038</v>
      </c>
      <c r="J14192">
        <v>3985</v>
      </c>
      <c r="K14192">
        <v>152058</v>
      </c>
      <c r="L14192">
        <v>91.67</v>
      </c>
      <c r="M14192" t="s">
        <v>212</v>
      </c>
      <c r="N14192" s="160" t="s">
        <v>7</v>
      </c>
      <c r="O14192" s="160" t="s">
        <v>80</v>
      </c>
    </row>
    <row r="14193" spans="9:15" x14ac:dyDescent="0.35">
      <c r="I14193">
        <v>118484</v>
      </c>
      <c r="J14193">
        <v>3985</v>
      </c>
      <c r="K14193">
        <v>152058</v>
      </c>
      <c r="L14193">
        <v>125.73</v>
      </c>
      <c r="M14193" t="s">
        <v>212</v>
      </c>
      <c r="N14193" s="160" t="s">
        <v>7</v>
      </c>
      <c r="O14193" s="160" t="s">
        <v>80</v>
      </c>
    </row>
    <row r="14194" spans="9:15" x14ac:dyDescent="0.35">
      <c r="I14194">
        <v>119309</v>
      </c>
      <c r="J14194">
        <v>3985</v>
      </c>
      <c r="K14194">
        <v>152058</v>
      </c>
      <c r="L14194">
        <v>37.68</v>
      </c>
      <c r="M14194" t="s">
        <v>212</v>
      </c>
      <c r="N14194" s="160" t="s">
        <v>9</v>
      </c>
      <c r="O14194" s="160" t="s">
        <v>80</v>
      </c>
    </row>
    <row r="14195" spans="9:15" x14ac:dyDescent="0.35">
      <c r="I14195">
        <v>119309</v>
      </c>
      <c r="J14195">
        <v>3985</v>
      </c>
      <c r="K14195">
        <v>152058</v>
      </c>
      <c r="L14195">
        <v>37.68</v>
      </c>
      <c r="M14195" t="s">
        <v>212</v>
      </c>
      <c r="N14195" s="160" t="s">
        <v>9</v>
      </c>
      <c r="O14195" s="160" t="s">
        <v>80</v>
      </c>
    </row>
    <row r="14196" spans="9:15" x14ac:dyDescent="0.35">
      <c r="I14196">
        <v>16459</v>
      </c>
      <c r="J14196">
        <v>4014</v>
      </c>
      <c r="K14196">
        <v>152063</v>
      </c>
      <c r="L14196">
        <v>299.77</v>
      </c>
      <c r="M14196" t="s">
        <v>212</v>
      </c>
      <c r="N14196" s="160" t="s">
        <v>19</v>
      </c>
      <c r="O14196" s="160" t="s">
        <v>80</v>
      </c>
    </row>
    <row r="14197" spans="9:15" x14ac:dyDescent="0.35">
      <c r="I14197">
        <v>16459</v>
      </c>
      <c r="J14197">
        <v>4014</v>
      </c>
      <c r="K14197">
        <v>152063</v>
      </c>
      <c r="L14197">
        <v>299.33999999999997</v>
      </c>
      <c r="M14197" t="s">
        <v>212</v>
      </c>
      <c r="N14197" s="160" t="s">
        <v>19</v>
      </c>
      <c r="O14197" s="160" t="s">
        <v>80</v>
      </c>
    </row>
    <row r="14198" spans="9:15" x14ac:dyDescent="0.35">
      <c r="I14198">
        <v>71189</v>
      </c>
      <c r="J14198">
        <v>4014</v>
      </c>
      <c r="K14198">
        <v>152063</v>
      </c>
      <c r="L14198">
        <v>97.84</v>
      </c>
      <c r="M14198" t="s">
        <v>212</v>
      </c>
      <c r="N14198" s="160" t="s">
        <v>8</v>
      </c>
      <c r="O14198" s="160" t="s">
        <v>80</v>
      </c>
    </row>
    <row r="14199" spans="9:15" x14ac:dyDescent="0.35">
      <c r="I14199">
        <v>78573</v>
      </c>
      <c r="J14199">
        <v>4014</v>
      </c>
      <c r="K14199">
        <v>152063</v>
      </c>
      <c r="L14199">
        <v>126.29</v>
      </c>
      <c r="M14199" t="s">
        <v>212</v>
      </c>
      <c r="N14199" s="160" t="s">
        <v>8</v>
      </c>
      <c r="O14199" s="160" t="s">
        <v>80</v>
      </c>
    </row>
    <row r="14200" spans="9:15" x14ac:dyDescent="0.35">
      <c r="I14200">
        <v>91312</v>
      </c>
      <c r="J14200">
        <v>4014</v>
      </c>
      <c r="K14200">
        <v>152063</v>
      </c>
      <c r="L14200">
        <v>131.11000000000001</v>
      </c>
      <c r="M14200" t="s">
        <v>212</v>
      </c>
      <c r="N14200" s="160" t="s">
        <v>8</v>
      </c>
      <c r="O14200" s="160" t="s">
        <v>80</v>
      </c>
    </row>
    <row r="14201" spans="9:15" x14ac:dyDescent="0.35">
      <c r="I14201">
        <v>101972</v>
      </c>
      <c r="J14201">
        <v>4014</v>
      </c>
      <c r="K14201">
        <v>152063</v>
      </c>
      <c r="L14201">
        <v>533.26</v>
      </c>
      <c r="M14201" t="s">
        <v>212</v>
      </c>
      <c r="N14201" s="160" t="s">
        <v>19</v>
      </c>
      <c r="O14201" s="160" t="s">
        <v>80</v>
      </c>
    </row>
    <row r="14202" spans="9:15" x14ac:dyDescent="0.35">
      <c r="I14202">
        <v>116372</v>
      </c>
      <c r="J14202">
        <v>4014</v>
      </c>
      <c r="K14202">
        <v>152063</v>
      </c>
      <c r="L14202">
        <v>238.16</v>
      </c>
      <c r="M14202" t="s">
        <v>212</v>
      </c>
      <c r="N14202" s="160" t="s">
        <v>19</v>
      </c>
      <c r="O14202" s="160" t="s">
        <v>80</v>
      </c>
    </row>
    <row r="14203" spans="9:15" x14ac:dyDescent="0.35">
      <c r="I14203">
        <v>117767</v>
      </c>
      <c r="J14203">
        <v>4014</v>
      </c>
      <c r="K14203">
        <v>152063</v>
      </c>
      <c r="L14203">
        <v>92.97</v>
      </c>
      <c r="M14203" t="s">
        <v>212</v>
      </c>
      <c r="N14203" s="160" t="s">
        <v>7</v>
      </c>
      <c r="O14203" s="160" t="s">
        <v>80</v>
      </c>
    </row>
    <row r="14204" spans="9:15" x14ac:dyDescent="0.35">
      <c r="I14204">
        <v>118038</v>
      </c>
      <c r="J14204">
        <v>4014</v>
      </c>
      <c r="K14204">
        <v>152063</v>
      </c>
      <c r="L14204">
        <v>92.98</v>
      </c>
      <c r="M14204" t="s">
        <v>212</v>
      </c>
      <c r="N14204" s="160" t="s">
        <v>7</v>
      </c>
      <c r="O14204" s="160" t="s">
        <v>80</v>
      </c>
    </row>
    <row r="14205" spans="9:15" x14ac:dyDescent="0.35">
      <c r="I14205">
        <v>118038</v>
      </c>
      <c r="J14205">
        <v>4014</v>
      </c>
      <c r="K14205">
        <v>152063</v>
      </c>
      <c r="L14205">
        <v>92.84</v>
      </c>
      <c r="M14205" t="s">
        <v>212</v>
      </c>
      <c r="N14205" s="160" t="s">
        <v>7</v>
      </c>
      <c r="O14205" s="160" t="s">
        <v>80</v>
      </c>
    </row>
    <row r="14206" spans="9:15" x14ac:dyDescent="0.35">
      <c r="I14206">
        <v>7</v>
      </c>
      <c r="J14206">
        <v>201</v>
      </c>
      <c r="K14206">
        <v>152098</v>
      </c>
      <c r="L14206">
        <v>194.69</v>
      </c>
      <c r="M14206" t="s">
        <v>212</v>
      </c>
      <c r="N14206" s="160" t="s">
        <v>9</v>
      </c>
      <c r="O14206" s="160" t="s">
        <v>80</v>
      </c>
    </row>
    <row r="14207" spans="9:15" x14ac:dyDescent="0.35">
      <c r="I14207">
        <v>7</v>
      </c>
      <c r="J14207">
        <v>201</v>
      </c>
      <c r="K14207">
        <v>152098</v>
      </c>
      <c r="L14207">
        <v>194.69</v>
      </c>
      <c r="M14207" t="s">
        <v>212</v>
      </c>
      <c r="N14207" s="160" t="s">
        <v>9</v>
      </c>
      <c r="O14207" s="160" t="s">
        <v>80</v>
      </c>
    </row>
    <row r="14208" spans="9:15" x14ac:dyDescent="0.35">
      <c r="I14208">
        <v>11684</v>
      </c>
      <c r="J14208">
        <v>201</v>
      </c>
      <c r="K14208">
        <v>152098</v>
      </c>
      <c r="L14208">
        <v>166.29</v>
      </c>
      <c r="M14208" t="s">
        <v>212</v>
      </c>
      <c r="N14208" s="160" t="s">
        <v>7</v>
      </c>
      <c r="O14208" s="160" t="s">
        <v>80</v>
      </c>
    </row>
    <row r="14209" spans="9:15" x14ac:dyDescent="0.35">
      <c r="I14209">
        <v>71189</v>
      </c>
      <c r="J14209">
        <v>201</v>
      </c>
      <c r="K14209">
        <v>152098</v>
      </c>
      <c r="L14209">
        <v>73.38</v>
      </c>
      <c r="M14209" t="s">
        <v>212</v>
      </c>
      <c r="N14209" s="160" t="s">
        <v>8</v>
      </c>
      <c r="O14209" s="160" t="s">
        <v>80</v>
      </c>
    </row>
    <row r="14210" spans="9:15" x14ac:dyDescent="0.35">
      <c r="I14210">
        <v>72449</v>
      </c>
      <c r="J14210">
        <v>201</v>
      </c>
      <c r="K14210">
        <v>152098</v>
      </c>
      <c r="L14210">
        <v>194.73</v>
      </c>
      <c r="M14210" t="s">
        <v>212</v>
      </c>
      <c r="N14210" s="160" t="s">
        <v>9</v>
      </c>
      <c r="O14210" s="160" t="s">
        <v>80</v>
      </c>
    </row>
    <row r="14211" spans="9:15" x14ac:dyDescent="0.35">
      <c r="I14211">
        <v>74395</v>
      </c>
      <c r="J14211">
        <v>201</v>
      </c>
      <c r="K14211">
        <v>152098</v>
      </c>
      <c r="L14211">
        <v>87.43</v>
      </c>
      <c r="M14211" t="s">
        <v>212</v>
      </c>
      <c r="N14211" s="160" t="s">
        <v>7</v>
      </c>
      <c r="O14211" s="160" t="s">
        <v>80</v>
      </c>
    </row>
    <row r="14212" spans="9:15" x14ac:dyDescent="0.35">
      <c r="I14212">
        <v>74395</v>
      </c>
      <c r="J14212">
        <v>201</v>
      </c>
      <c r="K14212">
        <v>152098</v>
      </c>
      <c r="L14212">
        <v>87.43</v>
      </c>
      <c r="M14212" t="s">
        <v>212</v>
      </c>
      <c r="N14212" s="160" t="s">
        <v>7</v>
      </c>
      <c r="O14212" s="160" t="s">
        <v>80</v>
      </c>
    </row>
    <row r="14213" spans="9:15" x14ac:dyDescent="0.35">
      <c r="I14213">
        <v>74395</v>
      </c>
      <c r="J14213">
        <v>201</v>
      </c>
      <c r="K14213">
        <v>152098</v>
      </c>
      <c r="L14213">
        <v>87.43</v>
      </c>
      <c r="M14213" t="s">
        <v>212</v>
      </c>
      <c r="N14213" s="160" t="s">
        <v>7</v>
      </c>
      <c r="O14213" s="160" t="s">
        <v>80</v>
      </c>
    </row>
    <row r="14214" spans="9:15" x14ac:dyDescent="0.35">
      <c r="I14214">
        <v>74395</v>
      </c>
      <c r="J14214">
        <v>201</v>
      </c>
      <c r="K14214">
        <v>152098</v>
      </c>
      <c r="L14214">
        <v>87.43</v>
      </c>
      <c r="M14214" t="s">
        <v>212</v>
      </c>
      <c r="N14214" s="160" t="s">
        <v>7</v>
      </c>
      <c r="O14214" s="160" t="s">
        <v>80</v>
      </c>
    </row>
    <row r="14215" spans="9:15" x14ac:dyDescent="0.35">
      <c r="I14215">
        <v>78573</v>
      </c>
      <c r="J14215">
        <v>201</v>
      </c>
      <c r="K14215">
        <v>152098</v>
      </c>
      <c r="L14215">
        <v>126.47</v>
      </c>
      <c r="M14215" t="s">
        <v>212</v>
      </c>
      <c r="N14215" s="160" t="s">
        <v>8</v>
      </c>
      <c r="O14215" s="160" t="s">
        <v>80</v>
      </c>
    </row>
    <row r="14216" spans="9:15" x14ac:dyDescent="0.35">
      <c r="I14216">
        <v>91312</v>
      </c>
      <c r="J14216">
        <v>201</v>
      </c>
      <c r="K14216">
        <v>152098</v>
      </c>
      <c r="L14216">
        <v>131.11000000000001</v>
      </c>
      <c r="M14216" t="s">
        <v>212</v>
      </c>
      <c r="N14216" s="160" t="s">
        <v>8</v>
      </c>
      <c r="O14216" s="160" t="s">
        <v>80</v>
      </c>
    </row>
    <row r="14217" spans="9:15" x14ac:dyDescent="0.35">
      <c r="I14217">
        <v>101972</v>
      </c>
      <c r="J14217">
        <v>201</v>
      </c>
      <c r="K14217">
        <v>152098</v>
      </c>
      <c r="L14217">
        <v>533.26</v>
      </c>
      <c r="M14217" t="s">
        <v>212</v>
      </c>
      <c r="N14217" s="160" t="s">
        <v>19</v>
      </c>
      <c r="O14217" s="160" t="s">
        <v>80</v>
      </c>
    </row>
    <row r="14218" spans="9:15" x14ac:dyDescent="0.35">
      <c r="I14218">
        <v>103732</v>
      </c>
      <c r="J14218">
        <v>201</v>
      </c>
      <c r="K14218">
        <v>152098</v>
      </c>
      <c r="L14218">
        <v>109.68</v>
      </c>
      <c r="M14218" t="s">
        <v>212</v>
      </c>
      <c r="N14218" s="160" t="s">
        <v>8</v>
      </c>
      <c r="O14218" s="160" t="s">
        <v>80</v>
      </c>
    </row>
    <row r="14219" spans="9:15" x14ac:dyDescent="0.35">
      <c r="I14219">
        <v>104499</v>
      </c>
      <c r="J14219">
        <v>201</v>
      </c>
      <c r="K14219">
        <v>152098</v>
      </c>
      <c r="L14219">
        <v>87.43</v>
      </c>
      <c r="M14219" t="s">
        <v>212</v>
      </c>
      <c r="N14219" s="160" t="s">
        <v>7</v>
      </c>
      <c r="O14219" s="160" t="s">
        <v>80</v>
      </c>
    </row>
    <row r="14220" spans="9:15" x14ac:dyDescent="0.35">
      <c r="I14220">
        <v>104499</v>
      </c>
      <c r="J14220">
        <v>201</v>
      </c>
      <c r="K14220">
        <v>152098</v>
      </c>
      <c r="L14220">
        <v>87.43</v>
      </c>
      <c r="M14220" t="s">
        <v>212</v>
      </c>
      <c r="N14220" s="160" t="s">
        <v>7</v>
      </c>
      <c r="O14220" s="160" t="s">
        <v>80</v>
      </c>
    </row>
    <row r="14221" spans="9:15" x14ac:dyDescent="0.35">
      <c r="I14221">
        <v>104500</v>
      </c>
      <c r="J14221">
        <v>201</v>
      </c>
      <c r="K14221">
        <v>152098</v>
      </c>
      <c r="L14221">
        <v>87.43</v>
      </c>
      <c r="M14221" t="s">
        <v>212</v>
      </c>
      <c r="N14221" s="160" t="s">
        <v>7</v>
      </c>
      <c r="O14221" s="160" t="s">
        <v>80</v>
      </c>
    </row>
    <row r="14222" spans="9:15" x14ac:dyDescent="0.35">
      <c r="I14222">
        <v>116372</v>
      </c>
      <c r="J14222">
        <v>201</v>
      </c>
      <c r="K14222">
        <v>152098</v>
      </c>
      <c r="L14222">
        <v>450.05</v>
      </c>
      <c r="M14222" t="s">
        <v>212</v>
      </c>
      <c r="N14222" s="160" t="s">
        <v>19</v>
      </c>
      <c r="O14222" s="160" t="s">
        <v>80</v>
      </c>
    </row>
    <row r="14223" spans="9:15" x14ac:dyDescent="0.35">
      <c r="I14223">
        <v>117485</v>
      </c>
      <c r="J14223">
        <v>201</v>
      </c>
      <c r="K14223">
        <v>152098</v>
      </c>
      <c r="L14223">
        <v>54.12</v>
      </c>
      <c r="M14223" t="s">
        <v>212</v>
      </c>
      <c r="N14223" s="160" t="s">
        <v>8</v>
      </c>
      <c r="O14223" s="160" t="s">
        <v>80</v>
      </c>
    </row>
    <row r="14224" spans="9:15" x14ac:dyDescent="0.35">
      <c r="I14224">
        <v>118038</v>
      </c>
      <c r="J14224">
        <v>201</v>
      </c>
      <c r="K14224">
        <v>152098</v>
      </c>
      <c r="L14224">
        <v>92.98</v>
      </c>
      <c r="M14224" t="s">
        <v>212</v>
      </c>
      <c r="N14224" s="160" t="s">
        <v>7</v>
      </c>
      <c r="O14224" s="160" t="s">
        <v>80</v>
      </c>
    </row>
    <row r="14225" spans="9:15" x14ac:dyDescent="0.35">
      <c r="I14225">
        <v>118038</v>
      </c>
      <c r="J14225">
        <v>201</v>
      </c>
      <c r="K14225">
        <v>152098</v>
      </c>
      <c r="L14225">
        <v>92.98</v>
      </c>
      <c r="M14225" t="s">
        <v>212</v>
      </c>
      <c r="N14225" s="160" t="s">
        <v>7</v>
      </c>
      <c r="O14225" s="160" t="s">
        <v>80</v>
      </c>
    </row>
    <row r="14226" spans="9:15" x14ac:dyDescent="0.35">
      <c r="I14226">
        <v>118038</v>
      </c>
      <c r="J14226">
        <v>201</v>
      </c>
      <c r="K14226">
        <v>152098</v>
      </c>
      <c r="L14226">
        <v>92.98</v>
      </c>
      <c r="M14226" t="s">
        <v>212</v>
      </c>
      <c r="N14226" s="160" t="s">
        <v>7</v>
      </c>
      <c r="O14226" s="160" t="s">
        <v>80</v>
      </c>
    </row>
    <row r="14227" spans="9:15" x14ac:dyDescent="0.35">
      <c r="I14227">
        <v>118038</v>
      </c>
      <c r="J14227">
        <v>201</v>
      </c>
      <c r="K14227">
        <v>152098</v>
      </c>
      <c r="L14227">
        <v>92.98</v>
      </c>
      <c r="M14227" t="s">
        <v>212</v>
      </c>
      <c r="N14227" s="160" t="s">
        <v>7</v>
      </c>
      <c r="O14227" s="160" t="s">
        <v>80</v>
      </c>
    </row>
    <row r="14228" spans="9:15" x14ac:dyDescent="0.35">
      <c r="I14228">
        <v>119309</v>
      </c>
      <c r="J14228">
        <v>201</v>
      </c>
      <c r="K14228">
        <v>152098</v>
      </c>
      <c r="L14228">
        <v>38.22</v>
      </c>
      <c r="M14228" t="s">
        <v>212</v>
      </c>
      <c r="N14228" s="160" t="s">
        <v>9</v>
      </c>
      <c r="O14228" s="160" t="s">
        <v>80</v>
      </c>
    </row>
    <row r="14229" spans="9:15" x14ac:dyDescent="0.35">
      <c r="I14229">
        <v>120833</v>
      </c>
      <c r="J14229">
        <v>201</v>
      </c>
      <c r="K14229">
        <v>152098</v>
      </c>
      <c r="L14229">
        <v>26.55</v>
      </c>
      <c r="M14229" t="s">
        <v>212</v>
      </c>
      <c r="N14229" s="160" t="s">
        <v>10</v>
      </c>
      <c r="O14229" s="160" t="s">
        <v>80</v>
      </c>
    </row>
    <row r="14230" spans="9:15" x14ac:dyDescent="0.35">
      <c r="I14230">
        <v>120833</v>
      </c>
      <c r="J14230">
        <v>201</v>
      </c>
      <c r="K14230">
        <v>152098</v>
      </c>
      <c r="L14230">
        <v>27.99</v>
      </c>
      <c r="M14230" t="s">
        <v>212</v>
      </c>
      <c r="N14230" s="160" t="s">
        <v>10</v>
      </c>
      <c r="O14230" s="160" t="s">
        <v>80</v>
      </c>
    </row>
    <row r="14231" spans="9:15" x14ac:dyDescent="0.35">
      <c r="I14231">
        <v>120834</v>
      </c>
      <c r="J14231">
        <v>201</v>
      </c>
      <c r="K14231">
        <v>152098</v>
      </c>
      <c r="L14231">
        <v>27.99</v>
      </c>
      <c r="M14231" t="s">
        <v>212</v>
      </c>
      <c r="N14231" s="160" t="s">
        <v>10</v>
      </c>
      <c r="O14231" s="160" t="s">
        <v>80</v>
      </c>
    </row>
    <row r="14232" spans="9:15" x14ac:dyDescent="0.35">
      <c r="I14232">
        <v>120935</v>
      </c>
      <c r="J14232">
        <v>201</v>
      </c>
      <c r="K14232">
        <v>152098</v>
      </c>
      <c r="L14232">
        <v>27.99</v>
      </c>
      <c r="M14232" t="s">
        <v>212</v>
      </c>
      <c r="N14232" s="160" t="s">
        <v>10</v>
      </c>
      <c r="O14232" s="160" t="s">
        <v>80</v>
      </c>
    </row>
    <row r="14233" spans="9:15" x14ac:dyDescent="0.35">
      <c r="I14233">
        <v>120936</v>
      </c>
      <c r="J14233">
        <v>201</v>
      </c>
      <c r="K14233">
        <v>152098</v>
      </c>
      <c r="L14233">
        <v>27.99</v>
      </c>
      <c r="M14233" t="s">
        <v>212</v>
      </c>
      <c r="N14233" s="160" t="s">
        <v>10</v>
      </c>
      <c r="O14233" s="160" t="s">
        <v>80</v>
      </c>
    </row>
    <row r="14234" spans="9:15" x14ac:dyDescent="0.35">
      <c r="I14234">
        <v>121518</v>
      </c>
      <c r="J14234">
        <v>201</v>
      </c>
      <c r="K14234">
        <v>152098</v>
      </c>
      <c r="L14234">
        <v>27.99</v>
      </c>
      <c r="M14234" t="s">
        <v>212</v>
      </c>
      <c r="N14234" s="160" t="s">
        <v>10</v>
      </c>
      <c r="O14234" s="160" t="s">
        <v>80</v>
      </c>
    </row>
    <row r="14235" spans="9:15" x14ac:dyDescent="0.35">
      <c r="I14235">
        <v>122045</v>
      </c>
      <c r="J14235">
        <v>201</v>
      </c>
      <c r="K14235">
        <v>152098</v>
      </c>
      <c r="L14235">
        <v>37.729999999999997</v>
      </c>
      <c r="M14235" t="s">
        <v>212</v>
      </c>
      <c r="N14235" s="160" t="s">
        <v>9</v>
      </c>
      <c r="O14235" s="160" t="s">
        <v>80</v>
      </c>
    </row>
    <row r="14236" spans="9:15" x14ac:dyDescent="0.35">
      <c r="I14236">
        <v>122731</v>
      </c>
      <c r="J14236">
        <v>201</v>
      </c>
      <c r="K14236">
        <v>152098</v>
      </c>
      <c r="L14236">
        <v>26.55</v>
      </c>
      <c r="M14236" t="s">
        <v>212</v>
      </c>
      <c r="N14236" s="160" t="s">
        <v>10</v>
      </c>
      <c r="O14236" s="160" t="s">
        <v>80</v>
      </c>
    </row>
    <row r="14237" spans="9:15" x14ac:dyDescent="0.35">
      <c r="I14237">
        <v>125287</v>
      </c>
      <c r="J14237">
        <v>201</v>
      </c>
      <c r="K14237">
        <v>152098</v>
      </c>
      <c r="L14237">
        <v>65.61</v>
      </c>
      <c r="M14237" t="s">
        <v>212</v>
      </c>
      <c r="N14237" s="160" t="s">
        <v>10</v>
      </c>
      <c r="O14237" s="160" t="s">
        <v>80</v>
      </c>
    </row>
    <row r="14238" spans="9:15" x14ac:dyDescent="0.35">
      <c r="I14238">
        <v>125606</v>
      </c>
      <c r="J14238">
        <v>201</v>
      </c>
      <c r="K14238">
        <v>152098</v>
      </c>
      <c r="L14238">
        <v>83.79</v>
      </c>
      <c r="M14238" t="s">
        <v>212</v>
      </c>
      <c r="N14238" s="160" t="s">
        <v>10</v>
      </c>
      <c r="O14238" s="160" t="s">
        <v>80</v>
      </c>
    </row>
    <row r="14239" spans="9:15" x14ac:dyDescent="0.35">
      <c r="I14239">
        <v>118038</v>
      </c>
      <c r="J14239">
        <v>3050</v>
      </c>
      <c r="K14239">
        <v>152181</v>
      </c>
      <c r="L14239">
        <v>92.21</v>
      </c>
      <c r="M14239" t="s">
        <v>212</v>
      </c>
      <c r="N14239" s="160" t="s">
        <v>7</v>
      </c>
      <c r="O14239" s="160" t="s">
        <v>80</v>
      </c>
    </row>
    <row r="14240" spans="9:15" x14ac:dyDescent="0.35">
      <c r="I14240">
        <v>71189</v>
      </c>
      <c r="J14240">
        <v>3050</v>
      </c>
      <c r="K14240">
        <v>152190</v>
      </c>
      <c r="L14240">
        <v>145.56</v>
      </c>
      <c r="M14240" t="s">
        <v>212</v>
      </c>
      <c r="N14240" s="160" t="s">
        <v>8</v>
      </c>
      <c r="O14240" s="160" t="s">
        <v>80</v>
      </c>
    </row>
    <row r="14241" spans="9:15" x14ac:dyDescent="0.35">
      <c r="I14241">
        <v>103732</v>
      </c>
      <c r="J14241">
        <v>3050</v>
      </c>
      <c r="K14241">
        <v>152190</v>
      </c>
      <c r="L14241">
        <v>217.56</v>
      </c>
      <c r="M14241" t="s">
        <v>212</v>
      </c>
      <c r="N14241" s="160" t="s">
        <v>8</v>
      </c>
      <c r="O14241" s="160" t="s">
        <v>80</v>
      </c>
    </row>
    <row r="14242" spans="9:15" x14ac:dyDescent="0.35">
      <c r="I14242">
        <v>119309</v>
      </c>
      <c r="J14242">
        <v>3050</v>
      </c>
      <c r="K14242">
        <v>152190</v>
      </c>
      <c r="L14242">
        <v>37.9</v>
      </c>
      <c r="M14242" t="s">
        <v>212</v>
      </c>
      <c r="N14242" s="160" t="s">
        <v>9</v>
      </c>
      <c r="O14242" s="160" t="s">
        <v>80</v>
      </c>
    </row>
    <row r="14243" spans="9:15" x14ac:dyDescent="0.35">
      <c r="I14243">
        <v>120833</v>
      </c>
      <c r="J14243">
        <v>3050</v>
      </c>
      <c r="K14243">
        <v>152190</v>
      </c>
      <c r="L14243">
        <v>26.33</v>
      </c>
      <c r="M14243" t="s">
        <v>212</v>
      </c>
      <c r="N14243" s="160" t="s">
        <v>10</v>
      </c>
      <c r="O14243" s="160" t="s">
        <v>80</v>
      </c>
    </row>
    <row r="14244" spans="9:15" x14ac:dyDescent="0.35">
      <c r="I14244">
        <v>120834</v>
      </c>
      <c r="J14244">
        <v>3050</v>
      </c>
      <c r="K14244">
        <v>152190</v>
      </c>
      <c r="L14244">
        <v>26.33</v>
      </c>
      <c r="M14244" t="s">
        <v>212</v>
      </c>
      <c r="N14244" s="160" t="s">
        <v>10</v>
      </c>
      <c r="O14244" s="160" t="s">
        <v>80</v>
      </c>
    </row>
    <row r="14245" spans="9:15" x14ac:dyDescent="0.35">
      <c r="I14245">
        <v>72449</v>
      </c>
      <c r="J14245">
        <v>501</v>
      </c>
      <c r="K14245">
        <v>152192</v>
      </c>
      <c r="L14245">
        <v>191.23</v>
      </c>
      <c r="M14245" t="s">
        <v>212</v>
      </c>
      <c r="N14245" s="160" t="s">
        <v>9</v>
      </c>
      <c r="O14245" s="160" t="s">
        <v>80</v>
      </c>
    </row>
    <row r="14246" spans="9:15" x14ac:dyDescent="0.35">
      <c r="I14246">
        <v>81192</v>
      </c>
      <c r="J14246">
        <v>501</v>
      </c>
      <c r="K14246">
        <v>152192</v>
      </c>
      <c r="L14246">
        <v>162.84</v>
      </c>
      <c r="M14246" t="s">
        <v>212</v>
      </c>
      <c r="N14246" s="160" t="s">
        <v>7</v>
      </c>
      <c r="O14246" s="160" t="s">
        <v>80</v>
      </c>
    </row>
    <row r="14247" spans="9:15" x14ac:dyDescent="0.35">
      <c r="I14247">
        <v>101972</v>
      </c>
      <c r="J14247">
        <v>501</v>
      </c>
      <c r="K14247">
        <v>152192</v>
      </c>
      <c r="L14247">
        <v>218.31</v>
      </c>
      <c r="M14247" t="s">
        <v>212</v>
      </c>
      <c r="N14247" s="160" t="s">
        <v>19</v>
      </c>
      <c r="O14247" s="160" t="s">
        <v>80</v>
      </c>
    </row>
    <row r="14248" spans="9:15" x14ac:dyDescent="0.35">
      <c r="I14248">
        <v>116372</v>
      </c>
      <c r="J14248">
        <v>501</v>
      </c>
      <c r="K14248">
        <v>152192</v>
      </c>
      <c r="L14248">
        <v>176.78</v>
      </c>
      <c r="M14248" t="s">
        <v>212</v>
      </c>
      <c r="N14248" s="160" t="s">
        <v>19</v>
      </c>
      <c r="O14248" s="160" t="s">
        <v>80</v>
      </c>
    </row>
    <row r="14249" spans="9:15" x14ac:dyDescent="0.35">
      <c r="I14249">
        <v>117441</v>
      </c>
      <c r="J14249">
        <v>501</v>
      </c>
      <c r="K14249">
        <v>152192</v>
      </c>
      <c r="L14249">
        <v>135.18</v>
      </c>
      <c r="M14249" t="s">
        <v>212</v>
      </c>
      <c r="N14249" s="160" t="s">
        <v>9</v>
      </c>
      <c r="O14249" s="160" t="s">
        <v>80</v>
      </c>
    </row>
    <row r="14250" spans="9:15" x14ac:dyDescent="0.35">
      <c r="I14250">
        <v>118038</v>
      </c>
      <c r="J14250">
        <v>3313</v>
      </c>
      <c r="K14250">
        <v>152199</v>
      </c>
      <c r="L14250">
        <v>92.84</v>
      </c>
      <c r="M14250" t="s">
        <v>212</v>
      </c>
      <c r="N14250" s="160" t="s">
        <v>7</v>
      </c>
      <c r="O14250" s="160" t="s">
        <v>80</v>
      </c>
    </row>
    <row r="14251" spans="9:15" x14ac:dyDescent="0.35">
      <c r="I14251">
        <v>118484</v>
      </c>
      <c r="J14251">
        <v>3313</v>
      </c>
      <c r="K14251">
        <v>152199</v>
      </c>
      <c r="L14251">
        <v>125.73</v>
      </c>
      <c r="M14251" t="s">
        <v>212</v>
      </c>
      <c r="N14251" s="160" t="s">
        <v>7</v>
      </c>
      <c r="O14251" s="160" t="s">
        <v>80</v>
      </c>
    </row>
    <row r="14252" spans="9:15" x14ac:dyDescent="0.35">
      <c r="I14252">
        <v>116372</v>
      </c>
      <c r="J14252">
        <v>4011</v>
      </c>
      <c r="K14252">
        <v>152202</v>
      </c>
      <c r="L14252">
        <v>23.81</v>
      </c>
      <c r="M14252" t="s">
        <v>212</v>
      </c>
      <c r="N14252" s="160" t="s">
        <v>19</v>
      </c>
      <c r="O14252" s="160" t="s">
        <v>80</v>
      </c>
    </row>
    <row r="14253" spans="9:15" x14ac:dyDescent="0.35">
      <c r="I14253">
        <v>119309</v>
      </c>
      <c r="J14253">
        <v>4011</v>
      </c>
      <c r="K14253">
        <v>152202</v>
      </c>
      <c r="L14253">
        <v>38.159999999999997</v>
      </c>
      <c r="M14253" t="s">
        <v>212</v>
      </c>
      <c r="N14253" s="160" t="s">
        <v>9</v>
      </c>
      <c r="O14253" s="160" t="s">
        <v>80</v>
      </c>
    </row>
    <row r="14254" spans="9:15" x14ac:dyDescent="0.35">
      <c r="I14254">
        <v>120834</v>
      </c>
      <c r="J14254">
        <v>4011</v>
      </c>
      <c r="K14254">
        <v>152202</v>
      </c>
      <c r="L14254">
        <v>27.51</v>
      </c>
      <c r="M14254" t="s">
        <v>212</v>
      </c>
      <c r="N14254" s="160" t="s">
        <v>10</v>
      </c>
      <c r="O14254" s="160" t="s">
        <v>80</v>
      </c>
    </row>
    <row r="14255" spans="9:15" x14ac:dyDescent="0.35">
      <c r="I14255">
        <v>121518</v>
      </c>
      <c r="J14255">
        <v>4011</v>
      </c>
      <c r="K14255">
        <v>152202</v>
      </c>
      <c r="L14255">
        <v>27.51</v>
      </c>
      <c r="M14255" t="s">
        <v>212</v>
      </c>
      <c r="N14255" s="160" t="s">
        <v>10</v>
      </c>
      <c r="O14255" s="160" t="s">
        <v>80</v>
      </c>
    </row>
    <row r="14256" spans="9:15" x14ac:dyDescent="0.35">
      <c r="I14256">
        <v>120833</v>
      </c>
      <c r="J14256">
        <v>3967</v>
      </c>
      <c r="K14256">
        <v>152205</v>
      </c>
      <c r="L14256">
        <v>26.51</v>
      </c>
      <c r="M14256" t="s">
        <v>212</v>
      </c>
      <c r="N14256" s="160" t="s">
        <v>10</v>
      </c>
      <c r="O14256" s="160" t="s">
        <v>80</v>
      </c>
    </row>
    <row r="14257" spans="9:15" x14ac:dyDescent="0.35">
      <c r="I14257">
        <v>116372</v>
      </c>
      <c r="J14257">
        <v>4007</v>
      </c>
      <c r="K14257">
        <v>152206</v>
      </c>
      <c r="L14257">
        <v>23.42</v>
      </c>
      <c r="M14257" t="s">
        <v>212</v>
      </c>
      <c r="N14257" s="160" t="s">
        <v>19</v>
      </c>
      <c r="O14257" s="160" t="s">
        <v>80</v>
      </c>
    </row>
    <row r="14258" spans="9:15" x14ac:dyDescent="0.35">
      <c r="I14258">
        <v>72449</v>
      </c>
      <c r="J14258">
        <v>3992</v>
      </c>
      <c r="K14258">
        <v>152232</v>
      </c>
      <c r="L14258">
        <v>194.16</v>
      </c>
      <c r="M14258" t="s">
        <v>212</v>
      </c>
      <c r="N14258" s="160" t="s">
        <v>9</v>
      </c>
      <c r="O14258" s="160" t="s">
        <v>80</v>
      </c>
    </row>
    <row r="14259" spans="9:15" x14ac:dyDescent="0.35">
      <c r="I14259">
        <v>81192</v>
      </c>
      <c r="J14259">
        <v>3992</v>
      </c>
      <c r="K14259">
        <v>152232</v>
      </c>
      <c r="L14259">
        <v>55.11</v>
      </c>
      <c r="M14259" t="s">
        <v>212</v>
      </c>
      <c r="N14259" s="160" t="s">
        <v>7</v>
      </c>
      <c r="O14259" s="160" t="s">
        <v>80</v>
      </c>
    </row>
    <row r="14260" spans="9:15" x14ac:dyDescent="0.35">
      <c r="I14260">
        <v>119309</v>
      </c>
      <c r="J14260">
        <v>3992</v>
      </c>
      <c r="K14260">
        <v>152232</v>
      </c>
      <c r="L14260">
        <v>38.11</v>
      </c>
      <c r="M14260" t="s">
        <v>212</v>
      </c>
      <c r="N14260" s="160" t="s">
        <v>9</v>
      </c>
      <c r="O14260" s="160" t="s">
        <v>80</v>
      </c>
    </row>
    <row r="14261" spans="9:15" x14ac:dyDescent="0.35">
      <c r="I14261">
        <v>120935</v>
      </c>
      <c r="J14261">
        <v>3992</v>
      </c>
      <c r="K14261">
        <v>152232</v>
      </c>
      <c r="L14261">
        <v>26.47</v>
      </c>
      <c r="M14261" t="s">
        <v>212</v>
      </c>
      <c r="N14261" s="160" t="s">
        <v>10</v>
      </c>
      <c r="O14261" s="160" t="s">
        <v>80</v>
      </c>
    </row>
    <row r="14262" spans="9:15" x14ac:dyDescent="0.35">
      <c r="I14262">
        <v>119309</v>
      </c>
      <c r="J14262">
        <v>3993</v>
      </c>
      <c r="K14262">
        <v>152302</v>
      </c>
      <c r="L14262">
        <v>38.159999999999997</v>
      </c>
      <c r="M14262" t="s">
        <v>212</v>
      </c>
      <c r="N14262" s="160" t="s">
        <v>9</v>
      </c>
      <c r="O14262" s="160" t="s">
        <v>80</v>
      </c>
    </row>
    <row r="14263" spans="9:15" x14ac:dyDescent="0.35">
      <c r="I14263">
        <v>120833</v>
      </c>
      <c r="J14263">
        <v>3993</v>
      </c>
      <c r="K14263">
        <v>152302</v>
      </c>
      <c r="L14263">
        <v>26.51</v>
      </c>
      <c r="M14263" t="s">
        <v>212</v>
      </c>
      <c r="N14263" s="160" t="s">
        <v>10</v>
      </c>
      <c r="O14263" s="160" t="s">
        <v>80</v>
      </c>
    </row>
    <row r="14264" spans="9:15" x14ac:dyDescent="0.35">
      <c r="I14264">
        <v>120834</v>
      </c>
      <c r="J14264">
        <v>3993</v>
      </c>
      <c r="K14264">
        <v>152302</v>
      </c>
      <c r="L14264">
        <v>26.51</v>
      </c>
      <c r="M14264" t="s">
        <v>212</v>
      </c>
      <c r="N14264" s="160" t="s">
        <v>10</v>
      </c>
      <c r="O14264" s="160" t="s">
        <v>80</v>
      </c>
    </row>
    <row r="14265" spans="9:15" x14ac:dyDescent="0.35">
      <c r="I14265">
        <v>122045</v>
      </c>
      <c r="J14265">
        <v>3993</v>
      </c>
      <c r="K14265">
        <v>152302</v>
      </c>
      <c r="L14265">
        <v>37.68</v>
      </c>
      <c r="M14265" t="s">
        <v>212</v>
      </c>
      <c r="N14265" s="160" t="s">
        <v>9</v>
      </c>
      <c r="O14265" s="160" t="s">
        <v>80</v>
      </c>
    </row>
    <row r="14266" spans="9:15" x14ac:dyDescent="0.35">
      <c r="I14266">
        <v>125023</v>
      </c>
      <c r="J14266">
        <v>3993</v>
      </c>
      <c r="K14266">
        <v>152302</v>
      </c>
      <c r="L14266">
        <v>97.18</v>
      </c>
      <c r="M14266" t="s">
        <v>212</v>
      </c>
      <c r="N14266" s="160" t="s">
        <v>9</v>
      </c>
      <c r="O14266" s="160" t="s">
        <v>80</v>
      </c>
    </row>
    <row r="14267" spans="9:15" x14ac:dyDescent="0.35">
      <c r="I14267">
        <v>72449</v>
      </c>
      <c r="J14267">
        <v>4024</v>
      </c>
      <c r="K14267">
        <v>152308</v>
      </c>
      <c r="L14267">
        <v>200</v>
      </c>
      <c r="M14267" t="s">
        <v>212</v>
      </c>
      <c r="N14267" s="160" t="s">
        <v>9</v>
      </c>
      <c r="O14267" s="160" t="s">
        <v>80</v>
      </c>
    </row>
    <row r="14268" spans="9:15" x14ac:dyDescent="0.35">
      <c r="I14268">
        <v>77912</v>
      </c>
      <c r="J14268">
        <v>4024</v>
      </c>
      <c r="K14268">
        <v>152308</v>
      </c>
      <c r="L14268">
        <v>27.4</v>
      </c>
      <c r="M14268" t="s">
        <v>212</v>
      </c>
      <c r="N14268" s="160" t="s">
        <v>8</v>
      </c>
      <c r="O14268" s="160" t="s">
        <v>80</v>
      </c>
    </row>
    <row r="14269" spans="9:15" x14ac:dyDescent="0.35">
      <c r="I14269">
        <v>119309</v>
      </c>
      <c r="J14269">
        <v>4024</v>
      </c>
      <c r="K14269">
        <v>152308</v>
      </c>
      <c r="L14269">
        <v>38.159999999999997</v>
      </c>
      <c r="M14269" t="s">
        <v>212</v>
      </c>
      <c r="N14269" s="160" t="s">
        <v>9</v>
      </c>
      <c r="O14269" s="160" t="s">
        <v>80</v>
      </c>
    </row>
    <row r="14270" spans="9:15" x14ac:dyDescent="0.35">
      <c r="I14270">
        <v>122045</v>
      </c>
      <c r="J14270">
        <v>4024</v>
      </c>
      <c r="K14270">
        <v>152308</v>
      </c>
      <c r="L14270">
        <v>37.68</v>
      </c>
      <c r="M14270" t="s">
        <v>212</v>
      </c>
      <c r="N14270" s="160" t="s">
        <v>9</v>
      </c>
      <c r="O14270" s="160" t="s">
        <v>80</v>
      </c>
    </row>
    <row r="14271" spans="9:15" x14ac:dyDescent="0.35">
      <c r="I14271">
        <v>118484</v>
      </c>
      <c r="J14271">
        <v>4010</v>
      </c>
      <c r="K14271">
        <v>152334</v>
      </c>
      <c r="L14271">
        <v>125.73</v>
      </c>
      <c r="M14271" t="s">
        <v>212</v>
      </c>
      <c r="N14271" s="160" t="s">
        <v>7</v>
      </c>
      <c r="O14271" s="160" t="s">
        <v>80</v>
      </c>
    </row>
    <row r="14272" spans="9:15" x14ac:dyDescent="0.35">
      <c r="I14272">
        <v>119309</v>
      </c>
      <c r="J14272">
        <v>4010</v>
      </c>
      <c r="K14272">
        <v>152334</v>
      </c>
      <c r="L14272">
        <v>38.159999999999997</v>
      </c>
      <c r="M14272" t="s">
        <v>212</v>
      </c>
      <c r="N14272" s="160" t="s">
        <v>9</v>
      </c>
      <c r="O14272" s="160" t="s">
        <v>80</v>
      </c>
    </row>
    <row r="14273" spans="9:15" x14ac:dyDescent="0.35">
      <c r="I14273">
        <v>117767</v>
      </c>
      <c r="J14273">
        <v>4024</v>
      </c>
      <c r="K14273">
        <v>152342</v>
      </c>
      <c r="L14273">
        <v>92.56</v>
      </c>
      <c r="M14273" t="s">
        <v>212</v>
      </c>
      <c r="N14273" s="160" t="s">
        <v>7</v>
      </c>
      <c r="O14273" s="160" t="s">
        <v>80</v>
      </c>
    </row>
    <row r="14274" spans="9:15" x14ac:dyDescent="0.35">
      <c r="I14274">
        <v>118038</v>
      </c>
      <c r="J14274">
        <v>4024</v>
      </c>
      <c r="K14274">
        <v>152342</v>
      </c>
      <c r="L14274">
        <v>92.57</v>
      </c>
      <c r="M14274" t="s">
        <v>212</v>
      </c>
      <c r="N14274" s="160" t="s">
        <v>7</v>
      </c>
      <c r="O14274" s="160" t="s">
        <v>80</v>
      </c>
    </row>
    <row r="14275" spans="9:15" x14ac:dyDescent="0.35">
      <c r="I14275">
        <v>120935</v>
      </c>
      <c r="J14275">
        <v>4024</v>
      </c>
      <c r="K14275">
        <v>152342</v>
      </c>
      <c r="L14275">
        <v>26.43</v>
      </c>
      <c r="M14275" t="s">
        <v>212</v>
      </c>
      <c r="N14275" s="160" t="s">
        <v>10</v>
      </c>
      <c r="O14275" s="160" t="s">
        <v>80</v>
      </c>
    </row>
    <row r="14276" spans="9:15" x14ac:dyDescent="0.35">
      <c r="I14276">
        <v>71189</v>
      </c>
      <c r="J14276">
        <v>4031</v>
      </c>
      <c r="K14276">
        <v>152415</v>
      </c>
      <c r="L14276">
        <v>293.04000000000002</v>
      </c>
      <c r="M14276" t="s">
        <v>218</v>
      </c>
      <c r="N14276" s="160" t="s">
        <v>8</v>
      </c>
      <c r="O14276" s="160" t="s">
        <v>80</v>
      </c>
    </row>
    <row r="14277" spans="9:15" x14ac:dyDescent="0.35">
      <c r="I14277">
        <v>103732</v>
      </c>
      <c r="J14277">
        <v>4031</v>
      </c>
      <c r="K14277">
        <v>152415</v>
      </c>
      <c r="L14277">
        <v>182.5</v>
      </c>
      <c r="M14277" t="s">
        <v>218</v>
      </c>
      <c r="N14277" s="160" t="s">
        <v>8</v>
      </c>
      <c r="O14277" s="160" t="s">
        <v>80</v>
      </c>
    </row>
    <row r="14278" spans="9:15" x14ac:dyDescent="0.35">
      <c r="I14278">
        <v>116372</v>
      </c>
      <c r="J14278">
        <v>4031</v>
      </c>
      <c r="K14278">
        <v>152415</v>
      </c>
      <c r="L14278">
        <v>119.08</v>
      </c>
      <c r="M14278" t="s">
        <v>212</v>
      </c>
      <c r="N14278" s="160" t="s">
        <v>19</v>
      </c>
      <c r="O14278" s="160" t="s">
        <v>80</v>
      </c>
    </row>
    <row r="14279" spans="9:15" x14ac:dyDescent="0.35">
      <c r="I14279">
        <v>117485</v>
      </c>
      <c r="J14279">
        <v>4031</v>
      </c>
      <c r="K14279">
        <v>152415</v>
      </c>
      <c r="L14279">
        <v>72.040000000000006</v>
      </c>
      <c r="M14279" t="s">
        <v>218</v>
      </c>
      <c r="N14279" s="160" t="s">
        <v>8</v>
      </c>
      <c r="O14279" s="160" t="s">
        <v>80</v>
      </c>
    </row>
    <row r="14280" spans="9:15" x14ac:dyDescent="0.35">
      <c r="I14280">
        <v>118038</v>
      </c>
      <c r="J14280">
        <v>4031</v>
      </c>
      <c r="K14280">
        <v>152415</v>
      </c>
      <c r="L14280">
        <v>92.84</v>
      </c>
      <c r="M14280" t="s">
        <v>212</v>
      </c>
      <c r="N14280" s="160" t="s">
        <v>7</v>
      </c>
      <c r="O14280" s="160" t="s">
        <v>80</v>
      </c>
    </row>
    <row r="14281" spans="9:15" x14ac:dyDescent="0.35">
      <c r="I14281">
        <v>118484</v>
      </c>
      <c r="J14281">
        <v>4031</v>
      </c>
      <c r="K14281">
        <v>152415</v>
      </c>
      <c r="L14281">
        <v>125.73</v>
      </c>
      <c r="M14281" t="s">
        <v>212</v>
      </c>
      <c r="N14281" s="160" t="s">
        <v>7</v>
      </c>
      <c r="O14281" s="160" t="s">
        <v>80</v>
      </c>
    </row>
    <row r="14282" spans="9:15" x14ac:dyDescent="0.35">
      <c r="I14282">
        <v>81192</v>
      </c>
      <c r="J14282">
        <v>4030</v>
      </c>
      <c r="K14282">
        <v>152429</v>
      </c>
      <c r="L14282">
        <v>56.2</v>
      </c>
      <c r="M14282" t="s">
        <v>212</v>
      </c>
      <c r="N14282" s="160" t="s">
        <v>7</v>
      </c>
      <c r="O14282" s="160" t="s">
        <v>80</v>
      </c>
    </row>
    <row r="14283" spans="9:15" x14ac:dyDescent="0.35">
      <c r="I14283">
        <v>71189</v>
      </c>
      <c r="J14283">
        <v>4078</v>
      </c>
      <c r="K14283">
        <v>152524</v>
      </c>
      <c r="L14283">
        <v>73.260000000000005</v>
      </c>
      <c r="M14283" t="s">
        <v>212</v>
      </c>
      <c r="N14283" s="160" t="s">
        <v>8</v>
      </c>
      <c r="O14283" s="160" t="s">
        <v>80</v>
      </c>
    </row>
    <row r="14284" spans="9:15" x14ac:dyDescent="0.35">
      <c r="I14284">
        <v>81192</v>
      </c>
      <c r="J14284">
        <v>4078</v>
      </c>
      <c r="K14284">
        <v>152524</v>
      </c>
      <c r="L14284">
        <v>55.19</v>
      </c>
      <c r="M14284" t="s">
        <v>212</v>
      </c>
      <c r="N14284" s="160" t="s">
        <v>7</v>
      </c>
      <c r="O14284" s="160" t="s">
        <v>80</v>
      </c>
    </row>
    <row r="14285" spans="9:15" x14ac:dyDescent="0.35">
      <c r="I14285">
        <v>91312</v>
      </c>
      <c r="J14285">
        <v>4078</v>
      </c>
      <c r="K14285">
        <v>152524</v>
      </c>
      <c r="L14285">
        <v>130.91999999999999</v>
      </c>
      <c r="M14285" t="s">
        <v>212</v>
      </c>
      <c r="N14285" s="160" t="s">
        <v>8</v>
      </c>
      <c r="O14285" s="160" t="s">
        <v>80</v>
      </c>
    </row>
    <row r="14286" spans="9:15" x14ac:dyDescent="0.35">
      <c r="I14286">
        <v>116372</v>
      </c>
      <c r="J14286">
        <v>4078</v>
      </c>
      <c r="K14286">
        <v>152524</v>
      </c>
      <c r="L14286">
        <v>119.08</v>
      </c>
      <c r="M14286" t="s">
        <v>212</v>
      </c>
      <c r="N14286" s="160" t="s">
        <v>19</v>
      </c>
      <c r="O14286" s="160" t="s">
        <v>80</v>
      </c>
    </row>
    <row r="14287" spans="9:15" x14ac:dyDescent="0.35">
      <c r="I14287">
        <v>118484</v>
      </c>
      <c r="J14287">
        <v>4078</v>
      </c>
      <c r="K14287">
        <v>152524</v>
      </c>
      <c r="L14287">
        <v>125.73</v>
      </c>
      <c r="M14287" t="s">
        <v>212</v>
      </c>
      <c r="N14287" s="160" t="s">
        <v>7</v>
      </c>
      <c r="O14287" s="160" t="s">
        <v>80</v>
      </c>
    </row>
    <row r="14288" spans="9:15" x14ac:dyDescent="0.35">
      <c r="I14288">
        <v>119309</v>
      </c>
      <c r="J14288">
        <v>4078</v>
      </c>
      <c r="K14288">
        <v>152524</v>
      </c>
      <c r="L14288">
        <v>38.159999999999997</v>
      </c>
      <c r="M14288" t="s">
        <v>212</v>
      </c>
      <c r="N14288" s="160" t="s">
        <v>9</v>
      </c>
      <c r="O14288" s="160" t="s">
        <v>80</v>
      </c>
    </row>
    <row r="14289" spans="9:15" x14ac:dyDescent="0.35">
      <c r="I14289">
        <v>120935</v>
      </c>
      <c r="J14289">
        <v>4078</v>
      </c>
      <c r="K14289">
        <v>152524</v>
      </c>
      <c r="L14289">
        <v>27.86</v>
      </c>
      <c r="M14289" t="s">
        <v>212</v>
      </c>
      <c r="N14289" s="160" t="s">
        <v>10</v>
      </c>
      <c r="O14289" s="160" t="s">
        <v>80</v>
      </c>
    </row>
    <row r="14290" spans="9:15" x14ac:dyDescent="0.35">
      <c r="I14290">
        <v>72449</v>
      </c>
      <c r="J14290">
        <v>3977</v>
      </c>
      <c r="K14290">
        <v>152530</v>
      </c>
      <c r="L14290">
        <v>194.44</v>
      </c>
      <c r="M14290" t="s">
        <v>212</v>
      </c>
      <c r="N14290" s="160" t="s">
        <v>9</v>
      </c>
      <c r="O14290" s="160" t="s">
        <v>80</v>
      </c>
    </row>
    <row r="14291" spans="9:15" x14ac:dyDescent="0.35">
      <c r="I14291">
        <v>77912</v>
      </c>
      <c r="J14291">
        <v>3977</v>
      </c>
      <c r="K14291">
        <v>152530</v>
      </c>
      <c r="L14291">
        <v>27.4</v>
      </c>
      <c r="M14291" t="s">
        <v>212</v>
      </c>
      <c r="N14291" s="160" t="s">
        <v>8</v>
      </c>
      <c r="O14291" s="160" t="s">
        <v>80</v>
      </c>
    </row>
    <row r="14292" spans="9:15" x14ac:dyDescent="0.35">
      <c r="I14292">
        <v>77912</v>
      </c>
      <c r="J14292">
        <v>3977</v>
      </c>
      <c r="K14292">
        <v>152530</v>
      </c>
      <c r="L14292">
        <v>109.6</v>
      </c>
      <c r="M14292" t="s">
        <v>212</v>
      </c>
      <c r="N14292" s="160" t="s">
        <v>8</v>
      </c>
      <c r="O14292" s="160" t="s">
        <v>80</v>
      </c>
    </row>
    <row r="14293" spans="9:15" x14ac:dyDescent="0.35">
      <c r="I14293">
        <v>91312</v>
      </c>
      <c r="J14293">
        <v>3977</v>
      </c>
      <c r="K14293">
        <v>152530</v>
      </c>
      <c r="L14293">
        <v>130.91999999999999</v>
      </c>
      <c r="M14293" t="s">
        <v>212</v>
      </c>
      <c r="N14293" s="160" t="s">
        <v>8</v>
      </c>
      <c r="O14293" s="160" t="s">
        <v>80</v>
      </c>
    </row>
    <row r="14294" spans="9:15" x14ac:dyDescent="0.35">
      <c r="I14294">
        <v>101972</v>
      </c>
      <c r="J14294">
        <v>3977</v>
      </c>
      <c r="K14294">
        <v>152530</v>
      </c>
      <c r="L14294">
        <v>479.78</v>
      </c>
      <c r="M14294" t="s">
        <v>212</v>
      </c>
      <c r="N14294" s="160" t="s">
        <v>19</v>
      </c>
      <c r="O14294" s="160" t="s">
        <v>80</v>
      </c>
    </row>
    <row r="14295" spans="9:15" x14ac:dyDescent="0.35">
      <c r="I14295">
        <v>104500</v>
      </c>
      <c r="J14295">
        <v>3977</v>
      </c>
      <c r="K14295">
        <v>152530</v>
      </c>
      <c r="L14295">
        <v>87.3</v>
      </c>
      <c r="M14295" t="s">
        <v>212</v>
      </c>
      <c r="N14295" s="160" t="s">
        <v>7</v>
      </c>
      <c r="O14295" s="160" t="s">
        <v>80</v>
      </c>
    </row>
    <row r="14296" spans="9:15" x14ac:dyDescent="0.35">
      <c r="I14296">
        <v>114734</v>
      </c>
      <c r="J14296">
        <v>3977</v>
      </c>
      <c r="K14296">
        <v>152530</v>
      </c>
      <c r="L14296">
        <v>115.38</v>
      </c>
      <c r="M14296" t="s">
        <v>212</v>
      </c>
      <c r="N14296" s="160" t="s">
        <v>7</v>
      </c>
      <c r="O14296" s="160" t="s">
        <v>80</v>
      </c>
    </row>
    <row r="14297" spans="9:15" x14ac:dyDescent="0.35">
      <c r="I14297">
        <v>114734</v>
      </c>
      <c r="J14297">
        <v>3977</v>
      </c>
      <c r="K14297">
        <v>152530</v>
      </c>
      <c r="L14297">
        <v>115.38</v>
      </c>
      <c r="M14297" t="s">
        <v>212</v>
      </c>
      <c r="N14297" s="160" t="s">
        <v>7</v>
      </c>
      <c r="O14297" s="160" t="s">
        <v>80</v>
      </c>
    </row>
    <row r="14298" spans="9:15" x14ac:dyDescent="0.35">
      <c r="I14298">
        <v>7</v>
      </c>
      <c r="J14298">
        <v>3993</v>
      </c>
      <c r="K14298">
        <v>152557</v>
      </c>
      <c r="L14298">
        <v>194.4</v>
      </c>
      <c r="M14298" t="s">
        <v>212</v>
      </c>
      <c r="N14298" s="160" t="s">
        <v>9</v>
      </c>
      <c r="O14298" s="160" t="s">
        <v>80</v>
      </c>
    </row>
    <row r="14299" spans="9:15" x14ac:dyDescent="0.35">
      <c r="I14299">
        <v>7</v>
      </c>
      <c r="J14299">
        <v>3993</v>
      </c>
      <c r="K14299">
        <v>152557</v>
      </c>
      <c r="L14299">
        <v>194.4</v>
      </c>
      <c r="M14299" t="s">
        <v>212</v>
      </c>
      <c r="N14299" s="160" t="s">
        <v>9</v>
      </c>
      <c r="O14299" s="160" t="s">
        <v>80</v>
      </c>
    </row>
    <row r="14300" spans="9:15" x14ac:dyDescent="0.35">
      <c r="I14300">
        <v>78573</v>
      </c>
      <c r="J14300">
        <v>3993</v>
      </c>
      <c r="K14300">
        <v>152557</v>
      </c>
      <c r="L14300">
        <v>126.29</v>
      </c>
      <c r="M14300" t="s">
        <v>212</v>
      </c>
      <c r="N14300" s="160" t="s">
        <v>8</v>
      </c>
      <c r="O14300" s="160" t="s">
        <v>80</v>
      </c>
    </row>
    <row r="14301" spans="9:15" x14ac:dyDescent="0.35">
      <c r="I14301">
        <v>81192</v>
      </c>
      <c r="J14301">
        <v>3993</v>
      </c>
      <c r="K14301">
        <v>152557</v>
      </c>
      <c r="L14301">
        <v>110.38</v>
      </c>
      <c r="M14301" t="s">
        <v>212</v>
      </c>
      <c r="N14301" s="160" t="s">
        <v>7</v>
      </c>
      <c r="O14301" s="160" t="s">
        <v>80</v>
      </c>
    </row>
    <row r="14302" spans="9:15" x14ac:dyDescent="0.35">
      <c r="I14302">
        <v>91312</v>
      </c>
      <c r="J14302">
        <v>3993</v>
      </c>
      <c r="K14302">
        <v>152557</v>
      </c>
      <c r="L14302">
        <v>130.91999999999999</v>
      </c>
      <c r="M14302" t="s">
        <v>212</v>
      </c>
      <c r="N14302" s="160" t="s">
        <v>8</v>
      </c>
      <c r="O14302" s="160" t="s">
        <v>80</v>
      </c>
    </row>
    <row r="14303" spans="9:15" x14ac:dyDescent="0.35">
      <c r="I14303">
        <v>116372</v>
      </c>
      <c r="J14303">
        <v>3993</v>
      </c>
      <c r="K14303">
        <v>152557</v>
      </c>
      <c r="L14303">
        <v>23.81</v>
      </c>
      <c r="M14303" t="s">
        <v>212</v>
      </c>
      <c r="N14303" s="160" t="s">
        <v>19</v>
      </c>
      <c r="O14303" s="160" t="s">
        <v>80</v>
      </c>
    </row>
    <row r="14304" spans="9:15" x14ac:dyDescent="0.35">
      <c r="I14304">
        <v>117441</v>
      </c>
      <c r="J14304">
        <v>3993</v>
      </c>
      <c r="K14304">
        <v>152557</v>
      </c>
      <c r="L14304">
        <v>137.44999999999999</v>
      </c>
      <c r="M14304" t="s">
        <v>212</v>
      </c>
      <c r="N14304" s="160" t="s">
        <v>9</v>
      </c>
      <c r="O14304" s="160" t="s">
        <v>80</v>
      </c>
    </row>
    <row r="14305" spans="9:15" x14ac:dyDescent="0.35">
      <c r="I14305">
        <v>117767</v>
      </c>
      <c r="J14305">
        <v>3993</v>
      </c>
      <c r="K14305">
        <v>152557</v>
      </c>
      <c r="L14305">
        <v>92.83</v>
      </c>
      <c r="M14305" t="s">
        <v>212</v>
      </c>
      <c r="N14305" s="160" t="s">
        <v>7</v>
      </c>
      <c r="O14305" s="160" t="s">
        <v>80</v>
      </c>
    </row>
    <row r="14306" spans="9:15" x14ac:dyDescent="0.35">
      <c r="I14306">
        <v>120833</v>
      </c>
      <c r="J14306">
        <v>3993</v>
      </c>
      <c r="K14306">
        <v>152557</v>
      </c>
      <c r="L14306">
        <v>26.51</v>
      </c>
      <c r="M14306" t="s">
        <v>212</v>
      </c>
      <c r="N14306" s="160" t="s">
        <v>10</v>
      </c>
      <c r="O14306" s="160" t="s">
        <v>80</v>
      </c>
    </row>
    <row r="14307" spans="9:15" x14ac:dyDescent="0.35">
      <c r="I14307">
        <v>120936</v>
      </c>
      <c r="J14307">
        <v>3993</v>
      </c>
      <c r="K14307">
        <v>152557</v>
      </c>
      <c r="L14307">
        <v>26.51</v>
      </c>
      <c r="M14307" t="s">
        <v>212</v>
      </c>
      <c r="N14307" s="160" t="s">
        <v>10</v>
      </c>
      <c r="O14307" s="160" t="s">
        <v>80</v>
      </c>
    </row>
    <row r="14308" spans="9:15" x14ac:dyDescent="0.35">
      <c r="I14308">
        <v>7</v>
      </c>
      <c r="J14308">
        <v>4006</v>
      </c>
      <c r="K14308">
        <v>152562</v>
      </c>
      <c r="L14308">
        <v>194.4</v>
      </c>
      <c r="M14308" t="s">
        <v>218</v>
      </c>
      <c r="N14308" s="160" t="s">
        <v>9</v>
      </c>
      <c r="O14308" s="160" t="s">
        <v>80</v>
      </c>
    </row>
    <row r="14309" spans="9:15" x14ac:dyDescent="0.35">
      <c r="I14309">
        <v>72449</v>
      </c>
      <c r="J14309">
        <v>4006</v>
      </c>
      <c r="K14309">
        <v>152562</v>
      </c>
      <c r="L14309">
        <v>194.44</v>
      </c>
      <c r="M14309" t="s">
        <v>218</v>
      </c>
      <c r="N14309" s="160" t="s">
        <v>9</v>
      </c>
      <c r="O14309" s="160" t="s">
        <v>80</v>
      </c>
    </row>
    <row r="14310" spans="9:15" x14ac:dyDescent="0.35">
      <c r="I14310">
        <v>74395</v>
      </c>
      <c r="J14310">
        <v>4006</v>
      </c>
      <c r="K14310">
        <v>152562</v>
      </c>
      <c r="L14310">
        <v>174.6</v>
      </c>
      <c r="M14310" t="s">
        <v>212</v>
      </c>
      <c r="N14310" s="160" t="s">
        <v>7</v>
      </c>
      <c r="O14310" s="160" t="s">
        <v>80</v>
      </c>
    </row>
    <row r="14311" spans="9:15" x14ac:dyDescent="0.35">
      <c r="I14311">
        <v>77912</v>
      </c>
      <c r="J14311">
        <v>4006</v>
      </c>
      <c r="K14311">
        <v>152562</v>
      </c>
      <c r="L14311">
        <v>657.08</v>
      </c>
      <c r="M14311" t="s">
        <v>212</v>
      </c>
      <c r="N14311" s="160" t="s">
        <v>8</v>
      </c>
      <c r="O14311" s="160" t="s">
        <v>80</v>
      </c>
    </row>
    <row r="14312" spans="9:15" x14ac:dyDescent="0.35">
      <c r="I14312">
        <v>91312</v>
      </c>
      <c r="J14312">
        <v>4006</v>
      </c>
      <c r="K14312">
        <v>152562</v>
      </c>
      <c r="L14312">
        <v>1178.28</v>
      </c>
      <c r="M14312" t="s">
        <v>212</v>
      </c>
      <c r="N14312" s="160" t="s">
        <v>8</v>
      </c>
      <c r="O14312" s="160" t="s">
        <v>80</v>
      </c>
    </row>
    <row r="14313" spans="9:15" x14ac:dyDescent="0.35">
      <c r="I14313">
        <v>91312</v>
      </c>
      <c r="J14313">
        <v>4006</v>
      </c>
      <c r="K14313">
        <v>152562</v>
      </c>
      <c r="L14313">
        <v>130.91999999999999</v>
      </c>
      <c r="M14313" t="s">
        <v>212</v>
      </c>
      <c r="N14313" s="160" t="s">
        <v>8</v>
      </c>
      <c r="O14313" s="160" t="s">
        <v>80</v>
      </c>
    </row>
    <row r="14314" spans="9:15" x14ac:dyDescent="0.35">
      <c r="I14314">
        <v>101972</v>
      </c>
      <c r="J14314">
        <v>4006</v>
      </c>
      <c r="K14314">
        <v>152562</v>
      </c>
      <c r="L14314">
        <v>479.78</v>
      </c>
      <c r="M14314" t="s">
        <v>212</v>
      </c>
      <c r="N14314" s="160" t="s">
        <v>19</v>
      </c>
      <c r="O14314" s="160" t="s">
        <v>80</v>
      </c>
    </row>
    <row r="14315" spans="9:15" x14ac:dyDescent="0.35">
      <c r="I14315">
        <v>116372</v>
      </c>
      <c r="J14315">
        <v>4006</v>
      </c>
      <c r="K14315">
        <v>152562</v>
      </c>
      <c r="L14315">
        <v>119.08</v>
      </c>
      <c r="M14315" t="s">
        <v>212</v>
      </c>
      <c r="N14315" s="160" t="s">
        <v>19</v>
      </c>
      <c r="O14315" s="160" t="s">
        <v>80</v>
      </c>
    </row>
    <row r="14316" spans="9:15" x14ac:dyDescent="0.35">
      <c r="I14316">
        <v>116372</v>
      </c>
      <c r="J14316">
        <v>4006</v>
      </c>
      <c r="K14316">
        <v>152562</v>
      </c>
      <c r="L14316">
        <v>523.9</v>
      </c>
      <c r="M14316" t="s">
        <v>212</v>
      </c>
      <c r="N14316" s="160" t="s">
        <v>19</v>
      </c>
      <c r="O14316" s="160" t="s">
        <v>80</v>
      </c>
    </row>
    <row r="14317" spans="9:15" x14ac:dyDescent="0.35">
      <c r="I14317">
        <v>117766</v>
      </c>
      <c r="J14317">
        <v>4006</v>
      </c>
      <c r="K14317">
        <v>152562</v>
      </c>
      <c r="L14317">
        <v>92.83</v>
      </c>
      <c r="M14317" t="s">
        <v>212</v>
      </c>
      <c r="N14317" s="160" t="s">
        <v>7</v>
      </c>
      <c r="O14317" s="160" t="s">
        <v>80</v>
      </c>
    </row>
    <row r="14318" spans="9:15" x14ac:dyDescent="0.35">
      <c r="I14318">
        <v>117766</v>
      </c>
      <c r="J14318">
        <v>4006</v>
      </c>
      <c r="K14318">
        <v>152562</v>
      </c>
      <c r="L14318">
        <v>92.83</v>
      </c>
      <c r="M14318" t="s">
        <v>218</v>
      </c>
      <c r="N14318" s="160" t="s">
        <v>7</v>
      </c>
      <c r="O14318" s="160" t="s">
        <v>80</v>
      </c>
    </row>
    <row r="14319" spans="9:15" x14ac:dyDescent="0.35">
      <c r="I14319">
        <v>119309</v>
      </c>
      <c r="J14319">
        <v>4006</v>
      </c>
      <c r="K14319">
        <v>152562</v>
      </c>
      <c r="L14319">
        <v>38.159999999999997</v>
      </c>
      <c r="M14319" t="s">
        <v>212</v>
      </c>
      <c r="N14319" s="160" t="s">
        <v>9</v>
      </c>
      <c r="O14319" s="160" t="s">
        <v>80</v>
      </c>
    </row>
    <row r="14320" spans="9:15" x14ac:dyDescent="0.35">
      <c r="I14320">
        <v>122045</v>
      </c>
      <c r="J14320">
        <v>4006</v>
      </c>
      <c r="K14320">
        <v>152562</v>
      </c>
      <c r="L14320">
        <v>37.68</v>
      </c>
      <c r="M14320" t="s">
        <v>212</v>
      </c>
      <c r="N14320" s="160" t="s">
        <v>9</v>
      </c>
      <c r="O14320" s="160" t="s">
        <v>80</v>
      </c>
    </row>
    <row r="14321" spans="9:15" x14ac:dyDescent="0.35">
      <c r="I14321">
        <v>71189</v>
      </c>
      <c r="J14321">
        <v>3313</v>
      </c>
      <c r="K14321">
        <v>152583</v>
      </c>
      <c r="L14321">
        <v>97.68</v>
      </c>
      <c r="M14321" t="s">
        <v>212</v>
      </c>
      <c r="N14321" s="160" t="s">
        <v>8</v>
      </c>
      <c r="O14321" s="160" t="s">
        <v>80</v>
      </c>
    </row>
    <row r="14322" spans="9:15" x14ac:dyDescent="0.35">
      <c r="I14322">
        <v>91312</v>
      </c>
      <c r="J14322">
        <v>3313</v>
      </c>
      <c r="K14322">
        <v>152583</v>
      </c>
      <c r="L14322">
        <v>130.91999999999999</v>
      </c>
      <c r="M14322" t="s">
        <v>212</v>
      </c>
      <c r="N14322" s="160" t="s">
        <v>8</v>
      </c>
      <c r="O14322" s="160" t="s">
        <v>80</v>
      </c>
    </row>
    <row r="14323" spans="9:15" x14ac:dyDescent="0.35">
      <c r="I14323">
        <v>71189</v>
      </c>
      <c r="J14323">
        <v>3653</v>
      </c>
      <c r="K14323">
        <v>152611</v>
      </c>
      <c r="L14323">
        <v>2441.6999999999998</v>
      </c>
      <c r="M14323" t="s">
        <v>212</v>
      </c>
      <c r="N14323" s="160" t="s">
        <v>8</v>
      </c>
      <c r="O14323" s="160" t="s">
        <v>80</v>
      </c>
    </row>
    <row r="14324" spans="9:15" x14ac:dyDescent="0.35">
      <c r="I14324">
        <v>77912</v>
      </c>
      <c r="J14324">
        <v>3653</v>
      </c>
      <c r="K14324">
        <v>152611</v>
      </c>
      <c r="L14324">
        <v>274</v>
      </c>
      <c r="M14324" t="s">
        <v>212</v>
      </c>
      <c r="N14324" s="160" t="s">
        <v>8</v>
      </c>
      <c r="O14324" s="160" t="s">
        <v>80</v>
      </c>
    </row>
    <row r="14325" spans="9:15" x14ac:dyDescent="0.35">
      <c r="I14325">
        <v>78573</v>
      </c>
      <c r="J14325">
        <v>3653</v>
      </c>
      <c r="K14325">
        <v>152611</v>
      </c>
      <c r="L14325">
        <v>126.29</v>
      </c>
      <c r="M14325" t="s">
        <v>212</v>
      </c>
      <c r="N14325" s="160" t="s">
        <v>8</v>
      </c>
      <c r="O14325" s="160" t="s">
        <v>80</v>
      </c>
    </row>
    <row r="14326" spans="9:15" x14ac:dyDescent="0.35">
      <c r="I14326">
        <v>91312</v>
      </c>
      <c r="J14326">
        <v>3653</v>
      </c>
      <c r="K14326">
        <v>152611</v>
      </c>
      <c r="L14326">
        <v>654.6</v>
      </c>
      <c r="M14326" t="s">
        <v>212</v>
      </c>
      <c r="N14326" s="160" t="s">
        <v>8</v>
      </c>
      <c r="O14326" s="160" t="s">
        <v>80</v>
      </c>
    </row>
    <row r="14327" spans="9:15" x14ac:dyDescent="0.35">
      <c r="I14327">
        <v>103732</v>
      </c>
      <c r="J14327">
        <v>3653</v>
      </c>
      <c r="K14327">
        <v>152611</v>
      </c>
      <c r="L14327">
        <v>365</v>
      </c>
      <c r="M14327" t="s">
        <v>212</v>
      </c>
      <c r="N14327" s="160" t="s">
        <v>8</v>
      </c>
      <c r="O14327" s="160" t="s">
        <v>80</v>
      </c>
    </row>
    <row r="14328" spans="9:15" x14ac:dyDescent="0.35">
      <c r="I14328">
        <v>107294</v>
      </c>
      <c r="J14328">
        <v>3653</v>
      </c>
      <c r="K14328">
        <v>152611</v>
      </c>
      <c r="L14328">
        <v>159.30000000000001</v>
      </c>
      <c r="M14328" t="s">
        <v>212</v>
      </c>
      <c r="N14328" s="160" t="s">
        <v>8</v>
      </c>
      <c r="O14328" s="160" t="s">
        <v>80</v>
      </c>
    </row>
    <row r="14329" spans="9:15" x14ac:dyDescent="0.35">
      <c r="I14329">
        <v>116372</v>
      </c>
      <c r="J14329">
        <v>3653</v>
      </c>
      <c r="K14329">
        <v>152611</v>
      </c>
      <c r="L14329">
        <v>119.08</v>
      </c>
      <c r="M14329" t="s">
        <v>212</v>
      </c>
      <c r="N14329" s="160" t="s">
        <v>19</v>
      </c>
      <c r="O14329" s="160" t="s">
        <v>80</v>
      </c>
    </row>
    <row r="14330" spans="9:15" x14ac:dyDescent="0.35">
      <c r="I14330">
        <v>117441</v>
      </c>
      <c r="J14330">
        <v>3653</v>
      </c>
      <c r="K14330">
        <v>152611</v>
      </c>
      <c r="L14330">
        <v>137.44999999999999</v>
      </c>
      <c r="M14330" t="s">
        <v>212</v>
      </c>
      <c r="N14330" s="160" t="s">
        <v>9</v>
      </c>
      <c r="O14330" s="160" t="s">
        <v>80</v>
      </c>
    </row>
    <row r="14331" spans="9:15" x14ac:dyDescent="0.35">
      <c r="I14331">
        <v>117485</v>
      </c>
      <c r="J14331">
        <v>3653</v>
      </c>
      <c r="K14331">
        <v>152611</v>
      </c>
      <c r="L14331">
        <v>108.06</v>
      </c>
      <c r="M14331" t="s">
        <v>212</v>
      </c>
      <c r="N14331" s="160" t="s">
        <v>8</v>
      </c>
      <c r="O14331" s="160" t="s">
        <v>80</v>
      </c>
    </row>
    <row r="14332" spans="9:15" x14ac:dyDescent="0.35">
      <c r="I14332">
        <v>118850</v>
      </c>
      <c r="J14332">
        <v>3653</v>
      </c>
      <c r="K14332">
        <v>152611</v>
      </c>
      <c r="L14332">
        <v>253.46</v>
      </c>
      <c r="M14332" t="s">
        <v>212</v>
      </c>
      <c r="N14332" s="160" t="s">
        <v>8</v>
      </c>
      <c r="O14332" s="160" t="s">
        <v>80</v>
      </c>
    </row>
    <row r="14333" spans="9:15" x14ac:dyDescent="0.35">
      <c r="I14333">
        <v>118850</v>
      </c>
      <c r="J14333">
        <v>3653</v>
      </c>
      <c r="K14333">
        <v>152611</v>
      </c>
      <c r="L14333">
        <v>760.38</v>
      </c>
      <c r="M14333" t="s">
        <v>212</v>
      </c>
      <c r="N14333" s="160" t="s">
        <v>8</v>
      </c>
      <c r="O14333" s="160" t="s">
        <v>80</v>
      </c>
    </row>
    <row r="14334" spans="9:15" x14ac:dyDescent="0.35">
      <c r="I14334">
        <v>118850</v>
      </c>
      <c r="J14334">
        <v>3653</v>
      </c>
      <c r="K14334">
        <v>152611</v>
      </c>
      <c r="L14334">
        <v>506.92</v>
      </c>
      <c r="M14334" t="s">
        <v>212</v>
      </c>
      <c r="N14334" s="160" t="s">
        <v>8</v>
      </c>
      <c r="O14334" s="160" t="s">
        <v>80</v>
      </c>
    </row>
    <row r="14335" spans="9:15" x14ac:dyDescent="0.35">
      <c r="I14335">
        <v>122803</v>
      </c>
      <c r="J14335">
        <v>3653</v>
      </c>
      <c r="K14335">
        <v>152611</v>
      </c>
      <c r="L14335">
        <v>150.57</v>
      </c>
      <c r="M14335" t="s">
        <v>212</v>
      </c>
      <c r="N14335" s="160" t="s">
        <v>207</v>
      </c>
      <c r="O14335" s="160" t="s">
        <v>80</v>
      </c>
    </row>
    <row r="14336" spans="9:15" x14ac:dyDescent="0.35">
      <c r="I14336">
        <v>122804</v>
      </c>
      <c r="J14336">
        <v>3653</v>
      </c>
      <c r="K14336">
        <v>152611</v>
      </c>
      <c r="L14336">
        <v>301.14</v>
      </c>
      <c r="M14336" t="s">
        <v>212</v>
      </c>
      <c r="N14336" s="160" t="s">
        <v>207</v>
      </c>
      <c r="O14336" s="160" t="s">
        <v>80</v>
      </c>
    </row>
    <row r="14337" spans="9:15" x14ac:dyDescent="0.35">
      <c r="I14337">
        <v>72449</v>
      </c>
      <c r="J14337">
        <v>3653</v>
      </c>
      <c r="K14337">
        <v>152654</v>
      </c>
      <c r="L14337">
        <v>194.44</v>
      </c>
      <c r="M14337" t="s">
        <v>212</v>
      </c>
      <c r="N14337" s="160" t="s">
        <v>9</v>
      </c>
      <c r="O14337" s="160" t="s">
        <v>80</v>
      </c>
    </row>
    <row r="14338" spans="9:15" x14ac:dyDescent="0.35">
      <c r="I14338">
        <v>91312</v>
      </c>
      <c r="J14338">
        <v>3653</v>
      </c>
      <c r="K14338">
        <v>152654</v>
      </c>
      <c r="L14338">
        <v>130.91999999999999</v>
      </c>
      <c r="M14338" t="s">
        <v>212</v>
      </c>
      <c r="N14338" s="160" t="s">
        <v>8</v>
      </c>
      <c r="O14338" s="160" t="s">
        <v>80</v>
      </c>
    </row>
    <row r="14339" spans="9:15" x14ac:dyDescent="0.35">
      <c r="I14339">
        <v>117766</v>
      </c>
      <c r="J14339">
        <v>3653</v>
      </c>
      <c r="K14339">
        <v>152654</v>
      </c>
      <c r="L14339">
        <v>92.83</v>
      </c>
      <c r="M14339" t="s">
        <v>212</v>
      </c>
      <c r="N14339" s="160" t="s">
        <v>7</v>
      </c>
      <c r="O14339" s="160" t="s">
        <v>80</v>
      </c>
    </row>
    <row r="14340" spans="9:15" x14ac:dyDescent="0.35">
      <c r="I14340">
        <v>120834</v>
      </c>
      <c r="J14340">
        <v>3653</v>
      </c>
      <c r="K14340">
        <v>152654</v>
      </c>
      <c r="L14340">
        <v>26.51</v>
      </c>
      <c r="M14340" t="s">
        <v>212</v>
      </c>
      <c r="N14340" s="160" t="s">
        <v>10</v>
      </c>
      <c r="O14340" s="160" t="s">
        <v>80</v>
      </c>
    </row>
    <row r="14341" spans="9:15" x14ac:dyDescent="0.35">
      <c r="I14341">
        <v>120936</v>
      </c>
      <c r="J14341">
        <v>3653</v>
      </c>
      <c r="K14341">
        <v>152654</v>
      </c>
      <c r="L14341">
        <v>26.51</v>
      </c>
      <c r="M14341" t="s">
        <v>212</v>
      </c>
      <c r="N14341" s="160" t="s">
        <v>10</v>
      </c>
      <c r="O14341" s="160" t="s">
        <v>80</v>
      </c>
    </row>
    <row r="14342" spans="9:15" x14ac:dyDescent="0.35">
      <c r="I14342">
        <v>7</v>
      </c>
      <c r="J14342">
        <v>3983</v>
      </c>
      <c r="K14342">
        <v>152696</v>
      </c>
      <c r="L14342">
        <v>715.26</v>
      </c>
      <c r="M14342" t="s">
        <v>212</v>
      </c>
      <c r="N14342" s="160" t="s">
        <v>9</v>
      </c>
      <c r="O14342" s="160" t="s">
        <v>84</v>
      </c>
    </row>
    <row r="14343" spans="9:15" x14ac:dyDescent="0.35">
      <c r="I14343">
        <v>72449</v>
      </c>
      <c r="J14343">
        <v>3983</v>
      </c>
      <c r="K14343">
        <v>152696</v>
      </c>
      <c r="L14343">
        <v>715.25</v>
      </c>
      <c r="M14343" t="s">
        <v>212</v>
      </c>
      <c r="N14343" s="160" t="s">
        <v>9</v>
      </c>
      <c r="O14343" s="160" t="s">
        <v>84</v>
      </c>
    </row>
    <row r="14344" spans="9:15" x14ac:dyDescent="0.35">
      <c r="I14344">
        <v>72449</v>
      </c>
      <c r="J14344">
        <v>3983</v>
      </c>
      <c r="K14344">
        <v>152696</v>
      </c>
      <c r="L14344">
        <v>194.44</v>
      </c>
      <c r="M14344" t="s">
        <v>212</v>
      </c>
      <c r="N14344" s="160" t="s">
        <v>9</v>
      </c>
      <c r="O14344" s="160" t="s">
        <v>84</v>
      </c>
    </row>
    <row r="14345" spans="9:15" x14ac:dyDescent="0.35">
      <c r="I14345">
        <v>117441</v>
      </c>
      <c r="J14345">
        <v>3983</v>
      </c>
      <c r="K14345">
        <v>152696</v>
      </c>
      <c r="L14345">
        <v>549.49</v>
      </c>
      <c r="M14345" t="s">
        <v>212</v>
      </c>
      <c r="N14345" s="160" t="s">
        <v>9</v>
      </c>
      <c r="O14345" s="160" t="s">
        <v>84</v>
      </c>
    </row>
    <row r="14346" spans="9:15" x14ac:dyDescent="0.35">
      <c r="I14346">
        <v>118038</v>
      </c>
      <c r="J14346">
        <v>3983</v>
      </c>
      <c r="K14346">
        <v>152696</v>
      </c>
      <c r="L14346">
        <v>374.88</v>
      </c>
      <c r="M14346" t="s">
        <v>212</v>
      </c>
      <c r="N14346" s="160" t="s">
        <v>7</v>
      </c>
      <c r="O14346" s="160" t="s">
        <v>84</v>
      </c>
    </row>
    <row r="14347" spans="9:15" x14ac:dyDescent="0.35">
      <c r="I14347">
        <v>120935</v>
      </c>
      <c r="J14347">
        <v>3983</v>
      </c>
      <c r="K14347">
        <v>152696</v>
      </c>
      <c r="L14347">
        <v>317.52999999999997</v>
      </c>
      <c r="M14347" t="s">
        <v>212</v>
      </c>
      <c r="N14347" s="160" t="s">
        <v>10</v>
      </c>
      <c r="O14347" s="160" t="s">
        <v>84</v>
      </c>
    </row>
    <row r="14348" spans="9:15" x14ac:dyDescent="0.35">
      <c r="I14348">
        <v>78573</v>
      </c>
      <c r="J14348">
        <v>4078</v>
      </c>
      <c r="K14348">
        <v>152697</v>
      </c>
      <c r="L14348">
        <v>126.29</v>
      </c>
      <c r="M14348" t="s">
        <v>212</v>
      </c>
      <c r="N14348" s="160" t="s">
        <v>8</v>
      </c>
      <c r="O14348" s="160" t="s">
        <v>80</v>
      </c>
    </row>
    <row r="14349" spans="9:15" x14ac:dyDescent="0.35">
      <c r="I14349">
        <v>117766</v>
      </c>
      <c r="J14349">
        <v>4078</v>
      </c>
      <c r="K14349">
        <v>152697</v>
      </c>
      <c r="L14349">
        <v>92.83</v>
      </c>
      <c r="M14349" t="s">
        <v>212</v>
      </c>
      <c r="N14349" s="160" t="s">
        <v>7</v>
      </c>
      <c r="O14349" s="160" t="s">
        <v>80</v>
      </c>
    </row>
    <row r="14350" spans="9:15" x14ac:dyDescent="0.35">
      <c r="I14350">
        <v>117767</v>
      </c>
      <c r="J14350">
        <v>4078</v>
      </c>
      <c r="K14350">
        <v>152697</v>
      </c>
      <c r="L14350">
        <v>92.83</v>
      </c>
      <c r="M14350" t="s">
        <v>212</v>
      </c>
      <c r="N14350" s="160" t="s">
        <v>7</v>
      </c>
      <c r="O14350" s="160" t="s">
        <v>80</v>
      </c>
    </row>
    <row r="14351" spans="9:15" x14ac:dyDescent="0.35">
      <c r="I14351">
        <v>118484</v>
      </c>
      <c r="J14351">
        <v>4078</v>
      </c>
      <c r="K14351">
        <v>152697</v>
      </c>
      <c r="L14351">
        <v>125.73</v>
      </c>
      <c r="M14351" t="s">
        <v>212</v>
      </c>
      <c r="N14351" s="160" t="s">
        <v>7</v>
      </c>
      <c r="O14351" s="160" t="s">
        <v>80</v>
      </c>
    </row>
    <row r="14352" spans="9:15" x14ac:dyDescent="0.35">
      <c r="I14352">
        <v>120833</v>
      </c>
      <c r="J14352">
        <v>4078</v>
      </c>
      <c r="K14352">
        <v>152697</v>
      </c>
      <c r="L14352">
        <v>27.86</v>
      </c>
      <c r="M14352" t="s">
        <v>212</v>
      </c>
      <c r="N14352" s="160" t="s">
        <v>10</v>
      </c>
      <c r="O14352" s="160" t="s">
        <v>80</v>
      </c>
    </row>
    <row r="14353" spans="9:15" x14ac:dyDescent="0.35">
      <c r="I14353">
        <v>120834</v>
      </c>
      <c r="J14353">
        <v>4078</v>
      </c>
      <c r="K14353">
        <v>152697</v>
      </c>
      <c r="L14353">
        <v>27.86</v>
      </c>
      <c r="M14353" t="s">
        <v>212</v>
      </c>
      <c r="N14353" s="160" t="s">
        <v>10</v>
      </c>
      <c r="O14353" s="160" t="s">
        <v>80</v>
      </c>
    </row>
    <row r="14354" spans="9:15" x14ac:dyDescent="0.35">
      <c r="I14354">
        <v>104499</v>
      </c>
      <c r="J14354">
        <v>4077</v>
      </c>
      <c r="K14354">
        <v>152771</v>
      </c>
      <c r="L14354">
        <v>87.3</v>
      </c>
      <c r="M14354" t="s">
        <v>212</v>
      </c>
      <c r="N14354" s="160" t="s">
        <v>7</v>
      </c>
      <c r="O14354" s="160" t="s">
        <v>80</v>
      </c>
    </row>
    <row r="14355" spans="9:15" x14ac:dyDescent="0.35">
      <c r="I14355">
        <v>104500</v>
      </c>
      <c r="J14355">
        <v>4077</v>
      </c>
      <c r="K14355">
        <v>152771</v>
      </c>
      <c r="L14355">
        <v>87.3</v>
      </c>
      <c r="M14355" t="s">
        <v>212</v>
      </c>
      <c r="N14355" s="160" t="s">
        <v>7</v>
      </c>
      <c r="O14355" s="160" t="s">
        <v>80</v>
      </c>
    </row>
    <row r="14356" spans="9:15" x14ac:dyDescent="0.35">
      <c r="I14356">
        <v>7</v>
      </c>
      <c r="J14356">
        <v>3946</v>
      </c>
      <c r="K14356">
        <v>152789</v>
      </c>
      <c r="L14356">
        <v>785.18</v>
      </c>
      <c r="M14356" t="s">
        <v>212</v>
      </c>
      <c r="N14356" s="160" t="s">
        <v>9</v>
      </c>
      <c r="O14356" s="160" t="s">
        <v>81</v>
      </c>
    </row>
    <row r="14357" spans="9:15" x14ac:dyDescent="0.35">
      <c r="I14357">
        <v>71189</v>
      </c>
      <c r="J14357">
        <v>3946</v>
      </c>
      <c r="K14357">
        <v>152789</v>
      </c>
      <c r="L14357">
        <v>2180.8000000000002</v>
      </c>
      <c r="M14357" t="s">
        <v>212</v>
      </c>
      <c r="N14357" s="160" t="s">
        <v>8</v>
      </c>
      <c r="O14357" s="160" t="s">
        <v>81</v>
      </c>
    </row>
    <row r="14358" spans="9:15" x14ac:dyDescent="0.35">
      <c r="I14358">
        <v>72449</v>
      </c>
      <c r="J14358">
        <v>3946</v>
      </c>
      <c r="K14358">
        <v>152789</v>
      </c>
      <c r="L14358">
        <v>785.17</v>
      </c>
      <c r="M14358" t="s">
        <v>212</v>
      </c>
      <c r="N14358" s="160" t="s">
        <v>9</v>
      </c>
      <c r="O14358" s="160" t="s">
        <v>81</v>
      </c>
    </row>
    <row r="14359" spans="9:15" x14ac:dyDescent="0.35">
      <c r="I14359">
        <v>91312</v>
      </c>
      <c r="J14359">
        <v>3946</v>
      </c>
      <c r="K14359">
        <v>152789</v>
      </c>
      <c r="L14359">
        <v>793.15</v>
      </c>
      <c r="M14359" t="s">
        <v>212</v>
      </c>
      <c r="N14359" s="160" t="s">
        <v>8</v>
      </c>
      <c r="O14359" s="160" t="s">
        <v>81</v>
      </c>
    </row>
    <row r="14360" spans="9:15" x14ac:dyDescent="0.35">
      <c r="I14360">
        <v>97192</v>
      </c>
      <c r="J14360">
        <v>3946</v>
      </c>
      <c r="K14360">
        <v>152789</v>
      </c>
      <c r="L14360">
        <v>1435.68</v>
      </c>
      <c r="M14360" t="s">
        <v>212</v>
      </c>
      <c r="N14360" s="160" t="s">
        <v>7</v>
      </c>
      <c r="O14360" s="160" t="s">
        <v>81</v>
      </c>
    </row>
    <row r="14361" spans="9:15" x14ac:dyDescent="0.35">
      <c r="I14361">
        <v>116372</v>
      </c>
      <c r="J14361">
        <v>3946</v>
      </c>
      <c r="K14361">
        <v>152789</v>
      </c>
      <c r="L14361">
        <v>440.43</v>
      </c>
      <c r="M14361" t="s">
        <v>212</v>
      </c>
      <c r="N14361" s="160" t="s">
        <v>19</v>
      </c>
      <c r="O14361" s="160" t="s">
        <v>81</v>
      </c>
    </row>
    <row r="14362" spans="9:15" x14ac:dyDescent="0.35">
      <c r="I14362">
        <v>116372</v>
      </c>
      <c r="J14362">
        <v>3946</v>
      </c>
      <c r="K14362">
        <v>152789</v>
      </c>
      <c r="L14362">
        <v>240.46</v>
      </c>
      <c r="M14362" t="s">
        <v>212</v>
      </c>
      <c r="N14362" s="160" t="s">
        <v>19</v>
      </c>
      <c r="O14362" s="160" t="s">
        <v>81</v>
      </c>
    </row>
    <row r="14363" spans="9:15" x14ac:dyDescent="0.35">
      <c r="I14363">
        <v>119309</v>
      </c>
      <c r="J14363">
        <v>3946</v>
      </c>
      <c r="K14363">
        <v>152789</v>
      </c>
      <c r="L14363">
        <v>154.12</v>
      </c>
      <c r="M14363" t="s">
        <v>212</v>
      </c>
      <c r="N14363" s="160" t="s">
        <v>9</v>
      </c>
      <c r="O14363" s="160" t="s">
        <v>81</v>
      </c>
    </row>
    <row r="14364" spans="9:15" x14ac:dyDescent="0.35">
      <c r="I14364">
        <v>120833</v>
      </c>
      <c r="J14364">
        <v>3946</v>
      </c>
      <c r="K14364">
        <v>152789</v>
      </c>
      <c r="L14364">
        <v>220.92</v>
      </c>
      <c r="M14364" t="s">
        <v>212</v>
      </c>
      <c r="N14364" s="160" t="s">
        <v>10</v>
      </c>
      <c r="O14364" s="160" t="s">
        <v>81</v>
      </c>
    </row>
    <row r="14365" spans="9:15" x14ac:dyDescent="0.35">
      <c r="I14365">
        <v>120833</v>
      </c>
      <c r="J14365">
        <v>3946</v>
      </c>
      <c r="K14365">
        <v>152789</v>
      </c>
      <c r="L14365">
        <v>160.62</v>
      </c>
      <c r="M14365" t="s">
        <v>212</v>
      </c>
      <c r="N14365" s="160" t="s">
        <v>10</v>
      </c>
      <c r="O14365" s="160" t="s">
        <v>81</v>
      </c>
    </row>
    <row r="14366" spans="9:15" x14ac:dyDescent="0.35">
      <c r="I14366">
        <v>120834</v>
      </c>
      <c r="J14366">
        <v>3946</v>
      </c>
      <c r="K14366">
        <v>152789</v>
      </c>
      <c r="L14366">
        <v>189.36</v>
      </c>
      <c r="M14366" t="s">
        <v>212</v>
      </c>
      <c r="N14366" s="160" t="s">
        <v>10</v>
      </c>
      <c r="O14366" s="160" t="s">
        <v>81</v>
      </c>
    </row>
    <row r="14367" spans="9:15" x14ac:dyDescent="0.35">
      <c r="I14367">
        <v>120834</v>
      </c>
      <c r="J14367">
        <v>3946</v>
      </c>
      <c r="K14367">
        <v>152789</v>
      </c>
      <c r="L14367">
        <v>160.62</v>
      </c>
      <c r="M14367" t="s">
        <v>212</v>
      </c>
      <c r="N14367" s="160" t="s">
        <v>10</v>
      </c>
      <c r="O14367" s="160" t="s">
        <v>81</v>
      </c>
    </row>
    <row r="14368" spans="9:15" x14ac:dyDescent="0.35">
      <c r="I14368">
        <v>120935</v>
      </c>
      <c r="J14368">
        <v>3946</v>
      </c>
      <c r="K14368">
        <v>152789</v>
      </c>
      <c r="L14368">
        <v>126.24</v>
      </c>
      <c r="M14368" t="s">
        <v>212</v>
      </c>
      <c r="N14368" s="160" t="s">
        <v>10</v>
      </c>
      <c r="O14368" s="160" t="s">
        <v>81</v>
      </c>
    </row>
    <row r="14369" spans="9:15" x14ac:dyDescent="0.35">
      <c r="I14369">
        <v>120935</v>
      </c>
      <c r="J14369">
        <v>3946</v>
      </c>
      <c r="K14369">
        <v>152789</v>
      </c>
      <c r="L14369">
        <v>133.85</v>
      </c>
      <c r="M14369" t="s">
        <v>212</v>
      </c>
      <c r="N14369" s="160" t="s">
        <v>10</v>
      </c>
      <c r="O14369" s="160" t="s">
        <v>81</v>
      </c>
    </row>
    <row r="14370" spans="9:15" x14ac:dyDescent="0.35">
      <c r="I14370">
        <v>120936</v>
      </c>
      <c r="J14370">
        <v>3946</v>
      </c>
      <c r="K14370">
        <v>152789</v>
      </c>
      <c r="L14370">
        <v>220.92</v>
      </c>
      <c r="M14370" t="s">
        <v>212</v>
      </c>
      <c r="N14370" s="160" t="s">
        <v>10</v>
      </c>
      <c r="O14370" s="160" t="s">
        <v>81</v>
      </c>
    </row>
    <row r="14371" spans="9:15" x14ac:dyDescent="0.35">
      <c r="I14371">
        <v>120936</v>
      </c>
      <c r="J14371">
        <v>3946</v>
      </c>
      <c r="K14371">
        <v>152789</v>
      </c>
      <c r="L14371">
        <v>133.85</v>
      </c>
      <c r="M14371" t="s">
        <v>212</v>
      </c>
      <c r="N14371" s="160" t="s">
        <v>10</v>
      </c>
      <c r="O14371" s="160" t="s">
        <v>81</v>
      </c>
    </row>
    <row r="14372" spans="9:15" x14ac:dyDescent="0.35">
      <c r="I14372">
        <v>122731</v>
      </c>
      <c r="J14372">
        <v>3946</v>
      </c>
      <c r="K14372">
        <v>152789</v>
      </c>
      <c r="L14372">
        <v>220.92</v>
      </c>
      <c r="M14372" t="s">
        <v>212</v>
      </c>
      <c r="N14372" s="160" t="s">
        <v>10</v>
      </c>
      <c r="O14372" s="160" t="s">
        <v>81</v>
      </c>
    </row>
    <row r="14373" spans="9:15" x14ac:dyDescent="0.35">
      <c r="I14373">
        <v>122731</v>
      </c>
      <c r="J14373">
        <v>3946</v>
      </c>
      <c r="K14373">
        <v>152789</v>
      </c>
      <c r="L14373">
        <v>80.31</v>
      </c>
      <c r="M14373" t="s">
        <v>212</v>
      </c>
      <c r="N14373" s="160" t="s">
        <v>10</v>
      </c>
      <c r="O14373" s="160" t="s">
        <v>81</v>
      </c>
    </row>
    <row r="14374" spans="9:15" x14ac:dyDescent="0.35">
      <c r="I14374">
        <v>7</v>
      </c>
      <c r="J14374">
        <v>4032</v>
      </c>
      <c r="K14374">
        <v>152803</v>
      </c>
      <c r="L14374">
        <v>194.4</v>
      </c>
      <c r="M14374" t="s">
        <v>212</v>
      </c>
      <c r="N14374" s="160" t="s">
        <v>9</v>
      </c>
      <c r="O14374" s="160" t="s">
        <v>80</v>
      </c>
    </row>
    <row r="14375" spans="9:15" x14ac:dyDescent="0.35">
      <c r="I14375">
        <v>7</v>
      </c>
      <c r="J14375">
        <v>4032</v>
      </c>
      <c r="K14375">
        <v>152803</v>
      </c>
      <c r="L14375">
        <v>179.7</v>
      </c>
      <c r="M14375" t="s">
        <v>212</v>
      </c>
      <c r="N14375" s="160" t="s">
        <v>9</v>
      </c>
      <c r="O14375" s="160" t="s">
        <v>80</v>
      </c>
    </row>
    <row r="14376" spans="9:15" x14ac:dyDescent="0.35">
      <c r="I14376">
        <v>72449</v>
      </c>
      <c r="J14376">
        <v>4032</v>
      </c>
      <c r="K14376">
        <v>152803</v>
      </c>
      <c r="L14376">
        <v>179.7</v>
      </c>
      <c r="M14376" t="s">
        <v>212</v>
      </c>
      <c r="N14376" s="160" t="s">
        <v>9</v>
      </c>
      <c r="O14376" s="160" t="s">
        <v>80</v>
      </c>
    </row>
    <row r="14377" spans="9:15" x14ac:dyDescent="0.35">
      <c r="I14377">
        <v>118484</v>
      </c>
      <c r="J14377">
        <v>4032</v>
      </c>
      <c r="K14377">
        <v>152803</v>
      </c>
      <c r="L14377">
        <v>125.73</v>
      </c>
      <c r="M14377" t="s">
        <v>212</v>
      </c>
      <c r="N14377" s="160" t="s">
        <v>7</v>
      </c>
      <c r="O14377" s="160" t="s">
        <v>80</v>
      </c>
    </row>
    <row r="14378" spans="9:15" x14ac:dyDescent="0.35">
      <c r="I14378">
        <v>120739</v>
      </c>
      <c r="J14378">
        <v>4032</v>
      </c>
      <c r="K14378">
        <v>152803</v>
      </c>
      <c r="L14378">
        <v>162.72</v>
      </c>
      <c r="M14378" t="s">
        <v>212</v>
      </c>
      <c r="N14378" s="160" t="s">
        <v>9</v>
      </c>
      <c r="O14378" s="160" t="s">
        <v>80</v>
      </c>
    </row>
    <row r="14379" spans="9:15" x14ac:dyDescent="0.35">
      <c r="I14379">
        <v>120833</v>
      </c>
      <c r="J14379">
        <v>4032</v>
      </c>
      <c r="K14379">
        <v>152803</v>
      </c>
      <c r="L14379">
        <v>26.51</v>
      </c>
      <c r="M14379" t="s">
        <v>212</v>
      </c>
      <c r="N14379" s="160" t="s">
        <v>10</v>
      </c>
      <c r="O14379" s="160" t="s">
        <v>80</v>
      </c>
    </row>
    <row r="14380" spans="9:15" x14ac:dyDescent="0.35">
      <c r="I14380">
        <v>122731</v>
      </c>
      <c r="J14380">
        <v>4032</v>
      </c>
      <c r="K14380">
        <v>152803</v>
      </c>
      <c r="L14380">
        <v>26.51</v>
      </c>
      <c r="M14380" t="s">
        <v>212</v>
      </c>
      <c r="N14380" s="160" t="s">
        <v>10</v>
      </c>
      <c r="O14380" s="160" t="s">
        <v>80</v>
      </c>
    </row>
    <row r="14381" spans="9:15" x14ac:dyDescent="0.35">
      <c r="I14381">
        <v>125287</v>
      </c>
      <c r="J14381">
        <v>4032</v>
      </c>
      <c r="K14381">
        <v>152803</v>
      </c>
      <c r="L14381">
        <v>65.52</v>
      </c>
      <c r="M14381" t="s">
        <v>212</v>
      </c>
      <c r="N14381" s="160" t="s">
        <v>10</v>
      </c>
      <c r="O14381" s="160" t="s">
        <v>80</v>
      </c>
    </row>
    <row r="14382" spans="9:15" x14ac:dyDescent="0.35">
      <c r="I14382">
        <v>71189</v>
      </c>
      <c r="J14382">
        <v>3313</v>
      </c>
      <c r="K14382">
        <v>152820</v>
      </c>
      <c r="L14382">
        <v>244.2</v>
      </c>
      <c r="M14382" t="s">
        <v>212</v>
      </c>
      <c r="N14382" s="160" t="s">
        <v>8</v>
      </c>
      <c r="O14382" s="160" t="s">
        <v>80</v>
      </c>
    </row>
    <row r="14383" spans="9:15" x14ac:dyDescent="0.35">
      <c r="I14383">
        <v>103732</v>
      </c>
      <c r="J14383">
        <v>3313</v>
      </c>
      <c r="K14383">
        <v>152820</v>
      </c>
      <c r="L14383">
        <v>146</v>
      </c>
      <c r="M14383" t="s">
        <v>212</v>
      </c>
      <c r="N14383" s="160" t="s">
        <v>8</v>
      </c>
      <c r="O14383" s="160" t="s">
        <v>80</v>
      </c>
    </row>
    <row r="14384" spans="9:15" x14ac:dyDescent="0.35">
      <c r="I14384">
        <v>107294</v>
      </c>
      <c r="J14384">
        <v>3313</v>
      </c>
      <c r="K14384">
        <v>152820</v>
      </c>
      <c r="L14384">
        <v>265.5</v>
      </c>
      <c r="M14384" t="s">
        <v>212</v>
      </c>
      <c r="N14384" s="160" t="s">
        <v>8</v>
      </c>
      <c r="O14384" s="160" t="s">
        <v>80</v>
      </c>
    </row>
    <row r="14385" spans="9:15" x14ac:dyDescent="0.35">
      <c r="I14385">
        <v>81192</v>
      </c>
      <c r="J14385">
        <v>4007</v>
      </c>
      <c r="K14385">
        <v>152849</v>
      </c>
      <c r="L14385">
        <v>55.19</v>
      </c>
      <c r="M14385" t="s">
        <v>212</v>
      </c>
      <c r="N14385" s="160" t="s">
        <v>7</v>
      </c>
      <c r="O14385" s="160" t="s">
        <v>80</v>
      </c>
    </row>
    <row r="14386" spans="9:15" x14ac:dyDescent="0.35">
      <c r="I14386">
        <v>117766</v>
      </c>
      <c r="J14386">
        <v>4007</v>
      </c>
      <c r="K14386">
        <v>152849</v>
      </c>
      <c r="L14386">
        <v>92.83</v>
      </c>
      <c r="M14386" t="s">
        <v>212</v>
      </c>
      <c r="N14386" s="160" t="s">
        <v>7</v>
      </c>
      <c r="O14386" s="160" t="s">
        <v>80</v>
      </c>
    </row>
    <row r="14387" spans="9:15" x14ac:dyDescent="0.35">
      <c r="I14387">
        <v>117767</v>
      </c>
      <c r="J14387">
        <v>4007</v>
      </c>
      <c r="K14387">
        <v>152849</v>
      </c>
      <c r="L14387">
        <v>92.83</v>
      </c>
      <c r="M14387" t="s">
        <v>212</v>
      </c>
      <c r="N14387" s="160" t="s">
        <v>7</v>
      </c>
      <c r="O14387" s="160" t="s">
        <v>80</v>
      </c>
    </row>
    <row r="14388" spans="9:15" x14ac:dyDescent="0.35">
      <c r="I14388">
        <v>119309</v>
      </c>
      <c r="J14388">
        <v>4007</v>
      </c>
      <c r="K14388">
        <v>152849</v>
      </c>
      <c r="L14388">
        <v>38.159999999999997</v>
      </c>
      <c r="M14388" t="s">
        <v>212</v>
      </c>
      <c r="N14388" s="160" t="s">
        <v>9</v>
      </c>
      <c r="O14388" s="160" t="s">
        <v>80</v>
      </c>
    </row>
    <row r="14389" spans="9:15" x14ac:dyDescent="0.35">
      <c r="I14389">
        <v>120935</v>
      </c>
      <c r="J14389">
        <v>4007</v>
      </c>
      <c r="K14389">
        <v>152849</v>
      </c>
      <c r="L14389">
        <v>29.15</v>
      </c>
      <c r="M14389" t="s">
        <v>212</v>
      </c>
      <c r="N14389" s="160" t="s">
        <v>10</v>
      </c>
      <c r="O14389" s="160" t="s">
        <v>80</v>
      </c>
    </row>
    <row r="14390" spans="9:15" x14ac:dyDescent="0.35">
      <c r="I14390">
        <v>71189</v>
      </c>
      <c r="J14390">
        <v>4024</v>
      </c>
      <c r="K14390">
        <v>152854</v>
      </c>
      <c r="L14390">
        <v>73.260000000000005</v>
      </c>
      <c r="M14390" t="s">
        <v>212</v>
      </c>
      <c r="N14390" s="160" t="s">
        <v>8</v>
      </c>
      <c r="O14390" s="160" t="s">
        <v>80</v>
      </c>
    </row>
    <row r="14391" spans="9:15" x14ac:dyDescent="0.35">
      <c r="I14391">
        <v>71189</v>
      </c>
      <c r="J14391">
        <v>4024</v>
      </c>
      <c r="K14391">
        <v>152854</v>
      </c>
      <c r="L14391">
        <v>293.04000000000002</v>
      </c>
      <c r="M14391" t="s">
        <v>212</v>
      </c>
      <c r="N14391" s="160" t="s">
        <v>8</v>
      </c>
      <c r="O14391" s="160" t="s">
        <v>80</v>
      </c>
    </row>
    <row r="14392" spans="9:15" x14ac:dyDescent="0.35">
      <c r="I14392">
        <v>118484</v>
      </c>
      <c r="J14392">
        <v>4024</v>
      </c>
      <c r="K14392">
        <v>152854</v>
      </c>
      <c r="L14392">
        <v>125.73</v>
      </c>
      <c r="M14392" t="s">
        <v>212</v>
      </c>
      <c r="N14392" s="160" t="s">
        <v>7</v>
      </c>
      <c r="O14392" s="160" t="s">
        <v>80</v>
      </c>
    </row>
    <row r="14393" spans="9:15" x14ac:dyDescent="0.35">
      <c r="I14393">
        <v>119309</v>
      </c>
      <c r="J14393">
        <v>4024</v>
      </c>
      <c r="K14393">
        <v>152854</v>
      </c>
      <c r="L14393">
        <v>38.159999999999997</v>
      </c>
      <c r="M14393" t="s">
        <v>212</v>
      </c>
      <c r="N14393" s="160" t="s">
        <v>9</v>
      </c>
      <c r="O14393" s="160" t="s">
        <v>80</v>
      </c>
    </row>
    <row r="14394" spans="9:15" x14ac:dyDescent="0.35">
      <c r="I14394">
        <v>120833</v>
      </c>
      <c r="J14394">
        <v>4024</v>
      </c>
      <c r="K14394">
        <v>152854</v>
      </c>
      <c r="L14394">
        <v>26.51</v>
      </c>
      <c r="M14394" t="s">
        <v>212</v>
      </c>
      <c r="N14394" s="160" t="s">
        <v>10</v>
      </c>
      <c r="O14394" s="160" t="s">
        <v>80</v>
      </c>
    </row>
    <row r="14395" spans="9:15" x14ac:dyDescent="0.35">
      <c r="I14395">
        <v>120936</v>
      </c>
      <c r="J14395">
        <v>4024</v>
      </c>
      <c r="K14395">
        <v>152854</v>
      </c>
      <c r="L14395">
        <v>26.51</v>
      </c>
      <c r="M14395" t="s">
        <v>212</v>
      </c>
      <c r="N14395" s="160" t="s">
        <v>10</v>
      </c>
      <c r="O14395" s="160" t="s">
        <v>80</v>
      </c>
    </row>
    <row r="14396" spans="9:15" x14ac:dyDescent="0.35">
      <c r="I14396">
        <v>122802</v>
      </c>
      <c r="J14396">
        <v>4024</v>
      </c>
      <c r="K14396">
        <v>152854</v>
      </c>
      <c r="L14396">
        <v>150.57</v>
      </c>
      <c r="M14396" t="s">
        <v>212</v>
      </c>
      <c r="N14396" s="160" t="s">
        <v>207</v>
      </c>
      <c r="O14396" s="160" t="s">
        <v>80</v>
      </c>
    </row>
    <row r="14397" spans="9:15" x14ac:dyDescent="0.35">
      <c r="I14397">
        <v>122803</v>
      </c>
      <c r="J14397">
        <v>4024</v>
      </c>
      <c r="K14397">
        <v>152854</v>
      </c>
      <c r="L14397">
        <v>150.57</v>
      </c>
      <c r="M14397" t="s">
        <v>212</v>
      </c>
      <c r="N14397" s="160" t="s">
        <v>207</v>
      </c>
      <c r="O14397" s="160" t="s">
        <v>80</v>
      </c>
    </row>
    <row r="14398" spans="9:15" x14ac:dyDescent="0.35">
      <c r="I14398">
        <v>122804</v>
      </c>
      <c r="J14398">
        <v>4024</v>
      </c>
      <c r="K14398">
        <v>152854</v>
      </c>
      <c r="L14398">
        <v>150.57</v>
      </c>
      <c r="M14398" t="s">
        <v>212</v>
      </c>
      <c r="N14398" s="160" t="s">
        <v>207</v>
      </c>
      <c r="O14398" s="160" t="s">
        <v>80</v>
      </c>
    </row>
    <row r="14399" spans="9:15" x14ac:dyDescent="0.35">
      <c r="I14399">
        <v>91312</v>
      </c>
      <c r="J14399">
        <v>3050</v>
      </c>
      <c r="K14399">
        <v>152861</v>
      </c>
      <c r="L14399">
        <v>130.03</v>
      </c>
      <c r="M14399" t="s">
        <v>212</v>
      </c>
      <c r="N14399" s="160" t="s">
        <v>8</v>
      </c>
      <c r="O14399" s="160" t="s">
        <v>80</v>
      </c>
    </row>
    <row r="14400" spans="9:15" x14ac:dyDescent="0.35">
      <c r="I14400">
        <v>7</v>
      </c>
      <c r="J14400">
        <v>4024</v>
      </c>
      <c r="K14400">
        <v>152965</v>
      </c>
      <c r="L14400">
        <v>200</v>
      </c>
      <c r="M14400" t="s">
        <v>212</v>
      </c>
      <c r="N14400" s="160" t="s">
        <v>9</v>
      </c>
      <c r="O14400" s="160" t="s">
        <v>80</v>
      </c>
    </row>
    <row r="14401" spans="9:15" x14ac:dyDescent="0.35">
      <c r="I14401">
        <v>72449</v>
      </c>
      <c r="J14401">
        <v>4024</v>
      </c>
      <c r="K14401">
        <v>152965</v>
      </c>
      <c r="L14401">
        <v>200</v>
      </c>
      <c r="M14401" t="s">
        <v>212</v>
      </c>
      <c r="N14401" s="160" t="s">
        <v>9</v>
      </c>
      <c r="O14401" s="160" t="s">
        <v>80</v>
      </c>
    </row>
    <row r="14402" spans="9:15" x14ac:dyDescent="0.35">
      <c r="I14402">
        <v>72449</v>
      </c>
      <c r="J14402">
        <v>4024</v>
      </c>
      <c r="K14402">
        <v>152965</v>
      </c>
      <c r="L14402">
        <v>200</v>
      </c>
      <c r="M14402" t="s">
        <v>212</v>
      </c>
      <c r="N14402" s="160" t="s">
        <v>9</v>
      </c>
      <c r="O14402" s="160" t="s">
        <v>80</v>
      </c>
    </row>
    <row r="14403" spans="9:15" x14ac:dyDescent="0.35">
      <c r="I14403">
        <v>78573</v>
      </c>
      <c r="J14403">
        <v>4024</v>
      </c>
      <c r="K14403">
        <v>152965</v>
      </c>
      <c r="L14403">
        <v>124.2</v>
      </c>
      <c r="M14403" t="s">
        <v>212</v>
      </c>
      <c r="N14403" s="160" t="s">
        <v>8</v>
      </c>
      <c r="O14403" s="160" t="s">
        <v>80</v>
      </c>
    </row>
    <row r="14404" spans="9:15" x14ac:dyDescent="0.35">
      <c r="I14404">
        <v>118038</v>
      </c>
      <c r="J14404">
        <v>4024</v>
      </c>
      <c r="K14404">
        <v>152965</v>
      </c>
      <c r="L14404">
        <v>91.31</v>
      </c>
      <c r="M14404" t="s">
        <v>212</v>
      </c>
      <c r="N14404" s="160" t="s">
        <v>7</v>
      </c>
      <c r="O14404" s="160" t="s">
        <v>80</v>
      </c>
    </row>
    <row r="14405" spans="9:15" x14ac:dyDescent="0.35">
      <c r="I14405">
        <v>120834</v>
      </c>
      <c r="J14405">
        <v>4024</v>
      </c>
      <c r="K14405">
        <v>152965</v>
      </c>
      <c r="L14405">
        <v>26.07</v>
      </c>
      <c r="M14405" t="s">
        <v>212</v>
      </c>
      <c r="N14405" s="160" t="s">
        <v>10</v>
      </c>
      <c r="O14405" s="160" t="s">
        <v>80</v>
      </c>
    </row>
    <row r="14406" spans="9:15" x14ac:dyDescent="0.35">
      <c r="I14406">
        <v>120936</v>
      </c>
      <c r="J14406">
        <v>4024</v>
      </c>
      <c r="K14406">
        <v>152965</v>
      </c>
      <c r="L14406">
        <v>26.07</v>
      </c>
      <c r="M14406" t="s">
        <v>212</v>
      </c>
      <c r="N14406" s="160" t="s">
        <v>10</v>
      </c>
      <c r="O14406" s="160" t="s">
        <v>80</v>
      </c>
    </row>
    <row r="14407" spans="9:15" x14ac:dyDescent="0.35">
      <c r="I14407">
        <v>78573</v>
      </c>
      <c r="J14407">
        <v>819</v>
      </c>
      <c r="K14407">
        <v>152973</v>
      </c>
      <c r="L14407">
        <v>19.899999999999999</v>
      </c>
      <c r="M14407" t="s">
        <v>212</v>
      </c>
      <c r="N14407" s="160" t="s">
        <v>8</v>
      </c>
      <c r="O14407" s="160" t="s">
        <v>80</v>
      </c>
    </row>
    <row r="14408" spans="9:15" x14ac:dyDescent="0.35">
      <c r="I14408">
        <v>116372</v>
      </c>
      <c r="J14408">
        <v>819</v>
      </c>
      <c r="K14408">
        <v>152973</v>
      </c>
      <c r="L14408">
        <v>21.04</v>
      </c>
      <c r="M14408" t="s">
        <v>212</v>
      </c>
      <c r="N14408" s="160" t="s">
        <v>19</v>
      </c>
      <c r="O14408" s="160" t="s">
        <v>80</v>
      </c>
    </row>
    <row r="14409" spans="9:15" x14ac:dyDescent="0.35">
      <c r="I14409">
        <v>117485</v>
      </c>
      <c r="J14409">
        <v>819</v>
      </c>
      <c r="K14409">
        <v>152973</v>
      </c>
      <c r="L14409">
        <v>63.66</v>
      </c>
      <c r="M14409" t="s">
        <v>212</v>
      </c>
      <c r="N14409" s="160" t="s">
        <v>8</v>
      </c>
      <c r="O14409" s="160" t="s">
        <v>80</v>
      </c>
    </row>
    <row r="14410" spans="9:15" x14ac:dyDescent="0.35">
      <c r="I14410">
        <v>71189</v>
      </c>
      <c r="J14410">
        <v>501</v>
      </c>
      <c r="K14410">
        <v>152996</v>
      </c>
      <c r="L14410">
        <v>244.6</v>
      </c>
      <c r="M14410" t="s">
        <v>212</v>
      </c>
      <c r="N14410" s="160" t="s">
        <v>8</v>
      </c>
      <c r="O14410" s="160" t="s">
        <v>80</v>
      </c>
    </row>
    <row r="14411" spans="9:15" x14ac:dyDescent="0.35">
      <c r="I14411">
        <v>72449</v>
      </c>
      <c r="J14411">
        <v>501</v>
      </c>
      <c r="K14411">
        <v>152996</v>
      </c>
      <c r="L14411">
        <v>184.99</v>
      </c>
      <c r="M14411" t="s">
        <v>212</v>
      </c>
      <c r="N14411" s="160" t="s">
        <v>9</v>
      </c>
      <c r="O14411" s="160" t="s">
        <v>80</v>
      </c>
    </row>
    <row r="14412" spans="9:15" x14ac:dyDescent="0.35">
      <c r="I14412">
        <v>72449</v>
      </c>
      <c r="J14412">
        <v>501</v>
      </c>
      <c r="K14412">
        <v>152996</v>
      </c>
      <c r="L14412">
        <v>184.72</v>
      </c>
      <c r="M14412" t="s">
        <v>212</v>
      </c>
      <c r="N14412" s="160" t="s">
        <v>9</v>
      </c>
      <c r="O14412" s="160" t="s">
        <v>80</v>
      </c>
    </row>
    <row r="14413" spans="9:15" x14ac:dyDescent="0.35">
      <c r="I14413">
        <v>77912</v>
      </c>
      <c r="J14413">
        <v>501</v>
      </c>
      <c r="K14413">
        <v>152996</v>
      </c>
      <c r="L14413">
        <v>82.2</v>
      </c>
      <c r="M14413" t="s">
        <v>212</v>
      </c>
      <c r="N14413" s="160" t="s">
        <v>8</v>
      </c>
      <c r="O14413" s="160" t="s">
        <v>80</v>
      </c>
    </row>
    <row r="14414" spans="9:15" x14ac:dyDescent="0.35">
      <c r="I14414">
        <v>81192</v>
      </c>
      <c r="J14414">
        <v>501</v>
      </c>
      <c r="K14414">
        <v>152996</v>
      </c>
      <c r="L14414">
        <v>110.54</v>
      </c>
      <c r="M14414" t="s">
        <v>212</v>
      </c>
      <c r="N14414" s="160" t="s">
        <v>7</v>
      </c>
      <c r="O14414" s="160" t="s">
        <v>80</v>
      </c>
    </row>
    <row r="14415" spans="9:15" x14ac:dyDescent="0.35">
      <c r="I14415">
        <v>81192</v>
      </c>
      <c r="J14415">
        <v>501</v>
      </c>
      <c r="K14415">
        <v>152996</v>
      </c>
      <c r="L14415">
        <v>110.54</v>
      </c>
      <c r="M14415" t="s">
        <v>212</v>
      </c>
      <c r="N14415" s="160" t="s">
        <v>7</v>
      </c>
      <c r="O14415" s="160" t="s">
        <v>80</v>
      </c>
    </row>
    <row r="14416" spans="9:15" x14ac:dyDescent="0.35">
      <c r="I14416">
        <v>97192</v>
      </c>
      <c r="J14416">
        <v>501</v>
      </c>
      <c r="K14416">
        <v>152996</v>
      </c>
      <c r="L14416">
        <v>287.77999999999997</v>
      </c>
      <c r="M14416" t="s">
        <v>212</v>
      </c>
      <c r="N14416" s="160" t="s">
        <v>7</v>
      </c>
      <c r="O14416" s="160" t="s">
        <v>80</v>
      </c>
    </row>
    <row r="14417" spans="9:15" x14ac:dyDescent="0.35">
      <c r="I14417">
        <v>101972</v>
      </c>
      <c r="J14417">
        <v>501</v>
      </c>
      <c r="K14417">
        <v>152996</v>
      </c>
      <c r="L14417">
        <v>442.86</v>
      </c>
      <c r="M14417" t="s">
        <v>212</v>
      </c>
      <c r="N14417" s="160" t="s">
        <v>19</v>
      </c>
      <c r="O14417" s="160" t="s">
        <v>80</v>
      </c>
    </row>
    <row r="14418" spans="9:15" x14ac:dyDescent="0.35">
      <c r="I14418">
        <v>103732</v>
      </c>
      <c r="J14418">
        <v>501</v>
      </c>
      <c r="K14418">
        <v>152996</v>
      </c>
      <c r="L14418">
        <v>328.91</v>
      </c>
      <c r="M14418" t="s">
        <v>212</v>
      </c>
      <c r="N14418" s="160" t="s">
        <v>8</v>
      </c>
      <c r="O14418" s="160" t="s">
        <v>80</v>
      </c>
    </row>
    <row r="14419" spans="9:15" x14ac:dyDescent="0.35">
      <c r="I14419">
        <v>107294</v>
      </c>
      <c r="J14419">
        <v>501</v>
      </c>
      <c r="K14419">
        <v>152996</v>
      </c>
      <c r="L14419">
        <v>106.36</v>
      </c>
      <c r="M14419" t="s">
        <v>212</v>
      </c>
      <c r="N14419" s="160" t="s">
        <v>8</v>
      </c>
      <c r="O14419" s="160" t="s">
        <v>80</v>
      </c>
    </row>
    <row r="14420" spans="9:15" x14ac:dyDescent="0.35">
      <c r="I14420">
        <v>117485</v>
      </c>
      <c r="J14420">
        <v>501</v>
      </c>
      <c r="K14420">
        <v>152996</v>
      </c>
      <c r="L14420">
        <v>72.16</v>
      </c>
      <c r="M14420" t="s">
        <v>212</v>
      </c>
      <c r="N14420" s="160" t="s">
        <v>8</v>
      </c>
      <c r="O14420" s="160" t="s">
        <v>80</v>
      </c>
    </row>
    <row r="14421" spans="9:15" x14ac:dyDescent="0.35">
      <c r="I14421">
        <v>117485</v>
      </c>
      <c r="J14421">
        <v>501</v>
      </c>
      <c r="K14421">
        <v>152996</v>
      </c>
      <c r="L14421">
        <v>72.040000000000006</v>
      </c>
      <c r="M14421" t="s">
        <v>212</v>
      </c>
      <c r="N14421" s="160" t="s">
        <v>8</v>
      </c>
      <c r="O14421" s="160" t="s">
        <v>80</v>
      </c>
    </row>
    <row r="14422" spans="9:15" x14ac:dyDescent="0.35">
      <c r="I14422">
        <v>117766</v>
      </c>
      <c r="J14422">
        <v>501</v>
      </c>
      <c r="K14422">
        <v>152996</v>
      </c>
      <c r="L14422">
        <v>92.97</v>
      </c>
      <c r="M14422" t="s">
        <v>212</v>
      </c>
      <c r="N14422" s="160" t="s">
        <v>7</v>
      </c>
      <c r="O14422" s="160" t="s">
        <v>80</v>
      </c>
    </row>
    <row r="14423" spans="9:15" x14ac:dyDescent="0.35">
      <c r="I14423">
        <v>117766</v>
      </c>
      <c r="J14423">
        <v>501</v>
      </c>
      <c r="K14423">
        <v>152996</v>
      </c>
      <c r="L14423">
        <v>92.83</v>
      </c>
      <c r="M14423" t="s">
        <v>212</v>
      </c>
      <c r="N14423" s="160" t="s">
        <v>7</v>
      </c>
      <c r="O14423" s="160" t="s">
        <v>80</v>
      </c>
    </row>
    <row r="14424" spans="9:15" x14ac:dyDescent="0.35">
      <c r="I14424">
        <v>117767</v>
      </c>
      <c r="J14424">
        <v>501</v>
      </c>
      <c r="K14424">
        <v>152996</v>
      </c>
      <c r="L14424">
        <v>92.97</v>
      </c>
      <c r="M14424" t="s">
        <v>212</v>
      </c>
      <c r="N14424" s="160" t="s">
        <v>7</v>
      </c>
      <c r="O14424" s="160" t="s">
        <v>80</v>
      </c>
    </row>
    <row r="14425" spans="9:15" x14ac:dyDescent="0.35">
      <c r="I14425">
        <v>117767</v>
      </c>
      <c r="J14425">
        <v>501</v>
      </c>
      <c r="K14425">
        <v>152996</v>
      </c>
      <c r="L14425">
        <v>92.83</v>
      </c>
      <c r="M14425" t="s">
        <v>212</v>
      </c>
      <c r="N14425" s="160" t="s">
        <v>7</v>
      </c>
      <c r="O14425" s="160" t="s">
        <v>80</v>
      </c>
    </row>
    <row r="14426" spans="9:15" x14ac:dyDescent="0.35">
      <c r="I14426">
        <v>118038</v>
      </c>
      <c r="J14426">
        <v>501</v>
      </c>
      <c r="K14426">
        <v>152996</v>
      </c>
      <c r="L14426">
        <v>92.98</v>
      </c>
      <c r="M14426" t="s">
        <v>212</v>
      </c>
      <c r="N14426" s="160" t="s">
        <v>7</v>
      </c>
      <c r="O14426" s="160" t="s">
        <v>80</v>
      </c>
    </row>
    <row r="14427" spans="9:15" x14ac:dyDescent="0.35">
      <c r="I14427">
        <v>118038</v>
      </c>
      <c r="J14427">
        <v>501</v>
      </c>
      <c r="K14427">
        <v>152996</v>
      </c>
      <c r="L14427">
        <v>185.96</v>
      </c>
      <c r="M14427" t="s">
        <v>212</v>
      </c>
      <c r="N14427" s="160" t="s">
        <v>7</v>
      </c>
      <c r="O14427" s="160" t="s">
        <v>80</v>
      </c>
    </row>
    <row r="14428" spans="9:15" x14ac:dyDescent="0.35">
      <c r="I14428">
        <v>118038</v>
      </c>
      <c r="J14428">
        <v>501</v>
      </c>
      <c r="K14428">
        <v>152996</v>
      </c>
      <c r="L14428">
        <v>185.68</v>
      </c>
      <c r="M14428" t="s">
        <v>212</v>
      </c>
      <c r="N14428" s="160" t="s">
        <v>7</v>
      </c>
      <c r="O14428" s="160" t="s">
        <v>80</v>
      </c>
    </row>
    <row r="14429" spans="9:15" x14ac:dyDescent="0.35">
      <c r="I14429">
        <v>118484</v>
      </c>
      <c r="J14429">
        <v>501</v>
      </c>
      <c r="K14429">
        <v>152996</v>
      </c>
      <c r="L14429">
        <v>125.92</v>
      </c>
      <c r="M14429" t="s">
        <v>212</v>
      </c>
      <c r="N14429" s="160" t="s">
        <v>7</v>
      </c>
      <c r="O14429" s="160" t="s">
        <v>80</v>
      </c>
    </row>
    <row r="14430" spans="9:15" x14ac:dyDescent="0.35">
      <c r="I14430">
        <v>118484</v>
      </c>
      <c r="J14430">
        <v>501</v>
      </c>
      <c r="K14430">
        <v>152996</v>
      </c>
      <c r="L14430">
        <v>125.92</v>
      </c>
      <c r="M14430" t="s">
        <v>212</v>
      </c>
      <c r="N14430" s="160" t="s">
        <v>7</v>
      </c>
      <c r="O14430" s="160" t="s">
        <v>80</v>
      </c>
    </row>
    <row r="14431" spans="9:15" x14ac:dyDescent="0.35">
      <c r="I14431">
        <v>122803</v>
      </c>
      <c r="J14431">
        <v>501</v>
      </c>
      <c r="K14431">
        <v>152996</v>
      </c>
      <c r="L14431">
        <v>150.78</v>
      </c>
      <c r="M14431" t="s">
        <v>212</v>
      </c>
      <c r="N14431" s="160" t="s">
        <v>207</v>
      </c>
      <c r="O14431" s="160" t="s">
        <v>80</v>
      </c>
    </row>
    <row r="14432" spans="9:15" x14ac:dyDescent="0.35">
      <c r="I14432">
        <v>122804</v>
      </c>
      <c r="J14432">
        <v>501</v>
      </c>
      <c r="K14432">
        <v>152996</v>
      </c>
      <c r="L14432">
        <v>150.78</v>
      </c>
      <c r="M14432" t="s">
        <v>212</v>
      </c>
      <c r="N14432" s="160" t="s">
        <v>207</v>
      </c>
      <c r="O14432" s="160" t="s">
        <v>80</v>
      </c>
    </row>
    <row r="14433" spans="9:15" x14ac:dyDescent="0.35">
      <c r="I14433">
        <v>71189</v>
      </c>
      <c r="J14433">
        <v>4024</v>
      </c>
      <c r="K14433">
        <v>153087</v>
      </c>
      <c r="L14433">
        <v>976.8</v>
      </c>
      <c r="M14433" t="s">
        <v>212</v>
      </c>
      <c r="N14433" s="160" t="s">
        <v>8</v>
      </c>
      <c r="O14433" s="160" t="s">
        <v>80</v>
      </c>
    </row>
    <row r="14434" spans="9:15" x14ac:dyDescent="0.35">
      <c r="I14434">
        <v>72449</v>
      </c>
      <c r="J14434">
        <v>4024</v>
      </c>
      <c r="K14434">
        <v>153087</v>
      </c>
      <c r="L14434">
        <v>200</v>
      </c>
      <c r="M14434" t="s">
        <v>212</v>
      </c>
      <c r="N14434" s="160" t="s">
        <v>9</v>
      </c>
      <c r="O14434" s="160" t="s">
        <v>80</v>
      </c>
    </row>
    <row r="14435" spans="9:15" x14ac:dyDescent="0.35">
      <c r="I14435">
        <v>117441</v>
      </c>
      <c r="J14435">
        <v>4024</v>
      </c>
      <c r="K14435">
        <v>153087</v>
      </c>
      <c r="L14435">
        <v>135.72</v>
      </c>
      <c r="M14435" t="s">
        <v>212</v>
      </c>
      <c r="N14435" s="160" t="s">
        <v>9</v>
      </c>
      <c r="O14435" s="160" t="s">
        <v>80</v>
      </c>
    </row>
    <row r="14436" spans="9:15" x14ac:dyDescent="0.35">
      <c r="I14436">
        <v>117767</v>
      </c>
      <c r="J14436">
        <v>4024</v>
      </c>
      <c r="K14436">
        <v>153087</v>
      </c>
      <c r="L14436">
        <v>91.66</v>
      </c>
      <c r="M14436" t="s">
        <v>212</v>
      </c>
      <c r="N14436" s="160" t="s">
        <v>7</v>
      </c>
      <c r="O14436" s="160" t="s">
        <v>80</v>
      </c>
    </row>
    <row r="14437" spans="9:15" x14ac:dyDescent="0.35">
      <c r="I14437">
        <v>118038</v>
      </c>
      <c r="J14437">
        <v>4024</v>
      </c>
      <c r="K14437">
        <v>153087</v>
      </c>
      <c r="L14437">
        <v>91.67</v>
      </c>
      <c r="M14437" t="s">
        <v>212</v>
      </c>
      <c r="N14437" s="160" t="s">
        <v>7</v>
      </c>
      <c r="O14437" s="160" t="s">
        <v>80</v>
      </c>
    </row>
    <row r="14438" spans="9:15" x14ac:dyDescent="0.35">
      <c r="I14438">
        <v>118484</v>
      </c>
      <c r="J14438">
        <v>4024</v>
      </c>
      <c r="K14438">
        <v>153087</v>
      </c>
      <c r="L14438">
        <v>124.15</v>
      </c>
      <c r="M14438" t="s">
        <v>212</v>
      </c>
      <c r="N14438" s="160" t="s">
        <v>7</v>
      </c>
      <c r="O14438" s="160" t="s">
        <v>80</v>
      </c>
    </row>
    <row r="14439" spans="9:15" x14ac:dyDescent="0.35">
      <c r="I14439">
        <v>118484</v>
      </c>
      <c r="J14439">
        <v>4024</v>
      </c>
      <c r="K14439">
        <v>153087</v>
      </c>
      <c r="L14439">
        <v>124.15</v>
      </c>
      <c r="M14439" t="s">
        <v>212</v>
      </c>
      <c r="N14439" s="160" t="s">
        <v>7</v>
      </c>
      <c r="O14439" s="160" t="s">
        <v>80</v>
      </c>
    </row>
    <row r="14440" spans="9:15" x14ac:dyDescent="0.35">
      <c r="I14440">
        <v>120833</v>
      </c>
      <c r="J14440">
        <v>4024</v>
      </c>
      <c r="K14440">
        <v>153087</v>
      </c>
      <c r="L14440">
        <v>26.18</v>
      </c>
      <c r="M14440" t="s">
        <v>212</v>
      </c>
      <c r="N14440" s="160" t="s">
        <v>10</v>
      </c>
      <c r="O14440" s="160" t="s">
        <v>80</v>
      </c>
    </row>
    <row r="14441" spans="9:15" x14ac:dyDescent="0.35">
      <c r="I14441">
        <v>120935</v>
      </c>
      <c r="J14441">
        <v>4024</v>
      </c>
      <c r="K14441">
        <v>153087</v>
      </c>
      <c r="L14441">
        <v>26.18</v>
      </c>
      <c r="M14441" t="s">
        <v>212</v>
      </c>
      <c r="N14441" s="160" t="s">
        <v>10</v>
      </c>
      <c r="O14441" s="160" t="s">
        <v>80</v>
      </c>
    </row>
    <row r="14442" spans="9:15" x14ac:dyDescent="0.35">
      <c r="I14442">
        <v>119309</v>
      </c>
      <c r="J14442">
        <v>4077</v>
      </c>
      <c r="K14442">
        <v>153133</v>
      </c>
      <c r="L14442">
        <v>37.68</v>
      </c>
      <c r="M14442" t="s">
        <v>212</v>
      </c>
      <c r="N14442" s="160" t="s">
        <v>9</v>
      </c>
      <c r="O14442" s="160" t="s">
        <v>80</v>
      </c>
    </row>
    <row r="14443" spans="9:15" x14ac:dyDescent="0.35">
      <c r="I14443">
        <v>16459</v>
      </c>
      <c r="J14443">
        <v>4013</v>
      </c>
      <c r="K14443">
        <v>153154</v>
      </c>
      <c r="L14443">
        <v>74.83</v>
      </c>
      <c r="M14443" t="s">
        <v>212</v>
      </c>
      <c r="N14443" s="160" t="s">
        <v>19</v>
      </c>
      <c r="O14443" s="160" t="s">
        <v>80</v>
      </c>
    </row>
    <row r="14444" spans="9:15" x14ac:dyDescent="0.35">
      <c r="I14444">
        <v>16459</v>
      </c>
      <c r="J14444">
        <v>4013</v>
      </c>
      <c r="K14444">
        <v>153154</v>
      </c>
      <c r="L14444">
        <v>74.83</v>
      </c>
      <c r="M14444" t="s">
        <v>212</v>
      </c>
      <c r="N14444" s="160" t="s">
        <v>19</v>
      </c>
      <c r="O14444" s="160" t="s">
        <v>80</v>
      </c>
    </row>
    <row r="14445" spans="9:15" x14ac:dyDescent="0.35">
      <c r="I14445">
        <v>116372</v>
      </c>
      <c r="J14445">
        <v>4013</v>
      </c>
      <c r="K14445">
        <v>153154</v>
      </c>
      <c r="L14445">
        <v>47.62</v>
      </c>
      <c r="M14445" t="s">
        <v>212</v>
      </c>
      <c r="N14445" s="160" t="s">
        <v>19</v>
      </c>
      <c r="O14445" s="160" t="s">
        <v>80</v>
      </c>
    </row>
    <row r="14446" spans="9:15" x14ac:dyDescent="0.35">
      <c r="I14446">
        <v>7</v>
      </c>
      <c r="J14446">
        <v>4077</v>
      </c>
      <c r="K14446">
        <v>153194</v>
      </c>
      <c r="L14446">
        <v>194.4</v>
      </c>
      <c r="M14446" t="s">
        <v>212</v>
      </c>
      <c r="N14446" s="160" t="s">
        <v>9</v>
      </c>
      <c r="O14446" s="160" t="s">
        <v>80</v>
      </c>
    </row>
    <row r="14447" spans="9:15" x14ac:dyDescent="0.35">
      <c r="I14447">
        <v>119309</v>
      </c>
      <c r="J14447">
        <v>4077</v>
      </c>
      <c r="K14447">
        <v>153194</v>
      </c>
      <c r="L14447">
        <v>38.159999999999997</v>
      </c>
      <c r="M14447" t="s">
        <v>212</v>
      </c>
      <c r="N14447" s="160" t="s">
        <v>9</v>
      </c>
      <c r="O14447" s="160" t="s">
        <v>80</v>
      </c>
    </row>
    <row r="14448" spans="9:15" x14ac:dyDescent="0.35">
      <c r="I14448">
        <v>125023</v>
      </c>
      <c r="J14448">
        <v>4077</v>
      </c>
      <c r="K14448">
        <v>153194</v>
      </c>
      <c r="L14448">
        <v>97.18</v>
      </c>
      <c r="M14448" t="s">
        <v>212</v>
      </c>
      <c r="N14448" s="160" t="s">
        <v>9</v>
      </c>
      <c r="O14448" s="160" t="s">
        <v>80</v>
      </c>
    </row>
    <row r="14449" spans="9:15" x14ac:dyDescent="0.35">
      <c r="I14449">
        <v>116372</v>
      </c>
      <c r="J14449">
        <v>4077</v>
      </c>
      <c r="K14449">
        <v>153345</v>
      </c>
      <c r="L14449">
        <v>47.62</v>
      </c>
      <c r="M14449" t="s">
        <v>212</v>
      </c>
      <c r="N14449" s="160" t="s">
        <v>19</v>
      </c>
      <c r="O14449" s="160" t="s">
        <v>80</v>
      </c>
    </row>
    <row r="14450" spans="9:15" x14ac:dyDescent="0.35">
      <c r="I14450">
        <v>116372</v>
      </c>
      <c r="J14450">
        <v>4077</v>
      </c>
      <c r="K14450">
        <v>153345</v>
      </c>
      <c r="L14450">
        <v>89.88</v>
      </c>
      <c r="M14450" t="s">
        <v>212</v>
      </c>
      <c r="N14450" s="160" t="s">
        <v>19</v>
      </c>
      <c r="O14450" s="160" t="s">
        <v>80</v>
      </c>
    </row>
    <row r="14451" spans="9:15" x14ac:dyDescent="0.35">
      <c r="I14451">
        <v>118484</v>
      </c>
      <c r="J14451">
        <v>4077</v>
      </c>
      <c r="K14451">
        <v>153345</v>
      </c>
      <c r="L14451">
        <v>125.73</v>
      </c>
      <c r="M14451" t="s">
        <v>212</v>
      </c>
      <c r="N14451" s="160" t="s">
        <v>7</v>
      </c>
      <c r="O14451" s="160" t="s">
        <v>80</v>
      </c>
    </row>
    <row r="14452" spans="9:15" x14ac:dyDescent="0.35">
      <c r="I14452">
        <v>120833</v>
      </c>
      <c r="J14452">
        <v>4077</v>
      </c>
      <c r="K14452">
        <v>153345</v>
      </c>
      <c r="L14452">
        <v>26.51</v>
      </c>
      <c r="M14452" t="s">
        <v>212</v>
      </c>
      <c r="N14452" s="160" t="s">
        <v>10</v>
      </c>
      <c r="O14452" s="160" t="s">
        <v>80</v>
      </c>
    </row>
    <row r="14453" spans="9:15" x14ac:dyDescent="0.35">
      <c r="I14453">
        <v>7</v>
      </c>
      <c r="J14453">
        <v>4082</v>
      </c>
      <c r="K14453">
        <v>153350</v>
      </c>
      <c r="L14453">
        <v>194.4</v>
      </c>
      <c r="M14453" t="s">
        <v>212</v>
      </c>
      <c r="N14453" s="160" t="s">
        <v>9</v>
      </c>
      <c r="O14453" s="160" t="s">
        <v>80</v>
      </c>
    </row>
    <row r="14454" spans="9:15" x14ac:dyDescent="0.35">
      <c r="I14454">
        <v>120833</v>
      </c>
      <c r="J14454">
        <v>4082</v>
      </c>
      <c r="K14454">
        <v>153350</v>
      </c>
      <c r="L14454">
        <v>26.51</v>
      </c>
      <c r="M14454" t="s">
        <v>212</v>
      </c>
      <c r="N14454" s="160" t="s">
        <v>10</v>
      </c>
      <c r="O14454" s="160" t="s">
        <v>80</v>
      </c>
    </row>
    <row r="14455" spans="9:15" x14ac:dyDescent="0.35">
      <c r="I14455">
        <v>116372</v>
      </c>
      <c r="J14455">
        <v>501</v>
      </c>
      <c r="K14455">
        <v>153379</v>
      </c>
      <c r="L14455">
        <v>23.81</v>
      </c>
      <c r="M14455" t="s">
        <v>212</v>
      </c>
      <c r="N14455" s="160" t="s">
        <v>19</v>
      </c>
      <c r="O14455" s="160" t="s">
        <v>80</v>
      </c>
    </row>
    <row r="14456" spans="9:15" x14ac:dyDescent="0.35">
      <c r="I14456">
        <v>7</v>
      </c>
      <c r="J14456">
        <v>3818</v>
      </c>
      <c r="K14456">
        <v>153391</v>
      </c>
      <c r="L14456">
        <v>194.4</v>
      </c>
      <c r="M14456" t="s">
        <v>212</v>
      </c>
      <c r="N14456" s="160" t="s">
        <v>9</v>
      </c>
      <c r="O14456" s="160" t="s">
        <v>80</v>
      </c>
    </row>
    <row r="14457" spans="9:15" x14ac:dyDescent="0.35">
      <c r="I14457">
        <v>72449</v>
      </c>
      <c r="J14457">
        <v>3818</v>
      </c>
      <c r="K14457">
        <v>153391</v>
      </c>
      <c r="L14457">
        <v>194.44</v>
      </c>
      <c r="M14457" t="s">
        <v>212</v>
      </c>
      <c r="N14457" s="160" t="s">
        <v>9</v>
      </c>
      <c r="O14457" s="160" t="s">
        <v>80</v>
      </c>
    </row>
    <row r="14458" spans="9:15" x14ac:dyDescent="0.35">
      <c r="I14458">
        <v>78573</v>
      </c>
      <c r="J14458">
        <v>3818</v>
      </c>
      <c r="K14458">
        <v>153391</v>
      </c>
      <c r="L14458">
        <v>126.29</v>
      </c>
      <c r="M14458" t="s">
        <v>212</v>
      </c>
      <c r="N14458" s="160" t="s">
        <v>8</v>
      </c>
      <c r="O14458" s="160" t="s">
        <v>80</v>
      </c>
    </row>
    <row r="14459" spans="9:15" x14ac:dyDescent="0.35">
      <c r="I14459">
        <v>91312</v>
      </c>
      <c r="J14459">
        <v>3818</v>
      </c>
      <c r="K14459">
        <v>153391</v>
      </c>
      <c r="L14459">
        <v>130.91999999999999</v>
      </c>
      <c r="M14459" t="s">
        <v>212</v>
      </c>
      <c r="N14459" s="160" t="s">
        <v>8</v>
      </c>
      <c r="O14459" s="160" t="s">
        <v>80</v>
      </c>
    </row>
    <row r="14460" spans="9:15" x14ac:dyDescent="0.35">
      <c r="I14460">
        <v>117766</v>
      </c>
      <c r="J14460">
        <v>3818</v>
      </c>
      <c r="K14460">
        <v>153391</v>
      </c>
      <c r="L14460">
        <v>92.83</v>
      </c>
      <c r="M14460" t="s">
        <v>212</v>
      </c>
      <c r="N14460" s="160" t="s">
        <v>7</v>
      </c>
      <c r="O14460" s="160" t="s">
        <v>80</v>
      </c>
    </row>
    <row r="14461" spans="9:15" x14ac:dyDescent="0.35">
      <c r="I14461">
        <v>117767</v>
      </c>
      <c r="J14461">
        <v>3818</v>
      </c>
      <c r="K14461">
        <v>153391</v>
      </c>
      <c r="L14461">
        <v>92.83</v>
      </c>
      <c r="M14461" t="s">
        <v>212</v>
      </c>
      <c r="N14461" s="160" t="s">
        <v>7</v>
      </c>
      <c r="O14461" s="160" t="s">
        <v>80</v>
      </c>
    </row>
    <row r="14462" spans="9:15" x14ac:dyDescent="0.35">
      <c r="I14462">
        <v>118484</v>
      </c>
      <c r="J14462">
        <v>3818</v>
      </c>
      <c r="K14462">
        <v>153391</v>
      </c>
      <c r="L14462">
        <v>125.73</v>
      </c>
      <c r="M14462" t="s">
        <v>212</v>
      </c>
      <c r="N14462" s="160" t="s">
        <v>7</v>
      </c>
      <c r="O14462" s="160" t="s">
        <v>80</v>
      </c>
    </row>
    <row r="14463" spans="9:15" x14ac:dyDescent="0.35">
      <c r="I14463">
        <v>118484</v>
      </c>
      <c r="J14463">
        <v>4077</v>
      </c>
      <c r="K14463">
        <v>153400</v>
      </c>
      <c r="L14463">
        <v>125.73</v>
      </c>
      <c r="M14463" t="s">
        <v>212</v>
      </c>
      <c r="N14463" s="160" t="s">
        <v>7</v>
      </c>
      <c r="O14463" s="160" t="s">
        <v>80</v>
      </c>
    </row>
    <row r="14464" spans="9:15" x14ac:dyDescent="0.35">
      <c r="I14464">
        <v>119309</v>
      </c>
      <c r="J14464">
        <v>4036</v>
      </c>
      <c r="K14464">
        <v>153445</v>
      </c>
      <c r="L14464">
        <v>38.159999999999997</v>
      </c>
      <c r="M14464" t="s">
        <v>212</v>
      </c>
      <c r="N14464" s="160" t="s">
        <v>9</v>
      </c>
      <c r="O14464" s="160" t="s">
        <v>80</v>
      </c>
    </row>
    <row r="14465" spans="9:15" x14ac:dyDescent="0.35">
      <c r="I14465">
        <v>120935</v>
      </c>
      <c r="J14465">
        <v>4036</v>
      </c>
      <c r="K14465">
        <v>153445</v>
      </c>
      <c r="L14465">
        <v>26.51</v>
      </c>
      <c r="M14465" t="s">
        <v>212</v>
      </c>
      <c r="N14465" s="160" t="s">
        <v>10</v>
      </c>
      <c r="O14465" s="160" t="s">
        <v>80</v>
      </c>
    </row>
    <row r="14466" spans="9:15" x14ac:dyDescent="0.35">
      <c r="I14466">
        <v>120936</v>
      </c>
      <c r="J14466">
        <v>4036</v>
      </c>
      <c r="K14466">
        <v>153445</v>
      </c>
      <c r="L14466">
        <v>26.51</v>
      </c>
      <c r="M14466" t="s">
        <v>212</v>
      </c>
      <c r="N14466" s="160" t="s">
        <v>10</v>
      </c>
      <c r="O14466" s="160" t="s">
        <v>80</v>
      </c>
    </row>
    <row r="14467" spans="9:15" x14ac:dyDescent="0.35">
      <c r="I14467">
        <v>7</v>
      </c>
      <c r="J14467">
        <v>501</v>
      </c>
      <c r="K14467">
        <v>153447</v>
      </c>
      <c r="L14467">
        <v>194.4</v>
      </c>
      <c r="M14467" t="s">
        <v>212</v>
      </c>
      <c r="N14467" s="160" t="s">
        <v>9</v>
      </c>
      <c r="O14467" s="160" t="s">
        <v>80</v>
      </c>
    </row>
    <row r="14468" spans="9:15" x14ac:dyDescent="0.35">
      <c r="I14468">
        <v>7</v>
      </c>
      <c r="J14468">
        <v>501</v>
      </c>
      <c r="K14468">
        <v>153447</v>
      </c>
      <c r="L14468">
        <v>194.4</v>
      </c>
      <c r="M14468" t="s">
        <v>212</v>
      </c>
      <c r="N14468" s="160" t="s">
        <v>9</v>
      </c>
      <c r="O14468" s="160" t="s">
        <v>80</v>
      </c>
    </row>
    <row r="14469" spans="9:15" x14ac:dyDescent="0.35">
      <c r="I14469">
        <v>16459</v>
      </c>
      <c r="J14469">
        <v>501</v>
      </c>
      <c r="K14469">
        <v>153447</v>
      </c>
      <c r="L14469">
        <v>1438.08</v>
      </c>
      <c r="M14469" t="s">
        <v>212</v>
      </c>
      <c r="N14469" s="160" t="s">
        <v>19</v>
      </c>
      <c r="O14469" s="160" t="s">
        <v>80</v>
      </c>
    </row>
    <row r="14470" spans="9:15" x14ac:dyDescent="0.35">
      <c r="I14470">
        <v>71189</v>
      </c>
      <c r="J14470">
        <v>501</v>
      </c>
      <c r="K14470">
        <v>153447</v>
      </c>
      <c r="L14470">
        <v>488.34</v>
      </c>
      <c r="M14470" t="s">
        <v>212</v>
      </c>
      <c r="N14470" s="160" t="s">
        <v>8</v>
      </c>
      <c r="O14470" s="160" t="s">
        <v>80</v>
      </c>
    </row>
    <row r="14471" spans="9:15" x14ac:dyDescent="0.35">
      <c r="I14471">
        <v>71189</v>
      </c>
      <c r="J14471">
        <v>501</v>
      </c>
      <c r="K14471">
        <v>153447</v>
      </c>
      <c r="L14471">
        <v>488.34</v>
      </c>
      <c r="M14471" t="s">
        <v>212</v>
      </c>
      <c r="N14471" s="160" t="s">
        <v>8</v>
      </c>
      <c r="O14471" s="160" t="s">
        <v>80</v>
      </c>
    </row>
    <row r="14472" spans="9:15" x14ac:dyDescent="0.35">
      <c r="I14472">
        <v>72449</v>
      </c>
      <c r="J14472">
        <v>501</v>
      </c>
      <c r="K14472">
        <v>153447</v>
      </c>
      <c r="L14472">
        <v>194.44</v>
      </c>
      <c r="M14472" t="s">
        <v>212</v>
      </c>
      <c r="N14472" s="160" t="s">
        <v>9</v>
      </c>
      <c r="O14472" s="160" t="s">
        <v>80</v>
      </c>
    </row>
    <row r="14473" spans="9:15" x14ac:dyDescent="0.35">
      <c r="I14473">
        <v>72449</v>
      </c>
      <c r="J14473">
        <v>501</v>
      </c>
      <c r="K14473">
        <v>153447</v>
      </c>
      <c r="L14473">
        <v>388.88</v>
      </c>
      <c r="M14473" t="s">
        <v>212</v>
      </c>
      <c r="N14473" s="160" t="s">
        <v>9</v>
      </c>
      <c r="O14473" s="160" t="s">
        <v>80</v>
      </c>
    </row>
    <row r="14474" spans="9:15" x14ac:dyDescent="0.35">
      <c r="I14474">
        <v>77912</v>
      </c>
      <c r="J14474">
        <v>501</v>
      </c>
      <c r="K14474">
        <v>153447</v>
      </c>
      <c r="L14474">
        <v>164.27</v>
      </c>
      <c r="M14474" t="s">
        <v>212</v>
      </c>
      <c r="N14474" s="160" t="s">
        <v>8</v>
      </c>
      <c r="O14474" s="160" t="s">
        <v>80</v>
      </c>
    </row>
    <row r="14475" spans="9:15" x14ac:dyDescent="0.35">
      <c r="I14475">
        <v>77912</v>
      </c>
      <c r="J14475">
        <v>501</v>
      </c>
      <c r="K14475">
        <v>153447</v>
      </c>
      <c r="L14475">
        <v>328.54</v>
      </c>
      <c r="M14475" t="s">
        <v>212</v>
      </c>
      <c r="N14475" s="160" t="s">
        <v>8</v>
      </c>
      <c r="O14475" s="160" t="s">
        <v>80</v>
      </c>
    </row>
    <row r="14476" spans="9:15" x14ac:dyDescent="0.35">
      <c r="I14476">
        <v>81192</v>
      </c>
      <c r="J14476">
        <v>501</v>
      </c>
      <c r="K14476">
        <v>153447</v>
      </c>
      <c r="L14476">
        <v>110.38</v>
      </c>
      <c r="M14476" t="s">
        <v>212</v>
      </c>
      <c r="N14476" s="160" t="s">
        <v>7</v>
      </c>
      <c r="O14476" s="160" t="s">
        <v>80</v>
      </c>
    </row>
    <row r="14477" spans="9:15" x14ac:dyDescent="0.35">
      <c r="I14477">
        <v>101972</v>
      </c>
      <c r="J14477">
        <v>501</v>
      </c>
      <c r="K14477">
        <v>153447</v>
      </c>
      <c r="L14477">
        <v>442.24</v>
      </c>
      <c r="M14477" t="s">
        <v>212</v>
      </c>
      <c r="N14477" s="160" t="s">
        <v>19</v>
      </c>
      <c r="O14477" s="160" t="s">
        <v>80</v>
      </c>
    </row>
    <row r="14478" spans="9:15" x14ac:dyDescent="0.35">
      <c r="I14478">
        <v>101972</v>
      </c>
      <c r="J14478">
        <v>501</v>
      </c>
      <c r="K14478">
        <v>153447</v>
      </c>
      <c r="L14478">
        <v>443.94</v>
      </c>
      <c r="M14478" t="s">
        <v>212</v>
      </c>
      <c r="N14478" s="160" t="s">
        <v>19</v>
      </c>
      <c r="O14478" s="160" t="s">
        <v>80</v>
      </c>
    </row>
    <row r="14479" spans="9:15" x14ac:dyDescent="0.35">
      <c r="I14479">
        <v>103732</v>
      </c>
      <c r="J14479">
        <v>501</v>
      </c>
      <c r="K14479">
        <v>153447</v>
      </c>
      <c r="L14479">
        <v>328.44</v>
      </c>
      <c r="M14479" t="s">
        <v>212</v>
      </c>
      <c r="N14479" s="160" t="s">
        <v>8</v>
      </c>
      <c r="O14479" s="160" t="s">
        <v>80</v>
      </c>
    </row>
    <row r="14480" spans="9:15" x14ac:dyDescent="0.35">
      <c r="I14480">
        <v>103732</v>
      </c>
      <c r="J14480">
        <v>501</v>
      </c>
      <c r="K14480">
        <v>153447</v>
      </c>
      <c r="L14480">
        <v>328.44</v>
      </c>
      <c r="M14480" t="s">
        <v>212</v>
      </c>
      <c r="N14480" s="160" t="s">
        <v>8</v>
      </c>
      <c r="O14480" s="160" t="s">
        <v>80</v>
      </c>
    </row>
    <row r="14481" spans="9:15" x14ac:dyDescent="0.35">
      <c r="I14481">
        <v>116372</v>
      </c>
      <c r="J14481">
        <v>501</v>
      </c>
      <c r="K14481">
        <v>153447</v>
      </c>
      <c r="L14481">
        <v>903.8</v>
      </c>
      <c r="M14481" t="s">
        <v>212</v>
      </c>
      <c r="N14481" s="160" t="s">
        <v>19</v>
      </c>
      <c r="O14481" s="160" t="s">
        <v>80</v>
      </c>
    </row>
    <row r="14482" spans="9:15" x14ac:dyDescent="0.35">
      <c r="I14482">
        <v>117485</v>
      </c>
      <c r="J14482">
        <v>501</v>
      </c>
      <c r="K14482">
        <v>153447</v>
      </c>
      <c r="L14482">
        <v>432.84</v>
      </c>
      <c r="M14482" t="s">
        <v>212</v>
      </c>
      <c r="N14482" s="160" t="s">
        <v>8</v>
      </c>
      <c r="O14482" s="160" t="s">
        <v>80</v>
      </c>
    </row>
    <row r="14483" spans="9:15" x14ac:dyDescent="0.35">
      <c r="I14483">
        <v>117485</v>
      </c>
      <c r="J14483">
        <v>501</v>
      </c>
      <c r="K14483">
        <v>153447</v>
      </c>
      <c r="L14483">
        <v>216.42</v>
      </c>
      <c r="M14483" t="s">
        <v>212</v>
      </c>
      <c r="N14483" s="160" t="s">
        <v>8</v>
      </c>
      <c r="O14483" s="160" t="s">
        <v>80</v>
      </c>
    </row>
    <row r="14484" spans="9:15" x14ac:dyDescent="0.35">
      <c r="I14484">
        <v>118484</v>
      </c>
      <c r="J14484">
        <v>501</v>
      </c>
      <c r="K14484">
        <v>153447</v>
      </c>
      <c r="L14484">
        <v>502.82</v>
      </c>
      <c r="M14484" t="s">
        <v>212</v>
      </c>
      <c r="N14484" s="160" t="s">
        <v>7</v>
      </c>
      <c r="O14484" s="160" t="s">
        <v>80</v>
      </c>
    </row>
    <row r="14485" spans="9:15" x14ac:dyDescent="0.35">
      <c r="I14485">
        <v>118850</v>
      </c>
      <c r="J14485">
        <v>501</v>
      </c>
      <c r="K14485">
        <v>153447</v>
      </c>
      <c r="L14485">
        <v>506.92</v>
      </c>
      <c r="M14485" t="s">
        <v>212</v>
      </c>
      <c r="N14485" s="160" t="s">
        <v>8</v>
      </c>
      <c r="O14485" s="160" t="s">
        <v>80</v>
      </c>
    </row>
    <row r="14486" spans="9:15" x14ac:dyDescent="0.35">
      <c r="I14486">
        <v>120833</v>
      </c>
      <c r="J14486">
        <v>501</v>
      </c>
      <c r="K14486">
        <v>153447</v>
      </c>
      <c r="L14486">
        <v>204.12</v>
      </c>
      <c r="M14486" t="s">
        <v>212</v>
      </c>
      <c r="N14486" s="160" t="s">
        <v>10</v>
      </c>
      <c r="O14486" s="160" t="s">
        <v>80</v>
      </c>
    </row>
    <row r="14487" spans="9:15" x14ac:dyDescent="0.35">
      <c r="I14487">
        <v>120834</v>
      </c>
      <c r="J14487">
        <v>501</v>
      </c>
      <c r="K14487">
        <v>153447</v>
      </c>
      <c r="L14487">
        <v>145.80000000000001</v>
      </c>
      <c r="M14487" t="s">
        <v>212</v>
      </c>
      <c r="N14487" s="160" t="s">
        <v>10</v>
      </c>
      <c r="O14487" s="160" t="s">
        <v>80</v>
      </c>
    </row>
    <row r="14488" spans="9:15" x14ac:dyDescent="0.35">
      <c r="I14488">
        <v>120935</v>
      </c>
      <c r="J14488">
        <v>501</v>
      </c>
      <c r="K14488">
        <v>153447</v>
      </c>
      <c r="L14488">
        <v>204.12</v>
      </c>
      <c r="M14488" t="s">
        <v>212</v>
      </c>
      <c r="N14488" s="160" t="s">
        <v>10</v>
      </c>
      <c r="O14488" s="160" t="s">
        <v>80</v>
      </c>
    </row>
    <row r="14489" spans="9:15" x14ac:dyDescent="0.35">
      <c r="I14489">
        <v>120936</v>
      </c>
      <c r="J14489">
        <v>501</v>
      </c>
      <c r="K14489">
        <v>153447</v>
      </c>
      <c r="L14489">
        <v>204.12</v>
      </c>
      <c r="M14489" t="s">
        <v>212</v>
      </c>
      <c r="N14489" s="160" t="s">
        <v>10</v>
      </c>
      <c r="O14489" s="160" t="s">
        <v>80</v>
      </c>
    </row>
    <row r="14490" spans="9:15" x14ac:dyDescent="0.35">
      <c r="I14490">
        <v>121518</v>
      </c>
      <c r="J14490">
        <v>501</v>
      </c>
      <c r="K14490">
        <v>153447</v>
      </c>
      <c r="L14490">
        <v>204.12</v>
      </c>
      <c r="M14490" t="s">
        <v>212</v>
      </c>
      <c r="N14490" s="160" t="s">
        <v>10</v>
      </c>
      <c r="O14490" s="160" t="s">
        <v>80</v>
      </c>
    </row>
    <row r="14491" spans="9:15" x14ac:dyDescent="0.35">
      <c r="I14491">
        <v>7</v>
      </c>
      <c r="J14491">
        <v>4014</v>
      </c>
      <c r="K14491">
        <v>153489</v>
      </c>
      <c r="L14491">
        <v>194.4</v>
      </c>
      <c r="M14491" t="s">
        <v>212</v>
      </c>
      <c r="N14491" s="160" t="s">
        <v>9</v>
      </c>
      <c r="O14491" s="160" t="s">
        <v>80</v>
      </c>
    </row>
    <row r="14492" spans="9:15" x14ac:dyDescent="0.35">
      <c r="I14492">
        <v>72449</v>
      </c>
      <c r="J14492">
        <v>4014</v>
      </c>
      <c r="K14492">
        <v>153489</v>
      </c>
      <c r="L14492">
        <v>194.44</v>
      </c>
      <c r="M14492" t="s">
        <v>212</v>
      </c>
      <c r="N14492" s="160" t="s">
        <v>9</v>
      </c>
      <c r="O14492" s="160" t="s">
        <v>80</v>
      </c>
    </row>
    <row r="14493" spans="9:15" x14ac:dyDescent="0.35">
      <c r="I14493">
        <v>117766</v>
      </c>
      <c r="J14493">
        <v>4014</v>
      </c>
      <c r="K14493">
        <v>153489</v>
      </c>
      <c r="L14493">
        <v>92.83</v>
      </c>
      <c r="M14493" t="s">
        <v>212</v>
      </c>
      <c r="N14493" s="160" t="s">
        <v>7</v>
      </c>
      <c r="O14493" s="160" t="s">
        <v>80</v>
      </c>
    </row>
    <row r="14494" spans="9:15" x14ac:dyDescent="0.35">
      <c r="I14494">
        <v>117767</v>
      </c>
      <c r="J14494">
        <v>4014</v>
      </c>
      <c r="K14494">
        <v>153489</v>
      </c>
      <c r="L14494">
        <v>92.83</v>
      </c>
      <c r="M14494" t="s">
        <v>212</v>
      </c>
      <c r="N14494" s="160" t="s">
        <v>7</v>
      </c>
      <c r="O14494" s="160" t="s">
        <v>80</v>
      </c>
    </row>
    <row r="14495" spans="9:15" x14ac:dyDescent="0.35">
      <c r="I14495">
        <v>120935</v>
      </c>
      <c r="J14495">
        <v>4014</v>
      </c>
      <c r="K14495">
        <v>153489</v>
      </c>
      <c r="L14495">
        <v>26.51</v>
      </c>
      <c r="M14495" t="s">
        <v>212</v>
      </c>
      <c r="N14495" s="160" t="s">
        <v>10</v>
      </c>
      <c r="O14495" s="160" t="s">
        <v>80</v>
      </c>
    </row>
    <row r="14496" spans="9:15" x14ac:dyDescent="0.35">
      <c r="I14496">
        <v>120936</v>
      </c>
      <c r="J14496">
        <v>4014</v>
      </c>
      <c r="K14496">
        <v>153489</v>
      </c>
      <c r="L14496">
        <v>26.51</v>
      </c>
      <c r="M14496" t="s">
        <v>212</v>
      </c>
      <c r="N14496" s="160" t="s">
        <v>10</v>
      </c>
      <c r="O14496" s="160" t="s">
        <v>80</v>
      </c>
    </row>
    <row r="14497" spans="9:15" x14ac:dyDescent="0.35">
      <c r="I14497">
        <v>7</v>
      </c>
      <c r="J14497">
        <v>4032</v>
      </c>
      <c r="K14497">
        <v>153528</v>
      </c>
      <c r="L14497">
        <v>191.19</v>
      </c>
      <c r="M14497" t="s">
        <v>212</v>
      </c>
      <c r="N14497" s="160" t="s">
        <v>9</v>
      </c>
      <c r="O14497" s="160" t="s">
        <v>80</v>
      </c>
    </row>
    <row r="14498" spans="9:15" x14ac:dyDescent="0.35">
      <c r="I14498">
        <v>71189</v>
      </c>
      <c r="J14498">
        <v>4032</v>
      </c>
      <c r="K14498">
        <v>153528</v>
      </c>
      <c r="L14498">
        <v>144.66</v>
      </c>
      <c r="M14498" t="s">
        <v>212</v>
      </c>
      <c r="N14498" s="160" t="s">
        <v>8</v>
      </c>
      <c r="O14498" s="160" t="s">
        <v>80</v>
      </c>
    </row>
    <row r="14499" spans="9:15" x14ac:dyDescent="0.35">
      <c r="I14499">
        <v>101972</v>
      </c>
      <c r="J14499">
        <v>4032</v>
      </c>
      <c r="K14499">
        <v>153528</v>
      </c>
      <c r="L14499">
        <v>218.31</v>
      </c>
      <c r="M14499" t="s">
        <v>212</v>
      </c>
      <c r="N14499" s="160" t="s">
        <v>19</v>
      </c>
      <c r="O14499" s="160" t="s">
        <v>80</v>
      </c>
    </row>
    <row r="14500" spans="9:15" x14ac:dyDescent="0.35">
      <c r="I14500">
        <v>103732</v>
      </c>
      <c r="J14500">
        <v>4032</v>
      </c>
      <c r="K14500">
        <v>153528</v>
      </c>
      <c r="L14500">
        <v>216.24</v>
      </c>
      <c r="M14500" t="s">
        <v>212</v>
      </c>
      <c r="N14500" s="160" t="s">
        <v>8</v>
      </c>
      <c r="O14500" s="160" t="s">
        <v>80</v>
      </c>
    </row>
    <row r="14501" spans="9:15" x14ac:dyDescent="0.35">
      <c r="I14501">
        <v>116372</v>
      </c>
      <c r="J14501">
        <v>4032</v>
      </c>
      <c r="K14501">
        <v>153528</v>
      </c>
      <c r="L14501">
        <v>46.84</v>
      </c>
      <c r="M14501" t="s">
        <v>212</v>
      </c>
      <c r="N14501" s="160" t="s">
        <v>19</v>
      </c>
      <c r="O14501" s="160" t="s">
        <v>80</v>
      </c>
    </row>
    <row r="14502" spans="9:15" x14ac:dyDescent="0.35">
      <c r="I14502">
        <v>117441</v>
      </c>
      <c r="J14502">
        <v>4032</v>
      </c>
      <c r="K14502">
        <v>153528</v>
      </c>
      <c r="L14502">
        <v>135.18</v>
      </c>
      <c r="M14502" t="s">
        <v>212</v>
      </c>
      <c r="N14502" s="160" t="s">
        <v>9</v>
      </c>
      <c r="O14502" s="160" t="s">
        <v>80</v>
      </c>
    </row>
    <row r="14503" spans="9:15" x14ac:dyDescent="0.35">
      <c r="I14503">
        <v>117485</v>
      </c>
      <c r="J14503">
        <v>4032</v>
      </c>
      <c r="K14503">
        <v>153528</v>
      </c>
      <c r="L14503">
        <v>53.37</v>
      </c>
      <c r="M14503" t="s">
        <v>212</v>
      </c>
      <c r="N14503" s="160" t="s">
        <v>8</v>
      </c>
      <c r="O14503" s="160" t="s">
        <v>80</v>
      </c>
    </row>
    <row r="14504" spans="9:15" x14ac:dyDescent="0.35">
      <c r="I14504">
        <v>71189</v>
      </c>
      <c r="J14504">
        <v>3272</v>
      </c>
      <c r="K14504">
        <v>153593</v>
      </c>
      <c r="L14504">
        <v>146.52000000000001</v>
      </c>
      <c r="M14504" t="s">
        <v>212</v>
      </c>
      <c r="N14504" s="160" t="s">
        <v>8</v>
      </c>
      <c r="O14504" s="160" t="s">
        <v>80</v>
      </c>
    </row>
    <row r="14505" spans="9:15" x14ac:dyDescent="0.35">
      <c r="I14505">
        <v>91312</v>
      </c>
      <c r="J14505">
        <v>3272</v>
      </c>
      <c r="K14505">
        <v>153593</v>
      </c>
      <c r="L14505">
        <v>130.91999999999999</v>
      </c>
      <c r="M14505" t="s">
        <v>212</v>
      </c>
      <c r="N14505" s="160" t="s">
        <v>8</v>
      </c>
      <c r="O14505" s="160" t="s">
        <v>80</v>
      </c>
    </row>
    <row r="14506" spans="9:15" x14ac:dyDescent="0.35">
      <c r="I14506">
        <v>103732</v>
      </c>
      <c r="J14506">
        <v>3272</v>
      </c>
      <c r="K14506">
        <v>153593</v>
      </c>
      <c r="L14506">
        <v>73</v>
      </c>
      <c r="M14506" t="s">
        <v>212</v>
      </c>
      <c r="N14506" s="160" t="s">
        <v>8</v>
      </c>
      <c r="O14506" s="160" t="s">
        <v>80</v>
      </c>
    </row>
    <row r="14507" spans="9:15" x14ac:dyDescent="0.35">
      <c r="I14507">
        <v>107294</v>
      </c>
      <c r="J14507">
        <v>3272</v>
      </c>
      <c r="K14507">
        <v>153593</v>
      </c>
      <c r="L14507">
        <v>159.30000000000001</v>
      </c>
      <c r="M14507" t="s">
        <v>212</v>
      </c>
      <c r="N14507" s="160" t="s">
        <v>8</v>
      </c>
      <c r="O14507" s="160" t="s">
        <v>80</v>
      </c>
    </row>
    <row r="14508" spans="9:15" x14ac:dyDescent="0.35">
      <c r="I14508">
        <v>117485</v>
      </c>
      <c r="J14508">
        <v>3272</v>
      </c>
      <c r="K14508">
        <v>153593</v>
      </c>
      <c r="L14508">
        <v>72.040000000000006</v>
      </c>
      <c r="M14508" t="s">
        <v>212</v>
      </c>
      <c r="N14508" s="160" t="s">
        <v>8</v>
      </c>
      <c r="O14508" s="160" t="s">
        <v>80</v>
      </c>
    </row>
    <row r="14509" spans="9:15" x14ac:dyDescent="0.35">
      <c r="I14509">
        <v>118850</v>
      </c>
      <c r="J14509">
        <v>3272</v>
      </c>
      <c r="K14509">
        <v>153593</v>
      </c>
      <c r="L14509">
        <v>126.73</v>
      </c>
      <c r="M14509" t="s">
        <v>212</v>
      </c>
      <c r="N14509" s="160" t="s">
        <v>8</v>
      </c>
      <c r="O14509" s="160" t="s">
        <v>80</v>
      </c>
    </row>
    <row r="14510" spans="9:15" x14ac:dyDescent="0.35">
      <c r="I14510">
        <v>7</v>
      </c>
      <c r="J14510">
        <v>3962</v>
      </c>
      <c r="K14510">
        <v>153642</v>
      </c>
      <c r="L14510">
        <v>673.2</v>
      </c>
      <c r="M14510" t="s">
        <v>212</v>
      </c>
      <c r="N14510" s="160" t="s">
        <v>9</v>
      </c>
      <c r="O14510" s="160" t="s">
        <v>82</v>
      </c>
    </row>
    <row r="14511" spans="9:15" x14ac:dyDescent="0.35">
      <c r="I14511">
        <v>7</v>
      </c>
      <c r="J14511">
        <v>3962</v>
      </c>
      <c r="K14511">
        <v>153642</v>
      </c>
      <c r="L14511">
        <v>673.2</v>
      </c>
      <c r="M14511" t="s">
        <v>212</v>
      </c>
      <c r="N14511" s="160" t="s">
        <v>9</v>
      </c>
      <c r="O14511" s="160" t="s">
        <v>82</v>
      </c>
    </row>
    <row r="14512" spans="9:15" x14ac:dyDescent="0.35">
      <c r="I14512">
        <v>72449</v>
      </c>
      <c r="J14512">
        <v>3962</v>
      </c>
      <c r="K14512">
        <v>153642</v>
      </c>
      <c r="L14512">
        <v>2019.6</v>
      </c>
      <c r="M14512" t="s">
        <v>212</v>
      </c>
      <c r="N14512" s="160" t="s">
        <v>9</v>
      </c>
      <c r="O14512" s="160" t="s">
        <v>82</v>
      </c>
    </row>
    <row r="14513" spans="9:15" x14ac:dyDescent="0.35">
      <c r="I14513">
        <v>72449</v>
      </c>
      <c r="J14513">
        <v>3962</v>
      </c>
      <c r="K14513">
        <v>153642</v>
      </c>
      <c r="L14513">
        <v>1346.4</v>
      </c>
      <c r="M14513" t="s">
        <v>212</v>
      </c>
      <c r="N14513" s="160" t="s">
        <v>9</v>
      </c>
      <c r="O14513" s="160" t="s">
        <v>82</v>
      </c>
    </row>
    <row r="14514" spans="9:15" x14ac:dyDescent="0.35">
      <c r="I14514">
        <v>72449</v>
      </c>
      <c r="J14514">
        <v>3962</v>
      </c>
      <c r="K14514">
        <v>153642</v>
      </c>
      <c r="L14514">
        <v>673.2</v>
      </c>
      <c r="M14514" t="s">
        <v>212</v>
      </c>
      <c r="N14514" s="160" t="s">
        <v>9</v>
      </c>
      <c r="O14514" s="160" t="s">
        <v>82</v>
      </c>
    </row>
    <row r="14515" spans="9:15" x14ac:dyDescent="0.35">
      <c r="I14515">
        <v>74395</v>
      </c>
      <c r="J14515">
        <v>3962</v>
      </c>
      <c r="K14515">
        <v>153642</v>
      </c>
      <c r="L14515">
        <v>747.54</v>
      </c>
      <c r="M14515" t="s">
        <v>212</v>
      </c>
      <c r="N14515" s="160" t="s">
        <v>7</v>
      </c>
      <c r="O14515" s="160" t="s">
        <v>82</v>
      </c>
    </row>
    <row r="14516" spans="9:15" x14ac:dyDescent="0.35">
      <c r="I14516">
        <v>77912</v>
      </c>
      <c r="J14516">
        <v>3962</v>
      </c>
      <c r="K14516">
        <v>153642</v>
      </c>
      <c r="L14516">
        <v>172.41</v>
      </c>
      <c r="M14516" t="s">
        <v>212</v>
      </c>
      <c r="N14516" s="160" t="s">
        <v>8</v>
      </c>
      <c r="O14516" s="160" t="s">
        <v>82</v>
      </c>
    </row>
    <row r="14517" spans="9:15" x14ac:dyDescent="0.35">
      <c r="I14517">
        <v>78573</v>
      </c>
      <c r="J14517">
        <v>3962</v>
      </c>
      <c r="K14517">
        <v>153642</v>
      </c>
      <c r="L14517">
        <v>530.55999999999995</v>
      </c>
      <c r="M14517" t="s">
        <v>212</v>
      </c>
      <c r="N14517" s="160" t="s">
        <v>8</v>
      </c>
      <c r="O14517" s="160" t="s">
        <v>82</v>
      </c>
    </row>
    <row r="14518" spans="9:15" x14ac:dyDescent="0.35">
      <c r="I14518">
        <v>79973</v>
      </c>
      <c r="J14518">
        <v>3962</v>
      </c>
      <c r="K14518">
        <v>153642</v>
      </c>
      <c r="L14518">
        <v>543.96</v>
      </c>
      <c r="M14518" t="s">
        <v>212</v>
      </c>
      <c r="N14518" s="160" t="s">
        <v>10</v>
      </c>
      <c r="O14518" s="160" t="s">
        <v>82</v>
      </c>
    </row>
    <row r="14519" spans="9:15" x14ac:dyDescent="0.35">
      <c r="I14519">
        <v>81192</v>
      </c>
      <c r="J14519">
        <v>3962</v>
      </c>
      <c r="K14519">
        <v>153642</v>
      </c>
      <c r="L14519">
        <v>463.49</v>
      </c>
      <c r="M14519" t="s">
        <v>212</v>
      </c>
      <c r="N14519" s="160" t="s">
        <v>7</v>
      </c>
      <c r="O14519" s="160" t="s">
        <v>82</v>
      </c>
    </row>
    <row r="14520" spans="9:15" x14ac:dyDescent="0.35">
      <c r="I14520">
        <v>91312</v>
      </c>
      <c r="J14520">
        <v>3962</v>
      </c>
      <c r="K14520">
        <v>153642</v>
      </c>
      <c r="L14520">
        <v>840.51</v>
      </c>
      <c r="M14520" t="s">
        <v>212</v>
      </c>
      <c r="N14520" s="160" t="s">
        <v>8</v>
      </c>
      <c r="O14520" s="160" t="s">
        <v>82</v>
      </c>
    </row>
    <row r="14521" spans="9:15" x14ac:dyDescent="0.35">
      <c r="I14521">
        <v>97192</v>
      </c>
      <c r="J14521">
        <v>3962</v>
      </c>
      <c r="K14521">
        <v>153642</v>
      </c>
      <c r="L14521">
        <v>794.62</v>
      </c>
      <c r="M14521" t="s">
        <v>212</v>
      </c>
      <c r="N14521" s="160" t="s">
        <v>7</v>
      </c>
      <c r="O14521" s="160" t="s">
        <v>82</v>
      </c>
    </row>
    <row r="14522" spans="9:15" x14ac:dyDescent="0.35">
      <c r="I14522">
        <v>97192</v>
      </c>
      <c r="J14522">
        <v>3962</v>
      </c>
      <c r="K14522">
        <v>153642</v>
      </c>
      <c r="L14522">
        <v>397.31</v>
      </c>
      <c r="M14522" t="s">
        <v>212</v>
      </c>
      <c r="N14522" s="160" t="s">
        <v>7</v>
      </c>
      <c r="O14522" s="160" t="s">
        <v>82</v>
      </c>
    </row>
    <row r="14523" spans="9:15" x14ac:dyDescent="0.35">
      <c r="I14523">
        <v>103732</v>
      </c>
      <c r="J14523">
        <v>3962</v>
      </c>
      <c r="K14523">
        <v>153642</v>
      </c>
      <c r="L14523">
        <v>1717.6</v>
      </c>
      <c r="M14523" t="s">
        <v>212</v>
      </c>
      <c r="N14523" s="160" t="s">
        <v>8</v>
      </c>
      <c r="O14523" s="160" t="s">
        <v>82</v>
      </c>
    </row>
    <row r="14524" spans="9:15" x14ac:dyDescent="0.35">
      <c r="I14524">
        <v>103732</v>
      </c>
      <c r="J14524">
        <v>3962</v>
      </c>
      <c r="K14524">
        <v>153642</v>
      </c>
      <c r="L14524">
        <v>343.52</v>
      </c>
      <c r="M14524" t="s">
        <v>212</v>
      </c>
      <c r="N14524" s="160" t="s">
        <v>8</v>
      </c>
      <c r="O14524" s="160" t="s">
        <v>82</v>
      </c>
    </row>
    <row r="14525" spans="9:15" x14ac:dyDescent="0.35">
      <c r="I14525">
        <v>107294</v>
      </c>
      <c r="J14525">
        <v>3962</v>
      </c>
      <c r="K14525">
        <v>153642</v>
      </c>
      <c r="L14525">
        <v>556.58000000000004</v>
      </c>
      <c r="M14525" t="s">
        <v>212</v>
      </c>
      <c r="N14525" s="160" t="s">
        <v>8</v>
      </c>
      <c r="O14525" s="160" t="s">
        <v>82</v>
      </c>
    </row>
    <row r="14526" spans="9:15" x14ac:dyDescent="0.35">
      <c r="I14526">
        <v>114734</v>
      </c>
      <c r="J14526">
        <v>3962</v>
      </c>
      <c r="K14526">
        <v>153642</v>
      </c>
      <c r="L14526">
        <v>968.28</v>
      </c>
      <c r="M14526" t="s">
        <v>212</v>
      </c>
      <c r="N14526" s="160" t="s">
        <v>7</v>
      </c>
      <c r="O14526" s="160" t="s">
        <v>82</v>
      </c>
    </row>
    <row r="14527" spans="9:15" x14ac:dyDescent="0.35">
      <c r="I14527">
        <v>114734</v>
      </c>
      <c r="J14527">
        <v>3962</v>
      </c>
      <c r="K14527">
        <v>153642</v>
      </c>
      <c r="L14527">
        <v>968.28</v>
      </c>
      <c r="M14527" t="s">
        <v>212</v>
      </c>
      <c r="N14527" s="160" t="s">
        <v>7</v>
      </c>
      <c r="O14527" s="160" t="s">
        <v>82</v>
      </c>
    </row>
    <row r="14528" spans="9:15" x14ac:dyDescent="0.35">
      <c r="I14528">
        <v>117441</v>
      </c>
      <c r="J14528">
        <v>3962</v>
      </c>
      <c r="K14528">
        <v>153642</v>
      </c>
      <c r="L14528">
        <v>587.95000000000005</v>
      </c>
      <c r="M14528" t="s">
        <v>212</v>
      </c>
      <c r="N14528" s="160" t="s">
        <v>9</v>
      </c>
      <c r="O14528" s="160" t="s">
        <v>82</v>
      </c>
    </row>
    <row r="14529" spans="9:15" x14ac:dyDescent="0.35">
      <c r="I14529">
        <v>117485</v>
      </c>
      <c r="J14529">
        <v>3962</v>
      </c>
      <c r="K14529">
        <v>153642</v>
      </c>
      <c r="L14529">
        <v>227.15</v>
      </c>
      <c r="M14529" t="s">
        <v>212</v>
      </c>
      <c r="N14529" s="160" t="s">
        <v>8</v>
      </c>
      <c r="O14529" s="160" t="s">
        <v>82</v>
      </c>
    </row>
    <row r="14530" spans="9:15" x14ac:dyDescent="0.35">
      <c r="I14530">
        <v>117766</v>
      </c>
      <c r="J14530">
        <v>3962</v>
      </c>
      <c r="K14530">
        <v>153642</v>
      </c>
      <c r="L14530">
        <v>397.31</v>
      </c>
      <c r="M14530" t="s">
        <v>212</v>
      </c>
      <c r="N14530" s="160" t="s">
        <v>7</v>
      </c>
      <c r="O14530" s="160" t="s">
        <v>82</v>
      </c>
    </row>
    <row r="14531" spans="9:15" x14ac:dyDescent="0.35">
      <c r="I14531">
        <v>117767</v>
      </c>
      <c r="J14531">
        <v>3962</v>
      </c>
      <c r="K14531">
        <v>153642</v>
      </c>
      <c r="L14531">
        <v>397.31</v>
      </c>
      <c r="M14531" t="s">
        <v>212</v>
      </c>
      <c r="N14531" s="160" t="s">
        <v>7</v>
      </c>
      <c r="O14531" s="160" t="s">
        <v>82</v>
      </c>
    </row>
    <row r="14532" spans="9:15" x14ac:dyDescent="0.35">
      <c r="I14532">
        <v>120833</v>
      </c>
      <c r="J14532">
        <v>3962</v>
      </c>
      <c r="K14532">
        <v>153642</v>
      </c>
      <c r="L14532">
        <v>403.97</v>
      </c>
      <c r="M14532" t="s">
        <v>212</v>
      </c>
      <c r="N14532" s="160" t="s">
        <v>10</v>
      </c>
      <c r="O14532" s="160" t="s">
        <v>82</v>
      </c>
    </row>
    <row r="14533" spans="9:15" x14ac:dyDescent="0.35">
      <c r="I14533">
        <v>120833</v>
      </c>
      <c r="J14533">
        <v>3962</v>
      </c>
      <c r="K14533">
        <v>153642</v>
      </c>
      <c r="L14533">
        <v>403.97</v>
      </c>
      <c r="M14533" t="s">
        <v>212</v>
      </c>
      <c r="N14533" s="160" t="s">
        <v>10</v>
      </c>
      <c r="O14533" s="160" t="s">
        <v>82</v>
      </c>
    </row>
    <row r="14534" spans="9:15" x14ac:dyDescent="0.35">
      <c r="I14534">
        <v>120834</v>
      </c>
      <c r="J14534">
        <v>3962</v>
      </c>
      <c r="K14534">
        <v>153642</v>
      </c>
      <c r="L14534">
        <v>403.97</v>
      </c>
      <c r="M14534" t="s">
        <v>212</v>
      </c>
      <c r="N14534" s="160" t="s">
        <v>10</v>
      </c>
      <c r="O14534" s="160" t="s">
        <v>82</v>
      </c>
    </row>
    <row r="14535" spans="9:15" x14ac:dyDescent="0.35">
      <c r="I14535">
        <v>120834</v>
      </c>
      <c r="J14535">
        <v>3962</v>
      </c>
      <c r="K14535">
        <v>153642</v>
      </c>
      <c r="L14535">
        <v>403.97</v>
      </c>
      <c r="M14535" t="s">
        <v>212</v>
      </c>
      <c r="N14535" s="160" t="s">
        <v>10</v>
      </c>
      <c r="O14535" s="160" t="s">
        <v>82</v>
      </c>
    </row>
    <row r="14536" spans="9:15" x14ac:dyDescent="0.35">
      <c r="I14536">
        <v>120935</v>
      </c>
      <c r="J14536">
        <v>3962</v>
      </c>
      <c r="K14536">
        <v>153642</v>
      </c>
      <c r="L14536">
        <v>403.97</v>
      </c>
      <c r="M14536" t="s">
        <v>212</v>
      </c>
      <c r="N14536" s="160" t="s">
        <v>10</v>
      </c>
      <c r="O14536" s="160" t="s">
        <v>82</v>
      </c>
    </row>
    <row r="14537" spans="9:15" x14ac:dyDescent="0.35">
      <c r="I14537">
        <v>120936</v>
      </c>
      <c r="J14537">
        <v>3962</v>
      </c>
      <c r="K14537">
        <v>153642</v>
      </c>
      <c r="L14537">
        <v>403.97</v>
      </c>
      <c r="M14537" t="s">
        <v>212</v>
      </c>
      <c r="N14537" s="160" t="s">
        <v>10</v>
      </c>
      <c r="O14537" s="160" t="s">
        <v>82</v>
      </c>
    </row>
    <row r="14538" spans="9:15" x14ac:dyDescent="0.35">
      <c r="I14538">
        <v>121518</v>
      </c>
      <c r="J14538">
        <v>3962</v>
      </c>
      <c r="K14538">
        <v>153642</v>
      </c>
      <c r="L14538">
        <v>403.97</v>
      </c>
      <c r="M14538" t="s">
        <v>212</v>
      </c>
      <c r="N14538" s="160" t="s">
        <v>10</v>
      </c>
      <c r="O14538" s="160" t="s">
        <v>82</v>
      </c>
    </row>
    <row r="14539" spans="9:15" x14ac:dyDescent="0.35">
      <c r="I14539">
        <v>122731</v>
      </c>
      <c r="J14539">
        <v>3962</v>
      </c>
      <c r="K14539">
        <v>153642</v>
      </c>
      <c r="L14539">
        <v>403.97</v>
      </c>
      <c r="M14539" t="s">
        <v>212</v>
      </c>
      <c r="N14539" s="160" t="s">
        <v>10</v>
      </c>
      <c r="O14539" s="160" t="s">
        <v>82</v>
      </c>
    </row>
    <row r="14540" spans="9:15" x14ac:dyDescent="0.35">
      <c r="I14540">
        <v>122802</v>
      </c>
      <c r="J14540">
        <v>3962</v>
      </c>
      <c r="K14540">
        <v>153642</v>
      </c>
      <c r="L14540">
        <v>322.20999999999998</v>
      </c>
      <c r="M14540" t="s">
        <v>212</v>
      </c>
      <c r="N14540" s="160" t="s">
        <v>207</v>
      </c>
      <c r="O14540" s="160" t="s">
        <v>82</v>
      </c>
    </row>
    <row r="14541" spans="9:15" x14ac:dyDescent="0.35">
      <c r="I14541">
        <v>122803</v>
      </c>
      <c r="J14541">
        <v>3962</v>
      </c>
      <c r="K14541">
        <v>153642</v>
      </c>
      <c r="L14541">
        <v>644.41999999999996</v>
      </c>
      <c r="M14541" t="s">
        <v>212</v>
      </c>
      <c r="N14541" s="160" t="s">
        <v>207</v>
      </c>
      <c r="O14541" s="160" t="s">
        <v>82</v>
      </c>
    </row>
    <row r="14542" spans="9:15" x14ac:dyDescent="0.35">
      <c r="I14542">
        <v>122804</v>
      </c>
      <c r="J14542">
        <v>3962</v>
      </c>
      <c r="K14542">
        <v>153642</v>
      </c>
      <c r="L14542">
        <v>322.20999999999998</v>
      </c>
      <c r="M14542" t="s">
        <v>212</v>
      </c>
      <c r="N14542" s="160" t="s">
        <v>207</v>
      </c>
      <c r="O14542" s="160" t="s">
        <v>82</v>
      </c>
    </row>
    <row r="14543" spans="9:15" x14ac:dyDescent="0.35">
      <c r="I14543">
        <v>124431</v>
      </c>
      <c r="J14543">
        <v>3962</v>
      </c>
      <c r="K14543">
        <v>153642</v>
      </c>
      <c r="L14543">
        <v>502.02</v>
      </c>
      <c r="M14543" t="s">
        <v>212</v>
      </c>
      <c r="N14543" s="160" t="s">
        <v>10</v>
      </c>
      <c r="O14543" s="160" t="s">
        <v>82</v>
      </c>
    </row>
    <row r="14544" spans="9:15" x14ac:dyDescent="0.35">
      <c r="I14544">
        <v>11684</v>
      </c>
      <c r="J14544">
        <v>4013</v>
      </c>
      <c r="K14544">
        <v>153648</v>
      </c>
      <c r="L14544">
        <v>1330.18</v>
      </c>
      <c r="M14544" t="s">
        <v>212</v>
      </c>
      <c r="N14544" s="160" t="s">
        <v>7</v>
      </c>
      <c r="O14544" s="160" t="s">
        <v>80</v>
      </c>
    </row>
    <row r="14545" spans="9:15" x14ac:dyDescent="0.35">
      <c r="I14545">
        <v>91312</v>
      </c>
      <c r="J14545">
        <v>4013</v>
      </c>
      <c r="K14545">
        <v>153648</v>
      </c>
      <c r="L14545">
        <v>131.11000000000001</v>
      </c>
      <c r="M14545" t="s">
        <v>212</v>
      </c>
      <c r="N14545" s="160" t="s">
        <v>8</v>
      </c>
      <c r="O14545" s="160" t="s">
        <v>80</v>
      </c>
    </row>
    <row r="14546" spans="9:15" x14ac:dyDescent="0.35">
      <c r="I14546">
        <v>91312</v>
      </c>
      <c r="J14546">
        <v>4013</v>
      </c>
      <c r="K14546">
        <v>153648</v>
      </c>
      <c r="L14546">
        <v>130.91999999999999</v>
      </c>
      <c r="M14546" t="s">
        <v>212</v>
      </c>
      <c r="N14546" s="160" t="s">
        <v>8</v>
      </c>
      <c r="O14546" s="160" t="s">
        <v>80</v>
      </c>
    </row>
    <row r="14547" spans="9:15" x14ac:dyDescent="0.35">
      <c r="I14547">
        <v>118038</v>
      </c>
      <c r="J14547">
        <v>4013</v>
      </c>
      <c r="K14547">
        <v>153648</v>
      </c>
      <c r="L14547">
        <v>92.98</v>
      </c>
      <c r="M14547" t="s">
        <v>212</v>
      </c>
      <c r="N14547" s="160" t="s">
        <v>7</v>
      </c>
      <c r="O14547" s="160" t="s">
        <v>80</v>
      </c>
    </row>
    <row r="14548" spans="9:15" x14ac:dyDescent="0.35">
      <c r="I14548">
        <v>120739</v>
      </c>
      <c r="J14548">
        <v>4052</v>
      </c>
      <c r="K14548">
        <v>153763</v>
      </c>
      <c r="L14548">
        <v>162.72</v>
      </c>
      <c r="M14548" t="s">
        <v>212</v>
      </c>
      <c r="N14548" s="160" t="s">
        <v>9</v>
      </c>
      <c r="O14548" s="160" t="s">
        <v>80</v>
      </c>
    </row>
    <row r="14549" spans="9:15" x14ac:dyDescent="0.35">
      <c r="I14549">
        <v>120833</v>
      </c>
      <c r="J14549">
        <v>4052</v>
      </c>
      <c r="K14549">
        <v>153763</v>
      </c>
      <c r="L14549">
        <v>26.33</v>
      </c>
      <c r="M14549" t="s">
        <v>212</v>
      </c>
      <c r="N14549" s="160" t="s">
        <v>10</v>
      </c>
      <c r="O14549" s="160" t="s">
        <v>80</v>
      </c>
    </row>
    <row r="14550" spans="9:15" x14ac:dyDescent="0.35">
      <c r="I14550">
        <v>120834</v>
      </c>
      <c r="J14550">
        <v>4052</v>
      </c>
      <c r="K14550">
        <v>153763</v>
      </c>
      <c r="L14550">
        <v>26.33</v>
      </c>
      <c r="M14550" t="s">
        <v>212</v>
      </c>
      <c r="N14550" s="160" t="s">
        <v>10</v>
      </c>
      <c r="O14550" s="160" t="s">
        <v>80</v>
      </c>
    </row>
    <row r="14551" spans="9:15" x14ac:dyDescent="0.35">
      <c r="I14551">
        <v>120936</v>
      </c>
      <c r="J14551">
        <v>4052</v>
      </c>
      <c r="K14551">
        <v>153763</v>
      </c>
      <c r="L14551">
        <v>26.33</v>
      </c>
      <c r="M14551" t="s">
        <v>212</v>
      </c>
      <c r="N14551" s="160" t="s">
        <v>10</v>
      </c>
      <c r="O14551" s="160" t="s">
        <v>80</v>
      </c>
    </row>
    <row r="14552" spans="9:15" x14ac:dyDescent="0.35">
      <c r="I14552">
        <v>72449</v>
      </c>
      <c r="J14552">
        <v>3967</v>
      </c>
      <c r="K14552">
        <v>153791</v>
      </c>
      <c r="L14552">
        <v>179.7</v>
      </c>
      <c r="M14552" t="s">
        <v>212</v>
      </c>
      <c r="N14552" s="160" t="s">
        <v>9</v>
      </c>
      <c r="O14552" s="160" t="s">
        <v>80</v>
      </c>
    </row>
    <row r="14553" spans="9:15" x14ac:dyDescent="0.35">
      <c r="I14553">
        <v>103732</v>
      </c>
      <c r="J14553">
        <v>3967</v>
      </c>
      <c r="K14553">
        <v>153791</v>
      </c>
      <c r="L14553">
        <v>182.5</v>
      </c>
      <c r="M14553" t="s">
        <v>212</v>
      </c>
      <c r="N14553" s="160" t="s">
        <v>8</v>
      </c>
      <c r="O14553" s="160" t="s">
        <v>80</v>
      </c>
    </row>
    <row r="14554" spans="9:15" x14ac:dyDescent="0.35">
      <c r="I14554">
        <v>120834</v>
      </c>
      <c r="J14554">
        <v>3967</v>
      </c>
      <c r="K14554">
        <v>153791</v>
      </c>
      <c r="L14554">
        <v>26.51</v>
      </c>
      <c r="M14554" t="s">
        <v>212</v>
      </c>
      <c r="N14554" s="160" t="s">
        <v>10</v>
      </c>
      <c r="O14554" s="160" t="s">
        <v>80</v>
      </c>
    </row>
    <row r="14555" spans="9:15" x14ac:dyDescent="0.35">
      <c r="I14555">
        <v>7</v>
      </c>
      <c r="J14555">
        <v>4008</v>
      </c>
      <c r="K14555">
        <v>153801</v>
      </c>
      <c r="L14555">
        <v>194.69</v>
      </c>
      <c r="M14555" t="s">
        <v>212</v>
      </c>
      <c r="N14555" s="160" t="s">
        <v>9</v>
      </c>
      <c r="O14555" s="160" t="s">
        <v>80</v>
      </c>
    </row>
    <row r="14556" spans="9:15" x14ac:dyDescent="0.35">
      <c r="I14556">
        <v>81192</v>
      </c>
      <c r="J14556">
        <v>4008</v>
      </c>
      <c r="K14556">
        <v>153801</v>
      </c>
      <c r="L14556">
        <v>55.27</v>
      </c>
      <c r="M14556" t="s">
        <v>212</v>
      </c>
      <c r="N14556" s="160" t="s">
        <v>7</v>
      </c>
      <c r="O14556" s="160" t="s">
        <v>80</v>
      </c>
    </row>
    <row r="14557" spans="9:15" x14ac:dyDescent="0.35">
      <c r="I14557">
        <v>116372</v>
      </c>
      <c r="J14557">
        <v>4008</v>
      </c>
      <c r="K14557">
        <v>153801</v>
      </c>
      <c r="L14557">
        <v>23.85</v>
      </c>
      <c r="M14557" t="s">
        <v>212</v>
      </c>
      <c r="N14557" s="160" t="s">
        <v>19</v>
      </c>
      <c r="O14557" s="160" t="s">
        <v>80</v>
      </c>
    </row>
    <row r="14558" spans="9:15" x14ac:dyDescent="0.35">
      <c r="I14558">
        <v>117767</v>
      </c>
      <c r="J14558">
        <v>4008</v>
      </c>
      <c r="K14558">
        <v>153801</v>
      </c>
      <c r="L14558">
        <v>92.97</v>
      </c>
      <c r="M14558" t="s">
        <v>212</v>
      </c>
      <c r="N14558" s="160" t="s">
        <v>7</v>
      </c>
      <c r="O14558" s="160" t="s">
        <v>80</v>
      </c>
    </row>
    <row r="14559" spans="9:15" x14ac:dyDescent="0.35">
      <c r="I14559">
        <v>118484</v>
      </c>
      <c r="J14559">
        <v>4008</v>
      </c>
      <c r="K14559">
        <v>153801</v>
      </c>
      <c r="L14559">
        <v>125.92</v>
      </c>
      <c r="M14559" t="s">
        <v>212</v>
      </c>
      <c r="N14559" s="160" t="s">
        <v>7</v>
      </c>
      <c r="O14559" s="160" t="s">
        <v>80</v>
      </c>
    </row>
    <row r="14560" spans="9:15" x14ac:dyDescent="0.35">
      <c r="I14560">
        <v>7</v>
      </c>
      <c r="J14560">
        <v>3818</v>
      </c>
      <c r="K14560">
        <v>153815</v>
      </c>
      <c r="L14560">
        <v>194.4</v>
      </c>
      <c r="M14560" t="s">
        <v>212</v>
      </c>
      <c r="N14560" s="160" t="s">
        <v>9</v>
      </c>
      <c r="O14560" s="160" t="s">
        <v>80</v>
      </c>
    </row>
    <row r="14561" spans="9:15" x14ac:dyDescent="0.35">
      <c r="I14561">
        <v>72449</v>
      </c>
      <c r="J14561">
        <v>3818</v>
      </c>
      <c r="K14561">
        <v>153815</v>
      </c>
      <c r="L14561">
        <v>194.44</v>
      </c>
      <c r="M14561" t="s">
        <v>212</v>
      </c>
      <c r="N14561" s="160" t="s">
        <v>9</v>
      </c>
      <c r="O14561" s="160" t="s">
        <v>80</v>
      </c>
    </row>
    <row r="14562" spans="9:15" x14ac:dyDescent="0.35">
      <c r="I14562">
        <v>74395</v>
      </c>
      <c r="J14562">
        <v>3818</v>
      </c>
      <c r="K14562">
        <v>153815</v>
      </c>
      <c r="L14562">
        <v>87.3</v>
      </c>
      <c r="M14562" t="s">
        <v>212</v>
      </c>
      <c r="N14562" s="160" t="s">
        <v>7</v>
      </c>
      <c r="O14562" s="160" t="s">
        <v>80</v>
      </c>
    </row>
    <row r="14563" spans="9:15" x14ac:dyDescent="0.35">
      <c r="I14563">
        <v>117766</v>
      </c>
      <c r="J14563">
        <v>3818</v>
      </c>
      <c r="K14563">
        <v>153815</v>
      </c>
      <c r="L14563">
        <v>92.83</v>
      </c>
      <c r="M14563" t="s">
        <v>212</v>
      </c>
      <c r="N14563" s="160" t="s">
        <v>7</v>
      </c>
      <c r="O14563" s="160" t="s">
        <v>80</v>
      </c>
    </row>
    <row r="14564" spans="9:15" x14ac:dyDescent="0.35">
      <c r="I14564">
        <v>117767</v>
      </c>
      <c r="J14564">
        <v>3818</v>
      </c>
      <c r="K14564">
        <v>153815</v>
      </c>
      <c r="L14564">
        <v>92.83</v>
      </c>
      <c r="M14564" t="s">
        <v>212</v>
      </c>
      <c r="N14564" s="160" t="s">
        <v>7</v>
      </c>
      <c r="O14564" s="160" t="s">
        <v>80</v>
      </c>
    </row>
    <row r="14565" spans="9:15" x14ac:dyDescent="0.35">
      <c r="I14565">
        <v>119309</v>
      </c>
      <c r="J14565">
        <v>3818</v>
      </c>
      <c r="K14565">
        <v>153815</v>
      </c>
      <c r="L14565">
        <v>38.159999999999997</v>
      </c>
      <c r="M14565" t="s">
        <v>212</v>
      </c>
      <c r="N14565" s="160" t="s">
        <v>9</v>
      </c>
      <c r="O14565" s="160" t="s">
        <v>80</v>
      </c>
    </row>
    <row r="14566" spans="9:15" x14ac:dyDescent="0.35">
      <c r="I14566">
        <v>120936</v>
      </c>
      <c r="J14566">
        <v>3818</v>
      </c>
      <c r="K14566">
        <v>153815</v>
      </c>
      <c r="L14566">
        <v>26.51</v>
      </c>
      <c r="M14566" t="s">
        <v>212</v>
      </c>
      <c r="N14566" s="160" t="s">
        <v>10</v>
      </c>
      <c r="O14566" s="160" t="s">
        <v>80</v>
      </c>
    </row>
    <row r="14567" spans="9:15" x14ac:dyDescent="0.35">
      <c r="I14567">
        <v>7</v>
      </c>
      <c r="J14567">
        <v>3996</v>
      </c>
      <c r="K14567">
        <v>153848</v>
      </c>
      <c r="L14567">
        <v>359.4</v>
      </c>
      <c r="M14567" t="s">
        <v>212</v>
      </c>
      <c r="N14567" s="160" t="s">
        <v>9</v>
      </c>
      <c r="O14567" s="160" t="s">
        <v>80</v>
      </c>
    </row>
    <row r="14568" spans="9:15" x14ac:dyDescent="0.35">
      <c r="I14568">
        <v>72449</v>
      </c>
      <c r="J14568">
        <v>3996</v>
      </c>
      <c r="K14568">
        <v>153848</v>
      </c>
      <c r="L14568">
        <v>359.4</v>
      </c>
      <c r="M14568" t="s">
        <v>212</v>
      </c>
      <c r="N14568" s="160" t="s">
        <v>9</v>
      </c>
      <c r="O14568" s="160" t="s">
        <v>80</v>
      </c>
    </row>
    <row r="14569" spans="9:15" x14ac:dyDescent="0.35">
      <c r="I14569">
        <v>116372</v>
      </c>
      <c r="J14569">
        <v>3996</v>
      </c>
      <c r="K14569">
        <v>153848</v>
      </c>
      <c r="L14569">
        <v>896.2</v>
      </c>
      <c r="M14569" t="s">
        <v>212</v>
      </c>
      <c r="N14569" s="160" t="s">
        <v>19</v>
      </c>
      <c r="O14569" s="160" t="s">
        <v>80</v>
      </c>
    </row>
    <row r="14570" spans="9:15" x14ac:dyDescent="0.35">
      <c r="I14570">
        <v>7</v>
      </c>
      <c r="J14570">
        <v>201</v>
      </c>
      <c r="K14570">
        <v>153876</v>
      </c>
      <c r="L14570">
        <v>182.9</v>
      </c>
      <c r="M14570" t="s">
        <v>212</v>
      </c>
      <c r="N14570" s="160" t="s">
        <v>9</v>
      </c>
      <c r="O14570" s="160" t="s">
        <v>80</v>
      </c>
    </row>
    <row r="14571" spans="9:15" x14ac:dyDescent="0.35">
      <c r="I14571">
        <v>7</v>
      </c>
      <c r="J14571">
        <v>201</v>
      </c>
      <c r="K14571">
        <v>153876</v>
      </c>
      <c r="L14571">
        <v>179.7</v>
      </c>
      <c r="M14571" t="s">
        <v>212</v>
      </c>
      <c r="N14571" s="160" t="s">
        <v>9</v>
      </c>
      <c r="O14571" s="160" t="s">
        <v>80</v>
      </c>
    </row>
    <row r="14572" spans="9:15" x14ac:dyDescent="0.35">
      <c r="I14572">
        <v>91312</v>
      </c>
      <c r="J14572">
        <v>201</v>
      </c>
      <c r="K14572">
        <v>153876</v>
      </c>
      <c r="L14572">
        <v>129.27000000000001</v>
      </c>
      <c r="M14572" t="s">
        <v>212</v>
      </c>
      <c r="N14572" s="160" t="s">
        <v>8</v>
      </c>
      <c r="O14572" s="160" t="s">
        <v>80</v>
      </c>
    </row>
    <row r="14573" spans="9:15" x14ac:dyDescent="0.35">
      <c r="I14573">
        <v>114734</v>
      </c>
      <c r="J14573">
        <v>201</v>
      </c>
      <c r="K14573">
        <v>153876</v>
      </c>
      <c r="L14573">
        <v>113.92</v>
      </c>
      <c r="M14573" t="s">
        <v>212</v>
      </c>
      <c r="N14573" s="160" t="s">
        <v>7</v>
      </c>
      <c r="O14573" s="160" t="s">
        <v>80</v>
      </c>
    </row>
    <row r="14574" spans="9:15" x14ac:dyDescent="0.35">
      <c r="I14574">
        <v>116372</v>
      </c>
      <c r="J14574">
        <v>201</v>
      </c>
      <c r="K14574">
        <v>153876</v>
      </c>
      <c r="L14574">
        <v>238.16</v>
      </c>
      <c r="M14574" t="s">
        <v>212</v>
      </c>
      <c r="N14574" s="160" t="s">
        <v>19</v>
      </c>
      <c r="O14574" s="160" t="s">
        <v>80</v>
      </c>
    </row>
    <row r="14575" spans="9:15" x14ac:dyDescent="0.35">
      <c r="I14575">
        <v>7</v>
      </c>
      <c r="J14575">
        <v>3962</v>
      </c>
      <c r="K14575">
        <v>153934</v>
      </c>
      <c r="L14575">
        <v>673.2</v>
      </c>
      <c r="M14575" t="s">
        <v>212</v>
      </c>
      <c r="N14575" s="160" t="s">
        <v>9</v>
      </c>
      <c r="O14575" s="160" t="s">
        <v>82</v>
      </c>
    </row>
    <row r="14576" spans="9:15" x14ac:dyDescent="0.35">
      <c r="I14576">
        <v>7</v>
      </c>
      <c r="J14576">
        <v>3962</v>
      </c>
      <c r="K14576">
        <v>153934</v>
      </c>
      <c r="L14576">
        <v>673.2</v>
      </c>
      <c r="M14576" t="s">
        <v>212</v>
      </c>
      <c r="N14576" s="160" t="s">
        <v>9</v>
      </c>
      <c r="O14576" s="160" t="s">
        <v>82</v>
      </c>
    </row>
    <row r="14577" spans="9:15" x14ac:dyDescent="0.35">
      <c r="I14577">
        <v>71189</v>
      </c>
      <c r="J14577">
        <v>3962</v>
      </c>
      <c r="K14577">
        <v>153934</v>
      </c>
      <c r="L14577">
        <v>1567.59</v>
      </c>
      <c r="M14577" t="s">
        <v>212</v>
      </c>
      <c r="N14577" s="160" t="s">
        <v>8</v>
      </c>
      <c r="O14577" s="160" t="s">
        <v>82</v>
      </c>
    </row>
    <row r="14578" spans="9:15" x14ac:dyDescent="0.35">
      <c r="I14578">
        <v>72449</v>
      </c>
      <c r="J14578">
        <v>3962</v>
      </c>
      <c r="K14578">
        <v>153934</v>
      </c>
      <c r="L14578">
        <v>2692.8</v>
      </c>
      <c r="M14578" t="s">
        <v>212</v>
      </c>
      <c r="N14578" s="160" t="s">
        <v>9</v>
      </c>
      <c r="O14578" s="160" t="s">
        <v>82</v>
      </c>
    </row>
    <row r="14579" spans="9:15" x14ac:dyDescent="0.35">
      <c r="I14579">
        <v>74395</v>
      </c>
      <c r="J14579">
        <v>3962</v>
      </c>
      <c r="K14579">
        <v>153934</v>
      </c>
      <c r="L14579">
        <v>747.54</v>
      </c>
      <c r="M14579" t="s">
        <v>212</v>
      </c>
      <c r="N14579" s="160" t="s">
        <v>7</v>
      </c>
      <c r="O14579" s="160" t="s">
        <v>82</v>
      </c>
    </row>
    <row r="14580" spans="9:15" x14ac:dyDescent="0.35">
      <c r="I14580">
        <v>74395</v>
      </c>
      <c r="J14580">
        <v>3962</v>
      </c>
      <c r="K14580">
        <v>153934</v>
      </c>
      <c r="L14580">
        <v>747.54</v>
      </c>
      <c r="M14580" t="s">
        <v>212</v>
      </c>
      <c r="N14580" s="160" t="s">
        <v>7</v>
      </c>
      <c r="O14580" s="160" t="s">
        <v>82</v>
      </c>
    </row>
    <row r="14581" spans="9:15" x14ac:dyDescent="0.35">
      <c r="I14581">
        <v>78573</v>
      </c>
      <c r="J14581">
        <v>3962</v>
      </c>
      <c r="K14581">
        <v>153934</v>
      </c>
      <c r="L14581">
        <v>1061.1199999999999</v>
      </c>
      <c r="M14581" t="s">
        <v>212</v>
      </c>
      <c r="N14581" s="160" t="s">
        <v>8</v>
      </c>
      <c r="O14581" s="160" t="s">
        <v>82</v>
      </c>
    </row>
    <row r="14582" spans="9:15" x14ac:dyDescent="0.35">
      <c r="I14582">
        <v>79973</v>
      </c>
      <c r="J14582">
        <v>3962</v>
      </c>
      <c r="K14582">
        <v>153934</v>
      </c>
      <c r="L14582">
        <v>543.96</v>
      </c>
      <c r="M14582" t="s">
        <v>212</v>
      </c>
      <c r="N14582" s="160" t="s">
        <v>10</v>
      </c>
      <c r="O14582" s="160" t="s">
        <v>82</v>
      </c>
    </row>
    <row r="14583" spans="9:15" x14ac:dyDescent="0.35">
      <c r="I14583">
        <v>79974</v>
      </c>
      <c r="J14583">
        <v>3962</v>
      </c>
      <c r="K14583">
        <v>153934</v>
      </c>
      <c r="L14583">
        <v>543.96</v>
      </c>
      <c r="M14583" t="s">
        <v>212</v>
      </c>
      <c r="N14583" s="160" t="s">
        <v>10</v>
      </c>
      <c r="O14583" s="160" t="s">
        <v>82</v>
      </c>
    </row>
    <row r="14584" spans="9:15" x14ac:dyDescent="0.35">
      <c r="I14584">
        <v>81192</v>
      </c>
      <c r="J14584">
        <v>3962</v>
      </c>
      <c r="K14584">
        <v>153934</v>
      </c>
      <c r="L14584">
        <v>463.49</v>
      </c>
      <c r="M14584" t="s">
        <v>212</v>
      </c>
      <c r="N14584" s="160" t="s">
        <v>7</v>
      </c>
      <c r="O14584" s="160" t="s">
        <v>82</v>
      </c>
    </row>
    <row r="14585" spans="9:15" x14ac:dyDescent="0.35">
      <c r="I14585">
        <v>91312</v>
      </c>
      <c r="J14585">
        <v>3962</v>
      </c>
      <c r="K14585">
        <v>153934</v>
      </c>
      <c r="L14585">
        <v>840.51</v>
      </c>
      <c r="M14585" t="s">
        <v>212</v>
      </c>
      <c r="N14585" s="160" t="s">
        <v>8</v>
      </c>
      <c r="O14585" s="160" t="s">
        <v>82</v>
      </c>
    </row>
    <row r="14586" spans="9:15" x14ac:dyDescent="0.35">
      <c r="I14586">
        <v>97192</v>
      </c>
      <c r="J14586">
        <v>3962</v>
      </c>
      <c r="K14586">
        <v>153934</v>
      </c>
      <c r="L14586">
        <v>794.62</v>
      </c>
      <c r="M14586" t="s">
        <v>212</v>
      </c>
      <c r="N14586" s="160" t="s">
        <v>7</v>
      </c>
      <c r="O14586" s="160" t="s">
        <v>82</v>
      </c>
    </row>
    <row r="14587" spans="9:15" x14ac:dyDescent="0.35">
      <c r="I14587">
        <v>97192</v>
      </c>
      <c r="J14587">
        <v>3962</v>
      </c>
      <c r="K14587">
        <v>153934</v>
      </c>
      <c r="L14587">
        <v>397.31</v>
      </c>
      <c r="M14587" t="s">
        <v>212</v>
      </c>
      <c r="N14587" s="160" t="s">
        <v>7</v>
      </c>
      <c r="O14587" s="160" t="s">
        <v>82</v>
      </c>
    </row>
    <row r="14588" spans="9:15" x14ac:dyDescent="0.35">
      <c r="I14588">
        <v>103732</v>
      </c>
      <c r="J14588">
        <v>3962</v>
      </c>
      <c r="K14588">
        <v>153934</v>
      </c>
      <c r="L14588">
        <v>1717.6</v>
      </c>
      <c r="M14588" t="s">
        <v>212</v>
      </c>
      <c r="N14588" s="160" t="s">
        <v>8</v>
      </c>
      <c r="O14588" s="160" t="s">
        <v>82</v>
      </c>
    </row>
    <row r="14589" spans="9:15" x14ac:dyDescent="0.35">
      <c r="I14589">
        <v>103732</v>
      </c>
      <c r="J14589">
        <v>3962</v>
      </c>
      <c r="K14589">
        <v>153934</v>
      </c>
      <c r="L14589">
        <v>343.52</v>
      </c>
      <c r="M14589" t="s">
        <v>212</v>
      </c>
      <c r="N14589" s="160" t="s">
        <v>8</v>
      </c>
      <c r="O14589" s="160" t="s">
        <v>82</v>
      </c>
    </row>
    <row r="14590" spans="9:15" x14ac:dyDescent="0.35">
      <c r="I14590">
        <v>103732</v>
      </c>
      <c r="J14590">
        <v>3962</v>
      </c>
      <c r="K14590">
        <v>153934</v>
      </c>
      <c r="L14590">
        <v>687.04</v>
      </c>
      <c r="M14590" t="s">
        <v>212</v>
      </c>
      <c r="N14590" s="160" t="s">
        <v>8</v>
      </c>
      <c r="O14590" s="160" t="s">
        <v>82</v>
      </c>
    </row>
    <row r="14591" spans="9:15" x14ac:dyDescent="0.35">
      <c r="I14591">
        <v>104499</v>
      </c>
      <c r="J14591">
        <v>3962</v>
      </c>
      <c r="K14591">
        <v>153934</v>
      </c>
      <c r="L14591">
        <v>747.35</v>
      </c>
      <c r="M14591" t="s">
        <v>212</v>
      </c>
      <c r="N14591" s="160" t="s">
        <v>7</v>
      </c>
      <c r="O14591" s="160" t="s">
        <v>82</v>
      </c>
    </row>
    <row r="14592" spans="9:15" x14ac:dyDescent="0.35">
      <c r="I14592">
        <v>104500</v>
      </c>
      <c r="J14592">
        <v>3962</v>
      </c>
      <c r="K14592">
        <v>153934</v>
      </c>
      <c r="L14592">
        <v>747.35</v>
      </c>
      <c r="M14592" t="s">
        <v>212</v>
      </c>
      <c r="N14592" s="160" t="s">
        <v>7</v>
      </c>
      <c r="O14592" s="160" t="s">
        <v>82</v>
      </c>
    </row>
    <row r="14593" spans="9:15" x14ac:dyDescent="0.35">
      <c r="I14593">
        <v>107294</v>
      </c>
      <c r="J14593">
        <v>3962</v>
      </c>
      <c r="K14593">
        <v>153934</v>
      </c>
      <c r="L14593">
        <v>556.58000000000004</v>
      </c>
      <c r="M14593" t="s">
        <v>212</v>
      </c>
      <c r="N14593" s="160" t="s">
        <v>8</v>
      </c>
      <c r="O14593" s="160" t="s">
        <v>82</v>
      </c>
    </row>
    <row r="14594" spans="9:15" x14ac:dyDescent="0.35">
      <c r="I14594">
        <v>107294</v>
      </c>
      <c r="J14594">
        <v>3962</v>
      </c>
      <c r="K14594">
        <v>153934</v>
      </c>
      <c r="L14594">
        <v>556.58000000000004</v>
      </c>
      <c r="M14594" t="s">
        <v>212</v>
      </c>
      <c r="N14594" s="160" t="s">
        <v>8</v>
      </c>
      <c r="O14594" s="160" t="s">
        <v>82</v>
      </c>
    </row>
    <row r="14595" spans="9:15" x14ac:dyDescent="0.35">
      <c r="I14595">
        <v>114734</v>
      </c>
      <c r="J14595">
        <v>3962</v>
      </c>
      <c r="K14595">
        <v>153934</v>
      </c>
      <c r="L14595">
        <v>968.28</v>
      </c>
      <c r="M14595" t="s">
        <v>212</v>
      </c>
      <c r="N14595" s="160" t="s">
        <v>7</v>
      </c>
      <c r="O14595" s="160" t="s">
        <v>82</v>
      </c>
    </row>
    <row r="14596" spans="9:15" x14ac:dyDescent="0.35">
      <c r="I14596">
        <v>117441</v>
      </c>
      <c r="J14596">
        <v>3962</v>
      </c>
      <c r="K14596">
        <v>153934</v>
      </c>
      <c r="L14596">
        <v>587.95000000000005</v>
      </c>
      <c r="M14596" t="s">
        <v>212</v>
      </c>
      <c r="N14596" s="160" t="s">
        <v>9</v>
      </c>
      <c r="O14596" s="160" t="s">
        <v>82</v>
      </c>
    </row>
    <row r="14597" spans="9:15" x14ac:dyDescent="0.35">
      <c r="I14597">
        <v>117441</v>
      </c>
      <c r="J14597">
        <v>3962</v>
      </c>
      <c r="K14597">
        <v>153934</v>
      </c>
      <c r="L14597">
        <v>587.95000000000005</v>
      </c>
      <c r="M14597" t="s">
        <v>212</v>
      </c>
      <c r="N14597" s="160" t="s">
        <v>9</v>
      </c>
      <c r="O14597" s="160" t="s">
        <v>82</v>
      </c>
    </row>
    <row r="14598" spans="9:15" x14ac:dyDescent="0.35">
      <c r="I14598">
        <v>117485</v>
      </c>
      <c r="J14598">
        <v>3962</v>
      </c>
      <c r="K14598">
        <v>153934</v>
      </c>
      <c r="L14598">
        <v>908.6</v>
      </c>
      <c r="M14598" t="s">
        <v>212</v>
      </c>
      <c r="N14598" s="160" t="s">
        <v>8</v>
      </c>
      <c r="O14598" s="160" t="s">
        <v>82</v>
      </c>
    </row>
    <row r="14599" spans="9:15" x14ac:dyDescent="0.35">
      <c r="I14599">
        <v>117766</v>
      </c>
      <c r="J14599">
        <v>3962</v>
      </c>
      <c r="K14599">
        <v>153934</v>
      </c>
      <c r="L14599">
        <v>397.31</v>
      </c>
      <c r="M14599" t="s">
        <v>212</v>
      </c>
      <c r="N14599" s="160" t="s">
        <v>7</v>
      </c>
      <c r="O14599" s="160" t="s">
        <v>82</v>
      </c>
    </row>
    <row r="14600" spans="9:15" x14ac:dyDescent="0.35">
      <c r="I14600">
        <v>117766</v>
      </c>
      <c r="J14600">
        <v>3962</v>
      </c>
      <c r="K14600">
        <v>153934</v>
      </c>
      <c r="L14600">
        <v>397.31</v>
      </c>
      <c r="M14600" t="s">
        <v>212</v>
      </c>
      <c r="N14600" s="160" t="s">
        <v>7</v>
      </c>
      <c r="O14600" s="160" t="s">
        <v>82</v>
      </c>
    </row>
    <row r="14601" spans="9:15" x14ac:dyDescent="0.35">
      <c r="I14601">
        <v>117767</v>
      </c>
      <c r="J14601">
        <v>3962</v>
      </c>
      <c r="K14601">
        <v>153934</v>
      </c>
      <c r="L14601">
        <v>397.31</v>
      </c>
      <c r="M14601" t="s">
        <v>212</v>
      </c>
      <c r="N14601" s="160" t="s">
        <v>7</v>
      </c>
      <c r="O14601" s="160" t="s">
        <v>82</v>
      </c>
    </row>
    <row r="14602" spans="9:15" x14ac:dyDescent="0.35">
      <c r="I14602">
        <v>117767</v>
      </c>
      <c r="J14602">
        <v>3962</v>
      </c>
      <c r="K14602">
        <v>153934</v>
      </c>
      <c r="L14602">
        <v>397.31</v>
      </c>
      <c r="M14602" t="s">
        <v>212</v>
      </c>
      <c r="N14602" s="160" t="s">
        <v>7</v>
      </c>
      <c r="O14602" s="160" t="s">
        <v>82</v>
      </c>
    </row>
    <row r="14603" spans="9:15" x14ac:dyDescent="0.35">
      <c r="I14603">
        <v>117767</v>
      </c>
      <c r="J14603">
        <v>3962</v>
      </c>
      <c r="K14603">
        <v>153934</v>
      </c>
      <c r="L14603">
        <v>397.31</v>
      </c>
      <c r="M14603" t="s">
        <v>212</v>
      </c>
      <c r="N14603" s="160" t="s">
        <v>7</v>
      </c>
      <c r="O14603" s="160" t="s">
        <v>82</v>
      </c>
    </row>
    <row r="14604" spans="9:15" x14ac:dyDescent="0.35">
      <c r="I14604">
        <v>118850</v>
      </c>
      <c r="J14604">
        <v>3962</v>
      </c>
      <c r="K14604">
        <v>153934</v>
      </c>
      <c r="L14604">
        <v>523</v>
      </c>
      <c r="M14604" t="s">
        <v>212</v>
      </c>
      <c r="N14604" s="160" t="s">
        <v>8</v>
      </c>
      <c r="O14604" s="160" t="s">
        <v>82</v>
      </c>
    </row>
    <row r="14605" spans="9:15" x14ac:dyDescent="0.35">
      <c r="I14605">
        <v>120833</v>
      </c>
      <c r="J14605">
        <v>3962</v>
      </c>
      <c r="K14605">
        <v>153934</v>
      </c>
      <c r="L14605">
        <v>403.97</v>
      </c>
      <c r="M14605" t="s">
        <v>212</v>
      </c>
      <c r="N14605" s="160" t="s">
        <v>10</v>
      </c>
      <c r="O14605" s="160" t="s">
        <v>82</v>
      </c>
    </row>
    <row r="14606" spans="9:15" x14ac:dyDescent="0.35">
      <c r="I14606">
        <v>120834</v>
      </c>
      <c r="J14606">
        <v>3962</v>
      </c>
      <c r="K14606">
        <v>153934</v>
      </c>
      <c r="L14606">
        <v>403.97</v>
      </c>
      <c r="M14606" t="s">
        <v>212</v>
      </c>
      <c r="N14606" s="160" t="s">
        <v>10</v>
      </c>
      <c r="O14606" s="160" t="s">
        <v>82</v>
      </c>
    </row>
    <row r="14607" spans="9:15" x14ac:dyDescent="0.35">
      <c r="I14607">
        <v>120834</v>
      </c>
      <c r="J14607">
        <v>3962</v>
      </c>
      <c r="K14607">
        <v>153934</v>
      </c>
      <c r="L14607">
        <v>403.97</v>
      </c>
      <c r="M14607" t="s">
        <v>212</v>
      </c>
      <c r="N14607" s="160" t="s">
        <v>10</v>
      </c>
      <c r="O14607" s="160" t="s">
        <v>82</v>
      </c>
    </row>
    <row r="14608" spans="9:15" x14ac:dyDescent="0.35">
      <c r="I14608">
        <v>120935</v>
      </c>
      <c r="J14608">
        <v>3962</v>
      </c>
      <c r="K14608">
        <v>153934</v>
      </c>
      <c r="L14608">
        <v>403.97</v>
      </c>
      <c r="M14608" t="s">
        <v>212</v>
      </c>
      <c r="N14608" s="160" t="s">
        <v>10</v>
      </c>
      <c r="O14608" s="160" t="s">
        <v>82</v>
      </c>
    </row>
    <row r="14609" spans="9:15" x14ac:dyDescent="0.35">
      <c r="I14609">
        <v>120935</v>
      </c>
      <c r="J14609">
        <v>3962</v>
      </c>
      <c r="K14609">
        <v>153934</v>
      </c>
      <c r="L14609">
        <v>403.97</v>
      </c>
      <c r="M14609" t="s">
        <v>212</v>
      </c>
      <c r="N14609" s="160" t="s">
        <v>10</v>
      </c>
      <c r="O14609" s="160" t="s">
        <v>82</v>
      </c>
    </row>
    <row r="14610" spans="9:15" x14ac:dyDescent="0.35">
      <c r="I14610">
        <v>120936</v>
      </c>
      <c r="J14610">
        <v>3962</v>
      </c>
      <c r="K14610">
        <v>153934</v>
      </c>
      <c r="L14610">
        <v>403.97</v>
      </c>
      <c r="M14610" t="s">
        <v>212</v>
      </c>
      <c r="N14610" s="160" t="s">
        <v>10</v>
      </c>
      <c r="O14610" s="160" t="s">
        <v>82</v>
      </c>
    </row>
    <row r="14611" spans="9:15" x14ac:dyDescent="0.35">
      <c r="I14611">
        <v>120936</v>
      </c>
      <c r="J14611">
        <v>3962</v>
      </c>
      <c r="K14611">
        <v>153934</v>
      </c>
      <c r="L14611">
        <v>403.97</v>
      </c>
      <c r="M14611" t="s">
        <v>212</v>
      </c>
      <c r="N14611" s="160" t="s">
        <v>10</v>
      </c>
      <c r="O14611" s="160" t="s">
        <v>82</v>
      </c>
    </row>
    <row r="14612" spans="9:15" x14ac:dyDescent="0.35">
      <c r="I14612">
        <v>121518</v>
      </c>
      <c r="J14612">
        <v>3962</v>
      </c>
      <c r="K14612">
        <v>153934</v>
      </c>
      <c r="L14612">
        <v>403.97</v>
      </c>
      <c r="M14612" t="s">
        <v>212</v>
      </c>
      <c r="N14612" s="160" t="s">
        <v>10</v>
      </c>
      <c r="O14612" s="160" t="s">
        <v>82</v>
      </c>
    </row>
    <row r="14613" spans="9:15" x14ac:dyDescent="0.35">
      <c r="I14613">
        <v>122731</v>
      </c>
      <c r="J14613">
        <v>3962</v>
      </c>
      <c r="K14613">
        <v>153934</v>
      </c>
      <c r="L14613">
        <v>403.97</v>
      </c>
      <c r="M14613" t="s">
        <v>212</v>
      </c>
      <c r="N14613" s="160" t="s">
        <v>10</v>
      </c>
      <c r="O14613" s="160" t="s">
        <v>82</v>
      </c>
    </row>
    <row r="14614" spans="9:15" x14ac:dyDescent="0.35">
      <c r="I14614">
        <v>122802</v>
      </c>
      <c r="J14614">
        <v>3962</v>
      </c>
      <c r="K14614">
        <v>153934</v>
      </c>
      <c r="L14614">
        <v>322.20999999999998</v>
      </c>
      <c r="M14614" t="s">
        <v>212</v>
      </c>
      <c r="N14614" s="160" t="s">
        <v>207</v>
      </c>
      <c r="O14614" s="160" t="s">
        <v>82</v>
      </c>
    </row>
    <row r="14615" spans="9:15" x14ac:dyDescent="0.35">
      <c r="I14615">
        <v>122802</v>
      </c>
      <c r="J14615">
        <v>3962</v>
      </c>
      <c r="K14615">
        <v>153934</v>
      </c>
      <c r="L14615">
        <v>644.41999999999996</v>
      </c>
      <c r="M14615" t="s">
        <v>212</v>
      </c>
      <c r="N14615" s="160" t="s">
        <v>207</v>
      </c>
      <c r="O14615" s="160" t="s">
        <v>82</v>
      </c>
    </row>
    <row r="14616" spans="9:15" x14ac:dyDescent="0.35">
      <c r="I14616">
        <v>122803</v>
      </c>
      <c r="J14616">
        <v>3962</v>
      </c>
      <c r="K14616">
        <v>153934</v>
      </c>
      <c r="L14616">
        <v>322.20999999999998</v>
      </c>
      <c r="M14616" t="s">
        <v>212</v>
      </c>
      <c r="N14616" s="160" t="s">
        <v>207</v>
      </c>
      <c r="O14616" s="160" t="s">
        <v>82</v>
      </c>
    </row>
    <row r="14617" spans="9:15" x14ac:dyDescent="0.35">
      <c r="I14617">
        <v>122803</v>
      </c>
      <c r="J14617">
        <v>3962</v>
      </c>
      <c r="K14617">
        <v>153934</v>
      </c>
      <c r="L14617">
        <v>322.20999999999998</v>
      </c>
      <c r="M14617" t="s">
        <v>212</v>
      </c>
      <c r="N14617" s="160" t="s">
        <v>207</v>
      </c>
      <c r="O14617" s="160" t="s">
        <v>82</v>
      </c>
    </row>
    <row r="14618" spans="9:15" x14ac:dyDescent="0.35">
      <c r="I14618">
        <v>122804</v>
      </c>
      <c r="J14618">
        <v>3962</v>
      </c>
      <c r="K14618">
        <v>153934</v>
      </c>
      <c r="L14618">
        <v>322.20999999999998</v>
      </c>
      <c r="M14618" t="s">
        <v>212</v>
      </c>
      <c r="N14618" s="160" t="s">
        <v>207</v>
      </c>
      <c r="O14618" s="160" t="s">
        <v>82</v>
      </c>
    </row>
    <row r="14619" spans="9:15" x14ac:dyDescent="0.35">
      <c r="I14619">
        <v>124431</v>
      </c>
      <c r="J14619">
        <v>3962</v>
      </c>
      <c r="K14619">
        <v>153934</v>
      </c>
      <c r="L14619">
        <v>502.02</v>
      </c>
      <c r="M14619" t="s">
        <v>212</v>
      </c>
      <c r="N14619" s="160" t="s">
        <v>10</v>
      </c>
      <c r="O14619" s="160" t="s">
        <v>82</v>
      </c>
    </row>
    <row r="14620" spans="9:15" x14ac:dyDescent="0.35">
      <c r="I14620">
        <v>7</v>
      </c>
      <c r="J14620">
        <v>3962</v>
      </c>
      <c r="K14620">
        <v>153936</v>
      </c>
      <c r="L14620">
        <v>673.2</v>
      </c>
      <c r="M14620" t="s">
        <v>212</v>
      </c>
      <c r="N14620" s="160" t="s">
        <v>9</v>
      </c>
      <c r="O14620" s="160" t="s">
        <v>82</v>
      </c>
    </row>
    <row r="14621" spans="9:15" x14ac:dyDescent="0.35">
      <c r="I14621">
        <v>7</v>
      </c>
      <c r="J14621">
        <v>3962</v>
      </c>
      <c r="K14621">
        <v>153936</v>
      </c>
      <c r="L14621">
        <v>673.2</v>
      </c>
      <c r="M14621" t="s">
        <v>212</v>
      </c>
      <c r="N14621" s="160" t="s">
        <v>9</v>
      </c>
      <c r="O14621" s="160" t="s">
        <v>82</v>
      </c>
    </row>
    <row r="14622" spans="9:15" x14ac:dyDescent="0.35">
      <c r="I14622">
        <v>71189</v>
      </c>
      <c r="J14622">
        <v>3962</v>
      </c>
      <c r="K14622">
        <v>153936</v>
      </c>
      <c r="L14622">
        <v>522.53</v>
      </c>
      <c r="M14622" t="s">
        <v>212</v>
      </c>
      <c r="N14622" s="160" t="s">
        <v>8</v>
      </c>
      <c r="O14622" s="160" t="s">
        <v>82</v>
      </c>
    </row>
    <row r="14623" spans="9:15" x14ac:dyDescent="0.35">
      <c r="I14623">
        <v>71189</v>
      </c>
      <c r="J14623">
        <v>3962</v>
      </c>
      <c r="K14623">
        <v>153936</v>
      </c>
      <c r="L14623">
        <v>522.53</v>
      </c>
      <c r="M14623" t="s">
        <v>212</v>
      </c>
      <c r="N14623" s="160" t="s">
        <v>8</v>
      </c>
      <c r="O14623" s="160" t="s">
        <v>82</v>
      </c>
    </row>
    <row r="14624" spans="9:15" x14ac:dyDescent="0.35">
      <c r="I14624">
        <v>72449</v>
      </c>
      <c r="J14624">
        <v>3962</v>
      </c>
      <c r="K14624">
        <v>153936</v>
      </c>
      <c r="L14624">
        <v>1346.4</v>
      </c>
      <c r="M14624" t="s">
        <v>212</v>
      </c>
      <c r="N14624" s="160" t="s">
        <v>9</v>
      </c>
      <c r="O14624" s="160" t="s">
        <v>82</v>
      </c>
    </row>
    <row r="14625" spans="9:15" x14ac:dyDescent="0.35">
      <c r="I14625">
        <v>72449</v>
      </c>
      <c r="J14625">
        <v>3962</v>
      </c>
      <c r="K14625">
        <v>153936</v>
      </c>
      <c r="L14625">
        <v>673.2</v>
      </c>
      <c r="M14625" t="s">
        <v>212</v>
      </c>
      <c r="N14625" s="160" t="s">
        <v>9</v>
      </c>
      <c r="O14625" s="160" t="s">
        <v>82</v>
      </c>
    </row>
    <row r="14626" spans="9:15" x14ac:dyDescent="0.35">
      <c r="I14626">
        <v>78573</v>
      </c>
      <c r="J14626">
        <v>3962</v>
      </c>
      <c r="K14626">
        <v>153936</v>
      </c>
      <c r="L14626">
        <v>530.55999999999995</v>
      </c>
      <c r="M14626" t="s">
        <v>212</v>
      </c>
      <c r="N14626" s="160" t="s">
        <v>8</v>
      </c>
      <c r="O14626" s="160" t="s">
        <v>82</v>
      </c>
    </row>
    <row r="14627" spans="9:15" x14ac:dyDescent="0.35">
      <c r="I14627">
        <v>78573</v>
      </c>
      <c r="J14627">
        <v>3962</v>
      </c>
      <c r="K14627">
        <v>153936</v>
      </c>
      <c r="L14627">
        <v>530.55999999999995</v>
      </c>
      <c r="M14627" t="s">
        <v>212</v>
      </c>
      <c r="N14627" s="160" t="s">
        <v>8</v>
      </c>
      <c r="O14627" s="160" t="s">
        <v>82</v>
      </c>
    </row>
    <row r="14628" spans="9:15" x14ac:dyDescent="0.35">
      <c r="I14628">
        <v>79973</v>
      </c>
      <c r="J14628">
        <v>3962</v>
      </c>
      <c r="K14628">
        <v>153936</v>
      </c>
      <c r="L14628">
        <v>543.96</v>
      </c>
      <c r="M14628" t="s">
        <v>212</v>
      </c>
      <c r="N14628" s="160" t="s">
        <v>10</v>
      </c>
      <c r="O14628" s="160" t="s">
        <v>82</v>
      </c>
    </row>
    <row r="14629" spans="9:15" x14ac:dyDescent="0.35">
      <c r="I14629">
        <v>79974</v>
      </c>
      <c r="J14629">
        <v>3962</v>
      </c>
      <c r="K14629">
        <v>153936</v>
      </c>
      <c r="L14629">
        <v>543.96</v>
      </c>
      <c r="M14629" t="s">
        <v>212</v>
      </c>
      <c r="N14629" s="160" t="s">
        <v>10</v>
      </c>
      <c r="O14629" s="160" t="s">
        <v>82</v>
      </c>
    </row>
    <row r="14630" spans="9:15" x14ac:dyDescent="0.35">
      <c r="I14630">
        <v>91312</v>
      </c>
      <c r="J14630">
        <v>3962</v>
      </c>
      <c r="K14630">
        <v>153936</v>
      </c>
      <c r="L14630">
        <v>840.51</v>
      </c>
      <c r="M14630" t="s">
        <v>212</v>
      </c>
      <c r="N14630" s="160" t="s">
        <v>8</v>
      </c>
      <c r="O14630" s="160" t="s">
        <v>82</v>
      </c>
    </row>
    <row r="14631" spans="9:15" x14ac:dyDescent="0.35">
      <c r="I14631">
        <v>97192</v>
      </c>
      <c r="J14631">
        <v>3962</v>
      </c>
      <c r="K14631">
        <v>153936</v>
      </c>
      <c r="L14631">
        <v>397.31</v>
      </c>
      <c r="M14631" t="s">
        <v>212</v>
      </c>
      <c r="N14631" s="160" t="s">
        <v>7</v>
      </c>
      <c r="O14631" s="160" t="s">
        <v>82</v>
      </c>
    </row>
    <row r="14632" spans="9:15" x14ac:dyDescent="0.35">
      <c r="I14632">
        <v>97192</v>
      </c>
      <c r="J14632">
        <v>3962</v>
      </c>
      <c r="K14632">
        <v>153936</v>
      </c>
      <c r="L14632">
        <v>397.31</v>
      </c>
      <c r="M14632" t="s">
        <v>212</v>
      </c>
      <c r="N14632" s="160" t="s">
        <v>7</v>
      </c>
      <c r="O14632" s="160" t="s">
        <v>82</v>
      </c>
    </row>
    <row r="14633" spans="9:15" x14ac:dyDescent="0.35">
      <c r="I14633">
        <v>103732</v>
      </c>
      <c r="J14633">
        <v>3962</v>
      </c>
      <c r="K14633">
        <v>153936</v>
      </c>
      <c r="L14633">
        <v>1374.08</v>
      </c>
      <c r="M14633" t="s">
        <v>212</v>
      </c>
      <c r="N14633" s="160" t="s">
        <v>8</v>
      </c>
      <c r="O14633" s="160" t="s">
        <v>82</v>
      </c>
    </row>
    <row r="14634" spans="9:15" x14ac:dyDescent="0.35">
      <c r="I14634">
        <v>103732</v>
      </c>
      <c r="J14634">
        <v>3962</v>
      </c>
      <c r="K14634">
        <v>153936</v>
      </c>
      <c r="L14634">
        <v>1030.56</v>
      </c>
      <c r="M14634" t="s">
        <v>212</v>
      </c>
      <c r="N14634" s="160" t="s">
        <v>8</v>
      </c>
      <c r="O14634" s="160" t="s">
        <v>82</v>
      </c>
    </row>
    <row r="14635" spans="9:15" x14ac:dyDescent="0.35">
      <c r="I14635">
        <v>103732</v>
      </c>
      <c r="J14635">
        <v>3962</v>
      </c>
      <c r="K14635">
        <v>153936</v>
      </c>
      <c r="L14635">
        <v>343.52</v>
      </c>
      <c r="M14635" t="s">
        <v>212</v>
      </c>
      <c r="N14635" s="160" t="s">
        <v>8</v>
      </c>
      <c r="O14635" s="160" t="s">
        <v>82</v>
      </c>
    </row>
    <row r="14636" spans="9:15" x14ac:dyDescent="0.35">
      <c r="I14636">
        <v>107294</v>
      </c>
      <c r="J14636">
        <v>3962</v>
      </c>
      <c r="K14636">
        <v>153936</v>
      </c>
      <c r="L14636">
        <v>556.58000000000004</v>
      </c>
      <c r="M14636" t="s">
        <v>212</v>
      </c>
      <c r="N14636" s="160" t="s">
        <v>8</v>
      </c>
      <c r="O14636" s="160" t="s">
        <v>82</v>
      </c>
    </row>
    <row r="14637" spans="9:15" x14ac:dyDescent="0.35">
      <c r="I14637">
        <v>114734</v>
      </c>
      <c r="J14637">
        <v>3962</v>
      </c>
      <c r="K14637">
        <v>153936</v>
      </c>
      <c r="L14637">
        <v>968.28</v>
      </c>
      <c r="M14637" t="s">
        <v>212</v>
      </c>
      <c r="N14637" s="160" t="s">
        <v>7</v>
      </c>
      <c r="O14637" s="160" t="s">
        <v>82</v>
      </c>
    </row>
    <row r="14638" spans="9:15" x14ac:dyDescent="0.35">
      <c r="I14638">
        <v>114734</v>
      </c>
      <c r="J14638">
        <v>3962</v>
      </c>
      <c r="K14638">
        <v>153936</v>
      </c>
      <c r="L14638">
        <v>968.28</v>
      </c>
      <c r="M14638" t="s">
        <v>212</v>
      </c>
      <c r="N14638" s="160" t="s">
        <v>7</v>
      </c>
      <c r="O14638" s="160" t="s">
        <v>82</v>
      </c>
    </row>
    <row r="14639" spans="9:15" x14ac:dyDescent="0.35">
      <c r="I14639">
        <v>117441</v>
      </c>
      <c r="J14639">
        <v>3962</v>
      </c>
      <c r="K14639">
        <v>153936</v>
      </c>
      <c r="L14639">
        <v>1175.9000000000001</v>
      </c>
      <c r="M14639" t="s">
        <v>212</v>
      </c>
      <c r="N14639" s="160" t="s">
        <v>9</v>
      </c>
      <c r="O14639" s="160" t="s">
        <v>82</v>
      </c>
    </row>
    <row r="14640" spans="9:15" x14ac:dyDescent="0.35">
      <c r="I14640">
        <v>117766</v>
      </c>
      <c r="J14640">
        <v>3962</v>
      </c>
      <c r="K14640">
        <v>153936</v>
      </c>
      <c r="L14640">
        <v>397.31</v>
      </c>
      <c r="M14640" t="s">
        <v>212</v>
      </c>
      <c r="N14640" s="160" t="s">
        <v>7</v>
      </c>
      <c r="O14640" s="160" t="s">
        <v>82</v>
      </c>
    </row>
    <row r="14641" spans="9:15" x14ac:dyDescent="0.35">
      <c r="I14641">
        <v>117767</v>
      </c>
      <c r="J14641">
        <v>3962</v>
      </c>
      <c r="K14641">
        <v>153936</v>
      </c>
      <c r="L14641">
        <v>397.31</v>
      </c>
      <c r="M14641" t="s">
        <v>212</v>
      </c>
      <c r="N14641" s="160" t="s">
        <v>7</v>
      </c>
      <c r="O14641" s="160" t="s">
        <v>82</v>
      </c>
    </row>
    <row r="14642" spans="9:15" x14ac:dyDescent="0.35">
      <c r="I14642">
        <v>117767</v>
      </c>
      <c r="J14642">
        <v>3962</v>
      </c>
      <c r="K14642">
        <v>153936</v>
      </c>
      <c r="L14642">
        <v>397.31</v>
      </c>
      <c r="M14642" t="s">
        <v>212</v>
      </c>
      <c r="N14642" s="160" t="s">
        <v>7</v>
      </c>
      <c r="O14642" s="160" t="s">
        <v>82</v>
      </c>
    </row>
    <row r="14643" spans="9:15" x14ac:dyDescent="0.35">
      <c r="I14643">
        <v>120834</v>
      </c>
      <c r="J14643">
        <v>3962</v>
      </c>
      <c r="K14643">
        <v>153936</v>
      </c>
      <c r="L14643">
        <v>403.97</v>
      </c>
      <c r="M14643" t="s">
        <v>212</v>
      </c>
      <c r="N14643" s="160" t="s">
        <v>10</v>
      </c>
      <c r="O14643" s="160" t="s">
        <v>82</v>
      </c>
    </row>
    <row r="14644" spans="9:15" x14ac:dyDescent="0.35">
      <c r="I14644">
        <v>120936</v>
      </c>
      <c r="J14644">
        <v>3962</v>
      </c>
      <c r="K14644">
        <v>153936</v>
      </c>
      <c r="L14644">
        <v>403.97</v>
      </c>
      <c r="M14644" t="s">
        <v>212</v>
      </c>
      <c r="N14644" s="160" t="s">
        <v>10</v>
      </c>
      <c r="O14644" s="160" t="s">
        <v>82</v>
      </c>
    </row>
    <row r="14645" spans="9:15" x14ac:dyDescent="0.35">
      <c r="I14645">
        <v>121518</v>
      </c>
      <c r="J14645">
        <v>3962</v>
      </c>
      <c r="K14645">
        <v>153936</v>
      </c>
      <c r="L14645">
        <v>403.97</v>
      </c>
      <c r="M14645" t="s">
        <v>212</v>
      </c>
      <c r="N14645" s="160" t="s">
        <v>10</v>
      </c>
      <c r="O14645" s="160" t="s">
        <v>82</v>
      </c>
    </row>
    <row r="14646" spans="9:15" x14ac:dyDescent="0.35">
      <c r="I14646">
        <v>122802</v>
      </c>
      <c r="J14646">
        <v>3962</v>
      </c>
      <c r="K14646">
        <v>153936</v>
      </c>
      <c r="L14646">
        <v>322.20999999999998</v>
      </c>
      <c r="M14646" t="s">
        <v>212</v>
      </c>
      <c r="N14646" s="160" t="s">
        <v>207</v>
      </c>
      <c r="O14646" s="160" t="s">
        <v>82</v>
      </c>
    </row>
    <row r="14647" spans="9:15" x14ac:dyDescent="0.35">
      <c r="I14647">
        <v>122803</v>
      </c>
      <c r="J14647">
        <v>3962</v>
      </c>
      <c r="K14647">
        <v>153936</v>
      </c>
      <c r="L14647">
        <v>322.20999999999998</v>
      </c>
      <c r="M14647" t="s">
        <v>212</v>
      </c>
      <c r="N14647" s="160" t="s">
        <v>207</v>
      </c>
      <c r="O14647" s="160" t="s">
        <v>82</v>
      </c>
    </row>
    <row r="14648" spans="9:15" x14ac:dyDescent="0.35">
      <c r="I14648">
        <v>122803</v>
      </c>
      <c r="J14648">
        <v>3962</v>
      </c>
      <c r="K14648">
        <v>153936</v>
      </c>
      <c r="L14648">
        <v>322.20999999999998</v>
      </c>
      <c r="M14648" t="s">
        <v>212</v>
      </c>
      <c r="N14648" s="160" t="s">
        <v>207</v>
      </c>
      <c r="O14648" s="160" t="s">
        <v>82</v>
      </c>
    </row>
    <row r="14649" spans="9:15" x14ac:dyDescent="0.35">
      <c r="I14649">
        <v>122804</v>
      </c>
      <c r="J14649">
        <v>3962</v>
      </c>
      <c r="K14649">
        <v>153936</v>
      </c>
      <c r="L14649">
        <v>322.20999999999998</v>
      </c>
      <c r="M14649" t="s">
        <v>212</v>
      </c>
      <c r="N14649" s="160" t="s">
        <v>207</v>
      </c>
      <c r="O14649" s="160" t="s">
        <v>82</v>
      </c>
    </row>
    <row r="14650" spans="9:15" x14ac:dyDescent="0.35">
      <c r="I14650">
        <v>122804</v>
      </c>
      <c r="J14650">
        <v>3962</v>
      </c>
      <c r="K14650">
        <v>153936</v>
      </c>
      <c r="L14650">
        <v>322.20999999999998</v>
      </c>
      <c r="M14650" t="s">
        <v>212</v>
      </c>
      <c r="N14650" s="160" t="s">
        <v>207</v>
      </c>
      <c r="O14650" s="160" t="s">
        <v>82</v>
      </c>
    </row>
    <row r="14651" spans="9:15" x14ac:dyDescent="0.35">
      <c r="I14651">
        <v>124431</v>
      </c>
      <c r="J14651">
        <v>3962</v>
      </c>
      <c r="K14651">
        <v>153936</v>
      </c>
      <c r="L14651">
        <v>502.02</v>
      </c>
      <c r="M14651" t="s">
        <v>212</v>
      </c>
      <c r="N14651" s="160" t="s">
        <v>10</v>
      </c>
      <c r="O14651" s="160" t="s">
        <v>82</v>
      </c>
    </row>
    <row r="14652" spans="9:15" x14ac:dyDescent="0.35">
      <c r="I14652">
        <v>7</v>
      </c>
      <c r="J14652">
        <v>3962</v>
      </c>
      <c r="K14652">
        <v>153937</v>
      </c>
      <c r="L14652">
        <v>673.2</v>
      </c>
      <c r="M14652" t="s">
        <v>212</v>
      </c>
      <c r="N14652" s="160" t="s">
        <v>9</v>
      </c>
      <c r="O14652" s="160" t="s">
        <v>82</v>
      </c>
    </row>
    <row r="14653" spans="9:15" x14ac:dyDescent="0.35">
      <c r="I14653">
        <v>71189</v>
      </c>
      <c r="J14653">
        <v>3962</v>
      </c>
      <c r="K14653">
        <v>153937</v>
      </c>
      <c r="L14653">
        <v>2090.12</v>
      </c>
      <c r="M14653" t="s">
        <v>212</v>
      </c>
      <c r="N14653" s="160" t="s">
        <v>8</v>
      </c>
      <c r="O14653" s="160" t="s">
        <v>82</v>
      </c>
    </row>
    <row r="14654" spans="9:15" x14ac:dyDescent="0.35">
      <c r="I14654">
        <v>71189</v>
      </c>
      <c r="J14654">
        <v>3962</v>
      </c>
      <c r="K14654">
        <v>153937</v>
      </c>
      <c r="L14654">
        <v>522.53</v>
      </c>
      <c r="M14654" t="s">
        <v>212</v>
      </c>
      <c r="N14654" s="160" t="s">
        <v>8</v>
      </c>
      <c r="O14654" s="160" t="s">
        <v>82</v>
      </c>
    </row>
    <row r="14655" spans="9:15" x14ac:dyDescent="0.35">
      <c r="I14655">
        <v>72449</v>
      </c>
      <c r="J14655">
        <v>3962</v>
      </c>
      <c r="K14655">
        <v>153937</v>
      </c>
      <c r="L14655">
        <v>673.2</v>
      </c>
      <c r="M14655" t="s">
        <v>212</v>
      </c>
      <c r="N14655" s="160" t="s">
        <v>9</v>
      </c>
      <c r="O14655" s="160" t="s">
        <v>82</v>
      </c>
    </row>
    <row r="14656" spans="9:15" x14ac:dyDescent="0.35">
      <c r="I14656">
        <v>74395</v>
      </c>
      <c r="J14656">
        <v>3962</v>
      </c>
      <c r="K14656">
        <v>153937</v>
      </c>
      <c r="L14656">
        <v>1495.08</v>
      </c>
      <c r="M14656" t="s">
        <v>212</v>
      </c>
      <c r="N14656" s="160" t="s">
        <v>7</v>
      </c>
      <c r="O14656" s="160" t="s">
        <v>82</v>
      </c>
    </row>
    <row r="14657" spans="9:15" x14ac:dyDescent="0.35">
      <c r="I14657">
        <v>81192</v>
      </c>
      <c r="J14657">
        <v>3962</v>
      </c>
      <c r="K14657">
        <v>153937</v>
      </c>
      <c r="L14657">
        <v>463.49</v>
      </c>
      <c r="M14657" t="s">
        <v>212</v>
      </c>
      <c r="N14657" s="160" t="s">
        <v>7</v>
      </c>
      <c r="O14657" s="160" t="s">
        <v>82</v>
      </c>
    </row>
    <row r="14658" spans="9:15" x14ac:dyDescent="0.35">
      <c r="I14658">
        <v>97192</v>
      </c>
      <c r="J14658">
        <v>3962</v>
      </c>
      <c r="K14658">
        <v>153937</v>
      </c>
      <c r="L14658">
        <v>397.31</v>
      </c>
      <c r="M14658" t="s">
        <v>212</v>
      </c>
      <c r="N14658" s="160" t="s">
        <v>7</v>
      </c>
      <c r="O14658" s="160" t="s">
        <v>82</v>
      </c>
    </row>
    <row r="14659" spans="9:15" x14ac:dyDescent="0.35">
      <c r="I14659">
        <v>103732</v>
      </c>
      <c r="J14659">
        <v>3962</v>
      </c>
      <c r="K14659">
        <v>153937</v>
      </c>
      <c r="L14659">
        <v>343.52</v>
      </c>
      <c r="M14659" t="s">
        <v>212</v>
      </c>
      <c r="N14659" s="160" t="s">
        <v>8</v>
      </c>
      <c r="O14659" s="160" t="s">
        <v>82</v>
      </c>
    </row>
    <row r="14660" spans="9:15" x14ac:dyDescent="0.35">
      <c r="I14660">
        <v>103732</v>
      </c>
      <c r="J14660">
        <v>3962</v>
      </c>
      <c r="K14660">
        <v>153937</v>
      </c>
      <c r="L14660">
        <v>343.52</v>
      </c>
      <c r="M14660" t="s">
        <v>212</v>
      </c>
      <c r="N14660" s="160" t="s">
        <v>8</v>
      </c>
      <c r="O14660" s="160" t="s">
        <v>82</v>
      </c>
    </row>
    <row r="14661" spans="9:15" x14ac:dyDescent="0.35">
      <c r="I14661">
        <v>117485</v>
      </c>
      <c r="J14661">
        <v>3962</v>
      </c>
      <c r="K14661">
        <v>153937</v>
      </c>
      <c r="L14661">
        <v>227.15</v>
      </c>
      <c r="M14661" t="s">
        <v>212</v>
      </c>
      <c r="N14661" s="160" t="s">
        <v>8</v>
      </c>
      <c r="O14661" s="160" t="s">
        <v>82</v>
      </c>
    </row>
    <row r="14662" spans="9:15" x14ac:dyDescent="0.35">
      <c r="I14662">
        <v>117485</v>
      </c>
      <c r="J14662">
        <v>3962</v>
      </c>
      <c r="K14662">
        <v>153937</v>
      </c>
      <c r="L14662">
        <v>227.15</v>
      </c>
      <c r="M14662" t="s">
        <v>212</v>
      </c>
      <c r="N14662" s="160" t="s">
        <v>8</v>
      </c>
      <c r="O14662" s="160" t="s">
        <v>82</v>
      </c>
    </row>
    <row r="14663" spans="9:15" x14ac:dyDescent="0.35">
      <c r="I14663">
        <v>117767</v>
      </c>
      <c r="J14663">
        <v>3962</v>
      </c>
      <c r="K14663">
        <v>153937</v>
      </c>
      <c r="L14663">
        <v>397.31</v>
      </c>
      <c r="M14663" t="s">
        <v>212</v>
      </c>
      <c r="N14663" s="160" t="s">
        <v>7</v>
      </c>
      <c r="O14663" s="160" t="s">
        <v>82</v>
      </c>
    </row>
    <row r="14664" spans="9:15" x14ac:dyDescent="0.35">
      <c r="I14664">
        <v>118850</v>
      </c>
      <c r="J14664">
        <v>3962</v>
      </c>
      <c r="K14664">
        <v>153937</v>
      </c>
      <c r="L14664">
        <v>523</v>
      </c>
      <c r="M14664" t="s">
        <v>212</v>
      </c>
      <c r="N14664" s="160" t="s">
        <v>8</v>
      </c>
      <c r="O14664" s="160" t="s">
        <v>82</v>
      </c>
    </row>
    <row r="14665" spans="9:15" x14ac:dyDescent="0.35">
      <c r="I14665">
        <v>124431</v>
      </c>
      <c r="J14665">
        <v>3962</v>
      </c>
      <c r="K14665">
        <v>153937</v>
      </c>
      <c r="L14665">
        <v>502.02</v>
      </c>
      <c r="M14665" t="s">
        <v>212</v>
      </c>
      <c r="N14665" s="160" t="s">
        <v>10</v>
      </c>
      <c r="O14665" s="160" t="s">
        <v>82</v>
      </c>
    </row>
    <row r="14666" spans="9:15" x14ac:dyDescent="0.35">
      <c r="I14666">
        <v>101972</v>
      </c>
      <c r="J14666">
        <v>4035</v>
      </c>
      <c r="K14666">
        <v>153969</v>
      </c>
      <c r="L14666">
        <v>533.26</v>
      </c>
      <c r="M14666" t="s">
        <v>212</v>
      </c>
      <c r="N14666" s="160" t="s">
        <v>19</v>
      </c>
      <c r="O14666" s="160" t="s">
        <v>80</v>
      </c>
    </row>
    <row r="14667" spans="9:15" x14ac:dyDescent="0.35">
      <c r="I14667">
        <v>101972</v>
      </c>
      <c r="J14667">
        <v>4035</v>
      </c>
      <c r="K14667">
        <v>153969</v>
      </c>
      <c r="L14667">
        <v>533.26</v>
      </c>
      <c r="M14667" t="s">
        <v>212</v>
      </c>
      <c r="N14667" s="160" t="s">
        <v>19</v>
      </c>
      <c r="O14667" s="160" t="s">
        <v>80</v>
      </c>
    </row>
    <row r="14668" spans="9:15" x14ac:dyDescent="0.35">
      <c r="I14668">
        <v>101972</v>
      </c>
      <c r="J14668">
        <v>4035</v>
      </c>
      <c r="K14668">
        <v>153969</v>
      </c>
      <c r="L14668">
        <v>1119.9000000000001</v>
      </c>
      <c r="M14668" t="s">
        <v>212</v>
      </c>
      <c r="N14668" s="160" t="s">
        <v>19</v>
      </c>
      <c r="O14668" s="160" t="s">
        <v>80</v>
      </c>
    </row>
    <row r="14669" spans="9:15" x14ac:dyDescent="0.35">
      <c r="I14669">
        <v>11684</v>
      </c>
      <c r="J14669">
        <v>3979</v>
      </c>
      <c r="K14669">
        <v>153985</v>
      </c>
      <c r="L14669">
        <v>166.05</v>
      </c>
      <c r="M14669" t="s">
        <v>212</v>
      </c>
      <c r="N14669" s="160" t="s">
        <v>7</v>
      </c>
      <c r="O14669" s="160" t="s">
        <v>80</v>
      </c>
    </row>
    <row r="14670" spans="9:15" x14ac:dyDescent="0.35">
      <c r="I14670">
        <v>11684</v>
      </c>
      <c r="J14670">
        <v>3979</v>
      </c>
      <c r="K14670">
        <v>153985</v>
      </c>
      <c r="L14670">
        <v>166.05</v>
      </c>
      <c r="M14670" t="s">
        <v>212</v>
      </c>
      <c r="N14670" s="160" t="s">
        <v>7</v>
      </c>
      <c r="O14670" s="160" t="s">
        <v>80</v>
      </c>
    </row>
    <row r="14671" spans="9:15" x14ac:dyDescent="0.35">
      <c r="I14671">
        <v>72449</v>
      </c>
      <c r="J14671">
        <v>3979</v>
      </c>
      <c r="K14671">
        <v>153985</v>
      </c>
      <c r="L14671">
        <v>194.44</v>
      </c>
      <c r="M14671" t="s">
        <v>212</v>
      </c>
      <c r="N14671" s="160" t="s">
        <v>9</v>
      </c>
      <c r="O14671" s="160" t="s">
        <v>80</v>
      </c>
    </row>
    <row r="14672" spans="9:15" x14ac:dyDescent="0.35">
      <c r="I14672">
        <v>78573</v>
      </c>
      <c r="J14672">
        <v>3979</v>
      </c>
      <c r="K14672">
        <v>153985</v>
      </c>
      <c r="L14672">
        <v>126.29</v>
      </c>
      <c r="M14672" t="s">
        <v>212</v>
      </c>
      <c r="N14672" s="160" t="s">
        <v>8</v>
      </c>
      <c r="O14672" s="160" t="s">
        <v>80</v>
      </c>
    </row>
    <row r="14673" spans="9:15" x14ac:dyDescent="0.35">
      <c r="I14673">
        <v>91312</v>
      </c>
      <c r="J14673">
        <v>3979</v>
      </c>
      <c r="K14673">
        <v>153985</v>
      </c>
      <c r="L14673">
        <v>130.91999999999999</v>
      </c>
      <c r="M14673" t="s">
        <v>212</v>
      </c>
      <c r="N14673" s="160" t="s">
        <v>8</v>
      </c>
      <c r="O14673" s="160" t="s">
        <v>80</v>
      </c>
    </row>
    <row r="14674" spans="9:15" x14ac:dyDescent="0.35">
      <c r="I14674">
        <v>101972</v>
      </c>
      <c r="J14674">
        <v>3979</v>
      </c>
      <c r="K14674">
        <v>153985</v>
      </c>
      <c r="L14674">
        <v>533.26</v>
      </c>
      <c r="M14674" t="s">
        <v>212</v>
      </c>
      <c r="N14674" s="160" t="s">
        <v>19</v>
      </c>
      <c r="O14674" s="160" t="s">
        <v>80</v>
      </c>
    </row>
    <row r="14675" spans="9:15" x14ac:dyDescent="0.35">
      <c r="I14675">
        <v>101972</v>
      </c>
      <c r="J14675">
        <v>3979</v>
      </c>
      <c r="K14675">
        <v>153985</v>
      </c>
      <c r="L14675">
        <v>479.78</v>
      </c>
      <c r="M14675" t="s">
        <v>212</v>
      </c>
      <c r="N14675" s="160" t="s">
        <v>19</v>
      </c>
      <c r="O14675" s="160" t="s">
        <v>80</v>
      </c>
    </row>
    <row r="14676" spans="9:15" x14ac:dyDescent="0.35">
      <c r="I14676">
        <v>117766</v>
      </c>
      <c r="J14676">
        <v>3979</v>
      </c>
      <c r="K14676">
        <v>153985</v>
      </c>
      <c r="L14676">
        <v>92.83</v>
      </c>
      <c r="M14676" t="s">
        <v>212</v>
      </c>
      <c r="N14676" s="160" t="s">
        <v>7</v>
      </c>
      <c r="O14676" s="160" t="s">
        <v>80</v>
      </c>
    </row>
    <row r="14677" spans="9:15" x14ac:dyDescent="0.35">
      <c r="I14677">
        <v>117767</v>
      </c>
      <c r="J14677">
        <v>3979</v>
      </c>
      <c r="K14677">
        <v>153985</v>
      </c>
      <c r="L14677">
        <v>92.83</v>
      </c>
      <c r="M14677" t="s">
        <v>212</v>
      </c>
      <c r="N14677" s="160" t="s">
        <v>7</v>
      </c>
      <c r="O14677" s="160" t="s">
        <v>80</v>
      </c>
    </row>
    <row r="14678" spans="9:15" x14ac:dyDescent="0.35">
      <c r="I14678">
        <v>118038</v>
      </c>
      <c r="J14678">
        <v>3979</v>
      </c>
      <c r="K14678">
        <v>153985</v>
      </c>
      <c r="L14678">
        <v>92.84</v>
      </c>
      <c r="M14678" t="s">
        <v>212</v>
      </c>
      <c r="N14678" s="160" t="s">
        <v>7</v>
      </c>
      <c r="O14678" s="160" t="s">
        <v>80</v>
      </c>
    </row>
    <row r="14679" spans="9:15" x14ac:dyDescent="0.35">
      <c r="I14679">
        <v>118484</v>
      </c>
      <c r="J14679">
        <v>3979</v>
      </c>
      <c r="K14679">
        <v>153985</v>
      </c>
      <c r="L14679">
        <v>125.73</v>
      </c>
      <c r="M14679" t="s">
        <v>212</v>
      </c>
      <c r="N14679" s="160" t="s">
        <v>7</v>
      </c>
      <c r="O14679" s="160" t="s">
        <v>80</v>
      </c>
    </row>
    <row r="14680" spans="9:15" x14ac:dyDescent="0.35">
      <c r="I14680">
        <v>119309</v>
      </c>
      <c r="J14680">
        <v>3979</v>
      </c>
      <c r="K14680">
        <v>153985</v>
      </c>
      <c r="L14680">
        <v>38.159999999999997</v>
      </c>
      <c r="M14680" t="s">
        <v>212</v>
      </c>
      <c r="N14680" s="160" t="s">
        <v>9</v>
      </c>
      <c r="O14680" s="160" t="s">
        <v>80</v>
      </c>
    </row>
    <row r="14681" spans="9:15" x14ac:dyDescent="0.35">
      <c r="I14681">
        <v>119309</v>
      </c>
      <c r="J14681">
        <v>3979</v>
      </c>
      <c r="K14681">
        <v>153985</v>
      </c>
      <c r="L14681">
        <v>38.159999999999997</v>
      </c>
      <c r="M14681" t="s">
        <v>212</v>
      </c>
      <c r="N14681" s="160" t="s">
        <v>9</v>
      </c>
      <c r="O14681" s="160" t="s">
        <v>80</v>
      </c>
    </row>
    <row r="14682" spans="9:15" x14ac:dyDescent="0.35">
      <c r="I14682">
        <v>122045</v>
      </c>
      <c r="J14682">
        <v>3979</v>
      </c>
      <c r="K14682">
        <v>153985</v>
      </c>
      <c r="L14682">
        <v>37.68</v>
      </c>
      <c r="M14682" t="s">
        <v>212</v>
      </c>
      <c r="N14682" s="160" t="s">
        <v>9</v>
      </c>
      <c r="O14682" s="160" t="s">
        <v>80</v>
      </c>
    </row>
    <row r="14683" spans="9:15" x14ac:dyDescent="0.35">
      <c r="I14683">
        <v>72449</v>
      </c>
      <c r="J14683">
        <v>3873</v>
      </c>
      <c r="K14683">
        <v>153998</v>
      </c>
      <c r="L14683">
        <v>197</v>
      </c>
      <c r="M14683" t="s">
        <v>212</v>
      </c>
      <c r="N14683" s="160" t="s">
        <v>9</v>
      </c>
      <c r="O14683" s="160" t="s">
        <v>80</v>
      </c>
    </row>
    <row r="14684" spans="9:15" x14ac:dyDescent="0.35">
      <c r="I14684">
        <v>118484</v>
      </c>
      <c r="J14684">
        <v>3873</v>
      </c>
      <c r="K14684">
        <v>153998</v>
      </c>
      <c r="L14684">
        <v>127</v>
      </c>
      <c r="M14684" t="s">
        <v>212</v>
      </c>
      <c r="N14684" s="160" t="s">
        <v>7</v>
      </c>
      <c r="O14684" s="160" t="s">
        <v>80</v>
      </c>
    </row>
    <row r="14685" spans="9:15" x14ac:dyDescent="0.35">
      <c r="I14685">
        <v>119309</v>
      </c>
      <c r="J14685">
        <v>3873</v>
      </c>
      <c r="K14685">
        <v>153998</v>
      </c>
      <c r="L14685">
        <v>38.99</v>
      </c>
      <c r="M14685" t="s">
        <v>212</v>
      </c>
      <c r="N14685" s="160" t="s">
        <v>9</v>
      </c>
      <c r="O14685" s="160" t="s">
        <v>80</v>
      </c>
    </row>
    <row r="14686" spans="9:15" x14ac:dyDescent="0.35">
      <c r="I14686">
        <v>125287</v>
      </c>
      <c r="J14686">
        <v>3873</v>
      </c>
      <c r="K14686">
        <v>153998</v>
      </c>
      <c r="L14686">
        <v>65.989999999999995</v>
      </c>
      <c r="M14686" t="s">
        <v>212</v>
      </c>
      <c r="N14686" s="160" t="s">
        <v>10</v>
      </c>
      <c r="O14686" s="160" t="s">
        <v>80</v>
      </c>
    </row>
    <row r="14687" spans="9:15" x14ac:dyDescent="0.35">
      <c r="I14687">
        <v>7</v>
      </c>
      <c r="J14687">
        <v>4030</v>
      </c>
      <c r="K14687">
        <v>154005</v>
      </c>
      <c r="L14687">
        <v>195.44</v>
      </c>
      <c r="M14687" t="s">
        <v>212</v>
      </c>
      <c r="N14687" s="160" t="s">
        <v>9</v>
      </c>
      <c r="O14687" s="160" t="s">
        <v>80</v>
      </c>
    </row>
    <row r="14688" spans="9:15" x14ac:dyDescent="0.35">
      <c r="I14688">
        <v>81192</v>
      </c>
      <c r="J14688">
        <v>4030</v>
      </c>
      <c r="K14688">
        <v>154005</v>
      </c>
      <c r="L14688">
        <v>56.2</v>
      </c>
      <c r="M14688" t="s">
        <v>212</v>
      </c>
      <c r="N14688" s="160" t="s">
        <v>7</v>
      </c>
      <c r="O14688" s="160" t="s">
        <v>80</v>
      </c>
    </row>
    <row r="14689" spans="9:15" x14ac:dyDescent="0.35">
      <c r="I14689">
        <v>117767</v>
      </c>
      <c r="J14689">
        <v>4024</v>
      </c>
      <c r="K14689">
        <v>154016</v>
      </c>
      <c r="L14689">
        <v>92.83</v>
      </c>
      <c r="M14689" t="s">
        <v>212</v>
      </c>
      <c r="N14689" s="160" t="s">
        <v>7</v>
      </c>
      <c r="O14689" s="160" t="s">
        <v>80</v>
      </c>
    </row>
    <row r="14690" spans="9:15" x14ac:dyDescent="0.35">
      <c r="I14690">
        <v>118038</v>
      </c>
      <c r="J14690">
        <v>4024</v>
      </c>
      <c r="K14690">
        <v>154016</v>
      </c>
      <c r="L14690">
        <v>92.84</v>
      </c>
      <c r="M14690" t="s">
        <v>212</v>
      </c>
      <c r="N14690" s="160" t="s">
        <v>7</v>
      </c>
      <c r="O14690" s="160" t="s">
        <v>80</v>
      </c>
    </row>
    <row r="14691" spans="9:15" x14ac:dyDescent="0.35">
      <c r="I14691">
        <v>118484</v>
      </c>
      <c r="J14691">
        <v>4024</v>
      </c>
      <c r="K14691">
        <v>154016</v>
      </c>
      <c r="L14691">
        <v>125.73</v>
      </c>
      <c r="M14691" t="s">
        <v>212</v>
      </c>
      <c r="N14691" s="160" t="s">
        <v>7</v>
      </c>
      <c r="O14691" s="160" t="s">
        <v>80</v>
      </c>
    </row>
    <row r="14692" spans="9:15" x14ac:dyDescent="0.35">
      <c r="I14692">
        <v>118484</v>
      </c>
      <c r="J14692">
        <v>4024</v>
      </c>
      <c r="K14692">
        <v>154016</v>
      </c>
      <c r="L14692">
        <v>125.73</v>
      </c>
      <c r="M14692" t="s">
        <v>212</v>
      </c>
      <c r="N14692" s="160" t="s">
        <v>7</v>
      </c>
      <c r="O14692" s="160" t="s">
        <v>80</v>
      </c>
    </row>
    <row r="14693" spans="9:15" x14ac:dyDescent="0.35">
      <c r="I14693">
        <v>119309</v>
      </c>
      <c r="J14693">
        <v>4024</v>
      </c>
      <c r="K14693">
        <v>154016</v>
      </c>
      <c r="L14693">
        <v>38.159999999999997</v>
      </c>
      <c r="M14693" t="s">
        <v>212</v>
      </c>
      <c r="N14693" s="160" t="s">
        <v>9</v>
      </c>
      <c r="O14693" s="160" t="s">
        <v>80</v>
      </c>
    </row>
    <row r="14694" spans="9:15" x14ac:dyDescent="0.35">
      <c r="I14694">
        <v>120834</v>
      </c>
      <c r="J14694">
        <v>4024</v>
      </c>
      <c r="K14694">
        <v>154016</v>
      </c>
      <c r="L14694">
        <v>26.51</v>
      </c>
      <c r="M14694" t="s">
        <v>212</v>
      </c>
      <c r="N14694" s="160" t="s">
        <v>10</v>
      </c>
      <c r="O14694" s="160" t="s">
        <v>80</v>
      </c>
    </row>
    <row r="14695" spans="9:15" x14ac:dyDescent="0.35">
      <c r="I14695">
        <v>120936</v>
      </c>
      <c r="J14695">
        <v>4024</v>
      </c>
      <c r="K14695">
        <v>154016</v>
      </c>
      <c r="L14695">
        <v>26.51</v>
      </c>
      <c r="M14695" t="s">
        <v>212</v>
      </c>
      <c r="N14695" s="160" t="s">
        <v>10</v>
      </c>
      <c r="O14695" s="160" t="s">
        <v>80</v>
      </c>
    </row>
    <row r="14696" spans="9:15" x14ac:dyDescent="0.35">
      <c r="I14696">
        <v>125287</v>
      </c>
      <c r="J14696">
        <v>4024</v>
      </c>
      <c r="K14696">
        <v>154016</v>
      </c>
      <c r="L14696">
        <v>65.52</v>
      </c>
      <c r="M14696" t="s">
        <v>212</v>
      </c>
      <c r="N14696" s="160" t="s">
        <v>10</v>
      </c>
      <c r="O14696" s="160" t="s">
        <v>80</v>
      </c>
    </row>
    <row r="14697" spans="9:15" x14ac:dyDescent="0.35">
      <c r="I14697">
        <v>116372</v>
      </c>
      <c r="J14697">
        <v>4008</v>
      </c>
      <c r="K14697">
        <v>154048</v>
      </c>
      <c r="L14697">
        <v>23.81</v>
      </c>
      <c r="M14697" t="s">
        <v>212</v>
      </c>
      <c r="N14697" s="160" t="s">
        <v>19</v>
      </c>
      <c r="O14697" s="160" t="s">
        <v>80</v>
      </c>
    </row>
    <row r="14698" spans="9:15" x14ac:dyDescent="0.35">
      <c r="I14698">
        <v>120834</v>
      </c>
      <c r="J14698">
        <v>3994</v>
      </c>
      <c r="K14698">
        <v>154057</v>
      </c>
      <c r="L14698">
        <v>26.43</v>
      </c>
      <c r="M14698" t="s">
        <v>212</v>
      </c>
      <c r="N14698" s="160" t="s">
        <v>10</v>
      </c>
      <c r="O14698" s="160" t="s">
        <v>80</v>
      </c>
    </row>
    <row r="14699" spans="9:15" x14ac:dyDescent="0.35">
      <c r="I14699">
        <v>120936</v>
      </c>
      <c r="J14699">
        <v>3994</v>
      </c>
      <c r="K14699">
        <v>154057</v>
      </c>
      <c r="L14699">
        <v>26.43</v>
      </c>
      <c r="M14699" t="s">
        <v>212</v>
      </c>
      <c r="N14699" s="160" t="s">
        <v>10</v>
      </c>
      <c r="O14699" s="160" t="s">
        <v>80</v>
      </c>
    </row>
    <row r="14700" spans="9:15" x14ac:dyDescent="0.35">
      <c r="I14700">
        <v>122731</v>
      </c>
      <c r="J14700">
        <v>3994</v>
      </c>
      <c r="K14700">
        <v>154057</v>
      </c>
      <c r="L14700">
        <v>26.43</v>
      </c>
      <c r="M14700" t="s">
        <v>212</v>
      </c>
      <c r="N14700" s="160" t="s">
        <v>10</v>
      </c>
      <c r="O14700" s="160" t="s">
        <v>80</v>
      </c>
    </row>
    <row r="14701" spans="9:15" x14ac:dyDescent="0.35">
      <c r="I14701">
        <v>7</v>
      </c>
      <c r="J14701">
        <v>4008</v>
      </c>
      <c r="K14701">
        <v>154122</v>
      </c>
      <c r="L14701">
        <v>194.4</v>
      </c>
      <c r="M14701" t="s">
        <v>212</v>
      </c>
      <c r="N14701" s="160" t="s">
        <v>9</v>
      </c>
      <c r="O14701" s="160" t="s">
        <v>80</v>
      </c>
    </row>
    <row r="14702" spans="9:15" x14ac:dyDescent="0.35">
      <c r="I14702">
        <v>71189</v>
      </c>
      <c r="J14702">
        <v>4008</v>
      </c>
      <c r="K14702">
        <v>154122</v>
      </c>
      <c r="L14702">
        <v>97.68</v>
      </c>
      <c r="M14702" t="s">
        <v>212</v>
      </c>
      <c r="N14702" s="160" t="s">
        <v>8</v>
      </c>
      <c r="O14702" s="160" t="s">
        <v>80</v>
      </c>
    </row>
    <row r="14703" spans="9:15" x14ac:dyDescent="0.35">
      <c r="I14703">
        <v>81192</v>
      </c>
      <c r="J14703">
        <v>4036</v>
      </c>
      <c r="K14703">
        <v>154148</v>
      </c>
      <c r="L14703">
        <v>110.38</v>
      </c>
      <c r="M14703" t="s">
        <v>212</v>
      </c>
      <c r="N14703" s="160" t="s">
        <v>7</v>
      </c>
      <c r="O14703" s="160" t="s">
        <v>80</v>
      </c>
    </row>
    <row r="14704" spans="9:15" x14ac:dyDescent="0.35">
      <c r="I14704">
        <v>116372</v>
      </c>
      <c r="J14704">
        <v>4036</v>
      </c>
      <c r="K14704">
        <v>154148</v>
      </c>
      <c r="L14704">
        <v>119.08</v>
      </c>
      <c r="M14704" t="s">
        <v>212</v>
      </c>
      <c r="N14704" s="160" t="s">
        <v>19</v>
      </c>
      <c r="O14704" s="160" t="s">
        <v>80</v>
      </c>
    </row>
    <row r="14705" spans="9:15" x14ac:dyDescent="0.35">
      <c r="I14705">
        <v>118038</v>
      </c>
      <c r="J14705">
        <v>4036</v>
      </c>
      <c r="K14705">
        <v>154148</v>
      </c>
      <c r="L14705">
        <v>92.84</v>
      </c>
      <c r="M14705" t="s">
        <v>212</v>
      </c>
      <c r="N14705" s="160" t="s">
        <v>7</v>
      </c>
      <c r="O14705" s="160" t="s">
        <v>80</v>
      </c>
    </row>
    <row r="14706" spans="9:15" x14ac:dyDescent="0.35">
      <c r="I14706">
        <v>120834</v>
      </c>
      <c r="J14706">
        <v>4036</v>
      </c>
      <c r="K14706">
        <v>154148</v>
      </c>
      <c r="L14706">
        <v>26.51</v>
      </c>
      <c r="M14706" t="s">
        <v>212</v>
      </c>
      <c r="N14706" s="160" t="s">
        <v>10</v>
      </c>
      <c r="O14706" s="160" t="s">
        <v>80</v>
      </c>
    </row>
    <row r="14707" spans="9:15" x14ac:dyDescent="0.35">
      <c r="I14707">
        <v>120936</v>
      </c>
      <c r="J14707">
        <v>4036</v>
      </c>
      <c r="K14707">
        <v>154148</v>
      </c>
      <c r="L14707">
        <v>26.51</v>
      </c>
      <c r="M14707" t="s">
        <v>212</v>
      </c>
      <c r="N14707" s="160" t="s">
        <v>10</v>
      </c>
      <c r="O14707" s="160" t="s">
        <v>80</v>
      </c>
    </row>
    <row r="14708" spans="9:15" x14ac:dyDescent="0.35">
      <c r="I14708">
        <v>77912</v>
      </c>
      <c r="J14708">
        <v>3802</v>
      </c>
      <c r="K14708">
        <v>154173</v>
      </c>
      <c r="L14708">
        <v>28.4</v>
      </c>
      <c r="M14708" t="s">
        <v>212</v>
      </c>
      <c r="N14708" s="160" t="s">
        <v>8</v>
      </c>
      <c r="O14708" s="160" t="s">
        <v>80</v>
      </c>
    </row>
    <row r="14709" spans="9:15" x14ac:dyDescent="0.35">
      <c r="I14709">
        <v>119309</v>
      </c>
      <c r="J14709">
        <v>3802</v>
      </c>
      <c r="K14709">
        <v>154173</v>
      </c>
      <c r="L14709">
        <v>39.159999999999997</v>
      </c>
      <c r="M14709" t="s">
        <v>212</v>
      </c>
      <c r="N14709" s="160" t="s">
        <v>9</v>
      </c>
      <c r="O14709" s="160" t="s">
        <v>80</v>
      </c>
    </row>
    <row r="14710" spans="9:15" x14ac:dyDescent="0.35">
      <c r="I14710">
        <v>125287</v>
      </c>
      <c r="J14710">
        <v>3802</v>
      </c>
      <c r="K14710">
        <v>154173</v>
      </c>
      <c r="L14710">
        <v>66.52</v>
      </c>
      <c r="M14710" t="s">
        <v>212</v>
      </c>
      <c r="N14710" s="160" t="s">
        <v>10</v>
      </c>
      <c r="O14710" s="160" t="s">
        <v>80</v>
      </c>
    </row>
    <row r="14711" spans="9:15" x14ac:dyDescent="0.35">
      <c r="I14711">
        <v>7</v>
      </c>
      <c r="J14711">
        <v>4030</v>
      </c>
      <c r="K14711">
        <v>154184</v>
      </c>
      <c r="L14711">
        <v>195.44</v>
      </c>
      <c r="M14711" t="s">
        <v>212</v>
      </c>
      <c r="N14711" s="160" t="s">
        <v>9</v>
      </c>
      <c r="O14711" s="160" t="s">
        <v>80</v>
      </c>
    </row>
    <row r="14712" spans="9:15" x14ac:dyDescent="0.35">
      <c r="I14712">
        <v>72449</v>
      </c>
      <c r="J14712">
        <v>4030</v>
      </c>
      <c r="K14712">
        <v>154184</v>
      </c>
      <c r="L14712">
        <v>194.44</v>
      </c>
      <c r="M14712" t="s">
        <v>212</v>
      </c>
      <c r="N14712" s="160" t="s">
        <v>9</v>
      </c>
      <c r="O14712" s="160" t="s">
        <v>80</v>
      </c>
    </row>
    <row r="14713" spans="9:15" x14ac:dyDescent="0.35">
      <c r="I14713">
        <v>81192</v>
      </c>
      <c r="J14713">
        <v>4030</v>
      </c>
      <c r="K14713">
        <v>154184</v>
      </c>
      <c r="L14713">
        <v>56.2</v>
      </c>
      <c r="M14713" t="s">
        <v>212</v>
      </c>
      <c r="N14713" s="160" t="s">
        <v>7</v>
      </c>
      <c r="O14713" s="160" t="s">
        <v>80</v>
      </c>
    </row>
    <row r="14714" spans="9:15" x14ac:dyDescent="0.35">
      <c r="I14714">
        <v>118038</v>
      </c>
      <c r="J14714">
        <v>4030</v>
      </c>
      <c r="K14714">
        <v>154184</v>
      </c>
      <c r="L14714">
        <v>92.84</v>
      </c>
      <c r="M14714" t="s">
        <v>212</v>
      </c>
      <c r="N14714" s="160" t="s">
        <v>7</v>
      </c>
      <c r="O14714" s="160" t="s">
        <v>80</v>
      </c>
    </row>
    <row r="14715" spans="9:15" x14ac:dyDescent="0.35">
      <c r="I14715">
        <v>118038</v>
      </c>
      <c r="J14715">
        <v>4030</v>
      </c>
      <c r="K14715">
        <v>154184</v>
      </c>
      <c r="L14715">
        <v>92.84</v>
      </c>
      <c r="M14715" t="s">
        <v>212</v>
      </c>
      <c r="N14715" s="160" t="s">
        <v>7</v>
      </c>
      <c r="O14715" s="160" t="s">
        <v>80</v>
      </c>
    </row>
    <row r="14716" spans="9:15" x14ac:dyDescent="0.35">
      <c r="I14716">
        <v>119309</v>
      </c>
      <c r="J14716">
        <v>4030</v>
      </c>
      <c r="K14716">
        <v>154184</v>
      </c>
      <c r="L14716">
        <v>38.159999999999997</v>
      </c>
      <c r="M14716" t="s">
        <v>212</v>
      </c>
      <c r="N14716" s="160" t="s">
        <v>9</v>
      </c>
      <c r="O14716" s="160" t="s">
        <v>80</v>
      </c>
    </row>
    <row r="14717" spans="9:15" x14ac:dyDescent="0.35">
      <c r="I14717">
        <v>120935</v>
      </c>
      <c r="J14717">
        <v>4030</v>
      </c>
      <c r="K14717">
        <v>154184</v>
      </c>
      <c r="L14717">
        <v>27.55</v>
      </c>
      <c r="M14717" t="s">
        <v>212</v>
      </c>
      <c r="N14717" s="160" t="s">
        <v>10</v>
      </c>
      <c r="O14717" s="160" t="s">
        <v>80</v>
      </c>
    </row>
    <row r="14718" spans="9:15" x14ac:dyDescent="0.35">
      <c r="I14718">
        <v>120936</v>
      </c>
      <c r="J14718">
        <v>4030</v>
      </c>
      <c r="K14718">
        <v>154184</v>
      </c>
      <c r="L14718">
        <v>27.55</v>
      </c>
      <c r="M14718" t="s">
        <v>212</v>
      </c>
      <c r="N14718" s="160" t="s">
        <v>10</v>
      </c>
      <c r="O14718" s="160" t="s">
        <v>80</v>
      </c>
    </row>
    <row r="14719" spans="9:15" x14ac:dyDescent="0.35">
      <c r="I14719">
        <v>122045</v>
      </c>
      <c r="J14719">
        <v>4030</v>
      </c>
      <c r="K14719">
        <v>154184</v>
      </c>
      <c r="L14719">
        <v>37.68</v>
      </c>
      <c r="M14719" t="s">
        <v>212</v>
      </c>
      <c r="N14719" s="160" t="s">
        <v>9</v>
      </c>
      <c r="O14719" s="160" t="s">
        <v>80</v>
      </c>
    </row>
    <row r="14720" spans="9:15" x14ac:dyDescent="0.35">
      <c r="I14720">
        <v>118484</v>
      </c>
      <c r="J14720">
        <v>3818</v>
      </c>
      <c r="K14720">
        <v>154265</v>
      </c>
      <c r="L14720">
        <v>125.73</v>
      </c>
      <c r="M14720" t="s">
        <v>218</v>
      </c>
      <c r="N14720" s="160" t="s">
        <v>7</v>
      </c>
      <c r="O14720" s="160" t="s">
        <v>80</v>
      </c>
    </row>
    <row r="14721" spans="9:15" x14ac:dyDescent="0.35">
      <c r="I14721">
        <v>119309</v>
      </c>
      <c r="J14721">
        <v>3818</v>
      </c>
      <c r="K14721">
        <v>154265</v>
      </c>
      <c r="L14721">
        <v>38.159999999999997</v>
      </c>
      <c r="M14721" t="s">
        <v>218</v>
      </c>
      <c r="N14721" s="160" t="s">
        <v>9</v>
      </c>
      <c r="O14721" s="160" t="s">
        <v>80</v>
      </c>
    </row>
    <row r="14722" spans="9:15" x14ac:dyDescent="0.35">
      <c r="I14722">
        <v>120935</v>
      </c>
      <c r="J14722">
        <v>3818</v>
      </c>
      <c r="K14722">
        <v>154265</v>
      </c>
      <c r="L14722">
        <v>26.51</v>
      </c>
      <c r="M14722" t="s">
        <v>218</v>
      </c>
      <c r="N14722" s="160" t="s">
        <v>10</v>
      </c>
      <c r="O14722" s="160" t="s">
        <v>80</v>
      </c>
    </row>
    <row r="14723" spans="9:15" x14ac:dyDescent="0.35">
      <c r="I14723">
        <v>81192</v>
      </c>
      <c r="J14723">
        <v>4077</v>
      </c>
      <c r="K14723">
        <v>154277</v>
      </c>
      <c r="L14723">
        <v>55.19</v>
      </c>
      <c r="M14723" t="s">
        <v>212</v>
      </c>
      <c r="N14723" s="160" t="s">
        <v>7</v>
      </c>
      <c r="O14723" s="160" t="s">
        <v>80</v>
      </c>
    </row>
    <row r="14724" spans="9:15" x14ac:dyDescent="0.35">
      <c r="I14724">
        <v>91312</v>
      </c>
      <c r="J14724">
        <v>4077</v>
      </c>
      <c r="K14724">
        <v>154277</v>
      </c>
      <c r="L14724">
        <v>261.83999999999997</v>
      </c>
      <c r="M14724" t="s">
        <v>212</v>
      </c>
      <c r="N14724" s="160" t="s">
        <v>8</v>
      </c>
      <c r="O14724" s="160" t="s">
        <v>80</v>
      </c>
    </row>
    <row r="14725" spans="9:15" x14ac:dyDescent="0.35">
      <c r="I14725">
        <v>117441</v>
      </c>
      <c r="J14725">
        <v>4041</v>
      </c>
      <c r="K14725">
        <v>154296</v>
      </c>
      <c r="L14725">
        <v>122.04</v>
      </c>
      <c r="M14725" t="s">
        <v>212</v>
      </c>
      <c r="N14725" s="160" t="s">
        <v>9</v>
      </c>
      <c r="O14725" s="160" t="s">
        <v>80</v>
      </c>
    </row>
    <row r="14726" spans="9:15" x14ac:dyDescent="0.35">
      <c r="I14726">
        <v>119309</v>
      </c>
      <c r="J14726">
        <v>4041</v>
      </c>
      <c r="K14726">
        <v>154296</v>
      </c>
      <c r="L14726">
        <v>37.9</v>
      </c>
      <c r="M14726" t="s">
        <v>212</v>
      </c>
      <c r="N14726" s="160" t="s">
        <v>9</v>
      </c>
      <c r="O14726" s="160" t="s">
        <v>80</v>
      </c>
    </row>
    <row r="14727" spans="9:15" x14ac:dyDescent="0.35">
      <c r="I14727">
        <v>71189</v>
      </c>
      <c r="J14727">
        <v>4011</v>
      </c>
      <c r="K14727">
        <v>154299</v>
      </c>
      <c r="L14727">
        <v>73.260000000000005</v>
      </c>
      <c r="M14727" t="s">
        <v>212</v>
      </c>
      <c r="N14727" s="160" t="s">
        <v>8</v>
      </c>
      <c r="O14727" s="160" t="s">
        <v>80</v>
      </c>
    </row>
    <row r="14728" spans="9:15" x14ac:dyDescent="0.35">
      <c r="I14728">
        <v>118038</v>
      </c>
      <c r="J14728">
        <v>4011</v>
      </c>
      <c r="K14728">
        <v>154299</v>
      </c>
      <c r="L14728">
        <v>92.84</v>
      </c>
      <c r="M14728" t="s">
        <v>212</v>
      </c>
      <c r="N14728" s="160" t="s">
        <v>7</v>
      </c>
      <c r="O14728" s="160" t="s">
        <v>80</v>
      </c>
    </row>
    <row r="14729" spans="9:15" x14ac:dyDescent="0.35">
      <c r="I14729">
        <v>16459</v>
      </c>
      <c r="J14729">
        <v>5006</v>
      </c>
      <c r="K14729">
        <v>154313</v>
      </c>
      <c r="L14729">
        <v>37717.5</v>
      </c>
      <c r="M14729" t="s">
        <v>212</v>
      </c>
      <c r="N14729" s="160" t="s">
        <v>19</v>
      </c>
      <c r="O14729" s="160" t="s">
        <v>80</v>
      </c>
    </row>
    <row r="14730" spans="9:15" x14ac:dyDescent="0.35">
      <c r="I14730">
        <v>71189</v>
      </c>
      <c r="J14730">
        <v>5006</v>
      </c>
      <c r="K14730">
        <v>154313</v>
      </c>
      <c r="L14730">
        <v>1465.02</v>
      </c>
      <c r="M14730" t="s">
        <v>212</v>
      </c>
      <c r="N14730" s="160" t="s">
        <v>8</v>
      </c>
      <c r="O14730" s="160" t="s">
        <v>80</v>
      </c>
    </row>
    <row r="14731" spans="9:15" x14ac:dyDescent="0.35">
      <c r="I14731">
        <v>103732</v>
      </c>
      <c r="J14731">
        <v>5006</v>
      </c>
      <c r="K14731">
        <v>154313</v>
      </c>
      <c r="L14731">
        <v>985.32</v>
      </c>
      <c r="M14731" t="s">
        <v>212</v>
      </c>
      <c r="N14731" s="160" t="s">
        <v>8</v>
      </c>
      <c r="O14731" s="160" t="s">
        <v>80</v>
      </c>
    </row>
    <row r="14732" spans="9:15" x14ac:dyDescent="0.35">
      <c r="I14732">
        <v>103732</v>
      </c>
      <c r="J14732">
        <v>5006</v>
      </c>
      <c r="K14732">
        <v>154313</v>
      </c>
      <c r="L14732">
        <v>985.32</v>
      </c>
      <c r="M14732" t="s">
        <v>212</v>
      </c>
      <c r="N14732" s="160" t="s">
        <v>8</v>
      </c>
      <c r="O14732" s="160" t="s">
        <v>80</v>
      </c>
    </row>
    <row r="14733" spans="9:15" x14ac:dyDescent="0.35">
      <c r="I14733">
        <v>116372</v>
      </c>
      <c r="J14733">
        <v>5006</v>
      </c>
      <c r="K14733">
        <v>154313</v>
      </c>
      <c r="L14733">
        <v>4519</v>
      </c>
      <c r="M14733" t="s">
        <v>212</v>
      </c>
      <c r="N14733" s="160" t="s">
        <v>19</v>
      </c>
      <c r="O14733" s="160" t="s">
        <v>80</v>
      </c>
    </row>
    <row r="14734" spans="9:15" x14ac:dyDescent="0.35">
      <c r="I14734">
        <v>7</v>
      </c>
      <c r="J14734">
        <v>3655</v>
      </c>
      <c r="K14734">
        <v>154314</v>
      </c>
      <c r="L14734">
        <v>800.96</v>
      </c>
      <c r="M14734" t="s">
        <v>212</v>
      </c>
      <c r="N14734" s="160" t="s">
        <v>9</v>
      </c>
      <c r="O14734" s="160" t="s">
        <v>80</v>
      </c>
    </row>
    <row r="14735" spans="9:15" x14ac:dyDescent="0.35">
      <c r="I14735">
        <v>71189</v>
      </c>
      <c r="J14735">
        <v>3655</v>
      </c>
      <c r="K14735">
        <v>154314</v>
      </c>
      <c r="L14735">
        <v>502.99</v>
      </c>
      <c r="M14735" t="s">
        <v>212</v>
      </c>
      <c r="N14735" s="160" t="s">
        <v>8</v>
      </c>
      <c r="O14735" s="160" t="s">
        <v>80</v>
      </c>
    </row>
    <row r="14736" spans="9:15" x14ac:dyDescent="0.35">
      <c r="I14736">
        <v>72449</v>
      </c>
      <c r="J14736">
        <v>3655</v>
      </c>
      <c r="K14736">
        <v>154314</v>
      </c>
      <c r="L14736">
        <v>800.95</v>
      </c>
      <c r="M14736" t="s">
        <v>212</v>
      </c>
      <c r="N14736" s="160" t="s">
        <v>9</v>
      </c>
      <c r="O14736" s="160" t="s">
        <v>80</v>
      </c>
    </row>
    <row r="14737" spans="9:15" x14ac:dyDescent="0.35">
      <c r="I14737">
        <v>91312</v>
      </c>
      <c r="J14737">
        <v>3655</v>
      </c>
      <c r="K14737">
        <v>154314</v>
      </c>
      <c r="L14737">
        <v>269.7</v>
      </c>
      <c r="M14737" t="s">
        <v>212</v>
      </c>
      <c r="N14737" s="160" t="s">
        <v>8</v>
      </c>
      <c r="O14737" s="160" t="s">
        <v>80</v>
      </c>
    </row>
    <row r="14738" spans="9:15" x14ac:dyDescent="0.35">
      <c r="I14738">
        <v>103732</v>
      </c>
      <c r="J14738">
        <v>3655</v>
      </c>
      <c r="K14738">
        <v>154314</v>
      </c>
      <c r="L14738">
        <v>338.29</v>
      </c>
      <c r="M14738" t="s">
        <v>212</v>
      </c>
      <c r="N14738" s="160" t="s">
        <v>8</v>
      </c>
      <c r="O14738" s="160" t="s">
        <v>80</v>
      </c>
    </row>
    <row r="14739" spans="9:15" x14ac:dyDescent="0.35">
      <c r="I14739">
        <v>104499</v>
      </c>
      <c r="J14739">
        <v>3655</v>
      </c>
      <c r="K14739">
        <v>154314</v>
      </c>
      <c r="L14739">
        <v>719.41</v>
      </c>
      <c r="M14739" t="s">
        <v>212</v>
      </c>
      <c r="N14739" s="160" t="s">
        <v>7</v>
      </c>
      <c r="O14739" s="160" t="s">
        <v>80</v>
      </c>
    </row>
    <row r="14740" spans="9:15" x14ac:dyDescent="0.35">
      <c r="I14740">
        <v>117485</v>
      </c>
      <c r="J14740">
        <v>3655</v>
      </c>
      <c r="K14740">
        <v>154314</v>
      </c>
      <c r="L14740">
        <v>668.76</v>
      </c>
      <c r="M14740" t="s">
        <v>212</v>
      </c>
      <c r="N14740" s="160" t="s">
        <v>8</v>
      </c>
      <c r="O14740" s="160" t="s">
        <v>80</v>
      </c>
    </row>
    <row r="14741" spans="9:15" x14ac:dyDescent="0.35">
      <c r="I14741">
        <v>117767</v>
      </c>
      <c r="J14741">
        <v>3655</v>
      </c>
      <c r="K14741">
        <v>154314</v>
      </c>
      <c r="L14741">
        <v>573.72</v>
      </c>
      <c r="M14741" t="s">
        <v>212</v>
      </c>
      <c r="N14741" s="160" t="s">
        <v>7</v>
      </c>
      <c r="O14741" s="160" t="s">
        <v>80</v>
      </c>
    </row>
    <row r="14742" spans="9:15" x14ac:dyDescent="0.35">
      <c r="I14742">
        <v>122804</v>
      </c>
      <c r="J14742">
        <v>3655</v>
      </c>
      <c r="K14742">
        <v>154314</v>
      </c>
      <c r="L14742">
        <v>155.08000000000001</v>
      </c>
      <c r="M14742" t="s">
        <v>212</v>
      </c>
      <c r="N14742" s="160" t="s">
        <v>207</v>
      </c>
      <c r="O14742" s="160" t="s">
        <v>80</v>
      </c>
    </row>
    <row r="14743" spans="9:15" x14ac:dyDescent="0.35">
      <c r="I14743">
        <v>125287</v>
      </c>
      <c r="J14743">
        <v>3655</v>
      </c>
      <c r="K14743">
        <v>154314</v>
      </c>
      <c r="L14743">
        <v>524.16</v>
      </c>
      <c r="M14743" t="s">
        <v>212</v>
      </c>
      <c r="N14743" s="160" t="s">
        <v>10</v>
      </c>
      <c r="O14743" s="160" t="s">
        <v>80</v>
      </c>
    </row>
    <row r="14744" spans="9:15" x14ac:dyDescent="0.35">
      <c r="I14744">
        <v>71189</v>
      </c>
      <c r="J14744">
        <v>3979</v>
      </c>
      <c r="K14744">
        <v>154330</v>
      </c>
      <c r="L14744">
        <v>73.260000000000005</v>
      </c>
      <c r="M14744" t="s">
        <v>212</v>
      </c>
      <c r="N14744" s="160" t="s">
        <v>8</v>
      </c>
      <c r="O14744" s="160" t="s">
        <v>80</v>
      </c>
    </row>
    <row r="14745" spans="9:15" x14ac:dyDescent="0.35">
      <c r="I14745">
        <v>117441</v>
      </c>
      <c r="J14745">
        <v>3979</v>
      </c>
      <c r="K14745">
        <v>154330</v>
      </c>
      <c r="L14745">
        <v>122.04</v>
      </c>
      <c r="M14745" t="s">
        <v>212</v>
      </c>
      <c r="N14745" s="160" t="s">
        <v>9</v>
      </c>
      <c r="O14745" s="160" t="s">
        <v>80</v>
      </c>
    </row>
    <row r="14746" spans="9:15" x14ac:dyDescent="0.35">
      <c r="I14746">
        <v>119309</v>
      </c>
      <c r="J14746">
        <v>3979</v>
      </c>
      <c r="K14746">
        <v>154330</v>
      </c>
      <c r="L14746">
        <v>38.22</v>
      </c>
      <c r="M14746" t="s">
        <v>212</v>
      </c>
      <c r="N14746" s="160" t="s">
        <v>9</v>
      </c>
      <c r="O14746" s="160" t="s">
        <v>80</v>
      </c>
    </row>
    <row r="14747" spans="9:15" x14ac:dyDescent="0.35">
      <c r="I14747">
        <v>78573</v>
      </c>
      <c r="J14747">
        <v>3873</v>
      </c>
      <c r="K14747">
        <v>154377</v>
      </c>
      <c r="L14747">
        <v>133</v>
      </c>
      <c r="M14747" t="s">
        <v>212</v>
      </c>
      <c r="N14747" s="160" t="s">
        <v>8</v>
      </c>
      <c r="O14747" s="160" t="s">
        <v>80</v>
      </c>
    </row>
    <row r="14748" spans="9:15" x14ac:dyDescent="0.35">
      <c r="I14748">
        <v>81192</v>
      </c>
      <c r="J14748">
        <v>3873</v>
      </c>
      <c r="K14748">
        <v>154377</v>
      </c>
      <c r="L14748">
        <v>55.99</v>
      </c>
      <c r="M14748" t="s">
        <v>212</v>
      </c>
      <c r="N14748" s="160" t="s">
        <v>7</v>
      </c>
      <c r="O14748" s="160" t="s">
        <v>80</v>
      </c>
    </row>
    <row r="14749" spans="9:15" x14ac:dyDescent="0.35">
      <c r="I14749">
        <v>81192</v>
      </c>
      <c r="J14749">
        <v>3873</v>
      </c>
      <c r="K14749">
        <v>154377</v>
      </c>
      <c r="L14749">
        <v>111.98</v>
      </c>
      <c r="M14749" t="s">
        <v>212</v>
      </c>
      <c r="N14749" s="160" t="s">
        <v>7</v>
      </c>
      <c r="O14749" s="160" t="s">
        <v>80</v>
      </c>
    </row>
    <row r="14750" spans="9:15" x14ac:dyDescent="0.35">
      <c r="I14750">
        <v>116372</v>
      </c>
      <c r="J14750">
        <v>3873</v>
      </c>
      <c r="K14750">
        <v>154377</v>
      </c>
      <c r="L14750">
        <v>47.98</v>
      </c>
      <c r="M14750" t="s">
        <v>212</v>
      </c>
      <c r="N14750" s="160" t="s">
        <v>19</v>
      </c>
      <c r="O14750" s="160" t="s">
        <v>80</v>
      </c>
    </row>
    <row r="14751" spans="9:15" x14ac:dyDescent="0.35">
      <c r="I14751">
        <v>118484</v>
      </c>
      <c r="J14751">
        <v>3873</v>
      </c>
      <c r="K14751">
        <v>154377</v>
      </c>
      <c r="L14751">
        <v>127</v>
      </c>
      <c r="M14751" t="s">
        <v>212</v>
      </c>
      <c r="N14751" s="160" t="s">
        <v>7</v>
      </c>
      <c r="O14751" s="160" t="s">
        <v>80</v>
      </c>
    </row>
    <row r="14752" spans="9:15" x14ac:dyDescent="0.35">
      <c r="I14752">
        <v>118484</v>
      </c>
      <c r="J14752">
        <v>3873</v>
      </c>
      <c r="K14752">
        <v>154377</v>
      </c>
      <c r="L14752">
        <v>127</v>
      </c>
      <c r="M14752" t="s">
        <v>212</v>
      </c>
      <c r="N14752" s="160" t="s">
        <v>7</v>
      </c>
      <c r="O14752" s="160" t="s">
        <v>80</v>
      </c>
    </row>
    <row r="14753" spans="9:15" x14ac:dyDescent="0.35">
      <c r="I14753">
        <v>119309</v>
      </c>
      <c r="J14753">
        <v>3873</v>
      </c>
      <c r="K14753">
        <v>154377</v>
      </c>
      <c r="L14753">
        <v>38.99</v>
      </c>
      <c r="M14753" t="s">
        <v>212</v>
      </c>
      <c r="N14753" s="160" t="s">
        <v>9</v>
      </c>
      <c r="O14753" s="160" t="s">
        <v>80</v>
      </c>
    </row>
    <row r="14754" spans="9:15" x14ac:dyDescent="0.35">
      <c r="I14754">
        <v>120833</v>
      </c>
      <c r="J14754">
        <v>3873</v>
      </c>
      <c r="K14754">
        <v>154377</v>
      </c>
      <c r="L14754">
        <v>29</v>
      </c>
      <c r="M14754" t="s">
        <v>212</v>
      </c>
      <c r="N14754" s="160" t="s">
        <v>10</v>
      </c>
      <c r="O14754" s="160" t="s">
        <v>80</v>
      </c>
    </row>
    <row r="14755" spans="9:15" x14ac:dyDescent="0.35">
      <c r="I14755">
        <v>122731</v>
      </c>
      <c r="J14755">
        <v>3873</v>
      </c>
      <c r="K14755">
        <v>154377</v>
      </c>
      <c r="L14755">
        <v>29</v>
      </c>
      <c r="M14755" t="s">
        <v>212</v>
      </c>
      <c r="N14755" s="160" t="s">
        <v>10</v>
      </c>
      <c r="O14755" s="160" t="s">
        <v>80</v>
      </c>
    </row>
    <row r="14756" spans="9:15" x14ac:dyDescent="0.35">
      <c r="I14756">
        <v>71189</v>
      </c>
      <c r="J14756">
        <v>4036</v>
      </c>
      <c r="K14756">
        <v>154381</v>
      </c>
      <c r="L14756">
        <v>293.04000000000002</v>
      </c>
      <c r="M14756" t="s">
        <v>212</v>
      </c>
      <c r="N14756" s="160" t="s">
        <v>8</v>
      </c>
      <c r="O14756" s="160" t="s">
        <v>80</v>
      </c>
    </row>
    <row r="14757" spans="9:15" x14ac:dyDescent="0.35">
      <c r="I14757">
        <v>71189</v>
      </c>
      <c r="J14757">
        <v>4036</v>
      </c>
      <c r="K14757">
        <v>154381</v>
      </c>
      <c r="L14757">
        <v>488.34</v>
      </c>
      <c r="M14757" t="s">
        <v>212</v>
      </c>
      <c r="N14757" s="160" t="s">
        <v>8</v>
      </c>
      <c r="O14757" s="160" t="s">
        <v>80</v>
      </c>
    </row>
    <row r="14758" spans="9:15" x14ac:dyDescent="0.35">
      <c r="I14758">
        <v>72449</v>
      </c>
      <c r="J14758">
        <v>4036</v>
      </c>
      <c r="K14758">
        <v>154381</v>
      </c>
      <c r="L14758">
        <v>179.7</v>
      </c>
      <c r="M14758" t="s">
        <v>212</v>
      </c>
      <c r="N14758" s="160" t="s">
        <v>9</v>
      </c>
      <c r="O14758" s="160" t="s">
        <v>80</v>
      </c>
    </row>
    <row r="14759" spans="9:15" x14ac:dyDescent="0.35">
      <c r="I14759">
        <v>91312</v>
      </c>
      <c r="J14759">
        <v>4036</v>
      </c>
      <c r="K14759">
        <v>154381</v>
      </c>
      <c r="L14759">
        <v>130.91999999999999</v>
      </c>
      <c r="M14759" t="s">
        <v>212</v>
      </c>
      <c r="N14759" s="160" t="s">
        <v>8</v>
      </c>
      <c r="O14759" s="160" t="s">
        <v>80</v>
      </c>
    </row>
    <row r="14760" spans="9:15" x14ac:dyDescent="0.35">
      <c r="I14760">
        <v>103732</v>
      </c>
      <c r="J14760">
        <v>4036</v>
      </c>
      <c r="K14760">
        <v>154381</v>
      </c>
      <c r="L14760">
        <v>328.44</v>
      </c>
      <c r="M14760" t="s">
        <v>212</v>
      </c>
      <c r="N14760" s="160" t="s">
        <v>8</v>
      </c>
      <c r="O14760" s="160" t="s">
        <v>80</v>
      </c>
    </row>
    <row r="14761" spans="9:15" x14ac:dyDescent="0.35">
      <c r="I14761">
        <v>104500</v>
      </c>
      <c r="J14761">
        <v>4036</v>
      </c>
      <c r="K14761">
        <v>154381</v>
      </c>
      <c r="L14761">
        <v>87.3</v>
      </c>
      <c r="M14761" t="s">
        <v>212</v>
      </c>
      <c r="N14761" s="160" t="s">
        <v>7</v>
      </c>
      <c r="O14761" s="160" t="s">
        <v>80</v>
      </c>
    </row>
    <row r="14762" spans="9:15" x14ac:dyDescent="0.35">
      <c r="I14762">
        <v>116372</v>
      </c>
      <c r="J14762">
        <v>4036</v>
      </c>
      <c r="K14762">
        <v>154381</v>
      </c>
      <c r="L14762">
        <v>47.62</v>
      </c>
      <c r="M14762" t="s">
        <v>212</v>
      </c>
      <c r="N14762" s="160" t="s">
        <v>19</v>
      </c>
      <c r="O14762" s="160" t="s">
        <v>80</v>
      </c>
    </row>
    <row r="14763" spans="9:15" x14ac:dyDescent="0.35">
      <c r="I14763">
        <v>117441</v>
      </c>
      <c r="J14763">
        <v>4036</v>
      </c>
      <c r="K14763">
        <v>154381</v>
      </c>
      <c r="L14763">
        <v>122.04</v>
      </c>
      <c r="M14763" t="s">
        <v>212</v>
      </c>
      <c r="N14763" s="160" t="s">
        <v>9</v>
      </c>
      <c r="O14763" s="160" t="s">
        <v>80</v>
      </c>
    </row>
    <row r="14764" spans="9:15" x14ac:dyDescent="0.35">
      <c r="I14764">
        <v>117485</v>
      </c>
      <c r="J14764">
        <v>4036</v>
      </c>
      <c r="K14764">
        <v>154381</v>
      </c>
      <c r="L14764">
        <v>54.03</v>
      </c>
      <c r="M14764" t="s">
        <v>212</v>
      </c>
      <c r="N14764" s="160" t="s">
        <v>8</v>
      </c>
      <c r="O14764" s="160" t="s">
        <v>80</v>
      </c>
    </row>
    <row r="14765" spans="9:15" x14ac:dyDescent="0.35">
      <c r="I14765">
        <v>117485</v>
      </c>
      <c r="J14765">
        <v>4036</v>
      </c>
      <c r="K14765">
        <v>154381</v>
      </c>
      <c r="L14765">
        <v>54.03</v>
      </c>
      <c r="M14765" t="s">
        <v>212</v>
      </c>
      <c r="N14765" s="160" t="s">
        <v>8</v>
      </c>
      <c r="O14765" s="160" t="s">
        <v>80</v>
      </c>
    </row>
    <row r="14766" spans="9:15" x14ac:dyDescent="0.35">
      <c r="I14766">
        <v>117767</v>
      </c>
      <c r="J14766">
        <v>4036</v>
      </c>
      <c r="K14766">
        <v>154381</v>
      </c>
      <c r="L14766">
        <v>92.83</v>
      </c>
      <c r="M14766" t="s">
        <v>212</v>
      </c>
      <c r="N14766" s="160" t="s">
        <v>7</v>
      </c>
      <c r="O14766" s="160" t="s">
        <v>80</v>
      </c>
    </row>
    <row r="14767" spans="9:15" x14ac:dyDescent="0.35">
      <c r="I14767">
        <v>117767</v>
      </c>
      <c r="J14767">
        <v>4036</v>
      </c>
      <c r="K14767">
        <v>154381</v>
      </c>
      <c r="L14767">
        <v>92.83</v>
      </c>
      <c r="M14767" t="s">
        <v>212</v>
      </c>
      <c r="N14767" s="160" t="s">
        <v>7</v>
      </c>
      <c r="O14767" s="160" t="s">
        <v>80</v>
      </c>
    </row>
    <row r="14768" spans="9:15" x14ac:dyDescent="0.35">
      <c r="I14768">
        <v>118038</v>
      </c>
      <c r="J14768">
        <v>4036</v>
      </c>
      <c r="K14768">
        <v>154381</v>
      </c>
      <c r="L14768">
        <v>92.84</v>
      </c>
      <c r="M14768" t="s">
        <v>212</v>
      </c>
      <c r="N14768" s="160" t="s">
        <v>7</v>
      </c>
      <c r="O14768" s="160" t="s">
        <v>80</v>
      </c>
    </row>
    <row r="14769" spans="9:15" x14ac:dyDescent="0.35">
      <c r="I14769">
        <v>118038</v>
      </c>
      <c r="J14769">
        <v>4036</v>
      </c>
      <c r="K14769">
        <v>154381</v>
      </c>
      <c r="L14769">
        <v>278.52</v>
      </c>
      <c r="M14769" t="s">
        <v>212</v>
      </c>
      <c r="N14769" s="160" t="s">
        <v>7</v>
      </c>
      <c r="O14769" s="160" t="s">
        <v>80</v>
      </c>
    </row>
    <row r="14770" spans="9:15" x14ac:dyDescent="0.35">
      <c r="I14770">
        <v>118484</v>
      </c>
      <c r="J14770">
        <v>4036</v>
      </c>
      <c r="K14770">
        <v>154381</v>
      </c>
      <c r="L14770">
        <v>251.46</v>
      </c>
      <c r="M14770" t="s">
        <v>212</v>
      </c>
      <c r="N14770" s="160" t="s">
        <v>7</v>
      </c>
      <c r="O14770" s="160" t="s">
        <v>80</v>
      </c>
    </row>
    <row r="14771" spans="9:15" x14ac:dyDescent="0.35">
      <c r="I14771">
        <v>120833</v>
      </c>
      <c r="J14771">
        <v>4036</v>
      </c>
      <c r="K14771">
        <v>154381</v>
      </c>
      <c r="L14771">
        <v>26.51</v>
      </c>
      <c r="M14771" t="s">
        <v>212</v>
      </c>
      <c r="N14771" s="160" t="s">
        <v>10</v>
      </c>
      <c r="O14771" s="160" t="s">
        <v>80</v>
      </c>
    </row>
    <row r="14772" spans="9:15" x14ac:dyDescent="0.35">
      <c r="I14772">
        <v>120834</v>
      </c>
      <c r="J14772">
        <v>4036</v>
      </c>
      <c r="K14772">
        <v>154381</v>
      </c>
      <c r="L14772">
        <v>26.51</v>
      </c>
      <c r="M14772" t="s">
        <v>212</v>
      </c>
      <c r="N14772" s="160" t="s">
        <v>10</v>
      </c>
      <c r="O14772" s="160" t="s">
        <v>80</v>
      </c>
    </row>
    <row r="14773" spans="9:15" x14ac:dyDescent="0.35">
      <c r="I14773">
        <v>120936</v>
      </c>
      <c r="J14773">
        <v>4036</v>
      </c>
      <c r="K14773">
        <v>154381</v>
      </c>
      <c r="L14773">
        <v>26.51</v>
      </c>
      <c r="M14773" t="s">
        <v>212</v>
      </c>
      <c r="N14773" s="160" t="s">
        <v>10</v>
      </c>
      <c r="O14773" s="160" t="s">
        <v>80</v>
      </c>
    </row>
    <row r="14774" spans="9:15" x14ac:dyDescent="0.35">
      <c r="I14774">
        <v>125287</v>
      </c>
      <c r="J14774">
        <v>4036</v>
      </c>
      <c r="K14774">
        <v>154381</v>
      </c>
      <c r="L14774">
        <v>65.52</v>
      </c>
      <c r="M14774" t="s">
        <v>212</v>
      </c>
      <c r="N14774" s="160" t="s">
        <v>10</v>
      </c>
      <c r="O14774" s="160" t="s">
        <v>80</v>
      </c>
    </row>
    <row r="14775" spans="9:15" x14ac:dyDescent="0.35">
      <c r="I14775">
        <v>125606</v>
      </c>
      <c r="J14775">
        <v>4036</v>
      </c>
      <c r="K14775">
        <v>154381</v>
      </c>
      <c r="L14775">
        <v>83.67</v>
      </c>
      <c r="M14775" t="s">
        <v>212</v>
      </c>
      <c r="N14775" s="160" t="s">
        <v>10</v>
      </c>
      <c r="O14775" s="160" t="s">
        <v>80</v>
      </c>
    </row>
    <row r="14776" spans="9:15" x14ac:dyDescent="0.35">
      <c r="I14776">
        <v>81192</v>
      </c>
      <c r="J14776">
        <v>4041</v>
      </c>
      <c r="K14776">
        <v>154388</v>
      </c>
      <c r="L14776">
        <v>165.81</v>
      </c>
      <c r="M14776" t="s">
        <v>212</v>
      </c>
      <c r="N14776" s="160" t="s">
        <v>7</v>
      </c>
      <c r="O14776" s="160" t="s">
        <v>80</v>
      </c>
    </row>
    <row r="14777" spans="9:15" x14ac:dyDescent="0.35">
      <c r="I14777">
        <v>91312</v>
      </c>
      <c r="J14777">
        <v>4041</v>
      </c>
      <c r="K14777">
        <v>154388</v>
      </c>
      <c r="L14777">
        <v>262.22000000000003</v>
      </c>
      <c r="M14777" t="s">
        <v>212</v>
      </c>
      <c r="N14777" s="160" t="s">
        <v>8</v>
      </c>
      <c r="O14777" s="160" t="s">
        <v>80</v>
      </c>
    </row>
    <row r="14778" spans="9:15" x14ac:dyDescent="0.35">
      <c r="I14778">
        <v>104499</v>
      </c>
      <c r="J14778">
        <v>4041</v>
      </c>
      <c r="K14778">
        <v>154388</v>
      </c>
      <c r="L14778">
        <v>87.43</v>
      </c>
      <c r="M14778" t="s">
        <v>212</v>
      </c>
      <c r="N14778" s="160" t="s">
        <v>7</v>
      </c>
      <c r="O14778" s="160" t="s">
        <v>80</v>
      </c>
    </row>
    <row r="14779" spans="9:15" x14ac:dyDescent="0.35">
      <c r="I14779">
        <v>104500</v>
      </c>
      <c r="J14779">
        <v>4041</v>
      </c>
      <c r="K14779">
        <v>154388</v>
      </c>
      <c r="L14779">
        <v>87.43</v>
      </c>
      <c r="M14779" t="s">
        <v>212</v>
      </c>
      <c r="N14779" s="160" t="s">
        <v>7</v>
      </c>
      <c r="O14779" s="160" t="s">
        <v>80</v>
      </c>
    </row>
    <row r="14780" spans="9:15" x14ac:dyDescent="0.35">
      <c r="I14780">
        <v>120935</v>
      </c>
      <c r="J14780">
        <v>4043</v>
      </c>
      <c r="K14780">
        <v>154480</v>
      </c>
      <c r="L14780">
        <v>53.02</v>
      </c>
      <c r="M14780" t="s">
        <v>212</v>
      </c>
      <c r="N14780" s="160" t="s">
        <v>10</v>
      </c>
      <c r="O14780" s="160" t="s">
        <v>80</v>
      </c>
    </row>
    <row r="14781" spans="9:15" x14ac:dyDescent="0.35">
      <c r="I14781">
        <v>120936</v>
      </c>
      <c r="J14781">
        <v>4043</v>
      </c>
      <c r="K14781">
        <v>154480</v>
      </c>
      <c r="L14781">
        <v>26.51</v>
      </c>
      <c r="M14781" t="s">
        <v>212</v>
      </c>
      <c r="N14781" s="160" t="s">
        <v>10</v>
      </c>
      <c r="O14781" s="160" t="s">
        <v>80</v>
      </c>
    </row>
    <row r="14782" spans="9:15" x14ac:dyDescent="0.35">
      <c r="I14782">
        <v>116372</v>
      </c>
      <c r="J14782">
        <v>3969</v>
      </c>
      <c r="K14782">
        <v>154528</v>
      </c>
      <c r="L14782">
        <v>47.62</v>
      </c>
      <c r="M14782" t="s">
        <v>212</v>
      </c>
      <c r="N14782" s="160" t="s">
        <v>19</v>
      </c>
      <c r="O14782" s="160" t="s">
        <v>80</v>
      </c>
    </row>
    <row r="14783" spans="9:15" x14ac:dyDescent="0.35">
      <c r="I14783">
        <v>118484</v>
      </c>
      <c r="J14783">
        <v>3978</v>
      </c>
      <c r="K14783">
        <v>154547</v>
      </c>
      <c r="L14783">
        <v>125.73</v>
      </c>
      <c r="M14783" t="s">
        <v>212</v>
      </c>
      <c r="N14783" s="160" t="s">
        <v>7</v>
      </c>
      <c r="O14783" s="160" t="s">
        <v>80</v>
      </c>
    </row>
    <row r="14784" spans="9:15" x14ac:dyDescent="0.35">
      <c r="I14784">
        <v>72449</v>
      </c>
      <c r="J14784">
        <v>4052</v>
      </c>
      <c r="K14784">
        <v>154567</v>
      </c>
      <c r="L14784">
        <v>193.12</v>
      </c>
      <c r="M14784" t="s">
        <v>212</v>
      </c>
      <c r="N14784" s="160" t="s">
        <v>9</v>
      </c>
      <c r="O14784" s="160" t="s">
        <v>80</v>
      </c>
    </row>
    <row r="14785" spans="9:15" x14ac:dyDescent="0.35">
      <c r="I14785">
        <v>78573</v>
      </c>
      <c r="J14785">
        <v>4052</v>
      </c>
      <c r="K14785">
        <v>154567</v>
      </c>
      <c r="L14785">
        <v>125.92</v>
      </c>
      <c r="M14785" t="s">
        <v>212</v>
      </c>
      <c r="N14785" s="160" t="s">
        <v>8</v>
      </c>
      <c r="O14785" s="160" t="s">
        <v>80</v>
      </c>
    </row>
    <row r="14786" spans="9:15" x14ac:dyDescent="0.35">
      <c r="I14786">
        <v>81192</v>
      </c>
      <c r="J14786">
        <v>4052</v>
      </c>
      <c r="K14786">
        <v>154567</v>
      </c>
      <c r="L14786">
        <v>54.81</v>
      </c>
      <c r="M14786" t="s">
        <v>212</v>
      </c>
      <c r="N14786" s="160" t="s">
        <v>7</v>
      </c>
      <c r="O14786" s="160" t="s">
        <v>80</v>
      </c>
    </row>
    <row r="14787" spans="9:15" x14ac:dyDescent="0.35">
      <c r="I14787">
        <v>81192</v>
      </c>
      <c r="J14787">
        <v>4052</v>
      </c>
      <c r="K14787">
        <v>154567</v>
      </c>
      <c r="L14787">
        <v>55.03</v>
      </c>
      <c r="M14787" t="s">
        <v>212</v>
      </c>
      <c r="N14787" s="160" t="s">
        <v>7</v>
      </c>
      <c r="O14787" s="160" t="s">
        <v>80</v>
      </c>
    </row>
    <row r="14788" spans="9:15" x14ac:dyDescent="0.35">
      <c r="I14788">
        <v>104499</v>
      </c>
      <c r="J14788">
        <v>4052</v>
      </c>
      <c r="K14788">
        <v>154567</v>
      </c>
      <c r="L14788">
        <v>87.05</v>
      </c>
      <c r="M14788" t="s">
        <v>212</v>
      </c>
      <c r="N14788" s="160" t="s">
        <v>7</v>
      </c>
      <c r="O14788" s="160" t="s">
        <v>80</v>
      </c>
    </row>
    <row r="14789" spans="9:15" x14ac:dyDescent="0.35">
      <c r="I14789">
        <v>104500</v>
      </c>
      <c r="J14789">
        <v>4052</v>
      </c>
      <c r="K14789">
        <v>154567</v>
      </c>
      <c r="L14789">
        <v>87.05</v>
      </c>
      <c r="M14789" t="s">
        <v>212</v>
      </c>
      <c r="N14789" s="160" t="s">
        <v>7</v>
      </c>
      <c r="O14789" s="160" t="s">
        <v>80</v>
      </c>
    </row>
    <row r="14790" spans="9:15" x14ac:dyDescent="0.35">
      <c r="I14790">
        <v>114734</v>
      </c>
      <c r="J14790">
        <v>4052</v>
      </c>
      <c r="K14790">
        <v>154567</v>
      </c>
      <c r="L14790">
        <v>115.04</v>
      </c>
      <c r="M14790" t="s">
        <v>212</v>
      </c>
      <c r="N14790" s="160" t="s">
        <v>7</v>
      </c>
      <c r="O14790" s="160" t="s">
        <v>80</v>
      </c>
    </row>
    <row r="14791" spans="9:15" x14ac:dyDescent="0.35">
      <c r="I14791">
        <v>117441</v>
      </c>
      <c r="J14791">
        <v>4052</v>
      </c>
      <c r="K14791">
        <v>154567</v>
      </c>
      <c r="L14791">
        <v>122.04</v>
      </c>
      <c r="M14791" t="s">
        <v>212</v>
      </c>
      <c r="N14791" s="160" t="s">
        <v>9</v>
      </c>
      <c r="O14791" s="160" t="s">
        <v>80</v>
      </c>
    </row>
    <row r="14792" spans="9:15" x14ac:dyDescent="0.35">
      <c r="I14792">
        <v>118038</v>
      </c>
      <c r="J14792">
        <v>4052</v>
      </c>
      <c r="K14792">
        <v>154567</v>
      </c>
      <c r="L14792">
        <v>92.21</v>
      </c>
      <c r="M14792" t="s">
        <v>212</v>
      </c>
      <c r="N14792" s="160" t="s">
        <v>7</v>
      </c>
      <c r="O14792" s="160" t="s">
        <v>80</v>
      </c>
    </row>
    <row r="14793" spans="9:15" x14ac:dyDescent="0.35">
      <c r="I14793">
        <v>118484</v>
      </c>
      <c r="J14793">
        <v>4052</v>
      </c>
      <c r="K14793">
        <v>154567</v>
      </c>
      <c r="L14793">
        <v>125.37</v>
      </c>
      <c r="M14793" t="s">
        <v>212</v>
      </c>
      <c r="N14793" s="160" t="s">
        <v>7</v>
      </c>
      <c r="O14793" s="160" t="s">
        <v>80</v>
      </c>
    </row>
    <row r="14794" spans="9:15" x14ac:dyDescent="0.35">
      <c r="I14794">
        <v>120935</v>
      </c>
      <c r="J14794">
        <v>4052</v>
      </c>
      <c r="K14794">
        <v>154567</v>
      </c>
      <c r="L14794">
        <v>26.33</v>
      </c>
      <c r="M14794" t="s">
        <v>212</v>
      </c>
      <c r="N14794" s="160" t="s">
        <v>10</v>
      </c>
      <c r="O14794" s="160" t="s">
        <v>80</v>
      </c>
    </row>
    <row r="14795" spans="9:15" x14ac:dyDescent="0.35">
      <c r="I14795">
        <v>7</v>
      </c>
      <c r="J14795">
        <v>4026</v>
      </c>
      <c r="K14795">
        <v>154589</v>
      </c>
      <c r="L14795">
        <v>194.4</v>
      </c>
      <c r="M14795" t="s">
        <v>212</v>
      </c>
      <c r="N14795" s="160" t="s">
        <v>9</v>
      </c>
      <c r="O14795" s="160" t="s">
        <v>80</v>
      </c>
    </row>
    <row r="14796" spans="9:15" x14ac:dyDescent="0.35">
      <c r="I14796">
        <v>78573</v>
      </c>
      <c r="J14796">
        <v>4026</v>
      </c>
      <c r="K14796">
        <v>154589</v>
      </c>
      <c r="L14796">
        <v>126.29</v>
      </c>
      <c r="M14796" t="s">
        <v>212</v>
      </c>
      <c r="N14796" s="160" t="s">
        <v>8</v>
      </c>
      <c r="O14796" s="160" t="s">
        <v>80</v>
      </c>
    </row>
    <row r="14797" spans="9:15" x14ac:dyDescent="0.35">
      <c r="I14797">
        <v>81192</v>
      </c>
      <c r="J14797">
        <v>4026</v>
      </c>
      <c r="K14797">
        <v>154589</v>
      </c>
      <c r="L14797">
        <v>55.19</v>
      </c>
      <c r="M14797" t="s">
        <v>212</v>
      </c>
      <c r="N14797" s="160" t="s">
        <v>7</v>
      </c>
      <c r="O14797" s="160" t="s">
        <v>80</v>
      </c>
    </row>
    <row r="14798" spans="9:15" x14ac:dyDescent="0.35">
      <c r="I14798">
        <v>91312</v>
      </c>
      <c r="J14798">
        <v>4026</v>
      </c>
      <c r="K14798">
        <v>154589</v>
      </c>
      <c r="L14798">
        <v>130.91999999999999</v>
      </c>
      <c r="M14798" t="s">
        <v>212</v>
      </c>
      <c r="N14798" s="160" t="s">
        <v>8</v>
      </c>
      <c r="O14798" s="160" t="s">
        <v>80</v>
      </c>
    </row>
    <row r="14799" spans="9:15" x14ac:dyDescent="0.35">
      <c r="I14799">
        <v>118038</v>
      </c>
      <c r="J14799">
        <v>4026</v>
      </c>
      <c r="K14799">
        <v>154589</v>
      </c>
      <c r="L14799">
        <v>92.84</v>
      </c>
      <c r="M14799" t="s">
        <v>212</v>
      </c>
      <c r="N14799" s="160" t="s">
        <v>7</v>
      </c>
      <c r="O14799" s="160" t="s">
        <v>80</v>
      </c>
    </row>
    <row r="14800" spans="9:15" x14ac:dyDescent="0.35">
      <c r="I14800">
        <v>119309</v>
      </c>
      <c r="J14800">
        <v>4026</v>
      </c>
      <c r="K14800">
        <v>154589</v>
      </c>
      <c r="L14800">
        <v>38.159999999999997</v>
      </c>
      <c r="M14800" t="s">
        <v>212</v>
      </c>
      <c r="N14800" s="160" t="s">
        <v>9</v>
      </c>
      <c r="O14800" s="160" t="s">
        <v>80</v>
      </c>
    </row>
    <row r="14801" spans="9:15" x14ac:dyDescent="0.35">
      <c r="I14801">
        <v>120833</v>
      </c>
      <c r="J14801">
        <v>4026</v>
      </c>
      <c r="K14801">
        <v>154589</v>
      </c>
      <c r="L14801">
        <v>26.51</v>
      </c>
      <c r="M14801" t="s">
        <v>212</v>
      </c>
      <c r="N14801" s="160" t="s">
        <v>10</v>
      </c>
      <c r="O14801" s="160" t="s">
        <v>80</v>
      </c>
    </row>
    <row r="14802" spans="9:15" x14ac:dyDescent="0.35">
      <c r="I14802">
        <v>120834</v>
      </c>
      <c r="J14802">
        <v>4026</v>
      </c>
      <c r="K14802">
        <v>154589</v>
      </c>
      <c r="L14802">
        <v>26.51</v>
      </c>
      <c r="M14802" t="s">
        <v>212</v>
      </c>
      <c r="N14802" s="160" t="s">
        <v>10</v>
      </c>
      <c r="O14802" s="160" t="s">
        <v>80</v>
      </c>
    </row>
    <row r="14803" spans="9:15" x14ac:dyDescent="0.35">
      <c r="I14803">
        <v>120935</v>
      </c>
      <c r="J14803">
        <v>4026</v>
      </c>
      <c r="K14803">
        <v>154589</v>
      </c>
      <c r="L14803">
        <v>26.51</v>
      </c>
      <c r="M14803" t="s">
        <v>212</v>
      </c>
      <c r="N14803" s="160" t="s">
        <v>10</v>
      </c>
      <c r="O14803" s="160" t="s">
        <v>80</v>
      </c>
    </row>
    <row r="14804" spans="9:15" x14ac:dyDescent="0.35">
      <c r="I14804">
        <v>120936</v>
      </c>
      <c r="J14804">
        <v>4026</v>
      </c>
      <c r="K14804">
        <v>154589</v>
      </c>
      <c r="L14804">
        <v>26.51</v>
      </c>
      <c r="M14804" t="s">
        <v>212</v>
      </c>
      <c r="N14804" s="160" t="s">
        <v>10</v>
      </c>
      <c r="O14804" s="160" t="s">
        <v>80</v>
      </c>
    </row>
    <row r="14805" spans="9:15" x14ac:dyDescent="0.35">
      <c r="I14805">
        <v>121518</v>
      </c>
      <c r="J14805">
        <v>4026</v>
      </c>
      <c r="K14805">
        <v>154589</v>
      </c>
      <c r="L14805">
        <v>26.51</v>
      </c>
      <c r="M14805" t="s">
        <v>212</v>
      </c>
      <c r="N14805" s="160" t="s">
        <v>10</v>
      </c>
      <c r="O14805" s="160" t="s">
        <v>80</v>
      </c>
    </row>
    <row r="14806" spans="9:15" x14ac:dyDescent="0.35">
      <c r="I14806">
        <v>122731</v>
      </c>
      <c r="J14806">
        <v>4026</v>
      </c>
      <c r="K14806">
        <v>154589</v>
      </c>
      <c r="L14806">
        <v>26.51</v>
      </c>
      <c r="M14806" t="s">
        <v>212</v>
      </c>
      <c r="N14806" s="160" t="s">
        <v>10</v>
      </c>
      <c r="O14806" s="160" t="s">
        <v>80</v>
      </c>
    </row>
    <row r="14807" spans="9:15" x14ac:dyDescent="0.35">
      <c r="I14807">
        <v>16459</v>
      </c>
      <c r="J14807">
        <v>3873</v>
      </c>
      <c r="K14807">
        <v>154590</v>
      </c>
      <c r="L14807">
        <v>299.99</v>
      </c>
      <c r="M14807" t="s">
        <v>212</v>
      </c>
      <c r="N14807" s="160" t="s">
        <v>19</v>
      </c>
      <c r="O14807" s="160" t="s">
        <v>80</v>
      </c>
    </row>
    <row r="14808" spans="9:15" x14ac:dyDescent="0.35">
      <c r="I14808">
        <v>71189</v>
      </c>
      <c r="J14808">
        <v>3873</v>
      </c>
      <c r="K14808">
        <v>154590</v>
      </c>
      <c r="L14808">
        <v>264.89999999999998</v>
      </c>
      <c r="M14808" t="s">
        <v>212</v>
      </c>
      <c r="N14808" s="160" t="s">
        <v>8</v>
      </c>
      <c r="O14808" s="160" t="s">
        <v>80</v>
      </c>
    </row>
    <row r="14809" spans="9:15" x14ac:dyDescent="0.35">
      <c r="I14809">
        <v>71189</v>
      </c>
      <c r="J14809">
        <v>3873</v>
      </c>
      <c r="K14809">
        <v>154590</v>
      </c>
      <c r="L14809">
        <v>529.79999999999995</v>
      </c>
      <c r="M14809" t="s">
        <v>212</v>
      </c>
      <c r="N14809" s="160" t="s">
        <v>8</v>
      </c>
      <c r="O14809" s="160" t="s">
        <v>80</v>
      </c>
    </row>
    <row r="14810" spans="9:15" x14ac:dyDescent="0.35">
      <c r="I14810">
        <v>72449</v>
      </c>
      <c r="J14810">
        <v>3873</v>
      </c>
      <c r="K14810">
        <v>154590</v>
      </c>
      <c r="L14810">
        <v>197</v>
      </c>
      <c r="M14810" t="s">
        <v>212</v>
      </c>
      <c r="N14810" s="160" t="s">
        <v>9</v>
      </c>
      <c r="O14810" s="160" t="s">
        <v>80</v>
      </c>
    </row>
    <row r="14811" spans="9:15" x14ac:dyDescent="0.35">
      <c r="I14811">
        <v>78573</v>
      </c>
      <c r="J14811">
        <v>3873</v>
      </c>
      <c r="K14811">
        <v>154590</v>
      </c>
      <c r="L14811">
        <v>133</v>
      </c>
      <c r="M14811" t="s">
        <v>212</v>
      </c>
      <c r="N14811" s="160" t="s">
        <v>8</v>
      </c>
      <c r="O14811" s="160" t="s">
        <v>80</v>
      </c>
    </row>
    <row r="14812" spans="9:15" x14ac:dyDescent="0.35">
      <c r="I14812">
        <v>97192</v>
      </c>
      <c r="J14812">
        <v>3873</v>
      </c>
      <c r="K14812">
        <v>154590</v>
      </c>
      <c r="L14812">
        <v>8620.7999999999993</v>
      </c>
      <c r="M14812" t="s">
        <v>212</v>
      </c>
      <c r="N14812" s="160" t="s">
        <v>7</v>
      </c>
      <c r="O14812" s="160" t="s">
        <v>80</v>
      </c>
    </row>
    <row r="14813" spans="9:15" x14ac:dyDescent="0.35">
      <c r="I14813">
        <v>103732</v>
      </c>
      <c r="J14813">
        <v>3873</v>
      </c>
      <c r="K14813">
        <v>154590</v>
      </c>
      <c r="L14813">
        <v>674.82</v>
      </c>
      <c r="M14813" t="s">
        <v>212</v>
      </c>
      <c r="N14813" s="160" t="s">
        <v>8</v>
      </c>
      <c r="O14813" s="160" t="s">
        <v>80</v>
      </c>
    </row>
    <row r="14814" spans="9:15" x14ac:dyDescent="0.35">
      <c r="I14814">
        <v>117485</v>
      </c>
      <c r="J14814">
        <v>3873</v>
      </c>
      <c r="K14814">
        <v>154590</v>
      </c>
      <c r="L14814">
        <v>110.94</v>
      </c>
      <c r="M14814" t="s">
        <v>212</v>
      </c>
      <c r="N14814" s="160" t="s">
        <v>8</v>
      </c>
      <c r="O14814" s="160" t="s">
        <v>80</v>
      </c>
    </row>
    <row r="14815" spans="9:15" x14ac:dyDescent="0.35">
      <c r="I14815">
        <v>119309</v>
      </c>
      <c r="J14815">
        <v>3873</v>
      </c>
      <c r="K14815">
        <v>154590</v>
      </c>
      <c r="L14815">
        <v>116.97</v>
      </c>
      <c r="M14815" t="s">
        <v>212</v>
      </c>
      <c r="N14815" s="160" t="s">
        <v>9</v>
      </c>
      <c r="O14815" s="160" t="s">
        <v>80</v>
      </c>
    </row>
    <row r="14816" spans="9:15" x14ac:dyDescent="0.35">
      <c r="I14816">
        <v>120833</v>
      </c>
      <c r="J14816">
        <v>3873</v>
      </c>
      <c r="K14816">
        <v>154590</v>
      </c>
      <c r="L14816">
        <v>58</v>
      </c>
      <c r="M14816" t="s">
        <v>212</v>
      </c>
      <c r="N14816" s="160" t="s">
        <v>10</v>
      </c>
      <c r="O14816" s="160" t="s">
        <v>80</v>
      </c>
    </row>
    <row r="14817" spans="9:15" x14ac:dyDescent="0.35">
      <c r="I14817">
        <v>7</v>
      </c>
      <c r="J14817">
        <v>4024</v>
      </c>
      <c r="K14817">
        <v>154634</v>
      </c>
      <c r="L14817">
        <v>200</v>
      </c>
      <c r="M14817" t="s">
        <v>212</v>
      </c>
      <c r="N14817" s="160" t="s">
        <v>9</v>
      </c>
      <c r="O14817" s="160" t="s">
        <v>80</v>
      </c>
    </row>
    <row r="14818" spans="9:15" x14ac:dyDescent="0.35">
      <c r="I14818">
        <v>72449</v>
      </c>
      <c r="J14818">
        <v>4024</v>
      </c>
      <c r="K14818">
        <v>154634</v>
      </c>
      <c r="L14818">
        <v>200</v>
      </c>
      <c r="M14818" t="s">
        <v>212</v>
      </c>
      <c r="N14818" s="160" t="s">
        <v>9</v>
      </c>
      <c r="O14818" s="160" t="s">
        <v>80</v>
      </c>
    </row>
    <row r="14819" spans="9:15" x14ac:dyDescent="0.35">
      <c r="I14819">
        <v>78573</v>
      </c>
      <c r="J14819">
        <v>4024</v>
      </c>
      <c r="K14819">
        <v>154634</v>
      </c>
      <c r="L14819">
        <v>126.29</v>
      </c>
      <c r="M14819" t="s">
        <v>212</v>
      </c>
      <c r="N14819" s="160" t="s">
        <v>8</v>
      </c>
      <c r="O14819" s="160" t="s">
        <v>80</v>
      </c>
    </row>
    <row r="14820" spans="9:15" x14ac:dyDescent="0.35">
      <c r="I14820">
        <v>91312</v>
      </c>
      <c r="J14820">
        <v>4024</v>
      </c>
      <c r="K14820">
        <v>154634</v>
      </c>
      <c r="L14820">
        <v>130.91999999999999</v>
      </c>
      <c r="M14820" t="s">
        <v>212</v>
      </c>
      <c r="N14820" s="160" t="s">
        <v>8</v>
      </c>
      <c r="O14820" s="160" t="s">
        <v>80</v>
      </c>
    </row>
    <row r="14821" spans="9:15" x14ac:dyDescent="0.35">
      <c r="I14821">
        <v>103732</v>
      </c>
      <c r="J14821">
        <v>4024</v>
      </c>
      <c r="K14821">
        <v>154634</v>
      </c>
      <c r="L14821">
        <v>146</v>
      </c>
      <c r="M14821" t="s">
        <v>212</v>
      </c>
      <c r="N14821" s="160" t="s">
        <v>8</v>
      </c>
      <c r="O14821" s="160" t="s">
        <v>80</v>
      </c>
    </row>
    <row r="14822" spans="9:15" x14ac:dyDescent="0.35">
      <c r="I14822">
        <v>117766</v>
      </c>
      <c r="J14822">
        <v>4024</v>
      </c>
      <c r="K14822">
        <v>154634</v>
      </c>
      <c r="L14822">
        <v>92.83</v>
      </c>
      <c r="M14822" t="s">
        <v>212</v>
      </c>
      <c r="N14822" s="160" t="s">
        <v>7</v>
      </c>
      <c r="O14822" s="160" t="s">
        <v>80</v>
      </c>
    </row>
    <row r="14823" spans="9:15" x14ac:dyDescent="0.35">
      <c r="I14823">
        <v>117767</v>
      </c>
      <c r="J14823">
        <v>4024</v>
      </c>
      <c r="K14823">
        <v>154634</v>
      </c>
      <c r="L14823">
        <v>92.83</v>
      </c>
      <c r="M14823" t="s">
        <v>212</v>
      </c>
      <c r="N14823" s="160" t="s">
        <v>7</v>
      </c>
      <c r="O14823" s="160" t="s">
        <v>80</v>
      </c>
    </row>
    <row r="14824" spans="9:15" x14ac:dyDescent="0.35">
      <c r="I14824">
        <v>118484</v>
      </c>
      <c r="J14824">
        <v>4024</v>
      </c>
      <c r="K14824">
        <v>154634</v>
      </c>
      <c r="L14824">
        <v>125.73</v>
      </c>
      <c r="M14824" t="s">
        <v>212</v>
      </c>
      <c r="N14824" s="160" t="s">
        <v>7</v>
      </c>
      <c r="O14824" s="160" t="s">
        <v>80</v>
      </c>
    </row>
    <row r="14825" spans="9:15" x14ac:dyDescent="0.35">
      <c r="I14825">
        <v>122802</v>
      </c>
      <c r="J14825">
        <v>4024</v>
      </c>
      <c r="K14825">
        <v>154634</v>
      </c>
      <c r="L14825">
        <v>150.57</v>
      </c>
      <c r="M14825" t="s">
        <v>212</v>
      </c>
      <c r="N14825" s="160" t="s">
        <v>207</v>
      </c>
      <c r="O14825" s="160" t="s">
        <v>80</v>
      </c>
    </row>
    <row r="14826" spans="9:15" x14ac:dyDescent="0.35">
      <c r="I14826">
        <v>122803</v>
      </c>
      <c r="J14826">
        <v>4024</v>
      </c>
      <c r="K14826">
        <v>154634</v>
      </c>
      <c r="L14826">
        <v>150.57</v>
      </c>
      <c r="M14826" t="s">
        <v>212</v>
      </c>
      <c r="N14826" s="160" t="s">
        <v>207</v>
      </c>
      <c r="O14826" s="160" t="s">
        <v>80</v>
      </c>
    </row>
    <row r="14827" spans="9:15" x14ac:dyDescent="0.35">
      <c r="I14827">
        <v>122804</v>
      </c>
      <c r="J14827">
        <v>4024</v>
      </c>
      <c r="K14827">
        <v>154634</v>
      </c>
      <c r="L14827">
        <v>150.57</v>
      </c>
      <c r="M14827" t="s">
        <v>212</v>
      </c>
      <c r="N14827" s="160" t="s">
        <v>207</v>
      </c>
      <c r="O14827" s="160" t="s">
        <v>80</v>
      </c>
    </row>
    <row r="14828" spans="9:15" x14ac:dyDescent="0.35">
      <c r="I14828">
        <v>125778</v>
      </c>
      <c r="J14828">
        <v>4024</v>
      </c>
      <c r="K14828">
        <v>154634</v>
      </c>
      <c r="L14828">
        <v>150.57</v>
      </c>
      <c r="M14828" t="s">
        <v>212</v>
      </c>
      <c r="N14828" s="160" t="s">
        <v>207</v>
      </c>
      <c r="O14828" s="160" t="s">
        <v>80</v>
      </c>
    </row>
    <row r="14829" spans="9:15" x14ac:dyDescent="0.35">
      <c r="I14829">
        <v>81192</v>
      </c>
      <c r="J14829">
        <v>4036</v>
      </c>
      <c r="K14829">
        <v>154652</v>
      </c>
      <c r="L14829">
        <v>55.19</v>
      </c>
      <c r="M14829" t="s">
        <v>212</v>
      </c>
      <c r="N14829" s="160" t="s">
        <v>7</v>
      </c>
      <c r="O14829" s="160" t="s">
        <v>80</v>
      </c>
    </row>
    <row r="14830" spans="9:15" x14ac:dyDescent="0.35">
      <c r="I14830">
        <v>81192</v>
      </c>
      <c r="J14830">
        <v>4036</v>
      </c>
      <c r="K14830">
        <v>154652</v>
      </c>
      <c r="L14830">
        <v>55.19</v>
      </c>
      <c r="M14830" t="s">
        <v>212</v>
      </c>
      <c r="N14830" s="160" t="s">
        <v>7</v>
      </c>
      <c r="O14830" s="160" t="s">
        <v>80</v>
      </c>
    </row>
    <row r="14831" spans="9:15" x14ac:dyDescent="0.35">
      <c r="I14831">
        <v>91312</v>
      </c>
      <c r="J14831">
        <v>4036</v>
      </c>
      <c r="K14831">
        <v>154652</v>
      </c>
      <c r="L14831">
        <v>130.91999999999999</v>
      </c>
      <c r="M14831" t="s">
        <v>212</v>
      </c>
      <c r="N14831" s="160" t="s">
        <v>8</v>
      </c>
      <c r="O14831" s="160" t="s">
        <v>80</v>
      </c>
    </row>
    <row r="14832" spans="9:15" x14ac:dyDescent="0.35">
      <c r="I14832">
        <v>116372</v>
      </c>
      <c r="J14832">
        <v>4036</v>
      </c>
      <c r="K14832">
        <v>154652</v>
      </c>
      <c r="L14832">
        <v>47.62</v>
      </c>
      <c r="M14832" t="s">
        <v>212</v>
      </c>
      <c r="N14832" s="160" t="s">
        <v>19</v>
      </c>
      <c r="O14832" s="160" t="s">
        <v>80</v>
      </c>
    </row>
    <row r="14833" spans="9:15" x14ac:dyDescent="0.35">
      <c r="I14833">
        <v>125023</v>
      </c>
      <c r="J14833">
        <v>4036</v>
      </c>
      <c r="K14833">
        <v>154652</v>
      </c>
      <c r="L14833">
        <v>97.18</v>
      </c>
      <c r="M14833" t="s">
        <v>212</v>
      </c>
      <c r="N14833" s="160" t="s">
        <v>9</v>
      </c>
      <c r="O14833" s="160" t="s">
        <v>80</v>
      </c>
    </row>
    <row r="14834" spans="9:15" x14ac:dyDescent="0.35">
      <c r="I14834">
        <v>125023</v>
      </c>
      <c r="J14834">
        <v>4036</v>
      </c>
      <c r="K14834">
        <v>154652</v>
      </c>
      <c r="L14834">
        <v>97.18</v>
      </c>
      <c r="M14834" t="s">
        <v>212</v>
      </c>
      <c r="N14834" s="160" t="s">
        <v>9</v>
      </c>
      <c r="O14834" s="160" t="s">
        <v>80</v>
      </c>
    </row>
    <row r="14835" spans="9:15" x14ac:dyDescent="0.35">
      <c r="I14835">
        <v>74395</v>
      </c>
      <c r="J14835">
        <v>4033</v>
      </c>
      <c r="K14835">
        <v>154795</v>
      </c>
      <c r="L14835">
        <v>85.86</v>
      </c>
      <c r="M14835" t="s">
        <v>212</v>
      </c>
      <c r="N14835" s="160" t="s">
        <v>7</v>
      </c>
      <c r="O14835" s="160" t="s">
        <v>80</v>
      </c>
    </row>
    <row r="14836" spans="9:15" x14ac:dyDescent="0.35">
      <c r="I14836">
        <v>104499</v>
      </c>
      <c r="J14836">
        <v>4033</v>
      </c>
      <c r="K14836">
        <v>154795</v>
      </c>
      <c r="L14836">
        <v>85.86</v>
      </c>
      <c r="M14836" t="s">
        <v>212</v>
      </c>
      <c r="N14836" s="160" t="s">
        <v>7</v>
      </c>
      <c r="O14836" s="160" t="s">
        <v>80</v>
      </c>
    </row>
    <row r="14837" spans="9:15" x14ac:dyDescent="0.35">
      <c r="I14837">
        <v>120833</v>
      </c>
      <c r="J14837">
        <v>4033</v>
      </c>
      <c r="K14837">
        <v>154795</v>
      </c>
      <c r="L14837">
        <v>26.07</v>
      </c>
      <c r="M14837" t="s">
        <v>212</v>
      </c>
      <c r="N14837" s="160" t="s">
        <v>10</v>
      </c>
      <c r="O14837" s="160" t="s">
        <v>80</v>
      </c>
    </row>
    <row r="14838" spans="9:15" x14ac:dyDescent="0.35">
      <c r="I14838">
        <v>120935</v>
      </c>
      <c r="J14838">
        <v>4033</v>
      </c>
      <c r="K14838">
        <v>154795</v>
      </c>
      <c r="L14838">
        <v>26.07</v>
      </c>
      <c r="M14838" t="s">
        <v>212</v>
      </c>
      <c r="N14838" s="160" t="s">
        <v>10</v>
      </c>
      <c r="O14838" s="160" t="s">
        <v>80</v>
      </c>
    </row>
    <row r="14839" spans="9:15" x14ac:dyDescent="0.35">
      <c r="I14839">
        <v>7</v>
      </c>
      <c r="J14839">
        <v>3940</v>
      </c>
      <c r="K14839">
        <v>154804</v>
      </c>
      <c r="L14839">
        <v>194.4</v>
      </c>
      <c r="M14839" t="s">
        <v>212</v>
      </c>
      <c r="N14839" s="160" t="s">
        <v>9</v>
      </c>
      <c r="O14839" s="160" t="s">
        <v>80</v>
      </c>
    </row>
    <row r="14840" spans="9:15" x14ac:dyDescent="0.35">
      <c r="I14840">
        <v>116372</v>
      </c>
      <c r="J14840">
        <v>3940</v>
      </c>
      <c r="K14840">
        <v>154804</v>
      </c>
      <c r="L14840">
        <v>47.62</v>
      </c>
      <c r="M14840" t="s">
        <v>212</v>
      </c>
      <c r="N14840" s="160" t="s">
        <v>19</v>
      </c>
      <c r="O14840" s="160" t="s">
        <v>80</v>
      </c>
    </row>
    <row r="14841" spans="9:15" x14ac:dyDescent="0.35">
      <c r="I14841">
        <v>118038</v>
      </c>
      <c r="J14841">
        <v>3940</v>
      </c>
      <c r="K14841">
        <v>154804</v>
      </c>
      <c r="L14841">
        <v>92.84</v>
      </c>
      <c r="M14841" t="s">
        <v>212</v>
      </c>
      <c r="N14841" s="160" t="s">
        <v>7</v>
      </c>
      <c r="O14841" s="160" t="s">
        <v>80</v>
      </c>
    </row>
    <row r="14842" spans="9:15" x14ac:dyDescent="0.35">
      <c r="I14842">
        <v>119309</v>
      </c>
      <c r="J14842">
        <v>3940</v>
      </c>
      <c r="K14842">
        <v>154804</v>
      </c>
      <c r="L14842">
        <v>38.159999999999997</v>
      </c>
      <c r="M14842" t="s">
        <v>212</v>
      </c>
      <c r="N14842" s="160" t="s">
        <v>9</v>
      </c>
      <c r="O14842" s="160" t="s">
        <v>80</v>
      </c>
    </row>
    <row r="14843" spans="9:15" x14ac:dyDescent="0.35">
      <c r="I14843">
        <v>71189</v>
      </c>
      <c r="J14843">
        <v>359</v>
      </c>
      <c r="K14843">
        <v>154829</v>
      </c>
      <c r="L14843">
        <v>498.11</v>
      </c>
      <c r="M14843" t="s">
        <v>212</v>
      </c>
      <c r="N14843" s="160" t="s">
        <v>8</v>
      </c>
      <c r="O14843" s="160" t="s">
        <v>80</v>
      </c>
    </row>
    <row r="14844" spans="9:15" x14ac:dyDescent="0.35">
      <c r="I14844">
        <v>120833</v>
      </c>
      <c r="J14844">
        <v>359</v>
      </c>
      <c r="K14844">
        <v>154829</v>
      </c>
      <c r="L14844">
        <v>31.1</v>
      </c>
      <c r="M14844" t="s">
        <v>212</v>
      </c>
      <c r="N14844" s="160" t="s">
        <v>10</v>
      </c>
      <c r="O14844" s="160" t="s">
        <v>80</v>
      </c>
    </row>
    <row r="14845" spans="9:15" x14ac:dyDescent="0.35">
      <c r="I14845">
        <v>125287</v>
      </c>
      <c r="J14845">
        <v>359</v>
      </c>
      <c r="K14845">
        <v>154829</v>
      </c>
      <c r="L14845">
        <v>65.52</v>
      </c>
      <c r="M14845" t="s">
        <v>212</v>
      </c>
      <c r="N14845" s="160" t="s">
        <v>10</v>
      </c>
      <c r="O14845" s="160" t="s">
        <v>80</v>
      </c>
    </row>
    <row r="14846" spans="9:15" x14ac:dyDescent="0.35">
      <c r="I14846">
        <v>72449</v>
      </c>
      <c r="J14846">
        <v>3873</v>
      </c>
      <c r="K14846">
        <v>154856</v>
      </c>
      <c r="L14846">
        <v>199</v>
      </c>
      <c r="M14846" t="s">
        <v>212</v>
      </c>
      <c r="N14846" s="160" t="s">
        <v>9</v>
      </c>
      <c r="O14846" s="160" t="s">
        <v>80</v>
      </c>
    </row>
    <row r="14847" spans="9:15" x14ac:dyDescent="0.35">
      <c r="I14847">
        <v>116372</v>
      </c>
      <c r="J14847">
        <v>3873</v>
      </c>
      <c r="K14847">
        <v>154856</v>
      </c>
      <c r="L14847">
        <v>47.62</v>
      </c>
      <c r="M14847" t="s">
        <v>212</v>
      </c>
      <c r="N14847" s="160" t="s">
        <v>19</v>
      </c>
      <c r="O14847" s="160" t="s">
        <v>80</v>
      </c>
    </row>
    <row r="14848" spans="9:15" x14ac:dyDescent="0.35">
      <c r="I14848">
        <v>118484</v>
      </c>
      <c r="J14848">
        <v>3873</v>
      </c>
      <c r="K14848">
        <v>154856</v>
      </c>
      <c r="L14848">
        <v>384</v>
      </c>
      <c r="M14848" t="s">
        <v>212</v>
      </c>
      <c r="N14848" s="160" t="s">
        <v>7</v>
      </c>
      <c r="O14848" s="160" t="s">
        <v>80</v>
      </c>
    </row>
    <row r="14849" spans="9:15" x14ac:dyDescent="0.35">
      <c r="I14849">
        <v>119309</v>
      </c>
      <c r="J14849">
        <v>3873</v>
      </c>
      <c r="K14849">
        <v>154856</v>
      </c>
      <c r="L14849">
        <v>38.99</v>
      </c>
      <c r="M14849" t="s">
        <v>212</v>
      </c>
      <c r="N14849" s="160" t="s">
        <v>9</v>
      </c>
      <c r="O14849" s="160" t="s">
        <v>80</v>
      </c>
    </row>
    <row r="14850" spans="9:15" x14ac:dyDescent="0.35">
      <c r="I14850">
        <v>81192</v>
      </c>
      <c r="J14850">
        <v>3933</v>
      </c>
      <c r="K14850">
        <v>154873</v>
      </c>
      <c r="L14850">
        <v>58.45</v>
      </c>
      <c r="M14850" t="s">
        <v>212</v>
      </c>
      <c r="N14850" s="160" t="s">
        <v>7</v>
      </c>
      <c r="O14850" s="160" t="s">
        <v>80</v>
      </c>
    </row>
    <row r="14851" spans="9:15" x14ac:dyDescent="0.35">
      <c r="I14851">
        <v>91312</v>
      </c>
      <c r="J14851">
        <v>3933</v>
      </c>
      <c r="K14851">
        <v>154873</v>
      </c>
      <c r="L14851">
        <v>133.44999999999999</v>
      </c>
      <c r="M14851" t="s">
        <v>212</v>
      </c>
      <c r="N14851" s="160" t="s">
        <v>8</v>
      </c>
      <c r="O14851" s="160" t="s">
        <v>80</v>
      </c>
    </row>
    <row r="14852" spans="9:15" x14ac:dyDescent="0.35">
      <c r="I14852">
        <v>97192</v>
      </c>
      <c r="J14852">
        <v>3933</v>
      </c>
      <c r="K14852">
        <v>154873</v>
      </c>
      <c r="L14852">
        <v>371.32</v>
      </c>
      <c r="M14852" t="s">
        <v>212</v>
      </c>
      <c r="N14852" s="160" t="s">
        <v>7</v>
      </c>
      <c r="O14852" s="160" t="s">
        <v>80</v>
      </c>
    </row>
    <row r="14853" spans="9:15" x14ac:dyDescent="0.35">
      <c r="I14853">
        <v>120833</v>
      </c>
      <c r="J14853">
        <v>3933</v>
      </c>
      <c r="K14853">
        <v>154873</v>
      </c>
      <c r="L14853">
        <v>26.51</v>
      </c>
      <c r="M14853" t="s">
        <v>212</v>
      </c>
      <c r="N14853" s="160" t="s">
        <v>10</v>
      </c>
      <c r="O14853" s="160" t="s">
        <v>80</v>
      </c>
    </row>
    <row r="14854" spans="9:15" x14ac:dyDescent="0.35">
      <c r="I14854">
        <v>120935</v>
      </c>
      <c r="J14854">
        <v>3933</v>
      </c>
      <c r="K14854">
        <v>154873</v>
      </c>
      <c r="L14854">
        <v>26.51</v>
      </c>
      <c r="M14854" t="s">
        <v>212</v>
      </c>
      <c r="N14854" s="160" t="s">
        <v>10</v>
      </c>
      <c r="O14854" s="160" t="s">
        <v>80</v>
      </c>
    </row>
    <row r="14855" spans="9:15" x14ac:dyDescent="0.35">
      <c r="I14855">
        <v>118038</v>
      </c>
      <c r="J14855">
        <v>4035</v>
      </c>
      <c r="K14855">
        <v>154880</v>
      </c>
      <c r="L14855">
        <v>185.68</v>
      </c>
      <c r="M14855" t="s">
        <v>212</v>
      </c>
      <c r="N14855" s="160" t="s">
        <v>7</v>
      </c>
      <c r="O14855" s="160" t="s">
        <v>80</v>
      </c>
    </row>
    <row r="14856" spans="9:15" x14ac:dyDescent="0.35">
      <c r="I14856">
        <v>118484</v>
      </c>
      <c r="J14856">
        <v>4035</v>
      </c>
      <c r="K14856">
        <v>154880</v>
      </c>
      <c r="L14856">
        <v>125.73</v>
      </c>
      <c r="M14856" t="s">
        <v>212</v>
      </c>
      <c r="N14856" s="160" t="s">
        <v>7</v>
      </c>
      <c r="O14856" s="160" t="s">
        <v>80</v>
      </c>
    </row>
    <row r="14857" spans="9:15" x14ac:dyDescent="0.35">
      <c r="I14857">
        <v>125023</v>
      </c>
      <c r="J14857">
        <v>4035</v>
      </c>
      <c r="K14857">
        <v>154880</v>
      </c>
      <c r="L14857">
        <v>97.18</v>
      </c>
      <c r="M14857" t="s">
        <v>212</v>
      </c>
      <c r="N14857" s="160" t="s">
        <v>9</v>
      </c>
      <c r="O14857" s="160" t="s">
        <v>80</v>
      </c>
    </row>
    <row r="14858" spans="9:15" x14ac:dyDescent="0.35">
      <c r="I14858">
        <v>74395</v>
      </c>
      <c r="J14858">
        <v>4033</v>
      </c>
      <c r="K14858">
        <v>154911</v>
      </c>
      <c r="L14858">
        <v>87.3</v>
      </c>
      <c r="M14858" t="s">
        <v>212</v>
      </c>
      <c r="N14858" s="160" t="s">
        <v>7</v>
      </c>
      <c r="O14858" s="160" t="s">
        <v>80</v>
      </c>
    </row>
    <row r="14859" spans="9:15" x14ac:dyDescent="0.35">
      <c r="I14859">
        <v>116372</v>
      </c>
      <c r="J14859">
        <v>4033</v>
      </c>
      <c r="K14859">
        <v>154911</v>
      </c>
      <c r="L14859">
        <v>23.81</v>
      </c>
      <c r="M14859" t="s">
        <v>212</v>
      </c>
      <c r="N14859" s="160" t="s">
        <v>19</v>
      </c>
      <c r="O14859" s="160" t="s">
        <v>80</v>
      </c>
    </row>
    <row r="14860" spans="9:15" x14ac:dyDescent="0.35">
      <c r="I14860">
        <v>116372</v>
      </c>
      <c r="J14860">
        <v>3987</v>
      </c>
      <c r="K14860">
        <v>154917</v>
      </c>
      <c r="L14860">
        <v>119.08</v>
      </c>
      <c r="M14860" t="s">
        <v>212</v>
      </c>
      <c r="N14860" s="160" t="s">
        <v>19</v>
      </c>
      <c r="O14860" s="160" t="s">
        <v>80</v>
      </c>
    </row>
    <row r="14861" spans="9:15" x14ac:dyDescent="0.35">
      <c r="I14861">
        <v>119309</v>
      </c>
      <c r="J14861">
        <v>3987</v>
      </c>
      <c r="K14861">
        <v>154917</v>
      </c>
      <c r="L14861">
        <v>37.9</v>
      </c>
      <c r="M14861" t="s">
        <v>212</v>
      </c>
      <c r="N14861" s="160" t="s">
        <v>9</v>
      </c>
      <c r="O14861" s="160" t="s">
        <v>80</v>
      </c>
    </row>
    <row r="14862" spans="9:15" x14ac:dyDescent="0.35">
      <c r="I14862">
        <v>125023</v>
      </c>
      <c r="J14862">
        <v>3987</v>
      </c>
      <c r="K14862">
        <v>154917</v>
      </c>
      <c r="L14862">
        <v>96.52</v>
      </c>
      <c r="M14862" t="s">
        <v>212</v>
      </c>
      <c r="N14862" s="160" t="s">
        <v>9</v>
      </c>
      <c r="O14862" s="160" t="s">
        <v>80</v>
      </c>
    </row>
    <row r="14863" spans="9:15" x14ac:dyDescent="0.35">
      <c r="I14863">
        <v>119309</v>
      </c>
      <c r="J14863">
        <v>4078</v>
      </c>
      <c r="K14863">
        <v>154927</v>
      </c>
      <c r="L14863">
        <v>38.159999999999997</v>
      </c>
      <c r="M14863" t="s">
        <v>212</v>
      </c>
      <c r="N14863" s="160" t="s">
        <v>9</v>
      </c>
      <c r="O14863" s="160" t="s">
        <v>80</v>
      </c>
    </row>
    <row r="14864" spans="9:15" x14ac:dyDescent="0.35">
      <c r="I14864">
        <v>120936</v>
      </c>
      <c r="J14864">
        <v>4078</v>
      </c>
      <c r="K14864">
        <v>154927</v>
      </c>
      <c r="L14864">
        <v>26.51</v>
      </c>
      <c r="M14864" t="s">
        <v>212</v>
      </c>
      <c r="N14864" s="160" t="s">
        <v>10</v>
      </c>
      <c r="O14864" s="160" t="s">
        <v>80</v>
      </c>
    </row>
    <row r="14865" spans="9:15" x14ac:dyDescent="0.35">
      <c r="I14865">
        <v>7</v>
      </c>
      <c r="J14865">
        <v>4033</v>
      </c>
      <c r="K14865">
        <v>154933</v>
      </c>
      <c r="L14865">
        <v>194.4</v>
      </c>
      <c r="M14865" t="s">
        <v>212</v>
      </c>
      <c r="N14865" s="160" t="s">
        <v>9</v>
      </c>
      <c r="O14865" s="160" t="s">
        <v>80</v>
      </c>
    </row>
    <row r="14866" spans="9:15" x14ac:dyDescent="0.35">
      <c r="I14866">
        <v>77912</v>
      </c>
      <c r="J14866">
        <v>4033</v>
      </c>
      <c r="K14866">
        <v>154933</v>
      </c>
      <c r="L14866">
        <v>27.4</v>
      </c>
      <c r="M14866" t="s">
        <v>212</v>
      </c>
      <c r="N14866" s="160" t="s">
        <v>8</v>
      </c>
      <c r="O14866" s="160" t="s">
        <v>80</v>
      </c>
    </row>
    <row r="14867" spans="9:15" x14ac:dyDescent="0.35">
      <c r="I14867">
        <v>116372</v>
      </c>
      <c r="J14867">
        <v>4033</v>
      </c>
      <c r="K14867">
        <v>154933</v>
      </c>
      <c r="L14867">
        <v>23.81</v>
      </c>
      <c r="M14867" t="s">
        <v>212</v>
      </c>
      <c r="N14867" s="160" t="s">
        <v>19</v>
      </c>
      <c r="O14867" s="160" t="s">
        <v>80</v>
      </c>
    </row>
    <row r="14868" spans="9:15" x14ac:dyDescent="0.35">
      <c r="I14868">
        <v>118484</v>
      </c>
      <c r="J14868">
        <v>4033</v>
      </c>
      <c r="K14868">
        <v>154933</v>
      </c>
      <c r="L14868">
        <v>125.73</v>
      </c>
      <c r="M14868" t="s">
        <v>212</v>
      </c>
      <c r="N14868" s="160" t="s">
        <v>7</v>
      </c>
      <c r="O14868" s="160" t="s">
        <v>80</v>
      </c>
    </row>
    <row r="14869" spans="9:15" x14ac:dyDescent="0.35">
      <c r="I14869">
        <v>7</v>
      </c>
      <c r="J14869">
        <v>3994</v>
      </c>
      <c r="K14869">
        <v>154934</v>
      </c>
      <c r="L14869">
        <v>194.4</v>
      </c>
      <c r="M14869" t="s">
        <v>212</v>
      </c>
      <c r="N14869" s="160" t="s">
        <v>9</v>
      </c>
      <c r="O14869" s="160" t="s">
        <v>80</v>
      </c>
    </row>
    <row r="14870" spans="9:15" x14ac:dyDescent="0.35">
      <c r="I14870">
        <v>81192</v>
      </c>
      <c r="J14870">
        <v>3994</v>
      </c>
      <c r="K14870">
        <v>154934</v>
      </c>
      <c r="L14870">
        <v>55.19</v>
      </c>
      <c r="M14870" t="s">
        <v>212</v>
      </c>
      <c r="N14870" s="160" t="s">
        <v>7</v>
      </c>
      <c r="O14870" s="160" t="s">
        <v>80</v>
      </c>
    </row>
    <row r="14871" spans="9:15" x14ac:dyDescent="0.35">
      <c r="I14871">
        <v>116372</v>
      </c>
      <c r="J14871">
        <v>3994</v>
      </c>
      <c r="K14871">
        <v>154934</v>
      </c>
      <c r="L14871">
        <v>71.430000000000007</v>
      </c>
      <c r="M14871" t="s">
        <v>212</v>
      </c>
      <c r="N14871" s="160" t="s">
        <v>19</v>
      </c>
      <c r="O14871" s="160" t="s">
        <v>80</v>
      </c>
    </row>
    <row r="14872" spans="9:15" x14ac:dyDescent="0.35">
      <c r="I14872">
        <v>118038</v>
      </c>
      <c r="J14872">
        <v>3994</v>
      </c>
      <c r="K14872">
        <v>154934</v>
      </c>
      <c r="L14872">
        <v>92.84</v>
      </c>
      <c r="M14872" t="s">
        <v>212</v>
      </c>
      <c r="N14872" s="160" t="s">
        <v>7</v>
      </c>
      <c r="O14872" s="160" t="s">
        <v>80</v>
      </c>
    </row>
    <row r="14873" spans="9:15" x14ac:dyDescent="0.35">
      <c r="I14873">
        <v>118484</v>
      </c>
      <c r="J14873">
        <v>3994</v>
      </c>
      <c r="K14873">
        <v>154934</v>
      </c>
      <c r="L14873">
        <v>125.73</v>
      </c>
      <c r="M14873" t="s">
        <v>212</v>
      </c>
      <c r="N14873" s="160" t="s">
        <v>7</v>
      </c>
      <c r="O14873" s="160" t="s">
        <v>80</v>
      </c>
    </row>
    <row r="14874" spans="9:15" x14ac:dyDescent="0.35">
      <c r="I14874">
        <v>118484</v>
      </c>
      <c r="J14874">
        <v>3994</v>
      </c>
      <c r="K14874">
        <v>154934</v>
      </c>
      <c r="L14874">
        <v>125.73</v>
      </c>
      <c r="M14874" t="s">
        <v>212</v>
      </c>
      <c r="N14874" s="160" t="s">
        <v>7</v>
      </c>
      <c r="O14874" s="160" t="s">
        <v>80</v>
      </c>
    </row>
    <row r="14875" spans="9:15" x14ac:dyDescent="0.35">
      <c r="I14875">
        <v>125023</v>
      </c>
      <c r="J14875">
        <v>3873</v>
      </c>
      <c r="K14875">
        <v>154944</v>
      </c>
      <c r="L14875">
        <v>100</v>
      </c>
      <c r="M14875" t="s">
        <v>212</v>
      </c>
      <c r="N14875" s="160" t="s">
        <v>9</v>
      </c>
      <c r="O14875" s="160" t="s">
        <v>80</v>
      </c>
    </row>
    <row r="14876" spans="9:15" x14ac:dyDescent="0.35">
      <c r="I14876">
        <v>116372</v>
      </c>
      <c r="J14876">
        <v>4077</v>
      </c>
      <c r="K14876">
        <v>154949</v>
      </c>
      <c r="L14876">
        <v>119.08</v>
      </c>
      <c r="M14876" t="s">
        <v>212</v>
      </c>
      <c r="N14876" s="160" t="s">
        <v>19</v>
      </c>
      <c r="O14876" s="160" t="s">
        <v>80</v>
      </c>
    </row>
    <row r="14877" spans="9:15" x14ac:dyDescent="0.35">
      <c r="I14877">
        <v>125023</v>
      </c>
      <c r="J14877">
        <v>4077</v>
      </c>
      <c r="K14877">
        <v>154949</v>
      </c>
      <c r="L14877">
        <v>97.18</v>
      </c>
      <c r="M14877" t="s">
        <v>212</v>
      </c>
      <c r="N14877" s="160" t="s">
        <v>9</v>
      </c>
      <c r="O14877" s="160" t="s">
        <v>80</v>
      </c>
    </row>
    <row r="14878" spans="9:15" x14ac:dyDescent="0.35">
      <c r="I14878">
        <v>16459</v>
      </c>
      <c r="J14878">
        <v>3978</v>
      </c>
      <c r="K14878">
        <v>155030</v>
      </c>
      <c r="L14878">
        <v>299.33999999999997</v>
      </c>
      <c r="M14878" t="s">
        <v>212</v>
      </c>
      <c r="N14878" s="160" t="s">
        <v>19</v>
      </c>
      <c r="O14878" s="160" t="s">
        <v>80</v>
      </c>
    </row>
    <row r="14879" spans="9:15" x14ac:dyDescent="0.35">
      <c r="I14879">
        <v>72449</v>
      </c>
      <c r="J14879">
        <v>3978</v>
      </c>
      <c r="K14879">
        <v>155030</v>
      </c>
      <c r="L14879">
        <v>194.44</v>
      </c>
      <c r="M14879" t="s">
        <v>212</v>
      </c>
      <c r="N14879" s="160" t="s">
        <v>9</v>
      </c>
      <c r="O14879" s="160" t="s">
        <v>80</v>
      </c>
    </row>
    <row r="14880" spans="9:15" x14ac:dyDescent="0.35">
      <c r="I14880">
        <v>91312</v>
      </c>
      <c r="J14880">
        <v>3978</v>
      </c>
      <c r="K14880">
        <v>155030</v>
      </c>
      <c r="L14880">
        <v>130.91999999999999</v>
      </c>
      <c r="M14880" t="s">
        <v>212</v>
      </c>
      <c r="N14880" s="160" t="s">
        <v>8</v>
      </c>
      <c r="O14880" s="160" t="s">
        <v>80</v>
      </c>
    </row>
    <row r="14881" spans="9:15" x14ac:dyDescent="0.35">
      <c r="I14881">
        <v>103732</v>
      </c>
      <c r="J14881">
        <v>3978</v>
      </c>
      <c r="K14881">
        <v>155030</v>
      </c>
      <c r="L14881">
        <v>146</v>
      </c>
      <c r="M14881" t="s">
        <v>212</v>
      </c>
      <c r="N14881" s="160" t="s">
        <v>8</v>
      </c>
      <c r="O14881" s="160" t="s">
        <v>80</v>
      </c>
    </row>
    <row r="14882" spans="9:15" x14ac:dyDescent="0.35">
      <c r="I14882">
        <v>116372</v>
      </c>
      <c r="J14882">
        <v>3978</v>
      </c>
      <c r="K14882">
        <v>155030</v>
      </c>
      <c r="L14882">
        <v>47.62</v>
      </c>
      <c r="M14882" t="s">
        <v>212</v>
      </c>
      <c r="N14882" s="160" t="s">
        <v>19</v>
      </c>
      <c r="O14882" s="160" t="s">
        <v>80</v>
      </c>
    </row>
    <row r="14883" spans="9:15" x14ac:dyDescent="0.35">
      <c r="I14883">
        <v>117767</v>
      </c>
      <c r="J14883">
        <v>3978</v>
      </c>
      <c r="K14883">
        <v>155030</v>
      </c>
      <c r="L14883">
        <v>92.83</v>
      </c>
      <c r="M14883" t="s">
        <v>212</v>
      </c>
      <c r="N14883" s="160" t="s">
        <v>7</v>
      </c>
      <c r="O14883" s="160" t="s">
        <v>80</v>
      </c>
    </row>
    <row r="14884" spans="9:15" x14ac:dyDescent="0.35">
      <c r="I14884">
        <v>118038</v>
      </c>
      <c r="J14884">
        <v>3978</v>
      </c>
      <c r="K14884">
        <v>155030</v>
      </c>
      <c r="L14884">
        <v>92.84</v>
      </c>
      <c r="M14884" t="s">
        <v>212</v>
      </c>
      <c r="N14884" s="160" t="s">
        <v>7</v>
      </c>
      <c r="O14884" s="160" t="s">
        <v>80</v>
      </c>
    </row>
    <row r="14885" spans="9:15" x14ac:dyDescent="0.35">
      <c r="I14885">
        <v>118484</v>
      </c>
      <c r="J14885">
        <v>3978</v>
      </c>
      <c r="K14885">
        <v>155030</v>
      </c>
      <c r="L14885">
        <v>125.73</v>
      </c>
      <c r="M14885" t="s">
        <v>212</v>
      </c>
      <c r="N14885" s="160" t="s">
        <v>7</v>
      </c>
      <c r="O14885" s="160" t="s">
        <v>80</v>
      </c>
    </row>
    <row r="14886" spans="9:15" x14ac:dyDescent="0.35">
      <c r="I14886">
        <v>119309</v>
      </c>
      <c r="J14886">
        <v>3978</v>
      </c>
      <c r="K14886">
        <v>155030</v>
      </c>
      <c r="L14886">
        <v>38.159999999999997</v>
      </c>
      <c r="M14886" t="s">
        <v>212</v>
      </c>
      <c r="N14886" s="160" t="s">
        <v>9</v>
      </c>
      <c r="O14886" s="160" t="s">
        <v>80</v>
      </c>
    </row>
    <row r="14887" spans="9:15" x14ac:dyDescent="0.35">
      <c r="I14887">
        <v>120833</v>
      </c>
      <c r="J14887">
        <v>3978</v>
      </c>
      <c r="K14887">
        <v>155030</v>
      </c>
      <c r="L14887">
        <v>26.51</v>
      </c>
      <c r="M14887" t="s">
        <v>212</v>
      </c>
      <c r="N14887" s="160" t="s">
        <v>10</v>
      </c>
      <c r="O14887" s="160" t="s">
        <v>80</v>
      </c>
    </row>
    <row r="14888" spans="9:15" x14ac:dyDescent="0.35">
      <c r="I14888">
        <v>120833</v>
      </c>
      <c r="J14888">
        <v>3978</v>
      </c>
      <c r="K14888">
        <v>155030</v>
      </c>
      <c r="L14888">
        <v>26.51</v>
      </c>
      <c r="M14888" t="s">
        <v>212</v>
      </c>
      <c r="N14888" s="160" t="s">
        <v>10</v>
      </c>
      <c r="O14888" s="160" t="s">
        <v>80</v>
      </c>
    </row>
    <row r="14889" spans="9:15" x14ac:dyDescent="0.35">
      <c r="I14889">
        <v>120834</v>
      </c>
      <c r="J14889">
        <v>3978</v>
      </c>
      <c r="K14889">
        <v>155030</v>
      </c>
      <c r="L14889">
        <v>26.51</v>
      </c>
      <c r="M14889" t="s">
        <v>212</v>
      </c>
      <c r="N14889" s="160" t="s">
        <v>10</v>
      </c>
      <c r="O14889" s="160" t="s">
        <v>80</v>
      </c>
    </row>
    <row r="14890" spans="9:15" x14ac:dyDescent="0.35">
      <c r="I14890">
        <v>120834</v>
      </c>
      <c r="J14890">
        <v>3978</v>
      </c>
      <c r="K14890">
        <v>155030</v>
      </c>
      <c r="L14890">
        <v>26.51</v>
      </c>
      <c r="M14890" t="s">
        <v>212</v>
      </c>
      <c r="N14890" s="160" t="s">
        <v>10</v>
      </c>
      <c r="O14890" s="160" t="s">
        <v>80</v>
      </c>
    </row>
    <row r="14891" spans="9:15" x14ac:dyDescent="0.35">
      <c r="I14891">
        <v>120935</v>
      </c>
      <c r="J14891">
        <v>3978</v>
      </c>
      <c r="K14891">
        <v>155030</v>
      </c>
      <c r="L14891">
        <v>26.51</v>
      </c>
      <c r="M14891" t="s">
        <v>212</v>
      </c>
      <c r="N14891" s="160" t="s">
        <v>10</v>
      </c>
      <c r="O14891" s="160" t="s">
        <v>80</v>
      </c>
    </row>
    <row r="14892" spans="9:15" x14ac:dyDescent="0.35">
      <c r="I14892">
        <v>120935</v>
      </c>
      <c r="J14892">
        <v>3978</v>
      </c>
      <c r="K14892">
        <v>155030</v>
      </c>
      <c r="L14892">
        <v>26.51</v>
      </c>
      <c r="M14892" t="s">
        <v>212</v>
      </c>
      <c r="N14892" s="160" t="s">
        <v>10</v>
      </c>
      <c r="O14892" s="160" t="s">
        <v>80</v>
      </c>
    </row>
    <row r="14893" spans="9:15" x14ac:dyDescent="0.35">
      <c r="I14893">
        <v>120936</v>
      </c>
      <c r="J14893">
        <v>3978</v>
      </c>
      <c r="K14893">
        <v>155030</v>
      </c>
      <c r="L14893">
        <v>26.51</v>
      </c>
      <c r="M14893" t="s">
        <v>212</v>
      </c>
      <c r="N14893" s="160" t="s">
        <v>10</v>
      </c>
      <c r="O14893" s="160" t="s">
        <v>80</v>
      </c>
    </row>
    <row r="14894" spans="9:15" x14ac:dyDescent="0.35">
      <c r="I14894">
        <v>121518</v>
      </c>
      <c r="J14894">
        <v>3978</v>
      </c>
      <c r="K14894">
        <v>155030</v>
      </c>
      <c r="L14894">
        <v>26.51</v>
      </c>
      <c r="M14894" t="s">
        <v>212</v>
      </c>
      <c r="N14894" s="160" t="s">
        <v>10</v>
      </c>
      <c r="O14894" s="160" t="s">
        <v>80</v>
      </c>
    </row>
    <row r="14895" spans="9:15" x14ac:dyDescent="0.35">
      <c r="I14895">
        <v>122731</v>
      </c>
      <c r="J14895">
        <v>3978</v>
      </c>
      <c r="K14895">
        <v>155030</v>
      </c>
      <c r="L14895">
        <v>26.51</v>
      </c>
      <c r="M14895" t="s">
        <v>212</v>
      </c>
      <c r="N14895" s="160" t="s">
        <v>10</v>
      </c>
      <c r="O14895" s="160" t="s">
        <v>80</v>
      </c>
    </row>
    <row r="14896" spans="9:15" x14ac:dyDescent="0.35">
      <c r="I14896">
        <v>125287</v>
      </c>
      <c r="J14896">
        <v>3978</v>
      </c>
      <c r="K14896">
        <v>155030</v>
      </c>
      <c r="L14896">
        <v>65.52</v>
      </c>
      <c r="M14896" t="s">
        <v>212</v>
      </c>
      <c r="N14896" s="160" t="s">
        <v>10</v>
      </c>
      <c r="O14896" s="160" t="s">
        <v>80</v>
      </c>
    </row>
    <row r="14897" spans="9:15" x14ac:dyDescent="0.35">
      <c r="I14897">
        <v>16459</v>
      </c>
      <c r="J14897">
        <v>3967</v>
      </c>
      <c r="K14897">
        <v>155081</v>
      </c>
      <c r="L14897">
        <v>149.66</v>
      </c>
      <c r="M14897" t="s">
        <v>212</v>
      </c>
      <c r="N14897" s="160" t="s">
        <v>19</v>
      </c>
      <c r="O14897" s="160" t="s">
        <v>80</v>
      </c>
    </row>
    <row r="14898" spans="9:15" x14ac:dyDescent="0.35">
      <c r="I14898">
        <v>71189</v>
      </c>
      <c r="J14898">
        <v>3967</v>
      </c>
      <c r="K14898">
        <v>155081</v>
      </c>
      <c r="L14898">
        <v>73.260000000000005</v>
      </c>
      <c r="M14898" t="s">
        <v>212</v>
      </c>
      <c r="N14898" s="160" t="s">
        <v>8</v>
      </c>
      <c r="O14898" s="160" t="s">
        <v>80</v>
      </c>
    </row>
    <row r="14899" spans="9:15" x14ac:dyDescent="0.35">
      <c r="I14899">
        <v>120935</v>
      </c>
      <c r="J14899">
        <v>3967</v>
      </c>
      <c r="K14899">
        <v>155081</v>
      </c>
      <c r="L14899">
        <v>26.51</v>
      </c>
      <c r="M14899" t="s">
        <v>212</v>
      </c>
      <c r="N14899" s="160" t="s">
        <v>10</v>
      </c>
      <c r="O14899" s="160" t="s">
        <v>80</v>
      </c>
    </row>
    <row r="14900" spans="9:15" x14ac:dyDescent="0.35">
      <c r="I14900">
        <v>72449</v>
      </c>
      <c r="J14900">
        <v>4041</v>
      </c>
      <c r="K14900">
        <v>155118</v>
      </c>
      <c r="L14900">
        <v>179.7</v>
      </c>
      <c r="M14900" t="s">
        <v>212</v>
      </c>
      <c r="N14900" s="160" t="s">
        <v>9</v>
      </c>
      <c r="O14900" s="160" t="s">
        <v>80</v>
      </c>
    </row>
    <row r="14901" spans="9:15" x14ac:dyDescent="0.35">
      <c r="I14901">
        <v>74395</v>
      </c>
      <c r="J14901">
        <v>4041</v>
      </c>
      <c r="K14901">
        <v>155118</v>
      </c>
      <c r="L14901">
        <v>85.86</v>
      </c>
      <c r="M14901" t="s">
        <v>212</v>
      </c>
      <c r="N14901" s="160" t="s">
        <v>7</v>
      </c>
      <c r="O14901" s="160" t="s">
        <v>80</v>
      </c>
    </row>
    <row r="14902" spans="9:15" x14ac:dyDescent="0.35">
      <c r="I14902">
        <v>118484</v>
      </c>
      <c r="J14902">
        <v>4041</v>
      </c>
      <c r="K14902">
        <v>155118</v>
      </c>
      <c r="L14902">
        <v>125.73</v>
      </c>
      <c r="M14902" t="s">
        <v>212</v>
      </c>
      <c r="N14902" s="160" t="s">
        <v>7</v>
      </c>
      <c r="O14902" s="160" t="s">
        <v>80</v>
      </c>
    </row>
    <row r="14903" spans="9:15" x14ac:dyDescent="0.35">
      <c r="I14903">
        <v>119309</v>
      </c>
      <c r="J14903">
        <v>4041</v>
      </c>
      <c r="K14903">
        <v>155118</v>
      </c>
      <c r="L14903">
        <v>75.06</v>
      </c>
      <c r="M14903" t="s">
        <v>212</v>
      </c>
      <c r="N14903" s="160" t="s">
        <v>9</v>
      </c>
      <c r="O14903" s="160" t="s">
        <v>80</v>
      </c>
    </row>
    <row r="14904" spans="9:15" x14ac:dyDescent="0.35">
      <c r="I14904">
        <v>120936</v>
      </c>
      <c r="J14904">
        <v>4041</v>
      </c>
      <c r="K14904">
        <v>155118</v>
      </c>
      <c r="L14904">
        <v>26.07</v>
      </c>
      <c r="M14904" t="s">
        <v>212</v>
      </c>
      <c r="N14904" s="160" t="s">
        <v>10</v>
      </c>
      <c r="O14904" s="160" t="s">
        <v>80</v>
      </c>
    </row>
    <row r="14905" spans="9:15" x14ac:dyDescent="0.35">
      <c r="I14905">
        <v>125023</v>
      </c>
      <c r="J14905">
        <v>4041</v>
      </c>
      <c r="K14905">
        <v>155118</v>
      </c>
      <c r="L14905">
        <v>95.58</v>
      </c>
      <c r="M14905" t="s">
        <v>212</v>
      </c>
      <c r="N14905" s="160" t="s">
        <v>9</v>
      </c>
      <c r="O14905" s="160" t="s">
        <v>80</v>
      </c>
    </row>
    <row r="14906" spans="9:15" x14ac:dyDescent="0.35">
      <c r="I14906">
        <v>107294</v>
      </c>
      <c r="J14906">
        <v>4024</v>
      </c>
      <c r="K14906">
        <v>155132</v>
      </c>
      <c r="L14906">
        <v>26.59</v>
      </c>
      <c r="M14906" t="s">
        <v>212</v>
      </c>
      <c r="N14906" s="160" t="s">
        <v>8</v>
      </c>
      <c r="O14906" s="160" t="s">
        <v>80</v>
      </c>
    </row>
    <row r="14907" spans="9:15" x14ac:dyDescent="0.35">
      <c r="I14907">
        <v>117485</v>
      </c>
      <c r="J14907">
        <v>4024</v>
      </c>
      <c r="K14907">
        <v>155132</v>
      </c>
      <c r="L14907">
        <v>36.08</v>
      </c>
      <c r="M14907" t="s">
        <v>212</v>
      </c>
      <c r="N14907" s="160" t="s">
        <v>8</v>
      </c>
      <c r="O14907" s="160" t="s">
        <v>80</v>
      </c>
    </row>
    <row r="14908" spans="9:15" x14ac:dyDescent="0.35">
      <c r="I14908">
        <v>118484</v>
      </c>
      <c r="J14908">
        <v>4024</v>
      </c>
      <c r="K14908">
        <v>155132</v>
      </c>
      <c r="L14908">
        <v>125.92</v>
      </c>
      <c r="M14908" t="s">
        <v>212</v>
      </c>
      <c r="N14908" s="160" t="s">
        <v>7</v>
      </c>
      <c r="O14908" s="160" t="s">
        <v>80</v>
      </c>
    </row>
    <row r="14909" spans="9:15" x14ac:dyDescent="0.35">
      <c r="I14909">
        <v>120833</v>
      </c>
      <c r="J14909">
        <v>4024</v>
      </c>
      <c r="K14909">
        <v>155132</v>
      </c>
      <c r="L14909">
        <v>26.55</v>
      </c>
      <c r="M14909" t="s">
        <v>212</v>
      </c>
      <c r="N14909" s="160" t="s">
        <v>10</v>
      </c>
      <c r="O14909" s="160" t="s">
        <v>80</v>
      </c>
    </row>
    <row r="14910" spans="9:15" x14ac:dyDescent="0.35">
      <c r="I14910">
        <v>120834</v>
      </c>
      <c r="J14910">
        <v>4024</v>
      </c>
      <c r="K14910">
        <v>155132</v>
      </c>
      <c r="L14910">
        <v>26.55</v>
      </c>
      <c r="M14910" t="s">
        <v>212</v>
      </c>
      <c r="N14910" s="160" t="s">
        <v>10</v>
      </c>
      <c r="O14910" s="160" t="s">
        <v>80</v>
      </c>
    </row>
    <row r="14911" spans="9:15" x14ac:dyDescent="0.35">
      <c r="I14911">
        <v>120936</v>
      </c>
      <c r="J14911">
        <v>4024</v>
      </c>
      <c r="K14911">
        <v>155132</v>
      </c>
      <c r="L14911">
        <v>26.55</v>
      </c>
      <c r="M14911" t="s">
        <v>212</v>
      </c>
      <c r="N14911" s="160" t="s">
        <v>10</v>
      </c>
      <c r="O14911" s="160" t="s">
        <v>80</v>
      </c>
    </row>
    <row r="14912" spans="9:15" x14ac:dyDescent="0.35">
      <c r="I14912">
        <v>78573</v>
      </c>
      <c r="J14912">
        <v>3630</v>
      </c>
      <c r="K14912">
        <v>155193</v>
      </c>
      <c r="L14912">
        <v>126.29</v>
      </c>
      <c r="M14912" t="s">
        <v>212</v>
      </c>
      <c r="N14912" s="160" t="s">
        <v>8</v>
      </c>
      <c r="O14912" s="160" t="s">
        <v>80</v>
      </c>
    </row>
    <row r="14913" spans="9:15" x14ac:dyDescent="0.35">
      <c r="I14913">
        <v>103732</v>
      </c>
      <c r="J14913">
        <v>3630</v>
      </c>
      <c r="K14913">
        <v>155193</v>
      </c>
      <c r="L14913">
        <v>146</v>
      </c>
      <c r="M14913" t="s">
        <v>212</v>
      </c>
      <c r="N14913" s="160" t="s">
        <v>8</v>
      </c>
      <c r="O14913" s="160" t="s">
        <v>80</v>
      </c>
    </row>
    <row r="14914" spans="9:15" x14ac:dyDescent="0.35">
      <c r="I14914">
        <v>117766</v>
      </c>
      <c r="J14914">
        <v>3630</v>
      </c>
      <c r="K14914">
        <v>155193</v>
      </c>
      <c r="L14914">
        <v>92.83</v>
      </c>
      <c r="M14914" t="s">
        <v>212</v>
      </c>
      <c r="N14914" s="160" t="s">
        <v>7</v>
      </c>
      <c r="O14914" s="160" t="s">
        <v>80</v>
      </c>
    </row>
    <row r="14915" spans="9:15" x14ac:dyDescent="0.35">
      <c r="I14915">
        <v>117766</v>
      </c>
      <c r="J14915">
        <v>4008</v>
      </c>
      <c r="K14915">
        <v>155211</v>
      </c>
      <c r="L14915">
        <v>92.83</v>
      </c>
      <c r="M14915" t="s">
        <v>212</v>
      </c>
      <c r="N14915" s="160" t="s">
        <v>7</v>
      </c>
      <c r="O14915" s="160" t="s">
        <v>80</v>
      </c>
    </row>
    <row r="14916" spans="9:15" x14ac:dyDescent="0.35">
      <c r="I14916">
        <v>117767</v>
      </c>
      <c r="J14916">
        <v>4008</v>
      </c>
      <c r="K14916">
        <v>155211</v>
      </c>
      <c r="L14916">
        <v>92.83</v>
      </c>
      <c r="M14916" t="s">
        <v>212</v>
      </c>
      <c r="N14916" s="160" t="s">
        <v>7</v>
      </c>
      <c r="O14916" s="160" t="s">
        <v>80</v>
      </c>
    </row>
    <row r="14917" spans="9:15" x14ac:dyDescent="0.35">
      <c r="I14917">
        <v>118038</v>
      </c>
      <c r="J14917">
        <v>4008</v>
      </c>
      <c r="K14917">
        <v>155211</v>
      </c>
      <c r="L14917">
        <v>92.84</v>
      </c>
      <c r="M14917" t="s">
        <v>212</v>
      </c>
      <c r="N14917" s="160" t="s">
        <v>7</v>
      </c>
      <c r="O14917" s="160" t="s">
        <v>80</v>
      </c>
    </row>
    <row r="14918" spans="9:15" x14ac:dyDescent="0.35">
      <c r="I14918">
        <v>120833</v>
      </c>
      <c r="J14918">
        <v>4008</v>
      </c>
      <c r="K14918">
        <v>155211</v>
      </c>
      <c r="L14918">
        <v>26.51</v>
      </c>
      <c r="M14918" t="s">
        <v>212</v>
      </c>
      <c r="N14918" s="160" t="s">
        <v>10</v>
      </c>
      <c r="O14918" s="160" t="s">
        <v>80</v>
      </c>
    </row>
    <row r="14919" spans="9:15" x14ac:dyDescent="0.35">
      <c r="I14919">
        <v>81192</v>
      </c>
      <c r="J14919">
        <v>4014</v>
      </c>
      <c r="K14919">
        <v>155224</v>
      </c>
      <c r="L14919">
        <v>110.38</v>
      </c>
      <c r="M14919" t="s">
        <v>212</v>
      </c>
      <c r="N14919" s="160" t="s">
        <v>7</v>
      </c>
      <c r="O14919" s="160" t="s">
        <v>80</v>
      </c>
    </row>
    <row r="14920" spans="9:15" x14ac:dyDescent="0.35">
      <c r="I14920">
        <v>116372</v>
      </c>
      <c r="J14920">
        <v>4014</v>
      </c>
      <c r="K14920">
        <v>155224</v>
      </c>
      <c r="L14920">
        <v>23.81</v>
      </c>
      <c r="M14920" t="s">
        <v>212</v>
      </c>
      <c r="N14920" s="160" t="s">
        <v>19</v>
      </c>
      <c r="O14920" s="160" t="s">
        <v>80</v>
      </c>
    </row>
    <row r="14921" spans="9:15" x14ac:dyDescent="0.35">
      <c r="I14921">
        <v>118038</v>
      </c>
      <c r="J14921">
        <v>4014</v>
      </c>
      <c r="K14921">
        <v>155224</v>
      </c>
      <c r="L14921">
        <v>92.84</v>
      </c>
      <c r="M14921" t="s">
        <v>212</v>
      </c>
      <c r="N14921" s="160" t="s">
        <v>7</v>
      </c>
      <c r="O14921" s="160" t="s">
        <v>80</v>
      </c>
    </row>
    <row r="14922" spans="9:15" x14ac:dyDescent="0.35">
      <c r="I14922">
        <v>118484</v>
      </c>
      <c r="J14922">
        <v>4014</v>
      </c>
      <c r="K14922">
        <v>155224</v>
      </c>
      <c r="L14922">
        <v>251.46</v>
      </c>
      <c r="M14922" t="s">
        <v>212</v>
      </c>
      <c r="N14922" s="160" t="s">
        <v>7</v>
      </c>
      <c r="O14922" s="160" t="s">
        <v>80</v>
      </c>
    </row>
    <row r="14923" spans="9:15" x14ac:dyDescent="0.35">
      <c r="I14923">
        <v>119309</v>
      </c>
      <c r="J14923">
        <v>4014</v>
      </c>
      <c r="K14923">
        <v>155224</v>
      </c>
      <c r="L14923">
        <v>38.159999999999997</v>
      </c>
      <c r="M14923" t="s">
        <v>212</v>
      </c>
      <c r="N14923" s="160" t="s">
        <v>9</v>
      </c>
      <c r="O14923" s="160" t="s">
        <v>80</v>
      </c>
    </row>
    <row r="14924" spans="9:15" x14ac:dyDescent="0.35">
      <c r="I14924">
        <v>71189</v>
      </c>
      <c r="J14924">
        <v>4010</v>
      </c>
      <c r="K14924">
        <v>155245</v>
      </c>
      <c r="L14924">
        <v>73.260000000000005</v>
      </c>
      <c r="M14924" t="s">
        <v>212</v>
      </c>
      <c r="N14924" s="160" t="s">
        <v>8</v>
      </c>
      <c r="O14924" s="160" t="s">
        <v>80</v>
      </c>
    </row>
    <row r="14925" spans="9:15" x14ac:dyDescent="0.35">
      <c r="I14925">
        <v>72449</v>
      </c>
      <c r="J14925">
        <v>4010</v>
      </c>
      <c r="K14925">
        <v>155245</v>
      </c>
      <c r="L14925">
        <v>194.44</v>
      </c>
      <c r="M14925" t="s">
        <v>212</v>
      </c>
      <c r="N14925" s="160" t="s">
        <v>9</v>
      </c>
      <c r="O14925" s="160" t="s">
        <v>80</v>
      </c>
    </row>
    <row r="14926" spans="9:15" x14ac:dyDescent="0.35">
      <c r="I14926">
        <v>91312</v>
      </c>
      <c r="J14926">
        <v>3987</v>
      </c>
      <c r="K14926">
        <v>155278</v>
      </c>
      <c r="L14926">
        <v>130.91999999999999</v>
      </c>
      <c r="M14926" t="s">
        <v>212</v>
      </c>
      <c r="N14926" s="160" t="s">
        <v>8</v>
      </c>
      <c r="O14926" s="160" t="s">
        <v>80</v>
      </c>
    </row>
    <row r="14927" spans="9:15" x14ac:dyDescent="0.35">
      <c r="I14927">
        <v>120833</v>
      </c>
      <c r="J14927">
        <v>3987</v>
      </c>
      <c r="K14927">
        <v>155278</v>
      </c>
      <c r="L14927">
        <v>26.51</v>
      </c>
      <c r="M14927" t="s">
        <v>212</v>
      </c>
      <c r="N14927" s="160" t="s">
        <v>10</v>
      </c>
      <c r="O14927" s="160" t="s">
        <v>80</v>
      </c>
    </row>
    <row r="14928" spans="9:15" x14ac:dyDescent="0.35">
      <c r="I14928">
        <v>120834</v>
      </c>
      <c r="J14928">
        <v>3987</v>
      </c>
      <c r="K14928">
        <v>155278</v>
      </c>
      <c r="L14928">
        <v>26.51</v>
      </c>
      <c r="M14928" t="s">
        <v>212</v>
      </c>
      <c r="N14928" s="160" t="s">
        <v>10</v>
      </c>
      <c r="O14928" s="160" t="s">
        <v>80</v>
      </c>
    </row>
    <row r="14929" spans="9:15" x14ac:dyDescent="0.35">
      <c r="I14929">
        <v>116372</v>
      </c>
      <c r="J14929">
        <v>3802</v>
      </c>
      <c r="K14929">
        <v>155283</v>
      </c>
      <c r="L14929">
        <v>118.12</v>
      </c>
      <c r="M14929" t="s">
        <v>212</v>
      </c>
      <c r="N14929" s="160" t="s">
        <v>19</v>
      </c>
      <c r="O14929" s="160" t="s">
        <v>80</v>
      </c>
    </row>
    <row r="14930" spans="9:15" x14ac:dyDescent="0.35">
      <c r="I14930">
        <v>71189</v>
      </c>
      <c r="J14930">
        <v>501</v>
      </c>
      <c r="K14930">
        <v>155301</v>
      </c>
      <c r="L14930">
        <v>97.68</v>
      </c>
      <c r="M14930" t="s">
        <v>212</v>
      </c>
      <c r="N14930" s="160" t="s">
        <v>8</v>
      </c>
      <c r="O14930" s="160" t="s">
        <v>80</v>
      </c>
    </row>
    <row r="14931" spans="9:15" x14ac:dyDescent="0.35">
      <c r="I14931">
        <v>117485</v>
      </c>
      <c r="J14931">
        <v>501</v>
      </c>
      <c r="K14931">
        <v>155301</v>
      </c>
      <c r="L14931">
        <v>72.040000000000006</v>
      </c>
      <c r="M14931" t="s">
        <v>212</v>
      </c>
      <c r="N14931" s="160" t="s">
        <v>8</v>
      </c>
      <c r="O14931" s="160" t="s">
        <v>80</v>
      </c>
    </row>
    <row r="14932" spans="9:15" x14ac:dyDescent="0.35">
      <c r="I14932">
        <v>117767</v>
      </c>
      <c r="J14932">
        <v>501</v>
      </c>
      <c r="K14932">
        <v>155301</v>
      </c>
      <c r="L14932">
        <v>92.83</v>
      </c>
      <c r="M14932" t="s">
        <v>212</v>
      </c>
      <c r="N14932" s="160" t="s">
        <v>7</v>
      </c>
      <c r="O14932" s="160" t="s">
        <v>80</v>
      </c>
    </row>
    <row r="14933" spans="9:15" x14ac:dyDescent="0.35">
      <c r="I14933">
        <v>118038</v>
      </c>
      <c r="J14933">
        <v>501</v>
      </c>
      <c r="K14933">
        <v>155301</v>
      </c>
      <c r="L14933">
        <v>92.84</v>
      </c>
      <c r="M14933" t="s">
        <v>212</v>
      </c>
      <c r="N14933" s="160" t="s">
        <v>7</v>
      </c>
      <c r="O14933" s="160" t="s">
        <v>80</v>
      </c>
    </row>
    <row r="14934" spans="9:15" x14ac:dyDescent="0.35">
      <c r="I14934">
        <v>118484</v>
      </c>
      <c r="J14934">
        <v>501</v>
      </c>
      <c r="K14934">
        <v>155301</v>
      </c>
      <c r="L14934">
        <v>125.73</v>
      </c>
      <c r="M14934" t="s">
        <v>212</v>
      </c>
      <c r="N14934" s="160" t="s">
        <v>7</v>
      </c>
      <c r="O14934" s="160" t="s">
        <v>80</v>
      </c>
    </row>
    <row r="14935" spans="9:15" x14ac:dyDescent="0.35">
      <c r="I14935">
        <v>120834</v>
      </c>
      <c r="J14935">
        <v>501</v>
      </c>
      <c r="K14935">
        <v>155301</v>
      </c>
      <c r="L14935">
        <v>26.51</v>
      </c>
      <c r="M14935" t="s">
        <v>212</v>
      </c>
      <c r="N14935" s="160" t="s">
        <v>10</v>
      </c>
      <c r="O14935" s="160" t="s">
        <v>80</v>
      </c>
    </row>
    <row r="14936" spans="9:15" x14ac:dyDescent="0.35">
      <c r="I14936">
        <v>16459</v>
      </c>
      <c r="J14936">
        <v>4034</v>
      </c>
      <c r="K14936">
        <v>155319</v>
      </c>
      <c r="L14936">
        <v>74.83</v>
      </c>
      <c r="M14936" t="s">
        <v>212</v>
      </c>
      <c r="N14936" s="160" t="s">
        <v>19</v>
      </c>
      <c r="O14936" s="160" t="s">
        <v>80</v>
      </c>
    </row>
    <row r="14937" spans="9:15" x14ac:dyDescent="0.35">
      <c r="I14937">
        <v>71189</v>
      </c>
      <c r="J14937">
        <v>4034</v>
      </c>
      <c r="K14937">
        <v>155319</v>
      </c>
      <c r="L14937">
        <v>97.68</v>
      </c>
      <c r="M14937" t="s">
        <v>212</v>
      </c>
      <c r="N14937" s="160" t="s">
        <v>8</v>
      </c>
      <c r="O14937" s="160" t="s">
        <v>80</v>
      </c>
    </row>
    <row r="14938" spans="9:15" x14ac:dyDescent="0.35">
      <c r="I14938">
        <v>81192</v>
      </c>
      <c r="J14938">
        <v>4034</v>
      </c>
      <c r="K14938">
        <v>155319</v>
      </c>
      <c r="L14938">
        <v>55.19</v>
      </c>
      <c r="M14938" t="s">
        <v>212</v>
      </c>
      <c r="N14938" s="160" t="s">
        <v>7</v>
      </c>
      <c r="O14938" s="160" t="s">
        <v>80</v>
      </c>
    </row>
    <row r="14939" spans="9:15" x14ac:dyDescent="0.35">
      <c r="I14939">
        <v>91312</v>
      </c>
      <c r="J14939">
        <v>4034</v>
      </c>
      <c r="K14939">
        <v>155319</v>
      </c>
      <c r="L14939">
        <v>130.91999999999999</v>
      </c>
      <c r="M14939" t="s">
        <v>212</v>
      </c>
      <c r="N14939" s="160" t="s">
        <v>8</v>
      </c>
      <c r="O14939" s="160" t="s">
        <v>80</v>
      </c>
    </row>
    <row r="14940" spans="9:15" x14ac:dyDescent="0.35">
      <c r="I14940">
        <v>103732</v>
      </c>
      <c r="J14940">
        <v>4034</v>
      </c>
      <c r="K14940">
        <v>155319</v>
      </c>
      <c r="L14940">
        <v>73</v>
      </c>
      <c r="M14940" t="s">
        <v>212</v>
      </c>
      <c r="N14940" s="160" t="s">
        <v>8</v>
      </c>
      <c r="O14940" s="160" t="s">
        <v>80</v>
      </c>
    </row>
    <row r="14941" spans="9:15" x14ac:dyDescent="0.35">
      <c r="I14941">
        <v>116372</v>
      </c>
      <c r="J14941">
        <v>4034</v>
      </c>
      <c r="K14941">
        <v>155319</v>
      </c>
      <c r="L14941">
        <v>23.81</v>
      </c>
      <c r="M14941" t="s">
        <v>212</v>
      </c>
      <c r="N14941" s="160" t="s">
        <v>19</v>
      </c>
      <c r="O14941" s="160" t="s">
        <v>80</v>
      </c>
    </row>
    <row r="14942" spans="9:15" x14ac:dyDescent="0.35">
      <c r="I14942">
        <v>117766</v>
      </c>
      <c r="J14942">
        <v>4034</v>
      </c>
      <c r="K14942">
        <v>155319</v>
      </c>
      <c r="L14942">
        <v>92.83</v>
      </c>
      <c r="M14942" t="s">
        <v>212</v>
      </c>
      <c r="N14942" s="160" t="s">
        <v>7</v>
      </c>
      <c r="O14942" s="160" t="s">
        <v>80</v>
      </c>
    </row>
    <row r="14943" spans="9:15" x14ac:dyDescent="0.35">
      <c r="I14943">
        <v>118038</v>
      </c>
      <c r="J14943">
        <v>4034</v>
      </c>
      <c r="K14943">
        <v>155319</v>
      </c>
      <c r="L14943">
        <v>92.84</v>
      </c>
      <c r="M14943" t="s">
        <v>212</v>
      </c>
      <c r="N14943" s="160" t="s">
        <v>7</v>
      </c>
      <c r="O14943" s="160" t="s">
        <v>80</v>
      </c>
    </row>
    <row r="14944" spans="9:15" x14ac:dyDescent="0.35">
      <c r="I14944">
        <v>118484</v>
      </c>
      <c r="J14944">
        <v>4034</v>
      </c>
      <c r="K14944">
        <v>155319</v>
      </c>
      <c r="L14944">
        <v>125.73</v>
      </c>
      <c r="M14944" t="s">
        <v>212</v>
      </c>
      <c r="N14944" s="160" t="s">
        <v>7</v>
      </c>
      <c r="O14944" s="160" t="s">
        <v>80</v>
      </c>
    </row>
    <row r="14945" spans="9:15" x14ac:dyDescent="0.35">
      <c r="I14945">
        <v>118484</v>
      </c>
      <c r="J14945">
        <v>4034</v>
      </c>
      <c r="K14945">
        <v>155319</v>
      </c>
      <c r="L14945">
        <v>125.73</v>
      </c>
      <c r="M14945" t="s">
        <v>212</v>
      </c>
      <c r="N14945" s="160" t="s">
        <v>7</v>
      </c>
      <c r="O14945" s="160" t="s">
        <v>80</v>
      </c>
    </row>
    <row r="14946" spans="9:15" x14ac:dyDescent="0.35">
      <c r="I14946">
        <v>125023</v>
      </c>
      <c r="J14946">
        <v>4034</v>
      </c>
      <c r="K14946">
        <v>155319</v>
      </c>
      <c r="L14946">
        <v>97.18</v>
      </c>
      <c r="M14946" t="s">
        <v>212</v>
      </c>
      <c r="N14946" s="160" t="s">
        <v>9</v>
      </c>
      <c r="O14946" s="160" t="s">
        <v>80</v>
      </c>
    </row>
    <row r="14947" spans="9:15" x14ac:dyDescent="0.35">
      <c r="I14947">
        <v>11684</v>
      </c>
      <c r="J14947">
        <v>4000</v>
      </c>
      <c r="K14947">
        <v>155371</v>
      </c>
      <c r="L14947">
        <v>166.05</v>
      </c>
      <c r="M14947" t="s">
        <v>212</v>
      </c>
      <c r="N14947" s="160" t="s">
        <v>7</v>
      </c>
      <c r="O14947" s="160" t="s">
        <v>80</v>
      </c>
    </row>
    <row r="14948" spans="9:15" x14ac:dyDescent="0.35">
      <c r="I14948">
        <v>71189</v>
      </c>
      <c r="J14948">
        <v>4000</v>
      </c>
      <c r="K14948">
        <v>155371</v>
      </c>
      <c r="L14948">
        <v>97.68</v>
      </c>
      <c r="M14948" t="s">
        <v>212</v>
      </c>
      <c r="N14948" s="160" t="s">
        <v>8</v>
      </c>
      <c r="O14948" s="160" t="s">
        <v>80</v>
      </c>
    </row>
    <row r="14949" spans="9:15" x14ac:dyDescent="0.35">
      <c r="I14949">
        <v>78573</v>
      </c>
      <c r="J14949">
        <v>4000</v>
      </c>
      <c r="K14949">
        <v>155371</v>
      </c>
      <c r="L14949">
        <v>126.29</v>
      </c>
      <c r="M14949" t="s">
        <v>212</v>
      </c>
      <c r="N14949" s="160" t="s">
        <v>8</v>
      </c>
      <c r="O14949" s="160" t="s">
        <v>80</v>
      </c>
    </row>
    <row r="14950" spans="9:15" x14ac:dyDescent="0.35">
      <c r="I14950">
        <v>81192</v>
      </c>
      <c r="J14950">
        <v>4000</v>
      </c>
      <c r="K14950">
        <v>155371</v>
      </c>
      <c r="L14950">
        <v>55.19</v>
      </c>
      <c r="M14950" t="s">
        <v>212</v>
      </c>
      <c r="N14950" s="160" t="s">
        <v>7</v>
      </c>
      <c r="O14950" s="160" t="s">
        <v>80</v>
      </c>
    </row>
    <row r="14951" spans="9:15" x14ac:dyDescent="0.35">
      <c r="I14951">
        <v>81192</v>
      </c>
      <c r="J14951">
        <v>4000</v>
      </c>
      <c r="K14951">
        <v>155371</v>
      </c>
      <c r="L14951">
        <v>55.19</v>
      </c>
      <c r="M14951" t="s">
        <v>212</v>
      </c>
      <c r="N14951" s="160" t="s">
        <v>7</v>
      </c>
      <c r="O14951" s="160" t="s">
        <v>80</v>
      </c>
    </row>
    <row r="14952" spans="9:15" x14ac:dyDescent="0.35">
      <c r="I14952">
        <v>81192</v>
      </c>
      <c r="J14952">
        <v>4000</v>
      </c>
      <c r="K14952">
        <v>155371</v>
      </c>
      <c r="L14952">
        <v>55.19</v>
      </c>
      <c r="M14952" t="s">
        <v>212</v>
      </c>
      <c r="N14952" s="160" t="s">
        <v>7</v>
      </c>
      <c r="O14952" s="160" t="s">
        <v>80</v>
      </c>
    </row>
    <row r="14953" spans="9:15" x14ac:dyDescent="0.35">
      <c r="I14953">
        <v>81192</v>
      </c>
      <c r="J14953">
        <v>4000</v>
      </c>
      <c r="K14953">
        <v>155371</v>
      </c>
      <c r="L14953">
        <v>55.19</v>
      </c>
      <c r="M14953" t="s">
        <v>212</v>
      </c>
      <c r="N14953" s="160" t="s">
        <v>7</v>
      </c>
      <c r="O14953" s="160" t="s">
        <v>80</v>
      </c>
    </row>
    <row r="14954" spans="9:15" x14ac:dyDescent="0.35">
      <c r="I14954">
        <v>91312</v>
      </c>
      <c r="J14954">
        <v>4000</v>
      </c>
      <c r="K14954">
        <v>155371</v>
      </c>
      <c r="L14954">
        <v>130.91999999999999</v>
      </c>
      <c r="M14954" t="s">
        <v>212</v>
      </c>
      <c r="N14954" s="160" t="s">
        <v>8</v>
      </c>
      <c r="O14954" s="160" t="s">
        <v>80</v>
      </c>
    </row>
    <row r="14955" spans="9:15" x14ac:dyDescent="0.35">
      <c r="I14955">
        <v>91312</v>
      </c>
      <c r="J14955">
        <v>4000</v>
      </c>
      <c r="K14955">
        <v>155371</v>
      </c>
      <c r="L14955">
        <v>130.91999999999999</v>
      </c>
      <c r="M14955" t="s">
        <v>212</v>
      </c>
      <c r="N14955" s="160" t="s">
        <v>8</v>
      </c>
      <c r="O14955" s="160" t="s">
        <v>80</v>
      </c>
    </row>
    <row r="14956" spans="9:15" x14ac:dyDescent="0.35">
      <c r="I14956">
        <v>91312</v>
      </c>
      <c r="J14956">
        <v>4000</v>
      </c>
      <c r="K14956">
        <v>155371</v>
      </c>
      <c r="L14956">
        <v>130.91999999999999</v>
      </c>
      <c r="M14956" t="s">
        <v>212</v>
      </c>
      <c r="N14956" s="160" t="s">
        <v>8</v>
      </c>
      <c r="O14956" s="160" t="s">
        <v>80</v>
      </c>
    </row>
    <row r="14957" spans="9:15" x14ac:dyDescent="0.35">
      <c r="I14957">
        <v>103732</v>
      </c>
      <c r="J14957">
        <v>4000</v>
      </c>
      <c r="K14957">
        <v>155371</v>
      </c>
      <c r="L14957">
        <v>328.44</v>
      </c>
      <c r="M14957" t="s">
        <v>212</v>
      </c>
      <c r="N14957" s="160" t="s">
        <v>8</v>
      </c>
      <c r="O14957" s="160" t="s">
        <v>80</v>
      </c>
    </row>
    <row r="14958" spans="9:15" x14ac:dyDescent="0.35">
      <c r="I14958">
        <v>107294</v>
      </c>
      <c r="J14958">
        <v>4000</v>
      </c>
      <c r="K14958">
        <v>155371</v>
      </c>
      <c r="L14958">
        <v>79.650000000000006</v>
      </c>
      <c r="M14958" t="s">
        <v>212</v>
      </c>
      <c r="N14958" s="160" t="s">
        <v>8</v>
      </c>
      <c r="O14958" s="160" t="s">
        <v>80</v>
      </c>
    </row>
    <row r="14959" spans="9:15" x14ac:dyDescent="0.35">
      <c r="I14959">
        <v>116372</v>
      </c>
      <c r="J14959">
        <v>4000</v>
      </c>
      <c r="K14959">
        <v>155371</v>
      </c>
      <c r="L14959">
        <v>179.76</v>
      </c>
      <c r="M14959" t="s">
        <v>212</v>
      </c>
      <c r="N14959" s="160" t="s">
        <v>19</v>
      </c>
      <c r="O14959" s="160" t="s">
        <v>80</v>
      </c>
    </row>
    <row r="14960" spans="9:15" x14ac:dyDescent="0.35">
      <c r="I14960">
        <v>117485</v>
      </c>
      <c r="J14960">
        <v>4000</v>
      </c>
      <c r="K14960">
        <v>155371</v>
      </c>
      <c r="L14960">
        <v>108.06</v>
      </c>
      <c r="M14960" t="s">
        <v>212</v>
      </c>
      <c r="N14960" s="160" t="s">
        <v>8</v>
      </c>
      <c r="O14960" s="160" t="s">
        <v>80</v>
      </c>
    </row>
    <row r="14961" spans="9:15" x14ac:dyDescent="0.35">
      <c r="I14961">
        <v>118038</v>
      </c>
      <c r="J14961">
        <v>4000</v>
      </c>
      <c r="K14961">
        <v>155371</v>
      </c>
      <c r="L14961">
        <v>92.84</v>
      </c>
      <c r="M14961" t="s">
        <v>212</v>
      </c>
      <c r="N14961" s="160" t="s">
        <v>7</v>
      </c>
      <c r="O14961" s="160" t="s">
        <v>80</v>
      </c>
    </row>
    <row r="14962" spans="9:15" x14ac:dyDescent="0.35">
      <c r="I14962">
        <v>120739</v>
      </c>
      <c r="J14962">
        <v>4000</v>
      </c>
      <c r="K14962">
        <v>155371</v>
      </c>
      <c r="L14962">
        <v>181.08</v>
      </c>
      <c r="M14962" t="s">
        <v>212</v>
      </c>
      <c r="N14962" s="160" t="s">
        <v>9</v>
      </c>
      <c r="O14962" s="160" t="s">
        <v>80</v>
      </c>
    </row>
    <row r="14963" spans="9:15" x14ac:dyDescent="0.35">
      <c r="I14963">
        <v>7</v>
      </c>
      <c r="J14963">
        <v>3994</v>
      </c>
      <c r="K14963">
        <v>155459</v>
      </c>
      <c r="L14963">
        <v>388.8</v>
      </c>
      <c r="M14963" t="s">
        <v>212</v>
      </c>
      <c r="N14963" s="160" t="s">
        <v>9</v>
      </c>
      <c r="O14963" s="160" t="s">
        <v>80</v>
      </c>
    </row>
    <row r="14964" spans="9:15" x14ac:dyDescent="0.35">
      <c r="I14964">
        <v>71189</v>
      </c>
      <c r="J14964">
        <v>3994</v>
      </c>
      <c r="K14964">
        <v>155459</v>
      </c>
      <c r="L14964">
        <v>488.34</v>
      </c>
      <c r="M14964" t="s">
        <v>212</v>
      </c>
      <c r="N14964" s="160" t="s">
        <v>8</v>
      </c>
      <c r="O14964" s="160" t="s">
        <v>80</v>
      </c>
    </row>
    <row r="14965" spans="9:15" x14ac:dyDescent="0.35">
      <c r="I14965">
        <v>72449</v>
      </c>
      <c r="J14965">
        <v>3994</v>
      </c>
      <c r="K14965">
        <v>155459</v>
      </c>
      <c r="L14965">
        <v>388.88</v>
      </c>
      <c r="M14965" t="s">
        <v>212</v>
      </c>
      <c r="N14965" s="160" t="s">
        <v>9</v>
      </c>
      <c r="O14965" s="160" t="s">
        <v>80</v>
      </c>
    </row>
    <row r="14966" spans="9:15" x14ac:dyDescent="0.35">
      <c r="I14966">
        <v>72449</v>
      </c>
      <c r="J14966">
        <v>3994</v>
      </c>
      <c r="K14966">
        <v>155459</v>
      </c>
      <c r="L14966">
        <v>386.24</v>
      </c>
      <c r="M14966" t="s">
        <v>212</v>
      </c>
      <c r="N14966" s="160" t="s">
        <v>9</v>
      </c>
      <c r="O14966" s="160" t="s">
        <v>80</v>
      </c>
    </row>
    <row r="14967" spans="9:15" x14ac:dyDescent="0.35">
      <c r="I14967">
        <v>78573</v>
      </c>
      <c r="J14967">
        <v>3994</v>
      </c>
      <c r="K14967">
        <v>155459</v>
      </c>
      <c r="L14967">
        <v>126.29</v>
      </c>
      <c r="M14967" t="s">
        <v>212</v>
      </c>
      <c r="N14967" s="160" t="s">
        <v>8</v>
      </c>
      <c r="O14967" s="160" t="s">
        <v>80</v>
      </c>
    </row>
    <row r="14968" spans="9:15" x14ac:dyDescent="0.35">
      <c r="I14968">
        <v>91312</v>
      </c>
      <c r="J14968">
        <v>3994</v>
      </c>
      <c r="K14968">
        <v>155459</v>
      </c>
      <c r="L14968">
        <v>130.91999999999999</v>
      </c>
      <c r="M14968" t="s">
        <v>212</v>
      </c>
      <c r="N14968" s="160" t="s">
        <v>8</v>
      </c>
      <c r="O14968" s="160" t="s">
        <v>80</v>
      </c>
    </row>
    <row r="14969" spans="9:15" x14ac:dyDescent="0.35">
      <c r="I14969">
        <v>120739</v>
      </c>
      <c r="J14969">
        <v>3994</v>
      </c>
      <c r="K14969">
        <v>155459</v>
      </c>
      <c r="L14969">
        <v>179.85</v>
      </c>
      <c r="M14969" t="s">
        <v>212</v>
      </c>
      <c r="N14969" s="160" t="s">
        <v>9</v>
      </c>
      <c r="O14969" s="160" t="s">
        <v>80</v>
      </c>
    </row>
    <row r="14970" spans="9:15" x14ac:dyDescent="0.35">
      <c r="I14970">
        <v>120834</v>
      </c>
      <c r="J14970">
        <v>3994</v>
      </c>
      <c r="K14970">
        <v>155459</v>
      </c>
      <c r="L14970">
        <v>53.02</v>
      </c>
      <c r="M14970" t="s">
        <v>212</v>
      </c>
      <c r="N14970" s="160" t="s">
        <v>10</v>
      </c>
      <c r="O14970" s="160" t="s">
        <v>80</v>
      </c>
    </row>
    <row r="14971" spans="9:15" x14ac:dyDescent="0.35">
      <c r="I14971">
        <v>120834</v>
      </c>
      <c r="J14971">
        <v>3994</v>
      </c>
      <c r="K14971">
        <v>155459</v>
      </c>
      <c r="L14971">
        <v>52.66</v>
      </c>
      <c r="M14971" t="s">
        <v>212</v>
      </c>
      <c r="N14971" s="160" t="s">
        <v>10</v>
      </c>
      <c r="O14971" s="160" t="s">
        <v>80</v>
      </c>
    </row>
    <row r="14972" spans="9:15" x14ac:dyDescent="0.35">
      <c r="I14972">
        <v>120935</v>
      </c>
      <c r="J14972">
        <v>3994</v>
      </c>
      <c r="K14972">
        <v>155459</v>
      </c>
      <c r="L14972">
        <v>53.02</v>
      </c>
      <c r="M14972" t="s">
        <v>212</v>
      </c>
      <c r="N14972" s="160" t="s">
        <v>10</v>
      </c>
      <c r="O14972" s="160" t="s">
        <v>80</v>
      </c>
    </row>
    <row r="14973" spans="9:15" x14ac:dyDescent="0.35">
      <c r="I14973">
        <v>120935</v>
      </c>
      <c r="J14973">
        <v>3994</v>
      </c>
      <c r="K14973">
        <v>155459</v>
      </c>
      <c r="L14973">
        <v>52.66</v>
      </c>
      <c r="M14973" t="s">
        <v>212</v>
      </c>
      <c r="N14973" s="160" t="s">
        <v>10</v>
      </c>
      <c r="O14973" s="160" t="s">
        <v>80</v>
      </c>
    </row>
    <row r="14974" spans="9:15" x14ac:dyDescent="0.35">
      <c r="I14974">
        <v>122802</v>
      </c>
      <c r="J14974">
        <v>3994</v>
      </c>
      <c r="K14974">
        <v>155459</v>
      </c>
      <c r="L14974">
        <v>135.91999999999999</v>
      </c>
      <c r="M14974" t="s">
        <v>212</v>
      </c>
      <c r="N14974" s="160" t="s">
        <v>207</v>
      </c>
      <c r="O14974" s="160" t="s">
        <v>80</v>
      </c>
    </row>
    <row r="14975" spans="9:15" x14ac:dyDescent="0.35">
      <c r="I14975">
        <v>122803</v>
      </c>
      <c r="J14975">
        <v>3994</v>
      </c>
      <c r="K14975">
        <v>155459</v>
      </c>
      <c r="L14975">
        <v>135.91999999999999</v>
      </c>
      <c r="M14975" t="s">
        <v>212</v>
      </c>
      <c r="N14975" s="160" t="s">
        <v>207</v>
      </c>
      <c r="O14975" s="160" t="s">
        <v>80</v>
      </c>
    </row>
    <row r="14976" spans="9:15" x14ac:dyDescent="0.35">
      <c r="I14976">
        <v>122804</v>
      </c>
      <c r="J14976">
        <v>3994</v>
      </c>
      <c r="K14976">
        <v>155459</v>
      </c>
      <c r="L14976">
        <v>135.91999999999999</v>
      </c>
      <c r="M14976" t="s">
        <v>212</v>
      </c>
      <c r="N14976" s="160" t="s">
        <v>207</v>
      </c>
      <c r="O14976" s="160" t="s">
        <v>80</v>
      </c>
    </row>
    <row r="14977" spans="9:15" x14ac:dyDescent="0.35">
      <c r="I14977">
        <v>116372</v>
      </c>
      <c r="J14977">
        <v>3802</v>
      </c>
      <c r="K14977">
        <v>155476</v>
      </c>
      <c r="L14977">
        <v>47.72</v>
      </c>
      <c r="M14977" t="s">
        <v>212</v>
      </c>
      <c r="N14977" s="160" t="s">
        <v>19</v>
      </c>
      <c r="O14977" s="160" t="s">
        <v>80</v>
      </c>
    </row>
    <row r="14978" spans="9:15" x14ac:dyDescent="0.35">
      <c r="I14978">
        <v>118038</v>
      </c>
      <c r="J14978">
        <v>3802</v>
      </c>
      <c r="K14978">
        <v>155476</v>
      </c>
      <c r="L14978">
        <v>93.84</v>
      </c>
      <c r="M14978" t="s">
        <v>212</v>
      </c>
      <c r="N14978" s="160" t="s">
        <v>7</v>
      </c>
      <c r="O14978" s="160" t="s">
        <v>80</v>
      </c>
    </row>
    <row r="14979" spans="9:15" x14ac:dyDescent="0.35">
      <c r="I14979">
        <v>116372</v>
      </c>
      <c r="J14979">
        <v>3818</v>
      </c>
      <c r="K14979">
        <v>155502</v>
      </c>
      <c r="L14979">
        <v>47.62</v>
      </c>
      <c r="M14979" t="s">
        <v>212</v>
      </c>
      <c r="N14979" s="160" t="s">
        <v>19</v>
      </c>
      <c r="O14979" s="160" t="s">
        <v>80</v>
      </c>
    </row>
    <row r="14980" spans="9:15" x14ac:dyDescent="0.35">
      <c r="I14980">
        <v>117766</v>
      </c>
      <c r="J14980">
        <v>3818</v>
      </c>
      <c r="K14980">
        <v>155502</v>
      </c>
      <c r="L14980">
        <v>92.83</v>
      </c>
      <c r="M14980" t="s">
        <v>212</v>
      </c>
      <c r="N14980" s="160" t="s">
        <v>7</v>
      </c>
      <c r="O14980" s="160" t="s">
        <v>80</v>
      </c>
    </row>
    <row r="14981" spans="9:15" x14ac:dyDescent="0.35">
      <c r="I14981">
        <v>103732</v>
      </c>
      <c r="J14981">
        <v>3655</v>
      </c>
      <c r="K14981">
        <v>155515</v>
      </c>
      <c r="L14981">
        <v>328.44</v>
      </c>
      <c r="M14981" t="s">
        <v>212</v>
      </c>
      <c r="N14981" s="160" t="s">
        <v>8</v>
      </c>
      <c r="O14981" s="160" t="s">
        <v>80</v>
      </c>
    </row>
    <row r="14982" spans="9:15" x14ac:dyDescent="0.35">
      <c r="I14982">
        <v>117767</v>
      </c>
      <c r="J14982">
        <v>3655</v>
      </c>
      <c r="K14982">
        <v>155515</v>
      </c>
      <c r="L14982">
        <v>371.32</v>
      </c>
      <c r="M14982" t="s">
        <v>212</v>
      </c>
      <c r="N14982" s="160" t="s">
        <v>7</v>
      </c>
      <c r="O14982" s="160" t="s">
        <v>80</v>
      </c>
    </row>
    <row r="14983" spans="9:15" x14ac:dyDescent="0.35">
      <c r="I14983">
        <v>122803</v>
      </c>
      <c r="J14983">
        <v>3655</v>
      </c>
      <c r="K14983">
        <v>155515</v>
      </c>
      <c r="L14983">
        <v>301.13</v>
      </c>
      <c r="M14983" t="s">
        <v>212</v>
      </c>
      <c r="N14983" s="160" t="s">
        <v>207</v>
      </c>
      <c r="O14983" s="160" t="s">
        <v>80</v>
      </c>
    </row>
    <row r="14984" spans="9:15" x14ac:dyDescent="0.35">
      <c r="I14984">
        <v>118038</v>
      </c>
      <c r="J14984">
        <v>3050</v>
      </c>
      <c r="K14984">
        <v>155554</v>
      </c>
      <c r="L14984">
        <v>184.42</v>
      </c>
      <c r="M14984" t="s">
        <v>212</v>
      </c>
      <c r="N14984" s="160" t="s">
        <v>7</v>
      </c>
      <c r="O14984" s="160" t="s">
        <v>80</v>
      </c>
    </row>
    <row r="14985" spans="9:15" x14ac:dyDescent="0.35">
      <c r="I14985">
        <v>74395</v>
      </c>
      <c r="J14985">
        <v>201</v>
      </c>
      <c r="K14985">
        <v>155675</v>
      </c>
      <c r="L14985">
        <v>85.86</v>
      </c>
      <c r="M14985" t="s">
        <v>212</v>
      </c>
      <c r="N14985" s="160" t="s">
        <v>7</v>
      </c>
      <c r="O14985" s="160" t="s">
        <v>80</v>
      </c>
    </row>
    <row r="14986" spans="9:15" x14ac:dyDescent="0.35">
      <c r="I14986">
        <v>74395</v>
      </c>
      <c r="J14986">
        <v>201</v>
      </c>
      <c r="K14986">
        <v>155675</v>
      </c>
      <c r="L14986">
        <v>85.86</v>
      </c>
      <c r="M14986" t="s">
        <v>212</v>
      </c>
      <c r="N14986" s="160" t="s">
        <v>7</v>
      </c>
      <c r="O14986" s="160" t="s">
        <v>80</v>
      </c>
    </row>
    <row r="14987" spans="9:15" x14ac:dyDescent="0.35">
      <c r="I14987">
        <v>116372</v>
      </c>
      <c r="J14987">
        <v>201</v>
      </c>
      <c r="K14987">
        <v>155675</v>
      </c>
      <c r="L14987">
        <v>23.42</v>
      </c>
      <c r="M14987" t="s">
        <v>212</v>
      </c>
      <c r="N14987" s="160" t="s">
        <v>19</v>
      </c>
      <c r="O14987" s="160" t="s">
        <v>80</v>
      </c>
    </row>
    <row r="14988" spans="9:15" x14ac:dyDescent="0.35">
      <c r="I14988">
        <v>7</v>
      </c>
      <c r="J14988">
        <v>4065</v>
      </c>
      <c r="K14988">
        <v>155752</v>
      </c>
      <c r="L14988">
        <v>194.4</v>
      </c>
      <c r="M14988" t="s">
        <v>212</v>
      </c>
      <c r="N14988" s="160" t="s">
        <v>9</v>
      </c>
      <c r="O14988" s="160" t="s">
        <v>80</v>
      </c>
    </row>
    <row r="14989" spans="9:15" x14ac:dyDescent="0.35">
      <c r="I14989">
        <v>71189</v>
      </c>
      <c r="J14989">
        <v>4065</v>
      </c>
      <c r="K14989">
        <v>155752</v>
      </c>
      <c r="L14989">
        <v>146.52000000000001</v>
      </c>
      <c r="M14989" t="s">
        <v>212</v>
      </c>
      <c r="N14989" s="160" t="s">
        <v>8</v>
      </c>
      <c r="O14989" s="160" t="s">
        <v>80</v>
      </c>
    </row>
    <row r="14990" spans="9:15" x14ac:dyDescent="0.35">
      <c r="I14990">
        <v>77912</v>
      </c>
      <c r="J14990">
        <v>4065</v>
      </c>
      <c r="K14990">
        <v>155752</v>
      </c>
      <c r="L14990">
        <v>54.8</v>
      </c>
      <c r="M14990" t="s">
        <v>212</v>
      </c>
      <c r="N14990" s="160" t="s">
        <v>8</v>
      </c>
      <c r="O14990" s="160" t="s">
        <v>80</v>
      </c>
    </row>
    <row r="14991" spans="9:15" x14ac:dyDescent="0.35">
      <c r="I14991">
        <v>77912</v>
      </c>
      <c r="J14991">
        <v>4065</v>
      </c>
      <c r="K14991">
        <v>155752</v>
      </c>
      <c r="L14991">
        <v>54.8</v>
      </c>
      <c r="M14991" t="s">
        <v>212</v>
      </c>
      <c r="N14991" s="160" t="s">
        <v>8</v>
      </c>
      <c r="O14991" s="160" t="s">
        <v>80</v>
      </c>
    </row>
    <row r="14992" spans="9:15" x14ac:dyDescent="0.35">
      <c r="I14992">
        <v>78573</v>
      </c>
      <c r="J14992">
        <v>4065</v>
      </c>
      <c r="K14992">
        <v>155752</v>
      </c>
      <c r="L14992">
        <v>126.29</v>
      </c>
      <c r="M14992" t="s">
        <v>212</v>
      </c>
      <c r="N14992" s="160" t="s">
        <v>8</v>
      </c>
      <c r="O14992" s="160" t="s">
        <v>80</v>
      </c>
    </row>
    <row r="14993" spans="9:15" x14ac:dyDescent="0.35">
      <c r="I14993">
        <v>81192</v>
      </c>
      <c r="J14993">
        <v>4065</v>
      </c>
      <c r="K14993">
        <v>155752</v>
      </c>
      <c r="L14993">
        <v>110.38</v>
      </c>
      <c r="M14993" t="s">
        <v>212</v>
      </c>
      <c r="N14993" s="160" t="s">
        <v>7</v>
      </c>
      <c r="O14993" s="160" t="s">
        <v>80</v>
      </c>
    </row>
    <row r="14994" spans="9:15" x14ac:dyDescent="0.35">
      <c r="I14994">
        <v>91312</v>
      </c>
      <c r="J14994">
        <v>4065</v>
      </c>
      <c r="K14994">
        <v>155752</v>
      </c>
      <c r="L14994">
        <v>130.91999999999999</v>
      </c>
      <c r="M14994" t="s">
        <v>212</v>
      </c>
      <c r="N14994" s="160" t="s">
        <v>8</v>
      </c>
      <c r="O14994" s="160" t="s">
        <v>80</v>
      </c>
    </row>
    <row r="14995" spans="9:15" x14ac:dyDescent="0.35">
      <c r="I14995">
        <v>101972</v>
      </c>
      <c r="J14995">
        <v>4065</v>
      </c>
      <c r="K14995">
        <v>155752</v>
      </c>
      <c r="L14995">
        <v>88.94</v>
      </c>
      <c r="M14995" t="s">
        <v>212</v>
      </c>
      <c r="N14995" s="160" t="s">
        <v>19</v>
      </c>
      <c r="O14995" s="160" t="s">
        <v>80</v>
      </c>
    </row>
    <row r="14996" spans="9:15" x14ac:dyDescent="0.35">
      <c r="I14996">
        <v>107294</v>
      </c>
      <c r="J14996">
        <v>4065</v>
      </c>
      <c r="K14996">
        <v>155752</v>
      </c>
      <c r="L14996">
        <v>159.30000000000001</v>
      </c>
      <c r="M14996" t="s">
        <v>212</v>
      </c>
      <c r="N14996" s="160" t="s">
        <v>8</v>
      </c>
      <c r="O14996" s="160" t="s">
        <v>80</v>
      </c>
    </row>
    <row r="14997" spans="9:15" x14ac:dyDescent="0.35">
      <c r="I14997">
        <v>117485</v>
      </c>
      <c r="J14997">
        <v>4065</v>
      </c>
      <c r="K14997">
        <v>155752</v>
      </c>
      <c r="L14997">
        <v>72.040000000000006</v>
      </c>
      <c r="M14997" t="s">
        <v>212</v>
      </c>
      <c r="N14997" s="160" t="s">
        <v>8</v>
      </c>
      <c r="O14997" s="160" t="s">
        <v>80</v>
      </c>
    </row>
    <row r="14998" spans="9:15" x14ac:dyDescent="0.35">
      <c r="I14998">
        <v>120833</v>
      </c>
      <c r="J14998">
        <v>4065</v>
      </c>
      <c r="K14998">
        <v>155752</v>
      </c>
      <c r="L14998">
        <v>26.51</v>
      </c>
      <c r="M14998" t="s">
        <v>212</v>
      </c>
      <c r="N14998" s="160" t="s">
        <v>10</v>
      </c>
      <c r="O14998" s="160" t="s">
        <v>80</v>
      </c>
    </row>
    <row r="14999" spans="9:15" x14ac:dyDescent="0.35">
      <c r="I14999">
        <v>120834</v>
      </c>
      <c r="J14999">
        <v>4065</v>
      </c>
      <c r="K14999">
        <v>155752</v>
      </c>
      <c r="L14999">
        <v>26.51</v>
      </c>
      <c r="M14999" t="s">
        <v>212</v>
      </c>
      <c r="N14999" s="160" t="s">
        <v>10</v>
      </c>
      <c r="O14999" s="160" t="s">
        <v>80</v>
      </c>
    </row>
    <row r="15000" spans="9:15" x14ac:dyDescent="0.35">
      <c r="I15000">
        <v>120936</v>
      </c>
      <c r="J15000">
        <v>4065</v>
      </c>
      <c r="K15000">
        <v>155752</v>
      </c>
      <c r="L15000">
        <v>26.51</v>
      </c>
      <c r="M15000" t="s">
        <v>212</v>
      </c>
      <c r="N15000" s="160" t="s">
        <v>10</v>
      </c>
      <c r="O15000" s="160" t="s">
        <v>80</v>
      </c>
    </row>
    <row r="15001" spans="9:15" x14ac:dyDescent="0.35">
      <c r="I15001">
        <v>121518</v>
      </c>
      <c r="J15001">
        <v>4065</v>
      </c>
      <c r="K15001">
        <v>155752</v>
      </c>
      <c r="L15001">
        <v>26.51</v>
      </c>
      <c r="M15001" t="s">
        <v>212</v>
      </c>
      <c r="N15001" s="160" t="s">
        <v>10</v>
      </c>
      <c r="O15001" s="160" t="s">
        <v>80</v>
      </c>
    </row>
    <row r="15002" spans="9:15" x14ac:dyDescent="0.35">
      <c r="I15002">
        <v>122045</v>
      </c>
      <c r="J15002">
        <v>4065</v>
      </c>
      <c r="K15002">
        <v>155752</v>
      </c>
      <c r="L15002">
        <v>37.68</v>
      </c>
      <c r="M15002" t="s">
        <v>212</v>
      </c>
      <c r="N15002" s="160" t="s">
        <v>9</v>
      </c>
      <c r="O15002" s="160" t="s">
        <v>80</v>
      </c>
    </row>
    <row r="15003" spans="9:15" x14ac:dyDescent="0.35">
      <c r="I15003">
        <v>122731</v>
      </c>
      <c r="J15003">
        <v>4065</v>
      </c>
      <c r="K15003">
        <v>155752</v>
      </c>
      <c r="L15003">
        <v>26.51</v>
      </c>
      <c r="M15003" t="s">
        <v>212</v>
      </c>
      <c r="N15003" s="160" t="s">
        <v>10</v>
      </c>
      <c r="O15003" s="160" t="s">
        <v>80</v>
      </c>
    </row>
    <row r="15004" spans="9:15" x14ac:dyDescent="0.35">
      <c r="I15004">
        <v>118484</v>
      </c>
      <c r="J15004">
        <v>4077</v>
      </c>
      <c r="K15004">
        <v>155828</v>
      </c>
      <c r="L15004">
        <v>125.73</v>
      </c>
      <c r="M15004" t="s">
        <v>212</v>
      </c>
      <c r="N15004" s="160" t="s">
        <v>7</v>
      </c>
      <c r="O15004" s="160" t="s">
        <v>80</v>
      </c>
    </row>
    <row r="15005" spans="9:15" x14ac:dyDescent="0.35">
      <c r="I15005">
        <v>119309</v>
      </c>
      <c r="J15005">
        <v>4077</v>
      </c>
      <c r="K15005">
        <v>155828</v>
      </c>
      <c r="L15005">
        <v>38.159999999999997</v>
      </c>
      <c r="M15005" t="s">
        <v>212</v>
      </c>
      <c r="N15005" s="160" t="s">
        <v>9</v>
      </c>
      <c r="O15005" s="160" t="s">
        <v>80</v>
      </c>
    </row>
    <row r="15006" spans="9:15" x14ac:dyDescent="0.35">
      <c r="I15006">
        <v>120833</v>
      </c>
      <c r="J15006">
        <v>4077</v>
      </c>
      <c r="K15006">
        <v>155828</v>
      </c>
      <c r="L15006">
        <v>26.51</v>
      </c>
      <c r="M15006" t="s">
        <v>212</v>
      </c>
      <c r="N15006" s="160" t="s">
        <v>10</v>
      </c>
      <c r="O15006" s="160" t="s">
        <v>80</v>
      </c>
    </row>
    <row r="15007" spans="9:15" x14ac:dyDescent="0.35">
      <c r="I15007">
        <v>120936</v>
      </c>
      <c r="J15007">
        <v>4077</v>
      </c>
      <c r="K15007">
        <v>155828</v>
      </c>
      <c r="L15007">
        <v>26.51</v>
      </c>
      <c r="M15007" t="s">
        <v>212</v>
      </c>
      <c r="N15007" s="160" t="s">
        <v>10</v>
      </c>
      <c r="O15007" s="160" t="s">
        <v>80</v>
      </c>
    </row>
    <row r="15008" spans="9:15" x14ac:dyDescent="0.35">
      <c r="I15008">
        <v>117441</v>
      </c>
      <c r="J15008">
        <v>4032</v>
      </c>
      <c r="K15008">
        <v>155858</v>
      </c>
      <c r="L15008">
        <v>137.44999999999999</v>
      </c>
      <c r="M15008" t="s">
        <v>212</v>
      </c>
      <c r="N15008" s="160" t="s">
        <v>9</v>
      </c>
      <c r="O15008" s="160" t="s">
        <v>80</v>
      </c>
    </row>
    <row r="15009" spans="9:15" x14ac:dyDescent="0.35">
      <c r="I15009">
        <v>118038</v>
      </c>
      <c r="J15009">
        <v>4032</v>
      </c>
      <c r="K15009">
        <v>155858</v>
      </c>
      <c r="L15009">
        <v>185.68</v>
      </c>
      <c r="M15009" t="s">
        <v>212</v>
      </c>
      <c r="N15009" s="160" t="s">
        <v>7</v>
      </c>
      <c r="O15009" s="160" t="s">
        <v>80</v>
      </c>
    </row>
    <row r="15010" spans="9:15" x14ac:dyDescent="0.35">
      <c r="I15010">
        <v>118484</v>
      </c>
      <c r="J15010">
        <v>4032</v>
      </c>
      <c r="K15010">
        <v>155858</v>
      </c>
      <c r="L15010">
        <v>125.73</v>
      </c>
      <c r="M15010" t="s">
        <v>212</v>
      </c>
      <c r="N15010" s="160" t="s">
        <v>7</v>
      </c>
      <c r="O15010" s="160" t="s">
        <v>80</v>
      </c>
    </row>
    <row r="15011" spans="9:15" x14ac:dyDescent="0.35">
      <c r="I15011">
        <v>116372</v>
      </c>
      <c r="J15011">
        <v>4032</v>
      </c>
      <c r="K15011">
        <v>155916</v>
      </c>
      <c r="L15011">
        <v>119.08</v>
      </c>
      <c r="M15011" t="s">
        <v>212</v>
      </c>
      <c r="N15011" s="160" t="s">
        <v>19</v>
      </c>
      <c r="O15011" s="160" t="s">
        <v>80</v>
      </c>
    </row>
    <row r="15012" spans="9:15" x14ac:dyDescent="0.35">
      <c r="I15012">
        <v>118038</v>
      </c>
      <c r="J15012">
        <v>4032</v>
      </c>
      <c r="K15012">
        <v>155916</v>
      </c>
      <c r="L15012">
        <v>92.84</v>
      </c>
      <c r="M15012" t="s">
        <v>212</v>
      </c>
      <c r="N15012" s="160" t="s">
        <v>7</v>
      </c>
      <c r="O15012" s="160" t="s">
        <v>80</v>
      </c>
    </row>
    <row r="15013" spans="9:15" x14ac:dyDescent="0.35">
      <c r="I15013">
        <v>118484</v>
      </c>
      <c r="J15013">
        <v>4032</v>
      </c>
      <c r="K15013">
        <v>155916</v>
      </c>
      <c r="L15013">
        <v>125.73</v>
      </c>
      <c r="M15013" t="s">
        <v>212</v>
      </c>
      <c r="N15013" s="160" t="s">
        <v>7</v>
      </c>
      <c r="O15013" s="160" t="s">
        <v>80</v>
      </c>
    </row>
    <row r="15014" spans="9:15" x14ac:dyDescent="0.35">
      <c r="I15014">
        <v>16459</v>
      </c>
      <c r="J15014">
        <v>4047</v>
      </c>
      <c r="K15014">
        <v>155920</v>
      </c>
      <c r="L15014">
        <v>149.66</v>
      </c>
      <c r="M15014" t="s">
        <v>212</v>
      </c>
      <c r="N15014" s="160" t="s">
        <v>19</v>
      </c>
      <c r="O15014" s="160" t="s">
        <v>80</v>
      </c>
    </row>
    <row r="15015" spans="9:15" x14ac:dyDescent="0.35">
      <c r="I15015">
        <v>116372</v>
      </c>
      <c r="J15015">
        <v>4047</v>
      </c>
      <c r="K15015">
        <v>155920</v>
      </c>
      <c r="L15015">
        <v>523.9</v>
      </c>
      <c r="M15015" t="s">
        <v>212</v>
      </c>
      <c r="N15015" s="160" t="s">
        <v>19</v>
      </c>
      <c r="O15015" s="160" t="s">
        <v>80</v>
      </c>
    </row>
    <row r="15016" spans="9:15" x14ac:dyDescent="0.35">
      <c r="I15016">
        <v>119309</v>
      </c>
      <c r="J15016">
        <v>4047</v>
      </c>
      <c r="K15016">
        <v>155920</v>
      </c>
      <c r="L15016">
        <v>38.159999999999997</v>
      </c>
      <c r="M15016" t="s">
        <v>212</v>
      </c>
      <c r="N15016" s="160" t="s">
        <v>9</v>
      </c>
      <c r="O15016" s="160" t="s">
        <v>80</v>
      </c>
    </row>
    <row r="15017" spans="9:15" x14ac:dyDescent="0.35">
      <c r="I15017">
        <v>116372</v>
      </c>
      <c r="J15017">
        <v>3996</v>
      </c>
      <c r="K15017">
        <v>155935</v>
      </c>
      <c r="L15017">
        <v>23.81</v>
      </c>
      <c r="M15017" t="s">
        <v>212</v>
      </c>
      <c r="N15017" s="160" t="s">
        <v>19</v>
      </c>
      <c r="O15017" s="160" t="s">
        <v>80</v>
      </c>
    </row>
    <row r="15018" spans="9:15" x14ac:dyDescent="0.35">
      <c r="I15018">
        <v>118484</v>
      </c>
      <c r="J15018">
        <v>3996</v>
      </c>
      <c r="K15018">
        <v>155935</v>
      </c>
      <c r="L15018">
        <v>125.73</v>
      </c>
      <c r="M15018" t="s">
        <v>212</v>
      </c>
      <c r="N15018" s="160" t="s">
        <v>7</v>
      </c>
      <c r="O15018" s="160" t="s">
        <v>80</v>
      </c>
    </row>
    <row r="15019" spans="9:15" x14ac:dyDescent="0.35">
      <c r="I15019">
        <v>125287</v>
      </c>
      <c r="J15019">
        <v>3996</v>
      </c>
      <c r="K15019">
        <v>155935</v>
      </c>
      <c r="L15019">
        <v>65.52</v>
      </c>
      <c r="M15019" t="s">
        <v>212</v>
      </c>
      <c r="N15019" s="160" t="s">
        <v>10</v>
      </c>
      <c r="O15019" s="160" t="s">
        <v>80</v>
      </c>
    </row>
    <row r="15020" spans="9:15" x14ac:dyDescent="0.35">
      <c r="I15020">
        <v>7</v>
      </c>
      <c r="J15020">
        <v>3818</v>
      </c>
      <c r="K15020">
        <v>156010</v>
      </c>
      <c r="L15020">
        <v>194.4</v>
      </c>
      <c r="M15020" t="s">
        <v>218</v>
      </c>
      <c r="N15020" s="160" t="s">
        <v>9</v>
      </c>
      <c r="O15020" s="160" t="s">
        <v>80</v>
      </c>
    </row>
    <row r="15021" spans="9:15" x14ac:dyDescent="0.35">
      <c r="I15021">
        <v>72449</v>
      </c>
      <c r="J15021">
        <v>3818</v>
      </c>
      <c r="K15021">
        <v>156010</v>
      </c>
      <c r="L15021">
        <v>194.44</v>
      </c>
      <c r="M15021" t="s">
        <v>212</v>
      </c>
      <c r="N15021" s="160" t="s">
        <v>9</v>
      </c>
      <c r="O15021" s="160" t="s">
        <v>80</v>
      </c>
    </row>
    <row r="15022" spans="9:15" x14ac:dyDescent="0.35">
      <c r="I15022">
        <v>117766</v>
      </c>
      <c r="J15022">
        <v>3818</v>
      </c>
      <c r="K15022">
        <v>156010</v>
      </c>
      <c r="L15022">
        <v>92.83</v>
      </c>
      <c r="M15022" t="s">
        <v>212</v>
      </c>
      <c r="N15022" s="160" t="s">
        <v>7</v>
      </c>
      <c r="O15022" s="160" t="s">
        <v>80</v>
      </c>
    </row>
    <row r="15023" spans="9:15" x14ac:dyDescent="0.35">
      <c r="I15023">
        <v>118484</v>
      </c>
      <c r="J15023">
        <v>3818</v>
      </c>
      <c r="K15023">
        <v>156010</v>
      </c>
      <c r="L15023">
        <v>125.73</v>
      </c>
      <c r="M15023" t="s">
        <v>212</v>
      </c>
      <c r="N15023" s="160" t="s">
        <v>7</v>
      </c>
      <c r="O15023" s="160" t="s">
        <v>80</v>
      </c>
    </row>
    <row r="15024" spans="9:15" x14ac:dyDescent="0.35">
      <c r="I15024">
        <v>120936</v>
      </c>
      <c r="J15024">
        <v>3818</v>
      </c>
      <c r="K15024">
        <v>156010</v>
      </c>
      <c r="L15024">
        <v>26.51</v>
      </c>
      <c r="M15024" t="s">
        <v>212</v>
      </c>
      <c r="N15024" s="160" t="s">
        <v>10</v>
      </c>
      <c r="O15024" s="160" t="s">
        <v>80</v>
      </c>
    </row>
    <row r="15025" spans="9:15" x14ac:dyDescent="0.35">
      <c r="I15025">
        <v>81192</v>
      </c>
      <c r="J15025">
        <v>4036</v>
      </c>
      <c r="K15025">
        <v>156015</v>
      </c>
      <c r="L15025">
        <v>54.49</v>
      </c>
      <c r="M15025" t="s">
        <v>212</v>
      </c>
      <c r="N15025" s="160" t="s">
        <v>7</v>
      </c>
      <c r="O15025" s="160" t="s">
        <v>80</v>
      </c>
    </row>
    <row r="15026" spans="9:15" x14ac:dyDescent="0.35">
      <c r="I15026">
        <v>120833</v>
      </c>
      <c r="J15026">
        <v>4036</v>
      </c>
      <c r="K15026">
        <v>156015</v>
      </c>
      <c r="L15026">
        <v>26.18</v>
      </c>
      <c r="M15026" t="s">
        <v>212</v>
      </c>
      <c r="N15026" s="160" t="s">
        <v>10</v>
      </c>
      <c r="O15026" s="160" t="s">
        <v>80</v>
      </c>
    </row>
    <row r="15027" spans="9:15" x14ac:dyDescent="0.35">
      <c r="I15027">
        <v>120936</v>
      </c>
      <c r="J15027">
        <v>4036</v>
      </c>
      <c r="K15027">
        <v>156015</v>
      </c>
      <c r="L15027">
        <v>26.18</v>
      </c>
      <c r="M15027" t="s">
        <v>212</v>
      </c>
      <c r="N15027" s="160" t="s">
        <v>10</v>
      </c>
      <c r="O15027" s="160" t="s">
        <v>80</v>
      </c>
    </row>
    <row r="15028" spans="9:15" x14ac:dyDescent="0.35">
      <c r="I15028">
        <v>116372</v>
      </c>
      <c r="J15028">
        <v>3992</v>
      </c>
      <c r="K15028">
        <v>156062</v>
      </c>
      <c r="L15028">
        <v>119.08</v>
      </c>
      <c r="M15028" t="s">
        <v>212</v>
      </c>
      <c r="N15028" s="160" t="s">
        <v>19</v>
      </c>
      <c r="O15028" s="160" t="s">
        <v>80</v>
      </c>
    </row>
    <row r="15029" spans="9:15" x14ac:dyDescent="0.35">
      <c r="I15029">
        <v>117441</v>
      </c>
      <c r="J15029">
        <v>3992</v>
      </c>
      <c r="K15029">
        <v>156062</v>
      </c>
      <c r="L15029">
        <v>122.04</v>
      </c>
      <c r="M15029" t="s">
        <v>212</v>
      </c>
      <c r="N15029" s="160" t="s">
        <v>9</v>
      </c>
      <c r="O15029" s="160" t="s">
        <v>80</v>
      </c>
    </row>
    <row r="15030" spans="9:15" x14ac:dyDescent="0.35">
      <c r="I15030">
        <v>119309</v>
      </c>
      <c r="J15030">
        <v>3992</v>
      </c>
      <c r="K15030">
        <v>156062</v>
      </c>
      <c r="L15030">
        <v>38.11</v>
      </c>
      <c r="M15030" t="s">
        <v>212</v>
      </c>
      <c r="N15030" s="160" t="s">
        <v>9</v>
      </c>
      <c r="O15030" s="160" t="s">
        <v>80</v>
      </c>
    </row>
    <row r="15031" spans="9:15" x14ac:dyDescent="0.35">
      <c r="I15031">
        <v>7</v>
      </c>
      <c r="J15031">
        <v>179</v>
      </c>
      <c r="K15031">
        <v>156074</v>
      </c>
      <c r="L15031">
        <v>194.4</v>
      </c>
      <c r="M15031" t="s">
        <v>212</v>
      </c>
      <c r="N15031" s="160" t="s">
        <v>9</v>
      </c>
      <c r="O15031" s="160" t="s">
        <v>80</v>
      </c>
    </row>
    <row r="15032" spans="9:15" x14ac:dyDescent="0.35">
      <c r="I15032">
        <v>7</v>
      </c>
      <c r="J15032">
        <v>179</v>
      </c>
      <c r="K15032">
        <v>156074</v>
      </c>
      <c r="L15032">
        <v>194.4</v>
      </c>
      <c r="M15032" t="s">
        <v>212</v>
      </c>
      <c r="N15032" s="160" t="s">
        <v>9</v>
      </c>
      <c r="O15032" s="160" t="s">
        <v>80</v>
      </c>
    </row>
    <row r="15033" spans="9:15" x14ac:dyDescent="0.35">
      <c r="I15033">
        <v>72449</v>
      </c>
      <c r="J15033">
        <v>179</v>
      </c>
      <c r="K15033">
        <v>156074</v>
      </c>
      <c r="L15033">
        <v>194.44</v>
      </c>
      <c r="M15033" t="s">
        <v>212</v>
      </c>
      <c r="N15033" s="160" t="s">
        <v>9</v>
      </c>
      <c r="O15033" s="160" t="s">
        <v>80</v>
      </c>
    </row>
    <row r="15034" spans="9:15" x14ac:dyDescent="0.35">
      <c r="I15034">
        <v>72449</v>
      </c>
      <c r="J15034">
        <v>179</v>
      </c>
      <c r="K15034">
        <v>156074</v>
      </c>
      <c r="L15034">
        <v>388.88</v>
      </c>
      <c r="M15034" t="s">
        <v>212</v>
      </c>
      <c r="N15034" s="160" t="s">
        <v>9</v>
      </c>
      <c r="O15034" s="160" t="s">
        <v>80</v>
      </c>
    </row>
    <row r="15035" spans="9:15" x14ac:dyDescent="0.35">
      <c r="I15035">
        <v>72449</v>
      </c>
      <c r="J15035">
        <v>179</v>
      </c>
      <c r="K15035">
        <v>156074</v>
      </c>
      <c r="L15035">
        <v>388.88</v>
      </c>
      <c r="M15035" t="s">
        <v>212</v>
      </c>
      <c r="N15035" s="160" t="s">
        <v>9</v>
      </c>
      <c r="O15035" s="160" t="s">
        <v>80</v>
      </c>
    </row>
    <row r="15036" spans="9:15" x14ac:dyDescent="0.35">
      <c r="I15036">
        <v>78573</v>
      </c>
      <c r="J15036">
        <v>179</v>
      </c>
      <c r="K15036">
        <v>156074</v>
      </c>
      <c r="L15036">
        <v>126.29</v>
      </c>
      <c r="M15036" t="s">
        <v>212</v>
      </c>
      <c r="N15036" s="160" t="s">
        <v>8</v>
      </c>
      <c r="O15036" s="160" t="s">
        <v>80</v>
      </c>
    </row>
    <row r="15037" spans="9:15" x14ac:dyDescent="0.35">
      <c r="I15037">
        <v>78573</v>
      </c>
      <c r="J15037">
        <v>179</v>
      </c>
      <c r="K15037">
        <v>156074</v>
      </c>
      <c r="L15037">
        <v>126.29</v>
      </c>
      <c r="M15037" t="s">
        <v>212</v>
      </c>
      <c r="N15037" s="160" t="s">
        <v>8</v>
      </c>
      <c r="O15037" s="160" t="s">
        <v>80</v>
      </c>
    </row>
    <row r="15038" spans="9:15" x14ac:dyDescent="0.35">
      <c r="I15038">
        <v>79973</v>
      </c>
      <c r="J15038">
        <v>179</v>
      </c>
      <c r="K15038">
        <v>156074</v>
      </c>
      <c r="L15038">
        <v>83.67</v>
      </c>
      <c r="M15038" t="s">
        <v>212</v>
      </c>
      <c r="N15038" s="160" t="s">
        <v>10</v>
      </c>
      <c r="O15038" s="160" t="s">
        <v>80</v>
      </c>
    </row>
    <row r="15039" spans="9:15" x14ac:dyDescent="0.35">
      <c r="I15039">
        <v>79974</v>
      </c>
      <c r="J15039">
        <v>179</v>
      </c>
      <c r="K15039">
        <v>156074</v>
      </c>
      <c r="L15039">
        <v>83.67</v>
      </c>
      <c r="M15039" t="s">
        <v>212</v>
      </c>
      <c r="N15039" s="160" t="s">
        <v>10</v>
      </c>
      <c r="O15039" s="160" t="s">
        <v>80</v>
      </c>
    </row>
    <row r="15040" spans="9:15" x14ac:dyDescent="0.35">
      <c r="I15040">
        <v>81192</v>
      </c>
      <c r="J15040">
        <v>179</v>
      </c>
      <c r="K15040">
        <v>156074</v>
      </c>
      <c r="L15040">
        <v>55.19</v>
      </c>
      <c r="M15040" t="s">
        <v>212</v>
      </c>
      <c r="N15040" s="160" t="s">
        <v>7</v>
      </c>
      <c r="O15040" s="160" t="s">
        <v>80</v>
      </c>
    </row>
    <row r="15041" spans="9:15" x14ac:dyDescent="0.35">
      <c r="I15041">
        <v>81192</v>
      </c>
      <c r="J15041">
        <v>179</v>
      </c>
      <c r="K15041">
        <v>156074</v>
      </c>
      <c r="L15041">
        <v>55.19</v>
      </c>
      <c r="M15041" t="s">
        <v>212</v>
      </c>
      <c r="N15041" s="160" t="s">
        <v>7</v>
      </c>
      <c r="O15041" s="160" t="s">
        <v>80</v>
      </c>
    </row>
    <row r="15042" spans="9:15" x14ac:dyDescent="0.35">
      <c r="I15042">
        <v>97192</v>
      </c>
      <c r="J15042">
        <v>179</v>
      </c>
      <c r="K15042">
        <v>156074</v>
      </c>
      <c r="L15042">
        <v>371.32</v>
      </c>
      <c r="M15042" t="s">
        <v>212</v>
      </c>
      <c r="N15042" s="160" t="s">
        <v>7</v>
      </c>
      <c r="O15042" s="160" t="s">
        <v>80</v>
      </c>
    </row>
    <row r="15043" spans="9:15" x14ac:dyDescent="0.35">
      <c r="I15043">
        <v>117441</v>
      </c>
      <c r="J15043">
        <v>179</v>
      </c>
      <c r="K15043">
        <v>156074</v>
      </c>
      <c r="L15043">
        <v>137.44999999999999</v>
      </c>
      <c r="M15043" t="s">
        <v>212</v>
      </c>
      <c r="N15043" s="160" t="s">
        <v>9</v>
      </c>
      <c r="O15043" s="160" t="s">
        <v>80</v>
      </c>
    </row>
    <row r="15044" spans="9:15" x14ac:dyDescent="0.35">
      <c r="I15044">
        <v>117767</v>
      </c>
      <c r="J15044">
        <v>179</v>
      </c>
      <c r="K15044">
        <v>156074</v>
      </c>
      <c r="L15044">
        <v>92.83</v>
      </c>
      <c r="M15044" t="s">
        <v>212</v>
      </c>
      <c r="N15044" s="160" t="s">
        <v>7</v>
      </c>
      <c r="O15044" s="160" t="s">
        <v>80</v>
      </c>
    </row>
    <row r="15045" spans="9:15" x14ac:dyDescent="0.35">
      <c r="I15045">
        <v>117767</v>
      </c>
      <c r="J15045">
        <v>179</v>
      </c>
      <c r="K15045">
        <v>156074</v>
      </c>
      <c r="L15045">
        <v>92.83</v>
      </c>
      <c r="M15045" t="s">
        <v>212</v>
      </c>
      <c r="N15045" s="160" t="s">
        <v>7</v>
      </c>
      <c r="O15045" s="160" t="s">
        <v>80</v>
      </c>
    </row>
    <row r="15046" spans="9:15" x14ac:dyDescent="0.35">
      <c r="I15046">
        <v>120834</v>
      </c>
      <c r="J15046">
        <v>179</v>
      </c>
      <c r="K15046">
        <v>156074</v>
      </c>
      <c r="L15046">
        <v>26.51</v>
      </c>
      <c r="M15046" t="s">
        <v>212</v>
      </c>
      <c r="N15046" s="160" t="s">
        <v>10</v>
      </c>
      <c r="O15046" s="160" t="s">
        <v>80</v>
      </c>
    </row>
    <row r="15047" spans="9:15" x14ac:dyDescent="0.35">
      <c r="I15047">
        <v>120935</v>
      </c>
      <c r="J15047">
        <v>179</v>
      </c>
      <c r="K15047">
        <v>156074</v>
      </c>
      <c r="L15047">
        <v>26.51</v>
      </c>
      <c r="M15047" t="s">
        <v>212</v>
      </c>
      <c r="N15047" s="160" t="s">
        <v>10</v>
      </c>
      <c r="O15047" s="160" t="s">
        <v>80</v>
      </c>
    </row>
    <row r="15048" spans="9:15" x14ac:dyDescent="0.35">
      <c r="I15048">
        <v>120936</v>
      </c>
      <c r="J15048">
        <v>179</v>
      </c>
      <c r="K15048">
        <v>156074</v>
      </c>
      <c r="L15048">
        <v>26.51</v>
      </c>
      <c r="M15048" t="s">
        <v>212</v>
      </c>
      <c r="N15048" s="160" t="s">
        <v>10</v>
      </c>
      <c r="O15048" s="160" t="s">
        <v>80</v>
      </c>
    </row>
    <row r="15049" spans="9:15" x14ac:dyDescent="0.35">
      <c r="I15049">
        <v>107294</v>
      </c>
      <c r="J15049">
        <v>819</v>
      </c>
      <c r="K15049">
        <v>156087</v>
      </c>
      <c r="L15049">
        <v>46.92</v>
      </c>
      <c r="M15049" t="s">
        <v>212</v>
      </c>
      <c r="N15049" s="160" t="s">
        <v>8</v>
      </c>
      <c r="O15049" s="160" t="s">
        <v>80</v>
      </c>
    </row>
    <row r="15050" spans="9:15" x14ac:dyDescent="0.35">
      <c r="I15050">
        <v>101972</v>
      </c>
      <c r="J15050">
        <v>4052</v>
      </c>
      <c r="K15050">
        <v>156146</v>
      </c>
      <c r="L15050">
        <v>221.32</v>
      </c>
      <c r="M15050" t="s">
        <v>212</v>
      </c>
      <c r="N15050" s="160" t="s">
        <v>19</v>
      </c>
      <c r="O15050" s="160" t="s">
        <v>80</v>
      </c>
    </row>
    <row r="15051" spans="9:15" x14ac:dyDescent="0.35">
      <c r="I15051">
        <v>118484</v>
      </c>
      <c r="J15051">
        <v>3991</v>
      </c>
      <c r="K15051">
        <v>156224</v>
      </c>
      <c r="L15051">
        <v>125.37</v>
      </c>
      <c r="M15051" t="s">
        <v>212</v>
      </c>
      <c r="N15051" s="160" t="s">
        <v>7</v>
      </c>
      <c r="O15051" s="160" t="s">
        <v>80</v>
      </c>
    </row>
    <row r="15052" spans="9:15" x14ac:dyDescent="0.35">
      <c r="I15052">
        <v>72449</v>
      </c>
      <c r="J15052">
        <v>3979</v>
      </c>
      <c r="K15052">
        <v>156243</v>
      </c>
      <c r="L15052">
        <v>191.23</v>
      </c>
      <c r="M15052" t="s">
        <v>212</v>
      </c>
      <c r="N15052" s="160" t="s">
        <v>9</v>
      </c>
      <c r="O15052" s="160" t="s">
        <v>80</v>
      </c>
    </row>
    <row r="15053" spans="9:15" x14ac:dyDescent="0.35">
      <c r="I15053">
        <v>72449</v>
      </c>
      <c r="J15053">
        <v>3979</v>
      </c>
      <c r="K15053">
        <v>156243</v>
      </c>
      <c r="L15053">
        <v>191.99</v>
      </c>
      <c r="M15053" t="s">
        <v>212</v>
      </c>
      <c r="N15053" s="160" t="s">
        <v>9</v>
      </c>
      <c r="O15053" s="160" t="s">
        <v>80</v>
      </c>
    </row>
    <row r="15054" spans="9:15" x14ac:dyDescent="0.35">
      <c r="I15054">
        <v>72449</v>
      </c>
      <c r="J15054">
        <v>3873</v>
      </c>
      <c r="K15054">
        <v>156251</v>
      </c>
      <c r="L15054">
        <v>197</v>
      </c>
      <c r="M15054" t="s">
        <v>212</v>
      </c>
      <c r="N15054" s="160" t="s">
        <v>9</v>
      </c>
      <c r="O15054" s="160" t="s">
        <v>80</v>
      </c>
    </row>
    <row r="15055" spans="9:15" x14ac:dyDescent="0.35">
      <c r="I15055">
        <v>116372</v>
      </c>
      <c r="J15055">
        <v>3873</v>
      </c>
      <c r="K15055">
        <v>156251</v>
      </c>
      <c r="L15055">
        <v>119.99</v>
      </c>
      <c r="M15055" t="s">
        <v>212</v>
      </c>
      <c r="N15055" s="160" t="s">
        <v>19</v>
      </c>
      <c r="O15055" s="160" t="s">
        <v>80</v>
      </c>
    </row>
    <row r="15056" spans="9:15" x14ac:dyDescent="0.35">
      <c r="I15056">
        <v>118038</v>
      </c>
      <c r="J15056">
        <v>3873</v>
      </c>
      <c r="K15056">
        <v>156251</v>
      </c>
      <c r="L15056">
        <v>93.99</v>
      </c>
      <c r="M15056" t="s">
        <v>212</v>
      </c>
      <c r="N15056" s="160" t="s">
        <v>7</v>
      </c>
      <c r="O15056" s="160" t="s">
        <v>80</v>
      </c>
    </row>
    <row r="15057" spans="9:15" x14ac:dyDescent="0.35">
      <c r="I15057">
        <v>118484</v>
      </c>
      <c r="J15057">
        <v>3873</v>
      </c>
      <c r="K15057">
        <v>156251</v>
      </c>
      <c r="L15057">
        <v>127</v>
      </c>
      <c r="M15057" t="s">
        <v>212</v>
      </c>
      <c r="N15057" s="160" t="s">
        <v>7</v>
      </c>
      <c r="O15057" s="160" t="s">
        <v>80</v>
      </c>
    </row>
    <row r="15058" spans="9:15" x14ac:dyDescent="0.35">
      <c r="I15058">
        <v>118484</v>
      </c>
      <c r="J15058">
        <v>4007</v>
      </c>
      <c r="K15058">
        <v>156258</v>
      </c>
      <c r="L15058">
        <v>125.73</v>
      </c>
      <c r="M15058" t="s">
        <v>212</v>
      </c>
      <c r="N15058" s="160" t="s">
        <v>7</v>
      </c>
      <c r="O15058" s="160" t="s">
        <v>80</v>
      </c>
    </row>
    <row r="15059" spans="9:15" x14ac:dyDescent="0.35">
      <c r="I15059">
        <v>77912</v>
      </c>
      <c r="J15059">
        <v>819</v>
      </c>
      <c r="K15059">
        <v>156322</v>
      </c>
      <c r="L15059">
        <v>24.21</v>
      </c>
      <c r="M15059" t="s">
        <v>212</v>
      </c>
      <c r="N15059" s="160" t="s">
        <v>8</v>
      </c>
      <c r="O15059" s="160" t="s">
        <v>80</v>
      </c>
    </row>
    <row r="15060" spans="9:15" x14ac:dyDescent="0.35">
      <c r="I15060">
        <v>116372</v>
      </c>
      <c r="J15060">
        <v>819</v>
      </c>
      <c r="K15060">
        <v>156322</v>
      </c>
      <c r="L15060">
        <v>21.04</v>
      </c>
      <c r="M15060" t="s">
        <v>212</v>
      </c>
      <c r="N15060" s="160" t="s">
        <v>19</v>
      </c>
      <c r="O15060" s="160" t="s">
        <v>80</v>
      </c>
    </row>
    <row r="15061" spans="9:15" x14ac:dyDescent="0.35">
      <c r="I15061">
        <v>122802</v>
      </c>
      <c r="J15061">
        <v>819</v>
      </c>
      <c r="K15061">
        <v>156322</v>
      </c>
      <c r="L15061">
        <v>14.99</v>
      </c>
      <c r="M15061" t="s">
        <v>212</v>
      </c>
      <c r="N15061" s="160" t="s">
        <v>207</v>
      </c>
      <c r="O15061" s="160" t="s">
        <v>80</v>
      </c>
    </row>
    <row r="15062" spans="9:15" x14ac:dyDescent="0.35">
      <c r="I15062">
        <v>122804</v>
      </c>
      <c r="J15062">
        <v>819</v>
      </c>
      <c r="K15062">
        <v>156322</v>
      </c>
      <c r="L15062">
        <v>14.99</v>
      </c>
      <c r="M15062" t="s">
        <v>212</v>
      </c>
      <c r="N15062" s="160" t="s">
        <v>207</v>
      </c>
      <c r="O15062" s="160" t="s">
        <v>80</v>
      </c>
    </row>
    <row r="15063" spans="9:15" x14ac:dyDescent="0.35">
      <c r="I15063">
        <v>7</v>
      </c>
      <c r="J15063">
        <v>3979</v>
      </c>
      <c r="K15063">
        <v>156331</v>
      </c>
      <c r="L15063">
        <v>194.4</v>
      </c>
      <c r="M15063" t="s">
        <v>212</v>
      </c>
      <c r="N15063" s="160" t="s">
        <v>9</v>
      </c>
      <c r="O15063" s="160" t="s">
        <v>80</v>
      </c>
    </row>
    <row r="15064" spans="9:15" x14ac:dyDescent="0.35">
      <c r="I15064">
        <v>7</v>
      </c>
      <c r="J15064">
        <v>3979</v>
      </c>
      <c r="K15064">
        <v>156331</v>
      </c>
      <c r="L15064">
        <v>194.4</v>
      </c>
      <c r="M15064" t="s">
        <v>212</v>
      </c>
      <c r="N15064" s="160" t="s">
        <v>9</v>
      </c>
      <c r="O15064" s="160" t="s">
        <v>80</v>
      </c>
    </row>
    <row r="15065" spans="9:15" x14ac:dyDescent="0.35">
      <c r="I15065">
        <v>71189</v>
      </c>
      <c r="J15065">
        <v>3979</v>
      </c>
      <c r="K15065">
        <v>156331</v>
      </c>
      <c r="L15065">
        <v>122.1</v>
      </c>
      <c r="M15065" t="s">
        <v>212</v>
      </c>
      <c r="N15065" s="160" t="s">
        <v>8</v>
      </c>
      <c r="O15065" s="160" t="s">
        <v>80</v>
      </c>
    </row>
    <row r="15066" spans="9:15" x14ac:dyDescent="0.35">
      <c r="I15066">
        <v>72449</v>
      </c>
      <c r="J15066">
        <v>3979</v>
      </c>
      <c r="K15066">
        <v>156331</v>
      </c>
      <c r="L15066">
        <v>194.44</v>
      </c>
      <c r="M15066" t="s">
        <v>212</v>
      </c>
      <c r="N15066" s="160" t="s">
        <v>9</v>
      </c>
      <c r="O15066" s="160" t="s">
        <v>80</v>
      </c>
    </row>
    <row r="15067" spans="9:15" x14ac:dyDescent="0.35">
      <c r="I15067">
        <v>78573</v>
      </c>
      <c r="J15067">
        <v>3979</v>
      </c>
      <c r="K15067">
        <v>156331</v>
      </c>
      <c r="L15067">
        <v>126.29</v>
      </c>
      <c r="M15067" t="s">
        <v>212</v>
      </c>
      <c r="N15067" s="160" t="s">
        <v>8</v>
      </c>
      <c r="O15067" s="160" t="s">
        <v>80</v>
      </c>
    </row>
    <row r="15068" spans="9:15" x14ac:dyDescent="0.35">
      <c r="I15068">
        <v>78573</v>
      </c>
      <c r="J15068">
        <v>3979</v>
      </c>
      <c r="K15068">
        <v>156331</v>
      </c>
      <c r="L15068">
        <v>252.58</v>
      </c>
      <c r="M15068" t="s">
        <v>212</v>
      </c>
      <c r="N15068" s="160" t="s">
        <v>8</v>
      </c>
      <c r="O15068" s="160" t="s">
        <v>80</v>
      </c>
    </row>
    <row r="15069" spans="9:15" x14ac:dyDescent="0.35">
      <c r="I15069">
        <v>81192</v>
      </c>
      <c r="J15069">
        <v>3979</v>
      </c>
      <c r="K15069">
        <v>156331</v>
      </c>
      <c r="L15069">
        <v>55.19</v>
      </c>
      <c r="M15069" t="s">
        <v>212</v>
      </c>
      <c r="N15069" s="160" t="s">
        <v>7</v>
      </c>
      <c r="O15069" s="160" t="s">
        <v>80</v>
      </c>
    </row>
    <row r="15070" spans="9:15" x14ac:dyDescent="0.35">
      <c r="I15070">
        <v>91312</v>
      </c>
      <c r="J15070">
        <v>3979</v>
      </c>
      <c r="K15070">
        <v>156331</v>
      </c>
      <c r="L15070">
        <v>130.91999999999999</v>
      </c>
      <c r="M15070" t="s">
        <v>212</v>
      </c>
      <c r="N15070" s="160" t="s">
        <v>8</v>
      </c>
      <c r="O15070" s="160" t="s">
        <v>80</v>
      </c>
    </row>
    <row r="15071" spans="9:15" x14ac:dyDescent="0.35">
      <c r="I15071">
        <v>91312</v>
      </c>
      <c r="J15071">
        <v>3979</v>
      </c>
      <c r="K15071">
        <v>156331</v>
      </c>
      <c r="L15071">
        <v>261.83999999999997</v>
      </c>
      <c r="M15071" t="s">
        <v>212</v>
      </c>
      <c r="N15071" s="160" t="s">
        <v>8</v>
      </c>
      <c r="O15071" s="160" t="s">
        <v>80</v>
      </c>
    </row>
    <row r="15072" spans="9:15" x14ac:dyDescent="0.35">
      <c r="I15072">
        <v>97192</v>
      </c>
      <c r="J15072">
        <v>3979</v>
      </c>
      <c r="K15072">
        <v>156331</v>
      </c>
      <c r="L15072">
        <v>371.32</v>
      </c>
      <c r="M15072" t="s">
        <v>212</v>
      </c>
      <c r="N15072" s="160" t="s">
        <v>7</v>
      </c>
      <c r="O15072" s="160" t="s">
        <v>80</v>
      </c>
    </row>
    <row r="15073" spans="9:15" x14ac:dyDescent="0.35">
      <c r="I15073">
        <v>103732</v>
      </c>
      <c r="J15073">
        <v>3979</v>
      </c>
      <c r="K15073">
        <v>156331</v>
      </c>
      <c r="L15073">
        <v>182.5</v>
      </c>
      <c r="M15073" t="s">
        <v>212</v>
      </c>
      <c r="N15073" s="160" t="s">
        <v>8</v>
      </c>
      <c r="O15073" s="160" t="s">
        <v>80</v>
      </c>
    </row>
    <row r="15074" spans="9:15" x14ac:dyDescent="0.35">
      <c r="I15074">
        <v>107294</v>
      </c>
      <c r="J15074">
        <v>3979</v>
      </c>
      <c r="K15074">
        <v>156331</v>
      </c>
      <c r="L15074">
        <v>265.5</v>
      </c>
      <c r="M15074" t="s">
        <v>212</v>
      </c>
      <c r="N15074" s="160" t="s">
        <v>8</v>
      </c>
      <c r="O15074" s="160" t="s">
        <v>80</v>
      </c>
    </row>
    <row r="15075" spans="9:15" x14ac:dyDescent="0.35">
      <c r="I15075">
        <v>116372</v>
      </c>
      <c r="J15075">
        <v>3979</v>
      </c>
      <c r="K15075">
        <v>156331</v>
      </c>
      <c r="L15075">
        <v>47.62</v>
      </c>
      <c r="M15075" t="s">
        <v>212</v>
      </c>
      <c r="N15075" s="160" t="s">
        <v>19</v>
      </c>
      <c r="O15075" s="160" t="s">
        <v>80</v>
      </c>
    </row>
    <row r="15076" spans="9:15" x14ac:dyDescent="0.35">
      <c r="I15076">
        <v>117485</v>
      </c>
      <c r="J15076">
        <v>3979</v>
      </c>
      <c r="K15076">
        <v>156331</v>
      </c>
      <c r="L15076">
        <v>180.1</v>
      </c>
      <c r="M15076" t="s">
        <v>212</v>
      </c>
      <c r="N15076" s="160" t="s">
        <v>8</v>
      </c>
      <c r="O15076" s="160" t="s">
        <v>80</v>
      </c>
    </row>
    <row r="15077" spans="9:15" x14ac:dyDescent="0.35">
      <c r="I15077">
        <v>117767</v>
      </c>
      <c r="J15077">
        <v>3979</v>
      </c>
      <c r="K15077">
        <v>156331</v>
      </c>
      <c r="L15077">
        <v>185.66</v>
      </c>
      <c r="M15077" t="s">
        <v>212</v>
      </c>
      <c r="N15077" s="160" t="s">
        <v>7</v>
      </c>
      <c r="O15077" s="160" t="s">
        <v>80</v>
      </c>
    </row>
    <row r="15078" spans="9:15" x14ac:dyDescent="0.35">
      <c r="I15078">
        <v>118038</v>
      </c>
      <c r="J15078">
        <v>3979</v>
      </c>
      <c r="K15078">
        <v>156331</v>
      </c>
      <c r="L15078">
        <v>185.68</v>
      </c>
      <c r="M15078" t="s">
        <v>212</v>
      </c>
      <c r="N15078" s="160" t="s">
        <v>7</v>
      </c>
      <c r="O15078" s="160" t="s">
        <v>80</v>
      </c>
    </row>
    <row r="15079" spans="9:15" x14ac:dyDescent="0.35">
      <c r="I15079">
        <v>118484</v>
      </c>
      <c r="J15079">
        <v>3979</v>
      </c>
      <c r="K15079">
        <v>156331</v>
      </c>
      <c r="L15079">
        <v>125.73</v>
      </c>
      <c r="M15079" t="s">
        <v>212</v>
      </c>
      <c r="N15079" s="160" t="s">
        <v>7</v>
      </c>
      <c r="O15079" s="160" t="s">
        <v>80</v>
      </c>
    </row>
    <row r="15080" spans="9:15" x14ac:dyDescent="0.35">
      <c r="I15080">
        <v>118850</v>
      </c>
      <c r="J15080">
        <v>3979</v>
      </c>
      <c r="K15080">
        <v>156331</v>
      </c>
      <c r="L15080">
        <v>126.73</v>
      </c>
      <c r="M15080" t="s">
        <v>212</v>
      </c>
      <c r="N15080" s="160" t="s">
        <v>8</v>
      </c>
      <c r="O15080" s="160" t="s">
        <v>80</v>
      </c>
    </row>
    <row r="15081" spans="9:15" x14ac:dyDescent="0.35">
      <c r="I15081">
        <v>122045</v>
      </c>
      <c r="J15081">
        <v>3979</v>
      </c>
      <c r="K15081">
        <v>156331</v>
      </c>
      <c r="L15081">
        <v>37.68</v>
      </c>
      <c r="M15081" t="s">
        <v>212</v>
      </c>
      <c r="N15081" s="160" t="s">
        <v>9</v>
      </c>
      <c r="O15081" s="160" t="s">
        <v>80</v>
      </c>
    </row>
    <row r="15082" spans="9:15" x14ac:dyDescent="0.35">
      <c r="I15082">
        <v>122802</v>
      </c>
      <c r="J15082">
        <v>3979</v>
      </c>
      <c r="K15082">
        <v>156331</v>
      </c>
      <c r="L15082">
        <v>150.57</v>
      </c>
      <c r="M15082" t="s">
        <v>212</v>
      </c>
      <c r="N15082" s="160" t="s">
        <v>207</v>
      </c>
      <c r="O15082" s="160" t="s">
        <v>80</v>
      </c>
    </row>
    <row r="15083" spans="9:15" x14ac:dyDescent="0.35">
      <c r="I15083">
        <v>122803</v>
      </c>
      <c r="J15083">
        <v>3979</v>
      </c>
      <c r="K15083">
        <v>156331</v>
      </c>
      <c r="L15083">
        <v>150.57</v>
      </c>
      <c r="M15083" t="s">
        <v>212</v>
      </c>
      <c r="N15083" s="160" t="s">
        <v>207</v>
      </c>
      <c r="O15083" s="160" t="s">
        <v>80</v>
      </c>
    </row>
    <row r="15084" spans="9:15" x14ac:dyDescent="0.35">
      <c r="I15084">
        <v>122804</v>
      </c>
      <c r="J15084">
        <v>3979</v>
      </c>
      <c r="K15084">
        <v>156331</v>
      </c>
      <c r="L15084">
        <v>150.57</v>
      </c>
      <c r="M15084" t="s">
        <v>212</v>
      </c>
      <c r="N15084" s="160" t="s">
        <v>207</v>
      </c>
      <c r="O15084" s="160" t="s">
        <v>80</v>
      </c>
    </row>
    <row r="15085" spans="9:15" x14ac:dyDescent="0.35">
      <c r="I15085">
        <v>119309</v>
      </c>
      <c r="J15085">
        <v>3969</v>
      </c>
      <c r="K15085">
        <v>156385</v>
      </c>
      <c r="L15085">
        <v>76.319999999999993</v>
      </c>
      <c r="M15085" t="s">
        <v>212</v>
      </c>
      <c r="N15085" s="160" t="s">
        <v>9</v>
      </c>
      <c r="O15085" s="160" t="s">
        <v>80</v>
      </c>
    </row>
    <row r="15086" spans="9:15" x14ac:dyDescent="0.35">
      <c r="I15086">
        <v>116372</v>
      </c>
      <c r="J15086">
        <v>4077</v>
      </c>
      <c r="K15086">
        <v>156389</v>
      </c>
      <c r="L15086">
        <v>119.08</v>
      </c>
      <c r="M15086" t="s">
        <v>212</v>
      </c>
      <c r="N15086" s="160" t="s">
        <v>19</v>
      </c>
      <c r="O15086" s="160" t="s">
        <v>80</v>
      </c>
    </row>
    <row r="15087" spans="9:15" x14ac:dyDescent="0.35">
      <c r="I15087">
        <v>7</v>
      </c>
      <c r="J15087">
        <v>4006</v>
      </c>
      <c r="K15087">
        <v>156451</v>
      </c>
      <c r="L15087">
        <v>191.19</v>
      </c>
      <c r="M15087" t="s">
        <v>212</v>
      </c>
      <c r="N15087" s="160" t="s">
        <v>9</v>
      </c>
      <c r="O15087" s="160" t="s">
        <v>80</v>
      </c>
    </row>
    <row r="15088" spans="9:15" x14ac:dyDescent="0.35">
      <c r="I15088">
        <v>11684</v>
      </c>
      <c r="J15088">
        <v>4006</v>
      </c>
      <c r="K15088">
        <v>156451</v>
      </c>
      <c r="L15088">
        <v>163.31</v>
      </c>
      <c r="M15088" t="s">
        <v>218</v>
      </c>
      <c r="N15088" s="160" t="s">
        <v>7</v>
      </c>
      <c r="O15088" s="160" t="s">
        <v>80</v>
      </c>
    </row>
    <row r="15089" spans="9:15" x14ac:dyDescent="0.35">
      <c r="I15089">
        <v>16459</v>
      </c>
      <c r="J15089">
        <v>4006</v>
      </c>
      <c r="K15089">
        <v>156451</v>
      </c>
      <c r="L15089">
        <v>147.18</v>
      </c>
      <c r="M15089" t="s">
        <v>212</v>
      </c>
      <c r="N15089" s="160" t="s">
        <v>19</v>
      </c>
      <c r="O15089" s="160" t="s">
        <v>80</v>
      </c>
    </row>
    <row r="15090" spans="9:15" x14ac:dyDescent="0.35">
      <c r="I15090">
        <v>16459</v>
      </c>
      <c r="J15090">
        <v>4006</v>
      </c>
      <c r="K15090">
        <v>156451</v>
      </c>
      <c r="L15090">
        <v>294.39999999999998</v>
      </c>
      <c r="M15090" t="s">
        <v>212</v>
      </c>
      <c r="N15090" s="160" t="s">
        <v>19</v>
      </c>
      <c r="O15090" s="160" t="s">
        <v>80</v>
      </c>
    </row>
    <row r="15091" spans="9:15" x14ac:dyDescent="0.35">
      <c r="I15091">
        <v>71189</v>
      </c>
      <c r="J15091">
        <v>4006</v>
      </c>
      <c r="K15091">
        <v>156451</v>
      </c>
      <c r="L15091">
        <v>240.2</v>
      </c>
      <c r="M15091" t="s">
        <v>212</v>
      </c>
      <c r="N15091" s="160" t="s">
        <v>8</v>
      </c>
      <c r="O15091" s="160" t="s">
        <v>80</v>
      </c>
    </row>
    <row r="15092" spans="9:15" x14ac:dyDescent="0.35">
      <c r="I15092">
        <v>71189</v>
      </c>
      <c r="J15092">
        <v>4006</v>
      </c>
      <c r="K15092">
        <v>156451</v>
      </c>
      <c r="L15092">
        <v>480.28</v>
      </c>
      <c r="M15092" t="s">
        <v>218</v>
      </c>
      <c r="N15092" s="160" t="s">
        <v>8</v>
      </c>
      <c r="O15092" s="160" t="s">
        <v>80</v>
      </c>
    </row>
    <row r="15093" spans="9:15" x14ac:dyDescent="0.35">
      <c r="I15093">
        <v>72449</v>
      </c>
      <c r="J15093">
        <v>4006</v>
      </c>
      <c r="K15093">
        <v>156451</v>
      </c>
      <c r="L15093">
        <v>191.23</v>
      </c>
      <c r="M15093" t="s">
        <v>212</v>
      </c>
      <c r="N15093" s="160" t="s">
        <v>9</v>
      </c>
      <c r="O15093" s="160" t="s">
        <v>80</v>
      </c>
    </row>
    <row r="15094" spans="9:15" x14ac:dyDescent="0.35">
      <c r="I15094">
        <v>81192</v>
      </c>
      <c r="J15094">
        <v>4006</v>
      </c>
      <c r="K15094">
        <v>156451</v>
      </c>
      <c r="L15094">
        <v>54.28</v>
      </c>
      <c r="M15094" t="s">
        <v>218</v>
      </c>
      <c r="N15094" s="160" t="s">
        <v>7</v>
      </c>
      <c r="O15094" s="160" t="s">
        <v>80</v>
      </c>
    </row>
    <row r="15095" spans="9:15" x14ac:dyDescent="0.35">
      <c r="I15095">
        <v>91312</v>
      </c>
      <c r="J15095">
        <v>4006</v>
      </c>
      <c r="K15095">
        <v>156451</v>
      </c>
      <c r="L15095">
        <v>128.76</v>
      </c>
      <c r="M15095" t="s">
        <v>218</v>
      </c>
      <c r="N15095" s="160" t="s">
        <v>8</v>
      </c>
      <c r="O15095" s="160" t="s">
        <v>80</v>
      </c>
    </row>
    <row r="15096" spans="9:15" x14ac:dyDescent="0.35">
      <c r="I15096">
        <v>101972</v>
      </c>
      <c r="J15096">
        <v>4006</v>
      </c>
      <c r="K15096">
        <v>156451</v>
      </c>
      <c r="L15096">
        <v>262.23</v>
      </c>
      <c r="M15096" t="s">
        <v>212</v>
      </c>
      <c r="N15096" s="160" t="s">
        <v>19</v>
      </c>
      <c r="O15096" s="160" t="s">
        <v>80</v>
      </c>
    </row>
    <row r="15097" spans="9:15" x14ac:dyDescent="0.35">
      <c r="I15097">
        <v>103732</v>
      </c>
      <c r="J15097">
        <v>4006</v>
      </c>
      <c r="K15097">
        <v>156451</v>
      </c>
      <c r="L15097">
        <v>179.5</v>
      </c>
      <c r="M15097" t="s">
        <v>212</v>
      </c>
      <c r="N15097" s="160" t="s">
        <v>8</v>
      </c>
      <c r="O15097" s="160" t="s">
        <v>80</v>
      </c>
    </row>
    <row r="15098" spans="9:15" x14ac:dyDescent="0.35">
      <c r="I15098">
        <v>103732</v>
      </c>
      <c r="J15098">
        <v>4006</v>
      </c>
      <c r="K15098">
        <v>156451</v>
      </c>
      <c r="L15098">
        <v>323.02</v>
      </c>
      <c r="M15098" t="s">
        <v>218</v>
      </c>
      <c r="N15098" s="160" t="s">
        <v>8</v>
      </c>
      <c r="O15098" s="160" t="s">
        <v>80</v>
      </c>
    </row>
    <row r="15099" spans="9:15" x14ac:dyDescent="0.35">
      <c r="I15099">
        <v>116372</v>
      </c>
      <c r="J15099">
        <v>4006</v>
      </c>
      <c r="K15099">
        <v>156451</v>
      </c>
      <c r="L15099">
        <v>117.11</v>
      </c>
      <c r="M15099" t="s">
        <v>212</v>
      </c>
      <c r="N15099" s="160" t="s">
        <v>19</v>
      </c>
      <c r="O15099" s="160" t="s">
        <v>80</v>
      </c>
    </row>
    <row r="15100" spans="9:15" x14ac:dyDescent="0.35">
      <c r="I15100">
        <v>116372</v>
      </c>
      <c r="J15100">
        <v>4006</v>
      </c>
      <c r="K15100">
        <v>156451</v>
      </c>
      <c r="L15100">
        <v>117.11</v>
      </c>
      <c r="M15100" t="s">
        <v>212</v>
      </c>
      <c r="N15100" s="160" t="s">
        <v>19</v>
      </c>
      <c r="O15100" s="160" t="s">
        <v>80</v>
      </c>
    </row>
    <row r="15101" spans="9:15" x14ac:dyDescent="0.35">
      <c r="I15101">
        <v>118038</v>
      </c>
      <c r="J15101">
        <v>4006</v>
      </c>
      <c r="K15101">
        <v>156451</v>
      </c>
      <c r="L15101">
        <v>91.31</v>
      </c>
      <c r="M15101" t="s">
        <v>212</v>
      </c>
      <c r="N15101" s="160" t="s">
        <v>7</v>
      </c>
      <c r="O15101" s="160" t="s">
        <v>80</v>
      </c>
    </row>
    <row r="15102" spans="9:15" x14ac:dyDescent="0.35">
      <c r="I15102">
        <v>118484</v>
      </c>
      <c r="J15102">
        <v>4006</v>
      </c>
      <c r="K15102">
        <v>156451</v>
      </c>
      <c r="L15102">
        <v>125.73</v>
      </c>
      <c r="M15102" t="s">
        <v>212</v>
      </c>
      <c r="N15102" s="160" t="s">
        <v>7</v>
      </c>
      <c r="O15102" s="160" t="s">
        <v>80</v>
      </c>
    </row>
    <row r="15103" spans="9:15" x14ac:dyDescent="0.35">
      <c r="I15103">
        <v>118484</v>
      </c>
      <c r="J15103">
        <v>4006</v>
      </c>
      <c r="K15103">
        <v>156451</v>
      </c>
      <c r="L15103">
        <v>125.73</v>
      </c>
      <c r="M15103" t="s">
        <v>218</v>
      </c>
      <c r="N15103" s="160" t="s">
        <v>7</v>
      </c>
      <c r="O15103" s="160" t="s">
        <v>80</v>
      </c>
    </row>
    <row r="15104" spans="9:15" x14ac:dyDescent="0.35">
      <c r="I15104">
        <v>119309</v>
      </c>
      <c r="J15104">
        <v>4006</v>
      </c>
      <c r="K15104">
        <v>156451</v>
      </c>
      <c r="L15104">
        <v>38.159999999999997</v>
      </c>
      <c r="M15104" t="s">
        <v>212</v>
      </c>
      <c r="N15104" s="160" t="s">
        <v>9</v>
      </c>
      <c r="O15104" s="160" t="s">
        <v>80</v>
      </c>
    </row>
    <row r="15105" spans="9:15" x14ac:dyDescent="0.35">
      <c r="I15105">
        <v>119309</v>
      </c>
      <c r="J15105">
        <v>4006</v>
      </c>
      <c r="K15105">
        <v>156451</v>
      </c>
      <c r="L15105">
        <v>38.159999999999997</v>
      </c>
      <c r="M15105" t="s">
        <v>218</v>
      </c>
      <c r="N15105" s="160" t="s">
        <v>9</v>
      </c>
      <c r="O15105" s="160" t="s">
        <v>80</v>
      </c>
    </row>
    <row r="15106" spans="9:15" x14ac:dyDescent="0.35">
      <c r="I15106">
        <v>120739</v>
      </c>
      <c r="J15106">
        <v>4006</v>
      </c>
      <c r="K15106">
        <v>156451</v>
      </c>
      <c r="L15106">
        <v>178.1</v>
      </c>
      <c r="M15106" t="s">
        <v>212</v>
      </c>
      <c r="N15106" s="160" t="s">
        <v>9</v>
      </c>
      <c r="O15106" s="160" t="s">
        <v>80</v>
      </c>
    </row>
    <row r="15107" spans="9:15" x14ac:dyDescent="0.35">
      <c r="I15107">
        <v>120834</v>
      </c>
      <c r="J15107">
        <v>4006</v>
      </c>
      <c r="K15107">
        <v>156451</v>
      </c>
      <c r="L15107">
        <v>26.07</v>
      </c>
      <c r="M15107" t="s">
        <v>212</v>
      </c>
      <c r="N15107" s="160" t="s">
        <v>10</v>
      </c>
      <c r="O15107" s="160" t="s">
        <v>80</v>
      </c>
    </row>
    <row r="15108" spans="9:15" x14ac:dyDescent="0.35">
      <c r="I15108">
        <v>120935</v>
      </c>
      <c r="J15108">
        <v>4006</v>
      </c>
      <c r="K15108">
        <v>156451</v>
      </c>
      <c r="L15108">
        <v>26.51</v>
      </c>
      <c r="M15108" t="s">
        <v>212</v>
      </c>
      <c r="N15108" s="160" t="s">
        <v>10</v>
      </c>
      <c r="O15108" s="160" t="s">
        <v>80</v>
      </c>
    </row>
    <row r="15109" spans="9:15" x14ac:dyDescent="0.35">
      <c r="I15109">
        <v>120935</v>
      </c>
      <c r="J15109">
        <v>4006</v>
      </c>
      <c r="K15109">
        <v>156451</v>
      </c>
      <c r="L15109">
        <v>26.51</v>
      </c>
      <c r="M15109" t="s">
        <v>218</v>
      </c>
      <c r="N15109" s="160" t="s">
        <v>10</v>
      </c>
      <c r="O15109" s="160" t="s">
        <v>80</v>
      </c>
    </row>
    <row r="15110" spans="9:15" x14ac:dyDescent="0.35">
      <c r="I15110">
        <v>122045</v>
      </c>
      <c r="J15110">
        <v>4006</v>
      </c>
      <c r="K15110">
        <v>156451</v>
      </c>
      <c r="L15110">
        <v>37.06</v>
      </c>
      <c r="M15110" t="s">
        <v>218</v>
      </c>
      <c r="N15110" s="160" t="s">
        <v>9</v>
      </c>
      <c r="O15110" s="160" t="s">
        <v>80</v>
      </c>
    </row>
    <row r="15111" spans="9:15" x14ac:dyDescent="0.35">
      <c r="I15111">
        <v>125023</v>
      </c>
      <c r="J15111">
        <v>4006</v>
      </c>
      <c r="K15111">
        <v>156451</v>
      </c>
      <c r="L15111">
        <v>95.58</v>
      </c>
      <c r="M15111" t="s">
        <v>218</v>
      </c>
      <c r="N15111" s="160" t="s">
        <v>9</v>
      </c>
      <c r="O15111" s="160" t="s">
        <v>80</v>
      </c>
    </row>
    <row r="15112" spans="9:15" x14ac:dyDescent="0.35">
      <c r="I15112">
        <v>7</v>
      </c>
      <c r="J15112">
        <v>819</v>
      </c>
      <c r="K15112">
        <v>156456</v>
      </c>
      <c r="L15112">
        <v>10.34</v>
      </c>
      <c r="M15112" t="s">
        <v>212</v>
      </c>
      <c r="N15112" s="160" t="s">
        <v>9</v>
      </c>
      <c r="O15112" s="160" t="s">
        <v>80</v>
      </c>
    </row>
    <row r="15113" spans="9:15" x14ac:dyDescent="0.35">
      <c r="I15113">
        <v>122803</v>
      </c>
      <c r="J15113">
        <v>819</v>
      </c>
      <c r="K15113">
        <v>156456</v>
      </c>
      <c r="L15113">
        <v>14.99</v>
      </c>
      <c r="M15113" t="s">
        <v>212</v>
      </c>
      <c r="N15113" s="160" t="s">
        <v>207</v>
      </c>
      <c r="O15113" s="160" t="s">
        <v>80</v>
      </c>
    </row>
    <row r="15114" spans="9:15" x14ac:dyDescent="0.35">
      <c r="I15114">
        <v>81192</v>
      </c>
      <c r="J15114">
        <v>4036</v>
      </c>
      <c r="K15114">
        <v>156477</v>
      </c>
      <c r="L15114">
        <v>55.19</v>
      </c>
      <c r="M15114" t="s">
        <v>212</v>
      </c>
      <c r="N15114" s="160" t="s">
        <v>7</v>
      </c>
      <c r="O15114" s="160" t="s">
        <v>80</v>
      </c>
    </row>
    <row r="15115" spans="9:15" x14ac:dyDescent="0.35">
      <c r="I15115">
        <v>118038</v>
      </c>
      <c r="J15115">
        <v>4036</v>
      </c>
      <c r="K15115">
        <v>156477</v>
      </c>
      <c r="L15115">
        <v>92.84</v>
      </c>
      <c r="M15115" t="s">
        <v>212</v>
      </c>
      <c r="N15115" s="160" t="s">
        <v>7</v>
      </c>
      <c r="O15115" s="160" t="s">
        <v>80</v>
      </c>
    </row>
    <row r="15116" spans="9:15" x14ac:dyDescent="0.35">
      <c r="I15116">
        <v>119309</v>
      </c>
      <c r="J15116">
        <v>4036</v>
      </c>
      <c r="K15116">
        <v>156477</v>
      </c>
      <c r="L15116">
        <v>38.159999999999997</v>
      </c>
      <c r="M15116" t="s">
        <v>212</v>
      </c>
      <c r="N15116" s="160" t="s">
        <v>9</v>
      </c>
      <c r="O15116" s="160" t="s">
        <v>80</v>
      </c>
    </row>
    <row r="15117" spans="9:15" x14ac:dyDescent="0.35">
      <c r="I15117">
        <v>78573</v>
      </c>
      <c r="J15117">
        <v>819</v>
      </c>
      <c r="K15117">
        <v>156524</v>
      </c>
      <c r="L15117">
        <v>19.899999999999999</v>
      </c>
      <c r="M15117" t="s">
        <v>212</v>
      </c>
      <c r="N15117" s="160" t="s">
        <v>8</v>
      </c>
      <c r="O15117" s="160" t="s">
        <v>80</v>
      </c>
    </row>
    <row r="15118" spans="9:15" x14ac:dyDescent="0.35">
      <c r="I15118">
        <v>91312</v>
      </c>
      <c r="J15118">
        <v>3940</v>
      </c>
      <c r="K15118">
        <v>156528</v>
      </c>
      <c r="L15118">
        <v>130.91999999999999</v>
      </c>
      <c r="M15118" t="s">
        <v>212</v>
      </c>
      <c r="N15118" s="160" t="s">
        <v>8</v>
      </c>
      <c r="O15118" s="160" t="s">
        <v>80</v>
      </c>
    </row>
    <row r="15119" spans="9:15" x14ac:dyDescent="0.35">
      <c r="I15119">
        <v>117485</v>
      </c>
      <c r="J15119">
        <v>3940</v>
      </c>
      <c r="K15119">
        <v>156528</v>
      </c>
      <c r="L15119">
        <v>114.24</v>
      </c>
      <c r="M15119" t="s">
        <v>212</v>
      </c>
      <c r="N15119" s="160" t="s">
        <v>8</v>
      </c>
      <c r="O15119" s="160" t="s">
        <v>80</v>
      </c>
    </row>
    <row r="15120" spans="9:15" x14ac:dyDescent="0.35">
      <c r="I15120">
        <v>118850</v>
      </c>
      <c r="J15120">
        <v>3940</v>
      </c>
      <c r="K15120">
        <v>156528</v>
      </c>
      <c r="L15120">
        <v>126.73</v>
      </c>
      <c r="M15120" t="s">
        <v>212</v>
      </c>
      <c r="N15120" s="160" t="s">
        <v>8</v>
      </c>
      <c r="O15120" s="160" t="s">
        <v>80</v>
      </c>
    </row>
    <row r="15121" spans="9:15" x14ac:dyDescent="0.35">
      <c r="I15121">
        <v>120833</v>
      </c>
      <c r="J15121">
        <v>3981</v>
      </c>
      <c r="K15121">
        <v>156553</v>
      </c>
      <c r="L15121">
        <v>26.51</v>
      </c>
      <c r="M15121" t="s">
        <v>212</v>
      </c>
      <c r="N15121" s="160" t="s">
        <v>10</v>
      </c>
      <c r="O15121" s="160" t="s">
        <v>80</v>
      </c>
    </row>
    <row r="15122" spans="9:15" x14ac:dyDescent="0.35">
      <c r="I15122">
        <v>120834</v>
      </c>
      <c r="J15122">
        <v>3981</v>
      </c>
      <c r="K15122">
        <v>156553</v>
      </c>
      <c r="L15122">
        <v>26.51</v>
      </c>
      <c r="M15122" t="s">
        <v>212</v>
      </c>
      <c r="N15122" s="160" t="s">
        <v>10</v>
      </c>
      <c r="O15122" s="160" t="s">
        <v>80</v>
      </c>
    </row>
    <row r="15123" spans="9:15" x14ac:dyDescent="0.35">
      <c r="I15123">
        <v>120935</v>
      </c>
      <c r="J15123">
        <v>3981</v>
      </c>
      <c r="K15123">
        <v>156553</v>
      </c>
      <c r="L15123">
        <v>26.51</v>
      </c>
      <c r="M15123" t="s">
        <v>212</v>
      </c>
      <c r="N15123" s="160" t="s">
        <v>10</v>
      </c>
      <c r="O15123" s="160" t="s">
        <v>80</v>
      </c>
    </row>
    <row r="15124" spans="9:15" x14ac:dyDescent="0.35">
      <c r="I15124">
        <v>120936</v>
      </c>
      <c r="J15124">
        <v>3981</v>
      </c>
      <c r="K15124">
        <v>156553</v>
      </c>
      <c r="L15124">
        <v>26.51</v>
      </c>
      <c r="M15124" t="s">
        <v>212</v>
      </c>
      <c r="N15124" s="160" t="s">
        <v>10</v>
      </c>
      <c r="O15124" s="160" t="s">
        <v>80</v>
      </c>
    </row>
    <row r="15125" spans="9:15" x14ac:dyDescent="0.35">
      <c r="I15125">
        <v>121518</v>
      </c>
      <c r="J15125">
        <v>3981</v>
      </c>
      <c r="K15125">
        <v>156553</v>
      </c>
      <c r="L15125">
        <v>26.51</v>
      </c>
      <c r="M15125" t="s">
        <v>212</v>
      </c>
      <c r="N15125" s="160" t="s">
        <v>10</v>
      </c>
      <c r="O15125" s="160" t="s">
        <v>80</v>
      </c>
    </row>
    <row r="15126" spans="9:15" x14ac:dyDescent="0.35">
      <c r="I15126">
        <v>122731</v>
      </c>
      <c r="J15126">
        <v>3981</v>
      </c>
      <c r="K15126">
        <v>156553</v>
      </c>
      <c r="L15126">
        <v>26.51</v>
      </c>
      <c r="M15126" t="s">
        <v>212</v>
      </c>
      <c r="N15126" s="160" t="s">
        <v>10</v>
      </c>
      <c r="O15126" s="160" t="s">
        <v>80</v>
      </c>
    </row>
    <row r="15127" spans="9:15" x14ac:dyDescent="0.35">
      <c r="I15127">
        <v>125287</v>
      </c>
      <c r="J15127">
        <v>3981</v>
      </c>
      <c r="K15127">
        <v>156553</v>
      </c>
      <c r="L15127">
        <v>65.52</v>
      </c>
      <c r="M15127" t="s">
        <v>212</v>
      </c>
      <c r="N15127" s="160" t="s">
        <v>10</v>
      </c>
      <c r="O15127" s="160" t="s">
        <v>80</v>
      </c>
    </row>
    <row r="15128" spans="9:15" x14ac:dyDescent="0.35">
      <c r="I15128">
        <v>7</v>
      </c>
      <c r="J15128">
        <v>3946</v>
      </c>
      <c r="K15128">
        <v>156588</v>
      </c>
      <c r="L15128">
        <v>834.02</v>
      </c>
      <c r="M15128" t="s">
        <v>212</v>
      </c>
      <c r="N15128" s="160" t="s">
        <v>9</v>
      </c>
      <c r="O15128" s="160" t="s">
        <v>81</v>
      </c>
    </row>
    <row r="15129" spans="9:15" x14ac:dyDescent="0.35">
      <c r="I15129">
        <v>71189</v>
      </c>
      <c r="J15129">
        <v>3946</v>
      </c>
      <c r="K15129">
        <v>156588</v>
      </c>
      <c r="L15129">
        <v>2180.8000000000002</v>
      </c>
      <c r="M15129" t="s">
        <v>212</v>
      </c>
      <c r="N15129" s="160" t="s">
        <v>8</v>
      </c>
      <c r="O15129" s="160" t="s">
        <v>81</v>
      </c>
    </row>
    <row r="15130" spans="9:15" x14ac:dyDescent="0.35">
      <c r="I15130">
        <v>72449</v>
      </c>
      <c r="J15130">
        <v>3946</v>
      </c>
      <c r="K15130">
        <v>156588</v>
      </c>
      <c r="L15130">
        <v>785.17</v>
      </c>
      <c r="M15130" t="s">
        <v>212</v>
      </c>
      <c r="N15130" s="160" t="s">
        <v>9</v>
      </c>
      <c r="O15130" s="160" t="s">
        <v>81</v>
      </c>
    </row>
    <row r="15131" spans="9:15" x14ac:dyDescent="0.35">
      <c r="I15131">
        <v>78573</v>
      </c>
      <c r="J15131">
        <v>3946</v>
      </c>
      <c r="K15131">
        <v>156588</v>
      </c>
      <c r="L15131">
        <v>510.02</v>
      </c>
      <c r="M15131" t="s">
        <v>212</v>
      </c>
      <c r="N15131" s="160" t="s">
        <v>8</v>
      </c>
      <c r="O15131" s="160" t="s">
        <v>81</v>
      </c>
    </row>
    <row r="15132" spans="9:15" x14ac:dyDescent="0.35">
      <c r="I15132">
        <v>91312</v>
      </c>
      <c r="J15132">
        <v>3946</v>
      </c>
      <c r="K15132">
        <v>156588</v>
      </c>
      <c r="L15132">
        <v>871.68</v>
      </c>
      <c r="M15132" t="s">
        <v>212</v>
      </c>
      <c r="N15132" s="160" t="s">
        <v>8</v>
      </c>
      <c r="O15132" s="160" t="s">
        <v>81</v>
      </c>
    </row>
    <row r="15133" spans="9:15" x14ac:dyDescent="0.35">
      <c r="I15133">
        <v>97192</v>
      </c>
      <c r="J15133">
        <v>3946</v>
      </c>
      <c r="K15133">
        <v>156588</v>
      </c>
      <c r="L15133">
        <v>957.12</v>
      </c>
      <c r="M15133" t="s">
        <v>212</v>
      </c>
      <c r="N15133" s="160" t="s">
        <v>7</v>
      </c>
      <c r="O15133" s="160" t="s">
        <v>81</v>
      </c>
    </row>
    <row r="15134" spans="9:15" x14ac:dyDescent="0.35">
      <c r="I15134">
        <v>116372</v>
      </c>
      <c r="J15134">
        <v>3946</v>
      </c>
      <c r="K15134">
        <v>156588</v>
      </c>
      <c r="L15134">
        <v>240.46</v>
      </c>
      <c r="M15134" t="s">
        <v>212</v>
      </c>
      <c r="N15134" s="160" t="s">
        <v>19</v>
      </c>
      <c r="O15134" s="160" t="s">
        <v>81</v>
      </c>
    </row>
    <row r="15135" spans="9:15" x14ac:dyDescent="0.35">
      <c r="I15135">
        <v>118850</v>
      </c>
      <c r="J15135">
        <v>3946</v>
      </c>
      <c r="K15135">
        <v>156588</v>
      </c>
      <c r="L15135">
        <v>255.92</v>
      </c>
      <c r="M15135" t="s">
        <v>212</v>
      </c>
      <c r="N15135" s="160" t="s">
        <v>8</v>
      </c>
      <c r="O15135" s="160" t="s">
        <v>81</v>
      </c>
    </row>
    <row r="15136" spans="9:15" x14ac:dyDescent="0.35">
      <c r="I15136">
        <v>119309</v>
      </c>
      <c r="J15136">
        <v>3946</v>
      </c>
      <c r="K15136">
        <v>156588</v>
      </c>
      <c r="L15136">
        <v>315.2</v>
      </c>
      <c r="M15136" t="s">
        <v>212</v>
      </c>
      <c r="N15136" s="160" t="s">
        <v>9</v>
      </c>
      <c r="O15136" s="160" t="s">
        <v>81</v>
      </c>
    </row>
    <row r="15137" spans="9:15" x14ac:dyDescent="0.35">
      <c r="I15137">
        <v>120833</v>
      </c>
      <c r="J15137">
        <v>3946</v>
      </c>
      <c r="K15137">
        <v>156588</v>
      </c>
      <c r="L15137">
        <v>220.92</v>
      </c>
      <c r="M15137" t="s">
        <v>212</v>
      </c>
      <c r="N15137" s="160" t="s">
        <v>10</v>
      </c>
      <c r="O15137" s="160" t="s">
        <v>81</v>
      </c>
    </row>
    <row r="15138" spans="9:15" x14ac:dyDescent="0.35">
      <c r="I15138">
        <v>120833</v>
      </c>
      <c r="J15138">
        <v>3946</v>
      </c>
      <c r="K15138">
        <v>156588</v>
      </c>
      <c r="L15138">
        <v>80.31</v>
      </c>
      <c r="M15138" t="s">
        <v>212</v>
      </c>
      <c r="N15138" s="160" t="s">
        <v>10</v>
      </c>
      <c r="O15138" s="160" t="s">
        <v>81</v>
      </c>
    </row>
    <row r="15139" spans="9:15" x14ac:dyDescent="0.35">
      <c r="I15139">
        <v>120834</v>
      </c>
      <c r="J15139">
        <v>3946</v>
      </c>
      <c r="K15139">
        <v>156588</v>
      </c>
      <c r="L15139">
        <v>189.36</v>
      </c>
      <c r="M15139" t="s">
        <v>212</v>
      </c>
      <c r="N15139" s="160" t="s">
        <v>10</v>
      </c>
      <c r="O15139" s="160" t="s">
        <v>81</v>
      </c>
    </row>
    <row r="15140" spans="9:15" x14ac:dyDescent="0.35">
      <c r="I15140">
        <v>120834</v>
      </c>
      <c r="J15140">
        <v>3946</v>
      </c>
      <c r="K15140">
        <v>156588</v>
      </c>
      <c r="L15140">
        <v>133.85</v>
      </c>
      <c r="M15140" t="s">
        <v>212</v>
      </c>
      <c r="N15140" s="160" t="s">
        <v>10</v>
      </c>
      <c r="O15140" s="160" t="s">
        <v>81</v>
      </c>
    </row>
    <row r="15141" spans="9:15" x14ac:dyDescent="0.35">
      <c r="I15141">
        <v>120935</v>
      </c>
      <c r="J15141">
        <v>3946</v>
      </c>
      <c r="K15141">
        <v>156588</v>
      </c>
      <c r="L15141">
        <v>220.92</v>
      </c>
      <c r="M15141" t="s">
        <v>212</v>
      </c>
      <c r="N15141" s="160" t="s">
        <v>10</v>
      </c>
      <c r="O15141" s="160" t="s">
        <v>81</v>
      </c>
    </row>
    <row r="15142" spans="9:15" x14ac:dyDescent="0.35">
      <c r="I15142">
        <v>120935</v>
      </c>
      <c r="J15142">
        <v>3946</v>
      </c>
      <c r="K15142">
        <v>156588</v>
      </c>
      <c r="L15142">
        <v>80.31</v>
      </c>
      <c r="M15142" t="s">
        <v>212</v>
      </c>
      <c r="N15142" s="160" t="s">
        <v>10</v>
      </c>
      <c r="O15142" s="160" t="s">
        <v>81</v>
      </c>
    </row>
    <row r="15143" spans="9:15" x14ac:dyDescent="0.35">
      <c r="I15143">
        <v>120936</v>
      </c>
      <c r="J15143">
        <v>3946</v>
      </c>
      <c r="K15143">
        <v>156588</v>
      </c>
      <c r="L15143">
        <v>157.80000000000001</v>
      </c>
      <c r="M15143" t="s">
        <v>212</v>
      </c>
      <c r="N15143" s="160" t="s">
        <v>10</v>
      </c>
      <c r="O15143" s="160" t="s">
        <v>81</v>
      </c>
    </row>
    <row r="15144" spans="9:15" x14ac:dyDescent="0.35">
      <c r="I15144">
        <v>120936</v>
      </c>
      <c r="J15144">
        <v>3946</v>
      </c>
      <c r="K15144">
        <v>156588</v>
      </c>
      <c r="L15144">
        <v>107.08</v>
      </c>
      <c r="M15144" t="s">
        <v>212</v>
      </c>
      <c r="N15144" s="160" t="s">
        <v>10</v>
      </c>
      <c r="O15144" s="160" t="s">
        <v>81</v>
      </c>
    </row>
    <row r="15145" spans="9:15" x14ac:dyDescent="0.35">
      <c r="I15145">
        <v>122731</v>
      </c>
      <c r="J15145">
        <v>3946</v>
      </c>
      <c r="K15145">
        <v>156588</v>
      </c>
      <c r="L15145">
        <v>126.24</v>
      </c>
      <c r="M15145" t="s">
        <v>212</v>
      </c>
      <c r="N15145" s="160" t="s">
        <v>10</v>
      </c>
      <c r="O15145" s="160" t="s">
        <v>81</v>
      </c>
    </row>
    <row r="15146" spans="9:15" x14ac:dyDescent="0.35">
      <c r="I15146">
        <v>122731</v>
      </c>
      <c r="J15146">
        <v>3946</v>
      </c>
      <c r="K15146">
        <v>156588</v>
      </c>
      <c r="L15146">
        <v>80.31</v>
      </c>
      <c r="M15146" t="s">
        <v>212</v>
      </c>
      <c r="N15146" s="160" t="s">
        <v>10</v>
      </c>
      <c r="O15146" s="160" t="s">
        <v>81</v>
      </c>
    </row>
    <row r="15147" spans="9:15" x14ac:dyDescent="0.35">
      <c r="I15147">
        <v>125606</v>
      </c>
      <c r="J15147">
        <v>4086</v>
      </c>
      <c r="K15147">
        <v>156597</v>
      </c>
      <c r="L15147">
        <v>167.34</v>
      </c>
      <c r="M15147" t="s">
        <v>212</v>
      </c>
      <c r="N15147" s="160" t="s">
        <v>10</v>
      </c>
      <c r="O15147" s="160" t="s">
        <v>80</v>
      </c>
    </row>
    <row r="15148" spans="9:15" x14ac:dyDescent="0.35">
      <c r="I15148">
        <v>16459</v>
      </c>
      <c r="J15148">
        <v>3818</v>
      </c>
      <c r="K15148">
        <v>156629</v>
      </c>
      <c r="L15148">
        <v>149.66</v>
      </c>
      <c r="M15148" t="s">
        <v>212</v>
      </c>
      <c r="N15148" s="160" t="s">
        <v>19</v>
      </c>
      <c r="O15148" s="160" t="s">
        <v>80</v>
      </c>
    </row>
    <row r="15149" spans="9:15" x14ac:dyDescent="0.35">
      <c r="I15149">
        <v>72449</v>
      </c>
      <c r="J15149">
        <v>3818</v>
      </c>
      <c r="K15149">
        <v>156629</v>
      </c>
      <c r="L15149">
        <v>194.44</v>
      </c>
      <c r="M15149" t="s">
        <v>212</v>
      </c>
      <c r="N15149" s="160" t="s">
        <v>9</v>
      </c>
      <c r="O15149" s="160" t="s">
        <v>80</v>
      </c>
    </row>
    <row r="15150" spans="9:15" x14ac:dyDescent="0.35">
      <c r="I15150">
        <v>81192</v>
      </c>
      <c r="J15150">
        <v>3818</v>
      </c>
      <c r="K15150">
        <v>156629</v>
      </c>
      <c r="L15150">
        <v>55.19</v>
      </c>
      <c r="M15150" t="s">
        <v>212</v>
      </c>
      <c r="N15150" s="160" t="s">
        <v>7</v>
      </c>
      <c r="O15150" s="160" t="s">
        <v>80</v>
      </c>
    </row>
    <row r="15151" spans="9:15" x14ac:dyDescent="0.35">
      <c r="I15151">
        <v>117767</v>
      </c>
      <c r="J15151">
        <v>3818</v>
      </c>
      <c r="K15151">
        <v>156629</v>
      </c>
      <c r="L15151">
        <v>92.83</v>
      </c>
      <c r="M15151" t="s">
        <v>212</v>
      </c>
      <c r="N15151" s="160" t="s">
        <v>7</v>
      </c>
      <c r="O15151" s="160" t="s">
        <v>80</v>
      </c>
    </row>
    <row r="15152" spans="9:15" x14ac:dyDescent="0.35">
      <c r="I15152">
        <v>118038</v>
      </c>
      <c r="J15152">
        <v>3818</v>
      </c>
      <c r="K15152">
        <v>156629</v>
      </c>
      <c r="L15152">
        <v>92.84</v>
      </c>
      <c r="M15152" t="s">
        <v>212</v>
      </c>
      <c r="N15152" s="160" t="s">
        <v>7</v>
      </c>
      <c r="O15152" s="160" t="s">
        <v>80</v>
      </c>
    </row>
    <row r="15153" spans="9:15" x14ac:dyDescent="0.35">
      <c r="I15153">
        <v>116372</v>
      </c>
      <c r="J15153">
        <v>3818</v>
      </c>
      <c r="K15153">
        <v>156631</v>
      </c>
      <c r="L15153">
        <v>23.81</v>
      </c>
      <c r="M15153" t="s">
        <v>212</v>
      </c>
      <c r="N15153" s="160" t="s">
        <v>19</v>
      </c>
      <c r="O15153" s="160" t="s">
        <v>80</v>
      </c>
    </row>
    <row r="15154" spans="9:15" x14ac:dyDescent="0.35">
      <c r="I15154">
        <v>117766</v>
      </c>
      <c r="J15154">
        <v>3818</v>
      </c>
      <c r="K15154">
        <v>156631</v>
      </c>
      <c r="L15154">
        <v>92.83</v>
      </c>
      <c r="M15154" t="s">
        <v>212</v>
      </c>
      <c r="N15154" s="160" t="s">
        <v>7</v>
      </c>
      <c r="O15154" s="160" t="s">
        <v>80</v>
      </c>
    </row>
    <row r="15155" spans="9:15" x14ac:dyDescent="0.35">
      <c r="I15155">
        <v>117767</v>
      </c>
      <c r="J15155">
        <v>3818</v>
      </c>
      <c r="K15155">
        <v>156631</v>
      </c>
      <c r="L15155">
        <v>92.83</v>
      </c>
      <c r="M15155" t="s">
        <v>212</v>
      </c>
      <c r="N15155" s="160" t="s">
        <v>7</v>
      </c>
      <c r="O15155" s="160" t="s">
        <v>80</v>
      </c>
    </row>
    <row r="15156" spans="9:15" x14ac:dyDescent="0.35">
      <c r="I15156">
        <v>118038</v>
      </c>
      <c r="J15156">
        <v>3818</v>
      </c>
      <c r="K15156">
        <v>156631</v>
      </c>
      <c r="L15156">
        <v>92.84</v>
      </c>
      <c r="M15156" t="s">
        <v>212</v>
      </c>
      <c r="N15156" s="160" t="s">
        <v>7</v>
      </c>
      <c r="O15156" s="160" t="s">
        <v>80</v>
      </c>
    </row>
    <row r="15157" spans="9:15" x14ac:dyDescent="0.35">
      <c r="I15157">
        <v>118484</v>
      </c>
      <c r="J15157">
        <v>3818</v>
      </c>
      <c r="K15157">
        <v>156631</v>
      </c>
      <c r="L15157">
        <v>125.73</v>
      </c>
      <c r="M15157" t="s">
        <v>218</v>
      </c>
      <c r="N15157" s="160" t="s">
        <v>7</v>
      </c>
      <c r="O15157" s="160" t="s">
        <v>80</v>
      </c>
    </row>
    <row r="15158" spans="9:15" x14ac:dyDescent="0.35">
      <c r="I15158">
        <v>119309</v>
      </c>
      <c r="J15158">
        <v>3818</v>
      </c>
      <c r="K15158">
        <v>156631</v>
      </c>
      <c r="L15158">
        <v>38.159999999999997</v>
      </c>
      <c r="M15158" t="s">
        <v>218</v>
      </c>
      <c r="N15158" s="160" t="s">
        <v>9</v>
      </c>
      <c r="O15158" s="160" t="s">
        <v>80</v>
      </c>
    </row>
    <row r="15159" spans="9:15" x14ac:dyDescent="0.35">
      <c r="I15159">
        <v>120935</v>
      </c>
      <c r="J15159">
        <v>3818</v>
      </c>
      <c r="K15159">
        <v>156631</v>
      </c>
      <c r="L15159">
        <v>26.51</v>
      </c>
      <c r="M15159" t="s">
        <v>218</v>
      </c>
      <c r="N15159" s="160" t="s">
        <v>10</v>
      </c>
      <c r="O15159" s="160" t="s">
        <v>80</v>
      </c>
    </row>
    <row r="15160" spans="9:15" x14ac:dyDescent="0.35">
      <c r="I15160">
        <v>119309</v>
      </c>
      <c r="J15160">
        <v>3977</v>
      </c>
      <c r="K15160">
        <v>156666</v>
      </c>
      <c r="L15160">
        <v>38.159999999999997</v>
      </c>
      <c r="M15160" t="s">
        <v>212</v>
      </c>
      <c r="N15160" s="160" t="s">
        <v>9</v>
      </c>
      <c r="O15160" s="160" t="s">
        <v>80</v>
      </c>
    </row>
    <row r="15161" spans="9:15" x14ac:dyDescent="0.35">
      <c r="I15161">
        <v>125023</v>
      </c>
      <c r="J15161">
        <v>3977</v>
      </c>
      <c r="K15161">
        <v>156666</v>
      </c>
      <c r="L15161">
        <v>97.18</v>
      </c>
      <c r="M15161" t="s">
        <v>212</v>
      </c>
      <c r="N15161" s="160" t="s">
        <v>9</v>
      </c>
      <c r="O15161" s="160" t="s">
        <v>80</v>
      </c>
    </row>
    <row r="15162" spans="9:15" x14ac:dyDescent="0.35">
      <c r="I15162">
        <v>7</v>
      </c>
      <c r="J15162">
        <v>4000</v>
      </c>
      <c r="K15162">
        <v>156667</v>
      </c>
      <c r="L15162">
        <v>197.7</v>
      </c>
      <c r="M15162" t="s">
        <v>212</v>
      </c>
      <c r="N15162" s="160" t="s">
        <v>9</v>
      </c>
      <c r="O15162" s="160" t="s">
        <v>80</v>
      </c>
    </row>
    <row r="15163" spans="9:15" x14ac:dyDescent="0.35">
      <c r="I15163">
        <v>72449</v>
      </c>
      <c r="J15163">
        <v>4000</v>
      </c>
      <c r="K15163">
        <v>156667</v>
      </c>
      <c r="L15163">
        <v>395.4</v>
      </c>
      <c r="M15163" t="s">
        <v>212</v>
      </c>
      <c r="N15163" s="160" t="s">
        <v>9</v>
      </c>
      <c r="O15163" s="160" t="s">
        <v>80</v>
      </c>
    </row>
    <row r="15164" spans="9:15" x14ac:dyDescent="0.35">
      <c r="I15164">
        <v>74395</v>
      </c>
      <c r="J15164">
        <v>4000</v>
      </c>
      <c r="K15164">
        <v>156667</v>
      </c>
      <c r="L15164">
        <v>94.89</v>
      </c>
      <c r="M15164" t="s">
        <v>212</v>
      </c>
      <c r="N15164" s="160" t="s">
        <v>7</v>
      </c>
      <c r="O15164" s="160" t="s">
        <v>80</v>
      </c>
    </row>
    <row r="15165" spans="9:15" x14ac:dyDescent="0.35">
      <c r="I15165">
        <v>78573</v>
      </c>
      <c r="J15165">
        <v>4000</v>
      </c>
      <c r="K15165">
        <v>156667</v>
      </c>
      <c r="L15165">
        <v>126.29</v>
      </c>
      <c r="M15165" t="s">
        <v>212</v>
      </c>
      <c r="N15165" s="160" t="s">
        <v>8</v>
      </c>
      <c r="O15165" s="160" t="s">
        <v>80</v>
      </c>
    </row>
    <row r="15166" spans="9:15" x14ac:dyDescent="0.35">
      <c r="I15166">
        <v>91312</v>
      </c>
      <c r="J15166">
        <v>4000</v>
      </c>
      <c r="K15166">
        <v>156667</v>
      </c>
      <c r="L15166">
        <v>130.91999999999999</v>
      </c>
      <c r="M15166" t="s">
        <v>212</v>
      </c>
      <c r="N15166" s="160" t="s">
        <v>8</v>
      </c>
      <c r="O15166" s="160" t="s">
        <v>80</v>
      </c>
    </row>
    <row r="15167" spans="9:15" x14ac:dyDescent="0.35">
      <c r="I15167">
        <v>116372</v>
      </c>
      <c r="J15167">
        <v>4000</v>
      </c>
      <c r="K15167">
        <v>156667</v>
      </c>
      <c r="L15167">
        <v>71.430000000000007</v>
      </c>
      <c r="M15167" t="s">
        <v>212</v>
      </c>
      <c r="N15167" s="160" t="s">
        <v>19</v>
      </c>
      <c r="O15167" s="160" t="s">
        <v>80</v>
      </c>
    </row>
    <row r="15168" spans="9:15" x14ac:dyDescent="0.35">
      <c r="I15168">
        <v>117767</v>
      </c>
      <c r="J15168">
        <v>4000</v>
      </c>
      <c r="K15168">
        <v>156667</v>
      </c>
      <c r="L15168">
        <v>94.89</v>
      </c>
      <c r="M15168" t="s">
        <v>212</v>
      </c>
      <c r="N15168" s="160" t="s">
        <v>7</v>
      </c>
      <c r="O15168" s="160" t="s">
        <v>80</v>
      </c>
    </row>
    <row r="15169" spans="9:15" x14ac:dyDescent="0.35">
      <c r="I15169">
        <v>118038</v>
      </c>
      <c r="J15169">
        <v>4000</v>
      </c>
      <c r="K15169">
        <v>156667</v>
      </c>
      <c r="L15169">
        <v>94.89</v>
      </c>
      <c r="M15169" t="s">
        <v>212</v>
      </c>
      <c r="N15169" s="160" t="s">
        <v>7</v>
      </c>
      <c r="O15169" s="160" t="s">
        <v>80</v>
      </c>
    </row>
    <row r="15170" spans="9:15" x14ac:dyDescent="0.35">
      <c r="I15170">
        <v>116372</v>
      </c>
      <c r="J15170">
        <v>3977</v>
      </c>
      <c r="K15170">
        <v>156671</v>
      </c>
      <c r="L15170">
        <v>47.62</v>
      </c>
      <c r="M15170" t="s">
        <v>212</v>
      </c>
      <c r="N15170" s="160" t="s">
        <v>19</v>
      </c>
      <c r="O15170" s="160" t="s">
        <v>80</v>
      </c>
    </row>
    <row r="15171" spans="9:15" x14ac:dyDescent="0.35">
      <c r="I15171">
        <v>118484</v>
      </c>
      <c r="J15171">
        <v>3981</v>
      </c>
      <c r="K15171">
        <v>156761</v>
      </c>
      <c r="L15171">
        <v>125.37</v>
      </c>
      <c r="M15171" t="s">
        <v>212</v>
      </c>
      <c r="N15171" s="160" t="s">
        <v>7</v>
      </c>
      <c r="O15171" s="160" t="s">
        <v>80</v>
      </c>
    </row>
    <row r="15172" spans="9:15" x14ac:dyDescent="0.35">
      <c r="I15172">
        <v>71189</v>
      </c>
      <c r="J15172">
        <v>3670</v>
      </c>
      <c r="K15172">
        <v>156794</v>
      </c>
      <c r="L15172">
        <v>488.34</v>
      </c>
      <c r="M15172" t="s">
        <v>212</v>
      </c>
      <c r="N15172" s="160" t="s">
        <v>8</v>
      </c>
      <c r="O15172" s="160" t="s">
        <v>80</v>
      </c>
    </row>
    <row r="15173" spans="9:15" x14ac:dyDescent="0.35">
      <c r="I15173">
        <v>91312</v>
      </c>
      <c r="J15173">
        <v>3670</v>
      </c>
      <c r="K15173">
        <v>156794</v>
      </c>
      <c r="L15173">
        <v>130.91999999999999</v>
      </c>
      <c r="M15173" t="s">
        <v>212</v>
      </c>
      <c r="N15173" s="160" t="s">
        <v>8</v>
      </c>
      <c r="O15173" s="160" t="s">
        <v>80</v>
      </c>
    </row>
    <row r="15174" spans="9:15" x14ac:dyDescent="0.35">
      <c r="I15174">
        <v>118850</v>
      </c>
      <c r="J15174">
        <v>3670</v>
      </c>
      <c r="K15174">
        <v>156794</v>
      </c>
      <c r="L15174">
        <v>253.46</v>
      </c>
      <c r="M15174" t="s">
        <v>212</v>
      </c>
      <c r="N15174" s="160" t="s">
        <v>8</v>
      </c>
      <c r="O15174" s="160" t="s">
        <v>80</v>
      </c>
    </row>
    <row r="15175" spans="9:15" x14ac:dyDescent="0.35">
      <c r="I15175">
        <v>7</v>
      </c>
      <c r="J15175">
        <v>3946</v>
      </c>
      <c r="K15175">
        <v>156799</v>
      </c>
      <c r="L15175">
        <v>808.73</v>
      </c>
      <c r="M15175" t="s">
        <v>212</v>
      </c>
      <c r="N15175" s="160" t="s">
        <v>9</v>
      </c>
      <c r="O15175" s="160" t="s">
        <v>81</v>
      </c>
    </row>
    <row r="15176" spans="9:15" x14ac:dyDescent="0.35">
      <c r="I15176">
        <v>16459</v>
      </c>
      <c r="J15176">
        <v>3946</v>
      </c>
      <c r="K15176">
        <v>156799</v>
      </c>
      <c r="L15176">
        <v>1831.74</v>
      </c>
      <c r="M15176" t="s">
        <v>212</v>
      </c>
      <c r="N15176" s="160" t="s">
        <v>19</v>
      </c>
      <c r="O15176" s="160" t="s">
        <v>81</v>
      </c>
    </row>
    <row r="15177" spans="9:15" x14ac:dyDescent="0.35">
      <c r="I15177">
        <v>16459</v>
      </c>
      <c r="J15177">
        <v>3946</v>
      </c>
      <c r="K15177">
        <v>156799</v>
      </c>
      <c r="L15177">
        <v>305.29000000000002</v>
      </c>
      <c r="M15177" t="s">
        <v>212</v>
      </c>
      <c r="N15177" s="160" t="s">
        <v>19</v>
      </c>
      <c r="O15177" s="160" t="s">
        <v>81</v>
      </c>
    </row>
    <row r="15178" spans="9:15" x14ac:dyDescent="0.35">
      <c r="I15178">
        <v>71189</v>
      </c>
      <c r="J15178">
        <v>3946</v>
      </c>
      <c r="K15178">
        <v>156799</v>
      </c>
      <c r="L15178">
        <v>2031.52</v>
      </c>
      <c r="M15178" t="s">
        <v>212</v>
      </c>
      <c r="N15178" s="160" t="s">
        <v>8</v>
      </c>
      <c r="O15178" s="160" t="s">
        <v>81</v>
      </c>
    </row>
    <row r="15179" spans="9:15" x14ac:dyDescent="0.35">
      <c r="I15179">
        <v>71189</v>
      </c>
      <c r="J15179">
        <v>3946</v>
      </c>
      <c r="K15179">
        <v>156799</v>
      </c>
      <c r="L15179">
        <v>1523.64</v>
      </c>
      <c r="M15179" t="s">
        <v>212</v>
      </c>
      <c r="N15179" s="160" t="s">
        <v>8</v>
      </c>
      <c r="O15179" s="160" t="s">
        <v>81</v>
      </c>
    </row>
    <row r="15180" spans="9:15" x14ac:dyDescent="0.35">
      <c r="I15180">
        <v>72449</v>
      </c>
      <c r="J15180">
        <v>3946</v>
      </c>
      <c r="K15180">
        <v>156799</v>
      </c>
      <c r="L15180">
        <v>808.72</v>
      </c>
      <c r="M15180" t="s">
        <v>212</v>
      </c>
      <c r="N15180" s="160" t="s">
        <v>9</v>
      </c>
      <c r="O15180" s="160" t="s">
        <v>81</v>
      </c>
    </row>
    <row r="15181" spans="9:15" x14ac:dyDescent="0.35">
      <c r="I15181">
        <v>77912</v>
      </c>
      <c r="J15181">
        <v>3946</v>
      </c>
      <c r="K15181">
        <v>156799</v>
      </c>
      <c r="L15181">
        <v>167.58</v>
      </c>
      <c r="M15181" t="s">
        <v>212</v>
      </c>
      <c r="N15181" s="160" t="s">
        <v>8</v>
      </c>
      <c r="O15181" s="160" t="s">
        <v>81</v>
      </c>
    </row>
    <row r="15182" spans="9:15" x14ac:dyDescent="0.35">
      <c r="I15182">
        <v>77912</v>
      </c>
      <c r="J15182">
        <v>3946</v>
      </c>
      <c r="K15182">
        <v>156799</v>
      </c>
      <c r="L15182">
        <v>502.74</v>
      </c>
      <c r="M15182" t="s">
        <v>212</v>
      </c>
      <c r="N15182" s="160" t="s">
        <v>8</v>
      </c>
      <c r="O15182" s="160" t="s">
        <v>81</v>
      </c>
    </row>
    <row r="15183" spans="9:15" x14ac:dyDescent="0.35">
      <c r="I15183">
        <v>77912</v>
      </c>
      <c r="J15183">
        <v>3946</v>
      </c>
      <c r="K15183">
        <v>156799</v>
      </c>
      <c r="L15183">
        <v>167.58</v>
      </c>
      <c r="M15183" t="s">
        <v>212</v>
      </c>
      <c r="N15183" s="160" t="s">
        <v>8</v>
      </c>
      <c r="O15183" s="160" t="s">
        <v>81</v>
      </c>
    </row>
    <row r="15184" spans="9:15" x14ac:dyDescent="0.35">
      <c r="I15184">
        <v>78573</v>
      </c>
      <c r="J15184">
        <v>3946</v>
      </c>
      <c r="K15184">
        <v>156799</v>
      </c>
      <c r="L15184">
        <v>515.67999999999995</v>
      </c>
      <c r="M15184" t="s">
        <v>212</v>
      </c>
      <c r="N15184" s="160" t="s">
        <v>8</v>
      </c>
      <c r="O15184" s="160" t="s">
        <v>81</v>
      </c>
    </row>
    <row r="15185" spans="9:15" x14ac:dyDescent="0.35">
      <c r="I15185">
        <v>81192</v>
      </c>
      <c r="J15185">
        <v>3946</v>
      </c>
      <c r="K15185">
        <v>156799</v>
      </c>
      <c r="L15185">
        <v>450.5</v>
      </c>
      <c r="M15185" t="s">
        <v>212</v>
      </c>
      <c r="N15185" s="160" t="s">
        <v>7</v>
      </c>
      <c r="O15185" s="160" t="s">
        <v>81</v>
      </c>
    </row>
    <row r="15186" spans="9:15" x14ac:dyDescent="0.35">
      <c r="I15186">
        <v>81192</v>
      </c>
      <c r="J15186">
        <v>3946</v>
      </c>
      <c r="K15186">
        <v>156799</v>
      </c>
      <c r="L15186">
        <v>450.5</v>
      </c>
      <c r="M15186" t="s">
        <v>212</v>
      </c>
      <c r="N15186" s="160" t="s">
        <v>7</v>
      </c>
      <c r="O15186" s="160" t="s">
        <v>81</v>
      </c>
    </row>
    <row r="15187" spans="9:15" x14ac:dyDescent="0.35">
      <c r="I15187">
        <v>91312</v>
      </c>
      <c r="J15187">
        <v>3946</v>
      </c>
      <c r="K15187">
        <v>156799</v>
      </c>
      <c r="L15187">
        <v>816.94</v>
      </c>
      <c r="M15187" t="s">
        <v>212</v>
      </c>
      <c r="N15187" s="160" t="s">
        <v>8</v>
      </c>
      <c r="O15187" s="160" t="s">
        <v>81</v>
      </c>
    </row>
    <row r="15188" spans="9:15" x14ac:dyDescent="0.35">
      <c r="I15188">
        <v>101972</v>
      </c>
      <c r="J15188">
        <v>3946</v>
      </c>
      <c r="K15188">
        <v>156799</v>
      </c>
      <c r="L15188">
        <v>544.02</v>
      </c>
      <c r="M15188" t="s">
        <v>212</v>
      </c>
      <c r="N15188" s="160" t="s">
        <v>19</v>
      </c>
      <c r="O15188" s="160" t="s">
        <v>81</v>
      </c>
    </row>
    <row r="15189" spans="9:15" x14ac:dyDescent="0.35">
      <c r="I15189">
        <v>103732</v>
      </c>
      <c r="J15189">
        <v>3946</v>
      </c>
      <c r="K15189">
        <v>156799</v>
      </c>
      <c r="L15189">
        <v>1335.56</v>
      </c>
      <c r="M15189" t="s">
        <v>212</v>
      </c>
      <c r="N15189" s="160" t="s">
        <v>8</v>
      </c>
      <c r="O15189" s="160" t="s">
        <v>81</v>
      </c>
    </row>
    <row r="15190" spans="9:15" x14ac:dyDescent="0.35">
      <c r="I15190">
        <v>103732</v>
      </c>
      <c r="J15190">
        <v>3946</v>
      </c>
      <c r="K15190">
        <v>156799</v>
      </c>
      <c r="L15190">
        <v>667.78</v>
      </c>
      <c r="M15190" t="s">
        <v>212</v>
      </c>
      <c r="N15190" s="160" t="s">
        <v>8</v>
      </c>
      <c r="O15190" s="160" t="s">
        <v>81</v>
      </c>
    </row>
    <row r="15191" spans="9:15" x14ac:dyDescent="0.35">
      <c r="I15191">
        <v>104499</v>
      </c>
      <c r="J15191">
        <v>3946</v>
      </c>
      <c r="K15191">
        <v>156799</v>
      </c>
      <c r="L15191">
        <v>726.4</v>
      </c>
      <c r="M15191" t="s">
        <v>212</v>
      </c>
      <c r="N15191" s="160" t="s">
        <v>7</v>
      </c>
      <c r="O15191" s="160" t="s">
        <v>81</v>
      </c>
    </row>
    <row r="15192" spans="9:15" x14ac:dyDescent="0.35">
      <c r="I15192">
        <v>104500</v>
      </c>
      <c r="J15192">
        <v>3946</v>
      </c>
      <c r="K15192">
        <v>156799</v>
      </c>
      <c r="L15192">
        <v>726.4</v>
      </c>
      <c r="M15192" t="s">
        <v>212</v>
      </c>
      <c r="N15192" s="160" t="s">
        <v>7</v>
      </c>
      <c r="O15192" s="160" t="s">
        <v>81</v>
      </c>
    </row>
    <row r="15193" spans="9:15" x14ac:dyDescent="0.35">
      <c r="I15193">
        <v>107294</v>
      </c>
      <c r="J15193">
        <v>3946</v>
      </c>
      <c r="K15193">
        <v>156799</v>
      </c>
      <c r="L15193">
        <v>1622.91</v>
      </c>
      <c r="M15193" t="s">
        <v>212</v>
      </c>
      <c r="N15193" s="160" t="s">
        <v>8</v>
      </c>
      <c r="O15193" s="160" t="s">
        <v>81</v>
      </c>
    </row>
    <row r="15194" spans="9:15" x14ac:dyDescent="0.35">
      <c r="I15194">
        <v>116372</v>
      </c>
      <c r="J15194">
        <v>3946</v>
      </c>
      <c r="K15194">
        <v>156799</v>
      </c>
      <c r="L15194">
        <v>1215.4000000000001</v>
      </c>
      <c r="M15194" t="s">
        <v>212</v>
      </c>
      <c r="N15194" s="160" t="s">
        <v>19</v>
      </c>
      <c r="O15194" s="160" t="s">
        <v>81</v>
      </c>
    </row>
    <row r="15195" spans="9:15" x14ac:dyDescent="0.35">
      <c r="I15195">
        <v>116372</v>
      </c>
      <c r="J15195">
        <v>3946</v>
      </c>
      <c r="K15195">
        <v>156799</v>
      </c>
      <c r="L15195">
        <v>121.54</v>
      </c>
      <c r="M15195" t="s">
        <v>212</v>
      </c>
      <c r="N15195" s="160" t="s">
        <v>19</v>
      </c>
      <c r="O15195" s="160" t="s">
        <v>81</v>
      </c>
    </row>
    <row r="15196" spans="9:15" x14ac:dyDescent="0.35">
      <c r="I15196">
        <v>117441</v>
      </c>
      <c r="J15196">
        <v>3946</v>
      </c>
      <c r="K15196">
        <v>156799</v>
      </c>
      <c r="L15196">
        <v>571.47</v>
      </c>
      <c r="M15196" t="s">
        <v>212</v>
      </c>
      <c r="N15196" s="160" t="s">
        <v>9</v>
      </c>
      <c r="O15196" s="160" t="s">
        <v>81</v>
      </c>
    </row>
    <row r="15197" spans="9:15" x14ac:dyDescent="0.35">
      <c r="I15197">
        <v>117766</v>
      </c>
      <c r="J15197">
        <v>3946</v>
      </c>
      <c r="K15197">
        <v>156799</v>
      </c>
      <c r="L15197">
        <v>386.17</v>
      </c>
      <c r="M15197" t="s">
        <v>212</v>
      </c>
      <c r="N15197" s="160" t="s">
        <v>7</v>
      </c>
      <c r="O15197" s="160" t="s">
        <v>81</v>
      </c>
    </row>
    <row r="15198" spans="9:15" x14ac:dyDescent="0.35">
      <c r="I15198">
        <v>117767</v>
      </c>
      <c r="J15198">
        <v>3946</v>
      </c>
      <c r="K15198">
        <v>156799</v>
      </c>
      <c r="L15198">
        <v>386.17</v>
      </c>
      <c r="M15198" t="s">
        <v>212</v>
      </c>
      <c r="N15198" s="160" t="s">
        <v>7</v>
      </c>
      <c r="O15198" s="160" t="s">
        <v>81</v>
      </c>
    </row>
    <row r="15199" spans="9:15" x14ac:dyDescent="0.35">
      <c r="I15199">
        <v>117767</v>
      </c>
      <c r="J15199">
        <v>3946</v>
      </c>
      <c r="K15199">
        <v>156799</v>
      </c>
      <c r="L15199">
        <v>386.17</v>
      </c>
      <c r="M15199" t="s">
        <v>212</v>
      </c>
      <c r="N15199" s="160" t="s">
        <v>7</v>
      </c>
      <c r="O15199" s="160" t="s">
        <v>81</v>
      </c>
    </row>
    <row r="15200" spans="9:15" x14ac:dyDescent="0.35">
      <c r="I15200">
        <v>120833</v>
      </c>
      <c r="J15200">
        <v>3946</v>
      </c>
      <c r="K15200">
        <v>156799</v>
      </c>
      <c r="L15200">
        <v>391.98</v>
      </c>
      <c r="M15200" t="s">
        <v>212</v>
      </c>
      <c r="N15200" s="160" t="s">
        <v>10</v>
      </c>
      <c r="O15200" s="160" t="s">
        <v>81</v>
      </c>
    </row>
    <row r="15201" spans="9:15" x14ac:dyDescent="0.35">
      <c r="I15201">
        <v>120834</v>
      </c>
      <c r="J15201">
        <v>3946</v>
      </c>
      <c r="K15201">
        <v>156799</v>
      </c>
      <c r="L15201">
        <v>391.98</v>
      </c>
      <c r="M15201" t="s">
        <v>212</v>
      </c>
      <c r="N15201" s="160" t="s">
        <v>10</v>
      </c>
      <c r="O15201" s="160" t="s">
        <v>81</v>
      </c>
    </row>
    <row r="15202" spans="9:15" x14ac:dyDescent="0.35">
      <c r="I15202">
        <v>120936</v>
      </c>
      <c r="J15202">
        <v>3946</v>
      </c>
      <c r="K15202">
        <v>156799</v>
      </c>
      <c r="L15202">
        <v>391.98</v>
      </c>
      <c r="M15202" t="s">
        <v>212</v>
      </c>
      <c r="N15202" s="160" t="s">
        <v>10</v>
      </c>
      <c r="O15202" s="160" t="s">
        <v>81</v>
      </c>
    </row>
    <row r="15203" spans="9:15" x14ac:dyDescent="0.35">
      <c r="I15203">
        <v>122804</v>
      </c>
      <c r="J15203">
        <v>3946</v>
      </c>
      <c r="K15203">
        <v>156799</v>
      </c>
      <c r="L15203">
        <v>313.18</v>
      </c>
      <c r="M15203" t="s">
        <v>212</v>
      </c>
      <c r="N15203" s="160" t="s">
        <v>207</v>
      </c>
      <c r="O15203" s="160" t="s">
        <v>81</v>
      </c>
    </row>
    <row r="15204" spans="9:15" x14ac:dyDescent="0.35">
      <c r="I15204">
        <v>125540</v>
      </c>
      <c r="J15204">
        <v>3946</v>
      </c>
      <c r="K15204">
        <v>156799</v>
      </c>
      <c r="L15204">
        <v>1496.39</v>
      </c>
      <c r="M15204" t="s">
        <v>212</v>
      </c>
      <c r="N15204" s="160" t="s">
        <v>19</v>
      </c>
      <c r="O15204" s="160" t="s">
        <v>81</v>
      </c>
    </row>
    <row r="15205" spans="9:15" x14ac:dyDescent="0.35">
      <c r="I15205">
        <v>116372</v>
      </c>
      <c r="J15205">
        <v>4014</v>
      </c>
      <c r="K15205">
        <v>156801</v>
      </c>
      <c r="L15205">
        <v>23.81</v>
      </c>
      <c r="M15205" t="s">
        <v>212</v>
      </c>
      <c r="N15205" s="160" t="s">
        <v>19</v>
      </c>
      <c r="O15205" s="160" t="s">
        <v>80</v>
      </c>
    </row>
    <row r="15206" spans="9:15" x14ac:dyDescent="0.35">
      <c r="I15206">
        <v>125023</v>
      </c>
      <c r="J15206">
        <v>4014</v>
      </c>
      <c r="K15206">
        <v>156801</v>
      </c>
      <c r="L15206">
        <v>97.18</v>
      </c>
      <c r="M15206" t="s">
        <v>212</v>
      </c>
      <c r="N15206" s="160" t="s">
        <v>9</v>
      </c>
      <c r="O15206" s="160" t="s">
        <v>80</v>
      </c>
    </row>
    <row r="15207" spans="9:15" x14ac:dyDescent="0.35">
      <c r="I15207">
        <v>118484</v>
      </c>
      <c r="J15207">
        <v>3985</v>
      </c>
      <c r="K15207">
        <v>156834</v>
      </c>
      <c r="L15207">
        <v>250.74</v>
      </c>
      <c r="M15207" t="s">
        <v>212</v>
      </c>
      <c r="N15207" s="160" t="s">
        <v>7</v>
      </c>
      <c r="O15207" s="160" t="s">
        <v>80</v>
      </c>
    </row>
    <row r="15208" spans="9:15" x14ac:dyDescent="0.35">
      <c r="I15208">
        <v>16459</v>
      </c>
      <c r="J15208">
        <v>4036</v>
      </c>
      <c r="K15208">
        <v>156857</v>
      </c>
      <c r="L15208">
        <v>149.66</v>
      </c>
      <c r="M15208" t="s">
        <v>212</v>
      </c>
      <c r="N15208" s="160" t="s">
        <v>19</v>
      </c>
      <c r="O15208" s="160" t="s">
        <v>80</v>
      </c>
    </row>
    <row r="15209" spans="9:15" x14ac:dyDescent="0.35">
      <c r="I15209">
        <v>117485</v>
      </c>
      <c r="J15209">
        <v>4036</v>
      </c>
      <c r="K15209">
        <v>156857</v>
      </c>
      <c r="L15209">
        <v>90.05</v>
      </c>
      <c r="M15209" t="s">
        <v>212</v>
      </c>
      <c r="N15209" s="160" t="s">
        <v>8</v>
      </c>
      <c r="O15209" s="160" t="s">
        <v>80</v>
      </c>
    </row>
    <row r="15210" spans="9:15" x14ac:dyDescent="0.35">
      <c r="I15210">
        <v>118038</v>
      </c>
      <c r="J15210">
        <v>4036</v>
      </c>
      <c r="K15210">
        <v>156857</v>
      </c>
      <c r="L15210">
        <v>92.84</v>
      </c>
      <c r="M15210" t="s">
        <v>212</v>
      </c>
      <c r="N15210" s="160" t="s">
        <v>7</v>
      </c>
      <c r="O15210" s="160" t="s">
        <v>80</v>
      </c>
    </row>
    <row r="15211" spans="9:15" x14ac:dyDescent="0.35">
      <c r="I15211">
        <v>119309</v>
      </c>
      <c r="J15211">
        <v>4036</v>
      </c>
      <c r="K15211">
        <v>156857</v>
      </c>
      <c r="L15211">
        <v>38.159999999999997</v>
      </c>
      <c r="M15211" t="s">
        <v>212</v>
      </c>
      <c r="N15211" s="160" t="s">
        <v>9</v>
      </c>
      <c r="O15211" s="160" t="s">
        <v>80</v>
      </c>
    </row>
    <row r="15212" spans="9:15" x14ac:dyDescent="0.35">
      <c r="I15212">
        <v>125023</v>
      </c>
      <c r="J15212">
        <v>4036</v>
      </c>
      <c r="K15212">
        <v>156857</v>
      </c>
      <c r="L15212">
        <v>97.18</v>
      </c>
      <c r="M15212" t="s">
        <v>212</v>
      </c>
      <c r="N15212" s="160" t="s">
        <v>9</v>
      </c>
      <c r="O15212" s="160" t="s">
        <v>80</v>
      </c>
    </row>
    <row r="15213" spans="9:15" x14ac:dyDescent="0.35">
      <c r="I15213">
        <v>7</v>
      </c>
      <c r="J15213">
        <v>4041</v>
      </c>
      <c r="K15213">
        <v>156876</v>
      </c>
      <c r="L15213">
        <v>194.4</v>
      </c>
      <c r="M15213" t="s">
        <v>212</v>
      </c>
      <c r="N15213" s="160" t="s">
        <v>9</v>
      </c>
      <c r="O15213" s="160" t="s">
        <v>80</v>
      </c>
    </row>
    <row r="15214" spans="9:15" x14ac:dyDescent="0.35">
      <c r="I15214">
        <v>71189</v>
      </c>
      <c r="J15214">
        <v>4041</v>
      </c>
      <c r="K15214">
        <v>156876</v>
      </c>
      <c r="L15214">
        <v>73.38</v>
      </c>
      <c r="M15214" t="s">
        <v>212</v>
      </c>
      <c r="N15214" s="160" t="s">
        <v>8</v>
      </c>
      <c r="O15214" s="160" t="s">
        <v>80</v>
      </c>
    </row>
    <row r="15215" spans="9:15" x14ac:dyDescent="0.35">
      <c r="I15215">
        <v>78573</v>
      </c>
      <c r="J15215">
        <v>4041</v>
      </c>
      <c r="K15215">
        <v>156876</v>
      </c>
      <c r="L15215">
        <v>126.29</v>
      </c>
      <c r="M15215" t="s">
        <v>212</v>
      </c>
      <c r="N15215" s="160" t="s">
        <v>8</v>
      </c>
      <c r="O15215" s="160" t="s">
        <v>80</v>
      </c>
    </row>
    <row r="15216" spans="9:15" x14ac:dyDescent="0.35">
      <c r="I15216">
        <v>116372</v>
      </c>
      <c r="J15216">
        <v>4041</v>
      </c>
      <c r="K15216">
        <v>156876</v>
      </c>
      <c r="L15216">
        <v>119.08</v>
      </c>
      <c r="M15216" t="s">
        <v>212</v>
      </c>
      <c r="N15216" s="160" t="s">
        <v>19</v>
      </c>
      <c r="O15216" s="160" t="s">
        <v>80</v>
      </c>
    </row>
    <row r="15217" spans="9:15" x14ac:dyDescent="0.35">
      <c r="I15217">
        <v>118484</v>
      </c>
      <c r="J15217">
        <v>4041</v>
      </c>
      <c r="K15217">
        <v>156876</v>
      </c>
      <c r="L15217">
        <v>125.73</v>
      </c>
      <c r="M15217" t="s">
        <v>212</v>
      </c>
      <c r="N15217" s="160" t="s">
        <v>7</v>
      </c>
      <c r="O15217" s="160" t="s">
        <v>80</v>
      </c>
    </row>
    <row r="15218" spans="9:15" x14ac:dyDescent="0.35">
      <c r="I15218">
        <v>125023</v>
      </c>
      <c r="J15218">
        <v>4041</v>
      </c>
      <c r="K15218">
        <v>156876</v>
      </c>
      <c r="L15218">
        <v>97.18</v>
      </c>
      <c r="M15218" t="s">
        <v>212</v>
      </c>
      <c r="N15218" s="160" t="s">
        <v>9</v>
      </c>
      <c r="O15218" s="160" t="s">
        <v>80</v>
      </c>
    </row>
    <row r="15219" spans="9:15" x14ac:dyDescent="0.35">
      <c r="I15219">
        <v>116372</v>
      </c>
      <c r="J15219">
        <v>4036</v>
      </c>
      <c r="K15219">
        <v>156878</v>
      </c>
      <c r="L15219">
        <v>238.16</v>
      </c>
      <c r="M15219" t="s">
        <v>212</v>
      </c>
      <c r="N15219" s="160" t="s">
        <v>19</v>
      </c>
      <c r="O15219" s="160" t="s">
        <v>80</v>
      </c>
    </row>
    <row r="15220" spans="9:15" x14ac:dyDescent="0.35">
      <c r="I15220">
        <v>125023</v>
      </c>
      <c r="J15220">
        <v>4036</v>
      </c>
      <c r="K15220">
        <v>156878</v>
      </c>
      <c r="L15220">
        <v>95.95</v>
      </c>
      <c r="M15220" t="s">
        <v>212</v>
      </c>
      <c r="N15220" s="160" t="s">
        <v>9</v>
      </c>
      <c r="O15220" s="160" t="s">
        <v>80</v>
      </c>
    </row>
    <row r="15221" spans="9:15" x14ac:dyDescent="0.35">
      <c r="I15221">
        <v>7</v>
      </c>
      <c r="J15221">
        <v>4006</v>
      </c>
      <c r="K15221">
        <v>156885</v>
      </c>
      <c r="L15221">
        <v>191.95</v>
      </c>
      <c r="M15221" t="s">
        <v>212</v>
      </c>
      <c r="N15221" s="160" t="s">
        <v>9</v>
      </c>
      <c r="O15221" s="160" t="s">
        <v>80</v>
      </c>
    </row>
    <row r="15222" spans="9:15" x14ac:dyDescent="0.35">
      <c r="I15222">
        <v>72449</v>
      </c>
      <c r="J15222">
        <v>4006</v>
      </c>
      <c r="K15222">
        <v>156885</v>
      </c>
      <c r="L15222">
        <v>191.99</v>
      </c>
      <c r="M15222" t="s">
        <v>212</v>
      </c>
      <c r="N15222" s="160" t="s">
        <v>9</v>
      </c>
      <c r="O15222" s="160" t="s">
        <v>80</v>
      </c>
    </row>
    <row r="15223" spans="9:15" x14ac:dyDescent="0.35">
      <c r="I15223">
        <v>81192</v>
      </c>
      <c r="J15223">
        <v>4006</v>
      </c>
      <c r="K15223">
        <v>156885</v>
      </c>
      <c r="L15223">
        <v>54.49</v>
      </c>
      <c r="M15223" t="s">
        <v>212</v>
      </c>
      <c r="N15223" s="160" t="s">
        <v>7</v>
      </c>
      <c r="O15223" s="160" t="s">
        <v>80</v>
      </c>
    </row>
    <row r="15224" spans="9:15" x14ac:dyDescent="0.35">
      <c r="I15224">
        <v>91312</v>
      </c>
      <c r="J15224">
        <v>4006</v>
      </c>
      <c r="K15224">
        <v>156885</v>
      </c>
      <c r="L15224">
        <v>129.27000000000001</v>
      </c>
      <c r="M15224" t="s">
        <v>212</v>
      </c>
      <c r="N15224" s="160" t="s">
        <v>8</v>
      </c>
      <c r="O15224" s="160" t="s">
        <v>80</v>
      </c>
    </row>
    <row r="15225" spans="9:15" x14ac:dyDescent="0.35">
      <c r="I15225">
        <v>116372</v>
      </c>
      <c r="J15225">
        <v>4006</v>
      </c>
      <c r="K15225">
        <v>156885</v>
      </c>
      <c r="L15225">
        <v>117.58</v>
      </c>
      <c r="M15225" t="s">
        <v>212</v>
      </c>
      <c r="N15225" s="160" t="s">
        <v>19</v>
      </c>
      <c r="O15225" s="160" t="s">
        <v>80</v>
      </c>
    </row>
    <row r="15226" spans="9:15" x14ac:dyDescent="0.35">
      <c r="I15226">
        <v>117767</v>
      </c>
      <c r="J15226">
        <v>4006</v>
      </c>
      <c r="K15226">
        <v>156885</v>
      </c>
      <c r="L15226">
        <v>91.66</v>
      </c>
      <c r="M15226" t="s">
        <v>212</v>
      </c>
      <c r="N15226" s="160" t="s">
        <v>7</v>
      </c>
      <c r="O15226" s="160" t="s">
        <v>80</v>
      </c>
    </row>
    <row r="15227" spans="9:15" x14ac:dyDescent="0.35">
      <c r="I15227">
        <v>118038</v>
      </c>
      <c r="J15227">
        <v>4006</v>
      </c>
      <c r="K15227">
        <v>156885</v>
      </c>
      <c r="L15227">
        <v>91.67</v>
      </c>
      <c r="M15227" t="s">
        <v>212</v>
      </c>
      <c r="N15227" s="160" t="s">
        <v>7</v>
      </c>
      <c r="O15227" s="160" t="s">
        <v>80</v>
      </c>
    </row>
    <row r="15228" spans="9:15" x14ac:dyDescent="0.35">
      <c r="I15228">
        <v>118484</v>
      </c>
      <c r="J15228">
        <v>4006</v>
      </c>
      <c r="K15228">
        <v>156885</v>
      </c>
      <c r="L15228">
        <v>124.15</v>
      </c>
      <c r="M15228" t="s">
        <v>212</v>
      </c>
      <c r="N15228" s="160" t="s">
        <v>7</v>
      </c>
      <c r="O15228" s="160" t="s">
        <v>80</v>
      </c>
    </row>
    <row r="15229" spans="9:15" x14ac:dyDescent="0.35">
      <c r="I15229">
        <v>120833</v>
      </c>
      <c r="J15229">
        <v>4006</v>
      </c>
      <c r="K15229">
        <v>156885</v>
      </c>
      <c r="L15229">
        <v>26.18</v>
      </c>
      <c r="M15229" t="s">
        <v>212</v>
      </c>
      <c r="N15229" s="160" t="s">
        <v>10</v>
      </c>
      <c r="O15229" s="160" t="s">
        <v>80</v>
      </c>
    </row>
    <row r="15230" spans="9:15" x14ac:dyDescent="0.35">
      <c r="I15230">
        <v>120833</v>
      </c>
      <c r="J15230">
        <v>4006</v>
      </c>
      <c r="K15230">
        <v>156885</v>
      </c>
      <c r="L15230">
        <v>26.18</v>
      </c>
      <c r="M15230" t="s">
        <v>212</v>
      </c>
      <c r="N15230" s="160" t="s">
        <v>10</v>
      </c>
      <c r="O15230" s="160" t="s">
        <v>80</v>
      </c>
    </row>
    <row r="15231" spans="9:15" x14ac:dyDescent="0.35">
      <c r="I15231">
        <v>120834</v>
      </c>
      <c r="J15231">
        <v>4006</v>
      </c>
      <c r="K15231">
        <v>156885</v>
      </c>
      <c r="L15231">
        <v>26.18</v>
      </c>
      <c r="M15231" t="s">
        <v>212</v>
      </c>
      <c r="N15231" s="160" t="s">
        <v>10</v>
      </c>
      <c r="O15231" s="160" t="s">
        <v>80</v>
      </c>
    </row>
    <row r="15232" spans="9:15" x14ac:dyDescent="0.35">
      <c r="I15232">
        <v>120935</v>
      </c>
      <c r="J15232">
        <v>4006</v>
      </c>
      <c r="K15232">
        <v>156885</v>
      </c>
      <c r="L15232">
        <v>26.18</v>
      </c>
      <c r="M15232" t="s">
        <v>212</v>
      </c>
      <c r="N15232" s="160" t="s">
        <v>10</v>
      </c>
      <c r="O15232" s="160" t="s">
        <v>80</v>
      </c>
    </row>
    <row r="15233" spans="9:15" x14ac:dyDescent="0.35">
      <c r="I15233">
        <v>120936</v>
      </c>
      <c r="J15233">
        <v>4006</v>
      </c>
      <c r="K15233">
        <v>156885</v>
      </c>
      <c r="L15233">
        <v>26.18</v>
      </c>
      <c r="M15233" t="s">
        <v>212</v>
      </c>
      <c r="N15233" s="160" t="s">
        <v>10</v>
      </c>
      <c r="O15233" s="160" t="s">
        <v>80</v>
      </c>
    </row>
    <row r="15234" spans="9:15" x14ac:dyDescent="0.35">
      <c r="I15234">
        <v>122045</v>
      </c>
      <c r="J15234">
        <v>4006</v>
      </c>
      <c r="K15234">
        <v>156885</v>
      </c>
      <c r="L15234">
        <v>37.200000000000003</v>
      </c>
      <c r="M15234" t="s">
        <v>212</v>
      </c>
      <c r="N15234" s="160" t="s">
        <v>9</v>
      </c>
      <c r="O15234" s="160" t="s">
        <v>80</v>
      </c>
    </row>
    <row r="15235" spans="9:15" x14ac:dyDescent="0.35">
      <c r="I15235">
        <v>71189</v>
      </c>
      <c r="J15235">
        <v>4007</v>
      </c>
      <c r="K15235">
        <v>156888</v>
      </c>
      <c r="L15235">
        <v>48.04</v>
      </c>
      <c r="M15235" t="s">
        <v>212</v>
      </c>
      <c r="N15235" s="160" t="s">
        <v>8</v>
      </c>
      <c r="O15235" s="160" t="s">
        <v>80</v>
      </c>
    </row>
    <row r="15236" spans="9:15" x14ac:dyDescent="0.35">
      <c r="I15236">
        <v>116372</v>
      </c>
      <c r="J15236">
        <v>4007</v>
      </c>
      <c r="K15236">
        <v>156888</v>
      </c>
      <c r="L15236">
        <v>88.39</v>
      </c>
      <c r="M15236" t="s">
        <v>212</v>
      </c>
      <c r="N15236" s="160" t="s">
        <v>19</v>
      </c>
      <c r="O15236" s="160" t="s">
        <v>80</v>
      </c>
    </row>
    <row r="15237" spans="9:15" x14ac:dyDescent="0.35">
      <c r="I15237">
        <v>117766</v>
      </c>
      <c r="J15237">
        <v>4007</v>
      </c>
      <c r="K15237">
        <v>156888</v>
      </c>
      <c r="L15237">
        <v>91.3</v>
      </c>
      <c r="M15237" t="s">
        <v>212</v>
      </c>
      <c r="N15237" s="160" t="s">
        <v>7</v>
      </c>
      <c r="O15237" s="160" t="s">
        <v>80</v>
      </c>
    </row>
    <row r="15238" spans="9:15" x14ac:dyDescent="0.35">
      <c r="I15238">
        <v>118038</v>
      </c>
      <c r="J15238">
        <v>4007</v>
      </c>
      <c r="K15238">
        <v>156888</v>
      </c>
      <c r="L15238">
        <v>91.31</v>
      </c>
      <c r="M15238" t="s">
        <v>212</v>
      </c>
      <c r="N15238" s="160" t="s">
        <v>7</v>
      </c>
      <c r="O15238" s="160" t="s">
        <v>80</v>
      </c>
    </row>
    <row r="15239" spans="9:15" x14ac:dyDescent="0.35">
      <c r="I15239">
        <v>122803</v>
      </c>
      <c r="J15239">
        <v>4007</v>
      </c>
      <c r="K15239">
        <v>156888</v>
      </c>
      <c r="L15239">
        <v>148.08000000000001</v>
      </c>
      <c r="M15239" t="s">
        <v>212</v>
      </c>
      <c r="N15239" s="160" t="s">
        <v>207</v>
      </c>
      <c r="O15239" s="160" t="s">
        <v>80</v>
      </c>
    </row>
    <row r="15240" spans="9:15" x14ac:dyDescent="0.35">
      <c r="I15240">
        <v>122803</v>
      </c>
      <c r="J15240">
        <v>4007</v>
      </c>
      <c r="K15240">
        <v>156888</v>
      </c>
      <c r="L15240">
        <v>148.08000000000001</v>
      </c>
      <c r="M15240" t="s">
        <v>212</v>
      </c>
      <c r="N15240" s="160" t="s">
        <v>207</v>
      </c>
      <c r="O15240" s="160" t="s">
        <v>80</v>
      </c>
    </row>
    <row r="15241" spans="9:15" x14ac:dyDescent="0.35">
      <c r="I15241">
        <v>118484</v>
      </c>
      <c r="J15241">
        <v>4014</v>
      </c>
      <c r="K15241">
        <v>156898</v>
      </c>
      <c r="L15241">
        <v>125.73</v>
      </c>
      <c r="M15241" t="s">
        <v>212</v>
      </c>
      <c r="N15241" s="160" t="s">
        <v>7</v>
      </c>
      <c r="O15241" s="160" t="s">
        <v>80</v>
      </c>
    </row>
    <row r="15242" spans="9:15" x14ac:dyDescent="0.35">
      <c r="I15242">
        <v>125023</v>
      </c>
      <c r="J15242">
        <v>4014</v>
      </c>
      <c r="K15242">
        <v>156898</v>
      </c>
      <c r="L15242">
        <v>97.18</v>
      </c>
      <c r="M15242" t="s">
        <v>212</v>
      </c>
      <c r="N15242" s="160" t="s">
        <v>9</v>
      </c>
      <c r="O15242" s="160" t="s">
        <v>80</v>
      </c>
    </row>
    <row r="15243" spans="9:15" x14ac:dyDescent="0.35">
      <c r="I15243">
        <v>74395</v>
      </c>
      <c r="J15243">
        <v>4006</v>
      </c>
      <c r="K15243">
        <v>156901</v>
      </c>
      <c r="L15243">
        <v>86.2</v>
      </c>
      <c r="M15243" t="s">
        <v>212</v>
      </c>
      <c r="N15243" s="160" t="s">
        <v>7</v>
      </c>
      <c r="O15243" s="160" t="s">
        <v>80</v>
      </c>
    </row>
    <row r="15244" spans="9:15" x14ac:dyDescent="0.35">
      <c r="I15244">
        <v>81192</v>
      </c>
      <c r="J15244">
        <v>4006</v>
      </c>
      <c r="K15244">
        <v>156901</v>
      </c>
      <c r="L15244">
        <v>54.49</v>
      </c>
      <c r="M15244" t="s">
        <v>212</v>
      </c>
      <c r="N15244" s="160" t="s">
        <v>7</v>
      </c>
      <c r="O15244" s="160" t="s">
        <v>80</v>
      </c>
    </row>
    <row r="15245" spans="9:15" x14ac:dyDescent="0.35">
      <c r="I15245">
        <v>91312</v>
      </c>
      <c r="J15245">
        <v>4006</v>
      </c>
      <c r="K15245">
        <v>156901</v>
      </c>
      <c r="L15245">
        <v>129.27000000000001</v>
      </c>
      <c r="M15245" t="s">
        <v>212</v>
      </c>
      <c r="N15245" s="160" t="s">
        <v>8</v>
      </c>
      <c r="O15245" s="160" t="s">
        <v>80</v>
      </c>
    </row>
    <row r="15246" spans="9:15" x14ac:dyDescent="0.35">
      <c r="I15246">
        <v>116372</v>
      </c>
      <c r="J15246">
        <v>4006</v>
      </c>
      <c r="K15246">
        <v>156901</v>
      </c>
      <c r="L15246">
        <v>23.51</v>
      </c>
      <c r="M15246" t="s">
        <v>212</v>
      </c>
      <c r="N15246" s="160" t="s">
        <v>19</v>
      </c>
      <c r="O15246" s="160" t="s">
        <v>80</v>
      </c>
    </row>
    <row r="15247" spans="9:15" x14ac:dyDescent="0.35">
      <c r="I15247">
        <v>117767</v>
      </c>
      <c r="J15247">
        <v>4006</v>
      </c>
      <c r="K15247">
        <v>156901</v>
      </c>
      <c r="L15247">
        <v>91.66</v>
      </c>
      <c r="M15247" t="s">
        <v>212</v>
      </c>
      <c r="N15247" s="160" t="s">
        <v>7</v>
      </c>
      <c r="O15247" s="160" t="s">
        <v>80</v>
      </c>
    </row>
    <row r="15248" spans="9:15" x14ac:dyDescent="0.35">
      <c r="I15248">
        <v>118038</v>
      </c>
      <c r="J15248">
        <v>4006</v>
      </c>
      <c r="K15248">
        <v>156901</v>
      </c>
      <c r="L15248">
        <v>91.67</v>
      </c>
      <c r="M15248" t="s">
        <v>212</v>
      </c>
      <c r="N15248" s="160" t="s">
        <v>7</v>
      </c>
      <c r="O15248" s="160" t="s">
        <v>80</v>
      </c>
    </row>
    <row r="15249" spans="9:15" x14ac:dyDescent="0.35">
      <c r="I15249">
        <v>119309</v>
      </c>
      <c r="J15249">
        <v>4006</v>
      </c>
      <c r="K15249">
        <v>156901</v>
      </c>
      <c r="L15249">
        <v>37.68</v>
      </c>
      <c r="M15249" t="s">
        <v>212</v>
      </c>
      <c r="N15249" s="160" t="s">
        <v>9</v>
      </c>
      <c r="O15249" s="160" t="s">
        <v>80</v>
      </c>
    </row>
    <row r="15250" spans="9:15" x14ac:dyDescent="0.35">
      <c r="I15250">
        <v>119309</v>
      </c>
      <c r="J15250">
        <v>4006</v>
      </c>
      <c r="K15250">
        <v>156901</v>
      </c>
      <c r="L15250">
        <v>37.68</v>
      </c>
      <c r="M15250" t="s">
        <v>212</v>
      </c>
      <c r="N15250" s="160" t="s">
        <v>9</v>
      </c>
      <c r="O15250" s="160" t="s">
        <v>80</v>
      </c>
    </row>
    <row r="15251" spans="9:15" x14ac:dyDescent="0.35">
      <c r="I15251">
        <v>122045</v>
      </c>
      <c r="J15251">
        <v>4006</v>
      </c>
      <c r="K15251">
        <v>156901</v>
      </c>
      <c r="L15251">
        <v>37.200000000000003</v>
      </c>
      <c r="M15251" t="s">
        <v>212</v>
      </c>
      <c r="N15251" s="160" t="s">
        <v>9</v>
      </c>
      <c r="O15251" s="160" t="s">
        <v>80</v>
      </c>
    </row>
    <row r="15252" spans="9:15" x14ac:dyDescent="0.35">
      <c r="I15252">
        <v>122045</v>
      </c>
      <c r="J15252">
        <v>4006</v>
      </c>
      <c r="K15252">
        <v>156901</v>
      </c>
      <c r="L15252">
        <v>37.200000000000003</v>
      </c>
      <c r="M15252" t="s">
        <v>212</v>
      </c>
      <c r="N15252" s="160" t="s">
        <v>9</v>
      </c>
      <c r="O15252" s="160" t="s">
        <v>80</v>
      </c>
    </row>
    <row r="15253" spans="9:15" x14ac:dyDescent="0.35">
      <c r="I15253">
        <v>125023</v>
      </c>
      <c r="J15253">
        <v>4006</v>
      </c>
      <c r="K15253">
        <v>156901</v>
      </c>
      <c r="L15253">
        <v>95.95</v>
      </c>
      <c r="M15253" t="s">
        <v>212</v>
      </c>
      <c r="N15253" s="160" t="s">
        <v>9</v>
      </c>
      <c r="O15253" s="160" t="s">
        <v>80</v>
      </c>
    </row>
    <row r="15254" spans="9:15" x14ac:dyDescent="0.35">
      <c r="I15254">
        <v>116372</v>
      </c>
      <c r="J15254">
        <v>4011</v>
      </c>
      <c r="K15254">
        <v>156906</v>
      </c>
      <c r="L15254">
        <v>23.74</v>
      </c>
      <c r="M15254" t="s">
        <v>212</v>
      </c>
      <c r="N15254" s="160" t="s">
        <v>19</v>
      </c>
      <c r="O15254" s="160" t="s">
        <v>80</v>
      </c>
    </row>
    <row r="15255" spans="9:15" x14ac:dyDescent="0.35">
      <c r="I15255">
        <v>72449</v>
      </c>
      <c r="J15255">
        <v>4011</v>
      </c>
      <c r="K15255">
        <v>156924</v>
      </c>
      <c r="L15255">
        <v>194.73</v>
      </c>
      <c r="M15255" t="s">
        <v>212</v>
      </c>
      <c r="N15255" s="160" t="s">
        <v>9</v>
      </c>
      <c r="O15255" s="160" t="s">
        <v>80</v>
      </c>
    </row>
    <row r="15256" spans="9:15" x14ac:dyDescent="0.35">
      <c r="I15256">
        <v>81192</v>
      </c>
      <c r="J15256">
        <v>4011</v>
      </c>
      <c r="K15256">
        <v>156924</v>
      </c>
      <c r="L15256">
        <v>55.27</v>
      </c>
      <c r="M15256" t="s">
        <v>212</v>
      </c>
      <c r="N15256" s="160" t="s">
        <v>7</v>
      </c>
      <c r="O15256" s="160" t="s">
        <v>80</v>
      </c>
    </row>
    <row r="15257" spans="9:15" x14ac:dyDescent="0.35">
      <c r="I15257">
        <v>81192</v>
      </c>
      <c r="J15257">
        <v>4011</v>
      </c>
      <c r="K15257">
        <v>156924</v>
      </c>
      <c r="L15257">
        <v>55.19</v>
      </c>
      <c r="M15257" t="s">
        <v>212</v>
      </c>
      <c r="N15257" s="160" t="s">
        <v>7</v>
      </c>
      <c r="O15257" s="160" t="s">
        <v>80</v>
      </c>
    </row>
    <row r="15258" spans="9:15" x14ac:dyDescent="0.35">
      <c r="I15258">
        <v>116372</v>
      </c>
      <c r="J15258">
        <v>4011</v>
      </c>
      <c r="K15258">
        <v>156924</v>
      </c>
      <c r="L15258">
        <v>71.55</v>
      </c>
      <c r="M15258" t="s">
        <v>212</v>
      </c>
      <c r="N15258" s="160" t="s">
        <v>19</v>
      </c>
      <c r="O15258" s="160" t="s">
        <v>80</v>
      </c>
    </row>
    <row r="15259" spans="9:15" x14ac:dyDescent="0.35">
      <c r="I15259">
        <v>117767</v>
      </c>
      <c r="J15259">
        <v>4011</v>
      </c>
      <c r="K15259">
        <v>156924</v>
      </c>
      <c r="L15259">
        <v>92.83</v>
      </c>
      <c r="M15259" t="s">
        <v>212</v>
      </c>
      <c r="N15259" s="160" t="s">
        <v>7</v>
      </c>
      <c r="O15259" s="160" t="s">
        <v>80</v>
      </c>
    </row>
    <row r="15260" spans="9:15" x14ac:dyDescent="0.35">
      <c r="I15260">
        <v>118038</v>
      </c>
      <c r="J15260">
        <v>4011</v>
      </c>
      <c r="K15260">
        <v>156924</v>
      </c>
      <c r="L15260">
        <v>92.98</v>
      </c>
      <c r="M15260" t="s">
        <v>212</v>
      </c>
      <c r="N15260" s="160" t="s">
        <v>7</v>
      </c>
      <c r="O15260" s="160" t="s">
        <v>80</v>
      </c>
    </row>
    <row r="15261" spans="9:15" x14ac:dyDescent="0.35">
      <c r="I15261">
        <v>118038</v>
      </c>
      <c r="J15261">
        <v>4011</v>
      </c>
      <c r="K15261">
        <v>156924</v>
      </c>
      <c r="L15261">
        <v>92.84</v>
      </c>
      <c r="M15261" t="s">
        <v>212</v>
      </c>
      <c r="N15261" s="160" t="s">
        <v>7</v>
      </c>
      <c r="O15261" s="160" t="s">
        <v>80</v>
      </c>
    </row>
    <row r="15262" spans="9:15" x14ac:dyDescent="0.35">
      <c r="I15262">
        <v>118484</v>
      </c>
      <c r="J15262">
        <v>4011</v>
      </c>
      <c r="K15262">
        <v>156924</v>
      </c>
      <c r="L15262">
        <v>125.92</v>
      </c>
      <c r="M15262" t="s">
        <v>212</v>
      </c>
      <c r="N15262" s="160" t="s">
        <v>7</v>
      </c>
      <c r="O15262" s="160" t="s">
        <v>80</v>
      </c>
    </row>
    <row r="15263" spans="9:15" x14ac:dyDescent="0.35">
      <c r="I15263">
        <v>118484</v>
      </c>
      <c r="J15263">
        <v>4011</v>
      </c>
      <c r="K15263">
        <v>156924</v>
      </c>
      <c r="L15263">
        <v>125.73</v>
      </c>
      <c r="M15263" t="s">
        <v>212</v>
      </c>
      <c r="N15263" s="160" t="s">
        <v>7</v>
      </c>
      <c r="O15263" s="160" t="s">
        <v>80</v>
      </c>
    </row>
    <row r="15264" spans="9:15" x14ac:dyDescent="0.35">
      <c r="I15264">
        <v>119309</v>
      </c>
      <c r="J15264">
        <v>4011</v>
      </c>
      <c r="K15264">
        <v>156924</v>
      </c>
      <c r="L15264">
        <v>38.22</v>
      </c>
      <c r="M15264" t="s">
        <v>212</v>
      </c>
      <c r="N15264" s="160" t="s">
        <v>9</v>
      </c>
      <c r="O15264" s="160" t="s">
        <v>80</v>
      </c>
    </row>
    <row r="15265" spans="9:15" x14ac:dyDescent="0.35">
      <c r="I15265">
        <v>120833</v>
      </c>
      <c r="J15265">
        <v>4011</v>
      </c>
      <c r="K15265">
        <v>156924</v>
      </c>
      <c r="L15265">
        <v>27.55</v>
      </c>
      <c r="M15265" t="s">
        <v>212</v>
      </c>
      <c r="N15265" s="160" t="s">
        <v>10</v>
      </c>
      <c r="O15265" s="160" t="s">
        <v>80</v>
      </c>
    </row>
    <row r="15266" spans="9:15" x14ac:dyDescent="0.35">
      <c r="I15266">
        <v>122045</v>
      </c>
      <c r="J15266">
        <v>4011</v>
      </c>
      <c r="K15266">
        <v>156924</v>
      </c>
      <c r="L15266">
        <v>37.729999999999997</v>
      </c>
      <c r="M15266" t="s">
        <v>212</v>
      </c>
      <c r="N15266" s="160" t="s">
        <v>9</v>
      </c>
      <c r="O15266" s="160" t="s">
        <v>80</v>
      </c>
    </row>
    <row r="15267" spans="9:15" x14ac:dyDescent="0.35">
      <c r="I15267">
        <v>122045</v>
      </c>
      <c r="J15267">
        <v>4011</v>
      </c>
      <c r="K15267">
        <v>156924</v>
      </c>
      <c r="L15267">
        <v>37.68</v>
      </c>
      <c r="M15267" t="s">
        <v>212</v>
      </c>
      <c r="N15267" s="160" t="s">
        <v>9</v>
      </c>
      <c r="O15267" s="160" t="s">
        <v>80</v>
      </c>
    </row>
    <row r="15268" spans="9:15" x14ac:dyDescent="0.35">
      <c r="I15268">
        <v>16459</v>
      </c>
      <c r="J15268">
        <v>3050</v>
      </c>
      <c r="K15268">
        <v>157009</v>
      </c>
      <c r="L15268">
        <v>2615.3000000000002</v>
      </c>
      <c r="M15268" t="s">
        <v>212</v>
      </c>
      <c r="N15268" s="160" t="s">
        <v>19</v>
      </c>
      <c r="O15268" s="160" t="s">
        <v>80</v>
      </c>
    </row>
    <row r="15269" spans="9:15" x14ac:dyDescent="0.35">
      <c r="I15269">
        <v>91312</v>
      </c>
      <c r="J15269">
        <v>3050</v>
      </c>
      <c r="K15269">
        <v>157009</v>
      </c>
      <c r="L15269">
        <v>130.03</v>
      </c>
      <c r="M15269" t="s">
        <v>212</v>
      </c>
      <c r="N15269" s="160" t="s">
        <v>8</v>
      </c>
      <c r="O15269" s="160" t="s">
        <v>80</v>
      </c>
    </row>
    <row r="15270" spans="9:15" x14ac:dyDescent="0.35">
      <c r="I15270">
        <v>91312</v>
      </c>
      <c r="J15270">
        <v>3050</v>
      </c>
      <c r="K15270">
        <v>157009</v>
      </c>
      <c r="L15270">
        <v>130.03</v>
      </c>
      <c r="M15270" t="s">
        <v>212</v>
      </c>
      <c r="N15270" s="160" t="s">
        <v>8</v>
      </c>
      <c r="O15270" s="160" t="s">
        <v>80</v>
      </c>
    </row>
    <row r="15271" spans="9:15" x14ac:dyDescent="0.35">
      <c r="I15271">
        <v>118038</v>
      </c>
      <c r="J15271">
        <v>3050</v>
      </c>
      <c r="K15271">
        <v>157009</v>
      </c>
      <c r="L15271">
        <v>184.42</v>
      </c>
      <c r="M15271" t="s">
        <v>212</v>
      </c>
      <c r="N15271" s="160" t="s">
        <v>7</v>
      </c>
      <c r="O15271" s="160" t="s">
        <v>80</v>
      </c>
    </row>
    <row r="15272" spans="9:15" x14ac:dyDescent="0.35">
      <c r="I15272">
        <v>122803</v>
      </c>
      <c r="J15272">
        <v>3050</v>
      </c>
      <c r="K15272">
        <v>157009</v>
      </c>
      <c r="L15272">
        <v>149.54</v>
      </c>
      <c r="M15272" t="s">
        <v>212</v>
      </c>
      <c r="N15272" s="160" t="s">
        <v>207</v>
      </c>
      <c r="O15272" s="160" t="s">
        <v>80</v>
      </c>
    </row>
    <row r="15273" spans="9:15" x14ac:dyDescent="0.35">
      <c r="I15273">
        <v>122804</v>
      </c>
      <c r="J15273">
        <v>3050</v>
      </c>
      <c r="K15273">
        <v>157009</v>
      </c>
      <c r="L15273">
        <v>149.54</v>
      </c>
      <c r="M15273" t="s">
        <v>212</v>
      </c>
      <c r="N15273" s="160" t="s">
        <v>207</v>
      </c>
      <c r="O15273" s="160" t="s">
        <v>80</v>
      </c>
    </row>
    <row r="15274" spans="9:15" x14ac:dyDescent="0.35">
      <c r="I15274">
        <v>7</v>
      </c>
      <c r="J15274">
        <v>4024</v>
      </c>
      <c r="K15274">
        <v>157070</v>
      </c>
      <c r="L15274">
        <v>200</v>
      </c>
      <c r="M15274" t="s">
        <v>212</v>
      </c>
      <c r="N15274" s="160" t="s">
        <v>9</v>
      </c>
      <c r="O15274" s="160" t="s">
        <v>80</v>
      </c>
    </row>
    <row r="15275" spans="9:15" x14ac:dyDescent="0.35">
      <c r="I15275">
        <v>72449</v>
      </c>
      <c r="J15275">
        <v>4024</v>
      </c>
      <c r="K15275">
        <v>157070</v>
      </c>
      <c r="L15275">
        <v>200</v>
      </c>
      <c r="M15275" t="s">
        <v>212</v>
      </c>
      <c r="N15275" s="160" t="s">
        <v>9</v>
      </c>
      <c r="O15275" s="160" t="s">
        <v>80</v>
      </c>
    </row>
    <row r="15276" spans="9:15" x14ac:dyDescent="0.35">
      <c r="I15276">
        <v>77912</v>
      </c>
      <c r="J15276">
        <v>4024</v>
      </c>
      <c r="K15276">
        <v>157070</v>
      </c>
      <c r="L15276">
        <v>27.36</v>
      </c>
      <c r="M15276" t="s">
        <v>212</v>
      </c>
      <c r="N15276" s="160" t="s">
        <v>8</v>
      </c>
      <c r="O15276" s="160" t="s">
        <v>80</v>
      </c>
    </row>
    <row r="15277" spans="9:15" x14ac:dyDescent="0.35">
      <c r="I15277">
        <v>77912</v>
      </c>
      <c r="J15277">
        <v>4024</v>
      </c>
      <c r="K15277">
        <v>157070</v>
      </c>
      <c r="L15277">
        <v>27.36</v>
      </c>
      <c r="M15277" t="s">
        <v>212</v>
      </c>
      <c r="N15277" s="160" t="s">
        <v>8</v>
      </c>
      <c r="O15277" s="160" t="s">
        <v>80</v>
      </c>
    </row>
    <row r="15278" spans="9:15" x14ac:dyDescent="0.35">
      <c r="I15278">
        <v>81192</v>
      </c>
      <c r="J15278">
        <v>4024</v>
      </c>
      <c r="K15278">
        <v>157070</v>
      </c>
      <c r="L15278">
        <v>110.22</v>
      </c>
      <c r="M15278" t="s">
        <v>212</v>
      </c>
      <c r="N15278" s="160" t="s">
        <v>7</v>
      </c>
      <c r="O15278" s="160" t="s">
        <v>80</v>
      </c>
    </row>
    <row r="15279" spans="9:15" x14ac:dyDescent="0.35">
      <c r="I15279">
        <v>91312</v>
      </c>
      <c r="J15279">
        <v>4024</v>
      </c>
      <c r="K15279">
        <v>157070</v>
      </c>
      <c r="L15279">
        <v>130.72999999999999</v>
      </c>
      <c r="M15279" t="s">
        <v>212</v>
      </c>
      <c r="N15279" s="160" t="s">
        <v>8</v>
      </c>
      <c r="O15279" s="160" t="s">
        <v>80</v>
      </c>
    </row>
    <row r="15280" spans="9:15" x14ac:dyDescent="0.35">
      <c r="I15280">
        <v>117767</v>
      </c>
      <c r="J15280">
        <v>4024</v>
      </c>
      <c r="K15280">
        <v>157070</v>
      </c>
      <c r="L15280">
        <v>92.7</v>
      </c>
      <c r="M15280" t="s">
        <v>212</v>
      </c>
      <c r="N15280" s="160" t="s">
        <v>7</v>
      </c>
      <c r="O15280" s="160" t="s">
        <v>80</v>
      </c>
    </row>
    <row r="15281" spans="9:15" x14ac:dyDescent="0.35">
      <c r="I15281">
        <v>117767</v>
      </c>
      <c r="J15281">
        <v>4024</v>
      </c>
      <c r="K15281">
        <v>157070</v>
      </c>
      <c r="L15281">
        <v>92.7</v>
      </c>
      <c r="M15281" t="s">
        <v>212</v>
      </c>
      <c r="N15281" s="160" t="s">
        <v>7</v>
      </c>
      <c r="O15281" s="160" t="s">
        <v>80</v>
      </c>
    </row>
    <row r="15282" spans="9:15" x14ac:dyDescent="0.35">
      <c r="I15282">
        <v>118038</v>
      </c>
      <c r="J15282">
        <v>4024</v>
      </c>
      <c r="K15282">
        <v>157070</v>
      </c>
      <c r="L15282">
        <v>92.71</v>
      </c>
      <c r="M15282" t="s">
        <v>212</v>
      </c>
      <c r="N15282" s="160" t="s">
        <v>7</v>
      </c>
      <c r="O15282" s="160" t="s">
        <v>80</v>
      </c>
    </row>
    <row r="15283" spans="9:15" x14ac:dyDescent="0.35">
      <c r="I15283">
        <v>118484</v>
      </c>
      <c r="J15283">
        <v>4024</v>
      </c>
      <c r="K15283">
        <v>157070</v>
      </c>
      <c r="L15283">
        <v>125.55</v>
      </c>
      <c r="M15283" t="s">
        <v>212</v>
      </c>
      <c r="N15283" s="160" t="s">
        <v>7</v>
      </c>
      <c r="O15283" s="160" t="s">
        <v>80</v>
      </c>
    </row>
    <row r="15284" spans="9:15" x14ac:dyDescent="0.35">
      <c r="I15284">
        <v>118484</v>
      </c>
      <c r="J15284">
        <v>4024</v>
      </c>
      <c r="K15284">
        <v>157070</v>
      </c>
      <c r="L15284">
        <v>125.55</v>
      </c>
      <c r="M15284" t="s">
        <v>212</v>
      </c>
      <c r="N15284" s="160" t="s">
        <v>7</v>
      </c>
      <c r="O15284" s="160" t="s">
        <v>80</v>
      </c>
    </row>
    <row r="15285" spans="9:15" x14ac:dyDescent="0.35">
      <c r="I15285">
        <v>122045</v>
      </c>
      <c r="J15285">
        <v>4024</v>
      </c>
      <c r="K15285">
        <v>157070</v>
      </c>
      <c r="L15285">
        <v>37.619999999999997</v>
      </c>
      <c r="M15285" t="s">
        <v>212</v>
      </c>
      <c r="N15285" s="160" t="s">
        <v>9</v>
      </c>
      <c r="O15285" s="160" t="s">
        <v>80</v>
      </c>
    </row>
    <row r="15286" spans="9:15" x14ac:dyDescent="0.35">
      <c r="I15286">
        <v>116372</v>
      </c>
      <c r="J15286">
        <v>4033</v>
      </c>
      <c r="K15286">
        <v>157137</v>
      </c>
      <c r="L15286">
        <v>23.42</v>
      </c>
      <c r="M15286" t="s">
        <v>212</v>
      </c>
      <c r="N15286" s="160" t="s">
        <v>19</v>
      </c>
      <c r="O15286" s="160" t="s">
        <v>80</v>
      </c>
    </row>
    <row r="15287" spans="9:15" x14ac:dyDescent="0.35">
      <c r="I15287">
        <v>7</v>
      </c>
      <c r="J15287">
        <v>3983</v>
      </c>
      <c r="K15287">
        <v>157153</v>
      </c>
      <c r="L15287">
        <v>2861.04</v>
      </c>
      <c r="M15287" t="s">
        <v>212</v>
      </c>
      <c r="N15287" s="160" t="s">
        <v>9</v>
      </c>
      <c r="O15287" s="160" t="s">
        <v>84</v>
      </c>
    </row>
    <row r="15288" spans="9:15" x14ac:dyDescent="0.35">
      <c r="I15288">
        <v>72449</v>
      </c>
      <c r="J15288">
        <v>3983</v>
      </c>
      <c r="K15288">
        <v>157153</v>
      </c>
      <c r="L15288">
        <v>2861</v>
      </c>
      <c r="M15288" t="s">
        <v>212</v>
      </c>
      <c r="N15288" s="160" t="s">
        <v>9</v>
      </c>
      <c r="O15288" s="160" t="s">
        <v>84</v>
      </c>
    </row>
    <row r="15289" spans="9:15" x14ac:dyDescent="0.35">
      <c r="I15289">
        <v>104499</v>
      </c>
      <c r="J15289">
        <v>3983</v>
      </c>
      <c r="K15289">
        <v>157153</v>
      </c>
      <c r="L15289">
        <v>698.46</v>
      </c>
      <c r="M15289" t="s">
        <v>212</v>
      </c>
      <c r="N15289" s="160" t="s">
        <v>7</v>
      </c>
      <c r="O15289" s="160" t="s">
        <v>84</v>
      </c>
    </row>
    <row r="15290" spans="9:15" x14ac:dyDescent="0.35">
      <c r="I15290">
        <v>104500</v>
      </c>
      <c r="J15290">
        <v>3983</v>
      </c>
      <c r="K15290">
        <v>157153</v>
      </c>
      <c r="L15290">
        <v>705.6</v>
      </c>
      <c r="M15290" t="s">
        <v>212</v>
      </c>
      <c r="N15290" s="160" t="s">
        <v>7</v>
      </c>
      <c r="O15290" s="160" t="s">
        <v>84</v>
      </c>
    </row>
    <row r="15291" spans="9:15" x14ac:dyDescent="0.35">
      <c r="I15291">
        <v>104500</v>
      </c>
      <c r="J15291">
        <v>3983</v>
      </c>
      <c r="K15291">
        <v>157153</v>
      </c>
      <c r="L15291">
        <v>698.46</v>
      </c>
      <c r="M15291" t="s">
        <v>212</v>
      </c>
      <c r="N15291" s="160" t="s">
        <v>7</v>
      </c>
      <c r="O15291" s="160" t="s">
        <v>84</v>
      </c>
    </row>
    <row r="15292" spans="9:15" x14ac:dyDescent="0.35">
      <c r="I15292">
        <v>117441</v>
      </c>
      <c r="J15292">
        <v>3983</v>
      </c>
      <c r="K15292">
        <v>157153</v>
      </c>
      <c r="L15292">
        <v>549.49</v>
      </c>
      <c r="M15292" t="s">
        <v>212</v>
      </c>
      <c r="N15292" s="160" t="s">
        <v>9</v>
      </c>
      <c r="O15292" s="160" t="s">
        <v>84</v>
      </c>
    </row>
    <row r="15293" spans="9:15" x14ac:dyDescent="0.35">
      <c r="I15293">
        <v>117766</v>
      </c>
      <c r="J15293">
        <v>3983</v>
      </c>
      <c r="K15293">
        <v>157153</v>
      </c>
      <c r="L15293">
        <v>371.31</v>
      </c>
      <c r="M15293" t="s">
        <v>212</v>
      </c>
      <c r="N15293" s="160" t="s">
        <v>7</v>
      </c>
      <c r="O15293" s="160" t="s">
        <v>84</v>
      </c>
    </row>
    <row r="15294" spans="9:15" x14ac:dyDescent="0.35">
      <c r="I15294">
        <v>117767</v>
      </c>
      <c r="J15294">
        <v>3983</v>
      </c>
      <c r="K15294">
        <v>157153</v>
      </c>
      <c r="L15294">
        <v>371.31</v>
      </c>
      <c r="M15294" t="s">
        <v>212</v>
      </c>
      <c r="N15294" s="160" t="s">
        <v>7</v>
      </c>
      <c r="O15294" s="160" t="s">
        <v>84</v>
      </c>
    </row>
    <row r="15295" spans="9:15" x14ac:dyDescent="0.35">
      <c r="I15295">
        <v>118038</v>
      </c>
      <c r="J15295">
        <v>3983</v>
      </c>
      <c r="K15295">
        <v>157153</v>
      </c>
      <c r="L15295">
        <v>374.88</v>
      </c>
      <c r="M15295" t="s">
        <v>212</v>
      </c>
      <c r="N15295" s="160" t="s">
        <v>7</v>
      </c>
      <c r="O15295" s="160" t="s">
        <v>84</v>
      </c>
    </row>
    <row r="15296" spans="9:15" x14ac:dyDescent="0.35">
      <c r="I15296">
        <v>118850</v>
      </c>
      <c r="J15296">
        <v>3983</v>
      </c>
      <c r="K15296">
        <v>157153</v>
      </c>
      <c r="L15296">
        <v>380.19</v>
      </c>
      <c r="M15296" t="s">
        <v>212</v>
      </c>
      <c r="N15296" s="160" t="s">
        <v>8</v>
      </c>
      <c r="O15296" s="160" t="s">
        <v>84</v>
      </c>
    </row>
    <row r="15297" spans="9:15" x14ac:dyDescent="0.35">
      <c r="I15297">
        <v>120833</v>
      </c>
      <c r="J15297">
        <v>3983</v>
      </c>
      <c r="K15297">
        <v>157153</v>
      </c>
      <c r="L15297">
        <v>317.52999999999997</v>
      </c>
      <c r="M15297" t="s">
        <v>212</v>
      </c>
      <c r="N15297" s="160" t="s">
        <v>10</v>
      </c>
      <c r="O15297" s="160" t="s">
        <v>84</v>
      </c>
    </row>
    <row r="15298" spans="9:15" x14ac:dyDescent="0.35">
      <c r="I15298">
        <v>120935</v>
      </c>
      <c r="J15298">
        <v>3983</v>
      </c>
      <c r="K15298">
        <v>157153</v>
      </c>
      <c r="L15298">
        <v>317.52999999999997</v>
      </c>
      <c r="M15298" t="s">
        <v>212</v>
      </c>
      <c r="N15298" s="160" t="s">
        <v>10</v>
      </c>
      <c r="O15298" s="160" t="s">
        <v>84</v>
      </c>
    </row>
    <row r="15299" spans="9:15" x14ac:dyDescent="0.35">
      <c r="I15299">
        <v>122731</v>
      </c>
      <c r="J15299">
        <v>3983</v>
      </c>
      <c r="K15299">
        <v>157153</v>
      </c>
      <c r="L15299">
        <v>317.52999999999997</v>
      </c>
      <c r="M15299" t="s">
        <v>212</v>
      </c>
      <c r="N15299" s="160" t="s">
        <v>10</v>
      </c>
      <c r="O15299" s="160" t="s">
        <v>84</v>
      </c>
    </row>
    <row r="15300" spans="9:15" x14ac:dyDescent="0.35">
      <c r="I15300">
        <v>122802</v>
      </c>
      <c r="J15300">
        <v>3983</v>
      </c>
      <c r="K15300">
        <v>157153</v>
      </c>
      <c r="L15300">
        <v>304</v>
      </c>
      <c r="M15300" t="s">
        <v>212</v>
      </c>
      <c r="N15300" s="160" t="s">
        <v>207</v>
      </c>
      <c r="O15300" s="160" t="s">
        <v>84</v>
      </c>
    </row>
    <row r="15301" spans="9:15" x14ac:dyDescent="0.35">
      <c r="I15301">
        <v>122802</v>
      </c>
      <c r="J15301">
        <v>3983</v>
      </c>
      <c r="K15301">
        <v>157153</v>
      </c>
      <c r="L15301">
        <v>301.13</v>
      </c>
      <c r="M15301" t="s">
        <v>212</v>
      </c>
      <c r="N15301" s="160" t="s">
        <v>207</v>
      </c>
      <c r="O15301" s="160" t="s">
        <v>84</v>
      </c>
    </row>
    <row r="15302" spans="9:15" x14ac:dyDescent="0.35">
      <c r="I15302">
        <v>122803</v>
      </c>
      <c r="J15302">
        <v>3983</v>
      </c>
      <c r="K15302">
        <v>157153</v>
      </c>
      <c r="L15302">
        <v>301.13</v>
      </c>
      <c r="M15302" t="s">
        <v>212</v>
      </c>
      <c r="N15302" s="160" t="s">
        <v>207</v>
      </c>
      <c r="O15302" s="160" t="s">
        <v>84</v>
      </c>
    </row>
    <row r="15303" spans="9:15" x14ac:dyDescent="0.35">
      <c r="I15303">
        <v>122804</v>
      </c>
      <c r="J15303">
        <v>3983</v>
      </c>
      <c r="K15303">
        <v>157153</v>
      </c>
      <c r="L15303">
        <v>304</v>
      </c>
      <c r="M15303" t="s">
        <v>212</v>
      </c>
      <c r="N15303" s="160" t="s">
        <v>207</v>
      </c>
      <c r="O15303" s="160" t="s">
        <v>84</v>
      </c>
    </row>
    <row r="15304" spans="9:15" x14ac:dyDescent="0.35">
      <c r="I15304">
        <v>122804</v>
      </c>
      <c r="J15304">
        <v>3983</v>
      </c>
      <c r="K15304">
        <v>157153</v>
      </c>
      <c r="L15304">
        <v>301.13</v>
      </c>
      <c r="M15304" t="s">
        <v>212</v>
      </c>
      <c r="N15304" s="160" t="s">
        <v>207</v>
      </c>
      <c r="O15304" s="160" t="s">
        <v>84</v>
      </c>
    </row>
    <row r="15305" spans="9:15" x14ac:dyDescent="0.35">
      <c r="I15305">
        <v>71189</v>
      </c>
      <c r="J15305">
        <v>4014</v>
      </c>
      <c r="K15305">
        <v>157252</v>
      </c>
      <c r="L15305">
        <v>48.22</v>
      </c>
      <c r="M15305" t="s">
        <v>212</v>
      </c>
      <c r="N15305" s="160" t="s">
        <v>8</v>
      </c>
      <c r="O15305" s="160" t="s">
        <v>80</v>
      </c>
    </row>
    <row r="15306" spans="9:15" x14ac:dyDescent="0.35">
      <c r="I15306">
        <v>71189</v>
      </c>
      <c r="J15306">
        <v>4014</v>
      </c>
      <c r="K15306">
        <v>157252</v>
      </c>
      <c r="L15306">
        <v>48.22</v>
      </c>
      <c r="M15306" t="s">
        <v>212</v>
      </c>
      <c r="N15306" s="160" t="s">
        <v>8</v>
      </c>
      <c r="O15306" s="160" t="s">
        <v>80</v>
      </c>
    </row>
    <row r="15307" spans="9:15" x14ac:dyDescent="0.35">
      <c r="I15307">
        <v>7</v>
      </c>
      <c r="J15307">
        <v>4014</v>
      </c>
      <c r="K15307">
        <v>157253</v>
      </c>
      <c r="L15307">
        <v>191.19</v>
      </c>
      <c r="M15307" t="s">
        <v>212</v>
      </c>
      <c r="N15307" s="160" t="s">
        <v>9</v>
      </c>
      <c r="O15307" s="160" t="s">
        <v>80</v>
      </c>
    </row>
    <row r="15308" spans="9:15" x14ac:dyDescent="0.35">
      <c r="I15308">
        <v>16459</v>
      </c>
      <c r="J15308">
        <v>4014</v>
      </c>
      <c r="K15308">
        <v>157253</v>
      </c>
      <c r="L15308">
        <v>1198.8</v>
      </c>
      <c r="M15308" t="s">
        <v>212</v>
      </c>
      <c r="N15308" s="160" t="s">
        <v>19</v>
      </c>
      <c r="O15308" s="160" t="s">
        <v>80</v>
      </c>
    </row>
    <row r="15309" spans="9:15" x14ac:dyDescent="0.35">
      <c r="I15309">
        <v>72449</v>
      </c>
      <c r="J15309">
        <v>4014</v>
      </c>
      <c r="K15309">
        <v>157253</v>
      </c>
      <c r="L15309">
        <v>191.23</v>
      </c>
      <c r="M15309" t="s">
        <v>212</v>
      </c>
      <c r="N15309" s="160" t="s">
        <v>9</v>
      </c>
      <c r="O15309" s="160" t="s">
        <v>80</v>
      </c>
    </row>
    <row r="15310" spans="9:15" x14ac:dyDescent="0.35">
      <c r="I15310">
        <v>120833</v>
      </c>
      <c r="J15310">
        <v>4082</v>
      </c>
      <c r="K15310">
        <v>157267</v>
      </c>
      <c r="L15310">
        <v>29.15</v>
      </c>
      <c r="M15310" t="s">
        <v>212</v>
      </c>
      <c r="N15310" s="160" t="s">
        <v>10</v>
      </c>
      <c r="O15310" s="160" t="s">
        <v>80</v>
      </c>
    </row>
    <row r="15311" spans="9:15" x14ac:dyDescent="0.35">
      <c r="I15311">
        <v>120834</v>
      </c>
      <c r="J15311">
        <v>4082</v>
      </c>
      <c r="K15311">
        <v>157267</v>
      </c>
      <c r="L15311">
        <v>29.15</v>
      </c>
      <c r="M15311" t="s">
        <v>212</v>
      </c>
      <c r="N15311" s="160" t="s">
        <v>10</v>
      </c>
      <c r="O15311" s="160" t="s">
        <v>80</v>
      </c>
    </row>
    <row r="15312" spans="9:15" x14ac:dyDescent="0.35">
      <c r="I15312">
        <v>120935</v>
      </c>
      <c r="J15312">
        <v>4082</v>
      </c>
      <c r="K15312">
        <v>157267</v>
      </c>
      <c r="L15312">
        <v>29.15</v>
      </c>
      <c r="M15312" t="s">
        <v>212</v>
      </c>
      <c r="N15312" s="160" t="s">
        <v>10</v>
      </c>
      <c r="O15312" s="160" t="s">
        <v>80</v>
      </c>
    </row>
    <row r="15313" spans="9:15" x14ac:dyDescent="0.35">
      <c r="I15313">
        <v>120936</v>
      </c>
      <c r="J15313">
        <v>4082</v>
      </c>
      <c r="K15313">
        <v>157267</v>
      </c>
      <c r="L15313">
        <v>29.15</v>
      </c>
      <c r="M15313" t="s">
        <v>212</v>
      </c>
      <c r="N15313" s="160" t="s">
        <v>10</v>
      </c>
      <c r="O15313" s="160" t="s">
        <v>80</v>
      </c>
    </row>
    <row r="15314" spans="9:15" x14ac:dyDescent="0.35">
      <c r="I15314">
        <v>121518</v>
      </c>
      <c r="J15314">
        <v>4082</v>
      </c>
      <c r="K15314">
        <v>157267</v>
      </c>
      <c r="L15314">
        <v>29.15</v>
      </c>
      <c r="M15314" t="s">
        <v>212</v>
      </c>
      <c r="N15314" s="160" t="s">
        <v>10</v>
      </c>
      <c r="O15314" s="160" t="s">
        <v>80</v>
      </c>
    </row>
    <row r="15315" spans="9:15" x14ac:dyDescent="0.35">
      <c r="I15315">
        <v>122731</v>
      </c>
      <c r="J15315">
        <v>4082</v>
      </c>
      <c r="K15315">
        <v>157267</v>
      </c>
      <c r="L15315">
        <v>29.15</v>
      </c>
      <c r="M15315" t="s">
        <v>212</v>
      </c>
      <c r="N15315" s="160" t="s">
        <v>10</v>
      </c>
      <c r="O15315" s="160" t="s">
        <v>80</v>
      </c>
    </row>
    <row r="15316" spans="9:15" x14ac:dyDescent="0.35">
      <c r="I15316">
        <v>117485</v>
      </c>
      <c r="J15316">
        <v>3998</v>
      </c>
      <c r="K15316">
        <v>157335</v>
      </c>
      <c r="L15316">
        <v>18.04</v>
      </c>
      <c r="M15316" t="s">
        <v>212</v>
      </c>
      <c r="N15316" s="160" t="s">
        <v>8</v>
      </c>
      <c r="O15316" s="160" t="s">
        <v>80</v>
      </c>
    </row>
    <row r="15317" spans="9:15" x14ac:dyDescent="0.35">
      <c r="I15317">
        <v>118038</v>
      </c>
      <c r="J15317">
        <v>3998</v>
      </c>
      <c r="K15317">
        <v>157335</v>
      </c>
      <c r="L15317">
        <v>92.98</v>
      </c>
      <c r="M15317" t="s">
        <v>212</v>
      </c>
      <c r="N15317" s="160" t="s">
        <v>7</v>
      </c>
      <c r="O15317" s="160" t="s">
        <v>80</v>
      </c>
    </row>
    <row r="15318" spans="9:15" x14ac:dyDescent="0.35">
      <c r="I15318">
        <v>118038</v>
      </c>
      <c r="J15318">
        <v>3998</v>
      </c>
      <c r="K15318">
        <v>157335</v>
      </c>
      <c r="L15318">
        <v>92.98</v>
      </c>
      <c r="M15318" t="s">
        <v>212</v>
      </c>
      <c r="N15318" s="160" t="s">
        <v>7</v>
      </c>
      <c r="O15318" s="160" t="s">
        <v>80</v>
      </c>
    </row>
    <row r="15319" spans="9:15" x14ac:dyDescent="0.35">
      <c r="I15319">
        <v>118484</v>
      </c>
      <c r="J15319">
        <v>3998</v>
      </c>
      <c r="K15319">
        <v>157335</v>
      </c>
      <c r="L15319">
        <v>125.92</v>
      </c>
      <c r="M15319" t="s">
        <v>212</v>
      </c>
      <c r="N15319" s="160" t="s">
        <v>7</v>
      </c>
      <c r="O15319" s="160" t="s">
        <v>80</v>
      </c>
    </row>
    <row r="15320" spans="9:15" x14ac:dyDescent="0.35">
      <c r="I15320">
        <v>119309</v>
      </c>
      <c r="J15320">
        <v>3998</v>
      </c>
      <c r="K15320">
        <v>157335</v>
      </c>
      <c r="L15320">
        <v>38.22</v>
      </c>
      <c r="M15320" t="s">
        <v>212</v>
      </c>
      <c r="N15320" s="160" t="s">
        <v>9</v>
      </c>
      <c r="O15320" s="160" t="s">
        <v>80</v>
      </c>
    </row>
    <row r="15321" spans="9:15" x14ac:dyDescent="0.35">
      <c r="I15321">
        <v>120833</v>
      </c>
      <c r="J15321">
        <v>3998</v>
      </c>
      <c r="K15321">
        <v>157335</v>
      </c>
      <c r="L15321">
        <v>26.55</v>
      </c>
      <c r="M15321" t="s">
        <v>212</v>
      </c>
      <c r="N15321" s="160" t="s">
        <v>10</v>
      </c>
      <c r="O15321" s="160" t="s">
        <v>80</v>
      </c>
    </row>
    <row r="15322" spans="9:15" x14ac:dyDescent="0.35">
      <c r="I15322">
        <v>121518</v>
      </c>
      <c r="J15322">
        <v>3998</v>
      </c>
      <c r="K15322">
        <v>157335</v>
      </c>
      <c r="L15322">
        <v>26.55</v>
      </c>
      <c r="M15322" t="s">
        <v>212</v>
      </c>
      <c r="N15322" s="160" t="s">
        <v>10</v>
      </c>
      <c r="O15322" s="160" t="s">
        <v>80</v>
      </c>
    </row>
    <row r="15323" spans="9:15" x14ac:dyDescent="0.35">
      <c r="I15323">
        <v>125023</v>
      </c>
      <c r="J15323">
        <v>3998</v>
      </c>
      <c r="K15323">
        <v>157335</v>
      </c>
      <c r="L15323">
        <v>97.32</v>
      </c>
      <c r="M15323" t="s">
        <v>212</v>
      </c>
      <c r="N15323" s="160" t="s">
        <v>9</v>
      </c>
      <c r="O15323" s="160" t="s">
        <v>80</v>
      </c>
    </row>
    <row r="15324" spans="9:15" x14ac:dyDescent="0.35">
      <c r="I15324">
        <v>125023</v>
      </c>
      <c r="J15324">
        <v>3998</v>
      </c>
      <c r="K15324">
        <v>157335</v>
      </c>
      <c r="L15324">
        <v>97.32</v>
      </c>
      <c r="M15324" t="s">
        <v>212</v>
      </c>
      <c r="N15324" s="160" t="s">
        <v>9</v>
      </c>
      <c r="O15324" s="160" t="s">
        <v>80</v>
      </c>
    </row>
    <row r="15325" spans="9:15" x14ac:dyDescent="0.35">
      <c r="I15325">
        <v>16459</v>
      </c>
      <c r="J15325">
        <v>4068</v>
      </c>
      <c r="K15325">
        <v>157337</v>
      </c>
      <c r="L15325">
        <v>550.66</v>
      </c>
      <c r="M15325" t="s">
        <v>212</v>
      </c>
      <c r="N15325" s="160" t="s">
        <v>19</v>
      </c>
      <c r="O15325" s="160" t="s">
        <v>80</v>
      </c>
    </row>
    <row r="15326" spans="9:15" x14ac:dyDescent="0.35">
      <c r="I15326">
        <v>74395</v>
      </c>
      <c r="J15326">
        <v>4068</v>
      </c>
      <c r="K15326">
        <v>157337</v>
      </c>
      <c r="L15326">
        <v>698.55</v>
      </c>
      <c r="M15326" t="s">
        <v>212</v>
      </c>
      <c r="N15326" s="160" t="s">
        <v>7</v>
      </c>
      <c r="O15326" s="160" t="s">
        <v>80</v>
      </c>
    </row>
    <row r="15327" spans="9:15" x14ac:dyDescent="0.35">
      <c r="I15327">
        <v>81192</v>
      </c>
      <c r="J15327">
        <v>4068</v>
      </c>
      <c r="K15327">
        <v>157337</v>
      </c>
      <c r="L15327">
        <v>165.57</v>
      </c>
      <c r="M15327" t="s">
        <v>212</v>
      </c>
      <c r="N15327" s="160" t="s">
        <v>7</v>
      </c>
      <c r="O15327" s="160" t="s">
        <v>80</v>
      </c>
    </row>
    <row r="15328" spans="9:15" x14ac:dyDescent="0.35">
      <c r="I15328">
        <v>117766</v>
      </c>
      <c r="J15328">
        <v>4068</v>
      </c>
      <c r="K15328">
        <v>157337</v>
      </c>
      <c r="L15328">
        <v>92.83</v>
      </c>
      <c r="M15328" t="s">
        <v>212</v>
      </c>
      <c r="N15328" s="160" t="s">
        <v>7</v>
      </c>
      <c r="O15328" s="160" t="s">
        <v>80</v>
      </c>
    </row>
    <row r="15329" spans="9:15" x14ac:dyDescent="0.35">
      <c r="I15329">
        <v>117767</v>
      </c>
      <c r="J15329">
        <v>4068</v>
      </c>
      <c r="K15329">
        <v>157337</v>
      </c>
      <c r="L15329">
        <v>185.66</v>
      </c>
      <c r="M15329" t="s">
        <v>212</v>
      </c>
      <c r="N15329" s="160" t="s">
        <v>7</v>
      </c>
      <c r="O15329" s="160" t="s">
        <v>80</v>
      </c>
    </row>
    <row r="15330" spans="9:15" x14ac:dyDescent="0.35">
      <c r="I15330">
        <v>120833</v>
      </c>
      <c r="J15330">
        <v>4068</v>
      </c>
      <c r="K15330">
        <v>157337</v>
      </c>
      <c r="L15330">
        <v>26.51</v>
      </c>
      <c r="M15330" t="s">
        <v>212</v>
      </c>
      <c r="N15330" s="160" t="s">
        <v>10</v>
      </c>
      <c r="O15330" s="160" t="s">
        <v>80</v>
      </c>
    </row>
    <row r="15331" spans="9:15" x14ac:dyDescent="0.35">
      <c r="I15331">
        <v>81192</v>
      </c>
      <c r="J15331">
        <v>4008</v>
      </c>
      <c r="K15331">
        <v>157378</v>
      </c>
      <c r="L15331">
        <v>55.19</v>
      </c>
      <c r="M15331" t="s">
        <v>212</v>
      </c>
      <c r="N15331" s="160" t="s">
        <v>7</v>
      </c>
      <c r="O15331" s="160" t="s">
        <v>80</v>
      </c>
    </row>
    <row r="15332" spans="9:15" x14ac:dyDescent="0.35">
      <c r="I15332">
        <v>118038</v>
      </c>
      <c r="J15332">
        <v>4008</v>
      </c>
      <c r="K15332">
        <v>157378</v>
      </c>
      <c r="L15332">
        <v>92.84</v>
      </c>
      <c r="M15332" t="s">
        <v>212</v>
      </c>
      <c r="N15332" s="160" t="s">
        <v>7</v>
      </c>
      <c r="O15332" s="160" t="s">
        <v>80</v>
      </c>
    </row>
    <row r="15333" spans="9:15" x14ac:dyDescent="0.35">
      <c r="I15333">
        <v>120834</v>
      </c>
      <c r="J15333">
        <v>4008</v>
      </c>
      <c r="K15333">
        <v>157378</v>
      </c>
      <c r="L15333">
        <v>26.51</v>
      </c>
      <c r="M15333" t="s">
        <v>212</v>
      </c>
      <c r="N15333" s="160" t="s">
        <v>10</v>
      </c>
      <c r="O15333" s="160" t="s">
        <v>80</v>
      </c>
    </row>
    <row r="15334" spans="9:15" x14ac:dyDescent="0.35">
      <c r="I15334">
        <v>120935</v>
      </c>
      <c r="J15334">
        <v>4008</v>
      </c>
      <c r="K15334">
        <v>157378</v>
      </c>
      <c r="L15334">
        <v>26.51</v>
      </c>
      <c r="M15334" t="s">
        <v>212</v>
      </c>
      <c r="N15334" s="160" t="s">
        <v>10</v>
      </c>
      <c r="O15334" s="160" t="s">
        <v>80</v>
      </c>
    </row>
    <row r="15335" spans="9:15" x14ac:dyDescent="0.35">
      <c r="I15335">
        <v>125023</v>
      </c>
      <c r="J15335">
        <v>4008</v>
      </c>
      <c r="K15335">
        <v>157378</v>
      </c>
      <c r="L15335">
        <v>97.18</v>
      </c>
      <c r="M15335" t="s">
        <v>212</v>
      </c>
      <c r="N15335" s="160" t="s">
        <v>9</v>
      </c>
      <c r="O15335" s="160" t="s">
        <v>80</v>
      </c>
    </row>
    <row r="15336" spans="9:15" x14ac:dyDescent="0.35">
      <c r="I15336">
        <v>7</v>
      </c>
      <c r="J15336">
        <v>4030</v>
      </c>
      <c r="K15336">
        <v>157453</v>
      </c>
      <c r="L15336">
        <v>195.44</v>
      </c>
      <c r="M15336" t="s">
        <v>212</v>
      </c>
      <c r="N15336" s="160" t="s">
        <v>9</v>
      </c>
      <c r="O15336" s="160" t="s">
        <v>80</v>
      </c>
    </row>
    <row r="15337" spans="9:15" x14ac:dyDescent="0.35">
      <c r="I15337">
        <v>7</v>
      </c>
      <c r="J15337">
        <v>4030</v>
      </c>
      <c r="K15337">
        <v>157453</v>
      </c>
      <c r="L15337">
        <v>390.88</v>
      </c>
      <c r="M15337" t="s">
        <v>212</v>
      </c>
      <c r="N15337" s="160" t="s">
        <v>9</v>
      </c>
      <c r="O15337" s="160" t="s">
        <v>80</v>
      </c>
    </row>
    <row r="15338" spans="9:15" x14ac:dyDescent="0.35">
      <c r="I15338">
        <v>71189</v>
      </c>
      <c r="J15338">
        <v>4030</v>
      </c>
      <c r="K15338">
        <v>157453</v>
      </c>
      <c r="L15338">
        <v>152.76</v>
      </c>
      <c r="M15338" t="s">
        <v>212</v>
      </c>
      <c r="N15338" s="160" t="s">
        <v>8</v>
      </c>
      <c r="O15338" s="160" t="s">
        <v>80</v>
      </c>
    </row>
    <row r="15339" spans="9:15" x14ac:dyDescent="0.35">
      <c r="I15339">
        <v>72449</v>
      </c>
      <c r="J15339">
        <v>4030</v>
      </c>
      <c r="K15339">
        <v>157453</v>
      </c>
      <c r="L15339">
        <v>195.44</v>
      </c>
      <c r="M15339" t="s">
        <v>212</v>
      </c>
      <c r="N15339" s="160" t="s">
        <v>9</v>
      </c>
      <c r="O15339" s="160" t="s">
        <v>80</v>
      </c>
    </row>
    <row r="15340" spans="9:15" x14ac:dyDescent="0.35">
      <c r="I15340">
        <v>72449</v>
      </c>
      <c r="J15340">
        <v>4030</v>
      </c>
      <c r="K15340">
        <v>157453</v>
      </c>
      <c r="L15340">
        <v>390.88</v>
      </c>
      <c r="M15340" t="s">
        <v>212</v>
      </c>
      <c r="N15340" s="160" t="s">
        <v>9</v>
      </c>
      <c r="O15340" s="160" t="s">
        <v>80</v>
      </c>
    </row>
    <row r="15341" spans="9:15" x14ac:dyDescent="0.35">
      <c r="I15341">
        <v>79973</v>
      </c>
      <c r="J15341">
        <v>4030</v>
      </c>
      <c r="K15341">
        <v>157453</v>
      </c>
      <c r="L15341">
        <v>83.67</v>
      </c>
      <c r="M15341" t="s">
        <v>212</v>
      </c>
      <c r="N15341" s="160" t="s">
        <v>10</v>
      </c>
      <c r="O15341" s="160" t="s">
        <v>80</v>
      </c>
    </row>
    <row r="15342" spans="9:15" x14ac:dyDescent="0.35">
      <c r="I15342">
        <v>79974</v>
      </c>
      <c r="J15342">
        <v>4030</v>
      </c>
      <c r="K15342">
        <v>157453</v>
      </c>
      <c r="L15342">
        <v>83.67</v>
      </c>
      <c r="M15342" t="s">
        <v>212</v>
      </c>
      <c r="N15342" s="160" t="s">
        <v>10</v>
      </c>
      <c r="O15342" s="160" t="s">
        <v>80</v>
      </c>
    </row>
    <row r="15343" spans="9:15" x14ac:dyDescent="0.35">
      <c r="I15343">
        <v>81192</v>
      </c>
      <c r="J15343">
        <v>4030</v>
      </c>
      <c r="K15343">
        <v>157453</v>
      </c>
      <c r="L15343">
        <v>112.4</v>
      </c>
      <c r="M15343" t="s">
        <v>212</v>
      </c>
      <c r="N15343" s="160" t="s">
        <v>7</v>
      </c>
      <c r="O15343" s="160" t="s">
        <v>80</v>
      </c>
    </row>
    <row r="15344" spans="9:15" x14ac:dyDescent="0.35">
      <c r="I15344">
        <v>81192</v>
      </c>
      <c r="J15344">
        <v>4030</v>
      </c>
      <c r="K15344">
        <v>157453</v>
      </c>
      <c r="L15344">
        <v>112.4</v>
      </c>
      <c r="M15344" t="s">
        <v>212</v>
      </c>
      <c r="N15344" s="160" t="s">
        <v>7</v>
      </c>
      <c r="O15344" s="160" t="s">
        <v>80</v>
      </c>
    </row>
    <row r="15345" spans="9:15" x14ac:dyDescent="0.35">
      <c r="I15345">
        <v>91312</v>
      </c>
      <c r="J15345">
        <v>4030</v>
      </c>
      <c r="K15345">
        <v>157453</v>
      </c>
      <c r="L15345">
        <v>131.91999999999999</v>
      </c>
      <c r="M15345" t="s">
        <v>212</v>
      </c>
      <c r="N15345" s="160" t="s">
        <v>8</v>
      </c>
      <c r="O15345" s="160" t="s">
        <v>80</v>
      </c>
    </row>
    <row r="15346" spans="9:15" x14ac:dyDescent="0.35">
      <c r="I15346">
        <v>114734</v>
      </c>
      <c r="J15346">
        <v>4030</v>
      </c>
      <c r="K15346">
        <v>157453</v>
      </c>
      <c r="L15346">
        <v>233.1</v>
      </c>
      <c r="M15346" t="s">
        <v>212</v>
      </c>
      <c r="N15346" s="160" t="s">
        <v>7</v>
      </c>
      <c r="O15346" s="160" t="s">
        <v>80</v>
      </c>
    </row>
    <row r="15347" spans="9:15" x14ac:dyDescent="0.35">
      <c r="I15347">
        <v>117441</v>
      </c>
      <c r="J15347">
        <v>4030</v>
      </c>
      <c r="K15347">
        <v>157453</v>
      </c>
      <c r="L15347">
        <v>137.44999999999999</v>
      </c>
      <c r="M15347" t="s">
        <v>212</v>
      </c>
      <c r="N15347" s="160" t="s">
        <v>9</v>
      </c>
      <c r="O15347" s="160" t="s">
        <v>80</v>
      </c>
    </row>
    <row r="15348" spans="9:15" x14ac:dyDescent="0.35">
      <c r="I15348">
        <v>117441</v>
      </c>
      <c r="J15348">
        <v>4030</v>
      </c>
      <c r="K15348">
        <v>157453</v>
      </c>
      <c r="L15348">
        <v>137.65</v>
      </c>
      <c r="M15348" t="s">
        <v>212</v>
      </c>
      <c r="N15348" s="160" t="s">
        <v>9</v>
      </c>
      <c r="O15348" s="160" t="s">
        <v>80</v>
      </c>
    </row>
    <row r="15349" spans="9:15" x14ac:dyDescent="0.35">
      <c r="I15349">
        <v>117766</v>
      </c>
      <c r="J15349">
        <v>4030</v>
      </c>
      <c r="K15349">
        <v>157453</v>
      </c>
      <c r="L15349">
        <v>92.97</v>
      </c>
      <c r="M15349" t="s">
        <v>212</v>
      </c>
      <c r="N15349" s="160" t="s">
        <v>7</v>
      </c>
      <c r="O15349" s="160" t="s">
        <v>80</v>
      </c>
    </row>
    <row r="15350" spans="9:15" x14ac:dyDescent="0.35">
      <c r="I15350">
        <v>117767</v>
      </c>
      <c r="J15350">
        <v>4030</v>
      </c>
      <c r="K15350">
        <v>157453</v>
      </c>
      <c r="L15350">
        <v>92.97</v>
      </c>
      <c r="M15350" t="s">
        <v>212</v>
      </c>
      <c r="N15350" s="160" t="s">
        <v>7</v>
      </c>
      <c r="O15350" s="160" t="s">
        <v>80</v>
      </c>
    </row>
    <row r="15351" spans="9:15" x14ac:dyDescent="0.35">
      <c r="I15351">
        <v>118484</v>
      </c>
      <c r="J15351">
        <v>4030</v>
      </c>
      <c r="K15351">
        <v>157453</v>
      </c>
      <c r="L15351">
        <v>126.92</v>
      </c>
      <c r="M15351" t="s">
        <v>212</v>
      </c>
      <c r="N15351" s="160" t="s">
        <v>7</v>
      </c>
      <c r="O15351" s="160" t="s">
        <v>80</v>
      </c>
    </row>
    <row r="15352" spans="9:15" x14ac:dyDescent="0.35">
      <c r="I15352">
        <v>120935</v>
      </c>
      <c r="J15352">
        <v>4030</v>
      </c>
      <c r="K15352">
        <v>157453</v>
      </c>
      <c r="L15352">
        <v>27.55</v>
      </c>
      <c r="M15352" t="s">
        <v>212</v>
      </c>
      <c r="N15352" s="160" t="s">
        <v>10</v>
      </c>
      <c r="O15352" s="160" t="s">
        <v>80</v>
      </c>
    </row>
    <row r="15353" spans="9:15" x14ac:dyDescent="0.35">
      <c r="I15353">
        <v>122045</v>
      </c>
      <c r="J15353">
        <v>4030</v>
      </c>
      <c r="K15353">
        <v>157453</v>
      </c>
      <c r="L15353">
        <v>37.68</v>
      </c>
      <c r="M15353" t="s">
        <v>212</v>
      </c>
      <c r="N15353" s="160" t="s">
        <v>9</v>
      </c>
      <c r="O15353" s="160" t="s">
        <v>80</v>
      </c>
    </row>
    <row r="15354" spans="9:15" x14ac:dyDescent="0.35">
      <c r="I15354">
        <v>125287</v>
      </c>
      <c r="J15354">
        <v>4030</v>
      </c>
      <c r="K15354">
        <v>157453</v>
      </c>
      <c r="L15354">
        <v>65.52</v>
      </c>
      <c r="M15354" t="s">
        <v>212</v>
      </c>
      <c r="N15354" s="160" t="s">
        <v>10</v>
      </c>
      <c r="O15354" s="160" t="s">
        <v>80</v>
      </c>
    </row>
    <row r="15355" spans="9:15" x14ac:dyDescent="0.35">
      <c r="I15355">
        <v>7</v>
      </c>
      <c r="J15355">
        <v>4032</v>
      </c>
      <c r="K15355">
        <v>157556</v>
      </c>
      <c r="L15355">
        <v>194.4</v>
      </c>
      <c r="M15355" t="s">
        <v>212</v>
      </c>
      <c r="N15355" s="160" t="s">
        <v>9</v>
      </c>
      <c r="O15355" s="160" t="s">
        <v>80</v>
      </c>
    </row>
    <row r="15356" spans="9:15" x14ac:dyDescent="0.35">
      <c r="I15356">
        <v>16459</v>
      </c>
      <c r="J15356">
        <v>4032</v>
      </c>
      <c r="K15356">
        <v>157556</v>
      </c>
      <c r="L15356">
        <v>149.66</v>
      </c>
      <c r="M15356" t="s">
        <v>212</v>
      </c>
      <c r="N15356" s="160" t="s">
        <v>19</v>
      </c>
      <c r="O15356" s="160" t="s">
        <v>80</v>
      </c>
    </row>
    <row r="15357" spans="9:15" x14ac:dyDescent="0.35">
      <c r="I15357">
        <v>72449</v>
      </c>
      <c r="J15357">
        <v>4032</v>
      </c>
      <c r="K15357">
        <v>157556</v>
      </c>
      <c r="L15357">
        <v>194.44</v>
      </c>
      <c r="M15357" t="s">
        <v>212</v>
      </c>
      <c r="N15357" s="160" t="s">
        <v>9</v>
      </c>
      <c r="O15357" s="160" t="s">
        <v>80</v>
      </c>
    </row>
    <row r="15358" spans="9:15" x14ac:dyDescent="0.35">
      <c r="I15358">
        <v>77912</v>
      </c>
      <c r="J15358">
        <v>4032</v>
      </c>
      <c r="K15358">
        <v>157556</v>
      </c>
      <c r="L15358">
        <v>54.8</v>
      </c>
      <c r="M15358" t="s">
        <v>212</v>
      </c>
      <c r="N15358" s="160" t="s">
        <v>8</v>
      </c>
      <c r="O15358" s="160" t="s">
        <v>80</v>
      </c>
    </row>
    <row r="15359" spans="9:15" x14ac:dyDescent="0.35">
      <c r="I15359">
        <v>78573</v>
      </c>
      <c r="J15359">
        <v>4032</v>
      </c>
      <c r="K15359">
        <v>157556</v>
      </c>
      <c r="L15359">
        <v>126.29</v>
      </c>
      <c r="M15359" t="s">
        <v>212</v>
      </c>
      <c r="N15359" s="160" t="s">
        <v>8</v>
      </c>
      <c r="O15359" s="160" t="s">
        <v>80</v>
      </c>
    </row>
    <row r="15360" spans="9:15" x14ac:dyDescent="0.35">
      <c r="I15360">
        <v>103732</v>
      </c>
      <c r="J15360">
        <v>4032</v>
      </c>
      <c r="K15360">
        <v>157556</v>
      </c>
      <c r="L15360">
        <v>109.5</v>
      </c>
      <c r="M15360" t="s">
        <v>212</v>
      </c>
      <c r="N15360" s="160" t="s">
        <v>8</v>
      </c>
      <c r="O15360" s="160" t="s">
        <v>80</v>
      </c>
    </row>
    <row r="15361" spans="9:15" x14ac:dyDescent="0.35">
      <c r="I15361">
        <v>104500</v>
      </c>
      <c r="J15361">
        <v>4032</v>
      </c>
      <c r="K15361">
        <v>157556</v>
      </c>
      <c r="L15361">
        <v>87.3</v>
      </c>
      <c r="M15361" t="s">
        <v>212</v>
      </c>
      <c r="N15361" s="160" t="s">
        <v>7</v>
      </c>
      <c r="O15361" s="160" t="s">
        <v>80</v>
      </c>
    </row>
    <row r="15362" spans="9:15" x14ac:dyDescent="0.35">
      <c r="I15362">
        <v>117485</v>
      </c>
      <c r="J15362">
        <v>4032</v>
      </c>
      <c r="K15362">
        <v>157556</v>
      </c>
      <c r="L15362">
        <v>54.03</v>
      </c>
      <c r="M15362" t="s">
        <v>212</v>
      </c>
      <c r="N15362" s="160" t="s">
        <v>8</v>
      </c>
      <c r="O15362" s="160" t="s">
        <v>80</v>
      </c>
    </row>
    <row r="15363" spans="9:15" x14ac:dyDescent="0.35">
      <c r="I15363">
        <v>118038</v>
      </c>
      <c r="J15363">
        <v>4032</v>
      </c>
      <c r="K15363">
        <v>157556</v>
      </c>
      <c r="L15363">
        <v>92.84</v>
      </c>
      <c r="M15363" t="s">
        <v>212</v>
      </c>
      <c r="N15363" s="160" t="s">
        <v>7</v>
      </c>
      <c r="O15363" s="160" t="s">
        <v>80</v>
      </c>
    </row>
    <row r="15364" spans="9:15" x14ac:dyDescent="0.35">
      <c r="I15364">
        <v>118850</v>
      </c>
      <c r="J15364">
        <v>4032</v>
      </c>
      <c r="K15364">
        <v>157556</v>
      </c>
      <c r="L15364">
        <v>126.73</v>
      </c>
      <c r="M15364" t="s">
        <v>212</v>
      </c>
      <c r="N15364" s="160" t="s">
        <v>8</v>
      </c>
      <c r="O15364" s="160" t="s">
        <v>80</v>
      </c>
    </row>
    <row r="15365" spans="9:15" x14ac:dyDescent="0.35">
      <c r="I15365">
        <v>116372</v>
      </c>
      <c r="J15365">
        <v>4014</v>
      </c>
      <c r="K15365">
        <v>157558</v>
      </c>
      <c r="L15365">
        <v>119.08</v>
      </c>
      <c r="M15365" t="s">
        <v>212</v>
      </c>
      <c r="N15365" s="160" t="s">
        <v>19</v>
      </c>
      <c r="O15365" s="160" t="s">
        <v>80</v>
      </c>
    </row>
    <row r="15366" spans="9:15" x14ac:dyDescent="0.35">
      <c r="I15366">
        <v>7</v>
      </c>
      <c r="J15366">
        <v>3983</v>
      </c>
      <c r="K15366">
        <v>157637</v>
      </c>
      <c r="L15366">
        <v>715.26</v>
      </c>
      <c r="M15366" t="s">
        <v>212</v>
      </c>
      <c r="N15366" s="160" t="s">
        <v>9</v>
      </c>
      <c r="O15366" s="160" t="s">
        <v>84</v>
      </c>
    </row>
    <row r="15367" spans="9:15" x14ac:dyDescent="0.35">
      <c r="I15367">
        <v>72449</v>
      </c>
      <c r="J15367">
        <v>3983</v>
      </c>
      <c r="K15367">
        <v>157637</v>
      </c>
      <c r="L15367">
        <v>715.25</v>
      </c>
      <c r="M15367" t="s">
        <v>212</v>
      </c>
      <c r="N15367" s="160" t="s">
        <v>9</v>
      </c>
      <c r="O15367" s="160" t="s">
        <v>84</v>
      </c>
    </row>
    <row r="15368" spans="9:15" x14ac:dyDescent="0.35">
      <c r="I15368">
        <v>72449</v>
      </c>
      <c r="J15368">
        <v>3983</v>
      </c>
      <c r="K15368">
        <v>157637</v>
      </c>
      <c r="L15368">
        <v>194.44</v>
      </c>
      <c r="M15368" t="s">
        <v>212</v>
      </c>
      <c r="N15368" s="160" t="s">
        <v>9</v>
      </c>
      <c r="O15368" s="160" t="s">
        <v>84</v>
      </c>
    </row>
    <row r="15369" spans="9:15" x14ac:dyDescent="0.35">
      <c r="I15369">
        <v>117766</v>
      </c>
      <c r="J15369">
        <v>3983</v>
      </c>
      <c r="K15369">
        <v>157637</v>
      </c>
      <c r="L15369">
        <v>371.31</v>
      </c>
      <c r="M15369" t="s">
        <v>212</v>
      </c>
      <c r="N15369" s="160" t="s">
        <v>7</v>
      </c>
      <c r="O15369" s="160" t="s">
        <v>84</v>
      </c>
    </row>
    <row r="15370" spans="9:15" x14ac:dyDescent="0.35">
      <c r="I15370">
        <v>117767</v>
      </c>
      <c r="J15370">
        <v>3983</v>
      </c>
      <c r="K15370">
        <v>157637</v>
      </c>
      <c r="L15370">
        <v>371.31</v>
      </c>
      <c r="M15370" t="s">
        <v>212</v>
      </c>
      <c r="N15370" s="160" t="s">
        <v>7</v>
      </c>
      <c r="O15370" s="160" t="s">
        <v>84</v>
      </c>
    </row>
    <row r="15371" spans="9:15" x14ac:dyDescent="0.35">
      <c r="I15371">
        <v>118038</v>
      </c>
      <c r="J15371">
        <v>3983</v>
      </c>
      <c r="K15371">
        <v>157637</v>
      </c>
      <c r="L15371">
        <v>374.88</v>
      </c>
      <c r="M15371" t="s">
        <v>212</v>
      </c>
      <c r="N15371" s="160" t="s">
        <v>7</v>
      </c>
      <c r="O15371" s="160" t="s">
        <v>84</v>
      </c>
    </row>
    <row r="15372" spans="9:15" x14ac:dyDescent="0.35">
      <c r="I15372">
        <v>118850</v>
      </c>
      <c r="J15372">
        <v>3983</v>
      </c>
      <c r="K15372">
        <v>157637</v>
      </c>
      <c r="L15372">
        <v>253.46</v>
      </c>
      <c r="M15372" t="s">
        <v>212</v>
      </c>
      <c r="N15372" s="160" t="s">
        <v>8</v>
      </c>
      <c r="O15372" s="160" t="s">
        <v>84</v>
      </c>
    </row>
    <row r="15373" spans="9:15" x14ac:dyDescent="0.35">
      <c r="I15373">
        <v>122803</v>
      </c>
      <c r="J15373">
        <v>3983</v>
      </c>
      <c r="K15373">
        <v>157637</v>
      </c>
      <c r="L15373">
        <v>301.13</v>
      </c>
      <c r="M15373" t="s">
        <v>212</v>
      </c>
      <c r="N15373" s="160" t="s">
        <v>207</v>
      </c>
      <c r="O15373" s="160" t="s">
        <v>84</v>
      </c>
    </row>
    <row r="15374" spans="9:15" x14ac:dyDescent="0.35">
      <c r="I15374">
        <v>7</v>
      </c>
      <c r="J15374">
        <v>4025</v>
      </c>
      <c r="K15374">
        <v>157684</v>
      </c>
      <c r="L15374">
        <v>718.8</v>
      </c>
      <c r="M15374" t="s">
        <v>212</v>
      </c>
      <c r="N15374" s="160" t="s">
        <v>9</v>
      </c>
      <c r="O15374" s="160" t="s">
        <v>80</v>
      </c>
    </row>
    <row r="15375" spans="9:15" x14ac:dyDescent="0.35">
      <c r="I15375">
        <v>71189</v>
      </c>
      <c r="J15375">
        <v>4025</v>
      </c>
      <c r="K15375">
        <v>157684</v>
      </c>
      <c r="L15375">
        <v>48.84</v>
      </c>
      <c r="M15375" t="s">
        <v>212</v>
      </c>
      <c r="N15375" s="160" t="s">
        <v>8</v>
      </c>
      <c r="O15375" s="160" t="s">
        <v>80</v>
      </c>
    </row>
    <row r="15376" spans="9:15" x14ac:dyDescent="0.35">
      <c r="I15376">
        <v>71189</v>
      </c>
      <c r="J15376">
        <v>4025</v>
      </c>
      <c r="K15376">
        <v>157684</v>
      </c>
      <c r="L15376">
        <v>48.84</v>
      </c>
      <c r="M15376" t="s">
        <v>212</v>
      </c>
      <c r="N15376" s="160" t="s">
        <v>8</v>
      </c>
      <c r="O15376" s="160" t="s">
        <v>80</v>
      </c>
    </row>
    <row r="15377" spans="9:15" x14ac:dyDescent="0.35">
      <c r="I15377">
        <v>72449</v>
      </c>
      <c r="J15377">
        <v>4025</v>
      </c>
      <c r="K15377">
        <v>157684</v>
      </c>
      <c r="L15377">
        <v>718.8</v>
      </c>
      <c r="M15377" t="s">
        <v>212</v>
      </c>
      <c r="N15377" s="160" t="s">
        <v>9</v>
      </c>
      <c r="O15377" s="160" t="s">
        <v>80</v>
      </c>
    </row>
    <row r="15378" spans="9:15" x14ac:dyDescent="0.35">
      <c r="I15378">
        <v>81192</v>
      </c>
      <c r="J15378">
        <v>4025</v>
      </c>
      <c r="K15378">
        <v>157684</v>
      </c>
      <c r="L15378">
        <v>55.19</v>
      </c>
      <c r="M15378" t="s">
        <v>212</v>
      </c>
      <c r="N15378" s="160" t="s">
        <v>7</v>
      </c>
      <c r="O15378" s="160" t="s">
        <v>80</v>
      </c>
    </row>
    <row r="15379" spans="9:15" x14ac:dyDescent="0.35">
      <c r="I15379">
        <v>91312</v>
      </c>
      <c r="J15379">
        <v>4025</v>
      </c>
      <c r="K15379">
        <v>157684</v>
      </c>
      <c r="L15379">
        <v>130.91999999999999</v>
      </c>
      <c r="M15379" t="s">
        <v>212</v>
      </c>
      <c r="N15379" s="160" t="s">
        <v>8</v>
      </c>
      <c r="O15379" s="160" t="s">
        <v>80</v>
      </c>
    </row>
    <row r="15380" spans="9:15" x14ac:dyDescent="0.35">
      <c r="I15380">
        <v>103732</v>
      </c>
      <c r="J15380">
        <v>4025</v>
      </c>
      <c r="K15380">
        <v>157684</v>
      </c>
      <c r="L15380">
        <v>73</v>
      </c>
      <c r="M15380" t="s">
        <v>212</v>
      </c>
      <c r="N15380" s="160" t="s">
        <v>8</v>
      </c>
      <c r="O15380" s="160" t="s">
        <v>80</v>
      </c>
    </row>
    <row r="15381" spans="9:15" x14ac:dyDescent="0.35">
      <c r="I15381">
        <v>118038</v>
      </c>
      <c r="J15381">
        <v>4025</v>
      </c>
      <c r="K15381">
        <v>157684</v>
      </c>
      <c r="L15381">
        <v>92.84</v>
      </c>
      <c r="M15381" t="s">
        <v>212</v>
      </c>
      <c r="N15381" s="160" t="s">
        <v>7</v>
      </c>
      <c r="O15381" s="160" t="s">
        <v>80</v>
      </c>
    </row>
    <row r="15382" spans="9:15" x14ac:dyDescent="0.35">
      <c r="I15382">
        <v>118484</v>
      </c>
      <c r="J15382">
        <v>4025</v>
      </c>
      <c r="K15382">
        <v>157684</v>
      </c>
      <c r="L15382">
        <v>125.73</v>
      </c>
      <c r="M15382" t="s">
        <v>212</v>
      </c>
      <c r="N15382" s="160" t="s">
        <v>7</v>
      </c>
      <c r="O15382" s="160" t="s">
        <v>80</v>
      </c>
    </row>
    <row r="15383" spans="9:15" x14ac:dyDescent="0.35">
      <c r="I15383">
        <v>77912</v>
      </c>
      <c r="J15383">
        <v>4014</v>
      </c>
      <c r="K15383">
        <v>157685</v>
      </c>
      <c r="L15383">
        <v>27.05</v>
      </c>
      <c r="M15383" t="s">
        <v>212</v>
      </c>
      <c r="N15383" s="160" t="s">
        <v>8</v>
      </c>
      <c r="O15383" s="160" t="s">
        <v>80</v>
      </c>
    </row>
    <row r="15384" spans="9:15" x14ac:dyDescent="0.35">
      <c r="I15384">
        <v>117766</v>
      </c>
      <c r="J15384">
        <v>4014</v>
      </c>
      <c r="K15384">
        <v>157685</v>
      </c>
      <c r="L15384">
        <v>91.66</v>
      </c>
      <c r="M15384" t="s">
        <v>212</v>
      </c>
      <c r="N15384" s="160" t="s">
        <v>7</v>
      </c>
      <c r="O15384" s="160" t="s">
        <v>80</v>
      </c>
    </row>
    <row r="15385" spans="9:15" x14ac:dyDescent="0.35">
      <c r="I15385">
        <v>117767</v>
      </c>
      <c r="J15385">
        <v>4014</v>
      </c>
      <c r="K15385">
        <v>157685</v>
      </c>
      <c r="L15385">
        <v>91.66</v>
      </c>
      <c r="M15385" t="s">
        <v>212</v>
      </c>
      <c r="N15385" s="160" t="s">
        <v>7</v>
      </c>
      <c r="O15385" s="160" t="s">
        <v>80</v>
      </c>
    </row>
    <row r="15386" spans="9:15" x14ac:dyDescent="0.35">
      <c r="I15386">
        <v>119309</v>
      </c>
      <c r="J15386">
        <v>4014</v>
      </c>
      <c r="K15386">
        <v>157685</v>
      </c>
      <c r="L15386">
        <v>37.68</v>
      </c>
      <c r="M15386" t="s">
        <v>212</v>
      </c>
      <c r="N15386" s="160" t="s">
        <v>9</v>
      </c>
      <c r="O15386" s="160" t="s">
        <v>80</v>
      </c>
    </row>
    <row r="15387" spans="9:15" x14ac:dyDescent="0.35">
      <c r="I15387">
        <v>125023</v>
      </c>
      <c r="J15387">
        <v>4014</v>
      </c>
      <c r="K15387">
        <v>157685</v>
      </c>
      <c r="L15387">
        <v>95.95</v>
      </c>
      <c r="M15387" t="s">
        <v>212</v>
      </c>
      <c r="N15387" s="160" t="s">
        <v>9</v>
      </c>
      <c r="O15387" s="160" t="s">
        <v>80</v>
      </c>
    </row>
    <row r="15388" spans="9:15" x14ac:dyDescent="0.35">
      <c r="I15388">
        <v>11684</v>
      </c>
      <c r="J15388">
        <v>4041</v>
      </c>
      <c r="K15388">
        <v>157700</v>
      </c>
      <c r="L15388">
        <v>332.1</v>
      </c>
      <c r="M15388" t="s">
        <v>212</v>
      </c>
      <c r="N15388" s="160" t="s">
        <v>7</v>
      </c>
      <c r="O15388" s="160" t="s">
        <v>80</v>
      </c>
    </row>
    <row r="15389" spans="9:15" x14ac:dyDescent="0.35">
      <c r="I15389">
        <v>77912</v>
      </c>
      <c r="J15389">
        <v>4041</v>
      </c>
      <c r="K15389">
        <v>157700</v>
      </c>
      <c r="L15389">
        <v>27.4</v>
      </c>
      <c r="M15389" t="s">
        <v>212</v>
      </c>
      <c r="N15389" s="160" t="s">
        <v>8</v>
      </c>
      <c r="O15389" s="160" t="s">
        <v>80</v>
      </c>
    </row>
    <row r="15390" spans="9:15" x14ac:dyDescent="0.35">
      <c r="I15390">
        <v>103732</v>
      </c>
      <c r="J15390">
        <v>4041</v>
      </c>
      <c r="K15390">
        <v>157700</v>
      </c>
      <c r="L15390">
        <v>36.5</v>
      </c>
      <c r="M15390" t="s">
        <v>212</v>
      </c>
      <c r="N15390" s="160" t="s">
        <v>8</v>
      </c>
      <c r="O15390" s="160" t="s">
        <v>80</v>
      </c>
    </row>
    <row r="15391" spans="9:15" x14ac:dyDescent="0.35">
      <c r="I15391">
        <v>107294</v>
      </c>
      <c r="J15391">
        <v>4041</v>
      </c>
      <c r="K15391">
        <v>157700</v>
      </c>
      <c r="L15391">
        <v>26.55</v>
      </c>
      <c r="M15391" t="s">
        <v>212</v>
      </c>
      <c r="N15391" s="160" t="s">
        <v>8</v>
      </c>
      <c r="O15391" s="160" t="s">
        <v>80</v>
      </c>
    </row>
    <row r="15392" spans="9:15" x14ac:dyDescent="0.35">
      <c r="I15392">
        <v>117441</v>
      </c>
      <c r="J15392">
        <v>4041</v>
      </c>
      <c r="K15392">
        <v>157700</v>
      </c>
      <c r="L15392">
        <v>137.44999999999999</v>
      </c>
      <c r="M15392" t="s">
        <v>212</v>
      </c>
      <c r="N15392" s="160" t="s">
        <v>9</v>
      </c>
      <c r="O15392" s="160" t="s">
        <v>80</v>
      </c>
    </row>
    <row r="15393" spans="9:15" x14ac:dyDescent="0.35">
      <c r="I15393">
        <v>117766</v>
      </c>
      <c r="J15393">
        <v>4036</v>
      </c>
      <c r="K15393">
        <v>157701</v>
      </c>
      <c r="L15393">
        <v>92.83</v>
      </c>
      <c r="M15393" t="s">
        <v>218</v>
      </c>
      <c r="N15393" s="160" t="s">
        <v>7</v>
      </c>
      <c r="O15393" s="160" t="s">
        <v>80</v>
      </c>
    </row>
    <row r="15394" spans="9:15" x14ac:dyDescent="0.35">
      <c r="I15394">
        <v>117767</v>
      </c>
      <c r="J15394">
        <v>4036</v>
      </c>
      <c r="K15394">
        <v>157701</v>
      </c>
      <c r="L15394">
        <v>92.83</v>
      </c>
      <c r="M15394" t="s">
        <v>218</v>
      </c>
      <c r="N15394" s="160" t="s">
        <v>7</v>
      </c>
      <c r="O15394" s="160" t="s">
        <v>80</v>
      </c>
    </row>
    <row r="15395" spans="9:15" x14ac:dyDescent="0.35">
      <c r="I15395">
        <v>118038</v>
      </c>
      <c r="J15395">
        <v>4036</v>
      </c>
      <c r="K15395">
        <v>157701</v>
      </c>
      <c r="L15395">
        <v>92.84</v>
      </c>
      <c r="M15395" t="s">
        <v>212</v>
      </c>
      <c r="N15395" s="160" t="s">
        <v>7</v>
      </c>
      <c r="O15395" s="160" t="s">
        <v>80</v>
      </c>
    </row>
    <row r="15396" spans="9:15" x14ac:dyDescent="0.35">
      <c r="I15396">
        <v>118484</v>
      </c>
      <c r="J15396">
        <v>4036</v>
      </c>
      <c r="K15396">
        <v>157701</v>
      </c>
      <c r="L15396">
        <v>125.73</v>
      </c>
      <c r="M15396" t="s">
        <v>212</v>
      </c>
      <c r="N15396" s="160" t="s">
        <v>7</v>
      </c>
      <c r="O15396" s="160" t="s">
        <v>80</v>
      </c>
    </row>
    <row r="15397" spans="9:15" x14ac:dyDescent="0.35">
      <c r="I15397">
        <v>118484</v>
      </c>
      <c r="J15397">
        <v>4036</v>
      </c>
      <c r="K15397">
        <v>157701</v>
      </c>
      <c r="L15397">
        <v>251.41</v>
      </c>
      <c r="M15397" t="s">
        <v>212</v>
      </c>
      <c r="N15397" s="160" t="s">
        <v>7</v>
      </c>
      <c r="O15397" s="160" t="s">
        <v>80</v>
      </c>
    </row>
    <row r="15398" spans="9:15" x14ac:dyDescent="0.35">
      <c r="I15398">
        <v>118484</v>
      </c>
      <c r="J15398">
        <v>4036</v>
      </c>
      <c r="K15398">
        <v>157701</v>
      </c>
      <c r="L15398">
        <v>125.73</v>
      </c>
      <c r="M15398" t="s">
        <v>218</v>
      </c>
      <c r="N15398" s="160" t="s">
        <v>7</v>
      </c>
      <c r="O15398" s="160" t="s">
        <v>80</v>
      </c>
    </row>
    <row r="15399" spans="9:15" x14ac:dyDescent="0.35">
      <c r="I15399">
        <v>120833</v>
      </c>
      <c r="J15399">
        <v>4036</v>
      </c>
      <c r="K15399">
        <v>157701</v>
      </c>
      <c r="L15399">
        <v>26.51</v>
      </c>
      <c r="M15399" t="s">
        <v>212</v>
      </c>
      <c r="N15399" s="160" t="s">
        <v>10</v>
      </c>
      <c r="O15399" s="160" t="s">
        <v>80</v>
      </c>
    </row>
    <row r="15400" spans="9:15" x14ac:dyDescent="0.35">
      <c r="I15400">
        <v>120935</v>
      </c>
      <c r="J15400">
        <v>4036</v>
      </c>
      <c r="K15400">
        <v>157701</v>
      </c>
      <c r="L15400">
        <v>26.51</v>
      </c>
      <c r="M15400" t="s">
        <v>212</v>
      </c>
      <c r="N15400" s="160" t="s">
        <v>10</v>
      </c>
      <c r="O15400" s="160" t="s">
        <v>80</v>
      </c>
    </row>
    <row r="15401" spans="9:15" x14ac:dyDescent="0.35">
      <c r="I15401">
        <v>117766</v>
      </c>
      <c r="J15401">
        <v>3653</v>
      </c>
      <c r="K15401">
        <v>157754</v>
      </c>
      <c r="L15401">
        <v>91.29</v>
      </c>
      <c r="M15401" t="s">
        <v>212</v>
      </c>
      <c r="N15401" s="160" t="s">
        <v>7</v>
      </c>
      <c r="O15401" s="160" t="s">
        <v>80</v>
      </c>
    </row>
    <row r="15402" spans="9:15" x14ac:dyDescent="0.35">
      <c r="I15402">
        <v>117767</v>
      </c>
      <c r="J15402">
        <v>3653</v>
      </c>
      <c r="K15402">
        <v>157754</v>
      </c>
      <c r="L15402">
        <v>91.29</v>
      </c>
      <c r="M15402" t="s">
        <v>212</v>
      </c>
      <c r="N15402" s="160" t="s">
        <v>7</v>
      </c>
      <c r="O15402" s="160" t="s">
        <v>80</v>
      </c>
    </row>
    <row r="15403" spans="9:15" x14ac:dyDescent="0.35">
      <c r="I15403">
        <v>81192</v>
      </c>
      <c r="J15403">
        <v>4024</v>
      </c>
      <c r="K15403">
        <v>157757</v>
      </c>
      <c r="L15403">
        <v>110.38</v>
      </c>
      <c r="M15403" t="s">
        <v>212</v>
      </c>
      <c r="N15403" s="160" t="s">
        <v>7</v>
      </c>
      <c r="O15403" s="160" t="s">
        <v>80</v>
      </c>
    </row>
    <row r="15404" spans="9:15" x14ac:dyDescent="0.35">
      <c r="I15404">
        <v>7</v>
      </c>
      <c r="J15404">
        <v>3967</v>
      </c>
      <c r="K15404">
        <v>157758</v>
      </c>
      <c r="L15404">
        <v>179.7</v>
      </c>
      <c r="M15404" t="s">
        <v>212</v>
      </c>
      <c r="N15404" s="160" t="s">
        <v>9</v>
      </c>
      <c r="O15404" s="160" t="s">
        <v>80</v>
      </c>
    </row>
    <row r="15405" spans="9:15" x14ac:dyDescent="0.35">
      <c r="I15405">
        <v>116372</v>
      </c>
      <c r="J15405">
        <v>3967</v>
      </c>
      <c r="K15405">
        <v>157758</v>
      </c>
      <c r="L15405">
        <v>269.64</v>
      </c>
      <c r="M15405" t="s">
        <v>212</v>
      </c>
      <c r="N15405" s="160" t="s">
        <v>19</v>
      </c>
      <c r="O15405" s="160" t="s">
        <v>80</v>
      </c>
    </row>
    <row r="15406" spans="9:15" x14ac:dyDescent="0.35">
      <c r="I15406">
        <v>125540</v>
      </c>
      <c r="J15406">
        <v>3967</v>
      </c>
      <c r="K15406">
        <v>157758</v>
      </c>
      <c r="L15406">
        <v>1198.1600000000001</v>
      </c>
      <c r="M15406" t="s">
        <v>212</v>
      </c>
      <c r="N15406" s="160" t="s">
        <v>19</v>
      </c>
      <c r="O15406" s="160" t="s">
        <v>80</v>
      </c>
    </row>
    <row r="15407" spans="9:15" x14ac:dyDescent="0.35">
      <c r="I15407">
        <v>116372</v>
      </c>
      <c r="J15407">
        <v>4035</v>
      </c>
      <c r="K15407">
        <v>157775</v>
      </c>
      <c r="L15407">
        <v>47.62</v>
      </c>
      <c r="M15407" t="s">
        <v>212</v>
      </c>
      <c r="N15407" s="160" t="s">
        <v>19</v>
      </c>
      <c r="O15407" s="160" t="s">
        <v>80</v>
      </c>
    </row>
    <row r="15408" spans="9:15" x14ac:dyDescent="0.35">
      <c r="I15408">
        <v>118484</v>
      </c>
      <c r="J15408">
        <v>4035</v>
      </c>
      <c r="K15408">
        <v>157775</v>
      </c>
      <c r="L15408">
        <v>125.73</v>
      </c>
      <c r="M15408" t="s">
        <v>212</v>
      </c>
      <c r="N15408" s="160" t="s">
        <v>7</v>
      </c>
      <c r="O15408" s="160" t="s">
        <v>80</v>
      </c>
    </row>
    <row r="15409" spans="9:15" x14ac:dyDescent="0.35">
      <c r="I15409">
        <v>120936</v>
      </c>
      <c r="J15409">
        <v>4035</v>
      </c>
      <c r="K15409">
        <v>157775</v>
      </c>
      <c r="L15409">
        <v>26.51</v>
      </c>
      <c r="M15409" t="s">
        <v>212</v>
      </c>
      <c r="N15409" s="160" t="s">
        <v>10</v>
      </c>
      <c r="O15409" s="160" t="s">
        <v>80</v>
      </c>
    </row>
    <row r="15410" spans="9:15" x14ac:dyDescent="0.35">
      <c r="I15410">
        <v>71189</v>
      </c>
      <c r="J15410">
        <v>3967</v>
      </c>
      <c r="K15410">
        <v>157825</v>
      </c>
      <c r="L15410">
        <v>240.2</v>
      </c>
      <c r="M15410" t="s">
        <v>212</v>
      </c>
      <c r="N15410" s="160" t="s">
        <v>8</v>
      </c>
      <c r="O15410" s="160" t="s">
        <v>80</v>
      </c>
    </row>
    <row r="15411" spans="9:15" x14ac:dyDescent="0.35">
      <c r="I15411">
        <v>91312</v>
      </c>
      <c r="J15411">
        <v>3967</v>
      </c>
      <c r="K15411">
        <v>157825</v>
      </c>
      <c r="L15411">
        <v>128.76</v>
      </c>
      <c r="M15411" t="s">
        <v>212</v>
      </c>
      <c r="N15411" s="160" t="s">
        <v>8</v>
      </c>
      <c r="O15411" s="160" t="s">
        <v>80</v>
      </c>
    </row>
    <row r="15412" spans="9:15" x14ac:dyDescent="0.35">
      <c r="I15412">
        <v>118850</v>
      </c>
      <c r="J15412">
        <v>3967</v>
      </c>
      <c r="K15412">
        <v>157825</v>
      </c>
      <c r="L15412">
        <v>124.64</v>
      </c>
      <c r="M15412" t="s">
        <v>212</v>
      </c>
      <c r="N15412" s="160" t="s">
        <v>8</v>
      </c>
      <c r="O15412" s="160" t="s">
        <v>80</v>
      </c>
    </row>
    <row r="15413" spans="9:15" x14ac:dyDescent="0.35">
      <c r="I15413">
        <v>125023</v>
      </c>
      <c r="J15413">
        <v>3967</v>
      </c>
      <c r="K15413">
        <v>157825</v>
      </c>
      <c r="L15413">
        <v>95.58</v>
      </c>
      <c r="M15413" t="s">
        <v>212</v>
      </c>
      <c r="N15413" s="160" t="s">
        <v>9</v>
      </c>
      <c r="O15413" s="160" t="s">
        <v>80</v>
      </c>
    </row>
    <row r="15414" spans="9:15" x14ac:dyDescent="0.35">
      <c r="I15414">
        <v>125023</v>
      </c>
      <c r="J15414">
        <v>3967</v>
      </c>
      <c r="K15414">
        <v>157825</v>
      </c>
      <c r="L15414">
        <v>95.58</v>
      </c>
      <c r="M15414" t="s">
        <v>212</v>
      </c>
      <c r="N15414" s="160" t="s">
        <v>9</v>
      </c>
      <c r="O15414" s="160" t="s">
        <v>80</v>
      </c>
    </row>
    <row r="15415" spans="9:15" x14ac:dyDescent="0.35">
      <c r="I15415">
        <v>104499</v>
      </c>
      <c r="J15415">
        <v>4077</v>
      </c>
      <c r="K15415">
        <v>157853</v>
      </c>
      <c r="L15415">
        <v>87.3</v>
      </c>
      <c r="M15415" t="s">
        <v>212</v>
      </c>
      <c r="N15415" s="160" t="s">
        <v>7</v>
      </c>
      <c r="O15415" s="160" t="s">
        <v>80</v>
      </c>
    </row>
    <row r="15416" spans="9:15" x14ac:dyDescent="0.35">
      <c r="I15416">
        <v>104499</v>
      </c>
      <c r="J15416">
        <v>4077</v>
      </c>
      <c r="K15416">
        <v>157853</v>
      </c>
      <c r="L15416">
        <v>87.3</v>
      </c>
      <c r="M15416" t="s">
        <v>212</v>
      </c>
      <c r="N15416" s="160" t="s">
        <v>7</v>
      </c>
      <c r="O15416" s="160" t="s">
        <v>80</v>
      </c>
    </row>
    <row r="15417" spans="9:15" x14ac:dyDescent="0.35">
      <c r="I15417">
        <v>104500</v>
      </c>
      <c r="J15417">
        <v>4077</v>
      </c>
      <c r="K15417">
        <v>157853</v>
      </c>
      <c r="L15417">
        <v>87.3</v>
      </c>
      <c r="M15417" t="s">
        <v>212</v>
      </c>
      <c r="N15417" s="160" t="s">
        <v>7</v>
      </c>
      <c r="O15417" s="160" t="s">
        <v>80</v>
      </c>
    </row>
    <row r="15418" spans="9:15" x14ac:dyDescent="0.35">
      <c r="I15418">
        <v>104500</v>
      </c>
      <c r="J15418">
        <v>4077</v>
      </c>
      <c r="K15418">
        <v>157853</v>
      </c>
      <c r="L15418">
        <v>87.3</v>
      </c>
      <c r="M15418" t="s">
        <v>212</v>
      </c>
      <c r="N15418" s="160" t="s">
        <v>7</v>
      </c>
      <c r="O15418" s="160" t="s">
        <v>80</v>
      </c>
    </row>
    <row r="15419" spans="9:15" x14ac:dyDescent="0.35">
      <c r="I15419">
        <v>7</v>
      </c>
      <c r="J15419">
        <v>4013</v>
      </c>
      <c r="K15419">
        <v>157901</v>
      </c>
      <c r="L15419">
        <v>179.7</v>
      </c>
      <c r="M15419" t="s">
        <v>212</v>
      </c>
      <c r="N15419" s="160" t="s">
        <v>9</v>
      </c>
      <c r="O15419" s="160" t="s">
        <v>80</v>
      </c>
    </row>
    <row r="15420" spans="9:15" x14ac:dyDescent="0.35">
      <c r="I15420">
        <v>71189</v>
      </c>
      <c r="J15420">
        <v>4013</v>
      </c>
      <c r="K15420">
        <v>157901</v>
      </c>
      <c r="L15420">
        <v>97.68</v>
      </c>
      <c r="M15420" t="s">
        <v>212</v>
      </c>
      <c r="N15420" s="160" t="s">
        <v>8</v>
      </c>
      <c r="O15420" s="160" t="s">
        <v>80</v>
      </c>
    </row>
    <row r="15421" spans="9:15" x14ac:dyDescent="0.35">
      <c r="I15421">
        <v>72449</v>
      </c>
      <c r="J15421">
        <v>4013</v>
      </c>
      <c r="K15421">
        <v>157901</v>
      </c>
      <c r="L15421">
        <v>179.7</v>
      </c>
      <c r="M15421" t="s">
        <v>212</v>
      </c>
      <c r="N15421" s="160" t="s">
        <v>9</v>
      </c>
      <c r="O15421" s="160" t="s">
        <v>80</v>
      </c>
    </row>
    <row r="15422" spans="9:15" x14ac:dyDescent="0.35">
      <c r="I15422">
        <v>116372</v>
      </c>
      <c r="J15422">
        <v>4013</v>
      </c>
      <c r="K15422">
        <v>157901</v>
      </c>
      <c r="L15422">
        <v>179.76</v>
      </c>
      <c r="M15422" t="s">
        <v>212</v>
      </c>
      <c r="N15422" s="160" t="s">
        <v>19</v>
      </c>
      <c r="O15422" s="160" t="s">
        <v>80</v>
      </c>
    </row>
    <row r="15423" spans="9:15" x14ac:dyDescent="0.35">
      <c r="I15423">
        <v>118850</v>
      </c>
      <c r="J15423">
        <v>4013</v>
      </c>
      <c r="K15423">
        <v>157901</v>
      </c>
      <c r="L15423">
        <v>126.73</v>
      </c>
      <c r="M15423" t="s">
        <v>212</v>
      </c>
      <c r="N15423" s="160" t="s">
        <v>8</v>
      </c>
      <c r="O15423" s="160" t="s">
        <v>80</v>
      </c>
    </row>
    <row r="15424" spans="9:15" x14ac:dyDescent="0.35">
      <c r="I15424">
        <v>122803</v>
      </c>
      <c r="J15424">
        <v>4013</v>
      </c>
      <c r="K15424">
        <v>157901</v>
      </c>
      <c r="L15424">
        <v>135.91999999999999</v>
      </c>
      <c r="M15424" t="s">
        <v>212</v>
      </c>
      <c r="N15424" s="160" t="s">
        <v>207</v>
      </c>
      <c r="O15424" s="160" t="s">
        <v>80</v>
      </c>
    </row>
    <row r="15425" spans="9:15" x14ac:dyDescent="0.35">
      <c r="I15425">
        <v>122804</v>
      </c>
      <c r="J15425">
        <v>4013</v>
      </c>
      <c r="K15425">
        <v>157901</v>
      </c>
      <c r="L15425">
        <v>135.91999999999999</v>
      </c>
      <c r="M15425" t="s">
        <v>212</v>
      </c>
      <c r="N15425" s="160" t="s">
        <v>207</v>
      </c>
      <c r="O15425" s="160" t="s">
        <v>80</v>
      </c>
    </row>
    <row r="15426" spans="9:15" x14ac:dyDescent="0.35">
      <c r="I15426">
        <v>16459</v>
      </c>
      <c r="J15426">
        <v>4036</v>
      </c>
      <c r="K15426">
        <v>157930</v>
      </c>
      <c r="L15426">
        <v>74.83</v>
      </c>
      <c r="M15426" t="s">
        <v>212</v>
      </c>
      <c r="N15426" s="160" t="s">
        <v>19</v>
      </c>
      <c r="O15426" s="160" t="s">
        <v>80</v>
      </c>
    </row>
    <row r="15427" spans="9:15" x14ac:dyDescent="0.35">
      <c r="I15427">
        <v>74395</v>
      </c>
      <c r="J15427">
        <v>4077</v>
      </c>
      <c r="K15427">
        <v>157950</v>
      </c>
      <c r="L15427">
        <v>87.3</v>
      </c>
      <c r="M15427" t="s">
        <v>212</v>
      </c>
      <c r="N15427" s="160" t="s">
        <v>7</v>
      </c>
      <c r="O15427" s="160" t="s">
        <v>80</v>
      </c>
    </row>
    <row r="15428" spans="9:15" x14ac:dyDescent="0.35">
      <c r="I15428">
        <v>118038</v>
      </c>
      <c r="J15428">
        <v>4077</v>
      </c>
      <c r="K15428">
        <v>157950</v>
      </c>
      <c r="L15428">
        <v>92.84</v>
      </c>
      <c r="M15428" t="s">
        <v>212</v>
      </c>
      <c r="N15428" s="160" t="s">
        <v>7</v>
      </c>
      <c r="O15428" s="160" t="s">
        <v>80</v>
      </c>
    </row>
    <row r="15429" spans="9:15" x14ac:dyDescent="0.35">
      <c r="I15429">
        <v>118484</v>
      </c>
      <c r="J15429">
        <v>4077</v>
      </c>
      <c r="K15429">
        <v>157950</v>
      </c>
      <c r="L15429">
        <v>125.73</v>
      </c>
      <c r="M15429" t="s">
        <v>212</v>
      </c>
      <c r="N15429" s="160" t="s">
        <v>7</v>
      </c>
      <c r="O15429" s="160" t="s">
        <v>80</v>
      </c>
    </row>
    <row r="15430" spans="9:15" x14ac:dyDescent="0.35">
      <c r="I15430">
        <v>119309</v>
      </c>
      <c r="J15430">
        <v>3873</v>
      </c>
      <c r="K15430">
        <v>157965</v>
      </c>
      <c r="L15430">
        <v>38.99</v>
      </c>
      <c r="M15430" t="s">
        <v>212</v>
      </c>
      <c r="N15430" s="160" t="s">
        <v>9</v>
      </c>
      <c r="O15430" s="160" t="s">
        <v>80</v>
      </c>
    </row>
    <row r="15431" spans="9:15" x14ac:dyDescent="0.35">
      <c r="I15431">
        <v>120833</v>
      </c>
      <c r="J15431">
        <v>3873</v>
      </c>
      <c r="K15431">
        <v>157965</v>
      </c>
      <c r="L15431">
        <v>29</v>
      </c>
      <c r="M15431" t="s">
        <v>212</v>
      </c>
      <c r="N15431" s="160" t="s">
        <v>10</v>
      </c>
      <c r="O15431" s="160" t="s">
        <v>80</v>
      </c>
    </row>
    <row r="15432" spans="9:15" x14ac:dyDescent="0.35">
      <c r="I15432">
        <v>120834</v>
      </c>
      <c r="J15432">
        <v>3873</v>
      </c>
      <c r="K15432">
        <v>157965</v>
      </c>
      <c r="L15432">
        <v>29</v>
      </c>
      <c r="M15432" t="s">
        <v>212</v>
      </c>
      <c r="N15432" s="160" t="s">
        <v>10</v>
      </c>
      <c r="O15432" s="160" t="s">
        <v>80</v>
      </c>
    </row>
    <row r="15433" spans="9:15" x14ac:dyDescent="0.35">
      <c r="I15433">
        <v>101972</v>
      </c>
      <c r="J15433">
        <v>3996</v>
      </c>
      <c r="K15433">
        <v>157979</v>
      </c>
      <c r="L15433">
        <v>533.26</v>
      </c>
      <c r="M15433" t="s">
        <v>212</v>
      </c>
      <c r="N15433" s="160" t="s">
        <v>19</v>
      </c>
      <c r="O15433" s="160" t="s">
        <v>80</v>
      </c>
    </row>
    <row r="15434" spans="9:15" x14ac:dyDescent="0.35">
      <c r="I15434">
        <v>101972</v>
      </c>
      <c r="J15434">
        <v>3996</v>
      </c>
      <c r="K15434">
        <v>157979</v>
      </c>
      <c r="L15434">
        <v>266.63</v>
      </c>
      <c r="M15434" t="s">
        <v>212</v>
      </c>
      <c r="N15434" s="160" t="s">
        <v>19</v>
      </c>
      <c r="O15434" s="160" t="s">
        <v>80</v>
      </c>
    </row>
    <row r="15435" spans="9:15" x14ac:dyDescent="0.35">
      <c r="I15435">
        <v>119309</v>
      </c>
      <c r="J15435">
        <v>4007</v>
      </c>
      <c r="K15435">
        <v>157980</v>
      </c>
      <c r="L15435">
        <v>38.159999999999997</v>
      </c>
      <c r="M15435" t="s">
        <v>212</v>
      </c>
      <c r="N15435" s="160" t="s">
        <v>9</v>
      </c>
      <c r="O15435" s="160" t="s">
        <v>80</v>
      </c>
    </row>
    <row r="15436" spans="9:15" x14ac:dyDescent="0.35">
      <c r="I15436">
        <v>7</v>
      </c>
      <c r="J15436">
        <v>4025</v>
      </c>
      <c r="K15436">
        <v>158001</v>
      </c>
      <c r="L15436">
        <v>194.4</v>
      </c>
      <c r="M15436" t="s">
        <v>212</v>
      </c>
      <c r="N15436" s="160" t="s">
        <v>9</v>
      </c>
      <c r="O15436" s="160" t="s">
        <v>80</v>
      </c>
    </row>
    <row r="15437" spans="9:15" x14ac:dyDescent="0.35">
      <c r="I15437">
        <v>91312</v>
      </c>
      <c r="J15437">
        <v>4025</v>
      </c>
      <c r="K15437">
        <v>158001</v>
      </c>
      <c r="L15437">
        <v>130.91999999999999</v>
      </c>
      <c r="M15437" t="s">
        <v>212</v>
      </c>
      <c r="N15437" s="160" t="s">
        <v>8</v>
      </c>
      <c r="O15437" s="160" t="s">
        <v>80</v>
      </c>
    </row>
    <row r="15438" spans="9:15" x14ac:dyDescent="0.35">
      <c r="I15438">
        <v>116372</v>
      </c>
      <c r="J15438">
        <v>4025</v>
      </c>
      <c r="K15438">
        <v>158001</v>
      </c>
      <c r="L15438">
        <v>119.08</v>
      </c>
      <c r="M15438" t="s">
        <v>212</v>
      </c>
      <c r="N15438" s="160" t="s">
        <v>19</v>
      </c>
      <c r="O15438" s="160" t="s">
        <v>80</v>
      </c>
    </row>
    <row r="15439" spans="9:15" x14ac:dyDescent="0.35">
      <c r="I15439">
        <v>119309</v>
      </c>
      <c r="J15439">
        <v>4025</v>
      </c>
      <c r="K15439">
        <v>158001</v>
      </c>
      <c r="L15439">
        <v>38.159999999999997</v>
      </c>
      <c r="M15439" t="s">
        <v>212</v>
      </c>
      <c r="N15439" s="160" t="s">
        <v>9</v>
      </c>
      <c r="O15439" s="160" t="s">
        <v>80</v>
      </c>
    </row>
    <row r="15440" spans="9:15" x14ac:dyDescent="0.35">
      <c r="I15440">
        <v>120936</v>
      </c>
      <c r="J15440">
        <v>4025</v>
      </c>
      <c r="K15440">
        <v>158001</v>
      </c>
      <c r="L15440">
        <v>26.51</v>
      </c>
      <c r="M15440" t="s">
        <v>212</v>
      </c>
      <c r="N15440" s="160" t="s">
        <v>10</v>
      </c>
      <c r="O15440" s="160" t="s">
        <v>80</v>
      </c>
    </row>
    <row r="15441" spans="9:15" x14ac:dyDescent="0.35">
      <c r="I15441">
        <v>125023</v>
      </c>
      <c r="J15441">
        <v>4025</v>
      </c>
      <c r="K15441">
        <v>158001</v>
      </c>
      <c r="L15441">
        <v>97.18</v>
      </c>
      <c r="M15441" t="s">
        <v>212</v>
      </c>
      <c r="N15441" s="160" t="s">
        <v>9</v>
      </c>
      <c r="O15441" s="160" t="s">
        <v>80</v>
      </c>
    </row>
    <row r="15442" spans="9:15" x14ac:dyDescent="0.35">
      <c r="I15442">
        <v>7</v>
      </c>
      <c r="J15442">
        <v>3993</v>
      </c>
      <c r="K15442">
        <v>158018</v>
      </c>
      <c r="L15442">
        <v>194.4</v>
      </c>
      <c r="M15442" t="s">
        <v>212</v>
      </c>
      <c r="N15442" s="160" t="s">
        <v>9</v>
      </c>
      <c r="O15442" s="160" t="s">
        <v>80</v>
      </c>
    </row>
    <row r="15443" spans="9:15" x14ac:dyDescent="0.35">
      <c r="I15443">
        <v>91312</v>
      </c>
      <c r="J15443">
        <v>3993</v>
      </c>
      <c r="K15443">
        <v>158018</v>
      </c>
      <c r="L15443">
        <v>130.91999999999999</v>
      </c>
      <c r="M15443" t="s">
        <v>212</v>
      </c>
      <c r="N15443" s="160" t="s">
        <v>8</v>
      </c>
      <c r="O15443" s="160" t="s">
        <v>80</v>
      </c>
    </row>
    <row r="15444" spans="9:15" x14ac:dyDescent="0.35">
      <c r="I15444">
        <v>116372</v>
      </c>
      <c r="J15444">
        <v>3993</v>
      </c>
      <c r="K15444">
        <v>158018</v>
      </c>
      <c r="L15444">
        <v>119.08</v>
      </c>
      <c r="M15444" t="s">
        <v>212</v>
      </c>
      <c r="N15444" s="160" t="s">
        <v>19</v>
      </c>
      <c r="O15444" s="160" t="s">
        <v>80</v>
      </c>
    </row>
    <row r="15445" spans="9:15" x14ac:dyDescent="0.35">
      <c r="I15445">
        <v>118038</v>
      </c>
      <c r="J15445">
        <v>3993</v>
      </c>
      <c r="K15445">
        <v>158018</v>
      </c>
      <c r="L15445">
        <v>92.84</v>
      </c>
      <c r="M15445" t="s">
        <v>212</v>
      </c>
      <c r="N15445" s="160" t="s">
        <v>7</v>
      </c>
      <c r="O15445" s="160" t="s">
        <v>80</v>
      </c>
    </row>
    <row r="15446" spans="9:15" x14ac:dyDescent="0.35">
      <c r="I15446">
        <v>74395</v>
      </c>
      <c r="J15446">
        <v>4031</v>
      </c>
      <c r="K15446">
        <v>158033</v>
      </c>
      <c r="L15446">
        <v>86.2</v>
      </c>
      <c r="M15446" t="s">
        <v>212</v>
      </c>
      <c r="N15446" s="160" t="s">
        <v>7</v>
      </c>
      <c r="O15446" s="160" t="s">
        <v>80</v>
      </c>
    </row>
    <row r="15447" spans="9:15" x14ac:dyDescent="0.35">
      <c r="I15447">
        <v>116372</v>
      </c>
      <c r="J15447">
        <v>4031</v>
      </c>
      <c r="K15447">
        <v>158033</v>
      </c>
      <c r="L15447">
        <v>119.08</v>
      </c>
      <c r="M15447" t="s">
        <v>212</v>
      </c>
      <c r="N15447" s="160" t="s">
        <v>19</v>
      </c>
      <c r="O15447" s="160" t="s">
        <v>80</v>
      </c>
    </row>
    <row r="15448" spans="9:15" x14ac:dyDescent="0.35">
      <c r="I15448">
        <v>120834</v>
      </c>
      <c r="J15448">
        <v>4031</v>
      </c>
      <c r="K15448">
        <v>158033</v>
      </c>
      <c r="L15448">
        <v>26.18</v>
      </c>
      <c r="M15448" t="s">
        <v>212</v>
      </c>
      <c r="N15448" s="160" t="s">
        <v>10</v>
      </c>
      <c r="O15448" s="160" t="s">
        <v>80</v>
      </c>
    </row>
    <row r="15449" spans="9:15" x14ac:dyDescent="0.35">
      <c r="I15449">
        <v>16459</v>
      </c>
      <c r="J15449">
        <v>501</v>
      </c>
      <c r="K15449">
        <v>158055</v>
      </c>
      <c r="L15449">
        <v>299.77</v>
      </c>
      <c r="M15449" t="s">
        <v>212</v>
      </c>
      <c r="N15449" s="160" t="s">
        <v>19</v>
      </c>
      <c r="O15449" s="160" t="s">
        <v>80</v>
      </c>
    </row>
    <row r="15450" spans="9:15" x14ac:dyDescent="0.35">
      <c r="I15450">
        <v>101972</v>
      </c>
      <c r="J15450">
        <v>501</v>
      </c>
      <c r="K15450">
        <v>158055</v>
      </c>
      <c r="L15450">
        <v>89.06</v>
      </c>
      <c r="M15450" t="s">
        <v>212</v>
      </c>
      <c r="N15450" s="160" t="s">
        <v>19</v>
      </c>
      <c r="O15450" s="160" t="s">
        <v>80</v>
      </c>
    </row>
    <row r="15451" spans="9:15" x14ac:dyDescent="0.35">
      <c r="I15451">
        <v>101972</v>
      </c>
      <c r="J15451">
        <v>501</v>
      </c>
      <c r="K15451">
        <v>158055</v>
      </c>
      <c r="L15451">
        <v>267.01</v>
      </c>
      <c r="M15451" t="s">
        <v>212</v>
      </c>
      <c r="N15451" s="160" t="s">
        <v>19</v>
      </c>
      <c r="O15451" s="160" t="s">
        <v>80</v>
      </c>
    </row>
    <row r="15452" spans="9:15" x14ac:dyDescent="0.35">
      <c r="I15452">
        <v>116372</v>
      </c>
      <c r="J15452">
        <v>501</v>
      </c>
      <c r="K15452">
        <v>158055</v>
      </c>
      <c r="L15452">
        <v>119.08</v>
      </c>
      <c r="M15452" t="s">
        <v>212</v>
      </c>
      <c r="N15452" s="160" t="s">
        <v>19</v>
      </c>
      <c r="O15452" s="160" t="s">
        <v>80</v>
      </c>
    </row>
    <row r="15453" spans="9:15" x14ac:dyDescent="0.35">
      <c r="I15453">
        <v>116372</v>
      </c>
      <c r="J15453">
        <v>501</v>
      </c>
      <c r="K15453">
        <v>158055</v>
      </c>
      <c r="L15453">
        <v>238.5</v>
      </c>
      <c r="M15453" t="s">
        <v>212</v>
      </c>
      <c r="N15453" s="160" t="s">
        <v>19</v>
      </c>
      <c r="O15453" s="160" t="s">
        <v>80</v>
      </c>
    </row>
    <row r="15454" spans="9:15" x14ac:dyDescent="0.35">
      <c r="I15454">
        <v>120833</v>
      </c>
      <c r="J15454">
        <v>501</v>
      </c>
      <c r="K15454">
        <v>158055</v>
      </c>
      <c r="L15454">
        <v>26.55</v>
      </c>
      <c r="M15454" t="s">
        <v>212</v>
      </c>
      <c r="N15454" s="160" t="s">
        <v>10</v>
      </c>
      <c r="O15454" s="160" t="s">
        <v>80</v>
      </c>
    </row>
    <row r="15455" spans="9:15" x14ac:dyDescent="0.35">
      <c r="I15455">
        <v>120833</v>
      </c>
      <c r="J15455">
        <v>501</v>
      </c>
      <c r="K15455">
        <v>158055</v>
      </c>
      <c r="L15455">
        <v>26.55</v>
      </c>
      <c r="M15455" t="s">
        <v>212</v>
      </c>
      <c r="N15455" s="160" t="s">
        <v>10</v>
      </c>
      <c r="O15455" s="160" t="s">
        <v>80</v>
      </c>
    </row>
    <row r="15456" spans="9:15" x14ac:dyDescent="0.35">
      <c r="I15456">
        <v>120834</v>
      </c>
      <c r="J15456">
        <v>501</v>
      </c>
      <c r="K15456">
        <v>158055</v>
      </c>
      <c r="L15456">
        <v>26.55</v>
      </c>
      <c r="M15456" t="s">
        <v>212</v>
      </c>
      <c r="N15456" s="160" t="s">
        <v>10</v>
      </c>
      <c r="O15456" s="160" t="s">
        <v>80</v>
      </c>
    </row>
    <row r="15457" spans="9:15" x14ac:dyDescent="0.35">
      <c r="I15457">
        <v>120834</v>
      </c>
      <c r="J15457">
        <v>501</v>
      </c>
      <c r="K15457">
        <v>158055</v>
      </c>
      <c r="L15457">
        <v>26.55</v>
      </c>
      <c r="M15457" t="s">
        <v>212</v>
      </c>
      <c r="N15457" s="160" t="s">
        <v>10</v>
      </c>
      <c r="O15457" s="160" t="s">
        <v>80</v>
      </c>
    </row>
    <row r="15458" spans="9:15" x14ac:dyDescent="0.35">
      <c r="I15458">
        <v>120936</v>
      </c>
      <c r="J15458">
        <v>501</v>
      </c>
      <c r="K15458">
        <v>158055</v>
      </c>
      <c r="L15458">
        <v>26.55</v>
      </c>
      <c r="M15458" t="s">
        <v>212</v>
      </c>
      <c r="N15458" s="160" t="s">
        <v>10</v>
      </c>
      <c r="O15458" s="160" t="s">
        <v>80</v>
      </c>
    </row>
    <row r="15459" spans="9:15" x14ac:dyDescent="0.35">
      <c r="I15459">
        <v>122731</v>
      </c>
      <c r="J15459">
        <v>501</v>
      </c>
      <c r="K15459">
        <v>158055</v>
      </c>
      <c r="L15459">
        <v>26.55</v>
      </c>
      <c r="M15459" t="s">
        <v>212</v>
      </c>
      <c r="N15459" s="160" t="s">
        <v>10</v>
      </c>
      <c r="O15459" s="160" t="s">
        <v>80</v>
      </c>
    </row>
    <row r="15460" spans="9:15" x14ac:dyDescent="0.35">
      <c r="I15460">
        <v>71189</v>
      </c>
      <c r="J15460">
        <v>4007</v>
      </c>
      <c r="K15460">
        <v>158073</v>
      </c>
      <c r="L15460">
        <v>73.260000000000005</v>
      </c>
      <c r="M15460" t="s">
        <v>212</v>
      </c>
      <c r="N15460" s="160" t="s">
        <v>8</v>
      </c>
      <c r="O15460" s="160" t="s">
        <v>80</v>
      </c>
    </row>
    <row r="15461" spans="9:15" x14ac:dyDescent="0.35">
      <c r="I15461">
        <v>118038</v>
      </c>
      <c r="J15461">
        <v>4007</v>
      </c>
      <c r="K15461">
        <v>158073</v>
      </c>
      <c r="L15461">
        <v>92.84</v>
      </c>
      <c r="M15461" t="s">
        <v>212</v>
      </c>
      <c r="N15461" s="160" t="s">
        <v>7</v>
      </c>
      <c r="O15461" s="160" t="s">
        <v>80</v>
      </c>
    </row>
    <row r="15462" spans="9:15" x14ac:dyDescent="0.35">
      <c r="I15462">
        <v>119309</v>
      </c>
      <c r="J15462">
        <v>4007</v>
      </c>
      <c r="K15462">
        <v>158073</v>
      </c>
      <c r="L15462">
        <v>38.159999999999997</v>
      </c>
      <c r="M15462" t="s">
        <v>212</v>
      </c>
      <c r="N15462" s="160" t="s">
        <v>9</v>
      </c>
      <c r="O15462" s="160" t="s">
        <v>80</v>
      </c>
    </row>
    <row r="15463" spans="9:15" x14ac:dyDescent="0.35">
      <c r="I15463">
        <v>119309</v>
      </c>
      <c r="J15463">
        <v>4007</v>
      </c>
      <c r="K15463">
        <v>158073</v>
      </c>
      <c r="L15463">
        <v>76.319999999999993</v>
      </c>
      <c r="M15463" t="s">
        <v>212</v>
      </c>
      <c r="N15463" s="160" t="s">
        <v>9</v>
      </c>
      <c r="O15463" s="160" t="s">
        <v>80</v>
      </c>
    </row>
    <row r="15464" spans="9:15" x14ac:dyDescent="0.35">
      <c r="I15464">
        <v>120936</v>
      </c>
      <c r="J15464">
        <v>4007</v>
      </c>
      <c r="K15464">
        <v>158073</v>
      </c>
      <c r="L15464">
        <v>26.51</v>
      </c>
      <c r="M15464" t="s">
        <v>212</v>
      </c>
      <c r="N15464" s="160" t="s">
        <v>10</v>
      </c>
      <c r="O15464" s="160" t="s">
        <v>80</v>
      </c>
    </row>
    <row r="15465" spans="9:15" x14ac:dyDescent="0.35">
      <c r="I15465">
        <v>125606</v>
      </c>
      <c r="J15465">
        <v>4007</v>
      </c>
      <c r="K15465">
        <v>158073</v>
      </c>
      <c r="L15465">
        <v>83.67</v>
      </c>
      <c r="M15465" t="s">
        <v>212</v>
      </c>
      <c r="N15465" s="160" t="s">
        <v>10</v>
      </c>
      <c r="O15465" s="160" t="s">
        <v>80</v>
      </c>
    </row>
    <row r="15466" spans="9:15" x14ac:dyDescent="0.35">
      <c r="I15466">
        <v>11684</v>
      </c>
      <c r="J15466">
        <v>4000</v>
      </c>
      <c r="K15466">
        <v>158115</v>
      </c>
      <c r="L15466">
        <v>166.05</v>
      </c>
      <c r="M15466" t="s">
        <v>212</v>
      </c>
      <c r="N15466" s="160" t="s">
        <v>7</v>
      </c>
      <c r="O15466" s="160" t="s">
        <v>80</v>
      </c>
    </row>
    <row r="15467" spans="9:15" x14ac:dyDescent="0.35">
      <c r="I15467">
        <v>71189</v>
      </c>
      <c r="J15467">
        <v>4000</v>
      </c>
      <c r="K15467">
        <v>158115</v>
      </c>
      <c r="L15467">
        <v>48.84</v>
      </c>
      <c r="M15467" t="s">
        <v>212</v>
      </c>
      <c r="N15467" s="160" t="s">
        <v>8</v>
      </c>
      <c r="O15467" s="160" t="s">
        <v>80</v>
      </c>
    </row>
    <row r="15468" spans="9:15" x14ac:dyDescent="0.35">
      <c r="I15468">
        <v>72449</v>
      </c>
      <c r="J15468">
        <v>4000</v>
      </c>
      <c r="K15468">
        <v>158115</v>
      </c>
      <c r="L15468">
        <v>194.44</v>
      </c>
      <c r="M15468" t="s">
        <v>212</v>
      </c>
      <c r="N15468" s="160" t="s">
        <v>9</v>
      </c>
      <c r="O15468" s="160" t="s">
        <v>80</v>
      </c>
    </row>
    <row r="15469" spans="9:15" x14ac:dyDescent="0.35">
      <c r="I15469">
        <v>104499</v>
      </c>
      <c r="J15469">
        <v>4000</v>
      </c>
      <c r="K15469">
        <v>158115</v>
      </c>
      <c r="L15469">
        <v>92.83</v>
      </c>
      <c r="M15469" t="s">
        <v>212</v>
      </c>
      <c r="N15469" s="160" t="s">
        <v>7</v>
      </c>
      <c r="O15469" s="160" t="s">
        <v>80</v>
      </c>
    </row>
    <row r="15470" spans="9:15" x14ac:dyDescent="0.35">
      <c r="I15470">
        <v>104499</v>
      </c>
      <c r="J15470">
        <v>4000</v>
      </c>
      <c r="K15470">
        <v>158115</v>
      </c>
      <c r="L15470">
        <v>92.83</v>
      </c>
      <c r="M15470" t="s">
        <v>212</v>
      </c>
      <c r="N15470" s="160" t="s">
        <v>7</v>
      </c>
      <c r="O15470" s="160" t="s">
        <v>80</v>
      </c>
    </row>
    <row r="15471" spans="9:15" x14ac:dyDescent="0.35">
      <c r="I15471">
        <v>104500</v>
      </c>
      <c r="J15471">
        <v>4000</v>
      </c>
      <c r="K15471">
        <v>158115</v>
      </c>
      <c r="L15471">
        <v>92.83</v>
      </c>
      <c r="M15471" t="s">
        <v>212</v>
      </c>
      <c r="N15471" s="160" t="s">
        <v>7</v>
      </c>
      <c r="O15471" s="160" t="s">
        <v>80</v>
      </c>
    </row>
    <row r="15472" spans="9:15" x14ac:dyDescent="0.35">
      <c r="I15472">
        <v>104500</v>
      </c>
      <c r="J15472">
        <v>4000</v>
      </c>
      <c r="K15472">
        <v>158115</v>
      </c>
      <c r="L15472">
        <v>92.83</v>
      </c>
      <c r="M15472" t="s">
        <v>212</v>
      </c>
      <c r="N15472" s="160" t="s">
        <v>7</v>
      </c>
      <c r="O15472" s="160" t="s">
        <v>80</v>
      </c>
    </row>
    <row r="15473" spans="9:15" x14ac:dyDescent="0.35">
      <c r="I15473">
        <v>116372</v>
      </c>
      <c r="J15473">
        <v>4000</v>
      </c>
      <c r="K15473">
        <v>158115</v>
      </c>
      <c r="L15473">
        <v>23.81</v>
      </c>
      <c r="M15473" t="s">
        <v>212</v>
      </c>
      <c r="N15473" s="160" t="s">
        <v>19</v>
      </c>
      <c r="O15473" s="160" t="s">
        <v>80</v>
      </c>
    </row>
    <row r="15474" spans="9:15" x14ac:dyDescent="0.35">
      <c r="I15474">
        <v>116372</v>
      </c>
      <c r="J15474">
        <v>4000</v>
      </c>
      <c r="K15474">
        <v>158115</v>
      </c>
      <c r="L15474">
        <v>23.81</v>
      </c>
      <c r="M15474" t="s">
        <v>212</v>
      </c>
      <c r="N15474" s="160" t="s">
        <v>19</v>
      </c>
      <c r="O15474" s="160" t="s">
        <v>80</v>
      </c>
    </row>
    <row r="15475" spans="9:15" x14ac:dyDescent="0.35">
      <c r="I15475">
        <v>116372</v>
      </c>
      <c r="J15475">
        <v>4000</v>
      </c>
      <c r="K15475">
        <v>158115</v>
      </c>
      <c r="L15475">
        <v>23.81</v>
      </c>
      <c r="M15475" t="s">
        <v>212</v>
      </c>
      <c r="N15475" s="160" t="s">
        <v>19</v>
      </c>
      <c r="O15475" s="160" t="s">
        <v>80</v>
      </c>
    </row>
    <row r="15476" spans="9:15" x14ac:dyDescent="0.35">
      <c r="I15476">
        <v>120935</v>
      </c>
      <c r="J15476">
        <v>4000</v>
      </c>
      <c r="K15476">
        <v>158115</v>
      </c>
      <c r="L15476">
        <v>28</v>
      </c>
      <c r="M15476" t="s">
        <v>212</v>
      </c>
      <c r="N15476" s="160" t="s">
        <v>10</v>
      </c>
      <c r="O15476" s="160" t="s">
        <v>80</v>
      </c>
    </row>
    <row r="15477" spans="9:15" x14ac:dyDescent="0.35">
      <c r="I15477">
        <v>16459</v>
      </c>
      <c r="J15477">
        <v>4013</v>
      </c>
      <c r="K15477">
        <v>158160</v>
      </c>
      <c r="L15477">
        <v>149.66</v>
      </c>
      <c r="M15477" t="s">
        <v>218</v>
      </c>
      <c r="N15477" s="160" t="s">
        <v>19</v>
      </c>
      <c r="O15477" s="160" t="s">
        <v>80</v>
      </c>
    </row>
    <row r="15478" spans="9:15" x14ac:dyDescent="0.35">
      <c r="I15478">
        <v>71189</v>
      </c>
      <c r="J15478">
        <v>4013</v>
      </c>
      <c r="K15478">
        <v>158160</v>
      </c>
      <c r="L15478">
        <v>146.52000000000001</v>
      </c>
      <c r="M15478" t="s">
        <v>212</v>
      </c>
      <c r="N15478" s="160" t="s">
        <v>8</v>
      </c>
      <c r="O15478" s="160" t="s">
        <v>80</v>
      </c>
    </row>
    <row r="15479" spans="9:15" x14ac:dyDescent="0.35">
      <c r="I15479">
        <v>71189</v>
      </c>
      <c r="J15479">
        <v>4013</v>
      </c>
      <c r="K15479">
        <v>158160</v>
      </c>
      <c r="L15479">
        <v>146.52000000000001</v>
      </c>
      <c r="M15479" t="s">
        <v>218</v>
      </c>
      <c r="N15479" s="160" t="s">
        <v>8</v>
      </c>
      <c r="O15479" s="160" t="s">
        <v>80</v>
      </c>
    </row>
    <row r="15480" spans="9:15" x14ac:dyDescent="0.35">
      <c r="I15480">
        <v>74395</v>
      </c>
      <c r="J15480">
        <v>4013</v>
      </c>
      <c r="K15480">
        <v>158160</v>
      </c>
      <c r="L15480">
        <v>87.3</v>
      </c>
      <c r="M15480" t="s">
        <v>212</v>
      </c>
      <c r="N15480" s="160" t="s">
        <v>7</v>
      </c>
      <c r="O15480" s="160" t="s">
        <v>80</v>
      </c>
    </row>
    <row r="15481" spans="9:15" x14ac:dyDescent="0.35">
      <c r="I15481">
        <v>74395</v>
      </c>
      <c r="J15481">
        <v>4013</v>
      </c>
      <c r="K15481">
        <v>158160</v>
      </c>
      <c r="L15481">
        <v>87.3</v>
      </c>
      <c r="M15481" t="s">
        <v>218</v>
      </c>
      <c r="N15481" s="160" t="s">
        <v>7</v>
      </c>
      <c r="O15481" s="160" t="s">
        <v>80</v>
      </c>
    </row>
    <row r="15482" spans="9:15" x14ac:dyDescent="0.35">
      <c r="I15482">
        <v>103732</v>
      </c>
      <c r="J15482">
        <v>4013</v>
      </c>
      <c r="K15482">
        <v>158160</v>
      </c>
      <c r="L15482">
        <v>109.5</v>
      </c>
      <c r="M15482" t="s">
        <v>212</v>
      </c>
      <c r="N15482" s="160" t="s">
        <v>8</v>
      </c>
      <c r="O15482" s="160" t="s">
        <v>80</v>
      </c>
    </row>
    <row r="15483" spans="9:15" x14ac:dyDescent="0.35">
      <c r="I15483">
        <v>104499</v>
      </c>
      <c r="J15483">
        <v>4013</v>
      </c>
      <c r="K15483">
        <v>158160</v>
      </c>
      <c r="L15483">
        <v>87.3</v>
      </c>
      <c r="M15483" t="s">
        <v>218</v>
      </c>
      <c r="N15483" s="160" t="s">
        <v>7</v>
      </c>
      <c r="O15483" s="160" t="s">
        <v>80</v>
      </c>
    </row>
    <row r="15484" spans="9:15" x14ac:dyDescent="0.35">
      <c r="I15484">
        <v>104500</v>
      </c>
      <c r="J15484">
        <v>4013</v>
      </c>
      <c r="K15484">
        <v>158160</v>
      </c>
      <c r="L15484">
        <v>87.3</v>
      </c>
      <c r="M15484" t="s">
        <v>212</v>
      </c>
      <c r="N15484" s="160" t="s">
        <v>7</v>
      </c>
      <c r="O15484" s="160" t="s">
        <v>80</v>
      </c>
    </row>
    <row r="15485" spans="9:15" x14ac:dyDescent="0.35">
      <c r="I15485">
        <v>116372</v>
      </c>
      <c r="J15485">
        <v>4013</v>
      </c>
      <c r="K15485">
        <v>158160</v>
      </c>
      <c r="L15485">
        <v>71.430000000000007</v>
      </c>
      <c r="M15485" t="s">
        <v>218</v>
      </c>
      <c r="N15485" s="160" t="s">
        <v>19</v>
      </c>
      <c r="O15485" s="160" t="s">
        <v>80</v>
      </c>
    </row>
    <row r="15486" spans="9:15" x14ac:dyDescent="0.35">
      <c r="I15486">
        <v>117767</v>
      </c>
      <c r="J15486">
        <v>4013</v>
      </c>
      <c r="K15486">
        <v>158160</v>
      </c>
      <c r="L15486">
        <v>92.83</v>
      </c>
      <c r="M15486" t="s">
        <v>212</v>
      </c>
      <c r="N15486" s="160" t="s">
        <v>7</v>
      </c>
      <c r="O15486" s="160" t="s">
        <v>80</v>
      </c>
    </row>
    <row r="15487" spans="9:15" x14ac:dyDescent="0.35">
      <c r="I15487">
        <v>119309</v>
      </c>
      <c r="J15487">
        <v>4013</v>
      </c>
      <c r="K15487">
        <v>158160</v>
      </c>
      <c r="L15487">
        <v>38.159999999999997</v>
      </c>
      <c r="M15487" t="s">
        <v>212</v>
      </c>
      <c r="N15487" s="160" t="s">
        <v>9</v>
      </c>
      <c r="O15487" s="160" t="s">
        <v>80</v>
      </c>
    </row>
    <row r="15488" spans="9:15" x14ac:dyDescent="0.35">
      <c r="I15488">
        <v>125023</v>
      </c>
      <c r="J15488">
        <v>4013</v>
      </c>
      <c r="K15488">
        <v>158160</v>
      </c>
      <c r="L15488">
        <v>97.18</v>
      </c>
      <c r="M15488" t="s">
        <v>212</v>
      </c>
      <c r="N15488" s="160" t="s">
        <v>9</v>
      </c>
      <c r="O15488" s="160" t="s">
        <v>80</v>
      </c>
    </row>
    <row r="15489" spans="9:15" x14ac:dyDescent="0.35">
      <c r="I15489">
        <v>116372</v>
      </c>
      <c r="J15489">
        <v>4014</v>
      </c>
      <c r="K15489">
        <v>158164</v>
      </c>
      <c r="L15489">
        <v>88.39</v>
      </c>
      <c r="M15489" t="s">
        <v>212</v>
      </c>
      <c r="N15489" s="160" t="s">
        <v>19</v>
      </c>
      <c r="O15489" s="160" t="s">
        <v>80</v>
      </c>
    </row>
    <row r="15490" spans="9:15" x14ac:dyDescent="0.35">
      <c r="I15490">
        <v>72449</v>
      </c>
      <c r="J15490">
        <v>501</v>
      </c>
      <c r="K15490">
        <v>158165</v>
      </c>
      <c r="L15490">
        <v>191.23</v>
      </c>
      <c r="M15490" t="s">
        <v>212</v>
      </c>
      <c r="N15490" s="160" t="s">
        <v>9</v>
      </c>
      <c r="O15490" s="160" t="s">
        <v>80</v>
      </c>
    </row>
    <row r="15491" spans="9:15" x14ac:dyDescent="0.35">
      <c r="I15491">
        <v>117767</v>
      </c>
      <c r="J15491">
        <v>501</v>
      </c>
      <c r="K15491">
        <v>158165</v>
      </c>
      <c r="L15491">
        <v>91.3</v>
      </c>
      <c r="M15491" t="s">
        <v>212</v>
      </c>
      <c r="N15491" s="160" t="s">
        <v>7</v>
      </c>
      <c r="O15491" s="160" t="s">
        <v>80</v>
      </c>
    </row>
    <row r="15492" spans="9:15" x14ac:dyDescent="0.35">
      <c r="I15492">
        <v>117767</v>
      </c>
      <c r="J15492">
        <v>501</v>
      </c>
      <c r="K15492">
        <v>158165</v>
      </c>
      <c r="L15492">
        <v>91.3</v>
      </c>
      <c r="M15492" t="s">
        <v>212</v>
      </c>
      <c r="N15492" s="160" t="s">
        <v>7</v>
      </c>
      <c r="O15492" s="160" t="s">
        <v>80</v>
      </c>
    </row>
    <row r="15493" spans="9:15" x14ac:dyDescent="0.35">
      <c r="I15493">
        <v>117767</v>
      </c>
      <c r="J15493">
        <v>501</v>
      </c>
      <c r="K15493">
        <v>158165</v>
      </c>
      <c r="L15493">
        <v>91.3</v>
      </c>
      <c r="M15493" t="s">
        <v>212</v>
      </c>
      <c r="N15493" s="160" t="s">
        <v>7</v>
      </c>
      <c r="O15493" s="160" t="s">
        <v>80</v>
      </c>
    </row>
    <row r="15494" spans="9:15" x14ac:dyDescent="0.35">
      <c r="I15494">
        <v>118038</v>
      </c>
      <c r="J15494">
        <v>501</v>
      </c>
      <c r="K15494">
        <v>158165</v>
      </c>
      <c r="L15494">
        <v>91.31</v>
      </c>
      <c r="M15494" t="s">
        <v>212</v>
      </c>
      <c r="N15494" s="160" t="s">
        <v>7</v>
      </c>
      <c r="O15494" s="160" t="s">
        <v>80</v>
      </c>
    </row>
    <row r="15495" spans="9:15" x14ac:dyDescent="0.35">
      <c r="I15495">
        <v>118038</v>
      </c>
      <c r="J15495">
        <v>501</v>
      </c>
      <c r="K15495">
        <v>158165</v>
      </c>
      <c r="L15495">
        <v>91.31</v>
      </c>
      <c r="M15495" t="s">
        <v>212</v>
      </c>
      <c r="N15495" s="160" t="s">
        <v>7</v>
      </c>
      <c r="O15495" s="160" t="s">
        <v>80</v>
      </c>
    </row>
    <row r="15496" spans="9:15" x14ac:dyDescent="0.35">
      <c r="I15496">
        <v>118484</v>
      </c>
      <c r="J15496">
        <v>501</v>
      </c>
      <c r="K15496">
        <v>158165</v>
      </c>
      <c r="L15496">
        <v>123.66</v>
      </c>
      <c r="M15496" t="s">
        <v>212</v>
      </c>
      <c r="N15496" s="160" t="s">
        <v>7</v>
      </c>
      <c r="O15496" s="160" t="s">
        <v>80</v>
      </c>
    </row>
    <row r="15497" spans="9:15" x14ac:dyDescent="0.35">
      <c r="I15497">
        <v>120936</v>
      </c>
      <c r="J15497">
        <v>501</v>
      </c>
      <c r="K15497">
        <v>158165</v>
      </c>
      <c r="L15497">
        <v>26.07</v>
      </c>
      <c r="M15497" t="s">
        <v>212</v>
      </c>
      <c r="N15497" s="160" t="s">
        <v>10</v>
      </c>
      <c r="O15497" s="160" t="s">
        <v>80</v>
      </c>
    </row>
    <row r="15498" spans="9:15" x14ac:dyDescent="0.35">
      <c r="I15498">
        <v>119309</v>
      </c>
      <c r="J15498">
        <v>501</v>
      </c>
      <c r="K15498">
        <v>158190</v>
      </c>
      <c r="L15498">
        <v>37.9</v>
      </c>
      <c r="M15498" t="s">
        <v>212</v>
      </c>
      <c r="N15498" s="160" t="s">
        <v>9</v>
      </c>
      <c r="O15498" s="160" t="s">
        <v>80</v>
      </c>
    </row>
    <row r="15499" spans="9:15" x14ac:dyDescent="0.35">
      <c r="I15499">
        <v>117766</v>
      </c>
      <c r="J15499">
        <v>3977</v>
      </c>
      <c r="K15499">
        <v>158202</v>
      </c>
      <c r="L15499">
        <v>92.83</v>
      </c>
      <c r="M15499" t="s">
        <v>212</v>
      </c>
      <c r="N15499" s="160" t="s">
        <v>7</v>
      </c>
      <c r="O15499" s="160" t="s">
        <v>80</v>
      </c>
    </row>
    <row r="15500" spans="9:15" x14ac:dyDescent="0.35">
      <c r="I15500">
        <v>119309</v>
      </c>
      <c r="J15500">
        <v>3977</v>
      </c>
      <c r="K15500">
        <v>158202</v>
      </c>
      <c r="L15500">
        <v>76.319999999999993</v>
      </c>
      <c r="M15500" t="s">
        <v>212</v>
      </c>
      <c r="N15500" s="160" t="s">
        <v>9</v>
      </c>
      <c r="O15500" s="160" t="s">
        <v>80</v>
      </c>
    </row>
    <row r="15501" spans="9:15" x14ac:dyDescent="0.35">
      <c r="I15501">
        <v>91312</v>
      </c>
      <c r="J15501">
        <v>4077</v>
      </c>
      <c r="K15501">
        <v>158251</v>
      </c>
      <c r="L15501">
        <v>130.91999999999999</v>
      </c>
      <c r="M15501" t="s">
        <v>212</v>
      </c>
      <c r="N15501" s="160" t="s">
        <v>8</v>
      </c>
      <c r="O15501" s="160" t="s">
        <v>80</v>
      </c>
    </row>
    <row r="15502" spans="9:15" x14ac:dyDescent="0.35">
      <c r="I15502">
        <v>120833</v>
      </c>
      <c r="J15502">
        <v>4077</v>
      </c>
      <c r="K15502">
        <v>158251</v>
      </c>
      <c r="L15502">
        <v>26.51</v>
      </c>
      <c r="M15502" t="s">
        <v>212</v>
      </c>
      <c r="N15502" s="160" t="s">
        <v>10</v>
      </c>
      <c r="O15502" s="160" t="s">
        <v>80</v>
      </c>
    </row>
    <row r="15503" spans="9:15" x14ac:dyDescent="0.35">
      <c r="I15503">
        <v>125023</v>
      </c>
      <c r="J15503">
        <v>4077</v>
      </c>
      <c r="K15503">
        <v>158251</v>
      </c>
      <c r="L15503">
        <v>97.18</v>
      </c>
      <c r="M15503" t="s">
        <v>212</v>
      </c>
      <c r="N15503" s="160" t="s">
        <v>9</v>
      </c>
      <c r="O15503" s="160" t="s">
        <v>80</v>
      </c>
    </row>
    <row r="15504" spans="9:15" x14ac:dyDescent="0.35">
      <c r="I15504">
        <v>71189</v>
      </c>
      <c r="J15504">
        <v>3968</v>
      </c>
      <c r="K15504">
        <v>158324</v>
      </c>
      <c r="L15504">
        <v>243.5</v>
      </c>
      <c r="M15504" t="s">
        <v>212</v>
      </c>
      <c r="N15504" s="160" t="s">
        <v>8</v>
      </c>
      <c r="O15504" s="160" t="s">
        <v>80</v>
      </c>
    </row>
    <row r="15505" spans="9:15" x14ac:dyDescent="0.35">
      <c r="I15505">
        <v>78573</v>
      </c>
      <c r="J15505">
        <v>3968</v>
      </c>
      <c r="K15505">
        <v>158324</v>
      </c>
      <c r="L15505">
        <v>125.92</v>
      </c>
      <c r="M15505" t="s">
        <v>212</v>
      </c>
      <c r="N15505" s="160" t="s">
        <v>8</v>
      </c>
      <c r="O15505" s="160" t="s">
        <v>80</v>
      </c>
    </row>
    <row r="15506" spans="9:15" x14ac:dyDescent="0.35">
      <c r="I15506">
        <v>81192</v>
      </c>
      <c r="J15506">
        <v>3968</v>
      </c>
      <c r="K15506">
        <v>158324</v>
      </c>
      <c r="L15506">
        <v>55.03</v>
      </c>
      <c r="M15506" t="s">
        <v>212</v>
      </c>
      <c r="N15506" s="160" t="s">
        <v>7</v>
      </c>
      <c r="O15506" s="160" t="s">
        <v>80</v>
      </c>
    </row>
    <row r="15507" spans="9:15" x14ac:dyDescent="0.35">
      <c r="I15507">
        <v>91312</v>
      </c>
      <c r="J15507">
        <v>3968</v>
      </c>
      <c r="K15507">
        <v>158324</v>
      </c>
      <c r="L15507">
        <v>130.54</v>
      </c>
      <c r="M15507" t="s">
        <v>212</v>
      </c>
      <c r="N15507" s="160" t="s">
        <v>8</v>
      </c>
      <c r="O15507" s="160" t="s">
        <v>80</v>
      </c>
    </row>
    <row r="15508" spans="9:15" x14ac:dyDescent="0.35">
      <c r="I15508">
        <v>117767</v>
      </c>
      <c r="J15508">
        <v>3968</v>
      </c>
      <c r="K15508">
        <v>158324</v>
      </c>
      <c r="L15508">
        <v>92.56</v>
      </c>
      <c r="M15508" t="s">
        <v>212</v>
      </c>
      <c r="N15508" s="160" t="s">
        <v>7</v>
      </c>
      <c r="O15508" s="160" t="s">
        <v>80</v>
      </c>
    </row>
    <row r="15509" spans="9:15" x14ac:dyDescent="0.35">
      <c r="I15509">
        <v>118038</v>
      </c>
      <c r="J15509">
        <v>3968</v>
      </c>
      <c r="K15509">
        <v>158324</v>
      </c>
      <c r="L15509">
        <v>92.57</v>
      </c>
      <c r="M15509" t="s">
        <v>212</v>
      </c>
      <c r="N15509" s="160" t="s">
        <v>7</v>
      </c>
      <c r="O15509" s="160" t="s">
        <v>80</v>
      </c>
    </row>
    <row r="15510" spans="9:15" x14ac:dyDescent="0.35">
      <c r="I15510">
        <v>118484</v>
      </c>
      <c r="J15510">
        <v>3968</v>
      </c>
      <c r="K15510">
        <v>158324</v>
      </c>
      <c r="L15510">
        <v>125.37</v>
      </c>
      <c r="M15510" t="s">
        <v>212</v>
      </c>
      <c r="N15510" s="160" t="s">
        <v>7</v>
      </c>
      <c r="O15510" s="160" t="s">
        <v>80</v>
      </c>
    </row>
    <row r="15511" spans="9:15" x14ac:dyDescent="0.35">
      <c r="I15511">
        <v>118850</v>
      </c>
      <c r="J15511">
        <v>3968</v>
      </c>
      <c r="K15511">
        <v>158324</v>
      </c>
      <c r="L15511">
        <v>126.36</v>
      </c>
      <c r="M15511" t="s">
        <v>212</v>
      </c>
      <c r="N15511" s="160" t="s">
        <v>8</v>
      </c>
      <c r="O15511" s="160" t="s">
        <v>80</v>
      </c>
    </row>
    <row r="15512" spans="9:15" x14ac:dyDescent="0.35">
      <c r="I15512">
        <v>122803</v>
      </c>
      <c r="J15512">
        <v>3968</v>
      </c>
      <c r="K15512">
        <v>158324</v>
      </c>
      <c r="L15512">
        <v>150.13</v>
      </c>
      <c r="M15512" t="s">
        <v>212</v>
      </c>
      <c r="N15512" s="160" t="s">
        <v>207</v>
      </c>
      <c r="O15512" s="160" t="s">
        <v>80</v>
      </c>
    </row>
    <row r="15513" spans="9:15" x14ac:dyDescent="0.35">
      <c r="I15513">
        <v>77912</v>
      </c>
      <c r="J15513">
        <v>4025</v>
      </c>
      <c r="K15513">
        <v>158330</v>
      </c>
      <c r="L15513">
        <v>54.8</v>
      </c>
      <c r="M15513" t="s">
        <v>212</v>
      </c>
      <c r="N15513" s="160" t="s">
        <v>8</v>
      </c>
      <c r="O15513" s="160" t="s">
        <v>80</v>
      </c>
    </row>
    <row r="15514" spans="9:15" x14ac:dyDescent="0.35">
      <c r="I15514">
        <v>81192</v>
      </c>
      <c r="J15514">
        <v>4025</v>
      </c>
      <c r="K15514">
        <v>158330</v>
      </c>
      <c r="L15514">
        <v>110.38</v>
      </c>
      <c r="M15514" t="s">
        <v>212</v>
      </c>
      <c r="N15514" s="160" t="s">
        <v>7</v>
      </c>
      <c r="O15514" s="160" t="s">
        <v>80</v>
      </c>
    </row>
    <row r="15515" spans="9:15" x14ac:dyDescent="0.35">
      <c r="I15515">
        <v>117767</v>
      </c>
      <c r="J15515">
        <v>4025</v>
      </c>
      <c r="K15515">
        <v>158330</v>
      </c>
      <c r="L15515">
        <v>92.83</v>
      </c>
      <c r="M15515" t="s">
        <v>212</v>
      </c>
      <c r="N15515" s="160" t="s">
        <v>7</v>
      </c>
      <c r="O15515" s="160" t="s">
        <v>80</v>
      </c>
    </row>
    <row r="15516" spans="9:15" x14ac:dyDescent="0.35">
      <c r="I15516">
        <v>118038</v>
      </c>
      <c r="J15516">
        <v>4025</v>
      </c>
      <c r="K15516">
        <v>158330</v>
      </c>
      <c r="L15516">
        <v>92.84</v>
      </c>
      <c r="M15516" t="s">
        <v>212</v>
      </c>
      <c r="N15516" s="160" t="s">
        <v>7</v>
      </c>
      <c r="O15516" s="160" t="s">
        <v>80</v>
      </c>
    </row>
    <row r="15517" spans="9:15" x14ac:dyDescent="0.35">
      <c r="I15517">
        <v>120833</v>
      </c>
      <c r="J15517">
        <v>3967</v>
      </c>
      <c r="K15517">
        <v>158340</v>
      </c>
      <c r="L15517">
        <v>26.51</v>
      </c>
      <c r="M15517" t="s">
        <v>212</v>
      </c>
      <c r="N15517" s="160" t="s">
        <v>10</v>
      </c>
      <c r="O15517" s="160" t="s">
        <v>80</v>
      </c>
    </row>
    <row r="15518" spans="9:15" x14ac:dyDescent="0.35">
      <c r="I15518">
        <v>120936</v>
      </c>
      <c r="J15518">
        <v>3967</v>
      </c>
      <c r="K15518">
        <v>158340</v>
      </c>
      <c r="L15518">
        <v>26.51</v>
      </c>
      <c r="M15518" t="s">
        <v>212</v>
      </c>
      <c r="N15518" s="160" t="s">
        <v>10</v>
      </c>
      <c r="O15518" s="160" t="s">
        <v>80</v>
      </c>
    </row>
    <row r="15519" spans="9:15" x14ac:dyDescent="0.35">
      <c r="I15519">
        <v>81192</v>
      </c>
      <c r="J15519">
        <v>4025</v>
      </c>
      <c r="K15519">
        <v>158401</v>
      </c>
      <c r="L15519">
        <v>55.19</v>
      </c>
      <c r="M15519" t="s">
        <v>212</v>
      </c>
      <c r="N15519" s="160" t="s">
        <v>7</v>
      </c>
      <c r="O15519" s="160" t="s">
        <v>80</v>
      </c>
    </row>
    <row r="15520" spans="9:15" x14ac:dyDescent="0.35">
      <c r="I15520">
        <v>116372</v>
      </c>
      <c r="J15520">
        <v>4025</v>
      </c>
      <c r="K15520">
        <v>158401</v>
      </c>
      <c r="L15520">
        <v>71.430000000000007</v>
      </c>
      <c r="M15520" t="s">
        <v>212</v>
      </c>
      <c r="N15520" s="160" t="s">
        <v>19</v>
      </c>
      <c r="O15520" s="160" t="s">
        <v>80</v>
      </c>
    </row>
    <row r="15521" spans="9:15" x14ac:dyDescent="0.35">
      <c r="I15521">
        <v>118038</v>
      </c>
      <c r="J15521">
        <v>4025</v>
      </c>
      <c r="K15521">
        <v>158401</v>
      </c>
      <c r="L15521">
        <v>92.84</v>
      </c>
      <c r="M15521" t="s">
        <v>212</v>
      </c>
      <c r="N15521" s="160" t="s">
        <v>7</v>
      </c>
      <c r="O15521" s="160" t="s">
        <v>80</v>
      </c>
    </row>
    <row r="15522" spans="9:15" x14ac:dyDescent="0.35">
      <c r="I15522">
        <v>118484</v>
      </c>
      <c r="J15522">
        <v>4025</v>
      </c>
      <c r="K15522">
        <v>158401</v>
      </c>
      <c r="L15522">
        <v>125.73</v>
      </c>
      <c r="M15522" t="s">
        <v>212</v>
      </c>
      <c r="N15522" s="160" t="s">
        <v>7</v>
      </c>
      <c r="O15522" s="160" t="s">
        <v>80</v>
      </c>
    </row>
    <row r="15523" spans="9:15" x14ac:dyDescent="0.35">
      <c r="I15523">
        <v>119309</v>
      </c>
      <c r="J15523">
        <v>4025</v>
      </c>
      <c r="K15523">
        <v>158401</v>
      </c>
      <c r="L15523">
        <v>38.159999999999997</v>
      </c>
      <c r="M15523" t="s">
        <v>212</v>
      </c>
      <c r="N15523" s="160" t="s">
        <v>9</v>
      </c>
      <c r="O15523" s="160" t="s">
        <v>80</v>
      </c>
    </row>
    <row r="15524" spans="9:15" x14ac:dyDescent="0.35">
      <c r="I15524">
        <v>91312</v>
      </c>
      <c r="J15524">
        <v>4014</v>
      </c>
      <c r="K15524">
        <v>158450</v>
      </c>
      <c r="L15524">
        <v>130.91999999999999</v>
      </c>
      <c r="M15524" t="s">
        <v>212</v>
      </c>
      <c r="N15524" s="160" t="s">
        <v>8</v>
      </c>
      <c r="O15524" s="160" t="s">
        <v>80</v>
      </c>
    </row>
    <row r="15525" spans="9:15" x14ac:dyDescent="0.35">
      <c r="I15525">
        <v>118484</v>
      </c>
      <c r="J15525">
        <v>4014</v>
      </c>
      <c r="K15525">
        <v>158450</v>
      </c>
      <c r="L15525">
        <v>125.73</v>
      </c>
      <c r="M15525" t="s">
        <v>212</v>
      </c>
      <c r="N15525" s="160" t="s">
        <v>7</v>
      </c>
      <c r="O15525" s="160" t="s">
        <v>80</v>
      </c>
    </row>
    <row r="15526" spans="9:15" x14ac:dyDescent="0.35">
      <c r="I15526">
        <v>119309</v>
      </c>
      <c r="J15526">
        <v>4014</v>
      </c>
      <c r="K15526">
        <v>158450</v>
      </c>
      <c r="L15526">
        <v>38.159999999999997</v>
      </c>
      <c r="M15526" t="s">
        <v>212</v>
      </c>
      <c r="N15526" s="160" t="s">
        <v>9</v>
      </c>
      <c r="O15526" s="160" t="s">
        <v>80</v>
      </c>
    </row>
    <row r="15527" spans="9:15" x14ac:dyDescent="0.35">
      <c r="I15527">
        <v>120935</v>
      </c>
      <c r="J15527">
        <v>4014</v>
      </c>
      <c r="K15527">
        <v>158450</v>
      </c>
      <c r="L15527">
        <v>26.51</v>
      </c>
      <c r="M15527" t="s">
        <v>212</v>
      </c>
      <c r="N15527" s="160" t="s">
        <v>10</v>
      </c>
      <c r="O15527" s="160" t="s">
        <v>80</v>
      </c>
    </row>
    <row r="15528" spans="9:15" x14ac:dyDescent="0.35">
      <c r="I15528">
        <v>7</v>
      </c>
      <c r="J15528">
        <v>3993</v>
      </c>
      <c r="K15528">
        <v>158474</v>
      </c>
      <c r="L15528">
        <v>191.19</v>
      </c>
      <c r="M15528" t="s">
        <v>212</v>
      </c>
      <c r="N15528" s="160" t="s">
        <v>9</v>
      </c>
      <c r="O15528" s="160" t="s">
        <v>80</v>
      </c>
    </row>
    <row r="15529" spans="9:15" x14ac:dyDescent="0.35">
      <c r="I15529">
        <v>118484</v>
      </c>
      <c r="J15529">
        <v>3993</v>
      </c>
      <c r="K15529">
        <v>158474</v>
      </c>
      <c r="L15529">
        <v>123.66</v>
      </c>
      <c r="M15529" t="s">
        <v>212</v>
      </c>
      <c r="N15529" s="160" t="s">
        <v>7</v>
      </c>
      <c r="O15529" s="160" t="s">
        <v>80</v>
      </c>
    </row>
    <row r="15530" spans="9:15" x14ac:dyDescent="0.35">
      <c r="I15530">
        <v>119309</v>
      </c>
      <c r="J15530">
        <v>3993</v>
      </c>
      <c r="K15530">
        <v>158474</v>
      </c>
      <c r="L15530">
        <v>37.53</v>
      </c>
      <c r="M15530" t="s">
        <v>212</v>
      </c>
      <c r="N15530" s="160" t="s">
        <v>9</v>
      </c>
      <c r="O15530" s="160" t="s">
        <v>80</v>
      </c>
    </row>
    <row r="15531" spans="9:15" x14ac:dyDescent="0.35">
      <c r="I15531">
        <v>120833</v>
      </c>
      <c r="J15531">
        <v>3993</v>
      </c>
      <c r="K15531">
        <v>158474</v>
      </c>
      <c r="L15531">
        <v>26.07</v>
      </c>
      <c r="M15531" t="s">
        <v>212</v>
      </c>
      <c r="N15531" s="160" t="s">
        <v>10</v>
      </c>
      <c r="O15531" s="160" t="s">
        <v>80</v>
      </c>
    </row>
    <row r="15532" spans="9:15" x14ac:dyDescent="0.35">
      <c r="I15532">
        <v>81192</v>
      </c>
      <c r="J15532">
        <v>4030</v>
      </c>
      <c r="K15532">
        <v>158493</v>
      </c>
      <c r="L15532">
        <v>54.81</v>
      </c>
      <c r="M15532" t="s">
        <v>212</v>
      </c>
      <c r="N15532" s="160" t="s">
        <v>7</v>
      </c>
      <c r="O15532" s="160" t="s">
        <v>80</v>
      </c>
    </row>
    <row r="15533" spans="9:15" x14ac:dyDescent="0.35">
      <c r="I15533">
        <v>120833</v>
      </c>
      <c r="J15533">
        <v>4030</v>
      </c>
      <c r="K15533">
        <v>158493</v>
      </c>
      <c r="L15533">
        <v>27.55</v>
      </c>
      <c r="M15533" t="s">
        <v>212</v>
      </c>
      <c r="N15533" s="160" t="s">
        <v>10</v>
      </c>
      <c r="O15533" s="160" t="s">
        <v>80</v>
      </c>
    </row>
    <row r="15534" spans="9:15" x14ac:dyDescent="0.35">
      <c r="I15534">
        <v>125287</v>
      </c>
      <c r="J15534">
        <v>4030</v>
      </c>
      <c r="K15534">
        <v>158493</v>
      </c>
      <c r="L15534">
        <v>65.069999999999993</v>
      </c>
      <c r="M15534" t="s">
        <v>212</v>
      </c>
      <c r="N15534" s="160" t="s">
        <v>10</v>
      </c>
      <c r="O15534" s="160" t="s">
        <v>80</v>
      </c>
    </row>
    <row r="15535" spans="9:15" x14ac:dyDescent="0.35">
      <c r="I15535">
        <v>116372</v>
      </c>
      <c r="J15535">
        <v>3981</v>
      </c>
      <c r="K15535">
        <v>158521</v>
      </c>
      <c r="L15535">
        <v>119.08</v>
      </c>
      <c r="M15535" t="s">
        <v>212</v>
      </c>
      <c r="N15535" s="160" t="s">
        <v>19</v>
      </c>
      <c r="O15535" s="160" t="s">
        <v>80</v>
      </c>
    </row>
    <row r="15536" spans="9:15" x14ac:dyDescent="0.35">
      <c r="I15536">
        <v>119309</v>
      </c>
      <c r="J15536">
        <v>3981</v>
      </c>
      <c r="K15536">
        <v>158521</v>
      </c>
      <c r="L15536">
        <v>37.53</v>
      </c>
      <c r="M15536" t="s">
        <v>212</v>
      </c>
      <c r="N15536" s="160" t="s">
        <v>9</v>
      </c>
      <c r="O15536" s="160" t="s">
        <v>80</v>
      </c>
    </row>
    <row r="15537" spans="9:15" x14ac:dyDescent="0.35">
      <c r="I15537">
        <v>125287</v>
      </c>
      <c r="J15537">
        <v>3981</v>
      </c>
      <c r="K15537">
        <v>158521</v>
      </c>
      <c r="L15537">
        <v>64.44</v>
      </c>
      <c r="M15537" t="s">
        <v>212</v>
      </c>
      <c r="N15537" s="160" t="s">
        <v>10</v>
      </c>
      <c r="O15537" s="160" t="s">
        <v>80</v>
      </c>
    </row>
    <row r="15538" spans="9:15" x14ac:dyDescent="0.35">
      <c r="I15538">
        <v>81192</v>
      </c>
      <c r="J15538">
        <v>4036</v>
      </c>
      <c r="K15538">
        <v>158550</v>
      </c>
      <c r="L15538">
        <v>55.19</v>
      </c>
      <c r="M15538" t="s">
        <v>212</v>
      </c>
      <c r="N15538" s="160" t="s">
        <v>7</v>
      </c>
      <c r="O15538" s="160" t="s">
        <v>80</v>
      </c>
    </row>
    <row r="15539" spans="9:15" x14ac:dyDescent="0.35">
      <c r="I15539">
        <v>91312</v>
      </c>
      <c r="J15539">
        <v>4036</v>
      </c>
      <c r="K15539">
        <v>158550</v>
      </c>
      <c r="L15539">
        <v>130.91999999999999</v>
      </c>
      <c r="M15539" t="s">
        <v>212</v>
      </c>
      <c r="N15539" s="160" t="s">
        <v>8</v>
      </c>
      <c r="O15539" s="160" t="s">
        <v>80</v>
      </c>
    </row>
    <row r="15540" spans="9:15" x14ac:dyDescent="0.35">
      <c r="I15540">
        <v>119309</v>
      </c>
      <c r="J15540">
        <v>4036</v>
      </c>
      <c r="K15540">
        <v>158550</v>
      </c>
      <c r="L15540">
        <v>38.159999999999997</v>
      </c>
      <c r="M15540" t="s">
        <v>212</v>
      </c>
      <c r="N15540" s="160" t="s">
        <v>9</v>
      </c>
      <c r="O15540" s="160" t="s">
        <v>80</v>
      </c>
    </row>
    <row r="15541" spans="9:15" x14ac:dyDescent="0.35">
      <c r="I15541">
        <v>120935</v>
      </c>
      <c r="J15541">
        <v>4036</v>
      </c>
      <c r="K15541">
        <v>158550</v>
      </c>
      <c r="L15541">
        <v>26.51</v>
      </c>
      <c r="M15541" t="s">
        <v>212</v>
      </c>
      <c r="N15541" s="160" t="s">
        <v>10</v>
      </c>
      <c r="O15541" s="160" t="s">
        <v>80</v>
      </c>
    </row>
    <row r="15542" spans="9:15" x14ac:dyDescent="0.35">
      <c r="I15542">
        <v>120936</v>
      </c>
      <c r="J15542">
        <v>4036</v>
      </c>
      <c r="K15542">
        <v>158550</v>
      </c>
      <c r="L15542">
        <v>26.51</v>
      </c>
      <c r="M15542" t="s">
        <v>212</v>
      </c>
      <c r="N15542" s="160" t="s">
        <v>10</v>
      </c>
      <c r="O15542" s="160" t="s">
        <v>80</v>
      </c>
    </row>
    <row r="15543" spans="9:15" x14ac:dyDescent="0.35">
      <c r="I15543">
        <v>122045</v>
      </c>
      <c r="J15543">
        <v>4036</v>
      </c>
      <c r="K15543">
        <v>158550</v>
      </c>
      <c r="L15543">
        <v>37.68</v>
      </c>
      <c r="M15543" t="s">
        <v>212</v>
      </c>
      <c r="N15543" s="160" t="s">
        <v>9</v>
      </c>
      <c r="O15543" s="160" t="s">
        <v>80</v>
      </c>
    </row>
    <row r="15544" spans="9:15" x14ac:dyDescent="0.35">
      <c r="I15544">
        <v>119309</v>
      </c>
      <c r="J15544">
        <v>3998</v>
      </c>
      <c r="K15544">
        <v>158589</v>
      </c>
      <c r="L15544">
        <v>37.68</v>
      </c>
      <c r="M15544" t="s">
        <v>212</v>
      </c>
      <c r="N15544" s="160" t="s">
        <v>9</v>
      </c>
      <c r="O15544" s="160" t="s">
        <v>80</v>
      </c>
    </row>
    <row r="15545" spans="9:15" x14ac:dyDescent="0.35">
      <c r="I15545">
        <v>81192</v>
      </c>
      <c r="J15545">
        <v>501</v>
      </c>
      <c r="K15545">
        <v>158605</v>
      </c>
      <c r="L15545">
        <v>55.19</v>
      </c>
      <c r="M15545" t="s">
        <v>212</v>
      </c>
      <c r="N15545" s="160" t="s">
        <v>7</v>
      </c>
      <c r="O15545" s="160" t="s">
        <v>80</v>
      </c>
    </row>
    <row r="15546" spans="9:15" x14ac:dyDescent="0.35">
      <c r="I15546">
        <v>116372</v>
      </c>
      <c r="J15546">
        <v>501</v>
      </c>
      <c r="K15546">
        <v>158605</v>
      </c>
      <c r="L15546">
        <v>107.18</v>
      </c>
      <c r="M15546" t="s">
        <v>212</v>
      </c>
      <c r="N15546" s="160" t="s">
        <v>19</v>
      </c>
      <c r="O15546" s="160" t="s">
        <v>80</v>
      </c>
    </row>
    <row r="15547" spans="9:15" x14ac:dyDescent="0.35">
      <c r="I15547">
        <v>118038</v>
      </c>
      <c r="J15547">
        <v>501</v>
      </c>
      <c r="K15547">
        <v>158605</v>
      </c>
      <c r="L15547">
        <v>92.84</v>
      </c>
      <c r="M15547" t="s">
        <v>212</v>
      </c>
      <c r="N15547" s="160" t="s">
        <v>7</v>
      </c>
      <c r="O15547" s="160" t="s">
        <v>80</v>
      </c>
    </row>
    <row r="15548" spans="9:15" x14ac:dyDescent="0.35">
      <c r="I15548">
        <v>120833</v>
      </c>
      <c r="J15548">
        <v>501</v>
      </c>
      <c r="K15548">
        <v>158605</v>
      </c>
      <c r="L15548">
        <v>26.51</v>
      </c>
      <c r="M15548" t="s">
        <v>212</v>
      </c>
      <c r="N15548" s="160" t="s">
        <v>10</v>
      </c>
      <c r="O15548" s="160" t="s">
        <v>80</v>
      </c>
    </row>
    <row r="15549" spans="9:15" x14ac:dyDescent="0.35">
      <c r="I15549">
        <v>7</v>
      </c>
      <c r="J15549">
        <v>4026</v>
      </c>
      <c r="K15549">
        <v>158635</v>
      </c>
      <c r="L15549">
        <v>194.4</v>
      </c>
      <c r="M15549" t="s">
        <v>212</v>
      </c>
      <c r="N15549" s="160" t="s">
        <v>9</v>
      </c>
      <c r="O15549" s="160" t="s">
        <v>80</v>
      </c>
    </row>
    <row r="15550" spans="9:15" x14ac:dyDescent="0.35">
      <c r="I15550">
        <v>71189</v>
      </c>
      <c r="J15550">
        <v>4026</v>
      </c>
      <c r="K15550">
        <v>158635</v>
      </c>
      <c r="L15550">
        <v>73.260000000000005</v>
      </c>
      <c r="M15550" t="s">
        <v>212</v>
      </c>
      <c r="N15550" s="160" t="s">
        <v>8</v>
      </c>
      <c r="O15550" s="160" t="s">
        <v>80</v>
      </c>
    </row>
    <row r="15551" spans="9:15" x14ac:dyDescent="0.35">
      <c r="I15551">
        <v>78573</v>
      </c>
      <c r="J15551">
        <v>4026</v>
      </c>
      <c r="K15551">
        <v>158635</v>
      </c>
      <c r="L15551">
        <v>126.29</v>
      </c>
      <c r="M15551" t="s">
        <v>212</v>
      </c>
      <c r="N15551" s="160" t="s">
        <v>8</v>
      </c>
      <c r="O15551" s="160" t="s">
        <v>80</v>
      </c>
    </row>
    <row r="15552" spans="9:15" x14ac:dyDescent="0.35">
      <c r="I15552">
        <v>81192</v>
      </c>
      <c r="J15552">
        <v>4026</v>
      </c>
      <c r="K15552">
        <v>158635</v>
      </c>
      <c r="L15552">
        <v>55.19</v>
      </c>
      <c r="M15552" t="s">
        <v>212</v>
      </c>
      <c r="N15552" s="160" t="s">
        <v>7</v>
      </c>
      <c r="O15552" s="160" t="s">
        <v>80</v>
      </c>
    </row>
    <row r="15553" spans="9:15" x14ac:dyDescent="0.35">
      <c r="I15553">
        <v>91312</v>
      </c>
      <c r="J15553">
        <v>4026</v>
      </c>
      <c r="K15553">
        <v>158635</v>
      </c>
      <c r="L15553">
        <v>130.91999999999999</v>
      </c>
      <c r="M15553" t="s">
        <v>212</v>
      </c>
      <c r="N15553" s="160" t="s">
        <v>8</v>
      </c>
      <c r="O15553" s="160" t="s">
        <v>80</v>
      </c>
    </row>
    <row r="15554" spans="9:15" x14ac:dyDescent="0.35">
      <c r="I15554">
        <v>114734</v>
      </c>
      <c r="J15554">
        <v>4026</v>
      </c>
      <c r="K15554">
        <v>158635</v>
      </c>
      <c r="L15554">
        <v>115.38</v>
      </c>
      <c r="M15554" t="s">
        <v>212</v>
      </c>
      <c r="N15554" s="160" t="s">
        <v>7</v>
      </c>
      <c r="O15554" s="160" t="s">
        <v>80</v>
      </c>
    </row>
    <row r="15555" spans="9:15" x14ac:dyDescent="0.35">
      <c r="I15555">
        <v>117766</v>
      </c>
      <c r="J15555">
        <v>4026</v>
      </c>
      <c r="K15555">
        <v>158635</v>
      </c>
      <c r="L15555">
        <v>185.66</v>
      </c>
      <c r="M15555" t="s">
        <v>212</v>
      </c>
      <c r="N15555" s="160" t="s">
        <v>7</v>
      </c>
      <c r="O15555" s="160" t="s">
        <v>80</v>
      </c>
    </row>
    <row r="15556" spans="9:15" x14ac:dyDescent="0.35">
      <c r="I15556">
        <v>117767</v>
      </c>
      <c r="J15556">
        <v>4026</v>
      </c>
      <c r="K15556">
        <v>158635</v>
      </c>
      <c r="L15556">
        <v>92.83</v>
      </c>
      <c r="M15556" t="s">
        <v>212</v>
      </c>
      <c r="N15556" s="160" t="s">
        <v>7</v>
      </c>
      <c r="O15556" s="160" t="s">
        <v>80</v>
      </c>
    </row>
    <row r="15557" spans="9:15" x14ac:dyDescent="0.35">
      <c r="I15557">
        <v>118484</v>
      </c>
      <c r="J15557">
        <v>4026</v>
      </c>
      <c r="K15557">
        <v>158635</v>
      </c>
      <c r="L15557">
        <v>125.73</v>
      </c>
      <c r="M15557" t="s">
        <v>212</v>
      </c>
      <c r="N15557" s="160" t="s">
        <v>7</v>
      </c>
      <c r="O15557" s="160" t="s">
        <v>80</v>
      </c>
    </row>
    <row r="15558" spans="9:15" x14ac:dyDescent="0.35">
      <c r="I15558">
        <v>120739</v>
      </c>
      <c r="J15558">
        <v>4026</v>
      </c>
      <c r="K15558">
        <v>158635</v>
      </c>
      <c r="L15558">
        <v>181.08</v>
      </c>
      <c r="M15558" t="s">
        <v>212</v>
      </c>
      <c r="N15558" s="160" t="s">
        <v>9</v>
      </c>
      <c r="O15558" s="160" t="s">
        <v>80</v>
      </c>
    </row>
    <row r="15559" spans="9:15" x14ac:dyDescent="0.35">
      <c r="I15559">
        <v>125023</v>
      </c>
      <c r="J15559">
        <v>4026</v>
      </c>
      <c r="K15559">
        <v>158635</v>
      </c>
      <c r="L15559">
        <v>97.18</v>
      </c>
      <c r="M15559" t="s">
        <v>212</v>
      </c>
      <c r="N15559" s="160" t="s">
        <v>9</v>
      </c>
      <c r="O15559" s="160" t="s">
        <v>80</v>
      </c>
    </row>
    <row r="15560" spans="9:15" x14ac:dyDescent="0.35">
      <c r="I15560">
        <v>91312</v>
      </c>
      <c r="J15560">
        <v>4058</v>
      </c>
      <c r="K15560">
        <v>158640</v>
      </c>
      <c r="L15560">
        <v>134.9</v>
      </c>
      <c r="M15560" t="s">
        <v>212</v>
      </c>
      <c r="N15560" s="160" t="s">
        <v>8</v>
      </c>
      <c r="O15560" s="160" t="s">
        <v>80</v>
      </c>
    </row>
    <row r="15561" spans="9:15" x14ac:dyDescent="0.35">
      <c r="I15561">
        <v>117485</v>
      </c>
      <c r="J15561">
        <v>4058</v>
      </c>
      <c r="K15561">
        <v>158640</v>
      </c>
      <c r="L15561">
        <v>56.7</v>
      </c>
      <c r="M15561" t="s">
        <v>212</v>
      </c>
      <c r="N15561" s="160" t="s">
        <v>8</v>
      </c>
      <c r="O15561" s="160" t="s">
        <v>80</v>
      </c>
    </row>
    <row r="15562" spans="9:15" x14ac:dyDescent="0.35">
      <c r="I15562">
        <v>7</v>
      </c>
      <c r="J15562">
        <v>4014</v>
      </c>
      <c r="K15562">
        <v>158641</v>
      </c>
      <c r="L15562">
        <v>179.7</v>
      </c>
      <c r="M15562" t="s">
        <v>212</v>
      </c>
      <c r="N15562" s="160" t="s">
        <v>9</v>
      </c>
      <c r="O15562" s="160" t="s">
        <v>80</v>
      </c>
    </row>
    <row r="15563" spans="9:15" x14ac:dyDescent="0.35">
      <c r="I15563">
        <v>78573</v>
      </c>
      <c r="J15563">
        <v>4014</v>
      </c>
      <c r="K15563">
        <v>158641</v>
      </c>
      <c r="L15563">
        <v>130.91999999999999</v>
      </c>
      <c r="M15563" t="s">
        <v>212</v>
      </c>
      <c r="N15563" s="160" t="s">
        <v>8</v>
      </c>
      <c r="O15563" s="160" t="s">
        <v>80</v>
      </c>
    </row>
    <row r="15564" spans="9:15" x14ac:dyDescent="0.35">
      <c r="I15564">
        <v>91312</v>
      </c>
      <c r="J15564">
        <v>4014</v>
      </c>
      <c r="K15564">
        <v>158641</v>
      </c>
      <c r="L15564">
        <v>130.91999999999999</v>
      </c>
      <c r="M15564" t="s">
        <v>212</v>
      </c>
      <c r="N15564" s="160" t="s">
        <v>8</v>
      </c>
      <c r="O15564" s="160" t="s">
        <v>80</v>
      </c>
    </row>
    <row r="15565" spans="9:15" x14ac:dyDescent="0.35">
      <c r="I15565">
        <v>116372</v>
      </c>
      <c r="J15565">
        <v>4014</v>
      </c>
      <c r="K15565">
        <v>158641</v>
      </c>
      <c r="L15565">
        <v>23.81</v>
      </c>
      <c r="M15565" t="s">
        <v>212</v>
      </c>
      <c r="N15565" s="160" t="s">
        <v>19</v>
      </c>
      <c r="O15565" s="160" t="s">
        <v>80</v>
      </c>
    </row>
    <row r="15566" spans="9:15" x14ac:dyDescent="0.35">
      <c r="I15566">
        <v>16459</v>
      </c>
      <c r="J15566">
        <v>4006</v>
      </c>
      <c r="K15566">
        <v>158659</v>
      </c>
      <c r="L15566">
        <v>543.72</v>
      </c>
      <c r="M15566" t="s">
        <v>212</v>
      </c>
      <c r="N15566" s="160" t="s">
        <v>19</v>
      </c>
      <c r="O15566" s="160" t="s">
        <v>80</v>
      </c>
    </row>
    <row r="15567" spans="9:15" x14ac:dyDescent="0.35">
      <c r="I15567">
        <v>72449</v>
      </c>
      <c r="J15567">
        <v>4006</v>
      </c>
      <c r="K15567">
        <v>158659</v>
      </c>
      <c r="L15567">
        <v>191.99</v>
      </c>
      <c r="M15567" t="s">
        <v>212</v>
      </c>
      <c r="N15567" s="160" t="s">
        <v>9</v>
      </c>
      <c r="O15567" s="160" t="s">
        <v>80</v>
      </c>
    </row>
    <row r="15568" spans="9:15" x14ac:dyDescent="0.35">
      <c r="I15568">
        <v>77912</v>
      </c>
      <c r="J15568">
        <v>4006</v>
      </c>
      <c r="K15568">
        <v>158659</v>
      </c>
      <c r="L15568">
        <v>27.05</v>
      </c>
      <c r="M15568" t="s">
        <v>212</v>
      </c>
      <c r="N15568" s="160" t="s">
        <v>8</v>
      </c>
      <c r="O15568" s="160" t="s">
        <v>80</v>
      </c>
    </row>
    <row r="15569" spans="9:15" x14ac:dyDescent="0.35">
      <c r="I15569">
        <v>78573</v>
      </c>
      <c r="J15569">
        <v>4006</v>
      </c>
      <c r="K15569">
        <v>158659</v>
      </c>
      <c r="L15569">
        <v>124.69</v>
      </c>
      <c r="M15569" t="s">
        <v>212</v>
      </c>
      <c r="N15569" s="160" t="s">
        <v>8</v>
      </c>
      <c r="O15569" s="160" t="s">
        <v>80</v>
      </c>
    </row>
    <row r="15570" spans="9:15" x14ac:dyDescent="0.35">
      <c r="I15570">
        <v>91312</v>
      </c>
      <c r="J15570">
        <v>4006</v>
      </c>
      <c r="K15570">
        <v>158659</v>
      </c>
      <c r="L15570">
        <v>129.27000000000001</v>
      </c>
      <c r="M15570" t="s">
        <v>212</v>
      </c>
      <c r="N15570" s="160" t="s">
        <v>8</v>
      </c>
      <c r="O15570" s="160" t="s">
        <v>80</v>
      </c>
    </row>
    <row r="15571" spans="9:15" x14ac:dyDescent="0.35">
      <c r="I15571">
        <v>101972</v>
      </c>
      <c r="J15571">
        <v>4006</v>
      </c>
      <c r="K15571">
        <v>158659</v>
      </c>
      <c r="L15571">
        <v>266.63</v>
      </c>
      <c r="M15571" t="s">
        <v>212</v>
      </c>
      <c r="N15571" s="160" t="s">
        <v>19</v>
      </c>
      <c r="O15571" s="160" t="s">
        <v>80</v>
      </c>
    </row>
    <row r="15572" spans="9:15" x14ac:dyDescent="0.35">
      <c r="I15572">
        <v>116372</v>
      </c>
      <c r="J15572">
        <v>4006</v>
      </c>
      <c r="K15572">
        <v>158659</v>
      </c>
      <c r="L15572">
        <v>238.16</v>
      </c>
      <c r="M15572" t="s">
        <v>212</v>
      </c>
      <c r="N15572" s="160" t="s">
        <v>19</v>
      </c>
      <c r="O15572" s="160" t="s">
        <v>80</v>
      </c>
    </row>
    <row r="15573" spans="9:15" x14ac:dyDescent="0.35">
      <c r="I15573">
        <v>117766</v>
      </c>
      <c r="J15573">
        <v>4006</v>
      </c>
      <c r="K15573">
        <v>158659</v>
      </c>
      <c r="L15573">
        <v>91.66</v>
      </c>
      <c r="M15573" t="s">
        <v>212</v>
      </c>
      <c r="N15573" s="160" t="s">
        <v>7</v>
      </c>
      <c r="O15573" s="160" t="s">
        <v>80</v>
      </c>
    </row>
    <row r="15574" spans="9:15" x14ac:dyDescent="0.35">
      <c r="I15574">
        <v>117767</v>
      </c>
      <c r="J15574">
        <v>4006</v>
      </c>
      <c r="K15574">
        <v>158659</v>
      </c>
      <c r="L15574">
        <v>91.66</v>
      </c>
      <c r="M15574" t="s">
        <v>212</v>
      </c>
      <c r="N15574" s="160" t="s">
        <v>7</v>
      </c>
      <c r="O15574" s="160" t="s">
        <v>80</v>
      </c>
    </row>
    <row r="15575" spans="9:15" x14ac:dyDescent="0.35">
      <c r="I15575">
        <v>118038</v>
      </c>
      <c r="J15575">
        <v>4006</v>
      </c>
      <c r="K15575">
        <v>158659</v>
      </c>
      <c r="L15575">
        <v>91.67</v>
      </c>
      <c r="M15575" t="s">
        <v>212</v>
      </c>
      <c r="N15575" s="160" t="s">
        <v>7</v>
      </c>
      <c r="O15575" s="160" t="s">
        <v>80</v>
      </c>
    </row>
    <row r="15576" spans="9:15" x14ac:dyDescent="0.35">
      <c r="I15576">
        <v>118038</v>
      </c>
      <c r="J15576">
        <v>4006</v>
      </c>
      <c r="K15576">
        <v>158659</v>
      </c>
      <c r="L15576">
        <v>91.67</v>
      </c>
      <c r="M15576" t="s">
        <v>212</v>
      </c>
      <c r="N15576" s="160" t="s">
        <v>7</v>
      </c>
      <c r="O15576" s="160" t="s">
        <v>80</v>
      </c>
    </row>
    <row r="15577" spans="9:15" x14ac:dyDescent="0.35">
      <c r="I15577">
        <v>118484</v>
      </c>
      <c r="J15577">
        <v>4006</v>
      </c>
      <c r="K15577">
        <v>158659</v>
      </c>
      <c r="L15577">
        <v>124.15</v>
      </c>
      <c r="M15577" t="s">
        <v>212</v>
      </c>
      <c r="N15577" s="160" t="s">
        <v>7</v>
      </c>
      <c r="O15577" s="160" t="s">
        <v>80</v>
      </c>
    </row>
    <row r="15578" spans="9:15" x14ac:dyDescent="0.35">
      <c r="I15578">
        <v>120833</v>
      </c>
      <c r="J15578">
        <v>4006</v>
      </c>
      <c r="K15578">
        <v>158659</v>
      </c>
      <c r="L15578">
        <v>26.18</v>
      </c>
      <c r="M15578" t="s">
        <v>212</v>
      </c>
      <c r="N15578" s="160" t="s">
        <v>10</v>
      </c>
      <c r="O15578" s="160" t="s">
        <v>80</v>
      </c>
    </row>
    <row r="15579" spans="9:15" x14ac:dyDescent="0.35">
      <c r="I15579">
        <v>120935</v>
      </c>
      <c r="J15579">
        <v>4006</v>
      </c>
      <c r="K15579">
        <v>158659</v>
      </c>
      <c r="L15579">
        <v>26.18</v>
      </c>
      <c r="M15579" t="s">
        <v>212</v>
      </c>
      <c r="N15579" s="160" t="s">
        <v>10</v>
      </c>
      <c r="O15579" s="160" t="s">
        <v>80</v>
      </c>
    </row>
    <row r="15580" spans="9:15" x14ac:dyDescent="0.35">
      <c r="I15580">
        <v>72449</v>
      </c>
      <c r="J15580">
        <v>3969</v>
      </c>
      <c r="K15580">
        <v>158685</v>
      </c>
      <c r="L15580">
        <v>179.7</v>
      </c>
      <c r="M15580" t="s">
        <v>212</v>
      </c>
      <c r="N15580" s="160" t="s">
        <v>9</v>
      </c>
      <c r="O15580" s="160" t="s">
        <v>80</v>
      </c>
    </row>
    <row r="15581" spans="9:15" x14ac:dyDescent="0.35">
      <c r="I15581">
        <v>103732</v>
      </c>
      <c r="J15581">
        <v>3969</v>
      </c>
      <c r="K15581">
        <v>158685</v>
      </c>
      <c r="L15581">
        <v>328.44</v>
      </c>
      <c r="M15581" t="s">
        <v>212</v>
      </c>
      <c r="N15581" s="160" t="s">
        <v>8</v>
      </c>
      <c r="O15581" s="160" t="s">
        <v>80</v>
      </c>
    </row>
    <row r="15582" spans="9:15" x14ac:dyDescent="0.35">
      <c r="I15582">
        <v>107294</v>
      </c>
      <c r="J15582">
        <v>3969</v>
      </c>
      <c r="K15582">
        <v>158685</v>
      </c>
      <c r="L15582">
        <v>132.75</v>
      </c>
      <c r="M15582" t="s">
        <v>212</v>
      </c>
      <c r="N15582" s="160" t="s">
        <v>8</v>
      </c>
      <c r="O15582" s="160" t="s">
        <v>80</v>
      </c>
    </row>
    <row r="15583" spans="9:15" x14ac:dyDescent="0.35">
      <c r="I15583">
        <v>118850</v>
      </c>
      <c r="J15583">
        <v>3969</v>
      </c>
      <c r="K15583">
        <v>158685</v>
      </c>
      <c r="L15583">
        <v>126.73</v>
      </c>
      <c r="M15583" t="s">
        <v>212</v>
      </c>
      <c r="N15583" s="160" t="s">
        <v>8</v>
      </c>
      <c r="O15583" s="160" t="s">
        <v>80</v>
      </c>
    </row>
    <row r="15584" spans="9:15" x14ac:dyDescent="0.35">
      <c r="I15584">
        <v>120833</v>
      </c>
      <c r="J15584">
        <v>3969</v>
      </c>
      <c r="K15584">
        <v>158685</v>
      </c>
      <c r="L15584">
        <v>75.540000000000006</v>
      </c>
      <c r="M15584" t="s">
        <v>212</v>
      </c>
      <c r="N15584" s="160" t="s">
        <v>10</v>
      </c>
      <c r="O15584" s="160" t="s">
        <v>80</v>
      </c>
    </row>
    <row r="15585" spans="9:15" x14ac:dyDescent="0.35">
      <c r="I15585">
        <v>120834</v>
      </c>
      <c r="J15585">
        <v>3969</v>
      </c>
      <c r="K15585">
        <v>158685</v>
      </c>
      <c r="L15585">
        <v>75.540000000000006</v>
      </c>
      <c r="M15585" t="s">
        <v>212</v>
      </c>
      <c r="N15585" s="160" t="s">
        <v>10</v>
      </c>
      <c r="O15585" s="160" t="s">
        <v>80</v>
      </c>
    </row>
    <row r="15586" spans="9:15" x14ac:dyDescent="0.35">
      <c r="I15586">
        <v>120935</v>
      </c>
      <c r="J15586">
        <v>3969</v>
      </c>
      <c r="K15586">
        <v>158685</v>
      </c>
      <c r="L15586">
        <v>50.36</v>
      </c>
      <c r="M15586" t="s">
        <v>212</v>
      </c>
      <c r="N15586" s="160" t="s">
        <v>10</v>
      </c>
      <c r="O15586" s="160" t="s">
        <v>80</v>
      </c>
    </row>
    <row r="15587" spans="9:15" x14ac:dyDescent="0.35">
      <c r="I15587">
        <v>120936</v>
      </c>
      <c r="J15587">
        <v>3969</v>
      </c>
      <c r="K15587">
        <v>158685</v>
      </c>
      <c r="L15587">
        <v>25.18</v>
      </c>
      <c r="M15587" t="s">
        <v>212</v>
      </c>
      <c r="N15587" s="160" t="s">
        <v>10</v>
      </c>
      <c r="O15587" s="160" t="s">
        <v>80</v>
      </c>
    </row>
    <row r="15588" spans="9:15" x14ac:dyDescent="0.35">
      <c r="I15588">
        <v>71189</v>
      </c>
      <c r="J15588">
        <v>4008</v>
      </c>
      <c r="K15588">
        <v>158690</v>
      </c>
      <c r="L15588">
        <v>48.84</v>
      </c>
      <c r="M15588" t="s">
        <v>212</v>
      </c>
      <c r="N15588" s="160" t="s">
        <v>8</v>
      </c>
      <c r="O15588" s="160" t="s">
        <v>80</v>
      </c>
    </row>
    <row r="15589" spans="9:15" x14ac:dyDescent="0.35">
      <c r="I15589">
        <v>116372</v>
      </c>
      <c r="J15589">
        <v>4008</v>
      </c>
      <c r="K15589">
        <v>158690</v>
      </c>
      <c r="L15589">
        <v>23.81</v>
      </c>
      <c r="M15589" t="s">
        <v>212</v>
      </c>
      <c r="N15589" s="160" t="s">
        <v>19</v>
      </c>
      <c r="O15589" s="160" t="s">
        <v>80</v>
      </c>
    </row>
    <row r="15590" spans="9:15" x14ac:dyDescent="0.35">
      <c r="I15590">
        <v>120935</v>
      </c>
      <c r="J15590">
        <v>4008</v>
      </c>
      <c r="K15590">
        <v>158690</v>
      </c>
      <c r="L15590">
        <v>26.51</v>
      </c>
      <c r="M15590" t="s">
        <v>212</v>
      </c>
      <c r="N15590" s="160" t="s">
        <v>10</v>
      </c>
      <c r="O15590" s="160" t="s">
        <v>80</v>
      </c>
    </row>
    <row r="15591" spans="9:15" x14ac:dyDescent="0.35">
      <c r="I15591">
        <v>121518</v>
      </c>
      <c r="J15591">
        <v>4008</v>
      </c>
      <c r="K15591">
        <v>158690</v>
      </c>
      <c r="L15591">
        <v>53.02</v>
      </c>
      <c r="M15591" t="s">
        <v>212</v>
      </c>
      <c r="N15591" s="160" t="s">
        <v>10</v>
      </c>
      <c r="O15591" s="160" t="s">
        <v>80</v>
      </c>
    </row>
    <row r="15592" spans="9:15" x14ac:dyDescent="0.35">
      <c r="I15592">
        <v>7</v>
      </c>
      <c r="J15592">
        <v>4058</v>
      </c>
      <c r="K15592">
        <v>158708</v>
      </c>
      <c r="L15592">
        <v>199.2</v>
      </c>
      <c r="M15592" t="s">
        <v>212</v>
      </c>
      <c r="N15592" s="160" t="s">
        <v>9</v>
      </c>
      <c r="O15592" s="160" t="s">
        <v>80</v>
      </c>
    </row>
    <row r="15593" spans="9:15" x14ac:dyDescent="0.35">
      <c r="I15593">
        <v>71189</v>
      </c>
      <c r="J15593">
        <v>4058</v>
      </c>
      <c r="K15593">
        <v>158708</v>
      </c>
      <c r="L15593">
        <v>373.5</v>
      </c>
      <c r="M15593" t="s">
        <v>212</v>
      </c>
      <c r="N15593" s="160" t="s">
        <v>8</v>
      </c>
      <c r="O15593" s="160" t="s">
        <v>80</v>
      </c>
    </row>
    <row r="15594" spans="9:15" x14ac:dyDescent="0.35">
      <c r="I15594">
        <v>72449</v>
      </c>
      <c r="J15594">
        <v>4058</v>
      </c>
      <c r="K15594">
        <v>158708</v>
      </c>
      <c r="L15594">
        <v>199.2</v>
      </c>
      <c r="M15594" t="s">
        <v>212</v>
      </c>
      <c r="N15594" s="160" t="s">
        <v>9</v>
      </c>
      <c r="O15594" s="160" t="s">
        <v>80</v>
      </c>
    </row>
    <row r="15595" spans="9:15" x14ac:dyDescent="0.35">
      <c r="I15595">
        <v>78573</v>
      </c>
      <c r="J15595">
        <v>4058</v>
      </c>
      <c r="K15595">
        <v>158708</v>
      </c>
      <c r="L15595">
        <v>258.2</v>
      </c>
      <c r="M15595" t="s">
        <v>212</v>
      </c>
      <c r="N15595" s="160" t="s">
        <v>8</v>
      </c>
      <c r="O15595" s="160" t="s">
        <v>80</v>
      </c>
    </row>
    <row r="15596" spans="9:15" x14ac:dyDescent="0.35">
      <c r="I15596">
        <v>91312</v>
      </c>
      <c r="J15596">
        <v>4058</v>
      </c>
      <c r="K15596">
        <v>158708</v>
      </c>
      <c r="L15596">
        <v>266.24</v>
      </c>
      <c r="M15596" t="s">
        <v>212</v>
      </c>
      <c r="N15596" s="160" t="s">
        <v>8</v>
      </c>
      <c r="O15596" s="160" t="s">
        <v>80</v>
      </c>
    </row>
    <row r="15597" spans="9:15" x14ac:dyDescent="0.35">
      <c r="I15597">
        <v>103732</v>
      </c>
      <c r="J15597">
        <v>4058</v>
      </c>
      <c r="K15597">
        <v>158708</v>
      </c>
      <c r="L15597">
        <v>459.6</v>
      </c>
      <c r="M15597" t="s">
        <v>212</v>
      </c>
      <c r="N15597" s="160" t="s">
        <v>8</v>
      </c>
      <c r="O15597" s="160" t="s">
        <v>80</v>
      </c>
    </row>
    <row r="15598" spans="9:15" x14ac:dyDescent="0.35">
      <c r="I15598">
        <v>117485</v>
      </c>
      <c r="J15598">
        <v>4058</v>
      </c>
      <c r="K15598">
        <v>158708</v>
      </c>
      <c r="L15598">
        <v>189</v>
      </c>
      <c r="M15598" t="s">
        <v>212</v>
      </c>
      <c r="N15598" s="160" t="s">
        <v>8</v>
      </c>
      <c r="O15598" s="160" t="s">
        <v>80</v>
      </c>
    </row>
    <row r="15599" spans="9:15" x14ac:dyDescent="0.35">
      <c r="I15599">
        <v>118850</v>
      </c>
      <c r="J15599">
        <v>4058</v>
      </c>
      <c r="K15599">
        <v>158708</v>
      </c>
      <c r="L15599">
        <v>258.39999999999998</v>
      </c>
      <c r="M15599" t="s">
        <v>212</v>
      </c>
      <c r="N15599" s="160" t="s">
        <v>8</v>
      </c>
      <c r="O15599" s="160" t="s">
        <v>80</v>
      </c>
    </row>
    <row r="15600" spans="9:15" x14ac:dyDescent="0.35">
      <c r="I15600">
        <v>120833</v>
      </c>
      <c r="J15600">
        <v>4058</v>
      </c>
      <c r="K15600">
        <v>158708</v>
      </c>
      <c r="L15600">
        <v>26.51</v>
      </c>
      <c r="M15600" t="s">
        <v>212</v>
      </c>
      <c r="N15600" s="160" t="s">
        <v>10</v>
      </c>
      <c r="O15600" s="160" t="s">
        <v>80</v>
      </c>
    </row>
    <row r="15601" spans="9:15" x14ac:dyDescent="0.35">
      <c r="I15601">
        <v>122803</v>
      </c>
      <c r="J15601">
        <v>4058</v>
      </c>
      <c r="K15601">
        <v>158708</v>
      </c>
      <c r="L15601">
        <v>301.14</v>
      </c>
      <c r="M15601" t="s">
        <v>212</v>
      </c>
      <c r="N15601" s="160" t="s">
        <v>207</v>
      </c>
      <c r="O15601" s="160" t="s">
        <v>80</v>
      </c>
    </row>
    <row r="15602" spans="9:15" x14ac:dyDescent="0.35">
      <c r="I15602">
        <v>91312</v>
      </c>
      <c r="J15602">
        <v>4013</v>
      </c>
      <c r="K15602">
        <v>158716</v>
      </c>
      <c r="L15602">
        <v>785.52</v>
      </c>
      <c r="M15602" t="s">
        <v>212</v>
      </c>
      <c r="N15602" s="160" t="s">
        <v>8</v>
      </c>
      <c r="O15602" s="160" t="s">
        <v>80</v>
      </c>
    </row>
    <row r="15603" spans="9:15" x14ac:dyDescent="0.35">
      <c r="I15603">
        <v>16459</v>
      </c>
      <c r="J15603">
        <v>3994</v>
      </c>
      <c r="K15603">
        <v>158729</v>
      </c>
      <c r="L15603">
        <v>4793.6000000000004</v>
      </c>
      <c r="M15603" t="s">
        <v>212</v>
      </c>
      <c r="N15603" s="160" t="s">
        <v>19</v>
      </c>
      <c r="O15603" s="160" t="s">
        <v>80</v>
      </c>
    </row>
    <row r="15604" spans="9:15" x14ac:dyDescent="0.35">
      <c r="I15604">
        <v>101972</v>
      </c>
      <c r="J15604">
        <v>3994</v>
      </c>
      <c r="K15604">
        <v>158729</v>
      </c>
      <c r="L15604">
        <v>22405</v>
      </c>
      <c r="M15604" t="s">
        <v>212</v>
      </c>
      <c r="N15604" s="160" t="s">
        <v>19</v>
      </c>
      <c r="O15604" s="160" t="s">
        <v>80</v>
      </c>
    </row>
    <row r="15605" spans="9:15" x14ac:dyDescent="0.35">
      <c r="I15605">
        <v>116372</v>
      </c>
      <c r="J15605">
        <v>3994</v>
      </c>
      <c r="K15605">
        <v>158729</v>
      </c>
      <c r="L15605">
        <v>1797.6</v>
      </c>
      <c r="M15605" t="s">
        <v>212</v>
      </c>
      <c r="N15605" s="160" t="s">
        <v>19</v>
      </c>
      <c r="O15605" s="160" t="s">
        <v>80</v>
      </c>
    </row>
    <row r="15606" spans="9:15" x14ac:dyDescent="0.35">
      <c r="I15606">
        <v>78573</v>
      </c>
      <c r="J15606">
        <v>819</v>
      </c>
      <c r="K15606">
        <v>158732</v>
      </c>
      <c r="L15606">
        <v>23.88</v>
      </c>
      <c r="M15606" t="s">
        <v>212</v>
      </c>
      <c r="N15606" s="160" t="s">
        <v>8</v>
      </c>
      <c r="O15606" s="160" t="s">
        <v>80</v>
      </c>
    </row>
    <row r="15607" spans="9:15" x14ac:dyDescent="0.35">
      <c r="I15607">
        <v>7</v>
      </c>
      <c r="J15607">
        <v>4011</v>
      </c>
      <c r="K15607">
        <v>158771</v>
      </c>
      <c r="L15607">
        <v>193.08</v>
      </c>
      <c r="M15607" t="s">
        <v>212</v>
      </c>
      <c r="N15607" s="160" t="s">
        <v>9</v>
      </c>
      <c r="O15607" s="160" t="s">
        <v>80</v>
      </c>
    </row>
    <row r="15608" spans="9:15" x14ac:dyDescent="0.35">
      <c r="I15608">
        <v>74395</v>
      </c>
      <c r="J15608">
        <v>4011</v>
      </c>
      <c r="K15608">
        <v>158771</v>
      </c>
      <c r="L15608">
        <v>86.2</v>
      </c>
      <c r="M15608" t="s">
        <v>212</v>
      </c>
      <c r="N15608" s="160" t="s">
        <v>7</v>
      </c>
      <c r="O15608" s="160" t="s">
        <v>80</v>
      </c>
    </row>
    <row r="15609" spans="9:15" x14ac:dyDescent="0.35">
      <c r="I15609">
        <v>74395</v>
      </c>
      <c r="J15609">
        <v>4011</v>
      </c>
      <c r="K15609">
        <v>158771</v>
      </c>
      <c r="L15609">
        <v>86.71</v>
      </c>
      <c r="M15609" t="s">
        <v>212</v>
      </c>
      <c r="N15609" s="160" t="s">
        <v>7</v>
      </c>
      <c r="O15609" s="160" t="s">
        <v>80</v>
      </c>
    </row>
    <row r="15610" spans="9:15" x14ac:dyDescent="0.35">
      <c r="I15610">
        <v>81192</v>
      </c>
      <c r="J15610">
        <v>4011</v>
      </c>
      <c r="K15610">
        <v>158771</v>
      </c>
      <c r="L15610">
        <v>54.49</v>
      </c>
      <c r="M15610" t="s">
        <v>212</v>
      </c>
      <c r="N15610" s="160" t="s">
        <v>7</v>
      </c>
      <c r="O15610" s="160" t="s">
        <v>80</v>
      </c>
    </row>
    <row r="15611" spans="9:15" x14ac:dyDescent="0.35">
      <c r="I15611">
        <v>81192</v>
      </c>
      <c r="J15611">
        <v>4011</v>
      </c>
      <c r="K15611">
        <v>158771</v>
      </c>
      <c r="L15611">
        <v>54.81</v>
      </c>
      <c r="M15611" t="s">
        <v>212</v>
      </c>
      <c r="N15611" s="160" t="s">
        <v>7</v>
      </c>
      <c r="O15611" s="160" t="s">
        <v>80</v>
      </c>
    </row>
    <row r="15612" spans="9:15" x14ac:dyDescent="0.35">
      <c r="I15612">
        <v>91312</v>
      </c>
      <c r="J15612">
        <v>4011</v>
      </c>
      <c r="K15612">
        <v>158771</v>
      </c>
      <c r="L15612">
        <v>130.03</v>
      </c>
      <c r="M15612" t="s">
        <v>212</v>
      </c>
      <c r="N15612" s="160" t="s">
        <v>8</v>
      </c>
      <c r="O15612" s="160" t="s">
        <v>80</v>
      </c>
    </row>
    <row r="15613" spans="9:15" x14ac:dyDescent="0.35">
      <c r="I15613">
        <v>116372</v>
      </c>
      <c r="J15613">
        <v>4011</v>
      </c>
      <c r="K15613">
        <v>158771</v>
      </c>
      <c r="L15613">
        <v>23.51</v>
      </c>
      <c r="M15613" t="s">
        <v>212</v>
      </c>
      <c r="N15613" s="160" t="s">
        <v>19</v>
      </c>
      <c r="O15613" s="160" t="s">
        <v>80</v>
      </c>
    </row>
    <row r="15614" spans="9:15" x14ac:dyDescent="0.35">
      <c r="I15614">
        <v>120833</v>
      </c>
      <c r="J15614">
        <v>4011</v>
      </c>
      <c r="K15614">
        <v>158771</v>
      </c>
      <c r="L15614">
        <v>27.18</v>
      </c>
      <c r="M15614" t="s">
        <v>212</v>
      </c>
      <c r="N15614" s="160" t="s">
        <v>10</v>
      </c>
      <c r="O15614" s="160" t="s">
        <v>80</v>
      </c>
    </row>
    <row r="15615" spans="9:15" x14ac:dyDescent="0.35">
      <c r="I15615">
        <v>120834</v>
      </c>
      <c r="J15615">
        <v>4011</v>
      </c>
      <c r="K15615">
        <v>158771</v>
      </c>
      <c r="L15615">
        <v>27.18</v>
      </c>
      <c r="M15615" t="s">
        <v>212</v>
      </c>
      <c r="N15615" s="160" t="s">
        <v>10</v>
      </c>
      <c r="O15615" s="160" t="s">
        <v>80</v>
      </c>
    </row>
    <row r="15616" spans="9:15" x14ac:dyDescent="0.35">
      <c r="I15616">
        <v>120935</v>
      </c>
      <c r="J15616">
        <v>4011</v>
      </c>
      <c r="K15616">
        <v>158771</v>
      </c>
      <c r="L15616">
        <v>27.18</v>
      </c>
      <c r="M15616" t="s">
        <v>212</v>
      </c>
      <c r="N15616" s="160" t="s">
        <v>10</v>
      </c>
      <c r="O15616" s="160" t="s">
        <v>80</v>
      </c>
    </row>
    <row r="15617" spans="9:15" x14ac:dyDescent="0.35">
      <c r="I15617">
        <v>11684</v>
      </c>
      <c r="J15617">
        <v>3985</v>
      </c>
      <c r="K15617">
        <v>158803</v>
      </c>
      <c r="L15617">
        <v>327.9</v>
      </c>
      <c r="M15617" t="s">
        <v>212</v>
      </c>
      <c r="N15617" s="160" t="s">
        <v>7</v>
      </c>
      <c r="O15617" s="160" t="s">
        <v>80</v>
      </c>
    </row>
    <row r="15618" spans="9:15" x14ac:dyDescent="0.35">
      <c r="I15618">
        <v>91312</v>
      </c>
      <c r="J15618">
        <v>3985</v>
      </c>
      <c r="K15618">
        <v>158803</v>
      </c>
      <c r="L15618">
        <v>129.27000000000001</v>
      </c>
      <c r="M15618" t="s">
        <v>212</v>
      </c>
      <c r="N15618" s="160" t="s">
        <v>8</v>
      </c>
      <c r="O15618" s="160" t="s">
        <v>80</v>
      </c>
    </row>
    <row r="15619" spans="9:15" x14ac:dyDescent="0.35">
      <c r="I15619">
        <v>7</v>
      </c>
      <c r="J15619">
        <v>3802</v>
      </c>
      <c r="K15619">
        <v>158865</v>
      </c>
      <c r="L15619">
        <v>196.4</v>
      </c>
      <c r="M15619" t="s">
        <v>212</v>
      </c>
      <c r="N15619" s="160" t="s">
        <v>9</v>
      </c>
      <c r="O15619" s="160" t="s">
        <v>80</v>
      </c>
    </row>
    <row r="15620" spans="9:15" x14ac:dyDescent="0.35">
      <c r="I15620">
        <v>118484</v>
      </c>
      <c r="J15620">
        <v>4041</v>
      </c>
      <c r="K15620">
        <v>158868</v>
      </c>
      <c r="L15620">
        <v>125.73</v>
      </c>
      <c r="M15620" t="s">
        <v>212</v>
      </c>
      <c r="N15620" s="160" t="s">
        <v>7</v>
      </c>
      <c r="O15620" s="160" t="s">
        <v>80</v>
      </c>
    </row>
    <row r="15621" spans="9:15" x14ac:dyDescent="0.35">
      <c r="I15621">
        <v>120935</v>
      </c>
      <c r="J15621">
        <v>4041</v>
      </c>
      <c r="K15621">
        <v>158868</v>
      </c>
      <c r="L15621">
        <v>26.51</v>
      </c>
      <c r="M15621" t="s">
        <v>212</v>
      </c>
      <c r="N15621" s="160" t="s">
        <v>10</v>
      </c>
      <c r="O15621" s="160" t="s">
        <v>80</v>
      </c>
    </row>
    <row r="15622" spans="9:15" x14ac:dyDescent="0.35">
      <c r="I15622">
        <v>120936</v>
      </c>
      <c r="J15622">
        <v>4041</v>
      </c>
      <c r="K15622">
        <v>158868</v>
      </c>
      <c r="L15622">
        <v>26.51</v>
      </c>
      <c r="M15622" t="s">
        <v>212</v>
      </c>
      <c r="N15622" s="160" t="s">
        <v>10</v>
      </c>
      <c r="O15622" s="160" t="s">
        <v>80</v>
      </c>
    </row>
    <row r="15623" spans="9:15" x14ac:dyDescent="0.35">
      <c r="I15623">
        <v>125023</v>
      </c>
      <c r="J15623">
        <v>4041</v>
      </c>
      <c r="K15623">
        <v>158868</v>
      </c>
      <c r="L15623">
        <v>97.18</v>
      </c>
      <c r="M15623" t="s">
        <v>212</v>
      </c>
      <c r="N15623" s="160" t="s">
        <v>9</v>
      </c>
      <c r="O15623" s="160" t="s">
        <v>80</v>
      </c>
    </row>
    <row r="15624" spans="9:15" x14ac:dyDescent="0.35">
      <c r="I15624">
        <v>125287</v>
      </c>
      <c r="J15624">
        <v>4041</v>
      </c>
      <c r="K15624">
        <v>158868</v>
      </c>
      <c r="L15624">
        <v>65.52</v>
      </c>
      <c r="M15624" t="s">
        <v>212</v>
      </c>
      <c r="N15624" s="160" t="s">
        <v>10</v>
      </c>
      <c r="O15624" s="160" t="s">
        <v>80</v>
      </c>
    </row>
    <row r="15625" spans="9:15" x14ac:dyDescent="0.35">
      <c r="I15625">
        <v>119309</v>
      </c>
      <c r="J15625">
        <v>4013</v>
      </c>
      <c r="K15625">
        <v>158878</v>
      </c>
      <c r="L15625">
        <v>38.159999999999997</v>
      </c>
      <c r="M15625" t="s">
        <v>212</v>
      </c>
      <c r="N15625" s="160" t="s">
        <v>9</v>
      </c>
      <c r="O15625" s="160" t="s">
        <v>80</v>
      </c>
    </row>
    <row r="15626" spans="9:15" x14ac:dyDescent="0.35">
      <c r="I15626">
        <v>120935</v>
      </c>
      <c r="J15626">
        <v>4013</v>
      </c>
      <c r="K15626">
        <v>158878</v>
      </c>
      <c r="L15626">
        <v>26.51</v>
      </c>
      <c r="M15626" t="s">
        <v>212</v>
      </c>
      <c r="N15626" s="160" t="s">
        <v>10</v>
      </c>
      <c r="O15626" s="160" t="s">
        <v>80</v>
      </c>
    </row>
    <row r="15627" spans="9:15" x14ac:dyDescent="0.35">
      <c r="I15627">
        <v>91312</v>
      </c>
      <c r="J15627">
        <v>4012</v>
      </c>
      <c r="K15627">
        <v>158884</v>
      </c>
      <c r="L15627">
        <v>130.85</v>
      </c>
      <c r="M15627" t="s">
        <v>212</v>
      </c>
      <c r="N15627" s="160" t="s">
        <v>8</v>
      </c>
      <c r="O15627" s="160" t="s">
        <v>80</v>
      </c>
    </row>
    <row r="15628" spans="9:15" x14ac:dyDescent="0.35">
      <c r="I15628">
        <v>117767</v>
      </c>
      <c r="J15628">
        <v>4012</v>
      </c>
      <c r="K15628">
        <v>158884</v>
      </c>
      <c r="L15628">
        <v>92.82</v>
      </c>
      <c r="M15628" t="s">
        <v>212</v>
      </c>
      <c r="N15628" s="160" t="s">
        <v>7</v>
      </c>
      <c r="O15628" s="160" t="s">
        <v>80</v>
      </c>
    </row>
    <row r="15629" spans="9:15" x14ac:dyDescent="0.35">
      <c r="I15629">
        <v>119309</v>
      </c>
      <c r="J15629">
        <v>4012</v>
      </c>
      <c r="K15629">
        <v>158884</v>
      </c>
      <c r="L15629">
        <v>76.430000000000007</v>
      </c>
      <c r="M15629" t="s">
        <v>212</v>
      </c>
      <c r="N15629" s="160" t="s">
        <v>9</v>
      </c>
      <c r="O15629" s="160" t="s">
        <v>80</v>
      </c>
    </row>
    <row r="15630" spans="9:15" x14ac:dyDescent="0.35">
      <c r="I15630">
        <v>72449</v>
      </c>
      <c r="J15630">
        <v>4078</v>
      </c>
      <c r="K15630">
        <v>158895</v>
      </c>
      <c r="L15630">
        <v>179.7</v>
      </c>
      <c r="M15630" t="s">
        <v>212</v>
      </c>
      <c r="N15630" s="160" t="s">
        <v>9</v>
      </c>
      <c r="O15630" s="160" t="s">
        <v>80</v>
      </c>
    </row>
    <row r="15631" spans="9:15" x14ac:dyDescent="0.35">
      <c r="I15631">
        <v>71189</v>
      </c>
      <c r="J15631">
        <v>3981</v>
      </c>
      <c r="K15631">
        <v>158965</v>
      </c>
      <c r="L15631">
        <v>244.6</v>
      </c>
      <c r="M15631" t="s">
        <v>212</v>
      </c>
      <c r="N15631" s="160" t="s">
        <v>8</v>
      </c>
      <c r="O15631" s="160" t="s">
        <v>80</v>
      </c>
    </row>
    <row r="15632" spans="9:15" x14ac:dyDescent="0.35">
      <c r="I15632">
        <v>71189</v>
      </c>
      <c r="J15632">
        <v>3981</v>
      </c>
      <c r="K15632">
        <v>158965</v>
      </c>
      <c r="L15632">
        <v>293.04000000000002</v>
      </c>
      <c r="M15632" t="s">
        <v>212</v>
      </c>
      <c r="N15632" s="160" t="s">
        <v>8</v>
      </c>
      <c r="O15632" s="160" t="s">
        <v>80</v>
      </c>
    </row>
    <row r="15633" spans="9:15" x14ac:dyDescent="0.35">
      <c r="I15633">
        <v>117485</v>
      </c>
      <c r="J15633">
        <v>3981</v>
      </c>
      <c r="K15633">
        <v>158965</v>
      </c>
      <c r="L15633">
        <v>180.4</v>
      </c>
      <c r="M15633" t="s">
        <v>212</v>
      </c>
      <c r="N15633" s="160" t="s">
        <v>8</v>
      </c>
      <c r="O15633" s="160" t="s">
        <v>80</v>
      </c>
    </row>
    <row r="15634" spans="9:15" x14ac:dyDescent="0.35">
      <c r="I15634">
        <v>118850</v>
      </c>
      <c r="J15634">
        <v>3981</v>
      </c>
      <c r="K15634">
        <v>158965</v>
      </c>
      <c r="L15634">
        <v>126.92</v>
      </c>
      <c r="M15634" t="s">
        <v>212</v>
      </c>
      <c r="N15634" s="160" t="s">
        <v>8</v>
      </c>
      <c r="O15634" s="160" t="s">
        <v>80</v>
      </c>
    </row>
    <row r="15635" spans="9:15" x14ac:dyDescent="0.35">
      <c r="I15635">
        <v>118850</v>
      </c>
      <c r="J15635">
        <v>3981</v>
      </c>
      <c r="K15635">
        <v>158965</v>
      </c>
      <c r="L15635">
        <v>126.73</v>
      </c>
      <c r="M15635" t="s">
        <v>212</v>
      </c>
      <c r="N15635" s="160" t="s">
        <v>8</v>
      </c>
      <c r="O15635" s="160" t="s">
        <v>80</v>
      </c>
    </row>
    <row r="15636" spans="9:15" x14ac:dyDescent="0.35">
      <c r="I15636">
        <v>7</v>
      </c>
      <c r="J15636">
        <v>501</v>
      </c>
      <c r="K15636">
        <v>159031</v>
      </c>
      <c r="L15636">
        <v>193.08</v>
      </c>
      <c r="M15636" t="s">
        <v>212</v>
      </c>
      <c r="N15636" s="160" t="s">
        <v>9</v>
      </c>
      <c r="O15636" s="160" t="s">
        <v>80</v>
      </c>
    </row>
    <row r="15637" spans="9:15" x14ac:dyDescent="0.35">
      <c r="I15637">
        <v>101972</v>
      </c>
      <c r="J15637">
        <v>501</v>
      </c>
      <c r="K15637">
        <v>159031</v>
      </c>
      <c r="L15637">
        <v>44.16</v>
      </c>
      <c r="M15637" t="s">
        <v>212</v>
      </c>
      <c r="N15637" s="160" t="s">
        <v>19</v>
      </c>
      <c r="O15637" s="160" t="s">
        <v>80</v>
      </c>
    </row>
    <row r="15638" spans="9:15" x14ac:dyDescent="0.35">
      <c r="I15638">
        <v>116372</v>
      </c>
      <c r="J15638">
        <v>501</v>
      </c>
      <c r="K15638">
        <v>159031</v>
      </c>
      <c r="L15638">
        <v>190.46</v>
      </c>
      <c r="M15638" t="s">
        <v>212</v>
      </c>
      <c r="N15638" s="160" t="s">
        <v>19</v>
      </c>
      <c r="O15638" s="160" t="s">
        <v>80</v>
      </c>
    </row>
    <row r="15639" spans="9:15" x14ac:dyDescent="0.35">
      <c r="I15639">
        <v>117441</v>
      </c>
      <c r="J15639">
        <v>501</v>
      </c>
      <c r="K15639">
        <v>159031</v>
      </c>
      <c r="L15639">
        <v>136.52000000000001</v>
      </c>
      <c r="M15639" t="s">
        <v>212</v>
      </c>
      <c r="N15639" s="160" t="s">
        <v>9</v>
      </c>
      <c r="O15639" s="160" t="s">
        <v>80</v>
      </c>
    </row>
    <row r="15640" spans="9:15" x14ac:dyDescent="0.35">
      <c r="I15640">
        <v>117766</v>
      </c>
      <c r="J15640">
        <v>501</v>
      </c>
      <c r="K15640">
        <v>159031</v>
      </c>
      <c r="L15640">
        <v>92.2</v>
      </c>
      <c r="M15640" t="s">
        <v>212</v>
      </c>
      <c r="N15640" s="160" t="s">
        <v>7</v>
      </c>
      <c r="O15640" s="160" t="s">
        <v>80</v>
      </c>
    </row>
    <row r="15641" spans="9:15" x14ac:dyDescent="0.35">
      <c r="I15641">
        <v>117767</v>
      </c>
      <c r="J15641">
        <v>501</v>
      </c>
      <c r="K15641">
        <v>159031</v>
      </c>
      <c r="L15641">
        <v>92.2</v>
      </c>
      <c r="M15641" t="s">
        <v>212</v>
      </c>
      <c r="N15641" s="160" t="s">
        <v>7</v>
      </c>
      <c r="O15641" s="160" t="s">
        <v>80</v>
      </c>
    </row>
    <row r="15642" spans="9:15" x14ac:dyDescent="0.35">
      <c r="I15642">
        <v>118038</v>
      </c>
      <c r="J15642">
        <v>501</v>
      </c>
      <c r="K15642">
        <v>159031</v>
      </c>
      <c r="L15642">
        <v>92.21</v>
      </c>
      <c r="M15642" t="s">
        <v>212</v>
      </c>
      <c r="N15642" s="160" t="s">
        <v>7</v>
      </c>
      <c r="O15642" s="160" t="s">
        <v>80</v>
      </c>
    </row>
    <row r="15643" spans="9:15" x14ac:dyDescent="0.35">
      <c r="I15643">
        <v>16459</v>
      </c>
      <c r="J15643">
        <v>4052</v>
      </c>
      <c r="K15643">
        <v>159056</v>
      </c>
      <c r="L15643">
        <v>148.63999999999999</v>
      </c>
      <c r="M15643" t="s">
        <v>212</v>
      </c>
      <c r="N15643" s="160" t="s">
        <v>19</v>
      </c>
      <c r="O15643" s="160" t="s">
        <v>80</v>
      </c>
    </row>
    <row r="15644" spans="9:15" x14ac:dyDescent="0.35">
      <c r="I15644">
        <v>91312</v>
      </c>
      <c r="J15644">
        <v>4052</v>
      </c>
      <c r="K15644">
        <v>159056</v>
      </c>
      <c r="L15644">
        <v>130.03</v>
      </c>
      <c r="M15644" t="s">
        <v>212</v>
      </c>
      <c r="N15644" s="160" t="s">
        <v>8</v>
      </c>
      <c r="O15644" s="160" t="s">
        <v>80</v>
      </c>
    </row>
    <row r="15645" spans="9:15" x14ac:dyDescent="0.35">
      <c r="I15645">
        <v>116372</v>
      </c>
      <c r="J15645">
        <v>4052</v>
      </c>
      <c r="K15645">
        <v>159056</v>
      </c>
      <c r="L15645">
        <v>141.9</v>
      </c>
      <c r="M15645" t="s">
        <v>212</v>
      </c>
      <c r="N15645" s="160" t="s">
        <v>19</v>
      </c>
      <c r="O15645" s="160" t="s">
        <v>80</v>
      </c>
    </row>
    <row r="15646" spans="9:15" x14ac:dyDescent="0.35">
      <c r="I15646">
        <v>118484</v>
      </c>
      <c r="J15646">
        <v>4052</v>
      </c>
      <c r="K15646">
        <v>159056</v>
      </c>
      <c r="L15646">
        <v>124.88</v>
      </c>
      <c r="M15646" t="s">
        <v>212</v>
      </c>
      <c r="N15646" s="160" t="s">
        <v>7</v>
      </c>
      <c r="O15646" s="160" t="s">
        <v>80</v>
      </c>
    </row>
    <row r="15647" spans="9:15" x14ac:dyDescent="0.35">
      <c r="I15647">
        <v>71189</v>
      </c>
      <c r="J15647">
        <v>3969</v>
      </c>
      <c r="K15647">
        <v>159059</v>
      </c>
      <c r="L15647">
        <v>293.04000000000002</v>
      </c>
      <c r="M15647" t="s">
        <v>212</v>
      </c>
      <c r="N15647" s="160" t="s">
        <v>8</v>
      </c>
      <c r="O15647" s="160" t="s">
        <v>80</v>
      </c>
    </row>
    <row r="15648" spans="9:15" x14ac:dyDescent="0.35">
      <c r="I15648">
        <v>78573</v>
      </c>
      <c r="J15648">
        <v>3969</v>
      </c>
      <c r="K15648">
        <v>159059</v>
      </c>
      <c r="L15648">
        <v>126.29</v>
      </c>
      <c r="M15648" t="s">
        <v>212</v>
      </c>
      <c r="N15648" s="160" t="s">
        <v>8</v>
      </c>
      <c r="O15648" s="160" t="s">
        <v>80</v>
      </c>
    </row>
    <row r="15649" spans="9:15" x14ac:dyDescent="0.35">
      <c r="I15649">
        <v>103732</v>
      </c>
      <c r="J15649">
        <v>3969</v>
      </c>
      <c r="K15649">
        <v>159059</v>
      </c>
      <c r="L15649">
        <v>219</v>
      </c>
      <c r="M15649" t="s">
        <v>212</v>
      </c>
      <c r="N15649" s="160" t="s">
        <v>8</v>
      </c>
      <c r="O15649" s="160" t="s">
        <v>80</v>
      </c>
    </row>
    <row r="15650" spans="9:15" x14ac:dyDescent="0.35">
      <c r="I15650">
        <v>125023</v>
      </c>
      <c r="J15650">
        <v>3969</v>
      </c>
      <c r="K15650">
        <v>159059</v>
      </c>
      <c r="L15650">
        <v>97.18</v>
      </c>
      <c r="M15650" t="s">
        <v>212</v>
      </c>
      <c r="N15650" s="160" t="s">
        <v>9</v>
      </c>
      <c r="O15650" s="160" t="s">
        <v>80</v>
      </c>
    </row>
    <row r="15651" spans="9:15" x14ac:dyDescent="0.35">
      <c r="I15651">
        <v>116372</v>
      </c>
      <c r="J15651">
        <v>4006</v>
      </c>
      <c r="K15651">
        <v>159095</v>
      </c>
      <c r="L15651">
        <v>23.81</v>
      </c>
      <c r="M15651" t="s">
        <v>212</v>
      </c>
      <c r="N15651" s="160" t="s">
        <v>19</v>
      </c>
      <c r="O15651" s="160" t="s">
        <v>80</v>
      </c>
    </row>
    <row r="15652" spans="9:15" x14ac:dyDescent="0.35">
      <c r="I15652">
        <v>118038</v>
      </c>
      <c r="J15652">
        <v>4006</v>
      </c>
      <c r="K15652">
        <v>159095</v>
      </c>
      <c r="L15652">
        <v>92.84</v>
      </c>
      <c r="M15652" t="s">
        <v>212</v>
      </c>
      <c r="N15652" s="160" t="s">
        <v>7</v>
      </c>
      <c r="O15652" s="160" t="s">
        <v>80</v>
      </c>
    </row>
    <row r="15653" spans="9:15" x14ac:dyDescent="0.35">
      <c r="I15653">
        <v>120833</v>
      </c>
      <c r="J15653">
        <v>4006</v>
      </c>
      <c r="K15653">
        <v>159117</v>
      </c>
      <c r="L15653">
        <v>159.06</v>
      </c>
      <c r="M15653" t="s">
        <v>212</v>
      </c>
      <c r="N15653" s="160" t="s">
        <v>10</v>
      </c>
      <c r="O15653" s="160" t="s">
        <v>80</v>
      </c>
    </row>
    <row r="15654" spans="9:15" x14ac:dyDescent="0.35">
      <c r="I15654">
        <v>120935</v>
      </c>
      <c r="J15654">
        <v>4006</v>
      </c>
      <c r="K15654">
        <v>159117</v>
      </c>
      <c r="L15654">
        <v>185.57</v>
      </c>
      <c r="M15654" t="s">
        <v>212</v>
      </c>
      <c r="N15654" s="160" t="s">
        <v>10</v>
      </c>
      <c r="O15654" s="160" t="s">
        <v>80</v>
      </c>
    </row>
    <row r="15655" spans="9:15" x14ac:dyDescent="0.35">
      <c r="I15655">
        <v>120936</v>
      </c>
      <c r="J15655">
        <v>4006</v>
      </c>
      <c r="K15655">
        <v>159117</v>
      </c>
      <c r="L15655">
        <v>159.06</v>
      </c>
      <c r="M15655" t="s">
        <v>212</v>
      </c>
      <c r="N15655" s="160" t="s">
        <v>10</v>
      </c>
      <c r="O15655" s="160" t="s">
        <v>80</v>
      </c>
    </row>
    <row r="15656" spans="9:15" x14ac:dyDescent="0.35">
      <c r="I15656">
        <v>122731</v>
      </c>
      <c r="J15656">
        <v>4006</v>
      </c>
      <c r="K15656">
        <v>159117</v>
      </c>
      <c r="L15656">
        <v>132.55000000000001</v>
      </c>
      <c r="M15656" t="s">
        <v>212</v>
      </c>
      <c r="N15656" s="160" t="s">
        <v>10</v>
      </c>
      <c r="O15656" s="160" t="s">
        <v>80</v>
      </c>
    </row>
    <row r="15657" spans="9:15" x14ac:dyDescent="0.35">
      <c r="I15657">
        <v>7</v>
      </c>
      <c r="J15657">
        <v>4034</v>
      </c>
      <c r="K15657">
        <v>159129</v>
      </c>
      <c r="L15657">
        <v>191.19</v>
      </c>
      <c r="M15657" t="s">
        <v>212</v>
      </c>
      <c r="N15657" s="160" t="s">
        <v>9</v>
      </c>
      <c r="O15657" s="160" t="s">
        <v>80</v>
      </c>
    </row>
    <row r="15658" spans="9:15" x14ac:dyDescent="0.35">
      <c r="I15658">
        <v>16459</v>
      </c>
      <c r="J15658">
        <v>4034</v>
      </c>
      <c r="K15658">
        <v>159129</v>
      </c>
      <c r="L15658">
        <v>147.18</v>
      </c>
      <c r="M15658" t="s">
        <v>212</v>
      </c>
      <c r="N15658" s="160" t="s">
        <v>19</v>
      </c>
      <c r="O15658" s="160" t="s">
        <v>80</v>
      </c>
    </row>
    <row r="15659" spans="9:15" x14ac:dyDescent="0.35">
      <c r="I15659">
        <v>116372</v>
      </c>
      <c r="J15659">
        <v>4034</v>
      </c>
      <c r="K15659">
        <v>159129</v>
      </c>
      <c r="L15659">
        <v>117.11</v>
      </c>
      <c r="M15659" t="s">
        <v>212</v>
      </c>
      <c r="N15659" s="160" t="s">
        <v>19</v>
      </c>
      <c r="O15659" s="160" t="s">
        <v>80</v>
      </c>
    </row>
    <row r="15660" spans="9:15" x14ac:dyDescent="0.35">
      <c r="I15660">
        <v>117766</v>
      </c>
      <c r="J15660">
        <v>4034</v>
      </c>
      <c r="K15660">
        <v>159129</v>
      </c>
      <c r="L15660">
        <v>91.3</v>
      </c>
      <c r="M15660" t="s">
        <v>212</v>
      </c>
      <c r="N15660" s="160" t="s">
        <v>7</v>
      </c>
      <c r="O15660" s="160" t="s">
        <v>80</v>
      </c>
    </row>
    <row r="15661" spans="9:15" x14ac:dyDescent="0.35">
      <c r="I15661">
        <v>117767</v>
      </c>
      <c r="J15661">
        <v>4034</v>
      </c>
      <c r="K15661">
        <v>159129</v>
      </c>
      <c r="L15661">
        <v>91.3</v>
      </c>
      <c r="M15661" t="s">
        <v>212</v>
      </c>
      <c r="N15661" s="160" t="s">
        <v>7</v>
      </c>
      <c r="O15661" s="160" t="s">
        <v>80</v>
      </c>
    </row>
    <row r="15662" spans="9:15" x14ac:dyDescent="0.35">
      <c r="I15662">
        <v>118038</v>
      </c>
      <c r="J15662">
        <v>4034</v>
      </c>
      <c r="K15662">
        <v>159129</v>
      </c>
      <c r="L15662">
        <v>91.31</v>
      </c>
      <c r="M15662" t="s">
        <v>212</v>
      </c>
      <c r="N15662" s="160" t="s">
        <v>7</v>
      </c>
      <c r="O15662" s="160" t="s">
        <v>80</v>
      </c>
    </row>
    <row r="15663" spans="9:15" x14ac:dyDescent="0.35">
      <c r="I15663">
        <v>120833</v>
      </c>
      <c r="J15663">
        <v>4034</v>
      </c>
      <c r="K15663">
        <v>159129</v>
      </c>
      <c r="L15663">
        <v>26.07</v>
      </c>
      <c r="M15663" t="s">
        <v>212</v>
      </c>
      <c r="N15663" s="160" t="s">
        <v>10</v>
      </c>
      <c r="O15663" s="160" t="s">
        <v>80</v>
      </c>
    </row>
    <row r="15664" spans="9:15" x14ac:dyDescent="0.35">
      <c r="I15664">
        <v>120834</v>
      </c>
      <c r="J15664">
        <v>4034</v>
      </c>
      <c r="K15664">
        <v>159129</v>
      </c>
      <c r="L15664">
        <v>26.07</v>
      </c>
      <c r="M15664" t="s">
        <v>212</v>
      </c>
      <c r="N15664" s="160" t="s">
        <v>10</v>
      </c>
      <c r="O15664" s="160" t="s">
        <v>80</v>
      </c>
    </row>
    <row r="15665" spans="9:15" x14ac:dyDescent="0.35">
      <c r="I15665">
        <v>120935</v>
      </c>
      <c r="J15665">
        <v>4034</v>
      </c>
      <c r="K15665">
        <v>159129</v>
      </c>
      <c r="L15665">
        <v>26.07</v>
      </c>
      <c r="M15665" t="s">
        <v>212</v>
      </c>
      <c r="N15665" s="160" t="s">
        <v>10</v>
      </c>
      <c r="O15665" s="160" t="s">
        <v>80</v>
      </c>
    </row>
    <row r="15666" spans="9:15" x14ac:dyDescent="0.35">
      <c r="I15666">
        <v>120936</v>
      </c>
      <c r="J15666">
        <v>4034</v>
      </c>
      <c r="K15666">
        <v>159129</v>
      </c>
      <c r="L15666">
        <v>26.07</v>
      </c>
      <c r="M15666" t="s">
        <v>212</v>
      </c>
      <c r="N15666" s="160" t="s">
        <v>10</v>
      </c>
      <c r="O15666" s="160" t="s">
        <v>80</v>
      </c>
    </row>
    <row r="15667" spans="9:15" x14ac:dyDescent="0.35">
      <c r="I15667">
        <v>71189</v>
      </c>
      <c r="J15667">
        <v>3653</v>
      </c>
      <c r="K15667">
        <v>159185</v>
      </c>
      <c r="L15667">
        <v>480.36</v>
      </c>
      <c r="M15667" t="s">
        <v>212</v>
      </c>
      <c r="N15667" s="160" t="s">
        <v>8</v>
      </c>
      <c r="O15667" s="160" t="s">
        <v>80</v>
      </c>
    </row>
    <row r="15668" spans="9:15" x14ac:dyDescent="0.35">
      <c r="I15668">
        <v>71189</v>
      </c>
      <c r="J15668">
        <v>3653</v>
      </c>
      <c r="K15668">
        <v>159185</v>
      </c>
      <c r="L15668">
        <v>288.22000000000003</v>
      </c>
      <c r="M15668" t="s">
        <v>218</v>
      </c>
      <c r="N15668" s="160" t="s">
        <v>8</v>
      </c>
      <c r="O15668" s="160" t="s">
        <v>80</v>
      </c>
    </row>
    <row r="15669" spans="9:15" x14ac:dyDescent="0.35">
      <c r="I15669">
        <v>91312</v>
      </c>
      <c r="J15669">
        <v>3653</v>
      </c>
      <c r="K15669">
        <v>159185</v>
      </c>
      <c r="L15669">
        <v>514.77</v>
      </c>
      <c r="M15669" t="s">
        <v>212</v>
      </c>
      <c r="N15669" s="160" t="s">
        <v>8</v>
      </c>
      <c r="O15669" s="160" t="s">
        <v>80</v>
      </c>
    </row>
    <row r="15670" spans="9:15" x14ac:dyDescent="0.35">
      <c r="I15670">
        <v>91312</v>
      </c>
      <c r="J15670">
        <v>3653</v>
      </c>
      <c r="K15670">
        <v>159185</v>
      </c>
      <c r="L15670">
        <v>514.77</v>
      </c>
      <c r="M15670" t="s">
        <v>218</v>
      </c>
      <c r="N15670" s="160" t="s">
        <v>8</v>
      </c>
      <c r="O15670" s="160" t="s">
        <v>80</v>
      </c>
    </row>
    <row r="15671" spans="9:15" x14ac:dyDescent="0.35">
      <c r="I15671">
        <v>107294</v>
      </c>
      <c r="J15671">
        <v>3653</v>
      </c>
      <c r="K15671">
        <v>159185</v>
      </c>
      <c r="L15671">
        <v>261.14999999999998</v>
      </c>
      <c r="M15671" t="s">
        <v>218</v>
      </c>
      <c r="N15671" s="160" t="s">
        <v>8</v>
      </c>
      <c r="O15671" s="160" t="s">
        <v>80</v>
      </c>
    </row>
    <row r="15672" spans="9:15" x14ac:dyDescent="0.35">
      <c r="I15672">
        <v>118850</v>
      </c>
      <c r="J15672">
        <v>3653</v>
      </c>
      <c r="K15672">
        <v>159185</v>
      </c>
      <c r="L15672">
        <v>373.8</v>
      </c>
      <c r="M15672" t="s">
        <v>212</v>
      </c>
      <c r="N15672" s="160" t="s">
        <v>8</v>
      </c>
      <c r="O15672" s="160" t="s">
        <v>80</v>
      </c>
    </row>
    <row r="15673" spans="9:15" x14ac:dyDescent="0.35">
      <c r="I15673">
        <v>118850</v>
      </c>
      <c r="J15673">
        <v>3653</v>
      </c>
      <c r="K15673">
        <v>159185</v>
      </c>
      <c r="L15673">
        <v>249.2</v>
      </c>
      <c r="M15673" t="s">
        <v>218</v>
      </c>
      <c r="N15673" s="160" t="s">
        <v>8</v>
      </c>
      <c r="O15673" s="160" t="s">
        <v>80</v>
      </c>
    </row>
    <row r="15674" spans="9:15" x14ac:dyDescent="0.35">
      <c r="I15674">
        <v>117767</v>
      </c>
      <c r="J15674">
        <v>4006</v>
      </c>
      <c r="K15674">
        <v>159204</v>
      </c>
      <c r="L15674">
        <v>91.66</v>
      </c>
      <c r="M15674" t="s">
        <v>212</v>
      </c>
      <c r="N15674" s="160" t="s">
        <v>7</v>
      </c>
      <c r="O15674" s="160" t="s">
        <v>80</v>
      </c>
    </row>
    <row r="15675" spans="9:15" x14ac:dyDescent="0.35">
      <c r="I15675">
        <v>118038</v>
      </c>
      <c r="J15675">
        <v>4006</v>
      </c>
      <c r="K15675">
        <v>159204</v>
      </c>
      <c r="L15675">
        <v>91.67</v>
      </c>
      <c r="M15675" t="s">
        <v>212</v>
      </c>
      <c r="N15675" s="160" t="s">
        <v>7</v>
      </c>
      <c r="O15675" s="160" t="s">
        <v>80</v>
      </c>
    </row>
    <row r="15676" spans="9:15" x14ac:dyDescent="0.35">
      <c r="I15676">
        <v>125287</v>
      </c>
      <c r="J15676">
        <v>819</v>
      </c>
      <c r="K15676">
        <v>159207</v>
      </c>
      <c r="L15676">
        <v>6.53</v>
      </c>
      <c r="M15676" t="s">
        <v>212</v>
      </c>
      <c r="N15676" s="160" t="s">
        <v>10</v>
      </c>
      <c r="O15676" s="160" t="s">
        <v>80</v>
      </c>
    </row>
    <row r="15677" spans="9:15" x14ac:dyDescent="0.35">
      <c r="I15677">
        <v>125023</v>
      </c>
      <c r="J15677">
        <v>4061</v>
      </c>
      <c r="K15677">
        <v>159216</v>
      </c>
      <c r="L15677">
        <v>95.95</v>
      </c>
      <c r="M15677" t="s">
        <v>212</v>
      </c>
      <c r="N15677" s="160" t="s">
        <v>9</v>
      </c>
      <c r="O15677" s="160" t="s">
        <v>80</v>
      </c>
    </row>
    <row r="15678" spans="9:15" x14ac:dyDescent="0.35">
      <c r="I15678">
        <v>78573</v>
      </c>
      <c r="J15678">
        <v>3050</v>
      </c>
      <c r="K15678">
        <v>159236</v>
      </c>
      <c r="L15678">
        <v>125.43</v>
      </c>
      <c r="M15678" t="s">
        <v>212</v>
      </c>
      <c r="N15678" s="160" t="s">
        <v>8</v>
      </c>
      <c r="O15678" s="160" t="s">
        <v>80</v>
      </c>
    </row>
    <row r="15679" spans="9:15" x14ac:dyDescent="0.35">
      <c r="I15679">
        <v>91312</v>
      </c>
      <c r="J15679">
        <v>3050</v>
      </c>
      <c r="K15679">
        <v>159236</v>
      </c>
      <c r="L15679">
        <v>130.03</v>
      </c>
      <c r="M15679" t="s">
        <v>212</v>
      </c>
      <c r="N15679" s="160" t="s">
        <v>8</v>
      </c>
      <c r="O15679" s="160" t="s">
        <v>80</v>
      </c>
    </row>
    <row r="15680" spans="9:15" x14ac:dyDescent="0.35">
      <c r="I15680">
        <v>125023</v>
      </c>
      <c r="J15680">
        <v>3050</v>
      </c>
      <c r="K15680">
        <v>159236</v>
      </c>
      <c r="L15680">
        <v>96.52</v>
      </c>
      <c r="M15680" t="s">
        <v>212</v>
      </c>
      <c r="N15680" s="160" t="s">
        <v>9</v>
      </c>
      <c r="O15680" s="160" t="s">
        <v>80</v>
      </c>
    </row>
    <row r="15681" spans="9:15" x14ac:dyDescent="0.35">
      <c r="I15681">
        <v>7</v>
      </c>
      <c r="J15681">
        <v>4094</v>
      </c>
      <c r="K15681">
        <v>159240</v>
      </c>
      <c r="L15681">
        <v>194.4</v>
      </c>
      <c r="M15681" t="s">
        <v>212</v>
      </c>
      <c r="N15681" s="160" t="s">
        <v>9</v>
      </c>
      <c r="O15681" s="160" t="s">
        <v>80</v>
      </c>
    </row>
    <row r="15682" spans="9:15" x14ac:dyDescent="0.35">
      <c r="I15682">
        <v>11684</v>
      </c>
      <c r="J15682">
        <v>4094</v>
      </c>
      <c r="K15682">
        <v>159240</v>
      </c>
      <c r="L15682">
        <v>166.05</v>
      </c>
      <c r="M15682" t="s">
        <v>212</v>
      </c>
      <c r="N15682" s="160" t="s">
        <v>7</v>
      </c>
      <c r="O15682" s="160" t="s">
        <v>80</v>
      </c>
    </row>
    <row r="15683" spans="9:15" x14ac:dyDescent="0.35">
      <c r="I15683">
        <v>71189</v>
      </c>
      <c r="J15683">
        <v>4094</v>
      </c>
      <c r="K15683">
        <v>159240</v>
      </c>
      <c r="L15683">
        <v>976.68</v>
      </c>
      <c r="M15683" t="s">
        <v>212</v>
      </c>
      <c r="N15683" s="160" t="s">
        <v>8</v>
      </c>
      <c r="O15683" s="160" t="s">
        <v>80</v>
      </c>
    </row>
    <row r="15684" spans="9:15" x14ac:dyDescent="0.35">
      <c r="I15684">
        <v>72449</v>
      </c>
      <c r="J15684">
        <v>4094</v>
      </c>
      <c r="K15684">
        <v>159240</v>
      </c>
      <c r="L15684">
        <v>194.44</v>
      </c>
      <c r="M15684" t="s">
        <v>212</v>
      </c>
      <c r="N15684" s="160" t="s">
        <v>9</v>
      </c>
      <c r="O15684" s="160" t="s">
        <v>80</v>
      </c>
    </row>
    <row r="15685" spans="9:15" x14ac:dyDescent="0.35">
      <c r="I15685">
        <v>74395</v>
      </c>
      <c r="J15685">
        <v>4094</v>
      </c>
      <c r="K15685">
        <v>159240</v>
      </c>
      <c r="L15685">
        <v>174.6</v>
      </c>
      <c r="M15685" t="s">
        <v>212</v>
      </c>
      <c r="N15685" s="160" t="s">
        <v>7</v>
      </c>
      <c r="O15685" s="160" t="s">
        <v>80</v>
      </c>
    </row>
    <row r="15686" spans="9:15" x14ac:dyDescent="0.35">
      <c r="I15686">
        <v>77912</v>
      </c>
      <c r="J15686">
        <v>4094</v>
      </c>
      <c r="K15686">
        <v>159240</v>
      </c>
      <c r="L15686">
        <v>164.27</v>
      </c>
      <c r="M15686" t="s">
        <v>212</v>
      </c>
      <c r="N15686" s="160" t="s">
        <v>8</v>
      </c>
      <c r="O15686" s="160" t="s">
        <v>80</v>
      </c>
    </row>
    <row r="15687" spans="9:15" x14ac:dyDescent="0.35">
      <c r="I15687">
        <v>78573</v>
      </c>
      <c r="J15687">
        <v>4094</v>
      </c>
      <c r="K15687">
        <v>159240</v>
      </c>
      <c r="L15687">
        <v>126.29</v>
      </c>
      <c r="M15687" t="s">
        <v>212</v>
      </c>
      <c r="N15687" s="160" t="s">
        <v>8</v>
      </c>
      <c r="O15687" s="160" t="s">
        <v>80</v>
      </c>
    </row>
    <row r="15688" spans="9:15" x14ac:dyDescent="0.35">
      <c r="I15688">
        <v>79973</v>
      </c>
      <c r="J15688">
        <v>4094</v>
      </c>
      <c r="K15688">
        <v>159240</v>
      </c>
      <c r="L15688">
        <v>83.67</v>
      </c>
      <c r="M15688" t="s">
        <v>212</v>
      </c>
      <c r="N15688" s="160" t="s">
        <v>10</v>
      </c>
      <c r="O15688" s="160" t="s">
        <v>80</v>
      </c>
    </row>
    <row r="15689" spans="9:15" x14ac:dyDescent="0.35">
      <c r="I15689">
        <v>79974</v>
      </c>
      <c r="J15689">
        <v>4094</v>
      </c>
      <c r="K15689">
        <v>159240</v>
      </c>
      <c r="L15689">
        <v>83.67</v>
      </c>
      <c r="M15689" t="s">
        <v>212</v>
      </c>
      <c r="N15689" s="160" t="s">
        <v>10</v>
      </c>
      <c r="O15689" s="160" t="s">
        <v>80</v>
      </c>
    </row>
    <row r="15690" spans="9:15" x14ac:dyDescent="0.35">
      <c r="I15690">
        <v>91312</v>
      </c>
      <c r="J15690">
        <v>4094</v>
      </c>
      <c r="K15690">
        <v>159240</v>
      </c>
      <c r="L15690">
        <v>130.91999999999999</v>
      </c>
      <c r="M15690" t="s">
        <v>212</v>
      </c>
      <c r="N15690" s="160" t="s">
        <v>8</v>
      </c>
      <c r="O15690" s="160" t="s">
        <v>80</v>
      </c>
    </row>
    <row r="15691" spans="9:15" x14ac:dyDescent="0.35">
      <c r="I15691">
        <v>97192</v>
      </c>
      <c r="J15691">
        <v>4094</v>
      </c>
      <c r="K15691">
        <v>159240</v>
      </c>
      <c r="L15691">
        <v>287.36</v>
      </c>
      <c r="M15691" t="s">
        <v>212</v>
      </c>
      <c r="N15691" s="160" t="s">
        <v>7</v>
      </c>
      <c r="O15691" s="160" t="s">
        <v>80</v>
      </c>
    </row>
    <row r="15692" spans="9:15" x14ac:dyDescent="0.35">
      <c r="I15692">
        <v>103732</v>
      </c>
      <c r="J15692">
        <v>4094</v>
      </c>
      <c r="K15692">
        <v>159240</v>
      </c>
      <c r="L15692">
        <v>328.44</v>
      </c>
      <c r="M15692" t="s">
        <v>212</v>
      </c>
      <c r="N15692" s="160" t="s">
        <v>8</v>
      </c>
      <c r="O15692" s="160" t="s">
        <v>80</v>
      </c>
    </row>
    <row r="15693" spans="9:15" x14ac:dyDescent="0.35">
      <c r="I15693">
        <v>104499</v>
      </c>
      <c r="J15693">
        <v>4094</v>
      </c>
      <c r="K15693">
        <v>159240</v>
      </c>
      <c r="L15693">
        <v>174.6</v>
      </c>
      <c r="M15693" t="s">
        <v>212</v>
      </c>
      <c r="N15693" s="160" t="s">
        <v>7</v>
      </c>
      <c r="O15693" s="160" t="s">
        <v>80</v>
      </c>
    </row>
    <row r="15694" spans="9:15" x14ac:dyDescent="0.35">
      <c r="I15694">
        <v>107294</v>
      </c>
      <c r="J15694">
        <v>4094</v>
      </c>
      <c r="K15694">
        <v>159240</v>
      </c>
      <c r="L15694">
        <v>530.16999999999996</v>
      </c>
      <c r="M15694" t="s">
        <v>212</v>
      </c>
      <c r="N15694" s="160" t="s">
        <v>8</v>
      </c>
      <c r="O15694" s="160" t="s">
        <v>80</v>
      </c>
    </row>
    <row r="15695" spans="9:15" x14ac:dyDescent="0.35">
      <c r="I15695">
        <v>117485</v>
      </c>
      <c r="J15695">
        <v>4094</v>
      </c>
      <c r="K15695">
        <v>159240</v>
      </c>
      <c r="L15695">
        <v>216.42</v>
      </c>
      <c r="M15695" t="s">
        <v>212</v>
      </c>
      <c r="N15695" s="160" t="s">
        <v>8</v>
      </c>
      <c r="O15695" s="160" t="s">
        <v>80</v>
      </c>
    </row>
    <row r="15696" spans="9:15" x14ac:dyDescent="0.35">
      <c r="I15696">
        <v>118038</v>
      </c>
      <c r="J15696">
        <v>4094</v>
      </c>
      <c r="K15696">
        <v>159240</v>
      </c>
      <c r="L15696">
        <v>371.32</v>
      </c>
      <c r="M15696" t="s">
        <v>212</v>
      </c>
      <c r="N15696" s="160" t="s">
        <v>7</v>
      </c>
      <c r="O15696" s="160" t="s">
        <v>80</v>
      </c>
    </row>
    <row r="15697" spans="9:15" x14ac:dyDescent="0.35">
      <c r="I15697">
        <v>118850</v>
      </c>
      <c r="J15697">
        <v>4094</v>
      </c>
      <c r="K15697">
        <v>159240</v>
      </c>
      <c r="L15697">
        <v>253.46</v>
      </c>
      <c r="M15697" t="s">
        <v>212</v>
      </c>
      <c r="N15697" s="160" t="s">
        <v>8</v>
      </c>
      <c r="O15697" s="160" t="s">
        <v>80</v>
      </c>
    </row>
    <row r="15698" spans="9:15" x14ac:dyDescent="0.35">
      <c r="I15698">
        <v>120833</v>
      </c>
      <c r="J15698">
        <v>4094</v>
      </c>
      <c r="K15698">
        <v>159240</v>
      </c>
      <c r="L15698">
        <v>26.51</v>
      </c>
      <c r="M15698" t="s">
        <v>212</v>
      </c>
      <c r="N15698" s="160" t="s">
        <v>10</v>
      </c>
      <c r="O15698" s="160" t="s">
        <v>80</v>
      </c>
    </row>
    <row r="15699" spans="9:15" x14ac:dyDescent="0.35">
      <c r="I15699">
        <v>120834</v>
      </c>
      <c r="J15699">
        <v>4094</v>
      </c>
      <c r="K15699">
        <v>159240</v>
      </c>
      <c r="L15699">
        <v>26.51</v>
      </c>
      <c r="M15699" t="s">
        <v>212</v>
      </c>
      <c r="N15699" s="160" t="s">
        <v>10</v>
      </c>
      <c r="O15699" s="160" t="s">
        <v>80</v>
      </c>
    </row>
    <row r="15700" spans="9:15" x14ac:dyDescent="0.35">
      <c r="I15700">
        <v>120935</v>
      </c>
      <c r="J15700">
        <v>4094</v>
      </c>
      <c r="K15700">
        <v>159240</v>
      </c>
      <c r="L15700">
        <v>53.02</v>
      </c>
      <c r="M15700" t="s">
        <v>212</v>
      </c>
      <c r="N15700" s="160" t="s">
        <v>10</v>
      </c>
      <c r="O15700" s="160" t="s">
        <v>80</v>
      </c>
    </row>
    <row r="15701" spans="9:15" x14ac:dyDescent="0.35">
      <c r="I15701">
        <v>120936</v>
      </c>
      <c r="J15701">
        <v>4094</v>
      </c>
      <c r="K15701">
        <v>159240</v>
      </c>
      <c r="L15701">
        <v>53.02</v>
      </c>
      <c r="M15701" t="s">
        <v>212</v>
      </c>
      <c r="N15701" s="160" t="s">
        <v>10</v>
      </c>
      <c r="O15701" s="160" t="s">
        <v>80</v>
      </c>
    </row>
    <row r="15702" spans="9:15" x14ac:dyDescent="0.35">
      <c r="I15702">
        <v>121518</v>
      </c>
      <c r="J15702">
        <v>4094</v>
      </c>
      <c r="K15702">
        <v>159240</v>
      </c>
      <c r="L15702">
        <v>26.51</v>
      </c>
      <c r="M15702" t="s">
        <v>212</v>
      </c>
      <c r="N15702" s="160" t="s">
        <v>10</v>
      </c>
      <c r="O15702" s="160" t="s">
        <v>80</v>
      </c>
    </row>
    <row r="15703" spans="9:15" x14ac:dyDescent="0.35">
      <c r="I15703">
        <v>122045</v>
      </c>
      <c r="J15703">
        <v>4094</v>
      </c>
      <c r="K15703">
        <v>159240</v>
      </c>
      <c r="L15703">
        <v>37.68</v>
      </c>
      <c r="M15703" t="s">
        <v>212</v>
      </c>
      <c r="N15703" s="160" t="s">
        <v>9</v>
      </c>
      <c r="O15703" s="160" t="s">
        <v>80</v>
      </c>
    </row>
    <row r="15704" spans="9:15" x14ac:dyDescent="0.35">
      <c r="I15704">
        <v>122802</v>
      </c>
      <c r="J15704">
        <v>4094</v>
      </c>
      <c r="K15704">
        <v>159240</v>
      </c>
      <c r="L15704">
        <v>143.91999999999999</v>
      </c>
      <c r="M15704" t="s">
        <v>212</v>
      </c>
      <c r="N15704" s="160" t="s">
        <v>207</v>
      </c>
      <c r="O15704" s="160" t="s">
        <v>80</v>
      </c>
    </row>
    <row r="15705" spans="9:15" x14ac:dyDescent="0.35">
      <c r="I15705">
        <v>122803</v>
      </c>
      <c r="J15705">
        <v>4094</v>
      </c>
      <c r="K15705">
        <v>159240</v>
      </c>
      <c r="L15705">
        <v>143.91999999999999</v>
      </c>
      <c r="M15705" t="s">
        <v>212</v>
      </c>
      <c r="N15705" s="160" t="s">
        <v>207</v>
      </c>
      <c r="O15705" s="160" t="s">
        <v>80</v>
      </c>
    </row>
    <row r="15706" spans="9:15" x14ac:dyDescent="0.35">
      <c r="I15706">
        <v>122804</v>
      </c>
      <c r="J15706">
        <v>4094</v>
      </c>
      <c r="K15706">
        <v>159240</v>
      </c>
      <c r="L15706">
        <v>143.91999999999999</v>
      </c>
      <c r="M15706" t="s">
        <v>212</v>
      </c>
      <c r="N15706" s="160" t="s">
        <v>207</v>
      </c>
      <c r="O15706" s="160" t="s">
        <v>80</v>
      </c>
    </row>
    <row r="15707" spans="9:15" x14ac:dyDescent="0.35">
      <c r="I15707">
        <v>125606</v>
      </c>
      <c r="J15707">
        <v>4094</v>
      </c>
      <c r="K15707">
        <v>159240</v>
      </c>
      <c r="L15707">
        <v>167.34</v>
      </c>
      <c r="M15707" t="s">
        <v>212</v>
      </c>
      <c r="N15707" s="160" t="s">
        <v>10</v>
      </c>
      <c r="O15707" s="160" t="s">
        <v>80</v>
      </c>
    </row>
    <row r="15708" spans="9:15" x14ac:dyDescent="0.35">
      <c r="I15708">
        <v>71189</v>
      </c>
      <c r="J15708">
        <v>4078</v>
      </c>
      <c r="K15708">
        <v>159244</v>
      </c>
      <c r="L15708">
        <v>146.52000000000001</v>
      </c>
      <c r="M15708" t="s">
        <v>212</v>
      </c>
      <c r="N15708" s="160" t="s">
        <v>8</v>
      </c>
      <c r="O15708" s="160" t="s">
        <v>80</v>
      </c>
    </row>
    <row r="15709" spans="9:15" x14ac:dyDescent="0.35">
      <c r="I15709">
        <v>81192</v>
      </c>
      <c r="J15709">
        <v>4078</v>
      </c>
      <c r="K15709">
        <v>159244</v>
      </c>
      <c r="L15709">
        <v>55.19</v>
      </c>
      <c r="M15709" t="s">
        <v>212</v>
      </c>
      <c r="N15709" s="160" t="s">
        <v>7</v>
      </c>
      <c r="O15709" s="160" t="s">
        <v>80</v>
      </c>
    </row>
    <row r="15710" spans="9:15" x14ac:dyDescent="0.35">
      <c r="I15710">
        <v>116372</v>
      </c>
      <c r="J15710">
        <v>4078</v>
      </c>
      <c r="K15710">
        <v>159244</v>
      </c>
      <c r="L15710">
        <v>47.62</v>
      </c>
      <c r="M15710" t="s">
        <v>212</v>
      </c>
      <c r="N15710" s="160" t="s">
        <v>19</v>
      </c>
      <c r="O15710" s="160" t="s">
        <v>80</v>
      </c>
    </row>
    <row r="15711" spans="9:15" x14ac:dyDescent="0.35">
      <c r="I15711">
        <v>119309</v>
      </c>
      <c r="J15711">
        <v>4078</v>
      </c>
      <c r="K15711">
        <v>159244</v>
      </c>
      <c r="L15711">
        <v>38.159999999999997</v>
      </c>
      <c r="M15711" t="s">
        <v>212</v>
      </c>
      <c r="N15711" s="160" t="s">
        <v>9</v>
      </c>
      <c r="O15711" s="160" t="s">
        <v>80</v>
      </c>
    </row>
    <row r="15712" spans="9:15" x14ac:dyDescent="0.35">
      <c r="I15712">
        <v>119309</v>
      </c>
      <c r="J15712">
        <v>4078</v>
      </c>
      <c r="K15712">
        <v>159244</v>
      </c>
      <c r="L15712">
        <v>38.159999999999997</v>
      </c>
      <c r="M15712" t="s">
        <v>212</v>
      </c>
      <c r="N15712" s="160" t="s">
        <v>9</v>
      </c>
      <c r="O15712" s="160" t="s">
        <v>80</v>
      </c>
    </row>
    <row r="15713" spans="9:15" x14ac:dyDescent="0.35">
      <c r="I15713">
        <v>120833</v>
      </c>
      <c r="J15713">
        <v>4078</v>
      </c>
      <c r="K15713">
        <v>159244</v>
      </c>
      <c r="L15713">
        <v>26.51</v>
      </c>
      <c r="M15713" t="s">
        <v>212</v>
      </c>
      <c r="N15713" s="160" t="s">
        <v>10</v>
      </c>
      <c r="O15713" s="160" t="s">
        <v>80</v>
      </c>
    </row>
    <row r="15714" spans="9:15" x14ac:dyDescent="0.35">
      <c r="I15714">
        <v>122045</v>
      </c>
      <c r="J15714">
        <v>4078</v>
      </c>
      <c r="K15714">
        <v>159244</v>
      </c>
      <c r="L15714">
        <v>37.68</v>
      </c>
      <c r="M15714" t="s">
        <v>212</v>
      </c>
      <c r="N15714" s="160" t="s">
        <v>9</v>
      </c>
      <c r="O15714" s="160" t="s">
        <v>80</v>
      </c>
    </row>
    <row r="15715" spans="9:15" x14ac:dyDescent="0.35">
      <c r="I15715">
        <v>16459</v>
      </c>
      <c r="J15715">
        <v>3991</v>
      </c>
      <c r="K15715">
        <v>159409</v>
      </c>
      <c r="L15715">
        <v>74.83</v>
      </c>
      <c r="M15715" t="s">
        <v>212</v>
      </c>
      <c r="N15715" s="160" t="s">
        <v>19</v>
      </c>
      <c r="O15715" s="160" t="s">
        <v>80</v>
      </c>
    </row>
    <row r="15716" spans="9:15" x14ac:dyDescent="0.35">
      <c r="I15716">
        <v>71189</v>
      </c>
      <c r="J15716">
        <v>3991</v>
      </c>
      <c r="K15716">
        <v>159409</v>
      </c>
      <c r="L15716">
        <v>73.260000000000005</v>
      </c>
      <c r="M15716" t="s">
        <v>212</v>
      </c>
      <c r="N15716" s="160" t="s">
        <v>8</v>
      </c>
      <c r="O15716" s="160" t="s">
        <v>80</v>
      </c>
    </row>
    <row r="15717" spans="9:15" x14ac:dyDescent="0.35">
      <c r="I15717">
        <v>116372</v>
      </c>
      <c r="J15717">
        <v>3991</v>
      </c>
      <c r="K15717">
        <v>159409</v>
      </c>
      <c r="L15717">
        <v>23.81</v>
      </c>
      <c r="M15717" t="s">
        <v>212</v>
      </c>
      <c r="N15717" s="160" t="s">
        <v>19</v>
      </c>
      <c r="O15717" s="160" t="s">
        <v>80</v>
      </c>
    </row>
    <row r="15718" spans="9:15" x14ac:dyDescent="0.35">
      <c r="I15718">
        <v>119309</v>
      </c>
      <c r="J15718">
        <v>3991</v>
      </c>
      <c r="K15718">
        <v>159409</v>
      </c>
      <c r="L15718">
        <v>38.159999999999997</v>
      </c>
      <c r="M15718" t="s">
        <v>212</v>
      </c>
      <c r="N15718" s="160" t="s">
        <v>9</v>
      </c>
      <c r="O15718" s="160" t="s">
        <v>80</v>
      </c>
    </row>
    <row r="15719" spans="9:15" x14ac:dyDescent="0.35">
      <c r="I15719">
        <v>119309</v>
      </c>
      <c r="J15719">
        <v>3991</v>
      </c>
      <c r="K15719">
        <v>159409</v>
      </c>
      <c r="L15719">
        <v>38.159999999999997</v>
      </c>
      <c r="M15719" t="s">
        <v>212</v>
      </c>
      <c r="N15719" s="160" t="s">
        <v>9</v>
      </c>
      <c r="O15719" s="160" t="s">
        <v>80</v>
      </c>
    </row>
    <row r="15720" spans="9:15" x14ac:dyDescent="0.35">
      <c r="I15720">
        <v>71189</v>
      </c>
      <c r="J15720">
        <v>5006</v>
      </c>
      <c r="K15720">
        <v>159418</v>
      </c>
      <c r="L15720">
        <v>976.68</v>
      </c>
      <c r="M15720" t="s">
        <v>212</v>
      </c>
      <c r="N15720" s="160" t="s">
        <v>8</v>
      </c>
      <c r="O15720" s="160" t="s">
        <v>80</v>
      </c>
    </row>
    <row r="15721" spans="9:15" x14ac:dyDescent="0.35">
      <c r="I15721">
        <v>74395</v>
      </c>
      <c r="J15721">
        <v>5006</v>
      </c>
      <c r="K15721">
        <v>159418</v>
      </c>
      <c r="L15721">
        <v>698.55</v>
      </c>
      <c r="M15721" t="s">
        <v>212</v>
      </c>
      <c r="N15721" s="160" t="s">
        <v>7</v>
      </c>
      <c r="O15721" s="160" t="s">
        <v>80</v>
      </c>
    </row>
    <row r="15722" spans="9:15" x14ac:dyDescent="0.35">
      <c r="I15722">
        <v>107294</v>
      </c>
      <c r="J15722">
        <v>5006</v>
      </c>
      <c r="K15722">
        <v>159418</v>
      </c>
      <c r="L15722">
        <v>530.16999999999996</v>
      </c>
      <c r="M15722" t="s">
        <v>212</v>
      </c>
      <c r="N15722" s="160" t="s">
        <v>8</v>
      </c>
      <c r="O15722" s="160" t="s">
        <v>80</v>
      </c>
    </row>
    <row r="15723" spans="9:15" x14ac:dyDescent="0.35">
      <c r="I15723">
        <v>114734</v>
      </c>
      <c r="J15723">
        <v>5006</v>
      </c>
      <c r="K15723">
        <v>159418</v>
      </c>
      <c r="L15723">
        <v>115.38</v>
      </c>
      <c r="M15723" t="s">
        <v>212</v>
      </c>
      <c r="N15723" s="160" t="s">
        <v>7</v>
      </c>
      <c r="O15723" s="160" t="s">
        <v>80</v>
      </c>
    </row>
    <row r="15724" spans="9:15" x14ac:dyDescent="0.35">
      <c r="I15724">
        <v>7</v>
      </c>
      <c r="J15724">
        <v>3980</v>
      </c>
      <c r="K15724">
        <v>159586</v>
      </c>
      <c r="L15724">
        <v>205</v>
      </c>
      <c r="M15724" t="s">
        <v>212</v>
      </c>
      <c r="N15724" s="160" t="s">
        <v>9</v>
      </c>
      <c r="O15724" s="160" t="s">
        <v>80</v>
      </c>
    </row>
    <row r="15725" spans="9:15" x14ac:dyDescent="0.35">
      <c r="I15725">
        <v>7</v>
      </c>
      <c r="J15725">
        <v>3980</v>
      </c>
      <c r="K15725">
        <v>159586</v>
      </c>
      <c r="L15725">
        <v>205</v>
      </c>
      <c r="M15725" t="s">
        <v>212</v>
      </c>
      <c r="N15725" s="160" t="s">
        <v>9</v>
      </c>
      <c r="O15725" s="160" t="s">
        <v>80</v>
      </c>
    </row>
    <row r="15726" spans="9:15" x14ac:dyDescent="0.35">
      <c r="I15726">
        <v>72449</v>
      </c>
      <c r="J15726">
        <v>3980</v>
      </c>
      <c r="K15726">
        <v>159586</v>
      </c>
      <c r="L15726">
        <v>205</v>
      </c>
      <c r="M15726" t="s">
        <v>212</v>
      </c>
      <c r="N15726" s="160" t="s">
        <v>9</v>
      </c>
      <c r="O15726" s="160" t="s">
        <v>80</v>
      </c>
    </row>
    <row r="15727" spans="9:15" x14ac:dyDescent="0.35">
      <c r="I15727">
        <v>72449</v>
      </c>
      <c r="J15727">
        <v>3980</v>
      </c>
      <c r="K15727">
        <v>159586</v>
      </c>
      <c r="L15727">
        <v>205</v>
      </c>
      <c r="M15727" t="s">
        <v>212</v>
      </c>
      <c r="N15727" s="160" t="s">
        <v>9</v>
      </c>
      <c r="O15727" s="160" t="s">
        <v>80</v>
      </c>
    </row>
    <row r="15728" spans="9:15" x14ac:dyDescent="0.35">
      <c r="I15728">
        <v>117766</v>
      </c>
      <c r="J15728">
        <v>3980</v>
      </c>
      <c r="K15728">
        <v>159586</v>
      </c>
      <c r="L15728">
        <v>92.83</v>
      </c>
      <c r="M15728" t="s">
        <v>212</v>
      </c>
      <c r="N15728" s="160" t="s">
        <v>7</v>
      </c>
      <c r="O15728" s="160" t="s">
        <v>80</v>
      </c>
    </row>
    <row r="15729" spans="9:15" x14ac:dyDescent="0.35">
      <c r="I15729">
        <v>117767</v>
      </c>
      <c r="J15729">
        <v>3980</v>
      </c>
      <c r="K15729">
        <v>159586</v>
      </c>
      <c r="L15729">
        <v>92.83</v>
      </c>
      <c r="M15729" t="s">
        <v>212</v>
      </c>
      <c r="N15729" s="160" t="s">
        <v>7</v>
      </c>
      <c r="O15729" s="160" t="s">
        <v>80</v>
      </c>
    </row>
    <row r="15730" spans="9:15" x14ac:dyDescent="0.35">
      <c r="I15730">
        <v>117767</v>
      </c>
      <c r="J15730">
        <v>3980</v>
      </c>
      <c r="K15730">
        <v>159586</v>
      </c>
      <c r="L15730">
        <v>185.66</v>
      </c>
      <c r="M15730" t="s">
        <v>212</v>
      </c>
      <c r="N15730" s="160" t="s">
        <v>7</v>
      </c>
      <c r="O15730" s="160" t="s">
        <v>80</v>
      </c>
    </row>
    <row r="15731" spans="9:15" x14ac:dyDescent="0.35">
      <c r="I15731">
        <v>118038</v>
      </c>
      <c r="J15731">
        <v>3980</v>
      </c>
      <c r="K15731">
        <v>159586</v>
      </c>
      <c r="L15731">
        <v>92.84</v>
      </c>
      <c r="M15731" t="s">
        <v>212</v>
      </c>
      <c r="N15731" s="160" t="s">
        <v>7</v>
      </c>
      <c r="O15731" s="160" t="s">
        <v>80</v>
      </c>
    </row>
    <row r="15732" spans="9:15" x14ac:dyDescent="0.35">
      <c r="I15732">
        <v>118038</v>
      </c>
      <c r="J15732">
        <v>3980</v>
      </c>
      <c r="K15732">
        <v>159586</v>
      </c>
      <c r="L15732">
        <v>185.68</v>
      </c>
      <c r="M15732" t="s">
        <v>212</v>
      </c>
      <c r="N15732" s="160" t="s">
        <v>7</v>
      </c>
      <c r="O15732" s="160" t="s">
        <v>80</v>
      </c>
    </row>
    <row r="15733" spans="9:15" x14ac:dyDescent="0.35">
      <c r="I15733">
        <v>118484</v>
      </c>
      <c r="J15733">
        <v>3980</v>
      </c>
      <c r="K15733">
        <v>159586</v>
      </c>
      <c r="L15733">
        <v>125.73</v>
      </c>
      <c r="M15733" t="s">
        <v>212</v>
      </c>
      <c r="N15733" s="160" t="s">
        <v>7</v>
      </c>
      <c r="O15733" s="160" t="s">
        <v>80</v>
      </c>
    </row>
    <row r="15734" spans="9:15" x14ac:dyDescent="0.35">
      <c r="I15734">
        <v>118484</v>
      </c>
      <c r="J15734">
        <v>3980</v>
      </c>
      <c r="K15734">
        <v>159586</v>
      </c>
      <c r="L15734">
        <v>125.73</v>
      </c>
      <c r="M15734" t="s">
        <v>212</v>
      </c>
      <c r="N15734" s="160" t="s">
        <v>7</v>
      </c>
      <c r="O15734" s="160" t="s">
        <v>80</v>
      </c>
    </row>
    <row r="15735" spans="9:15" x14ac:dyDescent="0.35">
      <c r="I15735">
        <v>120833</v>
      </c>
      <c r="J15735">
        <v>3980</v>
      </c>
      <c r="K15735">
        <v>159586</v>
      </c>
      <c r="L15735">
        <v>26.51</v>
      </c>
      <c r="M15735" t="s">
        <v>212</v>
      </c>
      <c r="N15735" s="160" t="s">
        <v>10</v>
      </c>
      <c r="O15735" s="160" t="s">
        <v>80</v>
      </c>
    </row>
    <row r="15736" spans="9:15" x14ac:dyDescent="0.35">
      <c r="I15736">
        <v>120936</v>
      </c>
      <c r="J15736">
        <v>3980</v>
      </c>
      <c r="K15736">
        <v>159586</v>
      </c>
      <c r="L15736">
        <v>26.51</v>
      </c>
      <c r="M15736" t="s">
        <v>212</v>
      </c>
      <c r="N15736" s="160" t="s">
        <v>10</v>
      </c>
      <c r="O15736" s="160" t="s">
        <v>80</v>
      </c>
    </row>
    <row r="15737" spans="9:15" x14ac:dyDescent="0.35">
      <c r="I15737">
        <v>120936</v>
      </c>
      <c r="J15737">
        <v>3980</v>
      </c>
      <c r="K15737">
        <v>159586</v>
      </c>
      <c r="L15737">
        <v>26.51</v>
      </c>
      <c r="M15737" t="s">
        <v>212</v>
      </c>
      <c r="N15737" s="160" t="s">
        <v>10</v>
      </c>
      <c r="O15737" s="160" t="s">
        <v>80</v>
      </c>
    </row>
    <row r="15738" spans="9:15" x14ac:dyDescent="0.35">
      <c r="I15738">
        <v>7</v>
      </c>
      <c r="J15738">
        <v>3984</v>
      </c>
      <c r="K15738">
        <v>159620</v>
      </c>
      <c r="L15738">
        <v>194.4</v>
      </c>
      <c r="M15738" t="s">
        <v>212</v>
      </c>
      <c r="N15738" s="160" t="s">
        <v>9</v>
      </c>
      <c r="O15738" s="160" t="s">
        <v>83</v>
      </c>
    </row>
    <row r="15739" spans="9:15" x14ac:dyDescent="0.35">
      <c r="I15739">
        <v>11684</v>
      </c>
      <c r="J15739">
        <v>3984</v>
      </c>
      <c r="K15739">
        <v>159620</v>
      </c>
      <c r="L15739">
        <v>166.05</v>
      </c>
      <c r="M15739" t="s">
        <v>212</v>
      </c>
      <c r="N15739" s="160" t="s">
        <v>7</v>
      </c>
      <c r="O15739" s="160" t="s">
        <v>83</v>
      </c>
    </row>
    <row r="15740" spans="9:15" x14ac:dyDescent="0.35">
      <c r="I15740">
        <v>74395</v>
      </c>
      <c r="J15740">
        <v>3984</v>
      </c>
      <c r="K15740">
        <v>159620</v>
      </c>
      <c r="L15740">
        <v>698.55</v>
      </c>
      <c r="M15740" t="s">
        <v>212</v>
      </c>
      <c r="N15740" s="160" t="s">
        <v>7</v>
      </c>
      <c r="O15740" s="160" t="s">
        <v>83</v>
      </c>
    </row>
    <row r="15741" spans="9:15" x14ac:dyDescent="0.35">
      <c r="I15741">
        <v>78573</v>
      </c>
      <c r="J15741">
        <v>3984</v>
      </c>
      <c r="K15741">
        <v>159620</v>
      </c>
      <c r="L15741">
        <v>1010.22</v>
      </c>
      <c r="M15741" t="s">
        <v>212</v>
      </c>
      <c r="N15741" s="160" t="s">
        <v>8</v>
      </c>
      <c r="O15741" s="160" t="s">
        <v>83</v>
      </c>
    </row>
    <row r="15742" spans="9:15" x14ac:dyDescent="0.35">
      <c r="I15742">
        <v>97192</v>
      </c>
      <c r="J15742">
        <v>3984</v>
      </c>
      <c r="K15742">
        <v>159620</v>
      </c>
      <c r="L15742">
        <v>287.36</v>
      </c>
      <c r="M15742" t="s">
        <v>212</v>
      </c>
      <c r="N15742" s="160" t="s">
        <v>7</v>
      </c>
      <c r="O15742" s="160" t="s">
        <v>83</v>
      </c>
    </row>
    <row r="15743" spans="9:15" x14ac:dyDescent="0.35">
      <c r="I15743">
        <v>117485</v>
      </c>
      <c r="J15743">
        <v>3984</v>
      </c>
      <c r="K15743">
        <v>159620</v>
      </c>
      <c r="L15743">
        <v>432.84</v>
      </c>
      <c r="M15743" t="s">
        <v>212</v>
      </c>
      <c r="N15743" s="160" t="s">
        <v>8</v>
      </c>
      <c r="O15743" s="160" t="s">
        <v>83</v>
      </c>
    </row>
    <row r="15744" spans="9:15" x14ac:dyDescent="0.35">
      <c r="I15744">
        <v>118038</v>
      </c>
      <c r="J15744">
        <v>3984</v>
      </c>
      <c r="K15744">
        <v>159620</v>
      </c>
      <c r="L15744">
        <v>371.32</v>
      </c>
      <c r="M15744" t="s">
        <v>212</v>
      </c>
      <c r="N15744" s="160" t="s">
        <v>7</v>
      </c>
      <c r="O15744" s="160" t="s">
        <v>83</v>
      </c>
    </row>
    <row r="15745" spans="9:15" x14ac:dyDescent="0.35">
      <c r="I15745">
        <v>120833</v>
      </c>
      <c r="J15745">
        <v>3984</v>
      </c>
      <c r="K15745">
        <v>159620</v>
      </c>
      <c r="L15745">
        <v>317.52999999999997</v>
      </c>
      <c r="M15745" t="s">
        <v>212</v>
      </c>
      <c r="N15745" s="160" t="s">
        <v>10</v>
      </c>
      <c r="O15745" s="160" t="s">
        <v>83</v>
      </c>
    </row>
    <row r="15746" spans="9:15" x14ac:dyDescent="0.35">
      <c r="I15746">
        <v>120834</v>
      </c>
      <c r="J15746">
        <v>3984</v>
      </c>
      <c r="K15746">
        <v>159620</v>
      </c>
      <c r="L15746">
        <v>317.52999999999997</v>
      </c>
      <c r="M15746" t="s">
        <v>212</v>
      </c>
      <c r="N15746" s="160" t="s">
        <v>10</v>
      </c>
      <c r="O15746" s="160" t="s">
        <v>83</v>
      </c>
    </row>
    <row r="15747" spans="9:15" x14ac:dyDescent="0.35">
      <c r="I15747">
        <v>120935</v>
      </c>
      <c r="J15747">
        <v>3984</v>
      </c>
      <c r="K15747">
        <v>159620</v>
      </c>
      <c r="L15747">
        <v>317.52999999999997</v>
      </c>
      <c r="M15747" t="s">
        <v>212</v>
      </c>
      <c r="N15747" s="160" t="s">
        <v>10</v>
      </c>
      <c r="O15747" s="160" t="s">
        <v>83</v>
      </c>
    </row>
    <row r="15748" spans="9:15" x14ac:dyDescent="0.35">
      <c r="I15748">
        <v>120936</v>
      </c>
      <c r="J15748">
        <v>3984</v>
      </c>
      <c r="K15748">
        <v>159620</v>
      </c>
      <c r="L15748">
        <v>317.52999999999997</v>
      </c>
      <c r="M15748" t="s">
        <v>212</v>
      </c>
      <c r="N15748" s="160" t="s">
        <v>10</v>
      </c>
      <c r="O15748" s="160" t="s">
        <v>83</v>
      </c>
    </row>
    <row r="15749" spans="9:15" x14ac:dyDescent="0.35">
      <c r="I15749">
        <v>121518</v>
      </c>
      <c r="J15749">
        <v>3984</v>
      </c>
      <c r="K15749">
        <v>159620</v>
      </c>
      <c r="L15749">
        <v>317.52999999999997</v>
      </c>
      <c r="M15749" t="s">
        <v>212</v>
      </c>
      <c r="N15749" s="160" t="s">
        <v>10</v>
      </c>
      <c r="O15749" s="160" t="s">
        <v>83</v>
      </c>
    </row>
    <row r="15750" spans="9:15" x14ac:dyDescent="0.35">
      <c r="I15750">
        <v>91312</v>
      </c>
      <c r="J15750">
        <v>4034</v>
      </c>
      <c r="K15750">
        <v>159747</v>
      </c>
      <c r="L15750">
        <v>130.91999999999999</v>
      </c>
      <c r="M15750" t="s">
        <v>212</v>
      </c>
      <c r="N15750" s="160" t="s">
        <v>8</v>
      </c>
      <c r="O15750" s="160" t="s">
        <v>80</v>
      </c>
    </row>
    <row r="15751" spans="9:15" x14ac:dyDescent="0.35">
      <c r="I15751">
        <v>118484</v>
      </c>
      <c r="J15751">
        <v>4034</v>
      </c>
      <c r="K15751">
        <v>159747</v>
      </c>
      <c r="L15751">
        <v>125.73</v>
      </c>
      <c r="M15751" t="s">
        <v>212</v>
      </c>
      <c r="N15751" s="160" t="s">
        <v>7</v>
      </c>
      <c r="O15751" s="160" t="s">
        <v>80</v>
      </c>
    </row>
    <row r="15752" spans="9:15" x14ac:dyDescent="0.35">
      <c r="I15752">
        <v>118484</v>
      </c>
      <c r="J15752">
        <v>4034</v>
      </c>
      <c r="K15752">
        <v>159747</v>
      </c>
      <c r="L15752">
        <v>125.73</v>
      </c>
      <c r="M15752" t="s">
        <v>212</v>
      </c>
      <c r="N15752" s="160" t="s">
        <v>7</v>
      </c>
      <c r="O15752" s="160" t="s">
        <v>80</v>
      </c>
    </row>
    <row r="15753" spans="9:15" x14ac:dyDescent="0.35">
      <c r="I15753">
        <v>119309</v>
      </c>
      <c r="J15753">
        <v>4034</v>
      </c>
      <c r="K15753">
        <v>159747</v>
      </c>
      <c r="L15753">
        <v>38.159999999999997</v>
      </c>
      <c r="M15753" t="s">
        <v>212</v>
      </c>
      <c r="N15753" s="160" t="s">
        <v>9</v>
      </c>
      <c r="O15753" s="160" t="s">
        <v>80</v>
      </c>
    </row>
    <row r="15754" spans="9:15" x14ac:dyDescent="0.35">
      <c r="I15754">
        <v>122045</v>
      </c>
      <c r="J15754">
        <v>4034</v>
      </c>
      <c r="K15754">
        <v>159747</v>
      </c>
      <c r="L15754">
        <v>37.68</v>
      </c>
      <c r="M15754" t="s">
        <v>212</v>
      </c>
      <c r="N15754" s="160" t="s">
        <v>9</v>
      </c>
      <c r="O15754" s="160" t="s">
        <v>80</v>
      </c>
    </row>
    <row r="15755" spans="9:15" x14ac:dyDescent="0.35">
      <c r="I15755">
        <v>125023</v>
      </c>
      <c r="J15755">
        <v>4034</v>
      </c>
      <c r="K15755">
        <v>159747</v>
      </c>
      <c r="L15755">
        <v>97.18</v>
      </c>
      <c r="M15755" t="s">
        <v>212</v>
      </c>
      <c r="N15755" s="160" t="s">
        <v>9</v>
      </c>
      <c r="O15755" s="160" t="s">
        <v>80</v>
      </c>
    </row>
    <row r="15756" spans="9:15" x14ac:dyDescent="0.35">
      <c r="I15756">
        <v>116372</v>
      </c>
      <c r="J15756">
        <v>3968</v>
      </c>
      <c r="K15756">
        <v>159803</v>
      </c>
      <c r="L15756">
        <v>47.7</v>
      </c>
      <c r="M15756" t="s">
        <v>212</v>
      </c>
      <c r="N15756" s="160" t="s">
        <v>19</v>
      </c>
      <c r="O15756" s="160" t="s">
        <v>80</v>
      </c>
    </row>
    <row r="15757" spans="9:15" x14ac:dyDescent="0.35">
      <c r="I15757">
        <v>118484</v>
      </c>
      <c r="J15757">
        <v>3968</v>
      </c>
      <c r="K15757">
        <v>159803</v>
      </c>
      <c r="L15757">
        <v>125.73</v>
      </c>
      <c r="M15757" t="s">
        <v>212</v>
      </c>
      <c r="N15757" s="160" t="s">
        <v>7</v>
      </c>
      <c r="O15757" s="160" t="s">
        <v>80</v>
      </c>
    </row>
    <row r="15758" spans="9:15" x14ac:dyDescent="0.35">
      <c r="I15758">
        <v>81192</v>
      </c>
      <c r="J15758">
        <v>3979</v>
      </c>
      <c r="K15758">
        <v>159861</v>
      </c>
      <c r="L15758">
        <v>55.19</v>
      </c>
      <c r="M15758" t="s">
        <v>212</v>
      </c>
      <c r="N15758" s="160" t="s">
        <v>7</v>
      </c>
      <c r="O15758" s="160" t="s">
        <v>80</v>
      </c>
    </row>
    <row r="15759" spans="9:15" x14ac:dyDescent="0.35">
      <c r="I15759">
        <v>119309</v>
      </c>
      <c r="J15759">
        <v>3979</v>
      </c>
      <c r="K15759">
        <v>159861</v>
      </c>
      <c r="L15759">
        <v>38.159999999999997</v>
      </c>
      <c r="M15759" t="s">
        <v>212</v>
      </c>
      <c r="N15759" s="160" t="s">
        <v>9</v>
      </c>
      <c r="O15759" s="160" t="s">
        <v>80</v>
      </c>
    </row>
    <row r="15760" spans="9:15" x14ac:dyDescent="0.35">
      <c r="I15760">
        <v>7</v>
      </c>
      <c r="J15760">
        <v>3994</v>
      </c>
      <c r="K15760">
        <v>159867</v>
      </c>
      <c r="L15760">
        <v>194.4</v>
      </c>
      <c r="M15760" t="s">
        <v>212</v>
      </c>
      <c r="N15760" s="160" t="s">
        <v>9</v>
      </c>
      <c r="O15760" s="160" t="s">
        <v>80</v>
      </c>
    </row>
    <row r="15761" spans="9:15" x14ac:dyDescent="0.35">
      <c r="I15761">
        <v>71189</v>
      </c>
      <c r="J15761">
        <v>3994</v>
      </c>
      <c r="K15761">
        <v>159867</v>
      </c>
      <c r="L15761">
        <v>73.260000000000005</v>
      </c>
      <c r="M15761" t="s">
        <v>212</v>
      </c>
      <c r="N15761" s="160" t="s">
        <v>8</v>
      </c>
      <c r="O15761" s="160" t="s">
        <v>80</v>
      </c>
    </row>
    <row r="15762" spans="9:15" x14ac:dyDescent="0.35">
      <c r="I15762">
        <v>81192</v>
      </c>
      <c r="J15762">
        <v>3994</v>
      </c>
      <c r="K15762">
        <v>159867</v>
      </c>
      <c r="L15762">
        <v>55.19</v>
      </c>
      <c r="M15762" t="s">
        <v>212</v>
      </c>
      <c r="N15762" s="160" t="s">
        <v>7</v>
      </c>
      <c r="O15762" s="160" t="s">
        <v>80</v>
      </c>
    </row>
    <row r="15763" spans="9:15" x14ac:dyDescent="0.35">
      <c r="I15763">
        <v>116372</v>
      </c>
      <c r="J15763">
        <v>3994</v>
      </c>
      <c r="K15763">
        <v>159867</v>
      </c>
      <c r="L15763">
        <v>119.08</v>
      </c>
      <c r="M15763" t="s">
        <v>212</v>
      </c>
      <c r="N15763" s="160" t="s">
        <v>19</v>
      </c>
      <c r="O15763" s="160" t="s">
        <v>80</v>
      </c>
    </row>
    <row r="15764" spans="9:15" x14ac:dyDescent="0.35">
      <c r="I15764">
        <v>117766</v>
      </c>
      <c r="J15764">
        <v>3994</v>
      </c>
      <c r="K15764">
        <v>159867</v>
      </c>
      <c r="L15764">
        <v>92.83</v>
      </c>
      <c r="M15764" t="s">
        <v>212</v>
      </c>
      <c r="N15764" s="160" t="s">
        <v>7</v>
      </c>
      <c r="O15764" s="160" t="s">
        <v>80</v>
      </c>
    </row>
    <row r="15765" spans="9:15" x14ac:dyDescent="0.35">
      <c r="I15765">
        <v>117767</v>
      </c>
      <c r="J15765">
        <v>3994</v>
      </c>
      <c r="K15765">
        <v>159867</v>
      </c>
      <c r="L15765">
        <v>92.83</v>
      </c>
      <c r="M15765" t="s">
        <v>212</v>
      </c>
      <c r="N15765" s="160" t="s">
        <v>7</v>
      </c>
      <c r="O15765" s="160" t="s">
        <v>80</v>
      </c>
    </row>
    <row r="15766" spans="9:15" x14ac:dyDescent="0.35">
      <c r="I15766">
        <v>118038</v>
      </c>
      <c r="J15766">
        <v>3994</v>
      </c>
      <c r="K15766">
        <v>159867</v>
      </c>
      <c r="L15766">
        <v>92.84</v>
      </c>
      <c r="M15766" t="s">
        <v>212</v>
      </c>
      <c r="N15766" s="160" t="s">
        <v>7</v>
      </c>
      <c r="O15766" s="160" t="s">
        <v>80</v>
      </c>
    </row>
    <row r="15767" spans="9:15" x14ac:dyDescent="0.35">
      <c r="I15767">
        <v>119309</v>
      </c>
      <c r="J15767">
        <v>3994</v>
      </c>
      <c r="K15767">
        <v>159867</v>
      </c>
      <c r="L15767">
        <v>76.319999999999993</v>
      </c>
      <c r="M15767" t="s">
        <v>212</v>
      </c>
      <c r="N15767" s="160" t="s">
        <v>9</v>
      </c>
      <c r="O15767" s="160" t="s">
        <v>80</v>
      </c>
    </row>
    <row r="15768" spans="9:15" x14ac:dyDescent="0.35">
      <c r="I15768">
        <v>120834</v>
      </c>
      <c r="J15768">
        <v>3994</v>
      </c>
      <c r="K15768">
        <v>159867</v>
      </c>
      <c r="L15768">
        <v>26.51</v>
      </c>
      <c r="M15768" t="s">
        <v>212</v>
      </c>
      <c r="N15768" s="160" t="s">
        <v>10</v>
      </c>
      <c r="O15768" s="160" t="s">
        <v>80</v>
      </c>
    </row>
    <row r="15769" spans="9:15" x14ac:dyDescent="0.35">
      <c r="I15769">
        <v>120935</v>
      </c>
      <c r="J15769">
        <v>3994</v>
      </c>
      <c r="K15769">
        <v>159867</v>
      </c>
      <c r="L15769">
        <v>26.51</v>
      </c>
      <c r="M15769" t="s">
        <v>212</v>
      </c>
      <c r="N15769" s="160" t="s">
        <v>10</v>
      </c>
      <c r="O15769" s="160" t="s">
        <v>80</v>
      </c>
    </row>
    <row r="15770" spans="9:15" x14ac:dyDescent="0.35">
      <c r="I15770">
        <v>120936</v>
      </c>
      <c r="J15770">
        <v>3994</v>
      </c>
      <c r="K15770">
        <v>159867</v>
      </c>
      <c r="L15770">
        <v>26.51</v>
      </c>
      <c r="M15770" t="s">
        <v>212</v>
      </c>
      <c r="N15770" s="160" t="s">
        <v>10</v>
      </c>
      <c r="O15770" s="160" t="s">
        <v>80</v>
      </c>
    </row>
    <row r="15771" spans="9:15" x14ac:dyDescent="0.35">
      <c r="I15771">
        <v>122045</v>
      </c>
      <c r="J15771">
        <v>3994</v>
      </c>
      <c r="K15771">
        <v>159867</v>
      </c>
      <c r="L15771">
        <v>75.36</v>
      </c>
      <c r="M15771" t="s">
        <v>212</v>
      </c>
      <c r="N15771" s="160" t="s">
        <v>9</v>
      </c>
      <c r="O15771" s="160" t="s">
        <v>80</v>
      </c>
    </row>
    <row r="15772" spans="9:15" x14ac:dyDescent="0.35">
      <c r="I15772">
        <v>117441</v>
      </c>
      <c r="J15772">
        <v>3977</v>
      </c>
      <c r="K15772">
        <v>159943</v>
      </c>
      <c r="L15772">
        <v>137.44999999999999</v>
      </c>
      <c r="M15772" t="s">
        <v>212</v>
      </c>
      <c r="N15772" s="160" t="s">
        <v>9</v>
      </c>
      <c r="O15772" s="160" t="s">
        <v>80</v>
      </c>
    </row>
    <row r="15773" spans="9:15" x14ac:dyDescent="0.35">
      <c r="I15773">
        <v>118038</v>
      </c>
      <c r="J15773">
        <v>3977</v>
      </c>
      <c r="K15773">
        <v>159943</v>
      </c>
      <c r="L15773">
        <v>92.84</v>
      </c>
      <c r="M15773" t="s">
        <v>212</v>
      </c>
      <c r="N15773" s="160" t="s">
        <v>7</v>
      </c>
      <c r="O15773" s="160" t="s">
        <v>80</v>
      </c>
    </row>
    <row r="15774" spans="9:15" x14ac:dyDescent="0.35">
      <c r="I15774">
        <v>120833</v>
      </c>
      <c r="J15774">
        <v>3977</v>
      </c>
      <c r="K15774">
        <v>159943</v>
      </c>
      <c r="L15774">
        <v>26.51</v>
      </c>
      <c r="M15774" t="s">
        <v>212</v>
      </c>
      <c r="N15774" s="160" t="s">
        <v>10</v>
      </c>
      <c r="O15774" s="160" t="s">
        <v>80</v>
      </c>
    </row>
    <row r="15775" spans="9:15" x14ac:dyDescent="0.35">
      <c r="I15775">
        <v>120935</v>
      </c>
      <c r="J15775">
        <v>3977</v>
      </c>
      <c r="K15775">
        <v>159943</v>
      </c>
      <c r="L15775">
        <v>26.51</v>
      </c>
      <c r="M15775" t="s">
        <v>212</v>
      </c>
      <c r="N15775" s="160" t="s">
        <v>10</v>
      </c>
      <c r="O15775" s="160" t="s">
        <v>80</v>
      </c>
    </row>
    <row r="15776" spans="9:15" x14ac:dyDescent="0.35">
      <c r="I15776">
        <v>125287</v>
      </c>
      <c r="J15776">
        <v>3977</v>
      </c>
      <c r="K15776">
        <v>159943</v>
      </c>
      <c r="L15776">
        <v>65.52</v>
      </c>
      <c r="M15776" t="s">
        <v>212</v>
      </c>
      <c r="N15776" s="160" t="s">
        <v>10</v>
      </c>
      <c r="O15776" s="160" t="s">
        <v>80</v>
      </c>
    </row>
    <row r="15777" spans="9:15" x14ac:dyDescent="0.35">
      <c r="I15777">
        <v>74395</v>
      </c>
      <c r="J15777">
        <v>4012</v>
      </c>
      <c r="K15777">
        <v>159978</v>
      </c>
      <c r="L15777">
        <v>87.3</v>
      </c>
      <c r="M15777" t="s">
        <v>212</v>
      </c>
      <c r="N15777" s="160" t="s">
        <v>7</v>
      </c>
      <c r="O15777" s="160" t="s">
        <v>80</v>
      </c>
    </row>
    <row r="15778" spans="9:15" x14ac:dyDescent="0.35">
      <c r="I15778">
        <v>120834</v>
      </c>
      <c r="J15778">
        <v>4006</v>
      </c>
      <c r="K15778">
        <v>160052</v>
      </c>
      <c r="L15778">
        <v>26.18</v>
      </c>
      <c r="M15778" t="s">
        <v>212</v>
      </c>
      <c r="N15778" s="160" t="s">
        <v>10</v>
      </c>
      <c r="O15778" s="160" t="s">
        <v>80</v>
      </c>
    </row>
    <row r="15779" spans="9:15" x14ac:dyDescent="0.35">
      <c r="I15779">
        <v>120936</v>
      </c>
      <c r="J15779">
        <v>4006</v>
      </c>
      <c r="K15779">
        <v>160052</v>
      </c>
      <c r="L15779">
        <v>26.18</v>
      </c>
      <c r="M15779" t="s">
        <v>212</v>
      </c>
      <c r="N15779" s="160" t="s">
        <v>10</v>
      </c>
      <c r="O15779" s="160" t="s">
        <v>80</v>
      </c>
    </row>
    <row r="15780" spans="9:15" x14ac:dyDescent="0.35">
      <c r="I15780">
        <v>71189</v>
      </c>
      <c r="J15780">
        <v>3980</v>
      </c>
      <c r="K15780">
        <v>160057</v>
      </c>
      <c r="L15780">
        <v>48.84</v>
      </c>
      <c r="M15780" t="s">
        <v>212</v>
      </c>
      <c r="N15780" s="160" t="s">
        <v>8</v>
      </c>
      <c r="O15780" s="160" t="s">
        <v>80</v>
      </c>
    </row>
    <row r="15781" spans="9:15" x14ac:dyDescent="0.35">
      <c r="I15781">
        <v>103732</v>
      </c>
      <c r="J15781">
        <v>3980</v>
      </c>
      <c r="K15781">
        <v>160057</v>
      </c>
      <c r="L15781">
        <v>73</v>
      </c>
      <c r="M15781" t="s">
        <v>212</v>
      </c>
      <c r="N15781" s="160" t="s">
        <v>8</v>
      </c>
      <c r="O15781" s="160" t="s">
        <v>80</v>
      </c>
    </row>
    <row r="15782" spans="9:15" x14ac:dyDescent="0.35">
      <c r="I15782">
        <v>118038</v>
      </c>
      <c r="J15782">
        <v>3980</v>
      </c>
      <c r="K15782">
        <v>160057</v>
      </c>
      <c r="L15782">
        <v>92.84</v>
      </c>
      <c r="M15782" t="s">
        <v>212</v>
      </c>
      <c r="N15782" s="160" t="s">
        <v>7</v>
      </c>
      <c r="O15782" s="160" t="s">
        <v>80</v>
      </c>
    </row>
    <row r="15783" spans="9:15" x14ac:dyDescent="0.35">
      <c r="I15783">
        <v>118484</v>
      </c>
      <c r="J15783">
        <v>3980</v>
      </c>
      <c r="K15783">
        <v>160057</v>
      </c>
      <c r="L15783">
        <v>125.73</v>
      </c>
      <c r="M15783" t="s">
        <v>212</v>
      </c>
      <c r="N15783" s="160" t="s">
        <v>7</v>
      </c>
      <c r="O15783" s="160" t="s">
        <v>80</v>
      </c>
    </row>
    <row r="15784" spans="9:15" x14ac:dyDescent="0.35">
      <c r="I15784">
        <v>72449</v>
      </c>
      <c r="J15784">
        <v>3050</v>
      </c>
      <c r="K15784">
        <v>160058</v>
      </c>
      <c r="L15784">
        <v>193.12</v>
      </c>
      <c r="M15784" t="s">
        <v>212</v>
      </c>
      <c r="N15784" s="160" t="s">
        <v>9</v>
      </c>
      <c r="O15784" s="160" t="s">
        <v>80</v>
      </c>
    </row>
    <row r="15785" spans="9:15" x14ac:dyDescent="0.35">
      <c r="I15785">
        <v>91312</v>
      </c>
      <c r="J15785">
        <v>3050</v>
      </c>
      <c r="K15785">
        <v>160058</v>
      </c>
      <c r="L15785">
        <v>130.03</v>
      </c>
      <c r="M15785" t="s">
        <v>212</v>
      </c>
      <c r="N15785" s="160" t="s">
        <v>8</v>
      </c>
      <c r="O15785" s="160" t="s">
        <v>80</v>
      </c>
    </row>
    <row r="15786" spans="9:15" x14ac:dyDescent="0.35">
      <c r="I15786">
        <v>117441</v>
      </c>
      <c r="J15786">
        <v>3050</v>
      </c>
      <c r="K15786">
        <v>160058</v>
      </c>
      <c r="L15786">
        <v>136.52000000000001</v>
      </c>
      <c r="M15786" t="s">
        <v>212</v>
      </c>
      <c r="N15786" s="160" t="s">
        <v>9</v>
      </c>
      <c r="O15786" s="160" t="s">
        <v>80</v>
      </c>
    </row>
    <row r="15787" spans="9:15" x14ac:dyDescent="0.35">
      <c r="I15787">
        <v>77912</v>
      </c>
      <c r="J15787">
        <v>3946</v>
      </c>
      <c r="K15787">
        <v>160172</v>
      </c>
      <c r="L15787">
        <v>670.32</v>
      </c>
      <c r="M15787" t="s">
        <v>212</v>
      </c>
      <c r="N15787" s="160" t="s">
        <v>8</v>
      </c>
      <c r="O15787" s="160" t="s">
        <v>81</v>
      </c>
    </row>
    <row r="15788" spans="9:15" x14ac:dyDescent="0.35">
      <c r="I15788">
        <v>77912</v>
      </c>
      <c r="J15788">
        <v>3946</v>
      </c>
      <c r="K15788">
        <v>160172</v>
      </c>
      <c r="L15788">
        <v>167.58</v>
      </c>
      <c r="M15788" t="s">
        <v>212</v>
      </c>
      <c r="N15788" s="160" t="s">
        <v>8</v>
      </c>
      <c r="O15788" s="160" t="s">
        <v>81</v>
      </c>
    </row>
    <row r="15789" spans="9:15" x14ac:dyDescent="0.35">
      <c r="I15789">
        <v>104499</v>
      </c>
      <c r="J15789">
        <v>3946</v>
      </c>
      <c r="K15789">
        <v>160172</v>
      </c>
      <c r="L15789">
        <v>726.4</v>
      </c>
      <c r="M15789" t="s">
        <v>212</v>
      </c>
      <c r="N15789" s="160" t="s">
        <v>7</v>
      </c>
      <c r="O15789" s="160" t="s">
        <v>81</v>
      </c>
    </row>
    <row r="15790" spans="9:15" x14ac:dyDescent="0.35">
      <c r="I15790">
        <v>117485</v>
      </c>
      <c r="J15790">
        <v>3946</v>
      </c>
      <c r="K15790">
        <v>160172</v>
      </c>
      <c r="L15790">
        <v>441.54</v>
      </c>
      <c r="M15790" t="s">
        <v>212</v>
      </c>
      <c r="N15790" s="160" t="s">
        <v>8</v>
      </c>
      <c r="O15790" s="160" t="s">
        <v>81</v>
      </c>
    </row>
    <row r="15791" spans="9:15" x14ac:dyDescent="0.35">
      <c r="I15791">
        <v>117485</v>
      </c>
      <c r="J15791">
        <v>3946</v>
      </c>
      <c r="K15791">
        <v>160172</v>
      </c>
      <c r="L15791">
        <v>662.31</v>
      </c>
      <c r="M15791" t="s">
        <v>212</v>
      </c>
      <c r="N15791" s="160" t="s">
        <v>8</v>
      </c>
      <c r="O15791" s="160" t="s">
        <v>81</v>
      </c>
    </row>
    <row r="15792" spans="9:15" x14ac:dyDescent="0.35">
      <c r="I15792">
        <v>117485</v>
      </c>
      <c r="J15792">
        <v>3946</v>
      </c>
      <c r="K15792">
        <v>160172</v>
      </c>
      <c r="L15792">
        <v>1324.62</v>
      </c>
      <c r="M15792" t="s">
        <v>212</v>
      </c>
      <c r="N15792" s="160" t="s">
        <v>8</v>
      </c>
      <c r="O15792" s="160" t="s">
        <v>81</v>
      </c>
    </row>
    <row r="15793" spans="9:15" x14ac:dyDescent="0.35">
      <c r="I15793">
        <v>120935</v>
      </c>
      <c r="J15793">
        <v>3946</v>
      </c>
      <c r="K15793">
        <v>160172</v>
      </c>
      <c r="L15793">
        <v>391.98</v>
      </c>
      <c r="M15793" t="s">
        <v>212</v>
      </c>
      <c r="N15793" s="160" t="s">
        <v>10</v>
      </c>
      <c r="O15793" s="160" t="s">
        <v>81</v>
      </c>
    </row>
    <row r="15794" spans="9:15" x14ac:dyDescent="0.35">
      <c r="I15794">
        <v>124541</v>
      </c>
      <c r="J15794">
        <v>3946</v>
      </c>
      <c r="K15794">
        <v>160172</v>
      </c>
      <c r="L15794">
        <v>740.97</v>
      </c>
      <c r="M15794" t="s">
        <v>212</v>
      </c>
      <c r="N15794" s="160" t="s">
        <v>9</v>
      </c>
      <c r="O15794" s="160" t="s">
        <v>81</v>
      </c>
    </row>
    <row r="15795" spans="9:15" x14ac:dyDescent="0.35">
      <c r="I15795">
        <v>125444</v>
      </c>
      <c r="J15795">
        <v>3946</v>
      </c>
      <c r="K15795">
        <v>160172</v>
      </c>
      <c r="L15795">
        <v>6412</v>
      </c>
      <c r="M15795" t="s">
        <v>212</v>
      </c>
      <c r="N15795" s="160" t="s">
        <v>19</v>
      </c>
      <c r="O15795" s="160" t="s">
        <v>81</v>
      </c>
    </row>
    <row r="15796" spans="9:15" x14ac:dyDescent="0.35">
      <c r="I15796">
        <v>125445</v>
      </c>
      <c r="J15796">
        <v>3946</v>
      </c>
      <c r="K15796">
        <v>160172</v>
      </c>
      <c r="L15796">
        <v>1722.6</v>
      </c>
      <c r="M15796" t="s">
        <v>212</v>
      </c>
      <c r="N15796" s="160" t="s">
        <v>19</v>
      </c>
      <c r="O15796" s="160" t="s">
        <v>81</v>
      </c>
    </row>
    <row r="15797" spans="9:15" x14ac:dyDescent="0.35">
      <c r="I15797">
        <v>125445</v>
      </c>
      <c r="J15797">
        <v>3946</v>
      </c>
      <c r="K15797">
        <v>160172</v>
      </c>
      <c r="L15797">
        <v>2871</v>
      </c>
      <c r="M15797" t="s">
        <v>212</v>
      </c>
      <c r="N15797" s="160" t="s">
        <v>19</v>
      </c>
      <c r="O15797" s="160" t="s">
        <v>81</v>
      </c>
    </row>
    <row r="15798" spans="9:15" x14ac:dyDescent="0.35">
      <c r="I15798">
        <v>125540</v>
      </c>
      <c r="J15798">
        <v>3946</v>
      </c>
      <c r="K15798">
        <v>160172</v>
      </c>
      <c r="L15798">
        <v>1496.39</v>
      </c>
      <c r="M15798" t="s">
        <v>212</v>
      </c>
      <c r="N15798" s="160" t="s">
        <v>19</v>
      </c>
      <c r="O15798" s="160" t="s">
        <v>81</v>
      </c>
    </row>
    <row r="15799" spans="9:15" x14ac:dyDescent="0.35">
      <c r="I15799">
        <v>125540</v>
      </c>
      <c r="J15799">
        <v>3946</v>
      </c>
      <c r="K15799">
        <v>160172</v>
      </c>
      <c r="L15799">
        <v>1496.39</v>
      </c>
      <c r="M15799" t="s">
        <v>212</v>
      </c>
      <c r="N15799" s="160" t="s">
        <v>19</v>
      </c>
      <c r="O15799" s="160" t="s">
        <v>81</v>
      </c>
    </row>
    <row r="15800" spans="9:15" x14ac:dyDescent="0.35">
      <c r="I15800">
        <v>7</v>
      </c>
      <c r="J15800">
        <v>4033</v>
      </c>
      <c r="K15800">
        <v>160207</v>
      </c>
      <c r="L15800">
        <v>194.4</v>
      </c>
      <c r="M15800" t="s">
        <v>212</v>
      </c>
      <c r="N15800" s="160" t="s">
        <v>9</v>
      </c>
      <c r="O15800" s="160" t="s">
        <v>80</v>
      </c>
    </row>
    <row r="15801" spans="9:15" x14ac:dyDescent="0.35">
      <c r="I15801">
        <v>118484</v>
      </c>
      <c r="J15801">
        <v>4033</v>
      </c>
      <c r="K15801">
        <v>160207</v>
      </c>
      <c r="L15801">
        <v>125.73</v>
      </c>
      <c r="M15801" t="s">
        <v>212</v>
      </c>
      <c r="N15801" s="160" t="s">
        <v>7</v>
      </c>
      <c r="O15801" s="160" t="s">
        <v>80</v>
      </c>
    </row>
    <row r="15802" spans="9:15" x14ac:dyDescent="0.35">
      <c r="I15802">
        <v>120833</v>
      </c>
      <c r="J15802">
        <v>4033</v>
      </c>
      <c r="K15802">
        <v>160207</v>
      </c>
      <c r="L15802">
        <v>26.51</v>
      </c>
      <c r="M15802" t="s">
        <v>212</v>
      </c>
      <c r="N15802" s="160" t="s">
        <v>10</v>
      </c>
      <c r="O15802" s="160" t="s">
        <v>80</v>
      </c>
    </row>
    <row r="15803" spans="9:15" x14ac:dyDescent="0.35">
      <c r="I15803">
        <v>120935</v>
      </c>
      <c r="J15803">
        <v>4033</v>
      </c>
      <c r="K15803">
        <v>160207</v>
      </c>
      <c r="L15803">
        <v>26.51</v>
      </c>
      <c r="M15803" t="s">
        <v>212</v>
      </c>
      <c r="N15803" s="160" t="s">
        <v>10</v>
      </c>
      <c r="O15803" s="160" t="s">
        <v>80</v>
      </c>
    </row>
    <row r="15804" spans="9:15" x14ac:dyDescent="0.35">
      <c r="I15804">
        <v>104499</v>
      </c>
      <c r="J15804">
        <v>4077</v>
      </c>
      <c r="K15804">
        <v>160301</v>
      </c>
      <c r="L15804">
        <v>87.3</v>
      </c>
      <c r="M15804" t="s">
        <v>212</v>
      </c>
      <c r="N15804" s="160" t="s">
        <v>7</v>
      </c>
      <c r="O15804" s="160" t="s">
        <v>80</v>
      </c>
    </row>
    <row r="15805" spans="9:15" x14ac:dyDescent="0.35">
      <c r="I15805">
        <v>120833</v>
      </c>
      <c r="J15805">
        <v>4077</v>
      </c>
      <c r="K15805">
        <v>160301</v>
      </c>
      <c r="L15805">
        <v>26.51</v>
      </c>
      <c r="M15805" t="s">
        <v>212</v>
      </c>
      <c r="N15805" s="160" t="s">
        <v>10</v>
      </c>
      <c r="O15805" s="160" t="s">
        <v>80</v>
      </c>
    </row>
    <row r="15806" spans="9:15" x14ac:dyDescent="0.35">
      <c r="I15806">
        <v>81192</v>
      </c>
      <c r="J15806">
        <v>3981</v>
      </c>
      <c r="K15806">
        <v>160349</v>
      </c>
      <c r="L15806">
        <v>55.19</v>
      </c>
      <c r="M15806" t="s">
        <v>212</v>
      </c>
      <c r="N15806" s="160" t="s">
        <v>7</v>
      </c>
      <c r="O15806" s="160" t="s">
        <v>80</v>
      </c>
    </row>
    <row r="15807" spans="9:15" x14ac:dyDescent="0.35">
      <c r="I15807">
        <v>97192</v>
      </c>
      <c r="J15807">
        <v>3981</v>
      </c>
      <c r="K15807">
        <v>160349</v>
      </c>
      <c r="L15807">
        <v>287.36</v>
      </c>
      <c r="M15807" t="s">
        <v>212</v>
      </c>
      <c r="N15807" s="160" t="s">
        <v>7</v>
      </c>
      <c r="O15807" s="160" t="s">
        <v>80</v>
      </c>
    </row>
    <row r="15808" spans="9:15" x14ac:dyDescent="0.35">
      <c r="I15808">
        <v>117766</v>
      </c>
      <c r="J15808">
        <v>3981</v>
      </c>
      <c r="K15808">
        <v>160349</v>
      </c>
      <c r="L15808">
        <v>92.83</v>
      </c>
      <c r="M15808" t="s">
        <v>212</v>
      </c>
      <c r="N15808" s="160" t="s">
        <v>7</v>
      </c>
      <c r="O15808" s="160" t="s">
        <v>80</v>
      </c>
    </row>
    <row r="15809" spans="9:15" x14ac:dyDescent="0.35">
      <c r="I15809">
        <v>117767</v>
      </c>
      <c r="J15809">
        <v>3981</v>
      </c>
      <c r="K15809">
        <v>160349</v>
      </c>
      <c r="L15809">
        <v>92.83</v>
      </c>
      <c r="M15809" t="s">
        <v>212</v>
      </c>
      <c r="N15809" s="160" t="s">
        <v>7</v>
      </c>
      <c r="O15809" s="160" t="s">
        <v>80</v>
      </c>
    </row>
    <row r="15810" spans="9:15" x14ac:dyDescent="0.35">
      <c r="I15810">
        <v>11684</v>
      </c>
      <c r="J15810">
        <v>3946</v>
      </c>
      <c r="K15810">
        <v>160380</v>
      </c>
      <c r="L15810">
        <v>1328</v>
      </c>
      <c r="M15810" t="s">
        <v>212</v>
      </c>
      <c r="N15810" s="160" t="s">
        <v>7</v>
      </c>
      <c r="O15810" s="160" t="s">
        <v>81</v>
      </c>
    </row>
    <row r="15811" spans="9:15" x14ac:dyDescent="0.35">
      <c r="I15811">
        <v>101972</v>
      </c>
      <c r="J15811">
        <v>3946</v>
      </c>
      <c r="K15811">
        <v>160380</v>
      </c>
      <c r="L15811">
        <v>272.01</v>
      </c>
      <c r="M15811" t="s">
        <v>212</v>
      </c>
      <c r="N15811" s="160" t="s">
        <v>19</v>
      </c>
      <c r="O15811" s="160" t="s">
        <v>81</v>
      </c>
    </row>
    <row r="15812" spans="9:15" x14ac:dyDescent="0.35">
      <c r="I15812">
        <v>101972</v>
      </c>
      <c r="J15812">
        <v>3946</v>
      </c>
      <c r="K15812">
        <v>160380</v>
      </c>
      <c r="L15812">
        <v>272.01</v>
      </c>
      <c r="M15812" t="s">
        <v>212</v>
      </c>
      <c r="N15812" s="160" t="s">
        <v>19</v>
      </c>
      <c r="O15812" s="160" t="s">
        <v>81</v>
      </c>
    </row>
    <row r="15813" spans="9:15" x14ac:dyDescent="0.35">
      <c r="I15813">
        <v>107294</v>
      </c>
      <c r="J15813">
        <v>3946</v>
      </c>
      <c r="K15813">
        <v>160380</v>
      </c>
      <c r="L15813">
        <v>540.97</v>
      </c>
      <c r="M15813" t="s">
        <v>212</v>
      </c>
      <c r="N15813" s="160" t="s">
        <v>8</v>
      </c>
      <c r="O15813" s="160" t="s">
        <v>81</v>
      </c>
    </row>
    <row r="15814" spans="9:15" x14ac:dyDescent="0.35">
      <c r="I15814">
        <v>117441</v>
      </c>
      <c r="J15814">
        <v>3946</v>
      </c>
      <c r="K15814">
        <v>160380</v>
      </c>
      <c r="L15814">
        <v>571.47</v>
      </c>
      <c r="M15814" t="s">
        <v>212</v>
      </c>
      <c r="N15814" s="160" t="s">
        <v>9</v>
      </c>
      <c r="O15814" s="160" t="s">
        <v>81</v>
      </c>
    </row>
    <row r="15815" spans="9:15" x14ac:dyDescent="0.35">
      <c r="I15815">
        <v>117766</v>
      </c>
      <c r="J15815">
        <v>3946</v>
      </c>
      <c r="K15815">
        <v>160380</v>
      </c>
      <c r="L15815">
        <v>386.17</v>
      </c>
      <c r="M15815" t="s">
        <v>212</v>
      </c>
      <c r="N15815" s="160" t="s">
        <v>7</v>
      </c>
      <c r="O15815" s="160" t="s">
        <v>81</v>
      </c>
    </row>
    <row r="15816" spans="9:15" x14ac:dyDescent="0.35">
      <c r="I15816">
        <v>117767</v>
      </c>
      <c r="J15816">
        <v>3946</v>
      </c>
      <c r="K15816">
        <v>160380</v>
      </c>
      <c r="L15816">
        <v>386.17</v>
      </c>
      <c r="M15816" t="s">
        <v>212</v>
      </c>
      <c r="N15816" s="160" t="s">
        <v>7</v>
      </c>
      <c r="O15816" s="160" t="s">
        <v>81</v>
      </c>
    </row>
    <row r="15817" spans="9:15" x14ac:dyDescent="0.35">
      <c r="I15817">
        <v>122802</v>
      </c>
      <c r="J15817">
        <v>3946</v>
      </c>
      <c r="K15817">
        <v>160380</v>
      </c>
      <c r="L15817">
        <v>313.18</v>
      </c>
      <c r="M15817" t="s">
        <v>212</v>
      </c>
      <c r="N15817" s="160" t="s">
        <v>207</v>
      </c>
      <c r="O15817" s="160" t="s">
        <v>81</v>
      </c>
    </row>
    <row r="15818" spans="9:15" x14ac:dyDescent="0.35">
      <c r="I15818">
        <v>122804</v>
      </c>
      <c r="J15818">
        <v>3946</v>
      </c>
      <c r="K15818">
        <v>160380</v>
      </c>
      <c r="L15818">
        <v>313.18</v>
      </c>
      <c r="M15818" t="s">
        <v>212</v>
      </c>
      <c r="N15818" s="160" t="s">
        <v>207</v>
      </c>
      <c r="O15818" s="160" t="s">
        <v>81</v>
      </c>
    </row>
    <row r="15819" spans="9:15" x14ac:dyDescent="0.35">
      <c r="I15819">
        <v>91312</v>
      </c>
      <c r="J15819">
        <v>3875</v>
      </c>
      <c r="K15819">
        <v>160471</v>
      </c>
      <c r="L15819">
        <v>130.91999999999999</v>
      </c>
      <c r="M15819" t="s">
        <v>212</v>
      </c>
      <c r="N15819" s="160" t="s">
        <v>8</v>
      </c>
      <c r="O15819" s="160" t="s">
        <v>80</v>
      </c>
    </row>
    <row r="15820" spans="9:15" x14ac:dyDescent="0.35">
      <c r="I15820">
        <v>91312</v>
      </c>
      <c r="J15820">
        <v>3875</v>
      </c>
      <c r="K15820">
        <v>160471</v>
      </c>
      <c r="L15820">
        <v>130.91999999999999</v>
      </c>
      <c r="M15820" t="s">
        <v>212</v>
      </c>
      <c r="N15820" s="160" t="s">
        <v>8</v>
      </c>
      <c r="O15820" s="160" t="s">
        <v>80</v>
      </c>
    </row>
    <row r="15821" spans="9:15" x14ac:dyDescent="0.35">
      <c r="I15821">
        <v>118484</v>
      </c>
      <c r="J15821">
        <v>3875</v>
      </c>
      <c r="K15821">
        <v>160471</v>
      </c>
      <c r="L15821">
        <v>125.73</v>
      </c>
      <c r="M15821" t="s">
        <v>212</v>
      </c>
      <c r="N15821" s="160" t="s">
        <v>7</v>
      </c>
      <c r="O15821" s="160" t="s">
        <v>80</v>
      </c>
    </row>
    <row r="15822" spans="9:15" x14ac:dyDescent="0.35">
      <c r="I15822">
        <v>74395</v>
      </c>
      <c r="J15822">
        <v>201</v>
      </c>
      <c r="K15822">
        <v>160473</v>
      </c>
      <c r="L15822">
        <v>87.05</v>
      </c>
      <c r="M15822" t="s">
        <v>212</v>
      </c>
      <c r="N15822" s="160" t="s">
        <v>7</v>
      </c>
      <c r="O15822" s="160" t="s">
        <v>80</v>
      </c>
    </row>
    <row r="15823" spans="9:15" x14ac:dyDescent="0.35">
      <c r="I15823">
        <v>118038</v>
      </c>
      <c r="J15823">
        <v>201</v>
      </c>
      <c r="K15823">
        <v>160473</v>
      </c>
      <c r="L15823">
        <v>92.57</v>
      </c>
      <c r="M15823" t="s">
        <v>212</v>
      </c>
      <c r="N15823" s="160" t="s">
        <v>7</v>
      </c>
      <c r="O15823" s="160" t="s">
        <v>80</v>
      </c>
    </row>
    <row r="15824" spans="9:15" x14ac:dyDescent="0.35">
      <c r="I15824">
        <v>120935</v>
      </c>
      <c r="J15824">
        <v>201</v>
      </c>
      <c r="K15824">
        <v>160473</v>
      </c>
      <c r="L15824">
        <v>27.99</v>
      </c>
      <c r="M15824" t="s">
        <v>212</v>
      </c>
      <c r="N15824" s="160" t="s">
        <v>10</v>
      </c>
      <c r="O15824" s="160" t="s">
        <v>80</v>
      </c>
    </row>
    <row r="15825" spans="9:15" x14ac:dyDescent="0.35">
      <c r="I15825">
        <v>71189</v>
      </c>
      <c r="J15825">
        <v>3946</v>
      </c>
      <c r="K15825">
        <v>160503</v>
      </c>
      <c r="L15825">
        <v>2031.52</v>
      </c>
      <c r="M15825" t="s">
        <v>212</v>
      </c>
      <c r="N15825" s="160" t="s">
        <v>8</v>
      </c>
      <c r="O15825" s="160" t="s">
        <v>81</v>
      </c>
    </row>
    <row r="15826" spans="9:15" x14ac:dyDescent="0.35">
      <c r="I15826">
        <v>77912</v>
      </c>
      <c r="J15826">
        <v>3946</v>
      </c>
      <c r="K15826">
        <v>160503</v>
      </c>
      <c r="L15826">
        <v>670.32</v>
      </c>
      <c r="M15826" t="s">
        <v>212</v>
      </c>
      <c r="N15826" s="160" t="s">
        <v>8</v>
      </c>
      <c r="O15826" s="160" t="s">
        <v>81</v>
      </c>
    </row>
    <row r="15827" spans="9:15" x14ac:dyDescent="0.35">
      <c r="I15827">
        <v>103732</v>
      </c>
      <c r="J15827">
        <v>3946</v>
      </c>
      <c r="K15827">
        <v>160503</v>
      </c>
      <c r="L15827">
        <v>2337.23</v>
      </c>
      <c r="M15827" t="s">
        <v>212</v>
      </c>
      <c r="N15827" s="160" t="s">
        <v>8</v>
      </c>
      <c r="O15827" s="160" t="s">
        <v>81</v>
      </c>
    </row>
    <row r="15828" spans="9:15" x14ac:dyDescent="0.35">
      <c r="I15828">
        <v>107294</v>
      </c>
      <c r="J15828">
        <v>3946</v>
      </c>
      <c r="K15828">
        <v>160503</v>
      </c>
      <c r="L15828">
        <v>1622.91</v>
      </c>
      <c r="M15828" t="s">
        <v>212</v>
      </c>
      <c r="N15828" s="160" t="s">
        <v>8</v>
      </c>
      <c r="O15828" s="160" t="s">
        <v>81</v>
      </c>
    </row>
    <row r="15829" spans="9:15" x14ac:dyDescent="0.35">
      <c r="I15829">
        <v>125540</v>
      </c>
      <c r="J15829">
        <v>3946</v>
      </c>
      <c r="K15829">
        <v>160503</v>
      </c>
      <c r="L15829">
        <v>1496.39</v>
      </c>
      <c r="M15829" t="s">
        <v>212</v>
      </c>
      <c r="N15829" s="160" t="s">
        <v>19</v>
      </c>
      <c r="O15829" s="160" t="s">
        <v>81</v>
      </c>
    </row>
    <row r="15830" spans="9:15" x14ac:dyDescent="0.35">
      <c r="I15830">
        <v>7</v>
      </c>
      <c r="J15830">
        <v>3670</v>
      </c>
      <c r="K15830">
        <v>160566</v>
      </c>
      <c r="L15830">
        <v>194.4</v>
      </c>
      <c r="M15830" t="s">
        <v>212</v>
      </c>
      <c r="N15830" s="160" t="s">
        <v>9</v>
      </c>
      <c r="O15830" s="160" t="s">
        <v>80</v>
      </c>
    </row>
    <row r="15831" spans="9:15" x14ac:dyDescent="0.35">
      <c r="I15831">
        <v>117441</v>
      </c>
      <c r="J15831">
        <v>3670</v>
      </c>
      <c r="K15831">
        <v>160566</v>
      </c>
      <c r="L15831">
        <v>137.44999999999999</v>
      </c>
      <c r="M15831" t="s">
        <v>212</v>
      </c>
      <c r="N15831" s="160" t="s">
        <v>9</v>
      </c>
      <c r="O15831" s="160" t="s">
        <v>80</v>
      </c>
    </row>
    <row r="15832" spans="9:15" x14ac:dyDescent="0.35">
      <c r="I15832">
        <v>117766</v>
      </c>
      <c r="J15832">
        <v>3670</v>
      </c>
      <c r="K15832">
        <v>160566</v>
      </c>
      <c r="L15832">
        <v>185.66</v>
      </c>
      <c r="M15832" t="s">
        <v>212</v>
      </c>
      <c r="N15832" s="160" t="s">
        <v>7</v>
      </c>
      <c r="O15832" s="160" t="s">
        <v>80</v>
      </c>
    </row>
    <row r="15833" spans="9:15" x14ac:dyDescent="0.35">
      <c r="I15833">
        <v>117767</v>
      </c>
      <c r="J15833">
        <v>3670</v>
      </c>
      <c r="K15833">
        <v>160566</v>
      </c>
      <c r="L15833">
        <v>185.66</v>
      </c>
      <c r="M15833" t="s">
        <v>212</v>
      </c>
      <c r="N15833" s="160" t="s">
        <v>7</v>
      </c>
      <c r="O15833" s="160" t="s">
        <v>80</v>
      </c>
    </row>
    <row r="15834" spans="9:15" x14ac:dyDescent="0.35">
      <c r="I15834">
        <v>118484</v>
      </c>
      <c r="J15834">
        <v>3670</v>
      </c>
      <c r="K15834">
        <v>160566</v>
      </c>
      <c r="L15834">
        <v>125.73</v>
      </c>
      <c r="M15834" t="s">
        <v>212</v>
      </c>
      <c r="N15834" s="160" t="s">
        <v>7</v>
      </c>
      <c r="O15834" s="160" t="s">
        <v>80</v>
      </c>
    </row>
    <row r="15835" spans="9:15" x14ac:dyDescent="0.35">
      <c r="I15835">
        <v>119309</v>
      </c>
      <c r="J15835">
        <v>3670</v>
      </c>
      <c r="K15835">
        <v>160566</v>
      </c>
      <c r="L15835">
        <v>38.159999999999997</v>
      </c>
      <c r="M15835" t="s">
        <v>212</v>
      </c>
      <c r="N15835" s="160" t="s">
        <v>9</v>
      </c>
      <c r="O15835" s="160" t="s">
        <v>80</v>
      </c>
    </row>
    <row r="15836" spans="9:15" x14ac:dyDescent="0.35">
      <c r="I15836">
        <v>120935</v>
      </c>
      <c r="J15836">
        <v>3670</v>
      </c>
      <c r="K15836">
        <v>160566</v>
      </c>
      <c r="L15836">
        <v>26.51</v>
      </c>
      <c r="M15836" t="s">
        <v>212</v>
      </c>
      <c r="N15836" s="160" t="s">
        <v>10</v>
      </c>
      <c r="O15836" s="160" t="s">
        <v>80</v>
      </c>
    </row>
    <row r="15837" spans="9:15" x14ac:dyDescent="0.35">
      <c r="I15837">
        <v>116372</v>
      </c>
      <c r="J15837">
        <v>3993</v>
      </c>
      <c r="K15837">
        <v>160610</v>
      </c>
      <c r="L15837">
        <v>23.81</v>
      </c>
      <c r="M15837" t="s">
        <v>212</v>
      </c>
      <c r="N15837" s="160" t="s">
        <v>19</v>
      </c>
      <c r="O15837" s="160" t="s">
        <v>80</v>
      </c>
    </row>
    <row r="15838" spans="9:15" x14ac:dyDescent="0.35">
      <c r="I15838">
        <v>118038</v>
      </c>
      <c r="J15838">
        <v>3993</v>
      </c>
      <c r="K15838">
        <v>160610</v>
      </c>
      <c r="L15838">
        <v>92.84</v>
      </c>
      <c r="M15838" t="s">
        <v>212</v>
      </c>
      <c r="N15838" s="160" t="s">
        <v>7</v>
      </c>
      <c r="O15838" s="160" t="s">
        <v>80</v>
      </c>
    </row>
    <row r="15839" spans="9:15" x14ac:dyDescent="0.35">
      <c r="I15839">
        <v>71189</v>
      </c>
      <c r="J15839">
        <v>3875</v>
      </c>
      <c r="K15839">
        <v>160681</v>
      </c>
      <c r="L15839">
        <v>73.260000000000005</v>
      </c>
      <c r="M15839" t="s">
        <v>212</v>
      </c>
      <c r="N15839" s="160" t="s">
        <v>8</v>
      </c>
      <c r="O15839" s="160" t="s">
        <v>80</v>
      </c>
    </row>
    <row r="15840" spans="9:15" x14ac:dyDescent="0.35">
      <c r="I15840">
        <v>77912</v>
      </c>
      <c r="J15840">
        <v>3875</v>
      </c>
      <c r="K15840">
        <v>160681</v>
      </c>
      <c r="L15840">
        <v>82.2</v>
      </c>
      <c r="M15840" t="s">
        <v>212</v>
      </c>
      <c r="N15840" s="160" t="s">
        <v>8</v>
      </c>
      <c r="O15840" s="160" t="s">
        <v>80</v>
      </c>
    </row>
    <row r="15841" spans="9:15" x14ac:dyDescent="0.35">
      <c r="I15841">
        <v>103732</v>
      </c>
      <c r="J15841">
        <v>3875</v>
      </c>
      <c r="K15841">
        <v>160681</v>
      </c>
      <c r="L15841">
        <v>109.5</v>
      </c>
      <c r="M15841" t="s">
        <v>212</v>
      </c>
      <c r="N15841" s="160" t="s">
        <v>8</v>
      </c>
      <c r="O15841" s="160" t="s">
        <v>80</v>
      </c>
    </row>
    <row r="15842" spans="9:15" x14ac:dyDescent="0.35">
      <c r="I15842">
        <v>117766</v>
      </c>
      <c r="J15842">
        <v>3875</v>
      </c>
      <c r="K15842">
        <v>160681</v>
      </c>
      <c r="L15842">
        <v>93.99</v>
      </c>
      <c r="M15842" t="s">
        <v>212</v>
      </c>
      <c r="N15842" s="160" t="s">
        <v>7</v>
      </c>
      <c r="O15842" s="160" t="s">
        <v>80</v>
      </c>
    </row>
    <row r="15843" spans="9:15" x14ac:dyDescent="0.35">
      <c r="I15843">
        <v>117767</v>
      </c>
      <c r="J15843">
        <v>3875</v>
      </c>
      <c r="K15843">
        <v>160681</v>
      </c>
      <c r="L15843">
        <v>93.99</v>
      </c>
      <c r="M15843" t="s">
        <v>212</v>
      </c>
      <c r="N15843" s="160" t="s">
        <v>7</v>
      </c>
      <c r="O15843" s="160" t="s">
        <v>80</v>
      </c>
    </row>
    <row r="15844" spans="9:15" x14ac:dyDescent="0.35">
      <c r="I15844">
        <v>7</v>
      </c>
      <c r="J15844">
        <v>4082</v>
      </c>
      <c r="K15844">
        <v>160708</v>
      </c>
      <c r="L15844">
        <v>194.4</v>
      </c>
      <c r="M15844" t="s">
        <v>212</v>
      </c>
      <c r="N15844" s="160" t="s">
        <v>9</v>
      </c>
      <c r="O15844" s="160" t="s">
        <v>80</v>
      </c>
    </row>
    <row r="15845" spans="9:15" x14ac:dyDescent="0.35">
      <c r="I15845">
        <v>72449</v>
      </c>
      <c r="J15845">
        <v>4082</v>
      </c>
      <c r="K15845">
        <v>160708</v>
      </c>
      <c r="L15845">
        <v>194.44</v>
      </c>
      <c r="M15845" t="s">
        <v>212</v>
      </c>
      <c r="N15845" s="160" t="s">
        <v>9</v>
      </c>
      <c r="O15845" s="160" t="s">
        <v>80</v>
      </c>
    </row>
    <row r="15846" spans="9:15" x14ac:dyDescent="0.35">
      <c r="I15846">
        <v>81192</v>
      </c>
      <c r="J15846">
        <v>4082</v>
      </c>
      <c r="K15846">
        <v>160708</v>
      </c>
      <c r="L15846">
        <v>55.19</v>
      </c>
      <c r="M15846" t="s">
        <v>212</v>
      </c>
      <c r="N15846" s="160" t="s">
        <v>7</v>
      </c>
      <c r="O15846" s="160" t="s">
        <v>80</v>
      </c>
    </row>
    <row r="15847" spans="9:15" x14ac:dyDescent="0.35">
      <c r="I15847">
        <v>117767</v>
      </c>
      <c r="J15847">
        <v>4082</v>
      </c>
      <c r="K15847">
        <v>160708</v>
      </c>
      <c r="L15847">
        <v>92.83</v>
      </c>
      <c r="M15847" t="s">
        <v>212</v>
      </c>
      <c r="N15847" s="160" t="s">
        <v>7</v>
      </c>
      <c r="O15847" s="160" t="s">
        <v>80</v>
      </c>
    </row>
    <row r="15848" spans="9:15" x14ac:dyDescent="0.35">
      <c r="I15848">
        <v>118484</v>
      </c>
      <c r="J15848">
        <v>4082</v>
      </c>
      <c r="K15848">
        <v>160708</v>
      </c>
      <c r="L15848">
        <v>125.73</v>
      </c>
      <c r="M15848" t="s">
        <v>212</v>
      </c>
      <c r="N15848" s="160" t="s">
        <v>7</v>
      </c>
      <c r="O15848" s="160" t="s">
        <v>80</v>
      </c>
    </row>
    <row r="15849" spans="9:15" x14ac:dyDescent="0.35">
      <c r="I15849">
        <v>118484</v>
      </c>
      <c r="J15849">
        <v>4082</v>
      </c>
      <c r="K15849">
        <v>160708</v>
      </c>
      <c r="L15849">
        <v>125.73</v>
      </c>
      <c r="M15849" t="s">
        <v>212</v>
      </c>
      <c r="N15849" s="160" t="s">
        <v>7</v>
      </c>
      <c r="O15849" s="160" t="s">
        <v>80</v>
      </c>
    </row>
    <row r="15850" spans="9:15" x14ac:dyDescent="0.35">
      <c r="I15850">
        <v>125023</v>
      </c>
      <c r="J15850">
        <v>4082</v>
      </c>
      <c r="K15850">
        <v>160708</v>
      </c>
      <c r="L15850">
        <v>97.18</v>
      </c>
      <c r="M15850" t="s">
        <v>212</v>
      </c>
      <c r="N15850" s="160" t="s">
        <v>9</v>
      </c>
      <c r="O15850" s="160" t="s">
        <v>80</v>
      </c>
    </row>
    <row r="15851" spans="9:15" x14ac:dyDescent="0.35">
      <c r="I15851">
        <v>77912</v>
      </c>
      <c r="J15851">
        <v>3946</v>
      </c>
      <c r="K15851">
        <v>160839</v>
      </c>
      <c r="L15851">
        <v>167.58</v>
      </c>
      <c r="M15851" t="s">
        <v>212</v>
      </c>
      <c r="N15851" s="160" t="s">
        <v>8</v>
      </c>
      <c r="O15851" s="160" t="s">
        <v>81</v>
      </c>
    </row>
    <row r="15852" spans="9:15" x14ac:dyDescent="0.35">
      <c r="I15852">
        <v>101972</v>
      </c>
      <c r="J15852">
        <v>3946</v>
      </c>
      <c r="K15852">
        <v>160839</v>
      </c>
      <c r="L15852">
        <v>544.02</v>
      </c>
      <c r="M15852" t="s">
        <v>212</v>
      </c>
      <c r="N15852" s="160" t="s">
        <v>19</v>
      </c>
      <c r="O15852" s="160" t="s">
        <v>81</v>
      </c>
    </row>
    <row r="15853" spans="9:15" x14ac:dyDescent="0.35">
      <c r="I15853">
        <v>103732</v>
      </c>
      <c r="J15853">
        <v>3946</v>
      </c>
      <c r="K15853">
        <v>160839</v>
      </c>
      <c r="L15853">
        <v>333.89</v>
      </c>
      <c r="M15853" t="s">
        <v>212</v>
      </c>
      <c r="N15853" s="160" t="s">
        <v>8</v>
      </c>
      <c r="O15853" s="160" t="s">
        <v>81</v>
      </c>
    </row>
    <row r="15854" spans="9:15" x14ac:dyDescent="0.35">
      <c r="I15854">
        <v>107294</v>
      </c>
      <c r="J15854">
        <v>3946</v>
      </c>
      <c r="K15854">
        <v>160839</v>
      </c>
      <c r="L15854">
        <v>540.97</v>
      </c>
      <c r="M15854" t="s">
        <v>212</v>
      </c>
      <c r="N15854" s="160" t="s">
        <v>8</v>
      </c>
      <c r="O15854" s="160" t="s">
        <v>81</v>
      </c>
    </row>
    <row r="15855" spans="9:15" x14ac:dyDescent="0.35">
      <c r="I15855">
        <v>116372</v>
      </c>
      <c r="J15855">
        <v>3946</v>
      </c>
      <c r="K15855">
        <v>160839</v>
      </c>
      <c r="L15855">
        <v>121.54</v>
      </c>
      <c r="M15855" t="s">
        <v>212</v>
      </c>
      <c r="N15855" s="160" t="s">
        <v>19</v>
      </c>
      <c r="O15855" s="160" t="s">
        <v>81</v>
      </c>
    </row>
    <row r="15856" spans="9:15" x14ac:dyDescent="0.35">
      <c r="I15856">
        <v>7</v>
      </c>
      <c r="J15856">
        <v>3998</v>
      </c>
      <c r="K15856">
        <v>160908</v>
      </c>
      <c r="L15856">
        <v>193.84</v>
      </c>
      <c r="M15856" t="s">
        <v>212</v>
      </c>
      <c r="N15856" s="160" t="s">
        <v>9</v>
      </c>
      <c r="O15856" s="160" t="s">
        <v>80</v>
      </c>
    </row>
    <row r="15857" spans="9:15" x14ac:dyDescent="0.35">
      <c r="I15857">
        <v>119309</v>
      </c>
      <c r="J15857">
        <v>3998</v>
      </c>
      <c r="K15857">
        <v>160908</v>
      </c>
      <c r="L15857">
        <v>37.53</v>
      </c>
      <c r="M15857" t="s">
        <v>212</v>
      </c>
      <c r="N15857" s="160" t="s">
        <v>9</v>
      </c>
      <c r="O15857" s="160" t="s">
        <v>80</v>
      </c>
    </row>
    <row r="15858" spans="9:15" x14ac:dyDescent="0.35">
      <c r="I15858">
        <v>119309</v>
      </c>
      <c r="J15858">
        <v>3998</v>
      </c>
      <c r="K15858">
        <v>160908</v>
      </c>
      <c r="L15858">
        <v>38.049999999999997</v>
      </c>
      <c r="M15858" t="s">
        <v>212</v>
      </c>
      <c r="N15858" s="160" t="s">
        <v>9</v>
      </c>
      <c r="O15858" s="160" t="s">
        <v>80</v>
      </c>
    </row>
    <row r="15859" spans="9:15" x14ac:dyDescent="0.35">
      <c r="I15859">
        <v>91312</v>
      </c>
      <c r="J15859">
        <v>4024</v>
      </c>
      <c r="K15859">
        <v>161001</v>
      </c>
      <c r="L15859">
        <v>130.91999999999999</v>
      </c>
      <c r="M15859" t="s">
        <v>212</v>
      </c>
      <c r="N15859" s="160" t="s">
        <v>8</v>
      </c>
      <c r="O15859" s="160" t="s">
        <v>80</v>
      </c>
    </row>
    <row r="15860" spans="9:15" x14ac:dyDescent="0.35">
      <c r="I15860">
        <v>118038</v>
      </c>
      <c r="J15860">
        <v>4024</v>
      </c>
      <c r="K15860">
        <v>161001</v>
      </c>
      <c r="L15860">
        <v>92.84</v>
      </c>
      <c r="M15860" t="s">
        <v>212</v>
      </c>
      <c r="N15860" s="160" t="s">
        <v>7</v>
      </c>
      <c r="O15860" s="160" t="s">
        <v>80</v>
      </c>
    </row>
    <row r="15861" spans="9:15" x14ac:dyDescent="0.35">
      <c r="I15861">
        <v>120833</v>
      </c>
      <c r="J15861">
        <v>4024</v>
      </c>
      <c r="K15861">
        <v>161001</v>
      </c>
      <c r="L15861">
        <v>26.51</v>
      </c>
      <c r="M15861" t="s">
        <v>212</v>
      </c>
      <c r="N15861" s="160" t="s">
        <v>10</v>
      </c>
      <c r="O15861" s="160" t="s">
        <v>80</v>
      </c>
    </row>
    <row r="15862" spans="9:15" x14ac:dyDescent="0.35">
      <c r="I15862">
        <v>120834</v>
      </c>
      <c r="J15862">
        <v>4024</v>
      </c>
      <c r="K15862">
        <v>161001</v>
      </c>
      <c r="L15862">
        <v>26.51</v>
      </c>
      <c r="M15862" t="s">
        <v>212</v>
      </c>
      <c r="N15862" s="160" t="s">
        <v>10</v>
      </c>
      <c r="O15862" s="160" t="s">
        <v>80</v>
      </c>
    </row>
    <row r="15863" spans="9:15" x14ac:dyDescent="0.35">
      <c r="I15863">
        <v>120935</v>
      </c>
      <c r="J15863">
        <v>4024</v>
      </c>
      <c r="K15863">
        <v>161001</v>
      </c>
      <c r="L15863">
        <v>26.51</v>
      </c>
      <c r="M15863" t="s">
        <v>212</v>
      </c>
      <c r="N15863" s="160" t="s">
        <v>10</v>
      </c>
      <c r="O15863" s="160" t="s">
        <v>80</v>
      </c>
    </row>
    <row r="15864" spans="9:15" x14ac:dyDescent="0.35">
      <c r="I15864">
        <v>120936</v>
      </c>
      <c r="J15864">
        <v>4024</v>
      </c>
      <c r="K15864">
        <v>161001</v>
      </c>
      <c r="L15864">
        <v>26.51</v>
      </c>
      <c r="M15864" t="s">
        <v>212</v>
      </c>
      <c r="N15864" s="160" t="s">
        <v>10</v>
      </c>
      <c r="O15864" s="160" t="s">
        <v>80</v>
      </c>
    </row>
    <row r="15865" spans="9:15" x14ac:dyDescent="0.35">
      <c r="I15865">
        <v>121518</v>
      </c>
      <c r="J15865">
        <v>4024</v>
      </c>
      <c r="K15865">
        <v>161001</v>
      </c>
      <c r="L15865">
        <v>26.51</v>
      </c>
      <c r="M15865" t="s">
        <v>212</v>
      </c>
      <c r="N15865" s="160" t="s">
        <v>10</v>
      </c>
      <c r="O15865" s="160" t="s">
        <v>80</v>
      </c>
    </row>
    <row r="15866" spans="9:15" x14ac:dyDescent="0.35">
      <c r="I15866">
        <v>122731</v>
      </c>
      <c r="J15866">
        <v>4024</v>
      </c>
      <c r="K15866">
        <v>161001</v>
      </c>
      <c r="L15866">
        <v>26.51</v>
      </c>
      <c r="M15866" t="s">
        <v>212</v>
      </c>
      <c r="N15866" s="160" t="s">
        <v>10</v>
      </c>
      <c r="O15866" s="160" t="s">
        <v>80</v>
      </c>
    </row>
    <row r="15867" spans="9:15" x14ac:dyDescent="0.35">
      <c r="I15867">
        <v>116372</v>
      </c>
      <c r="J15867">
        <v>4011</v>
      </c>
      <c r="K15867">
        <v>161006</v>
      </c>
      <c r="L15867">
        <v>119.08</v>
      </c>
      <c r="M15867" t="s">
        <v>212</v>
      </c>
      <c r="N15867" s="160" t="s">
        <v>19</v>
      </c>
      <c r="O15867" s="160" t="s">
        <v>80</v>
      </c>
    </row>
    <row r="15868" spans="9:15" x14ac:dyDescent="0.35">
      <c r="I15868">
        <v>7</v>
      </c>
      <c r="J15868">
        <v>4082</v>
      </c>
      <c r="K15868">
        <v>161037</v>
      </c>
      <c r="L15868">
        <v>583.20000000000005</v>
      </c>
      <c r="M15868" t="s">
        <v>212</v>
      </c>
      <c r="N15868" s="160" t="s">
        <v>9</v>
      </c>
      <c r="O15868" s="160" t="s">
        <v>80</v>
      </c>
    </row>
    <row r="15869" spans="9:15" x14ac:dyDescent="0.35">
      <c r="I15869">
        <v>71189</v>
      </c>
      <c r="J15869">
        <v>4082</v>
      </c>
      <c r="K15869">
        <v>161037</v>
      </c>
      <c r="L15869">
        <v>732.6</v>
      </c>
      <c r="M15869" t="s">
        <v>212</v>
      </c>
      <c r="N15869" s="160" t="s">
        <v>8</v>
      </c>
      <c r="O15869" s="160" t="s">
        <v>80</v>
      </c>
    </row>
    <row r="15870" spans="9:15" x14ac:dyDescent="0.35">
      <c r="I15870">
        <v>71189</v>
      </c>
      <c r="J15870">
        <v>4082</v>
      </c>
      <c r="K15870">
        <v>161037</v>
      </c>
      <c r="L15870">
        <v>244.2</v>
      </c>
      <c r="M15870" t="s">
        <v>212</v>
      </c>
      <c r="N15870" s="160" t="s">
        <v>8</v>
      </c>
      <c r="O15870" s="160" t="s">
        <v>80</v>
      </c>
    </row>
    <row r="15871" spans="9:15" x14ac:dyDescent="0.35">
      <c r="I15871">
        <v>72449</v>
      </c>
      <c r="J15871">
        <v>4082</v>
      </c>
      <c r="K15871">
        <v>161037</v>
      </c>
      <c r="L15871">
        <v>388.88</v>
      </c>
      <c r="M15871" t="s">
        <v>212</v>
      </c>
      <c r="N15871" s="160" t="s">
        <v>9</v>
      </c>
      <c r="O15871" s="160" t="s">
        <v>80</v>
      </c>
    </row>
    <row r="15872" spans="9:15" x14ac:dyDescent="0.35">
      <c r="I15872">
        <v>72449</v>
      </c>
      <c r="J15872">
        <v>4082</v>
      </c>
      <c r="K15872">
        <v>161037</v>
      </c>
      <c r="L15872">
        <v>583.32000000000005</v>
      </c>
      <c r="M15872" t="s">
        <v>212</v>
      </c>
      <c r="N15872" s="160" t="s">
        <v>9</v>
      </c>
      <c r="O15872" s="160" t="s">
        <v>80</v>
      </c>
    </row>
    <row r="15873" spans="9:15" x14ac:dyDescent="0.35">
      <c r="I15873">
        <v>81192</v>
      </c>
      <c r="J15873">
        <v>4082</v>
      </c>
      <c r="K15873">
        <v>161037</v>
      </c>
      <c r="L15873">
        <v>441.5</v>
      </c>
      <c r="M15873" t="s">
        <v>212</v>
      </c>
      <c r="N15873" s="160" t="s">
        <v>7</v>
      </c>
      <c r="O15873" s="160" t="s">
        <v>80</v>
      </c>
    </row>
    <row r="15874" spans="9:15" x14ac:dyDescent="0.35">
      <c r="I15874">
        <v>91312</v>
      </c>
      <c r="J15874">
        <v>4082</v>
      </c>
      <c r="K15874">
        <v>161037</v>
      </c>
      <c r="L15874">
        <v>392.76</v>
      </c>
      <c r="M15874" t="s">
        <v>212</v>
      </c>
      <c r="N15874" s="160" t="s">
        <v>8</v>
      </c>
      <c r="O15874" s="160" t="s">
        <v>80</v>
      </c>
    </row>
    <row r="15875" spans="9:15" x14ac:dyDescent="0.35">
      <c r="I15875">
        <v>103732</v>
      </c>
      <c r="J15875">
        <v>4082</v>
      </c>
      <c r="K15875">
        <v>161037</v>
      </c>
      <c r="L15875">
        <v>985.32</v>
      </c>
      <c r="M15875" t="s">
        <v>212</v>
      </c>
      <c r="N15875" s="160" t="s">
        <v>8</v>
      </c>
      <c r="O15875" s="160" t="s">
        <v>80</v>
      </c>
    </row>
    <row r="15876" spans="9:15" x14ac:dyDescent="0.35">
      <c r="I15876">
        <v>117485</v>
      </c>
      <c r="J15876">
        <v>4082</v>
      </c>
      <c r="K15876">
        <v>161037</v>
      </c>
      <c r="L15876">
        <v>216.42</v>
      </c>
      <c r="M15876" t="s">
        <v>212</v>
      </c>
      <c r="N15876" s="160" t="s">
        <v>8</v>
      </c>
      <c r="O15876" s="160" t="s">
        <v>80</v>
      </c>
    </row>
    <row r="15877" spans="9:15" x14ac:dyDescent="0.35">
      <c r="I15877">
        <v>117766</v>
      </c>
      <c r="J15877">
        <v>4082</v>
      </c>
      <c r="K15877">
        <v>161037</v>
      </c>
      <c r="L15877">
        <v>185.66</v>
      </c>
      <c r="M15877" t="s">
        <v>212</v>
      </c>
      <c r="N15877" s="160" t="s">
        <v>7</v>
      </c>
      <c r="O15877" s="160" t="s">
        <v>80</v>
      </c>
    </row>
    <row r="15878" spans="9:15" x14ac:dyDescent="0.35">
      <c r="I15878">
        <v>117766</v>
      </c>
      <c r="J15878">
        <v>4082</v>
      </c>
      <c r="K15878">
        <v>161037</v>
      </c>
      <c r="L15878">
        <v>92.83</v>
      </c>
      <c r="M15878" t="s">
        <v>212</v>
      </c>
      <c r="N15878" s="160" t="s">
        <v>7</v>
      </c>
      <c r="O15878" s="160" t="s">
        <v>80</v>
      </c>
    </row>
    <row r="15879" spans="9:15" x14ac:dyDescent="0.35">
      <c r="I15879">
        <v>117767</v>
      </c>
      <c r="J15879">
        <v>4082</v>
      </c>
      <c r="K15879">
        <v>161037</v>
      </c>
      <c r="L15879">
        <v>185.66</v>
      </c>
      <c r="M15879" t="s">
        <v>212</v>
      </c>
      <c r="N15879" s="160" t="s">
        <v>7</v>
      </c>
      <c r="O15879" s="160" t="s">
        <v>80</v>
      </c>
    </row>
    <row r="15880" spans="9:15" x14ac:dyDescent="0.35">
      <c r="I15880">
        <v>117767</v>
      </c>
      <c r="J15880">
        <v>4082</v>
      </c>
      <c r="K15880">
        <v>161037</v>
      </c>
      <c r="L15880">
        <v>92.83</v>
      </c>
      <c r="M15880" t="s">
        <v>212</v>
      </c>
      <c r="N15880" s="160" t="s">
        <v>7</v>
      </c>
      <c r="O15880" s="160" t="s">
        <v>80</v>
      </c>
    </row>
    <row r="15881" spans="9:15" x14ac:dyDescent="0.35">
      <c r="I15881">
        <v>118484</v>
      </c>
      <c r="J15881">
        <v>4082</v>
      </c>
      <c r="K15881">
        <v>161037</v>
      </c>
      <c r="L15881">
        <v>377.19</v>
      </c>
      <c r="M15881" t="s">
        <v>212</v>
      </c>
      <c r="N15881" s="160" t="s">
        <v>7</v>
      </c>
      <c r="O15881" s="160" t="s">
        <v>80</v>
      </c>
    </row>
    <row r="15882" spans="9:15" x14ac:dyDescent="0.35">
      <c r="I15882">
        <v>119309</v>
      </c>
      <c r="J15882">
        <v>4082</v>
      </c>
      <c r="K15882">
        <v>161037</v>
      </c>
      <c r="L15882">
        <v>152.63999999999999</v>
      </c>
      <c r="M15882" t="s">
        <v>212</v>
      </c>
      <c r="N15882" s="160" t="s">
        <v>9</v>
      </c>
      <c r="O15882" s="160" t="s">
        <v>80</v>
      </c>
    </row>
    <row r="15883" spans="9:15" x14ac:dyDescent="0.35">
      <c r="I15883">
        <v>120935</v>
      </c>
      <c r="J15883">
        <v>4082</v>
      </c>
      <c r="K15883">
        <v>161037</v>
      </c>
      <c r="L15883">
        <v>26.51</v>
      </c>
      <c r="M15883" t="s">
        <v>212</v>
      </c>
      <c r="N15883" s="160" t="s">
        <v>10</v>
      </c>
      <c r="O15883" s="160" t="s">
        <v>80</v>
      </c>
    </row>
    <row r="15884" spans="9:15" x14ac:dyDescent="0.35">
      <c r="I15884">
        <v>117441</v>
      </c>
      <c r="J15884">
        <v>4012</v>
      </c>
      <c r="K15884">
        <v>161080</v>
      </c>
      <c r="L15884">
        <v>122.04</v>
      </c>
      <c r="M15884" t="s">
        <v>212</v>
      </c>
      <c r="N15884" s="160" t="s">
        <v>9</v>
      </c>
      <c r="O15884" s="160" t="s">
        <v>80</v>
      </c>
    </row>
    <row r="15885" spans="9:15" x14ac:dyDescent="0.35">
      <c r="I15885">
        <v>122803</v>
      </c>
      <c r="J15885">
        <v>4012</v>
      </c>
      <c r="K15885">
        <v>161080</v>
      </c>
      <c r="L15885">
        <v>135.91999999999999</v>
      </c>
      <c r="M15885" t="s">
        <v>212</v>
      </c>
      <c r="N15885" s="160" t="s">
        <v>207</v>
      </c>
      <c r="O15885" s="160" t="s">
        <v>80</v>
      </c>
    </row>
    <row r="15886" spans="9:15" x14ac:dyDescent="0.35">
      <c r="I15886">
        <v>78573</v>
      </c>
      <c r="J15886">
        <v>771</v>
      </c>
      <c r="K15886">
        <v>161091</v>
      </c>
      <c r="L15886">
        <v>631.45000000000005</v>
      </c>
      <c r="M15886" t="s">
        <v>212</v>
      </c>
      <c r="N15886" s="160" t="s">
        <v>8</v>
      </c>
      <c r="O15886" s="160" t="s">
        <v>80</v>
      </c>
    </row>
    <row r="15887" spans="9:15" x14ac:dyDescent="0.35">
      <c r="I15887">
        <v>117441</v>
      </c>
      <c r="J15887">
        <v>771</v>
      </c>
      <c r="K15887">
        <v>161091</v>
      </c>
      <c r="L15887">
        <v>137.44999999999999</v>
      </c>
      <c r="M15887" t="s">
        <v>212</v>
      </c>
      <c r="N15887" s="160" t="s">
        <v>9</v>
      </c>
      <c r="O15887" s="160" t="s">
        <v>80</v>
      </c>
    </row>
    <row r="15888" spans="9:15" x14ac:dyDescent="0.35">
      <c r="I15888">
        <v>7</v>
      </c>
      <c r="J15888">
        <v>4035</v>
      </c>
      <c r="K15888">
        <v>161112</v>
      </c>
      <c r="L15888">
        <v>194.4</v>
      </c>
      <c r="M15888" t="s">
        <v>212</v>
      </c>
      <c r="N15888" s="160" t="s">
        <v>9</v>
      </c>
      <c r="O15888" s="160" t="s">
        <v>80</v>
      </c>
    </row>
    <row r="15889" spans="9:15" x14ac:dyDescent="0.35">
      <c r="I15889">
        <v>81192</v>
      </c>
      <c r="J15889">
        <v>3802</v>
      </c>
      <c r="K15889">
        <v>161154</v>
      </c>
      <c r="L15889">
        <v>57.2</v>
      </c>
      <c r="M15889" t="s">
        <v>212</v>
      </c>
      <c r="N15889" s="160" t="s">
        <v>7</v>
      </c>
      <c r="O15889" s="160" t="s">
        <v>80</v>
      </c>
    </row>
    <row r="15890" spans="9:15" x14ac:dyDescent="0.35">
      <c r="I15890">
        <v>91312</v>
      </c>
      <c r="J15890">
        <v>3802</v>
      </c>
      <c r="K15890">
        <v>161154</v>
      </c>
      <c r="L15890">
        <v>131.91999999999999</v>
      </c>
      <c r="M15890" t="s">
        <v>212</v>
      </c>
      <c r="N15890" s="160" t="s">
        <v>8</v>
      </c>
      <c r="O15890" s="160" t="s">
        <v>80</v>
      </c>
    </row>
    <row r="15891" spans="9:15" x14ac:dyDescent="0.35">
      <c r="I15891">
        <v>117766</v>
      </c>
      <c r="J15891">
        <v>3802</v>
      </c>
      <c r="K15891">
        <v>161154</v>
      </c>
      <c r="L15891">
        <v>93.84</v>
      </c>
      <c r="M15891" t="s">
        <v>212</v>
      </c>
      <c r="N15891" s="160" t="s">
        <v>7</v>
      </c>
      <c r="O15891" s="160" t="s">
        <v>80</v>
      </c>
    </row>
    <row r="15892" spans="9:15" x14ac:dyDescent="0.35">
      <c r="I15892">
        <v>117767</v>
      </c>
      <c r="J15892">
        <v>3802</v>
      </c>
      <c r="K15892">
        <v>161154</v>
      </c>
      <c r="L15892">
        <v>93.84</v>
      </c>
      <c r="M15892" t="s">
        <v>212</v>
      </c>
      <c r="N15892" s="160" t="s">
        <v>7</v>
      </c>
      <c r="O15892" s="160" t="s">
        <v>80</v>
      </c>
    </row>
    <row r="15893" spans="9:15" x14ac:dyDescent="0.35">
      <c r="I15893">
        <v>101972</v>
      </c>
      <c r="J15893">
        <v>3987</v>
      </c>
      <c r="K15893">
        <v>161168</v>
      </c>
      <c r="L15893">
        <v>442.64</v>
      </c>
      <c r="M15893" t="s">
        <v>212</v>
      </c>
      <c r="N15893" s="160" t="s">
        <v>19</v>
      </c>
      <c r="O15893" s="160" t="s">
        <v>80</v>
      </c>
    </row>
    <row r="15894" spans="9:15" x14ac:dyDescent="0.35">
      <c r="I15894">
        <v>71189</v>
      </c>
      <c r="J15894">
        <v>3967</v>
      </c>
      <c r="K15894">
        <v>161194</v>
      </c>
      <c r="L15894">
        <v>97.84</v>
      </c>
      <c r="M15894" t="s">
        <v>212</v>
      </c>
      <c r="N15894" s="160" t="s">
        <v>8</v>
      </c>
      <c r="O15894" s="160" t="s">
        <v>80</v>
      </c>
    </row>
    <row r="15895" spans="9:15" x14ac:dyDescent="0.35">
      <c r="I15895">
        <v>72449</v>
      </c>
      <c r="J15895">
        <v>3967</v>
      </c>
      <c r="K15895">
        <v>161194</v>
      </c>
      <c r="L15895">
        <v>194.73</v>
      </c>
      <c r="M15895" t="s">
        <v>212</v>
      </c>
      <c r="N15895" s="160" t="s">
        <v>9</v>
      </c>
      <c r="O15895" s="160" t="s">
        <v>80</v>
      </c>
    </row>
    <row r="15896" spans="9:15" x14ac:dyDescent="0.35">
      <c r="I15896">
        <v>81192</v>
      </c>
      <c r="J15896">
        <v>3967</v>
      </c>
      <c r="K15896">
        <v>161194</v>
      </c>
      <c r="L15896">
        <v>55.27</v>
      </c>
      <c r="M15896" t="s">
        <v>212</v>
      </c>
      <c r="N15896" s="160" t="s">
        <v>7</v>
      </c>
      <c r="O15896" s="160" t="s">
        <v>80</v>
      </c>
    </row>
    <row r="15897" spans="9:15" x14ac:dyDescent="0.35">
      <c r="I15897">
        <v>81192</v>
      </c>
      <c r="J15897">
        <v>3967</v>
      </c>
      <c r="K15897">
        <v>161194</v>
      </c>
      <c r="L15897">
        <v>55.27</v>
      </c>
      <c r="M15897" t="s">
        <v>212</v>
      </c>
      <c r="N15897" s="160" t="s">
        <v>7</v>
      </c>
      <c r="O15897" s="160" t="s">
        <v>80</v>
      </c>
    </row>
    <row r="15898" spans="9:15" x14ac:dyDescent="0.35">
      <c r="I15898">
        <v>116372</v>
      </c>
      <c r="J15898">
        <v>3967</v>
      </c>
      <c r="K15898">
        <v>161194</v>
      </c>
      <c r="L15898">
        <v>90.01</v>
      </c>
      <c r="M15898" t="s">
        <v>212</v>
      </c>
      <c r="N15898" s="160" t="s">
        <v>19</v>
      </c>
      <c r="O15898" s="160" t="s">
        <v>80</v>
      </c>
    </row>
    <row r="15899" spans="9:15" x14ac:dyDescent="0.35">
      <c r="I15899">
        <v>117485</v>
      </c>
      <c r="J15899">
        <v>3967</v>
      </c>
      <c r="K15899">
        <v>161194</v>
      </c>
      <c r="L15899">
        <v>108.24</v>
      </c>
      <c r="M15899" t="s">
        <v>212</v>
      </c>
      <c r="N15899" s="160" t="s">
        <v>8</v>
      </c>
      <c r="O15899" s="160" t="s">
        <v>80</v>
      </c>
    </row>
    <row r="15900" spans="9:15" x14ac:dyDescent="0.35">
      <c r="I15900">
        <v>117766</v>
      </c>
      <c r="J15900">
        <v>3967</v>
      </c>
      <c r="K15900">
        <v>161194</v>
      </c>
      <c r="L15900">
        <v>92.97</v>
      </c>
      <c r="M15900" t="s">
        <v>212</v>
      </c>
      <c r="N15900" s="160" t="s">
        <v>7</v>
      </c>
      <c r="O15900" s="160" t="s">
        <v>80</v>
      </c>
    </row>
    <row r="15901" spans="9:15" x14ac:dyDescent="0.35">
      <c r="I15901">
        <v>117767</v>
      </c>
      <c r="J15901">
        <v>3967</v>
      </c>
      <c r="K15901">
        <v>161194</v>
      </c>
      <c r="L15901">
        <v>92.97</v>
      </c>
      <c r="M15901" t="s">
        <v>212</v>
      </c>
      <c r="N15901" s="160" t="s">
        <v>7</v>
      </c>
      <c r="O15901" s="160" t="s">
        <v>80</v>
      </c>
    </row>
    <row r="15902" spans="9:15" x14ac:dyDescent="0.35">
      <c r="I15902">
        <v>118484</v>
      </c>
      <c r="J15902">
        <v>3967</v>
      </c>
      <c r="K15902">
        <v>161194</v>
      </c>
      <c r="L15902">
        <v>125.92</v>
      </c>
      <c r="M15902" t="s">
        <v>212</v>
      </c>
      <c r="N15902" s="160" t="s">
        <v>7</v>
      </c>
      <c r="O15902" s="160" t="s">
        <v>80</v>
      </c>
    </row>
    <row r="15903" spans="9:15" x14ac:dyDescent="0.35">
      <c r="I15903">
        <v>118850</v>
      </c>
      <c r="J15903">
        <v>3967</v>
      </c>
      <c r="K15903">
        <v>161194</v>
      </c>
      <c r="L15903">
        <v>126.92</v>
      </c>
      <c r="M15903" t="s">
        <v>212</v>
      </c>
      <c r="N15903" s="160" t="s">
        <v>8</v>
      </c>
      <c r="O15903" s="160" t="s">
        <v>80</v>
      </c>
    </row>
    <row r="15904" spans="9:15" x14ac:dyDescent="0.35">
      <c r="I15904">
        <v>120833</v>
      </c>
      <c r="J15904">
        <v>3967</v>
      </c>
      <c r="K15904">
        <v>161194</v>
      </c>
      <c r="L15904">
        <v>26.55</v>
      </c>
      <c r="M15904" t="s">
        <v>212</v>
      </c>
      <c r="N15904" s="160" t="s">
        <v>10</v>
      </c>
      <c r="O15904" s="160" t="s">
        <v>80</v>
      </c>
    </row>
    <row r="15905" spans="9:15" x14ac:dyDescent="0.35">
      <c r="I15905">
        <v>122045</v>
      </c>
      <c r="J15905">
        <v>3967</v>
      </c>
      <c r="K15905">
        <v>161194</v>
      </c>
      <c r="L15905">
        <v>37.729999999999997</v>
      </c>
      <c r="M15905" t="s">
        <v>212</v>
      </c>
      <c r="N15905" s="160" t="s">
        <v>9</v>
      </c>
      <c r="O15905" s="160" t="s">
        <v>80</v>
      </c>
    </row>
    <row r="15906" spans="9:15" x14ac:dyDescent="0.35">
      <c r="I15906">
        <v>71189</v>
      </c>
      <c r="J15906">
        <v>4010</v>
      </c>
      <c r="K15906">
        <v>161349</v>
      </c>
      <c r="L15906">
        <v>48.84</v>
      </c>
      <c r="M15906" t="s">
        <v>212</v>
      </c>
      <c r="N15906" s="160" t="s">
        <v>8</v>
      </c>
      <c r="O15906" s="160" t="s">
        <v>80</v>
      </c>
    </row>
    <row r="15907" spans="9:15" x14ac:dyDescent="0.35">
      <c r="I15907">
        <v>71189</v>
      </c>
      <c r="J15907">
        <v>4010</v>
      </c>
      <c r="K15907">
        <v>161349</v>
      </c>
      <c r="L15907">
        <v>122.1</v>
      </c>
      <c r="M15907" t="s">
        <v>212</v>
      </c>
      <c r="N15907" s="160" t="s">
        <v>8</v>
      </c>
      <c r="O15907" s="160" t="s">
        <v>80</v>
      </c>
    </row>
    <row r="15908" spans="9:15" x14ac:dyDescent="0.35">
      <c r="I15908">
        <v>120935</v>
      </c>
      <c r="J15908">
        <v>4010</v>
      </c>
      <c r="K15908">
        <v>161349</v>
      </c>
      <c r="L15908">
        <v>26.51</v>
      </c>
      <c r="M15908" t="s">
        <v>212</v>
      </c>
      <c r="N15908" s="160" t="s">
        <v>10</v>
      </c>
      <c r="O15908" s="160" t="s">
        <v>80</v>
      </c>
    </row>
    <row r="15909" spans="9:15" x14ac:dyDescent="0.35">
      <c r="I15909">
        <v>120936</v>
      </c>
      <c r="J15909">
        <v>4010</v>
      </c>
      <c r="K15909">
        <v>161349</v>
      </c>
      <c r="L15909">
        <v>27.5</v>
      </c>
      <c r="M15909" t="s">
        <v>212</v>
      </c>
      <c r="N15909" s="160" t="s">
        <v>10</v>
      </c>
      <c r="O15909" s="160" t="s">
        <v>80</v>
      </c>
    </row>
    <row r="15910" spans="9:15" x14ac:dyDescent="0.35">
      <c r="I15910">
        <v>125023</v>
      </c>
      <c r="J15910">
        <v>4010</v>
      </c>
      <c r="K15910">
        <v>161349</v>
      </c>
      <c r="L15910">
        <v>97.18</v>
      </c>
      <c r="M15910" t="s">
        <v>212</v>
      </c>
      <c r="N15910" s="160" t="s">
        <v>9</v>
      </c>
      <c r="O15910" s="160" t="s">
        <v>80</v>
      </c>
    </row>
    <row r="15911" spans="9:15" x14ac:dyDescent="0.35">
      <c r="I15911">
        <v>77912</v>
      </c>
      <c r="J15911">
        <v>3987</v>
      </c>
      <c r="K15911">
        <v>161455</v>
      </c>
      <c r="L15911">
        <v>27.21</v>
      </c>
      <c r="M15911" t="s">
        <v>212</v>
      </c>
      <c r="N15911" s="160" t="s">
        <v>8</v>
      </c>
      <c r="O15911" s="160" t="s">
        <v>80</v>
      </c>
    </row>
    <row r="15912" spans="9:15" x14ac:dyDescent="0.35">
      <c r="I15912">
        <v>119309</v>
      </c>
      <c r="J15912">
        <v>3987</v>
      </c>
      <c r="K15912">
        <v>161455</v>
      </c>
      <c r="L15912">
        <v>37.9</v>
      </c>
      <c r="M15912" t="s">
        <v>212</v>
      </c>
      <c r="N15912" s="160" t="s">
        <v>9</v>
      </c>
      <c r="O15912" s="160" t="s">
        <v>80</v>
      </c>
    </row>
    <row r="15913" spans="9:15" x14ac:dyDescent="0.35">
      <c r="I15913">
        <v>125023</v>
      </c>
      <c r="J15913">
        <v>3987</v>
      </c>
      <c r="K15913">
        <v>161455</v>
      </c>
      <c r="L15913">
        <v>96.52</v>
      </c>
      <c r="M15913" t="s">
        <v>212</v>
      </c>
      <c r="N15913" s="160" t="s">
        <v>9</v>
      </c>
      <c r="O15913" s="160" t="s">
        <v>80</v>
      </c>
    </row>
    <row r="15914" spans="9:15" x14ac:dyDescent="0.35">
      <c r="I15914">
        <v>71189</v>
      </c>
      <c r="J15914">
        <v>4066</v>
      </c>
      <c r="K15914">
        <v>161493</v>
      </c>
      <c r="L15914">
        <v>244.2</v>
      </c>
      <c r="M15914" t="s">
        <v>212</v>
      </c>
      <c r="N15914" s="160" t="s">
        <v>8</v>
      </c>
      <c r="O15914" s="160" t="s">
        <v>80</v>
      </c>
    </row>
    <row r="15915" spans="9:15" x14ac:dyDescent="0.35">
      <c r="I15915">
        <v>72449</v>
      </c>
      <c r="J15915">
        <v>4066</v>
      </c>
      <c r="K15915">
        <v>161493</v>
      </c>
      <c r="L15915">
        <v>194.44</v>
      </c>
      <c r="M15915" t="s">
        <v>212</v>
      </c>
      <c r="N15915" s="160" t="s">
        <v>9</v>
      </c>
      <c r="O15915" s="160" t="s">
        <v>80</v>
      </c>
    </row>
    <row r="15916" spans="9:15" x14ac:dyDescent="0.35">
      <c r="I15916">
        <v>74395</v>
      </c>
      <c r="J15916">
        <v>4066</v>
      </c>
      <c r="K15916">
        <v>161493</v>
      </c>
      <c r="L15916">
        <v>349.2</v>
      </c>
      <c r="M15916" t="s">
        <v>212</v>
      </c>
      <c r="N15916" s="160" t="s">
        <v>7</v>
      </c>
      <c r="O15916" s="160" t="s">
        <v>80</v>
      </c>
    </row>
    <row r="15917" spans="9:15" x14ac:dyDescent="0.35">
      <c r="I15917">
        <v>91312</v>
      </c>
      <c r="J15917">
        <v>4066</v>
      </c>
      <c r="K15917">
        <v>161493</v>
      </c>
      <c r="L15917">
        <v>130.91999999999999</v>
      </c>
      <c r="M15917" t="s">
        <v>212</v>
      </c>
      <c r="N15917" s="160" t="s">
        <v>8</v>
      </c>
      <c r="O15917" s="160" t="s">
        <v>80</v>
      </c>
    </row>
    <row r="15918" spans="9:15" x14ac:dyDescent="0.35">
      <c r="I15918">
        <v>103732</v>
      </c>
      <c r="J15918">
        <v>4066</v>
      </c>
      <c r="K15918">
        <v>161493</v>
      </c>
      <c r="L15918">
        <v>328.44</v>
      </c>
      <c r="M15918" t="s">
        <v>212</v>
      </c>
      <c r="N15918" s="160" t="s">
        <v>8</v>
      </c>
      <c r="O15918" s="160" t="s">
        <v>80</v>
      </c>
    </row>
    <row r="15919" spans="9:15" x14ac:dyDescent="0.35">
      <c r="I15919">
        <v>107294</v>
      </c>
      <c r="J15919">
        <v>4066</v>
      </c>
      <c r="K15919">
        <v>161493</v>
      </c>
      <c r="L15919">
        <v>265.10000000000002</v>
      </c>
      <c r="M15919" t="s">
        <v>212</v>
      </c>
      <c r="N15919" s="160" t="s">
        <v>8</v>
      </c>
      <c r="O15919" s="160" t="s">
        <v>80</v>
      </c>
    </row>
    <row r="15920" spans="9:15" x14ac:dyDescent="0.35">
      <c r="I15920">
        <v>116372</v>
      </c>
      <c r="J15920">
        <v>4066</v>
      </c>
      <c r="K15920">
        <v>161493</v>
      </c>
      <c r="L15920">
        <v>179.76</v>
      </c>
      <c r="M15920" t="s">
        <v>212</v>
      </c>
      <c r="N15920" s="160" t="s">
        <v>19</v>
      </c>
      <c r="O15920" s="160" t="s">
        <v>80</v>
      </c>
    </row>
    <row r="15921" spans="9:15" x14ac:dyDescent="0.35">
      <c r="I15921">
        <v>118850</v>
      </c>
      <c r="J15921">
        <v>4066</v>
      </c>
      <c r="K15921">
        <v>161493</v>
      </c>
      <c r="L15921">
        <v>253.46</v>
      </c>
      <c r="M15921" t="s">
        <v>212</v>
      </c>
      <c r="N15921" s="160" t="s">
        <v>8</v>
      </c>
      <c r="O15921" s="160" t="s">
        <v>80</v>
      </c>
    </row>
    <row r="15922" spans="9:15" x14ac:dyDescent="0.35">
      <c r="I15922">
        <v>77912</v>
      </c>
      <c r="J15922">
        <v>3313</v>
      </c>
      <c r="K15922">
        <v>161555</v>
      </c>
      <c r="L15922">
        <v>27.4</v>
      </c>
      <c r="M15922" t="s">
        <v>212</v>
      </c>
      <c r="N15922" s="160" t="s">
        <v>8</v>
      </c>
      <c r="O15922" s="160" t="s">
        <v>80</v>
      </c>
    </row>
    <row r="15923" spans="9:15" x14ac:dyDescent="0.35">
      <c r="I15923">
        <v>79974</v>
      </c>
      <c r="J15923">
        <v>3313</v>
      </c>
      <c r="K15923">
        <v>161555</v>
      </c>
      <c r="L15923">
        <v>83.67</v>
      </c>
      <c r="M15923" t="s">
        <v>212</v>
      </c>
      <c r="N15923" s="160" t="s">
        <v>10</v>
      </c>
      <c r="O15923" s="160" t="s">
        <v>80</v>
      </c>
    </row>
    <row r="15924" spans="9:15" x14ac:dyDescent="0.35">
      <c r="I15924">
        <v>118038</v>
      </c>
      <c r="J15924">
        <v>3313</v>
      </c>
      <c r="K15924">
        <v>161555</v>
      </c>
      <c r="L15924">
        <v>92.84</v>
      </c>
      <c r="M15924" t="s">
        <v>212</v>
      </c>
      <c r="N15924" s="160" t="s">
        <v>7</v>
      </c>
      <c r="O15924" s="160" t="s">
        <v>80</v>
      </c>
    </row>
    <row r="15925" spans="9:15" x14ac:dyDescent="0.35">
      <c r="I15925">
        <v>119309</v>
      </c>
      <c r="J15925">
        <v>3313</v>
      </c>
      <c r="K15925">
        <v>161555</v>
      </c>
      <c r="L15925">
        <v>38.159999999999997</v>
      </c>
      <c r="M15925" t="s">
        <v>212</v>
      </c>
      <c r="N15925" s="160" t="s">
        <v>9</v>
      </c>
      <c r="O15925" s="160" t="s">
        <v>80</v>
      </c>
    </row>
    <row r="15926" spans="9:15" x14ac:dyDescent="0.35">
      <c r="I15926">
        <v>72449</v>
      </c>
      <c r="J15926">
        <v>3933</v>
      </c>
      <c r="K15926">
        <v>161795</v>
      </c>
      <c r="L15926">
        <v>179.7</v>
      </c>
      <c r="M15926" t="s">
        <v>212</v>
      </c>
      <c r="N15926" s="160" t="s">
        <v>9</v>
      </c>
      <c r="O15926" s="160" t="s">
        <v>80</v>
      </c>
    </row>
    <row r="15927" spans="9:15" x14ac:dyDescent="0.35">
      <c r="I15927">
        <v>77912</v>
      </c>
      <c r="J15927">
        <v>3933</v>
      </c>
      <c r="K15927">
        <v>161795</v>
      </c>
      <c r="L15927">
        <v>28.55</v>
      </c>
      <c r="M15927" t="s">
        <v>212</v>
      </c>
      <c r="N15927" s="160" t="s">
        <v>8</v>
      </c>
      <c r="O15927" s="160" t="s">
        <v>80</v>
      </c>
    </row>
    <row r="15928" spans="9:15" x14ac:dyDescent="0.35">
      <c r="I15928">
        <v>116372</v>
      </c>
      <c r="J15928">
        <v>4031</v>
      </c>
      <c r="K15928">
        <v>161884</v>
      </c>
      <c r="L15928">
        <v>119.08</v>
      </c>
      <c r="M15928" t="s">
        <v>212</v>
      </c>
      <c r="N15928" s="160" t="s">
        <v>19</v>
      </c>
      <c r="O15928" s="160" t="s">
        <v>80</v>
      </c>
    </row>
    <row r="15929" spans="9:15" x14ac:dyDescent="0.35">
      <c r="I15929">
        <v>81192</v>
      </c>
      <c r="J15929">
        <v>3313</v>
      </c>
      <c r="K15929">
        <v>161891</v>
      </c>
      <c r="L15929">
        <v>55.19</v>
      </c>
      <c r="M15929" t="s">
        <v>212</v>
      </c>
      <c r="N15929" s="160" t="s">
        <v>7</v>
      </c>
      <c r="O15929" s="160" t="s">
        <v>80</v>
      </c>
    </row>
    <row r="15930" spans="9:15" x14ac:dyDescent="0.35">
      <c r="I15930">
        <v>81192</v>
      </c>
      <c r="J15930">
        <v>3313</v>
      </c>
      <c r="K15930">
        <v>161891</v>
      </c>
      <c r="L15930">
        <v>55.19</v>
      </c>
      <c r="M15930" t="s">
        <v>212</v>
      </c>
      <c r="N15930" s="160" t="s">
        <v>7</v>
      </c>
      <c r="O15930" s="160" t="s">
        <v>80</v>
      </c>
    </row>
    <row r="15931" spans="9:15" x14ac:dyDescent="0.35">
      <c r="I15931">
        <v>116372</v>
      </c>
      <c r="J15931">
        <v>3313</v>
      </c>
      <c r="K15931">
        <v>161891</v>
      </c>
      <c r="L15931">
        <v>119.08</v>
      </c>
      <c r="M15931" t="s">
        <v>212</v>
      </c>
      <c r="N15931" s="160" t="s">
        <v>19</v>
      </c>
      <c r="O15931" s="160" t="s">
        <v>80</v>
      </c>
    </row>
    <row r="15932" spans="9:15" x14ac:dyDescent="0.35">
      <c r="I15932">
        <v>122045</v>
      </c>
      <c r="J15932">
        <v>3313</v>
      </c>
      <c r="K15932">
        <v>161891</v>
      </c>
      <c r="L15932">
        <v>37.68</v>
      </c>
      <c r="M15932" t="s">
        <v>212</v>
      </c>
      <c r="N15932" s="160" t="s">
        <v>9</v>
      </c>
      <c r="O15932" s="160" t="s">
        <v>80</v>
      </c>
    </row>
    <row r="15933" spans="9:15" x14ac:dyDescent="0.35">
      <c r="I15933">
        <v>71189</v>
      </c>
      <c r="J15933">
        <v>4066</v>
      </c>
      <c r="K15933">
        <v>161942</v>
      </c>
      <c r="L15933">
        <v>244.2</v>
      </c>
      <c r="M15933" t="s">
        <v>212</v>
      </c>
      <c r="N15933" s="160" t="s">
        <v>8</v>
      </c>
      <c r="O15933" s="160" t="s">
        <v>80</v>
      </c>
    </row>
    <row r="15934" spans="9:15" x14ac:dyDescent="0.35">
      <c r="I15934">
        <v>91312</v>
      </c>
      <c r="J15934">
        <v>4066</v>
      </c>
      <c r="K15934">
        <v>161942</v>
      </c>
      <c r="L15934">
        <v>130.91999999999999</v>
      </c>
      <c r="M15934" t="s">
        <v>212</v>
      </c>
      <c r="N15934" s="160" t="s">
        <v>8</v>
      </c>
      <c r="O15934" s="160" t="s">
        <v>80</v>
      </c>
    </row>
    <row r="15935" spans="9:15" x14ac:dyDescent="0.35">
      <c r="I15935">
        <v>120833</v>
      </c>
      <c r="J15935">
        <v>4066</v>
      </c>
      <c r="K15935">
        <v>161942</v>
      </c>
      <c r="L15935">
        <v>79.53</v>
      </c>
      <c r="M15935" t="s">
        <v>212</v>
      </c>
      <c r="N15935" s="160" t="s">
        <v>10</v>
      </c>
      <c r="O15935" s="160" t="s">
        <v>80</v>
      </c>
    </row>
    <row r="15936" spans="9:15" x14ac:dyDescent="0.35">
      <c r="I15936">
        <v>120935</v>
      </c>
      <c r="J15936">
        <v>4066</v>
      </c>
      <c r="K15936">
        <v>161942</v>
      </c>
      <c r="L15936">
        <v>53.02</v>
      </c>
      <c r="M15936" t="s">
        <v>212</v>
      </c>
      <c r="N15936" s="160" t="s">
        <v>10</v>
      </c>
      <c r="O15936" s="160" t="s">
        <v>80</v>
      </c>
    </row>
    <row r="15937" spans="9:15" x14ac:dyDescent="0.35">
      <c r="I15937">
        <v>120936</v>
      </c>
      <c r="J15937">
        <v>4066</v>
      </c>
      <c r="K15937">
        <v>161942</v>
      </c>
      <c r="L15937">
        <v>53.02</v>
      </c>
      <c r="M15937" t="s">
        <v>212</v>
      </c>
      <c r="N15937" s="160" t="s">
        <v>10</v>
      </c>
      <c r="O15937" s="160" t="s">
        <v>80</v>
      </c>
    </row>
    <row r="15938" spans="9:15" x14ac:dyDescent="0.35">
      <c r="I15938">
        <v>116372</v>
      </c>
      <c r="J15938">
        <v>4034</v>
      </c>
      <c r="K15938">
        <v>162017</v>
      </c>
      <c r="L15938">
        <v>23.81</v>
      </c>
      <c r="M15938" t="s">
        <v>212</v>
      </c>
      <c r="N15938" s="160" t="s">
        <v>19</v>
      </c>
      <c r="O15938" s="160" t="s">
        <v>80</v>
      </c>
    </row>
    <row r="15939" spans="9:15" x14ac:dyDescent="0.35">
      <c r="I15939">
        <v>117441</v>
      </c>
      <c r="J15939">
        <v>4034</v>
      </c>
      <c r="K15939">
        <v>162017</v>
      </c>
      <c r="L15939">
        <v>137.44999999999999</v>
      </c>
      <c r="M15939" t="s">
        <v>212</v>
      </c>
      <c r="N15939" s="160" t="s">
        <v>9</v>
      </c>
      <c r="O15939" s="160" t="s">
        <v>80</v>
      </c>
    </row>
    <row r="15940" spans="9:15" x14ac:dyDescent="0.35">
      <c r="I15940">
        <v>119309</v>
      </c>
      <c r="J15940">
        <v>4034</v>
      </c>
      <c r="K15940">
        <v>162017</v>
      </c>
      <c r="L15940">
        <v>38.159999999999997</v>
      </c>
      <c r="M15940" t="s">
        <v>212</v>
      </c>
      <c r="N15940" s="160" t="s">
        <v>9</v>
      </c>
      <c r="O15940" s="160" t="s">
        <v>80</v>
      </c>
    </row>
    <row r="15941" spans="9:15" x14ac:dyDescent="0.35">
      <c r="I15941">
        <v>120833</v>
      </c>
      <c r="J15941">
        <v>4034</v>
      </c>
      <c r="K15941">
        <v>162017</v>
      </c>
      <c r="L15941">
        <v>26.51</v>
      </c>
      <c r="M15941" t="s">
        <v>212</v>
      </c>
      <c r="N15941" s="160" t="s">
        <v>10</v>
      </c>
      <c r="O15941" s="160" t="s">
        <v>80</v>
      </c>
    </row>
    <row r="15942" spans="9:15" x14ac:dyDescent="0.35">
      <c r="I15942">
        <v>120935</v>
      </c>
      <c r="J15942">
        <v>4034</v>
      </c>
      <c r="K15942">
        <v>162017</v>
      </c>
      <c r="L15942">
        <v>26.51</v>
      </c>
      <c r="M15942" t="s">
        <v>212</v>
      </c>
      <c r="N15942" s="160" t="s">
        <v>10</v>
      </c>
      <c r="O15942" s="160" t="s">
        <v>80</v>
      </c>
    </row>
    <row r="15943" spans="9:15" x14ac:dyDescent="0.35">
      <c r="I15943">
        <v>122045</v>
      </c>
      <c r="J15943">
        <v>4034</v>
      </c>
      <c r="K15943">
        <v>162017</v>
      </c>
      <c r="L15943">
        <v>37.68</v>
      </c>
      <c r="M15943" t="s">
        <v>212</v>
      </c>
      <c r="N15943" s="160" t="s">
        <v>9</v>
      </c>
      <c r="O15943" s="160" t="s">
        <v>80</v>
      </c>
    </row>
    <row r="15944" spans="9:15" x14ac:dyDescent="0.35">
      <c r="I15944">
        <v>122045</v>
      </c>
      <c r="J15944">
        <v>4034</v>
      </c>
      <c r="K15944">
        <v>162017</v>
      </c>
      <c r="L15944">
        <v>37.68</v>
      </c>
      <c r="M15944" t="s">
        <v>212</v>
      </c>
      <c r="N15944" s="160" t="s">
        <v>9</v>
      </c>
      <c r="O15944" s="160" t="s">
        <v>80</v>
      </c>
    </row>
    <row r="15945" spans="9:15" x14ac:dyDescent="0.35">
      <c r="I15945">
        <v>122803</v>
      </c>
      <c r="J15945">
        <v>4034</v>
      </c>
      <c r="K15945">
        <v>162017</v>
      </c>
      <c r="L15945">
        <v>150.57</v>
      </c>
      <c r="M15945" t="s">
        <v>212</v>
      </c>
      <c r="N15945" s="160" t="s">
        <v>207</v>
      </c>
      <c r="O15945" s="160" t="s">
        <v>80</v>
      </c>
    </row>
    <row r="15946" spans="9:15" x14ac:dyDescent="0.35">
      <c r="I15946">
        <v>125023</v>
      </c>
      <c r="J15946">
        <v>4034</v>
      </c>
      <c r="K15946">
        <v>162017</v>
      </c>
      <c r="L15946">
        <v>97.18</v>
      </c>
      <c r="M15946" t="s">
        <v>212</v>
      </c>
      <c r="N15946" s="160" t="s">
        <v>9</v>
      </c>
      <c r="O15946" s="160" t="s">
        <v>80</v>
      </c>
    </row>
    <row r="15947" spans="9:15" x14ac:dyDescent="0.35">
      <c r="I15947">
        <v>118038</v>
      </c>
      <c r="J15947">
        <v>5006</v>
      </c>
      <c r="K15947">
        <v>162039</v>
      </c>
      <c r="L15947">
        <v>185.68</v>
      </c>
      <c r="M15947" t="s">
        <v>212</v>
      </c>
      <c r="N15947" s="160" t="s">
        <v>7</v>
      </c>
      <c r="O15947" s="160" t="s">
        <v>80</v>
      </c>
    </row>
    <row r="15948" spans="9:15" x14ac:dyDescent="0.35">
      <c r="I15948">
        <v>120936</v>
      </c>
      <c r="J15948">
        <v>5006</v>
      </c>
      <c r="K15948">
        <v>162039</v>
      </c>
      <c r="L15948">
        <v>26.51</v>
      </c>
      <c r="M15948" t="s">
        <v>212</v>
      </c>
      <c r="N15948" s="160" t="s">
        <v>10</v>
      </c>
      <c r="O15948" s="160" t="s">
        <v>80</v>
      </c>
    </row>
    <row r="15949" spans="9:15" x14ac:dyDescent="0.35">
      <c r="I15949">
        <v>71189</v>
      </c>
      <c r="J15949">
        <v>4014</v>
      </c>
      <c r="K15949">
        <v>162069</v>
      </c>
      <c r="L15949">
        <v>48.92</v>
      </c>
      <c r="M15949" t="s">
        <v>212</v>
      </c>
      <c r="N15949" s="160" t="s">
        <v>8</v>
      </c>
      <c r="O15949" s="160" t="s">
        <v>80</v>
      </c>
    </row>
    <row r="15950" spans="9:15" x14ac:dyDescent="0.35">
      <c r="I15950">
        <v>91312</v>
      </c>
      <c r="J15950">
        <v>4014</v>
      </c>
      <c r="K15950">
        <v>162069</v>
      </c>
      <c r="L15950">
        <v>131.11000000000001</v>
      </c>
      <c r="M15950" t="s">
        <v>212</v>
      </c>
      <c r="N15950" s="160" t="s">
        <v>8</v>
      </c>
      <c r="O15950" s="160" t="s">
        <v>80</v>
      </c>
    </row>
    <row r="15951" spans="9:15" x14ac:dyDescent="0.35">
      <c r="I15951">
        <v>103732</v>
      </c>
      <c r="J15951">
        <v>4014</v>
      </c>
      <c r="K15951">
        <v>162069</v>
      </c>
      <c r="L15951">
        <v>73.12</v>
      </c>
      <c r="M15951" t="s">
        <v>212</v>
      </c>
      <c r="N15951" s="160" t="s">
        <v>8</v>
      </c>
      <c r="O15951" s="160" t="s">
        <v>80</v>
      </c>
    </row>
    <row r="15952" spans="9:15" x14ac:dyDescent="0.35">
      <c r="I15952">
        <v>118038</v>
      </c>
      <c r="J15952">
        <v>4014</v>
      </c>
      <c r="K15952">
        <v>162069</v>
      </c>
      <c r="L15952">
        <v>92.98</v>
      </c>
      <c r="M15952" t="s">
        <v>212</v>
      </c>
      <c r="N15952" s="160" t="s">
        <v>7</v>
      </c>
      <c r="O15952" s="160" t="s">
        <v>80</v>
      </c>
    </row>
    <row r="15953" spans="9:15" x14ac:dyDescent="0.35">
      <c r="I15953">
        <v>125023</v>
      </c>
      <c r="J15953">
        <v>4014</v>
      </c>
      <c r="K15953">
        <v>162069</v>
      </c>
      <c r="L15953">
        <v>97.32</v>
      </c>
      <c r="M15953" t="s">
        <v>212</v>
      </c>
      <c r="N15953" s="160" t="s">
        <v>9</v>
      </c>
      <c r="O15953" s="160" t="s">
        <v>80</v>
      </c>
    </row>
    <row r="15954" spans="9:15" x14ac:dyDescent="0.35">
      <c r="I15954">
        <v>11684</v>
      </c>
      <c r="J15954">
        <v>3802</v>
      </c>
      <c r="K15954">
        <v>162131</v>
      </c>
      <c r="L15954">
        <v>167.06</v>
      </c>
      <c r="M15954" t="s">
        <v>212</v>
      </c>
      <c r="N15954" s="160" t="s">
        <v>7</v>
      </c>
      <c r="O15954" s="160" t="s">
        <v>80</v>
      </c>
    </row>
    <row r="15955" spans="9:15" x14ac:dyDescent="0.35">
      <c r="I15955">
        <v>91312</v>
      </c>
      <c r="J15955">
        <v>3802</v>
      </c>
      <c r="K15955">
        <v>162131</v>
      </c>
      <c r="L15955">
        <v>131.91999999999999</v>
      </c>
      <c r="M15955" t="s">
        <v>212</v>
      </c>
      <c r="N15955" s="160" t="s">
        <v>8</v>
      </c>
      <c r="O15955" s="160" t="s">
        <v>80</v>
      </c>
    </row>
    <row r="15956" spans="9:15" x14ac:dyDescent="0.35">
      <c r="I15956">
        <v>125023</v>
      </c>
      <c r="J15956">
        <v>3802</v>
      </c>
      <c r="K15956">
        <v>162131</v>
      </c>
      <c r="L15956">
        <v>98.18</v>
      </c>
      <c r="M15956" t="s">
        <v>212</v>
      </c>
      <c r="N15956" s="160" t="s">
        <v>9</v>
      </c>
      <c r="O15956" s="160" t="s">
        <v>80</v>
      </c>
    </row>
    <row r="15957" spans="9:15" x14ac:dyDescent="0.35">
      <c r="I15957">
        <v>125287</v>
      </c>
      <c r="J15957">
        <v>3802</v>
      </c>
      <c r="K15957">
        <v>162131</v>
      </c>
      <c r="L15957">
        <v>66.52</v>
      </c>
      <c r="M15957" t="s">
        <v>212</v>
      </c>
      <c r="N15957" s="160" t="s">
        <v>10</v>
      </c>
      <c r="O15957" s="160" t="s">
        <v>80</v>
      </c>
    </row>
    <row r="15958" spans="9:15" x14ac:dyDescent="0.35">
      <c r="I15958">
        <v>116372</v>
      </c>
      <c r="J15958">
        <v>4078</v>
      </c>
      <c r="K15958">
        <v>162206</v>
      </c>
      <c r="L15958">
        <v>23.81</v>
      </c>
      <c r="M15958" t="s">
        <v>212</v>
      </c>
      <c r="N15958" s="160" t="s">
        <v>19</v>
      </c>
      <c r="O15958" s="160" t="s">
        <v>80</v>
      </c>
    </row>
    <row r="15959" spans="9:15" x14ac:dyDescent="0.35">
      <c r="I15959">
        <v>7</v>
      </c>
      <c r="J15959">
        <v>4058</v>
      </c>
      <c r="K15959">
        <v>162211</v>
      </c>
      <c r="L15959">
        <v>194.4</v>
      </c>
      <c r="M15959" t="s">
        <v>212</v>
      </c>
      <c r="N15959" s="160" t="s">
        <v>9</v>
      </c>
      <c r="O15959" s="160" t="s">
        <v>80</v>
      </c>
    </row>
    <row r="15960" spans="9:15" x14ac:dyDescent="0.35">
      <c r="I15960">
        <v>81192</v>
      </c>
      <c r="J15960">
        <v>4058</v>
      </c>
      <c r="K15960">
        <v>162211</v>
      </c>
      <c r="L15960">
        <v>55.19</v>
      </c>
      <c r="M15960" t="s">
        <v>212</v>
      </c>
      <c r="N15960" s="160" t="s">
        <v>7</v>
      </c>
      <c r="O15960" s="160" t="s">
        <v>80</v>
      </c>
    </row>
    <row r="15961" spans="9:15" x14ac:dyDescent="0.35">
      <c r="I15961">
        <v>118484</v>
      </c>
      <c r="J15961">
        <v>4058</v>
      </c>
      <c r="K15961">
        <v>162211</v>
      </c>
      <c r="L15961">
        <v>125.73</v>
      </c>
      <c r="M15961" t="s">
        <v>212</v>
      </c>
      <c r="N15961" s="160" t="s">
        <v>7</v>
      </c>
      <c r="O15961" s="160" t="s">
        <v>80</v>
      </c>
    </row>
    <row r="15962" spans="9:15" x14ac:dyDescent="0.35">
      <c r="I15962">
        <v>120935</v>
      </c>
      <c r="J15962">
        <v>4058</v>
      </c>
      <c r="K15962">
        <v>162211</v>
      </c>
      <c r="L15962">
        <v>26.51</v>
      </c>
      <c r="M15962" t="s">
        <v>212</v>
      </c>
      <c r="N15962" s="160" t="s">
        <v>10</v>
      </c>
      <c r="O15962" s="160" t="s">
        <v>80</v>
      </c>
    </row>
    <row r="15963" spans="9:15" x14ac:dyDescent="0.35">
      <c r="I15963">
        <v>120936</v>
      </c>
      <c r="J15963">
        <v>4058</v>
      </c>
      <c r="K15963">
        <v>162211</v>
      </c>
      <c r="L15963">
        <v>26.51</v>
      </c>
      <c r="M15963" t="s">
        <v>212</v>
      </c>
      <c r="N15963" s="160" t="s">
        <v>10</v>
      </c>
      <c r="O15963" s="160" t="s">
        <v>80</v>
      </c>
    </row>
    <row r="15964" spans="9:15" x14ac:dyDescent="0.35">
      <c r="I15964">
        <v>122731</v>
      </c>
      <c r="J15964">
        <v>4058</v>
      </c>
      <c r="K15964">
        <v>162211</v>
      </c>
      <c r="L15964">
        <v>26.51</v>
      </c>
      <c r="M15964" t="s">
        <v>212</v>
      </c>
      <c r="N15964" s="160" t="s">
        <v>10</v>
      </c>
      <c r="O15964" s="160" t="s">
        <v>80</v>
      </c>
    </row>
    <row r="15965" spans="9:15" x14ac:dyDescent="0.35">
      <c r="I15965">
        <v>7</v>
      </c>
      <c r="J15965">
        <v>3978</v>
      </c>
      <c r="K15965">
        <v>162319</v>
      </c>
      <c r="L15965">
        <v>194.69</v>
      </c>
      <c r="M15965" t="s">
        <v>212</v>
      </c>
      <c r="N15965" s="160" t="s">
        <v>9</v>
      </c>
      <c r="O15965" s="160" t="s">
        <v>80</v>
      </c>
    </row>
    <row r="15966" spans="9:15" x14ac:dyDescent="0.35">
      <c r="I15966">
        <v>71189</v>
      </c>
      <c r="J15966">
        <v>3978</v>
      </c>
      <c r="K15966">
        <v>162319</v>
      </c>
      <c r="L15966">
        <v>489.05</v>
      </c>
      <c r="M15966" t="s">
        <v>212</v>
      </c>
      <c r="N15966" s="160" t="s">
        <v>8</v>
      </c>
      <c r="O15966" s="160" t="s">
        <v>80</v>
      </c>
    </row>
    <row r="15967" spans="9:15" x14ac:dyDescent="0.35">
      <c r="I15967">
        <v>72449</v>
      </c>
      <c r="J15967">
        <v>3978</v>
      </c>
      <c r="K15967">
        <v>162319</v>
      </c>
      <c r="L15967">
        <v>194.73</v>
      </c>
      <c r="M15967" t="s">
        <v>212</v>
      </c>
      <c r="N15967" s="160" t="s">
        <v>9</v>
      </c>
      <c r="O15967" s="160" t="s">
        <v>80</v>
      </c>
    </row>
    <row r="15968" spans="9:15" x14ac:dyDescent="0.35">
      <c r="I15968">
        <v>77912</v>
      </c>
      <c r="J15968">
        <v>3978</v>
      </c>
      <c r="K15968">
        <v>162319</v>
      </c>
      <c r="L15968">
        <v>164.51</v>
      </c>
      <c r="M15968" t="s">
        <v>212</v>
      </c>
      <c r="N15968" s="160" t="s">
        <v>8</v>
      </c>
      <c r="O15968" s="160" t="s">
        <v>80</v>
      </c>
    </row>
    <row r="15969" spans="9:15" x14ac:dyDescent="0.35">
      <c r="I15969">
        <v>78573</v>
      </c>
      <c r="J15969">
        <v>3978</v>
      </c>
      <c r="K15969">
        <v>162319</v>
      </c>
      <c r="L15969">
        <v>126.47</v>
      </c>
      <c r="M15969" t="s">
        <v>212</v>
      </c>
      <c r="N15969" s="160" t="s">
        <v>8</v>
      </c>
      <c r="O15969" s="160" t="s">
        <v>80</v>
      </c>
    </row>
    <row r="15970" spans="9:15" x14ac:dyDescent="0.35">
      <c r="I15970">
        <v>91312</v>
      </c>
      <c r="J15970">
        <v>3978</v>
      </c>
      <c r="K15970">
        <v>162319</v>
      </c>
      <c r="L15970">
        <v>131.11000000000001</v>
      </c>
      <c r="M15970" t="s">
        <v>212</v>
      </c>
      <c r="N15970" s="160" t="s">
        <v>8</v>
      </c>
      <c r="O15970" s="160" t="s">
        <v>80</v>
      </c>
    </row>
    <row r="15971" spans="9:15" x14ac:dyDescent="0.35">
      <c r="I15971">
        <v>103732</v>
      </c>
      <c r="J15971">
        <v>3978</v>
      </c>
      <c r="K15971">
        <v>162319</v>
      </c>
      <c r="L15971">
        <v>328.91</v>
      </c>
      <c r="M15971" t="s">
        <v>212</v>
      </c>
      <c r="N15971" s="160" t="s">
        <v>8</v>
      </c>
      <c r="O15971" s="160" t="s">
        <v>80</v>
      </c>
    </row>
    <row r="15972" spans="9:15" x14ac:dyDescent="0.35">
      <c r="I15972">
        <v>107294</v>
      </c>
      <c r="J15972">
        <v>3978</v>
      </c>
      <c r="K15972">
        <v>162319</v>
      </c>
      <c r="L15972">
        <v>530.94000000000005</v>
      </c>
      <c r="M15972" t="s">
        <v>212</v>
      </c>
      <c r="N15972" s="160" t="s">
        <v>8</v>
      </c>
      <c r="O15972" s="160" t="s">
        <v>80</v>
      </c>
    </row>
    <row r="15973" spans="9:15" x14ac:dyDescent="0.35">
      <c r="I15973">
        <v>116372</v>
      </c>
      <c r="J15973">
        <v>3978</v>
      </c>
      <c r="K15973">
        <v>162319</v>
      </c>
      <c r="L15973">
        <v>119.08</v>
      </c>
      <c r="M15973" t="s">
        <v>212</v>
      </c>
      <c r="N15973" s="160" t="s">
        <v>19</v>
      </c>
      <c r="O15973" s="160" t="s">
        <v>80</v>
      </c>
    </row>
    <row r="15974" spans="9:15" x14ac:dyDescent="0.35">
      <c r="I15974">
        <v>118038</v>
      </c>
      <c r="J15974">
        <v>3978</v>
      </c>
      <c r="K15974">
        <v>162319</v>
      </c>
      <c r="L15974">
        <v>278.94</v>
      </c>
      <c r="M15974" t="s">
        <v>212</v>
      </c>
      <c r="N15974" s="160" t="s">
        <v>7</v>
      </c>
      <c r="O15974" s="160" t="s">
        <v>80</v>
      </c>
    </row>
    <row r="15975" spans="9:15" x14ac:dyDescent="0.35">
      <c r="I15975">
        <v>118484</v>
      </c>
      <c r="J15975">
        <v>3978</v>
      </c>
      <c r="K15975">
        <v>162319</v>
      </c>
      <c r="L15975">
        <v>503.56</v>
      </c>
      <c r="M15975" t="s">
        <v>212</v>
      </c>
      <c r="N15975" s="160" t="s">
        <v>7</v>
      </c>
      <c r="O15975" s="160" t="s">
        <v>80</v>
      </c>
    </row>
    <row r="15976" spans="9:15" x14ac:dyDescent="0.35">
      <c r="I15976">
        <v>118850</v>
      </c>
      <c r="J15976">
        <v>3978</v>
      </c>
      <c r="K15976">
        <v>162319</v>
      </c>
      <c r="L15976">
        <v>126.92</v>
      </c>
      <c r="M15976" t="s">
        <v>212</v>
      </c>
      <c r="N15976" s="160" t="s">
        <v>8</v>
      </c>
      <c r="O15976" s="160" t="s">
        <v>80</v>
      </c>
    </row>
    <row r="15977" spans="9:15" x14ac:dyDescent="0.35">
      <c r="I15977">
        <v>72449</v>
      </c>
      <c r="J15977">
        <v>3998</v>
      </c>
      <c r="K15977">
        <v>162362</v>
      </c>
      <c r="L15977">
        <v>179.7</v>
      </c>
      <c r="M15977" t="s">
        <v>212</v>
      </c>
      <c r="N15977" s="160" t="s">
        <v>9</v>
      </c>
      <c r="O15977" s="160" t="s">
        <v>80</v>
      </c>
    </row>
    <row r="15978" spans="9:15" x14ac:dyDescent="0.35">
      <c r="I15978">
        <v>116372</v>
      </c>
      <c r="J15978">
        <v>3998</v>
      </c>
      <c r="K15978">
        <v>162362</v>
      </c>
      <c r="L15978">
        <v>88.39</v>
      </c>
      <c r="M15978" t="s">
        <v>212</v>
      </c>
      <c r="N15978" s="160" t="s">
        <v>19</v>
      </c>
      <c r="O15978" s="160" t="s">
        <v>80</v>
      </c>
    </row>
    <row r="15979" spans="9:15" x14ac:dyDescent="0.35">
      <c r="I15979">
        <v>118038</v>
      </c>
      <c r="J15979">
        <v>3998</v>
      </c>
      <c r="K15979">
        <v>162362</v>
      </c>
      <c r="L15979">
        <v>91.31</v>
      </c>
      <c r="M15979" t="s">
        <v>212</v>
      </c>
      <c r="N15979" s="160" t="s">
        <v>7</v>
      </c>
      <c r="O15979" s="160" t="s">
        <v>80</v>
      </c>
    </row>
    <row r="15980" spans="9:15" x14ac:dyDescent="0.35">
      <c r="I15980">
        <v>97192</v>
      </c>
      <c r="J15980">
        <v>3969</v>
      </c>
      <c r="K15980">
        <v>162419</v>
      </c>
      <c r="L15980">
        <v>574.72</v>
      </c>
      <c r="M15980" t="s">
        <v>212</v>
      </c>
      <c r="N15980" s="160" t="s">
        <v>7</v>
      </c>
      <c r="O15980" s="160" t="s">
        <v>80</v>
      </c>
    </row>
    <row r="15981" spans="9:15" x14ac:dyDescent="0.35">
      <c r="I15981">
        <v>118038</v>
      </c>
      <c r="J15981">
        <v>3969</v>
      </c>
      <c r="K15981">
        <v>162419</v>
      </c>
      <c r="L15981">
        <v>185.68</v>
      </c>
      <c r="M15981" t="s">
        <v>212</v>
      </c>
      <c r="N15981" s="160" t="s">
        <v>7</v>
      </c>
      <c r="O15981" s="160" t="s">
        <v>80</v>
      </c>
    </row>
    <row r="15982" spans="9:15" x14ac:dyDescent="0.35">
      <c r="I15982">
        <v>118484</v>
      </c>
      <c r="J15982">
        <v>4006</v>
      </c>
      <c r="K15982">
        <v>162459</v>
      </c>
      <c r="L15982">
        <v>125.73</v>
      </c>
      <c r="M15982" t="s">
        <v>212</v>
      </c>
      <c r="N15982" s="160" t="s">
        <v>7</v>
      </c>
      <c r="O15982" s="160" t="s">
        <v>80</v>
      </c>
    </row>
    <row r="15983" spans="9:15" x14ac:dyDescent="0.35">
      <c r="I15983">
        <v>81192</v>
      </c>
      <c r="J15983">
        <v>4006</v>
      </c>
      <c r="K15983">
        <v>162490</v>
      </c>
      <c r="L15983">
        <v>55.19</v>
      </c>
      <c r="M15983" t="s">
        <v>212</v>
      </c>
      <c r="N15983" s="160" t="s">
        <v>7</v>
      </c>
      <c r="O15983" s="160" t="s">
        <v>80</v>
      </c>
    </row>
    <row r="15984" spans="9:15" x14ac:dyDescent="0.35">
      <c r="I15984">
        <v>118484</v>
      </c>
      <c r="J15984">
        <v>4006</v>
      </c>
      <c r="K15984">
        <v>162490</v>
      </c>
      <c r="L15984">
        <v>125.73</v>
      </c>
      <c r="M15984" t="s">
        <v>212</v>
      </c>
      <c r="N15984" s="160" t="s">
        <v>7</v>
      </c>
      <c r="O15984" s="160" t="s">
        <v>80</v>
      </c>
    </row>
    <row r="15985" spans="9:15" x14ac:dyDescent="0.35">
      <c r="I15985">
        <v>118038</v>
      </c>
      <c r="J15985">
        <v>4025</v>
      </c>
      <c r="K15985">
        <v>162502</v>
      </c>
      <c r="L15985">
        <v>92.84</v>
      </c>
      <c r="M15985" t="s">
        <v>212</v>
      </c>
      <c r="N15985" s="160" t="s">
        <v>7</v>
      </c>
      <c r="O15985" s="160" t="s">
        <v>80</v>
      </c>
    </row>
    <row r="15986" spans="9:15" x14ac:dyDescent="0.35">
      <c r="I15986">
        <v>125023</v>
      </c>
      <c r="J15986">
        <v>4025</v>
      </c>
      <c r="K15986">
        <v>162502</v>
      </c>
      <c r="L15986">
        <v>97.18</v>
      </c>
      <c r="M15986" t="s">
        <v>212</v>
      </c>
      <c r="N15986" s="160" t="s">
        <v>9</v>
      </c>
      <c r="O15986" s="160" t="s">
        <v>80</v>
      </c>
    </row>
    <row r="15987" spans="9:15" x14ac:dyDescent="0.35">
      <c r="I15987">
        <v>116372</v>
      </c>
      <c r="J15987">
        <v>4036</v>
      </c>
      <c r="K15987">
        <v>162541</v>
      </c>
      <c r="L15987">
        <v>47.62</v>
      </c>
      <c r="M15987" t="s">
        <v>212</v>
      </c>
      <c r="N15987" s="160" t="s">
        <v>19</v>
      </c>
      <c r="O15987" s="160" t="s">
        <v>80</v>
      </c>
    </row>
    <row r="15988" spans="9:15" x14ac:dyDescent="0.35">
      <c r="I15988">
        <v>118484</v>
      </c>
      <c r="J15988">
        <v>4036</v>
      </c>
      <c r="K15988">
        <v>162541</v>
      </c>
      <c r="L15988">
        <v>125.73</v>
      </c>
      <c r="M15988" t="s">
        <v>212</v>
      </c>
      <c r="N15988" s="160" t="s">
        <v>7</v>
      </c>
      <c r="O15988" s="160" t="s">
        <v>80</v>
      </c>
    </row>
    <row r="15989" spans="9:15" x14ac:dyDescent="0.35">
      <c r="I15989">
        <v>118484</v>
      </c>
      <c r="J15989">
        <v>4036</v>
      </c>
      <c r="K15989">
        <v>162541</v>
      </c>
      <c r="L15989">
        <v>125.73</v>
      </c>
      <c r="M15989" t="s">
        <v>212</v>
      </c>
      <c r="N15989" s="160" t="s">
        <v>7</v>
      </c>
      <c r="O15989" s="160" t="s">
        <v>80</v>
      </c>
    </row>
    <row r="15990" spans="9:15" x14ac:dyDescent="0.35">
      <c r="I15990">
        <v>11684</v>
      </c>
      <c r="J15990">
        <v>3985</v>
      </c>
      <c r="K15990">
        <v>162660</v>
      </c>
      <c r="L15990">
        <v>496.68</v>
      </c>
      <c r="M15990" t="s">
        <v>212</v>
      </c>
      <c r="N15990" s="160" t="s">
        <v>7</v>
      </c>
      <c r="O15990" s="160" t="s">
        <v>80</v>
      </c>
    </row>
    <row r="15991" spans="9:15" x14ac:dyDescent="0.35">
      <c r="I15991">
        <v>11684</v>
      </c>
      <c r="J15991">
        <v>3985</v>
      </c>
      <c r="K15991">
        <v>162660</v>
      </c>
      <c r="L15991">
        <v>331.12</v>
      </c>
      <c r="M15991" t="s">
        <v>212</v>
      </c>
      <c r="N15991" s="160" t="s">
        <v>7</v>
      </c>
      <c r="O15991" s="160" t="s">
        <v>80</v>
      </c>
    </row>
    <row r="15992" spans="9:15" x14ac:dyDescent="0.35">
      <c r="I15992">
        <v>117766</v>
      </c>
      <c r="J15992">
        <v>3985</v>
      </c>
      <c r="K15992">
        <v>162660</v>
      </c>
      <c r="L15992">
        <v>92.56</v>
      </c>
      <c r="M15992" t="s">
        <v>212</v>
      </c>
      <c r="N15992" s="160" t="s">
        <v>7</v>
      </c>
      <c r="O15992" s="160" t="s">
        <v>80</v>
      </c>
    </row>
    <row r="15993" spans="9:15" x14ac:dyDescent="0.35">
      <c r="I15993">
        <v>120935</v>
      </c>
      <c r="J15993">
        <v>3985</v>
      </c>
      <c r="K15993">
        <v>162660</v>
      </c>
      <c r="L15993">
        <v>26.43</v>
      </c>
      <c r="M15993" t="s">
        <v>212</v>
      </c>
      <c r="N15993" s="160" t="s">
        <v>10</v>
      </c>
      <c r="O15993" s="160" t="s">
        <v>80</v>
      </c>
    </row>
    <row r="15994" spans="9:15" x14ac:dyDescent="0.35">
      <c r="I15994">
        <v>11684</v>
      </c>
      <c r="J15994">
        <v>3946</v>
      </c>
      <c r="K15994">
        <v>162678</v>
      </c>
      <c r="L15994">
        <v>1328</v>
      </c>
      <c r="M15994" t="s">
        <v>212</v>
      </c>
      <c r="N15994" s="160" t="s">
        <v>7</v>
      </c>
      <c r="O15994" s="160" t="s">
        <v>81</v>
      </c>
    </row>
    <row r="15995" spans="9:15" x14ac:dyDescent="0.35">
      <c r="I15995">
        <v>74395</v>
      </c>
      <c r="J15995">
        <v>3946</v>
      </c>
      <c r="K15995">
        <v>162678</v>
      </c>
      <c r="L15995">
        <v>1453.16</v>
      </c>
      <c r="M15995" t="s">
        <v>212</v>
      </c>
      <c r="N15995" s="160" t="s">
        <v>7</v>
      </c>
      <c r="O15995" s="160" t="s">
        <v>81</v>
      </c>
    </row>
    <row r="15996" spans="9:15" x14ac:dyDescent="0.35">
      <c r="I15996">
        <v>74395</v>
      </c>
      <c r="J15996">
        <v>3946</v>
      </c>
      <c r="K15996">
        <v>162678</v>
      </c>
      <c r="L15996">
        <v>1453.16</v>
      </c>
      <c r="M15996" t="s">
        <v>212</v>
      </c>
      <c r="N15996" s="160" t="s">
        <v>7</v>
      </c>
      <c r="O15996" s="160" t="s">
        <v>81</v>
      </c>
    </row>
    <row r="15997" spans="9:15" x14ac:dyDescent="0.35">
      <c r="I15997">
        <v>74395</v>
      </c>
      <c r="J15997">
        <v>3946</v>
      </c>
      <c r="K15997">
        <v>162678</v>
      </c>
      <c r="L15997">
        <v>726.58</v>
      </c>
      <c r="M15997" t="s">
        <v>212</v>
      </c>
      <c r="N15997" s="160" t="s">
        <v>7</v>
      </c>
      <c r="O15997" s="160" t="s">
        <v>81</v>
      </c>
    </row>
    <row r="15998" spans="9:15" x14ac:dyDescent="0.35">
      <c r="I15998">
        <v>77912</v>
      </c>
      <c r="J15998">
        <v>3946</v>
      </c>
      <c r="K15998">
        <v>162678</v>
      </c>
      <c r="L15998">
        <v>167.58</v>
      </c>
      <c r="M15998" t="s">
        <v>212</v>
      </c>
      <c r="N15998" s="160" t="s">
        <v>8</v>
      </c>
      <c r="O15998" s="160" t="s">
        <v>81</v>
      </c>
    </row>
    <row r="15999" spans="9:15" x14ac:dyDescent="0.35">
      <c r="I15999">
        <v>77912</v>
      </c>
      <c r="J15999">
        <v>3946</v>
      </c>
      <c r="K15999">
        <v>162678</v>
      </c>
      <c r="L15999">
        <v>670.32</v>
      </c>
      <c r="M15999" t="s">
        <v>212</v>
      </c>
      <c r="N15999" s="160" t="s">
        <v>8</v>
      </c>
      <c r="O15999" s="160" t="s">
        <v>81</v>
      </c>
    </row>
    <row r="16000" spans="9:15" x14ac:dyDescent="0.35">
      <c r="I16000">
        <v>116372</v>
      </c>
      <c r="J16000">
        <v>3946</v>
      </c>
      <c r="K16000">
        <v>162678</v>
      </c>
      <c r="L16000">
        <v>1823.1</v>
      </c>
      <c r="M16000" t="s">
        <v>212</v>
      </c>
      <c r="N16000" s="160" t="s">
        <v>19</v>
      </c>
      <c r="O16000" s="160" t="s">
        <v>81</v>
      </c>
    </row>
    <row r="16001" spans="9:15" x14ac:dyDescent="0.35">
      <c r="I16001">
        <v>116372</v>
      </c>
      <c r="J16001">
        <v>3946</v>
      </c>
      <c r="K16001">
        <v>162678</v>
      </c>
      <c r="L16001">
        <v>1580.02</v>
      </c>
      <c r="M16001" t="s">
        <v>212</v>
      </c>
      <c r="N16001" s="160" t="s">
        <v>19</v>
      </c>
      <c r="O16001" s="160" t="s">
        <v>81</v>
      </c>
    </row>
    <row r="16002" spans="9:15" x14ac:dyDescent="0.35">
      <c r="I16002">
        <v>116372</v>
      </c>
      <c r="J16002">
        <v>3946</v>
      </c>
      <c r="K16002">
        <v>162678</v>
      </c>
      <c r="L16002">
        <v>121.54</v>
      </c>
      <c r="M16002" t="s">
        <v>212</v>
      </c>
      <c r="N16002" s="160" t="s">
        <v>19</v>
      </c>
      <c r="O16002" s="160" t="s">
        <v>81</v>
      </c>
    </row>
    <row r="16003" spans="9:15" x14ac:dyDescent="0.35">
      <c r="I16003">
        <v>117485</v>
      </c>
      <c r="J16003">
        <v>3946</v>
      </c>
      <c r="K16003">
        <v>162678</v>
      </c>
      <c r="L16003">
        <v>662.31</v>
      </c>
      <c r="M16003" t="s">
        <v>212</v>
      </c>
      <c r="N16003" s="160" t="s">
        <v>8</v>
      </c>
      <c r="O16003" s="160" t="s">
        <v>81</v>
      </c>
    </row>
    <row r="16004" spans="9:15" x14ac:dyDescent="0.35">
      <c r="I16004">
        <v>117485</v>
      </c>
      <c r="J16004">
        <v>3946</v>
      </c>
      <c r="K16004">
        <v>162678</v>
      </c>
      <c r="L16004">
        <v>883.08</v>
      </c>
      <c r="M16004" t="s">
        <v>212</v>
      </c>
      <c r="N16004" s="160" t="s">
        <v>8</v>
      </c>
      <c r="O16004" s="160" t="s">
        <v>81</v>
      </c>
    </row>
    <row r="16005" spans="9:15" x14ac:dyDescent="0.35">
      <c r="I16005">
        <v>117485</v>
      </c>
      <c r="J16005">
        <v>3946</v>
      </c>
      <c r="K16005">
        <v>162678</v>
      </c>
      <c r="L16005">
        <v>662.31</v>
      </c>
      <c r="M16005" t="s">
        <v>212</v>
      </c>
      <c r="N16005" s="160" t="s">
        <v>8</v>
      </c>
      <c r="O16005" s="160" t="s">
        <v>81</v>
      </c>
    </row>
    <row r="16006" spans="9:15" x14ac:dyDescent="0.35">
      <c r="I16006">
        <v>117848</v>
      </c>
      <c r="J16006">
        <v>3946</v>
      </c>
      <c r="K16006">
        <v>162678</v>
      </c>
      <c r="L16006">
        <v>771.76</v>
      </c>
      <c r="M16006" t="s">
        <v>212</v>
      </c>
      <c r="N16006" s="160" t="s">
        <v>9</v>
      </c>
      <c r="O16006" s="160" t="s">
        <v>81</v>
      </c>
    </row>
    <row r="16007" spans="9:15" x14ac:dyDescent="0.35">
      <c r="I16007">
        <v>120833</v>
      </c>
      <c r="J16007">
        <v>3946</v>
      </c>
      <c r="K16007">
        <v>162678</v>
      </c>
      <c r="L16007">
        <v>391.98</v>
      </c>
      <c r="M16007" t="s">
        <v>212</v>
      </c>
      <c r="N16007" s="160" t="s">
        <v>10</v>
      </c>
      <c r="O16007" s="160" t="s">
        <v>81</v>
      </c>
    </row>
    <row r="16008" spans="9:15" x14ac:dyDescent="0.35">
      <c r="I16008">
        <v>120833</v>
      </c>
      <c r="J16008">
        <v>3946</v>
      </c>
      <c r="K16008">
        <v>162678</v>
      </c>
      <c r="L16008">
        <v>391.98</v>
      </c>
      <c r="M16008" t="s">
        <v>212</v>
      </c>
      <c r="N16008" s="160" t="s">
        <v>10</v>
      </c>
      <c r="O16008" s="160" t="s">
        <v>81</v>
      </c>
    </row>
    <row r="16009" spans="9:15" x14ac:dyDescent="0.35">
      <c r="I16009">
        <v>120834</v>
      </c>
      <c r="J16009">
        <v>3946</v>
      </c>
      <c r="K16009">
        <v>162678</v>
      </c>
      <c r="L16009">
        <v>391.98</v>
      </c>
      <c r="M16009" t="s">
        <v>212</v>
      </c>
      <c r="N16009" s="160" t="s">
        <v>10</v>
      </c>
      <c r="O16009" s="160" t="s">
        <v>81</v>
      </c>
    </row>
    <row r="16010" spans="9:15" x14ac:dyDescent="0.35">
      <c r="I16010">
        <v>120834</v>
      </c>
      <c r="J16010">
        <v>3946</v>
      </c>
      <c r="K16010">
        <v>162678</v>
      </c>
      <c r="L16010">
        <v>391.98</v>
      </c>
      <c r="M16010" t="s">
        <v>212</v>
      </c>
      <c r="N16010" s="160" t="s">
        <v>10</v>
      </c>
      <c r="O16010" s="160" t="s">
        <v>81</v>
      </c>
    </row>
    <row r="16011" spans="9:15" x14ac:dyDescent="0.35">
      <c r="I16011">
        <v>120935</v>
      </c>
      <c r="J16011">
        <v>3946</v>
      </c>
      <c r="K16011">
        <v>162678</v>
      </c>
      <c r="L16011">
        <v>391.98</v>
      </c>
      <c r="M16011" t="s">
        <v>212</v>
      </c>
      <c r="N16011" s="160" t="s">
        <v>10</v>
      </c>
      <c r="O16011" s="160" t="s">
        <v>81</v>
      </c>
    </row>
    <row r="16012" spans="9:15" x14ac:dyDescent="0.35">
      <c r="I16012">
        <v>120936</v>
      </c>
      <c r="J16012">
        <v>3946</v>
      </c>
      <c r="K16012">
        <v>162678</v>
      </c>
      <c r="L16012">
        <v>391.98</v>
      </c>
      <c r="M16012" t="s">
        <v>212</v>
      </c>
      <c r="N16012" s="160" t="s">
        <v>10</v>
      </c>
      <c r="O16012" s="160" t="s">
        <v>81</v>
      </c>
    </row>
    <row r="16013" spans="9:15" x14ac:dyDescent="0.35">
      <c r="I16013">
        <v>120936</v>
      </c>
      <c r="J16013">
        <v>3946</v>
      </c>
      <c r="K16013">
        <v>162678</v>
      </c>
      <c r="L16013">
        <v>391.98</v>
      </c>
      <c r="M16013" t="s">
        <v>212</v>
      </c>
      <c r="N16013" s="160" t="s">
        <v>10</v>
      </c>
      <c r="O16013" s="160" t="s">
        <v>81</v>
      </c>
    </row>
    <row r="16014" spans="9:15" x14ac:dyDescent="0.35">
      <c r="I16014">
        <v>122731</v>
      </c>
      <c r="J16014">
        <v>3946</v>
      </c>
      <c r="K16014">
        <v>162678</v>
      </c>
      <c r="L16014">
        <v>391.98</v>
      </c>
      <c r="M16014" t="s">
        <v>212</v>
      </c>
      <c r="N16014" s="160" t="s">
        <v>10</v>
      </c>
      <c r="O16014" s="160" t="s">
        <v>81</v>
      </c>
    </row>
    <row r="16015" spans="9:15" x14ac:dyDescent="0.35">
      <c r="I16015">
        <v>122802</v>
      </c>
      <c r="J16015">
        <v>3946</v>
      </c>
      <c r="K16015">
        <v>162678</v>
      </c>
      <c r="L16015">
        <v>313.18</v>
      </c>
      <c r="M16015" t="s">
        <v>212</v>
      </c>
      <c r="N16015" s="160" t="s">
        <v>207</v>
      </c>
      <c r="O16015" s="160" t="s">
        <v>81</v>
      </c>
    </row>
    <row r="16016" spans="9:15" x14ac:dyDescent="0.35">
      <c r="I16016">
        <v>122804</v>
      </c>
      <c r="J16016">
        <v>3946</v>
      </c>
      <c r="K16016">
        <v>162678</v>
      </c>
      <c r="L16016">
        <v>313.18</v>
      </c>
      <c r="M16016" t="s">
        <v>212</v>
      </c>
      <c r="N16016" s="160" t="s">
        <v>207</v>
      </c>
      <c r="O16016" s="160" t="s">
        <v>81</v>
      </c>
    </row>
    <row r="16017" spans="9:15" x14ac:dyDescent="0.35">
      <c r="I16017">
        <v>124541</v>
      </c>
      <c r="J16017">
        <v>3946</v>
      </c>
      <c r="K16017">
        <v>162678</v>
      </c>
      <c r="L16017">
        <v>740.97</v>
      </c>
      <c r="M16017" t="s">
        <v>212</v>
      </c>
      <c r="N16017" s="160" t="s">
        <v>9</v>
      </c>
      <c r="O16017" s="160" t="s">
        <v>81</v>
      </c>
    </row>
    <row r="16018" spans="9:15" x14ac:dyDescent="0.35">
      <c r="I16018">
        <v>125444</v>
      </c>
      <c r="J16018">
        <v>3946</v>
      </c>
      <c r="K16018">
        <v>162678</v>
      </c>
      <c r="L16018">
        <v>3206</v>
      </c>
      <c r="M16018" t="s">
        <v>212</v>
      </c>
      <c r="N16018" s="160" t="s">
        <v>19</v>
      </c>
      <c r="O16018" s="160" t="s">
        <v>81</v>
      </c>
    </row>
    <row r="16019" spans="9:15" x14ac:dyDescent="0.35">
      <c r="I16019">
        <v>125444</v>
      </c>
      <c r="J16019">
        <v>3946</v>
      </c>
      <c r="K16019">
        <v>162678</v>
      </c>
      <c r="L16019">
        <v>3206</v>
      </c>
      <c r="M16019" t="s">
        <v>212</v>
      </c>
      <c r="N16019" s="160" t="s">
        <v>19</v>
      </c>
      <c r="O16019" s="160" t="s">
        <v>81</v>
      </c>
    </row>
    <row r="16020" spans="9:15" x14ac:dyDescent="0.35">
      <c r="I16020">
        <v>125540</v>
      </c>
      <c r="J16020">
        <v>3946</v>
      </c>
      <c r="K16020">
        <v>162678</v>
      </c>
      <c r="L16020">
        <v>2992.78</v>
      </c>
      <c r="M16020" t="s">
        <v>212</v>
      </c>
      <c r="N16020" s="160" t="s">
        <v>19</v>
      </c>
      <c r="O16020" s="160" t="s">
        <v>81</v>
      </c>
    </row>
    <row r="16021" spans="9:15" x14ac:dyDescent="0.35">
      <c r="I16021">
        <v>71189</v>
      </c>
      <c r="J16021">
        <v>3940</v>
      </c>
      <c r="K16021">
        <v>162690</v>
      </c>
      <c r="L16021">
        <v>197.2</v>
      </c>
      <c r="M16021" t="s">
        <v>212</v>
      </c>
      <c r="N16021" s="160" t="s">
        <v>8</v>
      </c>
      <c r="O16021" s="160" t="s">
        <v>80</v>
      </c>
    </row>
    <row r="16022" spans="9:15" x14ac:dyDescent="0.35">
      <c r="I16022">
        <v>77912</v>
      </c>
      <c r="J16022">
        <v>3940</v>
      </c>
      <c r="K16022">
        <v>162690</v>
      </c>
      <c r="L16022">
        <v>55.8</v>
      </c>
      <c r="M16022" t="s">
        <v>212</v>
      </c>
      <c r="N16022" s="160" t="s">
        <v>8</v>
      </c>
      <c r="O16022" s="160" t="s">
        <v>80</v>
      </c>
    </row>
    <row r="16023" spans="9:15" x14ac:dyDescent="0.35">
      <c r="I16023">
        <v>91312</v>
      </c>
      <c r="J16023">
        <v>3940</v>
      </c>
      <c r="K16023">
        <v>162690</v>
      </c>
      <c r="L16023">
        <v>130.91999999999999</v>
      </c>
      <c r="M16023" t="s">
        <v>212</v>
      </c>
      <c r="N16023" s="160" t="s">
        <v>8</v>
      </c>
      <c r="O16023" s="160" t="s">
        <v>80</v>
      </c>
    </row>
    <row r="16024" spans="9:15" x14ac:dyDescent="0.35">
      <c r="I16024">
        <v>117485</v>
      </c>
      <c r="J16024">
        <v>3940</v>
      </c>
      <c r="K16024">
        <v>162690</v>
      </c>
      <c r="L16024">
        <v>36.299999999999997</v>
      </c>
      <c r="M16024" t="s">
        <v>212</v>
      </c>
      <c r="N16024" s="160" t="s">
        <v>8</v>
      </c>
      <c r="O16024" s="160" t="s">
        <v>80</v>
      </c>
    </row>
    <row r="16025" spans="9:15" x14ac:dyDescent="0.35">
      <c r="I16025">
        <v>118850</v>
      </c>
      <c r="J16025">
        <v>3940</v>
      </c>
      <c r="K16025">
        <v>162690</v>
      </c>
      <c r="L16025">
        <v>128.72999999999999</v>
      </c>
      <c r="M16025" t="s">
        <v>212</v>
      </c>
      <c r="N16025" s="160" t="s">
        <v>8</v>
      </c>
      <c r="O16025" s="160" t="s">
        <v>80</v>
      </c>
    </row>
    <row r="16026" spans="9:15" x14ac:dyDescent="0.35">
      <c r="I16026">
        <v>118850</v>
      </c>
      <c r="J16026">
        <v>3940</v>
      </c>
      <c r="K16026">
        <v>162690</v>
      </c>
      <c r="L16026">
        <v>126.73</v>
      </c>
      <c r="M16026" t="s">
        <v>212</v>
      </c>
      <c r="N16026" s="160" t="s">
        <v>8</v>
      </c>
      <c r="O16026" s="160" t="s">
        <v>80</v>
      </c>
    </row>
    <row r="16027" spans="9:15" x14ac:dyDescent="0.35">
      <c r="I16027">
        <v>118484</v>
      </c>
      <c r="J16027">
        <v>4052</v>
      </c>
      <c r="K16027">
        <v>162762</v>
      </c>
      <c r="L16027">
        <v>124.88</v>
      </c>
      <c r="M16027" t="s">
        <v>212</v>
      </c>
      <c r="N16027" s="160" t="s">
        <v>7</v>
      </c>
      <c r="O16027" s="160" t="s">
        <v>80</v>
      </c>
    </row>
    <row r="16028" spans="9:15" x14ac:dyDescent="0.35">
      <c r="I16028">
        <v>7</v>
      </c>
      <c r="J16028">
        <v>4007</v>
      </c>
      <c r="K16028">
        <v>162801</v>
      </c>
      <c r="L16028">
        <v>194.4</v>
      </c>
      <c r="M16028" t="s">
        <v>212</v>
      </c>
      <c r="N16028" s="160" t="s">
        <v>9</v>
      </c>
      <c r="O16028" s="160" t="s">
        <v>80</v>
      </c>
    </row>
    <row r="16029" spans="9:15" x14ac:dyDescent="0.35">
      <c r="I16029">
        <v>72449</v>
      </c>
      <c r="J16029">
        <v>4007</v>
      </c>
      <c r="K16029">
        <v>162801</v>
      </c>
      <c r="L16029">
        <v>194.44</v>
      </c>
      <c r="M16029" t="s">
        <v>212</v>
      </c>
      <c r="N16029" s="160" t="s">
        <v>9</v>
      </c>
      <c r="O16029" s="160" t="s">
        <v>80</v>
      </c>
    </row>
    <row r="16030" spans="9:15" x14ac:dyDescent="0.35">
      <c r="I16030">
        <v>74395</v>
      </c>
      <c r="J16030">
        <v>4007</v>
      </c>
      <c r="K16030">
        <v>162801</v>
      </c>
      <c r="L16030">
        <v>188.4</v>
      </c>
      <c r="M16030" t="s">
        <v>212</v>
      </c>
      <c r="N16030" s="160" t="s">
        <v>7</v>
      </c>
      <c r="O16030" s="160" t="s">
        <v>80</v>
      </c>
    </row>
    <row r="16031" spans="9:15" x14ac:dyDescent="0.35">
      <c r="I16031">
        <v>78573</v>
      </c>
      <c r="J16031">
        <v>4007</v>
      </c>
      <c r="K16031">
        <v>162801</v>
      </c>
      <c r="L16031">
        <v>130.91999999999999</v>
      </c>
      <c r="M16031" t="s">
        <v>212</v>
      </c>
      <c r="N16031" s="160" t="s">
        <v>8</v>
      </c>
      <c r="O16031" s="160" t="s">
        <v>80</v>
      </c>
    </row>
    <row r="16032" spans="9:15" x14ac:dyDescent="0.35">
      <c r="I16032">
        <v>81192</v>
      </c>
      <c r="J16032">
        <v>4007</v>
      </c>
      <c r="K16032">
        <v>162801</v>
      </c>
      <c r="L16032">
        <v>110.38</v>
      </c>
      <c r="M16032" t="s">
        <v>212</v>
      </c>
      <c r="N16032" s="160" t="s">
        <v>7</v>
      </c>
      <c r="O16032" s="160" t="s">
        <v>80</v>
      </c>
    </row>
    <row r="16033" spans="9:15" x14ac:dyDescent="0.35">
      <c r="I16033">
        <v>117767</v>
      </c>
      <c r="J16033">
        <v>4007</v>
      </c>
      <c r="K16033">
        <v>162801</v>
      </c>
      <c r="L16033">
        <v>92.83</v>
      </c>
      <c r="M16033" t="s">
        <v>212</v>
      </c>
      <c r="N16033" s="160" t="s">
        <v>7</v>
      </c>
      <c r="O16033" s="160" t="s">
        <v>80</v>
      </c>
    </row>
    <row r="16034" spans="9:15" x14ac:dyDescent="0.35">
      <c r="I16034">
        <v>118038</v>
      </c>
      <c r="J16034">
        <v>4007</v>
      </c>
      <c r="K16034">
        <v>162801</v>
      </c>
      <c r="L16034">
        <v>92.84</v>
      </c>
      <c r="M16034" t="s">
        <v>212</v>
      </c>
      <c r="N16034" s="160" t="s">
        <v>7</v>
      </c>
      <c r="O16034" s="160" t="s">
        <v>80</v>
      </c>
    </row>
    <row r="16035" spans="9:15" x14ac:dyDescent="0.35">
      <c r="I16035">
        <v>119309</v>
      </c>
      <c r="J16035">
        <v>4007</v>
      </c>
      <c r="K16035">
        <v>162801</v>
      </c>
      <c r="L16035">
        <v>38.159999999999997</v>
      </c>
      <c r="M16035" t="s">
        <v>212</v>
      </c>
      <c r="N16035" s="160" t="s">
        <v>9</v>
      </c>
      <c r="O16035" s="160" t="s">
        <v>80</v>
      </c>
    </row>
    <row r="16036" spans="9:15" x14ac:dyDescent="0.35">
      <c r="I16036">
        <v>120833</v>
      </c>
      <c r="J16036">
        <v>4007</v>
      </c>
      <c r="K16036">
        <v>162801</v>
      </c>
      <c r="L16036">
        <v>26.51</v>
      </c>
      <c r="M16036" t="s">
        <v>212</v>
      </c>
      <c r="N16036" s="160" t="s">
        <v>10</v>
      </c>
      <c r="O16036" s="160" t="s">
        <v>80</v>
      </c>
    </row>
    <row r="16037" spans="9:15" x14ac:dyDescent="0.35">
      <c r="I16037">
        <v>120834</v>
      </c>
      <c r="J16037">
        <v>4007</v>
      </c>
      <c r="K16037">
        <v>162801</v>
      </c>
      <c r="L16037">
        <v>26.51</v>
      </c>
      <c r="M16037" t="s">
        <v>212</v>
      </c>
      <c r="N16037" s="160" t="s">
        <v>10</v>
      </c>
      <c r="O16037" s="160" t="s">
        <v>80</v>
      </c>
    </row>
    <row r="16038" spans="9:15" x14ac:dyDescent="0.35">
      <c r="I16038">
        <v>120936</v>
      </c>
      <c r="J16038">
        <v>4007</v>
      </c>
      <c r="K16038">
        <v>162801</v>
      </c>
      <c r="L16038">
        <v>26.51</v>
      </c>
      <c r="M16038" t="s">
        <v>212</v>
      </c>
      <c r="N16038" s="160" t="s">
        <v>10</v>
      </c>
      <c r="O16038" s="160" t="s">
        <v>80</v>
      </c>
    </row>
    <row r="16039" spans="9:15" x14ac:dyDescent="0.35">
      <c r="I16039">
        <v>122045</v>
      </c>
      <c r="J16039">
        <v>4007</v>
      </c>
      <c r="K16039">
        <v>162801</v>
      </c>
      <c r="L16039">
        <v>37.68</v>
      </c>
      <c r="M16039" t="s">
        <v>212</v>
      </c>
      <c r="N16039" s="160" t="s">
        <v>9</v>
      </c>
      <c r="O16039" s="160" t="s">
        <v>80</v>
      </c>
    </row>
    <row r="16040" spans="9:15" x14ac:dyDescent="0.35">
      <c r="I16040">
        <v>77912</v>
      </c>
      <c r="J16040">
        <v>4041</v>
      </c>
      <c r="K16040">
        <v>162999</v>
      </c>
      <c r="L16040">
        <v>27.4</v>
      </c>
      <c r="M16040" t="s">
        <v>212</v>
      </c>
      <c r="N16040" s="160" t="s">
        <v>8</v>
      </c>
      <c r="O16040" s="160" t="s">
        <v>80</v>
      </c>
    </row>
    <row r="16041" spans="9:15" x14ac:dyDescent="0.35">
      <c r="I16041">
        <v>116372</v>
      </c>
      <c r="J16041">
        <v>4041</v>
      </c>
      <c r="K16041">
        <v>162999</v>
      </c>
      <c r="L16041">
        <v>23.42</v>
      </c>
      <c r="M16041" t="s">
        <v>212</v>
      </c>
      <c r="N16041" s="160" t="s">
        <v>19</v>
      </c>
      <c r="O16041" s="160" t="s">
        <v>80</v>
      </c>
    </row>
    <row r="16042" spans="9:15" x14ac:dyDescent="0.35">
      <c r="I16042">
        <v>72449</v>
      </c>
      <c r="J16042">
        <v>3978</v>
      </c>
      <c r="K16042">
        <v>163041</v>
      </c>
      <c r="L16042">
        <v>194.73</v>
      </c>
      <c r="M16042" t="s">
        <v>212</v>
      </c>
      <c r="N16042" s="160" t="s">
        <v>9</v>
      </c>
      <c r="O16042" s="160" t="s">
        <v>80</v>
      </c>
    </row>
    <row r="16043" spans="9:15" x14ac:dyDescent="0.35">
      <c r="I16043">
        <v>77912</v>
      </c>
      <c r="J16043">
        <v>3978</v>
      </c>
      <c r="K16043">
        <v>163041</v>
      </c>
      <c r="L16043">
        <v>82.32</v>
      </c>
      <c r="M16043" t="s">
        <v>212</v>
      </c>
      <c r="N16043" s="160" t="s">
        <v>8</v>
      </c>
      <c r="O16043" s="160" t="s">
        <v>80</v>
      </c>
    </row>
    <row r="16044" spans="9:15" x14ac:dyDescent="0.35">
      <c r="I16044">
        <v>103732</v>
      </c>
      <c r="J16044">
        <v>3978</v>
      </c>
      <c r="K16044">
        <v>163041</v>
      </c>
      <c r="L16044">
        <v>109.68</v>
      </c>
      <c r="M16044" t="s">
        <v>212</v>
      </c>
      <c r="N16044" s="160" t="s">
        <v>8</v>
      </c>
      <c r="O16044" s="160" t="s">
        <v>80</v>
      </c>
    </row>
    <row r="16045" spans="9:15" x14ac:dyDescent="0.35">
      <c r="I16045">
        <v>119309</v>
      </c>
      <c r="J16045">
        <v>3978</v>
      </c>
      <c r="K16045">
        <v>163041</v>
      </c>
      <c r="L16045">
        <v>38.22</v>
      </c>
      <c r="M16045" t="s">
        <v>212</v>
      </c>
      <c r="N16045" s="160" t="s">
        <v>9</v>
      </c>
      <c r="O16045" s="160" t="s">
        <v>80</v>
      </c>
    </row>
    <row r="16046" spans="9:15" x14ac:dyDescent="0.35">
      <c r="I16046">
        <v>122804</v>
      </c>
      <c r="J16046">
        <v>3978</v>
      </c>
      <c r="K16046">
        <v>163041</v>
      </c>
      <c r="L16046">
        <v>150.78</v>
      </c>
      <c r="M16046" t="s">
        <v>212</v>
      </c>
      <c r="N16046" s="160" t="s">
        <v>207</v>
      </c>
      <c r="O16046" s="160" t="s">
        <v>80</v>
      </c>
    </row>
    <row r="16047" spans="9:15" x14ac:dyDescent="0.35">
      <c r="I16047">
        <v>78573</v>
      </c>
      <c r="J16047">
        <v>3987</v>
      </c>
      <c r="K16047">
        <v>163051</v>
      </c>
      <c r="L16047">
        <v>125.43</v>
      </c>
      <c r="M16047" t="s">
        <v>212</v>
      </c>
      <c r="N16047" s="160" t="s">
        <v>8</v>
      </c>
      <c r="O16047" s="160" t="s">
        <v>80</v>
      </c>
    </row>
    <row r="16048" spans="9:15" x14ac:dyDescent="0.35">
      <c r="I16048">
        <v>7</v>
      </c>
      <c r="J16048">
        <v>4065</v>
      </c>
      <c r="K16048">
        <v>163072</v>
      </c>
      <c r="L16048">
        <v>194.4</v>
      </c>
      <c r="M16048" t="s">
        <v>212</v>
      </c>
      <c r="N16048" s="160" t="s">
        <v>9</v>
      </c>
      <c r="O16048" s="160" t="s">
        <v>80</v>
      </c>
    </row>
    <row r="16049" spans="9:15" x14ac:dyDescent="0.35">
      <c r="I16049">
        <v>16459</v>
      </c>
      <c r="J16049">
        <v>4065</v>
      </c>
      <c r="K16049">
        <v>163072</v>
      </c>
      <c r="L16049">
        <v>550.66</v>
      </c>
      <c r="M16049" t="s">
        <v>212</v>
      </c>
      <c r="N16049" s="160" t="s">
        <v>19</v>
      </c>
      <c r="O16049" s="160" t="s">
        <v>80</v>
      </c>
    </row>
    <row r="16050" spans="9:15" x14ac:dyDescent="0.35">
      <c r="I16050">
        <v>71189</v>
      </c>
      <c r="J16050">
        <v>4065</v>
      </c>
      <c r="K16050">
        <v>163072</v>
      </c>
      <c r="L16050">
        <v>244.2</v>
      </c>
      <c r="M16050" t="s">
        <v>212</v>
      </c>
      <c r="N16050" s="160" t="s">
        <v>8</v>
      </c>
      <c r="O16050" s="160" t="s">
        <v>80</v>
      </c>
    </row>
    <row r="16051" spans="9:15" x14ac:dyDescent="0.35">
      <c r="I16051">
        <v>72449</v>
      </c>
      <c r="J16051">
        <v>4065</v>
      </c>
      <c r="K16051">
        <v>163072</v>
      </c>
      <c r="L16051">
        <v>194.44</v>
      </c>
      <c r="M16051" t="s">
        <v>212</v>
      </c>
      <c r="N16051" s="160" t="s">
        <v>9</v>
      </c>
      <c r="O16051" s="160" t="s">
        <v>80</v>
      </c>
    </row>
    <row r="16052" spans="9:15" x14ac:dyDescent="0.35">
      <c r="I16052">
        <v>97192</v>
      </c>
      <c r="J16052">
        <v>4065</v>
      </c>
      <c r="K16052">
        <v>163072</v>
      </c>
      <c r="L16052">
        <v>371.32</v>
      </c>
      <c r="M16052" t="s">
        <v>212</v>
      </c>
      <c r="N16052" s="160" t="s">
        <v>7</v>
      </c>
      <c r="O16052" s="160" t="s">
        <v>80</v>
      </c>
    </row>
    <row r="16053" spans="9:15" x14ac:dyDescent="0.35">
      <c r="I16053">
        <v>101972</v>
      </c>
      <c r="J16053">
        <v>4065</v>
      </c>
      <c r="K16053">
        <v>163072</v>
      </c>
      <c r="L16053">
        <v>533.26</v>
      </c>
      <c r="M16053" t="s">
        <v>212</v>
      </c>
      <c r="N16053" s="160" t="s">
        <v>19</v>
      </c>
      <c r="O16053" s="160" t="s">
        <v>80</v>
      </c>
    </row>
    <row r="16054" spans="9:15" x14ac:dyDescent="0.35">
      <c r="I16054">
        <v>107294</v>
      </c>
      <c r="J16054">
        <v>4065</v>
      </c>
      <c r="K16054">
        <v>163072</v>
      </c>
      <c r="L16054">
        <v>159.30000000000001</v>
      </c>
      <c r="M16054" t="s">
        <v>212</v>
      </c>
      <c r="N16054" s="160" t="s">
        <v>8</v>
      </c>
      <c r="O16054" s="160" t="s">
        <v>80</v>
      </c>
    </row>
    <row r="16055" spans="9:15" x14ac:dyDescent="0.35">
      <c r="I16055">
        <v>117485</v>
      </c>
      <c r="J16055">
        <v>4065</v>
      </c>
      <c r="K16055">
        <v>163072</v>
      </c>
      <c r="L16055">
        <v>108.06</v>
      </c>
      <c r="M16055" t="s">
        <v>212</v>
      </c>
      <c r="N16055" s="160" t="s">
        <v>8</v>
      </c>
      <c r="O16055" s="160" t="s">
        <v>80</v>
      </c>
    </row>
    <row r="16056" spans="9:15" x14ac:dyDescent="0.35">
      <c r="I16056">
        <v>117766</v>
      </c>
      <c r="J16056">
        <v>4065</v>
      </c>
      <c r="K16056">
        <v>163072</v>
      </c>
      <c r="L16056">
        <v>371.32</v>
      </c>
      <c r="M16056" t="s">
        <v>212</v>
      </c>
      <c r="N16056" s="160" t="s">
        <v>7</v>
      </c>
      <c r="O16056" s="160" t="s">
        <v>80</v>
      </c>
    </row>
    <row r="16057" spans="9:15" x14ac:dyDescent="0.35">
      <c r="I16057">
        <v>118038</v>
      </c>
      <c r="J16057">
        <v>4065</v>
      </c>
      <c r="K16057">
        <v>163072</v>
      </c>
      <c r="L16057">
        <v>371.32</v>
      </c>
      <c r="M16057" t="s">
        <v>212</v>
      </c>
      <c r="N16057" s="160" t="s">
        <v>7</v>
      </c>
      <c r="O16057" s="160" t="s">
        <v>80</v>
      </c>
    </row>
    <row r="16058" spans="9:15" x14ac:dyDescent="0.35">
      <c r="I16058">
        <v>118850</v>
      </c>
      <c r="J16058">
        <v>4065</v>
      </c>
      <c r="K16058">
        <v>163072</v>
      </c>
      <c r="L16058">
        <v>126.73</v>
      </c>
      <c r="M16058" t="s">
        <v>212</v>
      </c>
      <c r="N16058" s="160" t="s">
        <v>8</v>
      </c>
      <c r="O16058" s="160" t="s">
        <v>80</v>
      </c>
    </row>
    <row r="16059" spans="9:15" x14ac:dyDescent="0.35">
      <c r="I16059">
        <v>120834</v>
      </c>
      <c r="J16059">
        <v>4065</v>
      </c>
      <c r="K16059">
        <v>163072</v>
      </c>
      <c r="L16059">
        <v>26.51</v>
      </c>
      <c r="M16059" t="s">
        <v>212</v>
      </c>
      <c r="N16059" s="160" t="s">
        <v>10</v>
      </c>
      <c r="O16059" s="160" t="s">
        <v>80</v>
      </c>
    </row>
    <row r="16060" spans="9:15" x14ac:dyDescent="0.35">
      <c r="I16060">
        <v>120935</v>
      </c>
      <c r="J16060">
        <v>4065</v>
      </c>
      <c r="K16060">
        <v>163072</v>
      </c>
      <c r="L16060">
        <v>53.02</v>
      </c>
      <c r="M16060" t="s">
        <v>212</v>
      </c>
      <c r="N16060" s="160" t="s">
        <v>10</v>
      </c>
      <c r="O16060" s="160" t="s">
        <v>80</v>
      </c>
    </row>
    <row r="16061" spans="9:15" x14ac:dyDescent="0.35">
      <c r="I16061">
        <v>120936</v>
      </c>
      <c r="J16061">
        <v>4065</v>
      </c>
      <c r="K16061">
        <v>163072</v>
      </c>
      <c r="L16061">
        <v>26.51</v>
      </c>
      <c r="M16061" t="s">
        <v>212</v>
      </c>
      <c r="N16061" s="160" t="s">
        <v>10</v>
      </c>
      <c r="O16061" s="160" t="s">
        <v>80</v>
      </c>
    </row>
    <row r="16062" spans="9:15" x14ac:dyDescent="0.35">
      <c r="I16062">
        <v>122731</v>
      </c>
      <c r="J16062">
        <v>4065</v>
      </c>
      <c r="K16062">
        <v>163072</v>
      </c>
      <c r="L16062">
        <v>53.02</v>
      </c>
      <c r="M16062" t="s">
        <v>212</v>
      </c>
      <c r="N16062" s="160" t="s">
        <v>10</v>
      </c>
      <c r="O16062" s="160" t="s">
        <v>80</v>
      </c>
    </row>
    <row r="16063" spans="9:15" x14ac:dyDescent="0.35">
      <c r="I16063">
        <v>117441</v>
      </c>
      <c r="J16063">
        <v>3977</v>
      </c>
      <c r="K16063">
        <v>163133</v>
      </c>
      <c r="L16063">
        <v>137.44999999999999</v>
      </c>
      <c r="M16063" t="s">
        <v>212</v>
      </c>
      <c r="N16063" s="160" t="s">
        <v>9</v>
      </c>
      <c r="O16063" s="160" t="s">
        <v>80</v>
      </c>
    </row>
    <row r="16064" spans="9:15" x14ac:dyDescent="0.35">
      <c r="I16064">
        <v>16459</v>
      </c>
      <c r="J16064">
        <v>4031</v>
      </c>
      <c r="K16064">
        <v>163135</v>
      </c>
      <c r="L16064">
        <v>74.83</v>
      </c>
      <c r="M16064" t="s">
        <v>212</v>
      </c>
      <c r="N16064" s="160" t="s">
        <v>19</v>
      </c>
      <c r="O16064" s="160" t="s">
        <v>80</v>
      </c>
    </row>
    <row r="16065" spans="9:15" x14ac:dyDescent="0.35">
      <c r="I16065">
        <v>116372</v>
      </c>
      <c r="J16065">
        <v>4031</v>
      </c>
      <c r="K16065">
        <v>163135</v>
      </c>
      <c r="L16065">
        <v>119.08</v>
      </c>
      <c r="M16065" t="s">
        <v>212</v>
      </c>
      <c r="N16065" s="160" t="s">
        <v>19</v>
      </c>
      <c r="O16065" s="160" t="s">
        <v>80</v>
      </c>
    </row>
    <row r="16066" spans="9:15" x14ac:dyDescent="0.35">
      <c r="I16066">
        <v>118484</v>
      </c>
      <c r="J16066">
        <v>4031</v>
      </c>
      <c r="K16066">
        <v>163135</v>
      </c>
      <c r="L16066">
        <v>125.73</v>
      </c>
      <c r="M16066" t="s">
        <v>212</v>
      </c>
      <c r="N16066" s="160" t="s">
        <v>7</v>
      </c>
      <c r="O16066" s="160" t="s">
        <v>80</v>
      </c>
    </row>
    <row r="16067" spans="9:15" x14ac:dyDescent="0.35">
      <c r="I16067">
        <v>119309</v>
      </c>
      <c r="J16067">
        <v>4031</v>
      </c>
      <c r="K16067">
        <v>163135</v>
      </c>
      <c r="L16067">
        <v>38.159999999999997</v>
      </c>
      <c r="M16067" t="s">
        <v>212</v>
      </c>
      <c r="N16067" s="160" t="s">
        <v>9</v>
      </c>
      <c r="O16067" s="160" t="s">
        <v>80</v>
      </c>
    </row>
    <row r="16068" spans="9:15" x14ac:dyDescent="0.35">
      <c r="I16068">
        <v>119309</v>
      </c>
      <c r="J16068">
        <v>4031</v>
      </c>
      <c r="K16068">
        <v>163135</v>
      </c>
      <c r="L16068">
        <v>38.159999999999997</v>
      </c>
      <c r="M16068" t="s">
        <v>212</v>
      </c>
      <c r="N16068" s="160" t="s">
        <v>9</v>
      </c>
      <c r="O16068" s="160" t="s">
        <v>80</v>
      </c>
    </row>
    <row r="16069" spans="9:15" x14ac:dyDescent="0.35">
      <c r="I16069">
        <v>120935</v>
      </c>
      <c r="J16069">
        <v>4031</v>
      </c>
      <c r="K16069">
        <v>163135</v>
      </c>
      <c r="L16069">
        <v>26.51</v>
      </c>
      <c r="M16069" t="s">
        <v>212</v>
      </c>
      <c r="N16069" s="160" t="s">
        <v>10</v>
      </c>
      <c r="O16069" s="160" t="s">
        <v>80</v>
      </c>
    </row>
    <row r="16070" spans="9:15" x14ac:dyDescent="0.35">
      <c r="I16070">
        <v>71189</v>
      </c>
      <c r="J16070">
        <v>4061</v>
      </c>
      <c r="K16070">
        <v>163148</v>
      </c>
      <c r="L16070">
        <v>73.260000000000005</v>
      </c>
      <c r="M16070" t="s">
        <v>212</v>
      </c>
      <c r="N16070" s="160" t="s">
        <v>8</v>
      </c>
      <c r="O16070" s="160" t="s">
        <v>80</v>
      </c>
    </row>
    <row r="16071" spans="9:15" x14ac:dyDescent="0.35">
      <c r="I16071">
        <v>78573</v>
      </c>
      <c r="J16071">
        <v>819</v>
      </c>
      <c r="K16071">
        <v>163214</v>
      </c>
      <c r="L16071">
        <v>9.9499999999999993</v>
      </c>
      <c r="M16071" t="s">
        <v>212</v>
      </c>
      <c r="N16071" s="160" t="s">
        <v>8</v>
      </c>
      <c r="O16071" s="160" t="s">
        <v>80</v>
      </c>
    </row>
    <row r="16072" spans="9:15" x14ac:dyDescent="0.35">
      <c r="I16072">
        <v>97192</v>
      </c>
      <c r="J16072">
        <v>819</v>
      </c>
      <c r="K16072">
        <v>163214</v>
      </c>
      <c r="L16072">
        <v>19.899999999999999</v>
      </c>
      <c r="M16072" t="s">
        <v>212</v>
      </c>
      <c r="N16072" s="160" t="s">
        <v>7</v>
      </c>
      <c r="O16072" s="160" t="s">
        <v>80</v>
      </c>
    </row>
    <row r="16073" spans="9:15" x14ac:dyDescent="0.35">
      <c r="I16073">
        <v>101972</v>
      </c>
      <c r="J16073">
        <v>819</v>
      </c>
      <c r="K16073">
        <v>163214</v>
      </c>
      <c r="L16073">
        <v>35.42</v>
      </c>
      <c r="M16073" t="s">
        <v>212</v>
      </c>
      <c r="N16073" s="160" t="s">
        <v>19</v>
      </c>
      <c r="O16073" s="160" t="s">
        <v>80</v>
      </c>
    </row>
    <row r="16074" spans="9:15" x14ac:dyDescent="0.35">
      <c r="I16074">
        <v>101972</v>
      </c>
      <c r="J16074">
        <v>819</v>
      </c>
      <c r="K16074">
        <v>163214</v>
      </c>
      <c r="L16074">
        <v>35.42</v>
      </c>
      <c r="M16074" t="s">
        <v>212</v>
      </c>
      <c r="N16074" s="160" t="s">
        <v>19</v>
      </c>
      <c r="O16074" s="160" t="s">
        <v>80</v>
      </c>
    </row>
    <row r="16075" spans="9:15" x14ac:dyDescent="0.35">
      <c r="I16075">
        <v>91312</v>
      </c>
      <c r="J16075">
        <v>4024</v>
      </c>
      <c r="K16075">
        <v>163258</v>
      </c>
      <c r="L16075">
        <v>131.11000000000001</v>
      </c>
      <c r="M16075" t="s">
        <v>212</v>
      </c>
      <c r="N16075" s="160" t="s">
        <v>8</v>
      </c>
      <c r="O16075" s="160" t="s">
        <v>80</v>
      </c>
    </row>
    <row r="16076" spans="9:15" x14ac:dyDescent="0.35">
      <c r="I16076">
        <v>120834</v>
      </c>
      <c r="J16076">
        <v>4036</v>
      </c>
      <c r="K16076">
        <v>163349</v>
      </c>
      <c r="L16076">
        <v>26.51</v>
      </c>
      <c r="M16076" t="s">
        <v>212</v>
      </c>
      <c r="N16076" s="160" t="s">
        <v>10</v>
      </c>
      <c r="O16076" s="160" t="s">
        <v>80</v>
      </c>
    </row>
    <row r="16077" spans="9:15" x14ac:dyDescent="0.35">
      <c r="I16077">
        <v>7</v>
      </c>
      <c r="J16077">
        <v>4036</v>
      </c>
      <c r="K16077">
        <v>163356</v>
      </c>
      <c r="L16077">
        <v>194.4</v>
      </c>
      <c r="M16077" t="s">
        <v>212</v>
      </c>
      <c r="N16077" s="160" t="s">
        <v>9</v>
      </c>
      <c r="O16077" s="160" t="s">
        <v>80</v>
      </c>
    </row>
    <row r="16078" spans="9:15" x14ac:dyDescent="0.35">
      <c r="I16078">
        <v>78573</v>
      </c>
      <c r="J16078">
        <v>4036</v>
      </c>
      <c r="K16078">
        <v>163356</v>
      </c>
      <c r="L16078">
        <v>126.29</v>
      </c>
      <c r="M16078" t="s">
        <v>212</v>
      </c>
      <c r="N16078" s="160" t="s">
        <v>8</v>
      </c>
      <c r="O16078" s="160" t="s">
        <v>80</v>
      </c>
    </row>
    <row r="16079" spans="9:15" x14ac:dyDescent="0.35">
      <c r="I16079">
        <v>91312</v>
      </c>
      <c r="J16079">
        <v>4036</v>
      </c>
      <c r="K16079">
        <v>163356</v>
      </c>
      <c r="L16079">
        <v>130.91999999999999</v>
      </c>
      <c r="M16079" t="s">
        <v>212</v>
      </c>
      <c r="N16079" s="160" t="s">
        <v>8</v>
      </c>
      <c r="O16079" s="160" t="s">
        <v>80</v>
      </c>
    </row>
    <row r="16080" spans="9:15" x14ac:dyDescent="0.35">
      <c r="I16080">
        <v>104499</v>
      </c>
      <c r="J16080">
        <v>4036</v>
      </c>
      <c r="K16080">
        <v>163356</v>
      </c>
      <c r="L16080">
        <v>349.2</v>
      </c>
      <c r="M16080" t="s">
        <v>212</v>
      </c>
      <c r="N16080" s="160" t="s">
        <v>7</v>
      </c>
      <c r="O16080" s="160" t="s">
        <v>80</v>
      </c>
    </row>
    <row r="16081" spans="9:15" x14ac:dyDescent="0.35">
      <c r="I16081">
        <v>104500</v>
      </c>
      <c r="J16081">
        <v>4036</v>
      </c>
      <c r="K16081">
        <v>163356</v>
      </c>
      <c r="L16081">
        <v>349.2</v>
      </c>
      <c r="M16081" t="s">
        <v>212</v>
      </c>
      <c r="N16081" s="160" t="s">
        <v>7</v>
      </c>
      <c r="O16081" s="160" t="s">
        <v>80</v>
      </c>
    </row>
    <row r="16082" spans="9:15" x14ac:dyDescent="0.35">
      <c r="I16082">
        <v>71189</v>
      </c>
      <c r="J16082">
        <v>4058</v>
      </c>
      <c r="K16082">
        <v>163482</v>
      </c>
      <c r="L16082">
        <v>996</v>
      </c>
      <c r="M16082" t="s">
        <v>212</v>
      </c>
      <c r="N16082" s="160" t="s">
        <v>8</v>
      </c>
      <c r="O16082" s="160" t="s">
        <v>80</v>
      </c>
    </row>
    <row r="16083" spans="9:15" x14ac:dyDescent="0.35">
      <c r="I16083">
        <v>78573</v>
      </c>
      <c r="J16083">
        <v>4058</v>
      </c>
      <c r="K16083">
        <v>163482</v>
      </c>
      <c r="L16083">
        <v>129.19999999999999</v>
      </c>
      <c r="M16083" t="s">
        <v>212</v>
      </c>
      <c r="N16083" s="160" t="s">
        <v>8</v>
      </c>
      <c r="O16083" s="160" t="s">
        <v>80</v>
      </c>
    </row>
    <row r="16084" spans="9:15" x14ac:dyDescent="0.35">
      <c r="I16084">
        <v>91312</v>
      </c>
      <c r="J16084">
        <v>4058</v>
      </c>
      <c r="K16084">
        <v>163482</v>
      </c>
      <c r="L16084">
        <v>132.96</v>
      </c>
      <c r="M16084" t="s">
        <v>212</v>
      </c>
      <c r="N16084" s="160" t="s">
        <v>8</v>
      </c>
      <c r="O16084" s="160" t="s">
        <v>80</v>
      </c>
    </row>
    <row r="16085" spans="9:15" x14ac:dyDescent="0.35">
      <c r="I16085">
        <v>91312</v>
      </c>
      <c r="J16085">
        <v>4058</v>
      </c>
      <c r="K16085">
        <v>163482</v>
      </c>
      <c r="L16085">
        <v>269.8</v>
      </c>
      <c r="M16085" t="s">
        <v>212</v>
      </c>
      <c r="N16085" s="160" t="s">
        <v>8</v>
      </c>
      <c r="O16085" s="160" t="s">
        <v>80</v>
      </c>
    </row>
    <row r="16086" spans="9:15" x14ac:dyDescent="0.35">
      <c r="I16086">
        <v>116372</v>
      </c>
      <c r="J16086">
        <v>4058</v>
      </c>
      <c r="K16086">
        <v>163482</v>
      </c>
      <c r="L16086">
        <v>23.81</v>
      </c>
      <c r="M16086" t="s">
        <v>212</v>
      </c>
      <c r="N16086" s="160" t="s">
        <v>19</v>
      </c>
      <c r="O16086" s="160" t="s">
        <v>80</v>
      </c>
    </row>
    <row r="16087" spans="9:15" x14ac:dyDescent="0.35">
      <c r="I16087">
        <v>116372</v>
      </c>
      <c r="J16087">
        <v>4058</v>
      </c>
      <c r="K16087">
        <v>163482</v>
      </c>
      <c r="L16087">
        <v>119.08</v>
      </c>
      <c r="M16087" t="s">
        <v>212</v>
      </c>
      <c r="N16087" s="160" t="s">
        <v>19</v>
      </c>
      <c r="O16087" s="160" t="s">
        <v>80</v>
      </c>
    </row>
    <row r="16088" spans="9:15" x14ac:dyDescent="0.35">
      <c r="I16088">
        <v>117485</v>
      </c>
      <c r="J16088">
        <v>4058</v>
      </c>
      <c r="K16088">
        <v>163482</v>
      </c>
      <c r="L16088">
        <v>227.28</v>
      </c>
      <c r="M16088" t="s">
        <v>212</v>
      </c>
      <c r="N16088" s="160" t="s">
        <v>8</v>
      </c>
      <c r="O16088" s="160" t="s">
        <v>80</v>
      </c>
    </row>
    <row r="16089" spans="9:15" x14ac:dyDescent="0.35">
      <c r="I16089">
        <v>7</v>
      </c>
      <c r="J16089">
        <v>3946</v>
      </c>
      <c r="K16089">
        <v>163512</v>
      </c>
      <c r="L16089">
        <v>785.18</v>
      </c>
      <c r="M16089" t="s">
        <v>212</v>
      </c>
      <c r="N16089" s="160" t="s">
        <v>9</v>
      </c>
      <c r="O16089" s="160" t="s">
        <v>81</v>
      </c>
    </row>
    <row r="16090" spans="9:15" x14ac:dyDescent="0.35">
      <c r="I16090">
        <v>71189</v>
      </c>
      <c r="J16090">
        <v>3946</v>
      </c>
      <c r="K16090">
        <v>163512</v>
      </c>
      <c r="L16090">
        <v>1090.4000000000001</v>
      </c>
      <c r="M16090" t="s">
        <v>212</v>
      </c>
      <c r="N16090" s="160" t="s">
        <v>8</v>
      </c>
      <c r="O16090" s="160" t="s">
        <v>81</v>
      </c>
    </row>
    <row r="16091" spans="9:15" x14ac:dyDescent="0.35">
      <c r="I16091">
        <v>71189</v>
      </c>
      <c r="J16091">
        <v>3946</v>
      </c>
      <c r="K16091">
        <v>163512</v>
      </c>
      <c r="L16091">
        <v>986.16</v>
      </c>
      <c r="M16091" t="s">
        <v>212</v>
      </c>
      <c r="N16091" s="160" t="s">
        <v>8</v>
      </c>
      <c r="O16091" s="160" t="s">
        <v>81</v>
      </c>
    </row>
    <row r="16092" spans="9:15" x14ac:dyDescent="0.35">
      <c r="I16092">
        <v>72449</v>
      </c>
      <c r="J16092">
        <v>3946</v>
      </c>
      <c r="K16092">
        <v>163512</v>
      </c>
      <c r="L16092">
        <v>834</v>
      </c>
      <c r="M16092" t="s">
        <v>212</v>
      </c>
      <c r="N16092" s="160" t="s">
        <v>9</v>
      </c>
      <c r="O16092" s="160" t="s">
        <v>81</v>
      </c>
    </row>
    <row r="16093" spans="9:15" x14ac:dyDescent="0.35">
      <c r="I16093">
        <v>72449</v>
      </c>
      <c r="J16093">
        <v>3946</v>
      </c>
      <c r="K16093">
        <v>163512</v>
      </c>
      <c r="L16093">
        <v>785.17</v>
      </c>
      <c r="M16093" t="s">
        <v>212</v>
      </c>
      <c r="N16093" s="160" t="s">
        <v>9</v>
      </c>
      <c r="O16093" s="160" t="s">
        <v>81</v>
      </c>
    </row>
    <row r="16094" spans="9:15" x14ac:dyDescent="0.35">
      <c r="I16094">
        <v>78573</v>
      </c>
      <c r="J16094">
        <v>3946</v>
      </c>
      <c r="K16094">
        <v>163512</v>
      </c>
      <c r="L16094">
        <v>510.02</v>
      </c>
      <c r="M16094" t="s">
        <v>212</v>
      </c>
      <c r="N16094" s="160" t="s">
        <v>8</v>
      </c>
      <c r="O16094" s="160" t="s">
        <v>81</v>
      </c>
    </row>
    <row r="16095" spans="9:15" x14ac:dyDescent="0.35">
      <c r="I16095">
        <v>91312</v>
      </c>
      <c r="J16095">
        <v>3946</v>
      </c>
      <c r="K16095">
        <v>163512</v>
      </c>
      <c r="L16095">
        <v>793.15</v>
      </c>
      <c r="M16095" t="s">
        <v>212</v>
      </c>
      <c r="N16095" s="160" t="s">
        <v>8</v>
      </c>
      <c r="O16095" s="160" t="s">
        <v>81</v>
      </c>
    </row>
    <row r="16096" spans="9:15" x14ac:dyDescent="0.35">
      <c r="I16096">
        <v>97192</v>
      </c>
      <c r="J16096">
        <v>3946</v>
      </c>
      <c r="K16096">
        <v>163512</v>
      </c>
      <c r="L16096">
        <v>957.12</v>
      </c>
      <c r="M16096" t="s">
        <v>212</v>
      </c>
      <c r="N16096" s="160" t="s">
        <v>7</v>
      </c>
      <c r="O16096" s="160" t="s">
        <v>81</v>
      </c>
    </row>
    <row r="16097" spans="9:15" x14ac:dyDescent="0.35">
      <c r="I16097">
        <v>97192</v>
      </c>
      <c r="J16097">
        <v>3946</v>
      </c>
      <c r="K16097">
        <v>163512</v>
      </c>
      <c r="L16097">
        <v>374.92</v>
      </c>
      <c r="M16097" t="s">
        <v>212</v>
      </c>
      <c r="N16097" s="160" t="s">
        <v>7</v>
      </c>
      <c r="O16097" s="160" t="s">
        <v>81</v>
      </c>
    </row>
    <row r="16098" spans="9:15" x14ac:dyDescent="0.35">
      <c r="I16098">
        <v>116372</v>
      </c>
      <c r="J16098">
        <v>3946</v>
      </c>
      <c r="K16098">
        <v>163512</v>
      </c>
      <c r="L16098">
        <v>587.24</v>
      </c>
      <c r="M16098" t="s">
        <v>212</v>
      </c>
      <c r="N16098" s="160" t="s">
        <v>19</v>
      </c>
      <c r="O16098" s="160" t="s">
        <v>81</v>
      </c>
    </row>
    <row r="16099" spans="9:15" x14ac:dyDescent="0.35">
      <c r="I16099">
        <v>119309</v>
      </c>
      <c r="J16099">
        <v>3946</v>
      </c>
      <c r="K16099">
        <v>163512</v>
      </c>
      <c r="L16099">
        <v>308.24</v>
      </c>
      <c r="M16099" t="s">
        <v>212</v>
      </c>
      <c r="N16099" s="160" t="s">
        <v>9</v>
      </c>
      <c r="O16099" s="160" t="s">
        <v>81</v>
      </c>
    </row>
    <row r="16100" spans="9:15" x14ac:dyDescent="0.35">
      <c r="I16100">
        <v>120833</v>
      </c>
      <c r="J16100">
        <v>3946</v>
      </c>
      <c r="K16100">
        <v>163512</v>
      </c>
      <c r="L16100">
        <v>252.48</v>
      </c>
      <c r="M16100" t="s">
        <v>212</v>
      </c>
      <c r="N16100" s="160" t="s">
        <v>10</v>
      </c>
      <c r="O16100" s="160" t="s">
        <v>81</v>
      </c>
    </row>
    <row r="16101" spans="9:15" x14ac:dyDescent="0.35">
      <c r="I16101">
        <v>120833</v>
      </c>
      <c r="J16101">
        <v>3946</v>
      </c>
      <c r="K16101">
        <v>163512</v>
      </c>
      <c r="L16101">
        <v>107.08</v>
      </c>
      <c r="M16101" t="s">
        <v>212</v>
      </c>
      <c r="N16101" s="160" t="s">
        <v>10</v>
      </c>
      <c r="O16101" s="160" t="s">
        <v>81</v>
      </c>
    </row>
    <row r="16102" spans="9:15" x14ac:dyDescent="0.35">
      <c r="I16102">
        <v>120834</v>
      </c>
      <c r="J16102">
        <v>3946</v>
      </c>
      <c r="K16102">
        <v>163512</v>
      </c>
      <c r="L16102">
        <v>189.36</v>
      </c>
      <c r="M16102" t="s">
        <v>212</v>
      </c>
      <c r="N16102" s="160" t="s">
        <v>10</v>
      </c>
      <c r="O16102" s="160" t="s">
        <v>81</v>
      </c>
    </row>
    <row r="16103" spans="9:15" x14ac:dyDescent="0.35">
      <c r="I16103">
        <v>120834</v>
      </c>
      <c r="J16103">
        <v>3946</v>
      </c>
      <c r="K16103">
        <v>163512</v>
      </c>
      <c r="L16103">
        <v>80.31</v>
      </c>
      <c r="M16103" t="s">
        <v>212</v>
      </c>
      <c r="N16103" s="160" t="s">
        <v>10</v>
      </c>
      <c r="O16103" s="160" t="s">
        <v>81</v>
      </c>
    </row>
    <row r="16104" spans="9:15" x14ac:dyDescent="0.35">
      <c r="I16104">
        <v>120935</v>
      </c>
      <c r="J16104">
        <v>3946</v>
      </c>
      <c r="K16104">
        <v>163512</v>
      </c>
      <c r="L16104">
        <v>107.08</v>
      </c>
      <c r="M16104" t="s">
        <v>212</v>
      </c>
      <c r="N16104" s="160" t="s">
        <v>10</v>
      </c>
      <c r="O16104" s="160" t="s">
        <v>81</v>
      </c>
    </row>
    <row r="16105" spans="9:15" x14ac:dyDescent="0.35">
      <c r="I16105">
        <v>120936</v>
      </c>
      <c r="J16105">
        <v>3946</v>
      </c>
      <c r="K16105">
        <v>163512</v>
      </c>
      <c r="L16105">
        <v>126.24</v>
      </c>
      <c r="M16105" t="s">
        <v>212</v>
      </c>
      <c r="N16105" s="160" t="s">
        <v>10</v>
      </c>
      <c r="O16105" s="160" t="s">
        <v>81</v>
      </c>
    </row>
    <row r="16106" spans="9:15" x14ac:dyDescent="0.35">
      <c r="I16106">
        <v>120936</v>
      </c>
      <c r="J16106">
        <v>3946</v>
      </c>
      <c r="K16106">
        <v>163512</v>
      </c>
      <c r="L16106">
        <v>80.31</v>
      </c>
      <c r="M16106" t="s">
        <v>212</v>
      </c>
      <c r="N16106" s="160" t="s">
        <v>10</v>
      </c>
      <c r="O16106" s="160" t="s">
        <v>81</v>
      </c>
    </row>
    <row r="16107" spans="9:15" x14ac:dyDescent="0.35">
      <c r="I16107">
        <v>122731</v>
      </c>
      <c r="J16107">
        <v>3946</v>
      </c>
      <c r="K16107">
        <v>163512</v>
      </c>
      <c r="L16107">
        <v>80.31</v>
      </c>
      <c r="M16107" t="s">
        <v>212</v>
      </c>
      <c r="N16107" s="160" t="s">
        <v>10</v>
      </c>
      <c r="O16107" s="160" t="s">
        <v>81</v>
      </c>
    </row>
    <row r="16108" spans="9:15" x14ac:dyDescent="0.35">
      <c r="I16108">
        <v>7</v>
      </c>
      <c r="J16108">
        <v>3630</v>
      </c>
      <c r="K16108">
        <v>163540</v>
      </c>
      <c r="L16108">
        <v>194.69</v>
      </c>
      <c r="M16108" t="s">
        <v>212</v>
      </c>
      <c r="N16108" s="160" t="s">
        <v>9</v>
      </c>
      <c r="O16108" s="160" t="s">
        <v>80</v>
      </c>
    </row>
    <row r="16109" spans="9:15" x14ac:dyDescent="0.35">
      <c r="I16109">
        <v>16459</v>
      </c>
      <c r="J16109">
        <v>3630</v>
      </c>
      <c r="K16109">
        <v>163540</v>
      </c>
      <c r="L16109">
        <v>299.77</v>
      </c>
      <c r="M16109" t="s">
        <v>212</v>
      </c>
      <c r="N16109" s="160" t="s">
        <v>19</v>
      </c>
      <c r="O16109" s="160" t="s">
        <v>80</v>
      </c>
    </row>
    <row r="16110" spans="9:15" x14ac:dyDescent="0.35">
      <c r="I16110">
        <v>71189</v>
      </c>
      <c r="J16110">
        <v>3630</v>
      </c>
      <c r="K16110">
        <v>163540</v>
      </c>
      <c r="L16110">
        <v>73.38</v>
      </c>
      <c r="M16110" t="s">
        <v>212</v>
      </c>
      <c r="N16110" s="160" t="s">
        <v>8</v>
      </c>
      <c r="O16110" s="160" t="s">
        <v>80</v>
      </c>
    </row>
    <row r="16111" spans="9:15" x14ac:dyDescent="0.35">
      <c r="I16111">
        <v>71189</v>
      </c>
      <c r="J16111">
        <v>3630</v>
      </c>
      <c r="K16111">
        <v>163540</v>
      </c>
      <c r="L16111">
        <v>122.3</v>
      </c>
      <c r="M16111" t="s">
        <v>212</v>
      </c>
      <c r="N16111" s="160" t="s">
        <v>8</v>
      </c>
      <c r="O16111" s="160" t="s">
        <v>80</v>
      </c>
    </row>
    <row r="16112" spans="9:15" x14ac:dyDescent="0.35">
      <c r="I16112">
        <v>72449</v>
      </c>
      <c r="J16112">
        <v>3630</v>
      </c>
      <c r="K16112">
        <v>163540</v>
      </c>
      <c r="L16112">
        <v>200</v>
      </c>
      <c r="M16112" t="s">
        <v>212</v>
      </c>
      <c r="N16112" s="160" t="s">
        <v>9</v>
      </c>
      <c r="O16112" s="160" t="s">
        <v>80</v>
      </c>
    </row>
    <row r="16113" spans="9:15" x14ac:dyDescent="0.35">
      <c r="I16113">
        <v>78573</v>
      </c>
      <c r="J16113">
        <v>3630</v>
      </c>
      <c r="K16113">
        <v>163540</v>
      </c>
      <c r="L16113">
        <v>126.47</v>
      </c>
      <c r="M16113" t="s">
        <v>212</v>
      </c>
      <c r="N16113" s="160" t="s">
        <v>8</v>
      </c>
      <c r="O16113" s="160" t="s">
        <v>80</v>
      </c>
    </row>
    <row r="16114" spans="9:15" x14ac:dyDescent="0.35">
      <c r="I16114">
        <v>81192</v>
      </c>
      <c r="J16114">
        <v>3630</v>
      </c>
      <c r="K16114">
        <v>163540</v>
      </c>
      <c r="L16114">
        <v>55.27</v>
      </c>
      <c r="M16114" t="s">
        <v>212</v>
      </c>
      <c r="N16114" s="160" t="s">
        <v>7</v>
      </c>
      <c r="O16114" s="160" t="s">
        <v>80</v>
      </c>
    </row>
    <row r="16115" spans="9:15" x14ac:dyDescent="0.35">
      <c r="I16115">
        <v>91312</v>
      </c>
      <c r="J16115">
        <v>3630</v>
      </c>
      <c r="K16115">
        <v>163540</v>
      </c>
      <c r="L16115">
        <v>131.11000000000001</v>
      </c>
      <c r="M16115" t="s">
        <v>212</v>
      </c>
      <c r="N16115" s="160" t="s">
        <v>8</v>
      </c>
      <c r="O16115" s="160" t="s">
        <v>80</v>
      </c>
    </row>
    <row r="16116" spans="9:15" x14ac:dyDescent="0.35">
      <c r="I16116">
        <v>103732</v>
      </c>
      <c r="J16116">
        <v>3630</v>
      </c>
      <c r="K16116">
        <v>163540</v>
      </c>
      <c r="L16116">
        <v>73.12</v>
      </c>
      <c r="M16116" t="s">
        <v>212</v>
      </c>
      <c r="N16116" s="160" t="s">
        <v>8</v>
      </c>
      <c r="O16116" s="160" t="s">
        <v>80</v>
      </c>
    </row>
    <row r="16117" spans="9:15" x14ac:dyDescent="0.35">
      <c r="I16117">
        <v>103732</v>
      </c>
      <c r="J16117">
        <v>3630</v>
      </c>
      <c r="K16117">
        <v>163540</v>
      </c>
      <c r="L16117">
        <v>73.12</v>
      </c>
      <c r="M16117" t="s">
        <v>212</v>
      </c>
      <c r="N16117" s="160" t="s">
        <v>8</v>
      </c>
      <c r="O16117" s="160" t="s">
        <v>80</v>
      </c>
    </row>
    <row r="16118" spans="9:15" x14ac:dyDescent="0.35">
      <c r="I16118">
        <v>117485</v>
      </c>
      <c r="J16118">
        <v>3630</v>
      </c>
      <c r="K16118">
        <v>163540</v>
      </c>
      <c r="L16118">
        <v>36.08</v>
      </c>
      <c r="M16118" t="s">
        <v>212</v>
      </c>
      <c r="N16118" s="160" t="s">
        <v>8</v>
      </c>
      <c r="O16118" s="160" t="s">
        <v>80</v>
      </c>
    </row>
    <row r="16119" spans="9:15" x14ac:dyDescent="0.35">
      <c r="I16119">
        <v>117767</v>
      </c>
      <c r="J16119">
        <v>3630</v>
      </c>
      <c r="K16119">
        <v>163540</v>
      </c>
      <c r="L16119">
        <v>92.97</v>
      </c>
      <c r="M16119" t="s">
        <v>212</v>
      </c>
      <c r="N16119" s="160" t="s">
        <v>7</v>
      </c>
      <c r="O16119" s="160" t="s">
        <v>80</v>
      </c>
    </row>
    <row r="16120" spans="9:15" x14ac:dyDescent="0.35">
      <c r="I16120">
        <v>117767</v>
      </c>
      <c r="J16120">
        <v>3630</v>
      </c>
      <c r="K16120">
        <v>163540</v>
      </c>
      <c r="L16120">
        <v>92.97</v>
      </c>
      <c r="M16120" t="s">
        <v>212</v>
      </c>
      <c r="N16120" s="160" t="s">
        <v>7</v>
      </c>
      <c r="O16120" s="160" t="s">
        <v>80</v>
      </c>
    </row>
    <row r="16121" spans="9:15" x14ac:dyDescent="0.35">
      <c r="I16121">
        <v>118038</v>
      </c>
      <c r="J16121">
        <v>3630</v>
      </c>
      <c r="K16121">
        <v>163540</v>
      </c>
      <c r="L16121">
        <v>92.98</v>
      </c>
      <c r="M16121" t="s">
        <v>212</v>
      </c>
      <c r="N16121" s="160" t="s">
        <v>7</v>
      </c>
      <c r="O16121" s="160" t="s">
        <v>80</v>
      </c>
    </row>
    <row r="16122" spans="9:15" x14ac:dyDescent="0.35">
      <c r="I16122">
        <v>118038</v>
      </c>
      <c r="J16122">
        <v>3630</v>
      </c>
      <c r="K16122">
        <v>163540</v>
      </c>
      <c r="L16122">
        <v>92.98</v>
      </c>
      <c r="M16122" t="s">
        <v>212</v>
      </c>
      <c r="N16122" s="160" t="s">
        <v>7</v>
      </c>
      <c r="O16122" s="160" t="s">
        <v>80</v>
      </c>
    </row>
    <row r="16123" spans="9:15" x14ac:dyDescent="0.35">
      <c r="I16123">
        <v>118850</v>
      </c>
      <c r="J16123">
        <v>3630</v>
      </c>
      <c r="K16123">
        <v>163540</v>
      </c>
      <c r="L16123">
        <v>126.92</v>
      </c>
      <c r="M16123" t="s">
        <v>212</v>
      </c>
      <c r="N16123" s="160" t="s">
        <v>8</v>
      </c>
      <c r="O16123" s="160" t="s">
        <v>80</v>
      </c>
    </row>
    <row r="16124" spans="9:15" x14ac:dyDescent="0.35">
      <c r="I16124">
        <v>119309</v>
      </c>
      <c r="J16124">
        <v>3630</v>
      </c>
      <c r="K16124">
        <v>163540</v>
      </c>
      <c r="L16124">
        <v>38.22</v>
      </c>
      <c r="M16124" t="s">
        <v>212</v>
      </c>
      <c r="N16124" s="160" t="s">
        <v>9</v>
      </c>
      <c r="O16124" s="160" t="s">
        <v>80</v>
      </c>
    </row>
    <row r="16125" spans="9:15" x14ac:dyDescent="0.35">
      <c r="I16125">
        <v>120936</v>
      </c>
      <c r="J16125">
        <v>3630</v>
      </c>
      <c r="K16125">
        <v>163540</v>
      </c>
      <c r="L16125">
        <v>26.55</v>
      </c>
      <c r="M16125" t="s">
        <v>212</v>
      </c>
      <c r="N16125" s="160" t="s">
        <v>10</v>
      </c>
      <c r="O16125" s="160" t="s">
        <v>80</v>
      </c>
    </row>
    <row r="16126" spans="9:15" x14ac:dyDescent="0.35">
      <c r="I16126">
        <v>122045</v>
      </c>
      <c r="J16126">
        <v>3630</v>
      </c>
      <c r="K16126">
        <v>163540</v>
      </c>
      <c r="L16126">
        <v>37.729999999999997</v>
      </c>
      <c r="M16126" t="s">
        <v>212</v>
      </c>
      <c r="N16126" s="160" t="s">
        <v>9</v>
      </c>
      <c r="O16126" s="160" t="s">
        <v>80</v>
      </c>
    </row>
    <row r="16127" spans="9:15" x14ac:dyDescent="0.35">
      <c r="I16127">
        <v>72449</v>
      </c>
      <c r="J16127">
        <v>3968</v>
      </c>
      <c r="K16127">
        <v>163578</v>
      </c>
      <c r="L16127">
        <v>179.7</v>
      </c>
      <c r="M16127" t="s">
        <v>212</v>
      </c>
      <c r="N16127" s="160" t="s">
        <v>9</v>
      </c>
      <c r="O16127" s="160" t="s">
        <v>80</v>
      </c>
    </row>
    <row r="16128" spans="9:15" x14ac:dyDescent="0.35">
      <c r="I16128">
        <v>77912</v>
      </c>
      <c r="J16128">
        <v>3968</v>
      </c>
      <c r="K16128">
        <v>163578</v>
      </c>
      <c r="L16128">
        <v>27.44</v>
      </c>
      <c r="M16128" t="s">
        <v>212</v>
      </c>
      <c r="N16128" s="160" t="s">
        <v>8</v>
      </c>
      <c r="O16128" s="160" t="s">
        <v>80</v>
      </c>
    </row>
    <row r="16129" spans="9:15" x14ac:dyDescent="0.35">
      <c r="I16129">
        <v>91312</v>
      </c>
      <c r="J16129">
        <v>3968</v>
      </c>
      <c r="K16129">
        <v>163578</v>
      </c>
      <c r="L16129">
        <v>262.22000000000003</v>
      </c>
      <c r="M16129" t="s">
        <v>212</v>
      </c>
      <c r="N16129" s="160" t="s">
        <v>8</v>
      </c>
      <c r="O16129" s="160" t="s">
        <v>80</v>
      </c>
    </row>
    <row r="16130" spans="9:15" x14ac:dyDescent="0.35">
      <c r="I16130">
        <v>118850</v>
      </c>
      <c r="J16130">
        <v>3968</v>
      </c>
      <c r="K16130">
        <v>163578</v>
      </c>
      <c r="L16130">
        <v>126.92</v>
      </c>
      <c r="M16130" t="s">
        <v>212</v>
      </c>
      <c r="N16130" s="160" t="s">
        <v>8</v>
      </c>
      <c r="O16130" s="160" t="s">
        <v>80</v>
      </c>
    </row>
    <row r="16131" spans="9:15" x14ac:dyDescent="0.35">
      <c r="I16131">
        <v>120833</v>
      </c>
      <c r="J16131">
        <v>3968</v>
      </c>
      <c r="K16131">
        <v>163578</v>
      </c>
      <c r="L16131">
        <v>26.55</v>
      </c>
      <c r="M16131" t="s">
        <v>212</v>
      </c>
      <c r="N16131" s="160" t="s">
        <v>10</v>
      </c>
      <c r="O16131" s="160" t="s">
        <v>80</v>
      </c>
    </row>
    <row r="16132" spans="9:15" x14ac:dyDescent="0.35">
      <c r="I16132">
        <v>120936</v>
      </c>
      <c r="J16132">
        <v>3968</v>
      </c>
      <c r="K16132">
        <v>163578</v>
      </c>
      <c r="L16132">
        <v>26.55</v>
      </c>
      <c r="M16132" t="s">
        <v>212</v>
      </c>
      <c r="N16132" s="160" t="s">
        <v>10</v>
      </c>
      <c r="O16132" s="160" t="s">
        <v>80</v>
      </c>
    </row>
    <row r="16133" spans="9:15" x14ac:dyDescent="0.35">
      <c r="I16133">
        <v>122803</v>
      </c>
      <c r="J16133">
        <v>3968</v>
      </c>
      <c r="K16133">
        <v>163578</v>
      </c>
      <c r="L16133">
        <v>135.91999999999999</v>
      </c>
      <c r="M16133" t="s">
        <v>212</v>
      </c>
      <c r="N16133" s="160" t="s">
        <v>207</v>
      </c>
      <c r="O16133" s="160" t="s">
        <v>80</v>
      </c>
    </row>
    <row r="16134" spans="9:15" x14ac:dyDescent="0.35">
      <c r="I16134">
        <v>118038</v>
      </c>
      <c r="J16134">
        <v>3998</v>
      </c>
      <c r="K16134">
        <v>163579</v>
      </c>
      <c r="L16134">
        <v>92.98</v>
      </c>
      <c r="M16134" t="s">
        <v>212</v>
      </c>
      <c r="N16134" s="160" t="s">
        <v>7</v>
      </c>
      <c r="O16134" s="160" t="s">
        <v>80</v>
      </c>
    </row>
    <row r="16135" spans="9:15" x14ac:dyDescent="0.35">
      <c r="I16135">
        <v>119309</v>
      </c>
      <c r="J16135">
        <v>3998</v>
      </c>
      <c r="K16135">
        <v>163579</v>
      </c>
      <c r="L16135">
        <v>38.22</v>
      </c>
      <c r="M16135" t="s">
        <v>212</v>
      </c>
      <c r="N16135" s="160" t="s">
        <v>9</v>
      </c>
      <c r="O16135" s="160" t="s">
        <v>80</v>
      </c>
    </row>
    <row r="16136" spans="9:15" x14ac:dyDescent="0.35">
      <c r="I16136">
        <v>119309</v>
      </c>
      <c r="J16136">
        <v>3998</v>
      </c>
      <c r="K16136">
        <v>163579</v>
      </c>
      <c r="L16136">
        <v>38.22</v>
      </c>
      <c r="M16136" t="s">
        <v>212</v>
      </c>
      <c r="N16136" s="160" t="s">
        <v>9</v>
      </c>
      <c r="O16136" s="160" t="s">
        <v>80</v>
      </c>
    </row>
    <row r="16137" spans="9:15" x14ac:dyDescent="0.35">
      <c r="I16137">
        <v>125023</v>
      </c>
      <c r="J16137">
        <v>3998</v>
      </c>
      <c r="K16137">
        <v>163579</v>
      </c>
      <c r="L16137">
        <v>97.32</v>
      </c>
      <c r="M16137" t="s">
        <v>212</v>
      </c>
      <c r="N16137" s="160" t="s">
        <v>9</v>
      </c>
      <c r="O16137" s="160" t="s">
        <v>80</v>
      </c>
    </row>
    <row r="16138" spans="9:15" x14ac:dyDescent="0.35">
      <c r="I16138">
        <v>71189</v>
      </c>
      <c r="J16138">
        <v>3940</v>
      </c>
      <c r="K16138">
        <v>163584</v>
      </c>
      <c r="L16138">
        <v>49</v>
      </c>
      <c r="M16138" t="s">
        <v>212</v>
      </c>
      <c r="N16138" s="160" t="s">
        <v>8</v>
      </c>
      <c r="O16138" s="160" t="s">
        <v>80</v>
      </c>
    </row>
    <row r="16139" spans="9:15" x14ac:dyDescent="0.35">
      <c r="I16139">
        <v>81192</v>
      </c>
      <c r="J16139">
        <v>3940</v>
      </c>
      <c r="K16139">
        <v>163584</v>
      </c>
      <c r="L16139">
        <v>56.19</v>
      </c>
      <c r="M16139" t="s">
        <v>212</v>
      </c>
      <c r="N16139" s="160" t="s">
        <v>7</v>
      </c>
      <c r="O16139" s="160" t="s">
        <v>80</v>
      </c>
    </row>
    <row r="16140" spans="9:15" x14ac:dyDescent="0.35">
      <c r="I16140">
        <v>116372</v>
      </c>
      <c r="J16140">
        <v>3940</v>
      </c>
      <c r="K16140">
        <v>163584</v>
      </c>
      <c r="L16140">
        <v>46</v>
      </c>
      <c r="M16140" t="s">
        <v>212</v>
      </c>
      <c r="N16140" s="160" t="s">
        <v>19</v>
      </c>
      <c r="O16140" s="160" t="s">
        <v>80</v>
      </c>
    </row>
    <row r="16141" spans="9:15" x14ac:dyDescent="0.35">
      <c r="I16141">
        <v>125023</v>
      </c>
      <c r="J16141">
        <v>3940</v>
      </c>
      <c r="K16141">
        <v>163584</v>
      </c>
      <c r="L16141">
        <v>97.18</v>
      </c>
      <c r="M16141" t="s">
        <v>212</v>
      </c>
      <c r="N16141" s="160" t="s">
        <v>9</v>
      </c>
      <c r="O16141" s="160" t="s">
        <v>80</v>
      </c>
    </row>
    <row r="16142" spans="9:15" x14ac:dyDescent="0.35">
      <c r="I16142">
        <v>72449</v>
      </c>
      <c r="J16142">
        <v>819</v>
      </c>
      <c r="K16142">
        <v>163603</v>
      </c>
      <c r="L16142">
        <v>31.02</v>
      </c>
      <c r="M16142" t="s">
        <v>212</v>
      </c>
      <c r="N16142" s="160" t="s">
        <v>9</v>
      </c>
      <c r="O16142" s="160" t="s">
        <v>80</v>
      </c>
    </row>
    <row r="16143" spans="9:15" x14ac:dyDescent="0.35">
      <c r="I16143">
        <v>97192</v>
      </c>
      <c r="J16143">
        <v>819</v>
      </c>
      <c r="K16143">
        <v>163603</v>
      </c>
      <c r="L16143">
        <v>9.9499999999999993</v>
      </c>
      <c r="M16143" t="s">
        <v>212</v>
      </c>
      <c r="N16143" s="160" t="s">
        <v>7</v>
      </c>
      <c r="O16143" s="160" t="s">
        <v>80</v>
      </c>
    </row>
    <row r="16144" spans="9:15" x14ac:dyDescent="0.35">
      <c r="I16144">
        <v>7</v>
      </c>
      <c r="J16144">
        <v>201</v>
      </c>
      <c r="K16144">
        <v>163628</v>
      </c>
      <c r="L16144">
        <v>194.69</v>
      </c>
      <c r="M16144" t="s">
        <v>212</v>
      </c>
      <c r="N16144" s="160" t="s">
        <v>9</v>
      </c>
      <c r="O16144" s="160" t="s">
        <v>80</v>
      </c>
    </row>
    <row r="16145" spans="9:15" x14ac:dyDescent="0.35">
      <c r="I16145">
        <v>16459</v>
      </c>
      <c r="J16145">
        <v>201</v>
      </c>
      <c r="K16145">
        <v>163628</v>
      </c>
      <c r="L16145">
        <v>74.94</v>
      </c>
      <c r="M16145" t="s">
        <v>212</v>
      </c>
      <c r="N16145" s="160" t="s">
        <v>19</v>
      </c>
      <c r="O16145" s="160" t="s">
        <v>80</v>
      </c>
    </row>
    <row r="16146" spans="9:15" x14ac:dyDescent="0.35">
      <c r="I16146">
        <v>71189</v>
      </c>
      <c r="J16146">
        <v>201</v>
      </c>
      <c r="K16146">
        <v>163628</v>
      </c>
      <c r="L16146">
        <v>73.38</v>
      </c>
      <c r="M16146" t="s">
        <v>212</v>
      </c>
      <c r="N16146" s="160" t="s">
        <v>8</v>
      </c>
      <c r="O16146" s="160" t="s">
        <v>80</v>
      </c>
    </row>
    <row r="16147" spans="9:15" x14ac:dyDescent="0.35">
      <c r="I16147">
        <v>72449</v>
      </c>
      <c r="J16147">
        <v>201</v>
      </c>
      <c r="K16147">
        <v>163628</v>
      </c>
      <c r="L16147">
        <v>194.73</v>
      </c>
      <c r="M16147" t="s">
        <v>212</v>
      </c>
      <c r="N16147" s="160" t="s">
        <v>9</v>
      </c>
      <c r="O16147" s="160" t="s">
        <v>80</v>
      </c>
    </row>
    <row r="16148" spans="9:15" x14ac:dyDescent="0.35">
      <c r="I16148">
        <v>78573</v>
      </c>
      <c r="J16148">
        <v>201</v>
      </c>
      <c r="K16148">
        <v>163628</v>
      </c>
      <c r="L16148">
        <v>126.47</v>
      </c>
      <c r="M16148" t="s">
        <v>212</v>
      </c>
      <c r="N16148" s="160" t="s">
        <v>8</v>
      </c>
      <c r="O16148" s="160" t="s">
        <v>80</v>
      </c>
    </row>
    <row r="16149" spans="9:15" x14ac:dyDescent="0.35">
      <c r="I16149">
        <v>91312</v>
      </c>
      <c r="J16149">
        <v>201</v>
      </c>
      <c r="K16149">
        <v>163628</v>
      </c>
      <c r="L16149">
        <v>131.11000000000001</v>
      </c>
      <c r="M16149" t="s">
        <v>212</v>
      </c>
      <c r="N16149" s="160" t="s">
        <v>8</v>
      </c>
      <c r="O16149" s="160" t="s">
        <v>80</v>
      </c>
    </row>
    <row r="16150" spans="9:15" x14ac:dyDescent="0.35">
      <c r="I16150">
        <v>104499</v>
      </c>
      <c r="J16150">
        <v>201</v>
      </c>
      <c r="K16150">
        <v>163628</v>
      </c>
      <c r="L16150">
        <v>87.43</v>
      </c>
      <c r="M16150" t="s">
        <v>212</v>
      </c>
      <c r="N16150" s="160" t="s">
        <v>7</v>
      </c>
      <c r="O16150" s="160" t="s">
        <v>80</v>
      </c>
    </row>
    <row r="16151" spans="9:15" x14ac:dyDescent="0.35">
      <c r="I16151">
        <v>104500</v>
      </c>
      <c r="J16151">
        <v>201</v>
      </c>
      <c r="K16151">
        <v>163628</v>
      </c>
      <c r="L16151">
        <v>87.43</v>
      </c>
      <c r="M16151" t="s">
        <v>212</v>
      </c>
      <c r="N16151" s="160" t="s">
        <v>7</v>
      </c>
      <c r="O16151" s="160" t="s">
        <v>80</v>
      </c>
    </row>
    <row r="16152" spans="9:15" x14ac:dyDescent="0.35">
      <c r="I16152">
        <v>117441</v>
      </c>
      <c r="J16152">
        <v>201</v>
      </c>
      <c r="K16152">
        <v>163628</v>
      </c>
      <c r="L16152">
        <v>137.65</v>
      </c>
      <c r="M16152" t="s">
        <v>212</v>
      </c>
      <c r="N16152" s="160" t="s">
        <v>9</v>
      </c>
      <c r="O16152" s="160" t="s">
        <v>80</v>
      </c>
    </row>
    <row r="16153" spans="9:15" x14ac:dyDescent="0.35">
      <c r="I16153">
        <v>118484</v>
      </c>
      <c r="J16153">
        <v>201</v>
      </c>
      <c r="K16153">
        <v>163628</v>
      </c>
      <c r="L16153">
        <v>125.92</v>
      </c>
      <c r="M16153" t="s">
        <v>212</v>
      </c>
      <c r="N16153" s="160" t="s">
        <v>7</v>
      </c>
      <c r="O16153" s="160" t="s">
        <v>80</v>
      </c>
    </row>
    <row r="16154" spans="9:15" x14ac:dyDescent="0.35">
      <c r="I16154">
        <v>121518</v>
      </c>
      <c r="J16154">
        <v>201</v>
      </c>
      <c r="K16154">
        <v>163628</v>
      </c>
      <c r="L16154">
        <v>27.99</v>
      </c>
      <c r="M16154" t="s">
        <v>212</v>
      </c>
      <c r="N16154" s="160" t="s">
        <v>10</v>
      </c>
      <c r="O16154" s="160" t="s">
        <v>80</v>
      </c>
    </row>
    <row r="16155" spans="9:15" x14ac:dyDescent="0.35">
      <c r="I16155">
        <v>122045</v>
      </c>
      <c r="J16155">
        <v>201</v>
      </c>
      <c r="K16155">
        <v>163628</v>
      </c>
      <c r="L16155">
        <v>37.729999999999997</v>
      </c>
      <c r="M16155" t="s">
        <v>212</v>
      </c>
      <c r="N16155" s="160" t="s">
        <v>9</v>
      </c>
      <c r="O16155" s="160" t="s">
        <v>80</v>
      </c>
    </row>
    <row r="16156" spans="9:15" x14ac:dyDescent="0.35">
      <c r="I16156">
        <v>125287</v>
      </c>
      <c r="J16156">
        <v>201</v>
      </c>
      <c r="K16156">
        <v>163628</v>
      </c>
      <c r="L16156">
        <v>65.61</v>
      </c>
      <c r="M16156" t="s">
        <v>212</v>
      </c>
      <c r="N16156" s="160" t="s">
        <v>10</v>
      </c>
      <c r="O16156" s="160" t="s">
        <v>80</v>
      </c>
    </row>
    <row r="16157" spans="9:15" x14ac:dyDescent="0.35">
      <c r="I16157">
        <v>78573</v>
      </c>
      <c r="J16157">
        <v>3993</v>
      </c>
      <c r="K16157">
        <v>163639</v>
      </c>
      <c r="L16157">
        <v>126.29</v>
      </c>
      <c r="M16157" t="s">
        <v>212</v>
      </c>
      <c r="N16157" s="160" t="s">
        <v>8</v>
      </c>
      <c r="O16157" s="160" t="s">
        <v>80</v>
      </c>
    </row>
    <row r="16158" spans="9:15" x14ac:dyDescent="0.35">
      <c r="I16158">
        <v>91312</v>
      </c>
      <c r="J16158">
        <v>3993</v>
      </c>
      <c r="K16158">
        <v>163639</v>
      </c>
      <c r="L16158">
        <v>130.91999999999999</v>
      </c>
      <c r="M16158" t="s">
        <v>212</v>
      </c>
      <c r="N16158" s="160" t="s">
        <v>8</v>
      </c>
      <c r="O16158" s="160" t="s">
        <v>80</v>
      </c>
    </row>
    <row r="16159" spans="9:15" x14ac:dyDescent="0.35">
      <c r="I16159">
        <v>116372</v>
      </c>
      <c r="J16159">
        <v>3993</v>
      </c>
      <c r="K16159">
        <v>163639</v>
      </c>
      <c r="L16159">
        <v>119.08</v>
      </c>
      <c r="M16159" t="s">
        <v>212</v>
      </c>
      <c r="N16159" s="160" t="s">
        <v>19</v>
      </c>
      <c r="O16159" s="160" t="s">
        <v>80</v>
      </c>
    </row>
    <row r="16160" spans="9:15" x14ac:dyDescent="0.35">
      <c r="I16160">
        <v>118484</v>
      </c>
      <c r="J16160">
        <v>3993</v>
      </c>
      <c r="K16160">
        <v>163639</v>
      </c>
      <c r="L16160">
        <v>125.73</v>
      </c>
      <c r="M16160" t="s">
        <v>212</v>
      </c>
      <c r="N16160" s="160" t="s">
        <v>7</v>
      </c>
      <c r="O16160" s="160" t="s">
        <v>80</v>
      </c>
    </row>
    <row r="16161" spans="9:15" x14ac:dyDescent="0.35">
      <c r="I16161">
        <v>71189</v>
      </c>
      <c r="J16161">
        <v>3996</v>
      </c>
      <c r="K16161">
        <v>163712</v>
      </c>
      <c r="L16161">
        <v>73.260000000000005</v>
      </c>
      <c r="M16161" t="s">
        <v>212</v>
      </c>
      <c r="N16161" s="160" t="s">
        <v>8</v>
      </c>
      <c r="O16161" s="160" t="s">
        <v>80</v>
      </c>
    </row>
    <row r="16162" spans="9:15" x14ac:dyDescent="0.35">
      <c r="I16162">
        <v>103732</v>
      </c>
      <c r="J16162">
        <v>3996</v>
      </c>
      <c r="K16162">
        <v>163712</v>
      </c>
      <c r="L16162">
        <v>109.5</v>
      </c>
      <c r="M16162" t="s">
        <v>212</v>
      </c>
      <c r="N16162" s="160" t="s">
        <v>8</v>
      </c>
      <c r="O16162" s="160" t="s">
        <v>80</v>
      </c>
    </row>
    <row r="16163" spans="9:15" x14ac:dyDescent="0.35">
      <c r="I16163">
        <v>116372</v>
      </c>
      <c r="J16163">
        <v>3996</v>
      </c>
      <c r="K16163">
        <v>163712</v>
      </c>
      <c r="L16163">
        <v>119.08</v>
      </c>
      <c r="M16163" t="s">
        <v>212</v>
      </c>
      <c r="N16163" s="160" t="s">
        <v>19</v>
      </c>
      <c r="O16163" s="160" t="s">
        <v>80</v>
      </c>
    </row>
    <row r="16164" spans="9:15" x14ac:dyDescent="0.35">
      <c r="I16164">
        <v>118484</v>
      </c>
      <c r="J16164">
        <v>3996</v>
      </c>
      <c r="K16164">
        <v>163712</v>
      </c>
      <c r="L16164">
        <v>125.73</v>
      </c>
      <c r="M16164" t="s">
        <v>212</v>
      </c>
      <c r="N16164" s="160" t="s">
        <v>7</v>
      </c>
      <c r="O16164" s="160" t="s">
        <v>80</v>
      </c>
    </row>
    <row r="16165" spans="9:15" x14ac:dyDescent="0.35">
      <c r="I16165">
        <v>118484</v>
      </c>
      <c r="J16165">
        <v>3996</v>
      </c>
      <c r="K16165">
        <v>163712</v>
      </c>
      <c r="L16165">
        <v>125.73</v>
      </c>
      <c r="M16165" t="s">
        <v>212</v>
      </c>
      <c r="N16165" s="160" t="s">
        <v>7</v>
      </c>
      <c r="O16165" s="160" t="s">
        <v>80</v>
      </c>
    </row>
    <row r="16166" spans="9:15" x14ac:dyDescent="0.35">
      <c r="I16166">
        <v>119309</v>
      </c>
      <c r="J16166">
        <v>3996</v>
      </c>
      <c r="K16166">
        <v>163712</v>
      </c>
      <c r="L16166">
        <v>38.159999999999997</v>
      </c>
      <c r="M16166" t="s">
        <v>212</v>
      </c>
      <c r="N16166" s="160" t="s">
        <v>9</v>
      </c>
      <c r="O16166" s="160" t="s">
        <v>80</v>
      </c>
    </row>
    <row r="16167" spans="9:15" x14ac:dyDescent="0.35">
      <c r="I16167">
        <v>120935</v>
      </c>
      <c r="J16167">
        <v>3996</v>
      </c>
      <c r="K16167">
        <v>163712</v>
      </c>
      <c r="L16167">
        <v>26.51</v>
      </c>
      <c r="M16167" t="s">
        <v>212</v>
      </c>
      <c r="N16167" s="160" t="s">
        <v>10</v>
      </c>
      <c r="O16167" s="160" t="s">
        <v>80</v>
      </c>
    </row>
    <row r="16168" spans="9:15" x14ac:dyDescent="0.35">
      <c r="I16168">
        <v>119309</v>
      </c>
      <c r="J16168">
        <v>3967</v>
      </c>
      <c r="K16168">
        <v>163842</v>
      </c>
      <c r="L16168">
        <v>38.159999999999997</v>
      </c>
      <c r="M16168" t="s">
        <v>212</v>
      </c>
      <c r="N16168" s="160" t="s">
        <v>9</v>
      </c>
      <c r="O16168" s="160" t="s">
        <v>80</v>
      </c>
    </row>
    <row r="16169" spans="9:15" x14ac:dyDescent="0.35">
      <c r="I16169">
        <v>122045</v>
      </c>
      <c r="J16169">
        <v>3967</v>
      </c>
      <c r="K16169">
        <v>163842</v>
      </c>
      <c r="L16169">
        <v>37.68</v>
      </c>
      <c r="M16169" t="s">
        <v>212</v>
      </c>
      <c r="N16169" s="160" t="s">
        <v>9</v>
      </c>
      <c r="O16169" s="160" t="s">
        <v>80</v>
      </c>
    </row>
    <row r="16170" spans="9:15" x14ac:dyDescent="0.35">
      <c r="I16170">
        <v>119309</v>
      </c>
      <c r="J16170">
        <v>3802</v>
      </c>
      <c r="K16170">
        <v>163855</v>
      </c>
      <c r="L16170">
        <v>39.159999999999997</v>
      </c>
      <c r="M16170" t="s">
        <v>212</v>
      </c>
      <c r="N16170" s="160" t="s">
        <v>9</v>
      </c>
      <c r="O16170" s="160" t="s">
        <v>80</v>
      </c>
    </row>
    <row r="16171" spans="9:15" x14ac:dyDescent="0.35">
      <c r="I16171">
        <v>7</v>
      </c>
      <c r="J16171">
        <v>3802</v>
      </c>
      <c r="K16171">
        <v>163954</v>
      </c>
      <c r="L16171">
        <v>196.4</v>
      </c>
      <c r="M16171" t="s">
        <v>212</v>
      </c>
      <c r="N16171" s="160" t="s">
        <v>9</v>
      </c>
      <c r="O16171" s="160" t="s">
        <v>80</v>
      </c>
    </row>
    <row r="16172" spans="9:15" x14ac:dyDescent="0.35">
      <c r="I16172">
        <v>71189</v>
      </c>
      <c r="J16172">
        <v>3802</v>
      </c>
      <c r="K16172">
        <v>163954</v>
      </c>
      <c r="L16172">
        <v>74.760000000000005</v>
      </c>
      <c r="M16172" t="s">
        <v>212</v>
      </c>
      <c r="N16172" s="160" t="s">
        <v>8</v>
      </c>
      <c r="O16172" s="160" t="s">
        <v>80</v>
      </c>
    </row>
    <row r="16173" spans="9:15" x14ac:dyDescent="0.35">
      <c r="I16173">
        <v>81192</v>
      </c>
      <c r="J16173">
        <v>3802</v>
      </c>
      <c r="K16173">
        <v>163954</v>
      </c>
      <c r="L16173">
        <v>57.2</v>
      </c>
      <c r="M16173" t="s">
        <v>212</v>
      </c>
      <c r="N16173" s="160" t="s">
        <v>7</v>
      </c>
      <c r="O16173" s="160" t="s">
        <v>80</v>
      </c>
    </row>
    <row r="16174" spans="9:15" x14ac:dyDescent="0.35">
      <c r="I16174">
        <v>116372</v>
      </c>
      <c r="J16174">
        <v>3802</v>
      </c>
      <c r="K16174">
        <v>163954</v>
      </c>
      <c r="L16174">
        <v>47.62</v>
      </c>
      <c r="M16174" t="s">
        <v>212</v>
      </c>
      <c r="N16174" s="160" t="s">
        <v>19</v>
      </c>
      <c r="O16174" s="160" t="s">
        <v>80</v>
      </c>
    </row>
    <row r="16175" spans="9:15" x14ac:dyDescent="0.35">
      <c r="I16175">
        <v>117485</v>
      </c>
      <c r="J16175">
        <v>3802</v>
      </c>
      <c r="K16175">
        <v>163954</v>
      </c>
      <c r="L16175">
        <v>55.56</v>
      </c>
      <c r="M16175" t="s">
        <v>212</v>
      </c>
      <c r="N16175" s="160" t="s">
        <v>8</v>
      </c>
      <c r="O16175" s="160" t="s">
        <v>80</v>
      </c>
    </row>
    <row r="16176" spans="9:15" x14ac:dyDescent="0.35">
      <c r="I16176">
        <v>118484</v>
      </c>
      <c r="J16176">
        <v>3802</v>
      </c>
      <c r="K16176">
        <v>163954</v>
      </c>
      <c r="L16176">
        <v>126.74</v>
      </c>
      <c r="M16176" t="s">
        <v>212</v>
      </c>
      <c r="N16176" s="160" t="s">
        <v>7</v>
      </c>
      <c r="O16176" s="160" t="s">
        <v>80</v>
      </c>
    </row>
    <row r="16177" spans="9:15" x14ac:dyDescent="0.35">
      <c r="I16177">
        <v>119309</v>
      </c>
      <c r="J16177">
        <v>3802</v>
      </c>
      <c r="K16177">
        <v>163954</v>
      </c>
      <c r="L16177">
        <v>39.159999999999997</v>
      </c>
      <c r="M16177" t="s">
        <v>212</v>
      </c>
      <c r="N16177" s="160" t="s">
        <v>9</v>
      </c>
      <c r="O16177" s="160" t="s">
        <v>80</v>
      </c>
    </row>
    <row r="16178" spans="9:15" x14ac:dyDescent="0.35">
      <c r="I16178">
        <v>125023</v>
      </c>
      <c r="J16178">
        <v>3802</v>
      </c>
      <c r="K16178">
        <v>163954</v>
      </c>
      <c r="L16178">
        <v>98.18</v>
      </c>
      <c r="M16178" t="s">
        <v>212</v>
      </c>
      <c r="N16178" s="160" t="s">
        <v>9</v>
      </c>
      <c r="O16178" s="160" t="s">
        <v>80</v>
      </c>
    </row>
    <row r="16179" spans="9:15" x14ac:dyDescent="0.35">
      <c r="I16179">
        <v>118484</v>
      </c>
      <c r="J16179">
        <v>3802</v>
      </c>
      <c r="K16179">
        <v>163979</v>
      </c>
      <c r="L16179">
        <v>123.66</v>
      </c>
      <c r="M16179" t="s">
        <v>212</v>
      </c>
      <c r="N16179" s="160" t="s">
        <v>7</v>
      </c>
      <c r="O16179" s="160" t="s">
        <v>80</v>
      </c>
    </row>
    <row r="16180" spans="9:15" x14ac:dyDescent="0.35">
      <c r="I16180">
        <v>118038</v>
      </c>
      <c r="J16180">
        <v>201</v>
      </c>
      <c r="K16180">
        <v>163986</v>
      </c>
      <c r="L16180">
        <v>92.21</v>
      </c>
      <c r="M16180" t="s">
        <v>212</v>
      </c>
      <c r="N16180" s="160" t="s">
        <v>7</v>
      </c>
      <c r="O16180" s="160" t="s">
        <v>80</v>
      </c>
    </row>
    <row r="16181" spans="9:15" x14ac:dyDescent="0.35">
      <c r="I16181">
        <v>125023</v>
      </c>
      <c r="J16181">
        <v>201</v>
      </c>
      <c r="K16181">
        <v>163986</v>
      </c>
      <c r="L16181">
        <v>96.52</v>
      </c>
      <c r="M16181" t="s">
        <v>212</v>
      </c>
      <c r="N16181" s="160" t="s">
        <v>9</v>
      </c>
      <c r="O16181" s="160" t="s">
        <v>80</v>
      </c>
    </row>
    <row r="16182" spans="9:15" x14ac:dyDescent="0.35">
      <c r="I16182">
        <v>118484</v>
      </c>
      <c r="J16182">
        <v>4036</v>
      </c>
      <c r="K16182">
        <v>164014</v>
      </c>
      <c r="L16182">
        <v>123.66</v>
      </c>
      <c r="M16182" t="s">
        <v>212</v>
      </c>
      <c r="N16182" s="160" t="s">
        <v>7</v>
      </c>
      <c r="O16182" s="160" t="s">
        <v>80</v>
      </c>
    </row>
    <row r="16183" spans="9:15" x14ac:dyDescent="0.35">
      <c r="I16183">
        <v>119309</v>
      </c>
      <c r="J16183">
        <v>4036</v>
      </c>
      <c r="K16183">
        <v>164014</v>
      </c>
      <c r="L16183">
        <v>37.53</v>
      </c>
      <c r="M16183" t="s">
        <v>212</v>
      </c>
      <c r="N16183" s="160" t="s">
        <v>9</v>
      </c>
      <c r="O16183" s="160" t="s">
        <v>80</v>
      </c>
    </row>
    <row r="16184" spans="9:15" x14ac:dyDescent="0.35">
      <c r="I16184">
        <v>7</v>
      </c>
      <c r="J16184">
        <v>3992</v>
      </c>
      <c r="K16184">
        <v>164053</v>
      </c>
      <c r="L16184">
        <v>387.68</v>
      </c>
      <c r="M16184" t="s">
        <v>212</v>
      </c>
      <c r="N16184" s="160" t="s">
        <v>9</v>
      </c>
      <c r="O16184" s="160" t="s">
        <v>80</v>
      </c>
    </row>
    <row r="16185" spans="9:15" x14ac:dyDescent="0.35">
      <c r="I16185">
        <v>7</v>
      </c>
      <c r="J16185">
        <v>3992</v>
      </c>
      <c r="K16185">
        <v>164053</v>
      </c>
      <c r="L16185">
        <v>193.84</v>
      </c>
      <c r="M16185" t="s">
        <v>212</v>
      </c>
      <c r="N16185" s="160" t="s">
        <v>9</v>
      </c>
      <c r="O16185" s="160" t="s">
        <v>80</v>
      </c>
    </row>
    <row r="16186" spans="9:15" x14ac:dyDescent="0.35">
      <c r="I16186">
        <v>72449</v>
      </c>
      <c r="J16186">
        <v>3992</v>
      </c>
      <c r="K16186">
        <v>164053</v>
      </c>
      <c r="L16186">
        <v>193.88</v>
      </c>
      <c r="M16186" t="s">
        <v>212</v>
      </c>
      <c r="N16186" s="160" t="s">
        <v>9</v>
      </c>
      <c r="O16186" s="160" t="s">
        <v>80</v>
      </c>
    </row>
    <row r="16187" spans="9:15" x14ac:dyDescent="0.35">
      <c r="I16187">
        <v>91312</v>
      </c>
      <c r="J16187">
        <v>3992</v>
      </c>
      <c r="K16187">
        <v>164053</v>
      </c>
      <c r="L16187">
        <v>261.08</v>
      </c>
      <c r="M16187" t="s">
        <v>212</v>
      </c>
      <c r="N16187" s="160" t="s">
        <v>8</v>
      </c>
      <c r="O16187" s="160" t="s">
        <v>80</v>
      </c>
    </row>
    <row r="16188" spans="9:15" x14ac:dyDescent="0.35">
      <c r="I16188">
        <v>91312</v>
      </c>
      <c r="J16188">
        <v>3992</v>
      </c>
      <c r="K16188">
        <v>164053</v>
      </c>
      <c r="L16188">
        <v>130.54</v>
      </c>
      <c r="M16188" t="s">
        <v>212</v>
      </c>
      <c r="N16188" s="160" t="s">
        <v>8</v>
      </c>
      <c r="O16188" s="160" t="s">
        <v>80</v>
      </c>
    </row>
    <row r="16189" spans="9:15" x14ac:dyDescent="0.35">
      <c r="I16189">
        <v>117441</v>
      </c>
      <c r="J16189">
        <v>3992</v>
      </c>
      <c r="K16189">
        <v>164053</v>
      </c>
      <c r="L16189">
        <v>137.05000000000001</v>
      </c>
      <c r="M16189" t="s">
        <v>212</v>
      </c>
      <c r="N16189" s="160" t="s">
        <v>9</v>
      </c>
      <c r="O16189" s="160" t="s">
        <v>80</v>
      </c>
    </row>
    <row r="16190" spans="9:15" x14ac:dyDescent="0.35">
      <c r="I16190">
        <v>120935</v>
      </c>
      <c r="J16190">
        <v>3992</v>
      </c>
      <c r="K16190">
        <v>164053</v>
      </c>
      <c r="L16190">
        <v>26.43</v>
      </c>
      <c r="M16190" t="s">
        <v>212</v>
      </c>
      <c r="N16190" s="160" t="s">
        <v>10</v>
      </c>
      <c r="O16190" s="160" t="s">
        <v>80</v>
      </c>
    </row>
    <row r="16191" spans="9:15" x14ac:dyDescent="0.35">
      <c r="I16191">
        <v>120936</v>
      </c>
      <c r="J16191">
        <v>3992</v>
      </c>
      <c r="K16191">
        <v>164053</v>
      </c>
      <c r="L16191">
        <v>26.43</v>
      </c>
      <c r="M16191" t="s">
        <v>212</v>
      </c>
      <c r="N16191" s="160" t="s">
        <v>10</v>
      </c>
      <c r="O16191" s="160" t="s">
        <v>80</v>
      </c>
    </row>
    <row r="16192" spans="9:15" x14ac:dyDescent="0.35">
      <c r="I16192">
        <v>122045</v>
      </c>
      <c r="J16192">
        <v>3992</v>
      </c>
      <c r="K16192">
        <v>164053</v>
      </c>
      <c r="L16192">
        <v>37.57</v>
      </c>
      <c r="M16192" t="s">
        <v>212</v>
      </c>
      <c r="N16192" s="160" t="s">
        <v>9</v>
      </c>
      <c r="O16192" s="160" t="s">
        <v>80</v>
      </c>
    </row>
    <row r="16193" spans="9:15" x14ac:dyDescent="0.35">
      <c r="I16193">
        <v>122045</v>
      </c>
      <c r="J16193">
        <v>3992</v>
      </c>
      <c r="K16193">
        <v>164053</v>
      </c>
      <c r="L16193">
        <v>37.57</v>
      </c>
      <c r="M16193" t="s">
        <v>212</v>
      </c>
      <c r="N16193" s="160" t="s">
        <v>9</v>
      </c>
      <c r="O16193" s="160" t="s">
        <v>80</v>
      </c>
    </row>
    <row r="16194" spans="9:15" x14ac:dyDescent="0.35">
      <c r="I16194">
        <v>122803</v>
      </c>
      <c r="J16194">
        <v>3992</v>
      </c>
      <c r="K16194">
        <v>164053</v>
      </c>
      <c r="L16194">
        <v>150.13</v>
      </c>
      <c r="M16194" t="s">
        <v>212</v>
      </c>
      <c r="N16194" s="160" t="s">
        <v>207</v>
      </c>
      <c r="O16194" s="160" t="s">
        <v>80</v>
      </c>
    </row>
    <row r="16195" spans="9:15" x14ac:dyDescent="0.35">
      <c r="I16195">
        <v>7</v>
      </c>
      <c r="J16195">
        <v>4031</v>
      </c>
      <c r="K16195">
        <v>164078</v>
      </c>
      <c r="L16195">
        <v>179.7</v>
      </c>
      <c r="M16195" t="s">
        <v>212</v>
      </c>
      <c r="N16195" s="160" t="s">
        <v>9</v>
      </c>
      <c r="O16195" s="160" t="s">
        <v>80</v>
      </c>
    </row>
    <row r="16196" spans="9:15" x14ac:dyDescent="0.35">
      <c r="I16196">
        <v>81192</v>
      </c>
      <c r="J16196">
        <v>4031</v>
      </c>
      <c r="K16196">
        <v>164078</v>
      </c>
      <c r="L16196">
        <v>55.19</v>
      </c>
      <c r="M16196" t="s">
        <v>212</v>
      </c>
      <c r="N16196" s="160" t="s">
        <v>7</v>
      </c>
      <c r="O16196" s="160" t="s">
        <v>80</v>
      </c>
    </row>
    <row r="16197" spans="9:15" x14ac:dyDescent="0.35">
      <c r="I16197">
        <v>81192</v>
      </c>
      <c r="J16197">
        <v>4031</v>
      </c>
      <c r="K16197">
        <v>164078</v>
      </c>
      <c r="L16197">
        <v>55.19</v>
      </c>
      <c r="M16197" t="s">
        <v>212</v>
      </c>
      <c r="N16197" s="160" t="s">
        <v>7</v>
      </c>
      <c r="O16197" s="160" t="s">
        <v>80</v>
      </c>
    </row>
    <row r="16198" spans="9:15" x14ac:dyDescent="0.35">
      <c r="I16198">
        <v>101972</v>
      </c>
      <c r="J16198">
        <v>4031</v>
      </c>
      <c r="K16198">
        <v>164078</v>
      </c>
      <c r="L16198">
        <v>266.63</v>
      </c>
      <c r="M16198" t="s">
        <v>212</v>
      </c>
      <c r="N16198" s="160" t="s">
        <v>19</v>
      </c>
      <c r="O16198" s="160" t="s">
        <v>80</v>
      </c>
    </row>
    <row r="16199" spans="9:15" x14ac:dyDescent="0.35">
      <c r="I16199">
        <v>117441</v>
      </c>
      <c r="J16199">
        <v>4031</v>
      </c>
      <c r="K16199">
        <v>164078</v>
      </c>
      <c r="L16199">
        <v>122.04</v>
      </c>
      <c r="M16199" t="s">
        <v>212</v>
      </c>
      <c r="N16199" s="160" t="s">
        <v>9</v>
      </c>
      <c r="O16199" s="160" t="s">
        <v>80</v>
      </c>
    </row>
    <row r="16200" spans="9:15" x14ac:dyDescent="0.35">
      <c r="I16200">
        <v>118484</v>
      </c>
      <c r="J16200">
        <v>4031</v>
      </c>
      <c r="K16200">
        <v>164078</v>
      </c>
      <c r="L16200">
        <v>125.73</v>
      </c>
      <c r="M16200" t="s">
        <v>212</v>
      </c>
      <c r="N16200" s="160" t="s">
        <v>7</v>
      </c>
      <c r="O16200" s="160" t="s">
        <v>80</v>
      </c>
    </row>
    <row r="16201" spans="9:15" x14ac:dyDescent="0.35">
      <c r="I16201">
        <v>119309</v>
      </c>
      <c r="J16201">
        <v>4031</v>
      </c>
      <c r="K16201">
        <v>164078</v>
      </c>
      <c r="L16201">
        <v>38.159999999999997</v>
      </c>
      <c r="M16201" t="s">
        <v>212</v>
      </c>
      <c r="N16201" s="160" t="s">
        <v>9</v>
      </c>
      <c r="O16201" s="160" t="s">
        <v>80</v>
      </c>
    </row>
    <row r="16202" spans="9:15" x14ac:dyDescent="0.35">
      <c r="I16202">
        <v>7</v>
      </c>
      <c r="J16202">
        <v>3981</v>
      </c>
      <c r="K16202">
        <v>164111</v>
      </c>
      <c r="L16202">
        <v>191.19</v>
      </c>
      <c r="M16202" t="s">
        <v>212</v>
      </c>
      <c r="N16202" s="160" t="s">
        <v>9</v>
      </c>
      <c r="O16202" s="160" t="s">
        <v>80</v>
      </c>
    </row>
    <row r="16203" spans="9:15" x14ac:dyDescent="0.35">
      <c r="I16203">
        <v>104499</v>
      </c>
      <c r="J16203">
        <v>3981</v>
      </c>
      <c r="K16203">
        <v>164111</v>
      </c>
      <c r="L16203">
        <v>85.86</v>
      </c>
      <c r="M16203" t="s">
        <v>212</v>
      </c>
      <c r="N16203" s="160" t="s">
        <v>7</v>
      </c>
      <c r="O16203" s="160" t="s">
        <v>80</v>
      </c>
    </row>
    <row r="16204" spans="9:15" x14ac:dyDescent="0.35">
      <c r="I16204">
        <v>104499</v>
      </c>
      <c r="J16204">
        <v>3981</v>
      </c>
      <c r="K16204">
        <v>164111</v>
      </c>
      <c r="L16204">
        <v>85.86</v>
      </c>
      <c r="M16204" t="s">
        <v>212</v>
      </c>
      <c r="N16204" s="160" t="s">
        <v>7</v>
      </c>
      <c r="O16204" s="160" t="s">
        <v>80</v>
      </c>
    </row>
    <row r="16205" spans="9:15" x14ac:dyDescent="0.35">
      <c r="I16205">
        <v>104500</v>
      </c>
      <c r="J16205">
        <v>3981</v>
      </c>
      <c r="K16205">
        <v>164111</v>
      </c>
      <c r="L16205">
        <v>85.86</v>
      </c>
      <c r="M16205" t="s">
        <v>212</v>
      </c>
      <c r="N16205" s="160" t="s">
        <v>7</v>
      </c>
      <c r="O16205" s="160" t="s">
        <v>80</v>
      </c>
    </row>
    <row r="16206" spans="9:15" x14ac:dyDescent="0.35">
      <c r="I16206">
        <v>104500</v>
      </c>
      <c r="J16206">
        <v>3981</v>
      </c>
      <c r="K16206">
        <v>164111</v>
      </c>
      <c r="L16206">
        <v>85.86</v>
      </c>
      <c r="M16206" t="s">
        <v>212</v>
      </c>
      <c r="N16206" s="160" t="s">
        <v>7</v>
      </c>
      <c r="O16206" s="160" t="s">
        <v>80</v>
      </c>
    </row>
    <row r="16207" spans="9:15" x14ac:dyDescent="0.35">
      <c r="I16207">
        <v>116372</v>
      </c>
      <c r="J16207">
        <v>3981</v>
      </c>
      <c r="K16207">
        <v>164111</v>
      </c>
      <c r="L16207">
        <v>23.42</v>
      </c>
      <c r="M16207" t="s">
        <v>212</v>
      </c>
      <c r="N16207" s="160" t="s">
        <v>19</v>
      </c>
      <c r="O16207" s="160" t="s">
        <v>80</v>
      </c>
    </row>
    <row r="16208" spans="9:15" x14ac:dyDescent="0.35">
      <c r="I16208">
        <v>119309</v>
      </c>
      <c r="J16208">
        <v>3981</v>
      </c>
      <c r="K16208">
        <v>164111</v>
      </c>
      <c r="L16208">
        <v>37.53</v>
      </c>
      <c r="M16208" t="s">
        <v>212</v>
      </c>
      <c r="N16208" s="160" t="s">
        <v>9</v>
      </c>
      <c r="O16208" s="160" t="s">
        <v>80</v>
      </c>
    </row>
    <row r="16209" spans="9:15" x14ac:dyDescent="0.35">
      <c r="I16209">
        <v>81192</v>
      </c>
      <c r="J16209">
        <v>4008</v>
      </c>
      <c r="K16209">
        <v>164158</v>
      </c>
      <c r="L16209">
        <v>55.19</v>
      </c>
      <c r="M16209" t="s">
        <v>212</v>
      </c>
      <c r="N16209" s="160" t="s">
        <v>7</v>
      </c>
      <c r="O16209" s="160" t="s">
        <v>80</v>
      </c>
    </row>
    <row r="16210" spans="9:15" x14ac:dyDescent="0.35">
      <c r="I16210">
        <v>116372</v>
      </c>
      <c r="J16210">
        <v>4008</v>
      </c>
      <c r="K16210">
        <v>164158</v>
      </c>
      <c r="L16210">
        <v>23.81</v>
      </c>
      <c r="M16210" t="s">
        <v>212</v>
      </c>
      <c r="N16210" s="160" t="s">
        <v>19</v>
      </c>
      <c r="O16210" s="160" t="s">
        <v>80</v>
      </c>
    </row>
    <row r="16211" spans="9:15" x14ac:dyDescent="0.35">
      <c r="I16211">
        <v>74395</v>
      </c>
      <c r="J16211">
        <v>4000</v>
      </c>
      <c r="K16211">
        <v>164245</v>
      </c>
      <c r="L16211">
        <v>87.3</v>
      </c>
      <c r="M16211" t="s">
        <v>212</v>
      </c>
      <c r="N16211" s="160" t="s">
        <v>7</v>
      </c>
      <c r="O16211" s="160" t="s">
        <v>80</v>
      </c>
    </row>
    <row r="16212" spans="9:15" x14ac:dyDescent="0.35">
      <c r="I16212">
        <v>74395</v>
      </c>
      <c r="J16212">
        <v>4000</v>
      </c>
      <c r="K16212">
        <v>164245</v>
      </c>
      <c r="L16212">
        <v>87.05</v>
      </c>
      <c r="M16212" t="s">
        <v>212</v>
      </c>
      <c r="N16212" s="160" t="s">
        <v>7</v>
      </c>
      <c r="O16212" s="160" t="s">
        <v>80</v>
      </c>
    </row>
    <row r="16213" spans="9:15" x14ac:dyDescent="0.35">
      <c r="I16213">
        <v>116372</v>
      </c>
      <c r="J16213">
        <v>4006</v>
      </c>
      <c r="K16213">
        <v>164312</v>
      </c>
      <c r="L16213">
        <v>23.51</v>
      </c>
      <c r="M16213" t="s">
        <v>212</v>
      </c>
      <c r="N16213" s="160" t="s">
        <v>19</v>
      </c>
      <c r="O16213" s="160" t="s">
        <v>80</v>
      </c>
    </row>
    <row r="16214" spans="9:15" x14ac:dyDescent="0.35">
      <c r="I16214">
        <v>119309</v>
      </c>
      <c r="J16214">
        <v>4006</v>
      </c>
      <c r="K16214">
        <v>164312</v>
      </c>
      <c r="L16214">
        <v>37.68</v>
      </c>
      <c r="M16214" t="s">
        <v>212</v>
      </c>
      <c r="N16214" s="160" t="s">
        <v>9</v>
      </c>
      <c r="O16214" s="160" t="s">
        <v>80</v>
      </c>
    </row>
    <row r="16215" spans="9:15" x14ac:dyDescent="0.35">
      <c r="I16215">
        <v>122045</v>
      </c>
      <c r="J16215">
        <v>4006</v>
      </c>
      <c r="K16215">
        <v>164312</v>
      </c>
      <c r="L16215">
        <v>37.200000000000003</v>
      </c>
      <c r="M16215" t="s">
        <v>212</v>
      </c>
      <c r="N16215" s="160" t="s">
        <v>9</v>
      </c>
      <c r="O16215" s="160" t="s">
        <v>80</v>
      </c>
    </row>
    <row r="16216" spans="9:15" x14ac:dyDescent="0.35">
      <c r="I16216">
        <v>125023</v>
      </c>
      <c r="J16216">
        <v>4006</v>
      </c>
      <c r="K16216">
        <v>164312</v>
      </c>
      <c r="L16216">
        <v>95.95</v>
      </c>
      <c r="M16216" t="s">
        <v>212</v>
      </c>
      <c r="N16216" s="160" t="s">
        <v>9</v>
      </c>
      <c r="O16216" s="160" t="s">
        <v>80</v>
      </c>
    </row>
    <row r="16217" spans="9:15" x14ac:dyDescent="0.35">
      <c r="I16217">
        <v>81192</v>
      </c>
      <c r="J16217">
        <v>3977</v>
      </c>
      <c r="K16217">
        <v>164313</v>
      </c>
      <c r="L16217">
        <v>55.19</v>
      </c>
      <c r="M16217" t="s">
        <v>212</v>
      </c>
      <c r="N16217" s="160" t="s">
        <v>7</v>
      </c>
      <c r="O16217" s="160" t="s">
        <v>80</v>
      </c>
    </row>
    <row r="16218" spans="9:15" x14ac:dyDescent="0.35">
      <c r="I16218">
        <v>91312</v>
      </c>
      <c r="J16218">
        <v>3977</v>
      </c>
      <c r="K16218">
        <v>164313</v>
      </c>
      <c r="L16218">
        <v>130.91999999999999</v>
      </c>
      <c r="M16218" t="s">
        <v>212</v>
      </c>
      <c r="N16218" s="160" t="s">
        <v>8</v>
      </c>
      <c r="O16218" s="160" t="s">
        <v>80</v>
      </c>
    </row>
    <row r="16219" spans="9:15" x14ac:dyDescent="0.35">
      <c r="I16219">
        <v>125023</v>
      </c>
      <c r="J16219">
        <v>3977</v>
      </c>
      <c r="K16219">
        <v>164313</v>
      </c>
      <c r="L16219">
        <v>97.18</v>
      </c>
      <c r="M16219" t="s">
        <v>212</v>
      </c>
      <c r="N16219" s="160" t="s">
        <v>9</v>
      </c>
      <c r="O16219" s="160" t="s">
        <v>80</v>
      </c>
    </row>
    <row r="16220" spans="9:15" x14ac:dyDescent="0.35">
      <c r="I16220">
        <v>101972</v>
      </c>
      <c r="J16220">
        <v>4021</v>
      </c>
      <c r="K16220">
        <v>164355</v>
      </c>
      <c r="L16220">
        <v>133.41</v>
      </c>
      <c r="M16220" t="s">
        <v>212</v>
      </c>
      <c r="N16220" s="160" t="s">
        <v>19</v>
      </c>
      <c r="O16220" s="160" t="s">
        <v>80</v>
      </c>
    </row>
    <row r="16221" spans="9:15" x14ac:dyDescent="0.35">
      <c r="I16221">
        <v>116372</v>
      </c>
      <c r="J16221">
        <v>4021</v>
      </c>
      <c r="K16221">
        <v>164355</v>
      </c>
      <c r="L16221">
        <v>47.62</v>
      </c>
      <c r="M16221" t="s">
        <v>212</v>
      </c>
      <c r="N16221" s="160" t="s">
        <v>19</v>
      </c>
      <c r="O16221" s="160" t="s">
        <v>80</v>
      </c>
    </row>
    <row r="16222" spans="9:15" x14ac:dyDescent="0.35">
      <c r="I16222">
        <v>117766</v>
      </c>
      <c r="J16222">
        <v>4021</v>
      </c>
      <c r="K16222">
        <v>164355</v>
      </c>
      <c r="L16222">
        <v>92.83</v>
      </c>
      <c r="M16222" t="s">
        <v>212</v>
      </c>
      <c r="N16222" s="160" t="s">
        <v>7</v>
      </c>
      <c r="O16222" s="160" t="s">
        <v>80</v>
      </c>
    </row>
    <row r="16223" spans="9:15" x14ac:dyDescent="0.35">
      <c r="I16223">
        <v>117767</v>
      </c>
      <c r="J16223">
        <v>4021</v>
      </c>
      <c r="K16223">
        <v>164355</v>
      </c>
      <c r="L16223">
        <v>92.83</v>
      </c>
      <c r="M16223" t="s">
        <v>212</v>
      </c>
      <c r="N16223" s="160" t="s">
        <v>7</v>
      </c>
      <c r="O16223" s="160" t="s">
        <v>80</v>
      </c>
    </row>
    <row r="16224" spans="9:15" x14ac:dyDescent="0.35">
      <c r="I16224">
        <v>7</v>
      </c>
      <c r="J16224">
        <v>3980</v>
      </c>
      <c r="K16224">
        <v>164362</v>
      </c>
      <c r="L16224">
        <v>205</v>
      </c>
      <c r="M16224" t="s">
        <v>212</v>
      </c>
      <c r="N16224" s="160" t="s">
        <v>9</v>
      </c>
      <c r="O16224" s="160" t="s">
        <v>80</v>
      </c>
    </row>
    <row r="16225" spans="9:15" x14ac:dyDescent="0.35">
      <c r="I16225">
        <v>91312</v>
      </c>
      <c r="J16225">
        <v>3980</v>
      </c>
      <c r="K16225">
        <v>164362</v>
      </c>
      <c r="L16225">
        <v>130.91999999999999</v>
      </c>
      <c r="M16225" t="s">
        <v>212</v>
      </c>
      <c r="N16225" s="160" t="s">
        <v>8</v>
      </c>
      <c r="O16225" s="160" t="s">
        <v>80</v>
      </c>
    </row>
    <row r="16226" spans="9:15" x14ac:dyDescent="0.35">
      <c r="I16226">
        <v>120936</v>
      </c>
      <c r="J16226">
        <v>3980</v>
      </c>
      <c r="K16226">
        <v>164362</v>
      </c>
      <c r="L16226">
        <v>26.51</v>
      </c>
      <c r="M16226" t="s">
        <v>212</v>
      </c>
      <c r="N16226" s="160" t="s">
        <v>10</v>
      </c>
      <c r="O16226" s="160" t="s">
        <v>80</v>
      </c>
    </row>
    <row r="16227" spans="9:15" x14ac:dyDescent="0.35">
      <c r="I16227">
        <v>116372</v>
      </c>
      <c r="J16227">
        <v>3978</v>
      </c>
      <c r="K16227">
        <v>164366</v>
      </c>
      <c r="L16227">
        <v>47.48</v>
      </c>
      <c r="M16227" t="s">
        <v>212</v>
      </c>
      <c r="N16227" s="160" t="s">
        <v>19</v>
      </c>
      <c r="O16227" s="160" t="s">
        <v>80</v>
      </c>
    </row>
    <row r="16228" spans="9:15" x14ac:dyDescent="0.35">
      <c r="I16228">
        <v>117767</v>
      </c>
      <c r="J16228">
        <v>3978</v>
      </c>
      <c r="K16228">
        <v>164366</v>
      </c>
      <c r="L16228">
        <v>92.56</v>
      </c>
      <c r="M16228" t="s">
        <v>212</v>
      </c>
      <c r="N16228" s="160" t="s">
        <v>7</v>
      </c>
      <c r="O16228" s="160" t="s">
        <v>80</v>
      </c>
    </row>
    <row r="16229" spans="9:15" x14ac:dyDescent="0.35">
      <c r="I16229">
        <v>118038</v>
      </c>
      <c r="J16229">
        <v>3978</v>
      </c>
      <c r="K16229">
        <v>164366</v>
      </c>
      <c r="L16229">
        <v>92.57</v>
      </c>
      <c r="M16229" t="s">
        <v>212</v>
      </c>
      <c r="N16229" s="160" t="s">
        <v>7</v>
      </c>
      <c r="O16229" s="160" t="s">
        <v>80</v>
      </c>
    </row>
    <row r="16230" spans="9:15" x14ac:dyDescent="0.35">
      <c r="I16230">
        <v>119309</v>
      </c>
      <c r="J16230">
        <v>3978</v>
      </c>
      <c r="K16230">
        <v>164366</v>
      </c>
      <c r="L16230">
        <v>38.049999999999997</v>
      </c>
      <c r="M16230" t="s">
        <v>212</v>
      </c>
      <c r="N16230" s="160" t="s">
        <v>9</v>
      </c>
      <c r="O16230" s="160" t="s">
        <v>80</v>
      </c>
    </row>
    <row r="16231" spans="9:15" x14ac:dyDescent="0.35">
      <c r="I16231">
        <v>16459</v>
      </c>
      <c r="J16231">
        <v>4008</v>
      </c>
      <c r="K16231">
        <v>164408</v>
      </c>
      <c r="L16231">
        <v>149.88</v>
      </c>
      <c r="M16231" t="s">
        <v>212</v>
      </c>
      <c r="N16231" s="160" t="s">
        <v>19</v>
      </c>
      <c r="O16231" s="160" t="s">
        <v>80</v>
      </c>
    </row>
    <row r="16232" spans="9:15" x14ac:dyDescent="0.35">
      <c r="I16232">
        <v>71189</v>
      </c>
      <c r="J16232">
        <v>4008</v>
      </c>
      <c r="K16232">
        <v>164408</v>
      </c>
      <c r="L16232">
        <v>146.76</v>
      </c>
      <c r="M16232" t="s">
        <v>212</v>
      </c>
      <c r="N16232" s="160" t="s">
        <v>8</v>
      </c>
      <c r="O16232" s="160" t="s">
        <v>80</v>
      </c>
    </row>
    <row r="16233" spans="9:15" x14ac:dyDescent="0.35">
      <c r="I16233">
        <v>71189</v>
      </c>
      <c r="J16233">
        <v>4008</v>
      </c>
      <c r="K16233">
        <v>164408</v>
      </c>
      <c r="L16233">
        <v>244.6</v>
      </c>
      <c r="M16233" t="s">
        <v>212</v>
      </c>
      <c r="N16233" s="160" t="s">
        <v>8</v>
      </c>
      <c r="O16233" s="160" t="s">
        <v>80</v>
      </c>
    </row>
    <row r="16234" spans="9:15" x14ac:dyDescent="0.35">
      <c r="I16234">
        <v>74395</v>
      </c>
      <c r="J16234">
        <v>4008</v>
      </c>
      <c r="K16234">
        <v>164408</v>
      </c>
      <c r="L16234">
        <v>174.86</v>
      </c>
      <c r="M16234" t="s">
        <v>212</v>
      </c>
      <c r="N16234" s="160" t="s">
        <v>7</v>
      </c>
      <c r="O16234" s="160" t="s">
        <v>80</v>
      </c>
    </row>
    <row r="16235" spans="9:15" x14ac:dyDescent="0.35">
      <c r="I16235">
        <v>78573</v>
      </c>
      <c r="J16235">
        <v>4008</v>
      </c>
      <c r="K16235">
        <v>164408</v>
      </c>
      <c r="L16235">
        <v>126.47</v>
      </c>
      <c r="M16235" t="s">
        <v>212</v>
      </c>
      <c r="N16235" s="160" t="s">
        <v>8</v>
      </c>
      <c r="O16235" s="160" t="s">
        <v>80</v>
      </c>
    </row>
    <row r="16236" spans="9:15" x14ac:dyDescent="0.35">
      <c r="I16236">
        <v>101972</v>
      </c>
      <c r="J16236">
        <v>4008</v>
      </c>
      <c r="K16236">
        <v>164408</v>
      </c>
      <c r="L16236">
        <v>534.02</v>
      </c>
      <c r="M16236" t="s">
        <v>212</v>
      </c>
      <c r="N16236" s="160" t="s">
        <v>19</v>
      </c>
      <c r="O16236" s="160" t="s">
        <v>80</v>
      </c>
    </row>
    <row r="16237" spans="9:15" x14ac:dyDescent="0.35">
      <c r="I16237">
        <v>101972</v>
      </c>
      <c r="J16237">
        <v>4008</v>
      </c>
      <c r="K16237">
        <v>164408</v>
      </c>
      <c r="L16237">
        <v>267.01</v>
      </c>
      <c r="M16237" t="s">
        <v>212</v>
      </c>
      <c r="N16237" s="160" t="s">
        <v>19</v>
      </c>
      <c r="O16237" s="160" t="s">
        <v>80</v>
      </c>
    </row>
    <row r="16238" spans="9:15" x14ac:dyDescent="0.35">
      <c r="I16238">
        <v>103732</v>
      </c>
      <c r="J16238">
        <v>4008</v>
      </c>
      <c r="K16238">
        <v>164408</v>
      </c>
      <c r="L16238">
        <v>219.36</v>
      </c>
      <c r="M16238" t="s">
        <v>212</v>
      </c>
      <c r="N16238" s="160" t="s">
        <v>8</v>
      </c>
      <c r="O16238" s="160" t="s">
        <v>80</v>
      </c>
    </row>
    <row r="16239" spans="9:15" x14ac:dyDescent="0.35">
      <c r="I16239">
        <v>103732</v>
      </c>
      <c r="J16239">
        <v>4008</v>
      </c>
      <c r="K16239">
        <v>164408</v>
      </c>
      <c r="L16239">
        <v>219.36</v>
      </c>
      <c r="M16239" t="s">
        <v>212</v>
      </c>
      <c r="N16239" s="160" t="s">
        <v>8</v>
      </c>
      <c r="O16239" s="160" t="s">
        <v>80</v>
      </c>
    </row>
    <row r="16240" spans="9:15" x14ac:dyDescent="0.35">
      <c r="I16240">
        <v>107294</v>
      </c>
      <c r="J16240">
        <v>4008</v>
      </c>
      <c r="K16240">
        <v>164408</v>
      </c>
      <c r="L16240">
        <v>239.31</v>
      </c>
      <c r="M16240" t="s">
        <v>212</v>
      </c>
      <c r="N16240" s="160" t="s">
        <v>8</v>
      </c>
      <c r="O16240" s="160" t="s">
        <v>80</v>
      </c>
    </row>
    <row r="16241" spans="9:15" x14ac:dyDescent="0.35">
      <c r="I16241">
        <v>116372</v>
      </c>
      <c r="J16241">
        <v>4008</v>
      </c>
      <c r="K16241">
        <v>164408</v>
      </c>
      <c r="L16241">
        <v>143.1</v>
      </c>
      <c r="M16241" t="s">
        <v>212</v>
      </c>
      <c r="N16241" s="160" t="s">
        <v>19</v>
      </c>
      <c r="O16241" s="160" t="s">
        <v>80</v>
      </c>
    </row>
    <row r="16242" spans="9:15" x14ac:dyDescent="0.35">
      <c r="I16242">
        <v>116372</v>
      </c>
      <c r="J16242">
        <v>4008</v>
      </c>
      <c r="K16242">
        <v>164408</v>
      </c>
      <c r="L16242">
        <v>143.1</v>
      </c>
      <c r="M16242" t="s">
        <v>212</v>
      </c>
      <c r="N16242" s="160" t="s">
        <v>19</v>
      </c>
      <c r="O16242" s="160" t="s">
        <v>80</v>
      </c>
    </row>
    <row r="16243" spans="9:15" x14ac:dyDescent="0.35">
      <c r="I16243">
        <v>117485</v>
      </c>
      <c r="J16243">
        <v>4008</v>
      </c>
      <c r="K16243">
        <v>164408</v>
      </c>
      <c r="L16243">
        <v>72.16</v>
      </c>
      <c r="M16243" t="s">
        <v>212</v>
      </c>
      <c r="N16243" s="160" t="s">
        <v>8</v>
      </c>
      <c r="O16243" s="160" t="s">
        <v>80</v>
      </c>
    </row>
    <row r="16244" spans="9:15" x14ac:dyDescent="0.35">
      <c r="I16244">
        <v>118850</v>
      </c>
      <c r="J16244">
        <v>4008</v>
      </c>
      <c r="K16244">
        <v>164408</v>
      </c>
      <c r="L16244">
        <v>126.92</v>
      </c>
      <c r="M16244" t="s">
        <v>212</v>
      </c>
      <c r="N16244" s="160" t="s">
        <v>8</v>
      </c>
      <c r="O16244" s="160" t="s">
        <v>80</v>
      </c>
    </row>
    <row r="16245" spans="9:15" x14ac:dyDescent="0.35">
      <c r="I16245">
        <v>119309</v>
      </c>
      <c r="J16245">
        <v>4008</v>
      </c>
      <c r="K16245">
        <v>164408</v>
      </c>
      <c r="L16245">
        <v>38.22</v>
      </c>
      <c r="M16245" t="s">
        <v>212</v>
      </c>
      <c r="N16245" s="160" t="s">
        <v>9</v>
      </c>
      <c r="O16245" s="160" t="s">
        <v>80</v>
      </c>
    </row>
    <row r="16246" spans="9:15" x14ac:dyDescent="0.35">
      <c r="I16246">
        <v>122802</v>
      </c>
      <c r="J16246">
        <v>4008</v>
      </c>
      <c r="K16246">
        <v>164408</v>
      </c>
      <c r="L16246">
        <v>150.78</v>
      </c>
      <c r="M16246" t="s">
        <v>212</v>
      </c>
      <c r="N16246" s="160" t="s">
        <v>207</v>
      </c>
      <c r="O16246" s="160" t="s">
        <v>80</v>
      </c>
    </row>
    <row r="16247" spans="9:15" x14ac:dyDescent="0.35">
      <c r="I16247">
        <v>122803</v>
      </c>
      <c r="J16247">
        <v>4008</v>
      </c>
      <c r="K16247">
        <v>164408</v>
      </c>
      <c r="L16247">
        <v>150.78</v>
      </c>
      <c r="M16247" t="s">
        <v>212</v>
      </c>
      <c r="N16247" s="160" t="s">
        <v>207</v>
      </c>
      <c r="O16247" s="160" t="s">
        <v>80</v>
      </c>
    </row>
    <row r="16248" spans="9:15" x14ac:dyDescent="0.35">
      <c r="I16248">
        <v>122804</v>
      </c>
      <c r="J16248">
        <v>4008</v>
      </c>
      <c r="K16248">
        <v>164408</v>
      </c>
      <c r="L16248">
        <v>150.78</v>
      </c>
      <c r="M16248" t="s">
        <v>212</v>
      </c>
      <c r="N16248" s="160" t="s">
        <v>207</v>
      </c>
      <c r="O16248" s="160" t="s">
        <v>80</v>
      </c>
    </row>
    <row r="16249" spans="9:15" x14ac:dyDescent="0.35">
      <c r="I16249">
        <v>125778</v>
      </c>
      <c r="J16249">
        <v>4008</v>
      </c>
      <c r="K16249">
        <v>164408</v>
      </c>
      <c r="L16249">
        <v>150.78</v>
      </c>
      <c r="M16249" t="s">
        <v>212</v>
      </c>
      <c r="N16249" s="160" t="s">
        <v>207</v>
      </c>
      <c r="O16249" s="160" t="s">
        <v>80</v>
      </c>
    </row>
    <row r="16250" spans="9:15" x14ac:dyDescent="0.35">
      <c r="I16250">
        <v>114734</v>
      </c>
      <c r="J16250">
        <v>4006</v>
      </c>
      <c r="K16250">
        <v>164425</v>
      </c>
      <c r="L16250">
        <v>115.38</v>
      </c>
      <c r="M16250" t="s">
        <v>212</v>
      </c>
      <c r="N16250" s="160" t="s">
        <v>7</v>
      </c>
      <c r="O16250" s="160" t="s">
        <v>80</v>
      </c>
    </row>
    <row r="16251" spans="9:15" x14ac:dyDescent="0.35">
      <c r="I16251">
        <v>118038</v>
      </c>
      <c r="J16251">
        <v>4024</v>
      </c>
      <c r="K16251">
        <v>164437</v>
      </c>
      <c r="L16251">
        <v>92.57</v>
      </c>
      <c r="M16251" t="s">
        <v>212</v>
      </c>
      <c r="N16251" s="160" t="s">
        <v>7</v>
      </c>
      <c r="O16251" s="160" t="s">
        <v>80</v>
      </c>
    </row>
    <row r="16252" spans="9:15" x14ac:dyDescent="0.35">
      <c r="I16252">
        <v>118038</v>
      </c>
      <c r="J16252">
        <v>4024</v>
      </c>
      <c r="K16252">
        <v>164437</v>
      </c>
      <c r="L16252">
        <v>185.68</v>
      </c>
      <c r="M16252" t="s">
        <v>212</v>
      </c>
      <c r="N16252" s="160" t="s">
        <v>7</v>
      </c>
      <c r="O16252" s="160" t="s">
        <v>80</v>
      </c>
    </row>
    <row r="16253" spans="9:15" x14ac:dyDescent="0.35">
      <c r="I16253">
        <v>118484</v>
      </c>
      <c r="J16253">
        <v>4024</v>
      </c>
      <c r="K16253">
        <v>164437</v>
      </c>
      <c r="L16253">
        <v>125.37</v>
      </c>
      <c r="M16253" t="s">
        <v>212</v>
      </c>
      <c r="N16253" s="160" t="s">
        <v>7</v>
      </c>
      <c r="O16253" s="160" t="s">
        <v>80</v>
      </c>
    </row>
    <row r="16254" spans="9:15" x14ac:dyDescent="0.35">
      <c r="I16254">
        <v>7</v>
      </c>
      <c r="J16254">
        <v>3994</v>
      </c>
      <c r="K16254">
        <v>164521</v>
      </c>
      <c r="L16254">
        <v>193.08</v>
      </c>
      <c r="M16254" t="s">
        <v>212</v>
      </c>
      <c r="N16254" s="160" t="s">
        <v>9</v>
      </c>
      <c r="O16254" s="160" t="s">
        <v>80</v>
      </c>
    </row>
    <row r="16255" spans="9:15" x14ac:dyDescent="0.35">
      <c r="I16255">
        <v>71189</v>
      </c>
      <c r="J16255">
        <v>3994</v>
      </c>
      <c r="K16255">
        <v>164521</v>
      </c>
      <c r="L16255">
        <v>121.3</v>
      </c>
      <c r="M16255" t="s">
        <v>212</v>
      </c>
      <c r="N16255" s="160" t="s">
        <v>8</v>
      </c>
      <c r="O16255" s="160" t="s">
        <v>80</v>
      </c>
    </row>
    <row r="16256" spans="9:15" x14ac:dyDescent="0.35">
      <c r="I16256">
        <v>91312</v>
      </c>
      <c r="J16256">
        <v>3994</v>
      </c>
      <c r="K16256">
        <v>164521</v>
      </c>
      <c r="L16256">
        <v>260.06</v>
      </c>
      <c r="M16256" t="s">
        <v>212</v>
      </c>
      <c r="N16256" s="160" t="s">
        <v>8</v>
      </c>
      <c r="O16256" s="160" t="s">
        <v>80</v>
      </c>
    </row>
    <row r="16257" spans="9:15" x14ac:dyDescent="0.35">
      <c r="I16257">
        <v>103732</v>
      </c>
      <c r="J16257">
        <v>3994</v>
      </c>
      <c r="K16257">
        <v>164521</v>
      </c>
      <c r="L16257">
        <v>72.52</v>
      </c>
      <c r="M16257" t="s">
        <v>212</v>
      </c>
      <c r="N16257" s="160" t="s">
        <v>8</v>
      </c>
      <c r="O16257" s="160" t="s">
        <v>80</v>
      </c>
    </row>
    <row r="16258" spans="9:15" x14ac:dyDescent="0.35">
      <c r="I16258">
        <v>117485</v>
      </c>
      <c r="J16258">
        <v>3994</v>
      </c>
      <c r="K16258">
        <v>164521</v>
      </c>
      <c r="L16258">
        <v>53.67</v>
      </c>
      <c r="M16258" t="s">
        <v>212</v>
      </c>
      <c r="N16258" s="160" t="s">
        <v>8</v>
      </c>
      <c r="O16258" s="160" t="s">
        <v>80</v>
      </c>
    </row>
    <row r="16259" spans="9:15" x14ac:dyDescent="0.35">
      <c r="I16259">
        <v>117766</v>
      </c>
      <c r="J16259">
        <v>3994</v>
      </c>
      <c r="K16259">
        <v>164521</v>
      </c>
      <c r="L16259">
        <v>92.2</v>
      </c>
      <c r="M16259" t="s">
        <v>212</v>
      </c>
      <c r="N16259" s="160" t="s">
        <v>7</v>
      </c>
      <c r="O16259" s="160" t="s">
        <v>80</v>
      </c>
    </row>
    <row r="16260" spans="9:15" x14ac:dyDescent="0.35">
      <c r="I16260">
        <v>117767</v>
      </c>
      <c r="J16260">
        <v>3994</v>
      </c>
      <c r="K16260">
        <v>164521</v>
      </c>
      <c r="L16260">
        <v>92.2</v>
      </c>
      <c r="M16260" t="s">
        <v>212</v>
      </c>
      <c r="N16260" s="160" t="s">
        <v>7</v>
      </c>
      <c r="O16260" s="160" t="s">
        <v>80</v>
      </c>
    </row>
    <row r="16261" spans="9:15" x14ac:dyDescent="0.35">
      <c r="I16261">
        <v>118038</v>
      </c>
      <c r="J16261">
        <v>3994</v>
      </c>
      <c r="K16261">
        <v>164521</v>
      </c>
      <c r="L16261">
        <v>92.21</v>
      </c>
      <c r="M16261" t="s">
        <v>212</v>
      </c>
      <c r="N16261" s="160" t="s">
        <v>7</v>
      </c>
      <c r="O16261" s="160" t="s">
        <v>80</v>
      </c>
    </row>
    <row r="16262" spans="9:15" x14ac:dyDescent="0.35">
      <c r="I16262">
        <v>118484</v>
      </c>
      <c r="J16262">
        <v>3994</v>
      </c>
      <c r="K16262">
        <v>164521</v>
      </c>
      <c r="L16262">
        <v>249.76</v>
      </c>
      <c r="M16262" t="s">
        <v>212</v>
      </c>
      <c r="N16262" s="160" t="s">
        <v>7</v>
      </c>
      <c r="O16262" s="160" t="s">
        <v>80</v>
      </c>
    </row>
    <row r="16263" spans="9:15" x14ac:dyDescent="0.35">
      <c r="I16263">
        <v>120834</v>
      </c>
      <c r="J16263">
        <v>3994</v>
      </c>
      <c r="K16263">
        <v>164521</v>
      </c>
      <c r="L16263">
        <v>26.33</v>
      </c>
      <c r="M16263" t="s">
        <v>212</v>
      </c>
      <c r="N16263" s="160" t="s">
        <v>10</v>
      </c>
      <c r="O16263" s="160" t="s">
        <v>80</v>
      </c>
    </row>
    <row r="16264" spans="9:15" x14ac:dyDescent="0.35">
      <c r="I16264">
        <v>122731</v>
      </c>
      <c r="J16264">
        <v>3994</v>
      </c>
      <c r="K16264">
        <v>164521</v>
      </c>
      <c r="L16264">
        <v>26.33</v>
      </c>
      <c r="M16264" t="s">
        <v>212</v>
      </c>
      <c r="N16264" s="160" t="s">
        <v>10</v>
      </c>
      <c r="O16264" s="160" t="s">
        <v>80</v>
      </c>
    </row>
    <row r="16265" spans="9:15" x14ac:dyDescent="0.35">
      <c r="I16265">
        <v>125287</v>
      </c>
      <c r="J16265">
        <v>3994</v>
      </c>
      <c r="K16265">
        <v>164521</v>
      </c>
      <c r="L16265">
        <v>65.069999999999993</v>
      </c>
      <c r="M16265" t="s">
        <v>212</v>
      </c>
      <c r="N16265" s="160" t="s">
        <v>10</v>
      </c>
      <c r="O16265" s="160" t="s">
        <v>80</v>
      </c>
    </row>
    <row r="16266" spans="9:15" x14ac:dyDescent="0.35">
      <c r="I16266">
        <v>117766</v>
      </c>
      <c r="J16266">
        <v>3873</v>
      </c>
      <c r="K16266">
        <v>164542</v>
      </c>
      <c r="L16266">
        <v>93.99</v>
      </c>
      <c r="M16266" t="s">
        <v>212</v>
      </c>
      <c r="N16266" s="160" t="s">
        <v>7</v>
      </c>
      <c r="O16266" s="160" t="s">
        <v>80</v>
      </c>
    </row>
    <row r="16267" spans="9:15" x14ac:dyDescent="0.35">
      <c r="I16267">
        <v>7</v>
      </c>
      <c r="J16267">
        <v>501</v>
      </c>
      <c r="K16267">
        <v>164623</v>
      </c>
      <c r="L16267">
        <v>388.8</v>
      </c>
      <c r="M16267" t="s">
        <v>212</v>
      </c>
      <c r="N16267" s="160" t="s">
        <v>9</v>
      </c>
      <c r="O16267" s="160" t="s">
        <v>80</v>
      </c>
    </row>
    <row r="16268" spans="9:15" x14ac:dyDescent="0.35">
      <c r="I16268">
        <v>11684</v>
      </c>
      <c r="J16268">
        <v>501</v>
      </c>
      <c r="K16268">
        <v>164623</v>
      </c>
      <c r="L16268">
        <v>498.15</v>
      </c>
      <c r="M16268" t="s">
        <v>212</v>
      </c>
      <c r="N16268" s="160" t="s">
        <v>7</v>
      </c>
      <c r="O16268" s="160" t="s">
        <v>80</v>
      </c>
    </row>
    <row r="16269" spans="9:15" x14ac:dyDescent="0.35">
      <c r="I16269">
        <v>11684</v>
      </c>
      <c r="J16269">
        <v>501</v>
      </c>
      <c r="K16269">
        <v>164623</v>
      </c>
      <c r="L16269">
        <v>332.1</v>
      </c>
      <c r="M16269" t="s">
        <v>212</v>
      </c>
      <c r="N16269" s="160" t="s">
        <v>7</v>
      </c>
      <c r="O16269" s="160" t="s">
        <v>80</v>
      </c>
    </row>
    <row r="16270" spans="9:15" x14ac:dyDescent="0.35">
      <c r="I16270">
        <v>16459</v>
      </c>
      <c r="J16270">
        <v>501</v>
      </c>
      <c r="K16270">
        <v>164623</v>
      </c>
      <c r="L16270">
        <v>5029</v>
      </c>
      <c r="M16270" t="s">
        <v>212</v>
      </c>
      <c r="N16270" s="160" t="s">
        <v>19</v>
      </c>
      <c r="O16270" s="160" t="s">
        <v>80</v>
      </c>
    </row>
    <row r="16271" spans="9:15" x14ac:dyDescent="0.35">
      <c r="I16271">
        <v>16459</v>
      </c>
      <c r="J16271">
        <v>501</v>
      </c>
      <c r="K16271">
        <v>164623</v>
      </c>
      <c r="L16271">
        <v>11984</v>
      </c>
      <c r="M16271" t="s">
        <v>212</v>
      </c>
      <c r="N16271" s="160" t="s">
        <v>19</v>
      </c>
      <c r="O16271" s="160" t="s">
        <v>80</v>
      </c>
    </row>
    <row r="16272" spans="9:15" x14ac:dyDescent="0.35">
      <c r="I16272">
        <v>71189</v>
      </c>
      <c r="J16272">
        <v>501</v>
      </c>
      <c r="K16272">
        <v>164623</v>
      </c>
      <c r="L16272">
        <v>2441.6999999999998</v>
      </c>
      <c r="M16272" t="s">
        <v>212</v>
      </c>
      <c r="N16272" s="160" t="s">
        <v>8</v>
      </c>
      <c r="O16272" s="160" t="s">
        <v>80</v>
      </c>
    </row>
    <row r="16273" spans="9:15" x14ac:dyDescent="0.35">
      <c r="I16273">
        <v>71189</v>
      </c>
      <c r="J16273">
        <v>501</v>
      </c>
      <c r="K16273">
        <v>164623</v>
      </c>
      <c r="L16273">
        <v>976.68</v>
      </c>
      <c r="M16273" t="s">
        <v>212</v>
      </c>
      <c r="N16273" s="160" t="s">
        <v>8</v>
      </c>
      <c r="O16273" s="160" t="s">
        <v>80</v>
      </c>
    </row>
    <row r="16274" spans="9:15" x14ac:dyDescent="0.35">
      <c r="I16274">
        <v>72449</v>
      </c>
      <c r="J16274">
        <v>501</v>
      </c>
      <c r="K16274">
        <v>164623</v>
      </c>
      <c r="L16274">
        <v>777.76</v>
      </c>
      <c r="M16274" t="s">
        <v>212</v>
      </c>
      <c r="N16274" s="160" t="s">
        <v>9</v>
      </c>
      <c r="O16274" s="160" t="s">
        <v>80</v>
      </c>
    </row>
    <row r="16275" spans="9:15" x14ac:dyDescent="0.35">
      <c r="I16275">
        <v>72449</v>
      </c>
      <c r="J16275">
        <v>501</v>
      </c>
      <c r="K16275">
        <v>164623</v>
      </c>
      <c r="L16275">
        <v>583.32000000000005</v>
      </c>
      <c r="M16275" t="s">
        <v>212</v>
      </c>
      <c r="N16275" s="160" t="s">
        <v>9</v>
      </c>
      <c r="O16275" s="160" t="s">
        <v>80</v>
      </c>
    </row>
    <row r="16276" spans="9:15" x14ac:dyDescent="0.35">
      <c r="I16276">
        <v>77912</v>
      </c>
      <c r="J16276">
        <v>501</v>
      </c>
      <c r="K16276">
        <v>164623</v>
      </c>
      <c r="L16276">
        <v>328.54</v>
      </c>
      <c r="M16276" t="s">
        <v>212</v>
      </c>
      <c r="N16276" s="160" t="s">
        <v>8</v>
      </c>
      <c r="O16276" s="160" t="s">
        <v>80</v>
      </c>
    </row>
    <row r="16277" spans="9:15" x14ac:dyDescent="0.35">
      <c r="I16277">
        <v>77912</v>
      </c>
      <c r="J16277">
        <v>501</v>
      </c>
      <c r="K16277">
        <v>164623</v>
      </c>
      <c r="L16277">
        <v>328.54</v>
      </c>
      <c r="M16277" t="s">
        <v>212</v>
      </c>
      <c r="N16277" s="160" t="s">
        <v>8</v>
      </c>
      <c r="O16277" s="160" t="s">
        <v>80</v>
      </c>
    </row>
    <row r="16278" spans="9:15" x14ac:dyDescent="0.35">
      <c r="I16278">
        <v>81192</v>
      </c>
      <c r="J16278">
        <v>501</v>
      </c>
      <c r="K16278">
        <v>164623</v>
      </c>
      <c r="L16278">
        <v>165.57</v>
      </c>
      <c r="M16278" t="s">
        <v>212</v>
      </c>
      <c r="N16278" s="160" t="s">
        <v>7</v>
      </c>
      <c r="O16278" s="160" t="s">
        <v>80</v>
      </c>
    </row>
    <row r="16279" spans="9:15" x14ac:dyDescent="0.35">
      <c r="I16279">
        <v>91312</v>
      </c>
      <c r="J16279">
        <v>501</v>
      </c>
      <c r="K16279">
        <v>164623</v>
      </c>
      <c r="L16279">
        <v>785.52</v>
      </c>
      <c r="M16279" t="s">
        <v>212</v>
      </c>
      <c r="N16279" s="160" t="s">
        <v>8</v>
      </c>
      <c r="O16279" s="160" t="s">
        <v>80</v>
      </c>
    </row>
    <row r="16280" spans="9:15" x14ac:dyDescent="0.35">
      <c r="I16280">
        <v>97192</v>
      </c>
      <c r="J16280">
        <v>501</v>
      </c>
      <c r="K16280">
        <v>164623</v>
      </c>
      <c r="L16280">
        <v>742.62</v>
      </c>
      <c r="M16280" t="s">
        <v>212</v>
      </c>
      <c r="N16280" s="160" t="s">
        <v>7</v>
      </c>
      <c r="O16280" s="160" t="s">
        <v>80</v>
      </c>
    </row>
    <row r="16281" spans="9:15" x14ac:dyDescent="0.35">
      <c r="I16281">
        <v>101972</v>
      </c>
      <c r="J16281">
        <v>501</v>
      </c>
      <c r="K16281">
        <v>164623</v>
      </c>
      <c r="L16281">
        <v>1326.72</v>
      </c>
      <c r="M16281" t="s">
        <v>212</v>
      </c>
      <c r="N16281" s="160" t="s">
        <v>19</v>
      </c>
      <c r="O16281" s="160" t="s">
        <v>80</v>
      </c>
    </row>
    <row r="16282" spans="9:15" x14ac:dyDescent="0.35">
      <c r="I16282">
        <v>101972</v>
      </c>
      <c r="J16282">
        <v>501</v>
      </c>
      <c r="K16282">
        <v>164623</v>
      </c>
      <c r="L16282">
        <v>887.88</v>
      </c>
      <c r="M16282" t="s">
        <v>212</v>
      </c>
      <c r="N16282" s="160" t="s">
        <v>19</v>
      </c>
      <c r="O16282" s="160" t="s">
        <v>80</v>
      </c>
    </row>
    <row r="16283" spans="9:15" x14ac:dyDescent="0.35">
      <c r="I16283">
        <v>103732</v>
      </c>
      <c r="J16283">
        <v>501</v>
      </c>
      <c r="K16283">
        <v>164623</v>
      </c>
      <c r="L16283">
        <v>985.32</v>
      </c>
      <c r="M16283" t="s">
        <v>212</v>
      </c>
      <c r="N16283" s="160" t="s">
        <v>8</v>
      </c>
      <c r="O16283" s="160" t="s">
        <v>80</v>
      </c>
    </row>
    <row r="16284" spans="9:15" x14ac:dyDescent="0.35">
      <c r="I16284">
        <v>103732</v>
      </c>
      <c r="J16284">
        <v>501</v>
      </c>
      <c r="K16284">
        <v>164623</v>
      </c>
      <c r="L16284">
        <v>328.44</v>
      </c>
      <c r="M16284" t="s">
        <v>212</v>
      </c>
      <c r="N16284" s="160" t="s">
        <v>8</v>
      </c>
      <c r="O16284" s="160" t="s">
        <v>80</v>
      </c>
    </row>
    <row r="16285" spans="9:15" x14ac:dyDescent="0.35">
      <c r="I16285">
        <v>107294</v>
      </c>
      <c r="J16285">
        <v>501</v>
      </c>
      <c r="K16285">
        <v>164623</v>
      </c>
      <c r="L16285">
        <v>530.16999999999996</v>
      </c>
      <c r="M16285" t="s">
        <v>212</v>
      </c>
      <c r="N16285" s="160" t="s">
        <v>8</v>
      </c>
      <c r="O16285" s="160" t="s">
        <v>80</v>
      </c>
    </row>
    <row r="16286" spans="9:15" x14ac:dyDescent="0.35">
      <c r="I16286">
        <v>107294</v>
      </c>
      <c r="J16286">
        <v>501</v>
      </c>
      <c r="K16286">
        <v>164623</v>
      </c>
      <c r="L16286">
        <v>530.16999999999996</v>
      </c>
      <c r="M16286" t="s">
        <v>212</v>
      </c>
      <c r="N16286" s="160" t="s">
        <v>8</v>
      </c>
      <c r="O16286" s="160" t="s">
        <v>80</v>
      </c>
    </row>
    <row r="16287" spans="9:15" x14ac:dyDescent="0.35">
      <c r="I16287">
        <v>116372</v>
      </c>
      <c r="J16287">
        <v>501</v>
      </c>
      <c r="K16287">
        <v>164623</v>
      </c>
      <c r="L16287">
        <v>1807.6</v>
      </c>
      <c r="M16287" t="s">
        <v>212</v>
      </c>
      <c r="N16287" s="160" t="s">
        <v>19</v>
      </c>
      <c r="O16287" s="160" t="s">
        <v>80</v>
      </c>
    </row>
    <row r="16288" spans="9:15" x14ac:dyDescent="0.35">
      <c r="I16288">
        <v>117441</v>
      </c>
      <c r="J16288">
        <v>501</v>
      </c>
      <c r="K16288">
        <v>164623</v>
      </c>
      <c r="L16288">
        <v>549.49</v>
      </c>
      <c r="M16288" t="s">
        <v>212</v>
      </c>
      <c r="N16288" s="160" t="s">
        <v>9</v>
      </c>
      <c r="O16288" s="160" t="s">
        <v>80</v>
      </c>
    </row>
    <row r="16289" spans="9:15" x14ac:dyDescent="0.35">
      <c r="I16289">
        <v>117485</v>
      </c>
      <c r="J16289">
        <v>501</v>
      </c>
      <c r="K16289">
        <v>164623</v>
      </c>
      <c r="L16289">
        <v>1298.52</v>
      </c>
      <c r="M16289" t="s">
        <v>212</v>
      </c>
      <c r="N16289" s="160" t="s">
        <v>8</v>
      </c>
      <c r="O16289" s="160" t="s">
        <v>80</v>
      </c>
    </row>
    <row r="16290" spans="9:15" x14ac:dyDescent="0.35">
      <c r="I16290">
        <v>117485</v>
      </c>
      <c r="J16290">
        <v>501</v>
      </c>
      <c r="K16290">
        <v>164623</v>
      </c>
      <c r="L16290">
        <v>2164.1999999999998</v>
      </c>
      <c r="M16290" t="s">
        <v>212</v>
      </c>
      <c r="N16290" s="160" t="s">
        <v>8</v>
      </c>
      <c r="O16290" s="160" t="s">
        <v>80</v>
      </c>
    </row>
    <row r="16291" spans="9:15" x14ac:dyDescent="0.35">
      <c r="I16291">
        <v>117766</v>
      </c>
      <c r="J16291">
        <v>501</v>
      </c>
      <c r="K16291">
        <v>164623</v>
      </c>
      <c r="L16291">
        <v>742.62</v>
      </c>
      <c r="M16291" t="s">
        <v>212</v>
      </c>
      <c r="N16291" s="160" t="s">
        <v>7</v>
      </c>
      <c r="O16291" s="160" t="s">
        <v>80</v>
      </c>
    </row>
    <row r="16292" spans="9:15" x14ac:dyDescent="0.35">
      <c r="I16292">
        <v>117767</v>
      </c>
      <c r="J16292">
        <v>501</v>
      </c>
      <c r="K16292">
        <v>164623</v>
      </c>
      <c r="L16292">
        <v>742.62</v>
      </c>
      <c r="M16292" t="s">
        <v>212</v>
      </c>
      <c r="N16292" s="160" t="s">
        <v>7</v>
      </c>
      <c r="O16292" s="160" t="s">
        <v>80</v>
      </c>
    </row>
    <row r="16293" spans="9:15" x14ac:dyDescent="0.35">
      <c r="I16293">
        <v>118484</v>
      </c>
      <c r="J16293">
        <v>501</v>
      </c>
      <c r="K16293">
        <v>164623</v>
      </c>
      <c r="L16293">
        <v>1005.64</v>
      </c>
      <c r="M16293" t="s">
        <v>212</v>
      </c>
      <c r="N16293" s="160" t="s">
        <v>7</v>
      </c>
      <c r="O16293" s="160" t="s">
        <v>80</v>
      </c>
    </row>
    <row r="16294" spans="9:15" x14ac:dyDescent="0.35">
      <c r="I16294">
        <v>118850</v>
      </c>
      <c r="J16294">
        <v>501</v>
      </c>
      <c r="K16294">
        <v>164623</v>
      </c>
      <c r="L16294">
        <v>1013.84</v>
      </c>
      <c r="M16294" t="s">
        <v>212</v>
      </c>
      <c r="N16294" s="160" t="s">
        <v>8</v>
      </c>
      <c r="O16294" s="160" t="s">
        <v>80</v>
      </c>
    </row>
    <row r="16295" spans="9:15" x14ac:dyDescent="0.35">
      <c r="I16295">
        <v>118850</v>
      </c>
      <c r="J16295">
        <v>501</v>
      </c>
      <c r="K16295">
        <v>164623</v>
      </c>
      <c r="L16295">
        <v>506.92</v>
      </c>
      <c r="M16295" t="s">
        <v>212</v>
      </c>
      <c r="N16295" s="160" t="s">
        <v>8</v>
      </c>
      <c r="O16295" s="160" t="s">
        <v>80</v>
      </c>
    </row>
    <row r="16296" spans="9:15" x14ac:dyDescent="0.35">
      <c r="I16296">
        <v>120833</v>
      </c>
      <c r="J16296">
        <v>501</v>
      </c>
      <c r="K16296">
        <v>164623</v>
      </c>
      <c r="L16296">
        <v>437.4</v>
      </c>
      <c r="M16296" t="s">
        <v>212</v>
      </c>
      <c r="N16296" s="160" t="s">
        <v>10</v>
      </c>
      <c r="O16296" s="160" t="s">
        <v>80</v>
      </c>
    </row>
    <row r="16297" spans="9:15" x14ac:dyDescent="0.35">
      <c r="I16297">
        <v>120834</v>
      </c>
      <c r="J16297">
        <v>501</v>
      </c>
      <c r="K16297">
        <v>164623</v>
      </c>
      <c r="L16297">
        <v>408.24</v>
      </c>
      <c r="M16297" t="s">
        <v>212</v>
      </c>
      <c r="N16297" s="160" t="s">
        <v>10</v>
      </c>
      <c r="O16297" s="160" t="s">
        <v>80</v>
      </c>
    </row>
    <row r="16298" spans="9:15" x14ac:dyDescent="0.35">
      <c r="I16298">
        <v>120935</v>
      </c>
      <c r="J16298">
        <v>501</v>
      </c>
      <c r="K16298">
        <v>164623</v>
      </c>
      <c r="L16298">
        <v>408.24</v>
      </c>
      <c r="M16298" t="s">
        <v>212</v>
      </c>
      <c r="N16298" s="160" t="s">
        <v>10</v>
      </c>
      <c r="O16298" s="160" t="s">
        <v>80</v>
      </c>
    </row>
    <row r="16299" spans="9:15" x14ac:dyDescent="0.35">
      <c r="I16299">
        <v>120936</v>
      </c>
      <c r="J16299">
        <v>501</v>
      </c>
      <c r="K16299">
        <v>164623</v>
      </c>
      <c r="L16299">
        <v>204.12</v>
      </c>
      <c r="M16299" t="s">
        <v>212</v>
      </c>
      <c r="N16299" s="160" t="s">
        <v>10</v>
      </c>
      <c r="O16299" s="160" t="s">
        <v>80</v>
      </c>
    </row>
    <row r="16300" spans="9:15" x14ac:dyDescent="0.35">
      <c r="I16300">
        <v>121518</v>
      </c>
      <c r="J16300">
        <v>501</v>
      </c>
      <c r="K16300">
        <v>164623</v>
      </c>
      <c r="L16300">
        <v>408.24</v>
      </c>
      <c r="M16300" t="s">
        <v>212</v>
      </c>
      <c r="N16300" s="160" t="s">
        <v>10</v>
      </c>
      <c r="O16300" s="160" t="s">
        <v>80</v>
      </c>
    </row>
    <row r="16301" spans="9:15" x14ac:dyDescent="0.35">
      <c r="I16301">
        <v>7</v>
      </c>
      <c r="J16301">
        <v>4066</v>
      </c>
      <c r="K16301">
        <v>164660</v>
      </c>
      <c r="L16301">
        <v>191.95</v>
      </c>
      <c r="M16301" t="s">
        <v>212</v>
      </c>
      <c r="N16301" s="160" t="s">
        <v>9</v>
      </c>
      <c r="O16301" s="160" t="s">
        <v>80</v>
      </c>
    </row>
    <row r="16302" spans="9:15" x14ac:dyDescent="0.35">
      <c r="I16302">
        <v>71189</v>
      </c>
      <c r="J16302">
        <v>4066</v>
      </c>
      <c r="K16302">
        <v>164660</v>
      </c>
      <c r="L16302">
        <v>482.18</v>
      </c>
      <c r="M16302" t="s">
        <v>212</v>
      </c>
      <c r="N16302" s="160" t="s">
        <v>8</v>
      </c>
      <c r="O16302" s="160" t="s">
        <v>80</v>
      </c>
    </row>
    <row r="16303" spans="9:15" x14ac:dyDescent="0.35">
      <c r="I16303">
        <v>74395</v>
      </c>
      <c r="J16303">
        <v>4066</v>
      </c>
      <c r="K16303">
        <v>164660</v>
      </c>
      <c r="L16303">
        <v>172.4</v>
      </c>
      <c r="M16303" t="s">
        <v>212</v>
      </c>
      <c r="N16303" s="160" t="s">
        <v>7</v>
      </c>
      <c r="O16303" s="160" t="s">
        <v>80</v>
      </c>
    </row>
    <row r="16304" spans="9:15" x14ac:dyDescent="0.35">
      <c r="I16304">
        <v>91312</v>
      </c>
      <c r="J16304">
        <v>4066</v>
      </c>
      <c r="K16304">
        <v>164660</v>
      </c>
      <c r="L16304">
        <v>258.54000000000002</v>
      </c>
      <c r="M16304" t="s">
        <v>212</v>
      </c>
      <c r="N16304" s="160" t="s">
        <v>8</v>
      </c>
      <c r="O16304" s="160" t="s">
        <v>80</v>
      </c>
    </row>
    <row r="16305" spans="9:15" x14ac:dyDescent="0.35">
      <c r="I16305">
        <v>97192</v>
      </c>
      <c r="J16305">
        <v>4066</v>
      </c>
      <c r="K16305">
        <v>164660</v>
      </c>
      <c r="L16305">
        <v>283.73</v>
      </c>
      <c r="M16305" t="s">
        <v>212</v>
      </c>
      <c r="N16305" s="160" t="s">
        <v>7</v>
      </c>
      <c r="O16305" s="160" t="s">
        <v>80</v>
      </c>
    </row>
    <row r="16306" spans="9:15" x14ac:dyDescent="0.35">
      <c r="I16306">
        <v>107294</v>
      </c>
      <c r="J16306">
        <v>4066</v>
      </c>
      <c r="K16306">
        <v>164660</v>
      </c>
      <c r="L16306">
        <v>131.1</v>
      </c>
      <c r="M16306" t="s">
        <v>212</v>
      </c>
      <c r="N16306" s="160" t="s">
        <v>8</v>
      </c>
      <c r="O16306" s="160" t="s">
        <v>80</v>
      </c>
    </row>
    <row r="16307" spans="9:15" x14ac:dyDescent="0.35">
      <c r="I16307">
        <v>117766</v>
      </c>
      <c r="J16307">
        <v>4066</v>
      </c>
      <c r="K16307">
        <v>164660</v>
      </c>
      <c r="L16307">
        <v>91.66</v>
      </c>
      <c r="M16307" t="s">
        <v>212</v>
      </c>
      <c r="N16307" s="160" t="s">
        <v>7</v>
      </c>
      <c r="O16307" s="160" t="s">
        <v>80</v>
      </c>
    </row>
    <row r="16308" spans="9:15" x14ac:dyDescent="0.35">
      <c r="I16308">
        <v>117767</v>
      </c>
      <c r="J16308">
        <v>4066</v>
      </c>
      <c r="K16308">
        <v>164660</v>
      </c>
      <c r="L16308">
        <v>91.66</v>
      </c>
      <c r="M16308" t="s">
        <v>212</v>
      </c>
      <c r="N16308" s="160" t="s">
        <v>7</v>
      </c>
      <c r="O16308" s="160" t="s">
        <v>80</v>
      </c>
    </row>
    <row r="16309" spans="9:15" x14ac:dyDescent="0.35">
      <c r="I16309">
        <v>118038</v>
      </c>
      <c r="J16309">
        <v>4066</v>
      </c>
      <c r="K16309">
        <v>164660</v>
      </c>
      <c r="L16309">
        <v>91.67</v>
      </c>
      <c r="M16309" t="s">
        <v>212</v>
      </c>
      <c r="N16309" s="160" t="s">
        <v>7</v>
      </c>
      <c r="O16309" s="160" t="s">
        <v>80</v>
      </c>
    </row>
    <row r="16310" spans="9:15" x14ac:dyDescent="0.35">
      <c r="I16310">
        <v>118850</v>
      </c>
      <c r="J16310">
        <v>4066</v>
      </c>
      <c r="K16310">
        <v>164660</v>
      </c>
      <c r="L16310">
        <v>125.13</v>
      </c>
      <c r="M16310" t="s">
        <v>212</v>
      </c>
      <c r="N16310" s="160" t="s">
        <v>8</v>
      </c>
      <c r="O16310" s="160" t="s">
        <v>80</v>
      </c>
    </row>
    <row r="16311" spans="9:15" x14ac:dyDescent="0.35">
      <c r="I16311">
        <v>120834</v>
      </c>
      <c r="J16311">
        <v>4066</v>
      </c>
      <c r="K16311">
        <v>164660</v>
      </c>
      <c r="L16311">
        <v>52.36</v>
      </c>
      <c r="M16311" t="s">
        <v>212</v>
      </c>
      <c r="N16311" s="160" t="s">
        <v>10</v>
      </c>
      <c r="O16311" s="160" t="s">
        <v>80</v>
      </c>
    </row>
    <row r="16312" spans="9:15" x14ac:dyDescent="0.35">
      <c r="I16312">
        <v>120935</v>
      </c>
      <c r="J16312">
        <v>4066</v>
      </c>
      <c r="K16312">
        <v>164660</v>
      </c>
      <c r="L16312">
        <v>52.36</v>
      </c>
      <c r="M16312" t="s">
        <v>212</v>
      </c>
      <c r="N16312" s="160" t="s">
        <v>10</v>
      </c>
      <c r="O16312" s="160" t="s">
        <v>80</v>
      </c>
    </row>
    <row r="16313" spans="9:15" x14ac:dyDescent="0.35">
      <c r="I16313">
        <v>120936</v>
      </c>
      <c r="J16313">
        <v>4066</v>
      </c>
      <c r="K16313">
        <v>164660</v>
      </c>
      <c r="L16313">
        <v>52.36</v>
      </c>
      <c r="M16313" t="s">
        <v>212</v>
      </c>
      <c r="N16313" s="160" t="s">
        <v>10</v>
      </c>
      <c r="O16313" s="160" t="s">
        <v>80</v>
      </c>
    </row>
    <row r="16314" spans="9:15" x14ac:dyDescent="0.35">
      <c r="I16314">
        <v>121518</v>
      </c>
      <c r="J16314">
        <v>4066</v>
      </c>
      <c r="K16314">
        <v>164660</v>
      </c>
      <c r="L16314">
        <v>26.18</v>
      </c>
      <c r="M16314" t="s">
        <v>212</v>
      </c>
      <c r="N16314" s="160" t="s">
        <v>10</v>
      </c>
      <c r="O16314" s="160" t="s">
        <v>80</v>
      </c>
    </row>
    <row r="16315" spans="9:15" x14ac:dyDescent="0.35">
      <c r="I16315">
        <v>122045</v>
      </c>
      <c r="J16315">
        <v>4066</v>
      </c>
      <c r="K16315">
        <v>164660</v>
      </c>
      <c r="L16315">
        <v>74.400000000000006</v>
      </c>
      <c r="M16315" t="s">
        <v>212</v>
      </c>
      <c r="N16315" s="160" t="s">
        <v>9</v>
      </c>
      <c r="O16315" s="160" t="s">
        <v>80</v>
      </c>
    </row>
    <row r="16316" spans="9:15" x14ac:dyDescent="0.35">
      <c r="I16316">
        <v>125287</v>
      </c>
      <c r="J16316">
        <v>4066</v>
      </c>
      <c r="K16316">
        <v>164660</v>
      </c>
      <c r="L16316">
        <v>129.38</v>
      </c>
      <c r="M16316" t="s">
        <v>212</v>
      </c>
      <c r="N16316" s="160" t="s">
        <v>10</v>
      </c>
      <c r="O16316" s="160" t="s">
        <v>80</v>
      </c>
    </row>
    <row r="16317" spans="9:15" x14ac:dyDescent="0.35">
      <c r="I16317">
        <v>7</v>
      </c>
      <c r="J16317">
        <v>4034</v>
      </c>
      <c r="K16317">
        <v>164674</v>
      </c>
      <c r="L16317">
        <v>194.4</v>
      </c>
      <c r="M16317" t="s">
        <v>212</v>
      </c>
      <c r="N16317" s="160" t="s">
        <v>9</v>
      </c>
      <c r="O16317" s="160" t="s">
        <v>80</v>
      </c>
    </row>
    <row r="16318" spans="9:15" x14ac:dyDescent="0.35">
      <c r="I16318">
        <v>16459</v>
      </c>
      <c r="J16318">
        <v>4034</v>
      </c>
      <c r="K16318">
        <v>164674</v>
      </c>
      <c r="L16318">
        <v>74.83</v>
      </c>
      <c r="M16318" t="s">
        <v>212</v>
      </c>
      <c r="N16318" s="160" t="s">
        <v>19</v>
      </c>
      <c r="O16318" s="160" t="s">
        <v>80</v>
      </c>
    </row>
    <row r="16319" spans="9:15" x14ac:dyDescent="0.35">
      <c r="I16319">
        <v>116372</v>
      </c>
      <c r="J16319">
        <v>4034</v>
      </c>
      <c r="K16319">
        <v>164674</v>
      </c>
      <c r="L16319">
        <v>47.62</v>
      </c>
      <c r="M16319" t="s">
        <v>212</v>
      </c>
      <c r="N16319" s="160" t="s">
        <v>19</v>
      </c>
      <c r="O16319" s="160" t="s">
        <v>80</v>
      </c>
    </row>
    <row r="16320" spans="9:15" x14ac:dyDescent="0.35">
      <c r="I16320">
        <v>118038</v>
      </c>
      <c r="J16320">
        <v>4034</v>
      </c>
      <c r="K16320">
        <v>164674</v>
      </c>
      <c r="L16320">
        <v>92.84</v>
      </c>
      <c r="M16320" t="s">
        <v>212</v>
      </c>
      <c r="N16320" s="160" t="s">
        <v>7</v>
      </c>
      <c r="O16320" s="160" t="s">
        <v>80</v>
      </c>
    </row>
    <row r="16321" spans="9:15" x14ac:dyDescent="0.35">
      <c r="I16321">
        <v>118038</v>
      </c>
      <c r="J16321">
        <v>4034</v>
      </c>
      <c r="K16321">
        <v>164674</v>
      </c>
      <c r="L16321">
        <v>92.84</v>
      </c>
      <c r="M16321" t="s">
        <v>212</v>
      </c>
      <c r="N16321" s="160" t="s">
        <v>7</v>
      </c>
      <c r="O16321" s="160" t="s">
        <v>80</v>
      </c>
    </row>
    <row r="16322" spans="9:15" x14ac:dyDescent="0.35">
      <c r="I16322">
        <v>118484</v>
      </c>
      <c r="J16322">
        <v>4034</v>
      </c>
      <c r="K16322">
        <v>164674</v>
      </c>
      <c r="L16322">
        <v>125.73</v>
      </c>
      <c r="M16322" t="s">
        <v>212</v>
      </c>
      <c r="N16322" s="160" t="s">
        <v>7</v>
      </c>
      <c r="O16322" s="160" t="s">
        <v>80</v>
      </c>
    </row>
    <row r="16323" spans="9:15" x14ac:dyDescent="0.35">
      <c r="I16323">
        <v>119309</v>
      </c>
      <c r="J16323">
        <v>4034</v>
      </c>
      <c r="K16323">
        <v>164674</v>
      </c>
      <c r="L16323">
        <v>38.159999999999997</v>
      </c>
      <c r="M16323" t="s">
        <v>212</v>
      </c>
      <c r="N16323" s="160" t="s">
        <v>9</v>
      </c>
      <c r="O16323" s="160" t="s">
        <v>80</v>
      </c>
    </row>
    <row r="16324" spans="9:15" x14ac:dyDescent="0.35">
      <c r="I16324">
        <v>120935</v>
      </c>
      <c r="J16324">
        <v>4034</v>
      </c>
      <c r="K16324">
        <v>164674</v>
      </c>
      <c r="L16324">
        <v>26.51</v>
      </c>
      <c r="M16324" t="s">
        <v>212</v>
      </c>
      <c r="N16324" s="160" t="s">
        <v>10</v>
      </c>
      <c r="O16324" s="160" t="s">
        <v>80</v>
      </c>
    </row>
    <row r="16325" spans="9:15" x14ac:dyDescent="0.35">
      <c r="I16325">
        <v>120935</v>
      </c>
      <c r="J16325">
        <v>4034</v>
      </c>
      <c r="K16325">
        <v>164674</v>
      </c>
      <c r="L16325">
        <v>26.51</v>
      </c>
      <c r="M16325" t="s">
        <v>212</v>
      </c>
      <c r="N16325" s="160" t="s">
        <v>10</v>
      </c>
      <c r="O16325" s="160" t="s">
        <v>80</v>
      </c>
    </row>
    <row r="16326" spans="9:15" x14ac:dyDescent="0.35">
      <c r="I16326">
        <v>125023</v>
      </c>
      <c r="J16326">
        <v>4034</v>
      </c>
      <c r="K16326">
        <v>164674</v>
      </c>
      <c r="L16326">
        <v>97.18</v>
      </c>
      <c r="M16326" t="s">
        <v>212</v>
      </c>
      <c r="N16326" s="160" t="s">
        <v>9</v>
      </c>
      <c r="O16326" s="160" t="s">
        <v>80</v>
      </c>
    </row>
    <row r="16327" spans="9:15" x14ac:dyDescent="0.35">
      <c r="I16327">
        <v>119309</v>
      </c>
      <c r="J16327">
        <v>4047</v>
      </c>
      <c r="K16327">
        <v>164691</v>
      </c>
      <c r="L16327">
        <v>38.049999999999997</v>
      </c>
      <c r="M16327" t="s">
        <v>212</v>
      </c>
      <c r="N16327" s="160" t="s">
        <v>9</v>
      </c>
      <c r="O16327" s="160" t="s">
        <v>80</v>
      </c>
    </row>
    <row r="16328" spans="9:15" x14ac:dyDescent="0.35">
      <c r="I16328">
        <v>116372</v>
      </c>
      <c r="J16328">
        <v>201</v>
      </c>
      <c r="K16328">
        <v>164753</v>
      </c>
      <c r="L16328">
        <v>118.27</v>
      </c>
      <c r="M16328" t="s">
        <v>212</v>
      </c>
      <c r="N16328" s="160" t="s">
        <v>19</v>
      </c>
      <c r="O16328" s="160" t="s">
        <v>80</v>
      </c>
    </row>
    <row r="16329" spans="9:15" x14ac:dyDescent="0.35">
      <c r="I16329">
        <v>125023</v>
      </c>
      <c r="J16329">
        <v>201</v>
      </c>
      <c r="K16329">
        <v>164753</v>
      </c>
      <c r="L16329">
        <v>96.52</v>
      </c>
      <c r="M16329" t="s">
        <v>212</v>
      </c>
      <c r="N16329" s="160" t="s">
        <v>9</v>
      </c>
      <c r="O16329" s="160" t="s">
        <v>80</v>
      </c>
    </row>
    <row r="16330" spans="9:15" x14ac:dyDescent="0.35">
      <c r="I16330">
        <v>125023</v>
      </c>
      <c r="J16330">
        <v>201</v>
      </c>
      <c r="K16330">
        <v>164753</v>
      </c>
      <c r="L16330">
        <v>96.52</v>
      </c>
      <c r="M16330" t="s">
        <v>212</v>
      </c>
      <c r="N16330" s="160" t="s">
        <v>9</v>
      </c>
      <c r="O16330" s="160" t="s">
        <v>80</v>
      </c>
    </row>
    <row r="16331" spans="9:15" x14ac:dyDescent="0.35">
      <c r="I16331">
        <v>7</v>
      </c>
      <c r="J16331">
        <v>4047</v>
      </c>
      <c r="K16331">
        <v>164854</v>
      </c>
      <c r="L16331">
        <v>194.4</v>
      </c>
      <c r="M16331" t="s">
        <v>212</v>
      </c>
      <c r="N16331" s="160" t="s">
        <v>9</v>
      </c>
      <c r="O16331" s="160" t="s">
        <v>80</v>
      </c>
    </row>
    <row r="16332" spans="9:15" x14ac:dyDescent="0.35">
      <c r="I16332">
        <v>71189</v>
      </c>
      <c r="J16332">
        <v>4047</v>
      </c>
      <c r="K16332">
        <v>164854</v>
      </c>
      <c r="L16332">
        <v>976.68</v>
      </c>
      <c r="M16332" t="s">
        <v>212</v>
      </c>
      <c r="N16332" s="160" t="s">
        <v>8</v>
      </c>
      <c r="O16332" s="160" t="s">
        <v>80</v>
      </c>
    </row>
    <row r="16333" spans="9:15" x14ac:dyDescent="0.35">
      <c r="I16333">
        <v>103732</v>
      </c>
      <c r="J16333">
        <v>4047</v>
      </c>
      <c r="K16333">
        <v>164854</v>
      </c>
      <c r="L16333">
        <v>985.32</v>
      </c>
      <c r="M16333" t="s">
        <v>212</v>
      </c>
      <c r="N16333" s="160" t="s">
        <v>8</v>
      </c>
      <c r="O16333" s="160" t="s">
        <v>80</v>
      </c>
    </row>
    <row r="16334" spans="9:15" x14ac:dyDescent="0.35">
      <c r="I16334">
        <v>116372</v>
      </c>
      <c r="J16334">
        <v>4047</v>
      </c>
      <c r="K16334">
        <v>164854</v>
      </c>
      <c r="L16334">
        <v>238.16</v>
      </c>
      <c r="M16334" t="s">
        <v>212</v>
      </c>
      <c r="N16334" s="160" t="s">
        <v>19</v>
      </c>
      <c r="O16334" s="160" t="s">
        <v>80</v>
      </c>
    </row>
    <row r="16335" spans="9:15" x14ac:dyDescent="0.35">
      <c r="I16335">
        <v>118850</v>
      </c>
      <c r="J16335">
        <v>4047</v>
      </c>
      <c r="K16335">
        <v>164854</v>
      </c>
      <c r="L16335">
        <v>633.65</v>
      </c>
      <c r="M16335" t="s">
        <v>212</v>
      </c>
      <c r="N16335" s="160" t="s">
        <v>8</v>
      </c>
      <c r="O16335" s="160" t="s">
        <v>80</v>
      </c>
    </row>
    <row r="16336" spans="9:15" x14ac:dyDescent="0.35">
      <c r="I16336">
        <v>72449</v>
      </c>
      <c r="J16336">
        <v>4068</v>
      </c>
      <c r="K16336">
        <v>164857</v>
      </c>
      <c r="L16336">
        <v>194.73</v>
      </c>
      <c r="M16336" t="s">
        <v>212</v>
      </c>
      <c r="N16336" s="160" t="s">
        <v>9</v>
      </c>
      <c r="O16336" s="160" t="s">
        <v>80</v>
      </c>
    </row>
    <row r="16337" spans="9:15" x14ac:dyDescent="0.35">
      <c r="I16337">
        <v>91312</v>
      </c>
      <c r="J16337">
        <v>4068</v>
      </c>
      <c r="K16337">
        <v>164857</v>
      </c>
      <c r="L16337">
        <v>131.11000000000001</v>
      </c>
      <c r="M16337" t="s">
        <v>212</v>
      </c>
      <c r="N16337" s="160" t="s">
        <v>8</v>
      </c>
      <c r="O16337" s="160" t="s">
        <v>80</v>
      </c>
    </row>
    <row r="16338" spans="9:15" x14ac:dyDescent="0.35">
      <c r="I16338">
        <v>117766</v>
      </c>
      <c r="J16338">
        <v>4068</v>
      </c>
      <c r="K16338">
        <v>164857</v>
      </c>
      <c r="L16338">
        <v>92.97</v>
      </c>
      <c r="M16338" t="s">
        <v>212</v>
      </c>
      <c r="N16338" s="160" t="s">
        <v>7</v>
      </c>
      <c r="O16338" s="160" t="s">
        <v>80</v>
      </c>
    </row>
    <row r="16339" spans="9:15" x14ac:dyDescent="0.35">
      <c r="I16339">
        <v>117767</v>
      </c>
      <c r="J16339">
        <v>4068</v>
      </c>
      <c r="K16339">
        <v>164857</v>
      </c>
      <c r="L16339">
        <v>92.97</v>
      </c>
      <c r="M16339" t="s">
        <v>212</v>
      </c>
      <c r="N16339" s="160" t="s">
        <v>7</v>
      </c>
      <c r="O16339" s="160" t="s">
        <v>80</v>
      </c>
    </row>
    <row r="16340" spans="9:15" x14ac:dyDescent="0.35">
      <c r="I16340">
        <v>16459</v>
      </c>
      <c r="J16340">
        <v>501</v>
      </c>
      <c r="K16340">
        <v>164867</v>
      </c>
      <c r="L16340">
        <v>297.3</v>
      </c>
      <c r="M16340" t="s">
        <v>212</v>
      </c>
      <c r="N16340" s="160" t="s">
        <v>19</v>
      </c>
      <c r="O16340" s="160" t="s">
        <v>80</v>
      </c>
    </row>
    <row r="16341" spans="9:15" x14ac:dyDescent="0.35">
      <c r="I16341">
        <v>71189</v>
      </c>
      <c r="J16341">
        <v>501</v>
      </c>
      <c r="K16341">
        <v>164867</v>
      </c>
      <c r="L16341">
        <v>145.56</v>
      </c>
      <c r="M16341" t="s">
        <v>212</v>
      </c>
      <c r="N16341" s="160" t="s">
        <v>8</v>
      </c>
      <c r="O16341" s="160" t="s">
        <v>80</v>
      </c>
    </row>
    <row r="16342" spans="9:15" x14ac:dyDescent="0.35">
      <c r="I16342">
        <v>81192</v>
      </c>
      <c r="J16342">
        <v>501</v>
      </c>
      <c r="K16342">
        <v>164867</v>
      </c>
      <c r="L16342">
        <v>109.62</v>
      </c>
      <c r="M16342" t="s">
        <v>212</v>
      </c>
      <c r="N16342" s="160" t="s">
        <v>7</v>
      </c>
      <c r="O16342" s="160" t="s">
        <v>80</v>
      </c>
    </row>
    <row r="16343" spans="9:15" x14ac:dyDescent="0.35">
      <c r="I16343">
        <v>107294</v>
      </c>
      <c r="J16343">
        <v>501</v>
      </c>
      <c r="K16343">
        <v>164867</v>
      </c>
      <c r="L16343">
        <v>131.85</v>
      </c>
      <c r="M16343" t="s">
        <v>212</v>
      </c>
      <c r="N16343" s="160" t="s">
        <v>8</v>
      </c>
      <c r="O16343" s="160" t="s">
        <v>80</v>
      </c>
    </row>
    <row r="16344" spans="9:15" x14ac:dyDescent="0.35">
      <c r="I16344">
        <v>116372</v>
      </c>
      <c r="J16344">
        <v>501</v>
      </c>
      <c r="K16344">
        <v>164867</v>
      </c>
      <c r="L16344">
        <v>23.65</v>
      </c>
      <c r="M16344" t="s">
        <v>212</v>
      </c>
      <c r="N16344" s="160" t="s">
        <v>19</v>
      </c>
      <c r="O16344" s="160" t="s">
        <v>80</v>
      </c>
    </row>
    <row r="16345" spans="9:15" x14ac:dyDescent="0.35">
      <c r="I16345">
        <v>117485</v>
      </c>
      <c r="J16345">
        <v>501</v>
      </c>
      <c r="K16345">
        <v>164867</v>
      </c>
      <c r="L16345">
        <v>89.45</v>
      </c>
      <c r="M16345" t="s">
        <v>212</v>
      </c>
      <c r="N16345" s="160" t="s">
        <v>8</v>
      </c>
      <c r="O16345" s="160" t="s">
        <v>80</v>
      </c>
    </row>
    <row r="16346" spans="9:15" x14ac:dyDescent="0.35">
      <c r="I16346">
        <v>118038</v>
      </c>
      <c r="J16346">
        <v>501</v>
      </c>
      <c r="K16346">
        <v>164867</v>
      </c>
      <c r="L16346">
        <v>184.42</v>
      </c>
      <c r="M16346" t="s">
        <v>212</v>
      </c>
      <c r="N16346" s="160" t="s">
        <v>7</v>
      </c>
      <c r="O16346" s="160" t="s">
        <v>80</v>
      </c>
    </row>
    <row r="16347" spans="9:15" x14ac:dyDescent="0.35">
      <c r="I16347">
        <v>118484</v>
      </c>
      <c r="J16347">
        <v>501</v>
      </c>
      <c r="K16347">
        <v>164867</v>
      </c>
      <c r="L16347">
        <v>124.88</v>
      </c>
      <c r="M16347" t="s">
        <v>212</v>
      </c>
      <c r="N16347" s="160" t="s">
        <v>7</v>
      </c>
      <c r="O16347" s="160" t="s">
        <v>80</v>
      </c>
    </row>
    <row r="16348" spans="9:15" x14ac:dyDescent="0.35">
      <c r="I16348">
        <v>118484</v>
      </c>
      <c r="J16348">
        <v>501</v>
      </c>
      <c r="K16348">
        <v>164867</v>
      </c>
      <c r="L16348">
        <v>249.7</v>
      </c>
      <c r="M16348" t="s">
        <v>212</v>
      </c>
      <c r="N16348" s="160" t="s">
        <v>7</v>
      </c>
      <c r="O16348" s="160" t="s">
        <v>80</v>
      </c>
    </row>
    <row r="16349" spans="9:15" x14ac:dyDescent="0.35">
      <c r="I16349">
        <v>120935</v>
      </c>
      <c r="J16349">
        <v>501</v>
      </c>
      <c r="K16349">
        <v>164867</v>
      </c>
      <c r="L16349">
        <v>26.33</v>
      </c>
      <c r="M16349" t="s">
        <v>212</v>
      </c>
      <c r="N16349" s="160" t="s">
        <v>10</v>
      </c>
      <c r="O16349" s="160" t="s">
        <v>80</v>
      </c>
    </row>
    <row r="16350" spans="9:15" x14ac:dyDescent="0.35">
      <c r="I16350">
        <v>120936</v>
      </c>
      <c r="J16350">
        <v>501</v>
      </c>
      <c r="K16350">
        <v>164867</v>
      </c>
      <c r="L16350">
        <v>26.33</v>
      </c>
      <c r="M16350" t="s">
        <v>212</v>
      </c>
      <c r="N16350" s="160" t="s">
        <v>10</v>
      </c>
      <c r="O16350" s="160" t="s">
        <v>80</v>
      </c>
    </row>
    <row r="16351" spans="9:15" x14ac:dyDescent="0.35">
      <c r="I16351">
        <v>7</v>
      </c>
      <c r="J16351">
        <v>4058</v>
      </c>
      <c r="K16351">
        <v>164870</v>
      </c>
      <c r="L16351">
        <v>194.4</v>
      </c>
      <c r="M16351" t="s">
        <v>212</v>
      </c>
      <c r="N16351" s="160" t="s">
        <v>9</v>
      </c>
      <c r="O16351" s="160" t="s">
        <v>80</v>
      </c>
    </row>
    <row r="16352" spans="9:15" x14ac:dyDescent="0.35">
      <c r="I16352">
        <v>120935</v>
      </c>
      <c r="J16352">
        <v>4058</v>
      </c>
      <c r="K16352">
        <v>164870</v>
      </c>
      <c r="L16352">
        <v>26.51</v>
      </c>
      <c r="M16352" t="s">
        <v>212</v>
      </c>
      <c r="N16352" s="160" t="s">
        <v>10</v>
      </c>
      <c r="O16352" s="160" t="s">
        <v>80</v>
      </c>
    </row>
    <row r="16353" spans="9:15" x14ac:dyDescent="0.35">
      <c r="I16353">
        <v>7</v>
      </c>
      <c r="J16353">
        <v>201</v>
      </c>
      <c r="K16353">
        <v>164874</v>
      </c>
      <c r="L16353">
        <v>194.12</v>
      </c>
      <c r="M16353" t="s">
        <v>212</v>
      </c>
      <c r="N16353" s="160" t="s">
        <v>9</v>
      </c>
      <c r="O16353" s="160" t="s">
        <v>80</v>
      </c>
    </row>
    <row r="16354" spans="9:15" x14ac:dyDescent="0.35">
      <c r="I16354">
        <v>16459</v>
      </c>
      <c r="J16354">
        <v>201</v>
      </c>
      <c r="K16354">
        <v>164874</v>
      </c>
      <c r="L16354">
        <v>74.72</v>
      </c>
      <c r="M16354" t="s">
        <v>212</v>
      </c>
      <c r="N16354" s="160" t="s">
        <v>19</v>
      </c>
      <c r="O16354" s="160" t="s">
        <v>80</v>
      </c>
    </row>
    <row r="16355" spans="9:15" x14ac:dyDescent="0.35">
      <c r="I16355">
        <v>78573</v>
      </c>
      <c r="J16355">
        <v>201</v>
      </c>
      <c r="K16355">
        <v>164874</v>
      </c>
      <c r="L16355">
        <v>126.1</v>
      </c>
      <c r="M16355" t="s">
        <v>212</v>
      </c>
      <c r="N16355" s="160" t="s">
        <v>8</v>
      </c>
      <c r="O16355" s="160" t="s">
        <v>80</v>
      </c>
    </row>
    <row r="16356" spans="9:15" x14ac:dyDescent="0.35">
      <c r="I16356">
        <v>81192</v>
      </c>
      <c r="J16356">
        <v>201</v>
      </c>
      <c r="K16356">
        <v>164874</v>
      </c>
      <c r="L16356">
        <v>55.11</v>
      </c>
      <c r="M16356" t="s">
        <v>212</v>
      </c>
      <c r="N16356" s="160" t="s">
        <v>7</v>
      </c>
      <c r="O16356" s="160" t="s">
        <v>80</v>
      </c>
    </row>
    <row r="16357" spans="9:15" x14ac:dyDescent="0.35">
      <c r="I16357">
        <v>116372</v>
      </c>
      <c r="J16357">
        <v>201</v>
      </c>
      <c r="K16357">
        <v>164874</v>
      </c>
      <c r="L16357">
        <v>119.08</v>
      </c>
      <c r="M16357" t="s">
        <v>212</v>
      </c>
      <c r="N16357" s="160" t="s">
        <v>19</v>
      </c>
      <c r="O16357" s="160" t="s">
        <v>80</v>
      </c>
    </row>
    <row r="16358" spans="9:15" x14ac:dyDescent="0.35">
      <c r="I16358">
        <v>117485</v>
      </c>
      <c r="J16358">
        <v>201</v>
      </c>
      <c r="K16358">
        <v>164874</v>
      </c>
      <c r="L16358">
        <v>17.989999999999998</v>
      </c>
      <c r="M16358" t="s">
        <v>212</v>
      </c>
      <c r="N16358" s="160" t="s">
        <v>8</v>
      </c>
      <c r="O16358" s="160" t="s">
        <v>80</v>
      </c>
    </row>
    <row r="16359" spans="9:15" x14ac:dyDescent="0.35">
      <c r="I16359">
        <v>119309</v>
      </c>
      <c r="J16359">
        <v>201</v>
      </c>
      <c r="K16359">
        <v>164874</v>
      </c>
      <c r="L16359">
        <v>38.11</v>
      </c>
      <c r="M16359" t="s">
        <v>212</v>
      </c>
      <c r="N16359" s="160" t="s">
        <v>9</v>
      </c>
      <c r="O16359" s="160" t="s">
        <v>80</v>
      </c>
    </row>
    <row r="16360" spans="9:15" x14ac:dyDescent="0.35">
      <c r="I16360">
        <v>120833</v>
      </c>
      <c r="J16360">
        <v>201</v>
      </c>
      <c r="K16360">
        <v>164874</v>
      </c>
      <c r="L16360">
        <v>27.99</v>
      </c>
      <c r="M16360" t="s">
        <v>212</v>
      </c>
      <c r="N16360" s="160" t="s">
        <v>10</v>
      </c>
      <c r="O16360" s="160" t="s">
        <v>80</v>
      </c>
    </row>
    <row r="16361" spans="9:15" x14ac:dyDescent="0.35">
      <c r="I16361">
        <v>120834</v>
      </c>
      <c r="J16361">
        <v>201</v>
      </c>
      <c r="K16361">
        <v>164874</v>
      </c>
      <c r="L16361">
        <v>27.99</v>
      </c>
      <c r="M16361" t="s">
        <v>212</v>
      </c>
      <c r="N16361" s="160" t="s">
        <v>10</v>
      </c>
      <c r="O16361" s="160" t="s">
        <v>80</v>
      </c>
    </row>
    <row r="16362" spans="9:15" x14ac:dyDescent="0.35">
      <c r="I16362">
        <v>122045</v>
      </c>
      <c r="J16362">
        <v>201</v>
      </c>
      <c r="K16362">
        <v>164874</v>
      </c>
      <c r="L16362">
        <v>37.619999999999997</v>
      </c>
      <c r="M16362" t="s">
        <v>212</v>
      </c>
      <c r="N16362" s="160" t="s">
        <v>9</v>
      </c>
      <c r="O16362" s="160" t="s">
        <v>80</v>
      </c>
    </row>
    <row r="16363" spans="9:15" x14ac:dyDescent="0.35">
      <c r="I16363">
        <v>125287</v>
      </c>
      <c r="J16363">
        <v>201</v>
      </c>
      <c r="K16363">
        <v>164874</v>
      </c>
      <c r="L16363">
        <v>65.42</v>
      </c>
      <c r="M16363" t="s">
        <v>212</v>
      </c>
      <c r="N16363" s="160" t="s">
        <v>10</v>
      </c>
      <c r="O16363" s="160" t="s">
        <v>80</v>
      </c>
    </row>
    <row r="16364" spans="9:15" x14ac:dyDescent="0.35">
      <c r="I16364">
        <v>125606</v>
      </c>
      <c r="J16364">
        <v>201</v>
      </c>
      <c r="K16364">
        <v>164874</v>
      </c>
      <c r="L16364">
        <v>83.55</v>
      </c>
      <c r="M16364" t="s">
        <v>212</v>
      </c>
      <c r="N16364" s="160" t="s">
        <v>10</v>
      </c>
      <c r="O16364" s="160" t="s">
        <v>80</v>
      </c>
    </row>
    <row r="16365" spans="9:15" x14ac:dyDescent="0.35">
      <c r="I16365">
        <v>74395</v>
      </c>
      <c r="J16365">
        <v>3969</v>
      </c>
      <c r="K16365">
        <v>164907</v>
      </c>
      <c r="L16365">
        <v>87.3</v>
      </c>
      <c r="M16365" t="s">
        <v>212</v>
      </c>
      <c r="N16365" s="160" t="s">
        <v>7</v>
      </c>
      <c r="O16365" s="160" t="s">
        <v>80</v>
      </c>
    </row>
    <row r="16366" spans="9:15" x14ac:dyDescent="0.35">
      <c r="I16366">
        <v>116372</v>
      </c>
      <c r="J16366">
        <v>3978</v>
      </c>
      <c r="K16366">
        <v>164972</v>
      </c>
      <c r="L16366">
        <v>47.48</v>
      </c>
      <c r="M16366" t="s">
        <v>212</v>
      </c>
      <c r="N16366" s="160" t="s">
        <v>19</v>
      </c>
      <c r="O16366" s="160" t="s">
        <v>80</v>
      </c>
    </row>
    <row r="16367" spans="9:15" x14ac:dyDescent="0.35">
      <c r="I16367">
        <v>7</v>
      </c>
      <c r="J16367">
        <v>3992</v>
      </c>
      <c r="K16367">
        <v>164983</v>
      </c>
      <c r="L16367">
        <v>194.4</v>
      </c>
      <c r="M16367" t="s">
        <v>212</v>
      </c>
      <c r="N16367" s="160" t="s">
        <v>9</v>
      </c>
      <c r="O16367" s="160" t="s">
        <v>80</v>
      </c>
    </row>
    <row r="16368" spans="9:15" x14ac:dyDescent="0.35">
      <c r="I16368">
        <v>91312</v>
      </c>
      <c r="J16368">
        <v>3992</v>
      </c>
      <c r="K16368">
        <v>164983</v>
      </c>
      <c r="L16368">
        <v>130.91999999999999</v>
      </c>
      <c r="M16368" t="s">
        <v>212</v>
      </c>
      <c r="N16368" s="160" t="s">
        <v>8</v>
      </c>
      <c r="O16368" s="160" t="s">
        <v>80</v>
      </c>
    </row>
    <row r="16369" spans="9:15" x14ac:dyDescent="0.35">
      <c r="I16369">
        <v>117441</v>
      </c>
      <c r="J16369">
        <v>3992</v>
      </c>
      <c r="K16369">
        <v>164983</v>
      </c>
      <c r="L16369">
        <v>137.44999999999999</v>
      </c>
      <c r="M16369" t="s">
        <v>212</v>
      </c>
      <c r="N16369" s="160" t="s">
        <v>9</v>
      </c>
      <c r="O16369" s="160" t="s">
        <v>80</v>
      </c>
    </row>
    <row r="16370" spans="9:15" x14ac:dyDescent="0.35">
      <c r="I16370">
        <v>120833</v>
      </c>
      <c r="J16370">
        <v>3992</v>
      </c>
      <c r="K16370">
        <v>164983</v>
      </c>
      <c r="L16370">
        <v>53.02</v>
      </c>
      <c r="M16370" t="s">
        <v>212</v>
      </c>
      <c r="N16370" s="160" t="s">
        <v>10</v>
      </c>
      <c r="O16370" s="160" t="s">
        <v>80</v>
      </c>
    </row>
    <row r="16371" spans="9:15" x14ac:dyDescent="0.35">
      <c r="I16371">
        <v>120935</v>
      </c>
      <c r="J16371">
        <v>3992</v>
      </c>
      <c r="K16371">
        <v>164983</v>
      </c>
      <c r="L16371">
        <v>53.02</v>
      </c>
      <c r="M16371" t="s">
        <v>212</v>
      </c>
      <c r="N16371" s="160" t="s">
        <v>10</v>
      </c>
      <c r="O16371" s="160" t="s">
        <v>80</v>
      </c>
    </row>
    <row r="16372" spans="9:15" x14ac:dyDescent="0.35">
      <c r="I16372">
        <v>120936</v>
      </c>
      <c r="J16372">
        <v>3992</v>
      </c>
      <c r="K16372">
        <v>164983</v>
      </c>
      <c r="L16372">
        <v>53.02</v>
      </c>
      <c r="M16372" t="s">
        <v>212</v>
      </c>
      <c r="N16372" s="160" t="s">
        <v>10</v>
      </c>
      <c r="O16372" s="160" t="s">
        <v>80</v>
      </c>
    </row>
    <row r="16373" spans="9:15" x14ac:dyDescent="0.35">
      <c r="I16373">
        <v>77912</v>
      </c>
      <c r="J16373">
        <v>3802</v>
      </c>
      <c r="K16373">
        <v>164999</v>
      </c>
      <c r="L16373">
        <v>113.6</v>
      </c>
      <c r="M16373" t="s">
        <v>212</v>
      </c>
      <c r="N16373" s="160" t="s">
        <v>8</v>
      </c>
      <c r="O16373" s="160" t="s">
        <v>80</v>
      </c>
    </row>
    <row r="16374" spans="9:15" x14ac:dyDescent="0.35">
      <c r="I16374">
        <v>125023</v>
      </c>
      <c r="J16374">
        <v>3802</v>
      </c>
      <c r="K16374">
        <v>164999</v>
      </c>
      <c r="L16374">
        <v>98.18</v>
      </c>
      <c r="M16374" t="s">
        <v>212</v>
      </c>
      <c r="N16374" s="160" t="s">
        <v>9</v>
      </c>
      <c r="O16374" s="160" t="s">
        <v>80</v>
      </c>
    </row>
    <row r="16375" spans="9:15" x14ac:dyDescent="0.35">
      <c r="I16375">
        <v>101972</v>
      </c>
      <c r="J16375">
        <v>4094</v>
      </c>
      <c r="K16375">
        <v>165003</v>
      </c>
      <c r="L16375">
        <v>679.92</v>
      </c>
      <c r="M16375" t="s">
        <v>212</v>
      </c>
      <c r="N16375" s="160" t="s">
        <v>19</v>
      </c>
      <c r="O16375" s="160" t="s">
        <v>80</v>
      </c>
    </row>
    <row r="16376" spans="9:15" x14ac:dyDescent="0.35">
      <c r="I16376">
        <v>125287</v>
      </c>
      <c r="J16376">
        <v>4094</v>
      </c>
      <c r="K16376">
        <v>165003</v>
      </c>
      <c r="L16376">
        <v>65.52</v>
      </c>
      <c r="M16376" t="s">
        <v>212</v>
      </c>
      <c r="N16376" s="160" t="s">
        <v>10</v>
      </c>
      <c r="O16376" s="160" t="s">
        <v>80</v>
      </c>
    </row>
    <row r="16377" spans="9:15" x14ac:dyDescent="0.35">
      <c r="I16377">
        <v>16459</v>
      </c>
      <c r="J16377">
        <v>3983</v>
      </c>
      <c r="K16377">
        <v>165045</v>
      </c>
      <c r="L16377">
        <v>17976</v>
      </c>
      <c r="M16377" t="s">
        <v>212</v>
      </c>
      <c r="N16377" s="160" t="s">
        <v>19</v>
      </c>
      <c r="O16377" s="160" t="s">
        <v>84</v>
      </c>
    </row>
    <row r="16378" spans="9:15" x14ac:dyDescent="0.35">
      <c r="I16378">
        <v>101972</v>
      </c>
      <c r="J16378">
        <v>3983</v>
      </c>
      <c r="K16378">
        <v>165045</v>
      </c>
      <c r="L16378">
        <v>13862.16</v>
      </c>
      <c r="M16378" t="s">
        <v>212</v>
      </c>
      <c r="N16378" s="160" t="s">
        <v>19</v>
      </c>
      <c r="O16378" s="160" t="s">
        <v>84</v>
      </c>
    </row>
    <row r="16379" spans="9:15" x14ac:dyDescent="0.35">
      <c r="I16379">
        <v>91312</v>
      </c>
      <c r="J16379">
        <v>3979</v>
      </c>
      <c r="K16379">
        <v>165052</v>
      </c>
      <c r="L16379">
        <v>130.91999999999999</v>
      </c>
      <c r="M16379" t="s">
        <v>212</v>
      </c>
      <c r="N16379" s="160" t="s">
        <v>8</v>
      </c>
      <c r="O16379" s="160" t="s">
        <v>80</v>
      </c>
    </row>
    <row r="16380" spans="9:15" x14ac:dyDescent="0.35">
      <c r="I16380">
        <v>117485</v>
      </c>
      <c r="J16380">
        <v>3979</v>
      </c>
      <c r="K16380">
        <v>165052</v>
      </c>
      <c r="L16380">
        <v>72.040000000000006</v>
      </c>
      <c r="M16380" t="s">
        <v>212</v>
      </c>
      <c r="N16380" s="160" t="s">
        <v>8</v>
      </c>
      <c r="O16380" s="160" t="s">
        <v>80</v>
      </c>
    </row>
    <row r="16381" spans="9:15" x14ac:dyDescent="0.35">
      <c r="I16381">
        <v>117766</v>
      </c>
      <c r="J16381">
        <v>3630</v>
      </c>
      <c r="K16381">
        <v>165099</v>
      </c>
      <c r="L16381">
        <v>92.97</v>
      </c>
      <c r="M16381" t="s">
        <v>212</v>
      </c>
      <c r="N16381" s="160" t="s">
        <v>7</v>
      </c>
      <c r="O16381" s="160" t="s">
        <v>80</v>
      </c>
    </row>
    <row r="16382" spans="9:15" x14ac:dyDescent="0.35">
      <c r="I16382">
        <v>120833</v>
      </c>
      <c r="J16382">
        <v>4078</v>
      </c>
      <c r="K16382">
        <v>165103</v>
      </c>
      <c r="L16382">
        <v>27.86</v>
      </c>
      <c r="M16382" t="s">
        <v>212</v>
      </c>
      <c r="N16382" s="160" t="s">
        <v>10</v>
      </c>
      <c r="O16382" s="160" t="s">
        <v>80</v>
      </c>
    </row>
    <row r="16383" spans="9:15" x14ac:dyDescent="0.35">
      <c r="I16383">
        <v>118038</v>
      </c>
      <c r="J16383">
        <v>4052</v>
      </c>
      <c r="K16383">
        <v>165110</v>
      </c>
      <c r="L16383">
        <v>92.21</v>
      </c>
      <c r="M16383" t="s">
        <v>212</v>
      </c>
      <c r="N16383" s="160" t="s">
        <v>7</v>
      </c>
      <c r="O16383" s="160" t="s">
        <v>80</v>
      </c>
    </row>
    <row r="16384" spans="9:15" x14ac:dyDescent="0.35">
      <c r="I16384">
        <v>118038</v>
      </c>
      <c r="J16384">
        <v>4052</v>
      </c>
      <c r="K16384">
        <v>165110</v>
      </c>
      <c r="L16384">
        <v>92.21</v>
      </c>
      <c r="M16384" t="s">
        <v>212</v>
      </c>
      <c r="N16384" s="160" t="s">
        <v>7</v>
      </c>
      <c r="O16384" s="160" t="s">
        <v>80</v>
      </c>
    </row>
    <row r="16385" spans="9:15" x14ac:dyDescent="0.35">
      <c r="I16385">
        <v>119309</v>
      </c>
      <c r="J16385">
        <v>4052</v>
      </c>
      <c r="K16385">
        <v>165110</v>
      </c>
      <c r="L16385">
        <v>37.9</v>
      </c>
      <c r="M16385" t="s">
        <v>212</v>
      </c>
      <c r="N16385" s="160" t="s">
        <v>9</v>
      </c>
      <c r="O16385" s="160" t="s">
        <v>80</v>
      </c>
    </row>
    <row r="16386" spans="9:15" x14ac:dyDescent="0.35">
      <c r="I16386">
        <v>119309</v>
      </c>
      <c r="J16386">
        <v>4052</v>
      </c>
      <c r="K16386">
        <v>165110</v>
      </c>
      <c r="L16386">
        <v>37.9</v>
      </c>
      <c r="M16386" t="s">
        <v>212</v>
      </c>
      <c r="N16386" s="160" t="s">
        <v>9</v>
      </c>
      <c r="O16386" s="160" t="s">
        <v>80</v>
      </c>
    </row>
    <row r="16387" spans="9:15" x14ac:dyDescent="0.35">
      <c r="I16387">
        <v>7</v>
      </c>
      <c r="J16387">
        <v>3946</v>
      </c>
      <c r="K16387">
        <v>165116</v>
      </c>
      <c r="L16387">
        <v>808.73</v>
      </c>
      <c r="M16387" t="s">
        <v>212</v>
      </c>
      <c r="N16387" s="160" t="s">
        <v>9</v>
      </c>
      <c r="O16387" s="160" t="s">
        <v>81</v>
      </c>
    </row>
    <row r="16388" spans="9:15" x14ac:dyDescent="0.35">
      <c r="I16388">
        <v>11684</v>
      </c>
      <c r="J16388">
        <v>3946</v>
      </c>
      <c r="K16388">
        <v>165116</v>
      </c>
      <c r="L16388">
        <v>1328</v>
      </c>
      <c r="M16388" t="s">
        <v>212</v>
      </c>
      <c r="N16388" s="160" t="s">
        <v>7</v>
      </c>
      <c r="O16388" s="160" t="s">
        <v>81</v>
      </c>
    </row>
    <row r="16389" spans="9:15" x14ac:dyDescent="0.35">
      <c r="I16389">
        <v>71189</v>
      </c>
      <c r="J16389">
        <v>3946</v>
      </c>
      <c r="K16389">
        <v>165116</v>
      </c>
      <c r="L16389">
        <v>1523.64</v>
      </c>
      <c r="M16389" t="s">
        <v>212</v>
      </c>
      <c r="N16389" s="160" t="s">
        <v>8</v>
      </c>
      <c r="O16389" s="160" t="s">
        <v>81</v>
      </c>
    </row>
    <row r="16390" spans="9:15" x14ac:dyDescent="0.35">
      <c r="I16390">
        <v>71189</v>
      </c>
      <c r="J16390">
        <v>3946</v>
      </c>
      <c r="K16390">
        <v>165116</v>
      </c>
      <c r="L16390">
        <v>1523.64</v>
      </c>
      <c r="M16390" t="s">
        <v>212</v>
      </c>
      <c r="N16390" s="160" t="s">
        <v>8</v>
      </c>
      <c r="O16390" s="160" t="s">
        <v>81</v>
      </c>
    </row>
    <row r="16391" spans="9:15" x14ac:dyDescent="0.35">
      <c r="I16391">
        <v>72449</v>
      </c>
      <c r="J16391">
        <v>3946</v>
      </c>
      <c r="K16391">
        <v>165116</v>
      </c>
      <c r="L16391">
        <v>808.72</v>
      </c>
      <c r="M16391" t="s">
        <v>212</v>
      </c>
      <c r="N16391" s="160" t="s">
        <v>9</v>
      </c>
      <c r="O16391" s="160" t="s">
        <v>81</v>
      </c>
    </row>
    <row r="16392" spans="9:15" x14ac:dyDescent="0.35">
      <c r="I16392">
        <v>74395</v>
      </c>
      <c r="J16392">
        <v>3946</v>
      </c>
      <c r="K16392">
        <v>165116</v>
      </c>
      <c r="L16392">
        <v>1453.16</v>
      </c>
      <c r="M16392" t="s">
        <v>212</v>
      </c>
      <c r="N16392" s="160" t="s">
        <v>7</v>
      </c>
      <c r="O16392" s="160" t="s">
        <v>81</v>
      </c>
    </row>
    <row r="16393" spans="9:15" x14ac:dyDescent="0.35">
      <c r="I16393">
        <v>74395</v>
      </c>
      <c r="J16393">
        <v>3946</v>
      </c>
      <c r="K16393">
        <v>165116</v>
      </c>
      <c r="L16393">
        <v>726.58</v>
      </c>
      <c r="M16393" t="s">
        <v>212</v>
      </c>
      <c r="N16393" s="160" t="s">
        <v>7</v>
      </c>
      <c r="O16393" s="160" t="s">
        <v>81</v>
      </c>
    </row>
    <row r="16394" spans="9:15" x14ac:dyDescent="0.35">
      <c r="I16394">
        <v>77912</v>
      </c>
      <c r="J16394">
        <v>3946</v>
      </c>
      <c r="K16394">
        <v>165116</v>
      </c>
      <c r="L16394">
        <v>167.58</v>
      </c>
      <c r="M16394" t="s">
        <v>212</v>
      </c>
      <c r="N16394" s="160" t="s">
        <v>8</v>
      </c>
      <c r="O16394" s="160" t="s">
        <v>81</v>
      </c>
    </row>
    <row r="16395" spans="9:15" x14ac:dyDescent="0.35">
      <c r="I16395">
        <v>77912</v>
      </c>
      <c r="J16395">
        <v>3946</v>
      </c>
      <c r="K16395">
        <v>165116</v>
      </c>
      <c r="L16395">
        <v>335.16</v>
      </c>
      <c r="M16395" t="s">
        <v>212</v>
      </c>
      <c r="N16395" s="160" t="s">
        <v>8</v>
      </c>
      <c r="O16395" s="160" t="s">
        <v>81</v>
      </c>
    </row>
    <row r="16396" spans="9:15" x14ac:dyDescent="0.35">
      <c r="I16396">
        <v>104499</v>
      </c>
      <c r="J16396">
        <v>3946</v>
      </c>
      <c r="K16396">
        <v>165116</v>
      </c>
      <c r="L16396">
        <v>726.4</v>
      </c>
      <c r="M16396" t="s">
        <v>212</v>
      </c>
      <c r="N16396" s="160" t="s">
        <v>7</v>
      </c>
      <c r="O16396" s="160" t="s">
        <v>81</v>
      </c>
    </row>
    <row r="16397" spans="9:15" x14ac:dyDescent="0.35">
      <c r="I16397">
        <v>104500</v>
      </c>
      <c r="J16397">
        <v>3946</v>
      </c>
      <c r="K16397">
        <v>165116</v>
      </c>
      <c r="L16397">
        <v>726.4</v>
      </c>
      <c r="M16397" t="s">
        <v>212</v>
      </c>
      <c r="N16397" s="160" t="s">
        <v>7</v>
      </c>
      <c r="O16397" s="160" t="s">
        <v>81</v>
      </c>
    </row>
    <row r="16398" spans="9:15" x14ac:dyDescent="0.35">
      <c r="I16398">
        <v>107294</v>
      </c>
      <c r="J16398">
        <v>3946</v>
      </c>
      <c r="K16398">
        <v>165116</v>
      </c>
      <c r="L16398">
        <v>540.97</v>
      </c>
      <c r="M16398" t="s">
        <v>212</v>
      </c>
      <c r="N16398" s="160" t="s">
        <v>8</v>
      </c>
      <c r="O16398" s="160" t="s">
        <v>81</v>
      </c>
    </row>
    <row r="16399" spans="9:15" x14ac:dyDescent="0.35">
      <c r="I16399">
        <v>114734</v>
      </c>
      <c r="J16399">
        <v>3946</v>
      </c>
      <c r="K16399">
        <v>165116</v>
      </c>
      <c r="L16399">
        <v>941.13</v>
      </c>
      <c r="M16399" t="s">
        <v>212</v>
      </c>
      <c r="N16399" s="160" t="s">
        <v>7</v>
      </c>
      <c r="O16399" s="160" t="s">
        <v>81</v>
      </c>
    </row>
    <row r="16400" spans="9:15" x14ac:dyDescent="0.35">
      <c r="I16400">
        <v>116372</v>
      </c>
      <c r="J16400">
        <v>3946</v>
      </c>
      <c r="K16400">
        <v>165116</v>
      </c>
      <c r="L16400">
        <v>364.62</v>
      </c>
      <c r="M16400" t="s">
        <v>212</v>
      </c>
      <c r="N16400" s="160" t="s">
        <v>19</v>
      </c>
      <c r="O16400" s="160" t="s">
        <v>81</v>
      </c>
    </row>
    <row r="16401" spans="9:15" x14ac:dyDescent="0.35">
      <c r="I16401">
        <v>116372</v>
      </c>
      <c r="J16401">
        <v>3946</v>
      </c>
      <c r="K16401">
        <v>165116</v>
      </c>
      <c r="L16401">
        <v>850.78</v>
      </c>
      <c r="M16401" t="s">
        <v>212</v>
      </c>
      <c r="N16401" s="160" t="s">
        <v>19</v>
      </c>
      <c r="O16401" s="160" t="s">
        <v>81</v>
      </c>
    </row>
    <row r="16402" spans="9:15" x14ac:dyDescent="0.35">
      <c r="I16402">
        <v>116372</v>
      </c>
      <c r="J16402">
        <v>3946</v>
      </c>
      <c r="K16402">
        <v>165116</v>
      </c>
      <c r="L16402">
        <v>121.54</v>
      </c>
      <c r="M16402" t="s">
        <v>212</v>
      </c>
      <c r="N16402" s="160" t="s">
        <v>19</v>
      </c>
      <c r="O16402" s="160" t="s">
        <v>81</v>
      </c>
    </row>
    <row r="16403" spans="9:15" x14ac:dyDescent="0.35">
      <c r="I16403">
        <v>117441</v>
      </c>
      <c r="J16403">
        <v>3946</v>
      </c>
      <c r="K16403">
        <v>165116</v>
      </c>
      <c r="L16403">
        <v>1142.94</v>
      </c>
      <c r="M16403" t="s">
        <v>212</v>
      </c>
      <c r="N16403" s="160" t="s">
        <v>9</v>
      </c>
      <c r="O16403" s="160" t="s">
        <v>81</v>
      </c>
    </row>
    <row r="16404" spans="9:15" x14ac:dyDescent="0.35">
      <c r="I16404">
        <v>117485</v>
      </c>
      <c r="J16404">
        <v>3946</v>
      </c>
      <c r="K16404">
        <v>165116</v>
      </c>
      <c r="L16404">
        <v>662.31</v>
      </c>
      <c r="M16404" t="s">
        <v>212</v>
      </c>
      <c r="N16404" s="160" t="s">
        <v>8</v>
      </c>
      <c r="O16404" s="160" t="s">
        <v>81</v>
      </c>
    </row>
    <row r="16405" spans="9:15" x14ac:dyDescent="0.35">
      <c r="I16405">
        <v>117485</v>
      </c>
      <c r="J16405">
        <v>3946</v>
      </c>
      <c r="K16405">
        <v>165116</v>
      </c>
      <c r="L16405">
        <v>883.08</v>
      </c>
      <c r="M16405" t="s">
        <v>212</v>
      </c>
      <c r="N16405" s="160" t="s">
        <v>8</v>
      </c>
      <c r="O16405" s="160" t="s">
        <v>81</v>
      </c>
    </row>
    <row r="16406" spans="9:15" x14ac:dyDescent="0.35">
      <c r="I16406">
        <v>117848</v>
      </c>
      <c r="J16406">
        <v>3946</v>
      </c>
      <c r="K16406">
        <v>165116</v>
      </c>
      <c r="L16406">
        <v>771.76</v>
      </c>
      <c r="M16406" t="s">
        <v>212</v>
      </c>
      <c r="N16406" s="160" t="s">
        <v>9</v>
      </c>
      <c r="O16406" s="160" t="s">
        <v>81</v>
      </c>
    </row>
    <row r="16407" spans="9:15" x14ac:dyDescent="0.35">
      <c r="I16407">
        <v>120833</v>
      </c>
      <c r="J16407">
        <v>3946</v>
      </c>
      <c r="K16407">
        <v>165116</v>
      </c>
      <c r="L16407">
        <v>391.98</v>
      </c>
      <c r="M16407" t="s">
        <v>212</v>
      </c>
      <c r="N16407" s="160" t="s">
        <v>10</v>
      </c>
      <c r="O16407" s="160" t="s">
        <v>81</v>
      </c>
    </row>
    <row r="16408" spans="9:15" x14ac:dyDescent="0.35">
      <c r="I16408">
        <v>122802</v>
      </c>
      <c r="J16408">
        <v>3946</v>
      </c>
      <c r="K16408">
        <v>165116</v>
      </c>
      <c r="L16408">
        <v>313.18</v>
      </c>
      <c r="M16408" t="s">
        <v>212</v>
      </c>
      <c r="N16408" s="160" t="s">
        <v>207</v>
      </c>
      <c r="O16408" s="160" t="s">
        <v>81</v>
      </c>
    </row>
    <row r="16409" spans="9:15" x14ac:dyDescent="0.35">
      <c r="I16409">
        <v>124541</v>
      </c>
      <c r="J16409">
        <v>3946</v>
      </c>
      <c r="K16409">
        <v>165116</v>
      </c>
      <c r="L16409">
        <v>740.97</v>
      </c>
      <c r="M16409" t="s">
        <v>212</v>
      </c>
      <c r="N16409" s="160" t="s">
        <v>9</v>
      </c>
      <c r="O16409" s="160" t="s">
        <v>81</v>
      </c>
    </row>
    <row r="16410" spans="9:15" x14ac:dyDescent="0.35">
      <c r="I16410">
        <v>125540</v>
      </c>
      <c r="J16410">
        <v>3946</v>
      </c>
      <c r="K16410">
        <v>165116</v>
      </c>
      <c r="L16410">
        <v>1496.39</v>
      </c>
      <c r="M16410" t="s">
        <v>212</v>
      </c>
      <c r="N16410" s="160" t="s">
        <v>19</v>
      </c>
      <c r="O16410" s="160" t="s">
        <v>81</v>
      </c>
    </row>
    <row r="16411" spans="9:15" x14ac:dyDescent="0.35">
      <c r="I16411">
        <v>97192</v>
      </c>
      <c r="J16411">
        <v>3984</v>
      </c>
      <c r="K16411">
        <v>165184</v>
      </c>
      <c r="L16411">
        <v>371.32</v>
      </c>
      <c r="M16411" t="s">
        <v>212</v>
      </c>
      <c r="N16411" s="160" t="s">
        <v>7</v>
      </c>
      <c r="O16411" s="160" t="s">
        <v>83</v>
      </c>
    </row>
    <row r="16412" spans="9:15" x14ac:dyDescent="0.35">
      <c r="I16412">
        <v>117766</v>
      </c>
      <c r="J16412">
        <v>3984</v>
      </c>
      <c r="K16412">
        <v>165184</v>
      </c>
      <c r="L16412">
        <v>371.32</v>
      </c>
      <c r="M16412" t="s">
        <v>212</v>
      </c>
      <c r="N16412" s="160" t="s">
        <v>7</v>
      </c>
      <c r="O16412" s="160" t="s">
        <v>83</v>
      </c>
    </row>
    <row r="16413" spans="9:15" x14ac:dyDescent="0.35">
      <c r="I16413">
        <v>117767</v>
      </c>
      <c r="J16413">
        <v>3984</v>
      </c>
      <c r="K16413">
        <v>165184</v>
      </c>
      <c r="L16413">
        <v>371.32</v>
      </c>
      <c r="M16413" t="s">
        <v>212</v>
      </c>
      <c r="N16413" s="160" t="s">
        <v>7</v>
      </c>
      <c r="O16413" s="160" t="s">
        <v>83</v>
      </c>
    </row>
    <row r="16414" spans="9:15" x14ac:dyDescent="0.35">
      <c r="I16414">
        <v>120834</v>
      </c>
      <c r="J16414">
        <v>3984</v>
      </c>
      <c r="K16414">
        <v>165184</v>
      </c>
      <c r="L16414">
        <v>317.52999999999997</v>
      </c>
      <c r="M16414" t="s">
        <v>212</v>
      </c>
      <c r="N16414" s="160" t="s">
        <v>10</v>
      </c>
      <c r="O16414" s="160" t="s">
        <v>83</v>
      </c>
    </row>
    <row r="16415" spans="9:15" x14ac:dyDescent="0.35">
      <c r="I16415">
        <v>118038</v>
      </c>
      <c r="J16415">
        <v>899</v>
      </c>
      <c r="K16415">
        <v>165206</v>
      </c>
      <c r="L16415">
        <v>278.47000000000003</v>
      </c>
      <c r="M16415" t="s">
        <v>212</v>
      </c>
      <c r="N16415" s="160" t="s">
        <v>7</v>
      </c>
      <c r="O16415" s="160" t="s">
        <v>80</v>
      </c>
    </row>
    <row r="16416" spans="9:15" x14ac:dyDescent="0.35">
      <c r="I16416">
        <v>91312</v>
      </c>
      <c r="J16416">
        <v>4034</v>
      </c>
      <c r="K16416">
        <v>165232</v>
      </c>
      <c r="L16416">
        <v>130.91999999999999</v>
      </c>
      <c r="M16416" t="s">
        <v>212</v>
      </c>
      <c r="N16416" s="160" t="s">
        <v>8</v>
      </c>
      <c r="O16416" s="160" t="s">
        <v>80</v>
      </c>
    </row>
    <row r="16417" spans="9:15" x14ac:dyDescent="0.35">
      <c r="I16417">
        <v>104499</v>
      </c>
      <c r="J16417">
        <v>4034</v>
      </c>
      <c r="K16417">
        <v>165232</v>
      </c>
      <c r="L16417">
        <v>349.2</v>
      </c>
      <c r="M16417" t="s">
        <v>212</v>
      </c>
      <c r="N16417" s="160" t="s">
        <v>7</v>
      </c>
      <c r="O16417" s="160" t="s">
        <v>80</v>
      </c>
    </row>
    <row r="16418" spans="9:15" x14ac:dyDescent="0.35">
      <c r="I16418">
        <v>104499</v>
      </c>
      <c r="J16418">
        <v>4034</v>
      </c>
      <c r="K16418">
        <v>165232</v>
      </c>
      <c r="L16418">
        <v>87.3</v>
      </c>
      <c r="M16418" t="s">
        <v>212</v>
      </c>
      <c r="N16418" s="160" t="s">
        <v>7</v>
      </c>
      <c r="O16418" s="160" t="s">
        <v>80</v>
      </c>
    </row>
    <row r="16419" spans="9:15" x14ac:dyDescent="0.35">
      <c r="I16419">
        <v>104500</v>
      </c>
      <c r="J16419">
        <v>4034</v>
      </c>
      <c r="K16419">
        <v>165232</v>
      </c>
      <c r="L16419">
        <v>87.3</v>
      </c>
      <c r="M16419" t="s">
        <v>212</v>
      </c>
      <c r="N16419" s="160" t="s">
        <v>7</v>
      </c>
      <c r="O16419" s="160" t="s">
        <v>80</v>
      </c>
    </row>
    <row r="16420" spans="9:15" x14ac:dyDescent="0.35">
      <c r="I16420">
        <v>122803</v>
      </c>
      <c r="J16420">
        <v>4034</v>
      </c>
      <c r="K16420">
        <v>165232</v>
      </c>
      <c r="L16420">
        <v>150.57</v>
      </c>
      <c r="M16420" t="s">
        <v>212</v>
      </c>
      <c r="N16420" s="160" t="s">
        <v>207</v>
      </c>
      <c r="O16420" s="160" t="s">
        <v>80</v>
      </c>
    </row>
    <row r="16421" spans="9:15" x14ac:dyDescent="0.35">
      <c r="I16421">
        <v>74395</v>
      </c>
      <c r="J16421">
        <v>3818</v>
      </c>
      <c r="K16421">
        <v>165235</v>
      </c>
      <c r="L16421">
        <v>87.3</v>
      </c>
      <c r="M16421" t="s">
        <v>212</v>
      </c>
      <c r="N16421" s="160" t="s">
        <v>7</v>
      </c>
      <c r="O16421" s="160" t="s">
        <v>80</v>
      </c>
    </row>
    <row r="16422" spans="9:15" x14ac:dyDescent="0.35">
      <c r="I16422">
        <v>118484</v>
      </c>
      <c r="J16422">
        <v>3818</v>
      </c>
      <c r="K16422">
        <v>165235</v>
      </c>
      <c r="L16422">
        <v>125.73</v>
      </c>
      <c r="M16422" t="s">
        <v>212</v>
      </c>
      <c r="N16422" s="160" t="s">
        <v>7</v>
      </c>
      <c r="O16422" s="160" t="s">
        <v>80</v>
      </c>
    </row>
    <row r="16423" spans="9:15" x14ac:dyDescent="0.35">
      <c r="I16423">
        <v>7</v>
      </c>
      <c r="J16423">
        <v>4021</v>
      </c>
      <c r="K16423">
        <v>165238</v>
      </c>
      <c r="L16423">
        <v>199.8</v>
      </c>
      <c r="M16423" t="s">
        <v>212</v>
      </c>
      <c r="N16423" s="160" t="s">
        <v>9</v>
      </c>
      <c r="O16423" s="160" t="s">
        <v>80</v>
      </c>
    </row>
    <row r="16424" spans="9:15" x14ac:dyDescent="0.35">
      <c r="I16424">
        <v>91312</v>
      </c>
      <c r="J16424">
        <v>4021</v>
      </c>
      <c r="K16424">
        <v>165238</v>
      </c>
      <c r="L16424">
        <v>136.47999999999999</v>
      </c>
      <c r="M16424" t="s">
        <v>212</v>
      </c>
      <c r="N16424" s="160" t="s">
        <v>8</v>
      </c>
      <c r="O16424" s="160" t="s">
        <v>80</v>
      </c>
    </row>
    <row r="16425" spans="9:15" x14ac:dyDescent="0.35">
      <c r="I16425">
        <v>118484</v>
      </c>
      <c r="J16425">
        <v>4021</v>
      </c>
      <c r="K16425">
        <v>165238</v>
      </c>
      <c r="L16425">
        <v>124.88</v>
      </c>
      <c r="M16425" t="s">
        <v>212</v>
      </c>
      <c r="N16425" s="160" t="s">
        <v>7</v>
      </c>
      <c r="O16425" s="160" t="s">
        <v>80</v>
      </c>
    </row>
    <row r="16426" spans="9:15" x14ac:dyDescent="0.35">
      <c r="I16426">
        <v>119309</v>
      </c>
      <c r="J16426">
        <v>4021</v>
      </c>
      <c r="K16426">
        <v>165238</v>
      </c>
      <c r="L16426">
        <v>37.9</v>
      </c>
      <c r="M16426" t="s">
        <v>212</v>
      </c>
      <c r="N16426" s="160" t="s">
        <v>9</v>
      </c>
      <c r="O16426" s="160" t="s">
        <v>80</v>
      </c>
    </row>
    <row r="16427" spans="9:15" x14ac:dyDescent="0.35">
      <c r="I16427">
        <v>7</v>
      </c>
      <c r="J16427">
        <v>4031</v>
      </c>
      <c r="K16427">
        <v>165319</v>
      </c>
      <c r="L16427">
        <v>194.4</v>
      </c>
      <c r="M16427" t="s">
        <v>218</v>
      </c>
      <c r="N16427" s="160" t="s">
        <v>9</v>
      </c>
      <c r="O16427" s="160" t="s">
        <v>80</v>
      </c>
    </row>
    <row r="16428" spans="9:15" x14ac:dyDescent="0.35">
      <c r="I16428">
        <v>16459</v>
      </c>
      <c r="J16428">
        <v>4031</v>
      </c>
      <c r="K16428">
        <v>165319</v>
      </c>
      <c r="L16428">
        <v>149.66</v>
      </c>
      <c r="M16428" t="s">
        <v>212</v>
      </c>
      <c r="N16428" s="160" t="s">
        <v>19</v>
      </c>
      <c r="O16428" s="160" t="s">
        <v>80</v>
      </c>
    </row>
    <row r="16429" spans="9:15" x14ac:dyDescent="0.35">
      <c r="I16429">
        <v>72449</v>
      </c>
      <c r="J16429">
        <v>4031</v>
      </c>
      <c r="K16429">
        <v>165319</v>
      </c>
      <c r="L16429">
        <v>194.44</v>
      </c>
      <c r="M16429" t="s">
        <v>218</v>
      </c>
      <c r="N16429" s="160" t="s">
        <v>9</v>
      </c>
      <c r="O16429" s="160" t="s">
        <v>80</v>
      </c>
    </row>
    <row r="16430" spans="9:15" x14ac:dyDescent="0.35">
      <c r="I16430">
        <v>101972</v>
      </c>
      <c r="J16430">
        <v>4031</v>
      </c>
      <c r="K16430">
        <v>165319</v>
      </c>
      <c r="L16430">
        <v>133.41</v>
      </c>
      <c r="M16430" t="s">
        <v>218</v>
      </c>
      <c r="N16430" s="160" t="s">
        <v>19</v>
      </c>
      <c r="O16430" s="160" t="s">
        <v>80</v>
      </c>
    </row>
    <row r="16431" spans="9:15" x14ac:dyDescent="0.35">
      <c r="I16431">
        <v>116372</v>
      </c>
      <c r="J16431">
        <v>4031</v>
      </c>
      <c r="K16431">
        <v>165319</v>
      </c>
      <c r="L16431">
        <v>47.62</v>
      </c>
      <c r="M16431" t="s">
        <v>212</v>
      </c>
      <c r="N16431" s="160" t="s">
        <v>19</v>
      </c>
      <c r="O16431" s="160" t="s">
        <v>80</v>
      </c>
    </row>
    <row r="16432" spans="9:15" x14ac:dyDescent="0.35">
      <c r="I16432">
        <v>77912</v>
      </c>
      <c r="J16432">
        <v>3969</v>
      </c>
      <c r="K16432">
        <v>165322</v>
      </c>
      <c r="L16432">
        <v>54.8</v>
      </c>
      <c r="M16432" t="s">
        <v>212</v>
      </c>
      <c r="N16432" s="160" t="s">
        <v>8</v>
      </c>
      <c r="O16432" s="160" t="s">
        <v>80</v>
      </c>
    </row>
    <row r="16433" spans="9:15" x14ac:dyDescent="0.35">
      <c r="I16433">
        <v>107294</v>
      </c>
      <c r="J16433">
        <v>3969</v>
      </c>
      <c r="K16433">
        <v>165322</v>
      </c>
      <c r="L16433">
        <v>106.2</v>
      </c>
      <c r="M16433" t="s">
        <v>212</v>
      </c>
      <c r="N16433" s="160" t="s">
        <v>8</v>
      </c>
      <c r="O16433" s="160" t="s">
        <v>80</v>
      </c>
    </row>
    <row r="16434" spans="9:15" x14ac:dyDescent="0.35">
      <c r="I16434">
        <v>119309</v>
      </c>
      <c r="J16434">
        <v>3969</v>
      </c>
      <c r="K16434">
        <v>165322</v>
      </c>
      <c r="L16434">
        <v>38.159999999999997</v>
      </c>
      <c r="M16434" t="s">
        <v>212</v>
      </c>
      <c r="N16434" s="160" t="s">
        <v>9</v>
      </c>
      <c r="O16434" s="160" t="s">
        <v>80</v>
      </c>
    </row>
    <row r="16435" spans="9:15" x14ac:dyDescent="0.35">
      <c r="I16435">
        <v>7</v>
      </c>
      <c r="J16435">
        <v>417</v>
      </c>
      <c r="K16435">
        <v>165404</v>
      </c>
      <c r="L16435">
        <v>194.4</v>
      </c>
      <c r="M16435" t="s">
        <v>212</v>
      </c>
      <c r="N16435" s="160" t="s">
        <v>9</v>
      </c>
      <c r="O16435" s="160" t="s">
        <v>80</v>
      </c>
    </row>
    <row r="16436" spans="9:15" x14ac:dyDescent="0.35">
      <c r="I16436">
        <v>7</v>
      </c>
      <c r="J16436">
        <v>417</v>
      </c>
      <c r="K16436">
        <v>165404</v>
      </c>
      <c r="L16436">
        <v>194.4</v>
      </c>
      <c r="M16436" t="s">
        <v>212</v>
      </c>
      <c r="N16436" s="160" t="s">
        <v>9</v>
      </c>
      <c r="O16436" s="160" t="s">
        <v>80</v>
      </c>
    </row>
    <row r="16437" spans="9:15" x14ac:dyDescent="0.35">
      <c r="I16437">
        <v>11684</v>
      </c>
      <c r="J16437">
        <v>417</v>
      </c>
      <c r="K16437">
        <v>165404</v>
      </c>
      <c r="L16437">
        <v>166.05</v>
      </c>
      <c r="M16437" t="s">
        <v>212</v>
      </c>
      <c r="N16437" s="160" t="s">
        <v>7</v>
      </c>
      <c r="O16437" s="160" t="s">
        <v>80</v>
      </c>
    </row>
    <row r="16438" spans="9:15" x14ac:dyDescent="0.35">
      <c r="I16438">
        <v>16459</v>
      </c>
      <c r="J16438">
        <v>417</v>
      </c>
      <c r="K16438">
        <v>165404</v>
      </c>
      <c r="L16438">
        <v>1005.8</v>
      </c>
      <c r="M16438" t="s">
        <v>212</v>
      </c>
      <c r="N16438" s="160" t="s">
        <v>19</v>
      </c>
      <c r="O16438" s="160" t="s">
        <v>80</v>
      </c>
    </row>
    <row r="16439" spans="9:15" x14ac:dyDescent="0.35">
      <c r="I16439">
        <v>71189</v>
      </c>
      <c r="J16439">
        <v>417</v>
      </c>
      <c r="K16439">
        <v>165404</v>
      </c>
      <c r="L16439">
        <v>488.34</v>
      </c>
      <c r="M16439" t="s">
        <v>212</v>
      </c>
      <c r="N16439" s="160" t="s">
        <v>8</v>
      </c>
      <c r="O16439" s="160" t="s">
        <v>80</v>
      </c>
    </row>
    <row r="16440" spans="9:15" x14ac:dyDescent="0.35">
      <c r="I16440">
        <v>72449</v>
      </c>
      <c r="J16440">
        <v>417</v>
      </c>
      <c r="K16440">
        <v>165404</v>
      </c>
      <c r="L16440">
        <v>194.44</v>
      </c>
      <c r="M16440" t="s">
        <v>212</v>
      </c>
      <c r="N16440" s="160" t="s">
        <v>9</v>
      </c>
      <c r="O16440" s="160" t="s">
        <v>80</v>
      </c>
    </row>
    <row r="16441" spans="9:15" x14ac:dyDescent="0.35">
      <c r="I16441">
        <v>72449</v>
      </c>
      <c r="J16441">
        <v>417</v>
      </c>
      <c r="K16441">
        <v>165404</v>
      </c>
      <c r="L16441">
        <v>194.44</v>
      </c>
      <c r="M16441" t="s">
        <v>212</v>
      </c>
      <c r="N16441" s="160" t="s">
        <v>9</v>
      </c>
      <c r="O16441" s="160" t="s">
        <v>80</v>
      </c>
    </row>
    <row r="16442" spans="9:15" x14ac:dyDescent="0.35">
      <c r="I16442">
        <v>74395</v>
      </c>
      <c r="J16442">
        <v>417</v>
      </c>
      <c r="K16442">
        <v>165404</v>
      </c>
      <c r="L16442">
        <v>174.6</v>
      </c>
      <c r="M16442" t="s">
        <v>212</v>
      </c>
      <c r="N16442" s="160" t="s">
        <v>7</v>
      </c>
      <c r="O16442" s="160" t="s">
        <v>80</v>
      </c>
    </row>
    <row r="16443" spans="9:15" x14ac:dyDescent="0.35">
      <c r="I16443">
        <v>74395</v>
      </c>
      <c r="J16443">
        <v>417</v>
      </c>
      <c r="K16443">
        <v>165404</v>
      </c>
      <c r="L16443">
        <v>1047.5999999999999</v>
      </c>
      <c r="M16443" t="s">
        <v>212</v>
      </c>
      <c r="N16443" s="160" t="s">
        <v>7</v>
      </c>
      <c r="O16443" s="160" t="s">
        <v>80</v>
      </c>
    </row>
    <row r="16444" spans="9:15" x14ac:dyDescent="0.35">
      <c r="I16444">
        <v>78573</v>
      </c>
      <c r="J16444">
        <v>417</v>
      </c>
      <c r="K16444">
        <v>165404</v>
      </c>
      <c r="L16444">
        <v>126.29</v>
      </c>
      <c r="M16444" t="s">
        <v>212</v>
      </c>
      <c r="N16444" s="160" t="s">
        <v>8</v>
      </c>
      <c r="O16444" s="160" t="s">
        <v>80</v>
      </c>
    </row>
    <row r="16445" spans="9:15" x14ac:dyDescent="0.35">
      <c r="I16445">
        <v>78573</v>
      </c>
      <c r="J16445">
        <v>417</v>
      </c>
      <c r="K16445">
        <v>165404</v>
      </c>
      <c r="L16445">
        <v>126.29</v>
      </c>
      <c r="M16445" t="s">
        <v>212</v>
      </c>
      <c r="N16445" s="160" t="s">
        <v>8</v>
      </c>
      <c r="O16445" s="160" t="s">
        <v>80</v>
      </c>
    </row>
    <row r="16446" spans="9:15" x14ac:dyDescent="0.35">
      <c r="I16446">
        <v>81192</v>
      </c>
      <c r="J16446">
        <v>417</v>
      </c>
      <c r="K16446">
        <v>165404</v>
      </c>
      <c r="L16446">
        <v>165.57</v>
      </c>
      <c r="M16446" t="s">
        <v>212</v>
      </c>
      <c r="N16446" s="160" t="s">
        <v>7</v>
      </c>
      <c r="O16446" s="160" t="s">
        <v>80</v>
      </c>
    </row>
    <row r="16447" spans="9:15" x14ac:dyDescent="0.35">
      <c r="I16447">
        <v>91312</v>
      </c>
      <c r="J16447">
        <v>417</v>
      </c>
      <c r="K16447">
        <v>165404</v>
      </c>
      <c r="L16447">
        <v>130.91999999999999</v>
      </c>
      <c r="M16447" t="s">
        <v>212</v>
      </c>
      <c r="N16447" s="160" t="s">
        <v>8</v>
      </c>
      <c r="O16447" s="160" t="s">
        <v>80</v>
      </c>
    </row>
    <row r="16448" spans="9:15" x14ac:dyDescent="0.35">
      <c r="I16448">
        <v>97192</v>
      </c>
      <c r="J16448">
        <v>417</v>
      </c>
      <c r="K16448">
        <v>165404</v>
      </c>
      <c r="L16448">
        <v>371.32</v>
      </c>
      <c r="M16448" t="s">
        <v>212</v>
      </c>
      <c r="N16448" s="160" t="s">
        <v>7</v>
      </c>
      <c r="O16448" s="160" t="s">
        <v>80</v>
      </c>
    </row>
    <row r="16449" spans="9:15" x14ac:dyDescent="0.35">
      <c r="I16449">
        <v>97192</v>
      </c>
      <c r="J16449">
        <v>417</v>
      </c>
      <c r="K16449">
        <v>165404</v>
      </c>
      <c r="L16449">
        <v>371.32</v>
      </c>
      <c r="M16449" t="s">
        <v>212</v>
      </c>
      <c r="N16449" s="160" t="s">
        <v>7</v>
      </c>
      <c r="O16449" s="160" t="s">
        <v>80</v>
      </c>
    </row>
    <row r="16450" spans="9:15" x14ac:dyDescent="0.35">
      <c r="I16450">
        <v>101972</v>
      </c>
      <c r="J16450">
        <v>417</v>
      </c>
      <c r="K16450">
        <v>165404</v>
      </c>
      <c r="L16450">
        <v>442.24</v>
      </c>
      <c r="M16450" t="s">
        <v>212</v>
      </c>
      <c r="N16450" s="160" t="s">
        <v>19</v>
      </c>
      <c r="O16450" s="160" t="s">
        <v>80</v>
      </c>
    </row>
    <row r="16451" spans="9:15" x14ac:dyDescent="0.35">
      <c r="I16451">
        <v>101972</v>
      </c>
      <c r="J16451">
        <v>417</v>
      </c>
      <c r="K16451">
        <v>165404</v>
      </c>
      <c r="L16451">
        <v>443.94</v>
      </c>
      <c r="M16451" t="s">
        <v>212</v>
      </c>
      <c r="N16451" s="160" t="s">
        <v>19</v>
      </c>
      <c r="O16451" s="160" t="s">
        <v>80</v>
      </c>
    </row>
    <row r="16452" spans="9:15" x14ac:dyDescent="0.35">
      <c r="I16452">
        <v>103732</v>
      </c>
      <c r="J16452">
        <v>417</v>
      </c>
      <c r="K16452">
        <v>165404</v>
      </c>
      <c r="L16452">
        <v>219</v>
      </c>
      <c r="M16452" t="s">
        <v>212</v>
      </c>
      <c r="N16452" s="160" t="s">
        <v>8</v>
      </c>
      <c r="O16452" s="160" t="s">
        <v>80</v>
      </c>
    </row>
    <row r="16453" spans="9:15" x14ac:dyDescent="0.35">
      <c r="I16453">
        <v>103732</v>
      </c>
      <c r="J16453">
        <v>417</v>
      </c>
      <c r="K16453">
        <v>165404</v>
      </c>
      <c r="L16453">
        <v>328.44</v>
      </c>
      <c r="M16453" t="s">
        <v>212</v>
      </c>
      <c r="N16453" s="160" t="s">
        <v>8</v>
      </c>
      <c r="O16453" s="160" t="s">
        <v>80</v>
      </c>
    </row>
    <row r="16454" spans="9:15" x14ac:dyDescent="0.35">
      <c r="I16454">
        <v>104500</v>
      </c>
      <c r="J16454">
        <v>417</v>
      </c>
      <c r="K16454">
        <v>165404</v>
      </c>
      <c r="L16454">
        <v>87.3</v>
      </c>
      <c r="M16454" t="s">
        <v>212</v>
      </c>
      <c r="N16454" s="160" t="s">
        <v>7</v>
      </c>
      <c r="O16454" s="160" t="s">
        <v>80</v>
      </c>
    </row>
    <row r="16455" spans="9:15" x14ac:dyDescent="0.35">
      <c r="I16455">
        <v>117441</v>
      </c>
      <c r="J16455">
        <v>417</v>
      </c>
      <c r="K16455">
        <v>165404</v>
      </c>
      <c r="L16455">
        <v>137.44999999999999</v>
      </c>
      <c r="M16455" t="s">
        <v>212</v>
      </c>
      <c r="N16455" s="160" t="s">
        <v>9</v>
      </c>
      <c r="O16455" s="160" t="s">
        <v>80</v>
      </c>
    </row>
    <row r="16456" spans="9:15" x14ac:dyDescent="0.35">
      <c r="I16456">
        <v>117485</v>
      </c>
      <c r="J16456">
        <v>417</v>
      </c>
      <c r="K16456">
        <v>165404</v>
      </c>
      <c r="L16456">
        <v>108.06</v>
      </c>
      <c r="M16456" t="s">
        <v>212</v>
      </c>
      <c r="N16456" s="160" t="s">
        <v>8</v>
      </c>
      <c r="O16456" s="160" t="s">
        <v>80</v>
      </c>
    </row>
    <row r="16457" spans="9:15" x14ac:dyDescent="0.35">
      <c r="I16457">
        <v>117766</v>
      </c>
      <c r="J16457">
        <v>417</v>
      </c>
      <c r="K16457">
        <v>165404</v>
      </c>
      <c r="L16457">
        <v>371.32</v>
      </c>
      <c r="M16457" t="s">
        <v>212</v>
      </c>
      <c r="N16457" s="160" t="s">
        <v>7</v>
      </c>
      <c r="O16457" s="160" t="s">
        <v>80</v>
      </c>
    </row>
    <row r="16458" spans="9:15" x14ac:dyDescent="0.35">
      <c r="I16458">
        <v>117767</v>
      </c>
      <c r="J16458">
        <v>417</v>
      </c>
      <c r="K16458">
        <v>165404</v>
      </c>
      <c r="L16458">
        <v>371.32</v>
      </c>
      <c r="M16458" t="s">
        <v>212</v>
      </c>
      <c r="N16458" s="160" t="s">
        <v>7</v>
      </c>
      <c r="O16458" s="160" t="s">
        <v>80</v>
      </c>
    </row>
    <row r="16459" spans="9:15" x14ac:dyDescent="0.35">
      <c r="I16459">
        <v>118038</v>
      </c>
      <c r="J16459">
        <v>417</v>
      </c>
      <c r="K16459">
        <v>165404</v>
      </c>
      <c r="L16459">
        <v>371.32</v>
      </c>
      <c r="M16459" t="s">
        <v>212</v>
      </c>
      <c r="N16459" s="160" t="s">
        <v>7</v>
      </c>
      <c r="O16459" s="160" t="s">
        <v>80</v>
      </c>
    </row>
    <row r="16460" spans="9:15" x14ac:dyDescent="0.35">
      <c r="I16460">
        <v>118038</v>
      </c>
      <c r="J16460">
        <v>417</v>
      </c>
      <c r="K16460">
        <v>165404</v>
      </c>
      <c r="L16460">
        <v>371.32</v>
      </c>
      <c r="M16460" t="s">
        <v>212</v>
      </c>
      <c r="N16460" s="160" t="s">
        <v>7</v>
      </c>
      <c r="O16460" s="160" t="s">
        <v>80</v>
      </c>
    </row>
    <row r="16461" spans="9:15" x14ac:dyDescent="0.35">
      <c r="I16461">
        <v>118850</v>
      </c>
      <c r="J16461">
        <v>417</v>
      </c>
      <c r="K16461">
        <v>165404</v>
      </c>
      <c r="L16461">
        <v>126.73</v>
      </c>
      <c r="M16461" t="s">
        <v>212</v>
      </c>
      <c r="N16461" s="160" t="s">
        <v>8</v>
      </c>
      <c r="O16461" s="160" t="s">
        <v>80</v>
      </c>
    </row>
    <row r="16462" spans="9:15" x14ac:dyDescent="0.35">
      <c r="I16462">
        <v>120834</v>
      </c>
      <c r="J16462">
        <v>417</v>
      </c>
      <c r="K16462">
        <v>165404</v>
      </c>
      <c r="L16462">
        <v>106.04</v>
      </c>
      <c r="M16462" t="s">
        <v>212</v>
      </c>
      <c r="N16462" s="160" t="s">
        <v>10</v>
      </c>
      <c r="O16462" s="160" t="s">
        <v>80</v>
      </c>
    </row>
    <row r="16463" spans="9:15" x14ac:dyDescent="0.35">
      <c r="I16463">
        <v>120935</v>
      </c>
      <c r="J16463">
        <v>417</v>
      </c>
      <c r="K16463">
        <v>165404</v>
      </c>
      <c r="L16463">
        <v>53.02</v>
      </c>
      <c r="M16463" t="s">
        <v>212</v>
      </c>
      <c r="N16463" s="160" t="s">
        <v>10</v>
      </c>
      <c r="O16463" s="160" t="s">
        <v>80</v>
      </c>
    </row>
    <row r="16464" spans="9:15" x14ac:dyDescent="0.35">
      <c r="I16464">
        <v>125287</v>
      </c>
      <c r="J16464">
        <v>417</v>
      </c>
      <c r="K16464">
        <v>165404</v>
      </c>
      <c r="L16464">
        <v>131.04</v>
      </c>
      <c r="M16464" t="s">
        <v>212</v>
      </c>
      <c r="N16464" s="160" t="s">
        <v>10</v>
      </c>
      <c r="O16464" s="160" t="s">
        <v>80</v>
      </c>
    </row>
    <row r="16465" spans="9:15" x14ac:dyDescent="0.35">
      <c r="I16465">
        <v>125778</v>
      </c>
      <c r="J16465">
        <v>417</v>
      </c>
      <c r="K16465">
        <v>165404</v>
      </c>
      <c r="L16465">
        <v>150.57</v>
      </c>
      <c r="M16465" t="s">
        <v>212</v>
      </c>
      <c r="N16465" s="160" t="s">
        <v>207</v>
      </c>
      <c r="O16465" s="160" t="s">
        <v>80</v>
      </c>
    </row>
    <row r="16466" spans="9:15" x14ac:dyDescent="0.35">
      <c r="I16466">
        <v>125023</v>
      </c>
      <c r="J16466">
        <v>4008</v>
      </c>
      <c r="K16466">
        <v>165427</v>
      </c>
      <c r="L16466">
        <v>97.18</v>
      </c>
      <c r="M16466" t="s">
        <v>218</v>
      </c>
      <c r="N16466" s="160" t="s">
        <v>9</v>
      </c>
      <c r="O16466" s="160" t="s">
        <v>80</v>
      </c>
    </row>
    <row r="16467" spans="9:15" x14ac:dyDescent="0.35">
      <c r="I16467">
        <v>116372</v>
      </c>
      <c r="J16467">
        <v>4035</v>
      </c>
      <c r="K16467">
        <v>165466</v>
      </c>
      <c r="L16467">
        <v>119.08</v>
      </c>
      <c r="M16467" t="s">
        <v>212</v>
      </c>
      <c r="N16467" s="160" t="s">
        <v>19</v>
      </c>
      <c r="O16467" s="160" t="s">
        <v>80</v>
      </c>
    </row>
    <row r="16468" spans="9:15" x14ac:dyDescent="0.35">
      <c r="I16468">
        <v>117767</v>
      </c>
      <c r="J16468">
        <v>4035</v>
      </c>
      <c r="K16468">
        <v>165466</v>
      </c>
      <c r="L16468">
        <v>92.83</v>
      </c>
      <c r="M16468" t="s">
        <v>212</v>
      </c>
      <c r="N16468" s="160" t="s">
        <v>7</v>
      </c>
      <c r="O16468" s="160" t="s">
        <v>80</v>
      </c>
    </row>
    <row r="16469" spans="9:15" x14ac:dyDescent="0.35">
      <c r="I16469">
        <v>118038</v>
      </c>
      <c r="J16469">
        <v>4035</v>
      </c>
      <c r="K16469">
        <v>165466</v>
      </c>
      <c r="L16469">
        <v>92.84</v>
      </c>
      <c r="M16469" t="s">
        <v>212</v>
      </c>
      <c r="N16469" s="160" t="s">
        <v>7</v>
      </c>
      <c r="O16469" s="160" t="s">
        <v>80</v>
      </c>
    </row>
    <row r="16470" spans="9:15" x14ac:dyDescent="0.35">
      <c r="I16470">
        <v>118484</v>
      </c>
      <c r="J16470">
        <v>4035</v>
      </c>
      <c r="K16470">
        <v>165466</v>
      </c>
      <c r="L16470">
        <v>125.73</v>
      </c>
      <c r="M16470" t="s">
        <v>212</v>
      </c>
      <c r="N16470" s="160" t="s">
        <v>7</v>
      </c>
      <c r="O16470" s="160" t="s">
        <v>80</v>
      </c>
    </row>
    <row r="16471" spans="9:15" x14ac:dyDescent="0.35">
      <c r="I16471">
        <v>125023</v>
      </c>
      <c r="J16471">
        <v>4035</v>
      </c>
      <c r="K16471">
        <v>165466</v>
      </c>
      <c r="L16471">
        <v>97.18</v>
      </c>
      <c r="M16471" t="s">
        <v>212</v>
      </c>
      <c r="N16471" s="160" t="s">
        <v>9</v>
      </c>
      <c r="O16471" s="160" t="s">
        <v>80</v>
      </c>
    </row>
    <row r="16472" spans="9:15" x14ac:dyDescent="0.35">
      <c r="I16472">
        <v>78573</v>
      </c>
      <c r="J16472">
        <v>3977</v>
      </c>
      <c r="K16472">
        <v>165506</v>
      </c>
      <c r="L16472">
        <v>126.1</v>
      </c>
      <c r="M16472" t="s">
        <v>212</v>
      </c>
      <c r="N16472" s="160" t="s">
        <v>8</v>
      </c>
      <c r="O16472" s="160" t="s">
        <v>80</v>
      </c>
    </row>
    <row r="16473" spans="9:15" x14ac:dyDescent="0.35">
      <c r="I16473">
        <v>116372</v>
      </c>
      <c r="J16473">
        <v>3977</v>
      </c>
      <c r="K16473">
        <v>165506</v>
      </c>
      <c r="L16473">
        <v>119.08</v>
      </c>
      <c r="M16473" t="s">
        <v>212</v>
      </c>
      <c r="N16473" s="160" t="s">
        <v>19</v>
      </c>
      <c r="O16473" s="160" t="s">
        <v>80</v>
      </c>
    </row>
    <row r="16474" spans="9:15" x14ac:dyDescent="0.35">
      <c r="I16474">
        <v>118484</v>
      </c>
      <c r="J16474">
        <v>3977</v>
      </c>
      <c r="K16474">
        <v>165506</v>
      </c>
      <c r="L16474">
        <v>125.55</v>
      </c>
      <c r="M16474" t="s">
        <v>212</v>
      </c>
      <c r="N16474" s="160" t="s">
        <v>7</v>
      </c>
      <c r="O16474" s="160" t="s">
        <v>80</v>
      </c>
    </row>
    <row r="16475" spans="9:15" x14ac:dyDescent="0.35">
      <c r="I16475">
        <v>120935</v>
      </c>
      <c r="J16475">
        <v>3977</v>
      </c>
      <c r="K16475">
        <v>165506</v>
      </c>
      <c r="L16475">
        <v>26.47</v>
      </c>
      <c r="M16475" t="s">
        <v>212</v>
      </c>
      <c r="N16475" s="160" t="s">
        <v>10</v>
      </c>
      <c r="O16475" s="160" t="s">
        <v>80</v>
      </c>
    </row>
    <row r="16476" spans="9:15" x14ac:dyDescent="0.35">
      <c r="I16476">
        <v>120936</v>
      </c>
      <c r="J16476">
        <v>3977</v>
      </c>
      <c r="K16476">
        <v>165506</v>
      </c>
      <c r="L16476">
        <v>26.47</v>
      </c>
      <c r="M16476" t="s">
        <v>212</v>
      </c>
      <c r="N16476" s="160" t="s">
        <v>10</v>
      </c>
      <c r="O16476" s="160" t="s">
        <v>80</v>
      </c>
    </row>
    <row r="16477" spans="9:15" x14ac:dyDescent="0.35">
      <c r="I16477">
        <v>125023</v>
      </c>
      <c r="J16477">
        <v>3977</v>
      </c>
      <c r="K16477">
        <v>165506</v>
      </c>
      <c r="L16477">
        <v>97.04</v>
      </c>
      <c r="M16477" t="s">
        <v>212</v>
      </c>
      <c r="N16477" s="160" t="s">
        <v>9</v>
      </c>
      <c r="O16477" s="160" t="s">
        <v>80</v>
      </c>
    </row>
    <row r="16478" spans="9:15" x14ac:dyDescent="0.35">
      <c r="I16478">
        <v>7</v>
      </c>
      <c r="J16478">
        <v>4035</v>
      </c>
      <c r="K16478">
        <v>165529</v>
      </c>
      <c r="L16478">
        <v>194.4</v>
      </c>
      <c r="M16478" t="s">
        <v>212</v>
      </c>
      <c r="N16478" s="160" t="s">
        <v>9</v>
      </c>
      <c r="O16478" s="160" t="s">
        <v>80</v>
      </c>
    </row>
    <row r="16479" spans="9:15" x14ac:dyDescent="0.35">
      <c r="I16479">
        <v>71189</v>
      </c>
      <c r="J16479">
        <v>4035</v>
      </c>
      <c r="K16479">
        <v>165529</v>
      </c>
      <c r="L16479">
        <v>122.1</v>
      </c>
      <c r="M16479" t="s">
        <v>212</v>
      </c>
      <c r="N16479" s="160" t="s">
        <v>8</v>
      </c>
      <c r="O16479" s="160" t="s">
        <v>80</v>
      </c>
    </row>
    <row r="16480" spans="9:15" x14ac:dyDescent="0.35">
      <c r="I16480">
        <v>71189</v>
      </c>
      <c r="J16480">
        <v>4035</v>
      </c>
      <c r="K16480">
        <v>165529</v>
      </c>
      <c r="L16480">
        <v>244.2</v>
      </c>
      <c r="M16480" t="s">
        <v>212</v>
      </c>
      <c r="N16480" s="160" t="s">
        <v>8</v>
      </c>
      <c r="O16480" s="160" t="s">
        <v>80</v>
      </c>
    </row>
    <row r="16481" spans="9:15" x14ac:dyDescent="0.35">
      <c r="I16481">
        <v>72449</v>
      </c>
      <c r="J16481">
        <v>4035</v>
      </c>
      <c r="K16481">
        <v>165529</v>
      </c>
      <c r="L16481">
        <v>194.44</v>
      </c>
      <c r="M16481" t="s">
        <v>212</v>
      </c>
      <c r="N16481" s="160" t="s">
        <v>9</v>
      </c>
      <c r="O16481" s="160" t="s">
        <v>80</v>
      </c>
    </row>
    <row r="16482" spans="9:15" x14ac:dyDescent="0.35">
      <c r="I16482">
        <v>117485</v>
      </c>
      <c r="J16482">
        <v>4035</v>
      </c>
      <c r="K16482">
        <v>165529</v>
      </c>
      <c r="L16482">
        <v>90.05</v>
      </c>
      <c r="M16482" t="s">
        <v>212</v>
      </c>
      <c r="N16482" s="160" t="s">
        <v>8</v>
      </c>
      <c r="O16482" s="160" t="s">
        <v>80</v>
      </c>
    </row>
    <row r="16483" spans="9:15" x14ac:dyDescent="0.35">
      <c r="I16483">
        <v>117485</v>
      </c>
      <c r="J16483">
        <v>4035</v>
      </c>
      <c r="K16483">
        <v>165529</v>
      </c>
      <c r="L16483">
        <v>180.1</v>
      </c>
      <c r="M16483" t="s">
        <v>212</v>
      </c>
      <c r="N16483" s="160" t="s">
        <v>8</v>
      </c>
      <c r="O16483" s="160" t="s">
        <v>80</v>
      </c>
    </row>
    <row r="16484" spans="9:15" x14ac:dyDescent="0.35">
      <c r="I16484">
        <v>118038</v>
      </c>
      <c r="J16484">
        <v>4035</v>
      </c>
      <c r="K16484">
        <v>165529</v>
      </c>
      <c r="L16484">
        <v>92.84</v>
      </c>
      <c r="M16484" t="s">
        <v>212</v>
      </c>
      <c r="N16484" s="160" t="s">
        <v>7</v>
      </c>
      <c r="O16484" s="160" t="s">
        <v>80</v>
      </c>
    </row>
    <row r="16485" spans="9:15" x14ac:dyDescent="0.35">
      <c r="I16485">
        <v>118850</v>
      </c>
      <c r="J16485">
        <v>4035</v>
      </c>
      <c r="K16485">
        <v>165529</v>
      </c>
      <c r="L16485">
        <v>126.73</v>
      </c>
      <c r="M16485" t="s">
        <v>212</v>
      </c>
      <c r="N16485" s="160" t="s">
        <v>8</v>
      </c>
      <c r="O16485" s="160" t="s">
        <v>80</v>
      </c>
    </row>
    <row r="16486" spans="9:15" x14ac:dyDescent="0.35">
      <c r="I16486">
        <v>118850</v>
      </c>
      <c r="J16486">
        <v>4035</v>
      </c>
      <c r="K16486">
        <v>165529</v>
      </c>
      <c r="L16486">
        <v>126.73</v>
      </c>
      <c r="M16486" t="s">
        <v>212</v>
      </c>
      <c r="N16486" s="160" t="s">
        <v>8</v>
      </c>
      <c r="O16486" s="160" t="s">
        <v>80</v>
      </c>
    </row>
    <row r="16487" spans="9:15" x14ac:dyDescent="0.35">
      <c r="I16487">
        <v>74395</v>
      </c>
      <c r="J16487">
        <v>3978</v>
      </c>
      <c r="K16487">
        <v>165584</v>
      </c>
      <c r="L16487">
        <v>85.86</v>
      </c>
      <c r="M16487" t="s">
        <v>212</v>
      </c>
      <c r="N16487" s="160" t="s">
        <v>7</v>
      </c>
      <c r="O16487" s="160" t="s">
        <v>80</v>
      </c>
    </row>
    <row r="16488" spans="9:15" x14ac:dyDescent="0.35">
      <c r="I16488">
        <v>116372</v>
      </c>
      <c r="J16488">
        <v>3978</v>
      </c>
      <c r="K16488">
        <v>165584</v>
      </c>
      <c r="L16488">
        <v>46.84</v>
      </c>
      <c r="M16488" t="s">
        <v>212</v>
      </c>
      <c r="N16488" s="160" t="s">
        <v>19</v>
      </c>
      <c r="O16488" s="160" t="s">
        <v>80</v>
      </c>
    </row>
    <row r="16489" spans="9:15" x14ac:dyDescent="0.35">
      <c r="I16489">
        <v>7</v>
      </c>
      <c r="J16489">
        <v>3979</v>
      </c>
      <c r="K16489">
        <v>165588</v>
      </c>
      <c r="L16489">
        <v>194.4</v>
      </c>
      <c r="M16489" t="s">
        <v>212</v>
      </c>
      <c r="N16489" s="160" t="s">
        <v>9</v>
      </c>
      <c r="O16489" s="160" t="s">
        <v>80</v>
      </c>
    </row>
    <row r="16490" spans="9:15" x14ac:dyDescent="0.35">
      <c r="I16490">
        <v>16459</v>
      </c>
      <c r="J16490">
        <v>3979</v>
      </c>
      <c r="K16490">
        <v>165588</v>
      </c>
      <c r="L16490">
        <v>74.83</v>
      </c>
      <c r="M16490" t="s">
        <v>212</v>
      </c>
      <c r="N16490" s="160" t="s">
        <v>19</v>
      </c>
      <c r="O16490" s="160" t="s">
        <v>80</v>
      </c>
    </row>
    <row r="16491" spans="9:15" x14ac:dyDescent="0.35">
      <c r="I16491">
        <v>71189</v>
      </c>
      <c r="J16491">
        <v>3979</v>
      </c>
      <c r="K16491">
        <v>165588</v>
      </c>
      <c r="L16491">
        <v>122.1</v>
      </c>
      <c r="M16491" t="s">
        <v>212</v>
      </c>
      <c r="N16491" s="160" t="s">
        <v>8</v>
      </c>
      <c r="O16491" s="160" t="s">
        <v>80</v>
      </c>
    </row>
    <row r="16492" spans="9:15" x14ac:dyDescent="0.35">
      <c r="I16492">
        <v>72449</v>
      </c>
      <c r="J16492">
        <v>3979</v>
      </c>
      <c r="K16492">
        <v>165588</v>
      </c>
      <c r="L16492">
        <v>194.44</v>
      </c>
      <c r="M16492" t="s">
        <v>212</v>
      </c>
      <c r="N16492" s="160" t="s">
        <v>9</v>
      </c>
      <c r="O16492" s="160" t="s">
        <v>80</v>
      </c>
    </row>
    <row r="16493" spans="9:15" x14ac:dyDescent="0.35">
      <c r="I16493">
        <v>101972</v>
      </c>
      <c r="J16493">
        <v>3979</v>
      </c>
      <c r="K16493">
        <v>165588</v>
      </c>
      <c r="L16493">
        <v>133.41</v>
      </c>
      <c r="M16493" t="s">
        <v>212</v>
      </c>
      <c r="N16493" s="160" t="s">
        <v>19</v>
      </c>
      <c r="O16493" s="160" t="s">
        <v>80</v>
      </c>
    </row>
    <row r="16494" spans="9:15" x14ac:dyDescent="0.35">
      <c r="I16494">
        <v>103732</v>
      </c>
      <c r="J16494">
        <v>3979</v>
      </c>
      <c r="K16494">
        <v>165588</v>
      </c>
      <c r="L16494">
        <v>182.5</v>
      </c>
      <c r="M16494" t="s">
        <v>212</v>
      </c>
      <c r="N16494" s="160" t="s">
        <v>8</v>
      </c>
      <c r="O16494" s="160" t="s">
        <v>80</v>
      </c>
    </row>
    <row r="16495" spans="9:15" x14ac:dyDescent="0.35">
      <c r="I16495">
        <v>107294</v>
      </c>
      <c r="J16495">
        <v>3979</v>
      </c>
      <c r="K16495">
        <v>165588</v>
      </c>
      <c r="L16495">
        <v>132.75</v>
      </c>
      <c r="M16495" t="s">
        <v>212</v>
      </c>
      <c r="N16495" s="160" t="s">
        <v>8</v>
      </c>
      <c r="O16495" s="160" t="s">
        <v>80</v>
      </c>
    </row>
    <row r="16496" spans="9:15" x14ac:dyDescent="0.35">
      <c r="I16496">
        <v>116372</v>
      </c>
      <c r="J16496">
        <v>3979</v>
      </c>
      <c r="K16496">
        <v>165588</v>
      </c>
      <c r="L16496">
        <v>119.08</v>
      </c>
      <c r="M16496" t="s">
        <v>212</v>
      </c>
      <c r="N16496" s="160" t="s">
        <v>19</v>
      </c>
      <c r="O16496" s="160" t="s">
        <v>80</v>
      </c>
    </row>
    <row r="16497" spans="9:15" x14ac:dyDescent="0.35">
      <c r="I16497">
        <v>118484</v>
      </c>
      <c r="J16497">
        <v>3979</v>
      </c>
      <c r="K16497">
        <v>165588</v>
      </c>
      <c r="L16497">
        <v>251.46</v>
      </c>
      <c r="M16497" t="s">
        <v>212</v>
      </c>
      <c r="N16497" s="160" t="s">
        <v>7</v>
      </c>
      <c r="O16497" s="160" t="s">
        <v>80</v>
      </c>
    </row>
    <row r="16498" spans="9:15" x14ac:dyDescent="0.35">
      <c r="I16498">
        <v>118484</v>
      </c>
      <c r="J16498">
        <v>3979</v>
      </c>
      <c r="K16498">
        <v>165588</v>
      </c>
      <c r="L16498">
        <v>251.46</v>
      </c>
      <c r="M16498" t="s">
        <v>212</v>
      </c>
      <c r="N16498" s="160" t="s">
        <v>7</v>
      </c>
      <c r="O16498" s="160" t="s">
        <v>80</v>
      </c>
    </row>
    <row r="16499" spans="9:15" x14ac:dyDescent="0.35">
      <c r="I16499">
        <v>118850</v>
      </c>
      <c r="J16499">
        <v>3979</v>
      </c>
      <c r="K16499">
        <v>165588</v>
      </c>
      <c r="L16499">
        <v>126.73</v>
      </c>
      <c r="M16499" t="s">
        <v>212</v>
      </c>
      <c r="N16499" s="160" t="s">
        <v>8</v>
      </c>
      <c r="O16499" s="160" t="s">
        <v>80</v>
      </c>
    </row>
    <row r="16500" spans="9:15" x14ac:dyDescent="0.35">
      <c r="I16500">
        <v>120833</v>
      </c>
      <c r="J16500">
        <v>3979</v>
      </c>
      <c r="K16500">
        <v>165588</v>
      </c>
      <c r="L16500">
        <v>26.51</v>
      </c>
      <c r="M16500" t="s">
        <v>212</v>
      </c>
      <c r="N16500" s="160" t="s">
        <v>10</v>
      </c>
      <c r="O16500" s="160" t="s">
        <v>80</v>
      </c>
    </row>
    <row r="16501" spans="9:15" x14ac:dyDescent="0.35">
      <c r="I16501">
        <v>120834</v>
      </c>
      <c r="J16501">
        <v>3979</v>
      </c>
      <c r="K16501">
        <v>165588</v>
      </c>
      <c r="L16501">
        <v>26.51</v>
      </c>
      <c r="M16501" t="s">
        <v>212</v>
      </c>
      <c r="N16501" s="160" t="s">
        <v>10</v>
      </c>
      <c r="O16501" s="160" t="s">
        <v>80</v>
      </c>
    </row>
    <row r="16502" spans="9:15" x14ac:dyDescent="0.35">
      <c r="I16502">
        <v>120935</v>
      </c>
      <c r="J16502">
        <v>3979</v>
      </c>
      <c r="K16502">
        <v>165588</v>
      </c>
      <c r="L16502">
        <v>26.51</v>
      </c>
      <c r="M16502" t="s">
        <v>212</v>
      </c>
      <c r="N16502" s="160" t="s">
        <v>10</v>
      </c>
      <c r="O16502" s="160" t="s">
        <v>80</v>
      </c>
    </row>
    <row r="16503" spans="9:15" x14ac:dyDescent="0.35">
      <c r="I16503">
        <v>120936</v>
      </c>
      <c r="J16503">
        <v>3979</v>
      </c>
      <c r="K16503">
        <v>165588</v>
      </c>
      <c r="L16503">
        <v>26.51</v>
      </c>
      <c r="M16503" t="s">
        <v>212</v>
      </c>
      <c r="N16503" s="160" t="s">
        <v>10</v>
      </c>
      <c r="O16503" s="160" t="s">
        <v>80</v>
      </c>
    </row>
    <row r="16504" spans="9:15" x14ac:dyDescent="0.35">
      <c r="I16504">
        <v>125287</v>
      </c>
      <c r="J16504">
        <v>3979</v>
      </c>
      <c r="K16504">
        <v>165588</v>
      </c>
      <c r="L16504">
        <v>65.52</v>
      </c>
      <c r="M16504" t="s">
        <v>212</v>
      </c>
      <c r="N16504" s="160" t="s">
        <v>10</v>
      </c>
      <c r="O16504" s="160" t="s">
        <v>80</v>
      </c>
    </row>
    <row r="16505" spans="9:15" x14ac:dyDescent="0.35">
      <c r="I16505">
        <v>125287</v>
      </c>
      <c r="J16505">
        <v>3979</v>
      </c>
      <c r="K16505">
        <v>165588</v>
      </c>
      <c r="L16505">
        <v>65.52</v>
      </c>
      <c r="M16505" t="s">
        <v>212</v>
      </c>
      <c r="N16505" s="160" t="s">
        <v>10</v>
      </c>
      <c r="O16505" s="160" t="s">
        <v>80</v>
      </c>
    </row>
    <row r="16506" spans="9:15" x14ac:dyDescent="0.35">
      <c r="I16506">
        <v>71189</v>
      </c>
      <c r="J16506">
        <v>4031</v>
      </c>
      <c r="K16506">
        <v>165590</v>
      </c>
      <c r="L16506">
        <v>146.52000000000001</v>
      </c>
      <c r="M16506" t="s">
        <v>212</v>
      </c>
      <c r="N16506" s="160" t="s">
        <v>8</v>
      </c>
      <c r="O16506" s="160" t="s">
        <v>80</v>
      </c>
    </row>
    <row r="16507" spans="9:15" x14ac:dyDescent="0.35">
      <c r="I16507">
        <v>71189</v>
      </c>
      <c r="J16507">
        <v>4031</v>
      </c>
      <c r="K16507">
        <v>165590</v>
      </c>
      <c r="L16507">
        <v>48.84</v>
      </c>
      <c r="M16507" t="s">
        <v>212</v>
      </c>
      <c r="N16507" s="160" t="s">
        <v>8</v>
      </c>
      <c r="O16507" s="160" t="s">
        <v>80</v>
      </c>
    </row>
    <row r="16508" spans="9:15" x14ac:dyDescent="0.35">
      <c r="I16508">
        <v>78573</v>
      </c>
      <c r="J16508">
        <v>4031</v>
      </c>
      <c r="K16508">
        <v>165590</v>
      </c>
      <c r="L16508">
        <v>126.29</v>
      </c>
      <c r="M16508" t="s">
        <v>212</v>
      </c>
      <c r="N16508" s="160" t="s">
        <v>8</v>
      </c>
      <c r="O16508" s="160" t="s">
        <v>80</v>
      </c>
    </row>
    <row r="16509" spans="9:15" x14ac:dyDescent="0.35">
      <c r="I16509">
        <v>81192</v>
      </c>
      <c r="J16509">
        <v>4031</v>
      </c>
      <c r="K16509">
        <v>165590</v>
      </c>
      <c r="L16509">
        <v>55.19</v>
      </c>
      <c r="M16509" t="s">
        <v>212</v>
      </c>
      <c r="N16509" s="160" t="s">
        <v>7</v>
      </c>
      <c r="O16509" s="160" t="s">
        <v>80</v>
      </c>
    </row>
    <row r="16510" spans="9:15" x14ac:dyDescent="0.35">
      <c r="I16510">
        <v>103732</v>
      </c>
      <c r="J16510">
        <v>4031</v>
      </c>
      <c r="K16510">
        <v>165590</v>
      </c>
      <c r="L16510">
        <v>109.5</v>
      </c>
      <c r="M16510" t="s">
        <v>212</v>
      </c>
      <c r="N16510" s="160" t="s">
        <v>8</v>
      </c>
      <c r="O16510" s="160" t="s">
        <v>80</v>
      </c>
    </row>
    <row r="16511" spans="9:15" x14ac:dyDescent="0.35">
      <c r="I16511">
        <v>103732</v>
      </c>
      <c r="J16511">
        <v>4031</v>
      </c>
      <c r="K16511">
        <v>165590</v>
      </c>
      <c r="L16511">
        <v>109.5</v>
      </c>
      <c r="M16511" t="s">
        <v>212</v>
      </c>
      <c r="N16511" s="160" t="s">
        <v>8</v>
      </c>
      <c r="O16511" s="160" t="s">
        <v>80</v>
      </c>
    </row>
    <row r="16512" spans="9:15" x14ac:dyDescent="0.35">
      <c r="I16512">
        <v>103732</v>
      </c>
      <c r="J16512">
        <v>4031</v>
      </c>
      <c r="K16512">
        <v>165590</v>
      </c>
      <c r="L16512">
        <v>73</v>
      </c>
      <c r="M16512" t="s">
        <v>218</v>
      </c>
      <c r="N16512" s="160" t="s">
        <v>8</v>
      </c>
      <c r="O16512" s="160" t="s">
        <v>80</v>
      </c>
    </row>
    <row r="16513" spans="9:15" x14ac:dyDescent="0.35">
      <c r="I16513">
        <v>116372</v>
      </c>
      <c r="J16513">
        <v>4031</v>
      </c>
      <c r="K16513">
        <v>165590</v>
      </c>
      <c r="L16513">
        <v>47.62</v>
      </c>
      <c r="M16513" t="s">
        <v>212</v>
      </c>
      <c r="N16513" s="160" t="s">
        <v>19</v>
      </c>
      <c r="O16513" s="160" t="s">
        <v>80</v>
      </c>
    </row>
    <row r="16514" spans="9:15" x14ac:dyDescent="0.35">
      <c r="I16514">
        <v>117766</v>
      </c>
      <c r="J16514">
        <v>4031</v>
      </c>
      <c r="K16514">
        <v>165590</v>
      </c>
      <c r="L16514">
        <v>92.83</v>
      </c>
      <c r="M16514" t="s">
        <v>212</v>
      </c>
      <c r="N16514" s="160" t="s">
        <v>7</v>
      </c>
      <c r="O16514" s="160" t="s">
        <v>80</v>
      </c>
    </row>
    <row r="16515" spans="9:15" x14ac:dyDescent="0.35">
      <c r="I16515">
        <v>117767</v>
      </c>
      <c r="J16515">
        <v>4031</v>
      </c>
      <c r="K16515">
        <v>165590</v>
      </c>
      <c r="L16515">
        <v>92.83</v>
      </c>
      <c r="M16515" t="s">
        <v>212</v>
      </c>
      <c r="N16515" s="160" t="s">
        <v>7</v>
      </c>
      <c r="O16515" s="160" t="s">
        <v>80</v>
      </c>
    </row>
    <row r="16516" spans="9:15" x14ac:dyDescent="0.35">
      <c r="I16516">
        <v>119309</v>
      </c>
      <c r="J16516">
        <v>4031</v>
      </c>
      <c r="K16516">
        <v>165590</v>
      </c>
      <c r="L16516">
        <v>38.159999999999997</v>
      </c>
      <c r="M16516" t="s">
        <v>212</v>
      </c>
      <c r="N16516" s="160" t="s">
        <v>9</v>
      </c>
      <c r="O16516" s="160" t="s">
        <v>80</v>
      </c>
    </row>
    <row r="16517" spans="9:15" x14ac:dyDescent="0.35">
      <c r="I16517">
        <v>119309</v>
      </c>
      <c r="J16517">
        <v>4031</v>
      </c>
      <c r="K16517">
        <v>165590</v>
      </c>
      <c r="L16517">
        <v>38.159999999999997</v>
      </c>
      <c r="M16517" t="s">
        <v>212</v>
      </c>
      <c r="N16517" s="160" t="s">
        <v>9</v>
      </c>
      <c r="O16517" s="160" t="s">
        <v>80</v>
      </c>
    </row>
    <row r="16518" spans="9:15" x14ac:dyDescent="0.35">
      <c r="I16518">
        <v>72449</v>
      </c>
      <c r="J16518">
        <v>3998</v>
      </c>
      <c r="K16518">
        <v>165694</v>
      </c>
      <c r="L16518">
        <v>179.7</v>
      </c>
      <c r="M16518" t="s">
        <v>212</v>
      </c>
      <c r="N16518" s="160" t="s">
        <v>9</v>
      </c>
      <c r="O16518" s="160" t="s">
        <v>80</v>
      </c>
    </row>
    <row r="16519" spans="9:15" x14ac:dyDescent="0.35">
      <c r="I16519">
        <v>81192</v>
      </c>
      <c r="J16519">
        <v>3998</v>
      </c>
      <c r="K16519">
        <v>165694</v>
      </c>
      <c r="L16519">
        <v>55.03</v>
      </c>
      <c r="M16519" t="s">
        <v>212</v>
      </c>
      <c r="N16519" s="160" t="s">
        <v>7</v>
      </c>
      <c r="O16519" s="160" t="s">
        <v>80</v>
      </c>
    </row>
    <row r="16520" spans="9:15" x14ac:dyDescent="0.35">
      <c r="I16520">
        <v>101972</v>
      </c>
      <c r="J16520">
        <v>3998</v>
      </c>
      <c r="K16520">
        <v>165694</v>
      </c>
      <c r="L16520">
        <v>43.73</v>
      </c>
      <c r="M16520" t="s">
        <v>212</v>
      </c>
      <c r="N16520" s="160" t="s">
        <v>19</v>
      </c>
      <c r="O16520" s="160" t="s">
        <v>80</v>
      </c>
    </row>
    <row r="16521" spans="9:15" x14ac:dyDescent="0.35">
      <c r="I16521">
        <v>101972</v>
      </c>
      <c r="J16521">
        <v>3998</v>
      </c>
      <c r="K16521">
        <v>165694</v>
      </c>
      <c r="L16521">
        <v>44.47</v>
      </c>
      <c r="M16521" t="s">
        <v>212</v>
      </c>
      <c r="N16521" s="160" t="s">
        <v>19</v>
      </c>
      <c r="O16521" s="160" t="s">
        <v>80</v>
      </c>
    </row>
    <row r="16522" spans="9:15" x14ac:dyDescent="0.35">
      <c r="I16522">
        <v>116372</v>
      </c>
      <c r="J16522">
        <v>3998</v>
      </c>
      <c r="K16522">
        <v>165694</v>
      </c>
      <c r="L16522">
        <v>89.88</v>
      </c>
      <c r="M16522" t="s">
        <v>212</v>
      </c>
      <c r="N16522" s="160" t="s">
        <v>19</v>
      </c>
      <c r="O16522" s="160" t="s">
        <v>80</v>
      </c>
    </row>
    <row r="16523" spans="9:15" x14ac:dyDescent="0.35">
      <c r="I16523">
        <v>120935</v>
      </c>
      <c r="J16523">
        <v>3998</v>
      </c>
      <c r="K16523">
        <v>165694</v>
      </c>
      <c r="L16523">
        <v>26.07</v>
      </c>
      <c r="M16523" t="s">
        <v>212</v>
      </c>
      <c r="N16523" s="160" t="s">
        <v>10</v>
      </c>
      <c r="O16523" s="160" t="s">
        <v>80</v>
      </c>
    </row>
    <row r="16524" spans="9:15" x14ac:dyDescent="0.35">
      <c r="I16524">
        <v>120936</v>
      </c>
      <c r="J16524">
        <v>3998</v>
      </c>
      <c r="K16524">
        <v>165694</v>
      </c>
      <c r="L16524">
        <v>26.07</v>
      </c>
      <c r="M16524" t="s">
        <v>212</v>
      </c>
      <c r="N16524" s="160" t="s">
        <v>10</v>
      </c>
      <c r="O16524" s="160" t="s">
        <v>80</v>
      </c>
    </row>
    <row r="16525" spans="9:15" x14ac:dyDescent="0.35">
      <c r="I16525">
        <v>71189</v>
      </c>
      <c r="J16525">
        <v>3272</v>
      </c>
      <c r="K16525">
        <v>165712</v>
      </c>
      <c r="L16525">
        <v>482.26</v>
      </c>
      <c r="M16525" t="s">
        <v>212</v>
      </c>
      <c r="N16525" s="160" t="s">
        <v>8</v>
      </c>
      <c r="O16525" s="160" t="s">
        <v>80</v>
      </c>
    </row>
    <row r="16526" spans="9:15" x14ac:dyDescent="0.35">
      <c r="I16526">
        <v>71189</v>
      </c>
      <c r="J16526">
        <v>3272</v>
      </c>
      <c r="K16526">
        <v>165712</v>
      </c>
      <c r="L16526">
        <v>1940.08</v>
      </c>
      <c r="M16526" t="s">
        <v>212</v>
      </c>
      <c r="N16526" s="160" t="s">
        <v>8</v>
      </c>
      <c r="O16526" s="160" t="s">
        <v>80</v>
      </c>
    </row>
    <row r="16527" spans="9:15" x14ac:dyDescent="0.35">
      <c r="I16527">
        <v>91312</v>
      </c>
      <c r="J16527">
        <v>3272</v>
      </c>
      <c r="K16527">
        <v>165712</v>
      </c>
      <c r="L16527">
        <v>261.08</v>
      </c>
      <c r="M16527" t="s">
        <v>212</v>
      </c>
      <c r="N16527" s="160" t="s">
        <v>8</v>
      </c>
      <c r="O16527" s="160" t="s">
        <v>80</v>
      </c>
    </row>
    <row r="16528" spans="9:15" x14ac:dyDescent="0.35">
      <c r="I16528">
        <v>91312</v>
      </c>
      <c r="J16528">
        <v>3272</v>
      </c>
      <c r="K16528">
        <v>165712</v>
      </c>
      <c r="L16528">
        <v>258.39999999999998</v>
      </c>
      <c r="M16528" t="s">
        <v>212</v>
      </c>
      <c r="N16528" s="160" t="s">
        <v>8</v>
      </c>
      <c r="O16528" s="160" t="s">
        <v>80</v>
      </c>
    </row>
    <row r="16529" spans="9:15" x14ac:dyDescent="0.35">
      <c r="I16529">
        <v>91312</v>
      </c>
      <c r="J16529">
        <v>3272</v>
      </c>
      <c r="K16529">
        <v>165712</v>
      </c>
      <c r="L16529">
        <v>650.15</v>
      </c>
      <c r="M16529" t="s">
        <v>212</v>
      </c>
      <c r="N16529" s="160" t="s">
        <v>8</v>
      </c>
      <c r="O16529" s="160" t="s">
        <v>80</v>
      </c>
    </row>
    <row r="16530" spans="9:15" x14ac:dyDescent="0.35">
      <c r="I16530">
        <v>103732</v>
      </c>
      <c r="J16530">
        <v>3272</v>
      </c>
      <c r="K16530">
        <v>165712</v>
      </c>
      <c r="L16530">
        <v>1304.8</v>
      </c>
      <c r="M16530" t="s">
        <v>212</v>
      </c>
      <c r="N16530" s="160" t="s">
        <v>8</v>
      </c>
      <c r="O16530" s="160" t="s">
        <v>80</v>
      </c>
    </row>
    <row r="16531" spans="9:15" x14ac:dyDescent="0.35">
      <c r="I16531">
        <v>116372</v>
      </c>
      <c r="J16531">
        <v>3272</v>
      </c>
      <c r="K16531">
        <v>165712</v>
      </c>
      <c r="L16531">
        <v>141.91</v>
      </c>
      <c r="M16531" t="s">
        <v>212</v>
      </c>
      <c r="N16531" s="160" t="s">
        <v>19</v>
      </c>
      <c r="O16531" s="160" t="s">
        <v>80</v>
      </c>
    </row>
    <row r="16532" spans="9:15" x14ac:dyDescent="0.35">
      <c r="I16532">
        <v>117441</v>
      </c>
      <c r="J16532">
        <v>3272</v>
      </c>
      <c r="K16532">
        <v>165712</v>
      </c>
      <c r="L16532">
        <v>136.52000000000001</v>
      </c>
      <c r="M16532" t="s">
        <v>212</v>
      </c>
      <c r="N16532" s="160" t="s">
        <v>9</v>
      </c>
      <c r="O16532" s="160" t="s">
        <v>80</v>
      </c>
    </row>
    <row r="16533" spans="9:15" x14ac:dyDescent="0.35">
      <c r="I16533">
        <v>117485</v>
      </c>
      <c r="J16533">
        <v>3272</v>
      </c>
      <c r="K16533">
        <v>165712</v>
      </c>
      <c r="L16533">
        <v>268.35000000000002</v>
      </c>
      <c r="M16533" t="s">
        <v>212</v>
      </c>
      <c r="N16533" s="160" t="s">
        <v>8</v>
      </c>
      <c r="O16533" s="160" t="s">
        <v>80</v>
      </c>
    </row>
    <row r="16534" spans="9:15" x14ac:dyDescent="0.35">
      <c r="I16534">
        <v>104499</v>
      </c>
      <c r="J16534">
        <v>3987</v>
      </c>
      <c r="K16534">
        <v>165723</v>
      </c>
      <c r="L16534">
        <v>86.71</v>
      </c>
      <c r="M16534" t="s">
        <v>212</v>
      </c>
      <c r="N16534" s="160" t="s">
        <v>7</v>
      </c>
      <c r="O16534" s="160" t="s">
        <v>80</v>
      </c>
    </row>
    <row r="16535" spans="9:15" x14ac:dyDescent="0.35">
      <c r="I16535">
        <v>125023</v>
      </c>
      <c r="J16535">
        <v>3987</v>
      </c>
      <c r="K16535">
        <v>165723</v>
      </c>
      <c r="L16535">
        <v>96.52</v>
      </c>
      <c r="M16535" t="s">
        <v>212</v>
      </c>
      <c r="N16535" s="160" t="s">
        <v>9</v>
      </c>
      <c r="O16535" s="160" t="s">
        <v>80</v>
      </c>
    </row>
    <row r="16536" spans="9:15" x14ac:dyDescent="0.35">
      <c r="I16536">
        <v>101972</v>
      </c>
      <c r="J16536">
        <v>201</v>
      </c>
      <c r="K16536">
        <v>165780</v>
      </c>
      <c r="L16536">
        <v>266.63</v>
      </c>
      <c r="M16536" t="s">
        <v>212</v>
      </c>
      <c r="N16536" s="160" t="s">
        <v>19</v>
      </c>
      <c r="O16536" s="160" t="s">
        <v>80</v>
      </c>
    </row>
    <row r="16537" spans="9:15" x14ac:dyDescent="0.35">
      <c r="I16537">
        <v>71189</v>
      </c>
      <c r="J16537">
        <v>3979</v>
      </c>
      <c r="K16537">
        <v>165782</v>
      </c>
      <c r="L16537">
        <v>488.34</v>
      </c>
      <c r="M16537" t="s">
        <v>212</v>
      </c>
      <c r="N16537" s="160" t="s">
        <v>8</v>
      </c>
      <c r="O16537" s="160" t="s">
        <v>80</v>
      </c>
    </row>
    <row r="16538" spans="9:15" x14ac:dyDescent="0.35">
      <c r="I16538">
        <v>78573</v>
      </c>
      <c r="J16538">
        <v>3979</v>
      </c>
      <c r="K16538">
        <v>165782</v>
      </c>
      <c r="L16538">
        <v>126.29</v>
      </c>
      <c r="M16538" t="s">
        <v>212</v>
      </c>
      <c r="N16538" s="160" t="s">
        <v>8</v>
      </c>
      <c r="O16538" s="160" t="s">
        <v>80</v>
      </c>
    </row>
    <row r="16539" spans="9:15" x14ac:dyDescent="0.35">
      <c r="I16539">
        <v>91312</v>
      </c>
      <c r="J16539">
        <v>3979</v>
      </c>
      <c r="K16539">
        <v>165782</v>
      </c>
      <c r="L16539">
        <v>130.91999999999999</v>
      </c>
      <c r="M16539" t="s">
        <v>212</v>
      </c>
      <c r="N16539" s="160" t="s">
        <v>8</v>
      </c>
      <c r="O16539" s="160" t="s">
        <v>80</v>
      </c>
    </row>
    <row r="16540" spans="9:15" x14ac:dyDescent="0.35">
      <c r="I16540">
        <v>103732</v>
      </c>
      <c r="J16540">
        <v>3979</v>
      </c>
      <c r="K16540">
        <v>165782</v>
      </c>
      <c r="L16540">
        <v>328.44</v>
      </c>
      <c r="M16540" t="s">
        <v>212</v>
      </c>
      <c r="N16540" s="160" t="s">
        <v>8</v>
      </c>
      <c r="O16540" s="160" t="s">
        <v>80</v>
      </c>
    </row>
    <row r="16541" spans="9:15" x14ac:dyDescent="0.35">
      <c r="I16541">
        <v>117485</v>
      </c>
      <c r="J16541">
        <v>3979</v>
      </c>
      <c r="K16541">
        <v>165782</v>
      </c>
      <c r="L16541">
        <v>216.42</v>
      </c>
      <c r="M16541" t="s">
        <v>212</v>
      </c>
      <c r="N16541" s="160" t="s">
        <v>8</v>
      </c>
      <c r="O16541" s="160" t="s">
        <v>80</v>
      </c>
    </row>
    <row r="16542" spans="9:15" x14ac:dyDescent="0.35">
      <c r="I16542">
        <v>118484</v>
      </c>
      <c r="J16542">
        <v>3979</v>
      </c>
      <c r="K16542">
        <v>165782</v>
      </c>
      <c r="L16542">
        <v>251.46</v>
      </c>
      <c r="M16542" t="s">
        <v>212</v>
      </c>
      <c r="N16542" s="160" t="s">
        <v>7</v>
      </c>
      <c r="O16542" s="160" t="s">
        <v>80</v>
      </c>
    </row>
    <row r="16543" spans="9:15" x14ac:dyDescent="0.35">
      <c r="I16543">
        <v>118850</v>
      </c>
      <c r="J16543">
        <v>3979</v>
      </c>
      <c r="K16543">
        <v>165782</v>
      </c>
      <c r="L16543">
        <v>126.73</v>
      </c>
      <c r="M16543" t="s">
        <v>212</v>
      </c>
      <c r="N16543" s="160" t="s">
        <v>8</v>
      </c>
      <c r="O16543" s="160" t="s">
        <v>80</v>
      </c>
    </row>
    <row r="16544" spans="9:15" x14ac:dyDescent="0.35">
      <c r="I16544">
        <v>125540</v>
      </c>
      <c r="J16544">
        <v>3979</v>
      </c>
      <c r="K16544">
        <v>165782</v>
      </c>
      <c r="L16544">
        <v>1198.1600000000001</v>
      </c>
      <c r="M16544" t="s">
        <v>212</v>
      </c>
      <c r="N16544" s="160" t="s">
        <v>19</v>
      </c>
      <c r="O16544" s="160" t="s">
        <v>80</v>
      </c>
    </row>
    <row r="16545" spans="9:15" x14ac:dyDescent="0.35">
      <c r="I16545">
        <v>74395</v>
      </c>
      <c r="J16545">
        <v>201</v>
      </c>
      <c r="K16545">
        <v>165788</v>
      </c>
      <c r="L16545">
        <v>85.86</v>
      </c>
      <c r="M16545" t="s">
        <v>212</v>
      </c>
      <c r="N16545" s="160" t="s">
        <v>7</v>
      </c>
      <c r="O16545" s="160" t="s">
        <v>80</v>
      </c>
    </row>
    <row r="16546" spans="9:15" x14ac:dyDescent="0.35">
      <c r="I16546">
        <v>116372</v>
      </c>
      <c r="J16546">
        <v>4008</v>
      </c>
      <c r="K16546">
        <v>165792</v>
      </c>
      <c r="L16546">
        <v>23.81</v>
      </c>
      <c r="M16546" t="s">
        <v>212</v>
      </c>
      <c r="N16546" s="160" t="s">
        <v>19</v>
      </c>
      <c r="O16546" s="160" t="s">
        <v>80</v>
      </c>
    </row>
    <row r="16547" spans="9:15" x14ac:dyDescent="0.35">
      <c r="I16547">
        <v>117766</v>
      </c>
      <c r="J16547">
        <v>4008</v>
      </c>
      <c r="K16547">
        <v>165792</v>
      </c>
      <c r="L16547">
        <v>92.83</v>
      </c>
      <c r="M16547" t="s">
        <v>212</v>
      </c>
      <c r="N16547" s="160" t="s">
        <v>7</v>
      </c>
      <c r="O16547" s="160" t="s">
        <v>80</v>
      </c>
    </row>
    <row r="16548" spans="9:15" x14ac:dyDescent="0.35">
      <c r="I16548">
        <v>118038</v>
      </c>
      <c r="J16548">
        <v>4008</v>
      </c>
      <c r="K16548">
        <v>165792</v>
      </c>
      <c r="L16548">
        <v>92.84</v>
      </c>
      <c r="M16548" t="s">
        <v>212</v>
      </c>
      <c r="N16548" s="160" t="s">
        <v>7</v>
      </c>
      <c r="O16548" s="160" t="s">
        <v>80</v>
      </c>
    </row>
    <row r="16549" spans="9:15" x14ac:dyDescent="0.35">
      <c r="I16549">
        <v>7</v>
      </c>
      <c r="J16549">
        <v>3818</v>
      </c>
      <c r="K16549">
        <v>165814</v>
      </c>
      <c r="L16549">
        <v>194.4</v>
      </c>
      <c r="M16549" t="s">
        <v>212</v>
      </c>
      <c r="N16549" s="160" t="s">
        <v>9</v>
      </c>
      <c r="O16549" s="160" t="s">
        <v>80</v>
      </c>
    </row>
    <row r="16550" spans="9:15" x14ac:dyDescent="0.35">
      <c r="I16550">
        <v>72449</v>
      </c>
      <c r="J16550">
        <v>3818</v>
      </c>
      <c r="K16550">
        <v>165814</v>
      </c>
      <c r="L16550">
        <v>194.44</v>
      </c>
      <c r="M16550" t="s">
        <v>212</v>
      </c>
      <c r="N16550" s="160" t="s">
        <v>9</v>
      </c>
      <c r="O16550" s="160" t="s">
        <v>80</v>
      </c>
    </row>
    <row r="16551" spans="9:15" x14ac:dyDescent="0.35">
      <c r="I16551">
        <v>74395</v>
      </c>
      <c r="J16551">
        <v>3818</v>
      </c>
      <c r="K16551">
        <v>165814</v>
      </c>
      <c r="L16551">
        <v>174.6</v>
      </c>
      <c r="M16551" t="s">
        <v>212</v>
      </c>
      <c r="N16551" s="160" t="s">
        <v>7</v>
      </c>
      <c r="O16551" s="160" t="s">
        <v>80</v>
      </c>
    </row>
    <row r="16552" spans="9:15" x14ac:dyDescent="0.35">
      <c r="I16552">
        <v>81192</v>
      </c>
      <c r="J16552">
        <v>3818</v>
      </c>
      <c r="K16552">
        <v>165814</v>
      </c>
      <c r="L16552">
        <v>55.19</v>
      </c>
      <c r="M16552" t="s">
        <v>212</v>
      </c>
      <c r="N16552" s="160" t="s">
        <v>7</v>
      </c>
      <c r="O16552" s="160" t="s">
        <v>80</v>
      </c>
    </row>
    <row r="16553" spans="9:15" x14ac:dyDescent="0.35">
      <c r="I16553">
        <v>91312</v>
      </c>
      <c r="J16553">
        <v>3818</v>
      </c>
      <c r="K16553">
        <v>165814</v>
      </c>
      <c r="L16553">
        <v>130.91999999999999</v>
      </c>
      <c r="M16553" t="s">
        <v>212</v>
      </c>
      <c r="N16553" s="160" t="s">
        <v>8</v>
      </c>
      <c r="O16553" s="160" t="s">
        <v>80</v>
      </c>
    </row>
    <row r="16554" spans="9:15" x14ac:dyDescent="0.35">
      <c r="I16554">
        <v>103732</v>
      </c>
      <c r="J16554">
        <v>3818</v>
      </c>
      <c r="K16554">
        <v>165814</v>
      </c>
      <c r="L16554">
        <v>328.44</v>
      </c>
      <c r="M16554" t="s">
        <v>212</v>
      </c>
      <c r="N16554" s="160" t="s">
        <v>8</v>
      </c>
      <c r="O16554" s="160" t="s">
        <v>80</v>
      </c>
    </row>
    <row r="16555" spans="9:15" x14ac:dyDescent="0.35">
      <c r="I16555">
        <v>116372</v>
      </c>
      <c r="J16555">
        <v>3818</v>
      </c>
      <c r="K16555">
        <v>165814</v>
      </c>
      <c r="L16555">
        <v>449.4</v>
      </c>
      <c r="M16555" t="s">
        <v>212</v>
      </c>
      <c r="N16555" s="160" t="s">
        <v>19</v>
      </c>
      <c r="O16555" s="160" t="s">
        <v>80</v>
      </c>
    </row>
    <row r="16556" spans="9:15" x14ac:dyDescent="0.35">
      <c r="I16556">
        <v>117766</v>
      </c>
      <c r="J16556">
        <v>3818</v>
      </c>
      <c r="K16556">
        <v>165814</v>
      </c>
      <c r="L16556">
        <v>185.66</v>
      </c>
      <c r="M16556" t="s">
        <v>212</v>
      </c>
      <c r="N16556" s="160" t="s">
        <v>7</v>
      </c>
      <c r="O16556" s="160" t="s">
        <v>80</v>
      </c>
    </row>
    <row r="16557" spans="9:15" x14ac:dyDescent="0.35">
      <c r="I16557">
        <v>117767</v>
      </c>
      <c r="J16557">
        <v>3818</v>
      </c>
      <c r="K16557">
        <v>165814</v>
      </c>
      <c r="L16557">
        <v>185.66</v>
      </c>
      <c r="M16557" t="s">
        <v>212</v>
      </c>
      <c r="N16557" s="160" t="s">
        <v>7</v>
      </c>
      <c r="O16557" s="160" t="s">
        <v>80</v>
      </c>
    </row>
    <row r="16558" spans="9:15" x14ac:dyDescent="0.35">
      <c r="I16558">
        <v>120833</v>
      </c>
      <c r="J16558">
        <v>3818</v>
      </c>
      <c r="K16558">
        <v>165814</v>
      </c>
      <c r="L16558">
        <v>26.51</v>
      </c>
      <c r="M16558" t="s">
        <v>212</v>
      </c>
      <c r="N16558" s="160" t="s">
        <v>10</v>
      </c>
      <c r="O16558" s="160" t="s">
        <v>80</v>
      </c>
    </row>
    <row r="16559" spans="9:15" x14ac:dyDescent="0.35">
      <c r="I16559">
        <v>120834</v>
      </c>
      <c r="J16559">
        <v>3818</v>
      </c>
      <c r="K16559">
        <v>165814</v>
      </c>
      <c r="L16559">
        <v>26.51</v>
      </c>
      <c r="M16559" t="s">
        <v>212</v>
      </c>
      <c r="N16559" s="160" t="s">
        <v>10</v>
      </c>
      <c r="O16559" s="160" t="s">
        <v>80</v>
      </c>
    </row>
    <row r="16560" spans="9:15" x14ac:dyDescent="0.35">
      <c r="I16560">
        <v>120935</v>
      </c>
      <c r="J16560">
        <v>3818</v>
      </c>
      <c r="K16560">
        <v>165814</v>
      </c>
      <c r="L16560">
        <v>26.51</v>
      </c>
      <c r="M16560" t="s">
        <v>212</v>
      </c>
      <c r="N16560" s="160" t="s">
        <v>10</v>
      </c>
      <c r="O16560" s="160" t="s">
        <v>80</v>
      </c>
    </row>
    <row r="16561" spans="9:15" x14ac:dyDescent="0.35">
      <c r="I16561">
        <v>120936</v>
      </c>
      <c r="J16561">
        <v>3818</v>
      </c>
      <c r="K16561">
        <v>165814</v>
      </c>
      <c r="L16561">
        <v>26.51</v>
      </c>
      <c r="M16561" t="s">
        <v>212</v>
      </c>
      <c r="N16561" s="160" t="s">
        <v>10</v>
      </c>
      <c r="O16561" s="160" t="s">
        <v>80</v>
      </c>
    </row>
    <row r="16562" spans="9:15" x14ac:dyDescent="0.35">
      <c r="I16562">
        <v>121518</v>
      </c>
      <c r="J16562">
        <v>3818</v>
      </c>
      <c r="K16562">
        <v>165814</v>
      </c>
      <c r="L16562">
        <v>26.51</v>
      </c>
      <c r="M16562" t="s">
        <v>212</v>
      </c>
      <c r="N16562" s="160" t="s">
        <v>10</v>
      </c>
      <c r="O16562" s="160" t="s">
        <v>80</v>
      </c>
    </row>
    <row r="16563" spans="9:15" x14ac:dyDescent="0.35">
      <c r="I16563">
        <v>122731</v>
      </c>
      <c r="J16563">
        <v>3818</v>
      </c>
      <c r="K16563">
        <v>165814</v>
      </c>
      <c r="L16563">
        <v>26.51</v>
      </c>
      <c r="M16563" t="s">
        <v>212</v>
      </c>
      <c r="N16563" s="160" t="s">
        <v>10</v>
      </c>
      <c r="O16563" s="160" t="s">
        <v>80</v>
      </c>
    </row>
    <row r="16564" spans="9:15" x14ac:dyDescent="0.35">
      <c r="I16564">
        <v>125540</v>
      </c>
      <c r="J16564">
        <v>3818</v>
      </c>
      <c r="K16564">
        <v>165814</v>
      </c>
      <c r="L16564">
        <v>1198.1600000000001</v>
      </c>
      <c r="M16564" t="s">
        <v>212</v>
      </c>
      <c r="N16564" s="160" t="s">
        <v>19</v>
      </c>
      <c r="O16564" s="160" t="s">
        <v>80</v>
      </c>
    </row>
    <row r="16565" spans="9:15" x14ac:dyDescent="0.35">
      <c r="I16565">
        <v>71189</v>
      </c>
      <c r="J16565">
        <v>3653</v>
      </c>
      <c r="K16565">
        <v>165854</v>
      </c>
      <c r="L16565">
        <v>146.52000000000001</v>
      </c>
      <c r="M16565" t="s">
        <v>212</v>
      </c>
      <c r="N16565" s="160" t="s">
        <v>8</v>
      </c>
      <c r="O16565" s="160" t="s">
        <v>80</v>
      </c>
    </row>
    <row r="16566" spans="9:15" x14ac:dyDescent="0.35">
      <c r="I16566">
        <v>78573</v>
      </c>
      <c r="J16566">
        <v>3653</v>
      </c>
      <c r="K16566">
        <v>165854</v>
      </c>
      <c r="L16566">
        <v>126.29</v>
      </c>
      <c r="M16566" t="s">
        <v>212</v>
      </c>
      <c r="N16566" s="160" t="s">
        <v>8</v>
      </c>
      <c r="O16566" s="160" t="s">
        <v>80</v>
      </c>
    </row>
    <row r="16567" spans="9:15" x14ac:dyDescent="0.35">
      <c r="I16567">
        <v>91312</v>
      </c>
      <c r="J16567">
        <v>3653</v>
      </c>
      <c r="K16567">
        <v>165854</v>
      </c>
      <c r="L16567">
        <v>130.91999999999999</v>
      </c>
      <c r="M16567" t="s">
        <v>212</v>
      </c>
      <c r="N16567" s="160" t="s">
        <v>8</v>
      </c>
      <c r="O16567" s="160" t="s">
        <v>80</v>
      </c>
    </row>
    <row r="16568" spans="9:15" x14ac:dyDescent="0.35">
      <c r="I16568">
        <v>103732</v>
      </c>
      <c r="J16568">
        <v>3653</v>
      </c>
      <c r="K16568">
        <v>165854</v>
      </c>
      <c r="L16568">
        <v>146</v>
      </c>
      <c r="M16568" t="s">
        <v>212</v>
      </c>
      <c r="N16568" s="160" t="s">
        <v>8</v>
      </c>
      <c r="O16568" s="160" t="s">
        <v>80</v>
      </c>
    </row>
    <row r="16569" spans="9:15" x14ac:dyDescent="0.35">
      <c r="I16569">
        <v>107294</v>
      </c>
      <c r="J16569">
        <v>3653</v>
      </c>
      <c r="K16569">
        <v>165854</v>
      </c>
      <c r="L16569">
        <v>106.2</v>
      </c>
      <c r="M16569" t="s">
        <v>212</v>
      </c>
      <c r="N16569" s="160" t="s">
        <v>8</v>
      </c>
      <c r="O16569" s="160" t="s">
        <v>80</v>
      </c>
    </row>
    <row r="16570" spans="9:15" x14ac:dyDescent="0.35">
      <c r="I16570">
        <v>118038</v>
      </c>
      <c r="J16570">
        <v>3653</v>
      </c>
      <c r="K16570">
        <v>165854</v>
      </c>
      <c r="L16570">
        <v>92.84</v>
      </c>
      <c r="M16570" t="s">
        <v>212</v>
      </c>
      <c r="N16570" s="160" t="s">
        <v>7</v>
      </c>
      <c r="O16570" s="160" t="s">
        <v>80</v>
      </c>
    </row>
    <row r="16571" spans="9:15" x14ac:dyDescent="0.35">
      <c r="I16571">
        <v>72449</v>
      </c>
      <c r="J16571">
        <v>4026</v>
      </c>
      <c r="K16571">
        <v>165893</v>
      </c>
      <c r="L16571">
        <v>194.44</v>
      </c>
      <c r="M16571" t="s">
        <v>212</v>
      </c>
      <c r="N16571" s="160" t="s">
        <v>9</v>
      </c>
      <c r="O16571" s="160" t="s">
        <v>80</v>
      </c>
    </row>
    <row r="16572" spans="9:15" x14ac:dyDescent="0.35">
      <c r="I16572">
        <v>72449</v>
      </c>
      <c r="J16572">
        <v>4026</v>
      </c>
      <c r="K16572">
        <v>165893</v>
      </c>
      <c r="L16572">
        <v>194.44</v>
      </c>
      <c r="M16572" t="s">
        <v>212</v>
      </c>
      <c r="N16572" s="160" t="s">
        <v>9</v>
      </c>
      <c r="O16572" s="160" t="s">
        <v>80</v>
      </c>
    </row>
    <row r="16573" spans="9:15" x14ac:dyDescent="0.35">
      <c r="I16573">
        <v>72449</v>
      </c>
      <c r="J16573">
        <v>4026</v>
      </c>
      <c r="K16573">
        <v>165893</v>
      </c>
      <c r="L16573">
        <v>194.44</v>
      </c>
      <c r="M16573" t="s">
        <v>218</v>
      </c>
      <c r="N16573" s="160" t="s">
        <v>9</v>
      </c>
      <c r="O16573" s="160" t="s">
        <v>80</v>
      </c>
    </row>
    <row r="16574" spans="9:15" x14ac:dyDescent="0.35">
      <c r="I16574">
        <v>91312</v>
      </c>
      <c r="J16574">
        <v>4043</v>
      </c>
      <c r="K16574">
        <v>165893</v>
      </c>
      <c r="L16574">
        <v>392.76</v>
      </c>
      <c r="M16574" t="s">
        <v>212</v>
      </c>
      <c r="N16574" s="160" t="s">
        <v>8</v>
      </c>
      <c r="O16574" s="160" t="s">
        <v>80</v>
      </c>
    </row>
    <row r="16575" spans="9:15" x14ac:dyDescent="0.35">
      <c r="I16575">
        <v>117766</v>
      </c>
      <c r="J16575">
        <v>4026</v>
      </c>
      <c r="K16575">
        <v>165893</v>
      </c>
      <c r="L16575">
        <v>92.83</v>
      </c>
      <c r="M16575" t="s">
        <v>212</v>
      </c>
      <c r="N16575" s="160" t="s">
        <v>7</v>
      </c>
      <c r="O16575" s="160" t="s">
        <v>80</v>
      </c>
    </row>
    <row r="16576" spans="9:15" x14ac:dyDescent="0.35">
      <c r="I16576">
        <v>117767</v>
      </c>
      <c r="J16576">
        <v>4026</v>
      </c>
      <c r="K16576">
        <v>165893</v>
      </c>
      <c r="L16576">
        <v>92.83</v>
      </c>
      <c r="M16576" t="s">
        <v>212</v>
      </c>
      <c r="N16576" s="160" t="s">
        <v>7</v>
      </c>
      <c r="O16576" s="160" t="s">
        <v>80</v>
      </c>
    </row>
    <row r="16577" spans="9:15" x14ac:dyDescent="0.35">
      <c r="I16577">
        <v>120935</v>
      </c>
      <c r="J16577">
        <v>4026</v>
      </c>
      <c r="K16577">
        <v>165893</v>
      </c>
      <c r="L16577">
        <v>26.51</v>
      </c>
      <c r="M16577" t="s">
        <v>212</v>
      </c>
      <c r="N16577" s="160" t="s">
        <v>10</v>
      </c>
      <c r="O16577" s="160" t="s">
        <v>80</v>
      </c>
    </row>
    <row r="16578" spans="9:15" x14ac:dyDescent="0.35">
      <c r="I16578">
        <v>120935</v>
      </c>
      <c r="J16578">
        <v>4026</v>
      </c>
      <c r="K16578">
        <v>165893</v>
      </c>
      <c r="L16578">
        <v>26.51</v>
      </c>
      <c r="M16578" t="s">
        <v>218</v>
      </c>
      <c r="N16578" s="160" t="s">
        <v>10</v>
      </c>
      <c r="O16578" s="160" t="s">
        <v>80</v>
      </c>
    </row>
    <row r="16579" spans="9:15" x14ac:dyDescent="0.35">
      <c r="I16579">
        <v>118038</v>
      </c>
      <c r="J16579">
        <v>4010</v>
      </c>
      <c r="K16579">
        <v>165917</v>
      </c>
      <c r="L16579">
        <v>92.84</v>
      </c>
      <c r="M16579" t="s">
        <v>212</v>
      </c>
      <c r="N16579" s="160" t="s">
        <v>7</v>
      </c>
      <c r="O16579" s="160" t="s">
        <v>80</v>
      </c>
    </row>
    <row r="16580" spans="9:15" x14ac:dyDescent="0.35">
      <c r="I16580">
        <v>119309</v>
      </c>
      <c r="J16580">
        <v>4010</v>
      </c>
      <c r="K16580">
        <v>165917</v>
      </c>
      <c r="L16580">
        <v>38.950000000000003</v>
      </c>
      <c r="M16580" t="s">
        <v>212</v>
      </c>
      <c r="N16580" s="160" t="s">
        <v>9</v>
      </c>
      <c r="O16580" s="160" t="s">
        <v>80</v>
      </c>
    </row>
    <row r="16581" spans="9:15" x14ac:dyDescent="0.35">
      <c r="I16581">
        <v>122045</v>
      </c>
      <c r="J16581">
        <v>4010</v>
      </c>
      <c r="K16581">
        <v>165917</v>
      </c>
      <c r="L16581">
        <v>37.68</v>
      </c>
      <c r="M16581" t="s">
        <v>212</v>
      </c>
      <c r="N16581" s="160" t="s">
        <v>9</v>
      </c>
      <c r="O16581" s="160" t="s">
        <v>80</v>
      </c>
    </row>
    <row r="16582" spans="9:15" x14ac:dyDescent="0.35">
      <c r="I16582">
        <v>125023</v>
      </c>
      <c r="J16582">
        <v>4010</v>
      </c>
      <c r="K16582">
        <v>165917</v>
      </c>
      <c r="L16582">
        <v>97.95</v>
      </c>
      <c r="M16582" t="s">
        <v>212</v>
      </c>
      <c r="N16582" s="160" t="s">
        <v>9</v>
      </c>
      <c r="O16582" s="160" t="s">
        <v>80</v>
      </c>
    </row>
    <row r="16583" spans="9:15" x14ac:dyDescent="0.35">
      <c r="I16583">
        <v>71189</v>
      </c>
      <c r="J16583">
        <v>4031</v>
      </c>
      <c r="K16583">
        <v>165918</v>
      </c>
      <c r="L16583">
        <v>244.2</v>
      </c>
      <c r="M16583" t="s">
        <v>212</v>
      </c>
      <c r="N16583" s="160" t="s">
        <v>8</v>
      </c>
      <c r="O16583" s="160" t="s">
        <v>80</v>
      </c>
    </row>
    <row r="16584" spans="9:15" x14ac:dyDescent="0.35">
      <c r="I16584">
        <v>91312</v>
      </c>
      <c r="J16584">
        <v>4031</v>
      </c>
      <c r="K16584">
        <v>165918</v>
      </c>
      <c r="L16584">
        <v>130.91999999999999</v>
      </c>
      <c r="M16584" t="s">
        <v>212</v>
      </c>
      <c r="N16584" s="160" t="s">
        <v>8</v>
      </c>
      <c r="O16584" s="160" t="s">
        <v>80</v>
      </c>
    </row>
    <row r="16585" spans="9:15" x14ac:dyDescent="0.35">
      <c r="I16585">
        <v>117485</v>
      </c>
      <c r="J16585">
        <v>4031</v>
      </c>
      <c r="K16585">
        <v>165918</v>
      </c>
      <c r="L16585">
        <v>108.06</v>
      </c>
      <c r="M16585" t="s">
        <v>212</v>
      </c>
      <c r="N16585" s="160" t="s">
        <v>8</v>
      </c>
      <c r="O16585" s="160" t="s">
        <v>80</v>
      </c>
    </row>
    <row r="16586" spans="9:15" x14ac:dyDescent="0.35">
      <c r="I16586">
        <v>118850</v>
      </c>
      <c r="J16586">
        <v>4031</v>
      </c>
      <c r="K16586">
        <v>165918</v>
      </c>
      <c r="L16586">
        <v>126.73</v>
      </c>
      <c r="M16586" t="s">
        <v>212</v>
      </c>
      <c r="N16586" s="160" t="s">
        <v>8</v>
      </c>
      <c r="O16586" s="160" t="s">
        <v>80</v>
      </c>
    </row>
    <row r="16587" spans="9:15" x14ac:dyDescent="0.35">
      <c r="I16587">
        <v>72449</v>
      </c>
      <c r="J16587">
        <v>3980</v>
      </c>
      <c r="K16587">
        <v>165954</v>
      </c>
      <c r="L16587">
        <v>205</v>
      </c>
      <c r="M16587" t="s">
        <v>212</v>
      </c>
      <c r="N16587" s="160" t="s">
        <v>9</v>
      </c>
      <c r="O16587" s="160" t="s">
        <v>80</v>
      </c>
    </row>
    <row r="16588" spans="9:15" x14ac:dyDescent="0.35">
      <c r="I16588">
        <v>78573</v>
      </c>
      <c r="J16588">
        <v>3980</v>
      </c>
      <c r="K16588">
        <v>165954</v>
      </c>
      <c r="L16588">
        <v>126.29</v>
      </c>
      <c r="M16588" t="s">
        <v>212</v>
      </c>
      <c r="N16588" s="160" t="s">
        <v>8</v>
      </c>
      <c r="O16588" s="160" t="s">
        <v>80</v>
      </c>
    </row>
    <row r="16589" spans="9:15" x14ac:dyDescent="0.35">
      <c r="I16589">
        <v>81192</v>
      </c>
      <c r="J16589">
        <v>3980</v>
      </c>
      <c r="K16589">
        <v>165954</v>
      </c>
      <c r="L16589">
        <v>55.19</v>
      </c>
      <c r="M16589" t="s">
        <v>212</v>
      </c>
      <c r="N16589" s="160" t="s">
        <v>7</v>
      </c>
      <c r="O16589" s="160" t="s">
        <v>80</v>
      </c>
    </row>
    <row r="16590" spans="9:15" x14ac:dyDescent="0.35">
      <c r="I16590">
        <v>117441</v>
      </c>
      <c r="J16590">
        <v>3980</v>
      </c>
      <c r="K16590">
        <v>165954</v>
      </c>
      <c r="L16590">
        <v>140</v>
      </c>
      <c r="M16590" t="s">
        <v>212</v>
      </c>
      <c r="N16590" s="160" t="s">
        <v>9</v>
      </c>
      <c r="O16590" s="160" t="s">
        <v>80</v>
      </c>
    </row>
    <row r="16591" spans="9:15" x14ac:dyDescent="0.35">
      <c r="I16591">
        <v>118038</v>
      </c>
      <c r="J16591">
        <v>3980</v>
      </c>
      <c r="K16591">
        <v>165954</v>
      </c>
      <c r="L16591">
        <v>92.84</v>
      </c>
      <c r="M16591" t="s">
        <v>212</v>
      </c>
      <c r="N16591" s="160" t="s">
        <v>7</v>
      </c>
      <c r="O16591" s="160" t="s">
        <v>80</v>
      </c>
    </row>
    <row r="16592" spans="9:15" x14ac:dyDescent="0.35">
      <c r="I16592">
        <v>120833</v>
      </c>
      <c r="J16592">
        <v>3980</v>
      </c>
      <c r="K16592">
        <v>165954</v>
      </c>
      <c r="L16592">
        <v>26.51</v>
      </c>
      <c r="M16592" t="s">
        <v>212</v>
      </c>
      <c r="N16592" s="160" t="s">
        <v>10</v>
      </c>
      <c r="O16592" s="160" t="s">
        <v>80</v>
      </c>
    </row>
    <row r="16593" spans="9:15" x14ac:dyDescent="0.35">
      <c r="I16593">
        <v>120834</v>
      </c>
      <c r="J16593">
        <v>3980</v>
      </c>
      <c r="K16593">
        <v>165954</v>
      </c>
      <c r="L16593">
        <v>26.51</v>
      </c>
      <c r="M16593" t="s">
        <v>212</v>
      </c>
      <c r="N16593" s="160" t="s">
        <v>10</v>
      </c>
      <c r="O16593" s="160" t="s">
        <v>80</v>
      </c>
    </row>
    <row r="16594" spans="9:15" x14ac:dyDescent="0.35">
      <c r="I16594">
        <v>120935</v>
      </c>
      <c r="J16594">
        <v>3980</v>
      </c>
      <c r="K16594">
        <v>165954</v>
      </c>
      <c r="L16594">
        <v>26.51</v>
      </c>
      <c r="M16594" t="s">
        <v>212</v>
      </c>
      <c r="N16594" s="160" t="s">
        <v>10</v>
      </c>
      <c r="O16594" s="160" t="s">
        <v>80</v>
      </c>
    </row>
    <row r="16595" spans="9:15" x14ac:dyDescent="0.35">
      <c r="I16595">
        <v>120936</v>
      </c>
      <c r="J16595">
        <v>3980</v>
      </c>
      <c r="K16595">
        <v>165954</v>
      </c>
      <c r="L16595">
        <v>26.51</v>
      </c>
      <c r="M16595" t="s">
        <v>212</v>
      </c>
      <c r="N16595" s="160" t="s">
        <v>10</v>
      </c>
      <c r="O16595" s="160" t="s">
        <v>80</v>
      </c>
    </row>
    <row r="16596" spans="9:15" x14ac:dyDescent="0.35">
      <c r="I16596">
        <v>81192</v>
      </c>
      <c r="J16596">
        <v>4030</v>
      </c>
      <c r="K16596">
        <v>165974</v>
      </c>
      <c r="L16596">
        <v>112.4</v>
      </c>
      <c r="M16596" t="s">
        <v>212</v>
      </c>
      <c r="N16596" s="160" t="s">
        <v>7</v>
      </c>
      <c r="O16596" s="160" t="s">
        <v>80</v>
      </c>
    </row>
    <row r="16597" spans="9:15" x14ac:dyDescent="0.35">
      <c r="I16597">
        <v>118038</v>
      </c>
      <c r="J16597">
        <v>4030</v>
      </c>
      <c r="K16597">
        <v>165974</v>
      </c>
      <c r="L16597">
        <v>92.84</v>
      </c>
      <c r="M16597" t="s">
        <v>212</v>
      </c>
      <c r="N16597" s="160" t="s">
        <v>7</v>
      </c>
      <c r="O16597" s="160" t="s">
        <v>80</v>
      </c>
    </row>
    <row r="16598" spans="9:15" x14ac:dyDescent="0.35">
      <c r="I16598">
        <v>118038</v>
      </c>
      <c r="J16598">
        <v>4030</v>
      </c>
      <c r="K16598">
        <v>165974</v>
      </c>
      <c r="L16598">
        <v>92.84</v>
      </c>
      <c r="M16598" t="s">
        <v>212</v>
      </c>
      <c r="N16598" s="160" t="s">
        <v>7</v>
      </c>
      <c r="O16598" s="160" t="s">
        <v>80</v>
      </c>
    </row>
    <row r="16599" spans="9:15" x14ac:dyDescent="0.35">
      <c r="I16599">
        <v>118484</v>
      </c>
      <c r="J16599">
        <v>4030</v>
      </c>
      <c r="K16599">
        <v>165974</v>
      </c>
      <c r="L16599">
        <v>126.73</v>
      </c>
      <c r="M16599" t="s">
        <v>212</v>
      </c>
      <c r="N16599" s="160" t="s">
        <v>7</v>
      </c>
      <c r="O16599" s="160" t="s">
        <v>80</v>
      </c>
    </row>
    <row r="16600" spans="9:15" x14ac:dyDescent="0.35">
      <c r="I16600">
        <v>120833</v>
      </c>
      <c r="J16600">
        <v>4030</v>
      </c>
      <c r="K16600">
        <v>165974</v>
      </c>
      <c r="L16600">
        <v>27.55</v>
      </c>
      <c r="M16600" t="s">
        <v>212</v>
      </c>
      <c r="N16600" s="160" t="s">
        <v>10</v>
      </c>
      <c r="O16600" s="160" t="s">
        <v>80</v>
      </c>
    </row>
    <row r="16601" spans="9:15" x14ac:dyDescent="0.35">
      <c r="I16601">
        <v>120936</v>
      </c>
      <c r="J16601">
        <v>4030</v>
      </c>
      <c r="K16601">
        <v>165974</v>
      </c>
      <c r="L16601">
        <v>27.55</v>
      </c>
      <c r="M16601" t="s">
        <v>212</v>
      </c>
      <c r="N16601" s="160" t="s">
        <v>10</v>
      </c>
      <c r="O16601" s="160" t="s">
        <v>80</v>
      </c>
    </row>
    <row r="16602" spans="9:15" x14ac:dyDescent="0.35">
      <c r="I16602">
        <v>71189</v>
      </c>
      <c r="J16602">
        <v>4036</v>
      </c>
      <c r="K16602">
        <v>165976</v>
      </c>
      <c r="L16602">
        <v>97.68</v>
      </c>
      <c r="M16602" t="s">
        <v>212</v>
      </c>
      <c r="N16602" s="160" t="s">
        <v>8</v>
      </c>
      <c r="O16602" s="160" t="s">
        <v>80</v>
      </c>
    </row>
    <row r="16603" spans="9:15" x14ac:dyDescent="0.35">
      <c r="I16603">
        <v>81192</v>
      </c>
      <c r="J16603">
        <v>4036</v>
      </c>
      <c r="K16603">
        <v>165976</v>
      </c>
      <c r="L16603">
        <v>110.38</v>
      </c>
      <c r="M16603" t="s">
        <v>212</v>
      </c>
      <c r="N16603" s="160" t="s">
        <v>7</v>
      </c>
      <c r="O16603" s="160" t="s">
        <v>80</v>
      </c>
    </row>
    <row r="16604" spans="9:15" x14ac:dyDescent="0.35">
      <c r="I16604">
        <v>118038</v>
      </c>
      <c r="J16604">
        <v>4036</v>
      </c>
      <c r="K16604">
        <v>165976</v>
      </c>
      <c r="L16604">
        <v>92.84</v>
      </c>
      <c r="M16604" t="s">
        <v>212</v>
      </c>
      <c r="N16604" s="160" t="s">
        <v>7</v>
      </c>
      <c r="O16604" s="160" t="s">
        <v>80</v>
      </c>
    </row>
    <row r="16605" spans="9:15" x14ac:dyDescent="0.35">
      <c r="I16605">
        <v>118038</v>
      </c>
      <c r="J16605">
        <v>4036</v>
      </c>
      <c r="K16605">
        <v>165976</v>
      </c>
      <c r="L16605">
        <v>92.84</v>
      </c>
      <c r="M16605" t="s">
        <v>212</v>
      </c>
      <c r="N16605" s="160" t="s">
        <v>7</v>
      </c>
      <c r="O16605" s="160" t="s">
        <v>80</v>
      </c>
    </row>
    <row r="16606" spans="9:15" x14ac:dyDescent="0.35">
      <c r="I16606">
        <v>16459</v>
      </c>
      <c r="J16606">
        <v>4006</v>
      </c>
      <c r="K16606">
        <v>165983</v>
      </c>
      <c r="L16606">
        <v>299.33999999999997</v>
      </c>
      <c r="M16606" t="s">
        <v>212</v>
      </c>
      <c r="N16606" s="160" t="s">
        <v>19</v>
      </c>
      <c r="O16606" s="160" t="s">
        <v>80</v>
      </c>
    </row>
    <row r="16607" spans="9:15" x14ac:dyDescent="0.35">
      <c r="I16607">
        <v>71189</v>
      </c>
      <c r="J16607">
        <v>4006</v>
      </c>
      <c r="K16607">
        <v>165983</v>
      </c>
      <c r="L16607">
        <v>122.1</v>
      </c>
      <c r="M16607" t="s">
        <v>212</v>
      </c>
      <c r="N16607" s="160" t="s">
        <v>8</v>
      </c>
      <c r="O16607" s="160" t="s">
        <v>80</v>
      </c>
    </row>
    <row r="16608" spans="9:15" x14ac:dyDescent="0.35">
      <c r="I16608">
        <v>103732</v>
      </c>
      <c r="J16608">
        <v>4006</v>
      </c>
      <c r="K16608">
        <v>165983</v>
      </c>
      <c r="L16608">
        <v>328.44</v>
      </c>
      <c r="M16608" t="s">
        <v>212</v>
      </c>
      <c r="N16608" s="160" t="s">
        <v>8</v>
      </c>
      <c r="O16608" s="160" t="s">
        <v>80</v>
      </c>
    </row>
    <row r="16609" spans="9:15" x14ac:dyDescent="0.35">
      <c r="I16609">
        <v>116372</v>
      </c>
      <c r="J16609">
        <v>4006</v>
      </c>
      <c r="K16609">
        <v>165983</v>
      </c>
      <c r="L16609">
        <v>119.08</v>
      </c>
      <c r="M16609" t="s">
        <v>212</v>
      </c>
      <c r="N16609" s="160" t="s">
        <v>19</v>
      </c>
      <c r="O16609" s="160" t="s">
        <v>80</v>
      </c>
    </row>
    <row r="16610" spans="9:15" x14ac:dyDescent="0.35">
      <c r="I16610">
        <v>117485</v>
      </c>
      <c r="J16610">
        <v>4006</v>
      </c>
      <c r="K16610">
        <v>165983</v>
      </c>
      <c r="L16610">
        <v>90.05</v>
      </c>
      <c r="M16610" t="s">
        <v>212</v>
      </c>
      <c r="N16610" s="160" t="s">
        <v>8</v>
      </c>
      <c r="O16610" s="160" t="s">
        <v>80</v>
      </c>
    </row>
    <row r="16611" spans="9:15" x14ac:dyDescent="0.35">
      <c r="I16611">
        <v>117766</v>
      </c>
      <c r="J16611">
        <v>4006</v>
      </c>
      <c r="K16611">
        <v>165983</v>
      </c>
      <c r="L16611">
        <v>92.83</v>
      </c>
      <c r="M16611" t="s">
        <v>212</v>
      </c>
      <c r="N16611" s="160" t="s">
        <v>7</v>
      </c>
      <c r="O16611" s="160" t="s">
        <v>80</v>
      </c>
    </row>
    <row r="16612" spans="9:15" x14ac:dyDescent="0.35">
      <c r="I16612">
        <v>117767</v>
      </c>
      <c r="J16612">
        <v>4006</v>
      </c>
      <c r="K16612">
        <v>165983</v>
      </c>
      <c r="L16612">
        <v>92.83</v>
      </c>
      <c r="M16612" t="s">
        <v>212</v>
      </c>
      <c r="N16612" s="160" t="s">
        <v>7</v>
      </c>
      <c r="O16612" s="160" t="s">
        <v>80</v>
      </c>
    </row>
    <row r="16613" spans="9:15" x14ac:dyDescent="0.35">
      <c r="I16613">
        <v>78573</v>
      </c>
      <c r="J16613">
        <v>819</v>
      </c>
      <c r="K16613">
        <v>166007</v>
      </c>
      <c r="L16613">
        <v>3.98</v>
      </c>
      <c r="M16613" t="s">
        <v>212</v>
      </c>
      <c r="N16613" s="160" t="s">
        <v>8</v>
      </c>
      <c r="O16613" s="160" t="s">
        <v>80</v>
      </c>
    </row>
    <row r="16614" spans="9:15" x14ac:dyDescent="0.35">
      <c r="I16614">
        <v>122804</v>
      </c>
      <c r="J16614">
        <v>819</v>
      </c>
      <c r="K16614">
        <v>166007</v>
      </c>
      <c r="L16614">
        <v>14.99</v>
      </c>
      <c r="M16614" t="s">
        <v>212</v>
      </c>
      <c r="N16614" s="160" t="s">
        <v>207</v>
      </c>
      <c r="O16614" s="160" t="s">
        <v>80</v>
      </c>
    </row>
    <row r="16615" spans="9:15" x14ac:dyDescent="0.35">
      <c r="I16615">
        <v>116372</v>
      </c>
      <c r="J16615">
        <v>4052</v>
      </c>
      <c r="K16615">
        <v>166018</v>
      </c>
      <c r="L16615">
        <v>119.08</v>
      </c>
      <c r="M16615" t="s">
        <v>212</v>
      </c>
      <c r="N16615" s="160" t="s">
        <v>19</v>
      </c>
      <c r="O16615" s="160" t="s">
        <v>80</v>
      </c>
    </row>
    <row r="16616" spans="9:15" x14ac:dyDescent="0.35">
      <c r="I16616">
        <v>119309</v>
      </c>
      <c r="J16616">
        <v>4052</v>
      </c>
      <c r="K16616">
        <v>166018</v>
      </c>
      <c r="L16616">
        <v>38.049999999999997</v>
      </c>
      <c r="M16616" t="s">
        <v>212</v>
      </c>
      <c r="N16616" s="160" t="s">
        <v>9</v>
      </c>
      <c r="O16616" s="160" t="s">
        <v>80</v>
      </c>
    </row>
    <row r="16617" spans="9:15" x14ac:dyDescent="0.35">
      <c r="I16617">
        <v>120935</v>
      </c>
      <c r="J16617">
        <v>3991</v>
      </c>
      <c r="K16617">
        <v>166049</v>
      </c>
      <c r="L16617">
        <v>26.18</v>
      </c>
      <c r="M16617" t="s">
        <v>212</v>
      </c>
      <c r="N16617" s="160" t="s">
        <v>10</v>
      </c>
      <c r="O16617" s="160" t="s">
        <v>80</v>
      </c>
    </row>
    <row r="16618" spans="9:15" x14ac:dyDescent="0.35">
      <c r="I16618">
        <v>116372</v>
      </c>
      <c r="J16618">
        <v>3818</v>
      </c>
      <c r="K16618">
        <v>166060</v>
      </c>
      <c r="L16618">
        <v>46.84</v>
      </c>
      <c r="M16618" t="s">
        <v>212</v>
      </c>
      <c r="N16618" s="160" t="s">
        <v>19</v>
      </c>
      <c r="O16618" s="160" t="s">
        <v>80</v>
      </c>
    </row>
    <row r="16619" spans="9:15" x14ac:dyDescent="0.35">
      <c r="I16619">
        <v>117766</v>
      </c>
      <c r="J16619">
        <v>3818</v>
      </c>
      <c r="K16619">
        <v>166060</v>
      </c>
      <c r="L16619">
        <v>91.3</v>
      </c>
      <c r="M16619" t="s">
        <v>212</v>
      </c>
      <c r="N16619" s="160" t="s">
        <v>7</v>
      </c>
      <c r="O16619" s="160" t="s">
        <v>80</v>
      </c>
    </row>
    <row r="16620" spans="9:15" x14ac:dyDescent="0.35">
      <c r="I16620">
        <v>7</v>
      </c>
      <c r="J16620">
        <v>4052</v>
      </c>
      <c r="K16620">
        <v>166068</v>
      </c>
      <c r="L16620">
        <v>359.4</v>
      </c>
      <c r="M16620" t="s">
        <v>212</v>
      </c>
      <c r="N16620" s="160" t="s">
        <v>9</v>
      </c>
      <c r="O16620" s="160" t="s">
        <v>80</v>
      </c>
    </row>
    <row r="16621" spans="9:15" x14ac:dyDescent="0.35">
      <c r="I16621">
        <v>72449</v>
      </c>
      <c r="J16621">
        <v>4052</v>
      </c>
      <c r="K16621">
        <v>166068</v>
      </c>
      <c r="L16621">
        <v>193.12</v>
      </c>
      <c r="M16621" t="s">
        <v>212</v>
      </c>
      <c r="N16621" s="160" t="s">
        <v>9</v>
      </c>
      <c r="O16621" s="160" t="s">
        <v>80</v>
      </c>
    </row>
    <row r="16622" spans="9:15" x14ac:dyDescent="0.35">
      <c r="I16622">
        <v>81192</v>
      </c>
      <c r="J16622">
        <v>4052</v>
      </c>
      <c r="K16622">
        <v>166068</v>
      </c>
      <c r="L16622">
        <v>54.81</v>
      </c>
      <c r="M16622" t="s">
        <v>212</v>
      </c>
      <c r="N16622" s="160" t="s">
        <v>7</v>
      </c>
      <c r="O16622" s="160" t="s">
        <v>80</v>
      </c>
    </row>
    <row r="16623" spans="9:15" x14ac:dyDescent="0.35">
      <c r="I16623">
        <v>91312</v>
      </c>
      <c r="J16623">
        <v>4052</v>
      </c>
      <c r="K16623">
        <v>166068</v>
      </c>
      <c r="L16623">
        <v>260.06</v>
      </c>
      <c r="M16623" t="s">
        <v>212</v>
      </c>
      <c r="N16623" s="160" t="s">
        <v>8</v>
      </c>
      <c r="O16623" s="160" t="s">
        <v>80</v>
      </c>
    </row>
    <row r="16624" spans="9:15" x14ac:dyDescent="0.35">
      <c r="I16624">
        <v>7</v>
      </c>
      <c r="J16624">
        <v>4052</v>
      </c>
      <c r="K16624">
        <v>166085</v>
      </c>
      <c r="L16624">
        <v>179.7</v>
      </c>
      <c r="M16624" t="s">
        <v>212</v>
      </c>
      <c r="N16624" s="160" t="s">
        <v>9</v>
      </c>
      <c r="O16624" s="160" t="s">
        <v>80</v>
      </c>
    </row>
    <row r="16625" spans="9:15" x14ac:dyDescent="0.35">
      <c r="I16625">
        <v>104499</v>
      </c>
      <c r="J16625">
        <v>4036</v>
      </c>
      <c r="K16625">
        <v>166135</v>
      </c>
      <c r="L16625">
        <v>87.3</v>
      </c>
      <c r="M16625" t="s">
        <v>212</v>
      </c>
      <c r="N16625" s="160" t="s">
        <v>7</v>
      </c>
      <c r="O16625" s="160" t="s">
        <v>80</v>
      </c>
    </row>
    <row r="16626" spans="9:15" x14ac:dyDescent="0.35">
      <c r="I16626">
        <v>71189</v>
      </c>
      <c r="J16626">
        <v>4014</v>
      </c>
      <c r="K16626">
        <v>166186</v>
      </c>
      <c r="L16626">
        <v>73.38</v>
      </c>
      <c r="M16626" t="s">
        <v>212</v>
      </c>
      <c r="N16626" s="160" t="s">
        <v>8</v>
      </c>
      <c r="O16626" s="160" t="s">
        <v>80</v>
      </c>
    </row>
    <row r="16627" spans="9:15" x14ac:dyDescent="0.35">
      <c r="I16627">
        <v>72449</v>
      </c>
      <c r="J16627">
        <v>4014</v>
      </c>
      <c r="K16627">
        <v>166186</v>
      </c>
      <c r="L16627">
        <v>194.73</v>
      </c>
      <c r="M16627" t="s">
        <v>212</v>
      </c>
      <c r="N16627" s="160" t="s">
        <v>9</v>
      </c>
      <c r="O16627" s="160" t="s">
        <v>80</v>
      </c>
    </row>
    <row r="16628" spans="9:15" x14ac:dyDescent="0.35">
      <c r="I16628">
        <v>81192</v>
      </c>
      <c r="J16628">
        <v>4014</v>
      </c>
      <c r="K16628">
        <v>166186</v>
      </c>
      <c r="L16628">
        <v>55.27</v>
      </c>
      <c r="M16628" t="s">
        <v>212</v>
      </c>
      <c r="N16628" s="160" t="s">
        <v>7</v>
      </c>
      <c r="O16628" s="160" t="s">
        <v>80</v>
      </c>
    </row>
    <row r="16629" spans="9:15" x14ac:dyDescent="0.35">
      <c r="I16629">
        <v>101972</v>
      </c>
      <c r="J16629">
        <v>4014</v>
      </c>
      <c r="K16629">
        <v>166186</v>
      </c>
      <c r="L16629">
        <v>266.63</v>
      </c>
      <c r="M16629" t="s">
        <v>212</v>
      </c>
      <c r="N16629" s="160" t="s">
        <v>19</v>
      </c>
      <c r="O16629" s="160" t="s">
        <v>80</v>
      </c>
    </row>
    <row r="16630" spans="9:15" x14ac:dyDescent="0.35">
      <c r="I16630">
        <v>103732</v>
      </c>
      <c r="J16630">
        <v>4014</v>
      </c>
      <c r="K16630">
        <v>166186</v>
      </c>
      <c r="L16630">
        <v>328.91</v>
      </c>
      <c r="M16630" t="s">
        <v>212</v>
      </c>
      <c r="N16630" s="160" t="s">
        <v>8</v>
      </c>
      <c r="O16630" s="160" t="s">
        <v>80</v>
      </c>
    </row>
    <row r="16631" spans="9:15" x14ac:dyDescent="0.35">
      <c r="I16631">
        <v>116372</v>
      </c>
      <c r="J16631">
        <v>4014</v>
      </c>
      <c r="K16631">
        <v>166186</v>
      </c>
      <c r="L16631">
        <v>23.85</v>
      </c>
      <c r="M16631" t="s">
        <v>212</v>
      </c>
      <c r="N16631" s="160" t="s">
        <v>19</v>
      </c>
      <c r="O16631" s="160" t="s">
        <v>80</v>
      </c>
    </row>
    <row r="16632" spans="9:15" x14ac:dyDescent="0.35">
      <c r="I16632">
        <v>117441</v>
      </c>
      <c r="J16632">
        <v>4014</v>
      </c>
      <c r="K16632">
        <v>166186</v>
      </c>
      <c r="L16632">
        <v>137.65</v>
      </c>
      <c r="M16632" t="s">
        <v>212</v>
      </c>
      <c r="N16632" s="160" t="s">
        <v>9</v>
      </c>
      <c r="O16632" s="160" t="s">
        <v>80</v>
      </c>
    </row>
    <row r="16633" spans="9:15" x14ac:dyDescent="0.35">
      <c r="I16633">
        <v>117766</v>
      </c>
      <c r="J16633">
        <v>4014</v>
      </c>
      <c r="K16633">
        <v>166186</v>
      </c>
      <c r="L16633">
        <v>92.97</v>
      </c>
      <c r="M16633" t="s">
        <v>212</v>
      </c>
      <c r="N16633" s="160" t="s">
        <v>7</v>
      </c>
      <c r="O16633" s="160" t="s">
        <v>80</v>
      </c>
    </row>
    <row r="16634" spans="9:15" x14ac:dyDescent="0.35">
      <c r="I16634">
        <v>117767</v>
      </c>
      <c r="J16634">
        <v>4014</v>
      </c>
      <c r="K16634">
        <v>166186</v>
      </c>
      <c r="L16634">
        <v>92.97</v>
      </c>
      <c r="M16634" t="s">
        <v>212</v>
      </c>
      <c r="N16634" s="160" t="s">
        <v>7</v>
      </c>
      <c r="O16634" s="160" t="s">
        <v>80</v>
      </c>
    </row>
    <row r="16635" spans="9:15" x14ac:dyDescent="0.35">
      <c r="I16635">
        <v>118484</v>
      </c>
      <c r="J16635">
        <v>4014</v>
      </c>
      <c r="K16635">
        <v>166186</v>
      </c>
      <c r="L16635">
        <v>125.92</v>
      </c>
      <c r="M16635" t="s">
        <v>212</v>
      </c>
      <c r="N16635" s="160" t="s">
        <v>7</v>
      </c>
      <c r="O16635" s="160" t="s">
        <v>80</v>
      </c>
    </row>
    <row r="16636" spans="9:15" x14ac:dyDescent="0.35">
      <c r="I16636">
        <v>116372</v>
      </c>
      <c r="J16636">
        <v>4041</v>
      </c>
      <c r="K16636">
        <v>166190</v>
      </c>
      <c r="L16636">
        <v>23.81</v>
      </c>
      <c r="M16636" t="s">
        <v>212</v>
      </c>
      <c r="N16636" s="160" t="s">
        <v>19</v>
      </c>
      <c r="O16636" s="160" t="s">
        <v>80</v>
      </c>
    </row>
    <row r="16637" spans="9:15" x14ac:dyDescent="0.35">
      <c r="I16637">
        <v>118484</v>
      </c>
      <c r="J16637">
        <v>4041</v>
      </c>
      <c r="K16637">
        <v>166190</v>
      </c>
      <c r="L16637">
        <v>125.73</v>
      </c>
      <c r="M16637" t="s">
        <v>212</v>
      </c>
      <c r="N16637" s="160" t="s">
        <v>7</v>
      </c>
      <c r="O16637" s="160" t="s">
        <v>80</v>
      </c>
    </row>
    <row r="16638" spans="9:15" x14ac:dyDescent="0.35">
      <c r="I16638">
        <v>120833</v>
      </c>
      <c r="J16638">
        <v>4041</v>
      </c>
      <c r="K16638">
        <v>166190</v>
      </c>
      <c r="L16638">
        <v>29.16</v>
      </c>
      <c r="M16638" t="s">
        <v>212</v>
      </c>
      <c r="N16638" s="160" t="s">
        <v>10</v>
      </c>
      <c r="O16638" s="160" t="s">
        <v>80</v>
      </c>
    </row>
    <row r="16639" spans="9:15" x14ac:dyDescent="0.35">
      <c r="I16639">
        <v>74395</v>
      </c>
      <c r="J16639">
        <v>3802</v>
      </c>
      <c r="K16639">
        <v>166194</v>
      </c>
      <c r="L16639">
        <v>86.86</v>
      </c>
      <c r="M16639" t="s">
        <v>212</v>
      </c>
      <c r="N16639" s="160" t="s">
        <v>7</v>
      </c>
      <c r="O16639" s="160" t="s">
        <v>80</v>
      </c>
    </row>
    <row r="16640" spans="9:15" x14ac:dyDescent="0.35">
      <c r="I16640">
        <v>116372</v>
      </c>
      <c r="J16640">
        <v>4013</v>
      </c>
      <c r="K16640">
        <v>166199</v>
      </c>
      <c r="L16640">
        <v>23.81</v>
      </c>
      <c r="M16640" t="s">
        <v>212</v>
      </c>
      <c r="N16640" s="160" t="s">
        <v>19</v>
      </c>
      <c r="O16640" s="160" t="s">
        <v>80</v>
      </c>
    </row>
    <row r="16641" spans="9:15" x14ac:dyDescent="0.35">
      <c r="I16641">
        <v>11684</v>
      </c>
      <c r="J16641">
        <v>4011</v>
      </c>
      <c r="K16641">
        <v>166216</v>
      </c>
      <c r="L16641">
        <v>166.05</v>
      </c>
      <c r="M16641" t="s">
        <v>212</v>
      </c>
      <c r="N16641" s="160" t="s">
        <v>7</v>
      </c>
      <c r="O16641" s="160" t="s">
        <v>80</v>
      </c>
    </row>
    <row r="16642" spans="9:15" x14ac:dyDescent="0.35">
      <c r="I16642">
        <v>7</v>
      </c>
      <c r="J16642">
        <v>3994</v>
      </c>
      <c r="K16642">
        <v>166229</v>
      </c>
      <c r="L16642">
        <v>194.4</v>
      </c>
      <c r="M16642" t="s">
        <v>212</v>
      </c>
      <c r="N16642" s="160" t="s">
        <v>9</v>
      </c>
      <c r="O16642" s="160" t="s">
        <v>80</v>
      </c>
    </row>
    <row r="16643" spans="9:15" x14ac:dyDescent="0.35">
      <c r="I16643">
        <v>91312</v>
      </c>
      <c r="J16643">
        <v>3994</v>
      </c>
      <c r="K16643">
        <v>166229</v>
      </c>
      <c r="L16643">
        <v>130.91999999999999</v>
      </c>
      <c r="M16643" t="s">
        <v>212</v>
      </c>
      <c r="N16643" s="160" t="s">
        <v>8</v>
      </c>
      <c r="O16643" s="160" t="s">
        <v>80</v>
      </c>
    </row>
    <row r="16644" spans="9:15" x14ac:dyDescent="0.35">
      <c r="I16644">
        <v>116372</v>
      </c>
      <c r="J16644">
        <v>3994</v>
      </c>
      <c r="K16644">
        <v>166229</v>
      </c>
      <c r="L16644">
        <v>71.430000000000007</v>
      </c>
      <c r="M16644" t="s">
        <v>212</v>
      </c>
      <c r="N16644" s="160" t="s">
        <v>19</v>
      </c>
      <c r="O16644" s="160" t="s">
        <v>80</v>
      </c>
    </row>
    <row r="16645" spans="9:15" x14ac:dyDescent="0.35">
      <c r="I16645">
        <v>119309</v>
      </c>
      <c r="J16645">
        <v>3994</v>
      </c>
      <c r="K16645">
        <v>166229</v>
      </c>
      <c r="L16645">
        <v>38.159999999999997</v>
      </c>
      <c r="M16645" t="s">
        <v>212</v>
      </c>
      <c r="N16645" s="160" t="s">
        <v>9</v>
      </c>
      <c r="O16645" s="160" t="s">
        <v>80</v>
      </c>
    </row>
    <row r="16646" spans="9:15" x14ac:dyDescent="0.35">
      <c r="I16646">
        <v>16459</v>
      </c>
      <c r="J16646">
        <v>3802</v>
      </c>
      <c r="K16646">
        <v>166266</v>
      </c>
      <c r="L16646">
        <v>550.66</v>
      </c>
      <c r="M16646" t="s">
        <v>212</v>
      </c>
      <c r="N16646" s="160" t="s">
        <v>19</v>
      </c>
      <c r="O16646" s="160" t="s">
        <v>80</v>
      </c>
    </row>
    <row r="16647" spans="9:15" x14ac:dyDescent="0.35">
      <c r="I16647">
        <v>74395</v>
      </c>
      <c r="J16647">
        <v>3802</v>
      </c>
      <c r="K16647">
        <v>166266</v>
      </c>
      <c r="L16647">
        <v>176.64</v>
      </c>
      <c r="M16647" t="s">
        <v>212</v>
      </c>
      <c r="N16647" s="160" t="s">
        <v>7</v>
      </c>
      <c r="O16647" s="160" t="s">
        <v>80</v>
      </c>
    </row>
    <row r="16648" spans="9:15" x14ac:dyDescent="0.35">
      <c r="I16648">
        <v>81192</v>
      </c>
      <c r="J16648">
        <v>3802</v>
      </c>
      <c r="K16648">
        <v>166266</v>
      </c>
      <c r="L16648">
        <v>114.4</v>
      </c>
      <c r="M16648" t="s">
        <v>212</v>
      </c>
      <c r="N16648" s="160" t="s">
        <v>7</v>
      </c>
      <c r="O16648" s="160" t="s">
        <v>80</v>
      </c>
    </row>
    <row r="16649" spans="9:15" x14ac:dyDescent="0.35">
      <c r="I16649">
        <v>103732</v>
      </c>
      <c r="J16649">
        <v>3802</v>
      </c>
      <c r="K16649">
        <v>166266</v>
      </c>
      <c r="L16649">
        <v>111.06</v>
      </c>
      <c r="M16649" t="s">
        <v>212</v>
      </c>
      <c r="N16649" s="160" t="s">
        <v>8</v>
      </c>
      <c r="O16649" s="160" t="s">
        <v>80</v>
      </c>
    </row>
    <row r="16650" spans="9:15" x14ac:dyDescent="0.35">
      <c r="I16650">
        <v>104499</v>
      </c>
      <c r="J16650">
        <v>3802</v>
      </c>
      <c r="K16650">
        <v>166266</v>
      </c>
      <c r="L16650">
        <v>176.64</v>
      </c>
      <c r="M16650" t="s">
        <v>212</v>
      </c>
      <c r="N16650" s="160" t="s">
        <v>7</v>
      </c>
      <c r="O16650" s="160" t="s">
        <v>80</v>
      </c>
    </row>
    <row r="16651" spans="9:15" x14ac:dyDescent="0.35">
      <c r="I16651">
        <v>104500</v>
      </c>
      <c r="J16651">
        <v>3802</v>
      </c>
      <c r="K16651">
        <v>166266</v>
      </c>
      <c r="L16651">
        <v>176.64</v>
      </c>
      <c r="M16651" t="s">
        <v>212</v>
      </c>
      <c r="N16651" s="160" t="s">
        <v>7</v>
      </c>
      <c r="O16651" s="160" t="s">
        <v>80</v>
      </c>
    </row>
    <row r="16652" spans="9:15" x14ac:dyDescent="0.35">
      <c r="I16652">
        <v>116372</v>
      </c>
      <c r="J16652">
        <v>3802</v>
      </c>
      <c r="K16652">
        <v>166266</v>
      </c>
      <c r="L16652">
        <v>214.36</v>
      </c>
      <c r="M16652" t="s">
        <v>212</v>
      </c>
      <c r="N16652" s="160" t="s">
        <v>19</v>
      </c>
      <c r="O16652" s="160" t="s">
        <v>80</v>
      </c>
    </row>
    <row r="16653" spans="9:15" x14ac:dyDescent="0.35">
      <c r="I16653">
        <v>117485</v>
      </c>
      <c r="J16653">
        <v>3802</v>
      </c>
      <c r="K16653">
        <v>166266</v>
      </c>
      <c r="L16653">
        <v>74.08</v>
      </c>
      <c r="M16653" t="s">
        <v>212</v>
      </c>
      <c r="N16653" s="160" t="s">
        <v>8</v>
      </c>
      <c r="O16653" s="160" t="s">
        <v>80</v>
      </c>
    </row>
    <row r="16654" spans="9:15" x14ac:dyDescent="0.35">
      <c r="I16654">
        <v>119309</v>
      </c>
      <c r="J16654">
        <v>3802</v>
      </c>
      <c r="K16654">
        <v>166266</v>
      </c>
      <c r="L16654">
        <v>39.159999999999997</v>
      </c>
      <c r="M16654" t="s">
        <v>212</v>
      </c>
      <c r="N16654" s="160" t="s">
        <v>9</v>
      </c>
      <c r="O16654" s="160" t="s">
        <v>80</v>
      </c>
    </row>
    <row r="16655" spans="9:15" x14ac:dyDescent="0.35">
      <c r="I16655">
        <v>125023</v>
      </c>
      <c r="J16655">
        <v>3802</v>
      </c>
      <c r="K16655">
        <v>166266</v>
      </c>
      <c r="L16655">
        <v>98.18</v>
      </c>
      <c r="M16655" t="s">
        <v>212</v>
      </c>
      <c r="N16655" s="160" t="s">
        <v>9</v>
      </c>
      <c r="O16655" s="160" t="s">
        <v>80</v>
      </c>
    </row>
    <row r="16656" spans="9:15" x14ac:dyDescent="0.35">
      <c r="I16656">
        <v>7</v>
      </c>
      <c r="J16656">
        <v>3946</v>
      </c>
      <c r="K16656">
        <v>166274</v>
      </c>
      <c r="L16656">
        <v>808.73</v>
      </c>
      <c r="M16656" t="s">
        <v>212</v>
      </c>
      <c r="N16656" s="160" t="s">
        <v>9</v>
      </c>
      <c r="O16656" s="160" t="s">
        <v>81</v>
      </c>
    </row>
    <row r="16657" spans="9:15" x14ac:dyDescent="0.35">
      <c r="I16657">
        <v>71189</v>
      </c>
      <c r="J16657">
        <v>3946</v>
      </c>
      <c r="K16657">
        <v>166274</v>
      </c>
      <c r="L16657">
        <v>2031.52</v>
      </c>
      <c r="M16657" t="s">
        <v>212</v>
      </c>
      <c r="N16657" s="160" t="s">
        <v>8</v>
      </c>
      <c r="O16657" s="160" t="s">
        <v>81</v>
      </c>
    </row>
    <row r="16658" spans="9:15" x14ac:dyDescent="0.35">
      <c r="I16658">
        <v>72449</v>
      </c>
      <c r="J16658">
        <v>3946</v>
      </c>
      <c r="K16658">
        <v>166274</v>
      </c>
      <c r="L16658">
        <v>808.72</v>
      </c>
      <c r="M16658" t="s">
        <v>212</v>
      </c>
      <c r="N16658" s="160" t="s">
        <v>9</v>
      </c>
      <c r="O16658" s="160" t="s">
        <v>81</v>
      </c>
    </row>
    <row r="16659" spans="9:15" x14ac:dyDescent="0.35">
      <c r="I16659">
        <v>72449</v>
      </c>
      <c r="J16659">
        <v>3946</v>
      </c>
      <c r="K16659">
        <v>166274</v>
      </c>
      <c r="L16659">
        <v>808.72</v>
      </c>
      <c r="M16659" t="s">
        <v>212</v>
      </c>
      <c r="N16659" s="160" t="s">
        <v>9</v>
      </c>
      <c r="O16659" s="160" t="s">
        <v>81</v>
      </c>
    </row>
    <row r="16660" spans="9:15" x14ac:dyDescent="0.35">
      <c r="I16660">
        <v>74395</v>
      </c>
      <c r="J16660">
        <v>3946</v>
      </c>
      <c r="K16660">
        <v>166274</v>
      </c>
      <c r="L16660">
        <v>1453.16</v>
      </c>
      <c r="M16660" t="s">
        <v>212</v>
      </c>
      <c r="N16660" s="160" t="s">
        <v>7</v>
      </c>
      <c r="O16660" s="160" t="s">
        <v>81</v>
      </c>
    </row>
    <row r="16661" spans="9:15" x14ac:dyDescent="0.35">
      <c r="I16661">
        <v>74395</v>
      </c>
      <c r="J16661">
        <v>3946</v>
      </c>
      <c r="K16661">
        <v>166274</v>
      </c>
      <c r="L16661">
        <v>726.58</v>
      </c>
      <c r="M16661" t="s">
        <v>212</v>
      </c>
      <c r="N16661" s="160" t="s">
        <v>7</v>
      </c>
      <c r="O16661" s="160" t="s">
        <v>81</v>
      </c>
    </row>
    <row r="16662" spans="9:15" x14ac:dyDescent="0.35">
      <c r="I16662">
        <v>77912</v>
      </c>
      <c r="J16662">
        <v>3946</v>
      </c>
      <c r="K16662">
        <v>166274</v>
      </c>
      <c r="L16662">
        <v>670.32</v>
      </c>
      <c r="M16662" t="s">
        <v>212</v>
      </c>
      <c r="N16662" s="160" t="s">
        <v>8</v>
      </c>
      <c r="O16662" s="160" t="s">
        <v>81</v>
      </c>
    </row>
    <row r="16663" spans="9:15" x14ac:dyDescent="0.35">
      <c r="I16663">
        <v>77912</v>
      </c>
      <c r="J16663">
        <v>3946</v>
      </c>
      <c r="K16663">
        <v>166274</v>
      </c>
      <c r="L16663">
        <v>167.58</v>
      </c>
      <c r="M16663" t="s">
        <v>212</v>
      </c>
      <c r="N16663" s="160" t="s">
        <v>8</v>
      </c>
      <c r="O16663" s="160" t="s">
        <v>81</v>
      </c>
    </row>
    <row r="16664" spans="9:15" x14ac:dyDescent="0.35">
      <c r="I16664">
        <v>107294</v>
      </c>
      <c r="J16664">
        <v>3946</v>
      </c>
      <c r="K16664">
        <v>166274</v>
      </c>
      <c r="L16664">
        <v>540.97</v>
      </c>
      <c r="M16664" t="s">
        <v>212</v>
      </c>
      <c r="N16664" s="160" t="s">
        <v>8</v>
      </c>
      <c r="O16664" s="160" t="s">
        <v>81</v>
      </c>
    </row>
    <row r="16665" spans="9:15" x14ac:dyDescent="0.35">
      <c r="I16665">
        <v>107294</v>
      </c>
      <c r="J16665">
        <v>3946</v>
      </c>
      <c r="K16665">
        <v>166274</v>
      </c>
      <c r="L16665">
        <v>1081.94</v>
      </c>
      <c r="M16665" t="s">
        <v>212</v>
      </c>
      <c r="N16665" s="160" t="s">
        <v>8</v>
      </c>
      <c r="O16665" s="160" t="s">
        <v>81</v>
      </c>
    </row>
    <row r="16666" spans="9:15" x14ac:dyDescent="0.35">
      <c r="I16666">
        <v>114734</v>
      </c>
      <c r="J16666">
        <v>3946</v>
      </c>
      <c r="K16666">
        <v>166274</v>
      </c>
      <c r="L16666">
        <v>941.13</v>
      </c>
      <c r="M16666" t="s">
        <v>212</v>
      </c>
      <c r="N16666" s="160" t="s">
        <v>7</v>
      </c>
      <c r="O16666" s="160" t="s">
        <v>81</v>
      </c>
    </row>
    <row r="16667" spans="9:15" x14ac:dyDescent="0.35">
      <c r="I16667">
        <v>114734</v>
      </c>
      <c r="J16667">
        <v>3946</v>
      </c>
      <c r="K16667">
        <v>166274</v>
      </c>
      <c r="L16667">
        <v>941.13</v>
      </c>
      <c r="M16667" t="s">
        <v>212</v>
      </c>
      <c r="N16667" s="160" t="s">
        <v>7</v>
      </c>
      <c r="O16667" s="160" t="s">
        <v>81</v>
      </c>
    </row>
    <row r="16668" spans="9:15" x14ac:dyDescent="0.35">
      <c r="I16668">
        <v>116372</v>
      </c>
      <c r="J16668">
        <v>3946</v>
      </c>
      <c r="K16668">
        <v>166274</v>
      </c>
      <c r="L16668">
        <v>850.78</v>
      </c>
      <c r="M16668" t="s">
        <v>212</v>
      </c>
      <c r="N16668" s="160" t="s">
        <v>19</v>
      </c>
      <c r="O16668" s="160" t="s">
        <v>81</v>
      </c>
    </row>
    <row r="16669" spans="9:15" x14ac:dyDescent="0.35">
      <c r="I16669">
        <v>116372</v>
      </c>
      <c r="J16669">
        <v>3946</v>
      </c>
      <c r="K16669">
        <v>166274</v>
      </c>
      <c r="L16669">
        <v>850.78</v>
      </c>
      <c r="M16669" t="s">
        <v>212</v>
      </c>
      <c r="N16669" s="160" t="s">
        <v>19</v>
      </c>
      <c r="O16669" s="160" t="s">
        <v>81</v>
      </c>
    </row>
    <row r="16670" spans="9:15" x14ac:dyDescent="0.35">
      <c r="I16670">
        <v>116372</v>
      </c>
      <c r="J16670">
        <v>3946</v>
      </c>
      <c r="K16670">
        <v>166274</v>
      </c>
      <c r="L16670">
        <v>364.62</v>
      </c>
      <c r="M16670" t="s">
        <v>212</v>
      </c>
      <c r="N16670" s="160" t="s">
        <v>19</v>
      </c>
      <c r="O16670" s="160" t="s">
        <v>81</v>
      </c>
    </row>
    <row r="16671" spans="9:15" x14ac:dyDescent="0.35">
      <c r="I16671">
        <v>117485</v>
      </c>
      <c r="J16671">
        <v>3946</v>
      </c>
      <c r="K16671">
        <v>166274</v>
      </c>
      <c r="L16671">
        <v>883.08</v>
      </c>
      <c r="M16671" t="s">
        <v>212</v>
      </c>
      <c r="N16671" s="160" t="s">
        <v>8</v>
      </c>
      <c r="O16671" s="160" t="s">
        <v>81</v>
      </c>
    </row>
    <row r="16672" spans="9:15" x14ac:dyDescent="0.35">
      <c r="I16672">
        <v>117485</v>
      </c>
      <c r="J16672">
        <v>3946</v>
      </c>
      <c r="K16672">
        <v>166274</v>
      </c>
      <c r="L16672">
        <v>1103.8499999999999</v>
      </c>
      <c r="M16672" t="s">
        <v>212</v>
      </c>
      <c r="N16672" s="160" t="s">
        <v>8</v>
      </c>
      <c r="O16672" s="160" t="s">
        <v>81</v>
      </c>
    </row>
    <row r="16673" spans="9:15" x14ac:dyDescent="0.35">
      <c r="I16673">
        <v>120833</v>
      </c>
      <c r="J16673">
        <v>3946</v>
      </c>
      <c r="K16673">
        <v>166274</v>
      </c>
      <c r="L16673">
        <v>391.98</v>
      </c>
      <c r="M16673" t="s">
        <v>212</v>
      </c>
      <c r="N16673" s="160" t="s">
        <v>10</v>
      </c>
      <c r="O16673" s="160" t="s">
        <v>81</v>
      </c>
    </row>
    <row r="16674" spans="9:15" x14ac:dyDescent="0.35">
      <c r="I16674">
        <v>120833</v>
      </c>
      <c r="J16674">
        <v>3946</v>
      </c>
      <c r="K16674">
        <v>166274</v>
      </c>
      <c r="L16674">
        <v>391.98</v>
      </c>
      <c r="M16674" t="s">
        <v>212</v>
      </c>
      <c r="N16674" s="160" t="s">
        <v>10</v>
      </c>
      <c r="O16674" s="160" t="s">
        <v>81</v>
      </c>
    </row>
    <row r="16675" spans="9:15" x14ac:dyDescent="0.35">
      <c r="I16675">
        <v>120834</v>
      </c>
      <c r="J16675">
        <v>3946</v>
      </c>
      <c r="K16675">
        <v>166274</v>
      </c>
      <c r="L16675">
        <v>391.98</v>
      </c>
      <c r="M16675" t="s">
        <v>212</v>
      </c>
      <c r="N16675" s="160" t="s">
        <v>10</v>
      </c>
      <c r="O16675" s="160" t="s">
        <v>81</v>
      </c>
    </row>
    <row r="16676" spans="9:15" x14ac:dyDescent="0.35">
      <c r="I16676">
        <v>120935</v>
      </c>
      <c r="J16676">
        <v>3946</v>
      </c>
      <c r="K16676">
        <v>166274</v>
      </c>
      <c r="L16676">
        <v>391.98</v>
      </c>
      <c r="M16676" t="s">
        <v>212</v>
      </c>
      <c r="N16676" s="160" t="s">
        <v>10</v>
      </c>
      <c r="O16676" s="160" t="s">
        <v>81</v>
      </c>
    </row>
    <row r="16677" spans="9:15" x14ac:dyDescent="0.35">
      <c r="I16677">
        <v>120935</v>
      </c>
      <c r="J16677">
        <v>3946</v>
      </c>
      <c r="K16677">
        <v>166274</v>
      </c>
      <c r="L16677">
        <v>391.98</v>
      </c>
      <c r="M16677" t="s">
        <v>212</v>
      </c>
      <c r="N16677" s="160" t="s">
        <v>10</v>
      </c>
      <c r="O16677" s="160" t="s">
        <v>81</v>
      </c>
    </row>
    <row r="16678" spans="9:15" x14ac:dyDescent="0.35">
      <c r="I16678">
        <v>122802</v>
      </c>
      <c r="J16678">
        <v>3946</v>
      </c>
      <c r="K16678">
        <v>166274</v>
      </c>
      <c r="L16678">
        <v>313.18</v>
      </c>
      <c r="M16678" t="s">
        <v>212</v>
      </c>
      <c r="N16678" s="160" t="s">
        <v>207</v>
      </c>
      <c r="O16678" s="160" t="s">
        <v>81</v>
      </c>
    </row>
    <row r="16679" spans="9:15" x14ac:dyDescent="0.35">
      <c r="I16679">
        <v>122803</v>
      </c>
      <c r="J16679">
        <v>3946</v>
      </c>
      <c r="K16679">
        <v>166274</v>
      </c>
      <c r="L16679">
        <v>313.18</v>
      </c>
      <c r="M16679" t="s">
        <v>212</v>
      </c>
      <c r="N16679" s="160" t="s">
        <v>207</v>
      </c>
      <c r="O16679" s="160" t="s">
        <v>81</v>
      </c>
    </row>
    <row r="16680" spans="9:15" x14ac:dyDescent="0.35">
      <c r="I16680">
        <v>124541</v>
      </c>
      <c r="J16680">
        <v>3946</v>
      </c>
      <c r="K16680">
        <v>166274</v>
      </c>
      <c r="L16680">
        <v>740.97</v>
      </c>
      <c r="M16680" t="s">
        <v>212</v>
      </c>
      <c r="N16680" s="160" t="s">
        <v>9</v>
      </c>
      <c r="O16680" s="160" t="s">
        <v>81</v>
      </c>
    </row>
    <row r="16681" spans="9:15" x14ac:dyDescent="0.35">
      <c r="I16681">
        <v>124541</v>
      </c>
      <c r="J16681">
        <v>3946</v>
      </c>
      <c r="K16681">
        <v>166274</v>
      </c>
      <c r="L16681">
        <v>740.97</v>
      </c>
      <c r="M16681" t="s">
        <v>212</v>
      </c>
      <c r="N16681" s="160" t="s">
        <v>9</v>
      </c>
      <c r="O16681" s="160" t="s">
        <v>81</v>
      </c>
    </row>
    <row r="16682" spans="9:15" x14ac:dyDescent="0.35">
      <c r="I16682">
        <v>125444</v>
      </c>
      <c r="J16682">
        <v>3946</v>
      </c>
      <c r="K16682">
        <v>166274</v>
      </c>
      <c r="L16682">
        <v>6412</v>
      </c>
      <c r="M16682" t="s">
        <v>212</v>
      </c>
      <c r="N16682" s="160" t="s">
        <v>19</v>
      </c>
      <c r="O16682" s="160" t="s">
        <v>81</v>
      </c>
    </row>
    <row r="16683" spans="9:15" x14ac:dyDescent="0.35">
      <c r="I16683">
        <v>125445</v>
      </c>
      <c r="J16683">
        <v>3946</v>
      </c>
      <c r="K16683">
        <v>166274</v>
      </c>
      <c r="L16683">
        <v>287.10000000000002</v>
      </c>
      <c r="M16683" t="s">
        <v>212</v>
      </c>
      <c r="N16683" s="160" t="s">
        <v>19</v>
      </c>
      <c r="O16683" s="160" t="s">
        <v>81</v>
      </c>
    </row>
    <row r="16684" spans="9:15" x14ac:dyDescent="0.35">
      <c r="I16684">
        <v>125445</v>
      </c>
      <c r="J16684">
        <v>3946</v>
      </c>
      <c r="K16684">
        <v>166274</v>
      </c>
      <c r="L16684">
        <v>287.10000000000002</v>
      </c>
      <c r="M16684" t="s">
        <v>212</v>
      </c>
      <c r="N16684" s="160" t="s">
        <v>19</v>
      </c>
      <c r="O16684" s="160" t="s">
        <v>81</v>
      </c>
    </row>
    <row r="16685" spans="9:15" x14ac:dyDescent="0.35">
      <c r="I16685">
        <v>125445</v>
      </c>
      <c r="J16685">
        <v>3946</v>
      </c>
      <c r="K16685">
        <v>166274</v>
      </c>
      <c r="L16685">
        <v>287.10000000000002</v>
      </c>
      <c r="M16685" t="s">
        <v>212</v>
      </c>
      <c r="N16685" s="160" t="s">
        <v>19</v>
      </c>
      <c r="O16685" s="160" t="s">
        <v>81</v>
      </c>
    </row>
    <row r="16686" spans="9:15" x14ac:dyDescent="0.35">
      <c r="I16686">
        <v>125540</v>
      </c>
      <c r="J16686">
        <v>3946</v>
      </c>
      <c r="K16686">
        <v>166274</v>
      </c>
      <c r="L16686">
        <v>1496.39</v>
      </c>
      <c r="M16686" t="s">
        <v>212</v>
      </c>
      <c r="N16686" s="160" t="s">
        <v>19</v>
      </c>
      <c r="O16686" s="160" t="s">
        <v>81</v>
      </c>
    </row>
    <row r="16687" spans="9:15" x14ac:dyDescent="0.35">
      <c r="I16687">
        <v>117766</v>
      </c>
      <c r="J16687">
        <v>3933</v>
      </c>
      <c r="K16687">
        <v>166276</v>
      </c>
      <c r="L16687">
        <v>93.55</v>
      </c>
      <c r="M16687" t="s">
        <v>212</v>
      </c>
      <c r="N16687" s="160" t="s">
        <v>7</v>
      </c>
      <c r="O16687" s="160" t="s">
        <v>80</v>
      </c>
    </row>
    <row r="16688" spans="9:15" x14ac:dyDescent="0.35">
      <c r="I16688">
        <v>120935</v>
      </c>
      <c r="J16688">
        <v>3933</v>
      </c>
      <c r="K16688">
        <v>166276</v>
      </c>
      <c r="L16688">
        <v>26.51</v>
      </c>
      <c r="M16688" t="s">
        <v>212</v>
      </c>
      <c r="N16688" s="160" t="s">
        <v>10</v>
      </c>
      <c r="O16688" s="160" t="s">
        <v>80</v>
      </c>
    </row>
    <row r="16689" spans="9:15" x14ac:dyDescent="0.35">
      <c r="I16689">
        <v>120935</v>
      </c>
      <c r="J16689">
        <v>3933</v>
      </c>
      <c r="K16689">
        <v>166276</v>
      </c>
      <c r="L16689">
        <v>26.51</v>
      </c>
      <c r="M16689" t="s">
        <v>212</v>
      </c>
      <c r="N16689" s="160" t="s">
        <v>10</v>
      </c>
      <c r="O16689" s="160" t="s">
        <v>80</v>
      </c>
    </row>
    <row r="16690" spans="9:15" x14ac:dyDescent="0.35">
      <c r="I16690">
        <v>120936</v>
      </c>
      <c r="J16690">
        <v>3933</v>
      </c>
      <c r="K16690">
        <v>166276</v>
      </c>
      <c r="L16690">
        <v>26.51</v>
      </c>
      <c r="M16690" t="s">
        <v>212</v>
      </c>
      <c r="N16690" s="160" t="s">
        <v>10</v>
      </c>
      <c r="O16690" s="160" t="s">
        <v>80</v>
      </c>
    </row>
    <row r="16691" spans="9:15" x14ac:dyDescent="0.35">
      <c r="I16691">
        <v>7</v>
      </c>
      <c r="J16691">
        <v>819</v>
      </c>
      <c r="K16691">
        <v>166278</v>
      </c>
      <c r="L16691">
        <v>10.34</v>
      </c>
      <c r="M16691" t="s">
        <v>212</v>
      </c>
      <c r="N16691" s="160" t="s">
        <v>9</v>
      </c>
      <c r="O16691" s="160" t="s">
        <v>80</v>
      </c>
    </row>
    <row r="16692" spans="9:15" x14ac:dyDescent="0.35">
      <c r="I16692">
        <v>7</v>
      </c>
      <c r="J16692">
        <v>819</v>
      </c>
      <c r="K16692">
        <v>166278</v>
      </c>
      <c r="L16692">
        <v>10.34</v>
      </c>
      <c r="M16692" t="s">
        <v>212</v>
      </c>
      <c r="N16692" s="160" t="s">
        <v>9</v>
      </c>
      <c r="O16692" s="160" t="s">
        <v>80</v>
      </c>
    </row>
    <row r="16693" spans="9:15" x14ac:dyDescent="0.35">
      <c r="I16693">
        <v>72449</v>
      </c>
      <c r="J16693">
        <v>819</v>
      </c>
      <c r="K16693">
        <v>166278</v>
      </c>
      <c r="L16693">
        <v>10.34</v>
      </c>
      <c r="M16693" t="s">
        <v>212</v>
      </c>
      <c r="N16693" s="160" t="s">
        <v>9</v>
      </c>
      <c r="O16693" s="160" t="s">
        <v>80</v>
      </c>
    </row>
    <row r="16694" spans="9:15" x14ac:dyDescent="0.35">
      <c r="I16694">
        <v>72449</v>
      </c>
      <c r="J16694">
        <v>819</v>
      </c>
      <c r="K16694">
        <v>166278</v>
      </c>
      <c r="L16694">
        <v>10.34</v>
      </c>
      <c r="M16694" t="s">
        <v>212</v>
      </c>
      <c r="N16694" s="160" t="s">
        <v>9</v>
      </c>
      <c r="O16694" s="160" t="s">
        <v>80</v>
      </c>
    </row>
    <row r="16695" spans="9:15" x14ac:dyDescent="0.35">
      <c r="I16695">
        <v>97192</v>
      </c>
      <c r="J16695">
        <v>819</v>
      </c>
      <c r="K16695">
        <v>166278</v>
      </c>
      <c r="L16695">
        <v>7.96</v>
      </c>
      <c r="M16695" t="s">
        <v>212</v>
      </c>
      <c r="N16695" s="160" t="s">
        <v>7</v>
      </c>
      <c r="O16695" s="160" t="s">
        <v>80</v>
      </c>
    </row>
    <row r="16696" spans="9:15" x14ac:dyDescent="0.35">
      <c r="I16696">
        <v>117765</v>
      </c>
      <c r="J16696">
        <v>819</v>
      </c>
      <c r="K16696">
        <v>166278</v>
      </c>
      <c r="L16696">
        <v>18.510000000000002</v>
      </c>
      <c r="M16696" t="s">
        <v>212</v>
      </c>
      <c r="N16696" s="160" t="s">
        <v>7</v>
      </c>
      <c r="O16696" s="160" t="s">
        <v>80</v>
      </c>
    </row>
    <row r="16697" spans="9:15" x14ac:dyDescent="0.35">
      <c r="I16697">
        <v>118038</v>
      </c>
      <c r="J16697">
        <v>819</v>
      </c>
      <c r="K16697">
        <v>166278</v>
      </c>
      <c r="L16697">
        <v>12.34</v>
      </c>
      <c r="M16697" t="s">
        <v>212</v>
      </c>
      <c r="N16697" s="160" t="s">
        <v>7</v>
      </c>
      <c r="O16697" s="160" t="s">
        <v>80</v>
      </c>
    </row>
    <row r="16698" spans="9:15" x14ac:dyDescent="0.35">
      <c r="I16698">
        <v>122731</v>
      </c>
      <c r="J16698">
        <v>819</v>
      </c>
      <c r="K16698">
        <v>166278</v>
      </c>
      <c r="L16698">
        <v>3.02</v>
      </c>
      <c r="M16698" t="s">
        <v>212</v>
      </c>
      <c r="N16698" s="160" t="s">
        <v>10</v>
      </c>
      <c r="O16698" s="160" t="s">
        <v>80</v>
      </c>
    </row>
    <row r="16699" spans="9:15" x14ac:dyDescent="0.35">
      <c r="I16699">
        <v>122731</v>
      </c>
      <c r="J16699">
        <v>819</v>
      </c>
      <c r="K16699">
        <v>166278</v>
      </c>
      <c r="L16699">
        <v>1.51</v>
      </c>
      <c r="M16699" t="s">
        <v>212</v>
      </c>
      <c r="N16699" s="160" t="s">
        <v>10</v>
      </c>
      <c r="O16699" s="160" t="s">
        <v>80</v>
      </c>
    </row>
    <row r="16700" spans="9:15" x14ac:dyDescent="0.35">
      <c r="I16700">
        <v>116372</v>
      </c>
      <c r="J16700">
        <v>3968</v>
      </c>
      <c r="K16700">
        <v>166283</v>
      </c>
      <c r="L16700">
        <v>119.08</v>
      </c>
      <c r="M16700" t="s">
        <v>212</v>
      </c>
      <c r="N16700" s="160" t="s">
        <v>19</v>
      </c>
      <c r="O16700" s="160" t="s">
        <v>80</v>
      </c>
    </row>
    <row r="16701" spans="9:15" x14ac:dyDescent="0.35">
      <c r="I16701">
        <v>125023</v>
      </c>
      <c r="J16701">
        <v>3994</v>
      </c>
      <c r="K16701">
        <v>166286</v>
      </c>
      <c r="L16701">
        <v>95.58</v>
      </c>
      <c r="M16701" t="s">
        <v>212</v>
      </c>
      <c r="N16701" s="160" t="s">
        <v>9</v>
      </c>
      <c r="O16701" s="160" t="s">
        <v>80</v>
      </c>
    </row>
    <row r="16702" spans="9:15" x14ac:dyDescent="0.35">
      <c r="I16702">
        <v>97192</v>
      </c>
      <c r="J16702">
        <v>3969</v>
      </c>
      <c r="K16702">
        <v>166295</v>
      </c>
      <c r="L16702">
        <v>287.36</v>
      </c>
      <c r="M16702" t="s">
        <v>212</v>
      </c>
      <c r="N16702" s="160" t="s">
        <v>7</v>
      </c>
      <c r="O16702" s="160" t="s">
        <v>80</v>
      </c>
    </row>
    <row r="16703" spans="9:15" x14ac:dyDescent="0.35">
      <c r="I16703">
        <v>119309</v>
      </c>
      <c r="J16703">
        <v>3969</v>
      </c>
      <c r="K16703">
        <v>166295</v>
      </c>
      <c r="L16703">
        <v>38.159999999999997</v>
      </c>
      <c r="M16703" t="s">
        <v>212</v>
      </c>
      <c r="N16703" s="160" t="s">
        <v>9</v>
      </c>
      <c r="O16703" s="160" t="s">
        <v>80</v>
      </c>
    </row>
    <row r="16704" spans="9:15" x14ac:dyDescent="0.35">
      <c r="I16704">
        <v>120935</v>
      </c>
      <c r="J16704">
        <v>3969</v>
      </c>
      <c r="K16704">
        <v>166295</v>
      </c>
      <c r="L16704">
        <v>26.51</v>
      </c>
      <c r="M16704" t="s">
        <v>212</v>
      </c>
      <c r="N16704" s="160" t="s">
        <v>10</v>
      </c>
      <c r="O16704" s="160" t="s">
        <v>80</v>
      </c>
    </row>
    <row r="16705" spans="9:15" x14ac:dyDescent="0.35">
      <c r="I16705">
        <v>125287</v>
      </c>
      <c r="J16705">
        <v>3969</v>
      </c>
      <c r="K16705">
        <v>166295</v>
      </c>
      <c r="L16705">
        <v>65.52</v>
      </c>
      <c r="M16705" t="s">
        <v>212</v>
      </c>
      <c r="N16705" s="160" t="s">
        <v>10</v>
      </c>
      <c r="O16705" s="160" t="s">
        <v>80</v>
      </c>
    </row>
    <row r="16706" spans="9:15" x14ac:dyDescent="0.35">
      <c r="I16706">
        <v>72449</v>
      </c>
      <c r="J16706">
        <v>4007</v>
      </c>
      <c r="K16706">
        <v>166296</v>
      </c>
      <c r="L16706">
        <v>194.44</v>
      </c>
      <c r="M16706" t="s">
        <v>212</v>
      </c>
      <c r="N16706" s="160" t="s">
        <v>9</v>
      </c>
      <c r="O16706" s="160" t="s">
        <v>80</v>
      </c>
    </row>
    <row r="16707" spans="9:15" x14ac:dyDescent="0.35">
      <c r="I16707">
        <v>81192</v>
      </c>
      <c r="J16707">
        <v>4007</v>
      </c>
      <c r="K16707">
        <v>166296</v>
      </c>
      <c r="L16707">
        <v>55.19</v>
      </c>
      <c r="M16707" t="s">
        <v>212</v>
      </c>
      <c r="N16707" s="160" t="s">
        <v>7</v>
      </c>
      <c r="O16707" s="160" t="s">
        <v>80</v>
      </c>
    </row>
    <row r="16708" spans="9:15" x14ac:dyDescent="0.35">
      <c r="I16708">
        <v>117441</v>
      </c>
      <c r="J16708">
        <v>4007</v>
      </c>
      <c r="K16708">
        <v>166296</v>
      </c>
      <c r="L16708">
        <v>137.44999999999999</v>
      </c>
      <c r="M16708" t="s">
        <v>212</v>
      </c>
      <c r="N16708" s="160" t="s">
        <v>9</v>
      </c>
      <c r="O16708" s="160" t="s">
        <v>80</v>
      </c>
    </row>
    <row r="16709" spans="9:15" x14ac:dyDescent="0.35">
      <c r="I16709">
        <v>118484</v>
      </c>
      <c r="J16709">
        <v>4007</v>
      </c>
      <c r="K16709">
        <v>166296</v>
      </c>
      <c r="L16709">
        <v>125.73</v>
      </c>
      <c r="M16709" t="s">
        <v>212</v>
      </c>
      <c r="N16709" s="160" t="s">
        <v>7</v>
      </c>
      <c r="O16709" s="160" t="s">
        <v>80</v>
      </c>
    </row>
    <row r="16710" spans="9:15" x14ac:dyDescent="0.35">
      <c r="I16710">
        <v>122731</v>
      </c>
      <c r="J16710">
        <v>4007</v>
      </c>
      <c r="K16710">
        <v>166296</v>
      </c>
      <c r="L16710">
        <v>29.15</v>
      </c>
      <c r="M16710" t="s">
        <v>212</v>
      </c>
      <c r="N16710" s="160" t="s">
        <v>10</v>
      </c>
      <c r="O16710" s="160" t="s">
        <v>80</v>
      </c>
    </row>
    <row r="16711" spans="9:15" x14ac:dyDescent="0.35">
      <c r="I16711">
        <v>71189</v>
      </c>
      <c r="J16711">
        <v>3991</v>
      </c>
      <c r="K16711">
        <v>166336</v>
      </c>
      <c r="L16711">
        <v>195.36</v>
      </c>
      <c r="M16711" t="s">
        <v>212</v>
      </c>
      <c r="N16711" s="160" t="s">
        <v>8</v>
      </c>
      <c r="O16711" s="160" t="s">
        <v>80</v>
      </c>
    </row>
    <row r="16712" spans="9:15" x14ac:dyDescent="0.35">
      <c r="I16712">
        <v>74395</v>
      </c>
      <c r="J16712">
        <v>3991</v>
      </c>
      <c r="K16712">
        <v>166336</v>
      </c>
      <c r="L16712">
        <v>87.3</v>
      </c>
      <c r="M16712" t="s">
        <v>212</v>
      </c>
      <c r="N16712" s="160" t="s">
        <v>7</v>
      </c>
      <c r="O16712" s="160" t="s">
        <v>80</v>
      </c>
    </row>
    <row r="16713" spans="9:15" x14ac:dyDescent="0.35">
      <c r="I16713">
        <v>74395</v>
      </c>
      <c r="J16713">
        <v>3991</v>
      </c>
      <c r="K16713">
        <v>166336</v>
      </c>
      <c r="L16713">
        <v>87.3</v>
      </c>
      <c r="M16713" t="s">
        <v>212</v>
      </c>
      <c r="N16713" s="160" t="s">
        <v>7</v>
      </c>
      <c r="O16713" s="160" t="s">
        <v>80</v>
      </c>
    </row>
    <row r="16714" spans="9:15" x14ac:dyDescent="0.35">
      <c r="I16714">
        <v>103732</v>
      </c>
      <c r="J16714">
        <v>3991</v>
      </c>
      <c r="K16714">
        <v>166336</v>
      </c>
      <c r="L16714">
        <v>182.5</v>
      </c>
      <c r="M16714" t="s">
        <v>212</v>
      </c>
      <c r="N16714" s="160" t="s">
        <v>8</v>
      </c>
      <c r="O16714" s="160" t="s">
        <v>80</v>
      </c>
    </row>
    <row r="16715" spans="9:15" x14ac:dyDescent="0.35">
      <c r="I16715">
        <v>107294</v>
      </c>
      <c r="J16715">
        <v>3991</v>
      </c>
      <c r="K16715">
        <v>166336</v>
      </c>
      <c r="L16715">
        <v>132.75</v>
      </c>
      <c r="M16715" t="s">
        <v>212</v>
      </c>
      <c r="N16715" s="160" t="s">
        <v>8</v>
      </c>
      <c r="O16715" s="160" t="s">
        <v>80</v>
      </c>
    </row>
    <row r="16716" spans="9:15" x14ac:dyDescent="0.35">
      <c r="I16716">
        <v>118038</v>
      </c>
      <c r="J16716">
        <v>3991</v>
      </c>
      <c r="K16716">
        <v>166336</v>
      </c>
      <c r="L16716">
        <v>92.84</v>
      </c>
      <c r="M16716" t="s">
        <v>212</v>
      </c>
      <c r="N16716" s="160" t="s">
        <v>7</v>
      </c>
      <c r="O16716" s="160" t="s">
        <v>80</v>
      </c>
    </row>
    <row r="16717" spans="9:15" x14ac:dyDescent="0.35">
      <c r="I16717">
        <v>118038</v>
      </c>
      <c r="J16717">
        <v>3991</v>
      </c>
      <c r="K16717">
        <v>166336</v>
      </c>
      <c r="L16717">
        <v>92.84</v>
      </c>
      <c r="M16717" t="s">
        <v>212</v>
      </c>
      <c r="N16717" s="160" t="s">
        <v>7</v>
      </c>
      <c r="O16717" s="160" t="s">
        <v>80</v>
      </c>
    </row>
    <row r="16718" spans="9:15" x14ac:dyDescent="0.35">
      <c r="I16718">
        <v>78573</v>
      </c>
      <c r="J16718">
        <v>819</v>
      </c>
      <c r="K16718">
        <v>166348</v>
      </c>
      <c r="L16718">
        <v>49.75</v>
      </c>
      <c r="M16718" t="s">
        <v>212</v>
      </c>
      <c r="N16718" s="160" t="s">
        <v>8</v>
      </c>
      <c r="O16718" s="160" t="s">
        <v>80</v>
      </c>
    </row>
    <row r="16719" spans="9:15" x14ac:dyDescent="0.35">
      <c r="I16719">
        <v>119309</v>
      </c>
      <c r="J16719">
        <v>4082</v>
      </c>
      <c r="K16719">
        <v>166350</v>
      </c>
      <c r="L16719">
        <v>38.159999999999997</v>
      </c>
      <c r="M16719" t="s">
        <v>212</v>
      </c>
      <c r="N16719" s="160" t="s">
        <v>9</v>
      </c>
      <c r="O16719" s="160" t="s">
        <v>80</v>
      </c>
    </row>
    <row r="16720" spans="9:15" x14ac:dyDescent="0.35">
      <c r="I16720">
        <v>125023</v>
      </c>
      <c r="J16720">
        <v>4082</v>
      </c>
      <c r="K16720">
        <v>166350</v>
      </c>
      <c r="L16720">
        <v>97.18</v>
      </c>
      <c r="M16720" t="s">
        <v>212</v>
      </c>
      <c r="N16720" s="160" t="s">
        <v>9</v>
      </c>
      <c r="O16720" s="160" t="s">
        <v>80</v>
      </c>
    </row>
    <row r="16721" spans="9:15" x14ac:dyDescent="0.35">
      <c r="I16721">
        <v>119309</v>
      </c>
      <c r="J16721">
        <v>4078</v>
      </c>
      <c r="K16721">
        <v>166366</v>
      </c>
      <c r="L16721">
        <v>76</v>
      </c>
      <c r="M16721" t="s">
        <v>212</v>
      </c>
      <c r="N16721" s="160" t="s">
        <v>9</v>
      </c>
      <c r="O16721" s="160" t="s">
        <v>80</v>
      </c>
    </row>
    <row r="16722" spans="9:15" x14ac:dyDescent="0.35">
      <c r="I16722">
        <v>91312</v>
      </c>
      <c r="J16722">
        <v>3875</v>
      </c>
      <c r="K16722">
        <v>166385</v>
      </c>
      <c r="L16722">
        <v>130.91999999999999</v>
      </c>
      <c r="M16722" t="s">
        <v>212</v>
      </c>
      <c r="N16722" s="160" t="s">
        <v>8</v>
      </c>
      <c r="O16722" s="160" t="s">
        <v>80</v>
      </c>
    </row>
    <row r="16723" spans="9:15" x14ac:dyDescent="0.35">
      <c r="I16723">
        <v>119309</v>
      </c>
      <c r="J16723">
        <v>3875</v>
      </c>
      <c r="K16723">
        <v>166385</v>
      </c>
      <c r="L16723">
        <v>38.49</v>
      </c>
      <c r="M16723" t="s">
        <v>212</v>
      </c>
      <c r="N16723" s="160" t="s">
        <v>9</v>
      </c>
      <c r="O16723" s="160" t="s">
        <v>80</v>
      </c>
    </row>
    <row r="16724" spans="9:15" x14ac:dyDescent="0.35">
      <c r="I16724">
        <v>125023</v>
      </c>
      <c r="J16724">
        <v>3875</v>
      </c>
      <c r="K16724">
        <v>166385</v>
      </c>
      <c r="L16724">
        <v>97.18</v>
      </c>
      <c r="M16724" t="s">
        <v>212</v>
      </c>
      <c r="N16724" s="160" t="s">
        <v>9</v>
      </c>
      <c r="O16724" s="160" t="s">
        <v>80</v>
      </c>
    </row>
    <row r="16725" spans="9:15" x14ac:dyDescent="0.35">
      <c r="I16725">
        <v>7</v>
      </c>
      <c r="J16725">
        <v>4041</v>
      </c>
      <c r="K16725">
        <v>166402</v>
      </c>
      <c r="L16725">
        <v>194.4</v>
      </c>
      <c r="M16725" t="s">
        <v>212</v>
      </c>
      <c r="N16725" s="160" t="s">
        <v>9</v>
      </c>
      <c r="O16725" s="160" t="s">
        <v>80</v>
      </c>
    </row>
    <row r="16726" spans="9:15" x14ac:dyDescent="0.35">
      <c r="I16726">
        <v>72449</v>
      </c>
      <c r="J16726">
        <v>4041</v>
      </c>
      <c r="K16726">
        <v>166402</v>
      </c>
      <c r="L16726">
        <v>194.44</v>
      </c>
      <c r="M16726" t="s">
        <v>212</v>
      </c>
      <c r="N16726" s="160" t="s">
        <v>9</v>
      </c>
      <c r="O16726" s="160" t="s">
        <v>80</v>
      </c>
    </row>
    <row r="16727" spans="9:15" x14ac:dyDescent="0.35">
      <c r="I16727">
        <v>71189</v>
      </c>
      <c r="J16727">
        <v>3968</v>
      </c>
      <c r="K16727">
        <v>166438</v>
      </c>
      <c r="L16727">
        <v>73.05</v>
      </c>
      <c r="M16727" t="s">
        <v>212</v>
      </c>
      <c r="N16727" s="160" t="s">
        <v>8</v>
      </c>
      <c r="O16727" s="160" t="s">
        <v>80</v>
      </c>
    </row>
    <row r="16728" spans="9:15" x14ac:dyDescent="0.35">
      <c r="I16728">
        <v>72449</v>
      </c>
      <c r="J16728">
        <v>3968</v>
      </c>
      <c r="K16728">
        <v>166438</v>
      </c>
      <c r="L16728">
        <v>193.88</v>
      </c>
      <c r="M16728" t="s">
        <v>212</v>
      </c>
      <c r="N16728" s="160" t="s">
        <v>9</v>
      </c>
      <c r="O16728" s="160" t="s">
        <v>80</v>
      </c>
    </row>
    <row r="16729" spans="9:15" x14ac:dyDescent="0.35">
      <c r="I16729">
        <v>103732</v>
      </c>
      <c r="J16729">
        <v>3968</v>
      </c>
      <c r="K16729">
        <v>166438</v>
      </c>
      <c r="L16729">
        <v>109.2</v>
      </c>
      <c r="M16729" t="s">
        <v>212</v>
      </c>
      <c r="N16729" s="160" t="s">
        <v>8</v>
      </c>
      <c r="O16729" s="160" t="s">
        <v>80</v>
      </c>
    </row>
    <row r="16730" spans="9:15" x14ac:dyDescent="0.35">
      <c r="I16730">
        <v>118038</v>
      </c>
      <c r="J16730">
        <v>3968</v>
      </c>
      <c r="K16730">
        <v>166438</v>
      </c>
      <c r="L16730">
        <v>92.57</v>
      </c>
      <c r="M16730" t="s">
        <v>212</v>
      </c>
      <c r="N16730" s="160" t="s">
        <v>7</v>
      </c>
      <c r="O16730" s="160" t="s">
        <v>80</v>
      </c>
    </row>
    <row r="16731" spans="9:15" x14ac:dyDescent="0.35">
      <c r="I16731">
        <v>120936</v>
      </c>
      <c r="J16731">
        <v>4061</v>
      </c>
      <c r="K16731">
        <v>166448</v>
      </c>
      <c r="L16731">
        <v>26.51</v>
      </c>
      <c r="M16731" t="s">
        <v>212</v>
      </c>
      <c r="N16731" s="160" t="s">
        <v>10</v>
      </c>
      <c r="O16731" s="160" t="s">
        <v>80</v>
      </c>
    </row>
    <row r="16732" spans="9:15" x14ac:dyDescent="0.35">
      <c r="I16732">
        <v>116372</v>
      </c>
      <c r="J16732">
        <v>4012</v>
      </c>
      <c r="K16732">
        <v>166459</v>
      </c>
      <c r="L16732">
        <v>23.81</v>
      </c>
      <c r="M16732" t="s">
        <v>212</v>
      </c>
      <c r="N16732" s="160" t="s">
        <v>19</v>
      </c>
      <c r="O16732" s="160" t="s">
        <v>80</v>
      </c>
    </row>
    <row r="16733" spans="9:15" x14ac:dyDescent="0.35">
      <c r="I16733">
        <v>120833</v>
      </c>
      <c r="J16733">
        <v>4012</v>
      </c>
      <c r="K16733">
        <v>166459</v>
      </c>
      <c r="L16733">
        <v>26.51</v>
      </c>
      <c r="M16733" t="s">
        <v>212</v>
      </c>
      <c r="N16733" s="160" t="s">
        <v>10</v>
      </c>
      <c r="O16733" s="160" t="s">
        <v>80</v>
      </c>
    </row>
    <row r="16734" spans="9:15" x14ac:dyDescent="0.35">
      <c r="I16734">
        <v>120935</v>
      </c>
      <c r="J16734">
        <v>4012</v>
      </c>
      <c r="K16734">
        <v>166459</v>
      </c>
      <c r="L16734">
        <v>26.51</v>
      </c>
      <c r="M16734" t="s">
        <v>212</v>
      </c>
      <c r="N16734" s="160" t="s">
        <v>10</v>
      </c>
      <c r="O16734" s="160" t="s">
        <v>80</v>
      </c>
    </row>
    <row r="16735" spans="9:15" x14ac:dyDescent="0.35">
      <c r="I16735">
        <v>125023</v>
      </c>
      <c r="J16735">
        <v>4012</v>
      </c>
      <c r="K16735">
        <v>166459</v>
      </c>
      <c r="L16735">
        <v>97.18</v>
      </c>
      <c r="M16735" t="s">
        <v>212</v>
      </c>
      <c r="N16735" s="160" t="s">
        <v>9</v>
      </c>
      <c r="O16735" s="160" t="s">
        <v>80</v>
      </c>
    </row>
    <row r="16736" spans="9:15" x14ac:dyDescent="0.35">
      <c r="I16736">
        <v>116372</v>
      </c>
      <c r="J16736">
        <v>4052</v>
      </c>
      <c r="K16736">
        <v>166497</v>
      </c>
      <c r="L16736">
        <v>23.65</v>
      </c>
      <c r="M16736" t="s">
        <v>212</v>
      </c>
      <c r="N16736" s="160" t="s">
        <v>19</v>
      </c>
      <c r="O16736" s="160" t="s">
        <v>80</v>
      </c>
    </row>
    <row r="16737" spans="9:15" x14ac:dyDescent="0.35">
      <c r="I16737">
        <v>71189</v>
      </c>
      <c r="J16737">
        <v>4021</v>
      </c>
      <c r="K16737">
        <v>166518</v>
      </c>
      <c r="L16737">
        <v>73.38</v>
      </c>
      <c r="M16737" t="s">
        <v>212</v>
      </c>
      <c r="N16737" s="160" t="s">
        <v>8</v>
      </c>
      <c r="O16737" s="160" t="s">
        <v>80</v>
      </c>
    </row>
    <row r="16738" spans="9:15" x14ac:dyDescent="0.35">
      <c r="I16738">
        <v>107294</v>
      </c>
      <c r="J16738">
        <v>4021</v>
      </c>
      <c r="K16738">
        <v>166518</v>
      </c>
      <c r="L16738">
        <v>79.77</v>
      </c>
      <c r="M16738" t="s">
        <v>212</v>
      </c>
      <c r="N16738" s="160" t="s">
        <v>8</v>
      </c>
      <c r="O16738" s="160" t="s">
        <v>80</v>
      </c>
    </row>
    <row r="16739" spans="9:15" x14ac:dyDescent="0.35">
      <c r="I16739">
        <v>117485</v>
      </c>
      <c r="J16739">
        <v>4021</v>
      </c>
      <c r="K16739">
        <v>166518</v>
      </c>
      <c r="L16739">
        <v>54.12</v>
      </c>
      <c r="M16739" t="s">
        <v>212</v>
      </c>
      <c r="N16739" s="160" t="s">
        <v>8</v>
      </c>
      <c r="O16739" s="160" t="s">
        <v>80</v>
      </c>
    </row>
    <row r="16740" spans="9:15" x14ac:dyDescent="0.35">
      <c r="I16740">
        <v>118484</v>
      </c>
      <c r="J16740">
        <v>4021</v>
      </c>
      <c r="K16740">
        <v>166518</v>
      </c>
      <c r="L16740">
        <v>125.92</v>
      </c>
      <c r="M16740" t="s">
        <v>212</v>
      </c>
      <c r="N16740" s="160" t="s">
        <v>7</v>
      </c>
      <c r="O16740" s="160" t="s">
        <v>80</v>
      </c>
    </row>
    <row r="16741" spans="9:15" x14ac:dyDescent="0.35">
      <c r="I16741">
        <v>118484</v>
      </c>
      <c r="J16741">
        <v>4021</v>
      </c>
      <c r="K16741">
        <v>166518</v>
      </c>
      <c r="L16741">
        <v>125.73</v>
      </c>
      <c r="M16741" t="s">
        <v>212</v>
      </c>
      <c r="N16741" s="160" t="s">
        <v>7</v>
      </c>
      <c r="O16741" s="160" t="s">
        <v>80</v>
      </c>
    </row>
    <row r="16742" spans="9:15" x14ac:dyDescent="0.35">
      <c r="I16742">
        <v>104499</v>
      </c>
      <c r="J16742">
        <v>4000</v>
      </c>
      <c r="K16742">
        <v>166570</v>
      </c>
      <c r="L16742">
        <v>92.83</v>
      </c>
      <c r="M16742" t="s">
        <v>212</v>
      </c>
      <c r="N16742" s="160" t="s">
        <v>7</v>
      </c>
      <c r="O16742" s="160" t="s">
        <v>80</v>
      </c>
    </row>
    <row r="16743" spans="9:15" x14ac:dyDescent="0.35">
      <c r="I16743">
        <v>118038</v>
      </c>
      <c r="J16743">
        <v>4000</v>
      </c>
      <c r="K16743">
        <v>166570</v>
      </c>
      <c r="L16743">
        <v>92.84</v>
      </c>
      <c r="M16743" t="s">
        <v>212</v>
      </c>
      <c r="N16743" s="160" t="s">
        <v>7</v>
      </c>
      <c r="O16743" s="160" t="s">
        <v>80</v>
      </c>
    </row>
    <row r="16744" spans="9:15" x14ac:dyDescent="0.35">
      <c r="I16744">
        <v>118484</v>
      </c>
      <c r="J16744">
        <v>4000</v>
      </c>
      <c r="K16744">
        <v>166570</v>
      </c>
      <c r="L16744">
        <v>125.73</v>
      </c>
      <c r="M16744" t="s">
        <v>212</v>
      </c>
      <c r="N16744" s="160" t="s">
        <v>7</v>
      </c>
      <c r="O16744" s="160" t="s">
        <v>80</v>
      </c>
    </row>
    <row r="16745" spans="9:15" x14ac:dyDescent="0.35">
      <c r="I16745">
        <v>116372</v>
      </c>
      <c r="J16745">
        <v>4014</v>
      </c>
      <c r="K16745">
        <v>166577</v>
      </c>
      <c r="L16745">
        <v>23.81</v>
      </c>
      <c r="M16745" t="s">
        <v>212</v>
      </c>
      <c r="N16745" s="160" t="s">
        <v>19</v>
      </c>
      <c r="O16745" s="160" t="s">
        <v>80</v>
      </c>
    </row>
    <row r="16746" spans="9:15" x14ac:dyDescent="0.35">
      <c r="I16746">
        <v>118038</v>
      </c>
      <c r="J16746">
        <v>4014</v>
      </c>
      <c r="K16746">
        <v>166577</v>
      </c>
      <c r="L16746">
        <v>92.84</v>
      </c>
      <c r="M16746" t="s">
        <v>212</v>
      </c>
      <c r="N16746" s="160" t="s">
        <v>7</v>
      </c>
      <c r="O16746" s="160" t="s">
        <v>80</v>
      </c>
    </row>
    <row r="16747" spans="9:15" x14ac:dyDescent="0.35">
      <c r="I16747">
        <v>7</v>
      </c>
      <c r="J16747">
        <v>4024</v>
      </c>
      <c r="K16747">
        <v>166611</v>
      </c>
      <c r="L16747">
        <v>191.95</v>
      </c>
      <c r="M16747" t="s">
        <v>212</v>
      </c>
      <c r="N16747" s="160" t="s">
        <v>9</v>
      </c>
      <c r="O16747" s="160" t="s">
        <v>80</v>
      </c>
    </row>
    <row r="16748" spans="9:15" x14ac:dyDescent="0.35">
      <c r="I16748">
        <v>7</v>
      </c>
      <c r="J16748">
        <v>4024</v>
      </c>
      <c r="K16748">
        <v>166611</v>
      </c>
      <c r="L16748">
        <v>191.95</v>
      </c>
      <c r="M16748" t="s">
        <v>212</v>
      </c>
      <c r="N16748" s="160" t="s">
        <v>9</v>
      </c>
      <c r="O16748" s="160" t="s">
        <v>80</v>
      </c>
    </row>
    <row r="16749" spans="9:15" x14ac:dyDescent="0.35">
      <c r="I16749">
        <v>11684</v>
      </c>
      <c r="J16749">
        <v>4024</v>
      </c>
      <c r="K16749">
        <v>166611</v>
      </c>
      <c r="L16749">
        <v>163.95</v>
      </c>
      <c r="M16749" t="s">
        <v>212</v>
      </c>
      <c r="N16749" s="160" t="s">
        <v>7</v>
      </c>
      <c r="O16749" s="160" t="s">
        <v>80</v>
      </c>
    </row>
    <row r="16750" spans="9:15" x14ac:dyDescent="0.35">
      <c r="I16750">
        <v>72449</v>
      </c>
      <c r="J16750">
        <v>4024</v>
      </c>
      <c r="K16750">
        <v>166611</v>
      </c>
      <c r="L16750">
        <v>191.99</v>
      </c>
      <c r="M16750" t="s">
        <v>212</v>
      </c>
      <c r="N16750" s="160" t="s">
        <v>9</v>
      </c>
      <c r="O16750" s="160" t="s">
        <v>80</v>
      </c>
    </row>
    <row r="16751" spans="9:15" x14ac:dyDescent="0.35">
      <c r="I16751">
        <v>72449</v>
      </c>
      <c r="J16751">
        <v>4024</v>
      </c>
      <c r="K16751">
        <v>166611</v>
      </c>
      <c r="L16751">
        <v>191.99</v>
      </c>
      <c r="M16751" t="s">
        <v>212</v>
      </c>
      <c r="N16751" s="160" t="s">
        <v>9</v>
      </c>
      <c r="O16751" s="160" t="s">
        <v>80</v>
      </c>
    </row>
    <row r="16752" spans="9:15" x14ac:dyDescent="0.35">
      <c r="I16752">
        <v>78573</v>
      </c>
      <c r="J16752">
        <v>4024</v>
      </c>
      <c r="K16752">
        <v>166611</v>
      </c>
      <c r="L16752">
        <v>124.69</v>
      </c>
      <c r="M16752" t="s">
        <v>212</v>
      </c>
      <c r="N16752" s="160" t="s">
        <v>8</v>
      </c>
      <c r="O16752" s="160" t="s">
        <v>80</v>
      </c>
    </row>
    <row r="16753" spans="9:15" x14ac:dyDescent="0.35">
      <c r="I16753">
        <v>91312</v>
      </c>
      <c r="J16753">
        <v>4024</v>
      </c>
      <c r="K16753">
        <v>166611</v>
      </c>
      <c r="L16753">
        <v>129.27000000000001</v>
      </c>
      <c r="M16753" t="s">
        <v>212</v>
      </c>
      <c r="N16753" s="160" t="s">
        <v>8</v>
      </c>
      <c r="O16753" s="160" t="s">
        <v>80</v>
      </c>
    </row>
    <row r="16754" spans="9:15" x14ac:dyDescent="0.35">
      <c r="I16754">
        <v>117441</v>
      </c>
      <c r="J16754">
        <v>4024</v>
      </c>
      <c r="K16754">
        <v>166611</v>
      </c>
      <c r="L16754">
        <v>135.72</v>
      </c>
      <c r="M16754" t="s">
        <v>212</v>
      </c>
      <c r="N16754" s="160" t="s">
        <v>9</v>
      </c>
      <c r="O16754" s="160" t="s">
        <v>80</v>
      </c>
    </row>
    <row r="16755" spans="9:15" x14ac:dyDescent="0.35">
      <c r="I16755">
        <v>118038</v>
      </c>
      <c r="J16755">
        <v>4024</v>
      </c>
      <c r="K16755">
        <v>166611</v>
      </c>
      <c r="L16755">
        <v>91.67</v>
      </c>
      <c r="M16755" t="s">
        <v>212</v>
      </c>
      <c r="N16755" s="160" t="s">
        <v>7</v>
      </c>
      <c r="O16755" s="160" t="s">
        <v>80</v>
      </c>
    </row>
    <row r="16756" spans="9:15" x14ac:dyDescent="0.35">
      <c r="I16756">
        <v>118484</v>
      </c>
      <c r="J16756">
        <v>4024</v>
      </c>
      <c r="K16756">
        <v>166611</v>
      </c>
      <c r="L16756">
        <v>124.15</v>
      </c>
      <c r="M16756" t="s">
        <v>212</v>
      </c>
      <c r="N16756" s="160" t="s">
        <v>7</v>
      </c>
      <c r="O16756" s="160" t="s">
        <v>80</v>
      </c>
    </row>
    <row r="16757" spans="9:15" x14ac:dyDescent="0.35">
      <c r="I16757">
        <v>120833</v>
      </c>
      <c r="J16757">
        <v>4024</v>
      </c>
      <c r="K16757">
        <v>166611</v>
      </c>
      <c r="L16757">
        <v>26.18</v>
      </c>
      <c r="M16757" t="s">
        <v>212</v>
      </c>
      <c r="N16757" s="160" t="s">
        <v>10</v>
      </c>
      <c r="O16757" s="160" t="s">
        <v>80</v>
      </c>
    </row>
    <row r="16758" spans="9:15" x14ac:dyDescent="0.35">
      <c r="I16758">
        <v>120834</v>
      </c>
      <c r="J16758">
        <v>4024</v>
      </c>
      <c r="K16758">
        <v>166611</v>
      </c>
      <c r="L16758">
        <v>26.18</v>
      </c>
      <c r="M16758" t="s">
        <v>212</v>
      </c>
      <c r="N16758" s="160" t="s">
        <v>10</v>
      </c>
      <c r="O16758" s="160" t="s">
        <v>80</v>
      </c>
    </row>
    <row r="16759" spans="9:15" x14ac:dyDescent="0.35">
      <c r="I16759">
        <v>120935</v>
      </c>
      <c r="J16759">
        <v>4024</v>
      </c>
      <c r="K16759">
        <v>166611</v>
      </c>
      <c r="L16759">
        <v>26.18</v>
      </c>
      <c r="M16759" t="s">
        <v>212</v>
      </c>
      <c r="N16759" s="160" t="s">
        <v>10</v>
      </c>
      <c r="O16759" s="160" t="s">
        <v>80</v>
      </c>
    </row>
    <row r="16760" spans="9:15" x14ac:dyDescent="0.35">
      <c r="I16760">
        <v>120936</v>
      </c>
      <c r="J16760">
        <v>4024</v>
      </c>
      <c r="K16760">
        <v>166611</v>
      </c>
      <c r="L16760">
        <v>26.18</v>
      </c>
      <c r="M16760" t="s">
        <v>212</v>
      </c>
      <c r="N16760" s="160" t="s">
        <v>10</v>
      </c>
      <c r="O16760" s="160" t="s">
        <v>80</v>
      </c>
    </row>
    <row r="16761" spans="9:15" x14ac:dyDescent="0.35">
      <c r="I16761">
        <v>121518</v>
      </c>
      <c r="J16761">
        <v>4024</v>
      </c>
      <c r="K16761">
        <v>166611</v>
      </c>
      <c r="L16761">
        <v>26.18</v>
      </c>
      <c r="M16761" t="s">
        <v>212</v>
      </c>
      <c r="N16761" s="160" t="s">
        <v>10</v>
      </c>
      <c r="O16761" s="160" t="s">
        <v>80</v>
      </c>
    </row>
    <row r="16762" spans="9:15" x14ac:dyDescent="0.35">
      <c r="I16762">
        <v>125287</v>
      </c>
      <c r="J16762">
        <v>4024</v>
      </c>
      <c r="K16762">
        <v>166611</v>
      </c>
      <c r="L16762">
        <v>64.69</v>
      </c>
      <c r="M16762" t="s">
        <v>212</v>
      </c>
      <c r="N16762" s="160" t="s">
        <v>10</v>
      </c>
      <c r="O16762" s="160" t="s">
        <v>80</v>
      </c>
    </row>
    <row r="16763" spans="9:15" x14ac:dyDescent="0.35">
      <c r="I16763">
        <v>114734</v>
      </c>
      <c r="J16763">
        <v>3985</v>
      </c>
      <c r="K16763">
        <v>166655</v>
      </c>
      <c r="L16763">
        <v>113.92</v>
      </c>
      <c r="M16763" t="s">
        <v>212</v>
      </c>
      <c r="N16763" s="160" t="s">
        <v>7</v>
      </c>
      <c r="O16763" s="160" t="s">
        <v>80</v>
      </c>
    </row>
    <row r="16764" spans="9:15" x14ac:dyDescent="0.35">
      <c r="I16764">
        <v>116372</v>
      </c>
      <c r="J16764">
        <v>3985</v>
      </c>
      <c r="K16764">
        <v>166655</v>
      </c>
      <c r="L16764">
        <v>47.02</v>
      </c>
      <c r="M16764" t="s">
        <v>212</v>
      </c>
      <c r="N16764" s="160" t="s">
        <v>19</v>
      </c>
      <c r="O16764" s="160" t="s">
        <v>80</v>
      </c>
    </row>
    <row r="16765" spans="9:15" x14ac:dyDescent="0.35">
      <c r="I16765">
        <v>119309</v>
      </c>
      <c r="J16765">
        <v>3985</v>
      </c>
      <c r="K16765">
        <v>166655</v>
      </c>
      <c r="L16765">
        <v>37.68</v>
      </c>
      <c r="M16765" t="s">
        <v>212</v>
      </c>
      <c r="N16765" s="160" t="s">
        <v>9</v>
      </c>
      <c r="O16765" s="160" t="s">
        <v>80</v>
      </c>
    </row>
    <row r="16766" spans="9:15" x14ac:dyDescent="0.35">
      <c r="I16766">
        <v>125023</v>
      </c>
      <c r="J16766">
        <v>3985</v>
      </c>
      <c r="K16766">
        <v>166655</v>
      </c>
      <c r="L16766">
        <v>95.95</v>
      </c>
      <c r="M16766" t="s">
        <v>212</v>
      </c>
      <c r="N16766" s="160" t="s">
        <v>9</v>
      </c>
      <c r="O16766" s="160" t="s">
        <v>80</v>
      </c>
    </row>
    <row r="16767" spans="9:15" x14ac:dyDescent="0.35">
      <c r="I16767">
        <v>116372</v>
      </c>
      <c r="J16767">
        <v>3940</v>
      </c>
      <c r="K16767">
        <v>166668</v>
      </c>
      <c r="L16767">
        <v>238.16</v>
      </c>
      <c r="M16767" t="s">
        <v>212</v>
      </c>
      <c r="N16767" s="160" t="s">
        <v>19</v>
      </c>
      <c r="O16767" s="160" t="s">
        <v>80</v>
      </c>
    </row>
    <row r="16768" spans="9:15" x14ac:dyDescent="0.35">
      <c r="I16768">
        <v>118484</v>
      </c>
      <c r="J16768">
        <v>3940</v>
      </c>
      <c r="K16768">
        <v>166668</v>
      </c>
      <c r="L16768">
        <v>125.73</v>
      </c>
      <c r="M16768" t="s">
        <v>212</v>
      </c>
      <c r="N16768" s="160" t="s">
        <v>7</v>
      </c>
      <c r="O16768" s="160" t="s">
        <v>80</v>
      </c>
    </row>
    <row r="16769" spans="9:15" x14ac:dyDescent="0.35">
      <c r="I16769">
        <v>7</v>
      </c>
      <c r="J16769">
        <v>3991</v>
      </c>
      <c r="K16769">
        <v>166694</v>
      </c>
      <c r="L16769">
        <v>194.69</v>
      </c>
      <c r="M16769" t="s">
        <v>212</v>
      </c>
      <c r="N16769" s="160" t="s">
        <v>9</v>
      </c>
      <c r="O16769" s="160" t="s">
        <v>80</v>
      </c>
    </row>
    <row r="16770" spans="9:15" x14ac:dyDescent="0.35">
      <c r="I16770">
        <v>11684</v>
      </c>
      <c r="J16770">
        <v>3991</v>
      </c>
      <c r="K16770">
        <v>166694</v>
      </c>
      <c r="L16770">
        <v>166.29</v>
      </c>
      <c r="M16770" t="s">
        <v>212</v>
      </c>
      <c r="N16770" s="160" t="s">
        <v>7</v>
      </c>
      <c r="O16770" s="160" t="s">
        <v>80</v>
      </c>
    </row>
    <row r="16771" spans="9:15" x14ac:dyDescent="0.35">
      <c r="I16771">
        <v>79973</v>
      </c>
      <c r="J16771">
        <v>3991</v>
      </c>
      <c r="K16771">
        <v>166694</v>
      </c>
      <c r="L16771">
        <v>83.79</v>
      </c>
      <c r="M16771" t="s">
        <v>212</v>
      </c>
      <c r="N16771" s="160" t="s">
        <v>10</v>
      </c>
      <c r="O16771" s="160" t="s">
        <v>80</v>
      </c>
    </row>
    <row r="16772" spans="9:15" x14ac:dyDescent="0.35">
      <c r="I16772">
        <v>81192</v>
      </c>
      <c r="J16772">
        <v>3991</v>
      </c>
      <c r="K16772">
        <v>166694</v>
      </c>
      <c r="L16772">
        <v>55.27</v>
      </c>
      <c r="M16772" t="s">
        <v>212</v>
      </c>
      <c r="N16772" s="160" t="s">
        <v>7</v>
      </c>
      <c r="O16772" s="160" t="s">
        <v>80</v>
      </c>
    </row>
    <row r="16773" spans="9:15" x14ac:dyDescent="0.35">
      <c r="I16773">
        <v>91312</v>
      </c>
      <c r="J16773">
        <v>3991</v>
      </c>
      <c r="K16773">
        <v>166694</v>
      </c>
      <c r="L16773">
        <v>131.11000000000001</v>
      </c>
      <c r="M16773" t="s">
        <v>212</v>
      </c>
      <c r="N16773" s="160" t="s">
        <v>8</v>
      </c>
      <c r="O16773" s="160" t="s">
        <v>80</v>
      </c>
    </row>
    <row r="16774" spans="9:15" x14ac:dyDescent="0.35">
      <c r="I16774">
        <v>117441</v>
      </c>
      <c r="J16774">
        <v>3991</v>
      </c>
      <c r="K16774">
        <v>166694</v>
      </c>
      <c r="L16774">
        <v>137.65</v>
      </c>
      <c r="M16774" t="s">
        <v>212</v>
      </c>
      <c r="N16774" s="160" t="s">
        <v>9</v>
      </c>
      <c r="O16774" s="160" t="s">
        <v>80</v>
      </c>
    </row>
    <row r="16775" spans="9:15" x14ac:dyDescent="0.35">
      <c r="I16775">
        <v>117767</v>
      </c>
      <c r="J16775">
        <v>3991</v>
      </c>
      <c r="K16775">
        <v>166694</v>
      </c>
      <c r="L16775">
        <v>92.97</v>
      </c>
      <c r="M16775" t="s">
        <v>212</v>
      </c>
      <c r="N16775" s="160" t="s">
        <v>7</v>
      </c>
      <c r="O16775" s="160" t="s">
        <v>80</v>
      </c>
    </row>
    <row r="16776" spans="9:15" x14ac:dyDescent="0.35">
      <c r="I16776">
        <v>118038</v>
      </c>
      <c r="J16776">
        <v>3991</v>
      </c>
      <c r="K16776">
        <v>166694</v>
      </c>
      <c r="L16776">
        <v>185.96</v>
      </c>
      <c r="M16776" t="s">
        <v>212</v>
      </c>
      <c r="N16776" s="160" t="s">
        <v>7</v>
      </c>
      <c r="O16776" s="160" t="s">
        <v>80</v>
      </c>
    </row>
    <row r="16777" spans="9:15" x14ac:dyDescent="0.35">
      <c r="I16777">
        <v>118038</v>
      </c>
      <c r="J16777">
        <v>3991</v>
      </c>
      <c r="K16777">
        <v>166694</v>
      </c>
      <c r="L16777">
        <v>92.98</v>
      </c>
      <c r="M16777" t="s">
        <v>212</v>
      </c>
      <c r="N16777" s="160" t="s">
        <v>7</v>
      </c>
      <c r="O16777" s="160" t="s">
        <v>80</v>
      </c>
    </row>
    <row r="16778" spans="9:15" x14ac:dyDescent="0.35">
      <c r="I16778">
        <v>118484</v>
      </c>
      <c r="J16778">
        <v>3991</v>
      </c>
      <c r="K16778">
        <v>166694</v>
      </c>
      <c r="L16778">
        <v>251.84</v>
      </c>
      <c r="M16778" t="s">
        <v>212</v>
      </c>
      <c r="N16778" s="160" t="s">
        <v>7</v>
      </c>
      <c r="O16778" s="160" t="s">
        <v>80</v>
      </c>
    </row>
    <row r="16779" spans="9:15" x14ac:dyDescent="0.35">
      <c r="I16779">
        <v>120833</v>
      </c>
      <c r="J16779">
        <v>3991</v>
      </c>
      <c r="K16779">
        <v>166694</v>
      </c>
      <c r="L16779">
        <v>26.55</v>
      </c>
      <c r="M16779" t="s">
        <v>212</v>
      </c>
      <c r="N16779" s="160" t="s">
        <v>10</v>
      </c>
      <c r="O16779" s="160" t="s">
        <v>80</v>
      </c>
    </row>
    <row r="16780" spans="9:15" x14ac:dyDescent="0.35">
      <c r="I16780">
        <v>120935</v>
      </c>
      <c r="J16780">
        <v>3991</v>
      </c>
      <c r="K16780">
        <v>166694</v>
      </c>
      <c r="L16780">
        <v>26.55</v>
      </c>
      <c r="M16780" t="s">
        <v>212</v>
      </c>
      <c r="N16780" s="160" t="s">
        <v>10</v>
      </c>
      <c r="O16780" s="160" t="s">
        <v>80</v>
      </c>
    </row>
    <row r="16781" spans="9:15" x14ac:dyDescent="0.35">
      <c r="I16781">
        <v>120936</v>
      </c>
      <c r="J16781">
        <v>3991</v>
      </c>
      <c r="K16781">
        <v>166694</v>
      </c>
      <c r="L16781">
        <v>26.55</v>
      </c>
      <c r="M16781" t="s">
        <v>212</v>
      </c>
      <c r="N16781" s="160" t="s">
        <v>10</v>
      </c>
      <c r="O16781" s="160" t="s">
        <v>80</v>
      </c>
    </row>
    <row r="16782" spans="9:15" x14ac:dyDescent="0.35">
      <c r="I16782">
        <v>120936</v>
      </c>
      <c r="J16782">
        <v>3991</v>
      </c>
      <c r="K16782">
        <v>166694</v>
      </c>
      <c r="L16782">
        <v>26.55</v>
      </c>
      <c r="M16782" t="s">
        <v>212</v>
      </c>
      <c r="N16782" s="160" t="s">
        <v>10</v>
      </c>
      <c r="O16782" s="160" t="s">
        <v>80</v>
      </c>
    </row>
    <row r="16783" spans="9:15" x14ac:dyDescent="0.35">
      <c r="I16783">
        <v>122045</v>
      </c>
      <c r="J16783">
        <v>3991</v>
      </c>
      <c r="K16783">
        <v>166694</v>
      </c>
      <c r="L16783">
        <v>37.729999999999997</v>
      </c>
      <c r="M16783" t="s">
        <v>212</v>
      </c>
      <c r="N16783" s="160" t="s">
        <v>9</v>
      </c>
      <c r="O16783" s="160" t="s">
        <v>80</v>
      </c>
    </row>
    <row r="16784" spans="9:15" x14ac:dyDescent="0.35">
      <c r="I16784">
        <v>124431</v>
      </c>
      <c r="J16784">
        <v>3991</v>
      </c>
      <c r="K16784">
        <v>166694</v>
      </c>
      <c r="L16784">
        <v>83.79</v>
      </c>
      <c r="M16784" t="s">
        <v>212</v>
      </c>
      <c r="N16784" s="160" t="s">
        <v>10</v>
      </c>
      <c r="O16784" s="160" t="s">
        <v>80</v>
      </c>
    </row>
    <row r="16785" spans="9:15" x14ac:dyDescent="0.35">
      <c r="I16785">
        <v>125023</v>
      </c>
      <c r="J16785">
        <v>3991</v>
      </c>
      <c r="K16785">
        <v>166694</v>
      </c>
      <c r="L16785">
        <v>97.32</v>
      </c>
      <c r="M16785" t="s">
        <v>212</v>
      </c>
      <c r="N16785" s="160" t="s">
        <v>9</v>
      </c>
      <c r="O16785" s="160" t="s">
        <v>80</v>
      </c>
    </row>
    <row r="16786" spans="9:15" x14ac:dyDescent="0.35">
      <c r="I16786">
        <v>125287</v>
      </c>
      <c r="J16786">
        <v>3991</v>
      </c>
      <c r="K16786">
        <v>166694</v>
      </c>
      <c r="L16786">
        <v>65.61</v>
      </c>
      <c r="M16786" t="s">
        <v>212</v>
      </c>
      <c r="N16786" s="160" t="s">
        <v>10</v>
      </c>
      <c r="O16786" s="160" t="s">
        <v>80</v>
      </c>
    </row>
    <row r="16787" spans="9:15" x14ac:dyDescent="0.35">
      <c r="I16787">
        <v>72449</v>
      </c>
      <c r="J16787">
        <v>3984</v>
      </c>
      <c r="K16787">
        <v>166720</v>
      </c>
      <c r="L16787">
        <v>200.28</v>
      </c>
      <c r="M16787" t="s">
        <v>212</v>
      </c>
      <c r="N16787" s="160" t="s">
        <v>9</v>
      </c>
      <c r="O16787" s="160" t="s">
        <v>83</v>
      </c>
    </row>
    <row r="16788" spans="9:15" x14ac:dyDescent="0.35">
      <c r="I16788">
        <v>81192</v>
      </c>
      <c r="J16788">
        <v>3984</v>
      </c>
      <c r="K16788">
        <v>166720</v>
      </c>
      <c r="L16788">
        <v>56.85</v>
      </c>
      <c r="M16788" t="s">
        <v>212</v>
      </c>
      <c r="N16788" s="160" t="s">
        <v>7</v>
      </c>
      <c r="O16788" s="160" t="s">
        <v>83</v>
      </c>
    </row>
    <row r="16789" spans="9:15" x14ac:dyDescent="0.35">
      <c r="I16789">
        <v>97192</v>
      </c>
      <c r="J16789">
        <v>3984</v>
      </c>
      <c r="K16789">
        <v>166720</v>
      </c>
      <c r="L16789">
        <v>382.46</v>
      </c>
      <c r="M16789" t="s">
        <v>212</v>
      </c>
      <c r="N16789" s="160" t="s">
        <v>7</v>
      </c>
      <c r="O16789" s="160" t="s">
        <v>83</v>
      </c>
    </row>
    <row r="16790" spans="9:15" x14ac:dyDescent="0.35">
      <c r="I16790">
        <v>117766</v>
      </c>
      <c r="J16790">
        <v>3984</v>
      </c>
      <c r="K16790">
        <v>166720</v>
      </c>
      <c r="L16790">
        <v>382.46</v>
      </c>
      <c r="M16790" t="s">
        <v>212</v>
      </c>
      <c r="N16790" s="160" t="s">
        <v>7</v>
      </c>
      <c r="O16790" s="160" t="s">
        <v>83</v>
      </c>
    </row>
    <row r="16791" spans="9:15" x14ac:dyDescent="0.35">
      <c r="I16791">
        <v>117767</v>
      </c>
      <c r="J16791">
        <v>3984</v>
      </c>
      <c r="K16791">
        <v>166720</v>
      </c>
      <c r="L16791">
        <v>382.46</v>
      </c>
      <c r="M16791" t="s">
        <v>212</v>
      </c>
      <c r="N16791" s="160" t="s">
        <v>7</v>
      </c>
      <c r="O16791" s="160" t="s">
        <v>83</v>
      </c>
    </row>
    <row r="16792" spans="9:15" x14ac:dyDescent="0.35">
      <c r="I16792">
        <v>71189</v>
      </c>
      <c r="J16792">
        <v>3967</v>
      </c>
      <c r="K16792">
        <v>166727</v>
      </c>
      <c r="L16792">
        <v>146.52000000000001</v>
      </c>
      <c r="M16792" t="s">
        <v>212</v>
      </c>
      <c r="N16792" s="160" t="s">
        <v>8</v>
      </c>
      <c r="O16792" s="160" t="s">
        <v>80</v>
      </c>
    </row>
    <row r="16793" spans="9:15" x14ac:dyDescent="0.35">
      <c r="I16793">
        <v>78573</v>
      </c>
      <c r="J16793">
        <v>3967</v>
      </c>
      <c r="K16793">
        <v>166727</v>
      </c>
      <c r="L16793">
        <v>126.47</v>
      </c>
      <c r="M16793" t="s">
        <v>212</v>
      </c>
      <c r="N16793" s="160" t="s">
        <v>8</v>
      </c>
      <c r="O16793" s="160" t="s">
        <v>80</v>
      </c>
    </row>
    <row r="16794" spans="9:15" x14ac:dyDescent="0.35">
      <c r="I16794">
        <v>91312</v>
      </c>
      <c r="J16794">
        <v>3967</v>
      </c>
      <c r="K16794">
        <v>166727</v>
      </c>
      <c r="L16794">
        <v>130.91999999999999</v>
      </c>
      <c r="M16794" t="s">
        <v>212</v>
      </c>
      <c r="N16794" s="160" t="s">
        <v>8</v>
      </c>
      <c r="O16794" s="160" t="s">
        <v>80</v>
      </c>
    </row>
    <row r="16795" spans="9:15" x14ac:dyDescent="0.35">
      <c r="I16795">
        <v>101972</v>
      </c>
      <c r="J16795">
        <v>3967</v>
      </c>
      <c r="K16795">
        <v>166727</v>
      </c>
      <c r="L16795">
        <v>266.63</v>
      </c>
      <c r="M16795" t="s">
        <v>212</v>
      </c>
      <c r="N16795" s="160" t="s">
        <v>19</v>
      </c>
      <c r="O16795" s="160" t="s">
        <v>80</v>
      </c>
    </row>
    <row r="16796" spans="9:15" x14ac:dyDescent="0.35">
      <c r="I16796">
        <v>103732</v>
      </c>
      <c r="J16796">
        <v>3967</v>
      </c>
      <c r="K16796">
        <v>166727</v>
      </c>
      <c r="L16796">
        <v>219</v>
      </c>
      <c r="M16796" t="s">
        <v>212</v>
      </c>
      <c r="N16796" s="160" t="s">
        <v>8</v>
      </c>
      <c r="O16796" s="160" t="s">
        <v>80</v>
      </c>
    </row>
    <row r="16797" spans="9:15" x14ac:dyDescent="0.35">
      <c r="I16797">
        <v>114734</v>
      </c>
      <c r="J16797">
        <v>3967</v>
      </c>
      <c r="K16797">
        <v>166727</v>
      </c>
      <c r="L16797">
        <v>115.38</v>
      </c>
      <c r="M16797" t="s">
        <v>212</v>
      </c>
      <c r="N16797" s="160" t="s">
        <v>7</v>
      </c>
      <c r="O16797" s="160" t="s">
        <v>80</v>
      </c>
    </row>
    <row r="16798" spans="9:15" x14ac:dyDescent="0.35">
      <c r="I16798">
        <v>116372</v>
      </c>
      <c r="J16798">
        <v>3967</v>
      </c>
      <c r="K16798">
        <v>166727</v>
      </c>
      <c r="L16798">
        <v>119.08</v>
      </c>
      <c r="M16798" t="s">
        <v>212</v>
      </c>
      <c r="N16798" s="160" t="s">
        <v>19</v>
      </c>
      <c r="O16798" s="160" t="s">
        <v>80</v>
      </c>
    </row>
    <row r="16799" spans="9:15" x14ac:dyDescent="0.35">
      <c r="I16799">
        <v>117767</v>
      </c>
      <c r="J16799">
        <v>3967</v>
      </c>
      <c r="K16799">
        <v>166727</v>
      </c>
      <c r="L16799">
        <v>92.83</v>
      </c>
      <c r="M16799" t="s">
        <v>212</v>
      </c>
      <c r="N16799" s="160" t="s">
        <v>7</v>
      </c>
      <c r="O16799" s="160" t="s">
        <v>80</v>
      </c>
    </row>
    <row r="16800" spans="9:15" x14ac:dyDescent="0.35">
      <c r="I16800">
        <v>118038</v>
      </c>
      <c r="J16800">
        <v>3967</v>
      </c>
      <c r="K16800">
        <v>166727</v>
      </c>
      <c r="L16800">
        <v>92.84</v>
      </c>
      <c r="M16800" t="s">
        <v>212</v>
      </c>
      <c r="N16800" s="160" t="s">
        <v>7</v>
      </c>
      <c r="O16800" s="160" t="s">
        <v>80</v>
      </c>
    </row>
    <row r="16801" spans="9:15" x14ac:dyDescent="0.35">
      <c r="I16801">
        <v>120833</v>
      </c>
      <c r="J16801">
        <v>3967</v>
      </c>
      <c r="K16801">
        <v>166727</v>
      </c>
      <c r="L16801">
        <v>26.55</v>
      </c>
      <c r="M16801" t="s">
        <v>212</v>
      </c>
      <c r="N16801" s="160" t="s">
        <v>10</v>
      </c>
      <c r="O16801" s="160" t="s">
        <v>80</v>
      </c>
    </row>
    <row r="16802" spans="9:15" x14ac:dyDescent="0.35">
      <c r="I16802">
        <v>120834</v>
      </c>
      <c r="J16802">
        <v>3967</v>
      </c>
      <c r="K16802">
        <v>166727</v>
      </c>
      <c r="L16802">
        <v>26.55</v>
      </c>
      <c r="M16802" t="s">
        <v>212</v>
      </c>
      <c r="N16802" s="160" t="s">
        <v>10</v>
      </c>
      <c r="O16802" s="160" t="s">
        <v>80</v>
      </c>
    </row>
    <row r="16803" spans="9:15" x14ac:dyDescent="0.35">
      <c r="I16803">
        <v>120936</v>
      </c>
      <c r="J16803">
        <v>3967</v>
      </c>
      <c r="K16803">
        <v>166727</v>
      </c>
      <c r="L16803">
        <v>26.55</v>
      </c>
      <c r="M16803" t="s">
        <v>212</v>
      </c>
      <c r="N16803" s="160" t="s">
        <v>10</v>
      </c>
      <c r="O16803" s="160" t="s">
        <v>80</v>
      </c>
    </row>
    <row r="16804" spans="9:15" x14ac:dyDescent="0.35">
      <c r="I16804">
        <v>121518</v>
      </c>
      <c r="J16804">
        <v>3967</v>
      </c>
      <c r="K16804">
        <v>166727</v>
      </c>
      <c r="L16804">
        <v>26.55</v>
      </c>
      <c r="M16804" t="s">
        <v>212</v>
      </c>
      <c r="N16804" s="160" t="s">
        <v>10</v>
      </c>
      <c r="O16804" s="160" t="s">
        <v>80</v>
      </c>
    </row>
    <row r="16805" spans="9:15" x14ac:dyDescent="0.35">
      <c r="I16805">
        <v>122731</v>
      </c>
      <c r="J16805">
        <v>3967</v>
      </c>
      <c r="K16805">
        <v>166727</v>
      </c>
      <c r="L16805">
        <v>26.55</v>
      </c>
      <c r="M16805" t="s">
        <v>212</v>
      </c>
      <c r="N16805" s="160" t="s">
        <v>10</v>
      </c>
      <c r="O16805" s="160" t="s">
        <v>80</v>
      </c>
    </row>
    <row r="16806" spans="9:15" x14ac:dyDescent="0.35">
      <c r="I16806">
        <v>118038</v>
      </c>
      <c r="J16806">
        <v>3985</v>
      </c>
      <c r="K16806">
        <v>166797</v>
      </c>
      <c r="L16806">
        <v>91.31</v>
      </c>
      <c r="M16806" t="s">
        <v>212</v>
      </c>
      <c r="N16806" s="160" t="s">
        <v>7</v>
      </c>
      <c r="O16806" s="160" t="s">
        <v>80</v>
      </c>
    </row>
    <row r="16807" spans="9:15" x14ac:dyDescent="0.35">
      <c r="I16807">
        <v>16459</v>
      </c>
      <c r="J16807">
        <v>201</v>
      </c>
      <c r="K16807">
        <v>166801</v>
      </c>
      <c r="L16807">
        <v>1077.4000000000001</v>
      </c>
      <c r="M16807" t="s">
        <v>212</v>
      </c>
      <c r="N16807" s="160" t="s">
        <v>19</v>
      </c>
      <c r="O16807" s="160" t="s">
        <v>80</v>
      </c>
    </row>
    <row r="16808" spans="9:15" x14ac:dyDescent="0.35">
      <c r="I16808">
        <v>72449</v>
      </c>
      <c r="J16808">
        <v>201</v>
      </c>
      <c r="K16808">
        <v>166801</v>
      </c>
      <c r="L16808">
        <v>388.88</v>
      </c>
      <c r="M16808" t="s">
        <v>212</v>
      </c>
      <c r="N16808" s="160" t="s">
        <v>9</v>
      </c>
      <c r="O16808" s="160" t="s">
        <v>80</v>
      </c>
    </row>
    <row r="16809" spans="9:15" x14ac:dyDescent="0.35">
      <c r="I16809">
        <v>72449</v>
      </c>
      <c r="J16809">
        <v>201</v>
      </c>
      <c r="K16809">
        <v>166801</v>
      </c>
      <c r="L16809">
        <v>194.44</v>
      </c>
      <c r="M16809" t="s">
        <v>212</v>
      </c>
      <c r="N16809" s="160" t="s">
        <v>9</v>
      </c>
      <c r="O16809" s="160" t="s">
        <v>80</v>
      </c>
    </row>
    <row r="16810" spans="9:15" x14ac:dyDescent="0.35">
      <c r="I16810">
        <v>74395</v>
      </c>
      <c r="J16810">
        <v>201</v>
      </c>
      <c r="K16810">
        <v>166801</v>
      </c>
      <c r="L16810">
        <v>349.2</v>
      </c>
      <c r="M16810" t="s">
        <v>212</v>
      </c>
      <c r="N16810" s="160" t="s">
        <v>7</v>
      </c>
      <c r="O16810" s="160" t="s">
        <v>80</v>
      </c>
    </row>
    <row r="16811" spans="9:15" x14ac:dyDescent="0.35">
      <c r="I16811">
        <v>79974</v>
      </c>
      <c r="J16811">
        <v>201</v>
      </c>
      <c r="K16811">
        <v>166801</v>
      </c>
      <c r="L16811">
        <v>83.67</v>
      </c>
      <c r="M16811" t="s">
        <v>212</v>
      </c>
      <c r="N16811" s="160" t="s">
        <v>10</v>
      </c>
      <c r="O16811" s="160" t="s">
        <v>80</v>
      </c>
    </row>
    <row r="16812" spans="9:15" x14ac:dyDescent="0.35">
      <c r="I16812">
        <v>91312</v>
      </c>
      <c r="J16812">
        <v>201</v>
      </c>
      <c r="K16812">
        <v>166801</v>
      </c>
      <c r="L16812">
        <v>785.52</v>
      </c>
      <c r="M16812" t="s">
        <v>212</v>
      </c>
      <c r="N16812" s="160" t="s">
        <v>8</v>
      </c>
      <c r="O16812" s="160" t="s">
        <v>80</v>
      </c>
    </row>
    <row r="16813" spans="9:15" x14ac:dyDescent="0.35">
      <c r="I16813">
        <v>101972</v>
      </c>
      <c r="J16813">
        <v>201</v>
      </c>
      <c r="K16813">
        <v>166801</v>
      </c>
      <c r="L16813">
        <v>479.78</v>
      </c>
      <c r="M16813" t="s">
        <v>212</v>
      </c>
      <c r="N16813" s="160" t="s">
        <v>19</v>
      </c>
      <c r="O16813" s="160" t="s">
        <v>80</v>
      </c>
    </row>
    <row r="16814" spans="9:15" x14ac:dyDescent="0.35">
      <c r="I16814">
        <v>116372</v>
      </c>
      <c r="J16814">
        <v>201</v>
      </c>
      <c r="K16814">
        <v>166801</v>
      </c>
      <c r="L16814">
        <v>699.86</v>
      </c>
      <c r="M16814" t="s">
        <v>212</v>
      </c>
      <c r="N16814" s="160" t="s">
        <v>19</v>
      </c>
      <c r="O16814" s="160" t="s">
        <v>80</v>
      </c>
    </row>
    <row r="16815" spans="9:15" x14ac:dyDescent="0.35">
      <c r="I16815">
        <v>118038</v>
      </c>
      <c r="J16815">
        <v>201</v>
      </c>
      <c r="K16815">
        <v>166801</v>
      </c>
      <c r="L16815">
        <v>371.32</v>
      </c>
      <c r="M16815" t="s">
        <v>212</v>
      </c>
      <c r="N16815" s="160" t="s">
        <v>7</v>
      </c>
      <c r="O16815" s="160" t="s">
        <v>80</v>
      </c>
    </row>
    <row r="16816" spans="9:15" x14ac:dyDescent="0.35">
      <c r="I16816">
        <v>124431</v>
      </c>
      <c r="J16816">
        <v>201</v>
      </c>
      <c r="K16816">
        <v>166801</v>
      </c>
      <c r="L16816">
        <v>83.67</v>
      </c>
      <c r="M16816" t="s">
        <v>212</v>
      </c>
      <c r="N16816" s="160" t="s">
        <v>10</v>
      </c>
      <c r="O16816" s="160" t="s">
        <v>80</v>
      </c>
    </row>
    <row r="16817" spans="9:15" x14ac:dyDescent="0.35">
      <c r="I16817">
        <v>125287</v>
      </c>
      <c r="J16817">
        <v>201</v>
      </c>
      <c r="K16817">
        <v>166801</v>
      </c>
      <c r="L16817">
        <v>655.15</v>
      </c>
      <c r="M16817" t="s">
        <v>212</v>
      </c>
      <c r="N16817" s="160" t="s">
        <v>10</v>
      </c>
      <c r="O16817" s="160" t="s">
        <v>80</v>
      </c>
    </row>
    <row r="16818" spans="9:15" x14ac:dyDescent="0.35">
      <c r="I16818">
        <v>125606</v>
      </c>
      <c r="J16818">
        <v>201</v>
      </c>
      <c r="K16818">
        <v>166801</v>
      </c>
      <c r="L16818">
        <v>251.01</v>
      </c>
      <c r="M16818" t="s">
        <v>212</v>
      </c>
      <c r="N16818" s="160" t="s">
        <v>10</v>
      </c>
      <c r="O16818" s="160" t="s">
        <v>80</v>
      </c>
    </row>
    <row r="16819" spans="9:15" x14ac:dyDescent="0.35">
      <c r="I16819">
        <v>7</v>
      </c>
      <c r="J16819">
        <v>3979</v>
      </c>
      <c r="K16819">
        <v>166802</v>
      </c>
      <c r="L16819">
        <v>194.4</v>
      </c>
      <c r="M16819" t="s">
        <v>218</v>
      </c>
      <c r="N16819" s="160" t="s">
        <v>9</v>
      </c>
      <c r="O16819" s="160" t="s">
        <v>80</v>
      </c>
    </row>
    <row r="16820" spans="9:15" x14ac:dyDescent="0.35">
      <c r="I16820">
        <v>72449</v>
      </c>
      <c r="J16820">
        <v>3979</v>
      </c>
      <c r="K16820">
        <v>166802</v>
      </c>
      <c r="L16820">
        <v>194.44</v>
      </c>
      <c r="M16820" t="s">
        <v>218</v>
      </c>
      <c r="N16820" s="160" t="s">
        <v>9</v>
      </c>
      <c r="O16820" s="160" t="s">
        <v>80</v>
      </c>
    </row>
    <row r="16821" spans="9:15" x14ac:dyDescent="0.35">
      <c r="I16821">
        <v>116372</v>
      </c>
      <c r="J16821">
        <v>3979</v>
      </c>
      <c r="K16821">
        <v>166802</v>
      </c>
      <c r="L16821">
        <v>47.62</v>
      </c>
      <c r="M16821" t="s">
        <v>212</v>
      </c>
      <c r="N16821" s="160" t="s">
        <v>19</v>
      </c>
      <c r="O16821" s="160" t="s">
        <v>80</v>
      </c>
    </row>
    <row r="16822" spans="9:15" x14ac:dyDescent="0.35">
      <c r="I16822">
        <v>117485</v>
      </c>
      <c r="J16822">
        <v>3979</v>
      </c>
      <c r="K16822">
        <v>166802</v>
      </c>
      <c r="L16822">
        <v>54.03</v>
      </c>
      <c r="M16822" t="s">
        <v>218</v>
      </c>
      <c r="N16822" s="160" t="s">
        <v>8</v>
      </c>
      <c r="O16822" s="160" t="s">
        <v>80</v>
      </c>
    </row>
    <row r="16823" spans="9:15" x14ac:dyDescent="0.35">
      <c r="I16823">
        <v>119309</v>
      </c>
      <c r="J16823">
        <v>3979</v>
      </c>
      <c r="K16823">
        <v>166802</v>
      </c>
      <c r="L16823">
        <v>38.159999999999997</v>
      </c>
      <c r="M16823" t="s">
        <v>212</v>
      </c>
      <c r="N16823" s="160" t="s">
        <v>9</v>
      </c>
      <c r="O16823" s="160" t="s">
        <v>80</v>
      </c>
    </row>
    <row r="16824" spans="9:15" x14ac:dyDescent="0.35">
      <c r="I16824">
        <v>116372</v>
      </c>
      <c r="J16824">
        <v>3979</v>
      </c>
      <c r="K16824">
        <v>166835</v>
      </c>
      <c r="L16824">
        <v>47.62</v>
      </c>
      <c r="M16824" t="s">
        <v>212</v>
      </c>
      <c r="N16824" s="160" t="s">
        <v>19</v>
      </c>
      <c r="O16824" s="160" t="s">
        <v>80</v>
      </c>
    </row>
    <row r="16825" spans="9:15" x14ac:dyDescent="0.35">
      <c r="I16825">
        <v>119309</v>
      </c>
      <c r="J16825">
        <v>3979</v>
      </c>
      <c r="K16825">
        <v>166835</v>
      </c>
      <c r="L16825">
        <v>38.159999999999997</v>
      </c>
      <c r="M16825" t="s">
        <v>212</v>
      </c>
      <c r="N16825" s="160" t="s">
        <v>9</v>
      </c>
      <c r="O16825" s="160" t="s">
        <v>80</v>
      </c>
    </row>
    <row r="16826" spans="9:15" x14ac:dyDescent="0.35">
      <c r="I16826">
        <v>7</v>
      </c>
      <c r="J16826">
        <v>3983</v>
      </c>
      <c r="K16826">
        <v>166873</v>
      </c>
      <c r="L16826">
        <v>715.26</v>
      </c>
      <c r="M16826" t="s">
        <v>212</v>
      </c>
      <c r="N16826" s="160" t="s">
        <v>9</v>
      </c>
      <c r="O16826" s="160" t="s">
        <v>84</v>
      </c>
    </row>
    <row r="16827" spans="9:15" x14ac:dyDescent="0.35">
      <c r="I16827">
        <v>72449</v>
      </c>
      <c r="J16827">
        <v>3983</v>
      </c>
      <c r="K16827">
        <v>166873</v>
      </c>
      <c r="L16827">
        <v>715.25</v>
      </c>
      <c r="M16827" t="s">
        <v>212</v>
      </c>
      <c r="N16827" s="160" t="s">
        <v>9</v>
      </c>
      <c r="O16827" s="160" t="s">
        <v>84</v>
      </c>
    </row>
    <row r="16828" spans="9:15" x14ac:dyDescent="0.35">
      <c r="I16828">
        <v>103732</v>
      </c>
      <c r="J16828">
        <v>3983</v>
      </c>
      <c r="K16828">
        <v>166873</v>
      </c>
      <c r="L16828">
        <v>1658.25</v>
      </c>
      <c r="M16828" t="s">
        <v>212</v>
      </c>
      <c r="N16828" s="160" t="s">
        <v>8</v>
      </c>
      <c r="O16828" s="160" t="s">
        <v>84</v>
      </c>
    </row>
    <row r="16829" spans="9:15" x14ac:dyDescent="0.35">
      <c r="I16829">
        <v>104499</v>
      </c>
      <c r="J16829">
        <v>3983</v>
      </c>
      <c r="K16829">
        <v>166873</v>
      </c>
      <c r="L16829">
        <v>705.6</v>
      </c>
      <c r="M16829" t="s">
        <v>212</v>
      </c>
      <c r="N16829" s="160" t="s">
        <v>7</v>
      </c>
      <c r="O16829" s="160" t="s">
        <v>84</v>
      </c>
    </row>
    <row r="16830" spans="9:15" x14ac:dyDescent="0.35">
      <c r="I16830">
        <v>104500</v>
      </c>
      <c r="J16830">
        <v>3983</v>
      </c>
      <c r="K16830">
        <v>166873</v>
      </c>
      <c r="L16830">
        <v>705.6</v>
      </c>
      <c r="M16830" t="s">
        <v>212</v>
      </c>
      <c r="N16830" s="160" t="s">
        <v>7</v>
      </c>
      <c r="O16830" s="160" t="s">
        <v>84</v>
      </c>
    </row>
    <row r="16831" spans="9:15" x14ac:dyDescent="0.35">
      <c r="I16831">
        <v>107294</v>
      </c>
      <c r="J16831">
        <v>3983</v>
      </c>
      <c r="K16831">
        <v>166873</v>
      </c>
      <c r="L16831">
        <v>535.4</v>
      </c>
      <c r="M16831" t="s">
        <v>212</v>
      </c>
      <c r="N16831" s="160" t="s">
        <v>8</v>
      </c>
      <c r="O16831" s="160" t="s">
        <v>84</v>
      </c>
    </row>
    <row r="16832" spans="9:15" x14ac:dyDescent="0.35">
      <c r="I16832">
        <v>118850</v>
      </c>
      <c r="J16832">
        <v>3983</v>
      </c>
      <c r="K16832">
        <v>166873</v>
      </c>
      <c r="L16832">
        <v>126.73</v>
      </c>
      <c r="M16832" t="s">
        <v>212</v>
      </c>
      <c r="N16832" s="160" t="s">
        <v>8</v>
      </c>
      <c r="O16832" s="160" t="s">
        <v>84</v>
      </c>
    </row>
    <row r="16833" spans="9:15" x14ac:dyDescent="0.35">
      <c r="I16833">
        <v>120833</v>
      </c>
      <c r="J16833">
        <v>3983</v>
      </c>
      <c r="K16833">
        <v>166873</v>
      </c>
      <c r="L16833">
        <v>317.52999999999997</v>
      </c>
      <c r="M16833" t="s">
        <v>212</v>
      </c>
      <c r="N16833" s="160" t="s">
        <v>10</v>
      </c>
      <c r="O16833" s="160" t="s">
        <v>84</v>
      </c>
    </row>
    <row r="16834" spans="9:15" x14ac:dyDescent="0.35">
      <c r="I16834">
        <v>120834</v>
      </c>
      <c r="J16834">
        <v>3983</v>
      </c>
      <c r="K16834">
        <v>166873</v>
      </c>
      <c r="L16834">
        <v>317.52999999999997</v>
      </c>
      <c r="M16834" t="s">
        <v>212</v>
      </c>
      <c r="N16834" s="160" t="s">
        <v>10</v>
      </c>
      <c r="O16834" s="160" t="s">
        <v>84</v>
      </c>
    </row>
    <row r="16835" spans="9:15" x14ac:dyDescent="0.35">
      <c r="I16835">
        <v>120936</v>
      </c>
      <c r="J16835">
        <v>3983</v>
      </c>
      <c r="K16835">
        <v>166873</v>
      </c>
      <c r="L16835">
        <v>317.52999999999997</v>
      </c>
      <c r="M16835" t="s">
        <v>212</v>
      </c>
      <c r="N16835" s="160" t="s">
        <v>10</v>
      </c>
      <c r="O16835" s="160" t="s">
        <v>84</v>
      </c>
    </row>
    <row r="16836" spans="9:15" x14ac:dyDescent="0.35">
      <c r="I16836">
        <v>122731</v>
      </c>
      <c r="J16836">
        <v>3983</v>
      </c>
      <c r="K16836">
        <v>166873</v>
      </c>
      <c r="L16836">
        <v>317.52999999999997</v>
      </c>
      <c r="M16836" t="s">
        <v>212</v>
      </c>
      <c r="N16836" s="160" t="s">
        <v>10</v>
      </c>
      <c r="O16836" s="160" t="s">
        <v>84</v>
      </c>
    </row>
    <row r="16837" spans="9:15" x14ac:dyDescent="0.35">
      <c r="I16837">
        <v>122803</v>
      </c>
      <c r="J16837">
        <v>3983</v>
      </c>
      <c r="K16837">
        <v>166873</v>
      </c>
      <c r="L16837">
        <v>301.13</v>
      </c>
      <c r="M16837" t="s">
        <v>212</v>
      </c>
      <c r="N16837" s="160" t="s">
        <v>207</v>
      </c>
      <c r="O16837" s="160" t="s">
        <v>84</v>
      </c>
    </row>
    <row r="16838" spans="9:15" x14ac:dyDescent="0.35">
      <c r="I16838">
        <v>122804</v>
      </c>
      <c r="J16838">
        <v>3983</v>
      </c>
      <c r="K16838">
        <v>166873</v>
      </c>
      <c r="L16838">
        <v>304</v>
      </c>
      <c r="M16838" t="s">
        <v>212</v>
      </c>
      <c r="N16838" s="160" t="s">
        <v>207</v>
      </c>
      <c r="O16838" s="160" t="s">
        <v>84</v>
      </c>
    </row>
    <row r="16839" spans="9:15" x14ac:dyDescent="0.35">
      <c r="I16839">
        <v>122804</v>
      </c>
      <c r="J16839">
        <v>3983</v>
      </c>
      <c r="K16839">
        <v>166873</v>
      </c>
      <c r="L16839">
        <v>301.13</v>
      </c>
      <c r="M16839" t="s">
        <v>212</v>
      </c>
      <c r="N16839" s="160" t="s">
        <v>207</v>
      </c>
      <c r="O16839" s="160" t="s">
        <v>84</v>
      </c>
    </row>
    <row r="16840" spans="9:15" x14ac:dyDescent="0.35">
      <c r="I16840">
        <v>16459</v>
      </c>
      <c r="J16840">
        <v>4034</v>
      </c>
      <c r="K16840">
        <v>166881</v>
      </c>
      <c r="L16840">
        <v>74.83</v>
      </c>
      <c r="M16840" t="s">
        <v>212</v>
      </c>
      <c r="N16840" s="160" t="s">
        <v>19</v>
      </c>
      <c r="O16840" s="160" t="s">
        <v>80</v>
      </c>
    </row>
    <row r="16841" spans="9:15" x14ac:dyDescent="0.35">
      <c r="I16841">
        <v>71189</v>
      </c>
      <c r="J16841">
        <v>4034</v>
      </c>
      <c r="K16841">
        <v>166881</v>
      </c>
      <c r="L16841">
        <v>97.68</v>
      </c>
      <c r="M16841" t="s">
        <v>212</v>
      </c>
      <c r="N16841" s="160" t="s">
        <v>8</v>
      </c>
      <c r="O16841" s="160" t="s">
        <v>80</v>
      </c>
    </row>
    <row r="16842" spans="9:15" x14ac:dyDescent="0.35">
      <c r="I16842">
        <v>77912</v>
      </c>
      <c r="J16842">
        <v>4034</v>
      </c>
      <c r="K16842">
        <v>166881</v>
      </c>
      <c r="L16842">
        <v>27.4</v>
      </c>
      <c r="M16842" t="s">
        <v>212</v>
      </c>
      <c r="N16842" s="160" t="s">
        <v>8</v>
      </c>
      <c r="O16842" s="160" t="s">
        <v>80</v>
      </c>
    </row>
    <row r="16843" spans="9:15" x14ac:dyDescent="0.35">
      <c r="I16843">
        <v>101972</v>
      </c>
      <c r="J16843">
        <v>4034</v>
      </c>
      <c r="K16843">
        <v>166881</v>
      </c>
      <c r="L16843">
        <v>133.41</v>
      </c>
      <c r="M16843" t="s">
        <v>212</v>
      </c>
      <c r="N16843" s="160" t="s">
        <v>19</v>
      </c>
      <c r="O16843" s="160" t="s">
        <v>80</v>
      </c>
    </row>
    <row r="16844" spans="9:15" x14ac:dyDescent="0.35">
      <c r="I16844">
        <v>103732</v>
      </c>
      <c r="J16844">
        <v>4034</v>
      </c>
      <c r="K16844">
        <v>166881</v>
      </c>
      <c r="L16844">
        <v>146</v>
      </c>
      <c r="M16844" t="s">
        <v>212</v>
      </c>
      <c r="N16844" s="160" t="s">
        <v>8</v>
      </c>
      <c r="O16844" s="160" t="s">
        <v>80</v>
      </c>
    </row>
    <row r="16845" spans="9:15" x14ac:dyDescent="0.35">
      <c r="I16845">
        <v>116372</v>
      </c>
      <c r="J16845">
        <v>4034</v>
      </c>
      <c r="K16845">
        <v>166881</v>
      </c>
      <c r="L16845">
        <v>71.430000000000007</v>
      </c>
      <c r="M16845" t="s">
        <v>212</v>
      </c>
      <c r="N16845" s="160" t="s">
        <v>19</v>
      </c>
      <c r="O16845" s="160" t="s">
        <v>80</v>
      </c>
    </row>
    <row r="16846" spans="9:15" x14ac:dyDescent="0.35">
      <c r="I16846">
        <v>118850</v>
      </c>
      <c r="J16846">
        <v>4034</v>
      </c>
      <c r="K16846">
        <v>166881</v>
      </c>
      <c r="L16846">
        <v>126.73</v>
      </c>
      <c r="M16846" t="s">
        <v>212</v>
      </c>
      <c r="N16846" s="160" t="s">
        <v>8</v>
      </c>
      <c r="O16846" s="160" t="s">
        <v>80</v>
      </c>
    </row>
    <row r="16847" spans="9:15" x14ac:dyDescent="0.35">
      <c r="I16847">
        <v>78573</v>
      </c>
      <c r="J16847">
        <v>819</v>
      </c>
      <c r="K16847">
        <v>166885</v>
      </c>
      <c r="L16847">
        <v>6.29</v>
      </c>
      <c r="M16847" t="s">
        <v>212</v>
      </c>
      <c r="N16847" s="160" t="s">
        <v>8</v>
      </c>
      <c r="O16847" s="160" t="s">
        <v>80</v>
      </c>
    </row>
    <row r="16848" spans="9:15" x14ac:dyDescent="0.35">
      <c r="I16848">
        <v>78573</v>
      </c>
      <c r="J16848">
        <v>819</v>
      </c>
      <c r="K16848">
        <v>166885</v>
      </c>
      <c r="L16848">
        <v>3.98</v>
      </c>
      <c r="M16848" t="s">
        <v>212</v>
      </c>
      <c r="N16848" s="160" t="s">
        <v>8</v>
      </c>
      <c r="O16848" s="160" t="s">
        <v>80</v>
      </c>
    </row>
    <row r="16849" spans="9:15" x14ac:dyDescent="0.35">
      <c r="I16849">
        <v>91312</v>
      </c>
      <c r="J16849">
        <v>819</v>
      </c>
      <c r="K16849">
        <v>166885</v>
      </c>
      <c r="L16849">
        <v>6.52</v>
      </c>
      <c r="M16849" t="s">
        <v>212</v>
      </c>
      <c r="N16849" s="160" t="s">
        <v>8</v>
      </c>
      <c r="O16849" s="160" t="s">
        <v>80</v>
      </c>
    </row>
    <row r="16850" spans="9:15" x14ac:dyDescent="0.35">
      <c r="I16850">
        <v>7</v>
      </c>
      <c r="J16850">
        <v>501</v>
      </c>
      <c r="K16850">
        <v>166887</v>
      </c>
      <c r="L16850">
        <v>194.4</v>
      </c>
      <c r="M16850" t="s">
        <v>212</v>
      </c>
      <c r="N16850" s="160" t="s">
        <v>9</v>
      </c>
      <c r="O16850" s="160" t="s">
        <v>80</v>
      </c>
    </row>
    <row r="16851" spans="9:15" x14ac:dyDescent="0.35">
      <c r="I16851">
        <v>71189</v>
      </c>
      <c r="J16851">
        <v>501</v>
      </c>
      <c r="K16851">
        <v>166887</v>
      </c>
      <c r="L16851">
        <v>73.260000000000005</v>
      </c>
      <c r="M16851" t="s">
        <v>212</v>
      </c>
      <c r="N16851" s="160" t="s">
        <v>8</v>
      </c>
      <c r="O16851" s="160" t="s">
        <v>80</v>
      </c>
    </row>
    <row r="16852" spans="9:15" x14ac:dyDescent="0.35">
      <c r="I16852">
        <v>72449</v>
      </c>
      <c r="J16852">
        <v>501</v>
      </c>
      <c r="K16852">
        <v>166887</v>
      </c>
      <c r="L16852">
        <v>194.44</v>
      </c>
      <c r="M16852" t="s">
        <v>212</v>
      </c>
      <c r="N16852" s="160" t="s">
        <v>9</v>
      </c>
      <c r="O16852" s="160" t="s">
        <v>80</v>
      </c>
    </row>
    <row r="16853" spans="9:15" x14ac:dyDescent="0.35">
      <c r="I16853">
        <v>78573</v>
      </c>
      <c r="J16853">
        <v>501</v>
      </c>
      <c r="K16853">
        <v>166887</v>
      </c>
      <c r="L16853">
        <v>126.29</v>
      </c>
      <c r="M16853" t="s">
        <v>212</v>
      </c>
      <c r="N16853" s="160" t="s">
        <v>8</v>
      </c>
      <c r="O16853" s="160" t="s">
        <v>80</v>
      </c>
    </row>
    <row r="16854" spans="9:15" x14ac:dyDescent="0.35">
      <c r="I16854">
        <v>79973</v>
      </c>
      <c r="J16854">
        <v>501</v>
      </c>
      <c r="K16854">
        <v>166887</v>
      </c>
      <c r="L16854">
        <v>83.67</v>
      </c>
      <c r="M16854" t="s">
        <v>212</v>
      </c>
      <c r="N16854" s="160" t="s">
        <v>10</v>
      </c>
      <c r="O16854" s="160" t="s">
        <v>80</v>
      </c>
    </row>
    <row r="16855" spans="9:15" x14ac:dyDescent="0.35">
      <c r="I16855">
        <v>81192</v>
      </c>
      <c r="J16855">
        <v>501</v>
      </c>
      <c r="K16855">
        <v>166887</v>
      </c>
      <c r="L16855">
        <v>55.19</v>
      </c>
      <c r="M16855" t="s">
        <v>212</v>
      </c>
      <c r="N16855" s="160" t="s">
        <v>7</v>
      </c>
      <c r="O16855" s="160" t="s">
        <v>80</v>
      </c>
    </row>
    <row r="16856" spans="9:15" x14ac:dyDescent="0.35">
      <c r="I16856">
        <v>91312</v>
      </c>
      <c r="J16856">
        <v>501</v>
      </c>
      <c r="K16856">
        <v>166887</v>
      </c>
      <c r="L16856">
        <v>130.91999999999999</v>
      </c>
      <c r="M16856" t="s">
        <v>212</v>
      </c>
      <c r="N16856" s="160" t="s">
        <v>8</v>
      </c>
      <c r="O16856" s="160" t="s">
        <v>80</v>
      </c>
    </row>
    <row r="16857" spans="9:15" x14ac:dyDescent="0.35">
      <c r="I16857">
        <v>107294</v>
      </c>
      <c r="J16857">
        <v>501</v>
      </c>
      <c r="K16857">
        <v>166887</v>
      </c>
      <c r="L16857">
        <v>159.30000000000001</v>
      </c>
      <c r="M16857" t="s">
        <v>212</v>
      </c>
      <c r="N16857" s="160" t="s">
        <v>8</v>
      </c>
      <c r="O16857" s="160" t="s">
        <v>80</v>
      </c>
    </row>
    <row r="16858" spans="9:15" x14ac:dyDescent="0.35">
      <c r="I16858">
        <v>116372</v>
      </c>
      <c r="J16858">
        <v>501</v>
      </c>
      <c r="K16858">
        <v>166887</v>
      </c>
      <c r="L16858">
        <v>23.81</v>
      </c>
      <c r="M16858" t="s">
        <v>212</v>
      </c>
      <c r="N16858" s="160" t="s">
        <v>19</v>
      </c>
      <c r="O16858" s="160" t="s">
        <v>80</v>
      </c>
    </row>
    <row r="16859" spans="9:15" x14ac:dyDescent="0.35">
      <c r="I16859">
        <v>117441</v>
      </c>
      <c r="J16859">
        <v>501</v>
      </c>
      <c r="K16859">
        <v>166887</v>
      </c>
      <c r="L16859">
        <v>137.44999999999999</v>
      </c>
      <c r="M16859" t="s">
        <v>212</v>
      </c>
      <c r="N16859" s="160" t="s">
        <v>9</v>
      </c>
      <c r="O16859" s="160" t="s">
        <v>80</v>
      </c>
    </row>
    <row r="16860" spans="9:15" x14ac:dyDescent="0.35">
      <c r="I16860">
        <v>117485</v>
      </c>
      <c r="J16860">
        <v>501</v>
      </c>
      <c r="K16860">
        <v>166887</v>
      </c>
      <c r="L16860">
        <v>72.040000000000006</v>
      </c>
      <c r="M16860" t="s">
        <v>212</v>
      </c>
      <c r="N16860" s="160" t="s">
        <v>8</v>
      </c>
      <c r="O16860" s="160" t="s">
        <v>80</v>
      </c>
    </row>
    <row r="16861" spans="9:15" x14ac:dyDescent="0.35">
      <c r="I16861">
        <v>117767</v>
      </c>
      <c r="J16861">
        <v>501</v>
      </c>
      <c r="K16861">
        <v>166887</v>
      </c>
      <c r="L16861">
        <v>92.83</v>
      </c>
      <c r="M16861" t="s">
        <v>212</v>
      </c>
      <c r="N16861" s="160" t="s">
        <v>7</v>
      </c>
      <c r="O16861" s="160" t="s">
        <v>80</v>
      </c>
    </row>
    <row r="16862" spans="9:15" x14ac:dyDescent="0.35">
      <c r="I16862">
        <v>118038</v>
      </c>
      <c r="J16862">
        <v>501</v>
      </c>
      <c r="K16862">
        <v>166887</v>
      </c>
      <c r="L16862">
        <v>92.84</v>
      </c>
      <c r="M16862" t="s">
        <v>212</v>
      </c>
      <c r="N16862" s="160" t="s">
        <v>7</v>
      </c>
      <c r="O16862" s="160" t="s">
        <v>80</v>
      </c>
    </row>
    <row r="16863" spans="9:15" x14ac:dyDescent="0.35">
      <c r="I16863">
        <v>118484</v>
      </c>
      <c r="J16863">
        <v>501</v>
      </c>
      <c r="K16863">
        <v>166887</v>
      </c>
      <c r="L16863">
        <v>125.73</v>
      </c>
      <c r="M16863" t="s">
        <v>212</v>
      </c>
      <c r="N16863" s="160" t="s">
        <v>7</v>
      </c>
      <c r="O16863" s="160" t="s">
        <v>80</v>
      </c>
    </row>
    <row r="16864" spans="9:15" x14ac:dyDescent="0.35">
      <c r="I16864">
        <v>118484</v>
      </c>
      <c r="J16864">
        <v>501</v>
      </c>
      <c r="K16864">
        <v>166887</v>
      </c>
      <c r="L16864">
        <v>125.73</v>
      </c>
      <c r="M16864" t="s">
        <v>212</v>
      </c>
      <c r="N16864" s="160" t="s">
        <v>7</v>
      </c>
      <c r="O16864" s="160" t="s">
        <v>80</v>
      </c>
    </row>
    <row r="16865" spans="9:15" x14ac:dyDescent="0.35">
      <c r="I16865">
        <v>120833</v>
      </c>
      <c r="J16865">
        <v>501</v>
      </c>
      <c r="K16865">
        <v>166887</v>
      </c>
      <c r="L16865">
        <v>26.51</v>
      </c>
      <c r="M16865" t="s">
        <v>212</v>
      </c>
      <c r="N16865" s="160" t="s">
        <v>10</v>
      </c>
      <c r="O16865" s="160" t="s">
        <v>80</v>
      </c>
    </row>
    <row r="16866" spans="9:15" x14ac:dyDescent="0.35">
      <c r="I16866">
        <v>120936</v>
      </c>
      <c r="J16866">
        <v>501</v>
      </c>
      <c r="K16866">
        <v>166887</v>
      </c>
      <c r="L16866">
        <v>26.51</v>
      </c>
      <c r="M16866" t="s">
        <v>212</v>
      </c>
      <c r="N16866" s="160" t="s">
        <v>10</v>
      </c>
      <c r="O16866" s="160" t="s">
        <v>80</v>
      </c>
    </row>
    <row r="16867" spans="9:15" x14ac:dyDescent="0.35">
      <c r="I16867">
        <v>7</v>
      </c>
      <c r="J16867">
        <v>4010</v>
      </c>
      <c r="K16867">
        <v>166915</v>
      </c>
      <c r="L16867">
        <v>194.99</v>
      </c>
      <c r="M16867" t="s">
        <v>212</v>
      </c>
      <c r="N16867" s="160" t="s">
        <v>9</v>
      </c>
      <c r="O16867" s="160" t="s">
        <v>80</v>
      </c>
    </row>
    <row r="16868" spans="9:15" x14ac:dyDescent="0.35">
      <c r="I16868">
        <v>71189</v>
      </c>
      <c r="J16868">
        <v>4010</v>
      </c>
      <c r="K16868">
        <v>166915</v>
      </c>
      <c r="L16868">
        <v>121.3</v>
      </c>
      <c r="M16868" t="s">
        <v>212</v>
      </c>
      <c r="N16868" s="160" t="s">
        <v>8</v>
      </c>
      <c r="O16868" s="160" t="s">
        <v>80</v>
      </c>
    </row>
    <row r="16869" spans="9:15" x14ac:dyDescent="0.35">
      <c r="I16869">
        <v>72449</v>
      </c>
      <c r="J16869">
        <v>4010</v>
      </c>
      <c r="K16869">
        <v>166915</v>
      </c>
      <c r="L16869">
        <v>194.99</v>
      </c>
      <c r="M16869" t="s">
        <v>212</v>
      </c>
      <c r="N16869" s="160" t="s">
        <v>9</v>
      </c>
      <c r="O16869" s="160" t="s">
        <v>80</v>
      </c>
    </row>
    <row r="16870" spans="9:15" x14ac:dyDescent="0.35">
      <c r="I16870">
        <v>81192</v>
      </c>
      <c r="J16870">
        <v>4010</v>
      </c>
      <c r="K16870">
        <v>166915</v>
      </c>
      <c r="L16870">
        <v>109.62</v>
      </c>
      <c r="M16870" t="s">
        <v>212</v>
      </c>
      <c r="N16870" s="160" t="s">
        <v>7</v>
      </c>
      <c r="O16870" s="160" t="s">
        <v>80</v>
      </c>
    </row>
    <row r="16871" spans="9:15" x14ac:dyDescent="0.35">
      <c r="I16871">
        <v>91312</v>
      </c>
      <c r="J16871">
        <v>4010</v>
      </c>
      <c r="K16871">
        <v>166915</v>
      </c>
      <c r="L16871">
        <v>130.97999999999999</v>
      </c>
      <c r="M16871" t="s">
        <v>212</v>
      </c>
      <c r="N16871" s="160" t="s">
        <v>8</v>
      </c>
      <c r="O16871" s="160" t="s">
        <v>80</v>
      </c>
    </row>
    <row r="16872" spans="9:15" x14ac:dyDescent="0.35">
      <c r="I16872">
        <v>118484</v>
      </c>
      <c r="J16872">
        <v>4010</v>
      </c>
      <c r="K16872">
        <v>166915</v>
      </c>
      <c r="L16872">
        <v>249.76</v>
      </c>
      <c r="M16872" t="s">
        <v>212</v>
      </c>
      <c r="N16872" s="160" t="s">
        <v>7</v>
      </c>
      <c r="O16872" s="160" t="s">
        <v>80</v>
      </c>
    </row>
    <row r="16873" spans="9:15" x14ac:dyDescent="0.35">
      <c r="I16873">
        <v>120935</v>
      </c>
      <c r="J16873">
        <v>4010</v>
      </c>
      <c r="K16873">
        <v>166915</v>
      </c>
      <c r="L16873">
        <v>27.5</v>
      </c>
      <c r="M16873" t="s">
        <v>212</v>
      </c>
      <c r="N16873" s="160" t="s">
        <v>10</v>
      </c>
      <c r="O16873" s="160" t="s">
        <v>80</v>
      </c>
    </row>
    <row r="16874" spans="9:15" x14ac:dyDescent="0.35">
      <c r="I16874">
        <v>120936</v>
      </c>
      <c r="J16874">
        <v>4010</v>
      </c>
      <c r="K16874">
        <v>166915</v>
      </c>
      <c r="L16874">
        <v>27.5</v>
      </c>
      <c r="M16874" t="s">
        <v>212</v>
      </c>
      <c r="N16874" s="160" t="s">
        <v>10</v>
      </c>
      <c r="O16874" s="160" t="s">
        <v>80</v>
      </c>
    </row>
    <row r="16875" spans="9:15" x14ac:dyDescent="0.35">
      <c r="I16875">
        <v>7</v>
      </c>
      <c r="J16875">
        <v>4021</v>
      </c>
      <c r="K16875">
        <v>166916</v>
      </c>
      <c r="L16875">
        <v>194.4</v>
      </c>
      <c r="M16875" t="s">
        <v>212</v>
      </c>
      <c r="N16875" s="160" t="s">
        <v>9</v>
      </c>
      <c r="O16875" s="160" t="s">
        <v>80</v>
      </c>
    </row>
    <row r="16876" spans="9:15" x14ac:dyDescent="0.35">
      <c r="I16876">
        <v>81192</v>
      </c>
      <c r="J16876">
        <v>4021</v>
      </c>
      <c r="K16876">
        <v>166916</v>
      </c>
      <c r="L16876">
        <v>55.19</v>
      </c>
      <c r="M16876" t="s">
        <v>212</v>
      </c>
      <c r="N16876" s="160" t="s">
        <v>7</v>
      </c>
      <c r="O16876" s="160" t="s">
        <v>80</v>
      </c>
    </row>
    <row r="16877" spans="9:15" x14ac:dyDescent="0.35">
      <c r="I16877">
        <v>91312</v>
      </c>
      <c r="J16877">
        <v>4021</v>
      </c>
      <c r="K16877">
        <v>166916</v>
      </c>
      <c r="L16877">
        <v>130.91999999999999</v>
      </c>
      <c r="M16877" t="s">
        <v>212</v>
      </c>
      <c r="N16877" s="160" t="s">
        <v>8</v>
      </c>
      <c r="O16877" s="160" t="s">
        <v>80</v>
      </c>
    </row>
    <row r="16878" spans="9:15" x14ac:dyDescent="0.35">
      <c r="I16878">
        <v>118484</v>
      </c>
      <c r="J16878">
        <v>4021</v>
      </c>
      <c r="K16878">
        <v>166916</v>
      </c>
      <c r="L16878">
        <v>125.73</v>
      </c>
      <c r="M16878" t="s">
        <v>212</v>
      </c>
      <c r="N16878" s="160" t="s">
        <v>7</v>
      </c>
      <c r="O16878" s="160" t="s">
        <v>80</v>
      </c>
    </row>
    <row r="16879" spans="9:15" x14ac:dyDescent="0.35">
      <c r="I16879">
        <v>120833</v>
      </c>
      <c r="J16879">
        <v>4021</v>
      </c>
      <c r="K16879">
        <v>166916</v>
      </c>
      <c r="L16879">
        <v>26.51</v>
      </c>
      <c r="M16879" t="s">
        <v>212</v>
      </c>
      <c r="N16879" s="160" t="s">
        <v>10</v>
      </c>
      <c r="O16879" s="160" t="s">
        <v>80</v>
      </c>
    </row>
    <row r="16880" spans="9:15" x14ac:dyDescent="0.35">
      <c r="I16880">
        <v>120935</v>
      </c>
      <c r="J16880">
        <v>4021</v>
      </c>
      <c r="K16880">
        <v>166916</v>
      </c>
      <c r="L16880">
        <v>26.51</v>
      </c>
      <c r="M16880" t="s">
        <v>212</v>
      </c>
      <c r="N16880" s="160" t="s">
        <v>10</v>
      </c>
      <c r="O16880" s="160" t="s">
        <v>80</v>
      </c>
    </row>
    <row r="16881" spans="9:15" x14ac:dyDescent="0.35">
      <c r="I16881">
        <v>122045</v>
      </c>
      <c r="J16881">
        <v>4021</v>
      </c>
      <c r="K16881">
        <v>166916</v>
      </c>
      <c r="L16881">
        <v>37.68</v>
      </c>
      <c r="M16881" t="s">
        <v>212</v>
      </c>
      <c r="N16881" s="160" t="s">
        <v>9</v>
      </c>
      <c r="O16881" s="160" t="s">
        <v>80</v>
      </c>
    </row>
    <row r="16882" spans="9:15" x14ac:dyDescent="0.35">
      <c r="I16882">
        <v>91312</v>
      </c>
      <c r="J16882">
        <v>3940</v>
      </c>
      <c r="K16882">
        <v>166997</v>
      </c>
      <c r="L16882">
        <v>130.91999999999999</v>
      </c>
      <c r="M16882" t="s">
        <v>212</v>
      </c>
      <c r="N16882" s="160" t="s">
        <v>8</v>
      </c>
      <c r="O16882" s="160" t="s">
        <v>80</v>
      </c>
    </row>
    <row r="16883" spans="9:15" x14ac:dyDescent="0.35">
      <c r="I16883">
        <v>119309</v>
      </c>
      <c r="J16883">
        <v>3940</v>
      </c>
      <c r="K16883">
        <v>166997</v>
      </c>
      <c r="L16883">
        <v>40</v>
      </c>
      <c r="M16883" t="s">
        <v>212</v>
      </c>
      <c r="N16883" s="160" t="s">
        <v>9</v>
      </c>
      <c r="O16883" s="160" t="s">
        <v>80</v>
      </c>
    </row>
    <row r="16884" spans="9:15" x14ac:dyDescent="0.35">
      <c r="I16884">
        <v>101972</v>
      </c>
      <c r="J16884">
        <v>4094</v>
      </c>
      <c r="K16884">
        <v>167009</v>
      </c>
      <c r="L16884">
        <v>906.56</v>
      </c>
      <c r="M16884" t="s">
        <v>212</v>
      </c>
      <c r="N16884" s="160" t="s">
        <v>19</v>
      </c>
      <c r="O16884" s="160" t="s">
        <v>80</v>
      </c>
    </row>
    <row r="16885" spans="9:15" x14ac:dyDescent="0.35">
      <c r="I16885">
        <v>120935</v>
      </c>
      <c r="J16885">
        <v>4094</v>
      </c>
      <c r="K16885">
        <v>167009</v>
      </c>
      <c r="L16885">
        <v>53.02</v>
      </c>
      <c r="M16885" t="s">
        <v>212</v>
      </c>
      <c r="N16885" s="160" t="s">
        <v>10</v>
      </c>
      <c r="O16885" s="160" t="s">
        <v>80</v>
      </c>
    </row>
    <row r="16886" spans="9:15" x14ac:dyDescent="0.35">
      <c r="I16886">
        <v>120936</v>
      </c>
      <c r="J16886">
        <v>4094</v>
      </c>
      <c r="K16886">
        <v>167009</v>
      </c>
      <c r="L16886">
        <v>53.02</v>
      </c>
      <c r="M16886" t="s">
        <v>212</v>
      </c>
      <c r="N16886" s="160" t="s">
        <v>10</v>
      </c>
      <c r="O16886" s="160" t="s">
        <v>80</v>
      </c>
    </row>
    <row r="16887" spans="9:15" x14ac:dyDescent="0.35">
      <c r="I16887">
        <v>125287</v>
      </c>
      <c r="J16887">
        <v>4094</v>
      </c>
      <c r="K16887">
        <v>167009</v>
      </c>
      <c r="L16887">
        <v>65.52</v>
      </c>
      <c r="M16887" t="s">
        <v>212</v>
      </c>
      <c r="N16887" s="160" t="s">
        <v>10</v>
      </c>
      <c r="O16887" s="160" t="s">
        <v>80</v>
      </c>
    </row>
    <row r="16888" spans="9:15" x14ac:dyDescent="0.35">
      <c r="I16888">
        <v>71189</v>
      </c>
      <c r="J16888">
        <v>3630</v>
      </c>
      <c r="K16888">
        <v>167013</v>
      </c>
      <c r="L16888">
        <v>489.2</v>
      </c>
      <c r="M16888" t="s">
        <v>212</v>
      </c>
      <c r="N16888" s="160" t="s">
        <v>8</v>
      </c>
      <c r="O16888" s="160" t="s">
        <v>80</v>
      </c>
    </row>
    <row r="16889" spans="9:15" x14ac:dyDescent="0.35">
      <c r="I16889">
        <v>91312</v>
      </c>
      <c r="J16889">
        <v>3630</v>
      </c>
      <c r="K16889">
        <v>167013</v>
      </c>
      <c r="L16889">
        <v>131.11000000000001</v>
      </c>
      <c r="M16889" t="s">
        <v>212</v>
      </c>
      <c r="N16889" s="160" t="s">
        <v>8</v>
      </c>
      <c r="O16889" s="160" t="s">
        <v>80</v>
      </c>
    </row>
    <row r="16890" spans="9:15" x14ac:dyDescent="0.35">
      <c r="I16890">
        <v>103732</v>
      </c>
      <c r="J16890">
        <v>3630</v>
      </c>
      <c r="K16890">
        <v>167013</v>
      </c>
      <c r="L16890">
        <v>219.36</v>
      </c>
      <c r="M16890" t="s">
        <v>212</v>
      </c>
      <c r="N16890" s="160" t="s">
        <v>8</v>
      </c>
      <c r="O16890" s="160" t="s">
        <v>80</v>
      </c>
    </row>
    <row r="16891" spans="9:15" x14ac:dyDescent="0.35">
      <c r="I16891">
        <v>107294</v>
      </c>
      <c r="J16891">
        <v>3630</v>
      </c>
      <c r="K16891">
        <v>167013</v>
      </c>
      <c r="L16891">
        <v>159.54</v>
      </c>
      <c r="M16891" t="s">
        <v>212</v>
      </c>
      <c r="N16891" s="160" t="s">
        <v>8</v>
      </c>
      <c r="O16891" s="160" t="s">
        <v>80</v>
      </c>
    </row>
    <row r="16892" spans="9:15" x14ac:dyDescent="0.35">
      <c r="I16892">
        <v>117485</v>
      </c>
      <c r="J16892">
        <v>3630</v>
      </c>
      <c r="K16892">
        <v>167013</v>
      </c>
      <c r="L16892">
        <v>216.48</v>
      </c>
      <c r="M16892" t="s">
        <v>212</v>
      </c>
      <c r="N16892" s="160" t="s">
        <v>8</v>
      </c>
      <c r="O16892" s="160" t="s">
        <v>80</v>
      </c>
    </row>
    <row r="16893" spans="9:15" x14ac:dyDescent="0.35">
      <c r="I16893">
        <v>118038</v>
      </c>
      <c r="J16893">
        <v>3630</v>
      </c>
      <c r="K16893">
        <v>167013</v>
      </c>
      <c r="L16893">
        <v>92.98</v>
      </c>
      <c r="M16893" t="s">
        <v>212</v>
      </c>
      <c r="N16893" s="160" t="s">
        <v>7</v>
      </c>
      <c r="O16893" s="160" t="s">
        <v>80</v>
      </c>
    </row>
    <row r="16894" spans="9:15" x14ac:dyDescent="0.35">
      <c r="I16894">
        <v>118484</v>
      </c>
      <c r="J16894">
        <v>3630</v>
      </c>
      <c r="K16894">
        <v>167013</v>
      </c>
      <c r="L16894">
        <v>125.92</v>
      </c>
      <c r="M16894" t="s">
        <v>212</v>
      </c>
      <c r="N16894" s="160" t="s">
        <v>7</v>
      </c>
      <c r="O16894" s="160" t="s">
        <v>80</v>
      </c>
    </row>
    <row r="16895" spans="9:15" x14ac:dyDescent="0.35">
      <c r="I16895">
        <v>118850</v>
      </c>
      <c r="J16895">
        <v>3630</v>
      </c>
      <c r="K16895">
        <v>167013</v>
      </c>
      <c r="L16895">
        <v>126.92</v>
      </c>
      <c r="M16895" t="s">
        <v>212</v>
      </c>
      <c r="N16895" s="160" t="s">
        <v>8</v>
      </c>
      <c r="O16895" s="160" t="s">
        <v>80</v>
      </c>
    </row>
    <row r="16896" spans="9:15" x14ac:dyDescent="0.35">
      <c r="I16896">
        <v>7</v>
      </c>
      <c r="J16896">
        <v>3956</v>
      </c>
      <c r="K16896">
        <v>167016</v>
      </c>
      <c r="L16896">
        <v>777.63</v>
      </c>
      <c r="M16896" t="s">
        <v>212</v>
      </c>
      <c r="N16896" s="160" t="s">
        <v>9</v>
      </c>
      <c r="O16896" s="160" t="s">
        <v>80</v>
      </c>
    </row>
    <row r="16897" spans="9:15" x14ac:dyDescent="0.35">
      <c r="I16897">
        <v>72449</v>
      </c>
      <c r="J16897">
        <v>3956</v>
      </c>
      <c r="K16897">
        <v>167016</v>
      </c>
      <c r="L16897">
        <v>777.62</v>
      </c>
      <c r="M16897" t="s">
        <v>212</v>
      </c>
      <c r="N16897" s="160" t="s">
        <v>9</v>
      </c>
      <c r="O16897" s="160" t="s">
        <v>80</v>
      </c>
    </row>
    <row r="16898" spans="9:15" x14ac:dyDescent="0.35">
      <c r="I16898">
        <v>74395</v>
      </c>
      <c r="J16898">
        <v>3956</v>
      </c>
      <c r="K16898">
        <v>167016</v>
      </c>
      <c r="L16898">
        <v>698.55</v>
      </c>
      <c r="M16898" t="s">
        <v>212</v>
      </c>
      <c r="N16898" s="160" t="s">
        <v>7</v>
      </c>
      <c r="O16898" s="160" t="s">
        <v>80</v>
      </c>
    </row>
    <row r="16899" spans="9:15" x14ac:dyDescent="0.35">
      <c r="I16899">
        <v>77912</v>
      </c>
      <c r="J16899">
        <v>3956</v>
      </c>
      <c r="K16899">
        <v>167016</v>
      </c>
      <c r="L16899">
        <v>164.27</v>
      </c>
      <c r="M16899" t="s">
        <v>212</v>
      </c>
      <c r="N16899" s="160" t="s">
        <v>8</v>
      </c>
      <c r="O16899" s="160" t="s">
        <v>80</v>
      </c>
    </row>
    <row r="16900" spans="9:15" x14ac:dyDescent="0.35">
      <c r="I16900">
        <v>91312</v>
      </c>
      <c r="J16900">
        <v>3956</v>
      </c>
      <c r="K16900">
        <v>167016</v>
      </c>
      <c r="L16900">
        <v>392.76</v>
      </c>
      <c r="M16900" t="s">
        <v>212</v>
      </c>
      <c r="N16900" s="160" t="s">
        <v>8</v>
      </c>
      <c r="O16900" s="160" t="s">
        <v>80</v>
      </c>
    </row>
    <row r="16901" spans="9:15" x14ac:dyDescent="0.35">
      <c r="I16901">
        <v>101972</v>
      </c>
      <c r="J16901">
        <v>3956</v>
      </c>
      <c r="K16901">
        <v>167016</v>
      </c>
      <c r="L16901">
        <v>2294.1</v>
      </c>
      <c r="M16901" t="s">
        <v>212</v>
      </c>
      <c r="N16901" s="160" t="s">
        <v>19</v>
      </c>
      <c r="O16901" s="160" t="s">
        <v>80</v>
      </c>
    </row>
    <row r="16902" spans="9:15" x14ac:dyDescent="0.35">
      <c r="I16902">
        <v>117441</v>
      </c>
      <c r="J16902">
        <v>3956</v>
      </c>
      <c r="K16902">
        <v>167016</v>
      </c>
      <c r="L16902">
        <v>412.35</v>
      </c>
      <c r="M16902" t="s">
        <v>212</v>
      </c>
      <c r="N16902" s="160" t="s">
        <v>9</v>
      </c>
      <c r="O16902" s="160" t="s">
        <v>80</v>
      </c>
    </row>
    <row r="16903" spans="9:15" x14ac:dyDescent="0.35">
      <c r="I16903">
        <v>117766</v>
      </c>
      <c r="J16903">
        <v>3956</v>
      </c>
      <c r="K16903">
        <v>167016</v>
      </c>
      <c r="L16903">
        <v>742.64</v>
      </c>
      <c r="M16903" t="s">
        <v>212</v>
      </c>
      <c r="N16903" s="160" t="s">
        <v>7</v>
      </c>
      <c r="O16903" s="160" t="s">
        <v>80</v>
      </c>
    </row>
    <row r="16904" spans="9:15" x14ac:dyDescent="0.35">
      <c r="I16904">
        <v>120739</v>
      </c>
      <c r="J16904">
        <v>3956</v>
      </c>
      <c r="K16904">
        <v>167016</v>
      </c>
      <c r="L16904">
        <v>543.24</v>
      </c>
      <c r="M16904" t="s">
        <v>212</v>
      </c>
      <c r="N16904" s="160" t="s">
        <v>9</v>
      </c>
      <c r="O16904" s="160" t="s">
        <v>80</v>
      </c>
    </row>
    <row r="16905" spans="9:15" x14ac:dyDescent="0.35">
      <c r="I16905">
        <v>72449</v>
      </c>
      <c r="J16905">
        <v>3875</v>
      </c>
      <c r="K16905">
        <v>167056</v>
      </c>
      <c r="L16905">
        <v>194.44</v>
      </c>
      <c r="M16905" t="s">
        <v>212</v>
      </c>
      <c r="N16905" s="160" t="s">
        <v>9</v>
      </c>
      <c r="O16905" s="160" t="s">
        <v>80</v>
      </c>
    </row>
    <row r="16906" spans="9:15" x14ac:dyDescent="0.35">
      <c r="I16906">
        <v>77912</v>
      </c>
      <c r="J16906">
        <v>3875</v>
      </c>
      <c r="K16906">
        <v>167056</v>
      </c>
      <c r="L16906">
        <v>54.8</v>
      </c>
      <c r="M16906" t="s">
        <v>212</v>
      </c>
      <c r="N16906" s="160" t="s">
        <v>8</v>
      </c>
      <c r="O16906" s="160" t="s">
        <v>80</v>
      </c>
    </row>
    <row r="16907" spans="9:15" x14ac:dyDescent="0.35">
      <c r="I16907">
        <v>78573</v>
      </c>
      <c r="J16907">
        <v>3875</v>
      </c>
      <c r="K16907">
        <v>167056</v>
      </c>
      <c r="L16907">
        <v>126.29</v>
      </c>
      <c r="M16907" t="s">
        <v>212</v>
      </c>
      <c r="N16907" s="160" t="s">
        <v>8</v>
      </c>
      <c r="O16907" s="160" t="s">
        <v>80</v>
      </c>
    </row>
    <row r="16908" spans="9:15" x14ac:dyDescent="0.35">
      <c r="I16908">
        <v>91312</v>
      </c>
      <c r="J16908">
        <v>3875</v>
      </c>
      <c r="K16908">
        <v>167056</v>
      </c>
      <c r="L16908">
        <v>130.91999999999999</v>
      </c>
      <c r="M16908" t="s">
        <v>212</v>
      </c>
      <c r="N16908" s="160" t="s">
        <v>8</v>
      </c>
      <c r="O16908" s="160" t="s">
        <v>80</v>
      </c>
    </row>
    <row r="16909" spans="9:15" x14ac:dyDescent="0.35">
      <c r="I16909">
        <v>103732</v>
      </c>
      <c r="J16909">
        <v>3875</v>
      </c>
      <c r="K16909">
        <v>167056</v>
      </c>
      <c r="L16909">
        <v>328.44</v>
      </c>
      <c r="M16909" t="s">
        <v>212</v>
      </c>
      <c r="N16909" s="160" t="s">
        <v>8</v>
      </c>
      <c r="O16909" s="160" t="s">
        <v>80</v>
      </c>
    </row>
    <row r="16910" spans="9:15" x14ac:dyDescent="0.35">
      <c r="I16910">
        <v>116372</v>
      </c>
      <c r="J16910">
        <v>3875</v>
      </c>
      <c r="K16910">
        <v>167056</v>
      </c>
      <c r="L16910">
        <v>47.62</v>
      </c>
      <c r="M16910" t="s">
        <v>212</v>
      </c>
      <c r="N16910" s="160" t="s">
        <v>19</v>
      </c>
      <c r="O16910" s="160" t="s">
        <v>80</v>
      </c>
    </row>
    <row r="16911" spans="9:15" x14ac:dyDescent="0.35">
      <c r="I16911">
        <v>119309</v>
      </c>
      <c r="J16911">
        <v>3875</v>
      </c>
      <c r="K16911">
        <v>167056</v>
      </c>
      <c r="L16911">
        <v>38.49</v>
      </c>
      <c r="M16911" t="s">
        <v>212</v>
      </c>
      <c r="N16911" s="160" t="s">
        <v>9</v>
      </c>
      <c r="O16911" s="160" t="s">
        <v>80</v>
      </c>
    </row>
    <row r="16912" spans="9:15" x14ac:dyDescent="0.35">
      <c r="I16912">
        <v>125287</v>
      </c>
      <c r="J16912">
        <v>3875</v>
      </c>
      <c r="K16912">
        <v>167056</v>
      </c>
      <c r="L16912">
        <v>65.52</v>
      </c>
      <c r="M16912" t="s">
        <v>212</v>
      </c>
      <c r="N16912" s="160" t="s">
        <v>10</v>
      </c>
      <c r="O16912" s="160" t="s">
        <v>80</v>
      </c>
    </row>
    <row r="16913" spans="9:15" x14ac:dyDescent="0.35">
      <c r="I16913">
        <v>71189</v>
      </c>
      <c r="J16913">
        <v>4010</v>
      </c>
      <c r="K16913">
        <v>167088</v>
      </c>
      <c r="L16913">
        <v>24.42</v>
      </c>
      <c r="M16913" t="s">
        <v>218</v>
      </c>
      <c r="N16913" s="160" t="s">
        <v>8</v>
      </c>
      <c r="O16913" s="160" t="s">
        <v>80</v>
      </c>
    </row>
    <row r="16914" spans="9:15" x14ac:dyDescent="0.35">
      <c r="I16914">
        <v>74395</v>
      </c>
      <c r="J16914">
        <v>4010</v>
      </c>
      <c r="K16914">
        <v>167088</v>
      </c>
      <c r="L16914">
        <v>87.3</v>
      </c>
      <c r="M16914" t="s">
        <v>212</v>
      </c>
      <c r="N16914" s="160" t="s">
        <v>7</v>
      </c>
      <c r="O16914" s="160" t="s">
        <v>80</v>
      </c>
    </row>
    <row r="16915" spans="9:15" x14ac:dyDescent="0.35">
      <c r="I16915">
        <v>74395</v>
      </c>
      <c r="J16915">
        <v>4010</v>
      </c>
      <c r="K16915">
        <v>167088</v>
      </c>
      <c r="L16915">
        <v>87.99</v>
      </c>
      <c r="M16915" t="s">
        <v>218</v>
      </c>
      <c r="N16915" s="160" t="s">
        <v>7</v>
      </c>
      <c r="O16915" s="160" t="s">
        <v>80</v>
      </c>
    </row>
    <row r="16916" spans="9:15" x14ac:dyDescent="0.35">
      <c r="I16916">
        <v>107294</v>
      </c>
      <c r="J16916">
        <v>4010</v>
      </c>
      <c r="K16916">
        <v>167088</v>
      </c>
      <c r="L16916">
        <v>53.1</v>
      </c>
      <c r="M16916" t="s">
        <v>218</v>
      </c>
      <c r="N16916" s="160" t="s">
        <v>8</v>
      </c>
      <c r="O16916" s="160" t="s">
        <v>80</v>
      </c>
    </row>
    <row r="16917" spans="9:15" x14ac:dyDescent="0.35">
      <c r="I16917">
        <v>101972</v>
      </c>
      <c r="J16917">
        <v>4077</v>
      </c>
      <c r="K16917">
        <v>167089</v>
      </c>
      <c r="L16917">
        <v>133.59</v>
      </c>
      <c r="M16917" t="s">
        <v>212</v>
      </c>
      <c r="N16917" s="160" t="s">
        <v>19</v>
      </c>
      <c r="O16917" s="160" t="s">
        <v>80</v>
      </c>
    </row>
    <row r="16918" spans="9:15" x14ac:dyDescent="0.35">
      <c r="I16918">
        <v>117767</v>
      </c>
      <c r="J16918">
        <v>3991</v>
      </c>
      <c r="K16918">
        <v>167096</v>
      </c>
      <c r="L16918">
        <v>371.32</v>
      </c>
      <c r="M16918" t="s">
        <v>212</v>
      </c>
      <c r="N16918" s="160" t="s">
        <v>7</v>
      </c>
      <c r="O16918" s="160" t="s">
        <v>80</v>
      </c>
    </row>
    <row r="16919" spans="9:15" x14ac:dyDescent="0.35">
      <c r="I16919">
        <v>118038</v>
      </c>
      <c r="J16919">
        <v>3991</v>
      </c>
      <c r="K16919">
        <v>167096</v>
      </c>
      <c r="L16919">
        <v>371.32</v>
      </c>
      <c r="M16919" t="s">
        <v>212</v>
      </c>
      <c r="N16919" s="160" t="s">
        <v>7</v>
      </c>
      <c r="O16919" s="160" t="s">
        <v>80</v>
      </c>
    </row>
    <row r="16920" spans="9:15" x14ac:dyDescent="0.35">
      <c r="I16920">
        <v>120935</v>
      </c>
      <c r="J16920">
        <v>3991</v>
      </c>
      <c r="K16920">
        <v>167096</v>
      </c>
      <c r="L16920">
        <v>317.52999999999997</v>
      </c>
      <c r="M16920" t="s">
        <v>212</v>
      </c>
      <c r="N16920" s="160" t="s">
        <v>10</v>
      </c>
      <c r="O16920" s="160" t="s">
        <v>80</v>
      </c>
    </row>
    <row r="16921" spans="9:15" x14ac:dyDescent="0.35">
      <c r="I16921">
        <v>120936</v>
      </c>
      <c r="J16921">
        <v>3991</v>
      </c>
      <c r="K16921">
        <v>167096</v>
      </c>
      <c r="L16921">
        <v>317.52999999999997</v>
      </c>
      <c r="M16921" t="s">
        <v>212</v>
      </c>
      <c r="N16921" s="160" t="s">
        <v>10</v>
      </c>
      <c r="O16921" s="160" t="s">
        <v>80</v>
      </c>
    </row>
    <row r="16922" spans="9:15" x14ac:dyDescent="0.35">
      <c r="I16922">
        <v>125287</v>
      </c>
      <c r="J16922">
        <v>3991</v>
      </c>
      <c r="K16922">
        <v>167096</v>
      </c>
      <c r="L16922">
        <v>524.16</v>
      </c>
      <c r="M16922" t="s">
        <v>212</v>
      </c>
      <c r="N16922" s="160" t="s">
        <v>10</v>
      </c>
      <c r="O16922" s="160" t="s">
        <v>80</v>
      </c>
    </row>
    <row r="16923" spans="9:15" x14ac:dyDescent="0.35">
      <c r="I16923">
        <v>125445</v>
      </c>
      <c r="J16923">
        <v>3991</v>
      </c>
      <c r="K16923">
        <v>167096</v>
      </c>
      <c r="L16923">
        <v>25195.200000000001</v>
      </c>
      <c r="M16923" t="s">
        <v>212</v>
      </c>
      <c r="N16923" s="160" t="s">
        <v>19</v>
      </c>
      <c r="O16923" s="160" t="s">
        <v>80</v>
      </c>
    </row>
    <row r="16924" spans="9:15" x14ac:dyDescent="0.35">
      <c r="I16924">
        <v>116372</v>
      </c>
      <c r="J16924">
        <v>3981</v>
      </c>
      <c r="K16924">
        <v>167101</v>
      </c>
      <c r="L16924">
        <v>88.75</v>
      </c>
      <c r="M16924" t="s">
        <v>212</v>
      </c>
      <c r="N16924" s="160" t="s">
        <v>19</v>
      </c>
      <c r="O16924" s="160" t="s">
        <v>80</v>
      </c>
    </row>
    <row r="16925" spans="9:15" x14ac:dyDescent="0.35">
      <c r="I16925">
        <v>71189</v>
      </c>
      <c r="J16925">
        <v>3655</v>
      </c>
      <c r="K16925">
        <v>167116</v>
      </c>
      <c r="L16925">
        <v>1005.98</v>
      </c>
      <c r="M16925" t="s">
        <v>212</v>
      </c>
      <c r="N16925" s="160" t="s">
        <v>8</v>
      </c>
      <c r="O16925" s="160" t="s">
        <v>80</v>
      </c>
    </row>
    <row r="16926" spans="9:15" x14ac:dyDescent="0.35">
      <c r="I16926">
        <v>74395</v>
      </c>
      <c r="J16926">
        <v>3655</v>
      </c>
      <c r="K16926">
        <v>167116</v>
      </c>
      <c r="L16926">
        <v>719.6</v>
      </c>
      <c r="M16926" t="s">
        <v>212</v>
      </c>
      <c r="N16926" s="160" t="s">
        <v>7</v>
      </c>
      <c r="O16926" s="160" t="s">
        <v>80</v>
      </c>
    </row>
    <row r="16927" spans="9:15" x14ac:dyDescent="0.35">
      <c r="I16927">
        <v>91312</v>
      </c>
      <c r="J16927">
        <v>3655</v>
      </c>
      <c r="K16927">
        <v>167116</v>
      </c>
      <c r="L16927">
        <v>539.4</v>
      </c>
      <c r="M16927" t="s">
        <v>212</v>
      </c>
      <c r="N16927" s="160" t="s">
        <v>8</v>
      </c>
      <c r="O16927" s="160" t="s">
        <v>80</v>
      </c>
    </row>
    <row r="16928" spans="9:15" x14ac:dyDescent="0.35">
      <c r="I16928">
        <v>91312</v>
      </c>
      <c r="J16928">
        <v>3655</v>
      </c>
      <c r="K16928">
        <v>167116</v>
      </c>
      <c r="L16928">
        <v>269.7</v>
      </c>
      <c r="M16928" t="s">
        <v>212</v>
      </c>
      <c r="N16928" s="160" t="s">
        <v>8</v>
      </c>
      <c r="O16928" s="160" t="s">
        <v>80</v>
      </c>
    </row>
    <row r="16929" spans="9:15" x14ac:dyDescent="0.35">
      <c r="I16929">
        <v>104499</v>
      </c>
      <c r="J16929">
        <v>3655</v>
      </c>
      <c r="K16929">
        <v>167116</v>
      </c>
      <c r="L16929">
        <v>719.41</v>
      </c>
      <c r="M16929" t="s">
        <v>212</v>
      </c>
      <c r="N16929" s="160" t="s">
        <v>7</v>
      </c>
      <c r="O16929" s="160" t="s">
        <v>80</v>
      </c>
    </row>
    <row r="16930" spans="9:15" x14ac:dyDescent="0.35">
      <c r="I16930">
        <v>104500</v>
      </c>
      <c r="J16930">
        <v>3655</v>
      </c>
      <c r="K16930">
        <v>167116</v>
      </c>
      <c r="L16930">
        <v>719.41</v>
      </c>
      <c r="M16930" t="s">
        <v>212</v>
      </c>
      <c r="N16930" s="160" t="s">
        <v>7</v>
      </c>
      <c r="O16930" s="160" t="s">
        <v>80</v>
      </c>
    </row>
    <row r="16931" spans="9:15" x14ac:dyDescent="0.35">
      <c r="I16931">
        <v>117485</v>
      </c>
      <c r="J16931">
        <v>3655</v>
      </c>
      <c r="K16931">
        <v>167116</v>
      </c>
      <c r="L16931">
        <v>668.76</v>
      </c>
      <c r="M16931" t="s">
        <v>212</v>
      </c>
      <c r="N16931" s="160" t="s">
        <v>8</v>
      </c>
      <c r="O16931" s="160" t="s">
        <v>80</v>
      </c>
    </row>
    <row r="16932" spans="9:15" x14ac:dyDescent="0.35">
      <c r="I16932">
        <v>117767</v>
      </c>
      <c r="J16932">
        <v>3655</v>
      </c>
      <c r="K16932">
        <v>167116</v>
      </c>
      <c r="L16932">
        <v>573.72</v>
      </c>
      <c r="M16932" t="s">
        <v>212</v>
      </c>
      <c r="N16932" s="160" t="s">
        <v>7</v>
      </c>
      <c r="O16932" s="160" t="s">
        <v>80</v>
      </c>
    </row>
    <row r="16933" spans="9:15" x14ac:dyDescent="0.35">
      <c r="I16933">
        <v>120833</v>
      </c>
      <c r="J16933">
        <v>3655</v>
      </c>
      <c r="K16933">
        <v>167116</v>
      </c>
      <c r="L16933">
        <v>125.6</v>
      </c>
      <c r="M16933" t="s">
        <v>212</v>
      </c>
      <c r="N16933" s="160" t="s">
        <v>10</v>
      </c>
      <c r="O16933" s="160" t="s">
        <v>80</v>
      </c>
    </row>
    <row r="16934" spans="9:15" x14ac:dyDescent="0.35">
      <c r="I16934">
        <v>120834</v>
      </c>
      <c r="J16934">
        <v>3655</v>
      </c>
      <c r="K16934">
        <v>167116</v>
      </c>
      <c r="L16934">
        <v>62.8</v>
      </c>
      <c r="M16934" t="s">
        <v>212</v>
      </c>
      <c r="N16934" s="160" t="s">
        <v>10</v>
      </c>
      <c r="O16934" s="160" t="s">
        <v>80</v>
      </c>
    </row>
    <row r="16935" spans="9:15" x14ac:dyDescent="0.35">
      <c r="I16935">
        <v>120834</v>
      </c>
      <c r="J16935">
        <v>3655</v>
      </c>
      <c r="K16935">
        <v>167116</v>
      </c>
      <c r="L16935">
        <v>62.8</v>
      </c>
      <c r="M16935" t="s">
        <v>212</v>
      </c>
      <c r="N16935" s="160" t="s">
        <v>10</v>
      </c>
      <c r="O16935" s="160" t="s">
        <v>80</v>
      </c>
    </row>
    <row r="16936" spans="9:15" x14ac:dyDescent="0.35">
      <c r="I16936">
        <v>120936</v>
      </c>
      <c r="J16936">
        <v>3655</v>
      </c>
      <c r="K16936">
        <v>167116</v>
      </c>
      <c r="L16936">
        <v>125.6</v>
      </c>
      <c r="M16936" t="s">
        <v>212</v>
      </c>
      <c r="N16936" s="160" t="s">
        <v>10</v>
      </c>
      <c r="O16936" s="160" t="s">
        <v>80</v>
      </c>
    </row>
    <row r="16937" spans="9:15" x14ac:dyDescent="0.35">
      <c r="I16937">
        <v>122802</v>
      </c>
      <c r="J16937">
        <v>3655</v>
      </c>
      <c r="K16937">
        <v>167116</v>
      </c>
      <c r="L16937">
        <v>155.08000000000001</v>
      </c>
      <c r="M16937" t="s">
        <v>212</v>
      </c>
      <c r="N16937" s="160" t="s">
        <v>207</v>
      </c>
      <c r="O16937" s="160" t="s">
        <v>80</v>
      </c>
    </row>
    <row r="16938" spans="9:15" x14ac:dyDescent="0.35">
      <c r="I16938">
        <v>122803</v>
      </c>
      <c r="J16938">
        <v>3655</v>
      </c>
      <c r="K16938">
        <v>167116</v>
      </c>
      <c r="L16938">
        <v>155.08000000000001</v>
      </c>
      <c r="M16938" t="s">
        <v>212</v>
      </c>
      <c r="N16938" s="160" t="s">
        <v>207</v>
      </c>
      <c r="O16938" s="160" t="s">
        <v>80</v>
      </c>
    </row>
    <row r="16939" spans="9:15" x14ac:dyDescent="0.35">
      <c r="I16939">
        <v>122804</v>
      </c>
      <c r="J16939">
        <v>3655</v>
      </c>
      <c r="K16939">
        <v>167116</v>
      </c>
      <c r="L16939">
        <v>155.08000000000001</v>
      </c>
      <c r="M16939" t="s">
        <v>212</v>
      </c>
      <c r="N16939" s="160" t="s">
        <v>207</v>
      </c>
      <c r="O16939" s="160" t="s">
        <v>80</v>
      </c>
    </row>
    <row r="16940" spans="9:15" x14ac:dyDescent="0.35">
      <c r="I16940">
        <v>125287</v>
      </c>
      <c r="J16940">
        <v>3655</v>
      </c>
      <c r="K16940">
        <v>167116</v>
      </c>
      <c r="L16940">
        <v>524.16</v>
      </c>
      <c r="M16940" t="s">
        <v>212</v>
      </c>
      <c r="N16940" s="160" t="s">
        <v>10</v>
      </c>
      <c r="O16940" s="160" t="s">
        <v>80</v>
      </c>
    </row>
    <row r="16941" spans="9:15" x14ac:dyDescent="0.35">
      <c r="I16941">
        <v>118038</v>
      </c>
      <c r="J16941">
        <v>3272</v>
      </c>
      <c r="K16941">
        <v>167153</v>
      </c>
      <c r="L16941">
        <v>92.84</v>
      </c>
      <c r="M16941" t="s">
        <v>212</v>
      </c>
      <c r="N16941" s="160" t="s">
        <v>7</v>
      </c>
      <c r="O16941" s="160" t="s">
        <v>80</v>
      </c>
    </row>
    <row r="16942" spans="9:15" x14ac:dyDescent="0.35">
      <c r="I16942">
        <v>7</v>
      </c>
      <c r="J16942">
        <v>3272</v>
      </c>
      <c r="K16942">
        <v>167167</v>
      </c>
      <c r="L16942">
        <v>194.4</v>
      </c>
      <c r="M16942" t="s">
        <v>212</v>
      </c>
      <c r="N16942" s="160" t="s">
        <v>9</v>
      </c>
      <c r="O16942" s="160" t="s">
        <v>80</v>
      </c>
    </row>
    <row r="16943" spans="9:15" x14ac:dyDescent="0.35">
      <c r="I16943">
        <v>72449</v>
      </c>
      <c r="J16943">
        <v>3272</v>
      </c>
      <c r="K16943">
        <v>167167</v>
      </c>
      <c r="L16943">
        <v>194.44</v>
      </c>
      <c r="M16943" t="s">
        <v>212</v>
      </c>
      <c r="N16943" s="160" t="s">
        <v>9</v>
      </c>
      <c r="O16943" s="160" t="s">
        <v>80</v>
      </c>
    </row>
    <row r="16944" spans="9:15" x14ac:dyDescent="0.35">
      <c r="I16944">
        <v>91312</v>
      </c>
      <c r="J16944">
        <v>3272</v>
      </c>
      <c r="K16944">
        <v>167167</v>
      </c>
      <c r="L16944">
        <v>261.83999999999997</v>
      </c>
      <c r="M16944" t="s">
        <v>212</v>
      </c>
      <c r="N16944" s="160" t="s">
        <v>8</v>
      </c>
      <c r="O16944" s="160" t="s">
        <v>80</v>
      </c>
    </row>
    <row r="16945" spans="9:15" x14ac:dyDescent="0.35">
      <c r="I16945">
        <v>118038</v>
      </c>
      <c r="J16945">
        <v>4025</v>
      </c>
      <c r="K16945">
        <v>167199</v>
      </c>
      <c r="L16945">
        <v>92.84</v>
      </c>
      <c r="M16945" t="s">
        <v>212</v>
      </c>
      <c r="N16945" s="160" t="s">
        <v>7</v>
      </c>
      <c r="O16945" s="160" t="s">
        <v>80</v>
      </c>
    </row>
    <row r="16946" spans="9:15" x14ac:dyDescent="0.35">
      <c r="I16946">
        <v>71189</v>
      </c>
      <c r="J16946">
        <v>3979</v>
      </c>
      <c r="K16946">
        <v>167201</v>
      </c>
      <c r="L16946">
        <v>48.84</v>
      </c>
      <c r="M16946" t="s">
        <v>212</v>
      </c>
      <c r="N16946" s="160" t="s">
        <v>8</v>
      </c>
      <c r="O16946" s="160" t="s">
        <v>80</v>
      </c>
    </row>
    <row r="16947" spans="9:15" x14ac:dyDescent="0.35">
      <c r="I16947">
        <v>77912</v>
      </c>
      <c r="J16947">
        <v>3979</v>
      </c>
      <c r="K16947">
        <v>167201</v>
      </c>
      <c r="L16947">
        <v>27.4</v>
      </c>
      <c r="M16947" t="s">
        <v>212</v>
      </c>
      <c r="N16947" s="160" t="s">
        <v>8</v>
      </c>
      <c r="O16947" s="160" t="s">
        <v>80</v>
      </c>
    </row>
    <row r="16948" spans="9:15" x14ac:dyDescent="0.35">
      <c r="I16948">
        <v>77912</v>
      </c>
      <c r="J16948">
        <v>3979</v>
      </c>
      <c r="K16948">
        <v>167201</v>
      </c>
      <c r="L16948">
        <v>54.8</v>
      </c>
      <c r="M16948" t="s">
        <v>212</v>
      </c>
      <c r="N16948" s="160" t="s">
        <v>8</v>
      </c>
      <c r="O16948" s="160" t="s">
        <v>80</v>
      </c>
    </row>
    <row r="16949" spans="9:15" x14ac:dyDescent="0.35">
      <c r="I16949">
        <v>78573</v>
      </c>
      <c r="J16949">
        <v>3979</v>
      </c>
      <c r="K16949">
        <v>167201</v>
      </c>
      <c r="L16949">
        <v>126.29</v>
      </c>
      <c r="M16949" t="s">
        <v>212</v>
      </c>
      <c r="N16949" s="160" t="s">
        <v>8</v>
      </c>
      <c r="O16949" s="160" t="s">
        <v>80</v>
      </c>
    </row>
    <row r="16950" spans="9:15" x14ac:dyDescent="0.35">
      <c r="I16950">
        <v>91312</v>
      </c>
      <c r="J16950">
        <v>3979</v>
      </c>
      <c r="K16950">
        <v>167201</v>
      </c>
      <c r="L16950">
        <v>130.91999999999999</v>
      </c>
      <c r="M16950" t="s">
        <v>212</v>
      </c>
      <c r="N16950" s="160" t="s">
        <v>8</v>
      </c>
      <c r="O16950" s="160" t="s">
        <v>80</v>
      </c>
    </row>
    <row r="16951" spans="9:15" x14ac:dyDescent="0.35">
      <c r="I16951">
        <v>107294</v>
      </c>
      <c r="J16951">
        <v>3979</v>
      </c>
      <c r="K16951">
        <v>167201</v>
      </c>
      <c r="L16951">
        <v>53.1</v>
      </c>
      <c r="M16951" t="s">
        <v>212</v>
      </c>
      <c r="N16951" s="160" t="s">
        <v>8</v>
      </c>
      <c r="O16951" s="160" t="s">
        <v>80</v>
      </c>
    </row>
    <row r="16952" spans="9:15" x14ac:dyDescent="0.35">
      <c r="I16952">
        <v>118484</v>
      </c>
      <c r="J16952">
        <v>3968</v>
      </c>
      <c r="K16952">
        <v>167215</v>
      </c>
      <c r="L16952">
        <v>128.24</v>
      </c>
      <c r="M16952" t="s">
        <v>212</v>
      </c>
      <c r="N16952" s="160" t="s">
        <v>7</v>
      </c>
      <c r="O16952" s="160" t="s">
        <v>80</v>
      </c>
    </row>
    <row r="16953" spans="9:15" x14ac:dyDescent="0.35">
      <c r="I16953">
        <v>120834</v>
      </c>
      <c r="J16953">
        <v>3968</v>
      </c>
      <c r="K16953">
        <v>167215</v>
      </c>
      <c r="L16953">
        <v>26.43</v>
      </c>
      <c r="M16953" t="s">
        <v>212</v>
      </c>
      <c r="N16953" s="160" t="s">
        <v>10</v>
      </c>
      <c r="O16953" s="160" t="s">
        <v>80</v>
      </c>
    </row>
    <row r="16954" spans="9:15" x14ac:dyDescent="0.35">
      <c r="I16954">
        <v>120935</v>
      </c>
      <c r="J16954">
        <v>3968</v>
      </c>
      <c r="K16954">
        <v>167215</v>
      </c>
      <c r="L16954">
        <v>26.43</v>
      </c>
      <c r="M16954" t="s">
        <v>212</v>
      </c>
      <c r="N16954" s="160" t="s">
        <v>10</v>
      </c>
      <c r="O16954" s="160" t="s">
        <v>80</v>
      </c>
    </row>
    <row r="16955" spans="9:15" x14ac:dyDescent="0.35">
      <c r="I16955">
        <v>121518</v>
      </c>
      <c r="J16955">
        <v>3968</v>
      </c>
      <c r="K16955">
        <v>167215</v>
      </c>
      <c r="L16955">
        <v>26.43</v>
      </c>
      <c r="M16955" t="s">
        <v>212</v>
      </c>
      <c r="N16955" s="160" t="s">
        <v>10</v>
      </c>
      <c r="O16955" s="160" t="s">
        <v>80</v>
      </c>
    </row>
    <row r="16956" spans="9:15" x14ac:dyDescent="0.35">
      <c r="I16956">
        <v>107294</v>
      </c>
      <c r="J16956">
        <v>3968</v>
      </c>
      <c r="K16956">
        <v>167227</v>
      </c>
      <c r="L16956">
        <v>132.4</v>
      </c>
      <c r="M16956" t="s">
        <v>212</v>
      </c>
      <c r="N16956" s="160" t="s">
        <v>8</v>
      </c>
      <c r="O16956" s="160" t="s">
        <v>80</v>
      </c>
    </row>
    <row r="16957" spans="9:15" x14ac:dyDescent="0.35">
      <c r="I16957">
        <v>117485</v>
      </c>
      <c r="J16957">
        <v>3968</v>
      </c>
      <c r="K16957">
        <v>167227</v>
      </c>
      <c r="L16957">
        <v>35.92</v>
      </c>
      <c r="M16957" t="s">
        <v>212</v>
      </c>
      <c r="N16957" s="160" t="s">
        <v>8</v>
      </c>
      <c r="O16957" s="160" t="s">
        <v>80</v>
      </c>
    </row>
    <row r="16958" spans="9:15" x14ac:dyDescent="0.35">
      <c r="I16958">
        <v>118038</v>
      </c>
      <c r="J16958">
        <v>3968</v>
      </c>
      <c r="K16958">
        <v>167227</v>
      </c>
      <c r="L16958">
        <v>92.57</v>
      </c>
      <c r="M16958" t="s">
        <v>212</v>
      </c>
      <c r="N16958" s="160" t="s">
        <v>7</v>
      </c>
      <c r="O16958" s="160" t="s">
        <v>80</v>
      </c>
    </row>
    <row r="16959" spans="9:15" x14ac:dyDescent="0.35">
      <c r="I16959">
        <v>120936</v>
      </c>
      <c r="J16959">
        <v>3968</v>
      </c>
      <c r="K16959">
        <v>167227</v>
      </c>
      <c r="L16959">
        <v>26.43</v>
      </c>
      <c r="M16959" t="s">
        <v>212</v>
      </c>
      <c r="N16959" s="160" t="s">
        <v>10</v>
      </c>
      <c r="O16959" s="160" t="s">
        <v>80</v>
      </c>
    </row>
    <row r="16960" spans="9:15" x14ac:dyDescent="0.35">
      <c r="I16960">
        <v>101972</v>
      </c>
      <c r="J16960">
        <v>4094</v>
      </c>
      <c r="K16960">
        <v>167272</v>
      </c>
      <c r="L16960">
        <v>453.28</v>
      </c>
      <c r="M16960" t="s">
        <v>212</v>
      </c>
      <c r="N16960" s="160" t="s">
        <v>19</v>
      </c>
      <c r="O16960" s="160" t="s">
        <v>80</v>
      </c>
    </row>
    <row r="16961" spans="9:15" x14ac:dyDescent="0.35">
      <c r="I16961">
        <v>120935</v>
      </c>
      <c r="J16961">
        <v>4094</v>
      </c>
      <c r="K16961">
        <v>167272</v>
      </c>
      <c r="L16961">
        <v>53.02</v>
      </c>
      <c r="M16961" t="s">
        <v>212</v>
      </c>
      <c r="N16961" s="160" t="s">
        <v>10</v>
      </c>
      <c r="O16961" s="160" t="s">
        <v>80</v>
      </c>
    </row>
    <row r="16962" spans="9:15" x14ac:dyDescent="0.35">
      <c r="I16962">
        <v>125287</v>
      </c>
      <c r="J16962">
        <v>4094</v>
      </c>
      <c r="K16962">
        <v>167272</v>
      </c>
      <c r="L16962">
        <v>131.04</v>
      </c>
      <c r="M16962" t="s">
        <v>212</v>
      </c>
      <c r="N16962" s="160" t="s">
        <v>10</v>
      </c>
      <c r="O16962" s="160" t="s">
        <v>80</v>
      </c>
    </row>
    <row r="16963" spans="9:15" x14ac:dyDescent="0.35">
      <c r="I16963">
        <v>16459</v>
      </c>
      <c r="J16963">
        <v>3980</v>
      </c>
      <c r="K16963">
        <v>167274</v>
      </c>
      <c r="L16963">
        <v>74.83</v>
      </c>
      <c r="M16963" t="s">
        <v>212</v>
      </c>
      <c r="N16963" s="160" t="s">
        <v>19</v>
      </c>
      <c r="O16963" s="160" t="s">
        <v>80</v>
      </c>
    </row>
    <row r="16964" spans="9:15" x14ac:dyDescent="0.35">
      <c r="I16964">
        <v>71189</v>
      </c>
      <c r="J16964">
        <v>3980</v>
      </c>
      <c r="K16964">
        <v>167274</v>
      </c>
      <c r="L16964">
        <v>122.1</v>
      </c>
      <c r="M16964" t="s">
        <v>212</v>
      </c>
      <c r="N16964" s="160" t="s">
        <v>8</v>
      </c>
      <c r="O16964" s="160" t="s">
        <v>80</v>
      </c>
    </row>
    <row r="16965" spans="9:15" x14ac:dyDescent="0.35">
      <c r="I16965">
        <v>72449</v>
      </c>
      <c r="J16965">
        <v>3980</v>
      </c>
      <c r="K16965">
        <v>167274</v>
      </c>
      <c r="L16965">
        <v>194.44</v>
      </c>
      <c r="M16965" t="s">
        <v>212</v>
      </c>
      <c r="N16965" s="160" t="s">
        <v>9</v>
      </c>
      <c r="O16965" s="160" t="s">
        <v>80</v>
      </c>
    </row>
    <row r="16966" spans="9:15" x14ac:dyDescent="0.35">
      <c r="I16966">
        <v>78573</v>
      </c>
      <c r="J16966">
        <v>3980</v>
      </c>
      <c r="K16966">
        <v>167274</v>
      </c>
      <c r="L16966">
        <v>126.29</v>
      </c>
      <c r="M16966" t="s">
        <v>212</v>
      </c>
      <c r="N16966" s="160" t="s">
        <v>8</v>
      </c>
      <c r="O16966" s="160" t="s">
        <v>80</v>
      </c>
    </row>
    <row r="16967" spans="9:15" x14ac:dyDescent="0.35">
      <c r="I16967">
        <v>79973</v>
      </c>
      <c r="J16967">
        <v>3980</v>
      </c>
      <c r="K16967">
        <v>167274</v>
      </c>
      <c r="L16967">
        <v>83.67</v>
      </c>
      <c r="M16967" t="s">
        <v>212</v>
      </c>
      <c r="N16967" s="160" t="s">
        <v>10</v>
      </c>
      <c r="O16967" s="160" t="s">
        <v>80</v>
      </c>
    </row>
    <row r="16968" spans="9:15" x14ac:dyDescent="0.35">
      <c r="I16968">
        <v>79974</v>
      </c>
      <c r="J16968">
        <v>3980</v>
      </c>
      <c r="K16968">
        <v>167274</v>
      </c>
      <c r="L16968">
        <v>83.67</v>
      </c>
      <c r="M16968" t="s">
        <v>212</v>
      </c>
      <c r="N16968" s="160" t="s">
        <v>10</v>
      </c>
      <c r="O16968" s="160" t="s">
        <v>80</v>
      </c>
    </row>
    <row r="16969" spans="9:15" x14ac:dyDescent="0.35">
      <c r="I16969">
        <v>91312</v>
      </c>
      <c r="J16969">
        <v>3980</v>
      </c>
      <c r="K16969">
        <v>167274</v>
      </c>
      <c r="L16969">
        <v>130.91999999999999</v>
      </c>
      <c r="M16969" t="s">
        <v>212</v>
      </c>
      <c r="N16969" s="160" t="s">
        <v>8</v>
      </c>
      <c r="O16969" s="160" t="s">
        <v>80</v>
      </c>
    </row>
    <row r="16970" spans="9:15" x14ac:dyDescent="0.35">
      <c r="I16970">
        <v>103732</v>
      </c>
      <c r="J16970">
        <v>3980</v>
      </c>
      <c r="K16970">
        <v>167274</v>
      </c>
      <c r="L16970">
        <v>328.44</v>
      </c>
      <c r="M16970" t="s">
        <v>212</v>
      </c>
      <c r="N16970" s="160" t="s">
        <v>8</v>
      </c>
      <c r="O16970" s="160" t="s">
        <v>80</v>
      </c>
    </row>
    <row r="16971" spans="9:15" x14ac:dyDescent="0.35">
      <c r="I16971">
        <v>116372</v>
      </c>
      <c r="J16971">
        <v>3980</v>
      </c>
      <c r="K16971">
        <v>167274</v>
      </c>
      <c r="L16971">
        <v>23.81</v>
      </c>
      <c r="M16971" t="s">
        <v>212</v>
      </c>
      <c r="N16971" s="160" t="s">
        <v>19</v>
      </c>
      <c r="O16971" s="160" t="s">
        <v>80</v>
      </c>
    </row>
    <row r="16972" spans="9:15" x14ac:dyDescent="0.35">
      <c r="I16972">
        <v>118038</v>
      </c>
      <c r="J16972">
        <v>3980</v>
      </c>
      <c r="K16972">
        <v>167274</v>
      </c>
      <c r="L16972">
        <v>92.84</v>
      </c>
      <c r="M16972" t="s">
        <v>212</v>
      </c>
      <c r="N16972" s="160" t="s">
        <v>7</v>
      </c>
      <c r="O16972" s="160" t="s">
        <v>80</v>
      </c>
    </row>
    <row r="16973" spans="9:15" x14ac:dyDescent="0.35">
      <c r="I16973">
        <v>118484</v>
      </c>
      <c r="J16973">
        <v>3980</v>
      </c>
      <c r="K16973">
        <v>167274</v>
      </c>
      <c r="L16973">
        <v>125.73</v>
      </c>
      <c r="M16973" t="s">
        <v>212</v>
      </c>
      <c r="N16973" s="160" t="s">
        <v>7</v>
      </c>
      <c r="O16973" s="160" t="s">
        <v>80</v>
      </c>
    </row>
    <row r="16974" spans="9:15" x14ac:dyDescent="0.35">
      <c r="I16974">
        <v>118850</v>
      </c>
      <c r="J16974">
        <v>3980</v>
      </c>
      <c r="K16974">
        <v>167274</v>
      </c>
      <c r="L16974">
        <v>126.73</v>
      </c>
      <c r="M16974" t="s">
        <v>212</v>
      </c>
      <c r="N16974" s="160" t="s">
        <v>8</v>
      </c>
      <c r="O16974" s="160" t="s">
        <v>80</v>
      </c>
    </row>
    <row r="16975" spans="9:15" x14ac:dyDescent="0.35">
      <c r="I16975">
        <v>120935</v>
      </c>
      <c r="J16975">
        <v>3980</v>
      </c>
      <c r="K16975">
        <v>167274</v>
      </c>
      <c r="L16975">
        <v>26.51</v>
      </c>
      <c r="M16975" t="s">
        <v>212</v>
      </c>
      <c r="N16975" s="160" t="s">
        <v>10</v>
      </c>
      <c r="O16975" s="160" t="s">
        <v>80</v>
      </c>
    </row>
    <row r="16976" spans="9:15" x14ac:dyDescent="0.35">
      <c r="I16976">
        <v>120935</v>
      </c>
      <c r="J16976">
        <v>3980</v>
      </c>
      <c r="K16976">
        <v>167274</v>
      </c>
      <c r="L16976">
        <v>26.51</v>
      </c>
      <c r="M16976" t="s">
        <v>212</v>
      </c>
      <c r="N16976" s="160" t="s">
        <v>10</v>
      </c>
      <c r="O16976" s="160" t="s">
        <v>80</v>
      </c>
    </row>
    <row r="16977" spans="9:15" x14ac:dyDescent="0.35">
      <c r="I16977">
        <v>120936</v>
      </c>
      <c r="J16977">
        <v>3980</v>
      </c>
      <c r="K16977">
        <v>167274</v>
      </c>
      <c r="L16977">
        <v>26.51</v>
      </c>
      <c r="M16977" t="s">
        <v>212</v>
      </c>
      <c r="N16977" s="160" t="s">
        <v>10</v>
      </c>
      <c r="O16977" s="160" t="s">
        <v>80</v>
      </c>
    </row>
    <row r="16978" spans="9:15" x14ac:dyDescent="0.35">
      <c r="I16978">
        <v>122045</v>
      </c>
      <c r="J16978">
        <v>3980</v>
      </c>
      <c r="K16978">
        <v>167274</v>
      </c>
      <c r="L16978">
        <v>37.68</v>
      </c>
      <c r="M16978" t="s">
        <v>212</v>
      </c>
      <c r="N16978" s="160" t="s">
        <v>9</v>
      </c>
      <c r="O16978" s="160" t="s">
        <v>80</v>
      </c>
    </row>
    <row r="16979" spans="9:15" x14ac:dyDescent="0.35">
      <c r="I16979">
        <v>78573</v>
      </c>
      <c r="J16979">
        <v>819</v>
      </c>
      <c r="K16979">
        <v>167277</v>
      </c>
      <c r="L16979">
        <v>19.899999999999999</v>
      </c>
      <c r="M16979" t="s">
        <v>212</v>
      </c>
      <c r="N16979" s="160" t="s">
        <v>8</v>
      </c>
      <c r="O16979" s="160" t="s">
        <v>80</v>
      </c>
    </row>
    <row r="16980" spans="9:15" x14ac:dyDescent="0.35">
      <c r="I16980">
        <v>91312</v>
      </c>
      <c r="J16980">
        <v>4082</v>
      </c>
      <c r="K16980">
        <v>167281</v>
      </c>
      <c r="L16980">
        <v>130.91999999999999</v>
      </c>
      <c r="M16980" t="s">
        <v>212</v>
      </c>
      <c r="N16980" s="160" t="s">
        <v>8</v>
      </c>
      <c r="O16980" s="160" t="s">
        <v>80</v>
      </c>
    </row>
    <row r="16981" spans="9:15" x14ac:dyDescent="0.35">
      <c r="I16981">
        <v>118038</v>
      </c>
      <c r="J16981">
        <v>4082</v>
      </c>
      <c r="K16981">
        <v>167281</v>
      </c>
      <c r="L16981">
        <v>92.84</v>
      </c>
      <c r="M16981" t="s">
        <v>212</v>
      </c>
      <c r="N16981" s="160" t="s">
        <v>7</v>
      </c>
      <c r="O16981" s="160" t="s">
        <v>80</v>
      </c>
    </row>
    <row r="16982" spans="9:15" x14ac:dyDescent="0.35">
      <c r="I16982">
        <v>118484</v>
      </c>
      <c r="J16982">
        <v>4082</v>
      </c>
      <c r="K16982">
        <v>167281</v>
      </c>
      <c r="L16982">
        <v>125.73</v>
      </c>
      <c r="M16982" t="s">
        <v>212</v>
      </c>
      <c r="N16982" s="160" t="s">
        <v>7</v>
      </c>
      <c r="O16982" s="160" t="s">
        <v>80</v>
      </c>
    </row>
    <row r="16983" spans="9:15" x14ac:dyDescent="0.35">
      <c r="I16983">
        <v>120935</v>
      </c>
      <c r="J16983">
        <v>4082</v>
      </c>
      <c r="K16983">
        <v>167281</v>
      </c>
      <c r="L16983">
        <v>26.51</v>
      </c>
      <c r="M16983" t="s">
        <v>212</v>
      </c>
      <c r="N16983" s="160" t="s">
        <v>10</v>
      </c>
      <c r="O16983" s="160" t="s">
        <v>80</v>
      </c>
    </row>
    <row r="16984" spans="9:15" x14ac:dyDescent="0.35">
      <c r="I16984">
        <v>7</v>
      </c>
      <c r="J16984">
        <v>3987</v>
      </c>
      <c r="K16984">
        <v>167304</v>
      </c>
      <c r="L16984">
        <v>193.84</v>
      </c>
      <c r="M16984" t="s">
        <v>212</v>
      </c>
      <c r="N16984" s="160" t="s">
        <v>9</v>
      </c>
      <c r="O16984" s="160" t="s">
        <v>80</v>
      </c>
    </row>
    <row r="16985" spans="9:15" x14ac:dyDescent="0.35">
      <c r="I16985">
        <v>7</v>
      </c>
      <c r="J16985">
        <v>3987</v>
      </c>
      <c r="K16985">
        <v>167304</v>
      </c>
      <c r="L16985">
        <v>193.84</v>
      </c>
      <c r="M16985" t="s">
        <v>212</v>
      </c>
      <c r="N16985" s="160" t="s">
        <v>9</v>
      </c>
      <c r="O16985" s="160" t="s">
        <v>80</v>
      </c>
    </row>
    <row r="16986" spans="9:15" x14ac:dyDescent="0.35">
      <c r="I16986">
        <v>71189</v>
      </c>
      <c r="J16986">
        <v>3987</v>
      </c>
      <c r="K16986">
        <v>167304</v>
      </c>
      <c r="L16986">
        <v>243.5</v>
      </c>
      <c r="M16986" t="s">
        <v>212</v>
      </c>
      <c r="N16986" s="160" t="s">
        <v>8</v>
      </c>
      <c r="O16986" s="160" t="s">
        <v>80</v>
      </c>
    </row>
    <row r="16987" spans="9:15" x14ac:dyDescent="0.35">
      <c r="I16987">
        <v>72449</v>
      </c>
      <c r="J16987">
        <v>3987</v>
      </c>
      <c r="K16987">
        <v>167304</v>
      </c>
      <c r="L16987">
        <v>193.88</v>
      </c>
      <c r="M16987" t="s">
        <v>212</v>
      </c>
      <c r="N16987" s="160" t="s">
        <v>9</v>
      </c>
      <c r="O16987" s="160" t="s">
        <v>80</v>
      </c>
    </row>
    <row r="16988" spans="9:15" x14ac:dyDescent="0.35">
      <c r="I16988">
        <v>72449</v>
      </c>
      <c r="J16988">
        <v>3987</v>
      </c>
      <c r="K16988">
        <v>167304</v>
      </c>
      <c r="L16988">
        <v>193.88</v>
      </c>
      <c r="M16988" t="s">
        <v>212</v>
      </c>
      <c r="N16988" s="160" t="s">
        <v>9</v>
      </c>
      <c r="O16988" s="160" t="s">
        <v>80</v>
      </c>
    </row>
    <row r="16989" spans="9:15" x14ac:dyDescent="0.35">
      <c r="I16989">
        <v>91312</v>
      </c>
      <c r="J16989">
        <v>3987</v>
      </c>
      <c r="K16989">
        <v>167304</v>
      </c>
      <c r="L16989">
        <v>130.54</v>
      </c>
      <c r="M16989" t="s">
        <v>212</v>
      </c>
      <c r="N16989" s="160" t="s">
        <v>8</v>
      </c>
      <c r="O16989" s="160" t="s">
        <v>80</v>
      </c>
    </row>
    <row r="16990" spans="9:15" x14ac:dyDescent="0.35">
      <c r="I16990">
        <v>91312</v>
      </c>
      <c r="J16990">
        <v>3987</v>
      </c>
      <c r="K16990">
        <v>167304</v>
      </c>
      <c r="L16990">
        <v>130.54</v>
      </c>
      <c r="M16990" t="s">
        <v>212</v>
      </c>
      <c r="N16990" s="160" t="s">
        <v>8</v>
      </c>
      <c r="O16990" s="160" t="s">
        <v>80</v>
      </c>
    </row>
    <row r="16991" spans="9:15" x14ac:dyDescent="0.35">
      <c r="I16991">
        <v>104499</v>
      </c>
      <c r="J16991">
        <v>3987</v>
      </c>
      <c r="K16991">
        <v>167304</v>
      </c>
      <c r="L16991">
        <v>87.05</v>
      </c>
      <c r="M16991" t="s">
        <v>212</v>
      </c>
      <c r="N16991" s="160" t="s">
        <v>7</v>
      </c>
      <c r="O16991" s="160" t="s">
        <v>80</v>
      </c>
    </row>
    <row r="16992" spans="9:15" x14ac:dyDescent="0.35">
      <c r="I16992">
        <v>104500</v>
      </c>
      <c r="J16992">
        <v>3987</v>
      </c>
      <c r="K16992">
        <v>167304</v>
      </c>
      <c r="L16992">
        <v>87.05</v>
      </c>
      <c r="M16992" t="s">
        <v>212</v>
      </c>
      <c r="N16992" s="160" t="s">
        <v>7</v>
      </c>
      <c r="O16992" s="160" t="s">
        <v>80</v>
      </c>
    </row>
    <row r="16993" spans="9:15" x14ac:dyDescent="0.35">
      <c r="I16993">
        <v>116372</v>
      </c>
      <c r="J16993">
        <v>3987</v>
      </c>
      <c r="K16993">
        <v>167304</v>
      </c>
      <c r="L16993">
        <v>119.08</v>
      </c>
      <c r="M16993" t="s">
        <v>212</v>
      </c>
      <c r="N16993" s="160" t="s">
        <v>19</v>
      </c>
      <c r="O16993" s="160" t="s">
        <v>80</v>
      </c>
    </row>
    <row r="16994" spans="9:15" x14ac:dyDescent="0.35">
      <c r="I16994">
        <v>117485</v>
      </c>
      <c r="J16994">
        <v>3987</v>
      </c>
      <c r="K16994">
        <v>167304</v>
      </c>
      <c r="L16994">
        <v>53.88</v>
      </c>
      <c r="M16994" t="s">
        <v>212</v>
      </c>
      <c r="N16994" s="160" t="s">
        <v>8</v>
      </c>
      <c r="O16994" s="160" t="s">
        <v>80</v>
      </c>
    </row>
    <row r="16995" spans="9:15" x14ac:dyDescent="0.35">
      <c r="I16995">
        <v>118850</v>
      </c>
      <c r="J16995">
        <v>3987</v>
      </c>
      <c r="K16995">
        <v>167304</v>
      </c>
      <c r="L16995">
        <v>252.72</v>
      </c>
      <c r="M16995" t="s">
        <v>212</v>
      </c>
      <c r="N16995" s="160" t="s">
        <v>8</v>
      </c>
      <c r="O16995" s="160" t="s">
        <v>80</v>
      </c>
    </row>
    <row r="16996" spans="9:15" x14ac:dyDescent="0.35">
      <c r="I16996">
        <v>119309</v>
      </c>
      <c r="J16996">
        <v>3987</v>
      </c>
      <c r="K16996">
        <v>167304</v>
      </c>
      <c r="L16996">
        <v>38.049999999999997</v>
      </c>
      <c r="M16996" t="s">
        <v>212</v>
      </c>
      <c r="N16996" s="160" t="s">
        <v>9</v>
      </c>
      <c r="O16996" s="160" t="s">
        <v>80</v>
      </c>
    </row>
    <row r="16997" spans="9:15" x14ac:dyDescent="0.35">
      <c r="I16997">
        <v>119309</v>
      </c>
      <c r="J16997">
        <v>3987</v>
      </c>
      <c r="K16997">
        <v>167304</v>
      </c>
      <c r="L16997">
        <v>38.049999999999997</v>
      </c>
      <c r="M16997" t="s">
        <v>212</v>
      </c>
      <c r="N16997" s="160" t="s">
        <v>9</v>
      </c>
      <c r="O16997" s="160" t="s">
        <v>80</v>
      </c>
    </row>
    <row r="16998" spans="9:15" x14ac:dyDescent="0.35">
      <c r="I16998">
        <v>122045</v>
      </c>
      <c r="J16998">
        <v>3987</v>
      </c>
      <c r="K16998">
        <v>167304</v>
      </c>
      <c r="L16998">
        <v>37.57</v>
      </c>
      <c r="M16998" t="s">
        <v>212</v>
      </c>
      <c r="N16998" s="160" t="s">
        <v>9</v>
      </c>
      <c r="O16998" s="160" t="s">
        <v>80</v>
      </c>
    </row>
    <row r="16999" spans="9:15" x14ac:dyDescent="0.35">
      <c r="I16999">
        <v>117767</v>
      </c>
      <c r="J16999">
        <v>3991</v>
      </c>
      <c r="K16999">
        <v>167305</v>
      </c>
      <c r="L16999">
        <v>92.97</v>
      </c>
      <c r="M16999" t="s">
        <v>212</v>
      </c>
      <c r="N16999" s="160" t="s">
        <v>7</v>
      </c>
      <c r="O16999" s="160" t="s">
        <v>80</v>
      </c>
    </row>
    <row r="17000" spans="9:15" x14ac:dyDescent="0.35">
      <c r="I17000">
        <v>120834</v>
      </c>
      <c r="J17000">
        <v>3991</v>
      </c>
      <c r="K17000">
        <v>167305</v>
      </c>
      <c r="L17000">
        <v>53.1</v>
      </c>
      <c r="M17000" t="s">
        <v>212</v>
      </c>
      <c r="N17000" s="160" t="s">
        <v>10</v>
      </c>
      <c r="O17000" s="160" t="s">
        <v>80</v>
      </c>
    </row>
    <row r="17001" spans="9:15" x14ac:dyDescent="0.35">
      <c r="I17001">
        <v>7</v>
      </c>
      <c r="J17001">
        <v>4025</v>
      </c>
      <c r="K17001">
        <v>167306</v>
      </c>
      <c r="L17001">
        <v>194.4</v>
      </c>
      <c r="M17001" t="s">
        <v>212</v>
      </c>
      <c r="N17001" s="160" t="s">
        <v>9</v>
      </c>
      <c r="O17001" s="160" t="s">
        <v>80</v>
      </c>
    </row>
    <row r="17002" spans="9:15" x14ac:dyDescent="0.35">
      <c r="I17002">
        <v>72449</v>
      </c>
      <c r="J17002">
        <v>4025</v>
      </c>
      <c r="K17002">
        <v>167306</v>
      </c>
      <c r="L17002">
        <v>194.44</v>
      </c>
      <c r="M17002" t="s">
        <v>212</v>
      </c>
      <c r="N17002" s="160" t="s">
        <v>9</v>
      </c>
      <c r="O17002" s="160" t="s">
        <v>80</v>
      </c>
    </row>
    <row r="17003" spans="9:15" x14ac:dyDescent="0.35">
      <c r="I17003">
        <v>81192</v>
      </c>
      <c r="J17003">
        <v>4025</v>
      </c>
      <c r="K17003">
        <v>167306</v>
      </c>
      <c r="L17003">
        <v>110.38</v>
      </c>
      <c r="M17003" t="s">
        <v>212</v>
      </c>
      <c r="N17003" s="160" t="s">
        <v>7</v>
      </c>
      <c r="O17003" s="160" t="s">
        <v>80</v>
      </c>
    </row>
    <row r="17004" spans="9:15" x14ac:dyDescent="0.35">
      <c r="I17004">
        <v>116372</v>
      </c>
      <c r="J17004">
        <v>4025</v>
      </c>
      <c r="K17004">
        <v>167306</v>
      </c>
      <c r="L17004">
        <v>71.430000000000007</v>
      </c>
      <c r="M17004" t="s">
        <v>212</v>
      </c>
      <c r="N17004" s="160" t="s">
        <v>19</v>
      </c>
      <c r="O17004" s="160" t="s">
        <v>80</v>
      </c>
    </row>
    <row r="17005" spans="9:15" x14ac:dyDescent="0.35">
      <c r="I17005">
        <v>117441</v>
      </c>
      <c r="J17005">
        <v>4025</v>
      </c>
      <c r="K17005">
        <v>167306</v>
      </c>
      <c r="L17005">
        <v>137.44999999999999</v>
      </c>
      <c r="M17005" t="s">
        <v>212</v>
      </c>
      <c r="N17005" s="160" t="s">
        <v>9</v>
      </c>
      <c r="O17005" s="160" t="s">
        <v>80</v>
      </c>
    </row>
    <row r="17006" spans="9:15" x14ac:dyDescent="0.35">
      <c r="I17006">
        <v>120935</v>
      </c>
      <c r="J17006">
        <v>4025</v>
      </c>
      <c r="K17006">
        <v>167306</v>
      </c>
      <c r="L17006">
        <v>26.51</v>
      </c>
      <c r="M17006" t="s">
        <v>212</v>
      </c>
      <c r="N17006" s="160" t="s">
        <v>10</v>
      </c>
      <c r="O17006" s="160" t="s">
        <v>80</v>
      </c>
    </row>
    <row r="17007" spans="9:15" x14ac:dyDescent="0.35">
      <c r="I17007">
        <v>120936</v>
      </c>
      <c r="J17007">
        <v>4025</v>
      </c>
      <c r="K17007">
        <v>167306</v>
      </c>
      <c r="L17007">
        <v>26.51</v>
      </c>
      <c r="M17007" t="s">
        <v>212</v>
      </c>
      <c r="N17007" s="160" t="s">
        <v>10</v>
      </c>
      <c r="O17007" s="160" t="s">
        <v>80</v>
      </c>
    </row>
    <row r="17008" spans="9:15" x14ac:dyDescent="0.35">
      <c r="I17008">
        <v>7</v>
      </c>
      <c r="J17008">
        <v>3802</v>
      </c>
      <c r="K17008">
        <v>167323</v>
      </c>
      <c r="L17008">
        <v>196.4</v>
      </c>
      <c r="M17008" t="s">
        <v>212</v>
      </c>
      <c r="N17008" s="160" t="s">
        <v>9</v>
      </c>
      <c r="O17008" s="160" t="s">
        <v>80</v>
      </c>
    </row>
    <row r="17009" spans="9:15" x14ac:dyDescent="0.35">
      <c r="I17009">
        <v>71189</v>
      </c>
      <c r="J17009">
        <v>3802</v>
      </c>
      <c r="K17009">
        <v>167323</v>
      </c>
      <c r="L17009">
        <v>149.52000000000001</v>
      </c>
      <c r="M17009" t="s">
        <v>212</v>
      </c>
      <c r="N17009" s="160" t="s">
        <v>8</v>
      </c>
      <c r="O17009" s="160" t="s">
        <v>80</v>
      </c>
    </row>
    <row r="17010" spans="9:15" x14ac:dyDescent="0.35">
      <c r="I17010">
        <v>71189</v>
      </c>
      <c r="J17010">
        <v>3802</v>
      </c>
      <c r="K17010">
        <v>167323</v>
      </c>
      <c r="L17010">
        <v>124.6</v>
      </c>
      <c r="M17010" t="s">
        <v>212</v>
      </c>
      <c r="N17010" s="160" t="s">
        <v>8</v>
      </c>
      <c r="O17010" s="160" t="s">
        <v>80</v>
      </c>
    </row>
    <row r="17011" spans="9:15" x14ac:dyDescent="0.35">
      <c r="I17011">
        <v>77912</v>
      </c>
      <c r="J17011">
        <v>3802</v>
      </c>
      <c r="K17011">
        <v>167323</v>
      </c>
      <c r="L17011">
        <v>113.6</v>
      </c>
      <c r="M17011" t="s">
        <v>212</v>
      </c>
      <c r="N17011" s="160" t="s">
        <v>8</v>
      </c>
      <c r="O17011" s="160" t="s">
        <v>80</v>
      </c>
    </row>
    <row r="17012" spans="9:15" x14ac:dyDescent="0.35">
      <c r="I17012">
        <v>81192</v>
      </c>
      <c r="J17012">
        <v>3802</v>
      </c>
      <c r="K17012">
        <v>167323</v>
      </c>
      <c r="L17012">
        <v>57.2</v>
      </c>
      <c r="M17012" t="s">
        <v>212</v>
      </c>
      <c r="N17012" s="160" t="s">
        <v>7</v>
      </c>
      <c r="O17012" s="160" t="s">
        <v>80</v>
      </c>
    </row>
    <row r="17013" spans="9:15" x14ac:dyDescent="0.35">
      <c r="I17013">
        <v>91312</v>
      </c>
      <c r="J17013">
        <v>3802</v>
      </c>
      <c r="K17013">
        <v>167323</v>
      </c>
      <c r="L17013">
        <v>131.91999999999999</v>
      </c>
      <c r="M17013" t="s">
        <v>212</v>
      </c>
      <c r="N17013" s="160" t="s">
        <v>8</v>
      </c>
      <c r="O17013" s="160" t="s">
        <v>80</v>
      </c>
    </row>
    <row r="17014" spans="9:15" x14ac:dyDescent="0.35">
      <c r="I17014">
        <v>104499</v>
      </c>
      <c r="J17014">
        <v>3802</v>
      </c>
      <c r="K17014">
        <v>167323</v>
      </c>
      <c r="L17014">
        <v>88.32</v>
      </c>
      <c r="M17014" t="s">
        <v>212</v>
      </c>
      <c r="N17014" s="160" t="s">
        <v>7</v>
      </c>
      <c r="O17014" s="160" t="s">
        <v>80</v>
      </c>
    </row>
    <row r="17015" spans="9:15" x14ac:dyDescent="0.35">
      <c r="I17015">
        <v>116372</v>
      </c>
      <c r="J17015">
        <v>3802</v>
      </c>
      <c r="K17015">
        <v>167323</v>
      </c>
      <c r="L17015">
        <v>72.36</v>
      </c>
      <c r="M17015" t="s">
        <v>212</v>
      </c>
      <c r="N17015" s="160" t="s">
        <v>19</v>
      </c>
      <c r="O17015" s="160" t="s">
        <v>80</v>
      </c>
    </row>
    <row r="17016" spans="9:15" x14ac:dyDescent="0.35">
      <c r="I17016">
        <v>117485</v>
      </c>
      <c r="J17016">
        <v>3802</v>
      </c>
      <c r="K17016">
        <v>167323</v>
      </c>
      <c r="L17016">
        <v>111.12</v>
      </c>
      <c r="M17016" t="s">
        <v>212</v>
      </c>
      <c r="N17016" s="160" t="s">
        <v>8</v>
      </c>
      <c r="O17016" s="160" t="s">
        <v>80</v>
      </c>
    </row>
    <row r="17017" spans="9:15" x14ac:dyDescent="0.35">
      <c r="I17017">
        <v>120833</v>
      </c>
      <c r="J17017">
        <v>3802</v>
      </c>
      <c r="K17017">
        <v>167323</v>
      </c>
      <c r="L17017">
        <v>28.52</v>
      </c>
      <c r="M17017" t="s">
        <v>212</v>
      </c>
      <c r="N17017" s="160" t="s">
        <v>10</v>
      </c>
      <c r="O17017" s="160" t="s">
        <v>80</v>
      </c>
    </row>
    <row r="17018" spans="9:15" x14ac:dyDescent="0.35">
      <c r="I17018">
        <v>120834</v>
      </c>
      <c r="J17018">
        <v>3802</v>
      </c>
      <c r="K17018">
        <v>167323</v>
      </c>
      <c r="L17018">
        <v>28.52</v>
      </c>
      <c r="M17018" t="s">
        <v>212</v>
      </c>
      <c r="N17018" s="160" t="s">
        <v>10</v>
      </c>
      <c r="O17018" s="160" t="s">
        <v>80</v>
      </c>
    </row>
    <row r="17019" spans="9:15" x14ac:dyDescent="0.35">
      <c r="I17019">
        <v>120935</v>
      </c>
      <c r="J17019">
        <v>3802</v>
      </c>
      <c r="K17019">
        <v>167323</v>
      </c>
      <c r="L17019">
        <v>28.52</v>
      </c>
      <c r="M17019" t="s">
        <v>212</v>
      </c>
      <c r="N17019" s="160" t="s">
        <v>10</v>
      </c>
      <c r="O17019" s="160" t="s">
        <v>80</v>
      </c>
    </row>
    <row r="17020" spans="9:15" x14ac:dyDescent="0.35">
      <c r="I17020">
        <v>71189</v>
      </c>
      <c r="J17020">
        <v>224</v>
      </c>
      <c r="K17020">
        <v>167345</v>
      </c>
      <c r="L17020">
        <v>1465.02</v>
      </c>
      <c r="M17020" t="s">
        <v>212</v>
      </c>
      <c r="N17020" s="160" t="s">
        <v>8</v>
      </c>
      <c r="O17020" s="160" t="s">
        <v>80</v>
      </c>
    </row>
    <row r="17021" spans="9:15" x14ac:dyDescent="0.35">
      <c r="I17021">
        <v>118038</v>
      </c>
      <c r="J17021">
        <v>4010</v>
      </c>
      <c r="K17021">
        <v>167356</v>
      </c>
      <c r="L17021">
        <v>92.84</v>
      </c>
      <c r="M17021" t="s">
        <v>212</v>
      </c>
      <c r="N17021" s="160" t="s">
        <v>7</v>
      </c>
      <c r="O17021" s="160" t="s">
        <v>80</v>
      </c>
    </row>
    <row r="17022" spans="9:15" x14ac:dyDescent="0.35">
      <c r="I17022">
        <v>7</v>
      </c>
      <c r="J17022">
        <v>4014</v>
      </c>
      <c r="K17022">
        <v>167417</v>
      </c>
      <c r="L17022">
        <v>212.1</v>
      </c>
      <c r="M17022" t="s">
        <v>212</v>
      </c>
      <c r="N17022" s="160" t="s">
        <v>9</v>
      </c>
      <c r="O17022" s="160" t="s">
        <v>80</v>
      </c>
    </row>
    <row r="17023" spans="9:15" x14ac:dyDescent="0.35">
      <c r="I17023">
        <v>117766</v>
      </c>
      <c r="J17023">
        <v>4014</v>
      </c>
      <c r="K17023">
        <v>167417</v>
      </c>
      <c r="L17023">
        <v>92.83</v>
      </c>
      <c r="M17023" t="s">
        <v>212</v>
      </c>
      <c r="N17023" s="160" t="s">
        <v>7</v>
      </c>
      <c r="O17023" s="160" t="s">
        <v>80</v>
      </c>
    </row>
    <row r="17024" spans="9:15" x14ac:dyDescent="0.35">
      <c r="I17024">
        <v>117767</v>
      </c>
      <c r="J17024">
        <v>4014</v>
      </c>
      <c r="K17024">
        <v>167417</v>
      </c>
      <c r="L17024">
        <v>92.83</v>
      </c>
      <c r="M17024" t="s">
        <v>212</v>
      </c>
      <c r="N17024" s="160" t="s">
        <v>7</v>
      </c>
      <c r="O17024" s="160" t="s">
        <v>80</v>
      </c>
    </row>
    <row r="17025" spans="9:15" x14ac:dyDescent="0.35">
      <c r="I17025">
        <v>119309</v>
      </c>
      <c r="J17025">
        <v>4014</v>
      </c>
      <c r="K17025">
        <v>167417</v>
      </c>
      <c r="L17025">
        <v>38.159999999999997</v>
      </c>
      <c r="M17025" t="s">
        <v>212</v>
      </c>
      <c r="N17025" s="160" t="s">
        <v>9</v>
      </c>
      <c r="O17025" s="160" t="s">
        <v>80</v>
      </c>
    </row>
    <row r="17026" spans="9:15" x14ac:dyDescent="0.35">
      <c r="I17026">
        <v>7</v>
      </c>
      <c r="J17026">
        <v>4006</v>
      </c>
      <c r="K17026">
        <v>167419</v>
      </c>
      <c r="L17026">
        <v>194.4</v>
      </c>
      <c r="M17026" t="s">
        <v>212</v>
      </c>
      <c r="N17026" s="160" t="s">
        <v>9</v>
      </c>
      <c r="O17026" s="160" t="s">
        <v>80</v>
      </c>
    </row>
    <row r="17027" spans="9:15" x14ac:dyDescent="0.35">
      <c r="I17027">
        <v>71189</v>
      </c>
      <c r="J17027">
        <v>4006</v>
      </c>
      <c r="K17027">
        <v>167419</v>
      </c>
      <c r="L17027">
        <v>244.2</v>
      </c>
      <c r="M17027" t="s">
        <v>212</v>
      </c>
      <c r="N17027" s="160" t="s">
        <v>8</v>
      </c>
      <c r="O17027" s="160" t="s">
        <v>80</v>
      </c>
    </row>
    <row r="17028" spans="9:15" x14ac:dyDescent="0.35">
      <c r="I17028">
        <v>72449</v>
      </c>
      <c r="J17028">
        <v>4006</v>
      </c>
      <c r="K17028">
        <v>167419</v>
      </c>
      <c r="L17028">
        <v>194.44</v>
      </c>
      <c r="M17028" t="s">
        <v>212</v>
      </c>
      <c r="N17028" s="160" t="s">
        <v>9</v>
      </c>
      <c r="O17028" s="160" t="s">
        <v>80</v>
      </c>
    </row>
    <row r="17029" spans="9:15" x14ac:dyDescent="0.35">
      <c r="I17029">
        <v>81192</v>
      </c>
      <c r="J17029">
        <v>4006</v>
      </c>
      <c r="K17029">
        <v>167419</v>
      </c>
      <c r="L17029">
        <v>110.38</v>
      </c>
      <c r="M17029" t="s">
        <v>212</v>
      </c>
      <c r="N17029" s="160" t="s">
        <v>7</v>
      </c>
      <c r="O17029" s="160" t="s">
        <v>80</v>
      </c>
    </row>
    <row r="17030" spans="9:15" x14ac:dyDescent="0.35">
      <c r="I17030">
        <v>91312</v>
      </c>
      <c r="J17030">
        <v>4006</v>
      </c>
      <c r="K17030">
        <v>167419</v>
      </c>
      <c r="L17030">
        <v>130.91999999999999</v>
      </c>
      <c r="M17030" t="s">
        <v>212</v>
      </c>
      <c r="N17030" s="160" t="s">
        <v>8</v>
      </c>
      <c r="O17030" s="160" t="s">
        <v>80</v>
      </c>
    </row>
    <row r="17031" spans="9:15" x14ac:dyDescent="0.35">
      <c r="I17031">
        <v>103732</v>
      </c>
      <c r="J17031">
        <v>4006</v>
      </c>
      <c r="K17031">
        <v>167419</v>
      </c>
      <c r="L17031">
        <v>182.5</v>
      </c>
      <c r="M17031" t="s">
        <v>212</v>
      </c>
      <c r="N17031" s="160" t="s">
        <v>8</v>
      </c>
      <c r="O17031" s="160" t="s">
        <v>80</v>
      </c>
    </row>
    <row r="17032" spans="9:15" x14ac:dyDescent="0.35">
      <c r="I17032">
        <v>116372</v>
      </c>
      <c r="J17032">
        <v>4006</v>
      </c>
      <c r="K17032">
        <v>167419</v>
      </c>
      <c r="L17032">
        <v>71.430000000000007</v>
      </c>
      <c r="M17032" t="s">
        <v>212</v>
      </c>
      <c r="N17032" s="160" t="s">
        <v>19</v>
      </c>
      <c r="O17032" s="160" t="s">
        <v>80</v>
      </c>
    </row>
    <row r="17033" spans="9:15" x14ac:dyDescent="0.35">
      <c r="I17033">
        <v>116372</v>
      </c>
      <c r="J17033">
        <v>4006</v>
      </c>
      <c r="K17033">
        <v>167419</v>
      </c>
      <c r="L17033">
        <v>166.67</v>
      </c>
      <c r="M17033" t="s">
        <v>212</v>
      </c>
      <c r="N17033" s="160" t="s">
        <v>19</v>
      </c>
      <c r="O17033" s="160" t="s">
        <v>80</v>
      </c>
    </row>
    <row r="17034" spans="9:15" x14ac:dyDescent="0.35">
      <c r="I17034">
        <v>117766</v>
      </c>
      <c r="J17034">
        <v>4006</v>
      </c>
      <c r="K17034">
        <v>167419</v>
      </c>
      <c r="L17034">
        <v>92.83</v>
      </c>
      <c r="M17034" t="s">
        <v>212</v>
      </c>
      <c r="N17034" s="160" t="s">
        <v>7</v>
      </c>
      <c r="O17034" s="160" t="s">
        <v>80</v>
      </c>
    </row>
    <row r="17035" spans="9:15" x14ac:dyDescent="0.35">
      <c r="I17035">
        <v>117767</v>
      </c>
      <c r="J17035">
        <v>4006</v>
      </c>
      <c r="K17035">
        <v>167419</v>
      </c>
      <c r="L17035">
        <v>92.83</v>
      </c>
      <c r="M17035" t="s">
        <v>212</v>
      </c>
      <c r="N17035" s="160" t="s">
        <v>7</v>
      </c>
      <c r="O17035" s="160" t="s">
        <v>80</v>
      </c>
    </row>
    <row r="17036" spans="9:15" x14ac:dyDescent="0.35">
      <c r="I17036">
        <v>118038</v>
      </c>
      <c r="J17036">
        <v>4006</v>
      </c>
      <c r="K17036">
        <v>167419</v>
      </c>
      <c r="L17036">
        <v>92.84</v>
      </c>
      <c r="M17036" t="s">
        <v>212</v>
      </c>
      <c r="N17036" s="160" t="s">
        <v>7</v>
      </c>
      <c r="O17036" s="160" t="s">
        <v>80</v>
      </c>
    </row>
    <row r="17037" spans="9:15" x14ac:dyDescent="0.35">
      <c r="I17037">
        <v>118484</v>
      </c>
      <c r="J17037">
        <v>4006</v>
      </c>
      <c r="K17037">
        <v>167419</v>
      </c>
      <c r="L17037">
        <v>125.73</v>
      </c>
      <c r="M17037" t="s">
        <v>212</v>
      </c>
      <c r="N17037" s="160" t="s">
        <v>7</v>
      </c>
      <c r="O17037" s="160" t="s">
        <v>80</v>
      </c>
    </row>
    <row r="17038" spans="9:15" x14ac:dyDescent="0.35">
      <c r="I17038">
        <v>118484</v>
      </c>
      <c r="J17038">
        <v>4006</v>
      </c>
      <c r="K17038">
        <v>167419</v>
      </c>
      <c r="L17038">
        <v>125.73</v>
      </c>
      <c r="M17038" t="s">
        <v>212</v>
      </c>
      <c r="N17038" s="160" t="s">
        <v>7</v>
      </c>
      <c r="O17038" s="160" t="s">
        <v>80</v>
      </c>
    </row>
    <row r="17039" spans="9:15" x14ac:dyDescent="0.35">
      <c r="I17039">
        <v>118850</v>
      </c>
      <c r="J17039">
        <v>4006</v>
      </c>
      <c r="K17039">
        <v>167419</v>
      </c>
      <c r="L17039">
        <v>126.73</v>
      </c>
      <c r="M17039" t="s">
        <v>212</v>
      </c>
      <c r="N17039" s="160" t="s">
        <v>8</v>
      </c>
      <c r="O17039" s="160" t="s">
        <v>80</v>
      </c>
    </row>
    <row r="17040" spans="9:15" x14ac:dyDescent="0.35">
      <c r="I17040">
        <v>119309</v>
      </c>
      <c r="J17040">
        <v>4006</v>
      </c>
      <c r="K17040">
        <v>167419</v>
      </c>
      <c r="L17040">
        <v>38.159999999999997</v>
      </c>
      <c r="M17040" t="s">
        <v>212</v>
      </c>
      <c r="N17040" s="160" t="s">
        <v>9</v>
      </c>
      <c r="O17040" s="160" t="s">
        <v>80</v>
      </c>
    </row>
    <row r="17041" spans="9:15" x14ac:dyDescent="0.35">
      <c r="I17041">
        <v>119309</v>
      </c>
      <c r="J17041">
        <v>4006</v>
      </c>
      <c r="K17041">
        <v>167419</v>
      </c>
      <c r="L17041">
        <v>38.159999999999997</v>
      </c>
      <c r="M17041" t="s">
        <v>212</v>
      </c>
      <c r="N17041" s="160" t="s">
        <v>9</v>
      </c>
      <c r="O17041" s="160" t="s">
        <v>80</v>
      </c>
    </row>
    <row r="17042" spans="9:15" x14ac:dyDescent="0.35">
      <c r="I17042">
        <v>120833</v>
      </c>
      <c r="J17042">
        <v>4006</v>
      </c>
      <c r="K17042">
        <v>167419</v>
      </c>
      <c r="L17042">
        <v>26.51</v>
      </c>
      <c r="M17042" t="s">
        <v>212</v>
      </c>
      <c r="N17042" s="160" t="s">
        <v>10</v>
      </c>
      <c r="O17042" s="160" t="s">
        <v>80</v>
      </c>
    </row>
    <row r="17043" spans="9:15" x14ac:dyDescent="0.35">
      <c r="I17043">
        <v>120935</v>
      </c>
      <c r="J17043">
        <v>4006</v>
      </c>
      <c r="K17043">
        <v>167419</v>
      </c>
      <c r="L17043">
        <v>26.51</v>
      </c>
      <c r="M17043" t="s">
        <v>212</v>
      </c>
      <c r="N17043" s="160" t="s">
        <v>10</v>
      </c>
      <c r="O17043" s="160" t="s">
        <v>80</v>
      </c>
    </row>
    <row r="17044" spans="9:15" x14ac:dyDescent="0.35">
      <c r="I17044">
        <v>7</v>
      </c>
      <c r="J17044">
        <v>4032</v>
      </c>
      <c r="K17044">
        <v>167446</v>
      </c>
      <c r="L17044">
        <v>194.4</v>
      </c>
      <c r="M17044" t="s">
        <v>212</v>
      </c>
      <c r="N17044" s="160" t="s">
        <v>9</v>
      </c>
      <c r="O17044" s="160" t="s">
        <v>80</v>
      </c>
    </row>
    <row r="17045" spans="9:15" x14ac:dyDescent="0.35">
      <c r="I17045">
        <v>11684</v>
      </c>
      <c r="J17045">
        <v>4032</v>
      </c>
      <c r="K17045">
        <v>167446</v>
      </c>
      <c r="L17045">
        <v>166.05</v>
      </c>
      <c r="M17045" t="s">
        <v>212</v>
      </c>
      <c r="N17045" s="160" t="s">
        <v>7</v>
      </c>
      <c r="O17045" s="160" t="s">
        <v>80</v>
      </c>
    </row>
    <row r="17046" spans="9:15" x14ac:dyDescent="0.35">
      <c r="I17046">
        <v>97192</v>
      </c>
      <c r="J17046">
        <v>4032</v>
      </c>
      <c r="K17046">
        <v>167446</v>
      </c>
      <c r="L17046">
        <v>371.32</v>
      </c>
      <c r="M17046" t="s">
        <v>212</v>
      </c>
      <c r="N17046" s="160" t="s">
        <v>7</v>
      </c>
      <c r="O17046" s="160" t="s">
        <v>80</v>
      </c>
    </row>
    <row r="17047" spans="9:15" x14ac:dyDescent="0.35">
      <c r="I17047">
        <v>116372</v>
      </c>
      <c r="J17047">
        <v>4032</v>
      </c>
      <c r="K17047">
        <v>167446</v>
      </c>
      <c r="L17047">
        <v>269.64</v>
      </c>
      <c r="M17047" t="s">
        <v>212</v>
      </c>
      <c r="N17047" s="160" t="s">
        <v>19</v>
      </c>
      <c r="O17047" s="160" t="s">
        <v>80</v>
      </c>
    </row>
    <row r="17048" spans="9:15" x14ac:dyDescent="0.35">
      <c r="I17048">
        <v>117767</v>
      </c>
      <c r="J17048">
        <v>4032</v>
      </c>
      <c r="K17048">
        <v>167446</v>
      </c>
      <c r="L17048">
        <v>92.83</v>
      </c>
      <c r="M17048" t="s">
        <v>212</v>
      </c>
      <c r="N17048" s="160" t="s">
        <v>7</v>
      </c>
      <c r="O17048" s="160" t="s">
        <v>80</v>
      </c>
    </row>
    <row r="17049" spans="9:15" x14ac:dyDescent="0.35">
      <c r="I17049">
        <v>118038</v>
      </c>
      <c r="J17049">
        <v>4032</v>
      </c>
      <c r="K17049">
        <v>167446</v>
      </c>
      <c r="L17049">
        <v>185.68</v>
      </c>
      <c r="M17049" t="s">
        <v>212</v>
      </c>
      <c r="N17049" s="160" t="s">
        <v>7</v>
      </c>
      <c r="O17049" s="160" t="s">
        <v>80</v>
      </c>
    </row>
    <row r="17050" spans="9:15" x14ac:dyDescent="0.35">
      <c r="I17050">
        <v>7</v>
      </c>
      <c r="J17050">
        <v>3992</v>
      </c>
      <c r="K17050">
        <v>167523</v>
      </c>
      <c r="L17050">
        <v>194.69</v>
      </c>
      <c r="M17050" t="s">
        <v>212</v>
      </c>
      <c r="N17050" s="160" t="s">
        <v>9</v>
      </c>
      <c r="O17050" s="160" t="s">
        <v>80</v>
      </c>
    </row>
    <row r="17051" spans="9:15" x14ac:dyDescent="0.35">
      <c r="I17051">
        <v>71189</v>
      </c>
      <c r="J17051">
        <v>3992</v>
      </c>
      <c r="K17051">
        <v>167523</v>
      </c>
      <c r="L17051">
        <v>73.38</v>
      </c>
      <c r="M17051" t="s">
        <v>212</v>
      </c>
      <c r="N17051" s="160" t="s">
        <v>8</v>
      </c>
      <c r="O17051" s="160" t="s">
        <v>80</v>
      </c>
    </row>
    <row r="17052" spans="9:15" x14ac:dyDescent="0.35">
      <c r="I17052">
        <v>77912</v>
      </c>
      <c r="J17052">
        <v>3992</v>
      </c>
      <c r="K17052">
        <v>167523</v>
      </c>
      <c r="L17052">
        <v>27.44</v>
      </c>
      <c r="M17052" t="s">
        <v>212</v>
      </c>
      <c r="N17052" s="160" t="s">
        <v>8</v>
      </c>
      <c r="O17052" s="160" t="s">
        <v>80</v>
      </c>
    </row>
    <row r="17053" spans="9:15" x14ac:dyDescent="0.35">
      <c r="I17053">
        <v>116372</v>
      </c>
      <c r="J17053">
        <v>3992</v>
      </c>
      <c r="K17053">
        <v>167523</v>
      </c>
      <c r="L17053">
        <v>119.08</v>
      </c>
      <c r="M17053" t="s">
        <v>212</v>
      </c>
      <c r="N17053" s="160" t="s">
        <v>19</v>
      </c>
      <c r="O17053" s="160" t="s">
        <v>80</v>
      </c>
    </row>
    <row r="17054" spans="9:15" x14ac:dyDescent="0.35">
      <c r="I17054">
        <v>117441</v>
      </c>
      <c r="J17054">
        <v>3992</v>
      </c>
      <c r="K17054">
        <v>167523</v>
      </c>
      <c r="L17054">
        <v>137.65</v>
      </c>
      <c r="M17054" t="s">
        <v>212</v>
      </c>
      <c r="N17054" s="160" t="s">
        <v>9</v>
      </c>
      <c r="O17054" s="160" t="s">
        <v>80</v>
      </c>
    </row>
    <row r="17055" spans="9:15" x14ac:dyDescent="0.35">
      <c r="I17055">
        <v>117485</v>
      </c>
      <c r="J17055">
        <v>3992</v>
      </c>
      <c r="K17055">
        <v>167523</v>
      </c>
      <c r="L17055">
        <v>54.12</v>
      </c>
      <c r="M17055" t="s">
        <v>212</v>
      </c>
      <c r="N17055" s="160" t="s">
        <v>8</v>
      </c>
      <c r="O17055" s="160" t="s">
        <v>80</v>
      </c>
    </row>
    <row r="17056" spans="9:15" x14ac:dyDescent="0.35">
      <c r="I17056">
        <v>117766</v>
      </c>
      <c r="J17056">
        <v>3992</v>
      </c>
      <c r="K17056">
        <v>167523</v>
      </c>
      <c r="L17056">
        <v>92.97</v>
      </c>
      <c r="M17056" t="s">
        <v>212</v>
      </c>
      <c r="N17056" s="160" t="s">
        <v>7</v>
      </c>
      <c r="O17056" s="160" t="s">
        <v>80</v>
      </c>
    </row>
    <row r="17057" spans="9:15" x14ac:dyDescent="0.35">
      <c r="I17057">
        <v>117767</v>
      </c>
      <c r="J17057">
        <v>3992</v>
      </c>
      <c r="K17057">
        <v>167523</v>
      </c>
      <c r="L17057">
        <v>92.97</v>
      </c>
      <c r="M17057" t="s">
        <v>212</v>
      </c>
      <c r="N17057" s="160" t="s">
        <v>7</v>
      </c>
      <c r="O17057" s="160" t="s">
        <v>80</v>
      </c>
    </row>
    <row r="17058" spans="9:15" x14ac:dyDescent="0.35">
      <c r="I17058">
        <v>120833</v>
      </c>
      <c r="J17058">
        <v>3992</v>
      </c>
      <c r="K17058">
        <v>167523</v>
      </c>
      <c r="L17058">
        <v>26.55</v>
      </c>
      <c r="M17058" t="s">
        <v>212</v>
      </c>
      <c r="N17058" s="160" t="s">
        <v>10</v>
      </c>
      <c r="O17058" s="160" t="s">
        <v>80</v>
      </c>
    </row>
    <row r="17059" spans="9:15" x14ac:dyDescent="0.35">
      <c r="I17059">
        <v>120936</v>
      </c>
      <c r="J17059">
        <v>3992</v>
      </c>
      <c r="K17059">
        <v>167523</v>
      </c>
      <c r="L17059">
        <v>26.55</v>
      </c>
      <c r="M17059" t="s">
        <v>212</v>
      </c>
      <c r="N17059" s="160" t="s">
        <v>10</v>
      </c>
      <c r="O17059" s="160" t="s">
        <v>80</v>
      </c>
    </row>
    <row r="17060" spans="9:15" x14ac:dyDescent="0.35">
      <c r="I17060">
        <v>116372</v>
      </c>
      <c r="J17060">
        <v>4078</v>
      </c>
      <c r="K17060">
        <v>167536</v>
      </c>
      <c r="L17060">
        <v>119.08</v>
      </c>
      <c r="M17060" t="s">
        <v>212</v>
      </c>
      <c r="N17060" s="160" t="s">
        <v>19</v>
      </c>
      <c r="O17060" s="160" t="s">
        <v>80</v>
      </c>
    </row>
    <row r="17061" spans="9:15" x14ac:dyDescent="0.35">
      <c r="I17061">
        <v>118484</v>
      </c>
      <c r="J17061">
        <v>4078</v>
      </c>
      <c r="K17061">
        <v>167536</v>
      </c>
      <c r="L17061">
        <v>125.92</v>
      </c>
      <c r="M17061" t="s">
        <v>212</v>
      </c>
      <c r="N17061" s="160" t="s">
        <v>7</v>
      </c>
      <c r="O17061" s="160" t="s">
        <v>80</v>
      </c>
    </row>
    <row r="17062" spans="9:15" x14ac:dyDescent="0.35">
      <c r="I17062">
        <v>7</v>
      </c>
      <c r="J17062">
        <v>3984</v>
      </c>
      <c r="K17062">
        <v>167555</v>
      </c>
      <c r="L17062">
        <v>2145.7800000000002</v>
      </c>
      <c r="M17062" t="s">
        <v>212</v>
      </c>
      <c r="N17062" s="160" t="s">
        <v>9</v>
      </c>
      <c r="O17062" s="160" t="s">
        <v>83</v>
      </c>
    </row>
    <row r="17063" spans="9:15" x14ac:dyDescent="0.35">
      <c r="I17063">
        <v>72449</v>
      </c>
      <c r="J17063">
        <v>3984</v>
      </c>
      <c r="K17063">
        <v>167555</v>
      </c>
      <c r="L17063">
        <v>2145.75</v>
      </c>
      <c r="M17063" t="s">
        <v>212</v>
      </c>
      <c r="N17063" s="160" t="s">
        <v>9</v>
      </c>
      <c r="O17063" s="160" t="s">
        <v>83</v>
      </c>
    </row>
    <row r="17064" spans="9:15" x14ac:dyDescent="0.35">
      <c r="I17064">
        <v>74395</v>
      </c>
      <c r="J17064">
        <v>3984</v>
      </c>
      <c r="K17064">
        <v>167555</v>
      </c>
      <c r="L17064">
        <v>698.55</v>
      </c>
      <c r="M17064" t="s">
        <v>212</v>
      </c>
      <c r="N17064" s="160" t="s">
        <v>7</v>
      </c>
      <c r="O17064" s="160" t="s">
        <v>83</v>
      </c>
    </row>
    <row r="17065" spans="9:15" x14ac:dyDescent="0.35">
      <c r="I17065">
        <v>104499</v>
      </c>
      <c r="J17065">
        <v>3984</v>
      </c>
      <c r="K17065">
        <v>167555</v>
      </c>
      <c r="L17065">
        <v>698.46</v>
      </c>
      <c r="M17065" t="s">
        <v>212</v>
      </c>
      <c r="N17065" s="160" t="s">
        <v>7</v>
      </c>
      <c r="O17065" s="160" t="s">
        <v>83</v>
      </c>
    </row>
    <row r="17066" spans="9:15" x14ac:dyDescent="0.35">
      <c r="I17066">
        <v>122803</v>
      </c>
      <c r="J17066">
        <v>3984</v>
      </c>
      <c r="K17066">
        <v>167555</v>
      </c>
      <c r="L17066">
        <v>301.13</v>
      </c>
      <c r="M17066" t="s">
        <v>212</v>
      </c>
      <c r="N17066" s="160" t="s">
        <v>207</v>
      </c>
      <c r="O17066" s="160" t="s">
        <v>83</v>
      </c>
    </row>
    <row r="17067" spans="9:15" x14ac:dyDescent="0.35">
      <c r="I17067">
        <v>11684</v>
      </c>
      <c r="J17067">
        <v>3653</v>
      </c>
      <c r="K17067">
        <v>167573</v>
      </c>
      <c r="L17067">
        <v>1328.25</v>
      </c>
      <c r="M17067" t="s">
        <v>212</v>
      </c>
      <c r="N17067" s="160" t="s">
        <v>7</v>
      </c>
      <c r="O17067" s="160" t="s">
        <v>80</v>
      </c>
    </row>
    <row r="17068" spans="9:15" x14ac:dyDescent="0.35">
      <c r="I17068">
        <v>71189</v>
      </c>
      <c r="J17068">
        <v>3981</v>
      </c>
      <c r="K17068">
        <v>167587</v>
      </c>
      <c r="L17068">
        <v>73.260000000000005</v>
      </c>
      <c r="M17068" t="s">
        <v>212</v>
      </c>
      <c r="N17068" s="160" t="s">
        <v>8</v>
      </c>
      <c r="O17068" s="160" t="s">
        <v>80</v>
      </c>
    </row>
    <row r="17069" spans="9:15" x14ac:dyDescent="0.35">
      <c r="I17069">
        <v>81192</v>
      </c>
      <c r="J17069">
        <v>3981</v>
      </c>
      <c r="K17069">
        <v>167587</v>
      </c>
      <c r="L17069">
        <v>55.19</v>
      </c>
      <c r="M17069" t="s">
        <v>212</v>
      </c>
      <c r="N17069" s="160" t="s">
        <v>7</v>
      </c>
      <c r="O17069" s="160" t="s">
        <v>80</v>
      </c>
    </row>
    <row r="17070" spans="9:15" x14ac:dyDescent="0.35">
      <c r="I17070">
        <v>91312</v>
      </c>
      <c r="J17070">
        <v>3981</v>
      </c>
      <c r="K17070">
        <v>167587</v>
      </c>
      <c r="L17070">
        <v>130.91999999999999</v>
      </c>
      <c r="M17070" t="s">
        <v>212</v>
      </c>
      <c r="N17070" s="160" t="s">
        <v>8</v>
      </c>
      <c r="O17070" s="160" t="s">
        <v>80</v>
      </c>
    </row>
    <row r="17071" spans="9:15" x14ac:dyDescent="0.35">
      <c r="I17071">
        <v>116372</v>
      </c>
      <c r="J17071">
        <v>3981</v>
      </c>
      <c r="K17071">
        <v>167587</v>
      </c>
      <c r="L17071">
        <v>119.08</v>
      </c>
      <c r="M17071" t="s">
        <v>212</v>
      </c>
      <c r="N17071" s="160" t="s">
        <v>19</v>
      </c>
      <c r="O17071" s="160" t="s">
        <v>80</v>
      </c>
    </row>
    <row r="17072" spans="9:15" x14ac:dyDescent="0.35">
      <c r="I17072">
        <v>117485</v>
      </c>
      <c r="J17072">
        <v>3981</v>
      </c>
      <c r="K17072">
        <v>167587</v>
      </c>
      <c r="L17072">
        <v>54.03</v>
      </c>
      <c r="M17072" t="s">
        <v>212</v>
      </c>
      <c r="N17072" s="160" t="s">
        <v>8</v>
      </c>
      <c r="O17072" s="160" t="s">
        <v>80</v>
      </c>
    </row>
    <row r="17073" spans="9:15" x14ac:dyDescent="0.35">
      <c r="I17073">
        <v>71189</v>
      </c>
      <c r="J17073">
        <v>4054</v>
      </c>
      <c r="K17073">
        <v>167594</v>
      </c>
      <c r="L17073">
        <v>976.68</v>
      </c>
      <c r="M17073" t="s">
        <v>212</v>
      </c>
      <c r="N17073" s="160" t="s">
        <v>8</v>
      </c>
      <c r="O17073" s="160" t="s">
        <v>80</v>
      </c>
    </row>
    <row r="17074" spans="9:15" x14ac:dyDescent="0.35">
      <c r="I17074">
        <v>71189</v>
      </c>
      <c r="J17074">
        <v>4054</v>
      </c>
      <c r="K17074">
        <v>167594</v>
      </c>
      <c r="L17074">
        <v>976.68</v>
      </c>
      <c r="M17074" t="s">
        <v>212</v>
      </c>
      <c r="N17074" s="160" t="s">
        <v>8</v>
      </c>
      <c r="O17074" s="160" t="s">
        <v>80</v>
      </c>
    </row>
    <row r="17075" spans="9:15" x14ac:dyDescent="0.35">
      <c r="I17075">
        <v>78573</v>
      </c>
      <c r="J17075">
        <v>4054</v>
      </c>
      <c r="K17075">
        <v>167594</v>
      </c>
      <c r="L17075">
        <v>505.11</v>
      </c>
      <c r="M17075" t="s">
        <v>212</v>
      </c>
      <c r="N17075" s="160" t="s">
        <v>8</v>
      </c>
      <c r="O17075" s="160" t="s">
        <v>80</v>
      </c>
    </row>
    <row r="17076" spans="9:15" x14ac:dyDescent="0.35">
      <c r="I17076">
        <v>81192</v>
      </c>
      <c r="J17076">
        <v>4054</v>
      </c>
      <c r="K17076">
        <v>167594</v>
      </c>
      <c r="L17076">
        <v>110.38</v>
      </c>
      <c r="M17076" t="s">
        <v>212</v>
      </c>
      <c r="N17076" s="160" t="s">
        <v>7</v>
      </c>
      <c r="O17076" s="160" t="s">
        <v>80</v>
      </c>
    </row>
    <row r="17077" spans="9:15" x14ac:dyDescent="0.35">
      <c r="I17077">
        <v>91312</v>
      </c>
      <c r="J17077">
        <v>4054</v>
      </c>
      <c r="K17077">
        <v>167594</v>
      </c>
      <c r="L17077">
        <v>392.76</v>
      </c>
      <c r="M17077" t="s">
        <v>212</v>
      </c>
      <c r="N17077" s="160" t="s">
        <v>8</v>
      </c>
      <c r="O17077" s="160" t="s">
        <v>80</v>
      </c>
    </row>
    <row r="17078" spans="9:15" x14ac:dyDescent="0.35">
      <c r="I17078">
        <v>101972</v>
      </c>
      <c r="J17078">
        <v>4054</v>
      </c>
      <c r="K17078">
        <v>167594</v>
      </c>
      <c r="L17078">
        <v>266.63</v>
      </c>
      <c r="M17078" t="s">
        <v>212</v>
      </c>
      <c r="N17078" s="160" t="s">
        <v>19</v>
      </c>
      <c r="O17078" s="160" t="s">
        <v>80</v>
      </c>
    </row>
    <row r="17079" spans="9:15" x14ac:dyDescent="0.35">
      <c r="I17079">
        <v>103732</v>
      </c>
      <c r="J17079">
        <v>4054</v>
      </c>
      <c r="K17079">
        <v>167594</v>
      </c>
      <c r="L17079">
        <v>1313.76</v>
      </c>
      <c r="M17079" t="s">
        <v>212</v>
      </c>
      <c r="N17079" s="160" t="s">
        <v>8</v>
      </c>
      <c r="O17079" s="160" t="s">
        <v>80</v>
      </c>
    </row>
    <row r="17080" spans="9:15" x14ac:dyDescent="0.35">
      <c r="I17080">
        <v>103732</v>
      </c>
      <c r="J17080">
        <v>4054</v>
      </c>
      <c r="K17080">
        <v>167594</v>
      </c>
      <c r="L17080">
        <v>985.32</v>
      </c>
      <c r="M17080" t="s">
        <v>212</v>
      </c>
      <c r="N17080" s="160" t="s">
        <v>8</v>
      </c>
      <c r="O17080" s="160" t="s">
        <v>80</v>
      </c>
    </row>
    <row r="17081" spans="9:15" x14ac:dyDescent="0.35">
      <c r="I17081">
        <v>117441</v>
      </c>
      <c r="J17081">
        <v>4054</v>
      </c>
      <c r="K17081">
        <v>167594</v>
      </c>
      <c r="L17081">
        <v>137.44999999999999</v>
      </c>
      <c r="M17081" t="s">
        <v>212</v>
      </c>
      <c r="N17081" s="160" t="s">
        <v>9</v>
      </c>
      <c r="O17081" s="160" t="s">
        <v>80</v>
      </c>
    </row>
    <row r="17082" spans="9:15" x14ac:dyDescent="0.35">
      <c r="I17082">
        <v>117485</v>
      </c>
      <c r="J17082">
        <v>4054</v>
      </c>
      <c r="K17082">
        <v>167594</v>
      </c>
      <c r="L17082">
        <v>432.84</v>
      </c>
      <c r="M17082" t="s">
        <v>212</v>
      </c>
      <c r="N17082" s="160" t="s">
        <v>8</v>
      </c>
      <c r="O17082" s="160" t="s">
        <v>80</v>
      </c>
    </row>
    <row r="17083" spans="9:15" x14ac:dyDescent="0.35">
      <c r="I17083">
        <v>117767</v>
      </c>
      <c r="J17083">
        <v>4054</v>
      </c>
      <c r="K17083">
        <v>167594</v>
      </c>
      <c r="L17083">
        <v>371.32</v>
      </c>
      <c r="M17083" t="s">
        <v>212</v>
      </c>
      <c r="N17083" s="160" t="s">
        <v>7</v>
      </c>
      <c r="O17083" s="160" t="s">
        <v>80</v>
      </c>
    </row>
    <row r="17084" spans="9:15" x14ac:dyDescent="0.35">
      <c r="I17084">
        <v>118038</v>
      </c>
      <c r="J17084">
        <v>4054</v>
      </c>
      <c r="K17084">
        <v>167594</v>
      </c>
      <c r="L17084">
        <v>371.32</v>
      </c>
      <c r="M17084" t="s">
        <v>212</v>
      </c>
      <c r="N17084" s="160" t="s">
        <v>7</v>
      </c>
      <c r="O17084" s="160" t="s">
        <v>80</v>
      </c>
    </row>
    <row r="17085" spans="9:15" x14ac:dyDescent="0.35">
      <c r="I17085">
        <v>118038</v>
      </c>
      <c r="J17085">
        <v>4054</v>
      </c>
      <c r="K17085">
        <v>167594</v>
      </c>
      <c r="L17085">
        <v>371.32</v>
      </c>
      <c r="M17085" t="s">
        <v>212</v>
      </c>
      <c r="N17085" s="160" t="s">
        <v>7</v>
      </c>
      <c r="O17085" s="160" t="s">
        <v>80</v>
      </c>
    </row>
    <row r="17086" spans="9:15" x14ac:dyDescent="0.35">
      <c r="I17086">
        <v>118850</v>
      </c>
      <c r="J17086">
        <v>4054</v>
      </c>
      <c r="K17086">
        <v>167594</v>
      </c>
      <c r="L17086">
        <v>506.92</v>
      </c>
      <c r="M17086" t="s">
        <v>212</v>
      </c>
      <c r="N17086" s="160" t="s">
        <v>8</v>
      </c>
      <c r="O17086" s="160" t="s">
        <v>80</v>
      </c>
    </row>
    <row r="17087" spans="9:15" x14ac:dyDescent="0.35">
      <c r="I17087">
        <v>120739</v>
      </c>
      <c r="J17087">
        <v>4054</v>
      </c>
      <c r="K17087">
        <v>167594</v>
      </c>
      <c r="L17087">
        <v>181.08</v>
      </c>
      <c r="M17087" t="s">
        <v>212</v>
      </c>
      <c r="N17087" s="160" t="s">
        <v>9</v>
      </c>
      <c r="O17087" s="160" t="s">
        <v>80</v>
      </c>
    </row>
    <row r="17088" spans="9:15" x14ac:dyDescent="0.35">
      <c r="I17088">
        <v>120833</v>
      </c>
      <c r="J17088">
        <v>4054</v>
      </c>
      <c r="K17088">
        <v>167594</v>
      </c>
      <c r="L17088">
        <v>317.52999999999997</v>
      </c>
      <c r="M17088" t="s">
        <v>212</v>
      </c>
      <c r="N17088" s="160" t="s">
        <v>10</v>
      </c>
      <c r="O17088" s="160" t="s">
        <v>80</v>
      </c>
    </row>
    <row r="17089" spans="9:15" x14ac:dyDescent="0.35">
      <c r="I17089">
        <v>120936</v>
      </c>
      <c r="J17089">
        <v>4054</v>
      </c>
      <c r="K17089">
        <v>167594</v>
      </c>
      <c r="L17089">
        <v>106.04</v>
      </c>
      <c r="M17089" t="s">
        <v>212</v>
      </c>
      <c r="N17089" s="160" t="s">
        <v>10</v>
      </c>
      <c r="O17089" s="160" t="s">
        <v>80</v>
      </c>
    </row>
    <row r="17090" spans="9:15" x14ac:dyDescent="0.35">
      <c r="I17090">
        <v>122802</v>
      </c>
      <c r="J17090">
        <v>4054</v>
      </c>
      <c r="K17090">
        <v>167594</v>
      </c>
      <c r="L17090">
        <v>150.57</v>
      </c>
      <c r="M17090" t="s">
        <v>212</v>
      </c>
      <c r="N17090" s="160" t="s">
        <v>207</v>
      </c>
      <c r="O17090" s="160" t="s">
        <v>80</v>
      </c>
    </row>
    <row r="17091" spans="9:15" x14ac:dyDescent="0.35">
      <c r="I17091">
        <v>122803</v>
      </c>
      <c r="J17091">
        <v>4054</v>
      </c>
      <c r="K17091">
        <v>167594</v>
      </c>
      <c r="L17091">
        <v>150.57</v>
      </c>
      <c r="M17091" t="s">
        <v>212</v>
      </c>
      <c r="N17091" s="160" t="s">
        <v>207</v>
      </c>
      <c r="O17091" s="160" t="s">
        <v>80</v>
      </c>
    </row>
    <row r="17092" spans="9:15" x14ac:dyDescent="0.35">
      <c r="I17092">
        <v>78573</v>
      </c>
      <c r="J17092">
        <v>4034</v>
      </c>
      <c r="K17092">
        <v>167604</v>
      </c>
      <c r="L17092">
        <v>126.29</v>
      </c>
      <c r="M17092" t="s">
        <v>212</v>
      </c>
      <c r="N17092" s="160" t="s">
        <v>8</v>
      </c>
      <c r="O17092" s="160" t="s">
        <v>80</v>
      </c>
    </row>
    <row r="17093" spans="9:15" x14ac:dyDescent="0.35">
      <c r="I17093">
        <v>81192</v>
      </c>
      <c r="J17093">
        <v>4034</v>
      </c>
      <c r="K17093">
        <v>167604</v>
      </c>
      <c r="L17093">
        <v>110.38</v>
      </c>
      <c r="M17093" t="s">
        <v>212</v>
      </c>
      <c r="N17093" s="160" t="s">
        <v>7</v>
      </c>
      <c r="O17093" s="160" t="s">
        <v>80</v>
      </c>
    </row>
    <row r="17094" spans="9:15" x14ac:dyDescent="0.35">
      <c r="I17094">
        <v>103732</v>
      </c>
      <c r="J17094">
        <v>4034</v>
      </c>
      <c r="K17094">
        <v>167604</v>
      </c>
      <c r="L17094">
        <v>73</v>
      </c>
      <c r="M17094" t="s">
        <v>212</v>
      </c>
      <c r="N17094" s="160" t="s">
        <v>8</v>
      </c>
      <c r="O17094" s="160" t="s">
        <v>80</v>
      </c>
    </row>
    <row r="17095" spans="9:15" x14ac:dyDescent="0.35">
      <c r="I17095">
        <v>117767</v>
      </c>
      <c r="J17095">
        <v>4034</v>
      </c>
      <c r="K17095">
        <v>167604</v>
      </c>
      <c r="L17095">
        <v>185.66</v>
      </c>
      <c r="M17095" t="s">
        <v>212</v>
      </c>
      <c r="N17095" s="160" t="s">
        <v>7</v>
      </c>
      <c r="O17095" s="160" t="s">
        <v>80</v>
      </c>
    </row>
    <row r="17096" spans="9:15" x14ac:dyDescent="0.35">
      <c r="I17096">
        <v>118038</v>
      </c>
      <c r="J17096">
        <v>4034</v>
      </c>
      <c r="K17096">
        <v>167604</v>
      </c>
      <c r="L17096">
        <v>185.68</v>
      </c>
      <c r="M17096" t="s">
        <v>212</v>
      </c>
      <c r="N17096" s="160" t="s">
        <v>7</v>
      </c>
      <c r="O17096" s="160" t="s">
        <v>80</v>
      </c>
    </row>
    <row r="17097" spans="9:15" x14ac:dyDescent="0.35">
      <c r="I17097">
        <v>118484</v>
      </c>
      <c r="J17097">
        <v>4034</v>
      </c>
      <c r="K17097">
        <v>167604</v>
      </c>
      <c r="L17097">
        <v>125.73</v>
      </c>
      <c r="M17097" t="s">
        <v>212</v>
      </c>
      <c r="N17097" s="160" t="s">
        <v>7</v>
      </c>
      <c r="O17097" s="160" t="s">
        <v>80</v>
      </c>
    </row>
    <row r="17098" spans="9:15" x14ac:dyDescent="0.35">
      <c r="I17098">
        <v>120833</v>
      </c>
      <c r="J17098">
        <v>4034</v>
      </c>
      <c r="K17098">
        <v>167604</v>
      </c>
      <c r="L17098">
        <v>53.02</v>
      </c>
      <c r="M17098" t="s">
        <v>212</v>
      </c>
      <c r="N17098" s="160" t="s">
        <v>10</v>
      </c>
      <c r="O17098" s="160" t="s">
        <v>80</v>
      </c>
    </row>
    <row r="17099" spans="9:15" x14ac:dyDescent="0.35">
      <c r="I17099">
        <v>122045</v>
      </c>
      <c r="J17099">
        <v>4034</v>
      </c>
      <c r="K17099">
        <v>167604</v>
      </c>
      <c r="L17099">
        <v>37.68</v>
      </c>
      <c r="M17099" t="s">
        <v>212</v>
      </c>
      <c r="N17099" s="160" t="s">
        <v>9</v>
      </c>
      <c r="O17099" s="160" t="s">
        <v>80</v>
      </c>
    </row>
    <row r="17100" spans="9:15" x14ac:dyDescent="0.35">
      <c r="I17100">
        <v>71189</v>
      </c>
      <c r="J17100">
        <v>501</v>
      </c>
      <c r="K17100">
        <v>167611</v>
      </c>
      <c r="L17100">
        <v>72.33</v>
      </c>
      <c r="M17100" t="s">
        <v>212</v>
      </c>
      <c r="N17100" s="160" t="s">
        <v>8</v>
      </c>
      <c r="O17100" s="160" t="s">
        <v>80</v>
      </c>
    </row>
    <row r="17101" spans="9:15" x14ac:dyDescent="0.35">
      <c r="I17101">
        <v>81192</v>
      </c>
      <c r="J17101">
        <v>501</v>
      </c>
      <c r="K17101">
        <v>167611</v>
      </c>
      <c r="L17101">
        <v>54.49</v>
      </c>
      <c r="M17101" t="s">
        <v>212</v>
      </c>
      <c r="N17101" s="160" t="s">
        <v>7</v>
      </c>
      <c r="O17101" s="160" t="s">
        <v>80</v>
      </c>
    </row>
    <row r="17102" spans="9:15" x14ac:dyDescent="0.35">
      <c r="I17102">
        <v>116372</v>
      </c>
      <c r="J17102">
        <v>501</v>
      </c>
      <c r="K17102">
        <v>167611</v>
      </c>
      <c r="L17102">
        <v>23.51</v>
      </c>
      <c r="M17102" t="s">
        <v>212</v>
      </c>
      <c r="N17102" s="160" t="s">
        <v>19</v>
      </c>
      <c r="O17102" s="160" t="s">
        <v>80</v>
      </c>
    </row>
    <row r="17103" spans="9:15" x14ac:dyDescent="0.35">
      <c r="I17103">
        <v>117485</v>
      </c>
      <c r="J17103">
        <v>501</v>
      </c>
      <c r="K17103">
        <v>167611</v>
      </c>
      <c r="L17103">
        <v>53.37</v>
      </c>
      <c r="M17103" t="s">
        <v>212</v>
      </c>
      <c r="N17103" s="160" t="s">
        <v>8</v>
      </c>
      <c r="O17103" s="160" t="s">
        <v>80</v>
      </c>
    </row>
    <row r="17104" spans="9:15" x14ac:dyDescent="0.35">
      <c r="I17104">
        <v>117767</v>
      </c>
      <c r="J17104">
        <v>501</v>
      </c>
      <c r="K17104">
        <v>167611</v>
      </c>
      <c r="L17104">
        <v>91.66</v>
      </c>
      <c r="M17104" t="s">
        <v>212</v>
      </c>
      <c r="N17104" s="160" t="s">
        <v>7</v>
      </c>
      <c r="O17104" s="160" t="s">
        <v>80</v>
      </c>
    </row>
    <row r="17105" spans="9:15" x14ac:dyDescent="0.35">
      <c r="I17105">
        <v>118038</v>
      </c>
      <c r="J17105">
        <v>501</v>
      </c>
      <c r="K17105">
        <v>167611</v>
      </c>
      <c r="L17105">
        <v>91.67</v>
      </c>
      <c r="M17105" t="s">
        <v>212</v>
      </c>
      <c r="N17105" s="160" t="s">
        <v>7</v>
      </c>
      <c r="O17105" s="160" t="s">
        <v>80</v>
      </c>
    </row>
    <row r="17106" spans="9:15" x14ac:dyDescent="0.35">
      <c r="I17106">
        <v>125023</v>
      </c>
      <c r="J17106">
        <v>501</v>
      </c>
      <c r="K17106">
        <v>167611</v>
      </c>
      <c r="L17106">
        <v>95.95</v>
      </c>
      <c r="M17106" t="s">
        <v>212</v>
      </c>
      <c r="N17106" s="160" t="s">
        <v>9</v>
      </c>
      <c r="O17106" s="160" t="s">
        <v>80</v>
      </c>
    </row>
    <row r="17107" spans="9:15" x14ac:dyDescent="0.35">
      <c r="I17107">
        <v>116372</v>
      </c>
      <c r="J17107">
        <v>3943</v>
      </c>
      <c r="K17107">
        <v>167639</v>
      </c>
      <c r="L17107">
        <v>269.64</v>
      </c>
      <c r="M17107" t="s">
        <v>212</v>
      </c>
      <c r="N17107" s="160" t="s">
        <v>19</v>
      </c>
      <c r="O17107" s="160" t="s">
        <v>80</v>
      </c>
    </row>
    <row r="17108" spans="9:15" x14ac:dyDescent="0.35">
      <c r="I17108">
        <v>120833</v>
      </c>
      <c r="J17108">
        <v>3943</v>
      </c>
      <c r="K17108">
        <v>167639</v>
      </c>
      <c r="L17108">
        <v>53.2</v>
      </c>
      <c r="M17108" t="s">
        <v>212</v>
      </c>
      <c r="N17108" s="160" t="s">
        <v>10</v>
      </c>
      <c r="O17108" s="160" t="s">
        <v>80</v>
      </c>
    </row>
    <row r="17109" spans="9:15" x14ac:dyDescent="0.35">
      <c r="I17109">
        <v>120834</v>
      </c>
      <c r="J17109">
        <v>3943</v>
      </c>
      <c r="K17109">
        <v>167639</v>
      </c>
      <c r="L17109">
        <v>26.6</v>
      </c>
      <c r="M17109" t="s">
        <v>212</v>
      </c>
      <c r="N17109" s="160" t="s">
        <v>10</v>
      </c>
      <c r="O17109" s="160" t="s">
        <v>80</v>
      </c>
    </row>
    <row r="17110" spans="9:15" x14ac:dyDescent="0.35">
      <c r="I17110">
        <v>71189</v>
      </c>
      <c r="J17110">
        <v>201</v>
      </c>
      <c r="K17110">
        <v>167649</v>
      </c>
      <c r="L17110">
        <v>48.92</v>
      </c>
      <c r="M17110" t="s">
        <v>212</v>
      </c>
      <c r="N17110" s="160" t="s">
        <v>8</v>
      </c>
      <c r="O17110" s="160" t="s">
        <v>80</v>
      </c>
    </row>
    <row r="17111" spans="9:15" x14ac:dyDescent="0.35">
      <c r="I17111">
        <v>74395</v>
      </c>
      <c r="J17111">
        <v>201</v>
      </c>
      <c r="K17111">
        <v>167649</v>
      </c>
      <c r="L17111">
        <v>87.43</v>
      </c>
      <c r="M17111" t="s">
        <v>212</v>
      </c>
      <c r="N17111" s="160" t="s">
        <v>7</v>
      </c>
      <c r="O17111" s="160" t="s">
        <v>80</v>
      </c>
    </row>
    <row r="17112" spans="9:15" x14ac:dyDescent="0.35">
      <c r="I17112">
        <v>81192</v>
      </c>
      <c r="J17112">
        <v>201</v>
      </c>
      <c r="K17112">
        <v>167649</v>
      </c>
      <c r="L17112">
        <v>55.27</v>
      </c>
      <c r="M17112" t="s">
        <v>212</v>
      </c>
      <c r="N17112" s="160" t="s">
        <v>7</v>
      </c>
      <c r="O17112" s="160" t="s">
        <v>80</v>
      </c>
    </row>
    <row r="17113" spans="9:15" x14ac:dyDescent="0.35">
      <c r="I17113">
        <v>116372</v>
      </c>
      <c r="J17113">
        <v>201</v>
      </c>
      <c r="K17113">
        <v>167649</v>
      </c>
      <c r="L17113">
        <v>23.85</v>
      </c>
      <c r="M17113" t="s">
        <v>212</v>
      </c>
      <c r="N17113" s="160" t="s">
        <v>19</v>
      </c>
      <c r="O17113" s="160" t="s">
        <v>80</v>
      </c>
    </row>
    <row r="17114" spans="9:15" x14ac:dyDescent="0.35">
      <c r="I17114">
        <v>125023</v>
      </c>
      <c r="J17114">
        <v>201</v>
      </c>
      <c r="K17114">
        <v>167649</v>
      </c>
      <c r="L17114">
        <v>97.32</v>
      </c>
      <c r="M17114" t="s">
        <v>212</v>
      </c>
      <c r="N17114" s="160" t="s">
        <v>9</v>
      </c>
      <c r="O17114" s="160" t="s">
        <v>80</v>
      </c>
    </row>
    <row r="17115" spans="9:15" x14ac:dyDescent="0.35">
      <c r="I17115">
        <v>7</v>
      </c>
      <c r="J17115">
        <v>4000</v>
      </c>
      <c r="K17115">
        <v>167665</v>
      </c>
      <c r="L17115">
        <v>194.4</v>
      </c>
      <c r="M17115" t="s">
        <v>212</v>
      </c>
      <c r="N17115" s="160" t="s">
        <v>9</v>
      </c>
      <c r="O17115" s="160" t="s">
        <v>80</v>
      </c>
    </row>
    <row r="17116" spans="9:15" x14ac:dyDescent="0.35">
      <c r="I17116">
        <v>16459</v>
      </c>
      <c r="J17116">
        <v>4000</v>
      </c>
      <c r="K17116">
        <v>167665</v>
      </c>
      <c r="L17116">
        <v>149.66</v>
      </c>
      <c r="M17116" t="s">
        <v>212</v>
      </c>
      <c r="N17116" s="160" t="s">
        <v>19</v>
      </c>
      <c r="O17116" s="160" t="s">
        <v>80</v>
      </c>
    </row>
    <row r="17117" spans="9:15" x14ac:dyDescent="0.35">
      <c r="I17117">
        <v>71189</v>
      </c>
      <c r="J17117">
        <v>4000</v>
      </c>
      <c r="K17117">
        <v>167665</v>
      </c>
      <c r="L17117">
        <v>48.84</v>
      </c>
      <c r="M17117" t="s">
        <v>212</v>
      </c>
      <c r="N17117" s="160" t="s">
        <v>8</v>
      </c>
      <c r="O17117" s="160" t="s">
        <v>80</v>
      </c>
    </row>
    <row r="17118" spans="9:15" x14ac:dyDescent="0.35">
      <c r="I17118">
        <v>78573</v>
      </c>
      <c r="J17118">
        <v>4000</v>
      </c>
      <c r="K17118">
        <v>167665</v>
      </c>
      <c r="L17118">
        <v>126.29</v>
      </c>
      <c r="M17118" t="s">
        <v>212</v>
      </c>
      <c r="N17118" s="160" t="s">
        <v>8</v>
      </c>
      <c r="O17118" s="160" t="s">
        <v>80</v>
      </c>
    </row>
    <row r="17119" spans="9:15" x14ac:dyDescent="0.35">
      <c r="I17119">
        <v>116372</v>
      </c>
      <c r="J17119">
        <v>4000</v>
      </c>
      <c r="K17119">
        <v>167665</v>
      </c>
      <c r="L17119">
        <v>47.62</v>
      </c>
      <c r="M17119" t="s">
        <v>212</v>
      </c>
      <c r="N17119" s="160" t="s">
        <v>19</v>
      </c>
      <c r="O17119" s="160" t="s">
        <v>80</v>
      </c>
    </row>
    <row r="17120" spans="9:15" x14ac:dyDescent="0.35">
      <c r="I17120">
        <v>117485</v>
      </c>
      <c r="J17120">
        <v>4000</v>
      </c>
      <c r="K17120">
        <v>167665</v>
      </c>
      <c r="L17120">
        <v>54.03</v>
      </c>
      <c r="M17120" t="s">
        <v>212</v>
      </c>
      <c r="N17120" s="160" t="s">
        <v>8</v>
      </c>
      <c r="O17120" s="160" t="s">
        <v>80</v>
      </c>
    </row>
    <row r="17121" spans="9:15" x14ac:dyDescent="0.35">
      <c r="I17121">
        <v>117767</v>
      </c>
      <c r="J17121">
        <v>4000</v>
      </c>
      <c r="K17121">
        <v>167665</v>
      </c>
      <c r="L17121">
        <v>92.83</v>
      </c>
      <c r="M17121" t="s">
        <v>212</v>
      </c>
      <c r="N17121" s="160" t="s">
        <v>7</v>
      </c>
      <c r="O17121" s="160" t="s">
        <v>80</v>
      </c>
    </row>
    <row r="17122" spans="9:15" x14ac:dyDescent="0.35">
      <c r="I17122">
        <v>118038</v>
      </c>
      <c r="J17122">
        <v>4000</v>
      </c>
      <c r="K17122">
        <v>167665</v>
      </c>
      <c r="L17122">
        <v>92.84</v>
      </c>
      <c r="M17122" t="s">
        <v>212</v>
      </c>
      <c r="N17122" s="160" t="s">
        <v>7</v>
      </c>
      <c r="O17122" s="160" t="s">
        <v>80</v>
      </c>
    </row>
    <row r="17123" spans="9:15" x14ac:dyDescent="0.35">
      <c r="I17123">
        <v>119309</v>
      </c>
      <c r="J17123">
        <v>4000</v>
      </c>
      <c r="K17123">
        <v>167665</v>
      </c>
      <c r="L17123">
        <v>38.159999999999997</v>
      </c>
      <c r="M17123" t="s">
        <v>212</v>
      </c>
      <c r="N17123" s="160" t="s">
        <v>9</v>
      </c>
      <c r="O17123" s="160" t="s">
        <v>80</v>
      </c>
    </row>
    <row r="17124" spans="9:15" x14ac:dyDescent="0.35">
      <c r="I17124">
        <v>120834</v>
      </c>
      <c r="J17124">
        <v>4000</v>
      </c>
      <c r="K17124">
        <v>167665</v>
      </c>
      <c r="L17124">
        <v>28</v>
      </c>
      <c r="M17124" t="s">
        <v>212</v>
      </c>
      <c r="N17124" s="160" t="s">
        <v>10</v>
      </c>
      <c r="O17124" s="160" t="s">
        <v>80</v>
      </c>
    </row>
    <row r="17125" spans="9:15" x14ac:dyDescent="0.35">
      <c r="I17125">
        <v>120935</v>
      </c>
      <c r="J17125">
        <v>4000</v>
      </c>
      <c r="K17125">
        <v>167665</v>
      </c>
      <c r="L17125">
        <v>28</v>
      </c>
      <c r="M17125" t="s">
        <v>212</v>
      </c>
      <c r="N17125" s="160" t="s">
        <v>10</v>
      </c>
      <c r="O17125" s="160" t="s">
        <v>80</v>
      </c>
    </row>
    <row r="17126" spans="9:15" x14ac:dyDescent="0.35">
      <c r="I17126">
        <v>120936</v>
      </c>
      <c r="J17126">
        <v>4000</v>
      </c>
      <c r="K17126">
        <v>167665</v>
      </c>
      <c r="L17126">
        <v>28</v>
      </c>
      <c r="M17126" t="s">
        <v>212</v>
      </c>
      <c r="N17126" s="160" t="s">
        <v>10</v>
      </c>
      <c r="O17126" s="160" t="s">
        <v>80</v>
      </c>
    </row>
    <row r="17127" spans="9:15" x14ac:dyDescent="0.35">
      <c r="I17127">
        <v>7</v>
      </c>
      <c r="J17127">
        <v>3272</v>
      </c>
      <c r="K17127">
        <v>167681</v>
      </c>
      <c r="L17127">
        <v>194.4</v>
      </c>
      <c r="M17127" t="s">
        <v>212</v>
      </c>
      <c r="N17127" s="160" t="s">
        <v>9</v>
      </c>
      <c r="O17127" s="160" t="s">
        <v>80</v>
      </c>
    </row>
    <row r="17128" spans="9:15" x14ac:dyDescent="0.35">
      <c r="I17128">
        <v>91312</v>
      </c>
      <c r="J17128">
        <v>3272</v>
      </c>
      <c r="K17128">
        <v>167681</v>
      </c>
      <c r="L17128">
        <v>130.91999999999999</v>
      </c>
      <c r="M17128" t="s">
        <v>212</v>
      </c>
      <c r="N17128" s="160" t="s">
        <v>8</v>
      </c>
      <c r="O17128" s="160" t="s">
        <v>80</v>
      </c>
    </row>
    <row r="17129" spans="9:15" x14ac:dyDescent="0.35">
      <c r="I17129">
        <v>71189</v>
      </c>
      <c r="J17129">
        <v>4021</v>
      </c>
      <c r="K17129">
        <v>167700</v>
      </c>
      <c r="L17129">
        <v>488.34</v>
      </c>
      <c r="M17129" t="s">
        <v>212</v>
      </c>
      <c r="N17129" s="160" t="s">
        <v>8</v>
      </c>
      <c r="O17129" s="160" t="s">
        <v>80</v>
      </c>
    </row>
    <row r="17130" spans="9:15" x14ac:dyDescent="0.35">
      <c r="I17130">
        <v>120833</v>
      </c>
      <c r="J17130">
        <v>4021</v>
      </c>
      <c r="K17130">
        <v>167700</v>
      </c>
      <c r="L17130">
        <v>26.51</v>
      </c>
      <c r="M17130" t="s">
        <v>212</v>
      </c>
      <c r="N17130" s="160" t="s">
        <v>10</v>
      </c>
      <c r="O17130" s="160" t="s">
        <v>80</v>
      </c>
    </row>
    <row r="17131" spans="9:15" x14ac:dyDescent="0.35">
      <c r="I17131">
        <v>120834</v>
      </c>
      <c r="J17131">
        <v>4021</v>
      </c>
      <c r="K17131">
        <v>167700</v>
      </c>
      <c r="L17131">
        <v>26.51</v>
      </c>
      <c r="M17131" t="s">
        <v>212</v>
      </c>
      <c r="N17131" s="160" t="s">
        <v>10</v>
      </c>
      <c r="O17131" s="160" t="s">
        <v>80</v>
      </c>
    </row>
    <row r="17132" spans="9:15" x14ac:dyDescent="0.35">
      <c r="I17132">
        <v>122803</v>
      </c>
      <c r="J17132">
        <v>4021</v>
      </c>
      <c r="K17132">
        <v>167700</v>
      </c>
      <c r="L17132">
        <v>150.57</v>
      </c>
      <c r="M17132" t="s">
        <v>212</v>
      </c>
      <c r="N17132" s="160" t="s">
        <v>207</v>
      </c>
      <c r="O17132" s="160" t="s">
        <v>80</v>
      </c>
    </row>
    <row r="17133" spans="9:15" x14ac:dyDescent="0.35">
      <c r="I17133">
        <v>122804</v>
      </c>
      <c r="J17133">
        <v>4021</v>
      </c>
      <c r="K17133">
        <v>167700</v>
      </c>
      <c r="L17133">
        <v>150.57</v>
      </c>
      <c r="M17133" t="s">
        <v>212</v>
      </c>
      <c r="N17133" s="160" t="s">
        <v>207</v>
      </c>
      <c r="O17133" s="160" t="s">
        <v>80</v>
      </c>
    </row>
    <row r="17134" spans="9:15" x14ac:dyDescent="0.35">
      <c r="I17134">
        <v>71189</v>
      </c>
      <c r="J17134">
        <v>4030</v>
      </c>
      <c r="K17134">
        <v>167701</v>
      </c>
      <c r="L17134">
        <v>1226</v>
      </c>
      <c r="M17134" t="s">
        <v>212</v>
      </c>
      <c r="N17134" s="160" t="s">
        <v>8</v>
      </c>
      <c r="O17134" s="160" t="s">
        <v>80</v>
      </c>
    </row>
    <row r="17135" spans="9:15" x14ac:dyDescent="0.35">
      <c r="I17135">
        <v>71189</v>
      </c>
      <c r="J17135">
        <v>4030</v>
      </c>
      <c r="K17135">
        <v>167701</v>
      </c>
      <c r="L17135">
        <v>1201</v>
      </c>
      <c r="M17135" t="s">
        <v>212</v>
      </c>
      <c r="N17135" s="160" t="s">
        <v>8</v>
      </c>
      <c r="O17135" s="160" t="s">
        <v>80</v>
      </c>
    </row>
    <row r="17136" spans="9:15" x14ac:dyDescent="0.35">
      <c r="I17136">
        <v>71189</v>
      </c>
      <c r="J17136">
        <v>4030</v>
      </c>
      <c r="K17136">
        <v>167701</v>
      </c>
      <c r="L17136">
        <v>720.6</v>
      </c>
      <c r="M17136" t="s">
        <v>212</v>
      </c>
      <c r="N17136" s="160" t="s">
        <v>8</v>
      </c>
      <c r="O17136" s="160" t="s">
        <v>80</v>
      </c>
    </row>
    <row r="17137" spans="9:15" x14ac:dyDescent="0.35">
      <c r="I17137">
        <v>103732</v>
      </c>
      <c r="J17137">
        <v>4030</v>
      </c>
      <c r="K17137">
        <v>167701</v>
      </c>
      <c r="L17137">
        <v>71.8</v>
      </c>
      <c r="M17137" t="s">
        <v>212</v>
      </c>
      <c r="N17137" s="160" t="s">
        <v>8</v>
      </c>
      <c r="O17137" s="160" t="s">
        <v>80</v>
      </c>
    </row>
    <row r="17138" spans="9:15" x14ac:dyDescent="0.35">
      <c r="I17138">
        <v>116372</v>
      </c>
      <c r="J17138">
        <v>3943</v>
      </c>
      <c r="K17138">
        <v>167704</v>
      </c>
      <c r="L17138">
        <v>269.64</v>
      </c>
      <c r="M17138" t="s">
        <v>212</v>
      </c>
      <c r="N17138" s="160" t="s">
        <v>19</v>
      </c>
      <c r="O17138" s="160" t="s">
        <v>80</v>
      </c>
    </row>
    <row r="17139" spans="9:15" x14ac:dyDescent="0.35">
      <c r="I17139">
        <v>120833</v>
      </c>
      <c r="J17139">
        <v>3943</v>
      </c>
      <c r="K17139">
        <v>167704</v>
      </c>
      <c r="L17139">
        <v>26.6</v>
      </c>
      <c r="M17139" t="s">
        <v>212</v>
      </c>
      <c r="N17139" s="160" t="s">
        <v>10</v>
      </c>
      <c r="O17139" s="160" t="s">
        <v>80</v>
      </c>
    </row>
    <row r="17140" spans="9:15" x14ac:dyDescent="0.35">
      <c r="I17140">
        <v>120834</v>
      </c>
      <c r="J17140">
        <v>3943</v>
      </c>
      <c r="K17140">
        <v>167704</v>
      </c>
      <c r="L17140">
        <v>26.6</v>
      </c>
      <c r="M17140" t="s">
        <v>212</v>
      </c>
      <c r="N17140" s="160" t="s">
        <v>10</v>
      </c>
      <c r="O17140" s="160" t="s">
        <v>80</v>
      </c>
    </row>
    <row r="17141" spans="9:15" x14ac:dyDescent="0.35">
      <c r="I17141">
        <v>120936</v>
      </c>
      <c r="J17141">
        <v>3943</v>
      </c>
      <c r="K17141">
        <v>167704</v>
      </c>
      <c r="L17141">
        <v>26.6</v>
      </c>
      <c r="M17141" t="s">
        <v>212</v>
      </c>
      <c r="N17141" s="160" t="s">
        <v>10</v>
      </c>
      <c r="O17141" s="160" t="s">
        <v>80</v>
      </c>
    </row>
    <row r="17142" spans="9:15" x14ac:dyDescent="0.35">
      <c r="I17142">
        <v>122731</v>
      </c>
      <c r="J17142">
        <v>3943</v>
      </c>
      <c r="K17142">
        <v>167704</v>
      </c>
      <c r="L17142">
        <v>53.2</v>
      </c>
      <c r="M17142" t="s">
        <v>212</v>
      </c>
      <c r="N17142" s="160" t="s">
        <v>10</v>
      </c>
      <c r="O17142" s="160" t="s">
        <v>80</v>
      </c>
    </row>
    <row r="17143" spans="9:15" x14ac:dyDescent="0.35">
      <c r="I17143">
        <v>125287</v>
      </c>
      <c r="J17143">
        <v>3943</v>
      </c>
      <c r="K17143">
        <v>167704</v>
      </c>
      <c r="L17143">
        <v>65.52</v>
      </c>
      <c r="M17143" t="s">
        <v>212</v>
      </c>
      <c r="N17143" s="160" t="s">
        <v>10</v>
      </c>
      <c r="O17143" s="160" t="s">
        <v>80</v>
      </c>
    </row>
    <row r="17144" spans="9:15" x14ac:dyDescent="0.35">
      <c r="I17144">
        <v>7</v>
      </c>
      <c r="J17144">
        <v>3946</v>
      </c>
      <c r="K17144">
        <v>167751</v>
      </c>
      <c r="L17144">
        <v>1617.46</v>
      </c>
      <c r="M17144" t="s">
        <v>212</v>
      </c>
      <c r="N17144" s="160" t="s">
        <v>9</v>
      </c>
      <c r="O17144" s="160" t="s">
        <v>81</v>
      </c>
    </row>
    <row r="17145" spans="9:15" x14ac:dyDescent="0.35">
      <c r="I17145">
        <v>11684</v>
      </c>
      <c r="J17145">
        <v>3946</v>
      </c>
      <c r="K17145">
        <v>167751</v>
      </c>
      <c r="L17145">
        <v>1328</v>
      </c>
      <c r="M17145" t="s">
        <v>212</v>
      </c>
      <c r="N17145" s="160" t="s">
        <v>7</v>
      </c>
      <c r="O17145" s="160" t="s">
        <v>81</v>
      </c>
    </row>
    <row r="17146" spans="9:15" x14ac:dyDescent="0.35">
      <c r="I17146">
        <v>11684</v>
      </c>
      <c r="J17146">
        <v>3946</v>
      </c>
      <c r="K17146">
        <v>167751</v>
      </c>
      <c r="L17146">
        <v>1328</v>
      </c>
      <c r="M17146" t="s">
        <v>212</v>
      </c>
      <c r="N17146" s="160" t="s">
        <v>7</v>
      </c>
      <c r="O17146" s="160" t="s">
        <v>81</v>
      </c>
    </row>
    <row r="17147" spans="9:15" x14ac:dyDescent="0.35">
      <c r="I17147">
        <v>72449</v>
      </c>
      <c r="J17147">
        <v>3946</v>
      </c>
      <c r="K17147">
        <v>167751</v>
      </c>
      <c r="L17147">
        <v>1617.44</v>
      </c>
      <c r="M17147" t="s">
        <v>212</v>
      </c>
      <c r="N17147" s="160" t="s">
        <v>9</v>
      </c>
      <c r="O17147" s="160" t="s">
        <v>81</v>
      </c>
    </row>
    <row r="17148" spans="9:15" x14ac:dyDescent="0.35">
      <c r="I17148">
        <v>74395</v>
      </c>
      <c r="J17148">
        <v>3946</v>
      </c>
      <c r="K17148">
        <v>167751</v>
      </c>
      <c r="L17148">
        <v>726.58</v>
      </c>
      <c r="M17148" t="s">
        <v>212</v>
      </c>
      <c r="N17148" s="160" t="s">
        <v>7</v>
      </c>
      <c r="O17148" s="160" t="s">
        <v>81</v>
      </c>
    </row>
    <row r="17149" spans="9:15" x14ac:dyDescent="0.35">
      <c r="I17149">
        <v>74395</v>
      </c>
      <c r="J17149">
        <v>3946</v>
      </c>
      <c r="K17149">
        <v>167751</v>
      </c>
      <c r="L17149">
        <v>726.58</v>
      </c>
      <c r="M17149" t="s">
        <v>212</v>
      </c>
      <c r="N17149" s="160" t="s">
        <v>7</v>
      </c>
      <c r="O17149" s="160" t="s">
        <v>81</v>
      </c>
    </row>
    <row r="17150" spans="9:15" x14ac:dyDescent="0.35">
      <c r="I17150">
        <v>74395</v>
      </c>
      <c r="J17150">
        <v>3946</v>
      </c>
      <c r="K17150">
        <v>167751</v>
      </c>
      <c r="L17150">
        <v>726.58</v>
      </c>
      <c r="M17150" t="s">
        <v>212</v>
      </c>
      <c r="N17150" s="160" t="s">
        <v>7</v>
      </c>
      <c r="O17150" s="160" t="s">
        <v>81</v>
      </c>
    </row>
    <row r="17151" spans="9:15" x14ac:dyDescent="0.35">
      <c r="I17151">
        <v>77912</v>
      </c>
      <c r="J17151">
        <v>3946</v>
      </c>
      <c r="K17151">
        <v>167751</v>
      </c>
      <c r="L17151">
        <v>502.74</v>
      </c>
      <c r="M17151" t="s">
        <v>212</v>
      </c>
      <c r="N17151" s="160" t="s">
        <v>8</v>
      </c>
      <c r="O17151" s="160" t="s">
        <v>81</v>
      </c>
    </row>
    <row r="17152" spans="9:15" x14ac:dyDescent="0.35">
      <c r="I17152">
        <v>81192</v>
      </c>
      <c r="J17152">
        <v>3946</v>
      </c>
      <c r="K17152">
        <v>167751</v>
      </c>
      <c r="L17152">
        <v>901</v>
      </c>
      <c r="M17152" t="s">
        <v>212</v>
      </c>
      <c r="N17152" s="160" t="s">
        <v>7</v>
      </c>
      <c r="O17152" s="160" t="s">
        <v>81</v>
      </c>
    </row>
    <row r="17153" spans="9:15" x14ac:dyDescent="0.35">
      <c r="I17153">
        <v>104499</v>
      </c>
      <c r="J17153">
        <v>3946</v>
      </c>
      <c r="K17153">
        <v>167751</v>
      </c>
      <c r="L17153">
        <v>1452.8</v>
      </c>
      <c r="M17153" t="s">
        <v>212</v>
      </c>
      <c r="N17153" s="160" t="s">
        <v>7</v>
      </c>
      <c r="O17153" s="160" t="s">
        <v>81</v>
      </c>
    </row>
    <row r="17154" spans="9:15" x14ac:dyDescent="0.35">
      <c r="I17154">
        <v>104500</v>
      </c>
      <c r="J17154">
        <v>3946</v>
      </c>
      <c r="K17154">
        <v>167751</v>
      </c>
      <c r="L17154">
        <v>1452.8</v>
      </c>
      <c r="M17154" t="s">
        <v>212</v>
      </c>
      <c r="N17154" s="160" t="s">
        <v>7</v>
      </c>
      <c r="O17154" s="160" t="s">
        <v>81</v>
      </c>
    </row>
    <row r="17155" spans="9:15" x14ac:dyDescent="0.35">
      <c r="I17155">
        <v>104500</v>
      </c>
      <c r="J17155">
        <v>3946</v>
      </c>
      <c r="K17155">
        <v>167751</v>
      </c>
      <c r="L17155">
        <v>726.4</v>
      </c>
      <c r="M17155" t="s">
        <v>212</v>
      </c>
      <c r="N17155" s="160" t="s">
        <v>7</v>
      </c>
      <c r="O17155" s="160" t="s">
        <v>81</v>
      </c>
    </row>
    <row r="17156" spans="9:15" x14ac:dyDescent="0.35">
      <c r="I17156">
        <v>114734</v>
      </c>
      <c r="J17156">
        <v>3946</v>
      </c>
      <c r="K17156">
        <v>167751</v>
      </c>
      <c r="L17156">
        <v>1882.26</v>
      </c>
      <c r="M17156" t="s">
        <v>212</v>
      </c>
      <c r="N17156" s="160" t="s">
        <v>7</v>
      </c>
      <c r="O17156" s="160" t="s">
        <v>81</v>
      </c>
    </row>
    <row r="17157" spans="9:15" x14ac:dyDescent="0.35">
      <c r="I17157">
        <v>116372</v>
      </c>
      <c r="J17157">
        <v>3946</v>
      </c>
      <c r="K17157">
        <v>167751</v>
      </c>
      <c r="L17157">
        <v>1580.02</v>
      </c>
      <c r="M17157" t="s">
        <v>212</v>
      </c>
      <c r="N17157" s="160" t="s">
        <v>19</v>
      </c>
      <c r="O17157" s="160" t="s">
        <v>81</v>
      </c>
    </row>
    <row r="17158" spans="9:15" x14ac:dyDescent="0.35">
      <c r="I17158">
        <v>116372</v>
      </c>
      <c r="J17158">
        <v>3946</v>
      </c>
      <c r="K17158">
        <v>167751</v>
      </c>
      <c r="L17158">
        <v>1823.1</v>
      </c>
      <c r="M17158" t="s">
        <v>212</v>
      </c>
      <c r="N17158" s="160" t="s">
        <v>19</v>
      </c>
      <c r="O17158" s="160" t="s">
        <v>81</v>
      </c>
    </row>
    <row r="17159" spans="9:15" x14ac:dyDescent="0.35">
      <c r="I17159">
        <v>116372</v>
      </c>
      <c r="J17159">
        <v>3946</v>
      </c>
      <c r="K17159">
        <v>167751</v>
      </c>
      <c r="L17159">
        <v>1215.4000000000001</v>
      </c>
      <c r="M17159" t="s">
        <v>212</v>
      </c>
      <c r="N17159" s="160" t="s">
        <v>19</v>
      </c>
      <c r="O17159" s="160" t="s">
        <v>81</v>
      </c>
    </row>
    <row r="17160" spans="9:15" x14ac:dyDescent="0.35">
      <c r="I17160">
        <v>116372</v>
      </c>
      <c r="J17160">
        <v>3946</v>
      </c>
      <c r="K17160">
        <v>167751</v>
      </c>
      <c r="L17160">
        <v>121.54</v>
      </c>
      <c r="M17160" t="s">
        <v>212</v>
      </c>
      <c r="N17160" s="160" t="s">
        <v>19</v>
      </c>
      <c r="O17160" s="160" t="s">
        <v>81</v>
      </c>
    </row>
    <row r="17161" spans="9:15" x14ac:dyDescent="0.35">
      <c r="I17161">
        <v>116372</v>
      </c>
      <c r="J17161">
        <v>3946</v>
      </c>
      <c r="K17161">
        <v>167751</v>
      </c>
      <c r="L17161">
        <v>243.08</v>
      </c>
      <c r="M17161" t="s">
        <v>212</v>
      </c>
      <c r="N17161" s="160" t="s">
        <v>19</v>
      </c>
      <c r="O17161" s="160" t="s">
        <v>81</v>
      </c>
    </row>
    <row r="17162" spans="9:15" x14ac:dyDescent="0.35">
      <c r="I17162">
        <v>117441</v>
      </c>
      <c r="J17162">
        <v>3946</v>
      </c>
      <c r="K17162">
        <v>167751</v>
      </c>
      <c r="L17162">
        <v>1142.94</v>
      </c>
      <c r="M17162" t="s">
        <v>212</v>
      </c>
      <c r="N17162" s="160" t="s">
        <v>9</v>
      </c>
      <c r="O17162" s="160" t="s">
        <v>81</v>
      </c>
    </row>
    <row r="17163" spans="9:15" x14ac:dyDescent="0.35">
      <c r="I17163">
        <v>117485</v>
      </c>
      <c r="J17163">
        <v>3946</v>
      </c>
      <c r="K17163">
        <v>167751</v>
      </c>
      <c r="L17163">
        <v>441.54</v>
      </c>
      <c r="M17163" t="s">
        <v>212</v>
      </c>
      <c r="N17163" s="160" t="s">
        <v>8</v>
      </c>
      <c r="O17163" s="160" t="s">
        <v>81</v>
      </c>
    </row>
    <row r="17164" spans="9:15" x14ac:dyDescent="0.35">
      <c r="I17164">
        <v>117485</v>
      </c>
      <c r="J17164">
        <v>3946</v>
      </c>
      <c r="K17164">
        <v>167751</v>
      </c>
      <c r="L17164">
        <v>883.08</v>
      </c>
      <c r="M17164" t="s">
        <v>212</v>
      </c>
      <c r="N17164" s="160" t="s">
        <v>8</v>
      </c>
      <c r="O17164" s="160" t="s">
        <v>81</v>
      </c>
    </row>
    <row r="17165" spans="9:15" x14ac:dyDescent="0.35">
      <c r="I17165">
        <v>117848</v>
      </c>
      <c r="J17165">
        <v>3946</v>
      </c>
      <c r="K17165">
        <v>167751</v>
      </c>
      <c r="L17165">
        <v>771.76</v>
      </c>
      <c r="M17165" t="s">
        <v>212</v>
      </c>
      <c r="N17165" s="160" t="s">
        <v>9</v>
      </c>
      <c r="O17165" s="160" t="s">
        <v>81</v>
      </c>
    </row>
    <row r="17166" spans="9:15" x14ac:dyDescent="0.35">
      <c r="I17166">
        <v>117848</v>
      </c>
      <c r="J17166">
        <v>3946</v>
      </c>
      <c r="K17166">
        <v>167751</v>
      </c>
      <c r="L17166">
        <v>771.76</v>
      </c>
      <c r="M17166" t="s">
        <v>212</v>
      </c>
      <c r="N17166" s="160" t="s">
        <v>9</v>
      </c>
      <c r="O17166" s="160" t="s">
        <v>81</v>
      </c>
    </row>
    <row r="17167" spans="9:15" x14ac:dyDescent="0.35">
      <c r="I17167">
        <v>120739</v>
      </c>
      <c r="J17167">
        <v>3946</v>
      </c>
      <c r="K17167">
        <v>167751</v>
      </c>
      <c r="L17167">
        <v>1503.96</v>
      </c>
      <c r="M17167" t="s">
        <v>212</v>
      </c>
      <c r="N17167" s="160" t="s">
        <v>9</v>
      </c>
      <c r="O17167" s="160" t="s">
        <v>81</v>
      </c>
    </row>
    <row r="17168" spans="9:15" x14ac:dyDescent="0.35">
      <c r="I17168">
        <v>120935</v>
      </c>
      <c r="J17168">
        <v>3946</v>
      </c>
      <c r="K17168">
        <v>167751</v>
      </c>
      <c r="L17168">
        <v>391.98</v>
      </c>
      <c r="M17168" t="s">
        <v>212</v>
      </c>
      <c r="N17168" s="160" t="s">
        <v>10</v>
      </c>
      <c r="O17168" s="160" t="s">
        <v>81</v>
      </c>
    </row>
    <row r="17169" spans="9:15" x14ac:dyDescent="0.35">
      <c r="I17169">
        <v>120936</v>
      </c>
      <c r="J17169">
        <v>3946</v>
      </c>
      <c r="K17169">
        <v>167751</v>
      </c>
      <c r="L17169">
        <v>391.98</v>
      </c>
      <c r="M17169" t="s">
        <v>212</v>
      </c>
      <c r="N17169" s="160" t="s">
        <v>10</v>
      </c>
      <c r="O17169" s="160" t="s">
        <v>81</v>
      </c>
    </row>
    <row r="17170" spans="9:15" x14ac:dyDescent="0.35">
      <c r="I17170">
        <v>122731</v>
      </c>
      <c r="J17170">
        <v>3946</v>
      </c>
      <c r="K17170">
        <v>167751</v>
      </c>
      <c r="L17170">
        <v>391.98</v>
      </c>
      <c r="M17170" t="s">
        <v>212</v>
      </c>
      <c r="N17170" s="160" t="s">
        <v>10</v>
      </c>
      <c r="O17170" s="160" t="s">
        <v>81</v>
      </c>
    </row>
    <row r="17171" spans="9:15" x14ac:dyDescent="0.35">
      <c r="I17171">
        <v>122802</v>
      </c>
      <c r="J17171">
        <v>3946</v>
      </c>
      <c r="K17171">
        <v>167751</v>
      </c>
      <c r="L17171">
        <v>313.18</v>
      </c>
      <c r="M17171" t="s">
        <v>212</v>
      </c>
      <c r="N17171" s="160" t="s">
        <v>207</v>
      </c>
      <c r="O17171" s="160" t="s">
        <v>81</v>
      </c>
    </row>
    <row r="17172" spans="9:15" x14ac:dyDescent="0.35">
      <c r="I17172">
        <v>122803</v>
      </c>
      <c r="J17172">
        <v>3946</v>
      </c>
      <c r="K17172">
        <v>167751</v>
      </c>
      <c r="L17172">
        <v>313.18</v>
      </c>
      <c r="M17172" t="s">
        <v>212</v>
      </c>
      <c r="N17172" s="160" t="s">
        <v>207</v>
      </c>
      <c r="O17172" s="160" t="s">
        <v>81</v>
      </c>
    </row>
    <row r="17173" spans="9:15" x14ac:dyDescent="0.35">
      <c r="I17173">
        <v>122804</v>
      </c>
      <c r="J17173">
        <v>3946</v>
      </c>
      <c r="K17173">
        <v>167751</v>
      </c>
      <c r="L17173">
        <v>313.18</v>
      </c>
      <c r="M17173" t="s">
        <v>212</v>
      </c>
      <c r="N17173" s="160" t="s">
        <v>207</v>
      </c>
      <c r="O17173" s="160" t="s">
        <v>81</v>
      </c>
    </row>
    <row r="17174" spans="9:15" x14ac:dyDescent="0.35">
      <c r="I17174">
        <v>124541</v>
      </c>
      <c r="J17174">
        <v>3946</v>
      </c>
      <c r="K17174">
        <v>167751</v>
      </c>
      <c r="L17174">
        <v>740.97</v>
      </c>
      <c r="M17174" t="s">
        <v>212</v>
      </c>
      <c r="N17174" s="160" t="s">
        <v>9</v>
      </c>
      <c r="O17174" s="160" t="s">
        <v>81</v>
      </c>
    </row>
    <row r="17175" spans="9:15" x14ac:dyDescent="0.35">
      <c r="I17175">
        <v>124541</v>
      </c>
      <c r="J17175">
        <v>3946</v>
      </c>
      <c r="K17175">
        <v>167751</v>
      </c>
      <c r="L17175">
        <v>740.97</v>
      </c>
      <c r="M17175" t="s">
        <v>212</v>
      </c>
      <c r="N17175" s="160" t="s">
        <v>9</v>
      </c>
      <c r="O17175" s="160" t="s">
        <v>81</v>
      </c>
    </row>
    <row r="17176" spans="9:15" x14ac:dyDescent="0.35">
      <c r="I17176">
        <v>125444</v>
      </c>
      <c r="J17176">
        <v>3946</v>
      </c>
      <c r="K17176">
        <v>167751</v>
      </c>
      <c r="L17176">
        <v>3206</v>
      </c>
      <c r="M17176" t="s">
        <v>212</v>
      </c>
      <c r="N17176" s="160" t="s">
        <v>19</v>
      </c>
      <c r="O17176" s="160" t="s">
        <v>81</v>
      </c>
    </row>
    <row r="17177" spans="9:15" x14ac:dyDescent="0.35">
      <c r="I17177">
        <v>125445</v>
      </c>
      <c r="J17177">
        <v>3946</v>
      </c>
      <c r="K17177">
        <v>167751</v>
      </c>
      <c r="L17177">
        <v>861.3</v>
      </c>
      <c r="M17177" t="s">
        <v>212</v>
      </c>
      <c r="N17177" s="160" t="s">
        <v>19</v>
      </c>
      <c r="O17177" s="160" t="s">
        <v>81</v>
      </c>
    </row>
    <row r="17178" spans="9:15" x14ac:dyDescent="0.35">
      <c r="I17178">
        <v>125445</v>
      </c>
      <c r="J17178">
        <v>3946</v>
      </c>
      <c r="K17178">
        <v>167751</v>
      </c>
      <c r="L17178">
        <v>2871</v>
      </c>
      <c r="M17178" t="s">
        <v>212</v>
      </c>
      <c r="N17178" s="160" t="s">
        <v>19</v>
      </c>
      <c r="O17178" s="160" t="s">
        <v>81</v>
      </c>
    </row>
    <row r="17179" spans="9:15" x14ac:dyDescent="0.35">
      <c r="I17179">
        <v>74395</v>
      </c>
      <c r="J17179">
        <v>3946</v>
      </c>
      <c r="K17179">
        <v>167755</v>
      </c>
      <c r="L17179">
        <v>726.58</v>
      </c>
      <c r="M17179" t="s">
        <v>212</v>
      </c>
      <c r="N17179" s="160" t="s">
        <v>7</v>
      </c>
      <c r="O17179" s="160" t="s">
        <v>81</v>
      </c>
    </row>
    <row r="17180" spans="9:15" x14ac:dyDescent="0.35">
      <c r="I17180">
        <v>74395</v>
      </c>
      <c r="J17180">
        <v>3946</v>
      </c>
      <c r="K17180">
        <v>167755</v>
      </c>
      <c r="L17180">
        <v>726.58</v>
      </c>
      <c r="M17180" t="s">
        <v>212</v>
      </c>
      <c r="N17180" s="160" t="s">
        <v>7</v>
      </c>
      <c r="O17180" s="160" t="s">
        <v>81</v>
      </c>
    </row>
    <row r="17181" spans="9:15" x14ac:dyDescent="0.35">
      <c r="I17181">
        <v>74395</v>
      </c>
      <c r="J17181">
        <v>3946</v>
      </c>
      <c r="K17181">
        <v>167755</v>
      </c>
      <c r="L17181">
        <v>726.58</v>
      </c>
      <c r="M17181" t="s">
        <v>212</v>
      </c>
      <c r="N17181" s="160" t="s">
        <v>7</v>
      </c>
      <c r="O17181" s="160" t="s">
        <v>81</v>
      </c>
    </row>
    <row r="17182" spans="9:15" x14ac:dyDescent="0.35">
      <c r="I17182">
        <v>77912</v>
      </c>
      <c r="J17182">
        <v>3946</v>
      </c>
      <c r="K17182">
        <v>167755</v>
      </c>
      <c r="L17182">
        <v>502.74</v>
      </c>
      <c r="M17182" t="s">
        <v>212</v>
      </c>
      <c r="N17182" s="160" t="s">
        <v>8</v>
      </c>
      <c r="O17182" s="160" t="s">
        <v>81</v>
      </c>
    </row>
    <row r="17183" spans="9:15" x14ac:dyDescent="0.35">
      <c r="I17183">
        <v>103732</v>
      </c>
      <c r="J17183">
        <v>3946</v>
      </c>
      <c r="K17183">
        <v>167755</v>
      </c>
      <c r="L17183">
        <v>2671.12</v>
      </c>
      <c r="M17183" t="s">
        <v>212</v>
      </c>
      <c r="N17183" s="160" t="s">
        <v>8</v>
      </c>
      <c r="O17183" s="160" t="s">
        <v>81</v>
      </c>
    </row>
    <row r="17184" spans="9:15" x14ac:dyDescent="0.35">
      <c r="I17184">
        <v>107294</v>
      </c>
      <c r="J17184">
        <v>3946</v>
      </c>
      <c r="K17184">
        <v>167755</v>
      </c>
      <c r="L17184">
        <v>540.97</v>
      </c>
      <c r="M17184" t="s">
        <v>212</v>
      </c>
      <c r="N17184" s="160" t="s">
        <v>8</v>
      </c>
      <c r="O17184" s="160" t="s">
        <v>81</v>
      </c>
    </row>
    <row r="17185" spans="9:15" x14ac:dyDescent="0.35">
      <c r="I17185">
        <v>107294</v>
      </c>
      <c r="J17185">
        <v>3946</v>
      </c>
      <c r="K17185">
        <v>167755</v>
      </c>
      <c r="L17185">
        <v>1622.91</v>
      </c>
      <c r="M17185" t="s">
        <v>212</v>
      </c>
      <c r="N17185" s="160" t="s">
        <v>8</v>
      </c>
      <c r="O17185" s="160" t="s">
        <v>81</v>
      </c>
    </row>
    <row r="17186" spans="9:15" x14ac:dyDescent="0.35">
      <c r="I17186">
        <v>114734</v>
      </c>
      <c r="J17186">
        <v>3946</v>
      </c>
      <c r="K17186">
        <v>167755</v>
      </c>
      <c r="L17186">
        <v>941.13</v>
      </c>
      <c r="M17186" t="s">
        <v>212</v>
      </c>
      <c r="N17186" s="160" t="s">
        <v>7</v>
      </c>
      <c r="O17186" s="160" t="s">
        <v>81</v>
      </c>
    </row>
    <row r="17187" spans="9:15" x14ac:dyDescent="0.35">
      <c r="I17187">
        <v>116372</v>
      </c>
      <c r="J17187">
        <v>3946</v>
      </c>
      <c r="K17187">
        <v>167755</v>
      </c>
      <c r="L17187">
        <v>1093.8599999999999</v>
      </c>
      <c r="M17187" t="s">
        <v>212</v>
      </c>
      <c r="N17187" s="160" t="s">
        <v>19</v>
      </c>
      <c r="O17187" s="160" t="s">
        <v>81</v>
      </c>
    </row>
    <row r="17188" spans="9:15" x14ac:dyDescent="0.35">
      <c r="I17188">
        <v>116372</v>
      </c>
      <c r="J17188">
        <v>3946</v>
      </c>
      <c r="K17188">
        <v>167755</v>
      </c>
      <c r="L17188">
        <v>850.78</v>
      </c>
      <c r="M17188" t="s">
        <v>212</v>
      </c>
      <c r="N17188" s="160" t="s">
        <v>19</v>
      </c>
      <c r="O17188" s="160" t="s">
        <v>81</v>
      </c>
    </row>
    <row r="17189" spans="9:15" x14ac:dyDescent="0.35">
      <c r="I17189">
        <v>116372</v>
      </c>
      <c r="J17189">
        <v>3946</v>
      </c>
      <c r="K17189">
        <v>167755</v>
      </c>
      <c r="L17189">
        <v>121.54</v>
      </c>
      <c r="M17189" t="s">
        <v>212</v>
      </c>
      <c r="N17189" s="160" t="s">
        <v>19</v>
      </c>
      <c r="O17189" s="160" t="s">
        <v>81</v>
      </c>
    </row>
    <row r="17190" spans="9:15" x14ac:dyDescent="0.35">
      <c r="I17190">
        <v>117441</v>
      </c>
      <c r="J17190">
        <v>3946</v>
      </c>
      <c r="K17190">
        <v>167755</v>
      </c>
      <c r="L17190">
        <v>1142.94</v>
      </c>
      <c r="M17190" t="s">
        <v>212</v>
      </c>
      <c r="N17190" s="160" t="s">
        <v>9</v>
      </c>
      <c r="O17190" s="160" t="s">
        <v>81</v>
      </c>
    </row>
    <row r="17191" spans="9:15" x14ac:dyDescent="0.35">
      <c r="I17191">
        <v>117485</v>
      </c>
      <c r="J17191">
        <v>3946</v>
      </c>
      <c r="K17191">
        <v>167755</v>
      </c>
      <c r="L17191">
        <v>662.31</v>
      </c>
      <c r="M17191" t="s">
        <v>212</v>
      </c>
      <c r="N17191" s="160" t="s">
        <v>8</v>
      </c>
      <c r="O17191" s="160" t="s">
        <v>81</v>
      </c>
    </row>
    <row r="17192" spans="9:15" x14ac:dyDescent="0.35">
      <c r="I17192">
        <v>117485</v>
      </c>
      <c r="J17192">
        <v>3946</v>
      </c>
      <c r="K17192">
        <v>167755</v>
      </c>
      <c r="L17192">
        <v>1103.8499999999999</v>
      </c>
      <c r="M17192" t="s">
        <v>212</v>
      </c>
      <c r="N17192" s="160" t="s">
        <v>8</v>
      </c>
      <c r="O17192" s="160" t="s">
        <v>81</v>
      </c>
    </row>
    <row r="17193" spans="9:15" x14ac:dyDescent="0.35">
      <c r="I17193">
        <v>117848</v>
      </c>
      <c r="J17193">
        <v>3946</v>
      </c>
      <c r="K17193">
        <v>167755</v>
      </c>
      <c r="L17193">
        <v>771.76</v>
      </c>
      <c r="M17193" t="s">
        <v>212</v>
      </c>
      <c r="N17193" s="160" t="s">
        <v>9</v>
      </c>
      <c r="O17193" s="160" t="s">
        <v>81</v>
      </c>
    </row>
    <row r="17194" spans="9:15" x14ac:dyDescent="0.35">
      <c r="I17194">
        <v>117848</v>
      </c>
      <c r="J17194">
        <v>3946</v>
      </c>
      <c r="K17194">
        <v>167755</v>
      </c>
      <c r="L17194">
        <v>771.76</v>
      </c>
      <c r="M17194" t="s">
        <v>212</v>
      </c>
      <c r="N17194" s="160" t="s">
        <v>9</v>
      </c>
      <c r="O17194" s="160" t="s">
        <v>81</v>
      </c>
    </row>
    <row r="17195" spans="9:15" x14ac:dyDescent="0.35">
      <c r="I17195">
        <v>117848</v>
      </c>
      <c r="J17195">
        <v>3946</v>
      </c>
      <c r="K17195">
        <v>167755</v>
      </c>
      <c r="L17195">
        <v>771.76</v>
      </c>
      <c r="M17195" t="s">
        <v>212</v>
      </c>
      <c r="N17195" s="160" t="s">
        <v>9</v>
      </c>
      <c r="O17195" s="160" t="s">
        <v>81</v>
      </c>
    </row>
    <row r="17196" spans="9:15" x14ac:dyDescent="0.35">
      <c r="I17196">
        <v>120833</v>
      </c>
      <c r="J17196">
        <v>3946</v>
      </c>
      <c r="K17196">
        <v>167755</v>
      </c>
      <c r="L17196">
        <v>391.98</v>
      </c>
      <c r="M17196" t="s">
        <v>212</v>
      </c>
      <c r="N17196" s="160" t="s">
        <v>10</v>
      </c>
      <c r="O17196" s="160" t="s">
        <v>81</v>
      </c>
    </row>
    <row r="17197" spans="9:15" x14ac:dyDescent="0.35">
      <c r="I17197">
        <v>120833</v>
      </c>
      <c r="J17197">
        <v>3946</v>
      </c>
      <c r="K17197">
        <v>167755</v>
      </c>
      <c r="L17197">
        <v>391.98</v>
      </c>
      <c r="M17197" t="s">
        <v>212</v>
      </c>
      <c r="N17197" s="160" t="s">
        <v>10</v>
      </c>
      <c r="O17197" s="160" t="s">
        <v>81</v>
      </c>
    </row>
    <row r="17198" spans="9:15" x14ac:dyDescent="0.35">
      <c r="I17198">
        <v>120834</v>
      </c>
      <c r="J17198">
        <v>3946</v>
      </c>
      <c r="K17198">
        <v>167755</v>
      </c>
      <c r="L17198">
        <v>391.98</v>
      </c>
      <c r="M17198" t="s">
        <v>212</v>
      </c>
      <c r="N17198" s="160" t="s">
        <v>10</v>
      </c>
      <c r="O17198" s="160" t="s">
        <v>81</v>
      </c>
    </row>
    <row r="17199" spans="9:15" x14ac:dyDescent="0.35">
      <c r="I17199">
        <v>120935</v>
      </c>
      <c r="J17199">
        <v>3946</v>
      </c>
      <c r="K17199">
        <v>167755</v>
      </c>
      <c r="L17199">
        <v>391.98</v>
      </c>
      <c r="M17199" t="s">
        <v>212</v>
      </c>
      <c r="N17199" s="160" t="s">
        <v>10</v>
      </c>
      <c r="O17199" s="160" t="s">
        <v>81</v>
      </c>
    </row>
    <row r="17200" spans="9:15" x14ac:dyDescent="0.35">
      <c r="I17200">
        <v>120936</v>
      </c>
      <c r="J17200">
        <v>3946</v>
      </c>
      <c r="K17200">
        <v>167755</v>
      </c>
      <c r="L17200">
        <v>391.98</v>
      </c>
      <c r="M17200" t="s">
        <v>212</v>
      </c>
      <c r="N17200" s="160" t="s">
        <v>10</v>
      </c>
      <c r="O17200" s="160" t="s">
        <v>81</v>
      </c>
    </row>
    <row r="17201" spans="9:15" x14ac:dyDescent="0.35">
      <c r="I17201">
        <v>120936</v>
      </c>
      <c r="J17201">
        <v>3946</v>
      </c>
      <c r="K17201">
        <v>167755</v>
      </c>
      <c r="L17201">
        <v>391.98</v>
      </c>
      <c r="M17201" t="s">
        <v>212</v>
      </c>
      <c r="N17201" s="160" t="s">
        <v>10</v>
      </c>
      <c r="O17201" s="160" t="s">
        <v>81</v>
      </c>
    </row>
    <row r="17202" spans="9:15" x14ac:dyDescent="0.35">
      <c r="I17202">
        <v>122803</v>
      </c>
      <c r="J17202">
        <v>3946</v>
      </c>
      <c r="K17202">
        <v>167755</v>
      </c>
      <c r="L17202">
        <v>626.36</v>
      </c>
      <c r="M17202" t="s">
        <v>212</v>
      </c>
      <c r="N17202" s="160" t="s">
        <v>207</v>
      </c>
      <c r="O17202" s="160" t="s">
        <v>81</v>
      </c>
    </row>
    <row r="17203" spans="9:15" x14ac:dyDescent="0.35">
      <c r="I17203">
        <v>124541</v>
      </c>
      <c r="J17203">
        <v>3946</v>
      </c>
      <c r="K17203">
        <v>167755</v>
      </c>
      <c r="L17203">
        <v>1481.94</v>
      </c>
      <c r="M17203" t="s">
        <v>212</v>
      </c>
      <c r="N17203" s="160" t="s">
        <v>9</v>
      </c>
      <c r="O17203" s="160" t="s">
        <v>81</v>
      </c>
    </row>
    <row r="17204" spans="9:15" x14ac:dyDescent="0.35">
      <c r="I17204">
        <v>124541</v>
      </c>
      <c r="J17204">
        <v>3946</v>
      </c>
      <c r="K17204">
        <v>167755</v>
      </c>
      <c r="L17204">
        <v>1481.94</v>
      </c>
      <c r="M17204" t="s">
        <v>212</v>
      </c>
      <c r="N17204" s="160" t="s">
        <v>9</v>
      </c>
      <c r="O17204" s="160" t="s">
        <v>81</v>
      </c>
    </row>
    <row r="17205" spans="9:15" x14ac:dyDescent="0.35">
      <c r="I17205">
        <v>124541</v>
      </c>
      <c r="J17205">
        <v>3946</v>
      </c>
      <c r="K17205">
        <v>167755</v>
      </c>
      <c r="L17205">
        <v>1481.94</v>
      </c>
      <c r="M17205" t="s">
        <v>212</v>
      </c>
      <c r="N17205" s="160" t="s">
        <v>9</v>
      </c>
      <c r="O17205" s="160" t="s">
        <v>81</v>
      </c>
    </row>
    <row r="17206" spans="9:15" x14ac:dyDescent="0.35">
      <c r="I17206">
        <v>125444</v>
      </c>
      <c r="J17206">
        <v>3946</v>
      </c>
      <c r="K17206">
        <v>167755</v>
      </c>
      <c r="L17206">
        <v>641.20000000000005</v>
      </c>
      <c r="M17206" t="s">
        <v>212</v>
      </c>
      <c r="N17206" s="160" t="s">
        <v>19</v>
      </c>
      <c r="O17206" s="160" t="s">
        <v>81</v>
      </c>
    </row>
    <row r="17207" spans="9:15" x14ac:dyDescent="0.35">
      <c r="I17207">
        <v>125444</v>
      </c>
      <c r="J17207">
        <v>3946</v>
      </c>
      <c r="K17207">
        <v>167755</v>
      </c>
      <c r="L17207">
        <v>320.60000000000002</v>
      </c>
      <c r="M17207" t="s">
        <v>212</v>
      </c>
      <c r="N17207" s="160" t="s">
        <v>19</v>
      </c>
      <c r="O17207" s="160" t="s">
        <v>81</v>
      </c>
    </row>
    <row r="17208" spans="9:15" x14ac:dyDescent="0.35">
      <c r="I17208">
        <v>125444</v>
      </c>
      <c r="J17208">
        <v>3946</v>
      </c>
      <c r="K17208">
        <v>167755</v>
      </c>
      <c r="L17208">
        <v>6412</v>
      </c>
      <c r="M17208" t="s">
        <v>212</v>
      </c>
      <c r="N17208" s="160" t="s">
        <v>19</v>
      </c>
      <c r="O17208" s="160" t="s">
        <v>81</v>
      </c>
    </row>
    <row r="17209" spans="9:15" x14ac:dyDescent="0.35">
      <c r="I17209">
        <v>125445</v>
      </c>
      <c r="J17209">
        <v>3946</v>
      </c>
      <c r="K17209">
        <v>167755</v>
      </c>
      <c r="L17209">
        <v>2871</v>
      </c>
      <c r="M17209" t="s">
        <v>212</v>
      </c>
      <c r="N17209" s="160" t="s">
        <v>19</v>
      </c>
      <c r="O17209" s="160" t="s">
        <v>81</v>
      </c>
    </row>
    <row r="17210" spans="9:15" x14ac:dyDescent="0.35">
      <c r="I17210">
        <v>11684</v>
      </c>
      <c r="J17210">
        <v>3946</v>
      </c>
      <c r="K17210">
        <v>167756</v>
      </c>
      <c r="L17210">
        <v>1328</v>
      </c>
      <c r="M17210" t="s">
        <v>212</v>
      </c>
      <c r="N17210" s="160" t="s">
        <v>7</v>
      </c>
      <c r="O17210" s="160" t="s">
        <v>81</v>
      </c>
    </row>
    <row r="17211" spans="9:15" x14ac:dyDescent="0.35">
      <c r="I17211">
        <v>72449</v>
      </c>
      <c r="J17211">
        <v>3946</v>
      </c>
      <c r="K17211">
        <v>167756</v>
      </c>
      <c r="L17211">
        <v>808.72</v>
      </c>
      <c r="M17211" t="s">
        <v>212</v>
      </c>
      <c r="N17211" s="160" t="s">
        <v>9</v>
      </c>
      <c r="O17211" s="160" t="s">
        <v>81</v>
      </c>
    </row>
    <row r="17212" spans="9:15" x14ac:dyDescent="0.35">
      <c r="I17212">
        <v>72449</v>
      </c>
      <c r="J17212">
        <v>3946</v>
      </c>
      <c r="K17212">
        <v>167756</v>
      </c>
      <c r="L17212">
        <v>808.72</v>
      </c>
      <c r="M17212" t="s">
        <v>212</v>
      </c>
      <c r="N17212" s="160" t="s">
        <v>9</v>
      </c>
      <c r="O17212" s="160" t="s">
        <v>81</v>
      </c>
    </row>
    <row r="17213" spans="9:15" x14ac:dyDescent="0.35">
      <c r="I17213">
        <v>74395</v>
      </c>
      <c r="J17213">
        <v>3946</v>
      </c>
      <c r="K17213">
        <v>167756</v>
      </c>
      <c r="L17213">
        <v>1453.16</v>
      </c>
      <c r="M17213" t="s">
        <v>212</v>
      </c>
      <c r="N17213" s="160" t="s">
        <v>7</v>
      </c>
      <c r="O17213" s="160" t="s">
        <v>81</v>
      </c>
    </row>
    <row r="17214" spans="9:15" x14ac:dyDescent="0.35">
      <c r="I17214">
        <v>77912</v>
      </c>
      <c r="J17214">
        <v>3946</v>
      </c>
      <c r="K17214">
        <v>167756</v>
      </c>
      <c r="L17214">
        <v>167.58</v>
      </c>
      <c r="M17214" t="s">
        <v>212</v>
      </c>
      <c r="N17214" s="160" t="s">
        <v>8</v>
      </c>
      <c r="O17214" s="160" t="s">
        <v>81</v>
      </c>
    </row>
    <row r="17215" spans="9:15" x14ac:dyDescent="0.35">
      <c r="I17215">
        <v>81192</v>
      </c>
      <c r="J17215">
        <v>3946</v>
      </c>
      <c r="K17215">
        <v>167756</v>
      </c>
      <c r="L17215">
        <v>901</v>
      </c>
      <c r="M17215" t="s">
        <v>212</v>
      </c>
      <c r="N17215" s="160" t="s">
        <v>7</v>
      </c>
      <c r="O17215" s="160" t="s">
        <v>81</v>
      </c>
    </row>
    <row r="17216" spans="9:15" x14ac:dyDescent="0.35">
      <c r="I17216">
        <v>107294</v>
      </c>
      <c r="J17216">
        <v>3946</v>
      </c>
      <c r="K17216">
        <v>167756</v>
      </c>
      <c r="L17216">
        <v>1081.94</v>
      </c>
      <c r="M17216" t="s">
        <v>212</v>
      </c>
      <c r="N17216" s="160" t="s">
        <v>8</v>
      </c>
      <c r="O17216" s="160" t="s">
        <v>81</v>
      </c>
    </row>
    <row r="17217" spans="9:15" x14ac:dyDescent="0.35">
      <c r="I17217">
        <v>114734</v>
      </c>
      <c r="J17217">
        <v>3946</v>
      </c>
      <c r="K17217">
        <v>167756</v>
      </c>
      <c r="L17217">
        <v>941.13</v>
      </c>
      <c r="M17217" t="s">
        <v>212</v>
      </c>
      <c r="N17217" s="160" t="s">
        <v>7</v>
      </c>
      <c r="O17217" s="160" t="s">
        <v>81</v>
      </c>
    </row>
    <row r="17218" spans="9:15" x14ac:dyDescent="0.35">
      <c r="I17218">
        <v>117441</v>
      </c>
      <c r="J17218">
        <v>3946</v>
      </c>
      <c r="K17218">
        <v>167756</v>
      </c>
      <c r="L17218">
        <v>571.47</v>
      </c>
      <c r="M17218" t="s">
        <v>212</v>
      </c>
      <c r="N17218" s="160" t="s">
        <v>9</v>
      </c>
      <c r="O17218" s="160" t="s">
        <v>81</v>
      </c>
    </row>
    <row r="17219" spans="9:15" x14ac:dyDescent="0.35">
      <c r="I17219">
        <v>117848</v>
      </c>
      <c r="J17219">
        <v>3946</v>
      </c>
      <c r="K17219">
        <v>167756</v>
      </c>
      <c r="L17219">
        <v>771.76</v>
      </c>
      <c r="M17219" t="s">
        <v>212</v>
      </c>
      <c r="N17219" s="160" t="s">
        <v>9</v>
      </c>
      <c r="O17219" s="160" t="s">
        <v>81</v>
      </c>
    </row>
    <row r="17220" spans="9:15" x14ac:dyDescent="0.35">
      <c r="I17220">
        <v>120833</v>
      </c>
      <c r="J17220">
        <v>3946</v>
      </c>
      <c r="K17220">
        <v>167756</v>
      </c>
      <c r="L17220">
        <v>783.96</v>
      </c>
      <c r="M17220" t="s">
        <v>212</v>
      </c>
      <c r="N17220" s="160" t="s">
        <v>10</v>
      </c>
      <c r="O17220" s="160" t="s">
        <v>81</v>
      </c>
    </row>
    <row r="17221" spans="9:15" x14ac:dyDescent="0.35">
      <c r="I17221">
        <v>120834</v>
      </c>
      <c r="J17221">
        <v>3946</v>
      </c>
      <c r="K17221">
        <v>167756</v>
      </c>
      <c r="L17221">
        <v>783.96</v>
      </c>
      <c r="M17221" t="s">
        <v>212</v>
      </c>
      <c r="N17221" s="160" t="s">
        <v>10</v>
      </c>
      <c r="O17221" s="160" t="s">
        <v>81</v>
      </c>
    </row>
    <row r="17222" spans="9:15" x14ac:dyDescent="0.35">
      <c r="I17222">
        <v>120935</v>
      </c>
      <c r="J17222">
        <v>3946</v>
      </c>
      <c r="K17222">
        <v>167756</v>
      </c>
      <c r="L17222">
        <v>391.98</v>
      </c>
      <c r="M17222" t="s">
        <v>212</v>
      </c>
      <c r="N17222" s="160" t="s">
        <v>10</v>
      </c>
      <c r="O17222" s="160" t="s">
        <v>81</v>
      </c>
    </row>
    <row r="17223" spans="9:15" x14ac:dyDescent="0.35">
      <c r="I17223">
        <v>120936</v>
      </c>
      <c r="J17223">
        <v>3946</v>
      </c>
      <c r="K17223">
        <v>167756</v>
      </c>
      <c r="L17223">
        <v>783.96</v>
      </c>
      <c r="M17223" t="s">
        <v>212</v>
      </c>
      <c r="N17223" s="160" t="s">
        <v>10</v>
      </c>
      <c r="O17223" s="160" t="s">
        <v>81</v>
      </c>
    </row>
    <row r="17224" spans="9:15" x14ac:dyDescent="0.35">
      <c r="I17224">
        <v>122803</v>
      </c>
      <c r="J17224">
        <v>3946</v>
      </c>
      <c r="K17224">
        <v>167756</v>
      </c>
      <c r="L17224">
        <v>313.18</v>
      </c>
      <c r="M17224" t="s">
        <v>212</v>
      </c>
      <c r="N17224" s="160" t="s">
        <v>207</v>
      </c>
      <c r="O17224" s="160" t="s">
        <v>81</v>
      </c>
    </row>
    <row r="17225" spans="9:15" x14ac:dyDescent="0.35">
      <c r="I17225">
        <v>124541</v>
      </c>
      <c r="J17225">
        <v>3946</v>
      </c>
      <c r="K17225">
        <v>167756</v>
      </c>
      <c r="L17225">
        <v>740.97</v>
      </c>
      <c r="M17225" t="s">
        <v>212</v>
      </c>
      <c r="N17225" s="160" t="s">
        <v>9</v>
      </c>
      <c r="O17225" s="160" t="s">
        <v>81</v>
      </c>
    </row>
    <row r="17226" spans="9:15" x14ac:dyDescent="0.35">
      <c r="I17226">
        <v>125444</v>
      </c>
      <c r="J17226">
        <v>3946</v>
      </c>
      <c r="K17226">
        <v>167756</v>
      </c>
      <c r="L17226">
        <v>1282.4000000000001</v>
      </c>
      <c r="M17226" t="s">
        <v>212</v>
      </c>
      <c r="N17226" s="160" t="s">
        <v>19</v>
      </c>
      <c r="O17226" s="160" t="s">
        <v>81</v>
      </c>
    </row>
    <row r="17227" spans="9:15" x14ac:dyDescent="0.35">
      <c r="I17227">
        <v>125445</v>
      </c>
      <c r="J17227">
        <v>3946</v>
      </c>
      <c r="K17227">
        <v>167756</v>
      </c>
      <c r="L17227">
        <v>1435.5</v>
      </c>
      <c r="M17227" t="s">
        <v>212</v>
      </c>
      <c r="N17227" s="160" t="s">
        <v>19</v>
      </c>
      <c r="O17227" s="160" t="s">
        <v>81</v>
      </c>
    </row>
    <row r="17228" spans="9:15" x14ac:dyDescent="0.35">
      <c r="I17228">
        <v>7</v>
      </c>
      <c r="J17228">
        <v>3946</v>
      </c>
      <c r="K17228">
        <v>167757</v>
      </c>
      <c r="L17228">
        <v>1617.46</v>
      </c>
      <c r="M17228" t="s">
        <v>212</v>
      </c>
      <c r="N17228" s="160" t="s">
        <v>9</v>
      </c>
      <c r="O17228" s="160" t="s">
        <v>81</v>
      </c>
    </row>
    <row r="17229" spans="9:15" x14ac:dyDescent="0.35">
      <c r="I17229">
        <v>11684</v>
      </c>
      <c r="J17229">
        <v>3946</v>
      </c>
      <c r="K17229">
        <v>167757</v>
      </c>
      <c r="L17229">
        <v>1328</v>
      </c>
      <c r="M17229" t="s">
        <v>212</v>
      </c>
      <c r="N17229" s="160" t="s">
        <v>7</v>
      </c>
      <c r="O17229" s="160" t="s">
        <v>81</v>
      </c>
    </row>
    <row r="17230" spans="9:15" x14ac:dyDescent="0.35">
      <c r="I17230">
        <v>71189</v>
      </c>
      <c r="J17230">
        <v>3946</v>
      </c>
      <c r="K17230">
        <v>167757</v>
      </c>
      <c r="L17230">
        <v>1523.64</v>
      </c>
      <c r="M17230" t="s">
        <v>212</v>
      </c>
      <c r="N17230" s="160" t="s">
        <v>8</v>
      </c>
      <c r="O17230" s="160" t="s">
        <v>81</v>
      </c>
    </row>
    <row r="17231" spans="9:15" x14ac:dyDescent="0.35">
      <c r="I17231">
        <v>71189</v>
      </c>
      <c r="J17231">
        <v>3946</v>
      </c>
      <c r="K17231">
        <v>167757</v>
      </c>
      <c r="L17231">
        <v>1523.64</v>
      </c>
      <c r="M17231" t="s">
        <v>212</v>
      </c>
      <c r="N17231" s="160" t="s">
        <v>8</v>
      </c>
      <c r="O17231" s="160" t="s">
        <v>81</v>
      </c>
    </row>
    <row r="17232" spans="9:15" x14ac:dyDescent="0.35">
      <c r="I17232">
        <v>72449</v>
      </c>
      <c r="J17232">
        <v>3946</v>
      </c>
      <c r="K17232">
        <v>167757</v>
      </c>
      <c r="L17232">
        <v>808.72</v>
      </c>
      <c r="M17232" t="s">
        <v>212</v>
      </c>
      <c r="N17232" s="160" t="s">
        <v>9</v>
      </c>
      <c r="O17232" s="160" t="s">
        <v>81</v>
      </c>
    </row>
    <row r="17233" spans="9:15" x14ac:dyDescent="0.35">
      <c r="I17233">
        <v>74395</v>
      </c>
      <c r="J17233">
        <v>3946</v>
      </c>
      <c r="K17233">
        <v>167757</v>
      </c>
      <c r="L17233">
        <v>726.58</v>
      </c>
      <c r="M17233" t="s">
        <v>212</v>
      </c>
      <c r="N17233" s="160" t="s">
        <v>7</v>
      </c>
      <c r="O17233" s="160" t="s">
        <v>81</v>
      </c>
    </row>
    <row r="17234" spans="9:15" x14ac:dyDescent="0.35">
      <c r="I17234">
        <v>74395</v>
      </c>
      <c r="J17234">
        <v>3946</v>
      </c>
      <c r="K17234">
        <v>167757</v>
      </c>
      <c r="L17234">
        <v>726.58</v>
      </c>
      <c r="M17234" t="s">
        <v>212</v>
      </c>
      <c r="N17234" s="160" t="s">
        <v>7</v>
      </c>
      <c r="O17234" s="160" t="s">
        <v>81</v>
      </c>
    </row>
    <row r="17235" spans="9:15" x14ac:dyDescent="0.35">
      <c r="I17235">
        <v>81192</v>
      </c>
      <c r="J17235">
        <v>3946</v>
      </c>
      <c r="K17235">
        <v>167757</v>
      </c>
      <c r="L17235">
        <v>450.5</v>
      </c>
      <c r="M17235" t="s">
        <v>212</v>
      </c>
      <c r="N17235" s="160" t="s">
        <v>7</v>
      </c>
      <c r="O17235" s="160" t="s">
        <v>81</v>
      </c>
    </row>
    <row r="17236" spans="9:15" x14ac:dyDescent="0.35">
      <c r="I17236">
        <v>103732</v>
      </c>
      <c r="J17236">
        <v>3946</v>
      </c>
      <c r="K17236">
        <v>167757</v>
      </c>
      <c r="L17236">
        <v>1001.67</v>
      </c>
      <c r="M17236" t="s">
        <v>212</v>
      </c>
      <c r="N17236" s="160" t="s">
        <v>8</v>
      </c>
      <c r="O17236" s="160" t="s">
        <v>81</v>
      </c>
    </row>
    <row r="17237" spans="9:15" x14ac:dyDescent="0.35">
      <c r="I17237">
        <v>103732</v>
      </c>
      <c r="J17237">
        <v>3946</v>
      </c>
      <c r="K17237">
        <v>167757</v>
      </c>
      <c r="L17237">
        <v>1335.56</v>
      </c>
      <c r="M17237" t="s">
        <v>212</v>
      </c>
      <c r="N17237" s="160" t="s">
        <v>8</v>
      </c>
      <c r="O17237" s="160" t="s">
        <v>81</v>
      </c>
    </row>
    <row r="17238" spans="9:15" x14ac:dyDescent="0.35">
      <c r="I17238">
        <v>104499</v>
      </c>
      <c r="J17238">
        <v>3946</v>
      </c>
      <c r="K17238">
        <v>167757</v>
      </c>
      <c r="L17238">
        <v>726.4</v>
      </c>
      <c r="M17238" t="s">
        <v>212</v>
      </c>
      <c r="N17238" s="160" t="s">
        <v>7</v>
      </c>
      <c r="O17238" s="160" t="s">
        <v>81</v>
      </c>
    </row>
    <row r="17239" spans="9:15" x14ac:dyDescent="0.35">
      <c r="I17239">
        <v>104500</v>
      </c>
      <c r="J17239">
        <v>3946</v>
      </c>
      <c r="K17239">
        <v>167757</v>
      </c>
      <c r="L17239">
        <v>726.4</v>
      </c>
      <c r="M17239" t="s">
        <v>212</v>
      </c>
      <c r="N17239" s="160" t="s">
        <v>7</v>
      </c>
      <c r="O17239" s="160" t="s">
        <v>81</v>
      </c>
    </row>
    <row r="17240" spans="9:15" x14ac:dyDescent="0.35">
      <c r="I17240">
        <v>104500</v>
      </c>
      <c r="J17240">
        <v>3946</v>
      </c>
      <c r="K17240">
        <v>167757</v>
      </c>
      <c r="L17240">
        <v>726.4</v>
      </c>
      <c r="M17240" t="s">
        <v>212</v>
      </c>
      <c r="N17240" s="160" t="s">
        <v>7</v>
      </c>
      <c r="O17240" s="160" t="s">
        <v>81</v>
      </c>
    </row>
    <row r="17241" spans="9:15" x14ac:dyDescent="0.35">
      <c r="I17241">
        <v>107294</v>
      </c>
      <c r="J17241">
        <v>3946</v>
      </c>
      <c r="K17241">
        <v>167757</v>
      </c>
      <c r="L17241">
        <v>540.97</v>
      </c>
      <c r="M17241" t="s">
        <v>212</v>
      </c>
      <c r="N17241" s="160" t="s">
        <v>8</v>
      </c>
      <c r="O17241" s="160" t="s">
        <v>81</v>
      </c>
    </row>
    <row r="17242" spans="9:15" x14ac:dyDescent="0.35">
      <c r="I17242">
        <v>114734</v>
      </c>
      <c r="J17242">
        <v>3946</v>
      </c>
      <c r="K17242">
        <v>167757</v>
      </c>
      <c r="L17242">
        <v>941.13</v>
      </c>
      <c r="M17242" t="s">
        <v>212</v>
      </c>
      <c r="N17242" s="160" t="s">
        <v>7</v>
      </c>
      <c r="O17242" s="160" t="s">
        <v>81</v>
      </c>
    </row>
    <row r="17243" spans="9:15" x14ac:dyDescent="0.35">
      <c r="I17243">
        <v>116372</v>
      </c>
      <c r="J17243">
        <v>3946</v>
      </c>
      <c r="K17243">
        <v>167757</v>
      </c>
      <c r="L17243">
        <v>850.78</v>
      </c>
      <c r="M17243" t="s">
        <v>212</v>
      </c>
      <c r="N17243" s="160" t="s">
        <v>19</v>
      </c>
      <c r="O17243" s="160" t="s">
        <v>81</v>
      </c>
    </row>
    <row r="17244" spans="9:15" x14ac:dyDescent="0.35">
      <c r="I17244">
        <v>116372</v>
      </c>
      <c r="J17244">
        <v>3946</v>
      </c>
      <c r="K17244">
        <v>167757</v>
      </c>
      <c r="L17244">
        <v>1093.8599999999999</v>
      </c>
      <c r="M17244" t="s">
        <v>212</v>
      </c>
      <c r="N17244" s="160" t="s">
        <v>19</v>
      </c>
      <c r="O17244" s="160" t="s">
        <v>81</v>
      </c>
    </row>
    <row r="17245" spans="9:15" x14ac:dyDescent="0.35">
      <c r="I17245">
        <v>116372</v>
      </c>
      <c r="J17245">
        <v>3946</v>
      </c>
      <c r="K17245">
        <v>167757</v>
      </c>
      <c r="L17245">
        <v>364.62</v>
      </c>
      <c r="M17245" t="s">
        <v>212</v>
      </c>
      <c r="N17245" s="160" t="s">
        <v>19</v>
      </c>
      <c r="O17245" s="160" t="s">
        <v>81</v>
      </c>
    </row>
    <row r="17246" spans="9:15" x14ac:dyDescent="0.35">
      <c r="I17246">
        <v>117441</v>
      </c>
      <c r="J17246">
        <v>3946</v>
      </c>
      <c r="K17246">
        <v>167757</v>
      </c>
      <c r="L17246">
        <v>571.47</v>
      </c>
      <c r="M17246" t="s">
        <v>212</v>
      </c>
      <c r="N17246" s="160" t="s">
        <v>9</v>
      </c>
      <c r="O17246" s="160" t="s">
        <v>81</v>
      </c>
    </row>
    <row r="17247" spans="9:15" x14ac:dyDescent="0.35">
      <c r="I17247">
        <v>117485</v>
      </c>
      <c r="J17247">
        <v>3946</v>
      </c>
      <c r="K17247">
        <v>167757</v>
      </c>
      <c r="L17247">
        <v>220.77</v>
      </c>
      <c r="M17247" t="s">
        <v>212</v>
      </c>
      <c r="N17247" s="160" t="s">
        <v>8</v>
      </c>
      <c r="O17247" s="160" t="s">
        <v>81</v>
      </c>
    </row>
    <row r="17248" spans="9:15" x14ac:dyDescent="0.35">
      <c r="I17248">
        <v>117485</v>
      </c>
      <c r="J17248">
        <v>3946</v>
      </c>
      <c r="K17248">
        <v>167757</v>
      </c>
      <c r="L17248">
        <v>441.54</v>
      </c>
      <c r="M17248" t="s">
        <v>212</v>
      </c>
      <c r="N17248" s="160" t="s">
        <v>8</v>
      </c>
      <c r="O17248" s="160" t="s">
        <v>81</v>
      </c>
    </row>
    <row r="17249" spans="9:15" x14ac:dyDescent="0.35">
      <c r="I17249">
        <v>117485</v>
      </c>
      <c r="J17249">
        <v>3946</v>
      </c>
      <c r="K17249">
        <v>167757</v>
      </c>
      <c r="L17249">
        <v>441.54</v>
      </c>
      <c r="M17249" t="s">
        <v>212</v>
      </c>
      <c r="N17249" s="160" t="s">
        <v>8</v>
      </c>
      <c r="O17249" s="160" t="s">
        <v>81</v>
      </c>
    </row>
    <row r="17250" spans="9:15" x14ac:dyDescent="0.35">
      <c r="I17250">
        <v>117848</v>
      </c>
      <c r="J17250">
        <v>3946</v>
      </c>
      <c r="K17250">
        <v>167757</v>
      </c>
      <c r="L17250">
        <v>771.76</v>
      </c>
      <c r="M17250" t="s">
        <v>212</v>
      </c>
      <c r="N17250" s="160" t="s">
        <v>9</v>
      </c>
      <c r="O17250" s="160" t="s">
        <v>81</v>
      </c>
    </row>
    <row r="17251" spans="9:15" x14ac:dyDescent="0.35">
      <c r="I17251">
        <v>117848</v>
      </c>
      <c r="J17251">
        <v>3946</v>
      </c>
      <c r="K17251">
        <v>167757</v>
      </c>
      <c r="L17251">
        <v>771.76</v>
      </c>
      <c r="M17251" t="s">
        <v>212</v>
      </c>
      <c r="N17251" s="160" t="s">
        <v>9</v>
      </c>
      <c r="O17251" s="160" t="s">
        <v>81</v>
      </c>
    </row>
    <row r="17252" spans="9:15" x14ac:dyDescent="0.35">
      <c r="I17252">
        <v>120833</v>
      </c>
      <c r="J17252">
        <v>3946</v>
      </c>
      <c r="K17252">
        <v>167757</v>
      </c>
      <c r="L17252">
        <v>391.98</v>
      </c>
      <c r="M17252" t="s">
        <v>212</v>
      </c>
      <c r="N17252" s="160" t="s">
        <v>10</v>
      </c>
      <c r="O17252" s="160" t="s">
        <v>81</v>
      </c>
    </row>
    <row r="17253" spans="9:15" x14ac:dyDescent="0.35">
      <c r="I17253">
        <v>120833</v>
      </c>
      <c r="J17253">
        <v>3946</v>
      </c>
      <c r="K17253">
        <v>167757</v>
      </c>
      <c r="L17253">
        <v>391.98</v>
      </c>
      <c r="M17253" t="s">
        <v>212</v>
      </c>
      <c r="N17253" s="160" t="s">
        <v>10</v>
      </c>
      <c r="O17253" s="160" t="s">
        <v>81</v>
      </c>
    </row>
    <row r="17254" spans="9:15" x14ac:dyDescent="0.35">
      <c r="I17254">
        <v>120834</v>
      </c>
      <c r="J17254">
        <v>3946</v>
      </c>
      <c r="K17254">
        <v>167757</v>
      </c>
      <c r="L17254">
        <v>391.98</v>
      </c>
      <c r="M17254" t="s">
        <v>212</v>
      </c>
      <c r="N17254" s="160" t="s">
        <v>10</v>
      </c>
      <c r="O17254" s="160" t="s">
        <v>81</v>
      </c>
    </row>
    <row r="17255" spans="9:15" x14ac:dyDescent="0.35">
      <c r="I17255">
        <v>120935</v>
      </c>
      <c r="J17255">
        <v>3946</v>
      </c>
      <c r="K17255">
        <v>167757</v>
      </c>
      <c r="L17255">
        <v>391.98</v>
      </c>
      <c r="M17255" t="s">
        <v>212</v>
      </c>
      <c r="N17255" s="160" t="s">
        <v>10</v>
      </c>
      <c r="O17255" s="160" t="s">
        <v>81</v>
      </c>
    </row>
    <row r="17256" spans="9:15" x14ac:dyDescent="0.35">
      <c r="I17256">
        <v>120935</v>
      </c>
      <c r="J17256">
        <v>3946</v>
      </c>
      <c r="K17256">
        <v>167757</v>
      </c>
      <c r="L17256">
        <v>391.98</v>
      </c>
      <c r="M17256" t="s">
        <v>212</v>
      </c>
      <c r="N17256" s="160" t="s">
        <v>10</v>
      </c>
      <c r="O17256" s="160" t="s">
        <v>81</v>
      </c>
    </row>
    <row r="17257" spans="9:15" x14ac:dyDescent="0.35">
      <c r="I17257">
        <v>120936</v>
      </c>
      <c r="J17257">
        <v>3946</v>
      </c>
      <c r="K17257">
        <v>167757</v>
      </c>
      <c r="L17257">
        <v>391.98</v>
      </c>
      <c r="M17257" t="s">
        <v>212</v>
      </c>
      <c r="N17257" s="160" t="s">
        <v>10</v>
      </c>
      <c r="O17257" s="160" t="s">
        <v>81</v>
      </c>
    </row>
    <row r="17258" spans="9:15" x14ac:dyDescent="0.35">
      <c r="I17258">
        <v>122731</v>
      </c>
      <c r="J17258">
        <v>3946</v>
      </c>
      <c r="K17258">
        <v>167757</v>
      </c>
      <c r="L17258">
        <v>391.98</v>
      </c>
      <c r="M17258" t="s">
        <v>212</v>
      </c>
      <c r="N17258" s="160" t="s">
        <v>10</v>
      </c>
      <c r="O17258" s="160" t="s">
        <v>81</v>
      </c>
    </row>
    <row r="17259" spans="9:15" x14ac:dyDescent="0.35">
      <c r="I17259">
        <v>122803</v>
      </c>
      <c r="J17259">
        <v>3946</v>
      </c>
      <c r="K17259">
        <v>167757</v>
      </c>
      <c r="L17259">
        <v>313.18</v>
      </c>
      <c r="M17259" t="s">
        <v>212</v>
      </c>
      <c r="N17259" s="160" t="s">
        <v>207</v>
      </c>
      <c r="O17259" s="160" t="s">
        <v>81</v>
      </c>
    </row>
    <row r="17260" spans="9:15" x14ac:dyDescent="0.35">
      <c r="I17260">
        <v>124541</v>
      </c>
      <c r="J17260">
        <v>3946</v>
      </c>
      <c r="K17260">
        <v>167757</v>
      </c>
      <c r="L17260">
        <v>1481.94</v>
      </c>
      <c r="M17260" t="s">
        <v>212</v>
      </c>
      <c r="N17260" s="160" t="s">
        <v>9</v>
      </c>
      <c r="O17260" s="160" t="s">
        <v>81</v>
      </c>
    </row>
    <row r="17261" spans="9:15" x14ac:dyDescent="0.35">
      <c r="I17261">
        <v>125444</v>
      </c>
      <c r="J17261">
        <v>3946</v>
      </c>
      <c r="K17261">
        <v>167757</v>
      </c>
      <c r="L17261">
        <v>320.60000000000002</v>
      </c>
      <c r="M17261" t="s">
        <v>212</v>
      </c>
      <c r="N17261" s="160" t="s">
        <v>19</v>
      </c>
      <c r="O17261" s="160" t="s">
        <v>81</v>
      </c>
    </row>
    <row r="17262" spans="9:15" x14ac:dyDescent="0.35">
      <c r="I17262">
        <v>125444</v>
      </c>
      <c r="J17262">
        <v>3946</v>
      </c>
      <c r="K17262">
        <v>167757</v>
      </c>
      <c r="L17262">
        <v>320.60000000000002</v>
      </c>
      <c r="M17262" t="s">
        <v>212</v>
      </c>
      <c r="N17262" s="160" t="s">
        <v>19</v>
      </c>
      <c r="O17262" s="160" t="s">
        <v>81</v>
      </c>
    </row>
    <row r="17263" spans="9:15" x14ac:dyDescent="0.35">
      <c r="I17263">
        <v>125444</v>
      </c>
      <c r="J17263">
        <v>3946</v>
      </c>
      <c r="K17263">
        <v>167757</v>
      </c>
      <c r="L17263">
        <v>2244.1999999999998</v>
      </c>
      <c r="M17263" t="s">
        <v>212</v>
      </c>
      <c r="N17263" s="160" t="s">
        <v>19</v>
      </c>
      <c r="O17263" s="160" t="s">
        <v>81</v>
      </c>
    </row>
    <row r="17264" spans="9:15" x14ac:dyDescent="0.35">
      <c r="I17264">
        <v>125445</v>
      </c>
      <c r="J17264">
        <v>3946</v>
      </c>
      <c r="K17264">
        <v>167757</v>
      </c>
      <c r="L17264">
        <v>287.10000000000002</v>
      </c>
      <c r="M17264" t="s">
        <v>212</v>
      </c>
      <c r="N17264" s="160" t="s">
        <v>19</v>
      </c>
      <c r="O17264" s="160" t="s">
        <v>81</v>
      </c>
    </row>
    <row r="17265" spans="9:15" x14ac:dyDescent="0.35">
      <c r="I17265">
        <v>125540</v>
      </c>
      <c r="J17265">
        <v>3946</v>
      </c>
      <c r="K17265">
        <v>167757</v>
      </c>
      <c r="L17265">
        <v>1496.39</v>
      </c>
      <c r="M17265" t="s">
        <v>212</v>
      </c>
      <c r="N17265" s="160" t="s">
        <v>19</v>
      </c>
      <c r="O17265" s="160" t="s">
        <v>81</v>
      </c>
    </row>
    <row r="17266" spans="9:15" x14ac:dyDescent="0.35">
      <c r="I17266">
        <v>125540</v>
      </c>
      <c r="J17266">
        <v>3946</v>
      </c>
      <c r="K17266">
        <v>167757</v>
      </c>
      <c r="L17266">
        <v>1496.39</v>
      </c>
      <c r="M17266" t="s">
        <v>212</v>
      </c>
      <c r="N17266" s="160" t="s">
        <v>19</v>
      </c>
      <c r="O17266" s="160" t="s">
        <v>81</v>
      </c>
    </row>
    <row r="17267" spans="9:15" x14ac:dyDescent="0.35">
      <c r="I17267">
        <v>7</v>
      </c>
      <c r="J17267">
        <v>4047</v>
      </c>
      <c r="K17267">
        <v>167771</v>
      </c>
      <c r="L17267">
        <v>194.4</v>
      </c>
      <c r="M17267" t="s">
        <v>212</v>
      </c>
      <c r="N17267" s="160" t="s">
        <v>9</v>
      </c>
      <c r="O17267" s="160" t="s">
        <v>80</v>
      </c>
    </row>
    <row r="17268" spans="9:15" x14ac:dyDescent="0.35">
      <c r="I17268">
        <v>81192</v>
      </c>
      <c r="J17268">
        <v>4047</v>
      </c>
      <c r="K17268">
        <v>167771</v>
      </c>
      <c r="L17268">
        <v>110.38</v>
      </c>
      <c r="M17268" t="s">
        <v>212</v>
      </c>
      <c r="N17268" s="160" t="s">
        <v>7</v>
      </c>
      <c r="O17268" s="160" t="s">
        <v>80</v>
      </c>
    </row>
    <row r="17269" spans="9:15" x14ac:dyDescent="0.35">
      <c r="I17269">
        <v>81192</v>
      </c>
      <c r="J17269">
        <v>4047</v>
      </c>
      <c r="K17269">
        <v>167771</v>
      </c>
      <c r="L17269">
        <v>110.06</v>
      </c>
      <c r="M17269" t="s">
        <v>212</v>
      </c>
      <c r="N17269" s="160" t="s">
        <v>7</v>
      </c>
      <c r="O17269" s="160" t="s">
        <v>80</v>
      </c>
    </row>
    <row r="17270" spans="9:15" x14ac:dyDescent="0.35">
      <c r="I17270">
        <v>91312</v>
      </c>
      <c r="J17270">
        <v>4047</v>
      </c>
      <c r="K17270">
        <v>167771</v>
      </c>
      <c r="L17270">
        <v>130.91999999999999</v>
      </c>
      <c r="M17270" t="s">
        <v>212</v>
      </c>
      <c r="N17270" s="160" t="s">
        <v>8</v>
      </c>
      <c r="O17270" s="160" t="s">
        <v>80</v>
      </c>
    </row>
    <row r="17271" spans="9:15" x14ac:dyDescent="0.35">
      <c r="I17271">
        <v>91312</v>
      </c>
      <c r="J17271">
        <v>4047</v>
      </c>
      <c r="K17271">
        <v>167771</v>
      </c>
      <c r="L17271">
        <v>130.91999999999999</v>
      </c>
      <c r="M17271" t="s">
        <v>212</v>
      </c>
      <c r="N17271" s="160" t="s">
        <v>8</v>
      </c>
      <c r="O17271" s="160" t="s">
        <v>80</v>
      </c>
    </row>
    <row r="17272" spans="9:15" x14ac:dyDescent="0.35">
      <c r="I17272">
        <v>117767</v>
      </c>
      <c r="J17272">
        <v>4047</v>
      </c>
      <c r="K17272">
        <v>167771</v>
      </c>
      <c r="L17272">
        <v>92.83</v>
      </c>
      <c r="M17272" t="s">
        <v>212</v>
      </c>
      <c r="N17272" s="160" t="s">
        <v>7</v>
      </c>
      <c r="O17272" s="160" t="s">
        <v>80</v>
      </c>
    </row>
    <row r="17273" spans="9:15" x14ac:dyDescent="0.35">
      <c r="I17273">
        <v>118038</v>
      </c>
      <c r="J17273">
        <v>4047</v>
      </c>
      <c r="K17273">
        <v>167771</v>
      </c>
      <c r="L17273">
        <v>92.84</v>
      </c>
      <c r="M17273" t="s">
        <v>212</v>
      </c>
      <c r="N17273" s="160" t="s">
        <v>7</v>
      </c>
      <c r="O17273" s="160" t="s">
        <v>80</v>
      </c>
    </row>
    <row r="17274" spans="9:15" x14ac:dyDescent="0.35">
      <c r="I17274">
        <v>119309</v>
      </c>
      <c r="J17274">
        <v>4047</v>
      </c>
      <c r="K17274">
        <v>167771</v>
      </c>
      <c r="L17274">
        <v>38.159999999999997</v>
      </c>
      <c r="M17274" t="s">
        <v>212</v>
      </c>
      <c r="N17274" s="160" t="s">
        <v>9</v>
      </c>
      <c r="O17274" s="160" t="s">
        <v>80</v>
      </c>
    </row>
    <row r="17275" spans="9:15" x14ac:dyDescent="0.35">
      <c r="I17275">
        <v>120833</v>
      </c>
      <c r="J17275">
        <v>4047</v>
      </c>
      <c r="K17275">
        <v>167771</v>
      </c>
      <c r="L17275">
        <v>26.51</v>
      </c>
      <c r="M17275" t="s">
        <v>212</v>
      </c>
      <c r="N17275" s="160" t="s">
        <v>10</v>
      </c>
      <c r="O17275" s="160" t="s">
        <v>80</v>
      </c>
    </row>
    <row r="17276" spans="9:15" x14ac:dyDescent="0.35">
      <c r="I17276">
        <v>120834</v>
      </c>
      <c r="J17276">
        <v>4047</v>
      </c>
      <c r="K17276">
        <v>167771</v>
      </c>
      <c r="L17276">
        <v>26.51</v>
      </c>
      <c r="M17276" t="s">
        <v>212</v>
      </c>
      <c r="N17276" s="160" t="s">
        <v>10</v>
      </c>
      <c r="O17276" s="160" t="s">
        <v>80</v>
      </c>
    </row>
    <row r="17277" spans="9:15" x14ac:dyDescent="0.35">
      <c r="I17277">
        <v>120936</v>
      </c>
      <c r="J17277">
        <v>4047</v>
      </c>
      <c r="K17277">
        <v>167771</v>
      </c>
      <c r="L17277">
        <v>26.51</v>
      </c>
      <c r="M17277" t="s">
        <v>212</v>
      </c>
      <c r="N17277" s="160" t="s">
        <v>10</v>
      </c>
      <c r="O17277" s="160" t="s">
        <v>80</v>
      </c>
    </row>
    <row r="17278" spans="9:15" x14ac:dyDescent="0.35">
      <c r="I17278">
        <v>7</v>
      </c>
      <c r="J17278">
        <v>4024</v>
      </c>
      <c r="K17278">
        <v>167787</v>
      </c>
      <c r="L17278">
        <v>194.4</v>
      </c>
      <c r="M17278" t="s">
        <v>212</v>
      </c>
      <c r="N17278" s="160" t="s">
        <v>9</v>
      </c>
      <c r="O17278" s="160" t="s">
        <v>80</v>
      </c>
    </row>
    <row r="17279" spans="9:15" x14ac:dyDescent="0.35">
      <c r="I17279">
        <v>117441</v>
      </c>
      <c r="J17279">
        <v>4024</v>
      </c>
      <c r="K17279">
        <v>167787</v>
      </c>
      <c r="L17279">
        <v>137.44999999999999</v>
      </c>
      <c r="M17279" t="s">
        <v>212</v>
      </c>
      <c r="N17279" s="160" t="s">
        <v>9</v>
      </c>
      <c r="O17279" s="160" t="s">
        <v>80</v>
      </c>
    </row>
    <row r="17280" spans="9:15" x14ac:dyDescent="0.35">
      <c r="I17280">
        <v>118484</v>
      </c>
      <c r="J17280">
        <v>4024</v>
      </c>
      <c r="K17280">
        <v>167787</v>
      </c>
      <c r="L17280">
        <v>125.73</v>
      </c>
      <c r="M17280" t="s">
        <v>212</v>
      </c>
      <c r="N17280" s="160" t="s">
        <v>7</v>
      </c>
      <c r="O17280" s="160" t="s">
        <v>80</v>
      </c>
    </row>
    <row r="17281" spans="9:15" x14ac:dyDescent="0.35">
      <c r="I17281">
        <v>125023</v>
      </c>
      <c r="J17281">
        <v>4024</v>
      </c>
      <c r="K17281">
        <v>167787</v>
      </c>
      <c r="L17281">
        <v>97.18</v>
      </c>
      <c r="M17281" t="s">
        <v>212</v>
      </c>
      <c r="N17281" s="160" t="s">
        <v>9</v>
      </c>
      <c r="O17281" s="160" t="s">
        <v>80</v>
      </c>
    </row>
    <row r="17282" spans="9:15" x14ac:dyDescent="0.35">
      <c r="I17282">
        <v>81192</v>
      </c>
      <c r="J17282">
        <v>4021</v>
      </c>
      <c r="K17282">
        <v>167796</v>
      </c>
      <c r="L17282">
        <v>54.81</v>
      </c>
      <c r="M17282" t="s">
        <v>212</v>
      </c>
      <c r="N17282" s="160" t="s">
        <v>7</v>
      </c>
      <c r="O17282" s="160" t="s">
        <v>80</v>
      </c>
    </row>
    <row r="17283" spans="9:15" x14ac:dyDescent="0.35">
      <c r="I17283">
        <v>91312</v>
      </c>
      <c r="J17283">
        <v>4021</v>
      </c>
      <c r="K17283">
        <v>167796</v>
      </c>
      <c r="L17283">
        <v>130.03</v>
      </c>
      <c r="M17283" t="s">
        <v>212</v>
      </c>
      <c r="N17283" s="160" t="s">
        <v>8</v>
      </c>
      <c r="O17283" s="160" t="s">
        <v>80</v>
      </c>
    </row>
    <row r="17284" spans="9:15" x14ac:dyDescent="0.35">
      <c r="I17284">
        <v>97192</v>
      </c>
      <c r="J17284">
        <v>4021</v>
      </c>
      <c r="K17284">
        <v>167796</v>
      </c>
      <c r="L17284">
        <v>285.41000000000003</v>
      </c>
      <c r="M17284" t="s">
        <v>212</v>
      </c>
      <c r="N17284" s="160" t="s">
        <v>7</v>
      </c>
      <c r="O17284" s="160" t="s">
        <v>80</v>
      </c>
    </row>
    <row r="17285" spans="9:15" x14ac:dyDescent="0.35">
      <c r="I17285">
        <v>120834</v>
      </c>
      <c r="J17285">
        <v>4021</v>
      </c>
      <c r="K17285">
        <v>167796</v>
      </c>
      <c r="L17285">
        <v>26.33</v>
      </c>
      <c r="M17285" t="s">
        <v>212</v>
      </c>
      <c r="N17285" s="160" t="s">
        <v>10</v>
      </c>
      <c r="O17285" s="160" t="s">
        <v>80</v>
      </c>
    </row>
    <row r="17286" spans="9:15" x14ac:dyDescent="0.35">
      <c r="I17286">
        <v>120936</v>
      </c>
      <c r="J17286">
        <v>4021</v>
      </c>
      <c r="K17286">
        <v>167796</v>
      </c>
      <c r="L17286">
        <v>26.33</v>
      </c>
      <c r="M17286" t="s">
        <v>212</v>
      </c>
      <c r="N17286" s="160" t="s">
        <v>10</v>
      </c>
      <c r="O17286" s="160" t="s">
        <v>80</v>
      </c>
    </row>
    <row r="17287" spans="9:15" x14ac:dyDescent="0.35">
      <c r="I17287">
        <v>81192</v>
      </c>
      <c r="J17287">
        <v>4030</v>
      </c>
      <c r="K17287">
        <v>167852</v>
      </c>
      <c r="L17287">
        <v>56.2</v>
      </c>
      <c r="M17287" t="s">
        <v>212</v>
      </c>
      <c r="N17287" s="160" t="s">
        <v>7</v>
      </c>
      <c r="O17287" s="160" t="s">
        <v>80</v>
      </c>
    </row>
    <row r="17288" spans="9:15" x14ac:dyDescent="0.35">
      <c r="I17288">
        <v>118038</v>
      </c>
      <c r="J17288">
        <v>4030</v>
      </c>
      <c r="K17288">
        <v>167852</v>
      </c>
      <c r="L17288">
        <v>92.84</v>
      </c>
      <c r="M17288" t="s">
        <v>212</v>
      </c>
      <c r="N17288" s="160" t="s">
        <v>7</v>
      </c>
      <c r="O17288" s="160" t="s">
        <v>80</v>
      </c>
    </row>
    <row r="17289" spans="9:15" x14ac:dyDescent="0.35">
      <c r="I17289">
        <v>118484</v>
      </c>
      <c r="J17289">
        <v>4030</v>
      </c>
      <c r="K17289">
        <v>167852</v>
      </c>
      <c r="L17289">
        <v>125.73</v>
      </c>
      <c r="M17289" t="s">
        <v>212</v>
      </c>
      <c r="N17289" s="160" t="s">
        <v>7</v>
      </c>
      <c r="O17289" s="160" t="s">
        <v>80</v>
      </c>
    </row>
    <row r="17290" spans="9:15" x14ac:dyDescent="0.35">
      <c r="I17290">
        <v>119309</v>
      </c>
      <c r="J17290">
        <v>4030</v>
      </c>
      <c r="K17290">
        <v>167852</v>
      </c>
      <c r="L17290">
        <v>38.159999999999997</v>
      </c>
      <c r="M17290" t="s">
        <v>212</v>
      </c>
      <c r="N17290" s="160" t="s">
        <v>9</v>
      </c>
      <c r="O17290" s="160" t="s">
        <v>80</v>
      </c>
    </row>
    <row r="17291" spans="9:15" x14ac:dyDescent="0.35">
      <c r="I17291">
        <v>114734</v>
      </c>
      <c r="J17291">
        <v>3991</v>
      </c>
      <c r="K17291">
        <v>167859</v>
      </c>
      <c r="L17291">
        <v>115.04</v>
      </c>
      <c r="M17291" t="s">
        <v>212</v>
      </c>
      <c r="N17291" s="160" t="s">
        <v>7</v>
      </c>
      <c r="O17291" s="160" t="s">
        <v>80</v>
      </c>
    </row>
    <row r="17292" spans="9:15" x14ac:dyDescent="0.35">
      <c r="I17292">
        <v>7</v>
      </c>
      <c r="J17292">
        <v>4052</v>
      </c>
      <c r="K17292">
        <v>167860</v>
      </c>
      <c r="L17292">
        <v>193.08</v>
      </c>
      <c r="M17292" t="s">
        <v>212</v>
      </c>
      <c r="N17292" s="160" t="s">
        <v>9</v>
      </c>
      <c r="O17292" s="160" t="s">
        <v>80</v>
      </c>
    </row>
    <row r="17293" spans="9:15" x14ac:dyDescent="0.35">
      <c r="I17293">
        <v>91312</v>
      </c>
      <c r="J17293">
        <v>4052</v>
      </c>
      <c r="K17293">
        <v>167860</v>
      </c>
      <c r="L17293">
        <v>130.03</v>
      </c>
      <c r="M17293" t="s">
        <v>212</v>
      </c>
      <c r="N17293" s="160" t="s">
        <v>8</v>
      </c>
      <c r="O17293" s="160" t="s">
        <v>80</v>
      </c>
    </row>
    <row r="17294" spans="9:15" x14ac:dyDescent="0.35">
      <c r="I17294">
        <v>116372</v>
      </c>
      <c r="J17294">
        <v>4052</v>
      </c>
      <c r="K17294">
        <v>167860</v>
      </c>
      <c r="L17294">
        <v>23.65</v>
      </c>
      <c r="M17294" t="s">
        <v>212</v>
      </c>
      <c r="N17294" s="160" t="s">
        <v>19</v>
      </c>
      <c r="O17294" s="160" t="s">
        <v>80</v>
      </c>
    </row>
    <row r="17295" spans="9:15" x14ac:dyDescent="0.35">
      <c r="I17295">
        <v>118038</v>
      </c>
      <c r="J17295">
        <v>4052</v>
      </c>
      <c r="K17295">
        <v>167860</v>
      </c>
      <c r="L17295">
        <v>92.21</v>
      </c>
      <c r="M17295" t="s">
        <v>212</v>
      </c>
      <c r="N17295" s="160" t="s">
        <v>7</v>
      </c>
      <c r="O17295" s="160" t="s">
        <v>80</v>
      </c>
    </row>
    <row r="17296" spans="9:15" x14ac:dyDescent="0.35">
      <c r="I17296">
        <v>119309</v>
      </c>
      <c r="J17296">
        <v>4052</v>
      </c>
      <c r="K17296">
        <v>167860</v>
      </c>
      <c r="L17296">
        <v>37.9</v>
      </c>
      <c r="M17296" t="s">
        <v>212</v>
      </c>
      <c r="N17296" s="160" t="s">
        <v>9</v>
      </c>
      <c r="O17296" s="160" t="s">
        <v>80</v>
      </c>
    </row>
    <row r="17297" spans="9:15" x14ac:dyDescent="0.35">
      <c r="I17297">
        <v>91312</v>
      </c>
      <c r="J17297">
        <v>4033</v>
      </c>
      <c r="K17297">
        <v>167867</v>
      </c>
      <c r="L17297">
        <v>130.91999999999999</v>
      </c>
      <c r="M17297" t="s">
        <v>212</v>
      </c>
      <c r="N17297" s="160" t="s">
        <v>8</v>
      </c>
      <c r="O17297" s="160" t="s">
        <v>80</v>
      </c>
    </row>
    <row r="17298" spans="9:15" x14ac:dyDescent="0.35">
      <c r="I17298">
        <v>117441</v>
      </c>
      <c r="J17298">
        <v>4033</v>
      </c>
      <c r="K17298">
        <v>167867</v>
      </c>
      <c r="L17298">
        <v>137.44999999999999</v>
      </c>
      <c r="M17298" t="s">
        <v>212</v>
      </c>
      <c r="N17298" s="160" t="s">
        <v>9</v>
      </c>
      <c r="O17298" s="160" t="s">
        <v>80</v>
      </c>
    </row>
    <row r="17299" spans="9:15" x14ac:dyDescent="0.35">
      <c r="I17299">
        <v>118038</v>
      </c>
      <c r="J17299">
        <v>4033</v>
      </c>
      <c r="K17299">
        <v>167867</v>
      </c>
      <c r="L17299">
        <v>185.68</v>
      </c>
      <c r="M17299" t="s">
        <v>212</v>
      </c>
      <c r="N17299" s="160" t="s">
        <v>7</v>
      </c>
      <c r="O17299" s="160" t="s">
        <v>80</v>
      </c>
    </row>
    <row r="17300" spans="9:15" x14ac:dyDescent="0.35">
      <c r="I17300">
        <v>97192</v>
      </c>
      <c r="J17300">
        <v>3967</v>
      </c>
      <c r="K17300">
        <v>167885</v>
      </c>
      <c r="L17300">
        <v>287.36</v>
      </c>
      <c r="M17300" t="s">
        <v>212</v>
      </c>
      <c r="N17300" s="160" t="s">
        <v>7</v>
      </c>
      <c r="O17300" s="160" t="s">
        <v>80</v>
      </c>
    </row>
    <row r="17301" spans="9:15" x14ac:dyDescent="0.35">
      <c r="I17301">
        <v>103732</v>
      </c>
      <c r="J17301">
        <v>3967</v>
      </c>
      <c r="K17301">
        <v>167885</v>
      </c>
      <c r="L17301">
        <v>109.5</v>
      </c>
      <c r="M17301" t="s">
        <v>212</v>
      </c>
      <c r="N17301" s="160" t="s">
        <v>8</v>
      </c>
      <c r="O17301" s="160" t="s">
        <v>80</v>
      </c>
    </row>
    <row r="17302" spans="9:15" x14ac:dyDescent="0.35">
      <c r="I17302">
        <v>117767</v>
      </c>
      <c r="J17302">
        <v>3967</v>
      </c>
      <c r="K17302">
        <v>167885</v>
      </c>
      <c r="L17302">
        <v>92.83</v>
      </c>
      <c r="M17302" t="s">
        <v>212</v>
      </c>
      <c r="N17302" s="160" t="s">
        <v>7</v>
      </c>
      <c r="O17302" s="160" t="s">
        <v>80</v>
      </c>
    </row>
    <row r="17303" spans="9:15" x14ac:dyDescent="0.35">
      <c r="I17303">
        <v>118038</v>
      </c>
      <c r="J17303">
        <v>3967</v>
      </c>
      <c r="K17303">
        <v>167885</v>
      </c>
      <c r="L17303">
        <v>92.84</v>
      </c>
      <c r="M17303" t="s">
        <v>212</v>
      </c>
      <c r="N17303" s="160" t="s">
        <v>7</v>
      </c>
      <c r="O17303" s="160" t="s">
        <v>80</v>
      </c>
    </row>
    <row r="17304" spans="9:15" x14ac:dyDescent="0.35">
      <c r="I17304">
        <v>125023</v>
      </c>
      <c r="J17304">
        <v>3967</v>
      </c>
      <c r="K17304">
        <v>167885</v>
      </c>
      <c r="L17304">
        <v>97.18</v>
      </c>
      <c r="M17304" t="s">
        <v>212</v>
      </c>
      <c r="N17304" s="160" t="s">
        <v>9</v>
      </c>
      <c r="O17304" s="160" t="s">
        <v>80</v>
      </c>
    </row>
    <row r="17305" spans="9:15" x14ac:dyDescent="0.35">
      <c r="I17305">
        <v>7</v>
      </c>
      <c r="J17305">
        <v>3875</v>
      </c>
      <c r="K17305">
        <v>167886</v>
      </c>
      <c r="L17305">
        <v>194.4</v>
      </c>
      <c r="M17305" t="s">
        <v>212</v>
      </c>
      <c r="N17305" s="160" t="s">
        <v>9</v>
      </c>
      <c r="O17305" s="160" t="s">
        <v>80</v>
      </c>
    </row>
    <row r="17306" spans="9:15" x14ac:dyDescent="0.35">
      <c r="I17306">
        <v>78573</v>
      </c>
      <c r="J17306">
        <v>3875</v>
      </c>
      <c r="K17306">
        <v>167886</v>
      </c>
      <c r="L17306">
        <v>255.68</v>
      </c>
      <c r="M17306" t="s">
        <v>212</v>
      </c>
      <c r="N17306" s="160" t="s">
        <v>8</v>
      </c>
      <c r="O17306" s="160" t="s">
        <v>80</v>
      </c>
    </row>
    <row r="17307" spans="9:15" x14ac:dyDescent="0.35">
      <c r="I17307">
        <v>91312</v>
      </c>
      <c r="J17307">
        <v>3875</v>
      </c>
      <c r="K17307">
        <v>167886</v>
      </c>
      <c r="L17307">
        <v>130.91999999999999</v>
      </c>
      <c r="M17307" t="s">
        <v>212</v>
      </c>
      <c r="N17307" s="160" t="s">
        <v>8</v>
      </c>
      <c r="O17307" s="160" t="s">
        <v>80</v>
      </c>
    </row>
    <row r="17308" spans="9:15" x14ac:dyDescent="0.35">
      <c r="I17308">
        <v>91312</v>
      </c>
      <c r="J17308">
        <v>3875</v>
      </c>
      <c r="K17308">
        <v>167886</v>
      </c>
      <c r="L17308">
        <v>261.83999999999997</v>
      </c>
      <c r="M17308" t="s">
        <v>212</v>
      </c>
      <c r="N17308" s="160" t="s">
        <v>8</v>
      </c>
      <c r="O17308" s="160" t="s">
        <v>80</v>
      </c>
    </row>
    <row r="17309" spans="9:15" x14ac:dyDescent="0.35">
      <c r="I17309">
        <v>7</v>
      </c>
      <c r="J17309">
        <v>4008</v>
      </c>
      <c r="K17309">
        <v>167887</v>
      </c>
      <c r="L17309">
        <v>194.4</v>
      </c>
      <c r="M17309" t="s">
        <v>212</v>
      </c>
      <c r="N17309" s="160" t="s">
        <v>9</v>
      </c>
      <c r="O17309" s="160" t="s">
        <v>80</v>
      </c>
    </row>
    <row r="17310" spans="9:15" x14ac:dyDescent="0.35">
      <c r="I17310">
        <v>91312</v>
      </c>
      <c r="J17310">
        <v>3998</v>
      </c>
      <c r="K17310">
        <v>167889</v>
      </c>
      <c r="L17310">
        <v>130.54</v>
      </c>
      <c r="M17310" t="s">
        <v>212</v>
      </c>
      <c r="N17310" s="160" t="s">
        <v>8</v>
      </c>
      <c r="O17310" s="160" t="s">
        <v>80</v>
      </c>
    </row>
    <row r="17311" spans="9:15" x14ac:dyDescent="0.35">
      <c r="I17311">
        <v>116372</v>
      </c>
      <c r="J17311">
        <v>3998</v>
      </c>
      <c r="K17311">
        <v>167889</v>
      </c>
      <c r="L17311">
        <v>119.08</v>
      </c>
      <c r="M17311" t="s">
        <v>212</v>
      </c>
      <c r="N17311" s="160" t="s">
        <v>19</v>
      </c>
      <c r="O17311" s="160" t="s">
        <v>80</v>
      </c>
    </row>
    <row r="17312" spans="9:15" x14ac:dyDescent="0.35">
      <c r="I17312">
        <v>120833</v>
      </c>
      <c r="J17312">
        <v>3875</v>
      </c>
      <c r="K17312">
        <v>167925</v>
      </c>
      <c r="L17312">
        <v>29.15</v>
      </c>
      <c r="M17312" t="s">
        <v>212</v>
      </c>
      <c r="N17312" s="160" t="s">
        <v>10</v>
      </c>
      <c r="O17312" s="160" t="s">
        <v>80</v>
      </c>
    </row>
    <row r="17313" spans="9:15" x14ac:dyDescent="0.35">
      <c r="I17313">
        <v>120834</v>
      </c>
      <c r="J17313">
        <v>3875</v>
      </c>
      <c r="K17313">
        <v>167925</v>
      </c>
      <c r="L17313">
        <v>29.15</v>
      </c>
      <c r="M17313" t="s">
        <v>212</v>
      </c>
      <c r="N17313" s="160" t="s">
        <v>10</v>
      </c>
      <c r="O17313" s="160" t="s">
        <v>80</v>
      </c>
    </row>
    <row r="17314" spans="9:15" x14ac:dyDescent="0.35">
      <c r="I17314">
        <v>119309</v>
      </c>
      <c r="J17314">
        <v>3873</v>
      </c>
      <c r="K17314">
        <v>167926</v>
      </c>
      <c r="L17314">
        <v>38.99</v>
      </c>
      <c r="M17314" t="s">
        <v>212</v>
      </c>
      <c r="N17314" s="160" t="s">
        <v>9</v>
      </c>
      <c r="O17314" s="160" t="s">
        <v>80</v>
      </c>
    </row>
    <row r="17315" spans="9:15" x14ac:dyDescent="0.35">
      <c r="I17315">
        <v>119309</v>
      </c>
      <c r="J17315">
        <v>4006</v>
      </c>
      <c r="K17315">
        <v>167929</v>
      </c>
      <c r="L17315">
        <v>38.159999999999997</v>
      </c>
      <c r="M17315" t="s">
        <v>212</v>
      </c>
      <c r="N17315" s="160" t="s">
        <v>9</v>
      </c>
      <c r="O17315" s="160" t="s">
        <v>80</v>
      </c>
    </row>
    <row r="17316" spans="9:15" x14ac:dyDescent="0.35">
      <c r="I17316">
        <v>71189</v>
      </c>
      <c r="J17316">
        <v>4012</v>
      </c>
      <c r="K17316">
        <v>167938</v>
      </c>
      <c r="L17316">
        <v>73.260000000000005</v>
      </c>
      <c r="M17316" t="s">
        <v>218</v>
      </c>
      <c r="N17316" s="160" t="s">
        <v>8</v>
      </c>
      <c r="O17316" s="160" t="s">
        <v>80</v>
      </c>
    </row>
    <row r="17317" spans="9:15" x14ac:dyDescent="0.35">
      <c r="I17317">
        <v>91312</v>
      </c>
      <c r="J17317">
        <v>4012</v>
      </c>
      <c r="K17317">
        <v>167938</v>
      </c>
      <c r="L17317">
        <v>130.91999999999999</v>
      </c>
      <c r="M17317" t="s">
        <v>218</v>
      </c>
      <c r="N17317" s="160" t="s">
        <v>8</v>
      </c>
      <c r="O17317" s="160" t="s">
        <v>80</v>
      </c>
    </row>
    <row r="17318" spans="9:15" x14ac:dyDescent="0.35">
      <c r="I17318">
        <v>116372</v>
      </c>
      <c r="J17318">
        <v>4012</v>
      </c>
      <c r="K17318">
        <v>167938</v>
      </c>
      <c r="L17318">
        <v>23.81</v>
      </c>
      <c r="M17318" t="s">
        <v>212</v>
      </c>
      <c r="N17318" s="160" t="s">
        <v>19</v>
      </c>
      <c r="O17318" s="160" t="s">
        <v>80</v>
      </c>
    </row>
    <row r="17319" spans="9:15" x14ac:dyDescent="0.35">
      <c r="I17319">
        <v>116372</v>
      </c>
      <c r="J17319">
        <v>4012</v>
      </c>
      <c r="K17319">
        <v>167938</v>
      </c>
      <c r="L17319">
        <v>23.81</v>
      </c>
      <c r="M17319" t="s">
        <v>212</v>
      </c>
      <c r="N17319" s="160" t="s">
        <v>19</v>
      </c>
      <c r="O17319" s="160" t="s">
        <v>80</v>
      </c>
    </row>
    <row r="17320" spans="9:15" x14ac:dyDescent="0.35">
      <c r="I17320">
        <v>118038</v>
      </c>
      <c r="J17320">
        <v>4012</v>
      </c>
      <c r="K17320">
        <v>167938</v>
      </c>
      <c r="L17320">
        <v>92.84</v>
      </c>
      <c r="M17320" t="s">
        <v>212</v>
      </c>
      <c r="N17320" s="160" t="s">
        <v>7</v>
      </c>
      <c r="O17320" s="160" t="s">
        <v>80</v>
      </c>
    </row>
    <row r="17321" spans="9:15" x14ac:dyDescent="0.35">
      <c r="I17321">
        <v>118484</v>
      </c>
      <c r="J17321">
        <v>4012</v>
      </c>
      <c r="K17321">
        <v>167938</v>
      </c>
      <c r="L17321">
        <v>125.73</v>
      </c>
      <c r="M17321" t="s">
        <v>212</v>
      </c>
      <c r="N17321" s="160" t="s">
        <v>7</v>
      </c>
      <c r="O17321" s="160" t="s">
        <v>80</v>
      </c>
    </row>
    <row r="17322" spans="9:15" x14ac:dyDescent="0.35">
      <c r="I17322">
        <v>118484</v>
      </c>
      <c r="J17322">
        <v>4012</v>
      </c>
      <c r="K17322">
        <v>167938</v>
      </c>
      <c r="L17322">
        <v>125.73</v>
      </c>
      <c r="M17322" t="s">
        <v>218</v>
      </c>
      <c r="N17322" s="160" t="s">
        <v>7</v>
      </c>
      <c r="O17322" s="160" t="s">
        <v>80</v>
      </c>
    </row>
    <row r="17323" spans="9:15" x14ac:dyDescent="0.35">
      <c r="I17323">
        <v>81192</v>
      </c>
      <c r="J17323">
        <v>4021</v>
      </c>
      <c r="K17323">
        <v>167939</v>
      </c>
      <c r="L17323">
        <v>55.19</v>
      </c>
      <c r="M17323" t="s">
        <v>212</v>
      </c>
      <c r="N17323" s="160" t="s">
        <v>7</v>
      </c>
      <c r="O17323" s="160" t="s">
        <v>80</v>
      </c>
    </row>
    <row r="17324" spans="9:15" x14ac:dyDescent="0.35">
      <c r="I17324">
        <v>91312</v>
      </c>
      <c r="J17324">
        <v>4052</v>
      </c>
      <c r="K17324">
        <v>167948</v>
      </c>
      <c r="L17324">
        <v>130.54</v>
      </c>
      <c r="M17324" t="s">
        <v>212</v>
      </c>
      <c r="N17324" s="160" t="s">
        <v>8</v>
      </c>
      <c r="O17324" s="160" t="s">
        <v>80</v>
      </c>
    </row>
    <row r="17325" spans="9:15" x14ac:dyDescent="0.35">
      <c r="I17325">
        <v>117767</v>
      </c>
      <c r="J17325">
        <v>4052</v>
      </c>
      <c r="K17325">
        <v>167948</v>
      </c>
      <c r="L17325">
        <v>185.12</v>
      </c>
      <c r="M17325" t="s">
        <v>212</v>
      </c>
      <c r="N17325" s="160" t="s">
        <v>7</v>
      </c>
      <c r="O17325" s="160" t="s">
        <v>80</v>
      </c>
    </row>
    <row r="17326" spans="9:15" x14ac:dyDescent="0.35">
      <c r="I17326">
        <v>118038</v>
      </c>
      <c r="J17326">
        <v>4052</v>
      </c>
      <c r="K17326">
        <v>167948</v>
      </c>
      <c r="L17326">
        <v>370.23</v>
      </c>
      <c r="M17326" t="s">
        <v>212</v>
      </c>
      <c r="N17326" s="160" t="s">
        <v>7</v>
      </c>
      <c r="O17326" s="160" t="s">
        <v>80</v>
      </c>
    </row>
    <row r="17327" spans="9:15" x14ac:dyDescent="0.35">
      <c r="I17327">
        <v>91312</v>
      </c>
      <c r="J17327">
        <v>3967</v>
      </c>
      <c r="K17327">
        <v>167962</v>
      </c>
      <c r="L17327">
        <v>130.91999999999999</v>
      </c>
      <c r="M17327" t="s">
        <v>212</v>
      </c>
      <c r="N17327" s="160" t="s">
        <v>8</v>
      </c>
      <c r="O17327" s="160" t="s">
        <v>80</v>
      </c>
    </row>
    <row r="17328" spans="9:15" x14ac:dyDescent="0.35">
      <c r="I17328">
        <v>117766</v>
      </c>
      <c r="J17328">
        <v>3967</v>
      </c>
      <c r="K17328">
        <v>167962</v>
      </c>
      <c r="L17328">
        <v>92.83</v>
      </c>
      <c r="M17328" t="s">
        <v>212</v>
      </c>
      <c r="N17328" s="160" t="s">
        <v>7</v>
      </c>
      <c r="O17328" s="160" t="s">
        <v>80</v>
      </c>
    </row>
    <row r="17329" spans="9:15" x14ac:dyDescent="0.35">
      <c r="I17329">
        <v>117767</v>
      </c>
      <c r="J17329">
        <v>3967</v>
      </c>
      <c r="K17329">
        <v>167962</v>
      </c>
      <c r="L17329">
        <v>92.83</v>
      </c>
      <c r="M17329" t="s">
        <v>212</v>
      </c>
      <c r="N17329" s="160" t="s">
        <v>7</v>
      </c>
      <c r="O17329" s="160" t="s">
        <v>80</v>
      </c>
    </row>
    <row r="17330" spans="9:15" x14ac:dyDescent="0.35">
      <c r="I17330">
        <v>118038</v>
      </c>
      <c r="J17330">
        <v>3967</v>
      </c>
      <c r="K17330">
        <v>167962</v>
      </c>
      <c r="L17330">
        <v>92.84</v>
      </c>
      <c r="M17330" t="s">
        <v>212</v>
      </c>
      <c r="N17330" s="160" t="s">
        <v>7</v>
      </c>
      <c r="O17330" s="160" t="s">
        <v>80</v>
      </c>
    </row>
    <row r="17331" spans="9:15" x14ac:dyDescent="0.35">
      <c r="I17331">
        <v>118484</v>
      </c>
      <c r="J17331">
        <v>3967</v>
      </c>
      <c r="K17331">
        <v>167962</v>
      </c>
      <c r="L17331">
        <v>125.73</v>
      </c>
      <c r="M17331" t="s">
        <v>212</v>
      </c>
      <c r="N17331" s="160" t="s">
        <v>7</v>
      </c>
      <c r="O17331" s="160" t="s">
        <v>80</v>
      </c>
    </row>
    <row r="17332" spans="9:15" x14ac:dyDescent="0.35">
      <c r="I17332">
        <v>120833</v>
      </c>
      <c r="J17332">
        <v>3967</v>
      </c>
      <c r="K17332">
        <v>167962</v>
      </c>
      <c r="L17332">
        <v>26.51</v>
      </c>
      <c r="M17332" t="s">
        <v>212</v>
      </c>
      <c r="N17332" s="160" t="s">
        <v>10</v>
      </c>
      <c r="O17332" s="160" t="s">
        <v>80</v>
      </c>
    </row>
    <row r="17333" spans="9:15" x14ac:dyDescent="0.35">
      <c r="I17333">
        <v>120935</v>
      </c>
      <c r="J17333">
        <v>3967</v>
      </c>
      <c r="K17333">
        <v>167962</v>
      </c>
      <c r="L17333">
        <v>26.51</v>
      </c>
      <c r="M17333" t="s">
        <v>212</v>
      </c>
      <c r="N17333" s="160" t="s">
        <v>10</v>
      </c>
      <c r="O17333" s="160" t="s">
        <v>80</v>
      </c>
    </row>
    <row r="17334" spans="9:15" x14ac:dyDescent="0.35">
      <c r="I17334">
        <v>120936</v>
      </c>
      <c r="J17334">
        <v>3967</v>
      </c>
      <c r="K17334">
        <v>167962</v>
      </c>
      <c r="L17334">
        <v>26.51</v>
      </c>
      <c r="M17334" t="s">
        <v>212</v>
      </c>
      <c r="N17334" s="160" t="s">
        <v>10</v>
      </c>
      <c r="O17334" s="160" t="s">
        <v>80</v>
      </c>
    </row>
    <row r="17335" spans="9:15" x14ac:dyDescent="0.35">
      <c r="I17335">
        <v>118484</v>
      </c>
      <c r="J17335">
        <v>4024</v>
      </c>
      <c r="K17335">
        <v>167970</v>
      </c>
      <c r="L17335">
        <v>125.37</v>
      </c>
      <c r="M17335" t="s">
        <v>212</v>
      </c>
      <c r="N17335" s="160" t="s">
        <v>7</v>
      </c>
      <c r="O17335" s="160" t="s">
        <v>80</v>
      </c>
    </row>
    <row r="17336" spans="9:15" x14ac:dyDescent="0.35">
      <c r="I17336">
        <v>91312</v>
      </c>
      <c r="J17336">
        <v>4011</v>
      </c>
      <c r="K17336">
        <v>168022</v>
      </c>
      <c r="L17336">
        <v>523.67999999999995</v>
      </c>
      <c r="M17336" t="s">
        <v>212</v>
      </c>
      <c r="N17336" s="160" t="s">
        <v>8</v>
      </c>
      <c r="O17336" s="160" t="s">
        <v>80</v>
      </c>
    </row>
    <row r="17337" spans="9:15" x14ac:dyDescent="0.35">
      <c r="I17337">
        <v>91312</v>
      </c>
      <c r="J17337">
        <v>4011</v>
      </c>
      <c r="K17337">
        <v>168022</v>
      </c>
      <c r="L17337">
        <v>392.76</v>
      </c>
      <c r="M17337" t="s">
        <v>212</v>
      </c>
      <c r="N17337" s="160" t="s">
        <v>8</v>
      </c>
      <c r="O17337" s="160" t="s">
        <v>80</v>
      </c>
    </row>
    <row r="17338" spans="9:15" x14ac:dyDescent="0.35">
      <c r="I17338">
        <v>7</v>
      </c>
      <c r="J17338">
        <v>3968</v>
      </c>
      <c r="K17338">
        <v>168028</v>
      </c>
      <c r="L17338">
        <v>193.84</v>
      </c>
      <c r="M17338" t="s">
        <v>212</v>
      </c>
      <c r="N17338" s="160" t="s">
        <v>9</v>
      </c>
      <c r="O17338" s="160" t="s">
        <v>80</v>
      </c>
    </row>
    <row r="17339" spans="9:15" x14ac:dyDescent="0.35">
      <c r="I17339">
        <v>72449</v>
      </c>
      <c r="J17339">
        <v>3968</v>
      </c>
      <c r="K17339">
        <v>168028</v>
      </c>
      <c r="L17339">
        <v>193.88</v>
      </c>
      <c r="M17339" t="s">
        <v>212</v>
      </c>
      <c r="N17339" s="160" t="s">
        <v>9</v>
      </c>
      <c r="O17339" s="160" t="s">
        <v>80</v>
      </c>
    </row>
    <row r="17340" spans="9:15" x14ac:dyDescent="0.35">
      <c r="I17340">
        <v>74395</v>
      </c>
      <c r="J17340">
        <v>3968</v>
      </c>
      <c r="K17340">
        <v>168028</v>
      </c>
      <c r="L17340">
        <v>174.1</v>
      </c>
      <c r="M17340" t="s">
        <v>212</v>
      </c>
      <c r="N17340" s="160" t="s">
        <v>7</v>
      </c>
      <c r="O17340" s="160" t="s">
        <v>80</v>
      </c>
    </row>
    <row r="17341" spans="9:15" x14ac:dyDescent="0.35">
      <c r="I17341">
        <v>116372</v>
      </c>
      <c r="J17341">
        <v>3968</v>
      </c>
      <c r="K17341">
        <v>168028</v>
      </c>
      <c r="L17341">
        <v>99.69</v>
      </c>
      <c r="M17341" t="s">
        <v>212</v>
      </c>
      <c r="N17341" s="160" t="s">
        <v>19</v>
      </c>
      <c r="O17341" s="160" t="s">
        <v>80</v>
      </c>
    </row>
    <row r="17342" spans="9:15" x14ac:dyDescent="0.35">
      <c r="I17342">
        <v>118038</v>
      </c>
      <c r="J17342">
        <v>3968</v>
      </c>
      <c r="K17342">
        <v>168028</v>
      </c>
      <c r="L17342">
        <v>92.57</v>
      </c>
      <c r="M17342" t="s">
        <v>212</v>
      </c>
      <c r="N17342" s="160" t="s">
        <v>7</v>
      </c>
      <c r="O17342" s="160" t="s">
        <v>80</v>
      </c>
    </row>
    <row r="17343" spans="9:15" x14ac:dyDescent="0.35">
      <c r="I17343">
        <v>118484</v>
      </c>
      <c r="J17343">
        <v>3968</v>
      </c>
      <c r="K17343">
        <v>168028</v>
      </c>
      <c r="L17343">
        <v>125.37</v>
      </c>
      <c r="M17343" t="s">
        <v>212</v>
      </c>
      <c r="N17343" s="160" t="s">
        <v>7</v>
      </c>
      <c r="O17343" s="160" t="s">
        <v>80</v>
      </c>
    </row>
    <row r="17344" spans="9:15" x14ac:dyDescent="0.35">
      <c r="I17344">
        <v>119309</v>
      </c>
      <c r="J17344">
        <v>3968</v>
      </c>
      <c r="K17344">
        <v>168028</v>
      </c>
      <c r="L17344">
        <v>114.15</v>
      </c>
      <c r="M17344" t="s">
        <v>212</v>
      </c>
      <c r="N17344" s="160" t="s">
        <v>9</v>
      </c>
      <c r="O17344" s="160" t="s">
        <v>80</v>
      </c>
    </row>
    <row r="17345" spans="9:15" x14ac:dyDescent="0.35">
      <c r="I17345">
        <v>16459</v>
      </c>
      <c r="J17345">
        <v>3968</v>
      </c>
      <c r="K17345">
        <v>168048</v>
      </c>
      <c r="L17345">
        <v>298.47000000000003</v>
      </c>
      <c r="M17345" t="s">
        <v>212</v>
      </c>
      <c r="N17345" s="160" t="s">
        <v>19</v>
      </c>
      <c r="O17345" s="160" t="s">
        <v>80</v>
      </c>
    </row>
    <row r="17346" spans="9:15" x14ac:dyDescent="0.35">
      <c r="I17346">
        <v>101972</v>
      </c>
      <c r="J17346">
        <v>3968</v>
      </c>
      <c r="K17346">
        <v>168048</v>
      </c>
      <c r="L17346">
        <v>266.63</v>
      </c>
      <c r="M17346" t="s">
        <v>212</v>
      </c>
      <c r="N17346" s="160" t="s">
        <v>19</v>
      </c>
      <c r="O17346" s="160" t="s">
        <v>80</v>
      </c>
    </row>
    <row r="17347" spans="9:15" x14ac:dyDescent="0.35">
      <c r="I17347">
        <v>116372</v>
      </c>
      <c r="J17347">
        <v>3968</v>
      </c>
      <c r="K17347">
        <v>168048</v>
      </c>
      <c r="L17347">
        <v>119.08</v>
      </c>
      <c r="M17347" t="s">
        <v>212</v>
      </c>
      <c r="N17347" s="160" t="s">
        <v>19</v>
      </c>
      <c r="O17347" s="160" t="s">
        <v>80</v>
      </c>
    </row>
    <row r="17348" spans="9:15" x14ac:dyDescent="0.35">
      <c r="I17348">
        <v>120935</v>
      </c>
      <c r="J17348">
        <v>3968</v>
      </c>
      <c r="K17348">
        <v>168048</v>
      </c>
      <c r="L17348">
        <v>26.43</v>
      </c>
      <c r="M17348" t="s">
        <v>212</v>
      </c>
      <c r="N17348" s="160" t="s">
        <v>10</v>
      </c>
      <c r="O17348" s="160" t="s">
        <v>80</v>
      </c>
    </row>
    <row r="17349" spans="9:15" x14ac:dyDescent="0.35">
      <c r="I17349">
        <v>103732</v>
      </c>
      <c r="J17349">
        <v>4014</v>
      </c>
      <c r="K17349">
        <v>168071</v>
      </c>
      <c r="L17349">
        <v>109.5</v>
      </c>
      <c r="M17349" t="s">
        <v>212</v>
      </c>
      <c r="N17349" s="160" t="s">
        <v>8</v>
      </c>
      <c r="O17349" s="160" t="s">
        <v>80</v>
      </c>
    </row>
    <row r="17350" spans="9:15" x14ac:dyDescent="0.35">
      <c r="I17350">
        <v>116372</v>
      </c>
      <c r="J17350">
        <v>4014</v>
      </c>
      <c r="K17350">
        <v>168071</v>
      </c>
      <c r="L17350">
        <v>449.5</v>
      </c>
      <c r="M17350" t="s">
        <v>212</v>
      </c>
      <c r="N17350" s="160" t="s">
        <v>19</v>
      </c>
      <c r="O17350" s="160" t="s">
        <v>80</v>
      </c>
    </row>
    <row r="17351" spans="9:15" x14ac:dyDescent="0.35">
      <c r="I17351">
        <v>117485</v>
      </c>
      <c r="J17351">
        <v>4014</v>
      </c>
      <c r="K17351">
        <v>168071</v>
      </c>
      <c r="L17351">
        <v>36.020000000000003</v>
      </c>
      <c r="M17351" t="s">
        <v>212</v>
      </c>
      <c r="N17351" s="160" t="s">
        <v>8</v>
      </c>
      <c r="O17351" s="160" t="s">
        <v>80</v>
      </c>
    </row>
    <row r="17352" spans="9:15" x14ac:dyDescent="0.35">
      <c r="I17352">
        <v>7</v>
      </c>
      <c r="J17352">
        <v>4010</v>
      </c>
      <c r="K17352">
        <v>168080</v>
      </c>
      <c r="L17352">
        <v>194.95</v>
      </c>
      <c r="M17352" t="s">
        <v>212</v>
      </c>
      <c r="N17352" s="160" t="s">
        <v>9</v>
      </c>
      <c r="O17352" s="160" t="s">
        <v>80</v>
      </c>
    </row>
    <row r="17353" spans="9:15" x14ac:dyDescent="0.35">
      <c r="I17353">
        <v>72449</v>
      </c>
      <c r="J17353">
        <v>4010</v>
      </c>
      <c r="K17353">
        <v>168080</v>
      </c>
      <c r="L17353">
        <v>194.95</v>
      </c>
      <c r="M17353" t="s">
        <v>212</v>
      </c>
      <c r="N17353" s="160" t="s">
        <v>9</v>
      </c>
      <c r="O17353" s="160" t="s">
        <v>80</v>
      </c>
    </row>
    <row r="17354" spans="9:15" x14ac:dyDescent="0.35">
      <c r="I17354">
        <v>78573</v>
      </c>
      <c r="J17354">
        <v>4010</v>
      </c>
      <c r="K17354">
        <v>168080</v>
      </c>
      <c r="L17354">
        <v>126.47</v>
      </c>
      <c r="M17354" t="s">
        <v>212</v>
      </c>
      <c r="N17354" s="160" t="s">
        <v>8</v>
      </c>
      <c r="O17354" s="160" t="s">
        <v>80</v>
      </c>
    </row>
    <row r="17355" spans="9:15" x14ac:dyDescent="0.35">
      <c r="I17355">
        <v>81192</v>
      </c>
      <c r="J17355">
        <v>4010</v>
      </c>
      <c r="K17355">
        <v>168080</v>
      </c>
      <c r="L17355">
        <v>55.95</v>
      </c>
      <c r="M17355" t="s">
        <v>212</v>
      </c>
      <c r="N17355" s="160" t="s">
        <v>7</v>
      </c>
      <c r="O17355" s="160" t="s">
        <v>80</v>
      </c>
    </row>
    <row r="17356" spans="9:15" x14ac:dyDescent="0.35">
      <c r="I17356">
        <v>91312</v>
      </c>
      <c r="J17356">
        <v>4010</v>
      </c>
      <c r="K17356">
        <v>168080</v>
      </c>
      <c r="L17356">
        <v>131.11000000000001</v>
      </c>
      <c r="M17356" t="s">
        <v>212</v>
      </c>
      <c r="N17356" s="160" t="s">
        <v>8</v>
      </c>
      <c r="O17356" s="160" t="s">
        <v>80</v>
      </c>
    </row>
    <row r="17357" spans="9:15" x14ac:dyDescent="0.35">
      <c r="I17357">
        <v>117441</v>
      </c>
      <c r="J17357">
        <v>4010</v>
      </c>
      <c r="K17357">
        <v>168080</v>
      </c>
      <c r="L17357">
        <v>137.65</v>
      </c>
      <c r="M17357" t="s">
        <v>212</v>
      </c>
      <c r="N17357" s="160" t="s">
        <v>9</v>
      </c>
      <c r="O17357" s="160" t="s">
        <v>80</v>
      </c>
    </row>
    <row r="17358" spans="9:15" x14ac:dyDescent="0.35">
      <c r="I17358">
        <v>117767</v>
      </c>
      <c r="J17358">
        <v>4010</v>
      </c>
      <c r="K17358">
        <v>168080</v>
      </c>
      <c r="L17358">
        <v>92.97</v>
      </c>
      <c r="M17358" t="s">
        <v>212</v>
      </c>
      <c r="N17358" s="160" t="s">
        <v>7</v>
      </c>
      <c r="O17358" s="160" t="s">
        <v>80</v>
      </c>
    </row>
    <row r="17359" spans="9:15" x14ac:dyDescent="0.35">
      <c r="I17359">
        <v>118038</v>
      </c>
      <c r="J17359">
        <v>4010</v>
      </c>
      <c r="K17359">
        <v>168080</v>
      </c>
      <c r="L17359">
        <v>92.98</v>
      </c>
      <c r="M17359" t="s">
        <v>212</v>
      </c>
      <c r="N17359" s="160" t="s">
        <v>7</v>
      </c>
      <c r="O17359" s="160" t="s">
        <v>80</v>
      </c>
    </row>
    <row r="17360" spans="9:15" x14ac:dyDescent="0.35">
      <c r="I17360">
        <v>120935</v>
      </c>
      <c r="J17360">
        <v>4010</v>
      </c>
      <c r="K17360">
        <v>168080</v>
      </c>
      <c r="L17360">
        <v>27.5</v>
      </c>
      <c r="M17360" t="s">
        <v>212</v>
      </c>
      <c r="N17360" s="160" t="s">
        <v>10</v>
      </c>
      <c r="O17360" s="160" t="s">
        <v>80</v>
      </c>
    </row>
    <row r="17361" spans="9:15" x14ac:dyDescent="0.35">
      <c r="I17361">
        <v>74395</v>
      </c>
      <c r="J17361">
        <v>4036</v>
      </c>
      <c r="K17361">
        <v>168081</v>
      </c>
      <c r="L17361">
        <v>86.2</v>
      </c>
      <c r="M17361" t="s">
        <v>212</v>
      </c>
      <c r="N17361" s="160" t="s">
        <v>7</v>
      </c>
      <c r="O17361" s="160" t="s">
        <v>80</v>
      </c>
    </row>
    <row r="17362" spans="9:15" x14ac:dyDescent="0.35">
      <c r="I17362">
        <v>119309</v>
      </c>
      <c r="J17362">
        <v>4036</v>
      </c>
      <c r="K17362">
        <v>168081</v>
      </c>
      <c r="L17362">
        <v>37.68</v>
      </c>
      <c r="M17362" t="s">
        <v>212</v>
      </c>
      <c r="N17362" s="160" t="s">
        <v>9</v>
      </c>
      <c r="O17362" s="160" t="s">
        <v>80</v>
      </c>
    </row>
    <row r="17363" spans="9:15" x14ac:dyDescent="0.35">
      <c r="I17363">
        <v>7</v>
      </c>
      <c r="J17363">
        <v>4036</v>
      </c>
      <c r="K17363">
        <v>168089</v>
      </c>
      <c r="L17363">
        <v>194.4</v>
      </c>
      <c r="M17363" t="s">
        <v>212</v>
      </c>
      <c r="N17363" s="160" t="s">
        <v>9</v>
      </c>
      <c r="O17363" s="160" t="s">
        <v>80</v>
      </c>
    </row>
    <row r="17364" spans="9:15" x14ac:dyDescent="0.35">
      <c r="I17364">
        <v>72449</v>
      </c>
      <c r="J17364">
        <v>4036</v>
      </c>
      <c r="K17364">
        <v>168089</v>
      </c>
      <c r="L17364">
        <v>194.44</v>
      </c>
      <c r="M17364" t="s">
        <v>212</v>
      </c>
      <c r="N17364" s="160" t="s">
        <v>9</v>
      </c>
      <c r="O17364" s="160" t="s">
        <v>80</v>
      </c>
    </row>
    <row r="17365" spans="9:15" x14ac:dyDescent="0.35">
      <c r="I17365">
        <v>74395</v>
      </c>
      <c r="J17365">
        <v>4036</v>
      </c>
      <c r="K17365">
        <v>168089</v>
      </c>
      <c r="L17365">
        <v>87.3</v>
      </c>
      <c r="M17365" t="s">
        <v>212</v>
      </c>
      <c r="N17365" s="160" t="s">
        <v>7</v>
      </c>
      <c r="O17365" s="160" t="s">
        <v>80</v>
      </c>
    </row>
    <row r="17366" spans="9:15" x14ac:dyDescent="0.35">
      <c r="I17366">
        <v>116372</v>
      </c>
      <c r="J17366">
        <v>4006</v>
      </c>
      <c r="K17366">
        <v>168138</v>
      </c>
      <c r="L17366">
        <v>119.08</v>
      </c>
      <c r="M17366" t="s">
        <v>212</v>
      </c>
      <c r="N17366" s="160" t="s">
        <v>19</v>
      </c>
      <c r="O17366" s="160" t="s">
        <v>80</v>
      </c>
    </row>
    <row r="17367" spans="9:15" x14ac:dyDescent="0.35">
      <c r="I17367">
        <v>118038</v>
      </c>
      <c r="J17367">
        <v>4006</v>
      </c>
      <c r="K17367">
        <v>168138</v>
      </c>
      <c r="L17367">
        <v>92.84</v>
      </c>
      <c r="M17367" t="s">
        <v>212</v>
      </c>
      <c r="N17367" s="160" t="s">
        <v>7</v>
      </c>
      <c r="O17367" s="160" t="s">
        <v>80</v>
      </c>
    </row>
    <row r="17368" spans="9:15" x14ac:dyDescent="0.35">
      <c r="I17368">
        <v>120833</v>
      </c>
      <c r="J17368">
        <v>4006</v>
      </c>
      <c r="K17368">
        <v>168138</v>
      </c>
      <c r="L17368">
        <v>26.51</v>
      </c>
      <c r="M17368" t="s">
        <v>212</v>
      </c>
      <c r="N17368" s="160" t="s">
        <v>10</v>
      </c>
      <c r="O17368" s="160" t="s">
        <v>80</v>
      </c>
    </row>
    <row r="17369" spans="9:15" x14ac:dyDescent="0.35">
      <c r="I17369">
        <v>120936</v>
      </c>
      <c r="J17369">
        <v>4006</v>
      </c>
      <c r="K17369">
        <v>168138</v>
      </c>
      <c r="L17369">
        <v>26.51</v>
      </c>
      <c r="M17369" t="s">
        <v>212</v>
      </c>
      <c r="N17369" s="160" t="s">
        <v>10</v>
      </c>
      <c r="O17369" s="160" t="s">
        <v>80</v>
      </c>
    </row>
    <row r="17370" spans="9:15" x14ac:dyDescent="0.35">
      <c r="I17370">
        <v>116372</v>
      </c>
      <c r="J17370">
        <v>4006</v>
      </c>
      <c r="K17370">
        <v>168140</v>
      </c>
      <c r="L17370">
        <v>23.81</v>
      </c>
      <c r="M17370" t="s">
        <v>212</v>
      </c>
      <c r="N17370" s="160" t="s">
        <v>19</v>
      </c>
      <c r="O17370" s="160" t="s">
        <v>80</v>
      </c>
    </row>
    <row r="17371" spans="9:15" x14ac:dyDescent="0.35">
      <c r="I17371">
        <v>117767</v>
      </c>
      <c r="J17371">
        <v>4006</v>
      </c>
      <c r="K17371">
        <v>168140</v>
      </c>
      <c r="L17371">
        <v>92.83</v>
      </c>
      <c r="M17371" t="s">
        <v>212</v>
      </c>
      <c r="N17371" s="160" t="s">
        <v>7</v>
      </c>
      <c r="O17371" s="160" t="s">
        <v>80</v>
      </c>
    </row>
    <row r="17372" spans="9:15" x14ac:dyDescent="0.35">
      <c r="I17372">
        <v>118038</v>
      </c>
      <c r="J17372">
        <v>4006</v>
      </c>
      <c r="K17372">
        <v>168140</v>
      </c>
      <c r="L17372">
        <v>92.84</v>
      </c>
      <c r="M17372" t="s">
        <v>212</v>
      </c>
      <c r="N17372" s="160" t="s">
        <v>7</v>
      </c>
      <c r="O17372" s="160" t="s">
        <v>80</v>
      </c>
    </row>
    <row r="17373" spans="9:15" x14ac:dyDescent="0.35">
      <c r="I17373">
        <v>101972</v>
      </c>
      <c r="J17373">
        <v>4021</v>
      </c>
      <c r="K17373">
        <v>168157</v>
      </c>
      <c r="L17373">
        <v>266.63</v>
      </c>
      <c r="M17373" t="s">
        <v>212</v>
      </c>
      <c r="N17373" s="160" t="s">
        <v>19</v>
      </c>
      <c r="O17373" s="160" t="s">
        <v>80</v>
      </c>
    </row>
    <row r="17374" spans="9:15" x14ac:dyDescent="0.35">
      <c r="I17374">
        <v>116372</v>
      </c>
      <c r="J17374">
        <v>4041</v>
      </c>
      <c r="K17374">
        <v>168161</v>
      </c>
      <c r="L17374">
        <v>70.260000000000005</v>
      </c>
      <c r="M17374" t="s">
        <v>212</v>
      </c>
      <c r="N17374" s="160" t="s">
        <v>19</v>
      </c>
      <c r="O17374" s="160" t="s">
        <v>80</v>
      </c>
    </row>
    <row r="17375" spans="9:15" x14ac:dyDescent="0.35">
      <c r="I17375">
        <v>116372</v>
      </c>
      <c r="J17375">
        <v>4041</v>
      </c>
      <c r="K17375">
        <v>168161</v>
      </c>
      <c r="L17375">
        <v>70.260000000000005</v>
      </c>
      <c r="M17375" t="s">
        <v>212</v>
      </c>
      <c r="N17375" s="160" t="s">
        <v>19</v>
      </c>
      <c r="O17375" s="160" t="s">
        <v>80</v>
      </c>
    </row>
    <row r="17376" spans="9:15" x14ac:dyDescent="0.35">
      <c r="I17376">
        <v>117441</v>
      </c>
      <c r="J17376">
        <v>4041</v>
      </c>
      <c r="K17376">
        <v>168161</v>
      </c>
      <c r="L17376">
        <v>135.18</v>
      </c>
      <c r="M17376" t="s">
        <v>212</v>
      </c>
      <c r="N17376" s="160" t="s">
        <v>9</v>
      </c>
      <c r="O17376" s="160" t="s">
        <v>80</v>
      </c>
    </row>
    <row r="17377" spans="9:15" x14ac:dyDescent="0.35">
      <c r="I17377">
        <v>117441</v>
      </c>
      <c r="J17377">
        <v>4041</v>
      </c>
      <c r="K17377">
        <v>168161</v>
      </c>
      <c r="L17377">
        <v>135.18</v>
      </c>
      <c r="M17377" t="s">
        <v>212</v>
      </c>
      <c r="N17377" s="160" t="s">
        <v>9</v>
      </c>
      <c r="O17377" s="160" t="s">
        <v>80</v>
      </c>
    </row>
    <row r="17378" spans="9:15" x14ac:dyDescent="0.35">
      <c r="I17378">
        <v>117441</v>
      </c>
      <c r="J17378">
        <v>4041</v>
      </c>
      <c r="K17378">
        <v>168161</v>
      </c>
      <c r="L17378">
        <v>135.18</v>
      </c>
      <c r="M17378" t="s">
        <v>212</v>
      </c>
      <c r="N17378" s="160" t="s">
        <v>9</v>
      </c>
      <c r="O17378" s="160" t="s">
        <v>80</v>
      </c>
    </row>
    <row r="17379" spans="9:15" x14ac:dyDescent="0.35">
      <c r="I17379">
        <v>91312</v>
      </c>
      <c r="J17379">
        <v>4052</v>
      </c>
      <c r="K17379">
        <v>168170</v>
      </c>
      <c r="L17379">
        <v>130.72999999999999</v>
      </c>
      <c r="M17379" t="s">
        <v>212</v>
      </c>
      <c r="N17379" s="160" t="s">
        <v>8</v>
      </c>
      <c r="O17379" s="160" t="s">
        <v>80</v>
      </c>
    </row>
    <row r="17380" spans="9:15" x14ac:dyDescent="0.35">
      <c r="I17380">
        <v>72449</v>
      </c>
      <c r="J17380">
        <v>4036</v>
      </c>
      <c r="K17380">
        <v>168180</v>
      </c>
      <c r="L17380">
        <v>359.4</v>
      </c>
      <c r="M17380" t="s">
        <v>212</v>
      </c>
      <c r="N17380" s="160" t="s">
        <v>9</v>
      </c>
      <c r="O17380" s="160" t="s">
        <v>80</v>
      </c>
    </row>
    <row r="17381" spans="9:15" x14ac:dyDescent="0.35">
      <c r="I17381">
        <v>77912</v>
      </c>
      <c r="J17381">
        <v>4036</v>
      </c>
      <c r="K17381">
        <v>168180</v>
      </c>
      <c r="L17381">
        <v>328.54</v>
      </c>
      <c r="M17381" t="s">
        <v>212</v>
      </c>
      <c r="N17381" s="160" t="s">
        <v>8</v>
      </c>
      <c r="O17381" s="160" t="s">
        <v>80</v>
      </c>
    </row>
    <row r="17382" spans="9:15" x14ac:dyDescent="0.35">
      <c r="I17382">
        <v>91312</v>
      </c>
      <c r="J17382">
        <v>4036</v>
      </c>
      <c r="K17382">
        <v>168180</v>
      </c>
      <c r="L17382">
        <v>261.83999999999997</v>
      </c>
      <c r="M17382" t="s">
        <v>212</v>
      </c>
      <c r="N17382" s="160" t="s">
        <v>8</v>
      </c>
      <c r="O17382" s="160" t="s">
        <v>80</v>
      </c>
    </row>
    <row r="17383" spans="9:15" x14ac:dyDescent="0.35">
      <c r="I17383">
        <v>97192</v>
      </c>
      <c r="J17383">
        <v>4036</v>
      </c>
      <c r="K17383">
        <v>168180</v>
      </c>
      <c r="L17383">
        <v>371.32</v>
      </c>
      <c r="M17383" t="s">
        <v>212</v>
      </c>
      <c r="N17383" s="160" t="s">
        <v>7</v>
      </c>
      <c r="O17383" s="160" t="s">
        <v>80</v>
      </c>
    </row>
    <row r="17384" spans="9:15" x14ac:dyDescent="0.35">
      <c r="I17384">
        <v>101972</v>
      </c>
      <c r="J17384">
        <v>4036</v>
      </c>
      <c r="K17384">
        <v>168180</v>
      </c>
      <c r="L17384">
        <v>221.97</v>
      </c>
      <c r="M17384" t="s">
        <v>212</v>
      </c>
      <c r="N17384" s="160" t="s">
        <v>19</v>
      </c>
      <c r="O17384" s="160" t="s">
        <v>80</v>
      </c>
    </row>
    <row r="17385" spans="9:15" x14ac:dyDescent="0.35">
      <c r="I17385">
        <v>107294</v>
      </c>
      <c r="J17385">
        <v>4036</v>
      </c>
      <c r="K17385">
        <v>168180</v>
      </c>
      <c r="L17385">
        <v>530.16999999999996</v>
      </c>
      <c r="M17385" t="s">
        <v>212</v>
      </c>
      <c r="N17385" s="160" t="s">
        <v>8</v>
      </c>
      <c r="O17385" s="160" t="s">
        <v>80</v>
      </c>
    </row>
    <row r="17386" spans="9:15" x14ac:dyDescent="0.35">
      <c r="I17386">
        <v>116372</v>
      </c>
      <c r="J17386">
        <v>4036</v>
      </c>
      <c r="K17386">
        <v>168180</v>
      </c>
      <c r="L17386">
        <v>269.64</v>
      </c>
      <c r="M17386" t="s">
        <v>212</v>
      </c>
      <c r="N17386" s="160" t="s">
        <v>19</v>
      </c>
      <c r="O17386" s="160" t="s">
        <v>80</v>
      </c>
    </row>
    <row r="17387" spans="9:15" x14ac:dyDescent="0.35">
      <c r="I17387">
        <v>117485</v>
      </c>
      <c r="J17387">
        <v>4036</v>
      </c>
      <c r="K17387">
        <v>168180</v>
      </c>
      <c r="L17387">
        <v>216.42</v>
      </c>
      <c r="M17387" t="s">
        <v>212</v>
      </c>
      <c r="N17387" s="160" t="s">
        <v>8</v>
      </c>
      <c r="O17387" s="160" t="s">
        <v>80</v>
      </c>
    </row>
    <row r="17388" spans="9:15" x14ac:dyDescent="0.35">
      <c r="I17388">
        <v>81192</v>
      </c>
      <c r="J17388">
        <v>4006</v>
      </c>
      <c r="K17388">
        <v>168197</v>
      </c>
      <c r="L17388">
        <v>54.49</v>
      </c>
      <c r="M17388" t="s">
        <v>212</v>
      </c>
      <c r="N17388" s="160" t="s">
        <v>7</v>
      </c>
      <c r="O17388" s="160" t="s">
        <v>80</v>
      </c>
    </row>
    <row r="17389" spans="9:15" x14ac:dyDescent="0.35">
      <c r="I17389">
        <v>116372</v>
      </c>
      <c r="J17389">
        <v>4006</v>
      </c>
      <c r="K17389">
        <v>168197</v>
      </c>
      <c r="L17389">
        <v>23.51</v>
      </c>
      <c r="M17389" t="s">
        <v>212</v>
      </c>
      <c r="N17389" s="160" t="s">
        <v>19</v>
      </c>
      <c r="O17389" s="160" t="s">
        <v>80</v>
      </c>
    </row>
    <row r="17390" spans="9:15" x14ac:dyDescent="0.35">
      <c r="I17390">
        <v>120833</v>
      </c>
      <c r="J17390">
        <v>4006</v>
      </c>
      <c r="K17390">
        <v>168197</v>
      </c>
      <c r="L17390">
        <v>26.18</v>
      </c>
      <c r="M17390" t="s">
        <v>212</v>
      </c>
      <c r="N17390" s="160" t="s">
        <v>10</v>
      </c>
      <c r="O17390" s="160" t="s">
        <v>80</v>
      </c>
    </row>
    <row r="17391" spans="9:15" x14ac:dyDescent="0.35">
      <c r="I17391">
        <v>120936</v>
      </c>
      <c r="J17391">
        <v>4006</v>
      </c>
      <c r="K17391">
        <v>168197</v>
      </c>
      <c r="L17391">
        <v>26.18</v>
      </c>
      <c r="M17391" t="s">
        <v>212</v>
      </c>
      <c r="N17391" s="160" t="s">
        <v>10</v>
      </c>
      <c r="O17391" s="160" t="s">
        <v>80</v>
      </c>
    </row>
    <row r="17392" spans="9:15" x14ac:dyDescent="0.35">
      <c r="I17392">
        <v>7</v>
      </c>
      <c r="J17392">
        <v>4026</v>
      </c>
      <c r="K17392">
        <v>168216</v>
      </c>
      <c r="L17392">
        <v>194.4</v>
      </c>
      <c r="M17392" t="s">
        <v>212</v>
      </c>
      <c r="N17392" s="160" t="s">
        <v>9</v>
      </c>
      <c r="O17392" s="160" t="s">
        <v>80</v>
      </c>
    </row>
    <row r="17393" spans="9:15" x14ac:dyDescent="0.35">
      <c r="I17393">
        <v>71189</v>
      </c>
      <c r="J17393">
        <v>4026</v>
      </c>
      <c r="K17393">
        <v>168216</v>
      </c>
      <c r="L17393">
        <v>48.84</v>
      </c>
      <c r="M17393" t="s">
        <v>212</v>
      </c>
      <c r="N17393" s="160" t="s">
        <v>8</v>
      </c>
      <c r="O17393" s="160" t="s">
        <v>80</v>
      </c>
    </row>
    <row r="17394" spans="9:15" x14ac:dyDescent="0.35">
      <c r="I17394">
        <v>72449</v>
      </c>
      <c r="J17394">
        <v>4026</v>
      </c>
      <c r="K17394">
        <v>168216</v>
      </c>
      <c r="L17394">
        <v>194.44</v>
      </c>
      <c r="M17394" t="s">
        <v>212</v>
      </c>
      <c r="N17394" s="160" t="s">
        <v>9</v>
      </c>
      <c r="O17394" s="160" t="s">
        <v>80</v>
      </c>
    </row>
    <row r="17395" spans="9:15" x14ac:dyDescent="0.35">
      <c r="I17395">
        <v>78573</v>
      </c>
      <c r="J17395">
        <v>4026</v>
      </c>
      <c r="K17395">
        <v>168216</v>
      </c>
      <c r="L17395">
        <v>126.29</v>
      </c>
      <c r="M17395" t="s">
        <v>212</v>
      </c>
      <c r="N17395" s="160" t="s">
        <v>8</v>
      </c>
      <c r="O17395" s="160" t="s">
        <v>80</v>
      </c>
    </row>
    <row r="17396" spans="9:15" x14ac:dyDescent="0.35">
      <c r="I17396">
        <v>91312</v>
      </c>
      <c r="J17396">
        <v>4026</v>
      </c>
      <c r="K17396">
        <v>168216</v>
      </c>
      <c r="L17396">
        <v>130.91999999999999</v>
      </c>
      <c r="M17396" t="s">
        <v>212</v>
      </c>
      <c r="N17396" s="160" t="s">
        <v>8</v>
      </c>
      <c r="O17396" s="160" t="s">
        <v>80</v>
      </c>
    </row>
    <row r="17397" spans="9:15" x14ac:dyDescent="0.35">
      <c r="I17397">
        <v>107294</v>
      </c>
      <c r="J17397">
        <v>4026</v>
      </c>
      <c r="K17397">
        <v>168216</v>
      </c>
      <c r="L17397">
        <v>53.1</v>
      </c>
      <c r="M17397" t="s">
        <v>212</v>
      </c>
      <c r="N17397" s="160" t="s">
        <v>8</v>
      </c>
      <c r="O17397" s="160" t="s">
        <v>80</v>
      </c>
    </row>
    <row r="17398" spans="9:15" x14ac:dyDescent="0.35">
      <c r="I17398">
        <v>16459</v>
      </c>
      <c r="J17398">
        <v>4007</v>
      </c>
      <c r="K17398">
        <v>168222</v>
      </c>
      <c r="L17398">
        <v>149.66</v>
      </c>
      <c r="M17398" t="s">
        <v>212</v>
      </c>
      <c r="N17398" s="160" t="s">
        <v>19</v>
      </c>
      <c r="O17398" s="160" t="s">
        <v>80</v>
      </c>
    </row>
    <row r="17399" spans="9:15" x14ac:dyDescent="0.35">
      <c r="I17399">
        <v>78573</v>
      </c>
      <c r="J17399">
        <v>4007</v>
      </c>
      <c r="K17399">
        <v>168222</v>
      </c>
      <c r="L17399">
        <v>130.91999999999999</v>
      </c>
      <c r="M17399" t="s">
        <v>212</v>
      </c>
      <c r="N17399" s="160" t="s">
        <v>8</v>
      </c>
      <c r="O17399" s="160" t="s">
        <v>80</v>
      </c>
    </row>
    <row r="17400" spans="9:15" x14ac:dyDescent="0.35">
      <c r="I17400">
        <v>91312</v>
      </c>
      <c r="J17400">
        <v>4007</v>
      </c>
      <c r="K17400">
        <v>168222</v>
      </c>
      <c r="L17400">
        <v>130.91999999999999</v>
      </c>
      <c r="M17400" t="s">
        <v>212</v>
      </c>
      <c r="N17400" s="160" t="s">
        <v>8</v>
      </c>
      <c r="O17400" s="160" t="s">
        <v>80</v>
      </c>
    </row>
    <row r="17401" spans="9:15" x14ac:dyDescent="0.35">
      <c r="I17401">
        <v>101972</v>
      </c>
      <c r="J17401">
        <v>4007</v>
      </c>
      <c r="K17401">
        <v>168222</v>
      </c>
      <c r="L17401">
        <v>44.47</v>
      </c>
      <c r="M17401" t="s">
        <v>212</v>
      </c>
      <c r="N17401" s="160" t="s">
        <v>19</v>
      </c>
      <c r="O17401" s="160" t="s">
        <v>80</v>
      </c>
    </row>
    <row r="17402" spans="9:15" x14ac:dyDescent="0.35">
      <c r="I17402">
        <v>103732</v>
      </c>
      <c r="J17402">
        <v>4007</v>
      </c>
      <c r="K17402">
        <v>168222</v>
      </c>
      <c r="L17402">
        <v>109.5</v>
      </c>
      <c r="M17402" t="s">
        <v>212</v>
      </c>
      <c r="N17402" s="160" t="s">
        <v>8</v>
      </c>
      <c r="O17402" s="160" t="s">
        <v>80</v>
      </c>
    </row>
    <row r="17403" spans="9:15" x14ac:dyDescent="0.35">
      <c r="I17403">
        <v>107294</v>
      </c>
      <c r="J17403">
        <v>4007</v>
      </c>
      <c r="K17403">
        <v>168222</v>
      </c>
      <c r="L17403">
        <v>79.650000000000006</v>
      </c>
      <c r="M17403" t="s">
        <v>212</v>
      </c>
      <c r="N17403" s="160" t="s">
        <v>8</v>
      </c>
      <c r="O17403" s="160" t="s">
        <v>80</v>
      </c>
    </row>
    <row r="17404" spans="9:15" x14ac:dyDescent="0.35">
      <c r="I17404">
        <v>116372</v>
      </c>
      <c r="J17404">
        <v>4007</v>
      </c>
      <c r="K17404">
        <v>168222</v>
      </c>
      <c r="L17404">
        <v>71.430000000000007</v>
      </c>
      <c r="M17404" t="s">
        <v>212</v>
      </c>
      <c r="N17404" s="160" t="s">
        <v>19</v>
      </c>
      <c r="O17404" s="160" t="s">
        <v>80</v>
      </c>
    </row>
    <row r="17405" spans="9:15" x14ac:dyDescent="0.35">
      <c r="I17405">
        <v>117767</v>
      </c>
      <c r="J17405">
        <v>4007</v>
      </c>
      <c r="K17405">
        <v>168222</v>
      </c>
      <c r="L17405">
        <v>92.83</v>
      </c>
      <c r="M17405" t="s">
        <v>212</v>
      </c>
      <c r="N17405" s="160" t="s">
        <v>7</v>
      </c>
      <c r="O17405" s="160" t="s">
        <v>80</v>
      </c>
    </row>
    <row r="17406" spans="9:15" x14ac:dyDescent="0.35">
      <c r="I17406">
        <v>11684</v>
      </c>
      <c r="J17406">
        <v>4012</v>
      </c>
      <c r="K17406">
        <v>168254</v>
      </c>
      <c r="L17406">
        <v>166.05</v>
      </c>
      <c r="M17406" t="s">
        <v>212</v>
      </c>
      <c r="N17406" s="160" t="s">
        <v>7</v>
      </c>
      <c r="O17406" s="160" t="s">
        <v>80</v>
      </c>
    </row>
    <row r="17407" spans="9:15" x14ac:dyDescent="0.35">
      <c r="I17407">
        <v>74395</v>
      </c>
      <c r="J17407">
        <v>4012</v>
      </c>
      <c r="K17407">
        <v>168254</v>
      </c>
      <c r="L17407">
        <v>87.3</v>
      </c>
      <c r="M17407" t="s">
        <v>212</v>
      </c>
      <c r="N17407" s="160" t="s">
        <v>7</v>
      </c>
      <c r="O17407" s="160" t="s">
        <v>80</v>
      </c>
    </row>
    <row r="17408" spans="9:15" x14ac:dyDescent="0.35">
      <c r="I17408">
        <v>81192</v>
      </c>
      <c r="J17408">
        <v>4012</v>
      </c>
      <c r="K17408">
        <v>168254</v>
      </c>
      <c r="L17408">
        <v>55.19</v>
      </c>
      <c r="M17408" t="s">
        <v>212</v>
      </c>
      <c r="N17408" s="160" t="s">
        <v>7</v>
      </c>
      <c r="O17408" s="160" t="s">
        <v>80</v>
      </c>
    </row>
    <row r="17409" spans="9:15" x14ac:dyDescent="0.35">
      <c r="I17409">
        <v>118038</v>
      </c>
      <c r="J17409">
        <v>4012</v>
      </c>
      <c r="K17409">
        <v>168254</v>
      </c>
      <c r="L17409">
        <v>92.84</v>
      </c>
      <c r="M17409" t="s">
        <v>212</v>
      </c>
      <c r="N17409" s="160" t="s">
        <v>7</v>
      </c>
      <c r="O17409" s="160" t="s">
        <v>80</v>
      </c>
    </row>
    <row r="17410" spans="9:15" x14ac:dyDescent="0.35">
      <c r="I17410">
        <v>7</v>
      </c>
      <c r="J17410">
        <v>3933</v>
      </c>
      <c r="K17410">
        <v>168263</v>
      </c>
      <c r="L17410">
        <v>179.7</v>
      </c>
      <c r="M17410" t="s">
        <v>212</v>
      </c>
      <c r="N17410" s="160" t="s">
        <v>9</v>
      </c>
      <c r="O17410" s="160" t="s">
        <v>80</v>
      </c>
    </row>
    <row r="17411" spans="9:15" x14ac:dyDescent="0.35">
      <c r="I17411">
        <v>71189</v>
      </c>
      <c r="J17411">
        <v>3933</v>
      </c>
      <c r="K17411">
        <v>168263</v>
      </c>
      <c r="L17411">
        <v>79.260000000000005</v>
      </c>
      <c r="M17411" t="s">
        <v>212</v>
      </c>
      <c r="N17411" s="160" t="s">
        <v>8</v>
      </c>
      <c r="O17411" s="160" t="s">
        <v>80</v>
      </c>
    </row>
    <row r="17412" spans="9:15" x14ac:dyDescent="0.35">
      <c r="I17412">
        <v>72449</v>
      </c>
      <c r="J17412">
        <v>3933</v>
      </c>
      <c r="K17412">
        <v>168263</v>
      </c>
      <c r="L17412">
        <v>179.7</v>
      </c>
      <c r="M17412" t="s">
        <v>212</v>
      </c>
      <c r="N17412" s="160" t="s">
        <v>9</v>
      </c>
      <c r="O17412" s="160" t="s">
        <v>80</v>
      </c>
    </row>
    <row r="17413" spans="9:15" x14ac:dyDescent="0.35">
      <c r="I17413">
        <v>77912</v>
      </c>
      <c r="J17413">
        <v>3933</v>
      </c>
      <c r="K17413">
        <v>168263</v>
      </c>
      <c r="L17413">
        <v>30.1</v>
      </c>
      <c r="M17413" t="s">
        <v>212</v>
      </c>
      <c r="N17413" s="160" t="s">
        <v>8</v>
      </c>
      <c r="O17413" s="160" t="s">
        <v>80</v>
      </c>
    </row>
    <row r="17414" spans="9:15" x14ac:dyDescent="0.35">
      <c r="I17414">
        <v>81192</v>
      </c>
      <c r="J17414">
        <v>3933</v>
      </c>
      <c r="K17414">
        <v>168263</v>
      </c>
      <c r="L17414">
        <v>58.45</v>
      </c>
      <c r="M17414" t="s">
        <v>212</v>
      </c>
      <c r="N17414" s="160" t="s">
        <v>7</v>
      </c>
      <c r="O17414" s="160" t="s">
        <v>80</v>
      </c>
    </row>
    <row r="17415" spans="9:15" x14ac:dyDescent="0.35">
      <c r="I17415">
        <v>91312</v>
      </c>
      <c r="J17415">
        <v>3933</v>
      </c>
      <c r="K17415">
        <v>168263</v>
      </c>
      <c r="L17415">
        <v>133.44999999999999</v>
      </c>
      <c r="M17415" t="s">
        <v>212</v>
      </c>
      <c r="N17415" s="160" t="s">
        <v>8</v>
      </c>
      <c r="O17415" s="160" t="s">
        <v>80</v>
      </c>
    </row>
    <row r="17416" spans="9:15" x14ac:dyDescent="0.35">
      <c r="I17416">
        <v>103732</v>
      </c>
      <c r="J17416">
        <v>3933</v>
      </c>
      <c r="K17416">
        <v>168263</v>
      </c>
      <c r="L17416">
        <v>115.65</v>
      </c>
      <c r="M17416" t="s">
        <v>212</v>
      </c>
      <c r="N17416" s="160" t="s">
        <v>8</v>
      </c>
      <c r="O17416" s="160" t="s">
        <v>80</v>
      </c>
    </row>
    <row r="17417" spans="9:15" x14ac:dyDescent="0.35">
      <c r="I17417">
        <v>117441</v>
      </c>
      <c r="J17417">
        <v>3933</v>
      </c>
      <c r="K17417">
        <v>168263</v>
      </c>
      <c r="L17417">
        <v>138.55000000000001</v>
      </c>
      <c r="M17417" t="s">
        <v>212</v>
      </c>
      <c r="N17417" s="160" t="s">
        <v>9</v>
      </c>
      <c r="O17417" s="160" t="s">
        <v>80</v>
      </c>
    </row>
    <row r="17418" spans="9:15" x14ac:dyDescent="0.35">
      <c r="I17418">
        <v>118038</v>
      </c>
      <c r="J17418">
        <v>3933</v>
      </c>
      <c r="K17418">
        <v>168263</v>
      </c>
      <c r="L17418">
        <v>92.84</v>
      </c>
      <c r="M17418" t="s">
        <v>212</v>
      </c>
      <c r="N17418" s="160" t="s">
        <v>7</v>
      </c>
      <c r="O17418" s="160" t="s">
        <v>80</v>
      </c>
    </row>
    <row r="17419" spans="9:15" x14ac:dyDescent="0.35">
      <c r="I17419">
        <v>118484</v>
      </c>
      <c r="J17419">
        <v>3933</v>
      </c>
      <c r="K17419">
        <v>168263</v>
      </c>
      <c r="L17419">
        <v>126.55</v>
      </c>
      <c r="M17419" t="s">
        <v>212</v>
      </c>
      <c r="N17419" s="160" t="s">
        <v>7</v>
      </c>
      <c r="O17419" s="160" t="s">
        <v>80</v>
      </c>
    </row>
    <row r="17420" spans="9:15" x14ac:dyDescent="0.35">
      <c r="I17420">
        <v>120833</v>
      </c>
      <c r="J17420">
        <v>3933</v>
      </c>
      <c r="K17420">
        <v>168263</v>
      </c>
      <c r="L17420">
        <v>26.51</v>
      </c>
      <c r="M17420" t="s">
        <v>212</v>
      </c>
      <c r="N17420" s="160" t="s">
        <v>10</v>
      </c>
      <c r="O17420" s="160" t="s">
        <v>80</v>
      </c>
    </row>
    <row r="17421" spans="9:15" x14ac:dyDescent="0.35">
      <c r="I17421">
        <v>120936</v>
      </c>
      <c r="J17421">
        <v>3933</v>
      </c>
      <c r="K17421">
        <v>168263</v>
      </c>
      <c r="L17421">
        <v>26.51</v>
      </c>
      <c r="M17421" t="s">
        <v>212</v>
      </c>
      <c r="N17421" s="160" t="s">
        <v>10</v>
      </c>
      <c r="O17421" s="160" t="s">
        <v>80</v>
      </c>
    </row>
    <row r="17422" spans="9:15" x14ac:dyDescent="0.35">
      <c r="I17422">
        <v>122731</v>
      </c>
      <c r="J17422">
        <v>3933</v>
      </c>
      <c r="K17422">
        <v>168263</v>
      </c>
      <c r="L17422">
        <v>26.51</v>
      </c>
      <c r="M17422" t="s">
        <v>212</v>
      </c>
      <c r="N17422" s="160" t="s">
        <v>10</v>
      </c>
      <c r="O17422" s="160" t="s">
        <v>80</v>
      </c>
    </row>
    <row r="17423" spans="9:15" x14ac:dyDescent="0.35">
      <c r="I17423">
        <v>71189</v>
      </c>
      <c r="J17423">
        <v>4000</v>
      </c>
      <c r="K17423">
        <v>168276</v>
      </c>
      <c r="L17423">
        <v>97.68</v>
      </c>
      <c r="M17423" t="s">
        <v>212</v>
      </c>
      <c r="N17423" s="160" t="s">
        <v>8</v>
      </c>
      <c r="O17423" s="160" t="s">
        <v>80</v>
      </c>
    </row>
    <row r="17424" spans="9:15" x14ac:dyDescent="0.35">
      <c r="I17424">
        <v>71189</v>
      </c>
      <c r="J17424">
        <v>4000</v>
      </c>
      <c r="K17424">
        <v>168276</v>
      </c>
      <c r="L17424">
        <v>97.68</v>
      </c>
      <c r="M17424" t="s">
        <v>212</v>
      </c>
      <c r="N17424" s="160" t="s">
        <v>8</v>
      </c>
      <c r="O17424" s="160" t="s">
        <v>80</v>
      </c>
    </row>
    <row r="17425" spans="9:15" x14ac:dyDescent="0.35">
      <c r="I17425">
        <v>81192</v>
      </c>
      <c r="J17425">
        <v>4000</v>
      </c>
      <c r="K17425">
        <v>168276</v>
      </c>
      <c r="L17425">
        <v>55.19</v>
      </c>
      <c r="M17425" t="s">
        <v>212</v>
      </c>
      <c r="N17425" s="160" t="s">
        <v>7</v>
      </c>
      <c r="O17425" s="160" t="s">
        <v>80</v>
      </c>
    </row>
    <row r="17426" spans="9:15" x14ac:dyDescent="0.35">
      <c r="I17426">
        <v>91312</v>
      </c>
      <c r="J17426">
        <v>4000</v>
      </c>
      <c r="K17426">
        <v>168276</v>
      </c>
      <c r="L17426">
        <v>130.91999999999999</v>
      </c>
      <c r="M17426" t="s">
        <v>212</v>
      </c>
      <c r="N17426" s="160" t="s">
        <v>8</v>
      </c>
      <c r="O17426" s="160" t="s">
        <v>80</v>
      </c>
    </row>
    <row r="17427" spans="9:15" x14ac:dyDescent="0.35">
      <c r="I17427">
        <v>117441</v>
      </c>
      <c r="J17427">
        <v>4000</v>
      </c>
      <c r="K17427">
        <v>168276</v>
      </c>
      <c r="L17427">
        <v>137.44999999999999</v>
      </c>
      <c r="M17427" t="s">
        <v>212</v>
      </c>
      <c r="N17427" s="160" t="s">
        <v>9</v>
      </c>
      <c r="O17427" s="160" t="s">
        <v>80</v>
      </c>
    </row>
    <row r="17428" spans="9:15" x14ac:dyDescent="0.35">
      <c r="I17428">
        <v>117767</v>
      </c>
      <c r="J17428">
        <v>4000</v>
      </c>
      <c r="K17428">
        <v>168276</v>
      </c>
      <c r="L17428">
        <v>92.83</v>
      </c>
      <c r="M17428" t="s">
        <v>212</v>
      </c>
      <c r="N17428" s="160" t="s">
        <v>7</v>
      </c>
      <c r="O17428" s="160" t="s">
        <v>80</v>
      </c>
    </row>
    <row r="17429" spans="9:15" x14ac:dyDescent="0.35">
      <c r="I17429">
        <v>118038</v>
      </c>
      <c r="J17429">
        <v>4000</v>
      </c>
      <c r="K17429">
        <v>168276</v>
      </c>
      <c r="L17429">
        <v>92.84</v>
      </c>
      <c r="M17429" t="s">
        <v>212</v>
      </c>
      <c r="N17429" s="160" t="s">
        <v>7</v>
      </c>
      <c r="O17429" s="160" t="s">
        <v>80</v>
      </c>
    </row>
    <row r="17430" spans="9:15" x14ac:dyDescent="0.35">
      <c r="I17430">
        <v>118484</v>
      </c>
      <c r="J17430">
        <v>4000</v>
      </c>
      <c r="K17430">
        <v>168276</v>
      </c>
      <c r="L17430">
        <v>125.73</v>
      </c>
      <c r="M17430" t="s">
        <v>212</v>
      </c>
      <c r="N17430" s="160" t="s">
        <v>7</v>
      </c>
      <c r="O17430" s="160" t="s">
        <v>80</v>
      </c>
    </row>
    <row r="17431" spans="9:15" x14ac:dyDescent="0.35">
      <c r="I17431">
        <v>118484</v>
      </c>
      <c r="J17431">
        <v>4000</v>
      </c>
      <c r="K17431">
        <v>168276</v>
      </c>
      <c r="L17431">
        <v>125.73</v>
      </c>
      <c r="M17431" t="s">
        <v>212</v>
      </c>
      <c r="N17431" s="160" t="s">
        <v>7</v>
      </c>
      <c r="O17431" s="160" t="s">
        <v>80</v>
      </c>
    </row>
    <row r="17432" spans="9:15" x14ac:dyDescent="0.35">
      <c r="I17432">
        <v>120935</v>
      </c>
      <c r="J17432">
        <v>4000</v>
      </c>
      <c r="K17432">
        <v>168276</v>
      </c>
      <c r="L17432">
        <v>28</v>
      </c>
      <c r="M17432" t="s">
        <v>212</v>
      </c>
      <c r="N17432" s="160" t="s">
        <v>10</v>
      </c>
      <c r="O17432" s="160" t="s">
        <v>80</v>
      </c>
    </row>
    <row r="17433" spans="9:15" x14ac:dyDescent="0.35">
      <c r="I17433">
        <v>7</v>
      </c>
      <c r="J17433">
        <v>4011</v>
      </c>
      <c r="K17433">
        <v>168286</v>
      </c>
      <c r="L17433">
        <v>194.4</v>
      </c>
      <c r="M17433" t="s">
        <v>212</v>
      </c>
      <c r="N17433" s="160" t="s">
        <v>9</v>
      </c>
      <c r="O17433" s="160" t="s">
        <v>80</v>
      </c>
    </row>
    <row r="17434" spans="9:15" x14ac:dyDescent="0.35">
      <c r="I17434">
        <v>72449</v>
      </c>
      <c r="J17434">
        <v>4011</v>
      </c>
      <c r="K17434">
        <v>168286</v>
      </c>
      <c r="L17434">
        <v>194.44</v>
      </c>
      <c r="M17434" t="s">
        <v>212</v>
      </c>
      <c r="N17434" s="160" t="s">
        <v>9</v>
      </c>
      <c r="O17434" s="160" t="s">
        <v>80</v>
      </c>
    </row>
    <row r="17435" spans="9:15" x14ac:dyDescent="0.35">
      <c r="I17435">
        <v>119309</v>
      </c>
      <c r="J17435">
        <v>4011</v>
      </c>
      <c r="K17435">
        <v>168286</v>
      </c>
      <c r="L17435">
        <v>38.159999999999997</v>
      </c>
      <c r="M17435" t="s">
        <v>212</v>
      </c>
      <c r="N17435" s="160" t="s">
        <v>9</v>
      </c>
      <c r="O17435" s="160" t="s">
        <v>80</v>
      </c>
    </row>
    <row r="17436" spans="9:15" x14ac:dyDescent="0.35">
      <c r="I17436">
        <v>120935</v>
      </c>
      <c r="J17436">
        <v>4011</v>
      </c>
      <c r="K17436">
        <v>168286</v>
      </c>
      <c r="L17436">
        <v>27.51</v>
      </c>
      <c r="M17436" t="s">
        <v>212</v>
      </c>
      <c r="N17436" s="160" t="s">
        <v>10</v>
      </c>
      <c r="O17436" s="160" t="s">
        <v>80</v>
      </c>
    </row>
    <row r="17437" spans="9:15" x14ac:dyDescent="0.35">
      <c r="I17437">
        <v>118484</v>
      </c>
      <c r="J17437">
        <v>3875</v>
      </c>
      <c r="K17437">
        <v>168316</v>
      </c>
      <c r="L17437">
        <v>248.3</v>
      </c>
      <c r="M17437" t="s">
        <v>212</v>
      </c>
      <c r="N17437" s="160" t="s">
        <v>7</v>
      </c>
      <c r="O17437" s="160" t="s">
        <v>80</v>
      </c>
    </row>
    <row r="17438" spans="9:15" x14ac:dyDescent="0.35">
      <c r="I17438">
        <v>120834</v>
      </c>
      <c r="J17438">
        <v>3875</v>
      </c>
      <c r="K17438">
        <v>168316</v>
      </c>
      <c r="L17438">
        <v>57.58</v>
      </c>
      <c r="M17438" t="s">
        <v>212</v>
      </c>
      <c r="N17438" s="160" t="s">
        <v>10</v>
      </c>
      <c r="O17438" s="160" t="s">
        <v>80</v>
      </c>
    </row>
    <row r="17439" spans="9:15" x14ac:dyDescent="0.35">
      <c r="I17439">
        <v>120935</v>
      </c>
      <c r="J17439">
        <v>3875</v>
      </c>
      <c r="K17439">
        <v>168316</v>
      </c>
      <c r="L17439">
        <v>57.58</v>
      </c>
      <c r="M17439" t="s">
        <v>212</v>
      </c>
      <c r="N17439" s="160" t="s">
        <v>10</v>
      </c>
      <c r="O17439" s="160" t="s">
        <v>80</v>
      </c>
    </row>
    <row r="17440" spans="9:15" x14ac:dyDescent="0.35">
      <c r="I17440">
        <v>74395</v>
      </c>
      <c r="J17440">
        <v>3987</v>
      </c>
      <c r="K17440">
        <v>168373</v>
      </c>
      <c r="L17440">
        <v>85.86</v>
      </c>
      <c r="M17440" t="s">
        <v>212</v>
      </c>
      <c r="N17440" s="160" t="s">
        <v>7</v>
      </c>
      <c r="O17440" s="160" t="s">
        <v>80</v>
      </c>
    </row>
    <row r="17441" spans="9:15" x14ac:dyDescent="0.35">
      <c r="I17441">
        <v>91312</v>
      </c>
      <c r="J17441">
        <v>3987</v>
      </c>
      <c r="K17441">
        <v>168373</v>
      </c>
      <c r="L17441">
        <v>128.76</v>
      </c>
      <c r="M17441" t="s">
        <v>212</v>
      </c>
      <c r="N17441" s="160" t="s">
        <v>8</v>
      </c>
      <c r="O17441" s="160" t="s">
        <v>80</v>
      </c>
    </row>
    <row r="17442" spans="9:15" x14ac:dyDescent="0.35">
      <c r="I17442">
        <v>119309</v>
      </c>
      <c r="J17442">
        <v>3987</v>
      </c>
      <c r="K17442">
        <v>168373</v>
      </c>
      <c r="L17442">
        <v>37.53</v>
      </c>
      <c r="M17442" t="s">
        <v>212</v>
      </c>
      <c r="N17442" s="160" t="s">
        <v>9</v>
      </c>
      <c r="O17442" s="160" t="s">
        <v>80</v>
      </c>
    </row>
    <row r="17443" spans="9:15" x14ac:dyDescent="0.35">
      <c r="I17443">
        <v>7</v>
      </c>
      <c r="J17443">
        <v>3991</v>
      </c>
      <c r="K17443">
        <v>168379</v>
      </c>
      <c r="L17443">
        <v>194.4</v>
      </c>
      <c r="M17443" t="s">
        <v>212</v>
      </c>
      <c r="N17443" s="160" t="s">
        <v>9</v>
      </c>
      <c r="O17443" s="160" t="s">
        <v>80</v>
      </c>
    </row>
    <row r="17444" spans="9:15" x14ac:dyDescent="0.35">
      <c r="I17444">
        <v>7</v>
      </c>
      <c r="J17444">
        <v>3991</v>
      </c>
      <c r="K17444">
        <v>168379</v>
      </c>
      <c r="L17444">
        <v>179.7</v>
      </c>
      <c r="M17444" t="s">
        <v>212</v>
      </c>
      <c r="N17444" s="160" t="s">
        <v>9</v>
      </c>
      <c r="O17444" s="160" t="s">
        <v>80</v>
      </c>
    </row>
    <row r="17445" spans="9:15" x14ac:dyDescent="0.35">
      <c r="I17445">
        <v>11684</v>
      </c>
      <c r="J17445">
        <v>3991</v>
      </c>
      <c r="K17445">
        <v>168379</v>
      </c>
      <c r="L17445">
        <v>166.05</v>
      </c>
      <c r="M17445" t="s">
        <v>212</v>
      </c>
      <c r="N17445" s="160" t="s">
        <v>7</v>
      </c>
      <c r="O17445" s="160" t="s">
        <v>80</v>
      </c>
    </row>
    <row r="17446" spans="9:15" x14ac:dyDescent="0.35">
      <c r="I17446">
        <v>77912</v>
      </c>
      <c r="J17446">
        <v>3991</v>
      </c>
      <c r="K17446">
        <v>168379</v>
      </c>
      <c r="L17446">
        <v>164.27</v>
      </c>
      <c r="M17446" t="s">
        <v>212</v>
      </c>
      <c r="N17446" s="160" t="s">
        <v>8</v>
      </c>
      <c r="O17446" s="160" t="s">
        <v>80</v>
      </c>
    </row>
    <row r="17447" spans="9:15" x14ac:dyDescent="0.35">
      <c r="I17447">
        <v>91312</v>
      </c>
      <c r="J17447">
        <v>3991</v>
      </c>
      <c r="K17447">
        <v>168379</v>
      </c>
      <c r="L17447">
        <v>130.91999999999999</v>
      </c>
      <c r="M17447" t="s">
        <v>212</v>
      </c>
      <c r="N17447" s="160" t="s">
        <v>8</v>
      </c>
      <c r="O17447" s="160" t="s">
        <v>80</v>
      </c>
    </row>
    <row r="17448" spans="9:15" x14ac:dyDescent="0.35">
      <c r="I17448">
        <v>107294</v>
      </c>
      <c r="J17448">
        <v>3991</v>
      </c>
      <c r="K17448">
        <v>168379</v>
      </c>
      <c r="L17448">
        <v>79.650000000000006</v>
      </c>
      <c r="M17448" t="s">
        <v>212</v>
      </c>
      <c r="N17448" s="160" t="s">
        <v>8</v>
      </c>
      <c r="O17448" s="160" t="s">
        <v>80</v>
      </c>
    </row>
    <row r="17449" spans="9:15" x14ac:dyDescent="0.35">
      <c r="I17449">
        <v>117767</v>
      </c>
      <c r="J17449">
        <v>3991</v>
      </c>
      <c r="K17449">
        <v>168379</v>
      </c>
      <c r="L17449">
        <v>92.83</v>
      </c>
      <c r="M17449" t="s">
        <v>212</v>
      </c>
      <c r="N17449" s="160" t="s">
        <v>7</v>
      </c>
      <c r="O17449" s="160" t="s">
        <v>80</v>
      </c>
    </row>
    <row r="17450" spans="9:15" x14ac:dyDescent="0.35">
      <c r="I17450">
        <v>118038</v>
      </c>
      <c r="J17450">
        <v>3991</v>
      </c>
      <c r="K17450">
        <v>168379</v>
      </c>
      <c r="L17450">
        <v>185.68</v>
      </c>
      <c r="M17450" t="s">
        <v>212</v>
      </c>
      <c r="N17450" s="160" t="s">
        <v>7</v>
      </c>
      <c r="O17450" s="160" t="s">
        <v>80</v>
      </c>
    </row>
    <row r="17451" spans="9:15" x14ac:dyDescent="0.35">
      <c r="I17451">
        <v>118484</v>
      </c>
      <c r="J17451">
        <v>3991</v>
      </c>
      <c r="K17451">
        <v>168379</v>
      </c>
      <c r="L17451">
        <v>125.73</v>
      </c>
      <c r="M17451" t="s">
        <v>212</v>
      </c>
      <c r="N17451" s="160" t="s">
        <v>7</v>
      </c>
      <c r="O17451" s="160" t="s">
        <v>80</v>
      </c>
    </row>
    <row r="17452" spans="9:15" x14ac:dyDescent="0.35">
      <c r="I17452">
        <v>119309</v>
      </c>
      <c r="J17452">
        <v>3991</v>
      </c>
      <c r="K17452">
        <v>168379</v>
      </c>
      <c r="L17452">
        <v>76.319999999999993</v>
      </c>
      <c r="M17452" t="s">
        <v>212</v>
      </c>
      <c r="N17452" s="160" t="s">
        <v>9</v>
      </c>
      <c r="O17452" s="160" t="s">
        <v>80</v>
      </c>
    </row>
    <row r="17453" spans="9:15" x14ac:dyDescent="0.35">
      <c r="I17453">
        <v>120833</v>
      </c>
      <c r="J17453">
        <v>3991</v>
      </c>
      <c r="K17453">
        <v>168379</v>
      </c>
      <c r="L17453">
        <v>26.51</v>
      </c>
      <c r="M17453" t="s">
        <v>212</v>
      </c>
      <c r="N17453" s="160" t="s">
        <v>10</v>
      </c>
      <c r="O17453" s="160" t="s">
        <v>80</v>
      </c>
    </row>
    <row r="17454" spans="9:15" x14ac:dyDescent="0.35">
      <c r="I17454">
        <v>120834</v>
      </c>
      <c r="J17454">
        <v>3991</v>
      </c>
      <c r="K17454">
        <v>168379</v>
      </c>
      <c r="L17454">
        <v>26.51</v>
      </c>
      <c r="M17454" t="s">
        <v>212</v>
      </c>
      <c r="N17454" s="160" t="s">
        <v>10</v>
      </c>
      <c r="O17454" s="160" t="s">
        <v>80</v>
      </c>
    </row>
    <row r="17455" spans="9:15" x14ac:dyDescent="0.35">
      <c r="I17455">
        <v>122803</v>
      </c>
      <c r="J17455">
        <v>3991</v>
      </c>
      <c r="K17455">
        <v>168379</v>
      </c>
      <c r="L17455">
        <v>135.91999999999999</v>
      </c>
      <c r="M17455" t="s">
        <v>212</v>
      </c>
      <c r="N17455" s="160" t="s">
        <v>207</v>
      </c>
      <c r="O17455" s="160" t="s">
        <v>80</v>
      </c>
    </row>
    <row r="17456" spans="9:15" x14ac:dyDescent="0.35">
      <c r="I17456">
        <v>78573</v>
      </c>
      <c r="J17456">
        <v>3818</v>
      </c>
      <c r="K17456">
        <v>168442</v>
      </c>
      <c r="L17456">
        <v>126.29</v>
      </c>
      <c r="M17456" t="s">
        <v>212</v>
      </c>
      <c r="N17456" s="160" t="s">
        <v>8</v>
      </c>
      <c r="O17456" s="160" t="s">
        <v>80</v>
      </c>
    </row>
    <row r="17457" spans="9:15" x14ac:dyDescent="0.35">
      <c r="I17457">
        <v>71189</v>
      </c>
      <c r="J17457">
        <v>3998</v>
      </c>
      <c r="K17457">
        <v>168444</v>
      </c>
      <c r="L17457">
        <v>73.38</v>
      </c>
      <c r="M17457" t="s">
        <v>212</v>
      </c>
      <c r="N17457" s="160" t="s">
        <v>8</v>
      </c>
      <c r="O17457" s="160" t="s">
        <v>80</v>
      </c>
    </row>
    <row r="17458" spans="9:15" x14ac:dyDescent="0.35">
      <c r="I17458">
        <v>72449</v>
      </c>
      <c r="J17458">
        <v>3998</v>
      </c>
      <c r="K17458">
        <v>168444</v>
      </c>
      <c r="L17458">
        <v>194.73</v>
      </c>
      <c r="M17458" t="s">
        <v>212</v>
      </c>
      <c r="N17458" s="160" t="s">
        <v>9</v>
      </c>
      <c r="O17458" s="160" t="s">
        <v>80</v>
      </c>
    </row>
    <row r="17459" spans="9:15" x14ac:dyDescent="0.35">
      <c r="I17459">
        <v>81192</v>
      </c>
      <c r="J17459">
        <v>3998</v>
      </c>
      <c r="K17459">
        <v>168444</v>
      </c>
      <c r="L17459">
        <v>55.27</v>
      </c>
      <c r="M17459" t="s">
        <v>212</v>
      </c>
      <c r="N17459" s="160" t="s">
        <v>7</v>
      </c>
      <c r="O17459" s="160" t="s">
        <v>80</v>
      </c>
    </row>
    <row r="17460" spans="9:15" x14ac:dyDescent="0.35">
      <c r="I17460">
        <v>81192</v>
      </c>
      <c r="J17460">
        <v>3998</v>
      </c>
      <c r="K17460">
        <v>168444</v>
      </c>
      <c r="L17460">
        <v>55.27</v>
      </c>
      <c r="M17460" t="s">
        <v>212</v>
      </c>
      <c r="N17460" s="160" t="s">
        <v>7</v>
      </c>
      <c r="O17460" s="160" t="s">
        <v>80</v>
      </c>
    </row>
    <row r="17461" spans="9:15" x14ac:dyDescent="0.35">
      <c r="I17461">
        <v>91312</v>
      </c>
      <c r="J17461">
        <v>3998</v>
      </c>
      <c r="K17461">
        <v>168444</v>
      </c>
      <c r="L17461">
        <v>131.11000000000001</v>
      </c>
      <c r="M17461" t="s">
        <v>212</v>
      </c>
      <c r="N17461" s="160" t="s">
        <v>8</v>
      </c>
      <c r="O17461" s="160" t="s">
        <v>80</v>
      </c>
    </row>
    <row r="17462" spans="9:15" x14ac:dyDescent="0.35">
      <c r="I17462">
        <v>107294</v>
      </c>
      <c r="J17462">
        <v>3998</v>
      </c>
      <c r="K17462">
        <v>168444</v>
      </c>
      <c r="L17462">
        <v>26.59</v>
      </c>
      <c r="M17462" t="s">
        <v>212</v>
      </c>
      <c r="N17462" s="160" t="s">
        <v>8</v>
      </c>
      <c r="O17462" s="160" t="s">
        <v>80</v>
      </c>
    </row>
    <row r="17463" spans="9:15" x14ac:dyDescent="0.35">
      <c r="I17463">
        <v>117485</v>
      </c>
      <c r="J17463">
        <v>3998</v>
      </c>
      <c r="K17463">
        <v>168444</v>
      </c>
      <c r="L17463">
        <v>36.08</v>
      </c>
      <c r="M17463" t="s">
        <v>212</v>
      </c>
      <c r="N17463" s="160" t="s">
        <v>8</v>
      </c>
      <c r="O17463" s="160" t="s">
        <v>80</v>
      </c>
    </row>
    <row r="17464" spans="9:15" x14ac:dyDescent="0.35">
      <c r="I17464">
        <v>118484</v>
      </c>
      <c r="J17464">
        <v>3998</v>
      </c>
      <c r="K17464">
        <v>168444</v>
      </c>
      <c r="L17464">
        <v>125.92</v>
      </c>
      <c r="M17464" t="s">
        <v>212</v>
      </c>
      <c r="N17464" s="160" t="s">
        <v>7</v>
      </c>
      <c r="O17464" s="160" t="s">
        <v>80</v>
      </c>
    </row>
    <row r="17465" spans="9:15" x14ac:dyDescent="0.35">
      <c r="I17465">
        <v>118484</v>
      </c>
      <c r="J17465">
        <v>3998</v>
      </c>
      <c r="K17465">
        <v>168444</v>
      </c>
      <c r="L17465">
        <v>125.92</v>
      </c>
      <c r="M17465" t="s">
        <v>212</v>
      </c>
      <c r="N17465" s="160" t="s">
        <v>7</v>
      </c>
      <c r="O17465" s="160" t="s">
        <v>80</v>
      </c>
    </row>
    <row r="17466" spans="9:15" x14ac:dyDescent="0.35">
      <c r="I17466">
        <v>125287</v>
      </c>
      <c r="J17466">
        <v>3998</v>
      </c>
      <c r="K17466">
        <v>168444</v>
      </c>
      <c r="L17466">
        <v>65.61</v>
      </c>
      <c r="M17466" t="s">
        <v>212</v>
      </c>
      <c r="N17466" s="160" t="s">
        <v>10</v>
      </c>
      <c r="O17466" s="160" t="s">
        <v>80</v>
      </c>
    </row>
    <row r="17467" spans="9:15" x14ac:dyDescent="0.35">
      <c r="I17467">
        <v>120936</v>
      </c>
      <c r="J17467">
        <v>4010</v>
      </c>
      <c r="K17467">
        <v>168459</v>
      </c>
      <c r="L17467">
        <v>27.5</v>
      </c>
      <c r="M17467" t="s">
        <v>212</v>
      </c>
      <c r="N17467" s="160" t="s">
        <v>10</v>
      </c>
      <c r="O17467" s="160" t="s">
        <v>80</v>
      </c>
    </row>
    <row r="17468" spans="9:15" x14ac:dyDescent="0.35">
      <c r="I17468">
        <v>125023</v>
      </c>
      <c r="J17468">
        <v>4010</v>
      </c>
      <c r="K17468">
        <v>168459</v>
      </c>
      <c r="L17468">
        <v>97.18</v>
      </c>
      <c r="M17468" t="s">
        <v>212</v>
      </c>
      <c r="N17468" s="160" t="s">
        <v>9</v>
      </c>
      <c r="O17468" s="160" t="s">
        <v>80</v>
      </c>
    </row>
    <row r="17469" spans="9:15" x14ac:dyDescent="0.35">
      <c r="I17469">
        <v>71189</v>
      </c>
      <c r="J17469">
        <v>4010</v>
      </c>
      <c r="K17469">
        <v>168479</v>
      </c>
      <c r="L17469">
        <v>964.36</v>
      </c>
      <c r="M17469" t="s">
        <v>212</v>
      </c>
      <c r="N17469" s="160" t="s">
        <v>8</v>
      </c>
      <c r="O17469" s="160" t="s">
        <v>80</v>
      </c>
    </row>
    <row r="17470" spans="9:15" x14ac:dyDescent="0.35">
      <c r="I17470">
        <v>71189</v>
      </c>
      <c r="J17470">
        <v>4010</v>
      </c>
      <c r="K17470">
        <v>168479</v>
      </c>
      <c r="L17470">
        <v>482.18</v>
      </c>
      <c r="M17470" t="s">
        <v>212</v>
      </c>
      <c r="N17470" s="160" t="s">
        <v>8</v>
      </c>
      <c r="O17470" s="160" t="s">
        <v>80</v>
      </c>
    </row>
    <row r="17471" spans="9:15" x14ac:dyDescent="0.35">
      <c r="I17471">
        <v>107294</v>
      </c>
      <c r="J17471">
        <v>4010</v>
      </c>
      <c r="K17471">
        <v>168479</v>
      </c>
      <c r="L17471">
        <v>523.48</v>
      </c>
      <c r="M17471" t="s">
        <v>212</v>
      </c>
      <c r="N17471" s="160" t="s">
        <v>8</v>
      </c>
      <c r="O17471" s="160" t="s">
        <v>80</v>
      </c>
    </row>
    <row r="17472" spans="9:15" x14ac:dyDescent="0.35">
      <c r="I17472">
        <v>71189</v>
      </c>
      <c r="J17472">
        <v>3875</v>
      </c>
      <c r="K17472">
        <v>168482</v>
      </c>
      <c r="L17472">
        <v>488.34</v>
      </c>
      <c r="M17472" t="s">
        <v>212</v>
      </c>
      <c r="N17472" s="160" t="s">
        <v>8</v>
      </c>
      <c r="O17472" s="160" t="s">
        <v>80</v>
      </c>
    </row>
    <row r="17473" spans="9:15" x14ac:dyDescent="0.35">
      <c r="I17473">
        <v>78573</v>
      </c>
      <c r="J17473">
        <v>3875</v>
      </c>
      <c r="K17473">
        <v>168482</v>
      </c>
      <c r="L17473">
        <v>126.29</v>
      </c>
      <c r="M17473" t="s">
        <v>212</v>
      </c>
      <c r="N17473" s="160" t="s">
        <v>8</v>
      </c>
      <c r="O17473" s="160" t="s">
        <v>80</v>
      </c>
    </row>
    <row r="17474" spans="9:15" x14ac:dyDescent="0.35">
      <c r="I17474">
        <v>91312</v>
      </c>
      <c r="J17474">
        <v>3875</v>
      </c>
      <c r="K17474">
        <v>168482</v>
      </c>
      <c r="L17474">
        <v>130.91999999999999</v>
      </c>
      <c r="M17474" t="s">
        <v>212</v>
      </c>
      <c r="N17474" s="160" t="s">
        <v>8</v>
      </c>
      <c r="O17474" s="160" t="s">
        <v>80</v>
      </c>
    </row>
    <row r="17475" spans="9:15" x14ac:dyDescent="0.35">
      <c r="I17475">
        <v>103732</v>
      </c>
      <c r="J17475">
        <v>3875</v>
      </c>
      <c r="K17475">
        <v>168482</v>
      </c>
      <c r="L17475">
        <v>328.44</v>
      </c>
      <c r="M17475" t="s">
        <v>212</v>
      </c>
      <c r="N17475" s="160" t="s">
        <v>8</v>
      </c>
      <c r="O17475" s="160" t="s">
        <v>80</v>
      </c>
    </row>
    <row r="17476" spans="9:15" x14ac:dyDescent="0.35">
      <c r="I17476">
        <v>118850</v>
      </c>
      <c r="J17476">
        <v>3875</v>
      </c>
      <c r="K17476">
        <v>168482</v>
      </c>
      <c r="L17476">
        <v>126.73</v>
      </c>
      <c r="M17476" t="s">
        <v>212</v>
      </c>
      <c r="N17476" s="160" t="s">
        <v>8</v>
      </c>
      <c r="O17476" s="160" t="s">
        <v>80</v>
      </c>
    </row>
    <row r="17477" spans="9:15" x14ac:dyDescent="0.35">
      <c r="I17477">
        <v>78573</v>
      </c>
      <c r="J17477">
        <v>3653</v>
      </c>
      <c r="K17477">
        <v>168496</v>
      </c>
      <c r="L17477">
        <v>378.87</v>
      </c>
      <c r="M17477" t="s">
        <v>212</v>
      </c>
      <c r="N17477" s="160" t="s">
        <v>8</v>
      </c>
      <c r="O17477" s="160" t="s">
        <v>80</v>
      </c>
    </row>
    <row r="17478" spans="9:15" x14ac:dyDescent="0.35">
      <c r="I17478">
        <v>103732</v>
      </c>
      <c r="J17478">
        <v>3653</v>
      </c>
      <c r="K17478">
        <v>168496</v>
      </c>
      <c r="L17478">
        <v>292</v>
      </c>
      <c r="M17478" t="s">
        <v>212</v>
      </c>
      <c r="N17478" s="160" t="s">
        <v>8</v>
      </c>
      <c r="O17478" s="160" t="s">
        <v>80</v>
      </c>
    </row>
    <row r="17479" spans="9:15" x14ac:dyDescent="0.35">
      <c r="I17479">
        <v>118850</v>
      </c>
      <c r="J17479">
        <v>3653</v>
      </c>
      <c r="K17479">
        <v>168496</v>
      </c>
      <c r="L17479">
        <v>126.73</v>
      </c>
      <c r="M17479" t="s">
        <v>212</v>
      </c>
      <c r="N17479" s="160" t="s">
        <v>8</v>
      </c>
      <c r="O17479" s="160" t="s">
        <v>80</v>
      </c>
    </row>
    <row r="17480" spans="9:15" x14ac:dyDescent="0.35">
      <c r="I17480">
        <v>118850</v>
      </c>
      <c r="J17480">
        <v>3653</v>
      </c>
      <c r="K17480">
        <v>168496</v>
      </c>
      <c r="L17480">
        <v>253.46</v>
      </c>
      <c r="M17480" t="s">
        <v>212</v>
      </c>
      <c r="N17480" s="160" t="s">
        <v>8</v>
      </c>
      <c r="O17480" s="160" t="s">
        <v>80</v>
      </c>
    </row>
    <row r="17481" spans="9:15" x14ac:dyDescent="0.35">
      <c r="I17481">
        <v>104500</v>
      </c>
      <c r="J17481">
        <v>3630</v>
      </c>
      <c r="K17481">
        <v>168506</v>
      </c>
      <c r="L17481">
        <v>87.3</v>
      </c>
      <c r="M17481" t="s">
        <v>212</v>
      </c>
      <c r="N17481" s="160" t="s">
        <v>7</v>
      </c>
      <c r="O17481" s="160" t="s">
        <v>80</v>
      </c>
    </row>
    <row r="17482" spans="9:15" x14ac:dyDescent="0.35">
      <c r="I17482">
        <v>117766</v>
      </c>
      <c r="J17482">
        <v>3630</v>
      </c>
      <c r="K17482">
        <v>168506</v>
      </c>
      <c r="L17482">
        <v>92.83</v>
      </c>
      <c r="M17482" t="s">
        <v>212</v>
      </c>
      <c r="N17482" s="160" t="s">
        <v>7</v>
      </c>
      <c r="O17482" s="160" t="s">
        <v>80</v>
      </c>
    </row>
    <row r="17483" spans="9:15" x14ac:dyDescent="0.35">
      <c r="I17483">
        <v>120834</v>
      </c>
      <c r="J17483">
        <v>4024</v>
      </c>
      <c r="K17483">
        <v>168526</v>
      </c>
      <c r="L17483">
        <v>26.51</v>
      </c>
      <c r="M17483" t="s">
        <v>212</v>
      </c>
      <c r="N17483" s="160" t="s">
        <v>10</v>
      </c>
      <c r="O17483" s="160" t="s">
        <v>80</v>
      </c>
    </row>
    <row r="17484" spans="9:15" x14ac:dyDescent="0.35">
      <c r="I17484">
        <v>71189</v>
      </c>
      <c r="J17484">
        <v>4032</v>
      </c>
      <c r="K17484">
        <v>168531</v>
      </c>
      <c r="L17484">
        <v>293.04000000000002</v>
      </c>
      <c r="M17484" t="s">
        <v>212</v>
      </c>
      <c r="N17484" s="160" t="s">
        <v>8</v>
      </c>
      <c r="O17484" s="160" t="s">
        <v>80</v>
      </c>
    </row>
    <row r="17485" spans="9:15" x14ac:dyDescent="0.35">
      <c r="I17485">
        <v>91312</v>
      </c>
      <c r="J17485">
        <v>4032</v>
      </c>
      <c r="K17485">
        <v>168531</v>
      </c>
      <c r="L17485">
        <v>130.91999999999999</v>
      </c>
      <c r="M17485" t="s">
        <v>212</v>
      </c>
      <c r="N17485" s="160" t="s">
        <v>8</v>
      </c>
      <c r="O17485" s="160" t="s">
        <v>80</v>
      </c>
    </row>
    <row r="17486" spans="9:15" x14ac:dyDescent="0.35">
      <c r="I17486">
        <v>103732</v>
      </c>
      <c r="J17486">
        <v>4032</v>
      </c>
      <c r="K17486">
        <v>168531</v>
      </c>
      <c r="L17486">
        <v>146</v>
      </c>
      <c r="M17486" t="s">
        <v>212</v>
      </c>
      <c r="N17486" s="160" t="s">
        <v>8</v>
      </c>
      <c r="O17486" s="160" t="s">
        <v>80</v>
      </c>
    </row>
    <row r="17487" spans="9:15" x14ac:dyDescent="0.35">
      <c r="I17487">
        <v>107294</v>
      </c>
      <c r="J17487">
        <v>4032</v>
      </c>
      <c r="K17487">
        <v>168531</v>
      </c>
      <c r="L17487">
        <v>159.30000000000001</v>
      </c>
      <c r="M17487" t="s">
        <v>212</v>
      </c>
      <c r="N17487" s="160" t="s">
        <v>8</v>
      </c>
      <c r="O17487" s="160" t="s">
        <v>80</v>
      </c>
    </row>
    <row r="17488" spans="9:15" x14ac:dyDescent="0.35">
      <c r="I17488">
        <v>117485</v>
      </c>
      <c r="J17488">
        <v>4032</v>
      </c>
      <c r="K17488">
        <v>168531</v>
      </c>
      <c r="L17488">
        <v>180.1</v>
      </c>
      <c r="M17488" t="s">
        <v>212</v>
      </c>
      <c r="N17488" s="160" t="s">
        <v>8</v>
      </c>
      <c r="O17488" s="160" t="s">
        <v>80</v>
      </c>
    </row>
    <row r="17489" spans="9:15" x14ac:dyDescent="0.35">
      <c r="I17489">
        <v>118850</v>
      </c>
      <c r="J17489">
        <v>4032</v>
      </c>
      <c r="K17489">
        <v>168531</v>
      </c>
      <c r="L17489">
        <v>253.46</v>
      </c>
      <c r="M17489" t="s">
        <v>212</v>
      </c>
      <c r="N17489" s="160" t="s">
        <v>8</v>
      </c>
      <c r="O17489" s="160" t="s">
        <v>80</v>
      </c>
    </row>
    <row r="17490" spans="9:15" x14ac:dyDescent="0.35">
      <c r="I17490">
        <v>122803</v>
      </c>
      <c r="J17490">
        <v>4032</v>
      </c>
      <c r="K17490">
        <v>168531</v>
      </c>
      <c r="L17490">
        <v>150.57</v>
      </c>
      <c r="M17490" t="s">
        <v>212</v>
      </c>
      <c r="N17490" s="160" t="s">
        <v>207</v>
      </c>
      <c r="O17490" s="160" t="s">
        <v>80</v>
      </c>
    </row>
    <row r="17491" spans="9:15" x14ac:dyDescent="0.35">
      <c r="I17491">
        <v>119309</v>
      </c>
      <c r="J17491">
        <v>3313</v>
      </c>
      <c r="K17491">
        <v>168544</v>
      </c>
      <c r="L17491">
        <v>37.68</v>
      </c>
      <c r="M17491" t="s">
        <v>212</v>
      </c>
      <c r="N17491" s="160" t="s">
        <v>9</v>
      </c>
      <c r="O17491" s="160" t="s">
        <v>80</v>
      </c>
    </row>
    <row r="17492" spans="9:15" x14ac:dyDescent="0.35">
      <c r="I17492">
        <v>116372</v>
      </c>
      <c r="J17492">
        <v>4033</v>
      </c>
      <c r="K17492">
        <v>168548</v>
      </c>
      <c r="L17492">
        <v>23.81</v>
      </c>
      <c r="M17492" t="s">
        <v>212</v>
      </c>
      <c r="N17492" s="160" t="s">
        <v>19</v>
      </c>
      <c r="O17492" s="160" t="s">
        <v>80</v>
      </c>
    </row>
    <row r="17493" spans="9:15" x14ac:dyDescent="0.35">
      <c r="I17493">
        <v>117767</v>
      </c>
      <c r="J17493">
        <v>4033</v>
      </c>
      <c r="K17493">
        <v>168548</v>
      </c>
      <c r="L17493">
        <v>92.83</v>
      </c>
      <c r="M17493" t="s">
        <v>212</v>
      </c>
      <c r="N17493" s="160" t="s">
        <v>7</v>
      </c>
      <c r="O17493" s="160" t="s">
        <v>80</v>
      </c>
    </row>
    <row r="17494" spans="9:15" x14ac:dyDescent="0.35">
      <c r="I17494">
        <v>117767</v>
      </c>
      <c r="J17494">
        <v>4033</v>
      </c>
      <c r="K17494">
        <v>168548</v>
      </c>
      <c r="L17494">
        <v>92.83</v>
      </c>
      <c r="M17494" t="s">
        <v>212</v>
      </c>
      <c r="N17494" s="160" t="s">
        <v>7</v>
      </c>
      <c r="O17494" s="160" t="s">
        <v>80</v>
      </c>
    </row>
    <row r="17495" spans="9:15" x14ac:dyDescent="0.35">
      <c r="I17495">
        <v>118038</v>
      </c>
      <c r="J17495">
        <v>4033</v>
      </c>
      <c r="K17495">
        <v>168548</v>
      </c>
      <c r="L17495">
        <v>92.84</v>
      </c>
      <c r="M17495" t="s">
        <v>212</v>
      </c>
      <c r="N17495" s="160" t="s">
        <v>7</v>
      </c>
      <c r="O17495" s="160" t="s">
        <v>80</v>
      </c>
    </row>
    <row r="17496" spans="9:15" x14ac:dyDescent="0.35">
      <c r="I17496">
        <v>118484</v>
      </c>
      <c r="J17496">
        <v>4033</v>
      </c>
      <c r="K17496">
        <v>168548</v>
      </c>
      <c r="L17496">
        <v>125.73</v>
      </c>
      <c r="M17496" t="s">
        <v>212</v>
      </c>
      <c r="N17496" s="160" t="s">
        <v>7</v>
      </c>
      <c r="O17496" s="160" t="s">
        <v>80</v>
      </c>
    </row>
    <row r="17497" spans="9:15" x14ac:dyDescent="0.35">
      <c r="I17497">
        <v>120833</v>
      </c>
      <c r="J17497">
        <v>4033</v>
      </c>
      <c r="K17497">
        <v>168548</v>
      </c>
      <c r="L17497">
        <v>26.51</v>
      </c>
      <c r="M17497" t="s">
        <v>212</v>
      </c>
      <c r="N17497" s="160" t="s">
        <v>10</v>
      </c>
      <c r="O17497" s="160" t="s">
        <v>80</v>
      </c>
    </row>
    <row r="17498" spans="9:15" x14ac:dyDescent="0.35">
      <c r="I17498">
        <v>120935</v>
      </c>
      <c r="J17498">
        <v>4033</v>
      </c>
      <c r="K17498">
        <v>168548</v>
      </c>
      <c r="L17498">
        <v>26.51</v>
      </c>
      <c r="M17498" t="s">
        <v>212</v>
      </c>
      <c r="N17498" s="160" t="s">
        <v>10</v>
      </c>
      <c r="O17498" s="160" t="s">
        <v>80</v>
      </c>
    </row>
    <row r="17499" spans="9:15" x14ac:dyDescent="0.35">
      <c r="I17499">
        <v>120936</v>
      </c>
      <c r="J17499">
        <v>4033</v>
      </c>
      <c r="K17499">
        <v>168548</v>
      </c>
      <c r="L17499">
        <v>26.51</v>
      </c>
      <c r="M17499" t="s">
        <v>212</v>
      </c>
      <c r="N17499" s="160" t="s">
        <v>10</v>
      </c>
      <c r="O17499" s="160" t="s">
        <v>80</v>
      </c>
    </row>
    <row r="17500" spans="9:15" x14ac:dyDescent="0.35">
      <c r="I17500">
        <v>7</v>
      </c>
      <c r="J17500">
        <v>3050</v>
      </c>
      <c r="K17500">
        <v>168549</v>
      </c>
      <c r="L17500">
        <v>193.08</v>
      </c>
      <c r="M17500" t="s">
        <v>212</v>
      </c>
      <c r="N17500" s="160" t="s">
        <v>9</v>
      </c>
      <c r="O17500" s="160" t="s">
        <v>80</v>
      </c>
    </row>
    <row r="17501" spans="9:15" x14ac:dyDescent="0.35">
      <c r="I17501">
        <v>91312</v>
      </c>
      <c r="J17501">
        <v>3050</v>
      </c>
      <c r="K17501">
        <v>168549</v>
      </c>
      <c r="L17501">
        <v>260.06</v>
      </c>
      <c r="M17501" t="s">
        <v>212</v>
      </c>
      <c r="N17501" s="160" t="s">
        <v>8</v>
      </c>
      <c r="O17501" s="160" t="s">
        <v>80</v>
      </c>
    </row>
    <row r="17502" spans="9:15" x14ac:dyDescent="0.35">
      <c r="I17502">
        <v>117441</v>
      </c>
      <c r="J17502">
        <v>3050</v>
      </c>
      <c r="K17502">
        <v>168549</v>
      </c>
      <c r="L17502">
        <v>136.52000000000001</v>
      </c>
      <c r="M17502" t="s">
        <v>212</v>
      </c>
      <c r="N17502" s="160" t="s">
        <v>9</v>
      </c>
      <c r="O17502" s="160" t="s">
        <v>80</v>
      </c>
    </row>
    <row r="17503" spans="9:15" x14ac:dyDescent="0.35">
      <c r="I17503">
        <v>117767</v>
      </c>
      <c r="J17503">
        <v>3050</v>
      </c>
      <c r="K17503">
        <v>168549</v>
      </c>
      <c r="L17503">
        <v>92.2</v>
      </c>
      <c r="M17503" t="s">
        <v>212</v>
      </c>
      <c r="N17503" s="160" t="s">
        <v>7</v>
      </c>
      <c r="O17503" s="160" t="s">
        <v>80</v>
      </c>
    </row>
    <row r="17504" spans="9:15" x14ac:dyDescent="0.35">
      <c r="I17504">
        <v>118038</v>
      </c>
      <c r="J17504">
        <v>3050</v>
      </c>
      <c r="K17504">
        <v>168549</v>
      </c>
      <c r="L17504">
        <v>184.42</v>
      </c>
      <c r="M17504" t="s">
        <v>212</v>
      </c>
      <c r="N17504" s="160" t="s">
        <v>7</v>
      </c>
      <c r="O17504" s="160" t="s">
        <v>80</v>
      </c>
    </row>
    <row r="17505" spans="9:15" x14ac:dyDescent="0.35">
      <c r="I17505">
        <v>118038</v>
      </c>
      <c r="J17505">
        <v>3050</v>
      </c>
      <c r="K17505">
        <v>168549</v>
      </c>
      <c r="L17505">
        <v>92.21</v>
      </c>
      <c r="M17505" t="s">
        <v>212</v>
      </c>
      <c r="N17505" s="160" t="s">
        <v>7</v>
      </c>
      <c r="O17505" s="160" t="s">
        <v>80</v>
      </c>
    </row>
    <row r="17506" spans="9:15" x14ac:dyDescent="0.35">
      <c r="I17506">
        <v>118484</v>
      </c>
      <c r="J17506">
        <v>3050</v>
      </c>
      <c r="K17506">
        <v>168549</v>
      </c>
      <c r="L17506">
        <v>249.76</v>
      </c>
      <c r="M17506" t="s">
        <v>212</v>
      </c>
      <c r="N17506" s="160" t="s">
        <v>7</v>
      </c>
      <c r="O17506" s="160" t="s">
        <v>80</v>
      </c>
    </row>
    <row r="17507" spans="9:15" x14ac:dyDescent="0.35">
      <c r="I17507">
        <v>119309</v>
      </c>
      <c r="J17507">
        <v>3050</v>
      </c>
      <c r="K17507">
        <v>168549</v>
      </c>
      <c r="L17507">
        <v>37.9</v>
      </c>
      <c r="M17507" t="s">
        <v>212</v>
      </c>
      <c r="N17507" s="160" t="s">
        <v>9</v>
      </c>
      <c r="O17507" s="160" t="s">
        <v>80</v>
      </c>
    </row>
    <row r="17508" spans="9:15" x14ac:dyDescent="0.35">
      <c r="I17508">
        <v>7</v>
      </c>
      <c r="J17508">
        <v>4036</v>
      </c>
      <c r="K17508">
        <v>168550</v>
      </c>
      <c r="L17508">
        <v>194.4</v>
      </c>
      <c r="M17508" t="s">
        <v>212</v>
      </c>
      <c r="N17508" s="160" t="s">
        <v>9</v>
      </c>
      <c r="O17508" s="160" t="s">
        <v>80</v>
      </c>
    </row>
    <row r="17509" spans="9:15" x14ac:dyDescent="0.35">
      <c r="I17509">
        <v>7</v>
      </c>
      <c r="J17509">
        <v>4036</v>
      </c>
      <c r="K17509">
        <v>168550</v>
      </c>
      <c r="L17509">
        <v>179.7</v>
      </c>
      <c r="M17509" t="s">
        <v>212</v>
      </c>
      <c r="N17509" s="160" t="s">
        <v>9</v>
      </c>
      <c r="O17509" s="160" t="s">
        <v>80</v>
      </c>
    </row>
    <row r="17510" spans="9:15" x14ac:dyDescent="0.35">
      <c r="I17510">
        <v>71189</v>
      </c>
      <c r="J17510">
        <v>4036</v>
      </c>
      <c r="K17510">
        <v>168550</v>
      </c>
      <c r="L17510">
        <v>976.68</v>
      </c>
      <c r="M17510" t="s">
        <v>212</v>
      </c>
      <c r="N17510" s="160" t="s">
        <v>8</v>
      </c>
      <c r="O17510" s="160" t="s">
        <v>80</v>
      </c>
    </row>
    <row r="17511" spans="9:15" x14ac:dyDescent="0.35">
      <c r="I17511">
        <v>71189</v>
      </c>
      <c r="J17511">
        <v>4036</v>
      </c>
      <c r="K17511">
        <v>168550</v>
      </c>
      <c r="L17511">
        <v>976.68</v>
      </c>
      <c r="M17511" t="s">
        <v>212</v>
      </c>
      <c r="N17511" s="160" t="s">
        <v>8</v>
      </c>
      <c r="O17511" s="160" t="s">
        <v>80</v>
      </c>
    </row>
    <row r="17512" spans="9:15" x14ac:dyDescent="0.35">
      <c r="I17512">
        <v>71189</v>
      </c>
      <c r="J17512">
        <v>4036</v>
      </c>
      <c r="K17512">
        <v>168550</v>
      </c>
      <c r="L17512">
        <v>976.68</v>
      </c>
      <c r="M17512" t="s">
        <v>212</v>
      </c>
      <c r="N17512" s="160" t="s">
        <v>8</v>
      </c>
      <c r="O17512" s="160" t="s">
        <v>80</v>
      </c>
    </row>
    <row r="17513" spans="9:15" x14ac:dyDescent="0.35">
      <c r="I17513">
        <v>71189</v>
      </c>
      <c r="J17513">
        <v>4036</v>
      </c>
      <c r="K17513">
        <v>168550</v>
      </c>
      <c r="L17513">
        <v>976.68</v>
      </c>
      <c r="M17513" t="s">
        <v>212</v>
      </c>
      <c r="N17513" s="160" t="s">
        <v>8</v>
      </c>
      <c r="O17513" s="160" t="s">
        <v>80</v>
      </c>
    </row>
    <row r="17514" spans="9:15" x14ac:dyDescent="0.35">
      <c r="I17514">
        <v>71189</v>
      </c>
      <c r="J17514">
        <v>4036</v>
      </c>
      <c r="K17514">
        <v>168550</v>
      </c>
      <c r="L17514">
        <v>488.34</v>
      </c>
      <c r="M17514" t="s">
        <v>212</v>
      </c>
      <c r="N17514" s="160" t="s">
        <v>8</v>
      </c>
      <c r="O17514" s="160" t="s">
        <v>80</v>
      </c>
    </row>
    <row r="17515" spans="9:15" x14ac:dyDescent="0.35">
      <c r="I17515">
        <v>78573</v>
      </c>
      <c r="J17515">
        <v>4036</v>
      </c>
      <c r="K17515">
        <v>168550</v>
      </c>
      <c r="L17515">
        <v>126.29</v>
      </c>
      <c r="M17515" t="s">
        <v>212</v>
      </c>
      <c r="N17515" s="160" t="s">
        <v>8</v>
      </c>
      <c r="O17515" s="160" t="s">
        <v>80</v>
      </c>
    </row>
    <row r="17516" spans="9:15" x14ac:dyDescent="0.35">
      <c r="I17516">
        <v>78573</v>
      </c>
      <c r="J17516">
        <v>4036</v>
      </c>
      <c r="K17516">
        <v>168550</v>
      </c>
      <c r="L17516">
        <v>252.58</v>
      </c>
      <c r="M17516" t="s">
        <v>212</v>
      </c>
      <c r="N17516" s="160" t="s">
        <v>8</v>
      </c>
      <c r="O17516" s="160" t="s">
        <v>80</v>
      </c>
    </row>
    <row r="17517" spans="9:15" x14ac:dyDescent="0.35">
      <c r="I17517">
        <v>91312</v>
      </c>
      <c r="J17517">
        <v>4036</v>
      </c>
      <c r="K17517">
        <v>168550</v>
      </c>
      <c r="L17517">
        <v>130.91999999999999</v>
      </c>
      <c r="M17517" t="s">
        <v>212</v>
      </c>
      <c r="N17517" s="160" t="s">
        <v>8</v>
      </c>
      <c r="O17517" s="160" t="s">
        <v>80</v>
      </c>
    </row>
    <row r="17518" spans="9:15" x14ac:dyDescent="0.35">
      <c r="I17518">
        <v>91312</v>
      </c>
      <c r="J17518">
        <v>4036</v>
      </c>
      <c r="K17518">
        <v>168550</v>
      </c>
      <c r="L17518">
        <v>392.76</v>
      </c>
      <c r="M17518" t="s">
        <v>212</v>
      </c>
      <c r="N17518" s="160" t="s">
        <v>8</v>
      </c>
      <c r="O17518" s="160" t="s">
        <v>80</v>
      </c>
    </row>
    <row r="17519" spans="9:15" x14ac:dyDescent="0.35">
      <c r="I17519">
        <v>103732</v>
      </c>
      <c r="J17519">
        <v>4036</v>
      </c>
      <c r="K17519">
        <v>168550</v>
      </c>
      <c r="L17519">
        <v>365</v>
      </c>
      <c r="M17519" t="s">
        <v>212</v>
      </c>
      <c r="N17519" s="160" t="s">
        <v>8</v>
      </c>
      <c r="O17519" s="160" t="s">
        <v>80</v>
      </c>
    </row>
    <row r="17520" spans="9:15" x14ac:dyDescent="0.35">
      <c r="I17520">
        <v>103732</v>
      </c>
      <c r="J17520">
        <v>4036</v>
      </c>
      <c r="K17520">
        <v>168550</v>
      </c>
      <c r="L17520">
        <v>365</v>
      </c>
      <c r="M17520" t="s">
        <v>212</v>
      </c>
      <c r="N17520" s="160" t="s">
        <v>8</v>
      </c>
      <c r="O17520" s="160" t="s">
        <v>80</v>
      </c>
    </row>
    <row r="17521" spans="9:15" x14ac:dyDescent="0.35">
      <c r="I17521">
        <v>107294</v>
      </c>
      <c r="J17521">
        <v>4036</v>
      </c>
      <c r="K17521">
        <v>168550</v>
      </c>
      <c r="L17521">
        <v>159.30000000000001</v>
      </c>
      <c r="M17521" t="s">
        <v>212</v>
      </c>
      <c r="N17521" s="160" t="s">
        <v>8</v>
      </c>
      <c r="O17521" s="160" t="s">
        <v>80</v>
      </c>
    </row>
    <row r="17522" spans="9:15" x14ac:dyDescent="0.35">
      <c r="I17522">
        <v>107294</v>
      </c>
      <c r="J17522">
        <v>4036</v>
      </c>
      <c r="K17522">
        <v>168550</v>
      </c>
      <c r="L17522">
        <v>530.16999999999996</v>
      </c>
      <c r="M17522" t="s">
        <v>212</v>
      </c>
      <c r="N17522" s="160" t="s">
        <v>8</v>
      </c>
      <c r="O17522" s="160" t="s">
        <v>80</v>
      </c>
    </row>
    <row r="17523" spans="9:15" x14ac:dyDescent="0.35">
      <c r="I17523">
        <v>116372</v>
      </c>
      <c r="J17523">
        <v>4036</v>
      </c>
      <c r="K17523">
        <v>168550</v>
      </c>
      <c r="L17523">
        <v>89.88</v>
      </c>
      <c r="M17523" t="s">
        <v>212</v>
      </c>
      <c r="N17523" s="160" t="s">
        <v>19</v>
      </c>
      <c r="O17523" s="160" t="s">
        <v>80</v>
      </c>
    </row>
    <row r="17524" spans="9:15" x14ac:dyDescent="0.35">
      <c r="I17524">
        <v>117441</v>
      </c>
      <c r="J17524">
        <v>4036</v>
      </c>
      <c r="K17524">
        <v>168550</v>
      </c>
      <c r="L17524">
        <v>122.04</v>
      </c>
      <c r="M17524" t="s">
        <v>212</v>
      </c>
      <c r="N17524" s="160" t="s">
        <v>9</v>
      </c>
      <c r="O17524" s="160" t="s">
        <v>80</v>
      </c>
    </row>
    <row r="17525" spans="9:15" x14ac:dyDescent="0.35">
      <c r="I17525">
        <v>117485</v>
      </c>
      <c r="J17525">
        <v>4036</v>
      </c>
      <c r="K17525">
        <v>168550</v>
      </c>
      <c r="L17525">
        <v>162.09</v>
      </c>
      <c r="M17525" t="s">
        <v>212</v>
      </c>
      <c r="N17525" s="160" t="s">
        <v>8</v>
      </c>
      <c r="O17525" s="160" t="s">
        <v>80</v>
      </c>
    </row>
    <row r="17526" spans="9:15" x14ac:dyDescent="0.35">
      <c r="I17526">
        <v>117485</v>
      </c>
      <c r="J17526">
        <v>4036</v>
      </c>
      <c r="K17526">
        <v>168550</v>
      </c>
      <c r="L17526">
        <v>432.84</v>
      </c>
      <c r="M17526" t="s">
        <v>212</v>
      </c>
      <c r="N17526" s="160" t="s">
        <v>8</v>
      </c>
      <c r="O17526" s="160" t="s">
        <v>80</v>
      </c>
    </row>
    <row r="17527" spans="9:15" x14ac:dyDescent="0.35">
      <c r="I17527">
        <v>117485</v>
      </c>
      <c r="J17527">
        <v>4036</v>
      </c>
      <c r="K17527">
        <v>168550</v>
      </c>
      <c r="L17527">
        <v>216.42</v>
      </c>
      <c r="M17527" t="s">
        <v>212</v>
      </c>
      <c r="N17527" s="160" t="s">
        <v>8</v>
      </c>
      <c r="O17527" s="160" t="s">
        <v>80</v>
      </c>
    </row>
    <row r="17528" spans="9:15" x14ac:dyDescent="0.35">
      <c r="I17528">
        <v>118850</v>
      </c>
      <c r="J17528">
        <v>4036</v>
      </c>
      <c r="K17528">
        <v>168550</v>
      </c>
      <c r="L17528">
        <v>506.92</v>
      </c>
      <c r="M17528" t="s">
        <v>212</v>
      </c>
      <c r="N17528" s="160" t="s">
        <v>8</v>
      </c>
      <c r="O17528" s="160" t="s">
        <v>80</v>
      </c>
    </row>
    <row r="17529" spans="9:15" x14ac:dyDescent="0.35">
      <c r="I17529">
        <v>118850</v>
      </c>
      <c r="J17529">
        <v>4036</v>
      </c>
      <c r="K17529">
        <v>168550</v>
      </c>
      <c r="L17529">
        <v>760.38</v>
      </c>
      <c r="M17529" t="s">
        <v>212</v>
      </c>
      <c r="N17529" s="160" t="s">
        <v>8</v>
      </c>
      <c r="O17529" s="160" t="s">
        <v>80</v>
      </c>
    </row>
    <row r="17530" spans="9:15" x14ac:dyDescent="0.35">
      <c r="I17530">
        <v>122802</v>
      </c>
      <c r="J17530">
        <v>4036</v>
      </c>
      <c r="K17530">
        <v>168550</v>
      </c>
      <c r="L17530">
        <v>150.57</v>
      </c>
      <c r="M17530" t="s">
        <v>212</v>
      </c>
      <c r="N17530" s="160" t="s">
        <v>207</v>
      </c>
      <c r="O17530" s="160" t="s">
        <v>80</v>
      </c>
    </row>
    <row r="17531" spans="9:15" x14ac:dyDescent="0.35">
      <c r="I17531">
        <v>122804</v>
      </c>
      <c r="J17531">
        <v>4036</v>
      </c>
      <c r="K17531">
        <v>168550</v>
      </c>
      <c r="L17531">
        <v>150.57</v>
      </c>
      <c r="M17531" t="s">
        <v>212</v>
      </c>
      <c r="N17531" s="160" t="s">
        <v>207</v>
      </c>
      <c r="O17531" s="160" t="s">
        <v>80</v>
      </c>
    </row>
    <row r="17532" spans="9:15" x14ac:dyDescent="0.35">
      <c r="I17532">
        <v>125778</v>
      </c>
      <c r="J17532">
        <v>4036</v>
      </c>
      <c r="K17532">
        <v>168550</v>
      </c>
      <c r="L17532">
        <v>150.57</v>
      </c>
      <c r="M17532" t="s">
        <v>212</v>
      </c>
      <c r="N17532" s="160" t="s">
        <v>207</v>
      </c>
      <c r="O17532" s="160" t="s">
        <v>80</v>
      </c>
    </row>
    <row r="17533" spans="9:15" x14ac:dyDescent="0.35">
      <c r="I17533">
        <v>78573</v>
      </c>
      <c r="J17533">
        <v>359</v>
      </c>
      <c r="K17533">
        <v>168551</v>
      </c>
      <c r="L17533">
        <v>126.29</v>
      </c>
      <c r="M17533" t="s">
        <v>212</v>
      </c>
      <c r="N17533" s="160" t="s">
        <v>8</v>
      </c>
      <c r="O17533" s="160" t="s">
        <v>80</v>
      </c>
    </row>
    <row r="17534" spans="9:15" x14ac:dyDescent="0.35">
      <c r="I17534">
        <v>117485</v>
      </c>
      <c r="J17534">
        <v>359</v>
      </c>
      <c r="K17534">
        <v>168551</v>
      </c>
      <c r="L17534">
        <v>216.42</v>
      </c>
      <c r="M17534" t="s">
        <v>212</v>
      </c>
      <c r="N17534" s="160" t="s">
        <v>8</v>
      </c>
      <c r="O17534" s="160" t="s">
        <v>80</v>
      </c>
    </row>
    <row r="17535" spans="9:15" x14ac:dyDescent="0.35">
      <c r="I17535">
        <v>122802</v>
      </c>
      <c r="J17535">
        <v>359</v>
      </c>
      <c r="K17535">
        <v>168551</v>
      </c>
      <c r="L17535">
        <v>150.57</v>
      </c>
      <c r="M17535" t="s">
        <v>212</v>
      </c>
      <c r="N17535" s="160" t="s">
        <v>207</v>
      </c>
      <c r="O17535" s="160" t="s">
        <v>80</v>
      </c>
    </row>
    <row r="17536" spans="9:15" x14ac:dyDescent="0.35">
      <c r="I17536">
        <v>122803</v>
      </c>
      <c r="J17536">
        <v>359</v>
      </c>
      <c r="K17536">
        <v>168551</v>
      </c>
      <c r="L17536">
        <v>301.13</v>
      </c>
      <c r="M17536" t="s">
        <v>212</v>
      </c>
      <c r="N17536" s="160" t="s">
        <v>207</v>
      </c>
      <c r="O17536" s="160" t="s">
        <v>80</v>
      </c>
    </row>
    <row r="17537" spans="9:15" x14ac:dyDescent="0.35">
      <c r="I17537">
        <v>116372</v>
      </c>
      <c r="J17537">
        <v>4034</v>
      </c>
      <c r="K17537">
        <v>168586</v>
      </c>
      <c r="L17537">
        <v>47.62</v>
      </c>
      <c r="M17537" t="s">
        <v>212</v>
      </c>
      <c r="N17537" s="160" t="s">
        <v>19</v>
      </c>
      <c r="O17537" s="160" t="s">
        <v>80</v>
      </c>
    </row>
    <row r="17538" spans="9:15" x14ac:dyDescent="0.35">
      <c r="I17538">
        <v>118038</v>
      </c>
      <c r="J17538">
        <v>4034</v>
      </c>
      <c r="K17538">
        <v>168586</v>
      </c>
      <c r="L17538">
        <v>92.84</v>
      </c>
      <c r="M17538" t="s">
        <v>212</v>
      </c>
      <c r="N17538" s="160" t="s">
        <v>7</v>
      </c>
      <c r="O17538" s="160" t="s">
        <v>80</v>
      </c>
    </row>
    <row r="17539" spans="9:15" x14ac:dyDescent="0.35">
      <c r="I17539">
        <v>72449</v>
      </c>
      <c r="J17539">
        <v>3967</v>
      </c>
      <c r="K17539">
        <v>168623</v>
      </c>
      <c r="L17539">
        <v>583.32000000000005</v>
      </c>
      <c r="M17539" t="s">
        <v>212</v>
      </c>
      <c r="N17539" s="160" t="s">
        <v>9</v>
      </c>
      <c r="O17539" s="160" t="s">
        <v>80</v>
      </c>
    </row>
    <row r="17540" spans="9:15" x14ac:dyDescent="0.35">
      <c r="I17540">
        <v>71189</v>
      </c>
      <c r="J17540">
        <v>3969</v>
      </c>
      <c r="K17540">
        <v>168634</v>
      </c>
      <c r="L17540">
        <v>535.95000000000005</v>
      </c>
      <c r="M17540" t="s">
        <v>212</v>
      </c>
      <c r="N17540" s="160" t="s">
        <v>8</v>
      </c>
      <c r="O17540" s="160" t="s">
        <v>80</v>
      </c>
    </row>
    <row r="17541" spans="9:15" x14ac:dyDescent="0.35">
      <c r="I17541">
        <v>91312</v>
      </c>
      <c r="J17541">
        <v>3969</v>
      </c>
      <c r="K17541">
        <v>168634</v>
      </c>
      <c r="L17541">
        <v>719.25</v>
      </c>
      <c r="M17541" t="s">
        <v>212</v>
      </c>
      <c r="N17541" s="160" t="s">
        <v>8</v>
      </c>
      <c r="O17541" s="160" t="s">
        <v>80</v>
      </c>
    </row>
    <row r="17542" spans="9:15" x14ac:dyDescent="0.35">
      <c r="I17542">
        <v>103732</v>
      </c>
      <c r="J17542">
        <v>3969</v>
      </c>
      <c r="K17542">
        <v>168634</v>
      </c>
      <c r="L17542">
        <v>398.5</v>
      </c>
      <c r="M17542" t="s">
        <v>212</v>
      </c>
      <c r="N17542" s="160" t="s">
        <v>8</v>
      </c>
      <c r="O17542" s="160" t="s">
        <v>80</v>
      </c>
    </row>
    <row r="17543" spans="9:15" x14ac:dyDescent="0.35">
      <c r="I17543">
        <v>107294</v>
      </c>
      <c r="J17543">
        <v>3969</v>
      </c>
      <c r="K17543">
        <v>168634</v>
      </c>
      <c r="L17543">
        <v>285.8</v>
      </c>
      <c r="M17543" t="s">
        <v>212</v>
      </c>
      <c r="N17543" s="160" t="s">
        <v>8</v>
      </c>
      <c r="O17543" s="160" t="s">
        <v>80</v>
      </c>
    </row>
    <row r="17544" spans="9:15" x14ac:dyDescent="0.35">
      <c r="I17544">
        <v>118850</v>
      </c>
      <c r="J17544">
        <v>3969</v>
      </c>
      <c r="K17544">
        <v>168634</v>
      </c>
      <c r="L17544">
        <v>558.44000000000005</v>
      </c>
      <c r="M17544" t="s">
        <v>212</v>
      </c>
      <c r="N17544" s="160" t="s">
        <v>8</v>
      </c>
      <c r="O17544" s="160" t="s">
        <v>80</v>
      </c>
    </row>
    <row r="17545" spans="9:15" x14ac:dyDescent="0.35">
      <c r="I17545">
        <v>122803</v>
      </c>
      <c r="J17545">
        <v>3969</v>
      </c>
      <c r="K17545">
        <v>168634</v>
      </c>
      <c r="L17545">
        <v>150.78</v>
      </c>
      <c r="M17545" t="s">
        <v>212</v>
      </c>
      <c r="N17545" s="160" t="s">
        <v>207</v>
      </c>
      <c r="O17545" s="160" t="s">
        <v>80</v>
      </c>
    </row>
    <row r="17546" spans="9:15" x14ac:dyDescent="0.35">
      <c r="I17546">
        <v>122804</v>
      </c>
      <c r="J17546">
        <v>3969</v>
      </c>
      <c r="K17546">
        <v>168634</v>
      </c>
      <c r="L17546">
        <v>150.78</v>
      </c>
      <c r="M17546" t="s">
        <v>212</v>
      </c>
      <c r="N17546" s="160" t="s">
        <v>207</v>
      </c>
      <c r="O17546" s="160" t="s">
        <v>80</v>
      </c>
    </row>
    <row r="17547" spans="9:15" x14ac:dyDescent="0.35">
      <c r="I17547">
        <v>71189</v>
      </c>
      <c r="J17547">
        <v>4032</v>
      </c>
      <c r="K17547">
        <v>168638</v>
      </c>
      <c r="L17547">
        <v>73.38</v>
      </c>
      <c r="M17547" t="s">
        <v>212</v>
      </c>
      <c r="N17547" s="160" t="s">
        <v>8</v>
      </c>
      <c r="O17547" s="160" t="s">
        <v>80</v>
      </c>
    </row>
    <row r="17548" spans="9:15" x14ac:dyDescent="0.35">
      <c r="I17548">
        <v>72449</v>
      </c>
      <c r="J17548">
        <v>4032</v>
      </c>
      <c r="K17548">
        <v>168638</v>
      </c>
      <c r="L17548">
        <v>194.73</v>
      </c>
      <c r="M17548" t="s">
        <v>212</v>
      </c>
      <c r="N17548" s="160" t="s">
        <v>9</v>
      </c>
      <c r="O17548" s="160" t="s">
        <v>80</v>
      </c>
    </row>
    <row r="17549" spans="9:15" x14ac:dyDescent="0.35">
      <c r="I17549">
        <v>117441</v>
      </c>
      <c r="J17549">
        <v>4032</v>
      </c>
      <c r="K17549">
        <v>168638</v>
      </c>
      <c r="L17549">
        <v>137.65</v>
      </c>
      <c r="M17549" t="s">
        <v>212</v>
      </c>
      <c r="N17549" s="160" t="s">
        <v>9</v>
      </c>
      <c r="O17549" s="160" t="s">
        <v>80</v>
      </c>
    </row>
    <row r="17550" spans="9:15" x14ac:dyDescent="0.35">
      <c r="I17550">
        <v>117766</v>
      </c>
      <c r="J17550">
        <v>4032</v>
      </c>
      <c r="K17550">
        <v>168638</v>
      </c>
      <c r="L17550">
        <v>92.97</v>
      </c>
      <c r="M17550" t="s">
        <v>212</v>
      </c>
      <c r="N17550" s="160" t="s">
        <v>7</v>
      </c>
      <c r="O17550" s="160" t="s">
        <v>80</v>
      </c>
    </row>
    <row r="17551" spans="9:15" x14ac:dyDescent="0.35">
      <c r="I17551">
        <v>117767</v>
      </c>
      <c r="J17551">
        <v>4032</v>
      </c>
      <c r="K17551">
        <v>168638</v>
      </c>
      <c r="L17551">
        <v>92.97</v>
      </c>
      <c r="M17551" t="s">
        <v>212</v>
      </c>
      <c r="N17551" s="160" t="s">
        <v>7</v>
      </c>
      <c r="O17551" s="160" t="s">
        <v>80</v>
      </c>
    </row>
    <row r="17552" spans="9:15" x14ac:dyDescent="0.35">
      <c r="I17552">
        <v>118038</v>
      </c>
      <c r="J17552">
        <v>4032</v>
      </c>
      <c r="K17552">
        <v>168638</v>
      </c>
      <c r="L17552">
        <v>92.98</v>
      </c>
      <c r="M17552" t="s">
        <v>212</v>
      </c>
      <c r="N17552" s="160" t="s">
        <v>7</v>
      </c>
      <c r="O17552" s="160" t="s">
        <v>80</v>
      </c>
    </row>
    <row r="17553" spans="9:15" x14ac:dyDescent="0.35">
      <c r="I17553">
        <v>118484</v>
      </c>
      <c r="J17553">
        <v>4032</v>
      </c>
      <c r="K17553">
        <v>168638</v>
      </c>
      <c r="L17553">
        <v>125.92</v>
      </c>
      <c r="M17553" t="s">
        <v>212</v>
      </c>
      <c r="N17553" s="160" t="s">
        <v>7</v>
      </c>
      <c r="O17553" s="160" t="s">
        <v>80</v>
      </c>
    </row>
    <row r="17554" spans="9:15" x14ac:dyDescent="0.35">
      <c r="I17554">
        <v>117767</v>
      </c>
      <c r="J17554">
        <v>3993</v>
      </c>
      <c r="K17554">
        <v>168721</v>
      </c>
      <c r="L17554">
        <v>92.83</v>
      </c>
      <c r="M17554" t="s">
        <v>212</v>
      </c>
      <c r="N17554" s="160" t="s">
        <v>7</v>
      </c>
      <c r="O17554" s="160" t="s">
        <v>80</v>
      </c>
    </row>
    <row r="17555" spans="9:15" x14ac:dyDescent="0.35">
      <c r="I17555">
        <v>74395</v>
      </c>
      <c r="J17555">
        <v>4013</v>
      </c>
      <c r="K17555">
        <v>168743</v>
      </c>
      <c r="L17555">
        <v>87.3</v>
      </c>
      <c r="M17555" t="s">
        <v>212</v>
      </c>
      <c r="N17555" s="160" t="s">
        <v>7</v>
      </c>
      <c r="O17555" s="160" t="s">
        <v>80</v>
      </c>
    </row>
    <row r="17556" spans="9:15" x14ac:dyDescent="0.35">
      <c r="I17556">
        <v>120935</v>
      </c>
      <c r="J17556">
        <v>4013</v>
      </c>
      <c r="K17556">
        <v>168743</v>
      </c>
      <c r="L17556">
        <v>26.51</v>
      </c>
      <c r="M17556" t="s">
        <v>212</v>
      </c>
      <c r="N17556" s="160" t="s">
        <v>10</v>
      </c>
      <c r="O17556" s="160" t="s">
        <v>80</v>
      </c>
    </row>
    <row r="17557" spans="9:15" x14ac:dyDescent="0.35">
      <c r="I17557">
        <v>7</v>
      </c>
      <c r="J17557">
        <v>3962</v>
      </c>
      <c r="K17557">
        <v>168765</v>
      </c>
      <c r="L17557">
        <v>673.2</v>
      </c>
      <c r="M17557" t="s">
        <v>212</v>
      </c>
      <c r="N17557" s="160" t="s">
        <v>9</v>
      </c>
      <c r="O17557" s="160" t="s">
        <v>82</v>
      </c>
    </row>
    <row r="17558" spans="9:15" x14ac:dyDescent="0.35">
      <c r="I17558">
        <v>72449</v>
      </c>
      <c r="J17558">
        <v>3962</v>
      </c>
      <c r="K17558">
        <v>168765</v>
      </c>
      <c r="L17558">
        <v>673.2</v>
      </c>
      <c r="M17558" t="s">
        <v>212</v>
      </c>
      <c r="N17558" s="160" t="s">
        <v>9</v>
      </c>
      <c r="O17558" s="160" t="s">
        <v>82</v>
      </c>
    </row>
    <row r="17559" spans="9:15" x14ac:dyDescent="0.35">
      <c r="I17559">
        <v>72449</v>
      </c>
      <c r="J17559">
        <v>3962</v>
      </c>
      <c r="K17559">
        <v>168765</v>
      </c>
      <c r="L17559">
        <v>2692.8</v>
      </c>
      <c r="M17559" t="s">
        <v>212</v>
      </c>
      <c r="N17559" s="160" t="s">
        <v>9</v>
      </c>
      <c r="O17559" s="160" t="s">
        <v>82</v>
      </c>
    </row>
    <row r="17560" spans="9:15" x14ac:dyDescent="0.35">
      <c r="I17560">
        <v>74395</v>
      </c>
      <c r="J17560">
        <v>3962</v>
      </c>
      <c r="K17560">
        <v>168765</v>
      </c>
      <c r="L17560">
        <v>747.54</v>
      </c>
      <c r="M17560" t="s">
        <v>212</v>
      </c>
      <c r="N17560" s="160" t="s">
        <v>7</v>
      </c>
      <c r="O17560" s="160" t="s">
        <v>82</v>
      </c>
    </row>
    <row r="17561" spans="9:15" x14ac:dyDescent="0.35">
      <c r="I17561">
        <v>74395</v>
      </c>
      <c r="J17561">
        <v>3962</v>
      </c>
      <c r="K17561">
        <v>168765</v>
      </c>
      <c r="L17561">
        <v>747.54</v>
      </c>
      <c r="M17561" t="s">
        <v>212</v>
      </c>
      <c r="N17561" s="160" t="s">
        <v>7</v>
      </c>
      <c r="O17561" s="160" t="s">
        <v>82</v>
      </c>
    </row>
    <row r="17562" spans="9:15" x14ac:dyDescent="0.35">
      <c r="I17562">
        <v>74395</v>
      </c>
      <c r="J17562">
        <v>3962</v>
      </c>
      <c r="K17562">
        <v>168765</v>
      </c>
      <c r="L17562">
        <v>747.54</v>
      </c>
      <c r="M17562" t="s">
        <v>212</v>
      </c>
      <c r="N17562" s="160" t="s">
        <v>7</v>
      </c>
      <c r="O17562" s="160" t="s">
        <v>82</v>
      </c>
    </row>
    <row r="17563" spans="9:15" x14ac:dyDescent="0.35">
      <c r="I17563">
        <v>77912</v>
      </c>
      <c r="J17563">
        <v>3962</v>
      </c>
      <c r="K17563">
        <v>168765</v>
      </c>
      <c r="L17563">
        <v>172.41</v>
      </c>
      <c r="M17563" t="s">
        <v>212</v>
      </c>
      <c r="N17563" s="160" t="s">
        <v>8</v>
      </c>
      <c r="O17563" s="160" t="s">
        <v>82</v>
      </c>
    </row>
    <row r="17564" spans="9:15" x14ac:dyDescent="0.35">
      <c r="I17564">
        <v>77912</v>
      </c>
      <c r="J17564">
        <v>3962</v>
      </c>
      <c r="K17564">
        <v>168765</v>
      </c>
      <c r="L17564">
        <v>172.41</v>
      </c>
      <c r="M17564" t="s">
        <v>212</v>
      </c>
      <c r="N17564" s="160" t="s">
        <v>8</v>
      </c>
      <c r="O17564" s="160" t="s">
        <v>82</v>
      </c>
    </row>
    <row r="17565" spans="9:15" x14ac:dyDescent="0.35">
      <c r="I17565">
        <v>78573</v>
      </c>
      <c r="J17565">
        <v>3962</v>
      </c>
      <c r="K17565">
        <v>168765</v>
      </c>
      <c r="L17565">
        <v>1061.1199999999999</v>
      </c>
      <c r="M17565" t="s">
        <v>212</v>
      </c>
      <c r="N17565" s="160" t="s">
        <v>8</v>
      </c>
      <c r="O17565" s="160" t="s">
        <v>82</v>
      </c>
    </row>
    <row r="17566" spans="9:15" x14ac:dyDescent="0.35">
      <c r="I17566">
        <v>78573</v>
      </c>
      <c r="J17566">
        <v>3962</v>
      </c>
      <c r="K17566">
        <v>168765</v>
      </c>
      <c r="L17566">
        <v>530.55999999999995</v>
      </c>
      <c r="M17566" t="s">
        <v>212</v>
      </c>
      <c r="N17566" s="160" t="s">
        <v>8</v>
      </c>
      <c r="O17566" s="160" t="s">
        <v>82</v>
      </c>
    </row>
    <row r="17567" spans="9:15" x14ac:dyDescent="0.35">
      <c r="I17567">
        <v>79973</v>
      </c>
      <c r="J17567">
        <v>3962</v>
      </c>
      <c r="K17567">
        <v>168765</v>
      </c>
      <c r="L17567">
        <v>543.96</v>
      </c>
      <c r="M17567" t="s">
        <v>212</v>
      </c>
      <c r="N17567" s="160" t="s">
        <v>10</v>
      </c>
      <c r="O17567" s="160" t="s">
        <v>82</v>
      </c>
    </row>
    <row r="17568" spans="9:15" x14ac:dyDescent="0.35">
      <c r="I17568">
        <v>79973</v>
      </c>
      <c r="J17568">
        <v>3962</v>
      </c>
      <c r="K17568">
        <v>168765</v>
      </c>
      <c r="L17568">
        <v>543.96</v>
      </c>
      <c r="M17568" t="s">
        <v>212</v>
      </c>
      <c r="N17568" s="160" t="s">
        <v>10</v>
      </c>
      <c r="O17568" s="160" t="s">
        <v>82</v>
      </c>
    </row>
    <row r="17569" spans="9:15" x14ac:dyDescent="0.35">
      <c r="I17569">
        <v>79974</v>
      </c>
      <c r="J17569">
        <v>3962</v>
      </c>
      <c r="K17569">
        <v>168765</v>
      </c>
      <c r="L17569">
        <v>543.96</v>
      </c>
      <c r="M17569" t="s">
        <v>212</v>
      </c>
      <c r="N17569" s="160" t="s">
        <v>10</v>
      </c>
      <c r="O17569" s="160" t="s">
        <v>82</v>
      </c>
    </row>
    <row r="17570" spans="9:15" x14ac:dyDescent="0.35">
      <c r="I17570">
        <v>81192</v>
      </c>
      <c r="J17570">
        <v>3962</v>
      </c>
      <c r="K17570">
        <v>168765</v>
      </c>
      <c r="L17570">
        <v>463.49</v>
      </c>
      <c r="M17570" t="s">
        <v>212</v>
      </c>
      <c r="N17570" s="160" t="s">
        <v>7</v>
      </c>
      <c r="O17570" s="160" t="s">
        <v>82</v>
      </c>
    </row>
    <row r="17571" spans="9:15" x14ac:dyDescent="0.35">
      <c r="I17571">
        <v>91312</v>
      </c>
      <c r="J17571">
        <v>3962</v>
      </c>
      <c r="K17571">
        <v>168765</v>
      </c>
      <c r="L17571">
        <v>840.51</v>
      </c>
      <c r="M17571" t="s">
        <v>212</v>
      </c>
      <c r="N17571" s="160" t="s">
        <v>8</v>
      </c>
      <c r="O17571" s="160" t="s">
        <v>82</v>
      </c>
    </row>
    <row r="17572" spans="9:15" x14ac:dyDescent="0.35">
      <c r="I17572">
        <v>97192</v>
      </c>
      <c r="J17572">
        <v>3962</v>
      </c>
      <c r="K17572">
        <v>168765</v>
      </c>
      <c r="L17572">
        <v>1191.93</v>
      </c>
      <c r="M17572" t="s">
        <v>212</v>
      </c>
      <c r="N17572" s="160" t="s">
        <v>7</v>
      </c>
      <c r="O17572" s="160" t="s">
        <v>82</v>
      </c>
    </row>
    <row r="17573" spans="9:15" x14ac:dyDescent="0.35">
      <c r="I17573">
        <v>97192</v>
      </c>
      <c r="J17573">
        <v>3962</v>
      </c>
      <c r="K17573">
        <v>168765</v>
      </c>
      <c r="L17573">
        <v>397.31</v>
      </c>
      <c r="M17573" t="s">
        <v>212</v>
      </c>
      <c r="N17573" s="160" t="s">
        <v>7</v>
      </c>
      <c r="O17573" s="160" t="s">
        <v>82</v>
      </c>
    </row>
    <row r="17574" spans="9:15" x14ac:dyDescent="0.35">
      <c r="I17574">
        <v>104499</v>
      </c>
      <c r="J17574">
        <v>3962</v>
      </c>
      <c r="K17574">
        <v>168765</v>
      </c>
      <c r="L17574">
        <v>747.35</v>
      </c>
      <c r="M17574" t="s">
        <v>212</v>
      </c>
      <c r="N17574" s="160" t="s">
        <v>7</v>
      </c>
      <c r="O17574" s="160" t="s">
        <v>82</v>
      </c>
    </row>
    <row r="17575" spans="9:15" x14ac:dyDescent="0.35">
      <c r="I17575">
        <v>107294</v>
      </c>
      <c r="J17575">
        <v>3962</v>
      </c>
      <c r="K17575">
        <v>168765</v>
      </c>
      <c r="L17575">
        <v>556.58000000000004</v>
      </c>
      <c r="M17575" t="s">
        <v>212</v>
      </c>
      <c r="N17575" s="160" t="s">
        <v>8</v>
      </c>
      <c r="O17575" s="160" t="s">
        <v>82</v>
      </c>
    </row>
    <row r="17576" spans="9:15" x14ac:dyDescent="0.35">
      <c r="I17576">
        <v>114734</v>
      </c>
      <c r="J17576">
        <v>3962</v>
      </c>
      <c r="K17576">
        <v>168765</v>
      </c>
      <c r="L17576">
        <v>1936.56</v>
      </c>
      <c r="M17576" t="s">
        <v>212</v>
      </c>
      <c r="N17576" s="160" t="s">
        <v>7</v>
      </c>
      <c r="O17576" s="160" t="s">
        <v>82</v>
      </c>
    </row>
    <row r="17577" spans="9:15" x14ac:dyDescent="0.35">
      <c r="I17577">
        <v>117441</v>
      </c>
      <c r="J17577">
        <v>3962</v>
      </c>
      <c r="K17577">
        <v>168765</v>
      </c>
      <c r="L17577">
        <v>1175.9000000000001</v>
      </c>
      <c r="M17577" t="s">
        <v>212</v>
      </c>
      <c r="N17577" s="160" t="s">
        <v>9</v>
      </c>
      <c r="O17577" s="160" t="s">
        <v>82</v>
      </c>
    </row>
    <row r="17578" spans="9:15" x14ac:dyDescent="0.35">
      <c r="I17578">
        <v>117441</v>
      </c>
      <c r="J17578">
        <v>3962</v>
      </c>
      <c r="K17578">
        <v>168765</v>
      </c>
      <c r="L17578">
        <v>587.95000000000005</v>
      </c>
      <c r="M17578" t="s">
        <v>212</v>
      </c>
      <c r="N17578" s="160" t="s">
        <v>9</v>
      </c>
      <c r="O17578" s="160" t="s">
        <v>82</v>
      </c>
    </row>
    <row r="17579" spans="9:15" x14ac:dyDescent="0.35">
      <c r="I17579">
        <v>117766</v>
      </c>
      <c r="J17579">
        <v>3962</v>
      </c>
      <c r="K17579">
        <v>168765</v>
      </c>
      <c r="L17579">
        <v>397.31</v>
      </c>
      <c r="M17579" t="s">
        <v>212</v>
      </c>
      <c r="N17579" s="160" t="s">
        <v>7</v>
      </c>
      <c r="O17579" s="160" t="s">
        <v>82</v>
      </c>
    </row>
    <row r="17580" spans="9:15" x14ac:dyDescent="0.35">
      <c r="I17580">
        <v>117766</v>
      </c>
      <c r="J17580">
        <v>3962</v>
      </c>
      <c r="K17580">
        <v>168765</v>
      </c>
      <c r="L17580">
        <v>397.31</v>
      </c>
      <c r="M17580" t="s">
        <v>212</v>
      </c>
      <c r="N17580" s="160" t="s">
        <v>7</v>
      </c>
      <c r="O17580" s="160" t="s">
        <v>82</v>
      </c>
    </row>
    <row r="17581" spans="9:15" x14ac:dyDescent="0.35">
      <c r="I17581">
        <v>117766</v>
      </c>
      <c r="J17581">
        <v>3962</v>
      </c>
      <c r="K17581">
        <v>168765</v>
      </c>
      <c r="L17581">
        <v>397.31</v>
      </c>
      <c r="M17581" t="s">
        <v>212</v>
      </c>
      <c r="N17581" s="160" t="s">
        <v>7</v>
      </c>
      <c r="O17581" s="160" t="s">
        <v>82</v>
      </c>
    </row>
    <row r="17582" spans="9:15" x14ac:dyDescent="0.35">
      <c r="I17582">
        <v>117767</v>
      </c>
      <c r="J17582">
        <v>3962</v>
      </c>
      <c r="K17582">
        <v>168765</v>
      </c>
      <c r="L17582">
        <v>794.62</v>
      </c>
      <c r="M17582" t="s">
        <v>212</v>
      </c>
      <c r="N17582" s="160" t="s">
        <v>7</v>
      </c>
      <c r="O17582" s="160" t="s">
        <v>82</v>
      </c>
    </row>
    <row r="17583" spans="9:15" x14ac:dyDescent="0.35">
      <c r="I17583">
        <v>117767</v>
      </c>
      <c r="J17583">
        <v>3962</v>
      </c>
      <c r="K17583">
        <v>168765</v>
      </c>
      <c r="L17583">
        <v>397.31</v>
      </c>
      <c r="M17583" t="s">
        <v>212</v>
      </c>
      <c r="N17583" s="160" t="s">
        <v>7</v>
      </c>
      <c r="O17583" s="160" t="s">
        <v>82</v>
      </c>
    </row>
    <row r="17584" spans="9:15" x14ac:dyDescent="0.35">
      <c r="I17584">
        <v>120833</v>
      </c>
      <c r="J17584">
        <v>3962</v>
      </c>
      <c r="K17584">
        <v>168765</v>
      </c>
      <c r="L17584">
        <v>403.97</v>
      </c>
      <c r="M17584" t="s">
        <v>212</v>
      </c>
      <c r="N17584" s="160" t="s">
        <v>10</v>
      </c>
      <c r="O17584" s="160" t="s">
        <v>82</v>
      </c>
    </row>
    <row r="17585" spans="9:15" x14ac:dyDescent="0.35">
      <c r="I17585">
        <v>120834</v>
      </c>
      <c r="J17585">
        <v>3962</v>
      </c>
      <c r="K17585">
        <v>168765</v>
      </c>
      <c r="L17585">
        <v>807.94</v>
      </c>
      <c r="M17585" t="s">
        <v>212</v>
      </c>
      <c r="N17585" s="160" t="s">
        <v>10</v>
      </c>
      <c r="O17585" s="160" t="s">
        <v>82</v>
      </c>
    </row>
    <row r="17586" spans="9:15" x14ac:dyDescent="0.35">
      <c r="I17586">
        <v>120935</v>
      </c>
      <c r="J17586">
        <v>3962</v>
      </c>
      <c r="K17586">
        <v>168765</v>
      </c>
      <c r="L17586">
        <v>807.94</v>
      </c>
      <c r="M17586" t="s">
        <v>212</v>
      </c>
      <c r="N17586" s="160" t="s">
        <v>10</v>
      </c>
      <c r="O17586" s="160" t="s">
        <v>82</v>
      </c>
    </row>
    <row r="17587" spans="9:15" x14ac:dyDescent="0.35">
      <c r="I17587">
        <v>120936</v>
      </c>
      <c r="J17587">
        <v>3962</v>
      </c>
      <c r="K17587">
        <v>168765</v>
      </c>
      <c r="L17587">
        <v>403.97</v>
      </c>
      <c r="M17587" t="s">
        <v>212</v>
      </c>
      <c r="N17587" s="160" t="s">
        <v>10</v>
      </c>
      <c r="O17587" s="160" t="s">
        <v>82</v>
      </c>
    </row>
    <row r="17588" spans="9:15" x14ac:dyDescent="0.35">
      <c r="I17588">
        <v>121518</v>
      </c>
      <c r="J17588">
        <v>3962</v>
      </c>
      <c r="K17588">
        <v>168765</v>
      </c>
      <c r="L17588">
        <v>403.97</v>
      </c>
      <c r="M17588" t="s">
        <v>212</v>
      </c>
      <c r="N17588" s="160" t="s">
        <v>10</v>
      </c>
      <c r="O17588" s="160" t="s">
        <v>82</v>
      </c>
    </row>
    <row r="17589" spans="9:15" x14ac:dyDescent="0.35">
      <c r="I17589">
        <v>122802</v>
      </c>
      <c r="J17589">
        <v>3962</v>
      </c>
      <c r="K17589">
        <v>168765</v>
      </c>
      <c r="L17589">
        <v>322.20999999999998</v>
      </c>
      <c r="M17589" t="s">
        <v>212</v>
      </c>
      <c r="N17589" s="160" t="s">
        <v>207</v>
      </c>
      <c r="O17589" s="160" t="s">
        <v>82</v>
      </c>
    </row>
    <row r="17590" spans="9:15" x14ac:dyDescent="0.35">
      <c r="I17590">
        <v>122803</v>
      </c>
      <c r="J17590">
        <v>3962</v>
      </c>
      <c r="K17590">
        <v>168765</v>
      </c>
      <c r="L17590">
        <v>322.20999999999998</v>
      </c>
      <c r="M17590" t="s">
        <v>212</v>
      </c>
      <c r="N17590" s="160" t="s">
        <v>207</v>
      </c>
      <c r="O17590" s="160" t="s">
        <v>82</v>
      </c>
    </row>
    <row r="17591" spans="9:15" x14ac:dyDescent="0.35">
      <c r="I17591">
        <v>124431</v>
      </c>
      <c r="J17591">
        <v>3962</v>
      </c>
      <c r="K17591">
        <v>168765</v>
      </c>
      <c r="L17591">
        <v>502.02</v>
      </c>
      <c r="M17591" t="s">
        <v>212</v>
      </c>
      <c r="N17591" s="160" t="s">
        <v>10</v>
      </c>
      <c r="O17591" s="160" t="s">
        <v>82</v>
      </c>
    </row>
    <row r="17592" spans="9:15" x14ac:dyDescent="0.35">
      <c r="I17592">
        <v>72449</v>
      </c>
      <c r="J17592">
        <v>3875</v>
      </c>
      <c r="K17592">
        <v>168766</v>
      </c>
      <c r="L17592">
        <v>194.44</v>
      </c>
      <c r="M17592" t="s">
        <v>212</v>
      </c>
      <c r="N17592" s="160" t="s">
        <v>9</v>
      </c>
      <c r="O17592" s="160" t="s">
        <v>80</v>
      </c>
    </row>
    <row r="17593" spans="9:15" x14ac:dyDescent="0.35">
      <c r="I17593">
        <v>114734</v>
      </c>
      <c r="J17593">
        <v>4024</v>
      </c>
      <c r="K17593">
        <v>168768</v>
      </c>
      <c r="L17593">
        <v>115.38</v>
      </c>
      <c r="M17593" t="s">
        <v>212</v>
      </c>
      <c r="N17593" s="160" t="s">
        <v>7</v>
      </c>
      <c r="O17593" s="160" t="s">
        <v>80</v>
      </c>
    </row>
    <row r="17594" spans="9:15" x14ac:dyDescent="0.35">
      <c r="I17594">
        <v>118484</v>
      </c>
      <c r="J17594">
        <v>4024</v>
      </c>
      <c r="K17594">
        <v>168768</v>
      </c>
      <c r="L17594">
        <v>251.46</v>
      </c>
      <c r="M17594" t="s">
        <v>212</v>
      </c>
      <c r="N17594" s="160" t="s">
        <v>7</v>
      </c>
      <c r="O17594" s="160" t="s">
        <v>80</v>
      </c>
    </row>
    <row r="17595" spans="9:15" x14ac:dyDescent="0.35">
      <c r="I17595">
        <v>7</v>
      </c>
      <c r="J17595">
        <v>3993</v>
      </c>
      <c r="K17595">
        <v>168769</v>
      </c>
      <c r="L17595">
        <v>194.4</v>
      </c>
      <c r="M17595" t="s">
        <v>212</v>
      </c>
      <c r="N17595" s="160" t="s">
        <v>9</v>
      </c>
      <c r="O17595" s="160" t="s">
        <v>80</v>
      </c>
    </row>
    <row r="17596" spans="9:15" x14ac:dyDescent="0.35">
      <c r="I17596">
        <v>117441</v>
      </c>
      <c r="J17596">
        <v>3993</v>
      </c>
      <c r="K17596">
        <v>168769</v>
      </c>
      <c r="L17596">
        <v>137.44999999999999</v>
      </c>
      <c r="M17596" t="s">
        <v>212</v>
      </c>
      <c r="N17596" s="160" t="s">
        <v>9</v>
      </c>
      <c r="O17596" s="160" t="s">
        <v>80</v>
      </c>
    </row>
    <row r="17597" spans="9:15" x14ac:dyDescent="0.35">
      <c r="I17597">
        <v>118038</v>
      </c>
      <c r="J17597">
        <v>3993</v>
      </c>
      <c r="K17597">
        <v>168769</v>
      </c>
      <c r="L17597">
        <v>92.84</v>
      </c>
      <c r="M17597" t="s">
        <v>212</v>
      </c>
      <c r="N17597" s="160" t="s">
        <v>7</v>
      </c>
      <c r="O17597" s="160" t="s">
        <v>80</v>
      </c>
    </row>
    <row r="17598" spans="9:15" x14ac:dyDescent="0.35">
      <c r="I17598">
        <v>118484</v>
      </c>
      <c r="J17598">
        <v>3993</v>
      </c>
      <c r="K17598">
        <v>168769</v>
      </c>
      <c r="L17598">
        <v>125.73</v>
      </c>
      <c r="M17598" t="s">
        <v>212</v>
      </c>
      <c r="N17598" s="160" t="s">
        <v>7</v>
      </c>
      <c r="O17598" s="160" t="s">
        <v>80</v>
      </c>
    </row>
    <row r="17599" spans="9:15" x14ac:dyDescent="0.35">
      <c r="I17599">
        <v>118850</v>
      </c>
      <c r="J17599">
        <v>3993</v>
      </c>
      <c r="K17599">
        <v>168769</v>
      </c>
      <c r="L17599">
        <v>126.73</v>
      </c>
      <c r="M17599" t="s">
        <v>212</v>
      </c>
      <c r="N17599" s="160" t="s">
        <v>8</v>
      </c>
      <c r="O17599" s="160" t="s">
        <v>80</v>
      </c>
    </row>
    <row r="17600" spans="9:15" x14ac:dyDescent="0.35">
      <c r="I17600">
        <v>118850</v>
      </c>
      <c r="J17600">
        <v>3993</v>
      </c>
      <c r="K17600">
        <v>168769</v>
      </c>
      <c r="L17600">
        <v>126.73</v>
      </c>
      <c r="M17600" t="s">
        <v>212</v>
      </c>
      <c r="N17600" s="160" t="s">
        <v>8</v>
      </c>
      <c r="O17600" s="160" t="s">
        <v>80</v>
      </c>
    </row>
    <row r="17601" spans="9:15" x14ac:dyDescent="0.35">
      <c r="I17601">
        <v>120833</v>
      </c>
      <c r="J17601">
        <v>3993</v>
      </c>
      <c r="K17601">
        <v>168769</v>
      </c>
      <c r="L17601">
        <v>26.51</v>
      </c>
      <c r="M17601" t="s">
        <v>212</v>
      </c>
      <c r="N17601" s="160" t="s">
        <v>10</v>
      </c>
      <c r="O17601" s="160" t="s">
        <v>80</v>
      </c>
    </row>
    <row r="17602" spans="9:15" x14ac:dyDescent="0.35">
      <c r="I17602">
        <v>120834</v>
      </c>
      <c r="J17602">
        <v>3993</v>
      </c>
      <c r="K17602">
        <v>168769</v>
      </c>
      <c r="L17602">
        <v>26.51</v>
      </c>
      <c r="M17602" t="s">
        <v>212</v>
      </c>
      <c r="N17602" s="160" t="s">
        <v>10</v>
      </c>
      <c r="O17602" s="160" t="s">
        <v>80</v>
      </c>
    </row>
    <row r="17603" spans="9:15" x14ac:dyDescent="0.35">
      <c r="I17603">
        <v>120935</v>
      </c>
      <c r="J17603">
        <v>3993</v>
      </c>
      <c r="K17603">
        <v>168769</v>
      </c>
      <c r="L17603">
        <v>26.51</v>
      </c>
      <c r="M17603" t="s">
        <v>212</v>
      </c>
      <c r="N17603" s="160" t="s">
        <v>10</v>
      </c>
      <c r="O17603" s="160" t="s">
        <v>80</v>
      </c>
    </row>
    <row r="17604" spans="9:15" x14ac:dyDescent="0.35">
      <c r="I17604">
        <v>120936</v>
      </c>
      <c r="J17604">
        <v>3993</v>
      </c>
      <c r="K17604">
        <v>168769</v>
      </c>
      <c r="L17604">
        <v>26.51</v>
      </c>
      <c r="M17604" t="s">
        <v>212</v>
      </c>
      <c r="N17604" s="160" t="s">
        <v>10</v>
      </c>
      <c r="O17604" s="160" t="s">
        <v>80</v>
      </c>
    </row>
    <row r="17605" spans="9:15" x14ac:dyDescent="0.35">
      <c r="I17605">
        <v>16459</v>
      </c>
      <c r="J17605">
        <v>4008</v>
      </c>
      <c r="K17605">
        <v>168775</v>
      </c>
      <c r="L17605">
        <v>74.72</v>
      </c>
      <c r="M17605" t="s">
        <v>212</v>
      </c>
      <c r="N17605" s="160" t="s">
        <v>19</v>
      </c>
      <c r="O17605" s="160" t="s">
        <v>80</v>
      </c>
    </row>
    <row r="17606" spans="9:15" x14ac:dyDescent="0.35">
      <c r="I17606">
        <v>71189</v>
      </c>
      <c r="J17606">
        <v>4008</v>
      </c>
      <c r="K17606">
        <v>168775</v>
      </c>
      <c r="L17606">
        <v>48.78</v>
      </c>
      <c r="M17606" t="s">
        <v>212</v>
      </c>
      <c r="N17606" s="160" t="s">
        <v>8</v>
      </c>
      <c r="O17606" s="160" t="s">
        <v>80</v>
      </c>
    </row>
    <row r="17607" spans="9:15" x14ac:dyDescent="0.35">
      <c r="I17607">
        <v>103732</v>
      </c>
      <c r="J17607">
        <v>4008</v>
      </c>
      <c r="K17607">
        <v>168775</v>
      </c>
      <c r="L17607">
        <v>36.450000000000003</v>
      </c>
      <c r="M17607" t="s">
        <v>212</v>
      </c>
      <c r="N17607" s="160" t="s">
        <v>8</v>
      </c>
      <c r="O17607" s="160" t="s">
        <v>80</v>
      </c>
    </row>
    <row r="17608" spans="9:15" x14ac:dyDescent="0.35">
      <c r="I17608">
        <v>116372</v>
      </c>
      <c r="J17608">
        <v>4008</v>
      </c>
      <c r="K17608">
        <v>168775</v>
      </c>
      <c r="L17608">
        <v>71.34</v>
      </c>
      <c r="M17608" t="s">
        <v>212</v>
      </c>
      <c r="N17608" s="160" t="s">
        <v>19</v>
      </c>
      <c r="O17608" s="160" t="s">
        <v>80</v>
      </c>
    </row>
    <row r="17609" spans="9:15" x14ac:dyDescent="0.35">
      <c r="I17609">
        <v>117485</v>
      </c>
      <c r="J17609">
        <v>4008</v>
      </c>
      <c r="K17609">
        <v>168775</v>
      </c>
      <c r="L17609">
        <v>17.989999999999998</v>
      </c>
      <c r="M17609" t="s">
        <v>212</v>
      </c>
      <c r="N17609" s="160" t="s">
        <v>8</v>
      </c>
      <c r="O17609" s="160" t="s">
        <v>80</v>
      </c>
    </row>
    <row r="17610" spans="9:15" x14ac:dyDescent="0.35">
      <c r="I17610">
        <v>118038</v>
      </c>
      <c r="J17610">
        <v>4008</v>
      </c>
      <c r="K17610">
        <v>168775</v>
      </c>
      <c r="L17610">
        <v>92.71</v>
      </c>
      <c r="M17610" t="s">
        <v>212</v>
      </c>
      <c r="N17610" s="160" t="s">
        <v>7</v>
      </c>
      <c r="O17610" s="160" t="s">
        <v>80</v>
      </c>
    </row>
    <row r="17611" spans="9:15" x14ac:dyDescent="0.35">
      <c r="I17611">
        <v>125023</v>
      </c>
      <c r="J17611">
        <v>4008</v>
      </c>
      <c r="K17611">
        <v>168775</v>
      </c>
      <c r="L17611">
        <v>97.04</v>
      </c>
      <c r="M17611" t="s">
        <v>212</v>
      </c>
      <c r="N17611" s="160" t="s">
        <v>9</v>
      </c>
      <c r="O17611" s="160" t="s">
        <v>80</v>
      </c>
    </row>
    <row r="17612" spans="9:15" x14ac:dyDescent="0.35">
      <c r="I17612">
        <v>72449</v>
      </c>
      <c r="J17612">
        <v>4012</v>
      </c>
      <c r="K17612">
        <v>168786</v>
      </c>
      <c r="L17612">
        <v>194.44</v>
      </c>
      <c r="M17612" t="s">
        <v>212</v>
      </c>
      <c r="N17612" s="160" t="s">
        <v>9</v>
      </c>
      <c r="O17612" s="160" t="s">
        <v>80</v>
      </c>
    </row>
    <row r="17613" spans="9:15" x14ac:dyDescent="0.35">
      <c r="I17613">
        <v>118038</v>
      </c>
      <c r="J17613">
        <v>4012</v>
      </c>
      <c r="K17613">
        <v>168786</v>
      </c>
      <c r="L17613">
        <v>92.84</v>
      </c>
      <c r="M17613" t="s">
        <v>212</v>
      </c>
      <c r="N17613" s="160" t="s">
        <v>7</v>
      </c>
      <c r="O17613" s="160" t="s">
        <v>80</v>
      </c>
    </row>
    <row r="17614" spans="9:15" x14ac:dyDescent="0.35">
      <c r="I17614">
        <v>118038</v>
      </c>
      <c r="J17614">
        <v>4012</v>
      </c>
      <c r="K17614">
        <v>168786</v>
      </c>
      <c r="L17614">
        <v>92.84</v>
      </c>
      <c r="M17614" t="s">
        <v>212</v>
      </c>
      <c r="N17614" s="160" t="s">
        <v>7</v>
      </c>
      <c r="O17614" s="160" t="s">
        <v>80</v>
      </c>
    </row>
    <row r="17615" spans="9:15" x14ac:dyDescent="0.35">
      <c r="I17615">
        <v>119309</v>
      </c>
      <c r="J17615">
        <v>4012</v>
      </c>
      <c r="K17615">
        <v>168786</v>
      </c>
      <c r="L17615">
        <v>38.159999999999997</v>
      </c>
      <c r="M17615" t="s">
        <v>212</v>
      </c>
      <c r="N17615" s="160" t="s">
        <v>9</v>
      </c>
      <c r="O17615" s="160" t="s">
        <v>80</v>
      </c>
    </row>
    <row r="17616" spans="9:15" x14ac:dyDescent="0.35">
      <c r="I17616">
        <v>120833</v>
      </c>
      <c r="J17616">
        <v>4012</v>
      </c>
      <c r="K17616">
        <v>168786</v>
      </c>
      <c r="L17616">
        <v>26.51</v>
      </c>
      <c r="M17616" t="s">
        <v>212</v>
      </c>
      <c r="N17616" s="160" t="s">
        <v>10</v>
      </c>
      <c r="O17616" s="160" t="s">
        <v>80</v>
      </c>
    </row>
    <row r="17617" spans="9:15" x14ac:dyDescent="0.35">
      <c r="I17617">
        <v>120833</v>
      </c>
      <c r="J17617">
        <v>4012</v>
      </c>
      <c r="K17617">
        <v>168786</v>
      </c>
      <c r="L17617">
        <v>26.51</v>
      </c>
      <c r="M17617" t="s">
        <v>212</v>
      </c>
      <c r="N17617" s="160" t="s">
        <v>10</v>
      </c>
      <c r="O17617" s="160" t="s">
        <v>80</v>
      </c>
    </row>
    <row r="17618" spans="9:15" x14ac:dyDescent="0.35">
      <c r="I17618">
        <v>120833</v>
      </c>
      <c r="J17618">
        <v>3985</v>
      </c>
      <c r="K17618">
        <v>168790</v>
      </c>
      <c r="L17618">
        <v>26.43</v>
      </c>
      <c r="M17618" t="s">
        <v>212</v>
      </c>
      <c r="N17618" s="160" t="s">
        <v>10</v>
      </c>
      <c r="O17618" s="160" t="s">
        <v>80</v>
      </c>
    </row>
    <row r="17619" spans="9:15" x14ac:dyDescent="0.35">
      <c r="I17619">
        <v>120834</v>
      </c>
      <c r="J17619">
        <v>3985</v>
      </c>
      <c r="K17619">
        <v>168790</v>
      </c>
      <c r="L17619">
        <v>26.43</v>
      </c>
      <c r="M17619" t="s">
        <v>212</v>
      </c>
      <c r="N17619" s="160" t="s">
        <v>10</v>
      </c>
      <c r="O17619" s="160" t="s">
        <v>80</v>
      </c>
    </row>
    <row r="17620" spans="9:15" x14ac:dyDescent="0.35">
      <c r="I17620">
        <v>120935</v>
      </c>
      <c r="J17620">
        <v>3985</v>
      </c>
      <c r="K17620">
        <v>168790</v>
      </c>
      <c r="L17620">
        <v>26.43</v>
      </c>
      <c r="M17620" t="s">
        <v>212</v>
      </c>
      <c r="N17620" s="160" t="s">
        <v>10</v>
      </c>
      <c r="O17620" s="160" t="s">
        <v>80</v>
      </c>
    </row>
    <row r="17621" spans="9:15" x14ac:dyDescent="0.35">
      <c r="I17621">
        <v>120936</v>
      </c>
      <c r="J17621">
        <v>3985</v>
      </c>
      <c r="K17621">
        <v>168790</v>
      </c>
      <c r="L17621">
        <v>26.43</v>
      </c>
      <c r="M17621" t="s">
        <v>212</v>
      </c>
      <c r="N17621" s="160" t="s">
        <v>10</v>
      </c>
      <c r="O17621" s="160" t="s">
        <v>80</v>
      </c>
    </row>
    <row r="17622" spans="9:15" x14ac:dyDescent="0.35">
      <c r="I17622">
        <v>7</v>
      </c>
      <c r="J17622">
        <v>4026</v>
      </c>
      <c r="K17622">
        <v>168797</v>
      </c>
      <c r="L17622">
        <v>194.4</v>
      </c>
      <c r="M17622" t="s">
        <v>212</v>
      </c>
      <c r="N17622" s="160" t="s">
        <v>9</v>
      </c>
      <c r="O17622" s="160" t="s">
        <v>80</v>
      </c>
    </row>
    <row r="17623" spans="9:15" x14ac:dyDescent="0.35">
      <c r="I17623">
        <v>117766</v>
      </c>
      <c r="J17623">
        <v>4026</v>
      </c>
      <c r="K17623">
        <v>168797</v>
      </c>
      <c r="L17623">
        <v>92.83</v>
      </c>
      <c r="M17623" t="s">
        <v>212</v>
      </c>
      <c r="N17623" s="160" t="s">
        <v>7</v>
      </c>
      <c r="O17623" s="160" t="s">
        <v>80</v>
      </c>
    </row>
    <row r="17624" spans="9:15" x14ac:dyDescent="0.35">
      <c r="I17624">
        <v>117767</v>
      </c>
      <c r="J17624">
        <v>4026</v>
      </c>
      <c r="K17624">
        <v>168797</v>
      </c>
      <c r="L17624">
        <v>92.83</v>
      </c>
      <c r="M17624" t="s">
        <v>212</v>
      </c>
      <c r="N17624" s="160" t="s">
        <v>7</v>
      </c>
      <c r="O17624" s="160" t="s">
        <v>80</v>
      </c>
    </row>
    <row r="17625" spans="9:15" x14ac:dyDescent="0.35">
      <c r="I17625">
        <v>71189</v>
      </c>
      <c r="J17625">
        <v>3670</v>
      </c>
      <c r="K17625">
        <v>168819</v>
      </c>
      <c r="L17625">
        <v>732.64</v>
      </c>
      <c r="M17625" t="s">
        <v>212</v>
      </c>
      <c r="N17625" s="160" t="s">
        <v>8</v>
      </c>
      <c r="O17625" s="160" t="s">
        <v>80</v>
      </c>
    </row>
    <row r="17626" spans="9:15" x14ac:dyDescent="0.35">
      <c r="I17626">
        <v>91312</v>
      </c>
      <c r="J17626">
        <v>3670</v>
      </c>
      <c r="K17626">
        <v>168819</v>
      </c>
      <c r="L17626">
        <v>392.55</v>
      </c>
      <c r="M17626" t="s">
        <v>212</v>
      </c>
      <c r="N17626" s="160" t="s">
        <v>8</v>
      </c>
      <c r="O17626" s="160" t="s">
        <v>80</v>
      </c>
    </row>
    <row r="17627" spans="9:15" x14ac:dyDescent="0.35">
      <c r="I17627">
        <v>118850</v>
      </c>
      <c r="J17627">
        <v>3670</v>
      </c>
      <c r="K17627">
        <v>168819</v>
      </c>
      <c r="L17627">
        <v>253.38</v>
      </c>
      <c r="M17627" t="s">
        <v>212</v>
      </c>
      <c r="N17627" s="160" t="s">
        <v>8</v>
      </c>
      <c r="O17627" s="160" t="s">
        <v>80</v>
      </c>
    </row>
    <row r="17628" spans="9:15" x14ac:dyDescent="0.35">
      <c r="I17628">
        <v>7</v>
      </c>
      <c r="J17628">
        <v>3981</v>
      </c>
      <c r="K17628">
        <v>168839</v>
      </c>
      <c r="L17628">
        <v>179.7</v>
      </c>
      <c r="M17628" t="s">
        <v>212</v>
      </c>
      <c r="N17628" s="160" t="s">
        <v>9</v>
      </c>
      <c r="O17628" s="160" t="s">
        <v>80</v>
      </c>
    </row>
    <row r="17629" spans="9:15" x14ac:dyDescent="0.35">
      <c r="I17629">
        <v>71189</v>
      </c>
      <c r="J17629">
        <v>3981</v>
      </c>
      <c r="K17629">
        <v>168839</v>
      </c>
      <c r="L17629">
        <v>146.52000000000001</v>
      </c>
      <c r="M17629" t="s">
        <v>212</v>
      </c>
      <c r="N17629" s="160" t="s">
        <v>8</v>
      </c>
      <c r="O17629" s="160" t="s">
        <v>80</v>
      </c>
    </row>
    <row r="17630" spans="9:15" x14ac:dyDescent="0.35">
      <c r="I17630">
        <v>72449</v>
      </c>
      <c r="J17630">
        <v>3981</v>
      </c>
      <c r="K17630">
        <v>168839</v>
      </c>
      <c r="L17630">
        <v>179.7</v>
      </c>
      <c r="M17630" t="s">
        <v>212</v>
      </c>
      <c r="N17630" s="160" t="s">
        <v>9</v>
      </c>
      <c r="O17630" s="160" t="s">
        <v>80</v>
      </c>
    </row>
    <row r="17631" spans="9:15" x14ac:dyDescent="0.35">
      <c r="I17631">
        <v>117441</v>
      </c>
      <c r="J17631">
        <v>3981</v>
      </c>
      <c r="K17631">
        <v>168839</v>
      </c>
      <c r="L17631">
        <v>137.44999999999999</v>
      </c>
      <c r="M17631" t="s">
        <v>212</v>
      </c>
      <c r="N17631" s="160" t="s">
        <v>9</v>
      </c>
      <c r="O17631" s="160" t="s">
        <v>80</v>
      </c>
    </row>
    <row r="17632" spans="9:15" x14ac:dyDescent="0.35">
      <c r="I17632">
        <v>118038</v>
      </c>
      <c r="J17632">
        <v>3981</v>
      </c>
      <c r="K17632">
        <v>168839</v>
      </c>
      <c r="L17632">
        <v>92.84</v>
      </c>
      <c r="M17632" t="s">
        <v>212</v>
      </c>
      <c r="N17632" s="160" t="s">
        <v>7</v>
      </c>
      <c r="O17632" s="160" t="s">
        <v>80</v>
      </c>
    </row>
    <row r="17633" spans="9:15" x14ac:dyDescent="0.35">
      <c r="I17633">
        <v>125287</v>
      </c>
      <c r="J17633">
        <v>3981</v>
      </c>
      <c r="K17633">
        <v>168839</v>
      </c>
      <c r="L17633">
        <v>65.52</v>
      </c>
      <c r="M17633" t="s">
        <v>212</v>
      </c>
      <c r="N17633" s="160" t="s">
        <v>10</v>
      </c>
      <c r="O17633" s="160" t="s">
        <v>80</v>
      </c>
    </row>
    <row r="17634" spans="9:15" x14ac:dyDescent="0.35">
      <c r="I17634">
        <v>72449</v>
      </c>
      <c r="J17634">
        <v>4082</v>
      </c>
      <c r="K17634">
        <v>168861</v>
      </c>
      <c r="L17634">
        <v>194.44</v>
      </c>
      <c r="M17634" t="s">
        <v>212</v>
      </c>
      <c r="N17634" s="160" t="s">
        <v>9</v>
      </c>
      <c r="O17634" s="160" t="s">
        <v>80</v>
      </c>
    </row>
    <row r="17635" spans="9:15" x14ac:dyDescent="0.35">
      <c r="I17635">
        <v>81192</v>
      </c>
      <c r="J17635">
        <v>4082</v>
      </c>
      <c r="K17635">
        <v>168861</v>
      </c>
      <c r="L17635">
        <v>110.38</v>
      </c>
      <c r="M17635" t="s">
        <v>212</v>
      </c>
      <c r="N17635" s="160" t="s">
        <v>7</v>
      </c>
      <c r="O17635" s="160" t="s">
        <v>80</v>
      </c>
    </row>
    <row r="17636" spans="9:15" x14ac:dyDescent="0.35">
      <c r="I17636">
        <v>91312</v>
      </c>
      <c r="J17636">
        <v>4082</v>
      </c>
      <c r="K17636">
        <v>168861</v>
      </c>
      <c r="L17636">
        <v>130.91999999999999</v>
      </c>
      <c r="M17636" t="s">
        <v>212</v>
      </c>
      <c r="N17636" s="160" t="s">
        <v>8</v>
      </c>
      <c r="O17636" s="160" t="s">
        <v>80</v>
      </c>
    </row>
    <row r="17637" spans="9:15" x14ac:dyDescent="0.35">
      <c r="I17637">
        <v>117485</v>
      </c>
      <c r="J17637">
        <v>4082</v>
      </c>
      <c r="K17637">
        <v>168861</v>
      </c>
      <c r="L17637">
        <v>216.42</v>
      </c>
      <c r="M17637" t="s">
        <v>212</v>
      </c>
      <c r="N17637" s="160" t="s">
        <v>8</v>
      </c>
      <c r="O17637" s="160" t="s">
        <v>80</v>
      </c>
    </row>
    <row r="17638" spans="9:15" x14ac:dyDescent="0.35">
      <c r="I17638">
        <v>117767</v>
      </c>
      <c r="J17638">
        <v>4082</v>
      </c>
      <c r="K17638">
        <v>168861</v>
      </c>
      <c r="L17638">
        <v>185.66</v>
      </c>
      <c r="M17638" t="s">
        <v>212</v>
      </c>
      <c r="N17638" s="160" t="s">
        <v>7</v>
      </c>
      <c r="O17638" s="160" t="s">
        <v>80</v>
      </c>
    </row>
    <row r="17639" spans="9:15" x14ac:dyDescent="0.35">
      <c r="I17639">
        <v>118484</v>
      </c>
      <c r="J17639">
        <v>3981</v>
      </c>
      <c r="K17639">
        <v>168872</v>
      </c>
      <c r="L17639">
        <v>125.73</v>
      </c>
      <c r="M17639" t="s">
        <v>212</v>
      </c>
      <c r="N17639" s="160" t="s">
        <v>7</v>
      </c>
      <c r="O17639" s="160" t="s">
        <v>80</v>
      </c>
    </row>
    <row r="17640" spans="9:15" x14ac:dyDescent="0.35">
      <c r="I17640">
        <v>72449</v>
      </c>
      <c r="J17640">
        <v>3979</v>
      </c>
      <c r="K17640">
        <v>168887</v>
      </c>
      <c r="L17640">
        <v>194.44</v>
      </c>
      <c r="M17640" t="s">
        <v>212</v>
      </c>
      <c r="N17640" s="160" t="s">
        <v>9</v>
      </c>
      <c r="O17640" s="160" t="s">
        <v>80</v>
      </c>
    </row>
    <row r="17641" spans="9:15" x14ac:dyDescent="0.35">
      <c r="I17641">
        <v>81192</v>
      </c>
      <c r="J17641">
        <v>3979</v>
      </c>
      <c r="K17641">
        <v>168887</v>
      </c>
      <c r="L17641">
        <v>55.19</v>
      </c>
      <c r="M17641" t="s">
        <v>212</v>
      </c>
      <c r="N17641" s="160" t="s">
        <v>7</v>
      </c>
      <c r="O17641" s="160" t="s">
        <v>80</v>
      </c>
    </row>
    <row r="17642" spans="9:15" x14ac:dyDescent="0.35">
      <c r="I17642">
        <v>120935</v>
      </c>
      <c r="J17642">
        <v>3979</v>
      </c>
      <c r="K17642">
        <v>168887</v>
      </c>
      <c r="L17642">
        <v>26.51</v>
      </c>
      <c r="M17642" t="s">
        <v>212</v>
      </c>
      <c r="N17642" s="160" t="s">
        <v>10</v>
      </c>
      <c r="O17642" s="160" t="s">
        <v>80</v>
      </c>
    </row>
    <row r="17643" spans="9:15" x14ac:dyDescent="0.35">
      <c r="I17643">
        <v>116372</v>
      </c>
      <c r="J17643">
        <v>4078</v>
      </c>
      <c r="K17643">
        <v>168888</v>
      </c>
      <c r="L17643">
        <v>23.81</v>
      </c>
      <c r="M17643" t="s">
        <v>212</v>
      </c>
      <c r="N17643" s="160" t="s">
        <v>19</v>
      </c>
      <c r="O17643" s="160" t="s">
        <v>80</v>
      </c>
    </row>
    <row r="17644" spans="9:15" x14ac:dyDescent="0.35">
      <c r="I17644">
        <v>81192</v>
      </c>
      <c r="J17644">
        <v>3996</v>
      </c>
      <c r="K17644">
        <v>168957</v>
      </c>
      <c r="L17644">
        <v>54.49</v>
      </c>
      <c r="M17644" t="s">
        <v>212</v>
      </c>
      <c r="N17644" s="160" t="s">
        <v>7</v>
      </c>
      <c r="O17644" s="160" t="s">
        <v>80</v>
      </c>
    </row>
    <row r="17645" spans="9:15" x14ac:dyDescent="0.35">
      <c r="I17645">
        <v>91312</v>
      </c>
      <c r="J17645">
        <v>3996</v>
      </c>
      <c r="K17645">
        <v>168957</v>
      </c>
      <c r="L17645">
        <v>129.27000000000001</v>
      </c>
      <c r="M17645" t="s">
        <v>212</v>
      </c>
      <c r="N17645" s="160" t="s">
        <v>8</v>
      </c>
      <c r="O17645" s="160" t="s">
        <v>80</v>
      </c>
    </row>
    <row r="17646" spans="9:15" x14ac:dyDescent="0.35">
      <c r="I17646">
        <v>118484</v>
      </c>
      <c r="J17646">
        <v>3996</v>
      </c>
      <c r="K17646">
        <v>168957</v>
      </c>
      <c r="L17646">
        <v>124.15</v>
      </c>
      <c r="M17646" t="s">
        <v>212</v>
      </c>
      <c r="N17646" s="160" t="s">
        <v>7</v>
      </c>
      <c r="O17646" s="160" t="s">
        <v>80</v>
      </c>
    </row>
    <row r="17647" spans="9:15" x14ac:dyDescent="0.35">
      <c r="I17647">
        <v>7</v>
      </c>
      <c r="J17647">
        <v>4082</v>
      </c>
      <c r="K17647">
        <v>168969</v>
      </c>
      <c r="L17647">
        <v>194.4</v>
      </c>
      <c r="M17647" t="s">
        <v>212</v>
      </c>
      <c r="N17647" s="160" t="s">
        <v>9</v>
      </c>
      <c r="O17647" s="160" t="s">
        <v>80</v>
      </c>
    </row>
    <row r="17648" spans="9:15" x14ac:dyDescent="0.35">
      <c r="I17648">
        <v>91312</v>
      </c>
      <c r="J17648">
        <v>4082</v>
      </c>
      <c r="K17648">
        <v>168969</v>
      </c>
      <c r="L17648">
        <v>130.91999999999999</v>
      </c>
      <c r="M17648" t="s">
        <v>212</v>
      </c>
      <c r="N17648" s="160" t="s">
        <v>8</v>
      </c>
      <c r="O17648" s="160" t="s">
        <v>80</v>
      </c>
    </row>
    <row r="17649" spans="9:15" x14ac:dyDescent="0.35">
      <c r="I17649">
        <v>104499</v>
      </c>
      <c r="J17649">
        <v>4082</v>
      </c>
      <c r="K17649">
        <v>168969</v>
      </c>
      <c r="L17649">
        <v>87.3</v>
      </c>
      <c r="M17649" t="s">
        <v>212</v>
      </c>
      <c r="N17649" s="160" t="s">
        <v>7</v>
      </c>
      <c r="O17649" s="160" t="s">
        <v>80</v>
      </c>
    </row>
    <row r="17650" spans="9:15" x14ac:dyDescent="0.35">
      <c r="I17650">
        <v>104500</v>
      </c>
      <c r="J17650">
        <v>4082</v>
      </c>
      <c r="K17650">
        <v>168969</v>
      </c>
      <c r="L17650">
        <v>87.3</v>
      </c>
      <c r="M17650" t="s">
        <v>212</v>
      </c>
      <c r="N17650" s="160" t="s">
        <v>7</v>
      </c>
      <c r="O17650" s="160" t="s">
        <v>80</v>
      </c>
    </row>
    <row r="17651" spans="9:15" x14ac:dyDescent="0.35">
      <c r="I17651">
        <v>118038</v>
      </c>
      <c r="J17651">
        <v>4082</v>
      </c>
      <c r="K17651">
        <v>168969</v>
      </c>
      <c r="L17651">
        <v>92.84</v>
      </c>
      <c r="M17651" t="s">
        <v>212</v>
      </c>
      <c r="N17651" s="160" t="s">
        <v>7</v>
      </c>
      <c r="O17651" s="160" t="s">
        <v>80</v>
      </c>
    </row>
    <row r="17652" spans="9:15" x14ac:dyDescent="0.35">
      <c r="I17652">
        <v>118484</v>
      </c>
      <c r="J17652">
        <v>4034</v>
      </c>
      <c r="K17652">
        <v>169066</v>
      </c>
      <c r="L17652">
        <v>125.73</v>
      </c>
      <c r="M17652" t="s">
        <v>212</v>
      </c>
      <c r="N17652" s="160" t="s">
        <v>7</v>
      </c>
      <c r="O17652" s="160" t="s">
        <v>80</v>
      </c>
    </row>
    <row r="17653" spans="9:15" x14ac:dyDescent="0.35">
      <c r="I17653">
        <v>118484</v>
      </c>
      <c r="J17653">
        <v>4034</v>
      </c>
      <c r="K17653">
        <v>169066</v>
      </c>
      <c r="L17653">
        <v>125.73</v>
      </c>
      <c r="M17653" t="s">
        <v>212</v>
      </c>
      <c r="N17653" s="160" t="s">
        <v>7</v>
      </c>
      <c r="O17653" s="160" t="s">
        <v>80</v>
      </c>
    </row>
    <row r="17654" spans="9:15" x14ac:dyDescent="0.35">
      <c r="I17654">
        <v>71189</v>
      </c>
      <c r="J17654">
        <v>5006</v>
      </c>
      <c r="K17654">
        <v>169080</v>
      </c>
      <c r="L17654">
        <v>4883.3999999999996</v>
      </c>
      <c r="M17654" t="s">
        <v>212</v>
      </c>
      <c r="N17654" s="160" t="s">
        <v>8</v>
      </c>
      <c r="O17654" s="160" t="s">
        <v>80</v>
      </c>
    </row>
    <row r="17655" spans="9:15" x14ac:dyDescent="0.35">
      <c r="I17655">
        <v>77912</v>
      </c>
      <c r="J17655">
        <v>5006</v>
      </c>
      <c r="K17655">
        <v>169080</v>
      </c>
      <c r="L17655">
        <v>164.27</v>
      </c>
      <c r="M17655" t="s">
        <v>212</v>
      </c>
      <c r="N17655" s="160" t="s">
        <v>8</v>
      </c>
      <c r="O17655" s="160" t="s">
        <v>80</v>
      </c>
    </row>
    <row r="17656" spans="9:15" x14ac:dyDescent="0.35">
      <c r="I17656">
        <v>77912</v>
      </c>
      <c r="J17656">
        <v>5006</v>
      </c>
      <c r="K17656">
        <v>169080</v>
      </c>
      <c r="L17656">
        <v>328.54</v>
      </c>
      <c r="M17656" t="s">
        <v>212</v>
      </c>
      <c r="N17656" s="160" t="s">
        <v>8</v>
      </c>
      <c r="O17656" s="160" t="s">
        <v>80</v>
      </c>
    </row>
    <row r="17657" spans="9:15" x14ac:dyDescent="0.35">
      <c r="I17657">
        <v>91312</v>
      </c>
      <c r="J17657">
        <v>5006</v>
      </c>
      <c r="K17657">
        <v>169080</v>
      </c>
      <c r="L17657">
        <v>130.91999999999999</v>
      </c>
      <c r="M17657" t="s">
        <v>212</v>
      </c>
      <c r="N17657" s="160" t="s">
        <v>8</v>
      </c>
      <c r="O17657" s="160" t="s">
        <v>80</v>
      </c>
    </row>
    <row r="17658" spans="9:15" x14ac:dyDescent="0.35">
      <c r="I17658">
        <v>91312</v>
      </c>
      <c r="J17658">
        <v>5006</v>
      </c>
      <c r="K17658">
        <v>169080</v>
      </c>
      <c r="L17658">
        <v>392.76</v>
      </c>
      <c r="M17658" t="s">
        <v>212</v>
      </c>
      <c r="N17658" s="160" t="s">
        <v>8</v>
      </c>
      <c r="O17658" s="160" t="s">
        <v>80</v>
      </c>
    </row>
    <row r="17659" spans="9:15" x14ac:dyDescent="0.35">
      <c r="I17659">
        <v>97192</v>
      </c>
      <c r="J17659">
        <v>5006</v>
      </c>
      <c r="K17659">
        <v>169080</v>
      </c>
      <c r="L17659">
        <v>371.32</v>
      </c>
      <c r="M17659" t="s">
        <v>212</v>
      </c>
      <c r="N17659" s="160" t="s">
        <v>7</v>
      </c>
      <c r="O17659" s="160" t="s">
        <v>80</v>
      </c>
    </row>
    <row r="17660" spans="9:15" x14ac:dyDescent="0.35">
      <c r="I17660">
        <v>97192</v>
      </c>
      <c r="J17660">
        <v>5006</v>
      </c>
      <c r="K17660">
        <v>169080</v>
      </c>
      <c r="L17660">
        <v>371.32</v>
      </c>
      <c r="M17660" t="s">
        <v>212</v>
      </c>
      <c r="N17660" s="160" t="s">
        <v>7</v>
      </c>
      <c r="O17660" s="160" t="s">
        <v>80</v>
      </c>
    </row>
    <row r="17661" spans="9:15" x14ac:dyDescent="0.35">
      <c r="I17661">
        <v>114734</v>
      </c>
      <c r="J17661">
        <v>5006</v>
      </c>
      <c r="K17661">
        <v>169080</v>
      </c>
      <c r="L17661">
        <v>115.38</v>
      </c>
      <c r="M17661" t="s">
        <v>212</v>
      </c>
      <c r="N17661" s="160" t="s">
        <v>7</v>
      </c>
      <c r="O17661" s="160" t="s">
        <v>80</v>
      </c>
    </row>
    <row r="17662" spans="9:15" x14ac:dyDescent="0.35">
      <c r="I17662">
        <v>117441</v>
      </c>
      <c r="J17662">
        <v>5006</v>
      </c>
      <c r="K17662">
        <v>169080</v>
      </c>
      <c r="L17662">
        <v>137.44999999999999</v>
      </c>
      <c r="M17662" t="s">
        <v>212</v>
      </c>
      <c r="N17662" s="160" t="s">
        <v>9</v>
      </c>
      <c r="O17662" s="160" t="s">
        <v>80</v>
      </c>
    </row>
    <row r="17663" spans="9:15" x14ac:dyDescent="0.35">
      <c r="I17663">
        <v>117485</v>
      </c>
      <c r="J17663">
        <v>5006</v>
      </c>
      <c r="K17663">
        <v>169080</v>
      </c>
      <c r="L17663">
        <v>216.42</v>
      </c>
      <c r="M17663" t="s">
        <v>212</v>
      </c>
      <c r="N17663" s="160" t="s">
        <v>8</v>
      </c>
      <c r="O17663" s="160" t="s">
        <v>80</v>
      </c>
    </row>
    <row r="17664" spans="9:15" x14ac:dyDescent="0.35">
      <c r="I17664">
        <v>117767</v>
      </c>
      <c r="J17664">
        <v>5006</v>
      </c>
      <c r="K17664">
        <v>169080</v>
      </c>
      <c r="L17664">
        <v>92.83</v>
      </c>
      <c r="M17664" t="s">
        <v>212</v>
      </c>
      <c r="N17664" s="160" t="s">
        <v>7</v>
      </c>
      <c r="O17664" s="160" t="s">
        <v>80</v>
      </c>
    </row>
    <row r="17665" spans="9:15" x14ac:dyDescent="0.35">
      <c r="I17665">
        <v>117767</v>
      </c>
      <c r="J17665">
        <v>5006</v>
      </c>
      <c r="K17665">
        <v>169080</v>
      </c>
      <c r="L17665">
        <v>371.32</v>
      </c>
      <c r="M17665" t="s">
        <v>212</v>
      </c>
      <c r="N17665" s="160" t="s">
        <v>7</v>
      </c>
      <c r="O17665" s="160" t="s">
        <v>80</v>
      </c>
    </row>
    <row r="17666" spans="9:15" x14ac:dyDescent="0.35">
      <c r="I17666">
        <v>122803</v>
      </c>
      <c r="J17666">
        <v>5006</v>
      </c>
      <c r="K17666">
        <v>169080</v>
      </c>
      <c r="L17666">
        <v>301.13</v>
      </c>
      <c r="M17666" t="s">
        <v>212</v>
      </c>
      <c r="N17666" s="160" t="s">
        <v>207</v>
      </c>
      <c r="O17666" s="160" t="s">
        <v>80</v>
      </c>
    </row>
    <row r="17667" spans="9:15" x14ac:dyDescent="0.35">
      <c r="I17667">
        <v>116372</v>
      </c>
      <c r="J17667">
        <v>3875</v>
      </c>
      <c r="K17667">
        <v>169100</v>
      </c>
      <c r="L17667">
        <v>119.08</v>
      </c>
      <c r="M17667" t="s">
        <v>212</v>
      </c>
      <c r="N17667" s="160" t="s">
        <v>19</v>
      </c>
      <c r="O17667" s="160" t="s">
        <v>80</v>
      </c>
    </row>
    <row r="17668" spans="9:15" x14ac:dyDescent="0.35">
      <c r="I17668">
        <v>117767</v>
      </c>
      <c r="J17668">
        <v>3875</v>
      </c>
      <c r="K17668">
        <v>169100</v>
      </c>
      <c r="L17668">
        <v>93.99</v>
      </c>
      <c r="M17668" t="s">
        <v>212</v>
      </c>
      <c r="N17668" s="160" t="s">
        <v>7</v>
      </c>
      <c r="O17668" s="160" t="s">
        <v>80</v>
      </c>
    </row>
    <row r="17669" spans="9:15" x14ac:dyDescent="0.35">
      <c r="I17669">
        <v>118038</v>
      </c>
      <c r="J17669">
        <v>3875</v>
      </c>
      <c r="K17669">
        <v>169100</v>
      </c>
      <c r="L17669">
        <v>93.99</v>
      </c>
      <c r="M17669" t="s">
        <v>212</v>
      </c>
      <c r="N17669" s="160" t="s">
        <v>7</v>
      </c>
      <c r="O17669" s="160" t="s">
        <v>80</v>
      </c>
    </row>
    <row r="17670" spans="9:15" x14ac:dyDescent="0.35">
      <c r="I17670">
        <v>118484</v>
      </c>
      <c r="J17670">
        <v>3875</v>
      </c>
      <c r="K17670">
        <v>169100</v>
      </c>
      <c r="L17670">
        <v>125.73</v>
      </c>
      <c r="M17670" t="s">
        <v>212</v>
      </c>
      <c r="N17670" s="160" t="s">
        <v>7</v>
      </c>
      <c r="O17670" s="160" t="s">
        <v>80</v>
      </c>
    </row>
    <row r="17671" spans="9:15" x14ac:dyDescent="0.35">
      <c r="I17671">
        <v>118484</v>
      </c>
      <c r="J17671">
        <v>3875</v>
      </c>
      <c r="K17671">
        <v>169100</v>
      </c>
      <c r="L17671">
        <v>125.73</v>
      </c>
      <c r="M17671" t="s">
        <v>212</v>
      </c>
      <c r="N17671" s="160" t="s">
        <v>7</v>
      </c>
      <c r="O17671" s="160" t="s">
        <v>80</v>
      </c>
    </row>
    <row r="17672" spans="9:15" x14ac:dyDescent="0.35">
      <c r="I17672">
        <v>81192</v>
      </c>
      <c r="J17672">
        <v>4078</v>
      </c>
      <c r="K17672">
        <v>169109</v>
      </c>
      <c r="L17672">
        <v>110.38</v>
      </c>
      <c r="M17672" t="s">
        <v>212</v>
      </c>
      <c r="N17672" s="160" t="s">
        <v>7</v>
      </c>
      <c r="O17672" s="160" t="s">
        <v>80</v>
      </c>
    </row>
    <row r="17673" spans="9:15" x14ac:dyDescent="0.35">
      <c r="I17673">
        <v>7</v>
      </c>
      <c r="J17673">
        <v>3818</v>
      </c>
      <c r="K17673">
        <v>169138</v>
      </c>
      <c r="L17673">
        <v>388.8</v>
      </c>
      <c r="M17673" t="s">
        <v>212</v>
      </c>
      <c r="N17673" s="160" t="s">
        <v>9</v>
      </c>
      <c r="O17673" s="160" t="s">
        <v>80</v>
      </c>
    </row>
    <row r="17674" spans="9:15" x14ac:dyDescent="0.35">
      <c r="I17674">
        <v>7</v>
      </c>
      <c r="J17674">
        <v>3818</v>
      </c>
      <c r="K17674">
        <v>169138</v>
      </c>
      <c r="L17674">
        <v>388.8</v>
      </c>
      <c r="M17674" t="s">
        <v>212</v>
      </c>
      <c r="N17674" s="160" t="s">
        <v>9</v>
      </c>
      <c r="O17674" s="160" t="s">
        <v>80</v>
      </c>
    </row>
    <row r="17675" spans="9:15" x14ac:dyDescent="0.35">
      <c r="I17675">
        <v>71189</v>
      </c>
      <c r="J17675">
        <v>3818</v>
      </c>
      <c r="K17675">
        <v>169138</v>
      </c>
      <c r="L17675">
        <v>488.34</v>
      </c>
      <c r="M17675" t="s">
        <v>212</v>
      </c>
      <c r="N17675" s="160" t="s">
        <v>8</v>
      </c>
      <c r="O17675" s="160" t="s">
        <v>80</v>
      </c>
    </row>
    <row r="17676" spans="9:15" x14ac:dyDescent="0.35">
      <c r="I17676">
        <v>72449</v>
      </c>
      <c r="J17676">
        <v>3818</v>
      </c>
      <c r="K17676">
        <v>169138</v>
      </c>
      <c r="L17676">
        <v>388.88</v>
      </c>
      <c r="M17676" t="s">
        <v>212</v>
      </c>
      <c r="N17676" s="160" t="s">
        <v>9</v>
      </c>
      <c r="O17676" s="160" t="s">
        <v>80</v>
      </c>
    </row>
    <row r="17677" spans="9:15" x14ac:dyDescent="0.35">
      <c r="I17677">
        <v>72449</v>
      </c>
      <c r="J17677">
        <v>3818</v>
      </c>
      <c r="K17677">
        <v>169138</v>
      </c>
      <c r="L17677">
        <v>388.88</v>
      </c>
      <c r="M17677" t="s">
        <v>212</v>
      </c>
      <c r="N17677" s="160" t="s">
        <v>9</v>
      </c>
      <c r="O17677" s="160" t="s">
        <v>80</v>
      </c>
    </row>
    <row r="17678" spans="9:15" x14ac:dyDescent="0.35">
      <c r="I17678">
        <v>103732</v>
      </c>
      <c r="J17678">
        <v>3818</v>
      </c>
      <c r="K17678">
        <v>169138</v>
      </c>
      <c r="L17678">
        <v>656.88</v>
      </c>
      <c r="M17678" t="s">
        <v>212</v>
      </c>
      <c r="N17678" s="160" t="s">
        <v>8</v>
      </c>
      <c r="O17678" s="160" t="s">
        <v>80</v>
      </c>
    </row>
    <row r="17679" spans="9:15" x14ac:dyDescent="0.35">
      <c r="I17679">
        <v>107294</v>
      </c>
      <c r="J17679">
        <v>3818</v>
      </c>
      <c r="K17679">
        <v>169138</v>
      </c>
      <c r="L17679">
        <v>265.5</v>
      </c>
      <c r="M17679" t="s">
        <v>212</v>
      </c>
      <c r="N17679" s="160" t="s">
        <v>8</v>
      </c>
      <c r="O17679" s="160" t="s">
        <v>80</v>
      </c>
    </row>
    <row r="17680" spans="9:15" x14ac:dyDescent="0.35">
      <c r="I17680">
        <v>116372</v>
      </c>
      <c r="J17680">
        <v>3818</v>
      </c>
      <c r="K17680">
        <v>169138</v>
      </c>
      <c r="L17680">
        <v>2637</v>
      </c>
      <c r="M17680" t="s">
        <v>212</v>
      </c>
      <c r="N17680" s="160" t="s">
        <v>19</v>
      </c>
      <c r="O17680" s="160" t="s">
        <v>80</v>
      </c>
    </row>
    <row r="17681" spans="9:15" x14ac:dyDescent="0.35">
      <c r="I17681">
        <v>116372</v>
      </c>
      <c r="J17681">
        <v>3818</v>
      </c>
      <c r="K17681">
        <v>169138</v>
      </c>
      <c r="L17681">
        <v>47.62</v>
      </c>
      <c r="M17681" t="s">
        <v>212</v>
      </c>
      <c r="N17681" s="160" t="s">
        <v>19</v>
      </c>
      <c r="O17681" s="160" t="s">
        <v>80</v>
      </c>
    </row>
    <row r="17682" spans="9:15" x14ac:dyDescent="0.35">
      <c r="I17682">
        <v>117766</v>
      </c>
      <c r="J17682">
        <v>3818</v>
      </c>
      <c r="K17682">
        <v>169138</v>
      </c>
      <c r="L17682">
        <v>371.32</v>
      </c>
      <c r="M17682" t="s">
        <v>212</v>
      </c>
      <c r="N17682" s="160" t="s">
        <v>7</v>
      </c>
      <c r="O17682" s="160" t="s">
        <v>80</v>
      </c>
    </row>
    <row r="17683" spans="9:15" x14ac:dyDescent="0.35">
      <c r="I17683">
        <v>118484</v>
      </c>
      <c r="J17683">
        <v>3818</v>
      </c>
      <c r="K17683">
        <v>169138</v>
      </c>
      <c r="L17683">
        <v>251.41</v>
      </c>
      <c r="M17683" t="s">
        <v>212</v>
      </c>
      <c r="N17683" s="160" t="s">
        <v>7</v>
      </c>
      <c r="O17683" s="160" t="s">
        <v>80</v>
      </c>
    </row>
    <row r="17684" spans="9:15" x14ac:dyDescent="0.35">
      <c r="I17684">
        <v>120833</v>
      </c>
      <c r="J17684">
        <v>3818</v>
      </c>
      <c r="K17684">
        <v>169138</v>
      </c>
      <c r="L17684">
        <v>26.51</v>
      </c>
      <c r="M17684" t="s">
        <v>212</v>
      </c>
      <c r="N17684" s="160" t="s">
        <v>10</v>
      </c>
      <c r="O17684" s="160" t="s">
        <v>80</v>
      </c>
    </row>
    <row r="17685" spans="9:15" x14ac:dyDescent="0.35">
      <c r="I17685">
        <v>120833</v>
      </c>
      <c r="J17685">
        <v>3818</v>
      </c>
      <c r="K17685">
        <v>169138</v>
      </c>
      <c r="L17685">
        <v>26.51</v>
      </c>
      <c r="M17685" t="s">
        <v>212</v>
      </c>
      <c r="N17685" s="160" t="s">
        <v>10</v>
      </c>
      <c r="O17685" s="160" t="s">
        <v>80</v>
      </c>
    </row>
    <row r="17686" spans="9:15" x14ac:dyDescent="0.35">
      <c r="I17686">
        <v>120834</v>
      </c>
      <c r="J17686">
        <v>3818</v>
      </c>
      <c r="K17686">
        <v>169138</v>
      </c>
      <c r="L17686">
        <v>26.51</v>
      </c>
      <c r="M17686" t="s">
        <v>212</v>
      </c>
      <c r="N17686" s="160" t="s">
        <v>10</v>
      </c>
      <c r="O17686" s="160" t="s">
        <v>80</v>
      </c>
    </row>
    <row r="17687" spans="9:15" x14ac:dyDescent="0.35">
      <c r="I17687">
        <v>120834</v>
      </c>
      <c r="J17687">
        <v>3818</v>
      </c>
      <c r="K17687">
        <v>169138</v>
      </c>
      <c r="L17687">
        <v>26.51</v>
      </c>
      <c r="M17687" t="s">
        <v>212</v>
      </c>
      <c r="N17687" s="160" t="s">
        <v>10</v>
      </c>
      <c r="O17687" s="160" t="s">
        <v>80</v>
      </c>
    </row>
    <row r="17688" spans="9:15" x14ac:dyDescent="0.35">
      <c r="I17688">
        <v>120935</v>
      </c>
      <c r="J17688">
        <v>3818</v>
      </c>
      <c r="K17688">
        <v>169138</v>
      </c>
      <c r="L17688">
        <v>26.51</v>
      </c>
      <c r="M17688" t="s">
        <v>212</v>
      </c>
      <c r="N17688" s="160" t="s">
        <v>10</v>
      </c>
      <c r="O17688" s="160" t="s">
        <v>80</v>
      </c>
    </row>
    <row r="17689" spans="9:15" x14ac:dyDescent="0.35">
      <c r="I17689">
        <v>120935</v>
      </c>
      <c r="J17689">
        <v>3818</v>
      </c>
      <c r="K17689">
        <v>169138</v>
      </c>
      <c r="L17689">
        <v>26.51</v>
      </c>
      <c r="M17689" t="s">
        <v>212</v>
      </c>
      <c r="N17689" s="160" t="s">
        <v>10</v>
      </c>
      <c r="O17689" s="160" t="s">
        <v>80</v>
      </c>
    </row>
    <row r="17690" spans="9:15" x14ac:dyDescent="0.35">
      <c r="I17690">
        <v>120936</v>
      </c>
      <c r="J17690">
        <v>3818</v>
      </c>
      <c r="K17690">
        <v>169138</v>
      </c>
      <c r="L17690">
        <v>26.51</v>
      </c>
      <c r="M17690" t="s">
        <v>212</v>
      </c>
      <c r="N17690" s="160" t="s">
        <v>10</v>
      </c>
      <c r="O17690" s="160" t="s">
        <v>80</v>
      </c>
    </row>
    <row r="17691" spans="9:15" x14ac:dyDescent="0.35">
      <c r="I17691">
        <v>120936</v>
      </c>
      <c r="J17691">
        <v>3818</v>
      </c>
      <c r="K17691">
        <v>169138</v>
      </c>
      <c r="L17691">
        <v>26.51</v>
      </c>
      <c r="M17691" t="s">
        <v>212</v>
      </c>
      <c r="N17691" s="160" t="s">
        <v>10</v>
      </c>
      <c r="O17691" s="160" t="s">
        <v>80</v>
      </c>
    </row>
    <row r="17692" spans="9:15" x14ac:dyDescent="0.35">
      <c r="I17692">
        <v>121518</v>
      </c>
      <c r="J17692">
        <v>3818</v>
      </c>
      <c r="K17692">
        <v>169138</v>
      </c>
      <c r="L17692">
        <v>26.51</v>
      </c>
      <c r="M17692" t="s">
        <v>212</v>
      </c>
      <c r="N17692" s="160" t="s">
        <v>10</v>
      </c>
      <c r="O17692" s="160" t="s">
        <v>80</v>
      </c>
    </row>
    <row r="17693" spans="9:15" x14ac:dyDescent="0.35">
      <c r="I17693">
        <v>121518</v>
      </c>
      <c r="J17693">
        <v>3818</v>
      </c>
      <c r="K17693">
        <v>169138</v>
      </c>
      <c r="L17693">
        <v>26.51</v>
      </c>
      <c r="M17693" t="s">
        <v>212</v>
      </c>
      <c r="N17693" s="160" t="s">
        <v>10</v>
      </c>
      <c r="O17693" s="160" t="s">
        <v>80</v>
      </c>
    </row>
    <row r="17694" spans="9:15" x14ac:dyDescent="0.35">
      <c r="I17694">
        <v>122731</v>
      </c>
      <c r="J17694">
        <v>3818</v>
      </c>
      <c r="K17694">
        <v>169138</v>
      </c>
      <c r="L17694">
        <v>26.51</v>
      </c>
      <c r="M17694" t="s">
        <v>212</v>
      </c>
      <c r="N17694" s="160" t="s">
        <v>10</v>
      </c>
      <c r="O17694" s="160" t="s">
        <v>80</v>
      </c>
    </row>
    <row r="17695" spans="9:15" x14ac:dyDescent="0.35">
      <c r="I17695">
        <v>122731</v>
      </c>
      <c r="J17695">
        <v>3818</v>
      </c>
      <c r="K17695">
        <v>169138</v>
      </c>
      <c r="L17695">
        <v>26.51</v>
      </c>
      <c r="M17695" t="s">
        <v>212</v>
      </c>
      <c r="N17695" s="160" t="s">
        <v>10</v>
      </c>
      <c r="O17695" s="160" t="s">
        <v>80</v>
      </c>
    </row>
    <row r="17696" spans="9:15" x14ac:dyDescent="0.35">
      <c r="I17696">
        <v>74395</v>
      </c>
      <c r="J17696">
        <v>4010</v>
      </c>
      <c r="K17696">
        <v>169161</v>
      </c>
      <c r="L17696">
        <v>87.3</v>
      </c>
      <c r="M17696" t="s">
        <v>212</v>
      </c>
      <c r="N17696" s="160" t="s">
        <v>7</v>
      </c>
      <c r="O17696" s="160" t="s">
        <v>80</v>
      </c>
    </row>
    <row r="17697" spans="9:15" x14ac:dyDescent="0.35">
      <c r="I17697">
        <v>78573</v>
      </c>
      <c r="J17697">
        <v>4010</v>
      </c>
      <c r="K17697">
        <v>169161</v>
      </c>
      <c r="L17697">
        <v>126.29</v>
      </c>
      <c r="M17697" t="s">
        <v>212</v>
      </c>
      <c r="N17697" s="160" t="s">
        <v>8</v>
      </c>
      <c r="O17697" s="160" t="s">
        <v>80</v>
      </c>
    </row>
    <row r="17698" spans="9:15" x14ac:dyDescent="0.35">
      <c r="I17698">
        <v>81192</v>
      </c>
      <c r="J17698">
        <v>4010</v>
      </c>
      <c r="K17698">
        <v>169161</v>
      </c>
      <c r="L17698">
        <v>55.19</v>
      </c>
      <c r="M17698" t="s">
        <v>212</v>
      </c>
      <c r="N17698" s="160" t="s">
        <v>7</v>
      </c>
      <c r="O17698" s="160" t="s">
        <v>80</v>
      </c>
    </row>
    <row r="17699" spans="9:15" x14ac:dyDescent="0.35">
      <c r="I17699">
        <v>91312</v>
      </c>
      <c r="J17699">
        <v>4010</v>
      </c>
      <c r="K17699">
        <v>169161</v>
      </c>
      <c r="L17699">
        <v>130.91999999999999</v>
      </c>
      <c r="M17699" t="s">
        <v>212</v>
      </c>
      <c r="N17699" s="160" t="s">
        <v>8</v>
      </c>
      <c r="O17699" s="160" t="s">
        <v>80</v>
      </c>
    </row>
    <row r="17700" spans="9:15" x14ac:dyDescent="0.35">
      <c r="I17700">
        <v>117441</v>
      </c>
      <c r="J17700">
        <v>4010</v>
      </c>
      <c r="K17700">
        <v>169161</v>
      </c>
      <c r="L17700">
        <v>137.44999999999999</v>
      </c>
      <c r="M17700" t="s">
        <v>212</v>
      </c>
      <c r="N17700" s="160" t="s">
        <v>9</v>
      </c>
      <c r="O17700" s="160" t="s">
        <v>80</v>
      </c>
    </row>
    <row r="17701" spans="9:15" x14ac:dyDescent="0.35">
      <c r="I17701">
        <v>81192</v>
      </c>
      <c r="J17701">
        <v>3967</v>
      </c>
      <c r="K17701">
        <v>169162</v>
      </c>
      <c r="L17701">
        <v>55.19</v>
      </c>
      <c r="M17701" t="s">
        <v>212</v>
      </c>
      <c r="N17701" s="160" t="s">
        <v>7</v>
      </c>
      <c r="O17701" s="160" t="s">
        <v>80</v>
      </c>
    </row>
    <row r="17702" spans="9:15" x14ac:dyDescent="0.35">
      <c r="I17702">
        <v>91312</v>
      </c>
      <c r="J17702">
        <v>3967</v>
      </c>
      <c r="K17702">
        <v>169162</v>
      </c>
      <c r="L17702">
        <v>130.91999999999999</v>
      </c>
      <c r="M17702" t="s">
        <v>212</v>
      </c>
      <c r="N17702" s="160" t="s">
        <v>8</v>
      </c>
      <c r="O17702" s="160" t="s">
        <v>80</v>
      </c>
    </row>
    <row r="17703" spans="9:15" x14ac:dyDescent="0.35">
      <c r="I17703">
        <v>116372</v>
      </c>
      <c r="J17703">
        <v>3967</v>
      </c>
      <c r="K17703">
        <v>169162</v>
      </c>
      <c r="L17703">
        <v>22.7</v>
      </c>
      <c r="M17703" t="s">
        <v>212</v>
      </c>
      <c r="N17703" s="160" t="s">
        <v>19</v>
      </c>
      <c r="O17703" s="160" t="s">
        <v>80</v>
      </c>
    </row>
    <row r="17704" spans="9:15" x14ac:dyDescent="0.35">
      <c r="I17704">
        <v>117767</v>
      </c>
      <c r="J17704">
        <v>3967</v>
      </c>
      <c r="K17704">
        <v>169162</v>
      </c>
      <c r="L17704">
        <v>92.83</v>
      </c>
      <c r="M17704" t="s">
        <v>212</v>
      </c>
      <c r="N17704" s="160" t="s">
        <v>7</v>
      </c>
      <c r="O17704" s="160" t="s">
        <v>80</v>
      </c>
    </row>
    <row r="17705" spans="9:15" x14ac:dyDescent="0.35">
      <c r="I17705">
        <v>118038</v>
      </c>
      <c r="J17705">
        <v>3967</v>
      </c>
      <c r="K17705">
        <v>169162</v>
      </c>
      <c r="L17705">
        <v>92.84</v>
      </c>
      <c r="M17705" t="s">
        <v>212</v>
      </c>
      <c r="N17705" s="160" t="s">
        <v>7</v>
      </c>
      <c r="O17705" s="160" t="s">
        <v>80</v>
      </c>
    </row>
    <row r="17706" spans="9:15" x14ac:dyDescent="0.35">
      <c r="I17706">
        <v>118038</v>
      </c>
      <c r="J17706">
        <v>3967</v>
      </c>
      <c r="K17706">
        <v>169162</v>
      </c>
      <c r="L17706">
        <v>92.98</v>
      </c>
      <c r="M17706" t="s">
        <v>212</v>
      </c>
      <c r="N17706" s="160" t="s">
        <v>7</v>
      </c>
      <c r="O17706" s="160" t="s">
        <v>80</v>
      </c>
    </row>
    <row r="17707" spans="9:15" x14ac:dyDescent="0.35">
      <c r="I17707">
        <v>122045</v>
      </c>
      <c r="J17707">
        <v>3967</v>
      </c>
      <c r="K17707">
        <v>169162</v>
      </c>
      <c r="L17707">
        <v>37.729999999999997</v>
      </c>
      <c r="M17707" t="s">
        <v>212</v>
      </c>
      <c r="N17707" s="160" t="s">
        <v>9</v>
      </c>
      <c r="O17707" s="160" t="s">
        <v>80</v>
      </c>
    </row>
    <row r="17708" spans="9:15" x14ac:dyDescent="0.35">
      <c r="I17708">
        <v>72449</v>
      </c>
      <c r="J17708">
        <v>4013</v>
      </c>
      <c r="K17708">
        <v>169178</v>
      </c>
      <c r="L17708">
        <v>194.44</v>
      </c>
      <c r="M17708" t="s">
        <v>212</v>
      </c>
      <c r="N17708" s="160" t="s">
        <v>9</v>
      </c>
      <c r="O17708" s="160" t="s">
        <v>80</v>
      </c>
    </row>
    <row r="17709" spans="9:15" x14ac:dyDescent="0.35">
      <c r="I17709">
        <v>74395</v>
      </c>
      <c r="J17709">
        <v>4013</v>
      </c>
      <c r="K17709">
        <v>169178</v>
      </c>
      <c r="L17709">
        <v>87.3</v>
      </c>
      <c r="M17709" t="s">
        <v>212</v>
      </c>
      <c r="N17709" s="160" t="s">
        <v>7</v>
      </c>
      <c r="O17709" s="160" t="s">
        <v>80</v>
      </c>
    </row>
    <row r="17710" spans="9:15" x14ac:dyDescent="0.35">
      <c r="I17710">
        <v>117767</v>
      </c>
      <c r="J17710">
        <v>4013</v>
      </c>
      <c r="K17710">
        <v>169178</v>
      </c>
      <c r="L17710">
        <v>92.83</v>
      </c>
      <c r="M17710" t="s">
        <v>212</v>
      </c>
      <c r="N17710" s="160" t="s">
        <v>7</v>
      </c>
      <c r="O17710" s="160" t="s">
        <v>80</v>
      </c>
    </row>
    <row r="17711" spans="9:15" x14ac:dyDescent="0.35">
      <c r="I17711">
        <v>118038</v>
      </c>
      <c r="J17711">
        <v>4013</v>
      </c>
      <c r="K17711">
        <v>169178</v>
      </c>
      <c r="L17711">
        <v>92.84</v>
      </c>
      <c r="M17711" t="s">
        <v>212</v>
      </c>
      <c r="N17711" s="160" t="s">
        <v>7</v>
      </c>
      <c r="O17711" s="160" t="s">
        <v>80</v>
      </c>
    </row>
    <row r="17712" spans="9:15" x14ac:dyDescent="0.35">
      <c r="I17712">
        <v>78573</v>
      </c>
      <c r="J17712">
        <v>3979</v>
      </c>
      <c r="K17712">
        <v>169181</v>
      </c>
      <c r="L17712">
        <v>126.29</v>
      </c>
      <c r="M17712" t="s">
        <v>212</v>
      </c>
      <c r="N17712" s="160" t="s">
        <v>8</v>
      </c>
      <c r="O17712" s="160" t="s">
        <v>80</v>
      </c>
    </row>
    <row r="17713" spans="9:15" x14ac:dyDescent="0.35">
      <c r="I17713">
        <v>78573</v>
      </c>
      <c r="J17713">
        <v>3979</v>
      </c>
      <c r="K17713">
        <v>169181</v>
      </c>
      <c r="L17713">
        <v>126.29</v>
      </c>
      <c r="M17713" t="s">
        <v>212</v>
      </c>
      <c r="N17713" s="160" t="s">
        <v>8</v>
      </c>
      <c r="O17713" s="160" t="s">
        <v>80</v>
      </c>
    </row>
    <row r="17714" spans="9:15" x14ac:dyDescent="0.35">
      <c r="I17714">
        <v>116372</v>
      </c>
      <c r="J17714">
        <v>3979</v>
      </c>
      <c r="K17714">
        <v>169181</v>
      </c>
      <c r="L17714">
        <v>47.62</v>
      </c>
      <c r="M17714" t="s">
        <v>212</v>
      </c>
      <c r="N17714" s="160" t="s">
        <v>19</v>
      </c>
      <c r="O17714" s="160" t="s">
        <v>80</v>
      </c>
    </row>
    <row r="17715" spans="9:15" x14ac:dyDescent="0.35">
      <c r="I17715">
        <v>117441</v>
      </c>
      <c r="J17715">
        <v>3979</v>
      </c>
      <c r="K17715">
        <v>169181</v>
      </c>
      <c r="L17715">
        <v>137.44999999999999</v>
      </c>
      <c r="M17715" t="s">
        <v>212</v>
      </c>
      <c r="N17715" s="160" t="s">
        <v>9</v>
      </c>
      <c r="O17715" s="160" t="s">
        <v>80</v>
      </c>
    </row>
    <row r="17716" spans="9:15" x14ac:dyDescent="0.35">
      <c r="I17716">
        <v>117441</v>
      </c>
      <c r="J17716">
        <v>3979</v>
      </c>
      <c r="K17716">
        <v>169181</v>
      </c>
      <c r="L17716">
        <v>137.44999999999999</v>
      </c>
      <c r="M17716" t="s">
        <v>212</v>
      </c>
      <c r="N17716" s="160" t="s">
        <v>9</v>
      </c>
      <c r="O17716" s="160" t="s">
        <v>80</v>
      </c>
    </row>
    <row r="17717" spans="9:15" x14ac:dyDescent="0.35">
      <c r="I17717">
        <v>117767</v>
      </c>
      <c r="J17717">
        <v>3979</v>
      </c>
      <c r="K17717">
        <v>169181</v>
      </c>
      <c r="L17717">
        <v>92.83</v>
      </c>
      <c r="M17717" t="s">
        <v>212</v>
      </c>
      <c r="N17717" s="160" t="s">
        <v>7</v>
      </c>
      <c r="O17717" s="160" t="s">
        <v>80</v>
      </c>
    </row>
    <row r="17718" spans="9:15" x14ac:dyDescent="0.35">
      <c r="I17718">
        <v>117767</v>
      </c>
      <c r="J17718">
        <v>3979</v>
      </c>
      <c r="K17718">
        <v>169181</v>
      </c>
      <c r="L17718">
        <v>92.83</v>
      </c>
      <c r="M17718" t="s">
        <v>212</v>
      </c>
      <c r="N17718" s="160" t="s">
        <v>7</v>
      </c>
      <c r="O17718" s="160" t="s">
        <v>80</v>
      </c>
    </row>
    <row r="17719" spans="9:15" x14ac:dyDescent="0.35">
      <c r="I17719">
        <v>120833</v>
      </c>
      <c r="J17719">
        <v>3979</v>
      </c>
      <c r="K17719">
        <v>169181</v>
      </c>
      <c r="L17719">
        <v>26.51</v>
      </c>
      <c r="M17719" t="s">
        <v>212</v>
      </c>
      <c r="N17719" s="160" t="s">
        <v>10</v>
      </c>
      <c r="O17719" s="160" t="s">
        <v>80</v>
      </c>
    </row>
    <row r="17720" spans="9:15" x14ac:dyDescent="0.35">
      <c r="I17720">
        <v>120833</v>
      </c>
      <c r="J17720">
        <v>3979</v>
      </c>
      <c r="K17720">
        <v>169181</v>
      </c>
      <c r="L17720">
        <v>26.51</v>
      </c>
      <c r="M17720" t="s">
        <v>212</v>
      </c>
      <c r="N17720" s="160" t="s">
        <v>10</v>
      </c>
      <c r="O17720" s="160" t="s">
        <v>80</v>
      </c>
    </row>
    <row r="17721" spans="9:15" x14ac:dyDescent="0.35">
      <c r="I17721">
        <v>120834</v>
      </c>
      <c r="J17721">
        <v>3979</v>
      </c>
      <c r="K17721">
        <v>169181</v>
      </c>
      <c r="L17721">
        <v>26.51</v>
      </c>
      <c r="M17721" t="s">
        <v>212</v>
      </c>
      <c r="N17721" s="160" t="s">
        <v>10</v>
      </c>
      <c r="O17721" s="160" t="s">
        <v>80</v>
      </c>
    </row>
    <row r="17722" spans="9:15" x14ac:dyDescent="0.35">
      <c r="I17722">
        <v>120834</v>
      </c>
      <c r="J17722">
        <v>3979</v>
      </c>
      <c r="K17722">
        <v>169181</v>
      </c>
      <c r="L17722">
        <v>26.51</v>
      </c>
      <c r="M17722" t="s">
        <v>212</v>
      </c>
      <c r="N17722" s="160" t="s">
        <v>10</v>
      </c>
      <c r="O17722" s="160" t="s">
        <v>80</v>
      </c>
    </row>
    <row r="17723" spans="9:15" x14ac:dyDescent="0.35">
      <c r="I17723">
        <v>120936</v>
      </c>
      <c r="J17723">
        <v>3979</v>
      </c>
      <c r="K17723">
        <v>169181</v>
      </c>
      <c r="L17723">
        <v>26.51</v>
      </c>
      <c r="M17723" t="s">
        <v>212</v>
      </c>
      <c r="N17723" s="160" t="s">
        <v>10</v>
      </c>
      <c r="O17723" s="160" t="s">
        <v>80</v>
      </c>
    </row>
    <row r="17724" spans="9:15" x14ac:dyDescent="0.35">
      <c r="I17724">
        <v>120936</v>
      </c>
      <c r="J17724">
        <v>3979</v>
      </c>
      <c r="K17724">
        <v>169181</v>
      </c>
      <c r="L17724">
        <v>26.51</v>
      </c>
      <c r="M17724" t="s">
        <v>212</v>
      </c>
      <c r="N17724" s="160" t="s">
        <v>10</v>
      </c>
      <c r="O17724" s="160" t="s">
        <v>80</v>
      </c>
    </row>
    <row r="17725" spans="9:15" x14ac:dyDescent="0.35">
      <c r="I17725">
        <v>7</v>
      </c>
      <c r="J17725">
        <v>3996</v>
      </c>
      <c r="K17725">
        <v>169194</v>
      </c>
      <c r="L17725">
        <v>194.4</v>
      </c>
      <c r="M17725" t="s">
        <v>212</v>
      </c>
      <c r="N17725" s="160" t="s">
        <v>9</v>
      </c>
      <c r="O17725" s="160" t="s">
        <v>80</v>
      </c>
    </row>
    <row r="17726" spans="9:15" x14ac:dyDescent="0.35">
      <c r="I17726">
        <v>71189</v>
      </c>
      <c r="J17726">
        <v>3996</v>
      </c>
      <c r="K17726">
        <v>169194</v>
      </c>
      <c r="L17726">
        <v>73.260000000000005</v>
      </c>
      <c r="M17726" t="s">
        <v>212</v>
      </c>
      <c r="N17726" s="160" t="s">
        <v>8</v>
      </c>
      <c r="O17726" s="160" t="s">
        <v>80</v>
      </c>
    </row>
    <row r="17727" spans="9:15" x14ac:dyDescent="0.35">
      <c r="I17727">
        <v>72449</v>
      </c>
      <c r="J17727">
        <v>3996</v>
      </c>
      <c r="K17727">
        <v>169194</v>
      </c>
      <c r="L17727">
        <v>194.44</v>
      </c>
      <c r="M17727" t="s">
        <v>212</v>
      </c>
      <c r="N17727" s="160" t="s">
        <v>9</v>
      </c>
      <c r="O17727" s="160" t="s">
        <v>80</v>
      </c>
    </row>
    <row r="17728" spans="9:15" x14ac:dyDescent="0.35">
      <c r="I17728">
        <v>74395</v>
      </c>
      <c r="J17728">
        <v>3996</v>
      </c>
      <c r="K17728">
        <v>169194</v>
      </c>
      <c r="L17728">
        <v>87.3</v>
      </c>
      <c r="M17728" t="s">
        <v>212</v>
      </c>
      <c r="N17728" s="160" t="s">
        <v>7</v>
      </c>
      <c r="O17728" s="160" t="s">
        <v>80</v>
      </c>
    </row>
    <row r="17729" spans="9:15" x14ac:dyDescent="0.35">
      <c r="I17729">
        <v>91312</v>
      </c>
      <c r="J17729">
        <v>3996</v>
      </c>
      <c r="K17729">
        <v>169194</v>
      </c>
      <c r="L17729">
        <v>130.91999999999999</v>
      </c>
      <c r="M17729" t="s">
        <v>212</v>
      </c>
      <c r="N17729" s="160" t="s">
        <v>8</v>
      </c>
      <c r="O17729" s="160" t="s">
        <v>80</v>
      </c>
    </row>
    <row r="17730" spans="9:15" x14ac:dyDescent="0.35">
      <c r="I17730">
        <v>97192</v>
      </c>
      <c r="J17730">
        <v>3996</v>
      </c>
      <c r="K17730">
        <v>169194</v>
      </c>
      <c r="L17730">
        <v>287.36</v>
      </c>
      <c r="M17730" t="s">
        <v>212</v>
      </c>
      <c r="N17730" s="160" t="s">
        <v>7</v>
      </c>
      <c r="O17730" s="160" t="s">
        <v>80</v>
      </c>
    </row>
    <row r="17731" spans="9:15" x14ac:dyDescent="0.35">
      <c r="I17731">
        <v>104500</v>
      </c>
      <c r="J17731">
        <v>3996</v>
      </c>
      <c r="K17731">
        <v>169194</v>
      </c>
      <c r="L17731">
        <v>87.3</v>
      </c>
      <c r="M17731" t="s">
        <v>212</v>
      </c>
      <c r="N17731" s="160" t="s">
        <v>7</v>
      </c>
      <c r="O17731" s="160" t="s">
        <v>80</v>
      </c>
    </row>
    <row r="17732" spans="9:15" x14ac:dyDescent="0.35">
      <c r="I17732">
        <v>120833</v>
      </c>
      <c r="J17732">
        <v>3996</v>
      </c>
      <c r="K17732">
        <v>169194</v>
      </c>
      <c r="L17732">
        <v>27.86</v>
      </c>
      <c r="M17732" t="s">
        <v>212</v>
      </c>
      <c r="N17732" s="160" t="s">
        <v>10</v>
      </c>
      <c r="O17732" s="160" t="s">
        <v>80</v>
      </c>
    </row>
    <row r="17733" spans="9:15" x14ac:dyDescent="0.35">
      <c r="I17733">
        <v>120834</v>
      </c>
      <c r="J17733">
        <v>3996</v>
      </c>
      <c r="K17733">
        <v>169194</v>
      </c>
      <c r="L17733">
        <v>27.86</v>
      </c>
      <c r="M17733" t="s">
        <v>212</v>
      </c>
      <c r="N17733" s="160" t="s">
        <v>10</v>
      </c>
      <c r="O17733" s="160" t="s">
        <v>80</v>
      </c>
    </row>
    <row r="17734" spans="9:15" x14ac:dyDescent="0.35">
      <c r="I17734">
        <v>16459</v>
      </c>
      <c r="J17734">
        <v>3978</v>
      </c>
      <c r="K17734">
        <v>169242</v>
      </c>
      <c r="L17734">
        <v>74.61</v>
      </c>
      <c r="M17734" t="s">
        <v>212</v>
      </c>
      <c r="N17734" s="160" t="s">
        <v>19</v>
      </c>
      <c r="O17734" s="160" t="s">
        <v>80</v>
      </c>
    </row>
    <row r="17735" spans="9:15" x14ac:dyDescent="0.35">
      <c r="I17735">
        <v>71189</v>
      </c>
      <c r="J17735">
        <v>3978</v>
      </c>
      <c r="K17735">
        <v>169242</v>
      </c>
      <c r="L17735">
        <v>121.75</v>
      </c>
      <c r="M17735" t="s">
        <v>212</v>
      </c>
      <c r="N17735" s="160" t="s">
        <v>8</v>
      </c>
      <c r="O17735" s="160" t="s">
        <v>80</v>
      </c>
    </row>
    <row r="17736" spans="9:15" x14ac:dyDescent="0.35">
      <c r="I17736">
        <v>103732</v>
      </c>
      <c r="J17736">
        <v>3978</v>
      </c>
      <c r="K17736">
        <v>169242</v>
      </c>
      <c r="L17736">
        <v>182</v>
      </c>
      <c r="M17736" t="s">
        <v>212</v>
      </c>
      <c r="N17736" s="160" t="s">
        <v>8</v>
      </c>
      <c r="O17736" s="160" t="s">
        <v>80</v>
      </c>
    </row>
    <row r="17737" spans="9:15" x14ac:dyDescent="0.35">
      <c r="I17737">
        <v>116372</v>
      </c>
      <c r="J17737">
        <v>3978</v>
      </c>
      <c r="K17737">
        <v>169242</v>
      </c>
      <c r="L17737">
        <v>119.08</v>
      </c>
      <c r="M17737" t="s">
        <v>212</v>
      </c>
      <c r="N17737" s="160" t="s">
        <v>19</v>
      </c>
      <c r="O17737" s="160" t="s">
        <v>80</v>
      </c>
    </row>
    <row r="17738" spans="9:15" x14ac:dyDescent="0.35">
      <c r="I17738">
        <v>117485</v>
      </c>
      <c r="J17738">
        <v>3978</v>
      </c>
      <c r="K17738">
        <v>169242</v>
      </c>
      <c r="L17738">
        <v>107.76</v>
      </c>
      <c r="M17738" t="s">
        <v>212</v>
      </c>
      <c r="N17738" s="160" t="s">
        <v>8</v>
      </c>
      <c r="O17738" s="160" t="s">
        <v>80</v>
      </c>
    </row>
    <row r="17739" spans="9:15" x14ac:dyDescent="0.35">
      <c r="I17739">
        <v>118038</v>
      </c>
      <c r="J17739">
        <v>3978</v>
      </c>
      <c r="K17739">
        <v>169242</v>
      </c>
      <c r="L17739">
        <v>92.57</v>
      </c>
      <c r="M17739" t="s">
        <v>212</v>
      </c>
      <c r="N17739" s="160" t="s">
        <v>7</v>
      </c>
      <c r="O17739" s="160" t="s">
        <v>80</v>
      </c>
    </row>
    <row r="17740" spans="9:15" x14ac:dyDescent="0.35">
      <c r="I17740">
        <v>119309</v>
      </c>
      <c r="J17740">
        <v>3978</v>
      </c>
      <c r="K17740">
        <v>169242</v>
      </c>
      <c r="L17740">
        <v>38.049999999999997</v>
      </c>
      <c r="M17740" t="s">
        <v>212</v>
      </c>
      <c r="N17740" s="160" t="s">
        <v>9</v>
      </c>
      <c r="O17740" s="160" t="s">
        <v>80</v>
      </c>
    </row>
    <row r="17741" spans="9:15" x14ac:dyDescent="0.35">
      <c r="I17741">
        <v>81192</v>
      </c>
      <c r="J17741">
        <v>4031</v>
      </c>
      <c r="K17741">
        <v>169258</v>
      </c>
      <c r="L17741">
        <v>54.49</v>
      </c>
      <c r="M17741" t="s">
        <v>212</v>
      </c>
      <c r="N17741" s="160" t="s">
        <v>7</v>
      </c>
      <c r="O17741" s="160" t="s">
        <v>80</v>
      </c>
    </row>
    <row r="17742" spans="9:15" x14ac:dyDescent="0.35">
      <c r="I17742">
        <v>117766</v>
      </c>
      <c r="J17742">
        <v>4031</v>
      </c>
      <c r="K17742">
        <v>169258</v>
      </c>
      <c r="L17742">
        <v>91.66</v>
      </c>
      <c r="M17742" t="s">
        <v>212</v>
      </c>
      <c r="N17742" s="160" t="s">
        <v>7</v>
      </c>
      <c r="O17742" s="160" t="s">
        <v>80</v>
      </c>
    </row>
    <row r="17743" spans="9:15" x14ac:dyDescent="0.35">
      <c r="I17743">
        <v>118484</v>
      </c>
      <c r="J17743">
        <v>4031</v>
      </c>
      <c r="K17743">
        <v>169258</v>
      </c>
      <c r="L17743">
        <v>124.15</v>
      </c>
      <c r="M17743" t="s">
        <v>212</v>
      </c>
      <c r="N17743" s="160" t="s">
        <v>7</v>
      </c>
      <c r="O17743" s="160" t="s">
        <v>80</v>
      </c>
    </row>
    <row r="17744" spans="9:15" x14ac:dyDescent="0.35">
      <c r="I17744">
        <v>71189</v>
      </c>
      <c r="J17744">
        <v>4041</v>
      </c>
      <c r="K17744">
        <v>169275</v>
      </c>
      <c r="L17744">
        <v>76.2</v>
      </c>
      <c r="M17744" t="s">
        <v>212</v>
      </c>
      <c r="N17744" s="160" t="s">
        <v>8</v>
      </c>
      <c r="O17744" s="160" t="s">
        <v>80</v>
      </c>
    </row>
    <row r="17745" spans="9:15" x14ac:dyDescent="0.35">
      <c r="I17745">
        <v>71189</v>
      </c>
      <c r="J17745">
        <v>4041</v>
      </c>
      <c r="K17745">
        <v>169275</v>
      </c>
      <c r="L17745">
        <v>76.2</v>
      </c>
      <c r="M17745" t="s">
        <v>212</v>
      </c>
      <c r="N17745" s="160" t="s">
        <v>8</v>
      </c>
      <c r="O17745" s="160" t="s">
        <v>80</v>
      </c>
    </row>
    <row r="17746" spans="9:15" x14ac:dyDescent="0.35">
      <c r="I17746">
        <v>77912</v>
      </c>
      <c r="J17746">
        <v>4041</v>
      </c>
      <c r="K17746">
        <v>169275</v>
      </c>
      <c r="L17746">
        <v>54.8</v>
      </c>
      <c r="M17746" t="s">
        <v>218</v>
      </c>
      <c r="N17746" s="160" t="s">
        <v>8</v>
      </c>
      <c r="O17746" s="160" t="s">
        <v>80</v>
      </c>
    </row>
    <row r="17747" spans="9:15" x14ac:dyDescent="0.35">
      <c r="I17747">
        <v>103732</v>
      </c>
      <c r="J17747">
        <v>4041</v>
      </c>
      <c r="K17747">
        <v>169275</v>
      </c>
      <c r="L17747">
        <v>112.5</v>
      </c>
      <c r="M17747" t="s">
        <v>212</v>
      </c>
      <c r="N17747" s="160" t="s">
        <v>8</v>
      </c>
      <c r="O17747" s="160" t="s">
        <v>80</v>
      </c>
    </row>
    <row r="17748" spans="9:15" x14ac:dyDescent="0.35">
      <c r="I17748">
        <v>116372</v>
      </c>
      <c r="J17748">
        <v>4041</v>
      </c>
      <c r="K17748">
        <v>169275</v>
      </c>
      <c r="L17748">
        <v>23.81</v>
      </c>
      <c r="M17748" t="s">
        <v>212</v>
      </c>
      <c r="N17748" s="160" t="s">
        <v>19</v>
      </c>
      <c r="O17748" s="160" t="s">
        <v>80</v>
      </c>
    </row>
    <row r="17749" spans="9:15" x14ac:dyDescent="0.35">
      <c r="I17749">
        <v>117485</v>
      </c>
      <c r="J17749">
        <v>4041</v>
      </c>
      <c r="K17749">
        <v>169275</v>
      </c>
      <c r="L17749">
        <v>36.020000000000003</v>
      </c>
      <c r="M17749" t="s">
        <v>218</v>
      </c>
      <c r="N17749" s="160" t="s">
        <v>8</v>
      </c>
      <c r="O17749" s="160" t="s">
        <v>80</v>
      </c>
    </row>
    <row r="17750" spans="9:15" x14ac:dyDescent="0.35">
      <c r="I17750">
        <v>7</v>
      </c>
      <c r="J17750">
        <v>4082</v>
      </c>
      <c r="K17750">
        <v>169286</v>
      </c>
      <c r="L17750">
        <v>194.4</v>
      </c>
      <c r="M17750" t="s">
        <v>212</v>
      </c>
      <c r="N17750" s="160" t="s">
        <v>9</v>
      </c>
      <c r="O17750" s="160" t="s">
        <v>80</v>
      </c>
    </row>
    <row r="17751" spans="9:15" x14ac:dyDescent="0.35">
      <c r="I17751">
        <v>91312</v>
      </c>
      <c r="J17751">
        <v>4082</v>
      </c>
      <c r="K17751">
        <v>169286</v>
      </c>
      <c r="L17751">
        <v>130.91999999999999</v>
      </c>
      <c r="M17751" t="s">
        <v>212</v>
      </c>
      <c r="N17751" s="160" t="s">
        <v>8</v>
      </c>
      <c r="O17751" s="160" t="s">
        <v>80</v>
      </c>
    </row>
    <row r="17752" spans="9:15" x14ac:dyDescent="0.35">
      <c r="I17752">
        <v>117766</v>
      </c>
      <c r="J17752">
        <v>4082</v>
      </c>
      <c r="K17752">
        <v>169286</v>
      </c>
      <c r="L17752">
        <v>92.83</v>
      </c>
      <c r="M17752" t="s">
        <v>212</v>
      </c>
      <c r="N17752" s="160" t="s">
        <v>7</v>
      </c>
      <c r="O17752" s="160" t="s">
        <v>80</v>
      </c>
    </row>
    <row r="17753" spans="9:15" x14ac:dyDescent="0.35">
      <c r="I17753">
        <v>118484</v>
      </c>
      <c r="J17753">
        <v>4082</v>
      </c>
      <c r="K17753">
        <v>169286</v>
      </c>
      <c r="L17753">
        <v>125.73</v>
      </c>
      <c r="M17753" t="s">
        <v>212</v>
      </c>
      <c r="N17753" s="160" t="s">
        <v>7</v>
      </c>
      <c r="O17753" s="160" t="s">
        <v>80</v>
      </c>
    </row>
    <row r="17754" spans="9:15" x14ac:dyDescent="0.35">
      <c r="I17754">
        <v>74395</v>
      </c>
      <c r="J17754">
        <v>4077</v>
      </c>
      <c r="K17754">
        <v>169291</v>
      </c>
      <c r="L17754">
        <v>92.83</v>
      </c>
      <c r="M17754" t="s">
        <v>212</v>
      </c>
      <c r="N17754" s="160" t="s">
        <v>7</v>
      </c>
      <c r="O17754" s="160" t="s">
        <v>80</v>
      </c>
    </row>
    <row r="17755" spans="9:15" x14ac:dyDescent="0.35">
      <c r="I17755">
        <v>118038</v>
      </c>
      <c r="J17755">
        <v>4077</v>
      </c>
      <c r="K17755">
        <v>169291</v>
      </c>
      <c r="L17755">
        <v>92.84</v>
      </c>
      <c r="M17755" t="s">
        <v>212</v>
      </c>
      <c r="N17755" s="160" t="s">
        <v>7</v>
      </c>
      <c r="O17755" s="160" t="s">
        <v>80</v>
      </c>
    </row>
    <row r="17756" spans="9:15" x14ac:dyDescent="0.35">
      <c r="I17756">
        <v>118038</v>
      </c>
      <c r="J17756">
        <v>4077</v>
      </c>
      <c r="K17756">
        <v>169291</v>
      </c>
      <c r="L17756">
        <v>92.84</v>
      </c>
      <c r="M17756" t="s">
        <v>212</v>
      </c>
      <c r="N17756" s="160" t="s">
        <v>7</v>
      </c>
      <c r="O17756" s="160" t="s">
        <v>80</v>
      </c>
    </row>
    <row r="17757" spans="9:15" x14ac:dyDescent="0.35">
      <c r="I17757">
        <v>118484</v>
      </c>
      <c r="J17757">
        <v>4077</v>
      </c>
      <c r="K17757">
        <v>169291</v>
      </c>
      <c r="L17757">
        <v>125.73</v>
      </c>
      <c r="M17757" t="s">
        <v>212</v>
      </c>
      <c r="N17757" s="160" t="s">
        <v>7</v>
      </c>
      <c r="O17757" s="160" t="s">
        <v>80</v>
      </c>
    </row>
    <row r="17758" spans="9:15" x14ac:dyDescent="0.35">
      <c r="I17758">
        <v>119309</v>
      </c>
      <c r="J17758">
        <v>4077</v>
      </c>
      <c r="K17758">
        <v>169291</v>
      </c>
      <c r="L17758">
        <v>38.159999999999997</v>
      </c>
      <c r="M17758" t="s">
        <v>212</v>
      </c>
      <c r="N17758" s="160" t="s">
        <v>9</v>
      </c>
      <c r="O17758" s="160" t="s">
        <v>80</v>
      </c>
    </row>
    <row r="17759" spans="9:15" x14ac:dyDescent="0.35">
      <c r="I17759">
        <v>119309</v>
      </c>
      <c r="J17759">
        <v>4077</v>
      </c>
      <c r="K17759">
        <v>169291</v>
      </c>
      <c r="L17759">
        <v>38.159999999999997</v>
      </c>
      <c r="M17759" t="s">
        <v>212</v>
      </c>
      <c r="N17759" s="160" t="s">
        <v>9</v>
      </c>
      <c r="O17759" s="160" t="s">
        <v>80</v>
      </c>
    </row>
    <row r="17760" spans="9:15" x14ac:dyDescent="0.35">
      <c r="I17760">
        <v>120833</v>
      </c>
      <c r="J17760">
        <v>4077</v>
      </c>
      <c r="K17760">
        <v>169291</v>
      </c>
      <c r="L17760">
        <v>26.51</v>
      </c>
      <c r="M17760" t="s">
        <v>212</v>
      </c>
      <c r="N17760" s="160" t="s">
        <v>10</v>
      </c>
      <c r="O17760" s="160" t="s">
        <v>80</v>
      </c>
    </row>
    <row r="17761" spans="9:15" x14ac:dyDescent="0.35">
      <c r="I17761">
        <v>125023</v>
      </c>
      <c r="J17761">
        <v>4077</v>
      </c>
      <c r="K17761">
        <v>169291</v>
      </c>
      <c r="L17761">
        <v>97.18</v>
      </c>
      <c r="M17761" t="s">
        <v>212</v>
      </c>
      <c r="N17761" s="160" t="s">
        <v>9</v>
      </c>
      <c r="O17761" s="160" t="s">
        <v>80</v>
      </c>
    </row>
    <row r="17762" spans="9:15" x14ac:dyDescent="0.35">
      <c r="I17762">
        <v>7</v>
      </c>
      <c r="J17762">
        <v>3994</v>
      </c>
      <c r="K17762">
        <v>169305</v>
      </c>
      <c r="L17762">
        <v>194.4</v>
      </c>
      <c r="M17762" t="s">
        <v>212</v>
      </c>
      <c r="N17762" s="160" t="s">
        <v>9</v>
      </c>
      <c r="O17762" s="160" t="s">
        <v>80</v>
      </c>
    </row>
    <row r="17763" spans="9:15" x14ac:dyDescent="0.35">
      <c r="I17763">
        <v>71189</v>
      </c>
      <c r="J17763">
        <v>3994</v>
      </c>
      <c r="K17763">
        <v>169305</v>
      </c>
      <c r="L17763">
        <v>146.52000000000001</v>
      </c>
      <c r="M17763" t="s">
        <v>212</v>
      </c>
      <c r="N17763" s="160" t="s">
        <v>8</v>
      </c>
      <c r="O17763" s="160" t="s">
        <v>80</v>
      </c>
    </row>
    <row r="17764" spans="9:15" x14ac:dyDescent="0.35">
      <c r="I17764">
        <v>72449</v>
      </c>
      <c r="J17764">
        <v>3994</v>
      </c>
      <c r="K17764">
        <v>169305</v>
      </c>
      <c r="L17764">
        <v>194.44</v>
      </c>
      <c r="M17764" t="s">
        <v>212</v>
      </c>
      <c r="N17764" s="160" t="s">
        <v>9</v>
      </c>
      <c r="O17764" s="160" t="s">
        <v>80</v>
      </c>
    </row>
    <row r="17765" spans="9:15" x14ac:dyDescent="0.35">
      <c r="I17765">
        <v>91312</v>
      </c>
      <c r="J17765">
        <v>3994</v>
      </c>
      <c r="K17765">
        <v>169305</v>
      </c>
      <c r="L17765">
        <v>130.91999999999999</v>
      </c>
      <c r="M17765" t="s">
        <v>212</v>
      </c>
      <c r="N17765" s="160" t="s">
        <v>8</v>
      </c>
      <c r="O17765" s="160" t="s">
        <v>80</v>
      </c>
    </row>
    <row r="17766" spans="9:15" x14ac:dyDescent="0.35">
      <c r="I17766">
        <v>91312</v>
      </c>
      <c r="J17766">
        <v>3994</v>
      </c>
      <c r="K17766">
        <v>169305</v>
      </c>
      <c r="L17766">
        <v>130.91999999999999</v>
      </c>
      <c r="M17766" t="s">
        <v>212</v>
      </c>
      <c r="N17766" s="160" t="s">
        <v>8</v>
      </c>
      <c r="O17766" s="160" t="s">
        <v>80</v>
      </c>
    </row>
    <row r="17767" spans="9:15" x14ac:dyDescent="0.35">
      <c r="I17767">
        <v>103732</v>
      </c>
      <c r="J17767">
        <v>3994</v>
      </c>
      <c r="K17767">
        <v>169305</v>
      </c>
      <c r="L17767">
        <v>109.5</v>
      </c>
      <c r="M17767" t="s">
        <v>212</v>
      </c>
      <c r="N17767" s="160" t="s">
        <v>8</v>
      </c>
      <c r="O17767" s="160" t="s">
        <v>80</v>
      </c>
    </row>
    <row r="17768" spans="9:15" x14ac:dyDescent="0.35">
      <c r="I17768">
        <v>114734</v>
      </c>
      <c r="J17768">
        <v>3994</v>
      </c>
      <c r="K17768">
        <v>169305</v>
      </c>
      <c r="L17768">
        <v>115.38</v>
      </c>
      <c r="M17768" t="s">
        <v>212</v>
      </c>
      <c r="N17768" s="160" t="s">
        <v>7</v>
      </c>
      <c r="O17768" s="160" t="s">
        <v>80</v>
      </c>
    </row>
    <row r="17769" spans="9:15" x14ac:dyDescent="0.35">
      <c r="I17769">
        <v>117441</v>
      </c>
      <c r="J17769">
        <v>3994</v>
      </c>
      <c r="K17769">
        <v>169305</v>
      </c>
      <c r="L17769">
        <v>137.44999999999999</v>
      </c>
      <c r="M17769" t="s">
        <v>212</v>
      </c>
      <c r="N17769" s="160" t="s">
        <v>9</v>
      </c>
      <c r="O17769" s="160" t="s">
        <v>80</v>
      </c>
    </row>
    <row r="17770" spans="9:15" x14ac:dyDescent="0.35">
      <c r="I17770">
        <v>117441</v>
      </c>
      <c r="J17770">
        <v>3994</v>
      </c>
      <c r="K17770">
        <v>169305</v>
      </c>
      <c r="L17770">
        <v>137.44999999999999</v>
      </c>
      <c r="M17770" t="s">
        <v>212</v>
      </c>
      <c r="N17770" s="160" t="s">
        <v>9</v>
      </c>
      <c r="O17770" s="160" t="s">
        <v>80</v>
      </c>
    </row>
    <row r="17771" spans="9:15" x14ac:dyDescent="0.35">
      <c r="I17771">
        <v>117766</v>
      </c>
      <c r="J17771">
        <v>3994</v>
      </c>
      <c r="K17771">
        <v>169305</v>
      </c>
      <c r="L17771">
        <v>92.83</v>
      </c>
      <c r="M17771" t="s">
        <v>212</v>
      </c>
      <c r="N17771" s="160" t="s">
        <v>7</v>
      </c>
      <c r="O17771" s="160" t="s">
        <v>80</v>
      </c>
    </row>
    <row r="17772" spans="9:15" x14ac:dyDescent="0.35">
      <c r="I17772">
        <v>117767</v>
      </c>
      <c r="J17772">
        <v>3994</v>
      </c>
      <c r="K17772">
        <v>169305</v>
      </c>
      <c r="L17772">
        <v>92.83</v>
      </c>
      <c r="M17772" t="s">
        <v>212</v>
      </c>
      <c r="N17772" s="160" t="s">
        <v>7</v>
      </c>
      <c r="O17772" s="160" t="s">
        <v>80</v>
      </c>
    </row>
    <row r="17773" spans="9:15" x14ac:dyDescent="0.35">
      <c r="I17773">
        <v>118038</v>
      </c>
      <c r="J17773">
        <v>3994</v>
      </c>
      <c r="K17773">
        <v>169305</v>
      </c>
      <c r="L17773">
        <v>92.84</v>
      </c>
      <c r="M17773" t="s">
        <v>212</v>
      </c>
      <c r="N17773" s="160" t="s">
        <v>7</v>
      </c>
      <c r="O17773" s="160" t="s">
        <v>80</v>
      </c>
    </row>
    <row r="17774" spans="9:15" x14ac:dyDescent="0.35">
      <c r="I17774">
        <v>122803</v>
      </c>
      <c r="J17774">
        <v>3994</v>
      </c>
      <c r="K17774">
        <v>169305</v>
      </c>
      <c r="L17774">
        <v>150.57</v>
      </c>
      <c r="M17774" t="s">
        <v>212</v>
      </c>
      <c r="N17774" s="160" t="s">
        <v>207</v>
      </c>
      <c r="O17774" s="160" t="s">
        <v>80</v>
      </c>
    </row>
    <row r="17775" spans="9:15" x14ac:dyDescent="0.35">
      <c r="I17775">
        <v>104500</v>
      </c>
      <c r="J17775">
        <v>4052</v>
      </c>
      <c r="K17775">
        <v>169319</v>
      </c>
      <c r="L17775">
        <v>87.43</v>
      </c>
      <c r="M17775" t="s">
        <v>212</v>
      </c>
      <c r="N17775" s="160" t="s">
        <v>7</v>
      </c>
      <c r="O17775" s="160" t="s">
        <v>80</v>
      </c>
    </row>
    <row r="17776" spans="9:15" x14ac:dyDescent="0.35">
      <c r="I17776">
        <v>117766</v>
      </c>
      <c r="J17776">
        <v>4052</v>
      </c>
      <c r="K17776">
        <v>169319</v>
      </c>
      <c r="L17776">
        <v>92.97</v>
      </c>
      <c r="M17776" t="s">
        <v>212</v>
      </c>
      <c r="N17776" s="160" t="s">
        <v>7</v>
      </c>
      <c r="O17776" s="160" t="s">
        <v>80</v>
      </c>
    </row>
    <row r="17777" spans="9:15" x14ac:dyDescent="0.35">
      <c r="I17777">
        <v>119309</v>
      </c>
      <c r="J17777">
        <v>4052</v>
      </c>
      <c r="K17777">
        <v>169319</v>
      </c>
      <c r="L17777">
        <v>38.22</v>
      </c>
      <c r="M17777" t="s">
        <v>212</v>
      </c>
      <c r="N17777" s="160" t="s">
        <v>9</v>
      </c>
      <c r="O17777" s="160" t="s">
        <v>80</v>
      </c>
    </row>
    <row r="17778" spans="9:15" x14ac:dyDescent="0.35">
      <c r="I17778">
        <v>120936</v>
      </c>
      <c r="J17778">
        <v>4052</v>
      </c>
      <c r="K17778">
        <v>169319</v>
      </c>
      <c r="L17778">
        <v>26.55</v>
      </c>
      <c r="M17778" t="s">
        <v>212</v>
      </c>
      <c r="N17778" s="160" t="s">
        <v>10</v>
      </c>
      <c r="O17778" s="160" t="s">
        <v>80</v>
      </c>
    </row>
    <row r="17779" spans="9:15" x14ac:dyDescent="0.35">
      <c r="I17779">
        <v>16459</v>
      </c>
      <c r="J17779">
        <v>3996</v>
      </c>
      <c r="K17779">
        <v>169349</v>
      </c>
      <c r="L17779">
        <v>149.66</v>
      </c>
      <c r="M17779" t="s">
        <v>212</v>
      </c>
      <c r="N17779" s="160" t="s">
        <v>19</v>
      </c>
      <c r="O17779" s="160" t="s">
        <v>80</v>
      </c>
    </row>
    <row r="17780" spans="9:15" x14ac:dyDescent="0.35">
      <c r="I17780">
        <v>16459</v>
      </c>
      <c r="J17780">
        <v>3996</v>
      </c>
      <c r="K17780">
        <v>169349</v>
      </c>
      <c r="L17780">
        <v>149.88</v>
      </c>
      <c r="M17780" t="s">
        <v>212</v>
      </c>
      <c r="N17780" s="160" t="s">
        <v>19</v>
      </c>
      <c r="O17780" s="160" t="s">
        <v>80</v>
      </c>
    </row>
    <row r="17781" spans="9:15" x14ac:dyDescent="0.35">
      <c r="I17781">
        <v>71189</v>
      </c>
      <c r="J17781">
        <v>3996</v>
      </c>
      <c r="K17781">
        <v>169349</v>
      </c>
      <c r="L17781">
        <v>146.52000000000001</v>
      </c>
      <c r="M17781" t="s">
        <v>212</v>
      </c>
      <c r="N17781" s="160" t="s">
        <v>8</v>
      </c>
      <c r="O17781" s="160" t="s">
        <v>80</v>
      </c>
    </row>
    <row r="17782" spans="9:15" x14ac:dyDescent="0.35">
      <c r="I17782">
        <v>71189</v>
      </c>
      <c r="J17782">
        <v>3996</v>
      </c>
      <c r="K17782">
        <v>169349</v>
      </c>
      <c r="L17782">
        <v>97.84</v>
      </c>
      <c r="M17782" t="s">
        <v>212</v>
      </c>
      <c r="N17782" s="160" t="s">
        <v>8</v>
      </c>
      <c r="O17782" s="160" t="s">
        <v>80</v>
      </c>
    </row>
    <row r="17783" spans="9:15" x14ac:dyDescent="0.35">
      <c r="I17783">
        <v>74395</v>
      </c>
      <c r="J17783">
        <v>3996</v>
      </c>
      <c r="K17783">
        <v>169349</v>
      </c>
      <c r="L17783">
        <v>87.3</v>
      </c>
      <c r="M17783" t="s">
        <v>212</v>
      </c>
      <c r="N17783" s="160" t="s">
        <v>7</v>
      </c>
      <c r="O17783" s="160" t="s">
        <v>80</v>
      </c>
    </row>
    <row r="17784" spans="9:15" x14ac:dyDescent="0.35">
      <c r="I17784">
        <v>78573</v>
      </c>
      <c r="J17784">
        <v>3996</v>
      </c>
      <c r="K17784">
        <v>169349</v>
      </c>
      <c r="L17784">
        <v>126.47</v>
      </c>
      <c r="M17784" t="s">
        <v>212</v>
      </c>
      <c r="N17784" s="160" t="s">
        <v>8</v>
      </c>
      <c r="O17784" s="160" t="s">
        <v>80</v>
      </c>
    </row>
    <row r="17785" spans="9:15" x14ac:dyDescent="0.35">
      <c r="I17785">
        <v>91312</v>
      </c>
      <c r="J17785">
        <v>3996</v>
      </c>
      <c r="K17785">
        <v>169349</v>
      </c>
      <c r="L17785">
        <v>130.91999999999999</v>
      </c>
      <c r="M17785" t="s">
        <v>212</v>
      </c>
      <c r="N17785" s="160" t="s">
        <v>8</v>
      </c>
      <c r="O17785" s="160" t="s">
        <v>80</v>
      </c>
    </row>
    <row r="17786" spans="9:15" x14ac:dyDescent="0.35">
      <c r="I17786">
        <v>91312</v>
      </c>
      <c r="J17786">
        <v>3996</v>
      </c>
      <c r="K17786">
        <v>169349</v>
      </c>
      <c r="L17786">
        <v>131.11000000000001</v>
      </c>
      <c r="M17786" t="s">
        <v>212</v>
      </c>
      <c r="N17786" s="160" t="s">
        <v>8</v>
      </c>
      <c r="O17786" s="160" t="s">
        <v>80</v>
      </c>
    </row>
    <row r="17787" spans="9:15" x14ac:dyDescent="0.35">
      <c r="I17787">
        <v>101972</v>
      </c>
      <c r="J17787">
        <v>3996</v>
      </c>
      <c r="K17787">
        <v>169349</v>
      </c>
      <c r="L17787">
        <v>133.41</v>
      </c>
      <c r="M17787" t="s">
        <v>212</v>
      </c>
      <c r="N17787" s="160" t="s">
        <v>19</v>
      </c>
      <c r="O17787" s="160" t="s">
        <v>80</v>
      </c>
    </row>
    <row r="17788" spans="9:15" x14ac:dyDescent="0.35">
      <c r="I17788">
        <v>101972</v>
      </c>
      <c r="J17788">
        <v>3996</v>
      </c>
      <c r="K17788">
        <v>169349</v>
      </c>
      <c r="L17788">
        <v>133.59</v>
      </c>
      <c r="M17788" t="s">
        <v>212</v>
      </c>
      <c r="N17788" s="160" t="s">
        <v>19</v>
      </c>
      <c r="O17788" s="160" t="s">
        <v>80</v>
      </c>
    </row>
    <row r="17789" spans="9:15" x14ac:dyDescent="0.35">
      <c r="I17789">
        <v>103732</v>
      </c>
      <c r="J17789">
        <v>3996</v>
      </c>
      <c r="K17789">
        <v>169349</v>
      </c>
      <c r="L17789">
        <v>219</v>
      </c>
      <c r="M17789" t="s">
        <v>212</v>
      </c>
      <c r="N17789" s="160" t="s">
        <v>8</v>
      </c>
      <c r="O17789" s="160" t="s">
        <v>80</v>
      </c>
    </row>
    <row r="17790" spans="9:15" x14ac:dyDescent="0.35">
      <c r="I17790">
        <v>103732</v>
      </c>
      <c r="J17790">
        <v>3996</v>
      </c>
      <c r="K17790">
        <v>169349</v>
      </c>
      <c r="L17790">
        <v>109.68</v>
      </c>
      <c r="M17790" t="s">
        <v>212</v>
      </c>
      <c r="N17790" s="160" t="s">
        <v>8</v>
      </c>
      <c r="O17790" s="160" t="s">
        <v>80</v>
      </c>
    </row>
    <row r="17791" spans="9:15" x14ac:dyDescent="0.35">
      <c r="I17791">
        <v>116372</v>
      </c>
      <c r="J17791">
        <v>3996</v>
      </c>
      <c r="K17791">
        <v>169349</v>
      </c>
      <c r="L17791">
        <v>119.08</v>
      </c>
      <c r="M17791" t="s">
        <v>212</v>
      </c>
      <c r="N17791" s="160" t="s">
        <v>19</v>
      </c>
      <c r="O17791" s="160" t="s">
        <v>80</v>
      </c>
    </row>
    <row r="17792" spans="9:15" x14ac:dyDescent="0.35">
      <c r="I17792">
        <v>116372</v>
      </c>
      <c r="J17792">
        <v>3996</v>
      </c>
      <c r="K17792">
        <v>169349</v>
      </c>
      <c r="L17792">
        <v>119.25</v>
      </c>
      <c r="M17792" t="s">
        <v>212</v>
      </c>
      <c r="N17792" s="160" t="s">
        <v>19</v>
      </c>
      <c r="O17792" s="160" t="s">
        <v>80</v>
      </c>
    </row>
    <row r="17793" spans="9:15" x14ac:dyDescent="0.35">
      <c r="I17793">
        <v>117767</v>
      </c>
      <c r="J17793">
        <v>3996</v>
      </c>
      <c r="K17793">
        <v>169349</v>
      </c>
      <c r="L17793">
        <v>92.97</v>
      </c>
      <c r="M17793" t="s">
        <v>212</v>
      </c>
      <c r="N17793" s="160" t="s">
        <v>7</v>
      </c>
      <c r="O17793" s="160" t="s">
        <v>80</v>
      </c>
    </row>
    <row r="17794" spans="9:15" x14ac:dyDescent="0.35">
      <c r="I17794">
        <v>118484</v>
      </c>
      <c r="J17794">
        <v>3996</v>
      </c>
      <c r="K17794">
        <v>169349</v>
      </c>
      <c r="L17794">
        <v>125.92</v>
      </c>
      <c r="M17794" t="s">
        <v>212</v>
      </c>
      <c r="N17794" s="160" t="s">
        <v>7</v>
      </c>
      <c r="O17794" s="160" t="s">
        <v>80</v>
      </c>
    </row>
    <row r="17795" spans="9:15" x14ac:dyDescent="0.35">
      <c r="I17795">
        <v>120833</v>
      </c>
      <c r="J17795">
        <v>3996</v>
      </c>
      <c r="K17795">
        <v>169349</v>
      </c>
      <c r="L17795">
        <v>29</v>
      </c>
      <c r="M17795" t="s">
        <v>212</v>
      </c>
      <c r="N17795" s="160" t="s">
        <v>10</v>
      </c>
      <c r="O17795" s="160" t="s">
        <v>80</v>
      </c>
    </row>
    <row r="17796" spans="9:15" x14ac:dyDescent="0.35">
      <c r="I17796">
        <v>120935</v>
      </c>
      <c r="J17796">
        <v>3996</v>
      </c>
      <c r="K17796">
        <v>169349</v>
      </c>
      <c r="L17796">
        <v>29</v>
      </c>
      <c r="M17796" t="s">
        <v>212</v>
      </c>
      <c r="N17796" s="160" t="s">
        <v>10</v>
      </c>
      <c r="O17796" s="160" t="s">
        <v>80</v>
      </c>
    </row>
    <row r="17797" spans="9:15" x14ac:dyDescent="0.35">
      <c r="I17797">
        <v>125778</v>
      </c>
      <c r="J17797">
        <v>3996</v>
      </c>
      <c r="K17797">
        <v>169349</v>
      </c>
      <c r="L17797">
        <v>150.78</v>
      </c>
      <c r="M17797" t="s">
        <v>212</v>
      </c>
      <c r="N17797" s="160" t="s">
        <v>207</v>
      </c>
      <c r="O17797" s="160" t="s">
        <v>80</v>
      </c>
    </row>
    <row r="17798" spans="9:15" x14ac:dyDescent="0.35">
      <c r="I17798">
        <v>71189</v>
      </c>
      <c r="J17798">
        <v>4008</v>
      </c>
      <c r="K17798">
        <v>169358</v>
      </c>
      <c r="L17798">
        <v>73.260000000000005</v>
      </c>
      <c r="M17798" t="s">
        <v>218</v>
      </c>
      <c r="N17798" s="160" t="s">
        <v>8</v>
      </c>
      <c r="O17798" s="160" t="s">
        <v>80</v>
      </c>
    </row>
    <row r="17799" spans="9:15" x14ac:dyDescent="0.35">
      <c r="I17799">
        <v>91312</v>
      </c>
      <c r="J17799">
        <v>4008</v>
      </c>
      <c r="K17799">
        <v>169358</v>
      </c>
      <c r="L17799">
        <v>130.91999999999999</v>
      </c>
      <c r="M17799" t="s">
        <v>218</v>
      </c>
      <c r="N17799" s="160" t="s">
        <v>8</v>
      </c>
      <c r="O17799" s="160" t="s">
        <v>80</v>
      </c>
    </row>
    <row r="17800" spans="9:15" x14ac:dyDescent="0.35">
      <c r="I17800">
        <v>117766</v>
      </c>
      <c r="J17800">
        <v>4008</v>
      </c>
      <c r="K17800">
        <v>169358</v>
      </c>
      <c r="L17800">
        <v>92.56</v>
      </c>
      <c r="M17800" t="s">
        <v>212</v>
      </c>
      <c r="N17800" s="160" t="s">
        <v>7</v>
      </c>
      <c r="O17800" s="160" t="s">
        <v>80</v>
      </c>
    </row>
    <row r="17801" spans="9:15" x14ac:dyDescent="0.35">
      <c r="I17801">
        <v>117767</v>
      </c>
      <c r="J17801">
        <v>4008</v>
      </c>
      <c r="K17801">
        <v>169358</v>
      </c>
      <c r="L17801">
        <v>92.56</v>
      </c>
      <c r="M17801" t="s">
        <v>212</v>
      </c>
      <c r="N17801" s="160" t="s">
        <v>7</v>
      </c>
      <c r="O17801" s="160" t="s">
        <v>80</v>
      </c>
    </row>
    <row r="17802" spans="9:15" x14ac:dyDescent="0.35">
      <c r="I17802">
        <v>72449</v>
      </c>
      <c r="J17802">
        <v>4000</v>
      </c>
      <c r="K17802">
        <v>169371</v>
      </c>
      <c r="L17802">
        <v>194.44</v>
      </c>
      <c r="M17802" t="s">
        <v>212</v>
      </c>
      <c r="N17802" s="160" t="s">
        <v>9</v>
      </c>
      <c r="O17802" s="160" t="s">
        <v>80</v>
      </c>
    </row>
    <row r="17803" spans="9:15" x14ac:dyDescent="0.35">
      <c r="I17803">
        <v>81192</v>
      </c>
      <c r="J17803">
        <v>4000</v>
      </c>
      <c r="K17803">
        <v>169371</v>
      </c>
      <c r="L17803">
        <v>55.19</v>
      </c>
      <c r="M17803" t="s">
        <v>212</v>
      </c>
      <c r="N17803" s="160" t="s">
        <v>7</v>
      </c>
      <c r="O17803" s="160" t="s">
        <v>80</v>
      </c>
    </row>
    <row r="17804" spans="9:15" x14ac:dyDescent="0.35">
      <c r="I17804">
        <v>118038</v>
      </c>
      <c r="J17804">
        <v>4000</v>
      </c>
      <c r="K17804">
        <v>169371</v>
      </c>
      <c r="L17804">
        <v>92.84</v>
      </c>
      <c r="M17804" t="s">
        <v>212</v>
      </c>
      <c r="N17804" s="160" t="s">
        <v>7</v>
      </c>
      <c r="O17804" s="160" t="s">
        <v>80</v>
      </c>
    </row>
    <row r="17805" spans="9:15" x14ac:dyDescent="0.35">
      <c r="I17805">
        <v>120935</v>
      </c>
      <c r="J17805">
        <v>4000</v>
      </c>
      <c r="K17805">
        <v>169371</v>
      </c>
      <c r="L17805">
        <v>28</v>
      </c>
      <c r="M17805" t="s">
        <v>212</v>
      </c>
      <c r="N17805" s="160" t="s">
        <v>10</v>
      </c>
      <c r="O17805" s="160" t="s">
        <v>80</v>
      </c>
    </row>
    <row r="17806" spans="9:15" x14ac:dyDescent="0.35">
      <c r="I17806">
        <v>120936</v>
      </c>
      <c r="J17806">
        <v>4000</v>
      </c>
      <c r="K17806">
        <v>169371</v>
      </c>
      <c r="L17806">
        <v>28</v>
      </c>
      <c r="M17806" t="s">
        <v>212</v>
      </c>
      <c r="N17806" s="160" t="s">
        <v>10</v>
      </c>
      <c r="O17806" s="160" t="s">
        <v>80</v>
      </c>
    </row>
    <row r="17807" spans="9:15" x14ac:dyDescent="0.35">
      <c r="I17807">
        <v>7</v>
      </c>
      <c r="J17807">
        <v>4030</v>
      </c>
      <c r="K17807">
        <v>169373</v>
      </c>
      <c r="L17807">
        <v>195.44</v>
      </c>
      <c r="M17807" t="s">
        <v>212</v>
      </c>
      <c r="N17807" s="160" t="s">
        <v>9</v>
      </c>
      <c r="O17807" s="160" t="s">
        <v>80</v>
      </c>
    </row>
    <row r="17808" spans="9:15" x14ac:dyDescent="0.35">
      <c r="I17808">
        <v>91312</v>
      </c>
      <c r="J17808">
        <v>4030</v>
      </c>
      <c r="K17808">
        <v>169373</v>
      </c>
      <c r="L17808">
        <v>131.91999999999999</v>
      </c>
      <c r="M17808" t="s">
        <v>212</v>
      </c>
      <c r="N17808" s="160" t="s">
        <v>8</v>
      </c>
      <c r="O17808" s="160" t="s">
        <v>80</v>
      </c>
    </row>
    <row r="17809" spans="9:15" x14ac:dyDescent="0.35">
      <c r="I17809">
        <v>118484</v>
      </c>
      <c r="J17809">
        <v>4030</v>
      </c>
      <c r="K17809">
        <v>169373</v>
      </c>
      <c r="L17809">
        <v>125.73</v>
      </c>
      <c r="M17809" t="s">
        <v>212</v>
      </c>
      <c r="N17809" s="160" t="s">
        <v>7</v>
      </c>
      <c r="O17809" s="160" t="s">
        <v>80</v>
      </c>
    </row>
    <row r="17810" spans="9:15" x14ac:dyDescent="0.35">
      <c r="I17810">
        <v>120935</v>
      </c>
      <c r="J17810">
        <v>4030</v>
      </c>
      <c r="K17810">
        <v>169373</v>
      </c>
      <c r="L17810">
        <v>27.55</v>
      </c>
      <c r="M17810" t="s">
        <v>212</v>
      </c>
      <c r="N17810" s="160" t="s">
        <v>10</v>
      </c>
      <c r="O17810" s="160" t="s">
        <v>80</v>
      </c>
    </row>
    <row r="17811" spans="9:15" x14ac:dyDescent="0.35">
      <c r="I17811">
        <v>120936</v>
      </c>
      <c r="J17811">
        <v>4030</v>
      </c>
      <c r="K17811">
        <v>169373</v>
      </c>
      <c r="L17811">
        <v>27.55</v>
      </c>
      <c r="M17811" t="s">
        <v>212</v>
      </c>
      <c r="N17811" s="160" t="s">
        <v>10</v>
      </c>
      <c r="O17811" s="160" t="s">
        <v>80</v>
      </c>
    </row>
    <row r="17812" spans="9:15" x14ac:dyDescent="0.35">
      <c r="I17812">
        <v>78573</v>
      </c>
      <c r="J17812">
        <v>3873</v>
      </c>
      <c r="K17812">
        <v>169388</v>
      </c>
      <c r="L17812">
        <v>133</v>
      </c>
      <c r="M17812" t="s">
        <v>212</v>
      </c>
      <c r="N17812" s="160" t="s">
        <v>8</v>
      </c>
      <c r="O17812" s="160" t="s">
        <v>80</v>
      </c>
    </row>
    <row r="17813" spans="9:15" x14ac:dyDescent="0.35">
      <c r="I17813">
        <v>117767</v>
      </c>
      <c r="J17813">
        <v>3873</v>
      </c>
      <c r="K17813">
        <v>169388</v>
      </c>
      <c r="L17813">
        <v>93.99</v>
      </c>
      <c r="M17813" t="s">
        <v>212</v>
      </c>
      <c r="N17813" s="160" t="s">
        <v>7</v>
      </c>
      <c r="O17813" s="160" t="s">
        <v>80</v>
      </c>
    </row>
    <row r="17814" spans="9:15" x14ac:dyDescent="0.35">
      <c r="I17814">
        <v>124431</v>
      </c>
      <c r="J17814">
        <v>3873</v>
      </c>
      <c r="K17814">
        <v>169388</v>
      </c>
      <c r="L17814">
        <v>83.99</v>
      </c>
      <c r="M17814" t="s">
        <v>212</v>
      </c>
      <c r="N17814" s="160" t="s">
        <v>10</v>
      </c>
      <c r="O17814" s="160" t="s">
        <v>80</v>
      </c>
    </row>
    <row r="17815" spans="9:15" x14ac:dyDescent="0.35">
      <c r="I17815">
        <v>74395</v>
      </c>
      <c r="J17815">
        <v>4036</v>
      </c>
      <c r="K17815">
        <v>169410</v>
      </c>
      <c r="L17815">
        <v>174.6</v>
      </c>
      <c r="M17815" t="s">
        <v>212</v>
      </c>
      <c r="N17815" s="160" t="s">
        <v>7</v>
      </c>
      <c r="O17815" s="160" t="s">
        <v>80</v>
      </c>
    </row>
    <row r="17816" spans="9:15" x14ac:dyDescent="0.35">
      <c r="I17816">
        <v>104500</v>
      </c>
      <c r="J17816">
        <v>4036</v>
      </c>
      <c r="K17816">
        <v>169410</v>
      </c>
      <c r="L17816">
        <v>87.3</v>
      </c>
      <c r="M17816" t="s">
        <v>212</v>
      </c>
      <c r="N17816" s="160" t="s">
        <v>7</v>
      </c>
      <c r="O17816" s="160" t="s">
        <v>80</v>
      </c>
    </row>
    <row r="17817" spans="9:15" x14ac:dyDescent="0.35">
      <c r="I17817">
        <v>114734</v>
      </c>
      <c r="J17817">
        <v>4036</v>
      </c>
      <c r="K17817">
        <v>169410</v>
      </c>
      <c r="L17817">
        <v>115.38</v>
      </c>
      <c r="M17817" t="s">
        <v>212</v>
      </c>
      <c r="N17817" s="160" t="s">
        <v>7</v>
      </c>
      <c r="O17817" s="160" t="s">
        <v>80</v>
      </c>
    </row>
    <row r="17818" spans="9:15" x14ac:dyDescent="0.35">
      <c r="I17818">
        <v>118038</v>
      </c>
      <c r="J17818">
        <v>4036</v>
      </c>
      <c r="K17818">
        <v>169410</v>
      </c>
      <c r="L17818">
        <v>92.84</v>
      </c>
      <c r="M17818" t="s">
        <v>212</v>
      </c>
      <c r="N17818" s="160" t="s">
        <v>7</v>
      </c>
      <c r="O17818" s="160" t="s">
        <v>80</v>
      </c>
    </row>
    <row r="17819" spans="9:15" x14ac:dyDescent="0.35">
      <c r="I17819">
        <v>71189</v>
      </c>
      <c r="J17819">
        <v>3946</v>
      </c>
      <c r="K17819">
        <v>169411</v>
      </c>
      <c r="L17819">
        <v>1090.4000000000001</v>
      </c>
      <c r="M17819" t="s">
        <v>212</v>
      </c>
      <c r="N17819" s="160" t="s">
        <v>8</v>
      </c>
      <c r="O17819" s="160" t="s">
        <v>81</v>
      </c>
    </row>
    <row r="17820" spans="9:15" x14ac:dyDescent="0.35">
      <c r="I17820">
        <v>71189</v>
      </c>
      <c r="J17820">
        <v>3946</v>
      </c>
      <c r="K17820">
        <v>169411</v>
      </c>
      <c r="L17820">
        <v>986.16</v>
      </c>
      <c r="M17820" t="s">
        <v>212</v>
      </c>
      <c r="N17820" s="160" t="s">
        <v>8</v>
      </c>
      <c r="O17820" s="160" t="s">
        <v>81</v>
      </c>
    </row>
    <row r="17821" spans="9:15" x14ac:dyDescent="0.35">
      <c r="I17821">
        <v>72449</v>
      </c>
      <c r="J17821">
        <v>3946</v>
      </c>
      <c r="K17821">
        <v>169411</v>
      </c>
      <c r="L17821">
        <v>785.17</v>
      </c>
      <c r="M17821" t="s">
        <v>212</v>
      </c>
      <c r="N17821" s="160" t="s">
        <v>9</v>
      </c>
      <c r="O17821" s="160" t="s">
        <v>81</v>
      </c>
    </row>
    <row r="17822" spans="9:15" x14ac:dyDescent="0.35">
      <c r="I17822">
        <v>91312</v>
      </c>
      <c r="J17822">
        <v>3946</v>
      </c>
      <c r="K17822">
        <v>169411</v>
      </c>
      <c r="L17822">
        <v>871.68</v>
      </c>
      <c r="M17822" t="s">
        <v>212</v>
      </c>
      <c r="N17822" s="160" t="s">
        <v>8</v>
      </c>
      <c r="O17822" s="160" t="s">
        <v>81</v>
      </c>
    </row>
    <row r="17823" spans="9:15" x14ac:dyDescent="0.35">
      <c r="I17823">
        <v>97192</v>
      </c>
      <c r="J17823">
        <v>3946</v>
      </c>
      <c r="K17823">
        <v>169411</v>
      </c>
      <c r="L17823">
        <v>478.56</v>
      </c>
      <c r="M17823" t="s">
        <v>212</v>
      </c>
      <c r="N17823" s="160" t="s">
        <v>7</v>
      </c>
      <c r="O17823" s="160" t="s">
        <v>81</v>
      </c>
    </row>
    <row r="17824" spans="9:15" x14ac:dyDescent="0.35">
      <c r="I17824">
        <v>97192</v>
      </c>
      <c r="J17824">
        <v>3946</v>
      </c>
      <c r="K17824">
        <v>169411</v>
      </c>
      <c r="L17824">
        <v>749.84</v>
      </c>
      <c r="M17824" t="s">
        <v>212</v>
      </c>
      <c r="N17824" s="160" t="s">
        <v>7</v>
      </c>
      <c r="O17824" s="160" t="s">
        <v>81</v>
      </c>
    </row>
    <row r="17825" spans="9:15" x14ac:dyDescent="0.35">
      <c r="I17825">
        <v>116372</v>
      </c>
      <c r="J17825">
        <v>3946</v>
      </c>
      <c r="K17825">
        <v>169411</v>
      </c>
      <c r="L17825">
        <v>146.81</v>
      </c>
      <c r="M17825" t="s">
        <v>212</v>
      </c>
      <c r="N17825" s="160" t="s">
        <v>19</v>
      </c>
      <c r="O17825" s="160" t="s">
        <v>81</v>
      </c>
    </row>
    <row r="17826" spans="9:15" x14ac:dyDescent="0.35">
      <c r="I17826">
        <v>116372</v>
      </c>
      <c r="J17826">
        <v>3946</v>
      </c>
      <c r="K17826">
        <v>169411</v>
      </c>
      <c r="L17826">
        <v>120.23</v>
      </c>
      <c r="M17826" t="s">
        <v>212</v>
      </c>
      <c r="N17826" s="160" t="s">
        <v>19</v>
      </c>
      <c r="O17826" s="160" t="s">
        <v>81</v>
      </c>
    </row>
    <row r="17827" spans="9:15" x14ac:dyDescent="0.35">
      <c r="I17827">
        <v>119309</v>
      </c>
      <c r="J17827">
        <v>3946</v>
      </c>
      <c r="K17827">
        <v>169411</v>
      </c>
      <c r="L17827">
        <v>154.12</v>
      </c>
      <c r="M17827" t="s">
        <v>212</v>
      </c>
      <c r="N17827" s="160" t="s">
        <v>9</v>
      </c>
      <c r="O17827" s="160" t="s">
        <v>81</v>
      </c>
    </row>
    <row r="17828" spans="9:15" x14ac:dyDescent="0.35">
      <c r="I17828">
        <v>120833</v>
      </c>
      <c r="J17828">
        <v>3946</v>
      </c>
      <c r="K17828">
        <v>169411</v>
      </c>
      <c r="L17828">
        <v>94.68</v>
      </c>
      <c r="M17828" t="s">
        <v>212</v>
      </c>
      <c r="N17828" s="160" t="s">
        <v>10</v>
      </c>
      <c r="O17828" s="160" t="s">
        <v>81</v>
      </c>
    </row>
    <row r="17829" spans="9:15" x14ac:dyDescent="0.35">
      <c r="I17829">
        <v>120935</v>
      </c>
      <c r="J17829">
        <v>3946</v>
      </c>
      <c r="K17829">
        <v>169411</v>
      </c>
      <c r="L17829">
        <v>80.31</v>
      </c>
      <c r="M17829" t="s">
        <v>212</v>
      </c>
      <c r="N17829" s="160" t="s">
        <v>10</v>
      </c>
      <c r="O17829" s="160" t="s">
        <v>81</v>
      </c>
    </row>
    <row r="17830" spans="9:15" x14ac:dyDescent="0.35">
      <c r="I17830">
        <v>7</v>
      </c>
      <c r="J17830">
        <v>3946</v>
      </c>
      <c r="K17830">
        <v>169413</v>
      </c>
      <c r="L17830">
        <v>785.18</v>
      </c>
      <c r="M17830" t="s">
        <v>212</v>
      </c>
      <c r="N17830" s="160" t="s">
        <v>9</v>
      </c>
      <c r="O17830" s="160" t="s">
        <v>81</v>
      </c>
    </row>
    <row r="17831" spans="9:15" x14ac:dyDescent="0.35">
      <c r="I17831">
        <v>71189</v>
      </c>
      <c r="J17831">
        <v>3946</v>
      </c>
      <c r="K17831">
        <v>169413</v>
      </c>
      <c r="L17831">
        <v>986.16</v>
      </c>
      <c r="M17831" t="s">
        <v>212</v>
      </c>
      <c r="N17831" s="160" t="s">
        <v>8</v>
      </c>
      <c r="O17831" s="160" t="s">
        <v>81</v>
      </c>
    </row>
    <row r="17832" spans="9:15" x14ac:dyDescent="0.35">
      <c r="I17832">
        <v>72449</v>
      </c>
      <c r="J17832">
        <v>3946</v>
      </c>
      <c r="K17832">
        <v>169413</v>
      </c>
      <c r="L17832">
        <v>785.17</v>
      </c>
      <c r="M17832" t="s">
        <v>212</v>
      </c>
      <c r="N17832" s="160" t="s">
        <v>9</v>
      </c>
      <c r="O17832" s="160" t="s">
        <v>81</v>
      </c>
    </row>
    <row r="17833" spans="9:15" x14ac:dyDescent="0.35">
      <c r="I17833">
        <v>97192</v>
      </c>
      <c r="J17833">
        <v>3946</v>
      </c>
      <c r="K17833">
        <v>169413</v>
      </c>
      <c r="L17833">
        <v>1435.68</v>
      </c>
      <c r="M17833" t="s">
        <v>212</v>
      </c>
      <c r="N17833" s="160" t="s">
        <v>7</v>
      </c>
      <c r="O17833" s="160" t="s">
        <v>81</v>
      </c>
    </row>
    <row r="17834" spans="9:15" x14ac:dyDescent="0.35">
      <c r="I17834">
        <v>116372</v>
      </c>
      <c r="J17834">
        <v>3946</v>
      </c>
      <c r="K17834">
        <v>169413</v>
      </c>
      <c r="L17834">
        <v>440.43</v>
      </c>
      <c r="M17834" t="s">
        <v>212</v>
      </c>
      <c r="N17834" s="160" t="s">
        <v>19</v>
      </c>
      <c r="O17834" s="160" t="s">
        <v>81</v>
      </c>
    </row>
    <row r="17835" spans="9:15" x14ac:dyDescent="0.35">
      <c r="I17835">
        <v>119309</v>
      </c>
      <c r="J17835">
        <v>3946</v>
      </c>
      <c r="K17835">
        <v>169413</v>
      </c>
      <c r="L17835">
        <v>308.24</v>
      </c>
      <c r="M17835" t="s">
        <v>212</v>
      </c>
      <c r="N17835" s="160" t="s">
        <v>9</v>
      </c>
      <c r="O17835" s="160" t="s">
        <v>81</v>
      </c>
    </row>
    <row r="17836" spans="9:15" x14ac:dyDescent="0.35">
      <c r="I17836">
        <v>120833</v>
      </c>
      <c r="J17836">
        <v>3946</v>
      </c>
      <c r="K17836">
        <v>169413</v>
      </c>
      <c r="L17836">
        <v>189.36</v>
      </c>
      <c r="M17836" t="s">
        <v>212</v>
      </c>
      <c r="N17836" s="160" t="s">
        <v>10</v>
      </c>
      <c r="O17836" s="160" t="s">
        <v>81</v>
      </c>
    </row>
    <row r="17837" spans="9:15" x14ac:dyDescent="0.35">
      <c r="I17837">
        <v>120833</v>
      </c>
      <c r="J17837">
        <v>3946</v>
      </c>
      <c r="K17837">
        <v>169413</v>
      </c>
      <c r="L17837">
        <v>80.31</v>
      </c>
      <c r="M17837" t="s">
        <v>212</v>
      </c>
      <c r="N17837" s="160" t="s">
        <v>10</v>
      </c>
      <c r="O17837" s="160" t="s">
        <v>81</v>
      </c>
    </row>
    <row r="17838" spans="9:15" x14ac:dyDescent="0.35">
      <c r="I17838">
        <v>120834</v>
      </c>
      <c r="J17838">
        <v>3946</v>
      </c>
      <c r="K17838">
        <v>169413</v>
      </c>
      <c r="L17838">
        <v>157.80000000000001</v>
      </c>
      <c r="M17838" t="s">
        <v>212</v>
      </c>
      <c r="N17838" s="160" t="s">
        <v>10</v>
      </c>
      <c r="O17838" s="160" t="s">
        <v>81</v>
      </c>
    </row>
    <row r="17839" spans="9:15" x14ac:dyDescent="0.35">
      <c r="I17839">
        <v>120935</v>
      </c>
      <c r="J17839">
        <v>3946</v>
      </c>
      <c r="K17839">
        <v>169413</v>
      </c>
      <c r="L17839">
        <v>157.80000000000001</v>
      </c>
      <c r="M17839" t="s">
        <v>212</v>
      </c>
      <c r="N17839" s="160" t="s">
        <v>10</v>
      </c>
      <c r="O17839" s="160" t="s">
        <v>81</v>
      </c>
    </row>
    <row r="17840" spans="9:15" x14ac:dyDescent="0.35">
      <c r="I17840">
        <v>120935</v>
      </c>
      <c r="J17840">
        <v>3946</v>
      </c>
      <c r="K17840">
        <v>169413</v>
      </c>
      <c r="L17840">
        <v>80.31</v>
      </c>
      <c r="M17840" t="s">
        <v>212</v>
      </c>
      <c r="N17840" s="160" t="s">
        <v>10</v>
      </c>
      <c r="O17840" s="160" t="s">
        <v>81</v>
      </c>
    </row>
    <row r="17841" spans="9:15" x14ac:dyDescent="0.35">
      <c r="I17841">
        <v>120936</v>
      </c>
      <c r="J17841">
        <v>3946</v>
      </c>
      <c r="K17841">
        <v>169413</v>
      </c>
      <c r="L17841">
        <v>94.68</v>
      </c>
      <c r="M17841" t="s">
        <v>212</v>
      </c>
      <c r="N17841" s="160" t="s">
        <v>10</v>
      </c>
      <c r="O17841" s="160" t="s">
        <v>81</v>
      </c>
    </row>
    <row r="17842" spans="9:15" x14ac:dyDescent="0.35">
      <c r="I17842">
        <v>120936</v>
      </c>
      <c r="J17842">
        <v>3946</v>
      </c>
      <c r="K17842">
        <v>169413</v>
      </c>
      <c r="L17842">
        <v>80.31</v>
      </c>
      <c r="M17842" t="s">
        <v>212</v>
      </c>
      <c r="N17842" s="160" t="s">
        <v>10</v>
      </c>
      <c r="O17842" s="160" t="s">
        <v>81</v>
      </c>
    </row>
    <row r="17843" spans="9:15" x14ac:dyDescent="0.35">
      <c r="I17843">
        <v>122731</v>
      </c>
      <c r="J17843">
        <v>3946</v>
      </c>
      <c r="K17843">
        <v>169413</v>
      </c>
      <c r="L17843">
        <v>252.48</v>
      </c>
      <c r="M17843" t="s">
        <v>212</v>
      </c>
      <c r="N17843" s="160" t="s">
        <v>10</v>
      </c>
      <c r="O17843" s="160" t="s">
        <v>81</v>
      </c>
    </row>
    <row r="17844" spans="9:15" x14ac:dyDescent="0.35">
      <c r="I17844">
        <v>116372</v>
      </c>
      <c r="J17844">
        <v>4012</v>
      </c>
      <c r="K17844">
        <v>169433</v>
      </c>
      <c r="L17844">
        <v>23.81</v>
      </c>
      <c r="M17844" t="s">
        <v>212</v>
      </c>
      <c r="N17844" s="160" t="s">
        <v>19</v>
      </c>
      <c r="O17844" s="160" t="s">
        <v>80</v>
      </c>
    </row>
    <row r="17845" spans="9:15" x14ac:dyDescent="0.35">
      <c r="I17845">
        <v>116372</v>
      </c>
      <c r="J17845">
        <v>4012</v>
      </c>
      <c r="K17845">
        <v>169458</v>
      </c>
      <c r="L17845">
        <v>23.81</v>
      </c>
      <c r="M17845" t="s">
        <v>212</v>
      </c>
      <c r="N17845" s="160" t="s">
        <v>19</v>
      </c>
      <c r="O17845" s="160" t="s">
        <v>80</v>
      </c>
    </row>
    <row r="17846" spans="9:15" x14ac:dyDescent="0.35">
      <c r="I17846">
        <v>117766</v>
      </c>
      <c r="J17846">
        <v>4012</v>
      </c>
      <c r="K17846">
        <v>169458</v>
      </c>
      <c r="L17846">
        <v>92.83</v>
      </c>
      <c r="M17846" t="s">
        <v>212</v>
      </c>
      <c r="N17846" s="160" t="s">
        <v>7</v>
      </c>
      <c r="O17846" s="160" t="s">
        <v>80</v>
      </c>
    </row>
    <row r="17847" spans="9:15" x14ac:dyDescent="0.35">
      <c r="I17847">
        <v>118038</v>
      </c>
      <c r="J17847">
        <v>4012</v>
      </c>
      <c r="K17847">
        <v>169458</v>
      </c>
      <c r="L17847">
        <v>92.84</v>
      </c>
      <c r="M17847" t="s">
        <v>212</v>
      </c>
      <c r="N17847" s="160" t="s">
        <v>7</v>
      </c>
      <c r="O17847" s="160" t="s">
        <v>80</v>
      </c>
    </row>
    <row r="17848" spans="9:15" x14ac:dyDescent="0.35">
      <c r="I17848">
        <v>119309</v>
      </c>
      <c r="J17848">
        <v>3993</v>
      </c>
      <c r="K17848">
        <v>169485</v>
      </c>
      <c r="L17848">
        <v>38.159999999999997</v>
      </c>
      <c r="M17848" t="s">
        <v>212</v>
      </c>
      <c r="N17848" s="160" t="s">
        <v>9</v>
      </c>
      <c r="O17848" s="160" t="s">
        <v>80</v>
      </c>
    </row>
    <row r="17849" spans="9:15" x14ac:dyDescent="0.35">
      <c r="I17849">
        <v>120834</v>
      </c>
      <c r="J17849">
        <v>501</v>
      </c>
      <c r="K17849">
        <v>169486</v>
      </c>
      <c r="L17849">
        <v>26.51</v>
      </c>
      <c r="M17849" t="s">
        <v>212</v>
      </c>
      <c r="N17849" s="160" t="s">
        <v>10</v>
      </c>
      <c r="O17849" s="160" t="s">
        <v>80</v>
      </c>
    </row>
    <row r="17850" spans="9:15" x14ac:dyDescent="0.35">
      <c r="I17850">
        <v>71189</v>
      </c>
      <c r="J17850">
        <v>3968</v>
      </c>
      <c r="K17850">
        <v>169535</v>
      </c>
      <c r="L17850">
        <v>73.05</v>
      </c>
      <c r="M17850" t="s">
        <v>212</v>
      </c>
      <c r="N17850" s="160" t="s">
        <v>8</v>
      </c>
      <c r="O17850" s="160" t="s">
        <v>80</v>
      </c>
    </row>
    <row r="17851" spans="9:15" x14ac:dyDescent="0.35">
      <c r="I17851">
        <v>117485</v>
      </c>
      <c r="J17851">
        <v>3968</v>
      </c>
      <c r="K17851">
        <v>169535</v>
      </c>
      <c r="L17851">
        <v>89.8</v>
      </c>
      <c r="M17851" t="s">
        <v>212</v>
      </c>
      <c r="N17851" s="160" t="s">
        <v>8</v>
      </c>
      <c r="O17851" s="160" t="s">
        <v>80</v>
      </c>
    </row>
    <row r="17852" spans="9:15" x14ac:dyDescent="0.35">
      <c r="I17852">
        <v>16459</v>
      </c>
      <c r="J17852">
        <v>4036</v>
      </c>
      <c r="K17852">
        <v>169537</v>
      </c>
      <c r="L17852">
        <v>74.83</v>
      </c>
      <c r="M17852" t="s">
        <v>212</v>
      </c>
      <c r="N17852" s="160" t="s">
        <v>19</v>
      </c>
      <c r="O17852" s="160" t="s">
        <v>80</v>
      </c>
    </row>
    <row r="17853" spans="9:15" x14ac:dyDescent="0.35">
      <c r="I17853">
        <v>116372</v>
      </c>
      <c r="J17853">
        <v>4036</v>
      </c>
      <c r="K17853">
        <v>169537</v>
      </c>
      <c r="L17853">
        <v>71.430000000000007</v>
      </c>
      <c r="M17853" t="s">
        <v>212</v>
      </c>
      <c r="N17853" s="160" t="s">
        <v>19</v>
      </c>
      <c r="O17853" s="160" t="s">
        <v>80</v>
      </c>
    </row>
    <row r="17854" spans="9:15" x14ac:dyDescent="0.35">
      <c r="I17854">
        <v>119309</v>
      </c>
      <c r="J17854">
        <v>4036</v>
      </c>
      <c r="K17854">
        <v>169537</v>
      </c>
      <c r="L17854">
        <v>38.159999999999997</v>
      </c>
      <c r="M17854" t="s">
        <v>212</v>
      </c>
      <c r="N17854" s="160" t="s">
        <v>9</v>
      </c>
      <c r="O17854" s="160" t="s">
        <v>80</v>
      </c>
    </row>
    <row r="17855" spans="9:15" x14ac:dyDescent="0.35">
      <c r="I17855">
        <v>74395</v>
      </c>
      <c r="J17855">
        <v>4000</v>
      </c>
      <c r="K17855">
        <v>169541</v>
      </c>
      <c r="L17855">
        <v>165.54</v>
      </c>
      <c r="M17855" t="s">
        <v>212</v>
      </c>
      <c r="N17855" s="160" t="s">
        <v>7</v>
      </c>
      <c r="O17855" s="160" t="s">
        <v>80</v>
      </c>
    </row>
    <row r="17856" spans="9:15" x14ac:dyDescent="0.35">
      <c r="I17856">
        <v>72449</v>
      </c>
      <c r="J17856">
        <v>4008</v>
      </c>
      <c r="K17856">
        <v>169555</v>
      </c>
      <c r="L17856">
        <v>194.44</v>
      </c>
      <c r="M17856" t="s">
        <v>212</v>
      </c>
      <c r="N17856" s="160" t="s">
        <v>9</v>
      </c>
      <c r="O17856" s="160" t="s">
        <v>80</v>
      </c>
    </row>
    <row r="17857" spans="9:15" x14ac:dyDescent="0.35">
      <c r="I17857">
        <v>119309</v>
      </c>
      <c r="J17857">
        <v>4008</v>
      </c>
      <c r="K17857">
        <v>169555</v>
      </c>
      <c r="L17857">
        <v>38.159999999999997</v>
      </c>
      <c r="M17857" t="s">
        <v>212</v>
      </c>
      <c r="N17857" s="160" t="s">
        <v>9</v>
      </c>
      <c r="O17857" s="160" t="s">
        <v>80</v>
      </c>
    </row>
    <row r="17858" spans="9:15" x14ac:dyDescent="0.35">
      <c r="I17858">
        <v>116372</v>
      </c>
      <c r="J17858">
        <v>3943</v>
      </c>
      <c r="K17858">
        <v>169604</v>
      </c>
      <c r="L17858">
        <v>449.4</v>
      </c>
      <c r="M17858" t="s">
        <v>212</v>
      </c>
      <c r="N17858" s="160" t="s">
        <v>19</v>
      </c>
      <c r="O17858" s="160" t="s">
        <v>80</v>
      </c>
    </row>
    <row r="17859" spans="9:15" x14ac:dyDescent="0.35">
      <c r="I17859">
        <v>120833</v>
      </c>
      <c r="J17859">
        <v>3943</v>
      </c>
      <c r="K17859">
        <v>169604</v>
      </c>
      <c r="L17859">
        <v>53.2</v>
      </c>
      <c r="M17859" t="s">
        <v>212</v>
      </c>
      <c r="N17859" s="160" t="s">
        <v>10</v>
      </c>
      <c r="O17859" s="160" t="s">
        <v>80</v>
      </c>
    </row>
    <row r="17860" spans="9:15" x14ac:dyDescent="0.35">
      <c r="I17860">
        <v>120834</v>
      </c>
      <c r="J17860">
        <v>3943</v>
      </c>
      <c r="K17860">
        <v>169604</v>
      </c>
      <c r="L17860">
        <v>53.32</v>
      </c>
      <c r="M17860" t="s">
        <v>212</v>
      </c>
      <c r="N17860" s="160" t="s">
        <v>10</v>
      </c>
      <c r="O17860" s="160" t="s">
        <v>80</v>
      </c>
    </row>
    <row r="17861" spans="9:15" x14ac:dyDescent="0.35">
      <c r="I17861">
        <v>125287</v>
      </c>
      <c r="J17861">
        <v>3943</v>
      </c>
      <c r="K17861">
        <v>169604</v>
      </c>
      <c r="L17861">
        <v>65.52</v>
      </c>
      <c r="M17861" t="s">
        <v>212</v>
      </c>
      <c r="N17861" s="160" t="s">
        <v>10</v>
      </c>
      <c r="O17861" s="160" t="s">
        <v>80</v>
      </c>
    </row>
    <row r="17862" spans="9:15" x14ac:dyDescent="0.35">
      <c r="I17862">
        <v>74395</v>
      </c>
      <c r="J17862">
        <v>3984</v>
      </c>
      <c r="K17862">
        <v>169605</v>
      </c>
      <c r="L17862">
        <v>698.55</v>
      </c>
      <c r="M17862" t="s">
        <v>212</v>
      </c>
      <c r="N17862" s="160" t="s">
        <v>7</v>
      </c>
      <c r="O17862" s="160" t="s">
        <v>83</v>
      </c>
    </row>
    <row r="17863" spans="9:15" x14ac:dyDescent="0.35">
      <c r="I17863">
        <v>116372</v>
      </c>
      <c r="J17863">
        <v>4078</v>
      </c>
      <c r="K17863">
        <v>169619</v>
      </c>
      <c r="L17863">
        <v>23.81</v>
      </c>
      <c r="M17863" t="s">
        <v>212</v>
      </c>
      <c r="N17863" s="160" t="s">
        <v>19</v>
      </c>
      <c r="O17863" s="160" t="s">
        <v>80</v>
      </c>
    </row>
    <row r="17864" spans="9:15" x14ac:dyDescent="0.35">
      <c r="I17864">
        <v>118038</v>
      </c>
      <c r="J17864">
        <v>4078</v>
      </c>
      <c r="K17864">
        <v>169619</v>
      </c>
      <c r="L17864">
        <v>92.84</v>
      </c>
      <c r="M17864" t="s">
        <v>212</v>
      </c>
      <c r="N17864" s="160" t="s">
        <v>7</v>
      </c>
      <c r="O17864" s="160" t="s">
        <v>80</v>
      </c>
    </row>
    <row r="17865" spans="9:15" x14ac:dyDescent="0.35">
      <c r="I17865">
        <v>118484</v>
      </c>
      <c r="J17865">
        <v>4078</v>
      </c>
      <c r="K17865">
        <v>169619</v>
      </c>
      <c r="L17865">
        <v>125.73</v>
      </c>
      <c r="M17865" t="s">
        <v>212</v>
      </c>
      <c r="N17865" s="160" t="s">
        <v>7</v>
      </c>
      <c r="O17865" s="160" t="s">
        <v>80</v>
      </c>
    </row>
    <row r="17866" spans="9:15" x14ac:dyDescent="0.35">
      <c r="I17866">
        <v>119309</v>
      </c>
      <c r="J17866">
        <v>4078</v>
      </c>
      <c r="K17866">
        <v>169619</v>
      </c>
      <c r="L17866">
        <v>38.159999999999997</v>
      </c>
      <c r="M17866" t="s">
        <v>212</v>
      </c>
      <c r="N17866" s="160" t="s">
        <v>9</v>
      </c>
      <c r="O17866" s="160" t="s">
        <v>80</v>
      </c>
    </row>
    <row r="17867" spans="9:15" x14ac:dyDescent="0.35">
      <c r="I17867">
        <v>120833</v>
      </c>
      <c r="J17867">
        <v>4011</v>
      </c>
      <c r="K17867">
        <v>169633</v>
      </c>
      <c r="L17867">
        <v>27.51</v>
      </c>
      <c r="M17867" t="s">
        <v>212</v>
      </c>
      <c r="N17867" s="160" t="s">
        <v>10</v>
      </c>
      <c r="O17867" s="160" t="s">
        <v>80</v>
      </c>
    </row>
    <row r="17868" spans="9:15" x14ac:dyDescent="0.35">
      <c r="I17868">
        <v>120935</v>
      </c>
      <c r="J17868">
        <v>4011</v>
      </c>
      <c r="K17868">
        <v>169633</v>
      </c>
      <c r="L17868">
        <v>27.51</v>
      </c>
      <c r="M17868" t="s">
        <v>212</v>
      </c>
      <c r="N17868" s="160" t="s">
        <v>10</v>
      </c>
      <c r="O17868" s="160" t="s">
        <v>80</v>
      </c>
    </row>
    <row r="17869" spans="9:15" x14ac:dyDescent="0.35">
      <c r="I17869">
        <v>11684</v>
      </c>
      <c r="J17869">
        <v>3873</v>
      </c>
      <c r="K17869">
        <v>169635</v>
      </c>
      <c r="L17869">
        <v>169.99</v>
      </c>
      <c r="M17869" t="s">
        <v>218</v>
      </c>
      <c r="N17869" s="160" t="s">
        <v>7</v>
      </c>
      <c r="O17869" s="160" t="s">
        <v>80</v>
      </c>
    </row>
    <row r="17870" spans="9:15" x14ac:dyDescent="0.35">
      <c r="I17870">
        <v>120833</v>
      </c>
      <c r="J17870">
        <v>3873</v>
      </c>
      <c r="K17870">
        <v>169635</v>
      </c>
      <c r="L17870">
        <v>29</v>
      </c>
      <c r="M17870" t="s">
        <v>218</v>
      </c>
      <c r="N17870" s="160" t="s">
        <v>10</v>
      </c>
      <c r="O17870" s="160" t="s">
        <v>80</v>
      </c>
    </row>
    <row r="17871" spans="9:15" x14ac:dyDescent="0.35">
      <c r="I17871">
        <v>81192</v>
      </c>
      <c r="J17871">
        <v>3933</v>
      </c>
      <c r="K17871">
        <v>169640</v>
      </c>
      <c r="L17871">
        <v>58.55</v>
      </c>
      <c r="M17871" t="s">
        <v>212</v>
      </c>
      <c r="N17871" s="160" t="s">
        <v>7</v>
      </c>
      <c r="O17871" s="160" t="s">
        <v>80</v>
      </c>
    </row>
    <row r="17872" spans="9:15" x14ac:dyDescent="0.35">
      <c r="I17872">
        <v>91312</v>
      </c>
      <c r="J17872">
        <v>3933</v>
      </c>
      <c r="K17872">
        <v>169640</v>
      </c>
      <c r="L17872">
        <v>133.44999999999999</v>
      </c>
      <c r="M17872" t="s">
        <v>212</v>
      </c>
      <c r="N17872" s="160" t="s">
        <v>8</v>
      </c>
      <c r="O17872" s="160" t="s">
        <v>80</v>
      </c>
    </row>
    <row r="17873" spans="9:15" x14ac:dyDescent="0.35">
      <c r="I17873">
        <v>103732</v>
      </c>
      <c r="J17873">
        <v>3933</v>
      </c>
      <c r="K17873">
        <v>169640</v>
      </c>
      <c r="L17873">
        <v>153.4</v>
      </c>
      <c r="M17873" t="s">
        <v>212</v>
      </c>
      <c r="N17873" s="160" t="s">
        <v>8</v>
      </c>
      <c r="O17873" s="160" t="s">
        <v>80</v>
      </c>
    </row>
    <row r="17874" spans="9:15" x14ac:dyDescent="0.35">
      <c r="I17874">
        <v>104499</v>
      </c>
      <c r="J17874">
        <v>3933</v>
      </c>
      <c r="K17874">
        <v>169640</v>
      </c>
      <c r="L17874">
        <v>87.3</v>
      </c>
      <c r="M17874" t="s">
        <v>212</v>
      </c>
      <c r="N17874" s="160" t="s">
        <v>7</v>
      </c>
      <c r="O17874" s="160" t="s">
        <v>80</v>
      </c>
    </row>
    <row r="17875" spans="9:15" x14ac:dyDescent="0.35">
      <c r="I17875">
        <v>104500</v>
      </c>
      <c r="J17875">
        <v>3933</v>
      </c>
      <c r="K17875">
        <v>169640</v>
      </c>
      <c r="L17875">
        <v>87.3</v>
      </c>
      <c r="M17875" t="s">
        <v>212</v>
      </c>
      <c r="N17875" s="160" t="s">
        <v>7</v>
      </c>
      <c r="O17875" s="160" t="s">
        <v>80</v>
      </c>
    </row>
    <row r="17876" spans="9:15" x14ac:dyDescent="0.35">
      <c r="I17876">
        <v>118484</v>
      </c>
      <c r="J17876">
        <v>3933</v>
      </c>
      <c r="K17876">
        <v>169640</v>
      </c>
      <c r="L17876">
        <v>126.25</v>
      </c>
      <c r="M17876" t="s">
        <v>212</v>
      </c>
      <c r="N17876" s="160" t="s">
        <v>7</v>
      </c>
      <c r="O17876" s="160" t="s">
        <v>80</v>
      </c>
    </row>
    <row r="17877" spans="9:15" x14ac:dyDescent="0.35">
      <c r="I17877">
        <v>122803</v>
      </c>
      <c r="J17877">
        <v>3933</v>
      </c>
      <c r="K17877">
        <v>169640</v>
      </c>
      <c r="L17877">
        <v>150.57</v>
      </c>
      <c r="M17877" t="s">
        <v>212</v>
      </c>
      <c r="N17877" s="160" t="s">
        <v>207</v>
      </c>
      <c r="O17877" s="160" t="s">
        <v>80</v>
      </c>
    </row>
    <row r="17878" spans="9:15" x14ac:dyDescent="0.35">
      <c r="I17878">
        <v>122804</v>
      </c>
      <c r="J17878">
        <v>3933</v>
      </c>
      <c r="K17878">
        <v>169640</v>
      </c>
      <c r="L17878">
        <v>150.57</v>
      </c>
      <c r="M17878" t="s">
        <v>212</v>
      </c>
      <c r="N17878" s="160" t="s">
        <v>207</v>
      </c>
      <c r="O17878" s="160" t="s">
        <v>80</v>
      </c>
    </row>
    <row r="17879" spans="9:15" x14ac:dyDescent="0.35">
      <c r="I17879">
        <v>7</v>
      </c>
      <c r="J17879">
        <v>3985</v>
      </c>
      <c r="K17879">
        <v>169666</v>
      </c>
      <c r="L17879">
        <v>359.4</v>
      </c>
      <c r="M17879" t="s">
        <v>212</v>
      </c>
      <c r="N17879" s="160" t="s">
        <v>9</v>
      </c>
      <c r="O17879" s="160" t="s">
        <v>80</v>
      </c>
    </row>
    <row r="17880" spans="9:15" x14ac:dyDescent="0.35">
      <c r="I17880">
        <v>72449</v>
      </c>
      <c r="J17880">
        <v>3985</v>
      </c>
      <c r="K17880">
        <v>169666</v>
      </c>
      <c r="L17880">
        <v>539.1</v>
      </c>
      <c r="M17880" t="s">
        <v>212</v>
      </c>
      <c r="N17880" s="160" t="s">
        <v>9</v>
      </c>
      <c r="O17880" s="160" t="s">
        <v>80</v>
      </c>
    </row>
    <row r="17881" spans="9:15" x14ac:dyDescent="0.35">
      <c r="I17881">
        <v>77912</v>
      </c>
      <c r="J17881">
        <v>3985</v>
      </c>
      <c r="K17881">
        <v>169666</v>
      </c>
      <c r="L17881">
        <v>162.19999999999999</v>
      </c>
      <c r="M17881" t="s">
        <v>212</v>
      </c>
      <c r="N17881" s="160" t="s">
        <v>8</v>
      </c>
      <c r="O17881" s="160" t="s">
        <v>80</v>
      </c>
    </row>
    <row r="17882" spans="9:15" x14ac:dyDescent="0.35">
      <c r="I17882">
        <v>81192</v>
      </c>
      <c r="J17882">
        <v>3985</v>
      </c>
      <c r="K17882">
        <v>169666</v>
      </c>
      <c r="L17882">
        <v>108.98</v>
      </c>
      <c r="M17882" t="s">
        <v>212</v>
      </c>
      <c r="N17882" s="160" t="s">
        <v>7</v>
      </c>
      <c r="O17882" s="160" t="s">
        <v>80</v>
      </c>
    </row>
    <row r="17883" spans="9:15" x14ac:dyDescent="0.35">
      <c r="I17883">
        <v>103732</v>
      </c>
      <c r="J17883">
        <v>3985</v>
      </c>
      <c r="K17883">
        <v>169666</v>
      </c>
      <c r="L17883">
        <v>324.29000000000002</v>
      </c>
      <c r="M17883" t="s">
        <v>212</v>
      </c>
      <c r="N17883" s="160" t="s">
        <v>8</v>
      </c>
      <c r="O17883" s="160" t="s">
        <v>80</v>
      </c>
    </row>
    <row r="17884" spans="9:15" x14ac:dyDescent="0.35">
      <c r="I17884">
        <v>114734</v>
      </c>
      <c r="J17884">
        <v>3985</v>
      </c>
      <c r="K17884">
        <v>169666</v>
      </c>
      <c r="L17884">
        <v>113.92</v>
      </c>
      <c r="M17884" t="s">
        <v>212</v>
      </c>
      <c r="N17884" s="160" t="s">
        <v>7</v>
      </c>
      <c r="O17884" s="160" t="s">
        <v>80</v>
      </c>
    </row>
    <row r="17885" spans="9:15" x14ac:dyDescent="0.35">
      <c r="I17885">
        <v>114734</v>
      </c>
      <c r="J17885">
        <v>3985</v>
      </c>
      <c r="K17885">
        <v>169666</v>
      </c>
      <c r="L17885">
        <v>113.92</v>
      </c>
      <c r="M17885" t="s">
        <v>212</v>
      </c>
      <c r="N17885" s="160" t="s">
        <v>7</v>
      </c>
      <c r="O17885" s="160" t="s">
        <v>80</v>
      </c>
    </row>
    <row r="17886" spans="9:15" x14ac:dyDescent="0.35">
      <c r="I17886">
        <v>117485</v>
      </c>
      <c r="J17886">
        <v>3985</v>
      </c>
      <c r="K17886">
        <v>169666</v>
      </c>
      <c r="L17886">
        <v>213.69</v>
      </c>
      <c r="M17886" t="s">
        <v>212</v>
      </c>
      <c r="N17886" s="160" t="s">
        <v>8</v>
      </c>
      <c r="O17886" s="160" t="s">
        <v>80</v>
      </c>
    </row>
    <row r="17887" spans="9:15" x14ac:dyDescent="0.35">
      <c r="I17887">
        <v>78573</v>
      </c>
      <c r="J17887">
        <v>4024</v>
      </c>
      <c r="K17887">
        <v>169679</v>
      </c>
      <c r="L17887">
        <v>125.92</v>
      </c>
      <c r="M17887" t="s">
        <v>212</v>
      </c>
      <c r="N17887" s="160" t="s">
        <v>8</v>
      </c>
      <c r="O17887" s="160" t="s">
        <v>80</v>
      </c>
    </row>
    <row r="17888" spans="9:15" x14ac:dyDescent="0.35">
      <c r="I17888">
        <v>91312</v>
      </c>
      <c r="J17888">
        <v>4024</v>
      </c>
      <c r="K17888">
        <v>169679</v>
      </c>
      <c r="L17888">
        <v>130.54</v>
      </c>
      <c r="M17888" t="s">
        <v>212</v>
      </c>
      <c r="N17888" s="160" t="s">
        <v>8</v>
      </c>
      <c r="O17888" s="160" t="s">
        <v>80</v>
      </c>
    </row>
    <row r="17889" spans="9:15" x14ac:dyDescent="0.35">
      <c r="I17889">
        <v>118484</v>
      </c>
      <c r="J17889">
        <v>4024</v>
      </c>
      <c r="K17889">
        <v>169679</v>
      </c>
      <c r="L17889">
        <v>125.37</v>
      </c>
      <c r="M17889" t="s">
        <v>212</v>
      </c>
      <c r="N17889" s="160" t="s">
        <v>7</v>
      </c>
      <c r="O17889" s="160" t="s">
        <v>80</v>
      </c>
    </row>
    <row r="17890" spans="9:15" x14ac:dyDescent="0.35">
      <c r="I17890">
        <v>122045</v>
      </c>
      <c r="J17890">
        <v>4024</v>
      </c>
      <c r="K17890">
        <v>169679</v>
      </c>
      <c r="L17890">
        <v>37.57</v>
      </c>
      <c r="M17890" t="s">
        <v>212</v>
      </c>
      <c r="N17890" s="160" t="s">
        <v>9</v>
      </c>
      <c r="O17890" s="160" t="s">
        <v>80</v>
      </c>
    </row>
    <row r="17891" spans="9:15" x14ac:dyDescent="0.35">
      <c r="I17891">
        <v>72449</v>
      </c>
      <c r="J17891">
        <v>4082</v>
      </c>
      <c r="K17891">
        <v>169691</v>
      </c>
      <c r="L17891">
        <v>194.44</v>
      </c>
      <c r="M17891" t="s">
        <v>212</v>
      </c>
      <c r="N17891" s="160" t="s">
        <v>9</v>
      </c>
      <c r="O17891" s="160" t="s">
        <v>80</v>
      </c>
    </row>
    <row r="17892" spans="9:15" x14ac:dyDescent="0.35">
      <c r="I17892">
        <v>121518</v>
      </c>
      <c r="J17892">
        <v>4082</v>
      </c>
      <c r="K17892">
        <v>169691</v>
      </c>
      <c r="L17892">
        <v>26.51</v>
      </c>
      <c r="M17892" t="s">
        <v>212</v>
      </c>
      <c r="N17892" s="160" t="s">
        <v>10</v>
      </c>
      <c r="O17892" s="160" t="s">
        <v>80</v>
      </c>
    </row>
    <row r="17893" spans="9:15" x14ac:dyDescent="0.35">
      <c r="I17893">
        <v>7</v>
      </c>
      <c r="J17893">
        <v>3946</v>
      </c>
      <c r="K17893">
        <v>169697</v>
      </c>
      <c r="L17893">
        <v>785.18</v>
      </c>
      <c r="M17893" t="s">
        <v>212</v>
      </c>
      <c r="N17893" s="160" t="s">
        <v>9</v>
      </c>
      <c r="O17893" s="160" t="s">
        <v>81</v>
      </c>
    </row>
    <row r="17894" spans="9:15" x14ac:dyDescent="0.35">
      <c r="I17894">
        <v>72449</v>
      </c>
      <c r="J17894">
        <v>3946</v>
      </c>
      <c r="K17894">
        <v>169697</v>
      </c>
      <c r="L17894">
        <v>785.17</v>
      </c>
      <c r="M17894" t="s">
        <v>212</v>
      </c>
      <c r="N17894" s="160" t="s">
        <v>9</v>
      </c>
      <c r="O17894" s="160" t="s">
        <v>81</v>
      </c>
    </row>
    <row r="17895" spans="9:15" x14ac:dyDescent="0.35">
      <c r="I17895">
        <v>91312</v>
      </c>
      <c r="J17895">
        <v>3946</v>
      </c>
      <c r="K17895">
        <v>169697</v>
      </c>
      <c r="L17895">
        <v>871.68</v>
      </c>
      <c r="M17895" t="s">
        <v>212</v>
      </c>
      <c r="N17895" s="160" t="s">
        <v>8</v>
      </c>
      <c r="O17895" s="160" t="s">
        <v>81</v>
      </c>
    </row>
    <row r="17896" spans="9:15" x14ac:dyDescent="0.35">
      <c r="I17896">
        <v>97192</v>
      </c>
      <c r="J17896">
        <v>3946</v>
      </c>
      <c r="K17896">
        <v>169697</v>
      </c>
      <c r="L17896">
        <v>1435.68</v>
      </c>
      <c r="M17896" t="s">
        <v>212</v>
      </c>
      <c r="N17896" s="160" t="s">
        <v>7</v>
      </c>
      <c r="O17896" s="160" t="s">
        <v>81</v>
      </c>
    </row>
    <row r="17897" spans="9:15" x14ac:dyDescent="0.35">
      <c r="I17897">
        <v>116372</v>
      </c>
      <c r="J17897">
        <v>3946</v>
      </c>
      <c r="K17897">
        <v>169697</v>
      </c>
      <c r="L17897">
        <v>293.62</v>
      </c>
      <c r="M17897" t="s">
        <v>212</v>
      </c>
      <c r="N17897" s="160" t="s">
        <v>19</v>
      </c>
      <c r="O17897" s="160" t="s">
        <v>81</v>
      </c>
    </row>
    <row r="17898" spans="9:15" x14ac:dyDescent="0.35">
      <c r="I17898">
        <v>118850</v>
      </c>
      <c r="J17898">
        <v>3946</v>
      </c>
      <c r="K17898">
        <v>169697</v>
      </c>
      <c r="L17898">
        <v>639.79999999999995</v>
      </c>
      <c r="M17898" t="s">
        <v>212</v>
      </c>
      <c r="N17898" s="160" t="s">
        <v>8</v>
      </c>
      <c r="O17898" s="160" t="s">
        <v>81</v>
      </c>
    </row>
    <row r="17899" spans="9:15" x14ac:dyDescent="0.35">
      <c r="I17899">
        <v>119309</v>
      </c>
      <c r="J17899">
        <v>3946</v>
      </c>
      <c r="K17899">
        <v>169697</v>
      </c>
      <c r="L17899">
        <v>308.24</v>
      </c>
      <c r="M17899" t="s">
        <v>212</v>
      </c>
      <c r="N17899" s="160" t="s">
        <v>9</v>
      </c>
      <c r="O17899" s="160" t="s">
        <v>81</v>
      </c>
    </row>
    <row r="17900" spans="9:15" x14ac:dyDescent="0.35">
      <c r="I17900">
        <v>120833</v>
      </c>
      <c r="J17900">
        <v>3946</v>
      </c>
      <c r="K17900">
        <v>169697</v>
      </c>
      <c r="L17900">
        <v>126.24</v>
      </c>
      <c r="M17900" t="s">
        <v>212</v>
      </c>
      <c r="N17900" s="160" t="s">
        <v>10</v>
      </c>
      <c r="O17900" s="160" t="s">
        <v>81</v>
      </c>
    </row>
    <row r="17901" spans="9:15" x14ac:dyDescent="0.35">
      <c r="I17901">
        <v>120833</v>
      </c>
      <c r="J17901">
        <v>3946</v>
      </c>
      <c r="K17901">
        <v>169697</v>
      </c>
      <c r="L17901">
        <v>80.31</v>
      </c>
      <c r="M17901" t="s">
        <v>212</v>
      </c>
      <c r="N17901" s="160" t="s">
        <v>10</v>
      </c>
      <c r="O17901" s="160" t="s">
        <v>81</v>
      </c>
    </row>
    <row r="17902" spans="9:15" x14ac:dyDescent="0.35">
      <c r="I17902">
        <v>120935</v>
      </c>
      <c r="J17902">
        <v>3946</v>
      </c>
      <c r="K17902">
        <v>169697</v>
      </c>
      <c r="L17902">
        <v>107.08</v>
      </c>
      <c r="M17902" t="s">
        <v>212</v>
      </c>
      <c r="N17902" s="160" t="s">
        <v>10</v>
      </c>
      <c r="O17902" s="160" t="s">
        <v>81</v>
      </c>
    </row>
    <row r="17903" spans="9:15" x14ac:dyDescent="0.35">
      <c r="I17903">
        <v>122731</v>
      </c>
      <c r="J17903">
        <v>3946</v>
      </c>
      <c r="K17903">
        <v>169697</v>
      </c>
      <c r="L17903">
        <v>94.68</v>
      </c>
      <c r="M17903" t="s">
        <v>212</v>
      </c>
      <c r="N17903" s="160" t="s">
        <v>10</v>
      </c>
      <c r="O17903" s="160" t="s">
        <v>81</v>
      </c>
    </row>
    <row r="17904" spans="9:15" x14ac:dyDescent="0.35">
      <c r="I17904">
        <v>72449</v>
      </c>
      <c r="J17904">
        <v>4008</v>
      </c>
      <c r="K17904">
        <v>169707</v>
      </c>
      <c r="L17904">
        <v>194.44</v>
      </c>
      <c r="M17904" t="s">
        <v>212</v>
      </c>
      <c r="N17904" s="160" t="s">
        <v>9</v>
      </c>
      <c r="O17904" s="160" t="s">
        <v>80</v>
      </c>
    </row>
    <row r="17905" spans="9:15" x14ac:dyDescent="0.35">
      <c r="I17905">
        <v>117441</v>
      </c>
      <c r="J17905">
        <v>4008</v>
      </c>
      <c r="K17905">
        <v>169707</v>
      </c>
      <c r="L17905">
        <v>137.44999999999999</v>
      </c>
      <c r="M17905" t="s">
        <v>212</v>
      </c>
      <c r="N17905" s="160" t="s">
        <v>9</v>
      </c>
      <c r="O17905" s="160" t="s">
        <v>80</v>
      </c>
    </row>
    <row r="17906" spans="9:15" x14ac:dyDescent="0.35">
      <c r="I17906">
        <v>118038</v>
      </c>
      <c r="J17906">
        <v>4008</v>
      </c>
      <c r="K17906">
        <v>169707</v>
      </c>
      <c r="L17906">
        <v>92.84</v>
      </c>
      <c r="M17906" t="s">
        <v>212</v>
      </c>
      <c r="N17906" s="160" t="s">
        <v>7</v>
      </c>
      <c r="O17906" s="160" t="s">
        <v>80</v>
      </c>
    </row>
    <row r="17907" spans="9:15" x14ac:dyDescent="0.35">
      <c r="I17907">
        <v>120833</v>
      </c>
      <c r="J17907">
        <v>4008</v>
      </c>
      <c r="K17907">
        <v>169707</v>
      </c>
      <c r="L17907">
        <v>26.51</v>
      </c>
      <c r="M17907" t="s">
        <v>212</v>
      </c>
      <c r="N17907" s="160" t="s">
        <v>10</v>
      </c>
      <c r="O17907" s="160" t="s">
        <v>80</v>
      </c>
    </row>
    <row r="17908" spans="9:15" x14ac:dyDescent="0.35">
      <c r="I17908">
        <v>71189</v>
      </c>
      <c r="J17908">
        <v>4041</v>
      </c>
      <c r="K17908">
        <v>169714</v>
      </c>
      <c r="L17908">
        <v>480.28</v>
      </c>
      <c r="M17908" t="s">
        <v>212</v>
      </c>
      <c r="N17908" s="160" t="s">
        <v>8</v>
      </c>
      <c r="O17908" s="160" t="s">
        <v>80</v>
      </c>
    </row>
    <row r="17909" spans="9:15" x14ac:dyDescent="0.35">
      <c r="I17909">
        <v>77912</v>
      </c>
      <c r="J17909">
        <v>4041</v>
      </c>
      <c r="K17909">
        <v>169714</v>
      </c>
      <c r="L17909">
        <v>161.69999999999999</v>
      </c>
      <c r="M17909" t="s">
        <v>212</v>
      </c>
      <c r="N17909" s="160" t="s">
        <v>8</v>
      </c>
      <c r="O17909" s="160" t="s">
        <v>80</v>
      </c>
    </row>
    <row r="17910" spans="9:15" x14ac:dyDescent="0.35">
      <c r="I17910">
        <v>91312</v>
      </c>
      <c r="J17910">
        <v>4041</v>
      </c>
      <c r="K17910">
        <v>169714</v>
      </c>
      <c r="L17910">
        <v>128.76</v>
      </c>
      <c r="M17910" t="s">
        <v>212</v>
      </c>
      <c r="N17910" s="160" t="s">
        <v>8</v>
      </c>
      <c r="O17910" s="160" t="s">
        <v>80</v>
      </c>
    </row>
    <row r="17911" spans="9:15" x14ac:dyDescent="0.35">
      <c r="I17911">
        <v>103732</v>
      </c>
      <c r="J17911">
        <v>4041</v>
      </c>
      <c r="K17911">
        <v>169714</v>
      </c>
      <c r="L17911">
        <v>323.02</v>
      </c>
      <c r="M17911" t="s">
        <v>212</v>
      </c>
      <c r="N17911" s="160" t="s">
        <v>8</v>
      </c>
      <c r="O17911" s="160" t="s">
        <v>80</v>
      </c>
    </row>
    <row r="17912" spans="9:15" x14ac:dyDescent="0.35">
      <c r="I17912">
        <v>7</v>
      </c>
      <c r="J17912">
        <v>179</v>
      </c>
      <c r="K17912">
        <v>169730</v>
      </c>
      <c r="L17912">
        <v>194.4</v>
      </c>
      <c r="M17912" t="s">
        <v>212</v>
      </c>
      <c r="N17912" s="160" t="s">
        <v>9</v>
      </c>
      <c r="O17912" s="160" t="s">
        <v>80</v>
      </c>
    </row>
    <row r="17913" spans="9:15" x14ac:dyDescent="0.35">
      <c r="I17913">
        <v>72449</v>
      </c>
      <c r="J17913">
        <v>179</v>
      </c>
      <c r="K17913">
        <v>169730</v>
      </c>
      <c r="L17913">
        <v>194.44</v>
      </c>
      <c r="M17913" t="s">
        <v>212</v>
      </c>
      <c r="N17913" s="160" t="s">
        <v>9</v>
      </c>
      <c r="O17913" s="160" t="s">
        <v>80</v>
      </c>
    </row>
    <row r="17914" spans="9:15" x14ac:dyDescent="0.35">
      <c r="I17914">
        <v>72449</v>
      </c>
      <c r="J17914">
        <v>179</v>
      </c>
      <c r="K17914">
        <v>169730</v>
      </c>
      <c r="L17914">
        <v>388.88</v>
      </c>
      <c r="M17914" t="s">
        <v>212</v>
      </c>
      <c r="N17914" s="160" t="s">
        <v>9</v>
      </c>
      <c r="O17914" s="160" t="s">
        <v>80</v>
      </c>
    </row>
    <row r="17915" spans="9:15" x14ac:dyDescent="0.35">
      <c r="I17915">
        <v>81192</v>
      </c>
      <c r="J17915">
        <v>179</v>
      </c>
      <c r="K17915">
        <v>169730</v>
      </c>
      <c r="L17915">
        <v>55.19</v>
      </c>
      <c r="M17915" t="s">
        <v>212</v>
      </c>
      <c r="N17915" s="160" t="s">
        <v>7</v>
      </c>
      <c r="O17915" s="160" t="s">
        <v>80</v>
      </c>
    </row>
    <row r="17916" spans="9:15" x14ac:dyDescent="0.35">
      <c r="I17916">
        <v>81192</v>
      </c>
      <c r="J17916">
        <v>179</v>
      </c>
      <c r="K17916">
        <v>169730</v>
      </c>
      <c r="L17916">
        <v>55.19</v>
      </c>
      <c r="M17916" t="s">
        <v>212</v>
      </c>
      <c r="N17916" s="160" t="s">
        <v>7</v>
      </c>
      <c r="O17916" s="160" t="s">
        <v>80</v>
      </c>
    </row>
    <row r="17917" spans="9:15" x14ac:dyDescent="0.35">
      <c r="I17917">
        <v>117441</v>
      </c>
      <c r="J17917">
        <v>179</v>
      </c>
      <c r="K17917">
        <v>169730</v>
      </c>
      <c r="L17917">
        <v>137.44999999999999</v>
      </c>
      <c r="M17917" t="s">
        <v>212</v>
      </c>
      <c r="N17917" s="160" t="s">
        <v>9</v>
      </c>
      <c r="O17917" s="160" t="s">
        <v>80</v>
      </c>
    </row>
    <row r="17918" spans="9:15" x14ac:dyDescent="0.35">
      <c r="I17918">
        <v>117767</v>
      </c>
      <c r="J17918">
        <v>179</v>
      </c>
      <c r="K17918">
        <v>169730</v>
      </c>
      <c r="L17918">
        <v>92.83</v>
      </c>
      <c r="M17918" t="s">
        <v>212</v>
      </c>
      <c r="N17918" s="160" t="s">
        <v>7</v>
      </c>
      <c r="O17918" s="160" t="s">
        <v>80</v>
      </c>
    </row>
    <row r="17919" spans="9:15" x14ac:dyDescent="0.35">
      <c r="I17919">
        <v>117767</v>
      </c>
      <c r="J17919">
        <v>179</v>
      </c>
      <c r="K17919">
        <v>169730</v>
      </c>
      <c r="L17919">
        <v>185.66</v>
      </c>
      <c r="M17919" t="s">
        <v>218</v>
      </c>
      <c r="N17919" s="160" t="s">
        <v>7</v>
      </c>
      <c r="O17919" s="160" t="s">
        <v>80</v>
      </c>
    </row>
    <row r="17920" spans="9:15" x14ac:dyDescent="0.35">
      <c r="I17920">
        <v>120935</v>
      </c>
      <c r="J17920">
        <v>179</v>
      </c>
      <c r="K17920">
        <v>169730</v>
      </c>
      <c r="L17920">
        <v>26.51</v>
      </c>
      <c r="M17920" t="s">
        <v>212</v>
      </c>
      <c r="N17920" s="160" t="s">
        <v>10</v>
      </c>
      <c r="O17920" s="160" t="s">
        <v>80</v>
      </c>
    </row>
    <row r="17921" spans="9:15" x14ac:dyDescent="0.35">
      <c r="I17921">
        <v>7</v>
      </c>
      <c r="J17921">
        <v>4008</v>
      </c>
      <c r="K17921">
        <v>169745</v>
      </c>
      <c r="L17921">
        <v>194.69</v>
      </c>
      <c r="M17921" t="s">
        <v>212</v>
      </c>
      <c r="N17921" s="160" t="s">
        <v>9</v>
      </c>
      <c r="O17921" s="160" t="s">
        <v>80</v>
      </c>
    </row>
    <row r="17922" spans="9:15" x14ac:dyDescent="0.35">
      <c r="I17922">
        <v>101972</v>
      </c>
      <c r="J17922">
        <v>4008</v>
      </c>
      <c r="K17922">
        <v>169745</v>
      </c>
      <c r="L17922">
        <v>267.01</v>
      </c>
      <c r="M17922" t="s">
        <v>212</v>
      </c>
      <c r="N17922" s="160" t="s">
        <v>19</v>
      </c>
      <c r="O17922" s="160" t="s">
        <v>80</v>
      </c>
    </row>
    <row r="17923" spans="9:15" x14ac:dyDescent="0.35">
      <c r="I17923">
        <v>101972</v>
      </c>
      <c r="J17923">
        <v>4008</v>
      </c>
      <c r="K17923">
        <v>169745</v>
      </c>
      <c r="L17923">
        <v>444.58</v>
      </c>
      <c r="M17923" t="s">
        <v>212</v>
      </c>
      <c r="N17923" s="160" t="s">
        <v>19</v>
      </c>
      <c r="O17923" s="160" t="s">
        <v>80</v>
      </c>
    </row>
    <row r="17924" spans="9:15" x14ac:dyDescent="0.35">
      <c r="I17924">
        <v>116372</v>
      </c>
      <c r="J17924">
        <v>4008</v>
      </c>
      <c r="K17924">
        <v>169745</v>
      </c>
      <c r="L17924">
        <v>23.85</v>
      </c>
      <c r="M17924" t="s">
        <v>212</v>
      </c>
      <c r="N17924" s="160" t="s">
        <v>19</v>
      </c>
      <c r="O17924" s="160" t="s">
        <v>80</v>
      </c>
    </row>
    <row r="17925" spans="9:15" x14ac:dyDescent="0.35">
      <c r="I17925">
        <v>71189</v>
      </c>
      <c r="J17925">
        <v>4077</v>
      </c>
      <c r="K17925">
        <v>169762</v>
      </c>
      <c r="L17925">
        <v>240.2</v>
      </c>
      <c r="M17925" t="s">
        <v>212</v>
      </c>
      <c r="N17925" s="160" t="s">
        <v>8</v>
      </c>
      <c r="O17925" s="160" t="s">
        <v>80</v>
      </c>
    </row>
    <row r="17926" spans="9:15" x14ac:dyDescent="0.35">
      <c r="I17926">
        <v>71189</v>
      </c>
      <c r="J17926">
        <v>4077</v>
      </c>
      <c r="K17926">
        <v>169762</v>
      </c>
      <c r="L17926">
        <v>240.2</v>
      </c>
      <c r="M17926" t="s">
        <v>212</v>
      </c>
      <c r="N17926" s="160" t="s">
        <v>8</v>
      </c>
      <c r="O17926" s="160" t="s">
        <v>80</v>
      </c>
    </row>
    <row r="17927" spans="9:15" x14ac:dyDescent="0.35">
      <c r="I17927">
        <v>71189</v>
      </c>
      <c r="J17927">
        <v>4077</v>
      </c>
      <c r="K17927">
        <v>169762</v>
      </c>
      <c r="L17927">
        <v>240.2</v>
      </c>
      <c r="M17927" t="s">
        <v>218</v>
      </c>
      <c r="N17927" s="160" t="s">
        <v>8</v>
      </c>
      <c r="O17927" s="160" t="s">
        <v>80</v>
      </c>
    </row>
    <row r="17928" spans="9:15" x14ac:dyDescent="0.35">
      <c r="I17928">
        <v>91312</v>
      </c>
      <c r="J17928">
        <v>4077</v>
      </c>
      <c r="K17928">
        <v>169762</v>
      </c>
      <c r="L17928">
        <v>128.76</v>
      </c>
      <c r="M17928" t="s">
        <v>212</v>
      </c>
      <c r="N17928" s="160" t="s">
        <v>8</v>
      </c>
      <c r="O17928" s="160" t="s">
        <v>80</v>
      </c>
    </row>
    <row r="17929" spans="9:15" x14ac:dyDescent="0.35">
      <c r="I17929">
        <v>116372</v>
      </c>
      <c r="J17929">
        <v>4077</v>
      </c>
      <c r="K17929">
        <v>169762</v>
      </c>
      <c r="L17929">
        <v>23.42</v>
      </c>
      <c r="M17929" t="s">
        <v>212</v>
      </c>
      <c r="N17929" s="160" t="s">
        <v>19</v>
      </c>
      <c r="O17929" s="160" t="s">
        <v>80</v>
      </c>
    </row>
    <row r="17930" spans="9:15" x14ac:dyDescent="0.35">
      <c r="I17930">
        <v>116372</v>
      </c>
      <c r="J17930">
        <v>4077</v>
      </c>
      <c r="K17930">
        <v>169762</v>
      </c>
      <c r="L17930">
        <v>117.11</v>
      </c>
      <c r="M17930" t="s">
        <v>212</v>
      </c>
      <c r="N17930" s="160" t="s">
        <v>19</v>
      </c>
      <c r="O17930" s="160" t="s">
        <v>80</v>
      </c>
    </row>
    <row r="17931" spans="9:15" x14ac:dyDescent="0.35">
      <c r="I17931">
        <v>116372</v>
      </c>
      <c r="J17931">
        <v>4077</v>
      </c>
      <c r="K17931">
        <v>169762</v>
      </c>
      <c r="L17931">
        <v>117.11</v>
      </c>
      <c r="M17931" t="s">
        <v>218</v>
      </c>
      <c r="N17931" s="160" t="s">
        <v>19</v>
      </c>
      <c r="O17931" s="160" t="s">
        <v>80</v>
      </c>
    </row>
    <row r="17932" spans="9:15" x14ac:dyDescent="0.35">
      <c r="I17932">
        <v>117485</v>
      </c>
      <c r="J17932">
        <v>4077</v>
      </c>
      <c r="K17932">
        <v>169762</v>
      </c>
      <c r="L17932">
        <v>177.2</v>
      </c>
      <c r="M17932" t="s">
        <v>218</v>
      </c>
      <c r="N17932" s="160" t="s">
        <v>8</v>
      </c>
      <c r="O17932" s="160" t="s">
        <v>80</v>
      </c>
    </row>
    <row r="17933" spans="9:15" x14ac:dyDescent="0.35">
      <c r="I17933">
        <v>118850</v>
      </c>
      <c r="J17933">
        <v>4077</v>
      </c>
      <c r="K17933">
        <v>169762</v>
      </c>
      <c r="L17933">
        <v>124.64</v>
      </c>
      <c r="M17933" t="s">
        <v>212</v>
      </c>
      <c r="N17933" s="160" t="s">
        <v>8</v>
      </c>
      <c r="O17933" s="160" t="s">
        <v>80</v>
      </c>
    </row>
    <row r="17934" spans="9:15" x14ac:dyDescent="0.35">
      <c r="I17934">
        <v>118850</v>
      </c>
      <c r="J17934">
        <v>4077</v>
      </c>
      <c r="K17934">
        <v>169762</v>
      </c>
      <c r="L17934">
        <v>124.64</v>
      </c>
      <c r="M17934" t="s">
        <v>212</v>
      </c>
      <c r="N17934" s="160" t="s">
        <v>8</v>
      </c>
      <c r="O17934" s="160" t="s">
        <v>80</v>
      </c>
    </row>
    <row r="17935" spans="9:15" x14ac:dyDescent="0.35">
      <c r="I17935">
        <v>118850</v>
      </c>
      <c r="J17935">
        <v>4077</v>
      </c>
      <c r="K17935">
        <v>169762</v>
      </c>
      <c r="L17935">
        <v>124.64</v>
      </c>
      <c r="M17935" t="s">
        <v>218</v>
      </c>
      <c r="N17935" s="160" t="s">
        <v>8</v>
      </c>
      <c r="O17935" s="160" t="s">
        <v>80</v>
      </c>
    </row>
    <row r="17936" spans="9:15" x14ac:dyDescent="0.35">
      <c r="I17936">
        <v>7</v>
      </c>
      <c r="J17936">
        <v>4000</v>
      </c>
      <c r="K17936">
        <v>169763</v>
      </c>
      <c r="L17936">
        <v>194.4</v>
      </c>
      <c r="M17936" t="s">
        <v>212</v>
      </c>
      <c r="N17936" s="160" t="s">
        <v>9</v>
      </c>
      <c r="O17936" s="160" t="s">
        <v>80</v>
      </c>
    </row>
    <row r="17937" spans="9:15" x14ac:dyDescent="0.35">
      <c r="I17937">
        <v>7</v>
      </c>
      <c r="J17937">
        <v>4000</v>
      </c>
      <c r="K17937">
        <v>169763</v>
      </c>
      <c r="L17937">
        <v>194.4</v>
      </c>
      <c r="M17937" t="s">
        <v>212</v>
      </c>
      <c r="N17937" s="160" t="s">
        <v>9</v>
      </c>
      <c r="O17937" s="160" t="s">
        <v>80</v>
      </c>
    </row>
    <row r="17938" spans="9:15" x14ac:dyDescent="0.35">
      <c r="I17938">
        <v>11684</v>
      </c>
      <c r="J17938">
        <v>4000</v>
      </c>
      <c r="K17938">
        <v>169763</v>
      </c>
      <c r="L17938">
        <v>166.05</v>
      </c>
      <c r="M17938" t="s">
        <v>212</v>
      </c>
      <c r="N17938" s="160" t="s">
        <v>7</v>
      </c>
      <c r="O17938" s="160" t="s">
        <v>80</v>
      </c>
    </row>
    <row r="17939" spans="9:15" x14ac:dyDescent="0.35">
      <c r="I17939">
        <v>72449</v>
      </c>
      <c r="J17939">
        <v>4000</v>
      </c>
      <c r="K17939">
        <v>169763</v>
      </c>
      <c r="L17939">
        <v>194.44</v>
      </c>
      <c r="M17939" t="s">
        <v>212</v>
      </c>
      <c r="N17939" s="160" t="s">
        <v>9</v>
      </c>
      <c r="O17939" s="160" t="s">
        <v>80</v>
      </c>
    </row>
    <row r="17940" spans="9:15" x14ac:dyDescent="0.35">
      <c r="I17940">
        <v>74395</v>
      </c>
      <c r="J17940">
        <v>4000</v>
      </c>
      <c r="K17940">
        <v>169763</v>
      </c>
      <c r="L17940">
        <v>92.83</v>
      </c>
      <c r="M17940" t="s">
        <v>212</v>
      </c>
      <c r="N17940" s="160" t="s">
        <v>7</v>
      </c>
      <c r="O17940" s="160" t="s">
        <v>80</v>
      </c>
    </row>
    <row r="17941" spans="9:15" x14ac:dyDescent="0.35">
      <c r="I17941">
        <v>78573</v>
      </c>
      <c r="J17941">
        <v>4000</v>
      </c>
      <c r="K17941">
        <v>169763</v>
      </c>
      <c r="L17941">
        <v>126.29</v>
      </c>
      <c r="M17941" t="s">
        <v>212</v>
      </c>
      <c r="N17941" s="160" t="s">
        <v>8</v>
      </c>
      <c r="O17941" s="160" t="s">
        <v>80</v>
      </c>
    </row>
    <row r="17942" spans="9:15" x14ac:dyDescent="0.35">
      <c r="I17942">
        <v>79973</v>
      </c>
      <c r="J17942">
        <v>4000</v>
      </c>
      <c r="K17942">
        <v>169763</v>
      </c>
      <c r="L17942">
        <v>83.67</v>
      </c>
      <c r="M17942" t="s">
        <v>212</v>
      </c>
      <c r="N17942" s="160" t="s">
        <v>10</v>
      </c>
      <c r="O17942" s="160" t="s">
        <v>80</v>
      </c>
    </row>
    <row r="17943" spans="9:15" x14ac:dyDescent="0.35">
      <c r="I17943">
        <v>81192</v>
      </c>
      <c r="J17943">
        <v>4000</v>
      </c>
      <c r="K17943">
        <v>169763</v>
      </c>
      <c r="L17943">
        <v>55.19</v>
      </c>
      <c r="M17943" t="s">
        <v>212</v>
      </c>
      <c r="N17943" s="160" t="s">
        <v>7</v>
      </c>
      <c r="O17943" s="160" t="s">
        <v>80</v>
      </c>
    </row>
    <row r="17944" spans="9:15" x14ac:dyDescent="0.35">
      <c r="I17944">
        <v>81192</v>
      </c>
      <c r="J17944">
        <v>4000</v>
      </c>
      <c r="K17944">
        <v>169763</v>
      </c>
      <c r="L17944">
        <v>55.19</v>
      </c>
      <c r="M17944" t="s">
        <v>212</v>
      </c>
      <c r="N17944" s="160" t="s">
        <v>7</v>
      </c>
      <c r="O17944" s="160" t="s">
        <v>80</v>
      </c>
    </row>
    <row r="17945" spans="9:15" x14ac:dyDescent="0.35">
      <c r="I17945">
        <v>91312</v>
      </c>
      <c r="J17945">
        <v>4000</v>
      </c>
      <c r="K17945">
        <v>169763</v>
      </c>
      <c r="L17945">
        <v>130.91999999999999</v>
      </c>
      <c r="M17945" t="s">
        <v>212</v>
      </c>
      <c r="N17945" s="160" t="s">
        <v>8</v>
      </c>
      <c r="O17945" s="160" t="s">
        <v>80</v>
      </c>
    </row>
    <row r="17946" spans="9:15" x14ac:dyDescent="0.35">
      <c r="I17946">
        <v>116372</v>
      </c>
      <c r="J17946">
        <v>4000</v>
      </c>
      <c r="K17946">
        <v>169763</v>
      </c>
      <c r="L17946">
        <v>119.08</v>
      </c>
      <c r="M17946" t="s">
        <v>212</v>
      </c>
      <c r="N17946" s="160" t="s">
        <v>19</v>
      </c>
      <c r="O17946" s="160" t="s">
        <v>80</v>
      </c>
    </row>
    <row r="17947" spans="9:15" x14ac:dyDescent="0.35">
      <c r="I17947">
        <v>117441</v>
      </c>
      <c r="J17947">
        <v>4000</v>
      </c>
      <c r="K17947">
        <v>169763</v>
      </c>
      <c r="L17947">
        <v>137.44999999999999</v>
      </c>
      <c r="M17947" t="s">
        <v>212</v>
      </c>
      <c r="N17947" s="160" t="s">
        <v>9</v>
      </c>
      <c r="O17947" s="160" t="s">
        <v>80</v>
      </c>
    </row>
    <row r="17948" spans="9:15" x14ac:dyDescent="0.35">
      <c r="I17948">
        <v>120739</v>
      </c>
      <c r="J17948">
        <v>4000</v>
      </c>
      <c r="K17948">
        <v>169763</v>
      </c>
      <c r="L17948">
        <v>181.08</v>
      </c>
      <c r="M17948" t="s">
        <v>212</v>
      </c>
      <c r="N17948" s="160" t="s">
        <v>9</v>
      </c>
      <c r="O17948" s="160" t="s">
        <v>80</v>
      </c>
    </row>
    <row r="17949" spans="9:15" x14ac:dyDescent="0.35">
      <c r="I17949">
        <v>120834</v>
      </c>
      <c r="J17949">
        <v>4000</v>
      </c>
      <c r="K17949">
        <v>169763</v>
      </c>
      <c r="L17949">
        <v>26.51</v>
      </c>
      <c r="M17949" t="s">
        <v>212</v>
      </c>
      <c r="N17949" s="160" t="s">
        <v>10</v>
      </c>
      <c r="O17949" s="160" t="s">
        <v>80</v>
      </c>
    </row>
    <row r="17950" spans="9:15" x14ac:dyDescent="0.35">
      <c r="I17950">
        <v>120935</v>
      </c>
      <c r="J17950">
        <v>4000</v>
      </c>
      <c r="K17950">
        <v>169763</v>
      </c>
      <c r="L17950">
        <v>28</v>
      </c>
      <c r="M17950" t="s">
        <v>212</v>
      </c>
      <c r="N17950" s="160" t="s">
        <v>10</v>
      </c>
      <c r="O17950" s="160" t="s">
        <v>80</v>
      </c>
    </row>
    <row r="17951" spans="9:15" x14ac:dyDescent="0.35">
      <c r="I17951">
        <v>71189</v>
      </c>
      <c r="J17951">
        <v>3940</v>
      </c>
      <c r="K17951">
        <v>169765</v>
      </c>
      <c r="L17951">
        <v>73.260000000000005</v>
      </c>
      <c r="M17951" t="s">
        <v>212</v>
      </c>
      <c r="N17951" s="160" t="s">
        <v>8</v>
      </c>
      <c r="O17951" s="160" t="s">
        <v>80</v>
      </c>
    </row>
    <row r="17952" spans="9:15" x14ac:dyDescent="0.35">
      <c r="I17952">
        <v>81192</v>
      </c>
      <c r="J17952">
        <v>3940</v>
      </c>
      <c r="K17952">
        <v>169765</v>
      </c>
      <c r="L17952">
        <v>55.19</v>
      </c>
      <c r="M17952" t="s">
        <v>212</v>
      </c>
      <c r="N17952" s="160" t="s">
        <v>7</v>
      </c>
      <c r="O17952" s="160" t="s">
        <v>80</v>
      </c>
    </row>
    <row r="17953" spans="9:15" x14ac:dyDescent="0.35">
      <c r="I17953">
        <v>91312</v>
      </c>
      <c r="J17953">
        <v>3940</v>
      </c>
      <c r="K17953">
        <v>169765</v>
      </c>
      <c r="L17953">
        <v>130.91999999999999</v>
      </c>
      <c r="M17953" t="s">
        <v>212</v>
      </c>
      <c r="N17953" s="160" t="s">
        <v>8</v>
      </c>
      <c r="O17953" s="160" t="s">
        <v>80</v>
      </c>
    </row>
    <row r="17954" spans="9:15" x14ac:dyDescent="0.35">
      <c r="I17954">
        <v>117766</v>
      </c>
      <c r="J17954">
        <v>3940</v>
      </c>
      <c r="K17954">
        <v>169765</v>
      </c>
      <c r="L17954">
        <v>92.83</v>
      </c>
      <c r="M17954" t="s">
        <v>212</v>
      </c>
      <c r="N17954" s="160" t="s">
        <v>7</v>
      </c>
      <c r="O17954" s="160" t="s">
        <v>80</v>
      </c>
    </row>
    <row r="17955" spans="9:15" x14ac:dyDescent="0.35">
      <c r="I17955">
        <v>117767</v>
      </c>
      <c r="J17955">
        <v>3940</v>
      </c>
      <c r="K17955">
        <v>169765</v>
      </c>
      <c r="L17955">
        <v>92.83</v>
      </c>
      <c r="M17955" t="s">
        <v>212</v>
      </c>
      <c r="N17955" s="160" t="s">
        <v>7</v>
      </c>
      <c r="O17955" s="160" t="s">
        <v>80</v>
      </c>
    </row>
    <row r="17956" spans="9:15" x14ac:dyDescent="0.35">
      <c r="I17956">
        <v>120833</v>
      </c>
      <c r="J17956">
        <v>3940</v>
      </c>
      <c r="K17956">
        <v>169765</v>
      </c>
      <c r="L17956">
        <v>26.51</v>
      </c>
      <c r="M17956" t="s">
        <v>212</v>
      </c>
      <c r="N17956" s="160" t="s">
        <v>10</v>
      </c>
      <c r="O17956" s="160" t="s">
        <v>80</v>
      </c>
    </row>
    <row r="17957" spans="9:15" x14ac:dyDescent="0.35">
      <c r="I17957">
        <v>120935</v>
      </c>
      <c r="J17957">
        <v>3940</v>
      </c>
      <c r="K17957">
        <v>169765</v>
      </c>
      <c r="L17957">
        <v>26.51</v>
      </c>
      <c r="M17957" t="s">
        <v>212</v>
      </c>
      <c r="N17957" s="160" t="s">
        <v>10</v>
      </c>
      <c r="O17957" s="160" t="s">
        <v>80</v>
      </c>
    </row>
    <row r="17958" spans="9:15" x14ac:dyDescent="0.35">
      <c r="I17958">
        <v>120936</v>
      </c>
      <c r="J17958">
        <v>3940</v>
      </c>
      <c r="K17958">
        <v>169765</v>
      </c>
      <c r="L17958">
        <v>26.51</v>
      </c>
      <c r="M17958" t="s">
        <v>212</v>
      </c>
      <c r="N17958" s="160" t="s">
        <v>10</v>
      </c>
      <c r="O17958" s="160" t="s">
        <v>80</v>
      </c>
    </row>
    <row r="17959" spans="9:15" x14ac:dyDescent="0.35">
      <c r="I17959">
        <v>81192</v>
      </c>
      <c r="J17959">
        <v>4082</v>
      </c>
      <c r="K17959">
        <v>169774</v>
      </c>
      <c r="L17959">
        <v>55.19</v>
      </c>
      <c r="M17959" t="s">
        <v>212</v>
      </c>
      <c r="N17959" s="160" t="s">
        <v>7</v>
      </c>
      <c r="O17959" s="160" t="s">
        <v>80</v>
      </c>
    </row>
    <row r="17960" spans="9:15" x14ac:dyDescent="0.35">
      <c r="I17960">
        <v>119309</v>
      </c>
      <c r="J17960">
        <v>4082</v>
      </c>
      <c r="K17960">
        <v>169774</v>
      </c>
      <c r="L17960">
        <v>38.159999999999997</v>
      </c>
      <c r="M17960" t="s">
        <v>212</v>
      </c>
      <c r="N17960" s="160" t="s">
        <v>9</v>
      </c>
      <c r="O17960" s="160" t="s">
        <v>80</v>
      </c>
    </row>
    <row r="17961" spans="9:15" x14ac:dyDescent="0.35">
      <c r="I17961">
        <v>120833</v>
      </c>
      <c r="J17961">
        <v>4082</v>
      </c>
      <c r="K17961">
        <v>169774</v>
      </c>
      <c r="L17961">
        <v>26.51</v>
      </c>
      <c r="M17961" t="s">
        <v>212</v>
      </c>
      <c r="N17961" s="160" t="s">
        <v>10</v>
      </c>
      <c r="O17961" s="160" t="s">
        <v>80</v>
      </c>
    </row>
    <row r="17962" spans="9:15" x14ac:dyDescent="0.35">
      <c r="I17962">
        <v>120834</v>
      </c>
      <c r="J17962">
        <v>4082</v>
      </c>
      <c r="K17962">
        <v>169774</v>
      </c>
      <c r="L17962">
        <v>26.51</v>
      </c>
      <c r="M17962" t="s">
        <v>212</v>
      </c>
      <c r="N17962" s="160" t="s">
        <v>10</v>
      </c>
      <c r="O17962" s="160" t="s">
        <v>80</v>
      </c>
    </row>
    <row r="17963" spans="9:15" x14ac:dyDescent="0.35">
      <c r="I17963">
        <v>120935</v>
      </c>
      <c r="J17963">
        <v>4082</v>
      </c>
      <c r="K17963">
        <v>169774</v>
      </c>
      <c r="L17963">
        <v>26.51</v>
      </c>
      <c r="M17963" t="s">
        <v>212</v>
      </c>
      <c r="N17963" s="160" t="s">
        <v>10</v>
      </c>
      <c r="O17963" s="160" t="s">
        <v>80</v>
      </c>
    </row>
    <row r="17964" spans="9:15" x14ac:dyDescent="0.35">
      <c r="I17964">
        <v>120936</v>
      </c>
      <c r="J17964">
        <v>4082</v>
      </c>
      <c r="K17964">
        <v>169774</v>
      </c>
      <c r="L17964">
        <v>26.51</v>
      </c>
      <c r="M17964" t="s">
        <v>212</v>
      </c>
      <c r="N17964" s="160" t="s">
        <v>10</v>
      </c>
      <c r="O17964" s="160" t="s">
        <v>80</v>
      </c>
    </row>
    <row r="17965" spans="9:15" x14ac:dyDescent="0.35">
      <c r="I17965">
        <v>16459</v>
      </c>
      <c r="J17965">
        <v>4034</v>
      </c>
      <c r="K17965">
        <v>169779</v>
      </c>
      <c r="L17965">
        <v>74.83</v>
      </c>
      <c r="M17965" t="s">
        <v>212</v>
      </c>
      <c r="N17965" s="160" t="s">
        <v>19</v>
      </c>
      <c r="O17965" s="160" t="s">
        <v>80</v>
      </c>
    </row>
    <row r="17966" spans="9:15" x14ac:dyDescent="0.35">
      <c r="I17966">
        <v>16459</v>
      </c>
      <c r="J17966">
        <v>4034</v>
      </c>
      <c r="K17966">
        <v>169779</v>
      </c>
      <c r="L17966">
        <v>74.83</v>
      </c>
      <c r="M17966" t="s">
        <v>212</v>
      </c>
      <c r="N17966" s="160" t="s">
        <v>19</v>
      </c>
      <c r="O17966" s="160" t="s">
        <v>80</v>
      </c>
    </row>
    <row r="17967" spans="9:15" x14ac:dyDescent="0.35">
      <c r="I17967">
        <v>71189</v>
      </c>
      <c r="J17967">
        <v>4034</v>
      </c>
      <c r="K17967">
        <v>169779</v>
      </c>
      <c r="L17967">
        <v>73.260000000000005</v>
      </c>
      <c r="M17967" t="s">
        <v>212</v>
      </c>
      <c r="N17967" s="160" t="s">
        <v>8</v>
      </c>
      <c r="O17967" s="160" t="s">
        <v>80</v>
      </c>
    </row>
    <row r="17968" spans="9:15" x14ac:dyDescent="0.35">
      <c r="I17968">
        <v>81192</v>
      </c>
      <c r="J17968">
        <v>4034</v>
      </c>
      <c r="K17968">
        <v>169779</v>
      </c>
      <c r="L17968">
        <v>110.38</v>
      </c>
      <c r="M17968" t="s">
        <v>212</v>
      </c>
      <c r="N17968" s="160" t="s">
        <v>7</v>
      </c>
      <c r="O17968" s="160" t="s">
        <v>80</v>
      </c>
    </row>
    <row r="17969" spans="9:15" x14ac:dyDescent="0.35">
      <c r="I17969">
        <v>91312</v>
      </c>
      <c r="J17969">
        <v>4034</v>
      </c>
      <c r="K17969">
        <v>169779</v>
      </c>
      <c r="L17969">
        <v>130.91999999999999</v>
      </c>
      <c r="M17969" t="s">
        <v>212</v>
      </c>
      <c r="N17969" s="160" t="s">
        <v>8</v>
      </c>
      <c r="O17969" s="160" t="s">
        <v>80</v>
      </c>
    </row>
    <row r="17970" spans="9:15" x14ac:dyDescent="0.35">
      <c r="I17970">
        <v>103732</v>
      </c>
      <c r="J17970">
        <v>4034</v>
      </c>
      <c r="K17970">
        <v>169779</v>
      </c>
      <c r="L17970">
        <v>109.5</v>
      </c>
      <c r="M17970" t="s">
        <v>212</v>
      </c>
      <c r="N17970" s="160" t="s">
        <v>8</v>
      </c>
      <c r="O17970" s="160" t="s">
        <v>80</v>
      </c>
    </row>
    <row r="17971" spans="9:15" x14ac:dyDescent="0.35">
      <c r="I17971">
        <v>116372</v>
      </c>
      <c r="J17971">
        <v>4034</v>
      </c>
      <c r="K17971">
        <v>169779</v>
      </c>
      <c r="L17971">
        <v>47.62</v>
      </c>
      <c r="M17971" t="s">
        <v>212</v>
      </c>
      <c r="N17971" s="160" t="s">
        <v>19</v>
      </c>
      <c r="O17971" s="160" t="s">
        <v>80</v>
      </c>
    </row>
    <row r="17972" spans="9:15" x14ac:dyDescent="0.35">
      <c r="I17972">
        <v>116372</v>
      </c>
      <c r="J17972">
        <v>4034</v>
      </c>
      <c r="K17972">
        <v>169779</v>
      </c>
      <c r="L17972">
        <v>47.62</v>
      </c>
      <c r="M17972" t="s">
        <v>212</v>
      </c>
      <c r="N17972" s="160" t="s">
        <v>19</v>
      </c>
      <c r="O17972" s="160" t="s">
        <v>80</v>
      </c>
    </row>
    <row r="17973" spans="9:15" x14ac:dyDescent="0.35">
      <c r="I17973">
        <v>117485</v>
      </c>
      <c r="J17973">
        <v>4034</v>
      </c>
      <c r="K17973">
        <v>169779</v>
      </c>
      <c r="L17973">
        <v>54.03</v>
      </c>
      <c r="M17973" t="s">
        <v>212</v>
      </c>
      <c r="N17973" s="160" t="s">
        <v>8</v>
      </c>
      <c r="O17973" s="160" t="s">
        <v>80</v>
      </c>
    </row>
    <row r="17974" spans="9:15" x14ac:dyDescent="0.35">
      <c r="I17974">
        <v>117766</v>
      </c>
      <c r="J17974">
        <v>4034</v>
      </c>
      <c r="K17974">
        <v>169779</v>
      </c>
      <c r="L17974">
        <v>92.83</v>
      </c>
      <c r="M17974" t="s">
        <v>212</v>
      </c>
      <c r="N17974" s="160" t="s">
        <v>7</v>
      </c>
      <c r="O17974" s="160" t="s">
        <v>80</v>
      </c>
    </row>
    <row r="17975" spans="9:15" x14ac:dyDescent="0.35">
      <c r="I17975">
        <v>117767</v>
      </c>
      <c r="J17975">
        <v>4034</v>
      </c>
      <c r="K17975">
        <v>169779</v>
      </c>
      <c r="L17975">
        <v>92.83</v>
      </c>
      <c r="M17975" t="s">
        <v>212</v>
      </c>
      <c r="N17975" s="160" t="s">
        <v>7</v>
      </c>
      <c r="O17975" s="160" t="s">
        <v>80</v>
      </c>
    </row>
    <row r="17976" spans="9:15" x14ac:dyDescent="0.35">
      <c r="I17976">
        <v>118038</v>
      </c>
      <c r="J17976">
        <v>4034</v>
      </c>
      <c r="K17976">
        <v>169779</v>
      </c>
      <c r="L17976">
        <v>92.84</v>
      </c>
      <c r="M17976" t="s">
        <v>212</v>
      </c>
      <c r="N17976" s="160" t="s">
        <v>7</v>
      </c>
      <c r="O17976" s="160" t="s">
        <v>80</v>
      </c>
    </row>
    <row r="17977" spans="9:15" x14ac:dyDescent="0.35">
      <c r="I17977">
        <v>118038</v>
      </c>
      <c r="J17977">
        <v>4034</v>
      </c>
      <c r="K17977">
        <v>169779</v>
      </c>
      <c r="L17977">
        <v>92.84</v>
      </c>
      <c r="M17977" t="s">
        <v>212</v>
      </c>
      <c r="N17977" s="160" t="s">
        <v>7</v>
      </c>
      <c r="O17977" s="160" t="s">
        <v>80</v>
      </c>
    </row>
    <row r="17978" spans="9:15" x14ac:dyDescent="0.35">
      <c r="I17978">
        <v>118484</v>
      </c>
      <c r="J17978">
        <v>4034</v>
      </c>
      <c r="K17978">
        <v>169779</v>
      </c>
      <c r="L17978">
        <v>125.73</v>
      </c>
      <c r="M17978" t="s">
        <v>212</v>
      </c>
      <c r="N17978" s="160" t="s">
        <v>7</v>
      </c>
      <c r="O17978" s="160" t="s">
        <v>80</v>
      </c>
    </row>
    <row r="17979" spans="9:15" x14ac:dyDescent="0.35">
      <c r="I17979">
        <v>118484</v>
      </c>
      <c r="J17979">
        <v>4034</v>
      </c>
      <c r="K17979">
        <v>169779</v>
      </c>
      <c r="L17979">
        <v>125.73</v>
      </c>
      <c r="M17979" t="s">
        <v>212</v>
      </c>
      <c r="N17979" s="160" t="s">
        <v>7</v>
      </c>
      <c r="O17979" s="160" t="s">
        <v>80</v>
      </c>
    </row>
    <row r="17980" spans="9:15" x14ac:dyDescent="0.35">
      <c r="I17980">
        <v>119309</v>
      </c>
      <c r="J17980">
        <v>4034</v>
      </c>
      <c r="K17980">
        <v>169779</v>
      </c>
      <c r="L17980">
        <v>38.159999999999997</v>
      </c>
      <c r="M17980" t="s">
        <v>212</v>
      </c>
      <c r="N17980" s="160" t="s">
        <v>9</v>
      </c>
      <c r="O17980" s="160" t="s">
        <v>80</v>
      </c>
    </row>
    <row r="17981" spans="9:15" x14ac:dyDescent="0.35">
      <c r="I17981">
        <v>120936</v>
      </c>
      <c r="J17981">
        <v>4034</v>
      </c>
      <c r="K17981">
        <v>169779</v>
      </c>
      <c r="L17981">
        <v>26.51</v>
      </c>
      <c r="M17981" t="s">
        <v>212</v>
      </c>
      <c r="N17981" s="160" t="s">
        <v>10</v>
      </c>
      <c r="O17981" s="160" t="s">
        <v>80</v>
      </c>
    </row>
    <row r="17982" spans="9:15" x14ac:dyDescent="0.35">
      <c r="I17982">
        <v>71189</v>
      </c>
      <c r="J17982">
        <v>4010</v>
      </c>
      <c r="K17982">
        <v>169782</v>
      </c>
      <c r="L17982">
        <v>73.260000000000005</v>
      </c>
      <c r="M17982" t="s">
        <v>212</v>
      </c>
      <c r="N17982" s="160" t="s">
        <v>8</v>
      </c>
      <c r="O17982" s="160" t="s">
        <v>80</v>
      </c>
    </row>
    <row r="17983" spans="9:15" x14ac:dyDescent="0.35">
      <c r="I17983">
        <v>72449</v>
      </c>
      <c r="J17983">
        <v>4010</v>
      </c>
      <c r="K17983">
        <v>169782</v>
      </c>
      <c r="L17983">
        <v>194.44</v>
      </c>
      <c r="M17983" t="s">
        <v>212</v>
      </c>
      <c r="N17983" s="160" t="s">
        <v>9</v>
      </c>
      <c r="O17983" s="160" t="s">
        <v>80</v>
      </c>
    </row>
    <row r="17984" spans="9:15" x14ac:dyDescent="0.35">
      <c r="I17984">
        <v>117485</v>
      </c>
      <c r="J17984">
        <v>4010</v>
      </c>
      <c r="K17984">
        <v>169782</v>
      </c>
      <c r="L17984">
        <v>36.020000000000003</v>
      </c>
      <c r="M17984" t="s">
        <v>212</v>
      </c>
      <c r="N17984" s="160" t="s">
        <v>8</v>
      </c>
      <c r="O17984" s="160" t="s">
        <v>80</v>
      </c>
    </row>
    <row r="17985" spans="9:15" x14ac:dyDescent="0.35">
      <c r="I17985">
        <v>116372</v>
      </c>
      <c r="J17985">
        <v>4078</v>
      </c>
      <c r="K17985">
        <v>169789</v>
      </c>
      <c r="L17985">
        <v>23.81</v>
      </c>
      <c r="M17985" t="s">
        <v>212</v>
      </c>
      <c r="N17985" s="160" t="s">
        <v>19</v>
      </c>
      <c r="O17985" s="160" t="s">
        <v>80</v>
      </c>
    </row>
    <row r="17986" spans="9:15" x14ac:dyDescent="0.35">
      <c r="I17986">
        <v>7</v>
      </c>
      <c r="J17986">
        <v>179</v>
      </c>
      <c r="K17986">
        <v>169812</v>
      </c>
      <c r="L17986">
        <v>194.4</v>
      </c>
      <c r="M17986" t="s">
        <v>212</v>
      </c>
      <c r="N17986" s="160" t="s">
        <v>9</v>
      </c>
      <c r="O17986" s="160" t="s">
        <v>80</v>
      </c>
    </row>
    <row r="17987" spans="9:15" x14ac:dyDescent="0.35">
      <c r="I17987">
        <v>72449</v>
      </c>
      <c r="J17987">
        <v>179</v>
      </c>
      <c r="K17987">
        <v>169812</v>
      </c>
      <c r="L17987">
        <v>194.44</v>
      </c>
      <c r="M17987" t="s">
        <v>212</v>
      </c>
      <c r="N17987" s="160" t="s">
        <v>9</v>
      </c>
      <c r="O17987" s="160" t="s">
        <v>80</v>
      </c>
    </row>
    <row r="17988" spans="9:15" x14ac:dyDescent="0.35">
      <c r="I17988">
        <v>72449</v>
      </c>
      <c r="J17988">
        <v>179</v>
      </c>
      <c r="K17988">
        <v>169812</v>
      </c>
      <c r="L17988">
        <v>194.44</v>
      </c>
      <c r="M17988" t="s">
        <v>212</v>
      </c>
      <c r="N17988" s="160" t="s">
        <v>9</v>
      </c>
      <c r="O17988" s="160" t="s">
        <v>80</v>
      </c>
    </row>
    <row r="17989" spans="9:15" x14ac:dyDescent="0.35">
      <c r="I17989">
        <v>78573</v>
      </c>
      <c r="J17989">
        <v>179</v>
      </c>
      <c r="K17989">
        <v>169812</v>
      </c>
      <c r="L17989">
        <v>126.29</v>
      </c>
      <c r="M17989" t="s">
        <v>212</v>
      </c>
      <c r="N17989" s="160" t="s">
        <v>8</v>
      </c>
      <c r="O17989" s="160" t="s">
        <v>80</v>
      </c>
    </row>
    <row r="17990" spans="9:15" x14ac:dyDescent="0.35">
      <c r="I17990">
        <v>79973</v>
      </c>
      <c r="J17990">
        <v>179</v>
      </c>
      <c r="K17990">
        <v>169812</v>
      </c>
      <c r="L17990">
        <v>83.67</v>
      </c>
      <c r="M17990" t="s">
        <v>212</v>
      </c>
      <c r="N17990" s="160" t="s">
        <v>10</v>
      </c>
      <c r="O17990" s="160" t="s">
        <v>80</v>
      </c>
    </row>
    <row r="17991" spans="9:15" x14ac:dyDescent="0.35">
      <c r="I17991">
        <v>79973</v>
      </c>
      <c r="J17991">
        <v>179</v>
      </c>
      <c r="K17991">
        <v>169812</v>
      </c>
      <c r="L17991">
        <v>83.67</v>
      </c>
      <c r="M17991" t="s">
        <v>212</v>
      </c>
      <c r="N17991" s="160" t="s">
        <v>10</v>
      </c>
      <c r="O17991" s="160" t="s">
        <v>80</v>
      </c>
    </row>
    <row r="17992" spans="9:15" x14ac:dyDescent="0.35">
      <c r="I17992">
        <v>79973</v>
      </c>
      <c r="J17992">
        <v>179</v>
      </c>
      <c r="K17992">
        <v>169812</v>
      </c>
      <c r="L17992">
        <v>167.34</v>
      </c>
      <c r="M17992" t="s">
        <v>218</v>
      </c>
      <c r="N17992" s="160" t="s">
        <v>10</v>
      </c>
      <c r="O17992" s="160" t="s">
        <v>80</v>
      </c>
    </row>
    <row r="17993" spans="9:15" x14ac:dyDescent="0.35">
      <c r="I17993">
        <v>79974</v>
      </c>
      <c r="J17993">
        <v>179</v>
      </c>
      <c r="K17993">
        <v>169812</v>
      </c>
      <c r="L17993">
        <v>83.67</v>
      </c>
      <c r="M17993" t="s">
        <v>212</v>
      </c>
      <c r="N17993" s="160" t="s">
        <v>10</v>
      </c>
      <c r="O17993" s="160" t="s">
        <v>80</v>
      </c>
    </row>
    <row r="17994" spans="9:15" x14ac:dyDescent="0.35">
      <c r="I17994">
        <v>81192</v>
      </c>
      <c r="J17994">
        <v>179</v>
      </c>
      <c r="K17994">
        <v>169812</v>
      </c>
      <c r="L17994">
        <v>55.19</v>
      </c>
      <c r="M17994" t="s">
        <v>212</v>
      </c>
      <c r="N17994" s="160" t="s">
        <v>7</v>
      </c>
      <c r="O17994" s="160" t="s">
        <v>80</v>
      </c>
    </row>
    <row r="17995" spans="9:15" x14ac:dyDescent="0.35">
      <c r="I17995">
        <v>81192</v>
      </c>
      <c r="J17995">
        <v>179</v>
      </c>
      <c r="K17995">
        <v>169812</v>
      </c>
      <c r="L17995">
        <v>55.19</v>
      </c>
      <c r="M17995" t="s">
        <v>212</v>
      </c>
      <c r="N17995" s="160" t="s">
        <v>7</v>
      </c>
      <c r="O17995" s="160" t="s">
        <v>80</v>
      </c>
    </row>
    <row r="17996" spans="9:15" x14ac:dyDescent="0.35">
      <c r="I17996">
        <v>97192</v>
      </c>
      <c r="J17996">
        <v>179</v>
      </c>
      <c r="K17996">
        <v>169812</v>
      </c>
      <c r="L17996">
        <v>371.32</v>
      </c>
      <c r="M17996" t="s">
        <v>212</v>
      </c>
      <c r="N17996" s="160" t="s">
        <v>7</v>
      </c>
      <c r="O17996" s="160" t="s">
        <v>80</v>
      </c>
    </row>
    <row r="17997" spans="9:15" x14ac:dyDescent="0.35">
      <c r="I17997">
        <v>117441</v>
      </c>
      <c r="J17997">
        <v>179</v>
      </c>
      <c r="K17997">
        <v>169812</v>
      </c>
      <c r="L17997">
        <v>137.44999999999999</v>
      </c>
      <c r="M17997" t="s">
        <v>212</v>
      </c>
      <c r="N17997" s="160" t="s">
        <v>9</v>
      </c>
      <c r="O17997" s="160" t="s">
        <v>80</v>
      </c>
    </row>
    <row r="17998" spans="9:15" x14ac:dyDescent="0.35">
      <c r="I17998">
        <v>117441</v>
      </c>
      <c r="J17998">
        <v>179</v>
      </c>
      <c r="K17998">
        <v>169812</v>
      </c>
      <c r="L17998">
        <v>137.44999999999999</v>
      </c>
      <c r="M17998" t="s">
        <v>212</v>
      </c>
      <c r="N17998" s="160" t="s">
        <v>9</v>
      </c>
      <c r="O17998" s="160" t="s">
        <v>80</v>
      </c>
    </row>
    <row r="17999" spans="9:15" x14ac:dyDescent="0.35">
      <c r="I17999">
        <v>117485</v>
      </c>
      <c r="J17999">
        <v>179</v>
      </c>
      <c r="K17999">
        <v>169812</v>
      </c>
      <c r="L17999">
        <v>162.09</v>
      </c>
      <c r="M17999" t="s">
        <v>212</v>
      </c>
      <c r="N17999" s="160" t="s">
        <v>8</v>
      </c>
      <c r="O17999" s="160" t="s">
        <v>80</v>
      </c>
    </row>
    <row r="18000" spans="9:15" x14ac:dyDescent="0.35">
      <c r="I18000">
        <v>117767</v>
      </c>
      <c r="J18000">
        <v>179</v>
      </c>
      <c r="K18000">
        <v>169812</v>
      </c>
      <c r="L18000">
        <v>92.83</v>
      </c>
      <c r="M18000" t="s">
        <v>212</v>
      </c>
      <c r="N18000" s="160" t="s">
        <v>7</v>
      </c>
      <c r="O18000" s="160" t="s">
        <v>80</v>
      </c>
    </row>
    <row r="18001" spans="9:15" x14ac:dyDescent="0.35">
      <c r="I18001">
        <v>117767</v>
      </c>
      <c r="J18001">
        <v>179</v>
      </c>
      <c r="K18001">
        <v>169812</v>
      </c>
      <c r="L18001">
        <v>92.83</v>
      </c>
      <c r="M18001" t="s">
        <v>218</v>
      </c>
      <c r="N18001" s="160" t="s">
        <v>7</v>
      </c>
      <c r="O18001" s="160" t="s">
        <v>80</v>
      </c>
    </row>
    <row r="18002" spans="9:15" x14ac:dyDescent="0.35">
      <c r="I18002">
        <v>120834</v>
      </c>
      <c r="J18002">
        <v>179</v>
      </c>
      <c r="K18002">
        <v>169812</v>
      </c>
      <c r="L18002">
        <v>26.51</v>
      </c>
      <c r="M18002" t="s">
        <v>212</v>
      </c>
      <c r="N18002" s="160" t="s">
        <v>10</v>
      </c>
      <c r="O18002" s="160" t="s">
        <v>80</v>
      </c>
    </row>
    <row r="18003" spans="9:15" x14ac:dyDescent="0.35">
      <c r="I18003">
        <v>120935</v>
      </c>
      <c r="J18003">
        <v>179</v>
      </c>
      <c r="K18003">
        <v>169812</v>
      </c>
      <c r="L18003">
        <v>26.51</v>
      </c>
      <c r="M18003" t="s">
        <v>212</v>
      </c>
      <c r="N18003" s="160" t="s">
        <v>10</v>
      </c>
      <c r="O18003" s="160" t="s">
        <v>80</v>
      </c>
    </row>
    <row r="18004" spans="9:15" x14ac:dyDescent="0.35">
      <c r="I18004">
        <v>120935</v>
      </c>
      <c r="J18004">
        <v>179</v>
      </c>
      <c r="K18004">
        <v>169812</v>
      </c>
      <c r="L18004">
        <v>26.51</v>
      </c>
      <c r="M18004" t="s">
        <v>212</v>
      </c>
      <c r="N18004" s="160" t="s">
        <v>10</v>
      </c>
      <c r="O18004" s="160" t="s">
        <v>80</v>
      </c>
    </row>
    <row r="18005" spans="9:15" x14ac:dyDescent="0.35">
      <c r="I18005">
        <v>120936</v>
      </c>
      <c r="J18005">
        <v>179</v>
      </c>
      <c r="K18005">
        <v>169812</v>
      </c>
      <c r="L18005">
        <v>26.51</v>
      </c>
      <c r="M18005" t="s">
        <v>212</v>
      </c>
      <c r="N18005" s="160" t="s">
        <v>10</v>
      </c>
      <c r="O18005" s="160" t="s">
        <v>80</v>
      </c>
    </row>
    <row r="18006" spans="9:15" x14ac:dyDescent="0.35">
      <c r="I18006">
        <v>81192</v>
      </c>
      <c r="J18006">
        <v>3979</v>
      </c>
      <c r="K18006">
        <v>169837</v>
      </c>
      <c r="L18006">
        <v>55.19</v>
      </c>
      <c r="M18006" t="s">
        <v>212</v>
      </c>
      <c r="N18006" s="160" t="s">
        <v>7</v>
      </c>
      <c r="O18006" s="160" t="s">
        <v>80</v>
      </c>
    </row>
    <row r="18007" spans="9:15" x14ac:dyDescent="0.35">
      <c r="I18007">
        <v>118038</v>
      </c>
      <c r="J18007">
        <v>3979</v>
      </c>
      <c r="K18007">
        <v>169837</v>
      </c>
      <c r="L18007">
        <v>92.84</v>
      </c>
      <c r="M18007" t="s">
        <v>212</v>
      </c>
      <c r="N18007" s="160" t="s">
        <v>7</v>
      </c>
      <c r="O18007" s="160" t="s">
        <v>80</v>
      </c>
    </row>
    <row r="18008" spans="9:15" x14ac:dyDescent="0.35">
      <c r="I18008">
        <v>120834</v>
      </c>
      <c r="J18008">
        <v>3979</v>
      </c>
      <c r="K18008">
        <v>169837</v>
      </c>
      <c r="L18008">
        <v>26.51</v>
      </c>
      <c r="M18008" t="s">
        <v>212</v>
      </c>
      <c r="N18008" s="160" t="s">
        <v>10</v>
      </c>
      <c r="O18008" s="160" t="s">
        <v>80</v>
      </c>
    </row>
    <row r="18009" spans="9:15" x14ac:dyDescent="0.35">
      <c r="I18009">
        <v>120935</v>
      </c>
      <c r="J18009">
        <v>3979</v>
      </c>
      <c r="K18009">
        <v>169837</v>
      </c>
      <c r="L18009">
        <v>26.51</v>
      </c>
      <c r="M18009" t="s">
        <v>212</v>
      </c>
      <c r="N18009" s="160" t="s">
        <v>10</v>
      </c>
      <c r="O18009" s="160" t="s">
        <v>80</v>
      </c>
    </row>
    <row r="18010" spans="9:15" x14ac:dyDescent="0.35">
      <c r="I18010">
        <v>125023</v>
      </c>
      <c r="J18010">
        <v>3979</v>
      </c>
      <c r="K18010">
        <v>169837</v>
      </c>
      <c r="L18010">
        <v>97.18</v>
      </c>
      <c r="M18010" t="s">
        <v>212</v>
      </c>
      <c r="N18010" s="160" t="s">
        <v>9</v>
      </c>
      <c r="O18010" s="160" t="s">
        <v>80</v>
      </c>
    </row>
    <row r="18011" spans="9:15" x14ac:dyDescent="0.35">
      <c r="I18011">
        <v>116372</v>
      </c>
      <c r="J18011">
        <v>3998</v>
      </c>
      <c r="K18011">
        <v>169839</v>
      </c>
      <c r="L18011">
        <v>119.08</v>
      </c>
      <c r="M18011" t="s">
        <v>212</v>
      </c>
      <c r="N18011" s="160" t="s">
        <v>19</v>
      </c>
      <c r="O18011" s="160" t="s">
        <v>80</v>
      </c>
    </row>
    <row r="18012" spans="9:15" x14ac:dyDescent="0.35">
      <c r="I18012">
        <v>118484</v>
      </c>
      <c r="J18012">
        <v>3998</v>
      </c>
      <c r="K18012">
        <v>169839</v>
      </c>
      <c r="L18012">
        <v>125.73</v>
      </c>
      <c r="M18012" t="s">
        <v>212</v>
      </c>
      <c r="N18012" s="160" t="s">
        <v>7</v>
      </c>
      <c r="O18012" s="160" t="s">
        <v>80</v>
      </c>
    </row>
    <row r="18013" spans="9:15" x14ac:dyDescent="0.35">
      <c r="I18013">
        <v>119309</v>
      </c>
      <c r="J18013">
        <v>3998</v>
      </c>
      <c r="K18013">
        <v>169839</v>
      </c>
      <c r="L18013">
        <v>38.159999999999997</v>
      </c>
      <c r="M18013" t="s">
        <v>212</v>
      </c>
      <c r="N18013" s="160" t="s">
        <v>9</v>
      </c>
      <c r="O18013" s="160" t="s">
        <v>80</v>
      </c>
    </row>
    <row r="18014" spans="9:15" x14ac:dyDescent="0.35">
      <c r="I18014">
        <v>7</v>
      </c>
      <c r="J18014">
        <v>4007</v>
      </c>
      <c r="K18014">
        <v>169842</v>
      </c>
      <c r="L18014">
        <v>191.19</v>
      </c>
      <c r="M18014" t="s">
        <v>212</v>
      </c>
      <c r="N18014" s="160" t="s">
        <v>9</v>
      </c>
      <c r="O18014" s="160" t="s">
        <v>80</v>
      </c>
    </row>
    <row r="18015" spans="9:15" x14ac:dyDescent="0.35">
      <c r="I18015">
        <v>71189</v>
      </c>
      <c r="J18015">
        <v>4007</v>
      </c>
      <c r="K18015">
        <v>169842</v>
      </c>
      <c r="L18015">
        <v>192.16</v>
      </c>
      <c r="M18015" t="s">
        <v>212</v>
      </c>
      <c r="N18015" s="160" t="s">
        <v>8</v>
      </c>
      <c r="O18015" s="160" t="s">
        <v>80</v>
      </c>
    </row>
    <row r="18016" spans="9:15" x14ac:dyDescent="0.35">
      <c r="I18016">
        <v>78573</v>
      </c>
      <c r="J18016">
        <v>4007</v>
      </c>
      <c r="K18016">
        <v>169842</v>
      </c>
      <c r="L18016">
        <v>130.91999999999999</v>
      </c>
      <c r="M18016" t="s">
        <v>212</v>
      </c>
      <c r="N18016" s="160" t="s">
        <v>8</v>
      </c>
      <c r="O18016" s="160" t="s">
        <v>80</v>
      </c>
    </row>
    <row r="18017" spans="9:15" x14ac:dyDescent="0.35">
      <c r="I18017">
        <v>78573</v>
      </c>
      <c r="J18017">
        <v>4007</v>
      </c>
      <c r="K18017">
        <v>169842</v>
      </c>
      <c r="L18017">
        <v>130.88</v>
      </c>
      <c r="M18017" t="s">
        <v>212</v>
      </c>
      <c r="N18017" s="160" t="s">
        <v>8</v>
      </c>
      <c r="O18017" s="160" t="s">
        <v>80</v>
      </c>
    </row>
    <row r="18018" spans="9:15" x14ac:dyDescent="0.35">
      <c r="I18018">
        <v>91312</v>
      </c>
      <c r="J18018">
        <v>4007</v>
      </c>
      <c r="K18018">
        <v>169842</v>
      </c>
      <c r="L18018">
        <v>130.91999999999999</v>
      </c>
      <c r="M18018" t="s">
        <v>212</v>
      </c>
      <c r="N18018" s="160" t="s">
        <v>8</v>
      </c>
      <c r="O18018" s="160" t="s">
        <v>80</v>
      </c>
    </row>
    <row r="18019" spans="9:15" x14ac:dyDescent="0.35">
      <c r="I18019">
        <v>91312</v>
      </c>
      <c r="J18019">
        <v>4007</v>
      </c>
      <c r="K18019">
        <v>169842</v>
      </c>
      <c r="L18019">
        <v>130.91999999999999</v>
      </c>
      <c r="M18019" t="s">
        <v>212</v>
      </c>
      <c r="N18019" s="160" t="s">
        <v>8</v>
      </c>
      <c r="O18019" s="160" t="s">
        <v>80</v>
      </c>
    </row>
    <row r="18020" spans="9:15" x14ac:dyDescent="0.35">
      <c r="I18020">
        <v>103732</v>
      </c>
      <c r="J18020">
        <v>4007</v>
      </c>
      <c r="K18020">
        <v>169842</v>
      </c>
      <c r="L18020">
        <v>215.4</v>
      </c>
      <c r="M18020" t="s">
        <v>212</v>
      </c>
      <c r="N18020" s="160" t="s">
        <v>8</v>
      </c>
      <c r="O18020" s="160" t="s">
        <v>80</v>
      </c>
    </row>
    <row r="18021" spans="9:15" x14ac:dyDescent="0.35">
      <c r="I18021">
        <v>118484</v>
      </c>
      <c r="J18021">
        <v>4007</v>
      </c>
      <c r="K18021">
        <v>169842</v>
      </c>
      <c r="L18021">
        <v>123.66</v>
      </c>
      <c r="M18021" t="s">
        <v>212</v>
      </c>
      <c r="N18021" s="160" t="s">
        <v>7</v>
      </c>
      <c r="O18021" s="160" t="s">
        <v>80</v>
      </c>
    </row>
    <row r="18022" spans="9:15" x14ac:dyDescent="0.35">
      <c r="I18022">
        <v>118484</v>
      </c>
      <c r="J18022">
        <v>4007</v>
      </c>
      <c r="K18022">
        <v>169842</v>
      </c>
      <c r="L18022">
        <v>123.66</v>
      </c>
      <c r="M18022" t="s">
        <v>212</v>
      </c>
      <c r="N18022" s="160" t="s">
        <v>7</v>
      </c>
      <c r="O18022" s="160" t="s">
        <v>80</v>
      </c>
    </row>
    <row r="18023" spans="9:15" x14ac:dyDescent="0.35">
      <c r="I18023">
        <v>7</v>
      </c>
      <c r="J18023">
        <v>3983</v>
      </c>
      <c r="K18023">
        <v>169868</v>
      </c>
      <c r="L18023">
        <v>715.26</v>
      </c>
      <c r="M18023" t="s">
        <v>212</v>
      </c>
      <c r="N18023" s="160" t="s">
        <v>9</v>
      </c>
      <c r="O18023" s="160" t="s">
        <v>84</v>
      </c>
    </row>
    <row r="18024" spans="9:15" x14ac:dyDescent="0.35">
      <c r="I18024">
        <v>71189</v>
      </c>
      <c r="J18024">
        <v>3983</v>
      </c>
      <c r="K18024">
        <v>169868</v>
      </c>
      <c r="L18024">
        <v>976.68</v>
      </c>
      <c r="M18024" t="s">
        <v>212</v>
      </c>
      <c r="N18024" s="160" t="s">
        <v>8</v>
      </c>
      <c r="O18024" s="160" t="s">
        <v>84</v>
      </c>
    </row>
    <row r="18025" spans="9:15" x14ac:dyDescent="0.35">
      <c r="I18025">
        <v>72449</v>
      </c>
      <c r="J18025">
        <v>3983</v>
      </c>
      <c r="K18025">
        <v>169868</v>
      </c>
      <c r="L18025">
        <v>715.25</v>
      </c>
      <c r="M18025" t="s">
        <v>212</v>
      </c>
      <c r="N18025" s="160" t="s">
        <v>9</v>
      </c>
      <c r="O18025" s="160" t="s">
        <v>84</v>
      </c>
    </row>
    <row r="18026" spans="9:15" x14ac:dyDescent="0.35">
      <c r="I18026">
        <v>72449</v>
      </c>
      <c r="J18026">
        <v>3983</v>
      </c>
      <c r="K18026">
        <v>169868</v>
      </c>
      <c r="L18026">
        <v>194.44</v>
      </c>
      <c r="M18026" t="s">
        <v>212</v>
      </c>
      <c r="N18026" s="160" t="s">
        <v>9</v>
      </c>
      <c r="O18026" s="160" t="s">
        <v>84</v>
      </c>
    </row>
    <row r="18027" spans="9:15" x14ac:dyDescent="0.35">
      <c r="I18027">
        <v>78573</v>
      </c>
      <c r="J18027">
        <v>3983</v>
      </c>
      <c r="K18027">
        <v>169868</v>
      </c>
      <c r="L18027">
        <v>126.29</v>
      </c>
      <c r="M18027" t="s">
        <v>212</v>
      </c>
      <c r="N18027" s="160" t="s">
        <v>8</v>
      </c>
      <c r="O18027" s="160" t="s">
        <v>84</v>
      </c>
    </row>
    <row r="18028" spans="9:15" x14ac:dyDescent="0.35">
      <c r="I18028">
        <v>97192</v>
      </c>
      <c r="J18028">
        <v>3983</v>
      </c>
      <c r="K18028">
        <v>169868</v>
      </c>
      <c r="L18028">
        <v>371.31</v>
      </c>
      <c r="M18028" t="s">
        <v>212</v>
      </c>
      <c r="N18028" s="160" t="s">
        <v>7</v>
      </c>
      <c r="O18028" s="160" t="s">
        <v>84</v>
      </c>
    </row>
    <row r="18029" spans="9:15" x14ac:dyDescent="0.35">
      <c r="I18029">
        <v>104500</v>
      </c>
      <c r="J18029">
        <v>3983</v>
      </c>
      <c r="K18029">
        <v>169868</v>
      </c>
      <c r="L18029">
        <v>705.6</v>
      </c>
      <c r="M18029" t="s">
        <v>212</v>
      </c>
      <c r="N18029" s="160" t="s">
        <v>7</v>
      </c>
      <c r="O18029" s="160" t="s">
        <v>84</v>
      </c>
    </row>
    <row r="18030" spans="9:15" x14ac:dyDescent="0.35">
      <c r="I18030">
        <v>104500</v>
      </c>
      <c r="J18030">
        <v>3983</v>
      </c>
      <c r="K18030">
        <v>169868</v>
      </c>
      <c r="L18030">
        <v>698.46</v>
      </c>
      <c r="M18030" t="s">
        <v>212</v>
      </c>
      <c r="N18030" s="160" t="s">
        <v>7</v>
      </c>
      <c r="O18030" s="160" t="s">
        <v>84</v>
      </c>
    </row>
    <row r="18031" spans="9:15" x14ac:dyDescent="0.35">
      <c r="I18031">
        <v>114734</v>
      </c>
      <c r="J18031">
        <v>3983</v>
      </c>
      <c r="K18031">
        <v>169868</v>
      </c>
      <c r="L18031">
        <v>932</v>
      </c>
      <c r="M18031" t="s">
        <v>212</v>
      </c>
      <c r="N18031" s="160" t="s">
        <v>7</v>
      </c>
      <c r="O18031" s="160" t="s">
        <v>84</v>
      </c>
    </row>
    <row r="18032" spans="9:15" x14ac:dyDescent="0.35">
      <c r="I18032">
        <v>114734</v>
      </c>
      <c r="J18032">
        <v>3983</v>
      </c>
      <c r="K18032">
        <v>169868</v>
      </c>
      <c r="L18032">
        <v>922.75</v>
      </c>
      <c r="M18032" t="s">
        <v>212</v>
      </c>
      <c r="N18032" s="160" t="s">
        <v>7</v>
      </c>
      <c r="O18032" s="160" t="s">
        <v>84</v>
      </c>
    </row>
    <row r="18033" spans="9:15" x14ac:dyDescent="0.35">
      <c r="I18033">
        <v>117441</v>
      </c>
      <c r="J18033">
        <v>3983</v>
      </c>
      <c r="K18033">
        <v>169868</v>
      </c>
      <c r="L18033">
        <v>549.49</v>
      </c>
      <c r="M18033" t="s">
        <v>212</v>
      </c>
      <c r="N18033" s="160" t="s">
        <v>9</v>
      </c>
      <c r="O18033" s="160" t="s">
        <v>84</v>
      </c>
    </row>
    <row r="18034" spans="9:15" x14ac:dyDescent="0.35">
      <c r="I18034">
        <v>117767</v>
      </c>
      <c r="J18034">
        <v>3983</v>
      </c>
      <c r="K18034">
        <v>169868</v>
      </c>
      <c r="L18034">
        <v>371.31</v>
      </c>
      <c r="M18034" t="s">
        <v>212</v>
      </c>
      <c r="N18034" s="160" t="s">
        <v>7</v>
      </c>
      <c r="O18034" s="160" t="s">
        <v>84</v>
      </c>
    </row>
    <row r="18035" spans="9:15" x14ac:dyDescent="0.35">
      <c r="I18035">
        <v>120739</v>
      </c>
      <c r="J18035">
        <v>3983</v>
      </c>
      <c r="K18035">
        <v>169868</v>
      </c>
      <c r="L18035">
        <v>180.96</v>
      </c>
      <c r="M18035" t="s">
        <v>212</v>
      </c>
      <c r="N18035" s="160" t="s">
        <v>9</v>
      </c>
      <c r="O18035" s="160" t="s">
        <v>84</v>
      </c>
    </row>
    <row r="18036" spans="9:15" x14ac:dyDescent="0.35">
      <c r="I18036">
        <v>120833</v>
      </c>
      <c r="J18036">
        <v>3983</v>
      </c>
      <c r="K18036">
        <v>169868</v>
      </c>
      <c r="L18036">
        <v>317.52999999999997</v>
      </c>
      <c r="M18036" t="s">
        <v>212</v>
      </c>
      <c r="N18036" s="160" t="s">
        <v>10</v>
      </c>
      <c r="O18036" s="160" t="s">
        <v>84</v>
      </c>
    </row>
    <row r="18037" spans="9:15" x14ac:dyDescent="0.35">
      <c r="I18037">
        <v>120936</v>
      </c>
      <c r="J18037">
        <v>3983</v>
      </c>
      <c r="K18037">
        <v>169868</v>
      </c>
      <c r="L18037">
        <v>317.52999999999997</v>
      </c>
      <c r="M18037" t="s">
        <v>212</v>
      </c>
      <c r="N18037" s="160" t="s">
        <v>10</v>
      </c>
      <c r="O18037" s="160" t="s">
        <v>84</v>
      </c>
    </row>
    <row r="18038" spans="9:15" x14ac:dyDescent="0.35">
      <c r="I18038">
        <v>122803</v>
      </c>
      <c r="J18038">
        <v>3983</v>
      </c>
      <c r="K18038">
        <v>169868</v>
      </c>
      <c r="L18038">
        <v>301.13</v>
      </c>
      <c r="M18038" t="s">
        <v>212</v>
      </c>
      <c r="N18038" s="160" t="s">
        <v>207</v>
      </c>
      <c r="O18038" s="160" t="s">
        <v>84</v>
      </c>
    </row>
    <row r="18039" spans="9:15" x14ac:dyDescent="0.35">
      <c r="I18039">
        <v>116372</v>
      </c>
      <c r="J18039">
        <v>4012</v>
      </c>
      <c r="K18039">
        <v>169887</v>
      </c>
      <c r="L18039">
        <v>88.75</v>
      </c>
      <c r="M18039" t="s">
        <v>212</v>
      </c>
      <c r="N18039" s="160" t="s">
        <v>19</v>
      </c>
      <c r="O18039" s="160" t="s">
        <v>80</v>
      </c>
    </row>
    <row r="18040" spans="9:15" x14ac:dyDescent="0.35">
      <c r="I18040">
        <v>104499</v>
      </c>
      <c r="J18040">
        <v>3985</v>
      </c>
      <c r="K18040">
        <v>169909</v>
      </c>
      <c r="L18040">
        <v>87.05</v>
      </c>
      <c r="M18040" t="s">
        <v>212</v>
      </c>
      <c r="N18040" s="160" t="s">
        <v>7</v>
      </c>
      <c r="O18040" s="160" t="s">
        <v>80</v>
      </c>
    </row>
    <row r="18041" spans="9:15" x14ac:dyDescent="0.35">
      <c r="I18041">
        <v>104500</v>
      </c>
      <c r="J18041">
        <v>3985</v>
      </c>
      <c r="K18041">
        <v>169909</v>
      </c>
      <c r="L18041">
        <v>87.05</v>
      </c>
      <c r="M18041" t="s">
        <v>212</v>
      </c>
      <c r="N18041" s="160" t="s">
        <v>7</v>
      </c>
      <c r="O18041" s="160" t="s">
        <v>80</v>
      </c>
    </row>
    <row r="18042" spans="9:15" x14ac:dyDescent="0.35">
      <c r="I18042">
        <v>7</v>
      </c>
      <c r="J18042">
        <v>4030</v>
      </c>
      <c r="K18042">
        <v>169913</v>
      </c>
      <c r="L18042">
        <v>194.4</v>
      </c>
      <c r="M18042" t="s">
        <v>212</v>
      </c>
      <c r="N18042" s="160" t="s">
        <v>9</v>
      </c>
      <c r="O18042" s="160" t="s">
        <v>80</v>
      </c>
    </row>
    <row r="18043" spans="9:15" x14ac:dyDescent="0.35">
      <c r="I18043">
        <v>119309</v>
      </c>
      <c r="J18043">
        <v>4030</v>
      </c>
      <c r="K18043">
        <v>169913</v>
      </c>
      <c r="L18043">
        <v>38.159999999999997</v>
      </c>
      <c r="M18043" t="s">
        <v>212</v>
      </c>
      <c r="N18043" s="160" t="s">
        <v>9</v>
      </c>
      <c r="O18043" s="160" t="s">
        <v>80</v>
      </c>
    </row>
    <row r="18044" spans="9:15" x14ac:dyDescent="0.35">
      <c r="I18044">
        <v>119309</v>
      </c>
      <c r="J18044">
        <v>4030</v>
      </c>
      <c r="K18044">
        <v>169913</v>
      </c>
      <c r="L18044">
        <v>76.319999999999993</v>
      </c>
      <c r="M18044" t="s">
        <v>212</v>
      </c>
      <c r="N18044" s="160" t="s">
        <v>9</v>
      </c>
      <c r="O18044" s="160" t="s">
        <v>80</v>
      </c>
    </row>
    <row r="18045" spans="9:15" x14ac:dyDescent="0.35">
      <c r="I18045">
        <v>125023</v>
      </c>
      <c r="J18045">
        <v>4030</v>
      </c>
      <c r="K18045">
        <v>169913</v>
      </c>
      <c r="L18045">
        <v>97.18</v>
      </c>
      <c r="M18045" t="s">
        <v>212</v>
      </c>
      <c r="N18045" s="160" t="s">
        <v>9</v>
      </c>
      <c r="O18045" s="160" t="s">
        <v>80</v>
      </c>
    </row>
    <row r="18046" spans="9:15" x14ac:dyDescent="0.35">
      <c r="I18046">
        <v>125023</v>
      </c>
      <c r="J18046">
        <v>4030</v>
      </c>
      <c r="K18046">
        <v>169913</v>
      </c>
      <c r="L18046">
        <v>97.18</v>
      </c>
      <c r="M18046" t="s">
        <v>212</v>
      </c>
      <c r="N18046" s="160" t="s">
        <v>9</v>
      </c>
      <c r="O18046" s="160" t="s">
        <v>80</v>
      </c>
    </row>
    <row r="18047" spans="9:15" x14ac:dyDescent="0.35">
      <c r="I18047">
        <v>116372</v>
      </c>
      <c r="J18047">
        <v>3981</v>
      </c>
      <c r="K18047">
        <v>169917</v>
      </c>
      <c r="L18047">
        <v>88.75</v>
      </c>
      <c r="M18047" t="s">
        <v>212</v>
      </c>
      <c r="N18047" s="160" t="s">
        <v>19</v>
      </c>
      <c r="O18047" s="160" t="s">
        <v>80</v>
      </c>
    </row>
    <row r="18048" spans="9:15" x14ac:dyDescent="0.35">
      <c r="I18048">
        <v>91312</v>
      </c>
      <c r="J18048">
        <v>3985</v>
      </c>
      <c r="K18048">
        <v>169933</v>
      </c>
      <c r="L18048">
        <v>128.76</v>
      </c>
      <c r="M18048" t="s">
        <v>212</v>
      </c>
      <c r="N18048" s="160" t="s">
        <v>8</v>
      </c>
      <c r="O18048" s="160" t="s">
        <v>80</v>
      </c>
    </row>
    <row r="18049" spans="9:15" x14ac:dyDescent="0.35">
      <c r="I18049">
        <v>7</v>
      </c>
      <c r="J18049">
        <v>4030</v>
      </c>
      <c r="K18049">
        <v>169934</v>
      </c>
      <c r="L18049">
        <v>194.4</v>
      </c>
      <c r="M18049" t="s">
        <v>212</v>
      </c>
      <c r="N18049" s="160" t="s">
        <v>9</v>
      </c>
      <c r="O18049" s="160" t="s">
        <v>80</v>
      </c>
    </row>
    <row r="18050" spans="9:15" x14ac:dyDescent="0.35">
      <c r="I18050">
        <v>72449</v>
      </c>
      <c r="J18050">
        <v>4030</v>
      </c>
      <c r="K18050">
        <v>169934</v>
      </c>
      <c r="L18050">
        <v>194.44</v>
      </c>
      <c r="M18050" t="s">
        <v>212</v>
      </c>
      <c r="N18050" s="160" t="s">
        <v>9</v>
      </c>
      <c r="O18050" s="160" t="s">
        <v>80</v>
      </c>
    </row>
    <row r="18051" spans="9:15" x14ac:dyDescent="0.35">
      <c r="I18051">
        <v>117441</v>
      </c>
      <c r="J18051">
        <v>4030</v>
      </c>
      <c r="K18051">
        <v>169934</v>
      </c>
      <c r="L18051">
        <v>137.44999999999999</v>
      </c>
      <c r="M18051" t="s">
        <v>212</v>
      </c>
      <c r="N18051" s="160" t="s">
        <v>9</v>
      </c>
      <c r="O18051" s="160" t="s">
        <v>80</v>
      </c>
    </row>
    <row r="18052" spans="9:15" x14ac:dyDescent="0.35">
      <c r="I18052">
        <v>118484</v>
      </c>
      <c r="J18052">
        <v>4030</v>
      </c>
      <c r="K18052">
        <v>169934</v>
      </c>
      <c r="L18052">
        <v>125.73</v>
      </c>
      <c r="M18052" t="s">
        <v>212</v>
      </c>
      <c r="N18052" s="160" t="s">
        <v>7</v>
      </c>
      <c r="O18052" s="160" t="s">
        <v>80</v>
      </c>
    </row>
    <row r="18053" spans="9:15" x14ac:dyDescent="0.35">
      <c r="I18053">
        <v>72449</v>
      </c>
      <c r="J18053">
        <v>4032</v>
      </c>
      <c r="K18053">
        <v>169945</v>
      </c>
      <c r="L18053">
        <v>179.7</v>
      </c>
      <c r="M18053" t="s">
        <v>212</v>
      </c>
      <c r="N18053" s="160" t="s">
        <v>9</v>
      </c>
      <c r="O18053" s="160" t="s">
        <v>80</v>
      </c>
    </row>
    <row r="18054" spans="9:15" x14ac:dyDescent="0.35">
      <c r="I18054">
        <v>117441</v>
      </c>
      <c r="J18054">
        <v>4032</v>
      </c>
      <c r="K18054">
        <v>169945</v>
      </c>
      <c r="L18054">
        <v>122.04</v>
      </c>
      <c r="M18054" t="s">
        <v>212</v>
      </c>
      <c r="N18054" s="160" t="s">
        <v>9</v>
      </c>
      <c r="O18054" s="160" t="s">
        <v>80</v>
      </c>
    </row>
    <row r="18055" spans="9:15" x14ac:dyDescent="0.35">
      <c r="I18055">
        <v>116372</v>
      </c>
      <c r="J18055">
        <v>4077</v>
      </c>
      <c r="K18055">
        <v>169952</v>
      </c>
      <c r="L18055">
        <v>119.08</v>
      </c>
      <c r="M18055" t="s">
        <v>218</v>
      </c>
      <c r="N18055" s="160" t="s">
        <v>19</v>
      </c>
      <c r="O18055" s="160" t="s">
        <v>80</v>
      </c>
    </row>
    <row r="18056" spans="9:15" x14ac:dyDescent="0.35">
      <c r="I18056">
        <v>118484</v>
      </c>
      <c r="J18056">
        <v>4077</v>
      </c>
      <c r="K18056">
        <v>169952</v>
      </c>
      <c r="L18056">
        <v>125.73</v>
      </c>
      <c r="M18056" t="s">
        <v>218</v>
      </c>
      <c r="N18056" s="160" t="s">
        <v>7</v>
      </c>
      <c r="O18056" s="160" t="s">
        <v>80</v>
      </c>
    </row>
    <row r="18057" spans="9:15" x14ac:dyDescent="0.35">
      <c r="I18057">
        <v>119309</v>
      </c>
      <c r="J18057">
        <v>4077</v>
      </c>
      <c r="K18057">
        <v>169952</v>
      </c>
      <c r="L18057">
        <v>38.159999999999997</v>
      </c>
      <c r="M18057" t="s">
        <v>218</v>
      </c>
      <c r="N18057" s="160" t="s">
        <v>9</v>
      </c>
      <c r="O18057" s="160" t="s">
        <v>80</v>
      </c>
    </row>
    <row r="18058" spans="9:15" x14ac:dyDescent="0.35">
      <c r="I18058">
        <v>120833</v>
      </c>
      <c r="J18058">
        <v>4077</v>
      </c>
      <c r="K18058">
        <v>169952</v>
      </c>
      <c r="L18058">
        <v>26.51</v>
      </c>
      <c r="M18058" t="s">
        <v>212</v>
      </c>
      <c r="N18058" s="160" t="s">
        <v>10</v>
      </c>
      <c r="O18058" s="160" t="s">
        <v>80</v>
      </c>
    </row>
    <row r="18059" spans="9:15" x14ac:dyDescent="0.35">
      <c r="I18059">
        <v>120935</v>
      </c>
      <c r="J18059">
        <v>4077</v>
      </c>
      <c r="K18059">
        <v>169952</v>
      </c>
      <c r="L18059">
        <v>26.51</v>
      </c>
      <c r="M18059" t="s">
        <v>218</v>
      </c>
      <c r="N18059" s="160" t="s">
        <v>10</v>
      </c>
      <c r="O18059" s="160" t="s">
        <v>80</v>
      </c>
    </row>
    <row r="18060" spans="9:15" x14ac:dyDescent="0.35">
      <c r="I18060">
        <v>81192</v>
      </c>
      <c r="J18060">
        <v>3979</v>
      </c>
      <c r="K18060">
        <v>169981</v>
      </c>
      <c r="L18060">
        <v>55.19</v>
      </c>
      <c r="M18060" t="s">
        <v>212</v>
      </c>
      <c r="N18060" s="160" t="s">
        <v>7</v>
      </c>
      <c r="O18060" s="160" t="s">
        <v>80</v>
      </c>
    </row>
    <row r="18061" spans="9:15" x14ac:dyDescent="0.35">
      <c r="I18061">
        <v>116372</v>
      </c>
      <c r="J18061">
        <v>3979</v>
      </c>
      <c r="K18061">
        <v>169981</v>
      </c>
      <c r="L18061">
        <v>47.62</v>
      </c>
      <c r="M18061" t="s">
        <v>212</v>
      </c>
      <c r="N18061" s="160" t="s">
        <v>19</v>
      </c>
      <c r="O18061" s="160" t="s">
        <v>80</v>
      </c>
    </row>
    <row r="18062" spans="9:15" x14ac:dyDescent="0.35">
      <c r="I18062">
        <v>118038</v>
      </c>
      <c r="J18062">
        <v>3979</v>
      </c>
      <c r="K18062">
        <v>169981</v>
      </c>
      <c r="L18062">
        <v>92.84</v>
      </c>
      <c r="M18062" t="s">
        <v>212</v>
      </c>
      <c r="N18062" s="160" t="s">
        <v>7</v>
      </c>
      <c r="O18062" s="160" t="s">
        <v>80</v>
      </c>
    </row>
    <row r="18063" spans="9:15" x14ac:dyDescent="0.35">
      <c r="I18063">
        <v>72449</v>
      </c>
      <c r="J18063">
        <v>3653</v>
      </c>
      <c r="K18063">
        <v>169982</v>
      </c>
      <c r="L18063">
        <v>194.44</v>
      </c>
      <c r="M18063" t="s">
        <v>212</v>
      </c>
      <c r="N18063" s="160" t="s">
        <v>9</v>
      </c>
      <c r="O18063" s="160" t="s">
        <v>80</v>
      </c>
    </row>
    <row r="18064" spans="9:15" x14ac:dyDescent="0.35">
      <c r="I18064">
        <v>72449</v>
      </c>
      <c r="J18064">
        <v>3653</v>
      </c>
      <c r="K18064">
        <v>169982</v>
      </c>
      <c r="L18064">
        <v>194.44</v>
      </c>
      <c r="M18064" t="s">
        <v>212</v>
      </c>
      <c r="N18064" s="160" t="s">
        <v>9</v>
      </c>
      <c r="O18064" s="160" t="s">
        <v>80</v>
      </c>
    </row>
    <row r="18065" spans="9:15" x14ac:dyDescent="0.35">
      <c r="I18065">
        <v>117441</v>
      </c>
      <c r="J18065">
        <v>3653</v>
      </c>
      <c r="K18065">
        <v>169982</v>
      </c>
      <c r="L18065">
        <v>137.44999999999999</v>
      </c>
      <c r="M18065" t="s">
        <v>212</v>
      </c>
      <c r="N18065" s="160" t="s">
        <v>9</v>
      </c>
      <c r="O18065" s="160" t="s">
        <v>80</v>
      </c>
    </row>
    <row r="18066" spans="9:15" x14ac:dyDescent="0.35">
      <c r="I18066">
        <v>118484</v>
      </c>
      <c r="J18066">
        <v>3653</v>
      </c>
      <c r="K18066">
        <v>169982</v>
      </c>
      <c r="L18066">
        <v>125.73</v>
      </c>
      <c r="M18066" t="s">
        <v>212</v>
      </c>
      <c r="N18066" s="160" t="s">
        <v>7</v>
      </c>
      <c r="O18066" s="160" t="s">
        <v>80</v>
      </c>
    </row>
    <row r="18067" spans="9:15" x14ac:dyDescent="0.35">
      <c r="I18067">
        <v>120936</v>
      </c>
      <c r="J18067">
        <v>3653</v>
      </c>
      <c r="K18067">
        <v>169982</v>
      </c>
      <c r="L18067">
        <v>26.51</v>
      </c>
      <c r="M18067" t="s">
        <v>212</v>
      </c>
      <c r="N18067" s="160" t="s">
        <v>10</v>
      </c>
      <c r="O18067" s="160" t="s">
        <v>80</v>
      </c>
    </row>
    <row r="18068" spans="9:15" x14ac:dyDescent="0.35">
      <c r="I18068">
        <v>74395</v>
      </c>
      <c r="J18068">
        <v>3802</v>
      </c>
      <c r="K18068">
        <v>169992</v>
      </c>
      <c r="L18068">
        <v>88.32</v>
      </c>
      <c r="M18068" t="s">
        <v>212</v>
      </c>
      <c r="N18068" s="160" t="s">
        <v>7</v>
      </c>
      <c r="O18068" s="160" t="s">
        <v>80</v>
      </c>
    </row>
    <row r="18069" spans="9:15" x14ac:dyDescent="0.35">
      <c r="I18069">
        <v>81192</v>
      </c>
      <c r="J18069">
        <v>3802</v>
      </c>
      <c r="K18069">
        <v>169992</v>
      </c>
      <c r="L18069">
        <v>57.2</v>
      </c>
      <c r="M18069" t="s">
        <v>212</v>
      </c>
      <c r="N18069" s="160" t="s">
        <v>7</v>
      </c>
      <c r="O18069" s="160" t="s">
        <v>80</v>
      </c>
    </row>
    <row r="18070" spans="9:15" x14ac:dyDescent="0.35">
      <c r="I18070">
        <v>116372</v>
      </c>
      <c r="J18070">
        <v>3802</v>
      </c>
      <c r="K18070">
        <v>169992</v>
      </c>
      <c r="L18070">
        <v>48.04</v>
      </c>
      <c r="M18070" t="s">
        <v>212</v>
      </c>
      <c r="N18070" s="160" t="s">
        <v>19</v>
      </c>
      <c r="O18070" s="160" t="s">
        <v>80</v>
      </c>
    </row>
    <row r="18071" spans="9:15" x14ac:dyDescent="0.35">
      <c r="I18071">
        <v>118484</v>
      </c>
      <c r="J18071">
        <v>3818</v>
      </c>
      <c r="K18071">
        <v>169996</v>
      </c>
      <c r="L18071">
        <v>125.73</v>
      </c>
      <c r="M18071" t="s">
        <v>212</v>
      </c>
      <c r="N18071" s="160" t="s">
        <v>7</v>
      </c>
      <c r="O18071" s="160" t="s">
        <v>80</v>
      </c>
    </row>
    <row r="18072" spans="9:15" x14ac:dyDescent="0.35">
      <c r="I18072">
        <v>116372</v>
      </c>
      <c r="J18072">
        <v>3993</v>
      </c>
      <c r="K18072">
        <v>170005</v>
      </c>
      <c r="L18072">
        <v>23.81</v>
      </c>
      <c r="M18072" t="s">
        <v>212</v>
      </c>
      <c r="N18072" s="160" t="s">
        <v>19</v>
      </c>
      <c r="O18072" s="160" t="s">
        <v>80</v>
      </c>
    </row>
    <row r="18073" spans="9:15" x14ac:dyDescent="0.35">
      <c r="I18073">
        <v>118484</v>
      </c>
      <c r="J18073">
        <v>3993</v>
      </c>
      <c r="K18073">
        <v>170005</v>
      </c>
      <c r="L18073">
        <v>125.73</v>
      </c>
      <c r="M18073" t="s">
        <v>212</v>
      </c>
      <c r="N18073" s="160" t="s">
        <v>7</v>
      </c>
      <c r="O18073" s="160" t="s">
        <v>80</v>
      </c>
    </row>
    <row r="18074" spans="9:15" x14ac:dyDescent="0.35">
      <c r="I18074">
        <v>116372</v>
      </c>
      <c r="J18074">
        <v>3994</v>
      </c>
      <c r="K18074">
        <v>170009</v>
      </c>
      <c r="L18074">
        <v>47.3</v>
      </c>
      <c r="M18074" t="s">
        <v>212</v>
      </c>
      <c r="N18074" s="160" t="s">
        <v>19</v>
      </c>
      <c r="O18074" s="160" t="s">
        <v>80</v>
      </c>
    </row>
    <row r="18075" spans="9:15" x14ac:dyDescent="0.35">
      <c r="I18075">
        <v>119309</v>
      </c>
      <c r="J18075">
        <v>3994</v>
      </c>
      <c r="K18075">
        <v>170009</v>
      </c>
      <c r="L18075">
        <v>37.9</v>
      </c>
      <c r="M18075" t="s">
        <v>212</v>
      </c>
      <c r="N18075" s="160" t="s">
        <v>9</v>
      </c>
      <c r="O18075" s="160" t="s">
        <v>80</v>
      </c>
    </row>
    <row r="18076" spans="9:15" x14ac:dyDescent="0.35">
      <c r="I18076">
        <v>125023</v>
      </c>
      <c r="J18076">
        <v>3994</v>
      </c>
      <c r="K18076">
        <v>170009</v>
      </c>
      <c r="L18076">
        <v>96.52</v>
      </c>
      <c r="M18076" t="s">
        <v>212</v>
      </c>
      <c r="N18076" s="160" t="s">
        <v>9</v>
      </c>
      <c r="O18076" s="160" t="s">
        <v>80</v>
      </c>
    </row>
    <row r="18077" spans="9:15" x14ac:dyDescent="0.35">
      <c r="I18077">
        <v>71189</v>
      </c>
      <c r="J18077">
        <v>3655</v>
      </c>
      <c r="K18077">
        <v>170024</v>
      </c>
      <c r="L18077">
        <v>502.99</v>
      </c>
      <c r="M18077" t="s">
        <v>212</v>
      </c>
      <c r="N18077" s="160" t="s">
        <v>8</v>
      </c>
      <c r="O18077" s="160" t="s">
        <v>80</v>
      </c>
    </row>
    <row r="18078" spans="9:15" x14ac:dyDescent="0.35">
      <c r="I18078">
        <v>91312</v>
      </c>
      <c r="J18078">
        <v>3655</v>
      </c>
      <c r="K18078">
        <v>170024</v>
      </c>
      <c r="L18078">
        <v>539.4</v>
      </c>
      <c r="M18078" t="s">
        <v>212</v>
      </c>
      <c r="N18078" s="160" t="s">
        <v>8</v>
      </c>
      <c r="O18078" s="160" t="s">
        <v>80</v>
      </c>
    </row>
    <row r="18079" spans="9:15" x14ac:dyDescent="0.35">
      <c r="I18079">
        <v>91312</v>
      </c>
      <c r="J18079">
        <v>3655</v>
      </c>
      <c r="K18079">
        <v>170024</v>
      </c>
      <c r="L18079">
        <v>269.7</v>
      </c>
      <c r="M18079" t="s">
        <v>212</v>
      </c>
      <c r="N18079" s="160" t="s">
        <v>8</v>
      </c>
      <c r="O18079" s="160" t="s">
        <v>80</v>
      </c>
    </row>
    <row r="18080" spans="9:15" x14ac:dyDescent="0.35">
      <c r="I18080">
        <v>104499</v>
      </c>
      <c r="J18080">
        <v>3655</v>
      </c>
      <c r="K18080">
        <v>170024</v>
      </c>
      <c r="L18080">
        <v>719.41</v>
      </c>
      <c r="M18080" t="s">
        <v>212</v>
      </c>
      <c r="N18080" s="160" t="s">
        <v>7</v>
      </c>
      <c r="O18080" s="160" t="s">
        <v>80</v>
      </c>
    </row>
    <row r="18081" spans="9:15" x14ac:dyDescent="0.35">
      <c r="I18081">
        <v>107294</v>
      </c>
      <c r="J18081">
        <v>3655</v>
      </c>
      <c r="K18081">
        <v>170024</v>
      </c>
      <c r="L18081">
        <v>546.07000000000005</v>
      </c>
      <c r="M18081" t="s">
        <v>212</v>
      </c>
      <c r="N18081" s="160" t="s">
        <v>8</v>
      </c>
      <c r="O18081" s="160" t="s">
        <v>80</v>
      </c>
    </row>
    <row r="18082" spans="9:15" x14ac:dyDescent="0.35">
      <c r="I18082">
        <v>117485</v>
      </c>
      <c r="J18082">
        <v>3655</v>
      </c>
      <c r="K18082">
        <v>170024</v>
      </c>
      <c r="L18082">
        <v>668.76</v>
      </c>
      <c r="M18082" t="s">
        <v>212</v>
      </c>
      <c r="N18082" s="160" t="s">
        <v>8</v>
      </c>
      <c r="O18082" s="160" t="s">
        <v>80</v>
      </c>
    </row>
    <row r="18083" spans="9:15" x14ac:dyDescent="0.35">
      <c r="I18083">
        <v>120834</v>
      </c>
      <c r="J18083">
        <v>3655</v>
      </c>
      <c r="K18083">
        <v>170024</v>
      </c>
      <c r="L18083">
        <v>62.8</v>
      </c>
      <c r="M18083" t="s">
        <v>212</v>
      </c>
      <c r="N18083" s="160" t="s">
        <v>10</v>
      </c>
      <c r="O18083" s="160" t="s">
        <v>80</v>
      </c>
    </row>
    <row r="18084" spans="9:15" x14ac:dyDescent="0.35">
      <c r="I18084">
        <v>120936</v>
      </c>
      <c r="J18084">
        <v>3655</v>
      </c>
      <c r="K18084">
        <v>170024</v>
      </c>
      <c r="L18084">
        <v>125.6</v>
      </c>
      <c r="M18084" t="s">
        <v>212</v>
      </c>
      <c r="N18084" s="160" t="s">
        <v>10</v>
      </c>
      <c r="O18084" s="160" t="s">
        <v>80</v>
      </c>
    </row>
    <row r="18085" spans="9:15" x14ac:dyDescent="0.35">
      <c r="I18085">
        <v>121518</v>
      </c>
      <c r="J18085">
        <v>3655</v>
      </c>
      <c r="K18085">
        <v>170024</v>
      </c>
      <c r="L18085">
        <v>62.8</v>
      </c>
      <c r="M18085" t="s">
        <v>212</v>
      </c>
      <c r="N18085" s="160" t="s">
        <v>10</v>
      </c>
      <c r="O18085" s="160" t="s">
        <v>80</v>
      </c>
    </row>
    <row r="18086" spans="9:15" x14ac:dyDescent="0.35">
      <c r="I18086">
        <v>122803</v>
      </c>
      <c r="J18086">
        <v>3655</v>
      </c>
      <c r="K18086">
        <v>170024</v>
      </c>
      <c r="L18086">
        <v>155.08000000000001</v>
      </c>
      <c r="M18086" t="s">
        <v>212</v>
      </c>
      <c r="N18086" s="160" t="s">
        <v>207</v>
      </c>
      <c r="O18086" s="160" t="s">
        <v>80</v>
      </c>
    </row>
    <row r="18087" spans="9:15" x14ac:dyDescent="0.35">
      <c r="I18087">
        <v>125287</v>
      </c>
      <c r="J18087">
        <v>3655</v>
      </c>
      <c r="K18087">
        <v>170024</v>
      </c>
      <c r="L18087">
        <v>524.16</v>
      </c>
      <c r="M18087" t="s">
        <v>212</v>
      </c>
      <c r="N18087" s="160" t="s">
        <v>10</v>
      </c>
      <c r="O18087" s="160" t="s">
        <v>80</v>
      </c>
    </row>
    <row r="18088" spans="9:15" x14ac:dyDescent="0.35">
      <c r="I18088">
        <v>7</v>
      </c>
      <c r="J18088">
        <v>3655</v>
      </c>
      <c r="K18088">
        <v>170025</v>
      </c>
      <c r="L18088">
        <v>800.96</v>
      </c>
      <c r="M18088" t="s">
        <v>212</v>
      </c>
      <c r="N18088" s="160" t="s">
        <v>9</v>
      </c>
      <c r="O18088" s="160" t="s">
        <v>80</v>
      </c>
    </row>
    <row r="18089" spans="9:15" x14ac:dyDescent="0.35">
      <c r="I18089">
        <v>71189</v>
      </c>
      <c r="J18089">
        <v>3655</v>
      </c>
      <c r="K18089">
        <v>170025</v>
      </c>
      <c r="L18089">
        <v>1005.98</v>
      </c>
      <c r="M18089" t="s">
        <v>212</v>
      </c>
      <c r="N18089" s="160" t="s">
        <v>8</v>
      </c>
      <c r="O18089" s="160" t="s">
        <v>80</v>
      </c>
    </row>
    <row r="18090" spans="9:15" x14ac:dyDescent="0.35">
      <c r="I18090">
        <v>72449</v>
      </c>
      <c r="J18090">
        <v>3655</v>
      </c>
      <c r="K18090">
        <v>170025</v>
      </c>
      <c r="L18090">
        <v>800.95</v>
      </c>
      <c r="M18090" t="s">
        <v>212</v>
      </c>
      <c r="N18090" s="160" t="s">
        <v>9</v>
      </c>
      <c r="O18090" s="160" t="s">
        <v>80</v>
      </c>
    </row>
    <row r="18091" spans="9:15" x14ac:dyDescent="0.35">
      <c r="I18091">
        <v>78573</v>
      </c>
      <c r="J18091">
        <v>3655</v>
      </c>
      <c r="K18091">
        <v>170025</v>
      </c>
      <c r="L18091">
        <v>520.27</v>
      </c>
      <c r="M18091" t="s">
        <v>212</v>
      </c>
      <c r="N18091" s="160" t="s">
        <v>8</v>
      </c>
      <c r="O18091" s="160" t="s">
        <v>80</v>
      </c>
    </row>
    <row r="18092" spans="9:15" x14ac:dyDescent="0.35">
      <c r="I18092">
        <v>91312</v>
      </c>
      <c r="J18092">
        <v>3655</v>
      </c>
      <c r="K18092">
        <v>170025</v>
      </c>
      <c r="L18092">
        <v>539.4</v>
      </c>
      <c r="M18092" t="s">
        <v>212</v>
      </c>
      <c r="N18092" s="160" t="s">
        <v>8</v>
      </c>
      <c r="O18092" s="160" t="s">
        <v>80</v>
      </c>
    </row>
    <row r="18093" spans="9:15" x14ac:dyDescent="0.35">
      <c r="I18093">
        <v>91312</v>
      </c>
      <c r="J18093">
        <v>3655</v>
      </c>
      <c r="K18093">
        <v>170025</v>
      </c>
      <c r="L18093">
        <v>269.7</v>
      </c>
      <c r="M18093" t="s">
        <v>212</v>
      </c>
      <c r="N18093" s="160" t="s">
        <v>8</v>
      </c>
      <c r="O18093" s="160" t="s">
        <v>80</v>
      </c>
    </row>
    <row r="18094" spans="9:15" x14ac:dyDescent="0.35">
      <c r="I18094">
        <v>104499</v>
      </c>
      <c r="J18094">
        <v>3655</v>
      </c>
      <c r="K18094">
        <v>170025</v>
      </c>
      <c r="L18094">
        <v>719.41</v>
      </c>
      <c r="M18094" t="s">
        <v>212</v>
      </c>
      <c r="N18094" s="160" t="s">
        <v>7</v>
      </c>
      <c r="O18094" s="160" t="s">
        <v>80</v>
      </c>
    </row>
    <row r="18095" spans="9:15" x14ac:dyDescent="0.35">
      <c r="I18095">
        <v>117485</v>
      </c>
      <c r="J18095">
        <v>3655</v>
      </c>
      <c r="K18095">
        <v>170025</v>
      </c>
      <c r="L18095">
        <v>668.76</v>
      </c>
      <c r="M18095" t="s">
        <v>212</v>
      </c>
      <c r="N18095" s="160" t="s">
        <v>8</v>
      </c>
      <c r="O18095" s="160" t="s">
        <v>80</v>
      </c>
    </row>
    <row r="18096" spans="9:15" x14ac:dyDescent="0.35">
      <c r="I18096">
        <v>117767</v>
      </c>
      <c r="J18096">
        <v>3655</v>
      </c>
      <c r="K18096">
        <v>170025</v>
      </c>
      <c r="L18096">
        <v>573.72</v>
      </c>
      <c r="M18096" t="s">
        <v>212</v>
      </c>
      <c r="N18096" s="160" t="s">
        <v>7</v>
      </c>
      <c r="O18096" s="160" t="s">
        <v>80</v>
      </c>
    </row>
    <row r="18097" spans="9:15" x14ac:dyDescent="0.35">
      <c r="I18097">
        <v>120833</v>
      </c>
      <c r="J18097">
        <v>3655</v>
      </c>
      <c r="K18097">
        <v>170025</v>
      </c>
      <c r="L18097">
        <v>125.6</v>
      </c>
      <c r="M18097" t="s">
        <v>212</v>
      </c>
      <c r="N18097" s="160" t="s">
        <v>10</v>
      </c>
      <c r="O18097" s="160" t="s">
        <v>80</v>
      </c>
    </row>
    <row r="18098" spans="9:15" x14ac:dyDescent="0.35">
      <c r="I18098">
        <v>120935</v>
      </c>
      <c r="J18098">
        <v>3655</v>
      </c>
      <c r="K18098">
        <v>170025</v>
      </c>
      <c r="L18098">
        <v>62.8</v>
      </c>
      <c r="M18098" t="s">
        <v>212</v>
      </c>
      <c r="N18098" s="160" t="s">
        <v>10</v>
      </c>
      <c r="O18098" s="160" t="s">
        <v>80</v>
      </c>
    </row>
    <row r="18099" spans="9:15" x14ac:dyDescent="0.35">
      <c r="I18099">
        <v>120936</v>
      </c>
      <c r="J18099">
        <v>3655</v>
      </c>
      <c r="K18099">
        <v>170025</v>
      </c>
      <c r="L18099">
        <v>62.8</v>
      </c>
      <c r="M18099" t="s">
        <v>212</v>
      </c>
      <c r="N18099" s="160" t="s">
        <v>10</v>
      </c>
      <c r="O18099" s="160" t="s">
        <v>80</v>
      </c>
    </row>
    <row r="18100" spans="9:15" x14ac:dyDescent="0.35">
      <c r="I18100">
        <v>125287</v>
      </c>
      <c r="J18100">
        <v>3655</v>
      </c>
      <c r="K18100">
        <v>170025</v>
      </c>
      <c r="L18100">
        <v>524.16</v>
      </c>
      <c r="M18100" t="s">
        <v>212</v>
      </c>
      <c r="N18100" s="160" t="s">
        <v>10</v>
      </c>
      <c r="O18100" s="160" t="s">
        <v>80</v>
      </c>
    </row>
    <row r="18101" spans="9:15" x14ac:dyDescent="0.35">
      <c r="I18101">
        <v>16459</v>
      </c>
      <c r="J18101">
        <v>3873</v>
      </c>
      <c r="K18101">
        <v>170063</v>
      </c>
      <c r="L18101">
        <v>2396.8000000000002</v>
      </c>
      <c r="M18101" t="s">
        <v>212</v>
      </c>
      <c r="N18101" s="160" t="s">
        <v>19</v>
      </c>
      <c r="O18101" s="160" t="s">
        <v>80</v>
      </c>
    </row>
    <row r="18102" spans="9:15" x14ac:dyDescent="0.35">
      <c r="I18102">
        <v>71189</v>
      </c>
      <c r="J18102">
        <v>3873</v>
      </c>
      <c r="K18102">
        <v>170063</v>
      </c>
      <c r="L18102">
        <v>264.89999999999998</v>
      </c>
      <c r="M18102" t="s">
        <v>212</v>
      </c>
      <c r="N18102" s="160" t="s">
        <v>8</v>
      </c>
      <c r="O18102" s="160" t="s">
        <v>80</v>
      </c>
    </row>
    <row r="18103" spans="9:15" x14ac:dyDescent="0.35">
      <c r="I18103">
        <v>117766</v>
      </c>
      <c r="J18103">
        <v>3873</v>
      </c>
      <c r="K18103">
        <v>170063</v>
      </c>
      <c r="L18103">
        <v>93.99</v>
      </c>
      <c r="M18103" t="s">
        <v>212</v>
      </c>
      <c r="N18103" s="160" t="s">
        <v>7</v>
      </c>
      <c r="O18103" s="160" t="s">
        <v>80</v>
      </c>
    </row>
    <row r="18104" spans="9:15" x14ac:dyDescent="0.35">
      <c r="I18104">
        <v>118038</v>
      </c>
      <c r="J18104">
        <v>3873</v>
      </c>
      <c r="K18104">
        <v>170063</v>
      </c>
      <c r="L18104">
        <v>93.99</v>
      </c>
      <c r="M18104" t="s">
        <v>212</v>
      </c>
      <c r="N18104" s="160" t="s">
        <v>7</v>
      </c>
      <c r="O18104" s="160" t="s">
        <v>80</v>
      </c>
    </row>
    <row r="18105" spans="9:15" x14ac:dyDescent="0.35">
      <c r="I18105">
        <v>118850</v>
      </c>
      <c r="J18105">
        <v>3873</v>
      </c>
      <c r="K18105">
        <v>170063</v>
      </c>
      <c r="L18105">
        <v>129.99</v>
      </c>
      <c r="M18105" t="s">
        <v>212</v>
      </c>
      <c r="N18105" s="160" t="s">
        <v>8</v>
      </c>
      <c r="O18105" s="160" t="s">
        <v>80</v>
      </c>
    </row>
    <row r="18106" spans="9:15" x14ac:dyDescent="0.35">
      <c r="I18106">
        <v>120833</v>
      </c>
      <c r="J18106">
        <v>3873</v>
      </c>
      <c r="K18106">
        <v>170063</v>
      </c>
      <c r="L18106">
        <v>145</v>
      </c>
      <c r="M18106" t="s">
        <v>212</v>
      </c>
      <c r="N18106" s="160" t="s">
        <v>10</v>
      </c>
      <c r="O18106" s="160" t="s">
        <v>80</v>
      </c>
    </row>
    <row r="18107" spans="9:15" x14ac:dyDescent="0.35">
      <c r="I18107">
        <v>71189</v>
      </c>
      <c r="J18107">
        <v>3968</v>
      </c>
      <c r="K18107">
        <v>170081</v>
      </c>
      <c r="L18107">
        <v>485.02</v>
      </c>
      <c r="M18107" t="s">
        <v>212</v>
      </c>
      <c r="N18107" s="160" t="s">
        <v>8</v>
      </c>
      <c r="O18107" s="160" t="s">
        <v>80</v>
      </c>
    </row>
    <row r="18108" spans="9:15" x14ac:dyDescent="0.35">
      <c r="I18108">
        <v>74395</v>
      </c>
      <c r="J18108">
        <v>3968</v>
      </c>
      <c r="K18108">
        <v>170081</v>
      </c>
      <c r="L18108">
        <v>173.42</v>
      </c>
      <c r="M18108" t="s">
        <v>212</v>
      </c>
      <c r="N18108" s="160" t="s">
        <v>7</v>
      </c>
      <c r="O18108" s="160" t="s">
        <v>80</v>
      </c>
    </row>
    <row r="18109" spans="9:15" x14ac:dyDescent="0.35">
      <c r="I18109">
        <v>74395</v>
      </c>
      <c r="J18109">
        <v>3968</v>
      </c>
      <c r="K18109">
        <v>170081</v>
      </c>
      <c r="L18109">
        <v>86.71</v>
      </c>
      <c r="M18109" t="s">
        <v>212</v>
      </c>
      <c r="N18109" s="160" t="s">
        <v>7</v>
      </c>
      <c r="O18109" s="160" t="s">
        <v>80</v>
      </c>
    </row>
    <row r="18110" spans="9:15" x14ac:dyDescent="0.35">
      <c r="I18110">
        <v>91312</v>
      </c>
      <c r="J18110">
        <v>3968</v>
      </c>
      <c r="K18110">
        <v>170081</v>
      </c>
      <c r="L18110">
        <v>260.06</v>
      </c>
      <c r="M18110" t="s">
        <v>212</v>
      </c>
      <c r="N18110" s="160" t="s">
        <v>8</v>
      </c>
      <c r="O18110" s="160" t="s">
        <v>80</v>
      </c>
    </row>
    <row r="18111" spans="9:15" x14ac:dyDescent="0.35">
      <c r="I18111">
        <v>103732</v>
      </c>
      <c r="J18111">
        <v>3968</v>
      </c>
      <c r="K18111">
        <v>170081</v>
      </c>
      <c r="L18111">
        <v>326.2</v>
      </c>
      <c r="M18111" t="s">
        <v>212</v>
      </c>
      <c r="N18111" s="160" t="s">
        <v>8</v>
      </c>
      <c r="O18111" s="160" t="s">
        <v>80</v>
      </c>
    </row>
    <row r="18112" spans="9:15" x14ac:dyDescent="0.35">
      <c r="I18112">
        <v>103732</v>
      </c>
      <c r="J18112">
        <v>3968</v>
      </c>
      <c r="K18112">
        <v>170081</v>
      </c>
      <c r="L18112">
        <v>326.2</v>
      </c>
      <c r="M18112" t="s">
        <v>212</v>
      </c>
      <c r="N18112" s="160" t="s">
        <v>8</v>
      </c>
      <c r="O18112" s="160" t="s">
        <v>80</v>
      </c>
    </row>
    <row r="18113" spans="9:15" x14ac:dyDescent="0.35">
      <c r="I18113">
        <v>104500</v>
      </c>
      <c r="J18113">
        <v>3968</v>
      </c>
      <c r="K18113">
        <v>170081</v>
      </c>
      <c r="L18113">
        <v>173.42</v>
      </c>
      <c r="M18113" t="s">
        <v>212</v>
      </c>
      <c r="N18113" s="160" t="s">
        <v>7</v>
      </c>
      <c r="O18113" s="160" t="s">
        <v>80</v>
      </c>
    </row>
    <row r="18114" spans="9:15" x14ac:dyDescent="0.35">
      <c r="I18114">
        <v>116372</v>
      </c>
      <c r="J18114">
        <v>3968</v>
      </c>
      <c r="K18114">
        <v>170081</v>
      </c>
      <c r="L18114">
        <v>892.7</v>
      </c>
      <c r="M18114" t="s">
        <v>212</v>
      </c>
      <c r="N18114" s="160" t="s">
        <v>19</v>
      </c>
      <c r="O18114" s="160" t="s">
        <v>80</v>
      </c>
    </row>
    <row r="18115" spans="9:15" x14ac:dyDescent="0.35">
      <c r="I18115">
        <v>122803</v>
      </c>
      <c r="J18115">
        <v>3968</v>
      </c>
      <c r="K18115">
        <v>170081</v>
      </c>
      <c r="L18115">
        <v>149.54</v>
      </c>
      <c r="M18115" t="s">
        <v>212</v>
      </c>
      <c r="N18115" s="160" t="s">
        <v>207</v>
      </c>
      <c r="O18115" s="160" t="s">
        <v>80</v>
      </c>
    </row>
    <row r="18116" spans="9:15" x14ac:dyDescent="0.35">
      <c r="I18116">
        <v>122804</v>
      </c>
      <c r="J18116">
        <v>3968</v>
      </c>
      <c r="K18116">
        <v>170081</v>
      </c>
      <c r="L18116">
        <v>149.54</v>
      </c>
      <c r="M18116" t="s">
        <v>212</v>
      </c>
      <c r="N18116" s="160" t="s">
        <v>207</v>
      </c>
      <c r="O18116" s="160" t="s">
        <v>80</v>
      </c>
    </row>
    <row r="18117" spans="9:15" x14ac:dyDescent="0.35">
      <c r="I18117">
        <v>125778</v>
      </c>
      <c r="J18117">
        <v>3968</v>
      </c>
      <c r="K18117">
        <v>170081</v>
      </c>
      <c r="L18117">
        <v>149.54</v>
      </c>
      <c r="M18117" t="s">
        <v>212</v>
      </c>
      <c r="N18117" s="160" t="s">
        <v>207</v>
      </c>
      <c r="O18117" s="160" t="s">
        <v>80</v>
      </c>
    </row>
    <row r="18118" spans="9:15" x14ac:dyDescent="0.35">
      <c r="I18118">
        <v>104499</v>
      </c>
      <c r="J18118">
        <v>3969</v>
      </c>
      <c r="K18118">
        <v>170089</v>
      </c>
      <c r="L18118">
        <v>86.2</v>
      </c>
      <c r="M18118" t="s">
        <v>212</v>
      </c>
      <c r="N18118" s="160" t="s">
        <v>7</v>
      </c>
      <c r="O18118" s="160" t="s">
        <v>80</v>
      </c>
    </row>
    <row r="18119" spans="9:15" x14ac:dyDescent="0.35">
      <c r="I18119">
        <v>118038</v>
      </c>
      <c r="J18119">
        <v>3969</v>
      </c>
      <c r="K18119">
        <v>170089</v>
      </c>
      <c r="L18119">
        <v>91.67</v>
      </c>
      <c r="M18119" t="s">
        <v>212</v>
      </c>
      <c r="N18119" s="160" t="s">
        <v>7</v>
      </c>
      <c r="O18119" s="160" t="s">
        <v>80</v>
      </c>
    </row>
    <row r="18120" spans="9:15" x14ac:dyDescent="0.35">
      <c r="I18120">
        <v>116372</v>
      </c>
      <c r="J18120">
        <v>4032</v>
      </c>
      <c r="K18120">
        <v>170095</v>
      </c>
      <c r="L18120">
        <v>89.88</v>
      </c>
      <c r="M18120" t="s">
        <v>212</v>
      </c>
      <c r="N18120" s="160" t="s">
        <v>19</v>
      </c>
      <c r="O18120" s="160" t="s">
        <v>80</v>
      </c>
    </row>
    <row r="18121" spans="9:15" x14ac:dyDescent="0.35">
      <c r="I18121">
        <v>74395</v>
      </c>
      <c r="J18121">
        <v>3969</v>
      </c>
      <c r="K18121">
        <v>170106</v>
      </c>
      <c r="L18121">
        <v>86.71</v>
      </c>
      <c r="M18121" t="s">
        <v>212</v>
      </c>
      <c r="N18121" s="160" t="s">
        <v>7</v>
      </c>
      <c r="O18121" s="160" t="s">
        <v>80</v>
      </c>
    </row>
    <row r="18122" spans="9:15" x14ac:dyDescent="0.35">
      <c r="I18122">
        <v>116372</v>
      </c>
      <c r="J18122">
        <v>3969</v>
      </c>
      <c r="K18122">
        <v>170106</v>
      </c>
      <c r="L18122">
        <v>47.3</v>
      </c>
      <c r="M18122" t="s">
        <v>212</v>
      </c>
      <c r="N18122" s="160" t="s">
        <v>19</v>
      </c>
      <c r="O18122" s="160" t="s">
        <v>80</v>
      </c>
    </row>
    <row r="18123" spans="9:15" x14ac:dyDescent="0.35">
      <c r="I18123">
        <v>118038</v>
      </c>
      <c r="J18123">
        <v>3969</v>
      </c>
      <c r="K18123">
        <v>170106</v>
      </c>
      <c r="L18123">
        <v>92.21</v>
      </c>
      <c r="M18123" t="s">
        <v>212</v>
      </c>
      <c r="N18123" s="160" t="s">
        <v>7</v>
      </c>
      <c r="O18123" s="160" t="s">
        <v>80</v>
      </c>
    </row>
    <row r="18124" spans="9:15" x14ac:dyDescent="0.35">
      <c r="I18124">
        <v>7</v>
      </c>
      <c r="J18124">
        <v>3933</v>
      </c>
      <c r="K18124">
        <v>170108</v>
      </c>
      <c r="L18124">
        <v>194.4</v>
      </c>
      <c r="M18124" t="s">
        <v>212</v>
      </c>
      <c r="N18124" s="160" t="s">
        <v>9</v>
      </c>
      <c r="O18124" s="160" t="s">
        <v>80</v>
      </c>
    </row>
    <row r="18125" spans="9:15" x14ac:dyDescent="0.35">
      <c r="I18125">
        <v>104499</v>
      </c>
      <c r="J18125">
        <v>3933</v>
      </c>
      <c r="K18125">
        <v>170108</v>
      </c>
      <c r="L18125">
        <v>87.3</v>
      </c>
      <c r="M18125" t="s">
        <v>212</v>
      </c>
      <c r="N18125" s="160" t="s">
        <v>7</v>
      </c>
      <c r="O18125" s="160" t="s">
        <v>80</v>
      </c>
    </row>
    <row r="18126" spans="9:15" x14ac:dyDescent="0.35">
      <c r="I18126">
        <v>104500</v>
      </c>
      <c r="J18126">
        <v>3933</v>
      </c>
      <c r="K18126">
        <v>170108</v>
      </c>
      <c r="L18126">
        <v>87.3</v>
      </c>
      <c r="M18126" t="s">
        <v>212</v>
      </c>
      <c r="N18126" s="160" t="s">
        <v>7</v>
      </c>
      <c r="O18126" s="160" t="s">
        <v>80</v>
      </c>
    </row>
    <row r="18127" spans="9:15" x14ac:dyDescent="0.35">
      <c r="I18127">
        <v>7</v>
      </c>
      <c r="J18127">
        <v>3981</v>
      </c>
      <c r="K18127">
        <v>170150</v>
      </c>
      <c r="L18127">
        <v>179.7</v>
      </c>
      <c r="M18127" t="s">
        <v>212</v>
      </c>
      <c r="N18127" s="160" t="s">
        <v>9</v>
      </c>
      <c r="O18127" s="160" t="s">
        <v>80</v>
      </c>
    </row>
    <row r="18128" spans="9:15" x14ac:dyDescent="0.35">
      <c r="I18128">
        <v>117767</v>
      </c>
      <c r="J18128">
        <v>3981</v>
      </c>
      <c r="K18128">
        <v>170150</v>
      </c>
      <c r="L18128">
        <v>92.83</v>
      </c>
      <c r="M18128" t="s">
        <v>212</v>
      </c>
      <c r="N18128" s="160" t="s">
        <v>7</v>
      </c>
      <c r="O18128" s="160" t="s">
        <v>80</v>
      </c>
    </row>
    <row r="18129" spans="9:15" x14ac:dyDescent="0.35">
      <c r="I18129">
        <v>118038</v>
      </c>
      <c r="J18129">
        <v>3981</v>
      </c>
      <c r="K18129">
        <v>170150</v>
      </c>
      <c r="L18129">
        <v>92.84</v>
      </c>
      <c r="M18129" t="s">
        <v>212</v>
      </c>
      <c r="N18129" s="160" t="s">
        <v>7</v>
      </c>
      <c r="O18129" s="160" t="s">
        <v>80</v>
      </c>
    </row>
    <row r="18130" spans="9:15" x14ac:dyDescent="0.35">
      <c r="I18130">
        <v>118038</v>
      </c>
      <c r="J18130">
        <v>3981</v>
      </c>
      <c r="K18130">
        <v>170150</v>
      </c>
      <c r="L18130">
        <v>185.68</v>
      </c>
      <c r="M18130" t="s">
        <v>212</v>
      </c>
      <c r="N18130" s="160" t="s">
        <v>7</v>
      </c>
      <c r="O18130" s="160" t="s">
        <v>80</v>
      </c>
    </row>
    <row r="18131" spans="9:15" x14ac:dyDescent="0.35">
      <c r="I18131">
        <v>118484</v>
      </c>
      <c r="J18131">
        <v>3981</v>
      </c>
      <c r="K18131">
        <v>170150</v>
      </c>
      <c r="L18131">
        <v>125.73</v>
      </c>
      <c r="M18131" t="s">
        <v>212</v>
      </c>
      <c r="N18131" s="160" t="s">
        <v>7</v>
      </c>
      <c r="O18131" s="160" t="s">
        <v>80</v>
      </c>
    </row>
    <row r="18132" spans="9:15" x14ac:dyDescent="0.35">
      <c r="I18132">
        <v>118484</v>
      </c>
      <c r="J18132">
        <v>3981</v>
      </c>
      <c r="K18132">
        <v>170150</v>
      </c>
      <c r="L18132">
        <v>125.73</v>
      </c>
      <c r="M18132" t="s">
        <v>212</v>
      </c>
      <c r="N18132" s="160" t="s">
        <v>7</v>
      </c>
      <c r="O18132" s="160" t="s">
        <v>80</v>
      </c>
    </row>
    <row r="18133" spans="9:15" x14ac:dyDescent="0.35">
      <c r="I18133">
        <v>119309</v>
      </c>
      <c r="J18133">
        <v>3981</v>
      </c>
      <c r="K18133">
        <v>170150</v>
      </c>
      <c r="L18133">
        <v>76.319999999999993</v>
      </c>
      <c r="M18133" t="s">
        <v>212</v>
      </c>
      <c r="N18133" s="160" t="s">
        <v>9</v>
      </c>
      <c r="O18133" s="160" t="s">
        <v>80</v>
      </c>
    </row>
    <row r="18134" spans="9:15" x14ac:dyDescent="0.35">
      <c r="I18134">
        <v>16459</v>
      </c>
      <c r="J18134">
        <v>3630</v>
      </c>
      <c r="K18134">
        <v>170157</v>
      </c>
      <c r="L18134">
        <v>149.88</v>
      </c>
      <c r="M18134" t="s">
        <v>212</v>
      </c>
      <c r="N18134" s="160" t="s">
        <v>19</v>
      </c>
      <c r="O18134" s="160" t="s">
        <v>80</v>
      </c>
    </row>
    <row r="18135" spans="9:15" x14ac:dyDescent="0.35">
      <c r="I18135">
        <v>117766</v>
      </c>
      <c r="J18135">
        <v>3630</v>
      </c>
      <c r="K18135">
        <v>170157</v>
      </c>
      <c r="L18135">
        <v>92.97</v>
      </c>
      <c r="M18135" t="s">
        <v>212</v>
      </c>
      <c r="N18135" s="160" t="s">
        <v>7</v>
      </c>
      <c r="O18135" s="160" t="s">
        <v>80</v>
      </c>
    </row>
    <row r="18136" spans="9:15" x14ac:dyDescent="0.35">
      <c r="I18136">
        <v>91312</v>
      </c>
      <c r="J18136">
        <v>4052</v>
      </c>
      <c r="K18136">
        <v>170167</v>
      </c>
      <c r="L18136">
        <v>130.72999999999999</v>
      </c>
      <c r="M18136" t="s">
        <v>212</v>
      </c>
      <c r="N18136" s="160" t="s">
        <v>8</v>
      </c>
      <c r="O18136" s="160" t="s">
        <v>80</v>
      </c>
    </row>
    <row r="18137" spans="9:15" x14ac:dyDescent="0.35">
      <c r="I18137">
        <v>116372</v>
      </c>
      <c r="J18137">
        <v>4052</v>
      </c>
      <c r="K18137">
        <v>170167</v>
      </c>
      <c r="L18137">
        <v>23.78</v>
      </c>
      <c r="M18137" t="s">
        <v>212</v>
      </c>
      <c r="N18137" s="160" t="s">
        <v>19</v>
      </c>
      <c r="O18137" s="160" t="s">
        <v>80</v>
      </c>
    </row>
    <row r="18138" spans="9:15" x14ac:dyDescent="0.35">
      <c r="I18138">
        <v>118038</v>
      </c>
      <c r="J18138">
        <v>4052</v>
      </c>
      <c r="K18138">
        <v>170167</v>
      </c>
      <c r="L18138">
        <v>92.71</v>
      </c>
      <c r="M18138" t="s">
        <v>212</v>
      </c>
      <c r="N18138" s="160" t="s">
        <v>7</v>
      </c>
      <c r="O18138" s="160" t="s">
        <v>80</v>
      </c>
    </row>
    <row r="18139" spans="9:15" x14ac:dyDescent="0.35">
      <c r="I18139">
        <v>119309</v>
      </c>
      <c r="J18139">
        <v>4052</v>
      </c>
      <c r="K18139">
        <v>170167</v>
      </c>
      <c r="L18139">
        <v>38.11</v>
      </c>
      <c r="M18139" t="s">
        <v>212</v>
      </c>
      <c r="N18139" s="160" t="s">
        <v>9</v>
      </c>
      <c r="O18139" s="160" t="s">
        <v>80</v>
      </c>
    </row>
    <row r="18140" spans="9:15" x14ac:dyDescent="0.35">
      <c r="I18140">
        <v>16459</v>
      </c>
      <c r="J18140">
        <v>3967</v>
      </c>
      <c r="K18140">
        <v>170170</v>
      </c>
      <c r="L18140">
        <v>73.59</v>
      </c>
      <c r="M18140" t="s">
        <v>212</v>
      </c>
      <c r="N18140" s="160" t="s">
        <v>19</v>
      </c>
      <c r="O18140" s="160" t="s">
        <v>80</v>
      </c>
    </row>
    <row r="18141" spans="9:15" x14ac:dyDescent="0.35">
      <c r="I18141">
        <v>16459</v>
      </c>
      <c r="J18141">
        <v>3967</v>
      </c>
      <c r="K18141">
        <v>170170</v>
      </c>
      <c r="L18141">
        <v>73.59</v>
      </c>
      <c r="M18141" t="s">
        <v>212</v>
      </c>
      <c r="N18141" s="160" t="s">
        <v>19</v>
      </c>
      <c r="O18141" s="160" t="s">
        <v>80</v>
      </c>
    </row>
    <row r="18142" spans="9:15" x14ac:dyDescent="0.35">
      <c r="I18142">
        <v>91312</v>
      </c>
      <c r="J18142">
        <v>3967</v>
      </c>
      <c r="K18142">
        <v>170170</v>
      </c>
      <c r="L18142">
        <v>128.76</v>
      </c>
      <c r="M18142" t="s">
        <v>212</v>
      </c>
      <c r="N18142" s="160" t="s">
        <v>8</v>
      </c>
      <c r="O18142" s="160" t="s">
        <v>80</v>
      </c>
    </row>
    <row r="18143" spans="9:15" x14ac:dyDescent="0.35">
      <c r="I18143">
        <v>116372</v>
      </c>
      <c r="J18143">
        <v>3967</v>
      </c>
      <c r="K18143">
        <v>170170</v>
      </c>
      <c r="L18143">
        <v>44.5</v>
      </c>
      <c r="M18143" t="s">
        <v>212</v>
      </c>
      <c r="N18143" s="160" t="s">
        <v>19</v>
      </c>
      <c r="O18143" s="160" t="s">
        <v>80</v>
      </c>
    </row>
    <row r="18144" spans="9:15" x14ac:dyDescent="0.35">
      <c r="I18144">
        <v>118038</v>
      </c>
      <c r="J18144">
        <v>3967</v>
      </c>
      <c r="K18144">
        <v>170170</v>
      </c>
      <c r="L18144">
        <v>91.31</v>
      </c>
      <c r="M18144" t="s">
        <v>212</v>
      </c>
      <c r="N18144" s="160" t="s">
        <v>7</v>
      </c>
      <c r="O18144" s="160" t="s">
        <v>80</v>
      </c>
    </row>
    <row r="18145" spans="9:15" x14ac:dyDescent="0.35">
      <c r="I18145">
        <v>120833</v>
      </c>
      <c r="J18145">
        <v>3967</v>
      </c>
      <c r="K18145">
        <v>170170</v>
      </c>
      <c r="L18145">
        <v>26.07</v>
      </c>
      <c r="M18145" t="s">
        <v>212</v>
      </c>
      <c r="N18145" s="160" t="s">
        <v>10</v>
      </c>
      <c r="O18145" s="160" t="s">
        <v>80</v>
      </c>
    </row>
    <row r="18146" spans="9:15" x14ac:dyDescent="0.35">
      <c r="I18146">
        <v>71189</v>
      </c>
      <c r="J18146">
        <v>4078</v>
      </c>
      <c r="K18146">
        <v>170174</v>
      </c>
      <c r="L18146">
        <v>73.260000000000005</v>
      </c>
      <c r="M18146" t="s">
        <v>212</v>
      </c>
      <c r="N18146" s="160" t="s">
        <v>8</v>
      </c>
      <c r="O18146" s="160" t="s">
        <v>80</v>
      </c>
    </row>
    <row r="18147" spans="9:15" x14ac:dyDescent="0.35">
      <c r="I18147">
        <v>78573</v>
      </c>
      <c r="J18147">
        <v>4078</v>
      </c>
      <c r="K18147">
        <v>170174</v>
      </c>
      <c r="L18147">
        <v>126.29</v>
      </c>
      <c r="M18147" t="s">
        <v>212</v>
      </c>
      <c r="N18147" s="160" t="s">
        <v>8</v>
      </c>
      <c r="O18147" s="160" t="s">
        <v>80</v>
      </c>
    </row>
    <row r="18148" spans="9:15" x14ac:dyDescent="0.35">
      <c r="I18148">
        <v>91312</v>
      </c>
      <c r="J18148">
        <v>4078</v>
      </c>
      <c r="K18148">
        <v>170174</v>
      </c>
      <c r="L18148">
        <v>130.91999999999999</v>
      </c>
      <c r="M18148" t="s">
        <v>212</v>
      </c>
      <c r="N18148" s="160" t="s">
        <v>8</v>
      </c>
      <c r="O18148" s="160" t="s">
        <v>80</v>
      </c>
    </row>
    <row r="18149" spans="9:15" x14ac:dyDescent="0.35">
      <c r="I18149">
        <v>103732</v>
      </c>
      <c r="J18149">
        <v>4078</v>
      </c>
      <c r="K18149">
        <v>170174</v>
      </c>
      <c r="L18149">
        <v>109.5</v>
      </c>
      <c r="M18149" t="s">
        <v>212</v>
      </c>
      <c r="N18149" s="160" t="s">
        <v>8</v>
      </c>
      <c r="O18149" s="160" t="s">
        <v>80</v>
      </c>
    </row>
    <row r="18150" spans="9:15" x14ac:dyDescent="0.35">
      <c r="I18150">
        <v>107294</v>
      </c>
      <c r="J18150">
        <v>4078</v>
      </c>
      <c r="K18150">
        <v>170174</v>
      </c>
      <c r="L18150">
        <v>79.650000000000006</v>
      </c>
      <c r="M18150" t="s">
        <v>212</v>
      </c>
      <c r="N18150" s="160" t="s">
        <v>8</v>
      </c>
      <c r="O18150" s="160" t="s">
        <v>80</v>
      </c>
    </row>
    <row r="18151" spans="9:15" x14ac:dyDescent="0.35">
      <c r="I18151">
        <v>117485</v>
      </c>
      <c r="J18151">
        <v>4078</v>
      </c>
      <c r="K18151">
        <v>170174</v>
      </c>
      <c r="L18151">
        <v>54.03</v>
      </c>
      <c r="M18151" t="s">
        <v>212</v>
      </c>
      <c r="N18151" s="160" t="s">
        <v>8</v>
      </c>
      <c r="O18151" s="160" t="s">
        <v>80</v>
      </c>
    </row>
    <row r="18152" spans="9:15" x14ac:dyDescent="0.35">
      <c r="I18152">
        <v>117766</v>
      </c>
      <c r="J18152">
        <v>4078</v>
      </c>
      <c r="K18152">
        <v>170174</v>
      </c>
      <c r="L18152">
        <v>92.83</v>
      </c>
      <c r="M18152" t="s">
        <v>212</v>
      </c>
      <c r="N18152" s="160" t="s">
        <v>7</v>
      </c>
      <c r="O18152" s="160" t="s">
        <v>80</v>
      </c>
    </row>
    <row r="18153" spans="9:15" x14ac:dyDescent="0.35">
      <c r="I18153">
        <v>117767</v>
      </c>
      <c r="J18153">
        <v>4078</v>
      </c>
      <c r="K18153">
        <v>170174</v>
      </c>
      <c r="L18153">
        <v>92.83</v>
      </c>
      <c r="M18153" t="s">
        <v>212</v>
      </c>
      <c r="N18153" s="160" t="s">
        <v>7</v>
      </c>
      <c r="O18153" s="160" t="s">
        <v>80</v>
      </c>
    </row>
    <row r="18154" spans="9:15" x14ac:dyDescent="0.35">
      <c r="I18154">
        <v>118038</v>
      </c>
      <c r="J18154">
        <v>4078</v>
      </c>
      <c r="K18154">
        <v>170174</v>
      </c>
      <c r="L18154">
        <v>92.84</v>
      </c>
      <c r="M18154" t="s">
        <v>212</v>
      </c>
      <c r="N18154" s="160" t="s">
        <v>7</v>
      </c>
      <c r="O18154" s="160" t="s">
        <v>80</v>
      </c>
    </row>
    <row r="18155" spans="9:15" x14ac:dyDescent="0.35">
      <c r="I18155">
        <v>118484</v>
      </c>
      <c r="J18155">
        <v>4078</v>
      </c>
      <c r="K18155">
        <v>170174</v>
      </c>
      <c r="L18155">
        <v>125.73</v>
      </c>
      <c r="M18155" t="s">
        <v>212</v>
      </c>
      <c r="N18155" s="160" t="s">
        <v>7</v>
      </c>
      <c r="O18155" s="160" t="s">
        <v>80</v>
      </c>
    </row>
    <row r="18156" spans="9:15" x14ac:dyDescent="0.35">
      <c r="I18156">
        <v>81192</v>
      </c>
      <c r="J18156">
        <v>4078</v>
      </c>
      <c r="K18156">
        <v>170182</v>
      </c>
      <c r="L18156">
        <v>55.19</v>
      </c>
      <c r="M18156" t="s">
        <v>212</v>
      </c>
      <c r="N18156" s="160" t="s">
        <v>7</v>
      </c>
      <c r="O18156" s="160" t="s">
        <v>80</v>
      </c>
    </row>
    <row r="18157" spans="9:15" x14ac:dyDescent="0.35">
      <c r="I18157">
        <v>116372</v>
      </c>
      <c r="J18157">
        <v>4078</v>
      </c>
      <c r="K18157">
        <v>170182</v>
      </c>
      <c r="L18157">
        <v>23.81</v>
      </c>
      <c r="M18157" t="s">
        <v>212</v>
      </c>
      <c r="N18157" s="160" t="s">
        <v>19</v>
      </c>
      <c r="O18157" s="160" t="s">
        <v>80</v>
      </c>
    </row>
    <row r="18158" spans="9:15" x14ac:dyDescent="0.35">
      <c r="I18158">
        <v>118038</v>
      </c>
      <c r="J18158">
        <v>4078</v>
      </c>
      <c r="K18158">
        <v>170182</v>
      </c>
      <c r="L18158">
        <v>92.84</v>
      </c>
      <c r="M18158" t="s">
        <v>212</v>
      </c>
      <c r="N18158" s="160" t="s">
        <v>7</v>
      </c>
      <c r="O18158" s="160" t="s">
        <v>80</v>
      </c>
    </row>
    <row r="18159" spans="9:15" x14ac:dyDescent="0.35">
      <c r="I18159">
        <v>7</v>
      </c>
      <c r="J18159">
        <v>3993</v>
      </c>
      <c r="K18159">
        <v>170190</v>
      </c>
      <c r="L18159">
        <v>194.4</v>
      </c>
      <c r="M18159" t="s">
        <v>212</v>
      </c>
      <c r="N18159" s="160" t="s">
        <v>9</v>
      </c>
      <c r="O18159" s="160" t="s">
        <v>80</v>
      </c>
    </row>
    <row r="18160" spans="9:15" x14ac:dyDescent="0.35">
      <c r="I18160">
        <v>71189</v>
      </c>
      <c r="J18160">
        <v>3993</v>
      </c>
      <c r="K18160">
        <v>170190</v>
      </c>
      <c r="L18160">
        <v>146.52000000000001</v>
      </c>
      <c r="M18160" t="s">
        <v>212</v>
      </c>
      <c r="N18160" s="160" t="s">
        <v>8</v>
      </c>
      <c r="O18160" s="160" t="s">
        <v>80</v>
      </c>
    </row>
    <row r="18161" spans="9:15" x14ac:dyDescent="0.35">
      <c r="I18161">
        <v>72449</v>
      </c>
      <c r="J18161">
        <v>3993</v>
      </c>
      <c r="K18161">
        <v>170190</v>
      </c>
      <c r="L18161">
        <v>194.44</v>
      </c>
      <c r="M18161" t="s">
        <v>212</v>
      </c>
      <c r="N18161" s="160" t="s">
        <v>9</v>
      </c>
      <c r="O18161" s="160" t="s">
        <v>80</v>
      </c>
    </row>
    <row r="18162" spans="9:15" x14ac:dyDescent="0.35">
      <c r="I18162">
        <v>117766</v>
      </c>
      <c r="J18162">
        <v>3993</v>
      </c>
      <c r="K18162">
        <v>170190</v>
      </c>
      <c r="L18162">
        <v>92.83</v>
      </c>
      <c r="M18162" t="s">
        <v>212</v>
      </c>
      <c r="N18162" s="160" t="s">
        <v>7</v>
      </c>
      <c r="O18162" s="160" t="s">
        <v>80</v>
      </c>
    </row>
    <row r="18163" spans="9:15" x14ac:dyDescent="0.35">
      <c r="I18163">
        <v>120739</v>
      </c>
      <c r="J18163">
        <v>3993</v>
      </c>
      <c r="K18163">
        <v>170190</v>
      </c>
      <c r="L18163">
        <v>181.08</v>
      </c>
      <c r="M18163" t="s">
        <v>212</v>
      </c>
      <c r="N18163" s="160" t="s">
        <v>9</v>
      </c>
      <c r="O18163" s="160" t="s">
        <v>80</v>
      </c>
    </row>
    <row r="18164" spans="9:15" x14ac:dyDescent="0.35">
      <c r="I18164">
        <v>120936</v>
      </c>
      <c r="J18164">
        <v>3993</v>
      </c>
      <c r="K18164">
        <v>170190</v>
      </c>
      <c r="L18164">
        <v>26.51</v>
      </c>
      <c r="M18164" t="s">
        <v>212</v>
      </c>
      <c r="N18164" s="160" t="s">
        <v>10</v>
      </c>
      <c r="O18164" s="160" t="s">
        <v>80</v>
      </c>
    </row>
    <row r="18165" spans="9:15" x14ac:dyDescent="0.35">
      <c r="I18165">
        <v>7</v>
      </c>
      <c r="J18165">
        <v>899</v>
      </c>
      <c r="K18165">
        <v>170197</v>
      </c>
      <c r="L18165">
        <v>191.95</v>
      </c>
      <c r="M18165" t="s">
        <v>218</v>
      </c>
      <c r="N18165" s="160" t="s">
        <v>9</v>
      </c>
      <c r="O18165" s="160" t="s">
        <v>80</v>
      </c>
    </row>
    <row r="18166" spans="9:15" x14ac:dyDescent="0.35">
      <c r="I18166">
        <v>81192</v>
      </c>
      <c r="J18166">
        <v>899</v>
      </c>
      <c r="K18166">
        <v>170197</v>
      </c>
      <c r="L18166">
        <v>54.49</v>
      </c>
      <c r="M18166" t="s">
        <v>212</v>
      </c>
      <c r="N18166" s="160" t="s">
        <v>7</v>
      </c>
      <c r="O18166" s="160" t="s">
        <v>80</v>
      </c>
    </row>
    <row r="18167" spans="9:15" x14ac:dyDescent="0.35">
      <c r="I18167">
        <v>91312</v>
      </c>
      <c r="J18167">
        <v>899</v>
      </c>
      <c r="K18167">
        <v>170197</v>
      </c>
      <c r="L18167">
        <v>129.27000000000001</v>
      </c>
      <c r="M18167" t="s">
        <v>218</v>
      </c>
      <c r="N18167" s="160" t="s">
        <v>8</v>
      </c>
      <c r="O18167" s="160" t="s">
        <v>80</v>
      </c>
    </row>
    <row r="18168" spans="9:15" x14ac:dyDescent="0.35">
      <c r="I18168">
        <v>101972</v>
      </c>
      <c r="J18168">
        <v>899</v>
      </c>
      <c r="K18168">
        <v>170197</v>
      </c>
      <c r="L18168">
        <v>43.9</v>
      </c>
      <c r="M18168" t="s">
        <v>212</v>
      </c>
      <c r="N18168" s="160" t="s">
        <v>19</v>
      </c>
      <c r="O18168" s="160" t="s">
        <v>80</v>
      </c>
    </row>
    <row r="18169" spans="9:15" x14ac:dyDescent="0.35">
      <c r="I18169">
        <v>101972</v>
      </c>
      <c r="J18169">
        <v>899</v>
      </c>
      <c r="K18169">
        <v>170197</v>
      </c>
      <c r="L18169">
        <v>87.46</v>
      </c>
      <c r="M18169" t="s">
        <v>212</v>
      </c>
      <c r="N18169" s="160" t="s">
        <v>19</v>
      </c>
      <c r="O18169" s="160" t="s">
        <v>80</v>
      </c>
    </row>
    <row r="18170" spans="9:15" x14ac:dyDescent="0.35">
      <c r="I18170">
        <v>101972</v>
      </c>
      <c r="J18170">
        <v>899</v>
      </c>
      <c r="K18170">
        <v>170197</v>
      </c>
      <c r="L18170">
        <v>43.9</v>
      </c>
      <c r="M18170" t="s">
        <v>218</v>
      </c>
      <c r="N18170" s="160" t="s">
        <v>19</v>
      </c>
      <c r="O18170" s="160" t="s">
        <v>80</v>
      </c>
    </row>
    <row r="18171" spans="9:15" x14ac:dyDescent="0.35">
      <c r="I18171">
        <v>125023</v>
      </c>
      <c r="J18171">
        <v>899</v>
      </c>
      <c r="K18171">
        <v>170197</v>
      </c>
      <c r="L18171">
        <v>95.58</v>
      </c>
      <c r="M18171" t="s">
        <v>218</v>
      </c>
      <c r="N18171" s="160" t="s">
        <v>9</v>
      </c>
      <c r="O18171" s="160" t="s">
        <v>80</v>
      </c>
    </row>
    <row r="18172" spans="9:15" x14ac:dyDescent="0.35">
      <c r="I18172">
        <v>116372</v>
      </c>
      <c r="J18172">
        <v>3993</v>
      </c>
      <c r="K18172">
        <v>170199</v>
      </c>
      <c r="L18172">
        <v>47.62</v>
      </c>
      <c r="M18172" t="s">
        <v>212</v>
      </c>
      <c r="N18172" s="160" t="s">
        <v>19</v>
      </c>
      <c r="O18172" s="160" t="s">
        <v>80</v>
      </c>
    </row>
    <row r="18173" spans="9:15" x14ac:dyDescent="0.35">
      <c r="I18173">
        <v>117441</v>
      </c>
      <c r="J18173">
        <v>3993</v>
      </c>
      <c r="K18173">
        <v>170199</v>
      </c>
      <c r="L18173">
        <v>137.44999999999999</v>
      </c>
      <c r="M18173" t="s">
        <v>212</v>
      </c>
      <c r="N18173" s="160" t="s">
        <v>9</v>
      </c>
      <c r="O18173" s="160" t="s">
        <v>80</v>
      </c>
    </row>
    <row r="18174" spans="9:15" x14ac:dyDescent="0.35">
      <c r="I18174">
        <v>103732</v>
      </c>
      <c r="J18174">
        <v>4078</v>
      </c>
      <c r="K18174">
        <v>170218</v>
      </c>
      <c r="L18174">
        <v>109.5</v>
      </c>
      <c r="M18174" t="s">
        <v>212</v>
      </c>
      <c r="N18174" s="160" t="s">
        <v>8</v>
      </c>
      <c r="O18174" s="160" t="s">
        <v>80</v>
      </c>
    </row>
    <row r="18175" spans="9:15" x14ac:dyDescent="0.35">
      <c r="I18175">
        <v>117485</v>
      </c>
      <c r="J18175">
        <v>4078</v>
      </c>
      <c r="K18175">
        <v>170218</v>
      </c>
      <c r="L18175">
        <v>54.03</v>
      </c>
      <c r="M18175" t="s">
        <v>212</v>
      </c>
      <c r="N18175" s="160" t="s">
        <v>8</v>
      </c>
      <c r="O18175" s="160" t="s">
        <v>80</v>
      </c>
    </row>
    <row r="18176" spans="9:15" x14ac:dyDescent="0.35">
      <c r="I18176">
        <v>120833</v>
      </c>
      <c r="J18176">
        <v>4078</v>
      </c>
      <c r="K18176">
        <v>170218</v>
      </c>
      <c r="L18176">
        <v>27.86</v>
      </c>
      <c r="M18176" t="s">
        <v>212</v>
      </c>
      <c r="N18176" s="160" t="s">
        <v>10</v>
      </c>
      <c r="O18176" s="160" t="s">
        <v>80</v>
      </c>
    </row>
    <row r="18177" spans="9:15" x14ac:dyDescent="0.35">
      <c r="I18177">
        <v>120834</v>
      </c>
      <c r="J18177">
        <v>4078</v>
      </c>
      <c r="K18177">
        <v>170218</v>
      </c>
      <c r="L18177">
        <v>27.86</v>
      </c>
      <c r="M18177" t="s">
        <v>212</v>
      </c>
      <c r="N18177" s="160" t="s">
        <v>10</v>
      </c>
      <c r="O18177" s="160" t="s">
        <v>80</v>
      </c>
    </row>
    <row r="18178" spans="9:15" x14ac:dyDescent="0.35">
      <c r="I18178">
        <v>125606</v>
      </c>
      <c r="J18178">
        <v>4078</v>
      </c>
      <c r="K18178">
        <v>170218</v>
      </c>
      <c r="L18178">
        <v>83.67</v>
      </c>
      <c r="M18178" t="s">
        <v>212</v>
      </c>
      <c r="N18178" s="160" t="s">
        <v>10</v>
      </c>
      <c r="O18178" s="160" t="s">
        <v>80</v>
      </c>
    </row>
    <row r="18179" spans="9:15" x14ac:dyDescent="0.35">
      <c r="I18179">
        <v>7</v>
      </c>
      <c r="J18179">
        <v>3993</v>
      </c>
      <c r="K18179">
        <v>170231</v>
      </c>
      <c r="L18179">
        <v>359.4</v>
      </c>
      <c r="M18179" t="s">
        <v>212</v>
      </c>
      <c r="N18179" s="160" t="s">
        <v>9</v>
      </c>
      <c r="O18179" s="160" t="s">
        <v>80</v>
      </c>
    </row>
    <row r="18180" spans="9:15" x14ac:dyDescent="0.35">
      <c r="I18180">
        <v>71189</v>
      </c>
      <c r="J18180">
        <v>3993</v>
      </c>
      <c r="K18180">
        <v>170231</v>
      </c>
      <c r="L18180">
        <v>2441.6999999999998</v>
      </c>
      <c r="M18180" t="s">
        <v>212</v>
      </c>
      <c r="N18180" s="160" t="s">
        <v>8</v>
      </c>
      <c r="O18180" s="160" t="s">
        <v>80</v>
      </c>
    </row>
    <row r="18181" spans="9:15" x14ac:dyDescent="0.35">
      <c r="I18181">
        <v>72449</v>
      </c>
      <c r="J18181">
        <v>3993</v>
      </c>
      <c r="K18181">
        <v>170231</v>
      </c>
      <c r="L18181">
        <v>359.4</v>
      </c>
      <c r="M18181" t="s">
        <v>212</v>
      </c>
      <c r="N18181" s="160" t="s">
        <v>9</v>
      </c>
      <c r="O18181" s="160" t="s">
        <v>80</v>
      </c>
    </row>
    <row r="18182" spans="9:15" x14ac:dyDescent="0.35">
      <c r="I18182">
        <v>78573</v>
      </c>
      <c r="J18182">
        <v>3993</v>
      </c>
      <c r="K18182">
        <v>170231</v>
      </c>
      <c r="L18182">
        <v>252.94</v>
      </c>
      <c r="M18182" t="s">
        <v>212</v>
      </c>
      <c r="N18182" s="160" t="s">
        <v>8</v>
      </c>
      <c r="O18182" s="160" t="s">
        <v>80</v>
      </c>
    </row>
    <row r="18183" spans="9:15" x14ac:dyDescent="0.35">
      <c r="I18183">
        <v>91312</v>
      </c>
      <c r="J18183">
        <v>3993</v>
      </c>
      <c r="K18183">
        <v>170231</v>
      </c>
      <c r="L18183">
        <v>262.22000000000003</v>
      </c>
      <c r="M18183" t="s">
        <v>212</v>
      </c>
      <c r="N18183" s="160" t="s">
        <v>8</v>
      </c>
      <c r="O18183" s="160" t="s">
        <v>80</v>
      </c>
    </row>
    <row r="18184" spans="9:15" x14ac:dyDescent="0.35">
      <c r="I18184">
        <v>103732</v>
      </c>
      <c r="J18184">
        <v>3993</v>
      </c>
      <c r="K18184">
        <v>170231</v>
      </c>
      <c r="L18184">
        <v>328.91</v>
      </c>
      <c r="M18184" t="s">
        <v>212</v>
      </c>
      <c r="N18184" s="160" t="s">
        <v>8</v>
      </c>
      <c r="O18184" s="160" t="s">
        <v>80</v>
      </c>
    </row>
    <row r="18185" spans="9:15" x14ac:dyDescent="0.35">
      <c r="I18185">
        <v>107294</v>
      </c>
      <c r="J18185">
        <v>3993</v>
      </c>
      <c r="K18185">
        <v>170231</v>
      </c>
      <c r="L18185">
        <v>265.89999999999998</v>
      </c>
      <c r="M18185" t="s">
        <v>212</v>
      </c>
      <c r="N18185" s="160" t="s">
        <v>8</v>
      </c>
      <c r="O18185" s="160" t="s">
        <v>80</v>
      </c>
    </row>
    <row r="18186" spans="9:15" x14ac:dyDescent="0.35">
      <c r="I18186">
        <v>116372</v>
      </c>
      <c r="J18186">
        <v>3993</v>
      </c>
      <c r="K18186">
        <v>170231</v>
      </c>
      <c r="L18186">
        <v>214.68</v>
      </c>
      <c r="M18186" t="s">
        <v>212</v>
      </c>
      <c r="N18186" s="160" t="s">
        <v>19</v>
      </c>
      <c r="O18186" s="160" t="s">
        <v>80</v>
      </c>
    </row>
    <row r="18187" spans="9:15" x14ac:dyDescent="0.35">
      <c r="I18187">
        <v>116372</v>
      </c>
      <c r="J18187">
        <v>3993</v>
      </c>
      <c r="K18187">
        <v>170231</v>
      </c>
      <c r="L18187">
        <v>179.76</v>
      </c>
      <c r="M18187" t="s">
        <v>212</v>
      </c>
      <c r="N18187" s="160" t="s">
        <v>19</v>
      </c>
      <c r="O18187" s="160" t="s">
        <v>80</v>
      </c>
    </row>
    <row r="18188" spans="9:15" x14ac:dyDescent="0.35">
      <c r="I18188">
        <v>117441</v>
      </c>
      <c r="J18188">
        <v>3993</v>
      </c>
      <c r="K18188">
        <v>170231</v>
      </c>
      <c r="L18188">
        <v>275.3</v>
      </c>
      <c r="M18188" t="s">
        <v>212</v>
      </c>
      <c r="N18188" s="160" t="s">
        <v>9</v>
      </c>
      <c r="O18188" s="160" t="s">
        <v>80</v>
      </c>
    </row>
    <row r="18189" spans="9:15" x14ac:dyDescent="0.35">
      <c r="I18189">
        <v>117441</v>
      </c>
      <c r="J18189">
        <v>3993</v>
      </c>
      <c r="K18189">
        <v>170231</v>
      </c>
      <c r="L18189">
        <v>244.08</v>
      </c>
      <c r="M18189" t="s">
        <v>212</v>
      </c>
      <c r="N18189" s="160" t="s">
        <v>9</v>
      </c>
      <c r="O18189" s="160" t="s">
        <v>80</v>
      </c>
    </row>
    <row r="18190" spans="9:15" x14ac:dyDescent="0.35">
      <c r="I18190">
        <v>118850</v>
      </c>
      <c r="J18190">
        <v>3993</v>
      </c>
      <c r="K18190">
        <v>170231</v>
      </c>
      <c r="L18190">
        <v>634.6</v>
      </c>
      <c r="M18190" t="s">
        <v>212</v>
      </c>
      <c r="N18190" s="160" t="s">
        <v>8</v>
      </c>
      <c r="O18190" s="160" t="s">
        <v>80</v>
      </c>
    </row>
    <row r="18191" spans="9:15" x14ac:dyDescent="0.35">
      <c r="I18191">
        <v>118850</v>
      </c>
      <c r="J18191">
        <v>3993</v>
      </c>
      <c r="K18191">
        <v>170231</v>
      </c>
      <c r="L18191">
        <v>506.92</v>
      </c>
      <c r="M18191" t="s">
        <v>212</v>
      </c>
      <c r="N18191" s="160" t="s">
        <v>8</v>
      </c>
      <c r="O18191" s="160" t="s">
        <v>80</v>
      </c>
    </row>
    <row r="18192" spans="9:15" x14ac:dyDescent="0.35">
      <c r="I18192">
        <v>122802</v>
      </c>
      <c r="J18192">
        <v>3993</v>
      </c>
      <c r="K18192">
        <v>170231</v>
      </c>
      <c r="L18192">
        <v>301.56</v>
      </c>
      <c r="M18192" t="s">
        <v>212</v>
      </c>
      <c r="N18192" s="160" t="s">
        <v>207</v>
      </c>
      <c r="O18192" s="160" t="s">
        <v>80</v>
      </c>
    </row>
    <row r="18193" spans="9:15" x14ac:dyDescent="0.35">
      <c r="I18193">
        <v>122803</v>
      </c>
      <c r="J18193">
        <v>3993</v>
      </c>
      <c r="K18193">
        <v>170231</v>
      </c>
      <c r="L18193">
        <v>301.56</v>
      </c>
      <c r="M18193" t="s">
        <v>212</v>
      </c>
      <c r="N18193" s="160" t="s">
        <v>207</v>
      </c>
      <c r="O18193" s="160" t="s">
        <v>80</v>
      </c>
    </row>
    <row r="18194" spans="9:15" x14ac:dyDescent="0.35">
      <c r="I18194">
        <v>122803</v>
      </c>
      <c r="J18194">
        <v>3993</v>
      </c>
      <c r="K18194">
        <v>170231</v>
      </c>
      <c r="L18194">
        <v>271.83999999999997</v>
      </c>
      <c r="M18194" t="s">
        <v>212</v>
      </c>
      <c r="N18194" s="160" t="s">
        <v>207</v>
      </c>
      <c r="O18194" s="160" t="s">
        <v>80</v>
      </c>
    </row>
    <row r="18195" spans="9:15" x14ac:dyDescent="0.35">
      <c r="I18195">
        <v>122804</v>
      </c>
      <c r="J18195">
        <v>3993</v>
      </c>
      <c r="K18195">
        <v>170231</v>
      </c>
      <c r="L18195">
        <v>301.56</v>
      </c>
      <c r="M18195" t="s">
        <v>212</v>
      </c>
      <c r="N18195" s="160" t="s">
        <v>207</v>
      </c>
      <c r="O18195" s="160" t="s">
        <v>80</v>
      </c>
    </row>
    <row r="18196" spans="9:15" x14ac:dyDescent="0.35">
      <c r="I18196">
        <v>125778</v>
      </c>
      <c r="J18196">
        <v>3993</v>
      </c>
      <c r="K18196">
        <v>170231</v>
      </c>
      <c r="L18196">
        <v>301.56</v>
      </c>
      <c r="M18196" t="s">
        <v>212</v>
      </c>
      <c r="N18196" s="160" t="s">
        <v>207</v>
      </c>
      <c r="O18196" s="160" t="s">
        <v>80</v>
      </c>
    </row>
    <row r="18197" spans="9:15" x14ac:dyDescent="0.35">
      <c r="I18197">
        <v>7</v>
      </c>
      <c r="J18197">
        <v>3791</v>
      </c>
      <c r="K18197">
        <v>170240</v>
      </c>
      <c r="L18197">
        <v>194.99</v>
      </c>
      <c r="M18197" t="s">
        <v>212</v>
      </c>
      <c r="N18197" s="160" t="s">
        <v>9</v>
      </c>
      <c r="O18197" s="160" t="s">
        <v>80</v>
      </c>
    </row>
    <row r="18198" spans="9:15" x14ac:dyDescent="0.35">
      <c r="I18198">
        <v>7</v>
      </c>
      <c r="J18198">
        <v>3791</v>
      </c>
      <c r="K18198">
        <v>170240</v>
      </c>
      <c r="L18198">
        <v>194.99</v>
      </c>
      <c r="M18198" t="s">
        <v>212</v>
      </c>
      <c r="N18198" s="160" t="s">
        <v>9</v>
      </c>
      <c r="O18198" s="160" t="s">
        <v>80</v>
      </c>
    </row>
    <row r="18199" spans="9:15" x14ac:dyDescent="0.35">
      <c r="I18199">
        <v>72449</v>
      </c>
      <c r="J18199">
        <v>3791</v>
      </c>
      <c r="K18199">
        <v>170240</v>
      </c>
      <c r="L18199">
        <v>194.99</v>
      </c>
      <c r="M18199" t="s">
        <v>212</v>
      </c>
      <c r="N18199" s="160" t="s">
        <v>9</v>
      </c>
      <c r="O18199" s="160" t="s">
        <v>80</v>
      </c>
    </row>
    <row r="18200" spans="9:15" x14ac:dyDescent="0.35">
      <c r="I18200">
        <v>72449</v>
      </c>
      <c r="J18200">
        <v>3791</v>
      </c>
      <c r="K18200">
        <v>170240</v>
      </c>
      <c r="L18200">
        <v>194.99</v>
      </c>
      <c r="M18200" t="s">
        <v>212</v>
      </c>
      <c r="N18200" s="160" t="s">
        <v>9</v>
      </c>
      <c r="O18200" s="160" t="s">
        <v>80</v>
      </c>
    </row>
    <row r="18201" spans="9:15" x14ac:dyDescent="0.35">
      <c r="I18201">
        <v>72449</v>
      </c>
      <c r="J18201">
        <v>3791</v>
      </c>
      <c r="K18201">
        <v>170240</v>
      </c>
      <c r="L18201">
        <v>194.99</v>
      </c>
      <c r="M18201" t="s">
        <v>212</v>
      </c>
      <c r="N18201" s="160" t="s">
        <v>9</v>
      </c>
      <c r="O18201" s="160" t="s">
        <v>80</v>
      </c>
    </row>
    <row r="18202" spans="9:15" x14ac:dyDescent="0.35">
      <c r="I18202">
        <v>78573</v>
      </c>
      <c r="J18202">
        <v>3791</v>
      </c>
      <c r="K18202">
        <v>170240</v>
      </c>
      <c r="L18202">
        <v>131.11000000000001</v>
      </c>
      <c r="M18202" t="s">
        <v>212</v>
      </c>
      <c r="N18202" s="160" t="s">
        <v>8</v>
      </c>
      <c r="O18202" s="160" t="s">
        <v>80</v>
      </c>
    </row>
    <row r="18203" spans="9:15" x14ac:dyDescent="0.35">
      <c r="I18203">
        <v>81192</v>
      </c>
      <c r="J18203">
        <v>3791</v>
      </c>
      <c r="K18203">
        <v>170240</v>
      </c>
      <c r="L18203">
        <v>55.19</v>
      </c>
      <c r="M18203" t="s">
        <v>212</v>
      </c>
      <c r="N18203" s="160" t="s">
        <v>7</v>
      </c>
      <c r="O18203" s="160" t="s">
        <v>80</v>
      </c>
    </row>
    <row r="18204" spans="9:15" x14ac:dyDescent="0.35">
      <c r="I18204">
        <v>91312</v>
      </c>
      <c r="J18204">
        <v>3791</v>
      </c>
      <c r="K18204">
        <v>170240</v>
      </c>
      <c r="L18204">
        <v>131.11000000000001</v>
      </c>
      <c r="M18204" t="s">
        <v>212</v>
      </c>
      <c r="N18204" s="160" t="s">
        <v>8</v>
      </c>
      <c r="O18204" s="160" t="s">
        <v>80</v>
      </c>
    </row>
    <row r="18205" spans="9:15" x14ac:dyDescent="0.35">
      <c r="I18205">
        <v>91312</v>
      </c>
      <c r="J18205">
        <v>3791</v>
      </c>
      <c r="K18205">
        <v>170240</v>
      </c>
      <c r="L18205">
        <v>131.11000000000001</v>
      </c>
      <c r="M18205" t="s">
        <v>212</v>
      </c>
      <c r="N18205" s="160" t="s">
        <v>8</v>
      </c>
      <c r="O18205" s="160" t="s">
        <v>80</v>
      </c>
    </row>
    <row r="18206" spans="9:15" x14ac:dyDescent="0.35">
      <c r="I18206">
        <v>117441</v>
      </c>
      <c r="J18206">
        <v>3791</v>
      </c>
      <c r="K18206">
        <v>170240</v>
      </c>
      <c r="L18206">
        <v>140.29</v>
      </c>
      <c r="M18206" t="s">
        <v>212</v>
      </c>
      <c r="N18206" s="160" t="s">
        <v>9</v>
      </c>
      <c r="O18206" s="160" t="s">
        <v>80</v>
      </c>
    </row>
    <row r="18207" spans="9:15" x14ac:dyDescent="0.35">
      <c r="I18207">
        <v>117441</v>
      </c>
      <c r="J18207">
        <v>3791</v>
      </c>
      <c r="K18207">
        <v>170240</v>
      </c>
      <c r="L18207">
        <v>140.29</v>
      </c>
      <c r="M18207" t="s">
        <v>212</v>
      </c>
      <c r="N18207" s="160" t="s">
        <v>9</v>
      </c>
      <c r="O18207" s="160" t="s">
        <v>80</v>
      </c>
    </row>
    <row r="18208" spans="9:15" x14ac:dyDescent="0.35">
      <c r="I18208">
        <v>117766</v>
      </c>
      <c r="J18208">
        <v>3791</v>
      </c>
      <c r="K18208">
        <v>170240</v>
      </c>
      <c r="L18208">
        <v>92.83</v>
      </c>
      <c r="M18208" t="s">
        <v>212</v>
      </c>
      <c r="N18208" s="160" t="s">
        <v>7</v>
      </c>
      <c r="O18208" s="160" t="s">
        <v>80</v>
      </c>
    </row>
    <row r="18209" spans="9:15" x14ac:dyDescent="0.35">
      <c r="I18209">
        <v>117766</v>
      </c>
      <c r="J18209">
        <v>3791</v>
      </c>
      <c r="K18209">
        <v>170240</v>
      </c>
      <c r="L18209">
        <v>92.97</v>
      </c>
      <c r="M18209" t="s">
        <v>212</v>
      </c>
      <c r="N18209" s="160" t="s">
        <v>7</v>
      </c>
      <c r="O18209" s="160" t="s">
        <v>80</v>
      </c>
    </row>
    <row r="18210" spans="9:15" x14ac:dyDescent="0.35">
      <c r="I18210">
        <v>117767</v>
      </c>
      <c r="J18210">
        <v>3791</v>
      </c>
      <c r="K18210">
        <v>170240</v>
      </c>
      <c r="L18210">
        <v>92.97</v>
      </c>
      <c r="M18210" t="s">
        <v>212</v>
      </c>
      <c r="N18210" s="160" t="s">
        <v>7</v>
      </c>
      <c r="O18210" s="160" t="s">
        <v>80</v>
      </c>
    </row>
    <row r="18211" spans="9:15" x14ac:dyDescent="0.35">
      <c r="I18211">
        <v>118038</v>
      </c>
      <c r="J18211">
        <v>3791</v>
      </c>
      <c r="K18211">
        <v>170240</v>
      </c>
      <c r="L18211">
        <v>92.84</v>
      </c>
      <c r="M18211" t="s">
        <v>212</v>
      </c>
      <c r="N18211" s="160" t="s">
        <v>7</v>
      </c>
      <c r="O18211" s="160" t="s">
        <v>80</v>
      </c>
    </row>
    <row r="18212" spans="9:15" x14ac:dyDescent="0.35">
      <c r="I18212">
        <v>118038</v>
      </c>
      <c r="J18212">
        <v>3791</v>
      </c>
      <c r="K18212">
        <v>170240</v>
      </c>
      <c r="L18212">
        <v>92.98</v>
      </c>
      <c r="M18212" t="s">
        <v>212</v>
      </c>
      <c r="N18212" s="160" t="s">
        <v>7</v>
      </c>
      <c r="O18212" s="160" t="s">
        <v>80</v>
      </c>
    </row>
    <row r="18213" spans="9:15" x14ac:dyDescent="0.35">
      <c r="I18213">
        <v>118038</v>
      </c>
      <c r="J18213">
        <v>3791</v>
      </c>
      <c r="K18213">
        <v>170240</v>
      </c>
      <c r="L18213">
        <v>92.84</v>
      </c>
      <c r="M18213" t="s">
        <v>212</v>
      </c>
      <c r="N18213" s="160" t="s">
        <v>7</v>
      </c>
      <c r="O18213" s="160" t="s">
        <v>80</v>
      </c>
    </row>
    <row r="18214" spans="9:15" x14ac:dyDescent="0.35">
      <c r="I18214">
        <v>118038</v>
      </c>
      <c r="J18214">
        <v>3791</v>
      </c>
      <c r="K18214">
        <v>170240</v>
      </c>
      <c r="L18214">
        <v>92.98</v>
      </c>
      <c r="M18214" t="s">
        <v>212</v>
      </c>
      <c r="N18214" s="160" t="s">
        <v>7</v>
      </c>
      <c r="O18214" s="160" t="s">
        <v>80</v>
      </c>
    </row>
    <row r="18215" spans="9:15" x14ac:dyDescent="0.35">
      <c r="I18215">
        <v>120834</v>
      </c>
      <c r="J18215">
        <v>3791</v>
      </c>
      <c r="K18215">
        <v>170240</v>
      </c>
      <c r="L18215">
        <v>27.99</v>
      </c>
      <c r="M18215" t="s">
        <v>212</v>
      </c>
      <c r="N18215" s="160" t="s">
        <v>10</v>
      </c>
      <c r="O18215" s="160" t="s">
        <v>80</v>
      </c>
    </row>
    <row r="18216" spans="9:15" x14ac:dyDescent="0.35">
      <c r="I18216">
        <v>120834</v>
      </c>
      <c r="J18216">
        <v>3791</v>
      </c>
      <c r="K18216">
        <v>170240</v>
      </c>
      <c r="L18216">
        <v>27.99</v>
      </c>
      <c r="M18216" t="s">
        <v>212</v>
      </c>
      <c r="N18216" s="160" t="s">
        <v>10</v>
      </c>
      <c r="O18216" s="160" t="s">
        <v>80</v>
      </c>
    </row>
    <row r="18217" spans="9:15" x14ac:dyDescent="0.35">
      <c r="I18217">
        <v>120935</v>
      </c>
      <c r="J18217">
        <v>3791</v>
      </c>
      <c r="K18217">
        <v>170240</v>
      </c>
      <c r="L18217">
        <v>27.99</v>
      </c>
      <c r="M18217" t="s">
        <v>212</v>
      </c>
      <c r="N18217" s="160" t="s">
        <v>10</v>
      </c>
      <c r="O18217" s="160" t="s">
        <v>80</v>
      </c>
    </row>
    <row r="18218" spans="9:15" x14ac:dyDescent="0.35">
      <c r="I18218">
        <v>120936</v>
      </c>
      <c r="J18218">
        <v>3791</v>
      </c>
      <c r="K18218">
        <v>170240</v>
      </c>
      <c r="L18218">
        <v>27.99</v>
      </c>
      <c r="M18218" t="s">
        <v>212</v>
      </c>
      <c r="N18218" s="160" t="s">
        <v>10</v>
      </c>
      <c r="O18218" s="160" t="s">
        <v>80</v>
      </c>
    </row>
    <row r="18219" spans="9:15" x14ac:dyDescent="0.35">
      <c r="I18219">
        <v>122045</v>
      </c>
      <c r="J18219">
        <v>3791</v>
      </c>
      <c r="K18219">
        <v>170240</v>
      </c>
      <c r="L18219">
        <v>77.8</v>
      </c>
      <c r="M18219" t="s">
        <v>212</v>
      </c>
      <c r="N18219" s="160" t="s">
        <v>9</v>
      </c>
      <c r="O18219" s="160" t="s">
        <v>80</v>
      </c>
    </row>
    <row r="18220" spans="9:15" x14ac:dyDescent="0.35">
      <c r="I18220">
        <v>122802</v>
      </c>
      <c r="J18220">
        <v>3791</v>
      </c>
      <c r="K18220">
        <v>170240</v>
      </c>
      <c r="L18220">
        <v>150.78</v>
      </c>
      <c r="M18220" t="s">
        <v>212</v>
      </c>
      <c r="N18220" s="160" t="s">
        <v>207</v>
      </c>
      <c r="O18220" s="160" t="s">
        <v>80</v>
      </c>
    </row>
    <row r="18221" spans="9:15" x14ac:dyDescent="0.35">
      <c r="I18221">
        <v>122803</v>
      </c>
      <c r="J18221">
        <v>3791</v>
      </c>
      <c r="K18221">
        <v>170240</v>
      </c>
      <c r="L18221">
        <v>150.78</v>
      </c>
      <c r="M18221" t="s">
        <v>212</v>
      </c>
      <c r="N18221" s="160" t="s">
        <v>207</v>
      </c>
      <c r="O18221" s="160" t="s">
        <v>80</v>
      </c>
    </row>
    <row r="18222" spans="9:15" x14ac:dyDescent="0.35">
      <c r="I18222">
        <v>122803</v>
      </c>
      <c r="J18222">
        <v>3791</v>
      </c>
      <c r="K18222">
        <v>170240</v>
      </c>
      <c r="L18222">
        <v>150.78</v>
      </c>
      <c r="M18222" t="s">
        <v>212</v>
      </c>
      <c r="N18222" s="160" t="s">
        <v>207</v>
      </c>
      <c r="O18222" s="160" t="s">
        <v>80</v>
      </c>
    </row>
    <row r="18223" spans="9:15" x14ac:dyDescent="0.35">
      <c r="I18223">
        <v>122804</v>
      </c>
      <c r="J18223">
        <v>3791</v>
      </c>
      <c r="K18223">
        <v>170240</v>
      </c>
      <c r="L18223">
        <v>150.78</v>
      </c>
      <c r="M18223" t="s">
        <v>212</v>
      </c>
      <c r="N18223" s="160" t="s">
        <v>207</v>
      </c>
      <c r="O18223" s="160" t="s">
        <v>80</v>
      </c>
    </row>
    <row r="18224" spans="9:15" x14ac:dyDescent="0.35">
      <c r="I18224">
        <v>125287</v>
      </c>
      <c r="J18224">
        <v>3791</v>
      </c>
      <c r="K18224">
        <v>170240</v>
      </c>
      <c r="L18224">
        <v>65.61</v>
      </c>
      <c r="M18224" t="s">
        <v>212</v>
      </c>
      <c r="N18224" s="160" t="s">
        <v>10</v>
      </c>
      <c r="O18224" s="160" t="s">
        <v>80</v>
      </c>
    </row>
    <row r="18225" spans="9:15" x14ac:dyDescent="0.35">
      <c r="I18225">
        <v>125778</v>
      </c>
      <c r="J18225">
        <v>3791</v>
      </c>
      <c r="K18225">
        <v>170240</v>
      </c>
      <c r="L18225">
        <v>150.78</v>
      </c>
      <c r="M18225" t="s">
        <v>212</v>
      </c>
      <c r="N18225" s="160" t="s">
        <v>207</v>
      </c>
      <c r="O18225" s="160" t="s">
        <v>80</v>
      </c>
    </row>
    <row r="18226" spans="9:15" x14ac:dyDescent="0.35">
      <c r="I18226">
        <v>71189</v>
      </c>
      <c r="J18226">
        <v>4006</v>
      </c>
      <c r="K18226">
        <v>170249</v>
      </c>
      <c r="L18226">
        <v>24.42</v>
      </c>
      <c r="M18226" t="s">
        <v>212</v>
      </c>
      <c r="N18226" s="160" t="s">
        <v>8</v>
      </c>
      <c r="O18226" s="160" t="s">
        <v>80</v>
      </c>
    </row>
    <row r="18227" spans="9:15" x14ac:dyDescent="0.35">
      <c r="I18227">
        <v>16459</v>
      </c>
      <c r="J18227">
        <v>3630</v>
      </c>
      <c r="K18227">
        <v>170271</v>
      </c>
      <c r="L18227">
        <v>74.94</v>
      </c>
      <c r="M18227" t="s">
        <v>212</v>
      </c>
      <c r="N18227" s="160" t="s">
        <v>19</v>
      </c>
      <c r="O18227" s="160" t="s">
        <v>80</v>
      </c>
    </row>
    <row r="18228" spans="9:15" x14ac:dyDescent="0.35">
      <c r="I18228">
        <v>81192</v>
      </c>
      <c r="J18228">
        <v>3630</v>
      </c>
      <c r="K18228">
        <v>170271</v>
      </c>
      <c r="L18228">
        <v>55.19</v>
      </c>
      <c r="M18228" t="s">
        <v>212</v>
      </c>
      <c r="N18228" s="160" t="s">
        <v>7</v>
      </c>
      <c r="O18228" s="160" t="s">
        <v>80</v>
      </c>
    </row>
    <row r="18229" spans="9:15" x14ac:dyDescent="0.35">
      <c r="I18229">
        <v>118038</v>
      </c>
      <c r="J18229">
        <v>3630</v>
      </c>
      <c r="K18229">
        <v>170271</v>
      </c>
      <c r="L18229">
        <v>92.98</v>
      </c>
      <c r="M18229" t="s">
        <v>212</v>
      </c>
      <c r="N18229" s="160" t="s">
        <v>7</v>
      </c>
      <c r="O18229" s="160" t="s">
        <v>80</v>
      </c>
    </row>
    <row r="18230" spans="9:15" x14ac:dyDescent="0.35">
      <c r="I18230">
        <v>118484</v>
      </c>
      <c r="J18230">
        <v>3630</v>
      </c>
      <c r="K18230">
        <v>170271</v>
      </c>
      <c r="L18230">
        <v>125.73</v>
      </c>
      <c r="M18230" t="s">
        <v>212</v>
      </c>
      <c r="N18230" s="160" t="s">
        <v>7</v>
      </c>
      <c r="O18230" s="160" t="s">
        <v>80</v>
      </c>
    </row>
    <row r="18231" spans="9:15" x14ac:dyDescent="0.35">
      <c r="I18231">
        <v>119309</v>
      </c>
      <c r="J18231">
        <v>3630</v>
      </c>
      <c r="K18231">
        <v>170271</v>
      </c>
      <c r="L18231">
        <v>38.22</v>
      </c>
      <c r="M18231" t="s">
        <v>212</v>
      </c>
      <c r="N18231" s="160" t="s">
        <v>9</v>
      </c>
      <c r="O18231" s="160" t="s">
        <v>80</v>
      </c>
    </row>
    <row r="18232" spans="9:15" x14ac:dyDescent="0.35">
      <c r="I18232">
        <v>120935</v>
      </c>
      <c r="J18232">
        <v>3630</v>
      </c>
      <c r="K18232">
        <v>170271</v>
      </c>
      <c r="L18232">
        <v>26.55</v>
      </c>
      <c r="M18232" t="s">
        <v>212</v>
      </c>
      <c r="N18232" s="160" t="s">
        <v>10</v>
      </c>
      <c r="O18232" s="160" t="s">
        <v>80</v>
      </c>
    </row>
    <row r="18233" spans="9:15" x14ac:dyDescent="0.35">
      <c r="I18233">
        <v>7</v>
      </c>
      <c r="J18233">
        <v>3980</v>
      </c>
      <c r="K18233">
        <v>170284</v>
      </c>
      <c r="L18233">
        <v>205</v>
      </c>
      <c r="M18233" t="s">
        <v>212</v>
      </c>
      <c r="N18233" s="160" t="s">
        <v>9</v>
      </c>
      <c r="O18233" s="160" t="s">
        <v>80</v>
      </c>
    </row>
    <row r="18234" spans="9:15" x14ac:dyDescent="0.35">
      <c r="I18234">
        <v>72449</v>
      </c>
      <c r="J18234">
        <v>3980</v>
      </c>
      <c r="K18234">
        <v>170284</v>
      </c>
      <c r="L18234">
        <v>205</v>
      </c>
      <c r="M18234" t="s">
        <v>212</v>
      </c>
      <c r="N18234" s="160" t="s">
        <v>9</v>
      </c>
      <c r="O18234" s="160" t="s">
        <v>80</v>
      </c>
    </row>
    <row r="18235" spans="9:15" x14ac:dyDescent="0.35">
      <c r="I18235">
        <v>117767</v>
      </c>
      <c r="J18235">
        <v>3980</v>
      </c>
      <c r="K18235">
        <v>170284</v>
      </c>
      <c r="L18235">
        <v>92.97</v>
      </c>
      <c r="M18235" t="s">
        <v>212</v>
      </c>
      <c r="N18235" s="160" t="s">
        <v>7</v>
      </c>
      <c r="O18235" s="160" t="s">
        <v>80</v>
      </c>
    </row>
    <row r="18236" spans="9:15" x14ac:dyDescent="0.35">
      <c r="I18236">
        <v>118038</v>
      </c>
      <c r="J18236">
        <v>3980</v>
      </c>
      <c r="K18236">
        <v>170284</v>
      </c>
      <c r="L18236">
        <v>92.98</v>
      </c>
      <c r="M18236" t="s">
        <v>212</v>
      </c>
      <c r="N18236" s="160" t="s">
        <v>7</v>
      </c>
      <c r="O18236" s="160" t="s">
        <v>80</v>
      </c>
    </row>
    <row r="18237" spans="9:15" x14ac:dyDescent="0.35">
      <c r="I18237">
        <v>71189</v>
      </c>
      <c r="J18237">
        <v>3946</v>
      </c>
      <c r="K18237">
        <v>170286</v>
      </c>
      <c r="L18237">
        <v>2180.8000000000002</v>
      </c>
      <c r="M18237" t="s">
        <v>212</v>
      </c>
      <c r="N18237" s="160" t="s">
        <v>8</v>
      </c>
      <c r="O18237" s="160" t="s">
        <v>81</v>
      </c>
    </row>
    <row r="18238" spans="9:15" x14ac:dyDescent="0.35">
      <c r="I18238">
        <v>72449</v>
      </c>
      <c r="J18238">
        <v>3946</v>
      </c>
      <c r="K18238">
        <v>170286</v>
      </c>
      <c r="L18238">
        <v>785.17</v>
      </c>
      <c r="M18238" t="s">
        <v>212</v>
      </c>
      <c r="N18238" s="160" t="s">
        <v>9</v>
      </c>
      <c r="O18238" s="160" t="s">
        <v>81</v>
      </c>
    </row>
    <row r="18239" spans="9:15" x14ac:dyDescent="0.35">
      <c r="I18239">
        <v>78573</v>
      </c>
      <c r="J18239">
        <v>3946</v>
      </c>
      <c r="K18239">
        <v>170286</v>
      </c>
      <c r="L18239">
        <v>595.84</v>
      </c>
      <c r="M18239" t="s">
        <v>212</v>
      </c>
      <c r="N18239" s="160" t="s">
        <v>8</v>
      </c>
      <c r="O18239" s="160" t="s">
        <v>81</v>
      </c>
    </row>
    <row r="18240" spans="9:15" x14ac:dyDescent="0.35">
      <c r="I18240">
        <v>91312</v>
      </c>
      <c r="J18240">
        <v>3946</v>
      </c>
      <c r="K18240">
        <v>170286</v>
      </c>
      <c r="L18240">
        <v>871.68</v>
      </c>
      <c r="M18240" t="s">
        <v>212</v>
      </c>
      <c r="N18240" s="160" t="s">
        <v>8</v>
      </c>
      <c r="O18240" s="160" t="s">
        <v>81</v>
      </c>
    </row>
    <row r="18241" spans="9:15" x14ac:dyDescent="0.35">
      <c r="I18241">
        <v>91312</v>
      </c>
      <c r="J18241">
        <v>3946</v>
      </c>
      <c r="K18241">
        <v>170286</v>
      </c>
      <c r="L18241">
        <v>793.15</v>
      </c>
      <c r="M18241" t="s">
        <v>212</v>
      </c>
      <c r="N18241" s="160" t="s">
        <v>8</v>
      </c>
      <c r="O18241" s="160" t="s">
        <v>81</v>
      </c>
    </row>
    <row r="18242" spans="9:15" x14ac:dyDescent="0.35">
      <c r="I18242">
        <v>97192</v>
      </c>
      <c r="J18242">
        <v>3946</v>
      </c>
      <c r="K18242">
        <v>170286</v>
      </c>
      <c r="L18242">
        <v>957.12</v>
      </c>
      <c r="M18242" t="s">
        <v>212</v>
      </c>
      <c r="N18242" s="160" t="s">
        <v>7</v>
      </c>
      <c r="O18242" s="160" t="s">
        <v>81</v>
      </c>
    </row>
    <row r="18243" spans="9:15" x14ac:dyDescent="0.35">
      <c r="I18243">
        <v>118850</v>
      </c>
      <c r="J18243">
        <v>3946</v>
      </c>
      <c r="K18243">
        <v>170286</v>
      </c>
      <c r="L18243">
        <v>700</v>
      </c>
      <c r="M18243" t="s">
        <v>212</v>
      </c>
      <c r="N18243" s="160" t="s">
        <v>8</v>
      </c>
      <c r="O18243" s="160" t="s">
        <v>81</v>
      </c>
    </row>
    <row r="18244" spans="9:15" x14ac:dyDescent="0.35">
      <c r="I18244">
        <v>118850</v>
      </c>
      <c r="J18244">
        <v>3946</v>
      </c>
      <c r="K18244">
        <v>170286</v>
      </c>
      <c r="L18244">
        <v>383.88</v>
      </c>
      <c r="M18244" t="s">
        <v>212</v>
      </c>
      <c r="N18244" s="160" t="s">
        <v>8</v>
      </c>
      <c r="O18244" s="160" t="s">
        <v>81</v>
      </c>
    </row>
    <row r="18245" spans="9:15" x14ac:dyDescent="0.35">
      <c r="I18245">
        <v>119309</v>
      </c>
      <c r="J18245">
        <v>3946</v>
      </c>
      <c r="K18245">
        <v>170286</v>
      </c>
      <c r="L18245">
        <v>154.12</v>
      </c>
      <c r="M18245" t="s">
        <v>212</v>
      </c>
      <c r="N18245" s="160" t="s">
        <v>9</v>
      </c>
      <c r="O18245" s="160" t="s">
        <v>81</v>
      </c>
    </row>
    <row r="18246" spans="9:15" x14ac:dyDescent="0.35">
      <c r="I18246">
        <v>120833</v>
      </c>
      <c r="J18246">
        <v>3946</v>
      </c>
      <c r="K18246">
        <v>170286</v>
      </c>
      <c r="L18246">
        <v>220.92</v>
      </c>
      <c r="M18246" t="s">
        <v>212</v>
      </c>
      <c r="N18246" s="160" t="s">
        <v>10</v>
      </c>
      <c r="O18246" s="160" t="s">
        <v>81</v>
      </c>
    </row>
    <row r="18247" spans="9:15" x14ac:dyDescent="0.35">
      <c r="I18247">
        <v>120833</v>
      </c>
      <c r="J18247">
        <v>3946</v>
      </c>
      <c r="K18247">
        <v>170286</v>
      </c>
      <c r="L18247">
        <v>107.08</v>
      </c>
      <c r="M18247" t="s">
        <v>212</v>
      </c>
      <c r="N18247" s="160" t="s">
        <v>10</v>
      </c>
      <c r="O18247" s="160" t="s">
        <v>81</v>
      </c>
    </row>
    <row r="18248" spans="9:15" x14ac:dyDescent="0.35">
      <c r="I18248">
        <v>120834</v>
      </c>
      <c r="J18248">
        <v>3946</v>
      </c>
      <c r="K18248">
        <v>170286</v>
      </c>
      <c r="L18248">
        <v>157.80000000000001</v>
      </c>
      <c r="M18248" t="s">
        <v>212</v>
      </c>
      <c r="N18248" s="160" t="s">
        <v>10</v>
      </c>
      <c r="O18248" s="160" t="s">
        <v>81</v>
      </c>
    </row>
    <row r="18249" spans="9:15" x14ac:dyDescent="0.35">
      <c r="I18249">
        <v>120834</v>
      </c>
      <c r="J18249">
        <v>3946</v>
      </c>
      <c r="K18249">
        <v>170286</v>
      </c>
      <c r="L18249">
        <v>187.39</v>
      </c>
      <c r="M18249" t="s">
        <v>212</v>
      </c>
      <c r="N18249" s="160" t="s">
        <v>10</v>
      </c>
      <c r="O18249" s="160" t="s">
        <v>81</v>
      </c>
    </row>
    <row r="18250" spans="9:15" x14ac:dyDescent="0.35">
      <c r="I18250">
        <v>120935</v>
      </c>
      <c r="J18250">
        <v>3946</v>
      </c>
      <c r="K18250">
        <v>170286</v>
      </c>
      <c r="L18250">
        <v>189.36</v>
      </c>
      <c r="M18250" t="s">
        <v>212</v>
      </c>
      <c r="N18250" s="160" t="s">
        <v>10</v>
      </c>
      <c r="O18250" s="160" t="s">
        <v>81</v>
      </c>
    </row>
    <row r="18251" spans="9:15" x14ac:dyDescent="0.35">
      <c r="I18251">
        <v>120935</v>
      </c>
      <c r="J18251">
        <v>3946</v>
      </c>
      <c r="K18251">
        <v>170286</v>
      </c>
      <c r="L18251">
        <v>133.85</v>
      </c>
      <c r="M18251" t="s">
        <v>212</v>
      </c>
      <c r="N18251" s="160" t="s">
        <v>10</v>
      </c>
      <c r="O18251" s="160" t="s">
        <v>81</v>
      </c>
    </row>
    <row r="18252" spans="9:15" x14ac:dyDescent="0.35">
      <c r="I18252">
        <v>120936</v>
      </c>
      <c r="J18252">
        <v>3946</v>
      </c>
      <c r="K18252">
        <v>170286</v>
      </c>
      <c r="L18252">
        <v>157.80000000000001</v>
      </c>
      <c r="M18252" t="s">
        <v>212</v>
      </c>
      <c r="N18252" s="160" t="s">
        <v>10</v>
      </c>
      <c r="O18252" s="160" t="s">
        <v>81</v>
      </c>
    </row>
    <row r="18253" spans="9:15" x14ac:dyDescent="0.35">
      <c r="I18253">
        <v>120936</v>
      </c>
      <c r="J18253">
        <v>3946</v>
      </c>
      <c r="K18253">
        <v>170286</v>
      </c>
      <c r="L18253">
        <v>133.85</v>
      </c>
      <c r="M18253" t="s">
        <v>212</v>
      </c>
      <c r="N18253" s="160" t="s">
        <v>10</v>
      </c>
      <c r="O18253" s="160" t="s">
        <v>81</v>
      </c>
    </row>
    <row r="18254" spans="9:15" x14ac:dyDescent="0.35">
      <c r="I18254">
        <v>122731</v>
      </c>
      <c r="J18254">
        <v>3946</v>
      </c>
      <c r="K18254">
        <v>170286</v>
      </c>
      <c r="L18254">
        <v>157.80000000000001</v>
      </c>
      <c r="M18254" t="s">
        <v>212</v>
      </c>
      <c r="N18254" s="160" t="s">
        <v>10</v>
      </c>
      <c r="O18254" s="160" t="s">
        <v>81</v>
      </c>
    </row>
    <row r="18255" spans="9:15" x14ac:dyDescent="0.35">
      <c r="I18255">
        <v>122731</v>
      </c>
      <c r="J18255">
        <v>3946</v>
      </c>
      <c r="K18255">
        <v>170286</v>
      </c>
      <c r="L18255">
        <v>80.31</v>
      </c>
      <c r="M18255" t="s">
        <v>212</v>
      </c>
      <c r="N18255" s="160" t="s">
        <v>10</v>
      </c>
      <c r="O18255" s="160" t="s">
        <v>81</v>
      </c>
    </row>
    <row r="18256" spans="9:15" x14ac:dyDescent="0.35">
      <c r="I18256">
        <v>7</v>
      </c>
      <c r="J18256">
        <v>3985</v>
      </c>
      <c r="K18256">
        <v>170288</v>
      </c>
      <c r="L18256">
        <v>194.4</v>
      </c>
      <c r="M18256" t="s">
        <v>212</v>
      </c>
      <c r="N18256" s="160" t="s">
        <v>9</v>
      </c>
      <c r="O18256" s="160" t="s">
        <v>80</v>
      </c>
    </row>
    <row r="18257" spans="9:15" x14ac:dyDescent="0.35">
      <c r="I18257">
        <v>71189</v>
      </c>
      <c r="J18257">
        <v>3985</v>
      </c>
      <c r="K18257">
        <v>170288</v>
      </c>
      <c r="L18257">
        <v>488.34</v>
      </c>
      <c r="M18257" t="s">
        <v>212</v>
      </c>
      <c r="N18257" s="160" t="s">
        <v>8</v>
      </c>
      <c r="O18257" s="160" t="s">
        <v>80</v>
      </c>
    </row>
    <row r="18258" spans="9:15" x14ac:dyDescent="0.35">
      <c r="I18258">
        <v>71189</v>
      </c>
      <c r="J18258">
        <v>3985</v>
      </c>
      <c r="K18258">
        <v>170288</v>
      </c>
      <c r="L18258">
        <v>24.42</v>
      </c>
      <c r="M18258" t="s">
        <v>212</v>
      </c>
      <c r="N18258" s="160" t="s">
        <v>8</v>
      </c>
      <c r="O18258" s="160" t="s">
        <v>80</v>
      </c>
    </row>
    <row r="18259" spans="9:15" x14ac:dyDescent="0.35">
      <c r="I18259">
        <v>71189</v>
      </c>
      <c r="J18259">
        <v>3985</v>
      </c>
      <c r="K18259">
        <v>170288</v>
      </c>
      <c r="L18259">
        <v>488.34</v>
      </c>
      <c r="M18259" t="s">
        <v>212</v>
      </c>
      <c r="N18259" s="160" t="s">
        <v>8</v>
      </c>
      <c r="O18259" s="160" t="s">
        <v>80</v>
      </c>
    </row>
    <row r="18260" spans="9:15" x14ac:dyDescent="0.35">
      <c r="I18260">
        <v>91312</v>
      </c>
      <c r="J18260">
        <v>3985</v>
      </c>
      <c r="K18260">
        <v>170288</v>
      </c>
      <c r="L18260">
        <v>130.91999999999999</v>
      </c>
      <c r="M18260" t="s">
        <v>212</v>
      </c>
      <c r="N18260" s="160" t="s">
        <v>8</v>
      </c>
      <c r="O18260" s="160" t="s">
        <v>80</v>
      </c>
    </row>
    <row r="18261" spans="9:15" x14ac:dyDescent="0.35">
      <c r="I18261">
        <v>91312</v>
      </c>
      <c r="J18261">
        <v>3985</v>
      </c>
      <c r="K18261">
        <v>170288</v>
      </c>
      <c r="L18261">
        <v>785.52</v>
      </c>
      <c r="M18261" t="s">
        <v>212</v>
      </c>
      <c r="N18261" s="160" t="s">
        <v>8</v>
      </c>
      <c r="O18261" s="160" t="s">
        <v>80</v>
      </c>
    </row>
    <row r="18262" spans="9:15" x14ac:dyDescent="0.35">
      <c r="I18262">
        <v>103732</v>
      </c>
      <c r="J18262">
        <v>3985</v>
      </c>
      <c r="K18262">
        <v>170288</v>
      </c>
      <c r="L18262">
        <v>328.44</v>
      </c>
      <c r="M18262" t="s">
        <v>212</v>
      </c>
      <c r="N18262" s="160" t="s">
        <v>8</v>
      </c>
      <c r="O18262" s="160" t="s">
        <v>80</v>
      </c>
    </row>
    <row r="18263" spans="9:15" x14ac:dyDescent="0.35">
      <c r="I18263">
        <v>118850</v>
      </c>
      <c r="J18263">
        <v>3985</v>
      </c>
      <c r="K18263">
        <v>170288</v>
      </c>
      <c r="L18263">
        <v>253.46</v>
      </c>
      <c r="M18263" t="s">
        <v>212</v>
      </c>
      <c r="N18263" s="160" t="s">
        <v>8</v>
      </c>
      <c r="O18263" s="160" t="s">
        <v>80</v>
      </c>
    </row>
    <row r="18264" spans="9:15" x14ac:dyDescent="0.35">
      <c r="I18264">
        <v>122803</v>
      </c>
      <c r="J18264">
        <v>3985</v>
      </c>
      <c r="K18264">
        <v>170288</v>
      </c>
      <c r="L18264">
        <v>150.57</v>
      </c>
      <c r="M18264" t="s">
        <v>212</v>
      </c>
      <c r="N18264" s="160" t="s">
        <v>207</v>
      </c>
      <c r="O18264" s="160" t="s">
        <v>80</v>
      </c>
    </row>
    <row r="18265" spans="9:15" x14ac:dyDescent="0.35">
      <c r="I18265">
        <v>122804</v>
      </c>
      <c r="J18265">
        <v>3985</v>
      </c>
      <c r="K18265">
        <v>170288</v>
      </c>
      <c r="L18265">
        <v>150.57</v>
      </c>
      <c r="M18265" t="s">
        <v>212</v>
      </c>
      <c r="N18265" s="160" t="s">
        <v>207</v>
      </c>
      <c r="O18265" s="160" t="s">
        <v>80</v>
      </c>
    </row>
    <row r="18266" spans="9:15" x14ac:dyDescent="0.35">
      <c r="I18266">
        <v>74395</v>
      </c>
      <c r="J18266">
        <v>417</v>
      </c>
      <c r="K18266">
        <v>170292</v>
      </c>
      <c r="L18266">
        <v>87.3</v>
      </c>
      <c r="M18266" t="s">
        <v>212</v>
      </c>
      <c r="N18266" s="160" t="s">
        <v>7</v>
      </c>
      <c r="O18266" s="160" t="s">
        <v>80</v>
      </c>
    </row>
    <row r="18267" spans="9:15" x14ac:dyDescent="0.35">
      <c r="I18267">
        <v>77912</v>
      </c>
      <c r="J18267">
        <v>417</v>
      </c>
      <c r="K18267">
        <v>170292</v>
      </c>
      <c r="L18267">
        <v>54.8</v>
      </c>
      <c r="M18267" t="s">
        <v>212</v>
      </c>
      <c r="N18267" s="160" t="s">
        <v>8</v>
      </c>
      <c r="O18267" s="160" t="s">
        <v>80</v>
      </c>
    </row>
    <row r="18268" spans="9:15" x14ac:dyDescent="0.35">
      <c r="I18268">
        <v>78573</v>
      </c>
      <c r="J18268">
        <v>417</v>
      </c>
      <c r="K18268">
        <v>170292</v>
      </c>
      <c r="L18268">
        <v>126.29</v>
      </c>
      <c r="M18268" t="s">
        <v>212</v>
      </c>
      <c r="N18268" s="160" t="s">
        <v>8</v>
      </c>
      <c r="O18268" s="160" t="s">
        <v>80</v>
      </c>
    </row>
    <row r="18269" spans="9:15" x14ac:dyDescent="0.35">
      <c r="I18269">
        <v>81192</v>
      </c>
      <c r="J18269">
        <v>417</v>
      </c>
      <c r="K18269">
        <v>170292</v>
      </c>
      <c r="L18269">
        <v>55.19</v>
      </c>
      <c r="M18269" t="s">
        <v>212</v>
      </c>
      <c r="N18269" s="160" t="s">
        <v>7</v>
      </c>
      <c r="O18269" s="160" t="s">
        <v>80</v>
      </c>
    </row>
    <row r="18270" spans="9:15" x14ac:dyDescent="0.35">
      <c r="I18270">
        <v>91312</v>
      </c>
      <c r="J18270">
        <v>417</v>
      </c>
      <c r="K18270">
        <v>170292</v>
      </c>
      <c r="L18270">
        <v>130.91999999999999</v>
      </c>
      <c r="M18270" t="s">
        <v>212</v>
      </c>
      <c r="N18270" s="160" t="s">
        <v>8</v>
      </c>
      <c r="O18270" s="160" t="s">
        <v>80</v>
      </c>
    </row>
    <row r="18271" spans="9:15" x14ac:dyDescent="0.35">
      <c r="I18271">
        <v>117441</v>
      </c>
      <c r="J18271">
        <v>417</v>
      </c>
      <c r="K18271">
        <v>170292</v>
      </c>
      <c r="L18271">
        <v>137.44999999999999</v>
      </c>
      <c r="M18271" t="s">
        <v>212</v>
      </c>
      <c r="N18271" s="160" t="s">
        <v>9</v>
      </c>
      <c r="O18271" s="160" t="s">
        <v>80</v>
      </c>
    </row>
    <row r="18272" spans="9:15" x14ac:dyDescent="0.35">
      <c r="I18272">
        <v>117767</v>
      </c>
      <c r="J18272">
        <v>417</v>
      </c>
      <c r="K18272">
        <v>170292</v>
      </c>
      <c r="L18272">
        <v>92.83</v>
      </c>
      <c r="M18272" t="s">
        <v>212</v>
      </c>
      <c r="N18272" s="160" t="s">
        <v>7</v>
      </c>
      <c r="O18272" s="160" t="s">
        <v>80</v>
      </c>
    </row>
    <row r="18273" spans="9:15" x14ac:dyDescent="0.35">
      <c r="I18273">
        <v>118038</v>
      </c>
      <c r="J18273">
        <v>417</v>
      </c>
      <c r="K18273">
        <v>170292</v>
      </c>
      <c r="L18273">
        <v>92.84</v>
      </c>
      <c r="M18273" t="s">
        <v>212</v>
      </c>
      <c r="N18273" s="160" t="s">
        <v>7</v>
      </c>
      <c r="O18273" s="160" t="s">
        <v>80</v>
      </c>
    </row>
    <row r="18274" spans="9:15" x14ac:dyDescent="0.35">
      <c r="I18274">
        <v>118038</v>
      </c>
      <c r="J18274">
        <v>417</v>
      </c>
      <c r="K18274">
        <v>170292</v>
      </c>
      <c r="L18274">
        <v>92.84</v>
      </c>
      <c r="M18274" t="s">
        <v>212</v>
      </c>
      <c r="N18274" s="160" t="s">
        <v>7</v>
      </c>
      <c r="O18274" s="160" t="s">
        <v>80</v>
      </c>
    </row>
    <row r="18275" spans="9:15" x14ac:dyDescent="0.35">
      <c r="I18275">
        <v>120833</v>
      </c>
      <c r="J18275">
        <v>417</v>
      </c>
      <c r="K18275">
        <v>170292</v>
      </c>
      <c r="L18275">
        <v>26.51</v>
      </c>
      <c r="M18275" t="s">
        <v>212</v>
      </c>
      <c r="N18275" s="160" t="s">
        <v>10</v>
      </c>
      <c r="O18275" s="160" t="s">
        <v>80</v>
      </c>
    </row>
    <row r="18276" spans="9:15" x14ac:dyDescent="0.35">
      <c r="I18276">
        <v>120834</v>
      </c>
      <c r="J18276">
        <v>417</v>
      </c>
      <c r="K18276">
        <v>170292</v>
      </c>
      <c r="L18276">
        <v>26.51</v>
      </c>
      <c r="M18276" t="s">
        <v>212</v>
      </c>
      <c r="N18276" s="160" t="s">
        <v>10</v>
      </c>
      <c r="O18276" s="160" t="s">
        <v>80</v>
      </c>
    </row>
    <row r="18277" spans="9:15" x14ac:dyDescent="0.35">
      <c r="I18277">
        <v>120935</v>
      </c>
      <c r="J18277">
        <v>417</v>
      </c>
      <c r="K18277">
        <v>170292</v>
      </c>
      <c r="L18277">
        <v>26.51</v>
      </c>
      <c r="M18277" t="s">
        <v>212</v>
      </c>
      <c r="N18277" s="160" t="s">
        <v>10</v>
      </c>
      <c r="O18277" s="160" t="s">
        <v>80</v>
      </c>
    </row>
    <row r="18278" spans="9:15" x14ac:dyDescent="0.35">
      <c r="I18278">
        <v>120936</v>
      </c>
      <c r="J18278">
        <v>417</v>
      </c>
      <c r="K18278">
        <v>170292</v>
      </c>
      <c r="L18278">
        <v>26.51</v>
      </c>
      <c r="M18278" t="s">
        <v>212</v>
      </c>
      <c r="N18278" s="160" t="s">
        <v>10</v>
      </c>
      <c r="O18278" s="160" t="s">
        <v>80</v>
      </c>
    </row>
    <row r="18279" spans="9:15" x14ac:dyDescent="0.35">
      <c r="I18279">
        <v>122731</v>
      </c>
      <c r="J18279">
        <v>417</v>
      </c>
      <c r="K18279">
        <v>170292</v>
      </c>
      <c r="L18279">
        <v>26.51</v>
      </c>
      <c r="M18279" t="s">
        <v>212</v>
      </c>
      <c r="N18279" s="160" t="s">
        <v>10</v>
      </c>
      <c r="O18279" s="160" t="s">
        <v>80</v>
      </c>
    </row>
    <row r="18280" spans="9:15" x14ac:dyDescent="0.35">
      <c r="I18280">
        <v>122803</v>
      </c>
      <c r="J18280">
        <v>417</v>
      </c>
      <c r="K18280">
        <v>170292</v>
      </c>
      <c r="L18280">
        <v>150.57</v>
      </c>
      <c r="M18280" t="s">
        <v>212</v>
      </c>
      <c r="N18280" s="160" t="s">
        <v>207</v>
      </c>
      <c r="O18280" s="160" t="s">
        <v>80</v>
      </c>
    </row>
    <row r="18281" spans="9:15" x14ac:dyDescent="0.35">
      <c r="I18281">
        <v>7</v>
      </c>
      <c r="J18281">
        <v>899</v>
      </c>
      <c r="K18281">
        <v>170309</v>
      </c>
      <c r="L18281">
        <v>194.4</v>
      </c>
      <c r="M18281" t="s">
        <v>212</v>
      </c>
      <c r="N18281" s="160" t="s">
        <v>9</v>
      </c>
      <c r="O18281" s="160" t="s">
        <v>80</v>
      </c>
    </row>
    <row r="18282" spans="9:15" x14ac:dyDescent="0.35">
      <c r="I18282">
        <v>71189</v>
      </c>
      <c r="J18282">
        <v>899</v>
      </c>
      <c r="K18282">
        <v>170309</v>
      </c>
      <c r="L18282">
        <v>24.42</v>
      </c>
      <c r="M18282" t="s">
        <v>212</v>
      </c>
      <c r="N18282" s="160" t="s">
        <v>8</v>
      </c>
      <c r="O18282" s="160" t="s">
        <v>80</v>
      </c>
    </row>
    <row r="18283" spans="9:15" x14ac:dyDescent="0.35">
      <c r="I18283">
        <v>71189</v>
      </c>
      <c r="J18283">
        <v>899</v>
      </c>
      <c r="K18283">
        <v>170309</v>
      </c>
      <c r="L18283">
        <v>24.42</v>
      </c>
      <c r="M18283" t="s">
        <v>212</v>
      </c>
      <c r="N18283" s="160" t="s">
        <v>8</v>
      </c>
      <c r="O18283" s="160" t="s">
        <v>80</v>
      </c>
    </row>
    <row r="18284" spans="9:15" x14ac:dyDescent="0.35">
      <c r="I18284">
        <v>77912</v>
      </c>
      <c r="J18284">
        <v>899</v>
      </c>
      <c r="K18284">
        <v>170309</v>
      </c>
      <c r="L18284">
        <v>54.8</v>
      </c>
      <c r="M18284" t="s">
        <v>212</v>
      </c>
      <c r="N18284" s="160" t="s">
        <v>8</v>
      </c>
      <c r="O18284" s="160" t="s">
        <v>80</v>
      </c>
    </row>
    <row r="18285" spans="9:15" x14ac:dyDescent="0.35">
      <c r="I18285">
        <v>91312</v>
      </c>
      <c r="J18285">
        <v>899</v>
      </c>
      <c r="K18285">
        <v>170309</v>
      </c>
      <c r="L18285">
        <v>130.91999999999999</v>
      </c>
      <c r="M18285" t="s">
        <v>212</v>
      </c>
      <c r="N18285" s="160" t="s">
        <v>8</v>
      </c>
      <c r="O18285" s="160" t="s">
        <v>80</v>
      </c>
    </row>
    <row r="18286" spans="9:15" x14ac:dyDescent="0.35">
      <c r="I18286">
        <v>101972</v>
      </c>
      <c r="J18286">
        <v>899</v>
      </c>
      <c r="K18286">
        <v>170309</v>
      </c>
      <c r="L18286">
        <v>177.88</v>
      </c>
      <c r="M18286" t="s">
        <v>212</v>
      </c>
      <c r="N18286" s="160" t="s">
        <v>19</v>
      </c>
      <c r="O18286" s="160" t="s">
        <v>80</v>
      </c>
    </row>
    <row r="18287" spans="9:15" x14ac:dyDescent="0.35">
      <c r="I18287">
        <v>101972</v>
      </c>
      <c r="J18287">
        <v>899</v>
      </c>
      <c r="K18287">
        <v>170309</v>
      </c>
      <c r="L18287">
        <v>88.94</v>
      </c>
      <c r="M18287" t="s">
        <v>212</v>
      </c>
      <c r="N18287" s="160" t="s">
        <v>19</v>
      </c>
      <c r="O18287" s="160" t="s">
        <v>80</v>
      </c>
    </row>
    <row r="18288" spans="9:15" x14ac:dyDescent="0.35">
      <c r="I18288">
        <v>103732</v>
      </c>
      <c r="J18288">
        <v>899</v>
      </c>
      <c r="K18288">
        <v>170309</v>
      </c>
      <c r="L18288">
        <v>109.5</v>
      </c>
      <c r="M18288" t="s">
        <v>212</v>
      </c>
      <c r="N18288" s="160" t="s">
        <v>8</v>
      </c>
      <c r="O18288" s="160" t="s">
        <v>80</v>
      </c>
    </row>
    <row r="18289" spans="9:15" x14ac:dyDescent="0.35">
      <c r="I18289">
        <v>125023</v>
      </c>
      <c r="J18289">
        <v>899</v>
      </c>
      <c r="K18289">
        <v>170309</v>
      </c>
      <c r="L18289">
        <v>97.18</v>
      </c>
      <c r="M18289" t="s">
        <v>212</v>
      </c>
      <c r="N18289" s="160" t="s">
        <v>9</v>
      </c>
      <c r="O18289" s="160" t="s">
        <v>80</v>
      </c>
    </row>
    <row r="18290" spans="9:15" x14ac:dyDescent="0.35">
      <c r="I18290">
        <v>118484</v>
      </c>
      <c r="J18290">
        <v>3981</v>
      </c>
      <c r="K18290">
        <v>170318</v>
      </c>
      <c r="L18290">
        <v>125.73</v>
      </c>
      <c r="M18290" t="s">
        <v>212</v>
      </c>
      <c r="N18290" s="160" t="s">
        <v>7</v>
      </c>
      <c r="O18290" s="160" t="s">
        <v>80</v>
      </c>
    </row>
    <row r="18291" spans="9:15" x14ac:dyDescent="0.35">
      <c r="I18291">
        <v>91312</v>
      </c>
      <c r="J18291">
        <v>4021</v>
      </c>
      <c r="K18291">
        <v>170330</v>
      </c>
      <c r="L18291">
        <v>130.91999999999999</v>
      </c>
      <c r="M18291" t="s">
        <v>212</v>
      </c>
      <c r="N18291" s="160" t="s">
        <v>8</v>
      </c>
      <c r="O18291" s="160" t="s">
        <v>80</v>
      </c>
    </row>
    <row r="18292" spans="9:15" x14ac:dyDescent="0.35">
      <c r="I18292">
        <v>118484</v>
      </c>
      <c r="J18292">
        <v>4021</v>
      </c>
      <c r="K18292">
        <v>170330</v>
      </c>
      <c r="L18292">
        <v>125.73</v>
      </c>
      <c r="M18292" t="s">
        <v>212</v>
      </c>
      <c r="N18292" s="160" t="s">
        <v>7</v>
      </c>
      <c r="O18292" s="160" t="s">
        <v>80</v>
      </c>
    </row>
    <row r="18293" spans="9:15" x14ac:dyDescent="0.35">
      <c r="I18293">
        <v>120935</v>
      </c>
      <c r="J18293">
        <v>4021</v>
      </c>
      <c r="K18293">
        <v>170330</v>
      </c>
      <c r="L18293">
        <v>26.51</v>
      </c>
      <c r="M18293" t="s">
        <v>212</v>
      </c>
      <c r="N18293" s="160" t="s">
        <v>10</v>
      </c>
      <c r="O18293" s="160" t="s">
        <v>80</v>
      </c>
    </row>
    <row r="18294" spans="9:15" x14ac:dyDescent="0.35">
      <c r="I18294">
        <v>120936</v>
      </c>
      <c r="J18294">
        <v>4021</v>
      </c>
      <c r="K18294">
        <v>170330</v>
      </c>
      <c r="L18294">
        <v>26.51</v>
      </c>
      <c r="M18294" t="s">
        <v>212</v>
      </c>
      <c r="N18294" s="160" t="s">
        <v>10</v>
      </c>
      <c r="O18294" s="160" t="s">
        <v>80</v>
      </c>
    </row>
    <row r="18295" spans="9:15" x14ac:dyDescent="0.35">
      <c r="I18295">
        <v>125023</v>
      </c>
      <c r="J18295">
        <v>4021</v>
      </c>
      <c r="K18295">
        <v>170330</v>
      </c>
      <c r="L18295">
        <v>97.18</v>
      </c>
      <c r="M18295" t="s">
        <v>212</v>
      </c>
      <c r="N18295" s="160" t="s">
        <v>9</v>
      </c>
      <c r="O18295" s="160" t="s">
        <v>80</v>
      </c>
    </row>
    <row r="18296" spans="9:15" x14ac:dyDescent="0.35">
      <c r="I18296">
        <v>91312</v>
      </c>
      <c r="J18296">
        <v>3969</v>
      </c>
      <c r="K18296">
        <v>170368</v>
      </c>
      <c r="L18296">
        <v>130.91999999999999</v>
      </c>
      <c r="M18296" t="s">
        <v>212</v>
      </c>
      <c r="N18296" s="160" t="s">
        <v>8</v>
      </c>
      <c r="O18296" s="160" t="s">
        <v>80</v>
      </c>
    </row>
    <row r="18297" spans="9:15" x14ac:dyDescent="0.35">
      <c r="I18297">
        <v>101972</v>
      </c>
      <c r="J18297">
        <v>3969</v>
      </c>
      <c r="K18297">
        <v>170368</v>
      </c>
      <c r="L18297">
        <v>533.26</v>
      </c>
      <c r="M18297" t="s">
        <v>212</v>
      </c>
      <c r="N18297" s="160" t="s">
        <v>19</v>
      </c>
      <c r="O18297" s="160" t="s">
        <v>80</v>
      </c>
    </row>
    <row r="18298" spans="9:15" x14ac:dyDescent="0.35">
      <c r="I18298">
        <v>101972</v>
      </c>
      <c r="J18298">
        <v>3969</v>
      </c>
      <c r="K18298">
        <v>170368</v>
      </c>
      <c r="L18298">
        <v>479.78</v>
      </c>
      <c r="M18298" t="s">
        <v>212</v>
      </c>
      <c r="N18298" s="160" t="s">
        <v>19</v>
      </c>
      <c r="O18298" s="160" t="s">
        <v>80</v>
      </c>
    </row>
    <row r="18299" spans="9:15" x14ac:dyDescent="0.35">
      <c r="I18299">
        <v>116372</v>
      </c>
      <c r="J18299">
        <v>3791</v>
      </c>
      <c r="K18299">
        <v>170373</v>
      </c>
      <c r="L18299">
        <v>22.55</v>
      </c>
      <c r="M18299" t="s">
        <v>212</v>
      </c>
      <c r="N18299" s="160" t="s">
        <v>19</v>
      </c>
      <c r="O18299" s="160" t="s">
        <v>80</v>
      </c>
    </row>
    <row r="18300" spans="9:15" x14ac:dyDescent="0.35">
      <c r="I18300">
        <v>116372</v>
      </c>
      <c r="J18300">
        <v>3791</v>
      </c>
      <c r="K18300">
        <v>170373</v>
      </c>
      <c r="L18300">
        <v>22.55</v>
      </c>
      <c r="M18300" t="s">
        <v>212</v>
      </c>
      <c r="N18300" s="160" t="s">
        <v>19</v>
      </c>
      <c r="O18300" s="160" t="s">
        <v>80</v>
      </c>
    </row>
    <row r="18301" spans="9:15" x14ac:dyDescent="0.35">
      <c r="I18301">
        <v>16459</v>
      </c>
      <c r="J18301">
        <v>3681</v>
      </c>
      <c r="K18301">
        <v>170375</v>
      </c>
      <c r="L18301">
        <v>74.83</v>
      </c>
      <c r="M18301" t="s">
        <v>212</v>
      </c>
      <c r="N18301" s="160" t="s">
        <v>19</v>
      </c>
      <c r="O18301" s="160" t="s">
        <v>80</v>
      </c>
    </row>
    <row r="18302" spans="9:15" x14ac:dyDescent="0.35">
      <c r="I18302">
        <v>71189</v>
      </c>
      <c r="J18302">
        <v>3681</v>
      </c>
      <c r="K18302">
        <v>170375</v>
      </c>
      <c r="L18302">
        <v>48.84</v>
      </c>
      <c r="M18302" t="s">
        <v>212</v>
      </c>
      <c r="N18302" s="160" t="s">
        <v>8</v>
      </c>
      <c r="O18302" s="160" t="s">
        <v>80</v>
      </c>
    </row>
    <row r="18303" spans="9:15" x14ac:dyDescent="0.35">
      <c r="I18303">
        <v>91312</v>
      </c>
      <c r="J18303">
        <v>3681</v>
      </c>
      <c r="K18303">
        <v>170375</v>
      </c>
      <c r="L18303">
        <v>130.91999999999999</v>
      </c>
      <c r="M18303" t="s">
        <v>212</v>
      </c>
      <c r="N18303" s="160" t="s">
        <v>8</v>
      </c>
      <c r="O18303" s="160" t="s">
        <v>80</v>
      </c>
    </row>
    <row r="18304" spans="9:15" x14ac:dyDescent="0.35">
      <c r="I18304">
        <v>103732</v>
      </c>
      <c r="J18304">
        <v>3681</v>
      </c>
      <c r="K18304">
        <v>170375</v>
      </c>
      <c r="L18304">
        <v>73</v>
      </c>
      <c r="M18304" t="s">
        <v>212</v>
      </c>
      <c r="N18304" s="160" t="s">
        <v>8</v>
      </c>
      <c r="O18304" s="160" t="s">
        <v>80</v>
      </c>
    </row>
    <row r="18305" spans="9:15" x14ac:dyDescent="0.35">
      <c r="I18305">
        <v>116372</v>
      </c>
      <c r="J18305">
        <v>3681</v>
      </c>
      <c r="K18305">
        <v>170375</v>
      </c>
      <c r="L18305">
        <v>23.81</v>
      </c>
      <c r="M18305" t="s">
        <v>212</v>
      </c>
      <c r="N18305" s="160" t="s">
        <v>19</v>
      </c>
      <c r="O18305" s="160" t="s">
        <v>80</v>
      </c>
    </row>
    <row r="18306" spans="9:15" x14ac:dyDescent="0.35">
      <c r="I18306">
        <v>118850</v>
      </c>
      <c r="J18306">
        <v>3681</v>
      </c>
      <c r="K18306">
        <v>170375</v>
      </c>
      <c r="L18306">
        <v>126.73</v>
      </c>
      <c r="M18306" t="s">
        <v>212</v>
      </c>
      <c r="N18306" s="160" t="s">
        <v>8</v>
      </c>
      <c r="O18306" s="160" t="s">
        <v>80</v>
      </c>
    </row>
    <row r="18307" spans="9:15" x14ac:dyDescent="0.35">
      <c r="I18307">
        <v>16459</v>
      </c>
      <c r="J18307">
        <v>3967</v>
      </c>
      <c r="K18307">
        <v>170379</v>
      </c>
      <c r="L18307">
        <v>73.59</v>
      </c>
      <c r="M18307" t="s">
        <v>212</v>
      </c>
      <c r="N18307" s="160" t="s">
        <v>19</v>
      </c>
      <c r="O18307" s="160" t="s">
        <v>80</v>
      </c>
    </row>
    <row r="18308" spans="9:15" x14ac:dyDescent="0.35">
      <c r="I18308">
        <v>116372</v>
      </c>
      <c r="J18308">
        <v>4011</v>
      </c>
      <c r="K18308">
        <v>170380</v>
      </c>
      <c r="L18308">
        <v>46.84</v>
      </c>
      <c r="M18308" t="s">
        <v>212</v>
      </c>
      <c r="N18308" s="160" t="s">
        <v>19</v>
      </c>
      <c r="O18308" s="160" t="s">
        <v>80</v>
      </c>
    </row>
    <row r="18309" spans="9:15" x14ac:dyDescent="0.35">
      <c r="I18309">
        <v>118484</v>
      </c>
      <c r="J18309">
        <v>4011</v>
      </c>
      <c r="K18309">
        <v>170380</v>
      </c>
      <c r="L18309">
        <v>125.73</v>
      </c>
      <c r="M18309" t="s">
        <v>212</v>
      </c>
      <c r="N18309" s="160" t="s">
        <v>7</v>
      </c>
      <c r="O18309" s="160" t="s">
        <v>80</v>
      </c>
    </row>
    <row r="18310" spans="9:15" x14ac:dyDescent="0.35">
      <c r="I18310">
        <v>125023</v>
      </c>
      <c r="J18310">
        <v>4011</v>
      </c>
      <c r="K18310">
        <v>170382</v>
      </c>
      <c r="L18310">
        <v>97.18</v>
      </c>
      <c r="M18310" t="s">
        <v>212</v>
      </c>
      <c r="N18310" s="160" t="s">
        <v>9</v>
      </c>
      <c r="O18310" s="160" t="s">
        <v>80</v>
      </c>
    </row>
    <row r="18311" spans="9:15" x14ac:dyDescent="0.35">
      <c r="I18311">
        <v>119309</v>
      </c>
      <c r="J18311">
        <v>3977</v>
      </c>
      <c r="K18311">
        <v>170392</v>
      </c>
      <c r="L18311">
        <v>38.159999999999997</v>
      </c>
      <c r="M18311" t="s">
        <v>212</v>
      </c>
      <c r="N18311" s="160" t="s">
        <v>9</v>
      </c>
      <c r="O18311" s="160" t="s">
        <v>80</v>
      </c>
    </row>
    <row r="18312" spans="9:15" x14ac:dyDescent="0.35">
      <c r="I18312">
        <v>118038</v>
      </c>
      <c r="J18312">
        <v>4000</v>
      </c>
      <c r="K18312">
        <v>170401</v>
      </c>
      <c r="L18312">
        <v>92.84</v>
      </c>
      <c r="M18312" t="s">
        <v>212</v>
      </c>
      <c r="N18312" s="160" t="s">
        <v>7</v>
      </c>
      <c r="O18312" s="160" t="s">
        <v>80</v>
      </c>
    </row>
    <row r="18313" spans="9:15" x14ac:dyDescent="0.35">
      <c r="I18313">
        <v>118484</v>
      </c>
      <c r="J18313">
        <v>4000</v>
      </c>
      <c r="K18313">
        <v>170401</v>
      </c>
      <c r="L18313">
        <v>125.73</v>
      </c>
      <c r="M18313" t="s">
        <v>212</v>
      </c>
      <c r="N18313" s="160" t="s">
        <v>7</v>
      </c>
      <c r="O18313" s="160" t="s">
        <v>80</v>
      </c>
    </row>
    <row r="18314" spans="9:15" x14ac:dyDescent="0.35">
      <c r="I18314">
        <v>120834</v>
      </c>
      <c r="J18314">
        <v>4000</v>
      </c>
      <c r="K18314">
        <v>170401</v>
      </c>
      <c r="L18314">
        <v>28</v>
      </c>
      <c r="M18314" t="s">
        <v>212</v>
      </c>
      <c r="N18314" s="160" t="s">
        <v>10</v>
      </c>
      <c r="O18314" s="160" t="s">
        <v>80</v>
      </c>
    </row>
    <row r="18315" spans="9:15" x14ac:dyDescent="0.35">
      <c r="I18315">
        <v>120935</v>
      </c>
      <c r="J18315">
        <v>4000</v>
      </c>
      <c r="K18315">
        <v>170401</v>
      </c>
      <c r="L18315">
        <v>28</v>
      </c>
      <c r="M18315" t="s">
        <v>212</v>
      </c>
      <c r="N18315" s="160" t="s">
        <v>10</v>
      </c>
      <c r="O18315" s="160" t="s">
        <v>80</v>
      </c>
    </row>
    <row r="18316" spans="9:15" x14ac:dyDescent="0.35">
      <c r="I18316">
        <v>120936</v>
      </c>
      <c r="J18316">
        <v>4000</v>
      </c>
      <c r="K18316">
        <v>170401</v>
      </c>
      <c r="L18316">
        <v>28</v>
      </c>
      <c r="M18316" t="s">
        <v>212</v>
      </c>
      <c r="N18316" s="160" t="s">
        <v>10</v>
      </c>
      <c r="O18316" s="160" t="s">
        <v>80</v>
      </c>
    </row>
    <row r="18317" spans="9:15" x14ac:dyDescent="0.35">
      <c r="I18317">
        <v>125287</v>
      </c>
      <c r="J18317">
        <v>4000</v>
      </c>
      <c r="K18317">
        <v>170401</v>
      </c>
      <c r="L18317">
        <v>65.52</v>
      </c>
      <c r="M18317" t="s">
        <v>212</v>
      </c>
      <c r="N18317" s="160" t="s">
        <v>10</v>
      </c>
      <c r="O18317" s="160" t="s">
        <v>80</v>
      </c>
    </row>
    <row r="18318" spans="9:15" x14ac:dyDescent="0.35">
      <c r="I18318">
        <v>118850</v>
      </c>
      <c r="J18318">
        <v>3050</v>
      </c>
      <c r="K18318">
        <v>170407</v>
      </c>
      <c r="L18318">
        <v>125.13</v>
      </c>
      <c r="M18318" t="s">
        <v>212</v>
      </c>
      <c r="N18318" s="160" t="s">
        <v>8</v>
      </c>
      <c r="O18318" s="160" t="s">
        <v>80</v>
      </c>
    </row>
    <row r="18319" spans="9:15" x14ac:dyDescent="0.35">
      <c r="I18319">
        <v>81192</v>
      </c>
      <c r="J18319">
        <v>4011</v>
      </c>
      <c r="K18319">
        <v>170411</v>
      </c>
      <c r="L18319">
        <v>55.19</v>
      </c>
      <c r="M18319" t="s">
        <v>212</v>
      </c>
      <c r="N18319" s="160" t="s">
        <v>7</v>
      </c>
      <c r="O18319" s="160" t="s">
        <v>80</v>
      </c>
    </row>
    <row r="18320" spans="9:15" x14ac:dyDescent="0.35">
      <c r="I18320">
        <v>118038</v>
      </c>
      <c r="J18320">
        <v>4011</v>
      </c>
      <c r="K18320">
        <v>170411</v>
      </c>
      <c r="L18320">
        <v>92.84</v>
      </c>
      <c r="M18320" t="s">
        <v>212</v>
      </c>
      <c r="N18320" s="160" t="s">
        <v>7</v>
      </c>
      <c r="O18320" s="160" t="s">
        <v>80</v>
      </c>
    </row>
    <row r="18321" spans="9:15" x14ac:dyDescent="0.35">
      <c r="I18321">
        <v>119309</v>
      </c>
      <c r="J18321">
        <v>4011</v>
      </c>
      <c r="K18321">
        <v>170411</v>
      </c>
      <c r="L18321">
        <v>38.159999999999997</v>
      </c>
      <c r="M18321" t="s">
        <v>212</v>
      </c>
      <c r="N18321" s="160" t="s">
        <v>9</v>
      </c>
      <c r="O18321" s="160" t="s">
        <v>80</v>
      </c>
    </row>
    <row r="18322" spans="9:15" x14ac:dyDescent="0.35">
      <c r="I18322">
        <v>119309</v>
      </c>
      <c r="J18322">
        <v>4011</v>
      </c>
      <c r="K18322">
        <v>170411</v>
      </c>
      <c r="L18322">
        <v>38.159999999999997</v>
      </c>
      <c r="M18322" t="s">
        <v>212</v>
      </c>
      <c r="N18322" s="160" t="s">
        <v>9</v>
      </c>
      <c r="O18322" s="160" t="s">
        <v>80</v>
      </c>
    </row>
    <row r="18323" spans="9:15" x14ac:dyDescent="0.35">
      <c r="I18323">
        <v>119309</v>
      </c>
      <c r="J18323">
        <v>4011</v>
      </c>
      <c r="K18323">
        <v>170411</v>
      </c>
      <c r="L18323">
        <v>38.159999999999997</v>
      </c>
      <c r="M18323" t="s">
        <v>212</v>
      </c>
      <c r="N18323" s="160" t="s">
        <v>9</v>
      </c>
      <c r="O18323" s="160" t="s">
        <v>80</v>
      </c>
    </row>
    <row r="18324" spans="9:15" x14ac:dyDescent="0.35">
      <c r="I18324">
        <v>120833</v>
      </c>
      <c r="J18324">
        <v>4011</v>
      </c>
      <c r="K18324">
        <v>170411</v>
      </c>
      <c r="L18324">
        <v>27.51</v>
      </c>
      <c r="M18324" t="s">
        <v>212</v>
      </c>
      <c r="N18324" s="160" t="s">
        <v>10</v>
      </c>
      <c r="O18324" s="160" t="s">
        <v>80</v>
      </c>
    </row>
    <row r="18325" spans="9:15" x14ac:dyDescent="0.35">
      <c r="I18325">
        <v>125023</v>
      </c>
      <c r="J18325">
        <v>4011</v>
      </c>
      <c r="K18325">
        <v>170411</v>
      </c>
      <c r="L18325">
        <v>97.18</v>
      </c>
      <c r="M18325" t="s">
        <v>212</v>
      </c>
      <c r="N18325" s="160" t="s">
        <v>9</v>
      </c>
      <c r="O18325" s="160" t="s">
        <v>80</v>
      </c>
    </row>
    <row r="18326" spans="9:15" x14ac:dyDescent="0.35">
      <c r="I18326">
        <v>125023</v>
      </c>
      <c r="J18326">
        <v>4011</v>
      </c>
      <c r="K18326">
        <v>170411</v>
      </c>
      <c r="L18326">
        <v>97.18</v>
      </c>
      <c r="M18326" t="s">
        <v>212</v>
      </c>
      <c r="N18326" s="160" t="s">
        <v>9</v>
      </c>
      <c r="O18326" s="160" t="s">
        <v>80</v>
      </c>
    </row>
    <row r="18327" spans="9:15" x14ac:dyDescent="0.35">
      <c r="I18327">
        <v>116372</v>
      </c>
      <c r="J18327">
        <v>501</v>
      </c>
      <c r="K18327">
        <v>170415</v>
      </c>
      <c r="L18327">
        <v>47.62</v>
      </c>
      <c r="M18327" t="s">
        <v>212</v>
      </c>
      <c r="N18327" s="160" t="s">
        <v>19</v>
      </c>
      <c r="O18327" s="160" t="s">
        <v>80</v>
      </c>
    </row>
    <row r="18328" spans="9:15" x14ac:dyDescent="0.35">
      <c r="I18328">
        <v>119309</v>
      </c>
      <c r="J18328">
        <v>501</v>
      </c>
      <c r="K18328">
        <v>170415</v>
      </c>
      <c r="L18328">
        <v>38.159999999999997</v>
      </c>
      <c r="M18328" t="s">
        <v>212</v>
      </c>
      <c r="N18328" s="160" t="s">
        <v>9</v>
      </c>
      <c r="O18328" s="160" t="s">
        <v>80</v>
      </c>
    </row>
    <row r="18329" spans="9:15" x14ac:dyDescent="0.35">
      <c r="I18329">
        <v>117766</v>
      </c>
      <c r="J18329">
        <v>4032</v>
      </c>
      <c r="K18329">
        <v>170418</v>
      </c>
      <c r="L18329">
        <v>92.97</v>
      </c>
      <c r="M18329" t="s">
        <v>212</v>
      </c>
      <c r="N18329" s="160" t="s">
        <v>7</v>
      </c>
      <c r="O18329" s="160" t="s">
        <v>80</v>
      </c>
    </row>
    <row r="18330" spans="9:15" x14ac:dyDescent="0.35">
      <c r="I18330">
        <v>117767</v>
      </c>
      <c r="J18330">
        <v>4032</v>
      </c>
      <c r="K18330">
        <v>170418</v>
      </c>
      <c r="L18330">
        <v>92.97</v>
      </c>
      <c r="M18330" t="s">
        <v>212</v>
      </c>
      <c r="N18330" s="160" t="s">
        <v>7</v>
      </c>
      <c r="O18330" s="160" t="s">
        <v>80</v>
      </c>
    </row>
    <row r="18331" spans="9:15" x14ac:dyDescent="0.35">
      <c r="I18331">
        <v>118038</v>
      </c>
      <c r="J18331">
        <v>3987</v>
      </c>
      <c r="K18331">
        <v>170423</v>
      </c>
      <c r="L18331">
        <v>92.98</v>
      </c>
      <c r="M18331" t="s">
        <v>212</v>
      </c>
      <c r="N18331" s="160" t="s">
        <v>7</v>
      </c>
      <c r="O18331" s="160" t="s">
        <v>80</v>
      </c>
    </row>
    <row r="18332" spans="9:15" x14ac:dyDescent="0.35">
      <c r="I18332">
        <v>120833</v>
      </c>
      <c r="J18332">
        <v>3987</v>
      </c>
      <c r="K18332">
        <v>170423</v>
      </c>
      <c r="L18332">
        <v>26.55</v>
      </c>
      <c r="M18332" t="s">
        <v>212</v>
      </c>
      <c r="N18332" s="160" t="s">
        <v>10</v>
      </c>
      <c r="O18332" s="160" t="s">
        <v>80</v>
      </c>
    </row>
    <row r="18333" spans="9:15" x14ac:dyDescent="0.35">
      <c r="I18333">
        <v>120834</v>
      </c>
      <c r="J18333">
        <v>3987</v>
      </c>
      <c r="K18333">
        <v>170423</v>
      </c>
      <c r="L18333">
        <v>26.55</v>
      </c>
      <c r="M18333" t="s">
        <v>212</v>
      </c>
      <c r="N18333" s="160" t="s">
        <v>10</v>
      </c>
      <c r="O18333" s="160" t="s">
        <v>80</v>
      </c>
    </row>
    <row r="18334" spans="9:15" x14ac:dyDescent="0.35">
      <c r="I18334">
        <v>120935</v>
      </c>
      <c r="J18334">
        <v>3987</v>
      </c>
      <c r="K18334">
        <v>170423</v>
      </c>
      <c r="L18334">
        <v>26.55</v>
      </c>
      <c r="M18334" t="s">
        <v>212</v>
      </c>
      <c r="N18334" s="160" t="s">
        <v>10</v>
      </c>
      <c r="O18334" s="160" t="s">
        <v>80</v>
      </c>
    </row>
    <row r="18335" spans="9:15" x14ac:dyDescent="0.35">
      <c r="I18335">
        <v>120936</v>
      </c>
      <c r="J18335">
        <v>3987</v>
      </c>
      <c r="K18335">
        <v>170423</v>
      </c>
      <c r="L18335">
        <v>26.55</v>
      </c>
      <c r="M18335" t="s">
        <v>212</v>
      </c>
      <c r="N18335" s="160" t="s">
        <v>10</v>
      </c>
      <c r="O18335" s="160" t="s">
        <v>80</v>
      </c>
    </row>
    <row r="18336" spans="9:15" x14ac:dyDescent="0.35">
      <c r="I18336">
        <v>116372</v>
      </c>
      <c r="J18336">
        <v>4012</v>
      </c>
      <c r="K18336">
        <v>170427</v>
      </c>
      <c r="L18336">
        <v>23.81</v>
      </c>
      <c r="M18336" t="s">
        <v>212</v>
      </c>
      <c r="N18336" s="160" t="s">
        <v>19</v>
      </c>
      <c r="O18336" s="160" t="s">
        <v>80</v>
      </c>
    </row>
    <row r="18337" spans="9:15" x14ac:dyDescent="0.35">
      <c r="I18337">
        <v>116372</v>
      </c>
      <c r="J18337">
        <v>3050</v>
      </c>
      <c r="K18337">
        <v>170454</v>
      </c>
      <c r="L18337">
        <v>47.3</v>
      </c>
      <c r="M18337" t="s">
        <v>212</v>
      </c>
      <c r="N18337" s="160" t="s">
        <v>19</v>
      </c>
      <c r="O18337" s="160" t="s">
        <v>80</v>
      </c>
    </row>
    <row r="18338" spans="9:15" x14ac:dyDescent="0.35">
      <c r="I18338">
        <v>117441</v>
      </c>
      <c r="J18338">
        <v>3050</v>
      </c>
      <c r="K18338">
        <v>170454</v>
      </c>
      <c r="L18338">
        <v>273.04000000000002</v>
      </c>
      <c r="M18338" t="s">
        <v>212</v>
      </c>
      <c r="N18338" s="160" t="s">
        <v>9</v>
      </c>
      <c r="O18338" s="160" t="s">
        <v>80</v>
      </c>
    </row>
    <row r="18339" spans="9:15" x14ac:dyDescent="0.35">
      <c r="I18339">
        <v>81192</v>
      </c>
      <c r="J18339">
        <v>3873</v>
      </c>
      <c r="K18339">
        <v>170461</v>
      </c>
      <c r="L18339">
        <v>55.99</v>
      </c>
      <c r="M18339" t="s">
        <v>212</v>
      </c>
      <c r="N18339" s="160" t="s">
        <v>7</v>
      </c>
      <c r="O18339" s="160" t="s">
        <v>80</v>
      </c>
    </row>
    <row r="18340" spans="9:15" x14ac:dyDescent="0.35">
      <c r="I18340">
        <v>125023</v>
      </c>
      <c r="J18340">
        <v>3873</v>
      </c>
      <c r="K18340">
        <v>170461</v>
      </c>
      <c r="L18340">
        <v>100</v>
      </c>
      <c r="M18340" t="s">
        <v>212</v>
      </c>
      <c r="N18340" s="160" t="s">
        <v>9</v>
      </c>
      <c r="O18340" s="160" t="s">
        <v>80</v>
      </c>
    </row>
    <row r="18341" spans="9:15" x14ac:dyDescent="0.35">
      <c r="I18341">
        <v>72449</v>
      </c>
      <c r="J18341">
        <v>4052</v>
      </c>
      <c r="K18341">
        <v>170465</v>
      </c>
      <c r="L18341">
        <v>179.7</v>
      </c>
      <c r="M18341" t="s">
        <v>212</v>
      </c>
      <c r="N18341" s="160" t="s">
        <v>9</v>
      </c>
      <c r="O18341" s="160" t="s">
        <v>80</v>
      </c>
    </row>
    <row r="18342" spans="9:15" x14ac:dyDescent="0.35">
      <c r="I18342">
        <v>81192</v>
      </c>
      <c r="J18342">
        <v>4052</v>
      </c>
      <c r="K18342">
        <v>170465</v>
      </c>
      <c r="L18342">
        <v>55.27</v>
      </c>
      <c r="M18342" t="s">
        <v>212</v>
      </c>
      <c r="N18342" s="160" t="s">
        <v>7</v>
      </c>
      <c r="O18342" s="160" t="s">
        <v>80</v>
      </c>
    </row>
    <row r="18343" spans="9:15" x14ac:dyDescent="0.35">
      <c r="I18343">
        <v>116372</v>
      </c>
      <c r="J18343">
        <v>4052</v>
      </c>
      <c r="K18343">
        <v>170465</v>
      </c>
      <c r="L18343">
        <v>119.08</v>
      </c>
      <c r="M18343" t="s">
        <v>212</v>
      </c>
      <c r="N18343" s="160" t="s">
        <v>19</v>
      </c>
      <c r="O18343" s="160" t="s">
        <v>80</v>
      </c>
    </row>
    <row r="18344" spans="9:15" x14ac:dyDescent="0.35">
      <c r="I18344">
        <v>117441</v>
      </c>
      <c r="J18344">
        <v>4052</v>
      </c>
      <c r="K18344">
        <v>170465</v>
      </c>
      <c r="L18344">
        <v>137.65</v>
      </c>
      <c r="M18344" t="s">
        <v>212</v>
      </c>
      <c r="N18344" s="160" t="s">
        <v>9</v>
      </c>
      <c r="O18344" s="160" t="s">
        <v>80</v>
      </c>
    </row>
    <row r="18345" spans="9:15" x14ac:dyDescent="0.35">
      <c r="I18345">
        <v>118038</v>
      </c>
      <c r="J18345">
        <v>4052</v>
      </c>
      <c r="K18345">
        <v>170465</v>
      </c>
      <c r="L18345">
        <v>92.98</v>
      </c>
      <c r="M18345" t="s">
        <v>212</v>
      </c>
      <c r="N18345" s="160" t="s">
        <v>7</v>
      </c>
      <c r="O18345" s="160" t="s">
        <v>80</v>
      </c>
    </row>
    <row r="18346" spans="9:15" x14ac:dyDescent="0.35">
      <c r="I18346">
        <v>120739</v>
      </c>
      <c r="J18346">
        <v>4052</v>
      </c>
      <c r="K18346">
        <v>170465</v>
      </c>
      <c r="L18346">
        <v>181.35</v>
      </c>
      <c r="M18346" t="s">
        <v>212</v>
      </c>
      <c r="N18346" s="160" t="s">
        <v>9</v>
      </c>
      <c r="O18346" s="160" t="s">
        <v>80</v>
      </c>
    </row>
    <row r="18347" spans="9:15" x14ac:dyDescent="0.35">
      <c r="I18347">
        <v>125023</v>
      </c>
      <c r="J18347">
        <v>4052</v>
      </c>
      <c r="K18347">
        <v>170465</v>
      </c>
      <c r="L18347">
        <v>97.32</v>
      </c>
      <c r="M18347" t="s">
        <v>212</v>
      </c>
      <c r="N18347" s="160" t="s">
        <v>9</v>
      </c>
      <c r="O18347" s="160" t="s">
        <v>80</v>
      </c>
    </row>
    <row r="18348" spans="9:15" x14ac:dyDescent="0.35">
      <c r="I18348">
        <v>7</v>
      </c>
      <c r="J18348">
        <v>3050</v>
      </c>
      <c r="K18348">
        <v>170468</v>
      </c>
      <c r="L18348">
        <v>193.08</v>
      </c>
      <c r="M18348" t="s">
        <v>212</v>
      </c>
      <c r="N18348" s="160" t="s">
        <v>9</v>
      </c>
      <c r="O18348" s="160" t="s">
        <v>80</v>
      </c>
    </row>
    <row r="18349" spans="9:15" x14ac:dyDescent="0.35">
      <c r="I18349">
        <v>81192</v>
      </c>
      <c r="J18349">
        <v>3050</v>
      </c>
      <c r="K18349">
        <v>170468</v>
      </c>
      <c r="L18349">
        <v>54.81</v>
      </c>
      <c r="M18349" t="s">
        <v>212</v>
      </c>
      <c r="N18349" s="160" t="s">
        <v>7</v>
      </c>
      <c r="O18349" s="160" t="s">
        <v>80</v>
      </c>
    </row>
    <row r="18350" spans="9:15" x14ac:dyDescent="0.35">
      <c r="I18350">
        <v>91312</v>
      </c>
      <c r="J18350">
        <v>3050</v>
      </c>
      <c r="K18350">
        <v>170468</v>
      </c>
      <c r="L18350">
        <v>130.03</v>
      </c>
      <c r="M18350" t="s">
        <v>212</v>
      </c>
      <c r="N18350" s="160" t="s">
        <v>8</v>
      </c>
      <c r="O18350" s="160" t="s">
        <v>80</v>
      </c>
    </row>
    <row r="18351" spans="9:15" x14ac:dyDescent="0.35">
      <c r="I18351">
        <v>116372</v>
      </c>
      <c r="J18351">
        <v>3050</v>
      </c>
      <c r="K18351">
        <v>170468</v>
      </c>
      <c r="L18351">
        <v>47.3</v>
      </c>
      <c r="M18351" t="s">
        <v>212</v>
      </c>
      <c r="N18351" s="160" t="s">
        <v>19</v>
      </c>
      <c r="O18351" s="160" t="s">
        <v>80</v>
      </c>
    </row>
    <row r="18352" spans="9:15" x14ac:dyDescent="0.35">
      <c r="I18352">
        <v>117767</v>
      </c>
      <c r="J18352">
        <v>3050</v>
      </c>
      <c r="K18352">
        <v>170468</v>
      </c>
      <c r="L18352">
        <v>92.2</v>
      </c>
      <c r="M18352" t="s">
        <v>212</v>
      </c>
      <c r="N18352" s="160" t="s">
        <v>7</v>
      </c>
      <c r="O18352" s="160" t="s">
        <v>80</v>
      </c>
    </row>
    <row r="18353" spans="9:15" x14ac:dyDescent="0.35">
      <c r="I18353">
        <v>7</v>
      </c>
      <c r="J18353">
        <v>4031</v>
      </c>
      <c r="K18353">
        <v>170483</v>
      </c>
      <c r="L18353">
        <v>179.7</v>
      </c>
      <c r="M18353" t="s">
        <v>212</v>
      </c>
      <c r="N18353" s="160" t="s">
        <v>9</v>
      </c>
      <c r="O18353" s="160" t="s">
        <v>80</v>
      </c>
    </row>
    <row r="18354" spans="9:15" x14ac:dyDescent="0.35">
      <c r="I18354">
        <v>72449</v>
      </c>
      <c r="J18354">
        <v>4031</v>
      </c>
      <c r="K18354">
        <v>170483</v>
      </c>
      <c r="L18354">
        <v>179.7</v>
      </c>
      <c r="M18354" t="s">
        <v>212</v>
      </c>
      <c r="N18354" s="160" t="s">
        <v>9</v>
      </c>
      <c r="O18354" s="160" t="s">
        <v>80</v>
      </c>
    </row>
    <row r="18355" spans="9:15" x14ac:dyDescent="0.35">
      <c r="I18355">
        <v>101972</v>
      </c>
      <c r="J18355">
        <v>4031</v>
      </c>
      <c r="K18355">
        <v>170483</v>
      </c>
      <c r="L18355">
        <v>1119.9000000000001</v>
      </c>
      <c r="M18355" t="s">
        <v>212</v>
      </c>
      <c r="N18355" s="160" t="s">
        <v>19</v>
      </c>
      <c r="O18355" s="160" t="s">
        <v>80</v>
      </c>
    </row>
    <row r="18356" spans="9:15" x14ac:dyDescent="0.35">
      <c r="I18356">
        <v>116372</v>
      </c>
      <c r="J18356">
        <v>4031</v>
      </c>
      <c r="K18356">
        <v>170483</v>
      </c>
      <c r="L18356">
        <v>119.08</v>
      </c>
      <c r="M18356" t="s">
        <v>212</v>
      </c>
      <c r="N18356" s="160" t="s">
        <v>19</v>
      </c>
      <c r="O18356" s="160" t="s">
        <v>80</v>
      </c>
    </row>
    <row r="18357" spans="9:15" x14ac:dyDescent="0.35">
      <c r="I18357">
        <v>117766</v>
      </c>
      <c r="J18357">
        <v>3985</v>
      </c>
      <c r="K18357">
        <v>170486</v>
      </c>
      <c r="L18357">
        <v>92.2</v>
      </c>
      <c r="M18357" t="s">
        <v>212</v>
      </c>
      <c r="N18357" s="160" t="s">
        <v>7</v>
      </c>
      <c r="O18357" s="160" t="s">
        <v>80</v>
      </c>
    </row>
    <row r="18358" spans="9:15" x14ac:dyDescent="0.35">
      <c r="I18358">
        <v>117767</v>
      </c>
      <c r="J18358">
        <v>3985</v>
      </c>
      <c r="K18358">
        <v>170486</v>
      </c>
      <c r="L18358">
        <v>92.2</v>
      </c>
      <c r="M18358" t="s">
        <v>212</v>
      </c>
      <c r="N18358" s="160" t="s">
        <v>7</v>
      </c>
      <c r="O18358" s="160" t="s">
        <v>80</v>
      </c>
    </row>
    <row r="18359" spans="9:15" x14ac:dyDescent="0.35">
      <c r="I18359">
        <v>125023</v>
      </c>
      <c r="J18359">
        <v>3985</v>
      </c>
      <c r="K18359">
        <v>170486</v>
      </c>
      <c r="L18359">
        <v>96.52</v>
      </c>
      <c r="M18359" t="s">
        <v>212</v>
      </c>
      <c r="N18359" s="160" t="s">
        <v>9</v>
      </c>
      <c r="O18359" s="160" t="s">
        <v>80</v>
      </c>
    </row>
    <row r="18360" spans="9:15" x14ac:dyDescent="0.35">
      <c r="I18360">
        <v>118038</v>
      </c>
      <c r="J18360">
        <v>4052</v>
      </c>
      <c r="K18360">
        <v>170500</v>
      </c>
      <c r="L18360">
        <v>92.21</v>
      </c>
      <c r="M18360" t="s">
        <v>212</v>
      </c>
      <c r="N18360" s="160" t="s">
        <v>7</v>
      </c>
      <c r="O18360" s="160" t="s">
        <v>80</v>
      </c>
    </row>
    <row r="18361" spans="9:15" x14ac:dyDescent="0.35">
      <c r="I18361">
        <v>120935</v>
      </c>
      <c r="J18361">
        <v>4052</v>
      </c>
      <c r="K18361">
        <v>170500</v>
      </c>
      <c r="L18361">
        <v>26.33</v>
      </c>
      <c r="M18361" t="s">
        <v>212</v>
      </c>
      <c r="N18361" s="160" t="s">
        <v>10</v>
      </c>
      <c r="O18361" s="160" t="s">
        <v>80</v>
      </c>
    </row>
    <row r="18362" spans="9:15" x14ac:dyDescent="0.35">
      <c r="I18362">
        <v>120936</v>
      </c>
      <c r="J18362">
        <v>4052</v>
      </c>
      <c r="K18362">
        <v>170500</v>
      </c>
      <c r="L18362">
        <v>26.33</v>
      </c>
      <c r="M18362" t="s">
        <v>212</v>
      </c>
      <c r="N18362" s="160" t="s">
        <v>10</v>
      </c>
      <c r="O18362" s="160" t="s">
        <v>80</v>
      </c>
    </row>
    <row r="18363" spans="9:15" x14ac:dyDescent="0.35">
      <c r="I18363">
        <v>16459</v>
      </c>
      <c r="J18363">
        <v>4006</v>
      </c>
      <c r="K18363">
        <v>170501</v>
      </c>
      <c r="L18363">
        <v>73.89</v>
      </c>
      <c r="M18363" t="s">
        <v>212</v>
      </c>
      <c r="N18363" s="160" t="s">
        <v>19</v>
      </c>
      <c r="O18363" s="160" t="s">
        <v>80</v>
      </c>
    </row>
    <row r="18364" spans="9:15" x14ac:dyDescent="0.35">
      <c r="I18364">
        <v>71189</v>
      </c>
      <c r="J18364">
        <v>4006</v>
      </c>
      <c r="K18364">
        <v>170501</v>
      </c>
      <c r="L18364">
        <v>144.66</v>
      </c>
      <c r="M18364" t="s">
        <v>212</v>
      </c>
      <c r="N18364" s="160" t="s">
        <v>8</v>
      </c>
      <c r="O18364" s="160" t="s">
        <v>80</v>
      </c>
    </row>
    <row r="18365" spans="9:15" x14ac:dyDescent="0.35">
      <c r="I18365">
        <v>72449</v>
      </c>
      <c r="J18365">
        <v>4006</v>
      </c>
      <c r="K18365">
        <v>170501</v>
      </c>
      <c r="L18365">
        <v>191.99</v>
      </c>
      <c r="M18365" t="s">
        <v>212</v>
      </c>
      <c r="N18365" s="160" t="s">
        <v>9</v>
      </c>
      <c r="O18365" s="160" t="s">
        <v>80</v>
      </c>
    </row>
    <row r="18366" spans="9:15" x14ac:dyDescent="0.35">
      <c r="I18366">
        <v>74395</v>
      </c>
      <c r="J18366">
        <v>4006</v>
      </c>
      <c r="K18366">
        <v>170501</v>
      </c>
      <c r="L18366">
        <v>86.2</v>
      </c>
      <c r="M18366" t="s">
        <v>212</v>
      </c>
      <c r="N18366" s="160" t="s">
        <v>7</v>
      </c>
      <c r="O18366" s="160" t="s">
        <v>80</v>
      </c>
    </row>
    <row r="18367" spans="9:15" x14ac:dyDescent="0.35">
      <c r="I18367">
        <v>91312</v>
      </c>
      <c r="J18367">
        <v>4006</v>
      </c>
      <c r="K18367">
        <v>170501</v>
      </c>
      <c r="L18367">
        <v>129.27000000000001</v>
      </c>
      <c r="M18367" t="s">
        <v>212</v>
      </c>
      <c r="N18367" s="160" t="s">
        <v>8</v>
      </c>
      <c r="O18367" s="160" t="s">
        <v>80</v>
      </c>
    </row>
    <row r="18368" spans="9:15" x14ac:dyDescent="0.35">
      <c r="I18368">
        <v>114734</v>
      </c>
      <c r="J18368">
        <v>4006</v>
      </c>
      <c r="K18368">
        <v>170501</v>
      </c>
      <c r="L18368">
        <v>113.92</v>
      </c>
      <c r="M18368" t="s">
        <v>212</v>
      </c>
      <c r="N18368" s="160" t="s">
        <v>7</v>
      </c>
      <c r="O18368" s="160" t="s">
        <v>80</v>
      </c>
    </row>
    <row r="18369" spans="9:15" x14ac:dyDescent="0.35">
      <c r="I18369">
        <v>116372</v>
      </c>
      <c r="J18369">
        <v>4006</v>
      </c>
      <c r="K18369">
        <v>170501</v>
      </c>
      <c r="L18369">
        <v>117.58</v>
      </c>
      <c r="M18369" t="s">
        <v>212</v>
      </c>
      <c r="N18369" s="160" t="s">
        <v>19</v>
      </c>
      <c r="O18369" s="160" t="s">
        <v>80</v>
      </c>
    </row>
    <row r="18370" spans="9:15" x14ac:dyDescent="0.35">
      <c r="I18370">
        <v>117767</v>
      </c>
      <c r="J18370">
        <v>4006</v>
      </c>
      <c r="K18370">
        <v>170501</v>
      </c>
      <c r="L18370">
        <v>91.66</v>
      </c>
      <c r="M18370" t="s">
        <v>212</v>
      </c>
      <c r="N18370" s="160" t="s">
        <v>7</v>
      </c>
      <c r="O18370" s="160" t="s">
        <v>80</v>
      </c>
    </row>
    <row r="18371" spans="9:15" x14ac:dyDescent="0.35">
      <c r="I18371">
        <v>118038</v>
      </c>
      <c r="J18371">
        <v>4006</v>
      </c>
      <c r="K18371">
        <v>170501</v>
      </c>
      <c r="L18371">
        <v>91.67</v>
      </c>
      <c r="M18371" t="s">
        <v>212</v>
      </c>
      <c r="N18371" s="160" t="s">
        <v>7</v>
      </c>
      <c r="O18371" s="160" t="s">
        <v>80</v>
      </c>
    </row>
    <row r="18372" spans="9:15" x14ac:dyDescent="0.35">
      <c r="I18372">
        <v>118484</v>
      </c>
      <c r="J18372">
        <v>4006</v>
      </c>
      <c r="K18372">
        <v>170501</v>
      </c>
      <c r="L18372">
        <v>124.15</v>
      </c>
      <c r="M18372" t="s">
        <v>212</v>
      </c>
      <c r="N18372" s="160" t="s">
        <v>7</v>
      </c>
      <c r="O18372" s="160" t="s">
        <v>80</v>
      </c>
    </row>
    <row r="18373" spans="9:15" x14ac:dyDescent="0.35">
      <c r="I18373">
        <v>119309</v>
      </c>
      <c r="J18373">
        <v>4006</v>
      </c>
      <c r="K18373">
        <v>170501</v>
      </c>
      <c r="L18373">
        <v>37.68</v>
      </c>
      <c r="M18373" t="s">
        <v>212</v>
      </c>
      <c r="N18373" s="160" t="s">
        <v>9</v>
      </c>
      <c r="O18373" s="160" t="s">
        <v>80</v>
      </c>
    </row>
    <row r="18374" spans="9:15" x14ac:dyDescent="0.35">
      <c r="I18374">
        <v>119309</v>
      </c>
      <c r="J18374">
        <v>4006</v>
      </c>
      <c r="K18374">
        <v>170501</v>
      </c>
      <c r="L18374">
        <v>37.68</v>
      </c>
      <c r="M18374" t="s">
        <v>212</v>
      </c>
      <c r="N18374" s="160" t="s">
        <v>9</v>
      </c>
      <c r="O18374" s="160" t="s">
        <v>80</v>
      </c>
    </row>
    <row r="18375" spans="9:15" x14ac:dyDescent="0.35">
      <c r="I18375">
        <v>71189</v>
      </c>
      <c r="J18375">
        <v>3987</v>
      </c>
      <c r="K18375">
        <v>170502</v>
      </c>
      <c r="L18375">
        <v>120.55</v>
      </c>
      <c r="M18375" t="s">
        <v>212</v>
      </c>
      <c r="N18375" s="160" t="s">
        <v>8</v>
      </c>
      <c r="O18375" s="160" t="s">
        <v>80</v>
      </c>
    </row>
    <row r="18376" spans="9:15" x14ac:dyDescent="0.35">
      <c r="I18376">
        <v>74395</v>
      </c>
      <c r="J18376">
        <v>3987</v>
      </c>
      <c r="K18376">
        <v>170502</v>
      </c>
      <c r="L18376">
        <v>172.4</v>
      </c>
      <c r="M18376" t="s">
        <v>212</v>
      </c>
      <c r="N18376" s="160" t="s">
        <v>7</v>
      </c>
      <c r="O18376" s="160" t="s">
        <v>80</v>
      </c>
    </row>
    <row r="18377" spans="9:15" x14ac:dyDescent="0.35">
      <c r="I18377">
        <v>103732</v>
      </c>
      <c r="J18377">
        <v>3987</v>
      </c>
      <c r="K18377">
        <v>170502</v>
      </c>
      <c r="L18377">
        <v>108.12</v>
      </c>
      <c r="M18377" t="s">
        <v>212</v>
      </c>
      <c r="N18377" s="160" t="s">
        <v>8</v>
      </c>
      <c r="O18377" s="160" t="s">
        <v>80</v>
      </c>
    </row>
    <row r="18378" spans="9:15" x14ac:dyDescent="0.35">
      <c r="I18378">
        <v>117485</v>
      </c>
      <c r="J18378">
        <v>3987</v>
      </c>
      <c r="K18378">
        <v>170502</v>
      </c>
      <c r="L18378">
        <v>88.95</v>
      </c>
      <c r="M18378" t="s">
        <v>212</v>
      </c>
      <c r="N18378" s="160" t="s">
        <v>8</v>
      </c>
      <c r="O18378" s="160" t="s">
        <v>80</v>
      </c>
    </row>
    <row r="18379" spans="9:15" x14ac:dyDescent="0.35">
      <c r="I18379">
        <v>118850</v>
      </c>
      <c r="J18379">
        <v>3987</v>
      </c>
      <c r="K18379">
        <v>170502</v>
      </c>
      <c r="L18379">
        <v>125.13</v>
      </c>
      <c r="M18379" t="s">
        <v>212</v>
      </c>
      <c r="N18379" s="160" t="s">
        <v>8</v>
      </c>
      <c r="O18379" s="160" t="s">
        <v>80</v>
      </c>
    </row>
    <row r="18380" spans="9:15" x14ac:dyDescent="0.35">
      <c r="I18380">
        <v>119309</v>
      </c>
      <c r="J18380">
        <v>3987</v>
      </c>
      <c r="K18380">
        <v>170502</v>
      </c>
      <c r="L18380">
        <v>37.68</v>
      </c>
      <c r="M18380" t="s">
        <v>212</v>
      </c>
      <c r="N18380" s="160" t="s">
        <v>9</v>
      </c>
      <c r="O18380" s="160" t="s">
        <v>80</v>
      </c>
    </row>
    <row r="18381" spans="9:15" x14ac:dyDescent="0.35">
      <c r="I18381">
        <v>122045</v>
      </c>
      <c r="J18381">
        <v>3987</v>
      </c>
      <c r="K18381">
        <v>170502</v>
      </c>
      <c r="L18381">
        <v>37.200000000000003</v>
      </c>
      <c r="M18381" t="s">
        <v>212</v>
      </c>
      <c r="N18381" s="160" t="s">
        <v>9</v>
      </c>
      <c r="O18381" s="160" t="s">
        <v>80</v>
      </c>
    </row>
    <row r="18382" spans="9:15" x14ac:dyDescent="0.35">
      <c r="I18382">
        <v>116372</v>
      </c>
      <c r="J18382">
        <v>3681</v>
      </c>
      <c r="K18382">
        <v>170509</v>
      </c>
      <c r="L18382">
        <v>71.430000000000007</v>
      </c>
      <c r="M18382" t="s">
        <v>212</v>
      </c>
      <c r="N18382" s="160" t="s">
        <v>19</v>
      </c>
      <c r="O18382" s="160" t="s">
        <v>80</v>
      </c>
    </row>
    <row r="18383" spans="9:15" x14ac:dyDescent="0.35">
      <c r="I18383">
        <v>71189</v>
      </c>
      <c r="J18383">
        <v>3979</v>
      </c>
      <c r="K18383">
        <v>170511</v>
      </c>
      <c r="L18383">
        <v>73.260000000000005</v>
      </c>
      <c r="M18383" t="s">
        <v>212</v>
      </c>
      <c r="N18383" s="160" t="s">
        <v>8</v>
      </c>
      <c r="O18383" s="160" t="s">
        <v>80</v>
      </c>
    </row>
    <row r="18384" spans="9:15" x14ac:dyDescent="0.35">
      <c r="I18384">
        <v>71189</v>
      </c>
      <c r="J18384">
        <v>3979</v>
      </c>
      <c r="K18384">
        <v>170511</v>
      </c>
      <c r="L18384">
        <v>48.84</v>
      </c>
      <c r="M18384" t="s">
        <v>212</v>
      </c>
      <c r="N18384" s="160" t="s">
        <v>8</v>
      </c>
      <c r="O18384" s="160" t="s">
        <v>80</v>
      </c>
    </row>
    <row r="18385" spans="9:15" x14ac:dyDescent="0.35">
      <c r="I18385">
        <v>116372</v>
      </c>
      <c r="J18385">
        <v>3979</v>
      </c>
      <c r="K18385">
        <v>170511</v>
      </c>
      <c r="L18385">
        <v>89.88</v>
      </c>
      <c r="M18385" t="s">
        <v>212</v>
      </c>
      <c r="N18385" s="160" t="s">
        <v>19</v>
      </c>
      <c r="O18385" s="160" t="s">
        <v>80</v>
      </c>
    </row>
    <row r="18386" spans="9:15" x14ac:dyDescent="0.35">
      <c r="I18386">
        <v>81192</v>
      </c>
      <c r="J18386">
        <v>3981</v>
      </c>
      <c r="K18386">
        <v>170517</v>
      </c>
      <c r="L18386">
        <v>55.19</v>
      </c>
      <c r="M18386" t="s">
        <v>212</v>
      </c>
      <c r="N18386" s="160" t="s">
        <v>7</v>
      </c>
      <c r="O18386" s="160" t="s">
        <v>80</v>
      </c>
    </row>
    <row r="18387" spans="9:15" x14ac:dyDescent="0.35">
      <c r="I18387">
        <v>81192</v>
      </c>
      <c r="J18387">
        <v>3981</v>
      </c>
      <c r="K18387">
        <v>170517</v>
      </c>
      <c r="L18387">
        <v>55.19</v>
      </c>
      <c r="M18387" t="s">
        <v>212</v>
      </c>
      <c r="N18387" s="160" t="s">
        <v>7</v>
      </c>
      <c r="O18387" s="160" t="s">
        <v>80</v>
      </c>
    </row>
    <row r="18388" spans="9:15" x14ac:dyDescent="0.35">
      <c r="I18388">
        <v>119309</v>
      </c>
      <c r="J18388">
        <v>3981</v>
      </c>
      <c r="K18388">
        <v>170517</v>
      </c>
      <c r="L18388">
        <v>38.159999999999997</v>
      </c>
      <c r="M18388" t="s">
        <v>212</v>
      </c>
      <c r="N18388" s="160" t="s">
        <v>9</v>
      </c>
      <c r="O18388" s="160" t="s">
        <v>80</v>
      </c>
    </row>
    <row r="18389" spans="9:15" x14ac:dyDescent="0.35">
      <c r="I18389">
        <v>125287</v>
      </c>
      <c r="J18389">
        <v>3981</v>
      </c>
      <c r="K18389">
        <v>170517</v>
      </c>
      <c r="L18389">
        <v>65.52</v>
      </c>
      <c r="M18389" t="s">
        <v>212</v>
      </c>
      <c r="N18389" s="160" t="s">
        <v>10</v>
      </c>
      <c r="O18389" s="160" t="s">
        <v>80</v>
      </c>
    </row>
    <row r="18390" spans="9:15" x14ac:dyDescent="0.35">
      <c r="I18390">
        <v>72449</v>
      </c>
      <c r="J18390">
        <v>4054</v>
      </c>
      <c r="K18390">
        <v>170523</v>
      </c>
      <c r="L18390">
        <v>777.62</v>
      </c>
      <c r="M18390" t="s">
        <v>212</v>
      </c>
      <c r="N18390" s="160" t="s">
        <v>9</v>
      </c>
      <c r="O18390" s="160" t="s">
        <v>80</v>
      </c>
    </row>
    <row r="18391" spans="9:15" x14ac:dyDescent="0.35">
      <c r="I18391">
        <v>97192</v>
      </c>
      <c r="J18391">
        <v>4054</v>
      </c>
      <c r="K18391">
        <v>170523</v>
      </c>
      <c r="L18391">
        <v>4288.8</v>
      </c>
      <c r="M18391" t="s">
        <v>212</v>
      </c>
      <c r="N18391" s="160" t="s">
        <v>7</v>
      </c>
      <c r="O18391" s="160" t="s">
        <v>80</v>
      </c>
    </row>
    <row r="18392" spans="9:15" x14ac:dyDescent="0.35">
      <c r="I18392">
        <v>103732</v>
      </c>
      <c r="J18392">
        <v>4054</v>
      </c>
      <c r="K18392">
        <v>170523</v>
      </c>
      <c r="L18392">
        <v>328.44</v>
      </c>
      <c r="M18392" t="s">
        <v>212</v>
      </c>
      <c r="N18392" s="160" t="s">
        <v>8</v>
      </c>
      <c r="O18392" s="160" t="s">
        <v>80</v>
      </c>
    </row>
    <row r="18393" spans="9:15" x14ac:dyDescent="0.35">
      <c r="I18393">
        <v>107294</v>
      </c>
      <c r="J18393">
        <v>4054</v>
      </c>
      <c r="K18393">
        <v>170523</v>
      </c>
      <c r="L18393">
        <v>530.16999999999996</v>
      </c>
      <c r="M18393" t="s">
        <v>212</v>
      </c>
      <c r="N18393" s="160" t="s">
        <v>8</v>
      </c>
      <c r="O18393" s="160" t="s">
        <v>80</v>
      </c>
    </row>
    <row r="18394" spans="9:15" x14ac:dyDescent="0.35">
      <c r="I18394">
        <v>117441</v>
      </c>
      <c r="J18394">
        <v>4054</v>
      </c>
      <c r="K18394">
        <v>170523</v>
      </c>
      <c r="L18394">
        <v>549.49</v>
      </c>
      <c r="M18394" t="s">
        <v>212</v>
      </c>
      <c r="N18394" s="160" t="s">
        <v>9</v>
      </c>
      <c r="O18394" s="160" t="s">
        <v>80</v>
      </c>
    </row>
    <row r="18395" spans="9:15" x14ac:dyDescent="0.35">
      <c r="I18395">
        <v>117485</v>
      </c>
      <c r="J18395">
        <v>4054</v>
      </c>
      <c r="K18395">
        <v>170523</v>
      </c>
      <c r="L18395">
        <v>216.42</v>
      </c>
      <c r="M18395" t="s">
        <v>212</v>
      </c>
      <c r="N18395" s="160" t="s">
        <v>8</v>
      </c>
      <c r="O18395" s="160" t="s">
        <v>80</v>
      </c>
    </row>
    <row r="18396" spans="9:15" x14ac:dyDescent="0.35">
      <c r="I18396">
        <v>7</v>
      </c>
      <c r="J18396">
        <v>4032</v>
      </c>
      <c r="K18396">
        <v>170525</v>
      </c>
      <c r="L18396">
        <v>388.8</v>
      </c>
      <c r="M18396" t="s">
        <v>212</v>
      </c>
      <c r="N18396" s="160" t="s">
        <v>9</v>
      </c>
      <c r="O18396" s="160" t="s">
        <v>80</v>
      </c>
    </row>
    <row r="18397" spans="9:15" x14ac:dyDescent="0.35">
      <c r="I18397">
        <v>7</v>
      </c>
      <c r="J18397">
        <v>4032</v>
      </c>
      <c r="K18397">
        <v>170525</v>
      </c>
      <c r="L18397">
        <v>718.8</v>
      </c>
      <c r="M18397" t="s">
        <v>212</v>
      </c>
      <c r="N18397" s="160" t="s">
        <v>9</v>
      </c>
      <c r="O18397" s="160" t="s">
        <v>80</v>
      </c>
    </row>
    <row r="18398" spans="9:15" x14ac:dyDescent="0.35">
      <c r="I18398">
        <v>97192</v>
      </c>
      <c r="J18398">
        <v>3993</v>
      </c>
      <c r="K18398">
        <v>170532</v>
      </c>
      <c r="L18398">
        <v>371.32</v>
      </c>
      <c r="M18398" t="s">
        <v>212</v>
      </c>
      <c r="N18398" s="160" t="s">
        <v>7</v>
      </c>
      <c r="O18398" s="160" t="s">
        <v>80</v>
      </c>
    </row>
    <row r="18399" spans="9:15" x14ac:dyDescent="0.35">
      <c r="I18399">
        <v>118484</v>
      </c>
      <c r="J18399">
        <v>3994</v>
      </c>
      <c r="K18399">
        <v>170536</v>
      </c>
      <c r="L18399">
        <v>125.73</v>
      </c>
      <c r="M18399" t="s">
        <v>212</v>
      </c>
      <c r="N18399" s="160" t="s">
        <v>7</v>
      </c>
      <c r="O18399" s="160" t="s">
        <v>80</v>
      </c>
    </row>
    <row r="18400" spans="9:15" x14ac:dyDescent="0.35">
      <c r="I18400">
        <v>119309</v>
      </c>
      <c r="J18400">
        <v>3994</v>
      </c>
      <c r="K18400">
        <v>170536</v>
      </c>
      <c r="L18400">
        <v>38.159999999999997</v>
      </c>
      <c r="M18400" t="s">
        <v>212</v>
      </c>
      <c r="N18400" s="160" t="s">
        <v>9</v>
      </c>
      <c r="O18400" s="160" t="s">
        <v>80</v>
      </c>
    </row>
    <row r="18401" spans="9:15" x14ac:dyDescent="0.35">
      <c r="I18401">
        <v>120935</v>
      </c>
      <c r="J18401">
        <v>3994</v>
      </c>
      <c r="K18401">
        <v>170536</v>
      </c>
      <c r="L18401">
        <v>26.51</v>
      </c>
      <c r="M18401" t="s">
        <v>212</v>
      </c>
      <c r="N18401" s="160" t="s">
        <v>10</v>
      </c>
      <c r="O18401" s="160" t="s">
        <v>80</v>
      </c>
    </row>
    <row r="18402" spans="9:15" x14ac:dyDescent="0.35">
      <c r="I18402">
        <v>7</v>
      </c>
      <c r="J18402">
        <v>3875</v>
      </c>
      <c r="K18402">
        <v>170541</v>
      </c>
      <c r="L18402">
        <v>179.7</v>
      </c>
      <c r="M18402" t="s">
        <v>212</v>
      </c>
      <c r="N18402" s="160" t="s">
        <v>9</v>
      </c>
      <c r="O18402" s="160" t="s">
        <v>80</v>
      </c>
    </row>
    <row r="18403" spans="9:15" x14ac:dyDescent="0.35">
      <c r="I18403">
        <v>71189</v>
      </c>
      <c r="J18403">
        <v>3875</v>
      </c>
      <c r="K18403">
        <v>170541</v>
      </c>
      <c r="L18403">
        <v>146.52000000000001</v>
      </c>
      <c r="M18403" t="s">
        <v>212</v>
      </c>
      <c r="N18403" s="160" t="s">
        <v>8</v>
      </c>
      <c r="O18403" s="160" t="s">
        <v>80</v>
      </c>
    </row>
    <row r="18404" spans="9:15" x14ac:dyDescent="0.35">
      <c r="I18404">
        <v>118038</v>
      </c>
      <c r="J18404">
        <v>3875</v>
      </c>
      <c r="K18404">
        <v>170541</v>
      </c>
      <c r="L18404">
        <v>93.99</v>
      </c>
      <c r="M18404" t="s">
        <v>212</v>
      </c>
      <c r="N18404" s="160" t="s">
        <v>7</v>
      </c>
      <c r="O18404" s="160" t="s">
        <v>80</v>
      </c>
    </row>
    <row r="18405" spans="9:15" x14ac:dyDescent="0.35">
      <c r="I18405">
        <v>118484</v>
      </c>
      <c r="J18405">
        <v>3875</v>
      </c>
      <c r="K18405">
        <v>170541</v>
      </c>
      <c r="L18405">
        <v>125.73</v>
      </c>
      <c r="M18405" t="s">
        <v>212</v>
      </c>
      <c r="N18405" s="160" t="s">
        <v>7</v>
      </c>
      <c r="O18405" s="160" t="s">
        <v>80</v>
      </c>
    </row>
    <row r="18406" spans="9:15" x14ac:dyDescent="0.35">
      <c r="I18406">
        <v>119309</v>
      </c>
      <c r="J18406">
        <v>4012</v>
      </c>
      <c r="K18406">
        <v>170550</v>
      </c>
      <c r="L18406">
        <v>38.159999999999997</v>
      </c>
      <c r="M18406" t="s">
        <v>212</v>
      </c>
      <c r="N18406" s="160" t="s">
        <v>9</v>
      </c>
      <c r="O18406" s="160" t="s">
        <v>80</v>
      </c>
    </row>
    <row r="18407" spans="9:15" x14ac:dyDescent="0.35">
      <c r="I18407">
        <v>118038</v>
      </c>
      <c r="J18407">
        <v>4007</v>
      </c>
      <c r="K18407">
        <v>170552</v>
      </c>
      <c r="L18407">
        <v>185.68</v>
      </c>
      <c r="M18407" t="s">
        <v>212</v>
      </c>
      <c r="N18407" s="160" t="s">
        <v>7</v>
      </c>
      <c r="O18407" s="160" t="s">
        <v>80</v>
      </c>
    </row>
    <row r="18408" spans="9:15" x14ac:dyDescent="0.35">
      <c r="I18408">
        <v>125023</v>
      </c>
      <c r="J18408">
        <v>4007</v>
      </c>
      <c r="K18408">
        <v>170552</v>
      </c>
      <c r="L18408">
        <v>97.18</v>
      </c>
      <c r="M18408" t="s">
        <v>212</v>
      </c>
      <c r="N18408" s="160" t="s">
        <v>9</v>
      </c>
      <c r="O18408" s="160" t="s">
        <v>80</v>
      </c>
    </row>
    <row r="18409" spans="9:15" x14ac:dyDescent="0.35">
      <c r="I18409">
        <v>125023</v>
      </c>
      <c r="J18409">
        <v>4007</v>
      </c>
      <c r="K18409">
        <v>170552</v>
      </c>
      <c r="L18409">
        <v>97.18</v>
      </c>
      <c r="M18409" t="s">
        <v>218</v>
      </c>
      <c r="N18409" s="160" t="s">
        <v>9</v>
      </c>
      <c r="O18409" s="160" t="s">
        <v>80</v>
      </c>
    </row>
    <row r="18410" spans="9:15" x14ac:dyDescent="0.35">
      <c r="I18410">
        <v>71189</v>
      </c>
      <c r="J18410">
        <v>3998</v>
      </c>
      <c r="K18410">
        <v>170562</v>
      </c>
      <c r="L18410">
        <v>144.12</v>
      </c>
      <c r="M18410" t="s">
        <v>212</v>
      </c>
      <c r="N18410" s="160" t="s">
        <v>8</v>
      </c>
      <c r="O18410" s="160" t="s">
        <v>80</v>
      </c>
    </row>
    <row r="18411" spans="9:15" x14ac:dyDescent="0.35">
      <c r="I18411">
        <v>71189</v>
      </c>
      <c r="J18411">
        <v>3998</v>
      </c>
      <c r="K18411">
        <v>170562</v>
      </c>
      <c r="L18411">
        <v>96.08</v>
      </c>
      <c r="M18411" t="s">
        <v>212</v>
      </c>
      <c r="N18411" s="160" t="s">
        <v>8</v>
      </c>
      <c r="O18411" s="160" t="s">
        <v>80</v>
      </c>
    </row>
    <row r="18412" spans="9:15" x14ac:dyDescent="0.35">
      <c r="I18412">
        <v>91312</v>
      </c>
      <c r="J18412">
        <v>3998</v>
      </c>
      <c r="K18412">
        <v>170562</v>
      </c>
      <c r="L18412">
        <v>257.52</v>
      </c>
      <c r="M18412" t="s">
        <v>212</v>
      </c>
      <c r="N18412" s="160" t="s">
        <v>8</v>
      </c>
      <c r="O18412" s="160" t="s">
        <v>80</v>
      </c>
    </row>
    <row r="18413" spans="9:15" x14ac:dyDescent="0.35">
      <c r="I18413">
        <v>103732</v>
      </c>
      <c r="J18413">
        <v>3998</v>
      </c>
      <c r="K18413">
        <v>170562</v>
      </c>
      <c r="L18413">
        <v>215.4</v>
      </c>
      <c r="M18413" t="s">
        <v>212</v>
      </c>
      <c r="N18413" s="160" t="s">
        <v>8</v>
      </c>
      <c r="O18413" s="160" t="s">
        <v>80</v>
      </c>
    </row>
    <row r="18414" spans="9:15" x14ac:dyDescent="0.35">
      <c r="I18414">
        <v>107294</v>
      </c>
      <c r="J18414">
        <v>3998</v>
      </c>
      <c r="K18414">
        <v>170562</v>
      </c>
      <c r="L18414">
        <v>156.72</v>
      </c>
      <c r="M18414" t="s">
        <v>212</v>
      </c>
      <c r="N18414" s="160" t="s">
        <v>8</v>
      </c>
      <c r="O18414" s="160" t="s">
        <v>80</v>
      </c>
    </row>
    <row r="18415" spans="9:15" x14ac:dyDescent="0.35">
      <c r="I18415">
        <v>118850</v>
      </c>
      <c r="J18415">
        <v>3998</v>
      </c>
      <c r="K18415">
        <v>170562</v>
      </c>
      <c r="L18415">
        <v>124.64</v>
      </c>
      <c r="M18415" t="s">
        <v>212</v>
      </c>
      <c r="N18415" s="160" t="s">
        <v>8</v>
      </c>
      <c r="O18415" s="160" t="s">
        <v>80</v>
      </c>
    </row>
    <row r="18416" spans="9:15" x14ac:dyDescent="0.35">
      <c r="I18416">
        <v>71189</v>
      </c>
      <c r="J18416">
        <v>4014</v>
      </c>
      <c r="K18416">
        <v>170569</v>
      </c>
      <c r="L18416">
        <v>48.78</v>
      </c>
      <c r="M18416" t="s">
        <v>212</v>
      </c>
      <c r="N18416" s="160" t="s">
        <v>8</v>
      </c>
      <c r="O18416" s="160" t="s">
        <v>80</v>
      </c>
    </row>
    <row r="18417" spans="9:15" x14ac:dyDescent="0.35">
      <c r="I18417">
        <v>81192</v>
      </c>
      <c r="J18417">
        <v>4014</v>
      </c>
      <c r="K18417">
        <v>170569</v>
      </c>
      <c r="L18417">
        <v>54.49</v>
      </c>
      <c r="M18417" t="s">
        <v>212</v>
      </c>
      <c r="N18417" s="160" t="s">
        <v>7</v>
      </c>
      <c r="O18417" s="160" t="s">
        <v>80</v>
      </c>
    </row>
    <row r="18418" spans="9:15" x14ac:dyDescent="0.35">
      <c r="I18418">
        <v>114734</v>
      </c>
      <c r="J18418">
        <v>4014</v>
      </c>
      <c r="K18418">
        <v>170569</v>
      </c>
      <c r="L18418">
        <v>115.21</v>
      </c>
      <c r="M18418" t="s">
        <v>212</v>
      </c>
      <c r="N18418" s="160" t="s">
        <v>7</v>
      </c>
      <c r="O18418" s="160" t="s">
        <v>80</v>
      </c>
    </row>
    <row r="18419" spans="9:15" x14ac:dyDescent="0.35">
      <c r="I18419">
        <v>116372</v>
      </c>
      <c r="J18419">
        <v>4014</v>
      </c>
      <c r="K18419">
        <v>170569</v>
      </c>
      <c r="L18419">
        <v>23.78</v>
      </c>
      <c r="M18419" t="s">
        <v>212</v>
      </c>
      <c r="N18419" s="160" t="s">
        <v>19</v>
      </c>
      <c r="O18419" s="160" t="s">
        <v>80</v>
      </c>
    </row>
    <row r="18420" spans="9:15" x14ac:dyDescent="0.35">
      <c r="I18420">
        <v>117485</v>
      </c>
      <c r="J18420">
        <v>4014</v>
      </c>
      <c r="K18420">
        <v>170569</v>
      </c>
      <c r="L18420">
        <v>53.97</v>
      </c>
      <c r="M18420" t="s">
        <v>212</v>
      </c>
      <c r="N18420" s="160" t="s">
        <v>8</v>
      </c>
      <c r="O18420" s="160" t="s">
        <v>80</v>
      </c>
    </row>
    <row r="18421" spans="9:15" x14ac:dyDescent="0.35">
      <c r="I18421">
        <v>119309</v>
      </c>
      <c r="J18421">
        <v>4014</v>
      </c>
      <c r="K18421">
        <v>170569</v>
      </c>
      <c r="L18421">
        <v>37.68</v>
      </c>
      <c r="M18421" t="s">
        <v>212</v>
      </c>
      <c r="N18421" s="160" t="s">
        <v>9</v>
      </c>
      <c r="O18421" s="160" t="s">
        <v>80</v>
      </c>
    </row>
    <row r="18422" spans="9:15" x14ac:dyDescent="0.35">
      <c r="I18422">
        <v>119309</v>
      </c>
      <c r="J18422">
        <v>4014</v>
      </c>
      <c r="K18422">
        <v>170569</v>
      </c>
      <c r="L18422">
        <v>38.11</v>
      </c>
      <c r="M18422" t="s">
        <v>212</v>
      </c>
      <c r="N18422" s="160" t="s">
        <v>9</v>
      </c>
      <c r="O18422" s="160" t="s">
        <v>80</v>
      </c>
    </row>
    <row r="18423" spans="9:15" x14ac:dyDescent="0.35">
      <c r="I18423">
        <v>7</v>
      </c>
      <c r="J18423">
        <v>3967</v>
      </c>
      <c r="K18423">
        <v>170570</v>
      </c>
      <c r="L18423">
        <v>194.4</v>
      </c>
      <c r="M18423" t="s">
        <v>212</v>
      </c>
      <c r="N18423" s="160" t="s">
        <v>9</v>
      </c>
      <c r="O18423" s="160" t="s">
        <v>80</v>
      </c>
    </row>
    <row r="18424" spans="9:15" x14ac:dyDescent="0.35">
      <c r="I18424">
        <v>117767</v>
      </c>
      <c r="J18424">
        <v>3967</v>
      </c>
      <c r="K18424">
        <v>170570</v>
      </c>
      <c r="L18424">
        <v>92.83</v>
      </c>
      <c r="M18424" t="s">
        <v>212</v>
      </c>
      <c r="N18424" s="160" t="s">
        <v>7</v>
      </c>
      <c r="O18424" s="160" t="s">
        <v>80</v>
      </c>
    </row>
    <row r="18425" spans="9:15" x14ac:dyDescent="0.35">
      <c r="I18425">
        <v>114734</v>
      </c>
      <c r="J18425">
        <v>3978</v>
      </c>
      <c r="K18425">
        <v>170577</v>
      </c>
      <c r="L18425">
        <v>227.84</v>
      </c>
      <c r="M18425" t="s">
        <v>212</v>
      </c>
      <c r="N18425" s="160" t="s">
        <v>7</v>
      </c>
      <c r="O18425" s="160" t="s">
        <v>80</v>
      </c>
    </row>
    <row r="18426" spans="9:15" x14ac:dyDescent="0.35">
      <c r="I18426">
        <v>114734</v>
      </c>
      <c r="J18426">
        <v>3978</v>
      </c>
      <c r="K18426">
        <v>170577</v>
      </c>
      <c r="L18426">
        <v>227.84</v>
      </c>
      <c r="M18426" t="s">
        <v>212</v>
      </c>
      <c r="N18426" s="160" t="s">
        <v>7</v>
      </c>
      <c r="O18426" s="160" t="s">
        <v>80</v>
      </c>
    </row>
    <row r="18427" spans="9:15" x14ac:dyDescent="0.35">
      <c r="I18427">
        <v>117767</v>
      </c>
      <c r="J18427">
        <v>3978</v>
      </c>
      <c r="K18427">
        <v>170577</v>
      </c>
      <c r="L18427">
        <v>91.66</v>
      </c>
      <c r="M18427" t="s">
        <v>212</v>
      </c>
      <c r="N18427" s="160" t="s">
        <v>7</v>
      </c>
      <c r="O18427" s="160" t="s">
        <v>80</v>
      </c>
    </row>
    <row r="18428" spans="9:15" x14ac:dyDescent="0.35">
      <c r="I18428">
        <v>117767</v>
      </c>
      <c r="J18428">
        <v>3978</v>
      </c>
      <c r="K18428">
        <v>170577</v>
      </c>
      <c r="L18428">
        <v>91.66</v>
      </c>
      <c r="M18428" t="s">
        <v>212</v>
      </c>
      <c r="N18428" s="160" t="s">
        <v>7</v>
      </c>
      <c r="O18428" s="160" t="s">
        <v>80</v>
      </c>
    </row>
    <row r="18429" spans="9:15" x14ac:dyDescent="0.35">
      <c r="I18429">
        <v>118038</v>
      </c>
      <c r="J18429">
        <v>3978</v>
      </c>
      <c r="K18429">
        <v>170577</v>
      </c>
      <c r="L18429">
        <v>183.34</v>
      </c>
      <c r="M18429" t="s">
        <v>212</v>
      </c>
      <c r="N18429" s="160" t="s">
        <v>7</v>
      </c>
      <c r="O18429" s="160" t="s">
        <v>80</v>
      </c>
    </row>
    <row r="18430" spans="9:15" x14ac:dyDescent="0.35">
      <c r="I18430">
        <v>118038</v>
      </c>
      <c r="J18430">
        <v>3978</v>
      </c>
      <c r="K18430">
        <v>170577</v>
      </c>
      <c r="L18430">
        <v>183.34</v>
      </c>
      <c r="M18430" t="s">
        <v>212</v>
      </c>
      <c r="N18430" s="160" t="s">
        <v>7</v>
      </c>
      <c r="O18430" s="160" t="s">
        <v>80</v>
      </c>
    </row>
    <row r="18431" spans="9:15" x14ac:dyDescent="0.35">
      <c r="I18431">
        <v>118484</v>
      </c>
      <c r="J18431">
        <v>3978</v>
      </c>
      <c r="K18431">
        <v>170577</v>
      </c>
      <c r="L18431">
        <v>372.45</v>
      </c>
      <c r="M18431" t="s">
        <v>212</v>
      </c>
      <c r="N18431" s="160" t="s">
        <v>7</v>
      </c>
      <c r="O18431" s="160" t="s">
        <v>80</v>
      </c>
    </row>
    <row r="18432" spans="9:15" x14ac:dyDescent="0.35">
      <c r="I18432">
        <v>118484</v>
      </c>
      <c r="J18432">
        <v>3978</v>
      </c>
      <c r="K18432">
        <v>170577</v>
      </c>
      <c r="L18432">
        <v>372.45</v>
      </c>
      <c r="M18432" t="s">
        <v>212</v>
      </c>
      <c r="N18432" s="160" t="s">
        <v>7</v>
      </c>
      <c r="O18432" s="160" t="s">
        <v>80</v>
      </c>
    </row>
    <row r="18433" spans="9:15" x14ac:dyDescent="0.35">
      <c r="I18433">
        <v>7</v>
      </c>
      <c r="J18433">
        <v>4052</v>
      </c>
      <c r="K18433">
        <v>170589</v>
      </c>
      <c r="L18433">
        <v>193.84</v>
      </c>
      <c r="M18433" t="s">
        <v>212</v>
      </c>
      <c r="N18433" s="160" t="s">
        <v>9</v>
      </c>
      <c r="O18433" s="160" t="s">
        <v>80</v>
      </c>
    </row>
    <row r="18434" spans="9:15" x14ac:dyDescent="0.35">
      <c r="I18434">
        <v>16459</v>
      </c>
      <c r="J18434">
        <v>4052</v>
      </c>
      <c r="K18434">
        <v>170589</v>
      </c>
      <c r="L18434">
        <v>149.22</v>
      </c>
      <c r="M18434" t="s">
        <v>212</v>
      </c>
      <c r="N18434" s="160" t="s">
        <v>19</v>
      </c>
      <c r="O18434" s="160" t="s">
        <v>80</v>
      </c>
    </row>
    <row r="18435" spans="9:15" x14ac:dyDescent="0.35">
      <c r="I18435">
        <v>91312</v>
      </c>
      <c r="J18435">
        <v>4052</v>
      </c>
      <c r="K18435">
        <v>170589</v>
      </c>
      <c r="L18435">
        <v>130.03</v>
      </c>
      <c r="M18435" t="s">
        <v>212</v>
      </c>
      <c r="N18435" s="160" t="s">
        <v>8</v>
      </c>
      <c r="O18435" s="160" t="s">
        <v>80</v>
      </c>
    </row>
    <row r="18436" spans="9:15" x14ac:dyDescent="0.35">
      <c r="I18436">
        <v>101972</v>
      </c>
      <c r="J18436">
        <v>4052</v>
      </c>
      <c r="K18436">
        <v>170589</v>
      </c>
      <c r="L18436">
        <v>478.38</v>
      </c>
      <c r="M18436" t="s">
        <v>212</v>
      </c>
      <c r="N18436" s="160" t="s">
        <v>19</v>
      </c>
      <c r="O18436" s="160" t="s">
        <v>80</v>
      </c>
    </row>
    <row r="18437" spans="9:15" x14ac:dyDescent="0.35">
      <c r="I18437">
        <v>116372</v>
      </c>
      <c r="J18437">
        <v>4052</v>
      </c>
      <c r="K18437">
        <v>170589</v>
      </c>
      <c r="L18437">
        <v>23.74</v>
      </c>
      <c r="M18437" t="s">
        <v>212</v>
      </c>
      <c r="N18437" s="160" t="s">
        <v>19</v>
      </c>
      <c r="O18437" s="160" t="s">
        <v>80</v>
      </c>
    </row>
    <row r="18438" spans="9:15" x14ac:dyDescent="0.35">
      <c r="I18438">
        <v>117766</v>
      </c>
      <c r="J18438">
        <v>4052</v>
      </c>
      <c r="K18438">
        <v>170589</v>
      </c>
      <c r="L18438">
        <v>92.2</v>
      </c>
      <c r="M18438" t="s">
        <v>212</v>
      </c>
      <c r="N18438" s="160" t="s">
        <v>7</v>
      </c>
      <c r="O18438" s="160" t="s">
        <v>80</v>
      </c>
    </row>
    <row r="18439" spans="9:15" x14ac:dyDescent="0.35">
      <c r="I18439">
        <v>117767</v>
      </c>
      <c r="J18439">
        <v>4052</v>
      </c>
      <c r="K18439">
        <v>170589</v>
      </c>
      <c r="L18439">
        <v>92.2</v>
      </c>
      <c r="M18439" t="s">
        <v>212</v>
      </c>
      <c r="N18439" s="160" t="s">
        <v>7</v>
      </c>
      <c r="O18439" s="160" t="s">
        <v>80</v>
      </c>
    </row>
    <row r="18440" spans="9:15" x14ac:dyDescent="0.35">
      <c r="I18440">
        <v>118038</v>
      </c>
      <c r="J18440">
        <v>4052</v>
      </c>
      <c r="K18440">
        <v>170589</v>
      </c>
      <c r="L18440">
        <v>277.70999999999998</v>
      </c>
      <c r="M18440" t="s">
        <v>212</v>
      </c>
      <c r="N18440" s="160" t="s">
        <v>7</v>
      </c>
      <c r="O18440" s="160" t="s">
        <v>80</v>
      </c>
    </row>
    <row r="18441" spans="9:15" x14ac:dyDescent="0.35">
      <c r="I18441">
        <v>118038</v>
      </c>
      <c r="J18441">
        <v>4052</v>
      </c>
      <c r="K18441">
        <v>170589</v>
      </c>
      <c r="L18441">
        <v>92.21</v>
      </c>
      <c r="M18441" t="s">
        <v>212</v>
      </c>
      <c r="N18441" s="160" t="s">
        <v>7</v>
      </c>
      <c r="O18441" s="160" t="s">
        <v>80</v>
      </c>
    </row>
    <row r="18442" spans="9:15" x14ac:dyDescent="0.35">
      <c r="I18442">
        <v>118038</v>
      </c>
      <c r="J18442">
        <v>4052</v>
      </c>
      <c r="K18442">
        <v>170589</v>
      </c>
      <c r="L18442">
        <v>277.70999999999998</v>
      </c>
      <c r="M18442" t="s">
        <v>212</v>
      </c>
      <c r="N18442" s="160" t="s">
        <v>7</v>
      </c>
      <c r="O18442" s="160" t="s">
        <v>80</v>
      </c>
    </row>
    <row r="18443" spans="9:15" x14ac:dyDescent="0.35">
      <c r="I18443">
        <v>118484</v>
      </c>
      <c r="J18443">
        <v>4052</v>
      </c>
      <c r="K18443">
        <v>170589</v>
      </c>
      <c r="L18443">
        <v>124.88</v>
      </c>
      <c r="M18443" t="s">
        <v>212</v>
      </c>
      <c r="N18443" s="160" t="s">
        <v>7</v>
      </c>
      <c r="O18443" s="160" t="s">
        <v>80</v>
      </c>
    </row>
    <row r="18444" spans="9:15" x14ac:dyDescent="0.35">
      <c r="I18444">
        <v>119309</v>
      </c>
      <c r="J18444">
        <v>4052</v>
      </c>
      <c r="K18444">
        <v>170589</v>
      </c>
      <c r="L18444">
        <v>38.049999999999997</v>
      </c>
      <c r="M18444" t="s">
        <v>212</v>
      </c>
      <c r="N18444" s="160" t="s">
        <v>9</v>
      </c>
      <c r="O18444" s="160" t="s">
        <v>80</v>
      </c>
    </row>
    <row r="18445" spans="9:15" x14ac:dyDescent="0.35">
      <c r="I18445">
        <v>120833</v>
      </c>
      <c r="J18445">
        <v>4052</v>
      </c>
      <c r="K18445">
        <v>170589</v>
      </c>
      <c r="L18445">
        <v>26.43</v>
      </c>
      <c r="M18445" t="s">
        <v>212</v>
      </c>
      <c r="N18445" s="160" t="s">
        <v>10</v>
      </c>
      <c r="O18445" s="160" t="s">
        <v>80</v>
      </c>
    </row>
    <row r="18446" spans="9:15" x14ac:dyDescent="0.35">
      <c r="I18446">
        <v>120834</v>
      </c>
      <c r="J18446">
        <v>4052</v>
      </c>
      <c r="K18446">
        <v>170589</v>
      </c>
      <c r="L18446">
        <v>26.43</v>
      </c>
      <c r="M18446" t="s">
        <v>212</v>
      </c>
      <c r="N18446" s="160" t="s">
        <v>10</v>
      </c>
      <c r="O18446" s="160" t="s">
        <v>80</v>
      </c>
    </row>
    <row r="18447" spans="9:15" x14ac:dyDescent="0.35">
      <c r="I18447">
        <v>120834</v>
      </c>
      <c r="J18447">
        <v>4052</v>
      </c>
      <c r="K18447">
        <v>170589</v>
      </c>
      <c r="L18447">
        <v>26.43</v>
      </c>
      <c r="M18447" t="s">
        <v>212</v>
      </c>
      <c r="N18447" s="160" t="s">
        <v>10</v>
      </c>
      <c r="O18447" s="160" t="s">
        <v>80</v>
      </c>
    </row>
    <row r="18448" spans="9:15" x14ac:dyDescent="0.35">
      <c r="I18448">
        <v>120936</v>
      </c>
      <c r="J18448">
        <v>4052</v>
      </c>
      <c r="K18448">
        <v>170589</v>
      </c>
      <c r="L18448">
        <v>26.43</v>
      </c>
      <c r="M18448" t="s">
        <v>212</v>
      </c>
      <c r="N18448" s="160" t="s">
        <v>10</v>
      </c>
      <c r="O18448" s="160" t="s">
        <v>80</v>
      </c>
    </row>
    <row r="18449" spans="9:15" x14ac:dyDescent="0.35">
      <c r="I18449">
        <v>120936</v>
      </c>
      <c r="J18449">
        <v>4052</v>
      </c>
      <c r="K18449">
        <v>170589</v>
      </c>
      <c r="L18449">
        <v>26.43</v>
      </c>
      <c r="M18449" t="s">
        <v>212</v>
      </c>
      <c r="N18449" s="160" t="s">
        <v>10</v>
      </c>
      <c r="O18449" s="160" t="s">
        <v>80</v>
      </c>
    </row>
    <row r="18450" spans="9:15" x14ac:dyDescent="0.35">
      <c r="I18450">
        <v>125023</v>
      </c>
      <c r="J18450">
        <v>4052</v>
      </c>
      <c r="K18450">
        <v>170589</v>
      </c>
      <c r="L18450">
        <v>96.9</v>
      </c>
      <c r="M18450" t="s">
        <v>212</v>
      </c>
      <c r="N18450" s="160" t="s">
        <v>9</v>
      </c>
      <c r="O18450" s="160" t="s">
        <v>80</v>
      </c>
    </row>
    <row r="18451" spans="9:15" x14ac:dyDescent="0.35">
      <c r="I18451">
        <v>125023</v>
      </c>
      <c r="J18451">
        <v>4052</v>
      </c>
      <c r="K18451">
        <v>170589</v>
      </c>
      <c r="L18451">
        <v>96.52</v>
      </c>
      <c r="M18451" t="s">
        <v>212</v>
      </c>
      <c r="N18451" s="160" t="s">
        <v>9</v>
      </c>
      <c r="O18451" s="160" t="s">
        <v>80</v>
      </c>
    </row>
    <row r="18452" spans="9:15" x14ac:dyDescent="0.35">
      <c r="I18452">
        <v>71189</v>
      </c>
      <c r="J18452">
        <v>3967</v>
      </c>
      <c r="K18452">
        <v>170598</v>
      </c>
      <c r="L18452">
        <v>145.56</v>
      </c>
      <c r="M18452" t="s">
        <v>212</v>
      </c>
      <c r="N18452" s="160" t="s">
        <v>8</v>
      </c>
      <c r="O18452" s="160" t="s">
        <v>80</v>
      </c>
    </row>
    <row r="18453" spans="9:15" x14ac:dyDescent="0.35">
      <c r="I18453">
        <v>74395</v>
      </c>
      <c r="J18453">
        <v>3967</v>
      </c>
      <c r="K18453">
        <v>170598</v>
      </c>
      <c r="L18453">
        <v>86.71</v>
      </c>
      <c r="M18453" t="s">
        <v>212</v>
      </c>
      <c r="N18453" s="160" t="s">
        <v>7</v>
      </c>
      <c r="O18453" s="160" t="s">
        <v>80</v>
      </c>
    </row>
    <row r="18454" spans="9:15" x14ac:dyDescent="0.35">
      <c r="I18454">
        <v>81192</v>
      </c>
      <c r="J18454">
        <v>3979</v>
      </c>
      <c r="K18454">
        <v>170604</v>
      </c>
      <c r="L18454">
        <v>54.28</v>
      </c>
      <c r="M18454" t="s">
        <v>212</v>
      </c>
      <c r="N18454" s="160" t="s">
        <v>7</v>
      </c>
      <c r="O18454" s="160" t="s">
        <v>80</v>
      </c>
    </row>
    <row r="18455" spans="9:15" x14ac:dyDescent="0.35">
      <c r="I18455">
        <v>91312</v>
      </c>
      <c r="J18455">
        <v>3979</v>
      </c>
      <c r="K18455">
        <v>170604</v>
      </c>
      <c r="L18455">
        <v>128.76</v>
      </c>
      <c r="M18455" t="s">
        <v>212</v>
      </c>
      <c r="N18455" s="160" t="s">
        <v>8</v>
      </c>
      <c r="O18455" s="160" t="s">
        <v>80</v>
      </c>
    </row>
    <row r="18456" spans="9:15" x14ac:dyDescent="0.35">
      <c r="I18456">
        <v>117766</v>
      </c>
      <c r="J18456">
        <v>3979</v>
      </c>
      <c r="K18456">
        <v>170604</v>
      </c>
      <c r="L18456">
        <v>91.3</v>
      </c>
      <c r="M18456" t="s">
        <v>212</v>
      </c>
      <c r="N18456" s="160" t="s">
        <v>7</v>
      </c>
      <c r="O18456" s="160" t="s">
        <v>80</v>
      </c>
    </row>
    <row r="18457" spans="9:15" x14ac:dyDescent="0.35">
      <c r="I18457">
        <v>118038</v>
      </c>
      <c r="J18457">
        <v>3979</v>
      </c>
      <c r="K18457">
        <v>170604</v>
      </c>
      <c r="L18457">
        <v>91.31</v>
      </c>
      <c r="M18457" t="s">
        <v>212</v>
      </c>
      <c r="N18457" s="160" t="s">
        <v>7</v>
      </c>
      <c r="O18457" s="160" t="s">
        <v>80</v>
      </c>
    </row>
    <row r="18458" spans="9:15" x14ac:dyDescent="0.35">
      <c r="I18458">
        <v>119309</v>
      </c>
      <c r="J18458">
        <v>3979</v>
      </c>
      <c r="K18458">
        <v>170604</v>
      </c>
      <c r="L18458">
        <v>37.53</v>
      </c>
      <c r="M18458" t="s">
        <v>212</v>
      </c>
      <c r="N18458" s="160" t="s">
        <v>9</v>
      </c>
      <c r="O18458" s="160" t="s">
        <v>80</v>
      </c>
    </row>
    <row r="18459" spans="9:15" x14ac:dyDescent="0.35">
      <c r="I18459">
        <v>91312</v>
      </c>
      <c r="J18459">
        <v>3993</v>
      </c>
      <c r="K18459">
        <v>170608</v>
      </c>
      <c r="L18459">
        <v>130.91999999999999</v>
      </c>
      <c r="M18459" t="s">
        <v>212</v>
      </c>
      <c r="N18459" s="160" t="s">
        <v>8</v>
      </c>
      <c r="O18459" s="160" t="s">
        <v>80</v>
      </c>
    </row>
    <row r="18460" spans="9:15" x14ac:dyDescent="0.35">
      <c r="I18460">
        <v>116372</v>
      </c>
      <c r="J18460">
        <v>3993</v>
      </c>
      <c r="K18460">
        <v>170608</v>
      </c>
      <c r="L18460">
        <v>119.08</v>
      </c>
      <c r="M18460" t="s">
        <v>212</v>
      </c>
      <c r="N18460" s="160" t="s">
        <v>19</v>
      </c>
      <c r="O18460" s="160" t="s">
        <v>80</v>
      </c>
    </row>
    <row r="18461" spans="9:15" x14ac:dyDescent="0.35">
      <c r="I18461">
        <v>16459</v>
      </c>
      <c r="J18461">
        <v>3967</v>
      </c>
      <c r="K18461">
        <v>170609</v>
      </c>
      <c r="L18461">
        <v>74.83</v>
      </c>
      <c r="M18461" t="s">
        <v>212</v>
      </c>
      <c r="N18461" s="160" t="s">
        <v>19</v>
      </c>
      <c r="O18461" s="160" t="s">
        <v>80</v>
      </c>
    </row>
    <row r="18462" spans="9:15" x14ac:dyDescent="0.35">
      <c r="I18462">
        <v>91312</v>
      </c>
      <c r="J18462">
        <v>3967</v>
      </c>
      <c r="K18462">
        <v>170609</v>
      </c>
      <c r="L18462">
        <v>130.03</v>
      </c>
      <c r="M18462" t="s">
        <v>212</v>
      </c>
      <c r="N18462" s="160" t="s">
        <v>8</v>
      </c>
      <c r="O18462" s="160" t="s">
        <v>80</v>
      </c>
    </row>
    <row r="18463" spans="9:15" x14ac:dyDescent="0.35">
      <c r="I18463">
        <v>118484</v>
      </c>
      <c r="J18463">
        <v>3967</v>
      </c>
      <c r="K18463">
        <v>170609</v>
      </c>
      <c r="L18463">
        <v>125.73</v>
      </c>
      <c r="M18463" t="s">
        <v>212</v>
      </c>
      <c r="N18463" s="160" t="s">
        <v>7</v>
      </c>
      <c r="O18463" s="160" t="s">
        <v>80</v>
      </c>
    </row>
    <row r="18464" spans="9:15" x14ac:dyDescent="0.35">
      <c r="I18464">
        <v>120833</v>
      </c>
      <c r="J18464">
        <v>3967</v>
      </c>
      <c r="K18464">
        <v>170609</v>
      </c>
      <c r="L18464">
        <v>26.51</v>
      </c>
      <c r="M18464" t="s">
        <v>212</v>
      </c>
      <c r="N18464" s="160" t="s">
        <v>10</v>
      </c>
      <c r="O18464" s="160" t="s">
        <v>80</v>
      </c>
    </row>
    <row r="18465" spans="9:15" x14ac:dyDescent="0.35">
      <c r="I18465">
        <v>120833</v>
      </c>
      <c r="J18465">
        <v>3967</v>
      </c>
      <c r="K18465">
        <v>170621</v>
      </c>
      <c r="L18465">
        <v>26.51</v>
      </c>
      <c r="M18465" t="s">
        <v>212</v>
      </c>
      <c r="N18465" s="160" t="s">
        <v>10</v>
      </c>
      <c r="O18465" s="160" t="s">
        <v>80</v>
      </c>
    </row>
    <row r="18466" spans="9:15" x14ac:dyDescent="0.35">
      <c r="I18466">
        <v>120935</v>
      </c>
      <c r="J18466">
        <v>3967</v>
      </c>
      <c r="K18466">
        <v>170621</v>
      </c>
      <c r="L18466">
        <v>26.51</v>
      </c>
      <c r="M18466" t="s">
        <v>212</v>
      </c>
      <c r="N18466" s="160" t="s">
        <v>10</v>
      </c>
      <c r="O18466" s="160" t="s">
        <v>80</v>
      </c>
    </row>
    <row r="18467" spans="9:15" x14ac:dyDescent="0.35">
      <c r="I18467">
        <v>116372</v>
      </c>
      <c r="J18467">
        <v>4052</v>
      </c>
      <c r="K18467">
        <v>170632</v>
      </c>
      <c r="L18467">
        <v>118.27</v>
      </c>
      <c r="M18467" t="s">
        <v>212</v>
      </c>
      <c r="N18467" s="160" t="s">
        <v>19</v>
      </c>
      <c r="O18467" s="160" t="s">
        <v>80</v>
      </c>
    </row>
    <row r="18468" spans="9:15" x14ac:dyDescent="0.35">
      <c r="I18468">
        <v>71189</v>
      </c>
      <c r="J18468">
        <v>4034</v>
      </c>
      <c r="K18468">
        <v>170635</v>
      </c>
      <c r="L18468">
        <v>73.260000000000005</v>
      </c>
      <c r="M18468" t="s">
        <v>212</v>
      </c>
      <c r="N18468" s="160" t="s">
        <v>8</v>
      </c>
      <c r="O18468" s="160" t="s">
        <v>80</v>
      </c>
    </row>
    <row r="18469" spans="9:15" x14ac:dyDescent="0.35">
      <c r="I18469">
        <v>71189</v>
      </c>
      <c r="J18469">
        <v>4034</v>
      </c>
      <c r="K18469">
        <v>170635</v>
      </c>
      <c r="L18469">
        <v>48.84</v>
      </c>
      <c r="M18469" t="s">
        <v>212</v>
      </c>
      <c r="N18469" s="160" t="s">
        <v>8</v>
      </c>
      <c r="O18469" s="160" t="s">
        <v>80</v>
      </c>
    </row>
    <row r="18470" spans="9:15" x14ac:dyDescent="0.35">
      <c r="I18470">
        <v>103732</v>
      </c>
      <c r="J18470">
        <v>4034</v>
      </c>
      <c r="K18470">
        <v>170635</v>
      </c>
      <c r="L18470">
        <v>109.5</v>
      </c>
      <c r="M18470" t="s">
        <v>212</v>
      </c>
      <c r="N18470" s="160" t="s">
        <v>8</v>
      </c>
      <c r="O18470" s="160" t="s">
        <v>80</v>
      </c>
    </row>
    <row r="18471" spans="9:15" x14ac:dyDescent="0.35">
      <c r="I18471">
        <v>107294</v>
      </c>
      <c r="J18471">
        <v>4034</v>
      </c>
      <c r="K18471">
        <v>170635</v>
      </c>
      <c r="L18471">
        <v>79.650000000000006</v>
      </c>
      <c r="M18471" t="s">
        <v>212</v>
      </c>
      <c r="N18471" s="160" t="s">
        <v>8</v>
      </c>
      <c r="O18471" s="160" t="s">
        <v>80</v>
      </c>
    </row>
    <row r="18472" spans="9:15" x14ac:dyDescent="0.35">
      <c r="I18472">
        <v>116372</v>
      </c>
      <c r="J18472">
        <v>4034</v>
      </c>
      <c r="K18472">
        <v>170635</v>
      </c>
      <c r="L18472">
        <v>23.81</v>
      </c>
      <c r="M18472" t="s">
        <v>212</v>
      </c>
      <c r="N18472" s="160" t="s">
        <v>19</v>
      </c>
      <c r="O18472" s="160" t="s">
        <v>80</v>
      </c>
    </row>
    <row r="18473" spans="9:15" x14ac:dyDescent="0.35">
      <c r="I18473">
        <v>71189</v>
      </c>
      <c r="J18473">
        <v>4013</v>
      </c>
      <c r="K18473">
        <v>170644</v>
      </c>
      <c r="L18473">
        <v>146.52000000000001</v>
      </c>
      <c r="M18473" t="s">
        <v>212</v>
      </c>
      <c r="N18473" s="160" t="s">
        <v>8</v>
      </c>
      <c r="O18473" s="160" t="s">
        <v>80</v>
      </c>
    </row>
    <row r="18474" spans="9:15" x14ac:dyDescent="0.35">
      <c r="I18474">
        <v>71189</v>
      </c>
      <c r="J18474">
        <v>4013</v>
      </c>
      <c r="K18474">
        <v>170644</v>
      </c>
      <c r="L18474">
        <v>195.68</v>
      </c>
      <c r="M18474" t="s">
        <v>212</v>
      </c>
      <c r="N18474" s="160" t="s">
        <v>8</v>
      </c>
      <c r="O18474" s="160" t="s">
        <v>80</v>
      </c>
    </row>
    <row r="18475" spans="9:15" x14ac:dyDescent="0.35">
      <c r="I18475">
        <v>72449</v>
      </c>
      <c r="J18475">
        <v>4013</v>
      </c>
      <c r="K18475">
        <v>170644</v>
      </c>
      <c r="L18475">
        <v>179.7</v>
      </c>
      <c r="M18475" t="s">
        <v>212</v>
      </c>
      <c r="N18475" s="160" t="s">
        <v>9</v>
      </c>
      <c r="O18475" s="160" t="s">
        <v>80</v>
      </c>
    </row>
    <row r="18476" spans="9:15" x14ac:dyDescent="0.35">
      <c r="I18476">
        <v>74395</v>
      </c>
      <c r="J18476">
        <v>4013</v>
      </c>
      <c r="K18476">
        <v>170644</v>
      </c>
      <c r="L18476">
        <v>87.3</v>
      </c>
      <c r="M18476" t="s">
        <v>212</v>
      </c>
      <c r="N18476" s="160" t="s">
        <v>7</v>
      </c>
      <c r="O18476" s="160" t="s">
        <v>80</v>
      </c>
    </row>
    <row r="18477" spans="9:15" x14ac:dyDescent="0.35">
      <c r="I18477">
        <v>77912</v>
      </c>
      <c r="J18477">
        <v>4013</v>
      </c>
      <c r="K18477">
        <v>170644</v>
      </c>
      <c r="L18477">
        <v>54.88</v>
      </c>
      <c r="M18477" t="s">
        <v>212</v>
      </c>
      <c r="N18477" s="160" t="s">
        <v>8</v>
      </c>
      <c r="O18477" s="160" t="s">
        <v>80</v>
      </c>
    </row>
    <row r="18478" spans="9:15" x14ac:dyDescent="0.35">
      <c r="I18478">
        <v>77912</v>
      </c>
      <c r="J18478">
        <v>4013</v>
      </c>
      <c r="K18478">
        <v>170644</v>
      </c>
      <c r="L18478">
        <v>27.4</v>
      </c>
      <c r="M18478" t="s">
        <v>212</v>
      </c>
      <c r="N18478" s="160" t="s">
        <v>8</v>
      </c>
      <c r="O18478" s="160" t="s">
        <v>80</v>
      </c>
    </row>
    <row r="18479" spans="9:15" x14ac:dyDescent="0.35">
      <c r="I18479">
        <v>91312</v>
      </c>
      <c r="J18479">
        <v>4013</v>
      </c>
      <c r="K18479">
        <v>170644</v>
      </c>
      <c r="L18479">
        <v>261.83999999999997</v>
      </c>
      <c r="M18479" t="s">
        <v>212</v>
      </c>
      <c r="N18479" s="160" t="s">
        <v>8</v>
      </c>
      <c r="O18479" s="160" t="s">
        <v>80</v>
      </c>
    </row>
    <row r="18480" spans="9:15" x14ac:dyDescent="0.35">
      <c r="I18480">
        <v>103732</v>
      </c>
      <c r="J18480">
        <v>4013</v>
      </c>
      <c r="K18480">
        <v>170644</v>
      </c>
      <c r="L18480">
        <v>109.5</v>
      </c>
      <c r="M18480" t="s">
        <v>212</v>
      </c>
      <c r="N18480" s="160" t="s">
        <v>8</v>
      </c>
      <c r="O18480" s="160" t="s">
        <v>80</v>
      </c>
    </row>
    <row r="18481" spans="9:15" x14ac:dyDescent="0.35">
      <c r="I18481">
        <v>104500</v>
      </c>
      <c r="J18481">
        <v>4013</v>
      </c>
      <c r="K18481">
        <v>170644</v>
      </c>
      <c r="L18481">
        <v>87.3</v>
      </c>
      <c r="M18481" t="s">
        <v>212</v>
      </c>
      <c r="N18481" s="160" t="s">
        <v>7</v>
      </c>
      <c r="O18481" s="160" t="s">
        <v>80</v>
      </c>
    </row>
    <row r="18482" spans="9:15" x14ac:dyDescent="0.35">
      <c r="I18482">
        <v>116372</v>
      </c>
      <c r="J18482">
        <v>4013</v>
      </c>
      <c r="K18482">
        <v>170644</v>
      </c>
      <c r="L18482">
        <v>89.88</v>
      </c>
      <c r="M18482" t="s">
        <v>212</v>
      </c>
      <c r="N18482" s="160" t="s">
        <v>19</v>
      </c>
      <c r="O18482" s="160" t="s">
        <v>80</v>
      </c>
    </row>
    <row r="18483" spans="9:15" x14ac:dyDescent="0.35">
      <c r="I18483">
        <v>117441</v>
      </c>
      <c r="J18483">
        <v>4013</v>
      </c>
      <c r="K18483">
        <v>170644</v>
      </c>
      <c r="L18483">
        <v>137.65</v>
      </c>
      <c r="M18483" t="s">
        <v>212</v>
      </c>
      <c r="N18483" s="160" t="s">
        <v>9</v>
      </c>
      <c r="O18483" s="160" t="s">
        <v>80</v>
      </c>
    </row>
    <row r="18484" spans="9:15" x14ac:dyDescent="0.35">
      <c r="I18484">
        <v>118850</v>
      </c>
      <c r="J18484">
        <v>4013</v>
      </c>
      <c r="K18484">
        <v>170644</v>
      </c>
      <c r="L18484">
        <v>126.73</v>
      </c>
      <c r="M18484" t="s">
        <v>212</v>
      </c>
      <c r="N18484" s="160" t="s">
        <v>8</v>
      </c>
      <c r="O18484" s="160" t="s">
        <v>80</v>
      </c>
    </row>
    <row r="18485" spans="9:15" x14ac:dyDescent="0.35">
      <c r="I18485">
        <v>118850</v>
      </c>
      <c r="J18485">
        <v>4013</v>
      </c>
      <c r="K18485">
        <v>170644</v>
      </c>
      <c r="L18485">
        <v>126.92</v>
      </c>
      <c r="M18485" t="s">
        <v>212</v>
      </c>
      <c r="N18485" s="160" t="s">
        <v>8</v>
      </c>
      <c r="O18485" s="160" t="s">
        <v>80</v>
      </c>
    </row>
    <row r="18486" spans="9:15" x14ac:dyDescent="0.35">
      <c r="I18486">
        <v>122803</v>
      </c>
      <c r="J18486">
        <v>4013</v>
      </c>
      <c r="K18486">
        <v>170644</v>
      </c>
      <c r="L18486">
        <v>135.91999999999999</v>
      </c>
      <c r="M18486" t="s">
        <v>212</v>
      </c>
      <c r="N18486" s="160" t="s">
        <v>207</v>
      </c>
      <c r="O18486" s="160" t="s">
        <v>80</v>
      </c>
    </row>
    <row r="18487" spans="9:15" x14ac:dyDescent="0.35">
      <c r="I18487">
        <v>74395</v>
      </c>
      <c r="J18487">
        <v>4061</v>
      </c>
      <c r="K18487">
        <v>170658</v>
      </c>
      <c r="L18487">
        <v>87.18</v>
      </c>
      <c r="M18487" t="s">
        <v>212</v>
      </c>
      <c r="N18487" s="160" t="s">
        <v>7</v>
      </c>
      <c r="O18487" s="160" t="s">
        <v>80</v>
      </c>
    </row>
    <row r="18488" spans="9:15" x14ac:dyDescent="0.35">
      <c r="I18488">
        <v>74395</v>
      </c>
      <c r="J18488">
        <v>4061</v>
      </c>
      <c r="K18488">
        <v>170658</v>
      </c>
      <c r="L18488">
        <v>86.71</v>
      </c>
      <c r="M18488" t="s">
        <v>212</v>
      </c>
      <c r="N18488" s="160" t="s">
        <v>7</v>
      </c>
      <c r="O18488" s="160" t="s">
        <v>80</v>
      </c>
    </row>
    <row r="18489" spans="9:15" x14ac:dyDescent="0.35">
      <c r="I18489">
        <v>81192</v>
      </c>
      <c r="J18489">
        <v>4061</v>
      </c>
      <c r="K18489">
        <v>170658</v>
      </c>
      <c r="L18489">
        <v>55.82</v>
      </c>
      <c r="M18489" t="s">
        <v>212</v>
      </c>
      <c r="N18489" s="160" t="s">
        <v>7</v>
      </c>
      <c r="O18489" s="160" t="s">
        <v>80</v>
      </c>
    </row>
    <row r="18490" spans="9:15" x14ac:dyDescent="0.35">
      <c r="I18490">
        <v>119309</v>
      </c>
      <c r="J18490">
        <v>4061</v>
      </c>
      <c r="K18490">
        <v>170658</v>
      </c>
      <c r="L18490">
        <v>37.9</v>
      </c>
      <c r="M18490" t="s">
        <v>212</v>
      </c>
      <c r="N18490" s="160" t="s">
        <v>9</v>
      </c>
      <c r="O18490" s="160" t="s">
        <v>80</v>
      </c>
    </row>
    <row r="18491" spans="9:15" x14ac:dyDescent="0.35">
      <c r="I18491">
        <v>120833</v>
      </c>
      <c r="J18491">
        <v>4061</v>
      </c>
      <c r="K18491">
        <v>170658</v>
      </c>
      <c r="L18491">
        <v>26.6</v>
      </c>
      <c r="M18491" t="s">
        <v>212</v>
      </c>
      <c r="N18491" s="160" t="s">
        <v>10</v>
      </c>
      <c r="O18491" s="160" t="s">
        <v>80</v>
      </c>
    </row>
    <row r="18492" spans="9:15" x14ac:dyDescent="0.35">
      <c r="I18492">
        <v>16459</v>
      </c>
      <c r="J18492">
        <v>3802</v>
      </c>
      <c r="K18492">
        <v>170661</v>
      </c>
      <c r="L18492">
        <v>1198.4000000000001</v>
      </c>
      <c r="M18492" t="s">
        <v>212</v>
      </c>
      <c r="N18492" s="160" t="s">
        <v>19</v>
      </c>
      <c r="O18492" s="160" t="s">
        <v>80</v>
      </c>
    </row>
    <row r="18493" spans="9:15" x14ac:dyDescent="0.35">
      <c r="I18493">
        <v>116372</v>
      </c>
      <c r="J18493">
        <v>3802</v>
      </c>
      <c r="K18493">
        <v>170661</v>
      </c>
      <c r="L18493">
        <v>899</v>
      </c>
      <c r="M18493" t="s">
        <v>212</v>
      </c>
      <c r="N18493" s="160" t="s">
        <v>19</v>
      </c>
      <c r="O18493" s="160" t="s">
        <v>80</v>
      </c>
    </row>
    <row r="18494" spans="9:15" x14ac:dyDescent="0.35">
      <c r="I18494">
        <v>81192</v>
      </c>
      <c r="J18494">
        <v>4082</v>
      </c>
      <c r="K18494">
        <v>170662</v>
      </c>
      <c r="L18494">
        <v>55.19</v>
      </c>
      <c r="M18494" t="s">
        <v>212</v>
      </c>
      <c r="N18494" s="160" t="s">
        <v>7</v>
      </c>
      <c r="O18494" s="160" t="s">
        <v>80</v>
      </c>
    </row>
    <row r="18495" spans="9:15" x14ac:dyDescent="0.35">
      <c r="I18495">
        <v>118038</v>
      </c>
      <c r="J18495">
        <v>4082</v>
      </c>
      <c r="K18495">
        <v>170662</v>
      </c>
      <c r="L18495">
        <v>92.84</v>
      </c>
      <c r="M18495" t="s">
        <v>212</v>
      </c>
      <c r="N18495" s="160" t="s">
        <v>7</v>
      </c>
      <c r="O18495" s="160" t="s">
        <v>80</v>
      </c>
    </row>
    <row r="18496" spans="9:15" x14ac:dyDescent="0.35">
      <c r="I18496">
        <v>120935</v>
      </c>
      <c r="J18496">
        <v>4082</v>
      </c>
      <c r="K18496">
        <v>170662</v>
      </c>
      <c r="L18496">
        <v>26.51</v>
      </c>
      <c r="M18496" t="s">
        <v>212</v>
      </c>
      <c r="N18496" s="160" t="s">
        <v>10</v>
      </c>
      <c r="O18496" s="160" t="s">
        <v>80</v>
      </c>
    </row>
    <row r="18497" spans="9:15" x14ac:dyDescent="0.35">
      <c r="I18497">
        <v>120936</v>
      </c>
      <c r="J18497">
        <v>4082</v>
      </c>
      <c r="K18497">
        <v>170662</v>
      </c>
      <c r="L18497">
        <v>26.51</v>
      </c>
      <c r="M18497" t="s">
        <v>212</v>
      </c>
      <c r="N18497" s="160" t="s">
        <v>10</v>
      </c>
      <c r="O18497" s="160" t="s">
        <v>80</v>
      </c>
    </row>
    <row r="18498" spans="9:15" x14ac:dyDescent="0.35">
      <c r="I18498">
        <v>116372</v>
      </c>
      <c r="J18498">
        <v>3985</v>
      </c>
      <c r="K18498">
        <v>170669</v>
      </c>
      <c r="L18498">
        <v>119.08</v>
      </c>
      <c r="M18498" t="s">
        <v>212</v>
      </c>
      <c r="N18498" s="160" t="s">
        <v>19</v>
      </c>
      <c r="O18498" s="160" t="s">
        <v>80</v>
      </c>
    </row>
    <row r="18499" spans="9:15" x14ac:dyDescent="0.35">
      <c r="I18499">
        <v>118038</v>
      </c>
      <c r="J18499">
        <v>3985</v>
      </c>
      <c r="K18499">
        <v>170669</v>
      </c>
      <c r="L18499">
        <v>87.94</v>
      </c>
      <c r="M18499" t="s">
        <v>212</v>
      </c>
      <c r="N18499" s="160" t="s">
        <v>7</v>
      </c>
      <c r="O18499" s="160" t="s">
        <v>80</v>
      </c>
    </row>
    <row r="18500" spans="9:15" x14ac:dyDescent="0.35">
      <c r="I18500">
        <v>116372</v>
      </c>
      <c r="J18500">
        <v>4021</v>
      </c>
      <c r="K18500">
        <v>170675</v>
      </c>
      <c r="L18500">
        <v>46.84</v>
      </c>
      <c r="M18500" t="s">
        <v>212</v>
      </c>
      <c r="N18500" s="160" t="s">
        <v>19</v>
      </c>
      <c r="O18500" s="160" t="s">
        <v>80</v>
      </c>
    </row>
    <row r="18501" spans="9:15" x14ac:dyDescent="0.35">
      <c r="I18501">
        <v>120935</v>
      </c>
      <c r="J18501">
        <v>4021</v>
      </c>
      <c r="K18501">
        <v>170675</v>
      </c>
      <c r="L18501">
        <v>26.07</v>
      </c>
      <c r="M18501" t="s">
        <v>212</v>
      </c>
      <c r="N18501" s="160" t="s">
        <v>10</v>
      </c>
      <c r="O18501" s="160" t="s">
        <v>80</v>
      </c>
    </row>
    <row r="18502" spans="9:15" x14ac:dyDescent="0.35">
      <c r="I18502">
        <v>117485</v>
      </c>
      <c r="J18502">
        <v>4077</v>
      </c>
      <c r="K18502">
        <v>170694</v>
      </c>
      <c r="L18502">
        <v>108.06</v>
      </c>
      <c r="M18502" t="s">
        <v>212</v>
      </c>
      <c r="N18502" s="160" t="s">
        <v>8</v>
      </c>
      <c r="O18502" s="160" t="s">
        <v>80</v>
      </c>
    </row>
    <row r="18503" spans="9:15" x14ac:dyDescent="0.35">
      <c r="I18503">
        <v>125023</v>
      </c>
      <c r="J18503">
        <v>4077</v>
      </c>
      <c r="K18503">
        <v>170694</v>
      </c>
      <c r="L18503">
        <v>97.18</v>
      </c>
      <c r="M18503" t="s">
        <v>212</v>
      </c>
      <c r="N18503" s="160" t="s">
        <v>9</v>
      </c>
      <c r="O18503" s="160" t="s">
        <v>80</v>
      </c>
    </row>
    <row r="18504" spans="9:15" x14ac:dyDescent="0.35">
      <c r="I18504">
        <v>72449</v>
      </c>
      <c r="J18504">
        <v>4030</v>
      </c>
      <c r="K18504">
        <v>170697</v>
      </c>
      <c r="L18504">
        <v>194.44</v>
      </c>
      <c r="M18504" t="s">
        <v>212</v>
      </c>
      <c r="N18504" s="160" t="s">
        <v>9</v>
      </c>
      <c r="O18504" s="160" t="s">
        <v>80</v>
      </c>
    </row>
    <row r="18505" spans="9:15" x14ac:dyDescent="0.35">
      <c r="I18505">
        <v>81192</v>
      </c>
      <c r="J18505">
        <v>4030</v>
      </c>
      <c r="K18505">
        <v>170697</v>
      </c>
      <c r="L18505">
        <v>55.19</v>
      </c>
      <c r="M18505" t="s">
        <v>212</v>
      </c>
      <c r="N18505" s="160" t="s">
        <v>7</v>
      </c>
      <c r="O18505" s="160" t="s">
        <v>80</v>
      </c>
    </row>
    <row r="18506" spans="9:15" x14ac:dyDescent="0.35">
      <c r="I18506">
        <v>91312</v>
      </c>
      <c r="J18506">
        <v>4030</v>
      </c>
      <c r="K18506">
        <v>170697</v>
      </c>
      <c r="L18506">
        <v>130.91999999999999</v>
      </c>
      <c r="M18506" t="s">
        <v>212</v>
      </c>
      <c r="N18506" s="160" t="s">
        <v>8</v>
      </c>
      <c r="O18506" s="160" t="s">
        <v>80</v>
      </c>
    </row>
    <row r="18507" spans="9:15" x14ac:dyDescent="0.35">
      <c r="I18507">
        <v>120833</v>
      </c>
      <c r="J18507">
        <v>4030</v>
      </c>
      <c r="K18507">
        <v>170697</v>
      </c>
      <c r="L18507">
        <v>26.51</v>
      </c>
      <c r="M18507" t="s">
        <v>212</v>
      </c>
      <c r="N18507" s="160" t="s">
        <v>10</v>
      </c>
      <c r="O18507" s="160" t="s">
        <v>80</v>
      </c>
    </row>
    <row r="18508" spans="9:15" x14ac:dyDescent="0.35">
      <c r="I18508">
        <v>120935</v>
      </c>
      <c r="J18508">
        <v>4030</v>
      </c>
      <c r="K18508">
        <v>170697</v>
      </c>
      <c r="L18508">
        <v>26.51</v>
      </c>
      <c r="M18508" t="s">
        <v>212</v>
      </c>
      <c r="N18508" s="160" t="s">
        <v>10</v>
      </c>
      <c r="O18508" s="160" t="s">
        <v>80</v>
      </c>
    </row>
    <row r="18509" spans="9:15" x14ac:dyDescent="0.35">
      <c r="I18509">
        <v>120935</v>
      </c>
      <c r="J18509">
        <v>4030</v>
      </c>
      <c r="K18509">
        <v>170697</v>
      </c>
      <c r="L18509">
        <v>26.51</v>
      </c>
      <c r="M18509" t="s">
        <v>212</v>
      </c>
      <c r="N18509" s="160" t="s">
        <v>10</v>
      </c>
      <c r="O18509" s="160" t="s">
        <v>80</v>
      </c>
    </row>
    <row r="18510" spans="9:15" x14ac:dyDescent="0.35">
      <c r="I18510">
        <v>121518</v>
      </c>
      <c r="J18510">
        <v>4030</v>
      </c>
      <c r="K18510">
        <v>170697</v>
      </c>
      <c r="L18510">
        <v>26.51</v>
      </c>
      <c r="M18510" t="s">
        <v>212</v>
      </c>
      <c r="N18510" s="160" t="s">
        <v>10</v>
      </c>
      <c r="O18510" s="160" t="s">
        <v>80</v>
      </c>
    </row>
    <row r="18511" spans="9:15" x14ac:dyDescent="0.35">
      <c r="I18511">
        <v>71189</v>
      </c>
      <c r="J18511">
        <v>3987</v>
      </c>
      <c r="K18511">
        <v>170704</v>
      </c>
      <c r="L18511">
        <v>24.26</v>
      </c>
      <c r="M18511" t="s">
        <v>212</v>
      </c>
      <c r="N18511" s="160" t="s">
        <v>8</v>
      </c>
      <c r="O18511" s="160" t="s">
        <v>80</v>
      </c>
    </row>
    <row r="18512" spans="9:15" x14ac:dyDescent="0.35">
      <c r="I18512">
        <v>78573</v>
      </c>
      <c r="J18512">
        <v>3987</v>
      </c>
      <c r="K18512">
        <v>170704</v>
      </c>
      <c r="L18512">
        <v>125.43</v>
      </c>
      <c r="M18512" t="s">
        <v>212</v>
      </c>
      <c r="N18512" s="160" t="s">
        <v>8</v>
      </c>
      <c r="O18512" s="160" t="s">
        <v>80</v>
      </c>
    </row>
    <row r="18513" spans="9:15" x14ac:dyDescent="0.35">
      <c r="I18513">
        <v>91312</v>
      </c>
      <c r="J18513">
        <v>3987</v>
      </c>
      <c r="K18513">
        <v>170704</v>
      </c>
      <c r="L18513">
        <v>130.03</v>
      </c>
      <c r="M18513" t="s">
        <v>212</v>
      </c>
      <c r="N18513" s="160" t="s">
        <v>8</v>
      </c>
      <c r="O18513" s="160" t="s">
        <v>80</v>
      </c>
    </row>
    <row r="18514" spans="9:15" x14ac:dyDescent="0.35">
      <c r="I18514">
        <v>116372</v>
      </c>
      <c r="J18514">
        <v>3987</v>
      </c>
      <c r="K18514">
        <v>170704</v>
      </c>
      <c r="L18514">
        <v>23.65</v>
      </c>
      <c r="M18514" t="s">
        <v>212</v>
      </c>
      <c r="N18514" s="160" t="s">
        <v>19</v>
      </c>
      <c r="O18514" s="160" t="s">
        <v>80</v>
      </c>
    </row>
    <row r="18515" spans="9:15" x14ac:dyDescent="0.35">
      <c r="I18515">
        <v>117767</v>
      </c>
      <c r="J18515">
        <v>3987</v>
      </c>
      <c r="K18515">
        <v>170704</v>
      </c>
      <c r="L18515">
        <v>92.2</v>
      </c>
      <c r="M18515" t="s">
        <v>212</v>
      </c>
      <c r="N18515" s="160" t="s">
        <v>7</v>
      </c>
      <c r="O18515" s="160" t="s">
        <v>80</v>
      </c>
    </row>
    <row r="18516" spans="9:15" x14ac:dyDescent="0.35">
      <c r="I18516">
        <v>118038</v>
      </c>
      <c r="J18516">
        <v>3987</v>
      </c>
      <c r="K18516">
        <v>170704</v>
      </c>
      <c r="L18516">
        <v>92.21</v>
      </c>
      <c r="M18516" t="s">
        <v>212</v>
      </c>
      <c r="N18516" s="160" t="s">
        <v>7</v>
      </c>
      <c r="O18516" s="160" t="s">
        <v>80</v>
      </c>
    </row>
    <row r="18517" spans="9:15" x14ac:dyDescent="0.35">
      <c r="I18517">
        <v>118484</v>
      </c>
      <c r="J18517">
        <v>3987</v>
      </c>
      <c r="K18517">
        <v>170704</v>
      </c>
      <c r="L18517">
        <v>125.73</v>
      </c>
      <c r="M18517" t="s">
        <v>212</v>
      </c>
      <c r="N18517" s="160" t="s">
        <v>7</v>
      </c>
      <c r="O18517" s="160" t="s">
        <v>80</v>
      </c>
    </row>
    <row r="18518" spans="9:15" x14ac:dyDescent="0.35">
      <c r="I18518">
        <v>118850</v>
      </c>
      <c r="J18518">
        <v>3987</v>
      </c>
      <c r="K18518">
        <v>170704</v>
      </c>
      <c r="L18518">
        <v>125.87</v>
      </c>
      <c r="M18518" t="s">
        <v>212</v>
      </c>
      <c r="N18518" s="160" t="s">
        <v>8</v>
      </c>
      <c r="O18518" s="160" t="s">
        <v>80</v>
      </c>
    </row>
    <row r="18519" spans="9:15" x14ac:dyDescent="0.35">
      <c r="I18519">
        <v>119309</v>
      </c>
      <c r="J18519">
        <v>3987</v>
      </c>
      <c r="K18519">
        <v>170704</v>
      </c>
      <c r="L18519">
        <v>38.159999999999997</v>
      </c>
      <c r="M18519" t="s">
        <v>212</v>
      </c>
      <c r="N18519" s="160" t="s">
        <v>9</v>
      </c>
      <c r="O18519" s="160" t="s">
        <v>80</v>
      </c>
    </row>
    <row r="18520" spans="9:15" x14ac:dyDescent="0.35">
      <c r="I18520">
        <v>120935</v>
      </c>
      <c r="J18520">
        <v>3987</v>
      </c>
      <c r="K18520">
        <v>170704</v>
      </c>
      <c r="L18520">
        <v>26.51</v>
      </c>
      <c r="M18520" t="s">
        <v>212</v>
      </c>
      <c r="N18520" s="160" t="s">
        <v>10</v>
      </c>
      <c r="O18520" s="160" t="s">
        <v>80</v>
      </c>
    </row>
    <row r="18521" spans="9:15" x14ac:dyDescent="0.35">
      <c r="I18521">
        <v>78573</v>
      </c>
      <c r="J18521">
        <v>3933</v>
      </c>
      <c r="K18521">
        <v>170722</v>
      </c>
      <c r="L18521">
        <v>128.44999999999999</v>
      </c>
      <c r="M18521" t="s">
        <v>212</v>
      </c>
      <c r="N18521" s="160" t="s">
        <v>8</v>
      </c>
      <c r="O18521" s="160" t="s">
        <v>80</v>
      </c>
    </row>
    <row r="18522" spans="9:15" x14ac:dyDescent="0.35">
      <c r="I18522">
        <v>118038</v>
      </c>
      <c r="J18522">
        <v>3933</v>
      </c>
      <c r="K18522">
        <v>170722</v>
      </c>
      <c r="L18522">
        <v>93.55</v>
      </c>
      <c r="M18522" t="s">
        <v>212</v>
      </c>
      <c r="N18522" s="160" t="s">
        <v>7</v>
      </c>
      <c r="O18522" s="160" t="s">
        <v>80</v>
      </c>
    </row>
    <row r="18523" spans="9:15" x14ac:dyDescent="0.35">
      <c r="I18523">
        <v>120739</v>
      </c>
      <c r="J18523">
        <v>3933</v>
      </c>
      <c r="K18523">
        <v>170722</v>
      </c>
      <c r="L18523">
        <v>183.45</v>
      </c>
      <c r="M18523" t="s">
        <v>212</v>
      </c>
      <c r="N18523" s="160" t="s">
        <v>9</v>
      </c>
      <c r="O18523" s="160" t="s">
        <v>80</v>
      </c>
    </row>
    <row r="18524" spans="9:15" x14ac:dyDescent="0.35">
      <c r="I18524">
        <v>122731</v>
      </c>
      <c r="J18524">
        <v>3933</v>
      </c>
      <c r="K18524">
        <v>170722</v>
      </c>
      <c r="L18524">
        <v>26.51</v>
      </c>
      <c r="M18524" t="s">
        <v>212</v>
      </c>
      <c r="N18524" s="160" t="s">
        <v>10</v>
      </c>
      <c r="O18524" s="160" t="s">
        <v>80</v>
      </c>
    </row>
    <row r="18525" spans="9:15" x14ac:dyDescent="0.35">
      <c r="I18525">
        <v>125287</v>
      </c>
      <c r="J18525">
        <v>3933</v>
      </c>
      <c r="K18525">
        <v>170722</v>
      </c>
      <c r="L18525">
        <v>65.52</v>
      </c>
      <c r="M18525" t="s">
        <v>212</v>
      </c>
      <c r="N18525" s="160" t="s">
        <v>10</v>
      </c>
      <c r="O18525" s="160" t="s">
        <v>80</v>
      </c>
    </row>
    <row r="18526" spans="9:15" x14ac:dyDescent="0.35">
      <c r="I18526">
        <v>7</v>
      </c>
      <c r="J18526">
        <v>4025</v>
      </c>
      <c r="K18526">
        <v>170726</v>
      </c>
      <c r="L18526">
        <v>194.4</v>
      </c>
      <c r="M18526" t="s">
        <v>212</v>
      </c>
      <c r="N18526" s="160" t="s">
        <v>9</v>
      </c>
      <c r="O18526" s="160" t="s">
        <v>80</v>
      </c>
    </row>
    <row r="18527" spans="9:15" x14ac:dyDescent="0.35">
      <c r="I18527">
        <v>16459</v>
      </c>
      <c r="J18527">
        <v>4025</v>
      </c>
      <c r="K18527">
        <v>170726</v>
      </c>
      <c r="L18527">
        <v>149.66</v>
      </c>
      <c r="M18527" t="s">
        <v>212</v>
      </c>
      <c r="N18527" s="160" t="s">
        <v>19</v>
      </c>
      <c r="O18527" s="160" t="s">
        <v>80</v>
      </c>
    </row>
    <row r="18528" spans="9:15" x14ac:dyDescent="0.35">
      <c r="I18528">
        <v>81192</v>
      </c>
      <c r="J18528">
        <v>4025</v>
      </c>
      <c r="K18528">
        <v>170726</v>
      </c>
      <c r="L18528">
        <v>55.19</v>
      </c>
      <c r="M18528" t="s">
        <v>212</v>
      </c>
      <c r="N18528" s="160" t="s">
        <v>7</v>
      </c>
      <c r="O18528" s="160" t="s">
        <v>80</v>
      </c>
    </row>
    <row r="18529" spans="9:15" x14ac:dyDescent="0.35">
      <c r="I18529">
        <v>117767</v>
      </c>
      <c r="J18529">
        <v>4025</v>
      </c>
      <c r="K18529">
        <v>170726</v>
      </c>
      <c r="L18529">
        <v>92.83</v>
      </c>
      <c r="M18529" t="s">
        <v>212</v>
      </c>
      <c r="N18529" s="160" t="s">
        <v>7</v>
      </c>
      <c r="O18529" s="160" t="s">
        <v>80</v>
      </c>
    </row>
    <row r="18530" spans="9:15" x14ac:dyDescent="0.35">
      <c r="I18530">
        <v>118038</v>
      </c>
      <c r="J18530">
        <v>4025</v>
      </c>
      <c r="K18530">
        <v>170726</v>
      </c>
      <c r="L18530">
        <v>92.84</v>
      </c>
      <c r="M18530" t="s">
        <v>212</v>
      </c>
      <c r="N18530" s="160" t="s">
        <v>7</v>
      </c>
      <c r="O18530" s="160" t="s">
        <v>80</v>
      </c>
    </row>
    <row r="18531" spans="9:15" x14ac:dyDescent="0.35">
      <c r="I18531">
        <v>120833</v>
      </c>
      <c r="J18531">
        <v>4025</v>
      </c>
      <c r="K18531">
        <v>170726</v>
      </c>
      <c r="L18531">
        <v>26.51</v>
      </c>
      <c r="M18531" t="s">
        <v>212</v>
      </c>
      <c r="N18531" s="160" t="s">
        <v>10</v>
      </c>
      <c r="O18531" s="160" t="s">
        <v>80</v>
      </c>
    </row>
    <row r="18532" spans="9:15" x14ac:dyDescent="0.35">
      <c r="I18532">
        <v>120935</v>
      </c>
      <c r="J18532">
        <v>4025</v>
      </c>
      <c r="K18532">
        <v>170726</v>
      </c>
      <c r="L18532">
        <v>26.51</v>
      </c>
      <c r="M18532" t="s">
        <v>212</v>
      </c>
      <c r="N18532" s="160" t="s">
        <v>10</v>
      </c>
      <c r="O18532" s="160" t="s">
        <v>80</v>
      </c>
    </row>
    <row r="18533" spans="9:15" x14ac:dyDescent="0.35">
      <c r="I18533">
        <v>125023</v>
      </c>
      <c r="J18533">
        <v>4025</v>
      </c>
      <c r="K18533">
        <v>170726</v>
      </c>
      <c r="L18533">
        <v>97.18</v>
      </c>
      <c r="M18533" t="s">
        <v>212</v>
      </c>
      <c r="N18533" s="160" t="s">
        <v>9</v>
      </c>
      <c r="O18533" s="160" t="s">
        <v>80</v>
      </c>
    </row>
    <row r="18534" spans="9:15" x14ac:dyDescent="0.35">
      <c r="I18534">
        <v>120833</v>
      </c>
      <c r="J18534">
        <v>4021</v>
      </c>
      <c r="K18534">
        <v>170750</v>
      </c>
      <c r="L18534">
        <v>26.51</v>
      </c>
      <c r="M18534" t="s">
        <v>212</v>
      </c>
      <c r="N18534" s="160" t="s">
        <v>10</v>
      </c>
      <c r="O18534" s="160" t="s">
        <v>80</v>
      </c>
    </row>
    <row r="18535" spans="9:15" x14ac:dyDescent="0.35">
      <c r="I18535">
        <v>7</v>
      </c>
      <c r="J18535">
        <v>4052</v>
      </c>
      <c r="K18535">
        <v>170752</v>
      </c>
      <c r="L18535">
        <v>193.08</v>
      </c>
      <c r="M18535" t="s">
        <v>212</v>
      </c>
      <c r="N18535" s="160" t="s">
        <v>9</v>
      </c>
      <c r="O18535" s="160" t="s">
        <v>80</v>
      </c>
    </row>
    <row r="18536" spans="9:15" x14ac:dyDescent="0.35">
      <c r="I18536">
        <v>91312</v>
      </c>
      <c r="J18536">
        <v>4052</v>
      </c>
      <c r="K18536">
        <v>170752</v>
      </c>
      <c r="L18536">
        <v>130.03</v>
      </c>
      <c r="M18536" t="s">
        <v>212</v>
      </c>
      <c r="N18536" s="160" t="s">
        <v>8</v>
      </c>
      <c r="O18536" s="160" t="s">
        <v>80</v>
      </c>
    </row>
    <row r="18537" spans="9:15" x14ac:dyDescent="0.35">
      <c r="I18537">
        <v>114734</v>
      </c>
      <c r="J18537">
        <v>4052</v>
      </c>
      <c r="K18537">
        <v>170752</v>
      </c>
      <c r="L18537">
        <v>114.6</v>
      </c>
      <c r="M18537" t="s">
        <v>212</v>
      </c>
      <c r="N18537" s="160" t="s">
        <v>7</v>
      </c>
      <c r="O18537" s="160" t="s">
        <v>80</v>
      </c>
    </row>
    <row r="18538" spans="9:15" x14ac:dyDescent="0.35">
      <c r="I18538">
        <v>116372</v>
      </c>
      <c r="J18538">
        <v>4052</v>
      </c>
      <c r="K18538">
        <v>170752</v>
      </c>
      <c r="L18538">
        <v>23.65</v>
      </c>
      <c r="M18538" t="s">
        <v>212</v>
      </c>
      <c r="N18538" s="160" t="s">
        <v>19</v>
      </c>
      <c r="O18538" s="160" t="s">
        <v>80</v>
      </c>
    </row>
    <row r="18539" spans="9:15" x14ac:dyDescent="0.35">
      <c r="I18539">
        <v>118038</v>
      </c>
      <c r="J18539">
        <v>4052</v>
      </c>
      <c r="K18539">
        <v>170752</v>
      </c>
      <c r="L18539">
        <v>92.21</v>
      </c>
      <c r="M18539" t="s">
        <v>212</v>
      </c>
      <c r="N18539" s="160" t="s">
        <v>7</v>
      </c>
      <c r="O18539" s="160" t="s">
        <v>80</v>
      </c>
    </row>
    <row r="18540" spans="9:15" x14ac:dyDescent="0.35">
      <c r="I18540">
        <v>119309</v>
      </c>
      <c r="J18540">
        <v>4052</v>
      </c>
      <c r="K18540">
        <v>170752</v>
      </c>
      <c r="L18540">
        <v>37.9</v>
      </c>
      <c r="M18540" t="s">
        <v>212</v>
      </c>
      <c r="N18540" s="160" t="s">
        <v>9</v>
      </c>
      <c r="O18540" s="160" t="s">
        <v>80</v>
      </c>
    </row>
    <row r="18541" spans="9:15" x14ac:dyDescent="0.35">
      <c r="I18541">
        <v>120739</v>
      </c>
      <c r="J18541">
        <v>4052</v>
      </c>
      <c r="K18541">
        <v>170752</v>
      </c>
      <c r="L18541">
        <v>162.72</v>
      </c>
      <c r="M18541" t="s">
        <v>212</v>
      </c>
      <c r="N18541" s="160" t="s">
        <v>9</v>
      </c>
      <c r="O18541" s="160" t="s">
        <v>80</v>
      </c>
    </row>
    <row r="18542" spans="9:15" x14ac:dyDescent="0.35">
      <c r="I18542">
        <v>125023</v>
      </c>
      <c r="J18542">
        <v>4052</v>
      </c>
      <c r="K18542">
        <v>170752</v>
      </c>
      <c r="L18542">
        <v>96.52</v>
      </c>
      <c r="M18542" t="s">
        <v>212</v>
      </c>
      <c r="N18542" s="160" t="s">
        <v>9</v>
      </c>
      <c r="O18542" s="160" t="s">
        <v>80</v>
      </c>
    </row>
    <row r="18543" spans="9:15" x14ac:dyDescent="0.35">
      <c r="I18543">
        <v>116372</v>
      </c>
      <c r="J18543">
        <v>3985</v>
      </c>
      <c r="K18543">
        <v>170754</v>
      </c>
      <c r="L18543">
        <v>44.66</v>
      </c>
      <c r="M18543" t="s">
        <v>212</v>
      </c>
      <c r="N18543" s="160" t="s">
        <v>19</v>
      </c>
      <c r="O18543" s="160" t="s">
        <v>80</v>
      </c>
    </row>
    <row r="18544" spans="9:15" x14ac:dyDescent="0.35">
      <c r="I18544">
        <v>116372</v>
      </c>
      <c r="J18544">
        <v>3985</v>
      </c>
      <c r="K18544">
        <v>170754</v>
      </c>
      <c r="L18544">
        <v>88.75</v>
      </c>
      <c r="M18544" t="s">
        <v>212</v>
      </c>
      <c r="N18544" s="160" t="s">
        <v>19</v>
      </c>
      <c r="O18544" s="160" t="s">
        <v>80</v>
      </c>
    </row>
    <row r="18545" spans="9:15" x14ac:dyDescent="0.35">
      <c r="I18545">
        <v>120833</v>
      </c>
      <c r="J18545">
        <v>3985</v>
      </c>
      <c r="K18545">
        <v>170754</v>
      </c>
      <c r="L18545">
        <v>26.18</v>
      </c>
      <c r="M18545" t="s">
        <v>212</v>
      </c>
      <c r="N18545" s="160" t="s">
        <v>10</v>
      </c>
      <c r="O18545" s="160" t="s">
        <v>80</v>
      </c>
    </row>
    <row r="18546" spans="9:15" x14ac:dyDescent="0.35">
      <c r="I18546">
        <v>120935</v>
      </c>
      <c r="J18546">
        <v>3985</v>
      </c>
      <c r="K18546">
        <v>170754</v>
      </c>
      <c r="L18546">
        <v>26.18</v>
      </c>
      <c r="M18546" t="s">
        <v>212</v>
      </c>
      <c r="N18546" s="160" t="s">
        <v>10</v>
      </c>
      <c r="O18546" s="160" t="s">
        <v>80</v>
      </c>
    </row>
    <row r="18547" spans="9:15" x14ac:dyDescent="0.35">
      <c r="I18547">
        <v>120936</v>
      </c>
      <c r="J18547">
        <v>3985</v>
      </c>
      <c r="K18547">
        <v>170754</v>
      </c>
      <c r="L18547">
        <v>26.18</v>
      </c>
      <c r="M18547" t="s">
        <v>212</v>
      </c>
      <c r="N18547" s="160" t="s">
        <v>10</v>
      </c>
      <c r="O18547" s="160" t="s">
        <v>80</v>
      </c>
    </row>
    <row r="18548" spans="9:15" x14ac:dyDescent="0.35">
      <c r="I18548">
        <v>71189</v>
      </c>
      <c r="J18548">
        <v>3968</v>
      </c>
      <c r="K18548">
        <v>170766</v>
      </c>
      <c r="L18548">
        <v>97.84</v>
      </c>
      <c r="M18548" t="s">
        <v>212</v>
      </c>
      <c r="N18548" s="160" t="s">
        <v>8</v>
      </c>
      <c r="O18548" s="160" t="s">
        <v>80</v>
      </c>
    </row>
    <row r="18549" spans="9:15" x14ac:dyDescent="0.35">
      <c r="I18549">
        <v>71189</v>
      </c>
      <c r="J18549">
        <v>3968</v>
      </c>
      <c r="K18549">
        <v>170766</v>
      </c>
      <c r="L18549">
        <v>97.4</v>
      </c>
      <c r="M18549" t="s">
        <v>212</v>
      </c>
      <c r="N18549" s="160" t="s">
        <v>8</v>
      </c>
      <c r="O18549" s="160" t="s">
        <v>80</v>
      </c>
    </row>
    <row r="18550" spans="9:15" x14ac:dyDescent="0.35">
      <c r="I18550">
        <v>72449</v>
      </c>
      <c r="J18550">
        <v>3968</v>
      </c>
      <c r="K18550">
        <v>170766</v>
      </c>
      <c r="L18550">
        <v>194.73</v>
      </c>
      <c r="M18550" t="s">
        <v>212</v>
      </c>
      <c r="N18550" s="160" t="s">
        <v>9</v>
      </c>
      <c r="O18550" s="160" t="s">
        <v>80</v>
      </c>
    </row>
    <row r="18551" spans="9:15" x14ac:dyDescent="0.35">
      <c r="I18551">
        <v>91312</v>
      </c>
      <c r="J18551">
        <v>3968</v>
      </c>
      <c r="K18551">
        <v>170766</v>
      </c>
      <c r="L18551">
        <v>131.11000000000001</v>
      </c>
      <c r="M18551" t="s">
        <v>212</v>
      </c>
      <c r="N18551" s="160" t="s">
        <v>8</v>
      </c>
      <c r="O18551" s="160" t="s">
        <v>80</v>
      </c>
    </row>
    <row r="18552" spans="9:15" x14ac:dyDescent="0.35">
      <c r="I18552">
        <v>91312</v>
      </c>
      <c r="J18552">
        <v>3968</v>
      </c>
      <c r="K18552">
        <v>170766</v>
      </c>
      <c r="L18552">
        <v>131.11000000000001</v>
      </c>
      <c r="M18552" t="s">
        <v>212</v>
      </c>
      <c r="N18552" s="160" t="s">
        <v>8</v>
      </c>
      <c r="O18552" s="160" t="s">
        <v>80</v>
      </c>
    </row>
    <row r="18553" spans="9:15" x14ac:dyDescent="0.35">
      <c r="I18553">
        <v>103732</v>
      </c>
      <c r="J18553">
        <v>3968</v>
      </c>
      <c r="K18553">
        <v>170766</v>
      </c>
      <c r="L18553">
        <v>146.24</v>
      </c>
      <c r="M18553" t="s">
        <v>212</v>
      </c>
      <c r="N18553" s="160" t="s">
        <v>8</v>
      </c>
      <c r="O18553" s="160" t="s">
        <v>80</v>
      </c>
    </row>
    <row r="18554" spans="9:15" x14ac:dyDescent="0.35">
      <c r="I18554">
        <v>116372</v>
      </c>
      <c r="J18554">
        <v>3968</v>
      </c>
      <c r="K18554">
        <v>170766</v>
      </c>
      <c r="L18554">
        <v>119.08</v>
      </c>
      <c r="M18554" t="s">
        <v>212</v>
      </c>
      <c r="N18554" s="160" t="s">
        <v>19</v>
      </c>
      <c r="O18554" s="160" t="s">
        <v>80</v>
      </c>
    </row>
    <row r="18555" spans="9:15" x14ac:dyDescent="0.35">
      <c r="I18555">
        <v>117441</v>
      </c>
      <c r="J18555">
        <v>3968</v>
      </c>
      <c r="K18555">
        <v>170766</v>
      </c>
      <c r="L18555">
        <v>137.05000000000001</v>
      </c>
      <c r="M18555" t="s">
        <v>212</v>
      </c>
      <c r="N18555" s="160" t="s">
        <v>9</v>
      </c>
      <c r="O18555" s="160" t="s">
        <v>80</v>
      </c>
    </row>
    <row r="18556" spans="9:15" x14ac:dyDescent="0.35">
      <c r="I18556">
        <v>117485</v>
      </c>
      <c r="J18556">
        <v>3968</v>
      </c>
      <c r="K18556">
        <v>170766</v>
      </c>
      <c r="L18556">
        <v>72.16</v>
      </c>
      <c r="M18556" t="s">
        <v>212</v>
      </c>
      <c r="N18556" s="160" t="s">
        <v>8</v>
      </c>
      <c r="O18556" s="160" t="s">
        <v>80</v>
      </c>
    </row>
    <row r="18557" spans="9:15" x14ac:dyDescent="0.35">
      <c r="I18557">
        <v>117766</v>
      </c>
      <c r="J18557">
        <v>3968</v>
      </c>
      <c r="K18557">
        <v>170766</v>
      </c>
      <c r="L18557">
        <v>92.56</v>
      </c>
      <c r="M18557" t="s">
        <v>212</v>
      </c>
      <c r="N18557" s="160" t="s">
        <v>7</v>
      </c>
      <c r="O18557" s="160" t="s">
        <v>80</v>
      </c>
    </row>
    <row r="18558" spans="9:15" x14ac:dyDescent="0.35">
      <c r="I18558">
        <v>117767</v>
      </c>
      <c r="J18558">
        <v>3968</v>
      </c>
      <c r="K18558">
        <v>170766</v>
      </c>
      <c r="L18558">
        <v>92.97</v>
      </c>
      <c r="M18558" t="s">
        <v>212</v>
      </c>
      <c r="N18558" s="160" t="s">
        <v>7</v>
      </c>
      <c r="O18558" s="160" t="s">
        <v>80</v>
      </c>
    </row>
    <row r="18559" spans="9:15" x14ac:dyDescent="0.35">
      <c r="I18559">
        <v>118038</v>
      </c>
      <c r="J18559">
        <v>3968</v>
      </c>
      <c r="K18559">
        <v>170766</v>
      </c>
      <c r="L18559">
        <v>92.98</v>
      </c>
      <c r="M18559" t="s">
        <v>212</v>
      </c>
      <c r="N18559" s="160" t="s">
        <v>7</v>
      </c>
      <c r="O18559" s="160" t="s">
        <v>80</v>
      </c>
    </row>
    <row r="18560" spans="9:15" x14ac:dyDescent="0.35">
      <c r="I18560">
        <v>118484</v>
      </c>
      <c r="J18560">
        <v>3968</v>
      </c>
      <c r="K18560">
        <v>170766</v>
      </c>
      <c r="L18560">
        <v>125.92</v>
      </c>
      <c r="M18560" t="s">
        <v>212</v>
      </c>
      <c r="N18560" s="160" t="s">
        <v>7</v>
      </c>
      <c r="O18560" s="160" t="s">
        <v>80</v>
      </c>
    </row>
    <row r="18561" spans="9:15" x14ac:dyDescent="0.35">
      <c r="I18561">
        <v>120833</v>
      </c>
      <c r="J18561">
        <v>3968</v>
      </c>
      <c r="K18561">
        <v>170766</v>
      </c>
      <c r="L18561">
        <v>26.43</v>
      </c>
      <c r="M18561" t="s">
        <v>212</v>
      </c>
      <c r="N18561" s="160" t="s">
        <v>10</v>
      </c>
      <c r="O18561" s="160" t="s">
        <v>80</v>
      </c>
    </row>
    <row r="18562" spans="9:15" x14ac:dyDescent="0.35">
      <c r="I18562">
        <v>120834</v>
      </c>
      <c r="J18562">
        <v>3968</v>
      </c>
      <c r="K18562">
        <v>170766</v>
      </c>
      <c r="L18562">
        <v>26.43</v>
      </c>
      <c r="M18562" t="s">
        <v>212</v>
      </c>
      <c r="N18562" s="160" t="s">
        <v>10</v>
      </c>
      <c r="O18562" s="160" t="s">
        <v>80</v>
      </c>
    </row>
    <row r="18563" spans="9:15" x14ac:dyDescent="0.35">
      <c r="I18563">
        <v>120936</v>
      </c>
      <c r="J18563">
        <v>3968</v>
      </c>
      <c r="K18563">
        <v>170766</v>
      </c>
      <c r="L18563">
        <v>26.43</v>
      </c>
      <c r="M18563" t="s">
        <v>212</v>
      </c>
      <c r="N18563" s="160" t="s">
        <v>10</v>
      </c>
      <c r="O18563" s="160" t="s">
        <v>80</v>
      </c>
    </row>
    <row r="18564" spans="9:15" x14ac:dyDescent="0.35">
      <c r="I18564">
        <v>81192</v>
      </c>
      <c r="J18564">
        <v>4047</v>
      </c>
      <c r="K18564">
        <v>170772</v>
      </c>
      <c r="L18564">
        <v>110.38</v>
      </c>
      <c r="M18564" t="s">
        <v>212</v>
      </c>
      <c r="N18564" s="160" t="s">
        <v>7</v>
      </c>
      <c r="O18564" s="160" t="s">
        <v>80</v>
      </c>
    </row>
    <row r="18565" spans="9:15" x14ac:dyDescent="0.35">
      <c r="I18565">
        <v>91312</v>
      </c>
      <c r="J18565">
        <v>4047</v>
      </c>
      <c r="K18565">
        <v>170772</v>
      </c>
      <c r="L18565">
        <v>130.91999999999999</v>
      </c>
      <c r="M18565" t="s">
        <v>212</v>
      </c>
      <c r="N18565" s="160" t="s">
        <v>8</v>
      </c>
      <c r="O18565" s="160" t="s">
        <v>80</v>
      </c>
    </row>
    <row r="18566" spans="9:15" x14ac:dyDescent="0.35">
      <c r="I18566">
        <v>101972</v>
      </c>
      <c r="J18566">
        <v>4047</v>
      </c>
      <c r="K18566">
        <v>170772</v>
      </c>
      <c r="L18566">
        <v>44.47</v>
      </c>
      <c r="M18566" t="s">
        <v>212</v>
      </c>
      <c r="N18566" s="160" t="s">
        <v>19</v>
      </c>
      <c r="O18566" s="160" t="s">
        <v>80</v>
      </c>
    </row>
    <row r="18567" spans="9:15" x14ac:dyDescent="0.35">
      <c r="I18567">
        <v>116372</v>
      </c>
      <c r="J18567">
        <v>4047</v>
      </c>
      <c r="K18567">
        <v>170772</v>
      </c>
      <c r="L18567">
        <v>23.81</v>
      </c>
      <c r="M18567" t="s">
        <v>212</v>
      </c>
      <c r="N18567" s="160" t="s">
        <v>19</v>
      </c>
      <c r="O18567" s="160" t="s">
        <v>80</v>
      </c>
    </row>
    <row r="18568" spans="9:15" x14ac:dyDescent="0.35">
      <c r="I18568">
        <v>118484</v>
      </c>
      <c r="J18568">
        <v>4047</v>
      </c>
      <c r="K18568">
        <v>170772</v>
      </c>
      <c r="L18568">
        <v>125.73</v>
      </c>
      <c r="M18568" t="s">
        <v>212</v>
      </c>
      <c r="N18568" s="160" t="s">
        <v>7</v>
      </c>
      <c r="O18568" s="160" t="s">
        <v>80</v>
      </c>
    </row>
    <row r="18569" spans="9:15" x14ac:dyDescent="0.35">
      <c r="I18569">
        <v>120935</v>
      </c>
      <c r="J18569">
        <v>4047</v>
      </c>
      <c r="K18569">
        <v>170772</v>
      </c>
      <c r="L18569">
        <v>26.51</v>
      </c>
      <c r="M18569" t="s">
        <v>212</v>
      </c>
      <c r="N18569" s="160" t="s">
        <v>10</v>
      </c>
      <c r="O18569" s="160" t="s">
        <v>80</v>
      </c>
    </row>
    <row r="18570" spans="9:15" x14ac:dyDescent="0.35">
      <c r="I18570">
        <v>125023</v>
      </c>
      <c r="J18570">
        <v>4047</v>
      </c>
      <c r="K18570">
        <v>170772</v>
      </c>
      <c r="L18570">
        <v>97.18</v>
      </c>
      <c r="M18570" t="s">
        <v>212</v>
      </c>
      <c r="N18570" s="160" t="s">
        <v>9</v>
      </c>
      <c r="O18570" s="160" t="s">
        <v>80</v>
      </c>
    </row>
    <row r="18571" spans="9:15" x14ac:dyDescent="0.35">
      <c r="I18571">
        <v>7</v>
      </c>
      <c r="J18571">
        <v>4035</v>
      </c>
      <c r="K18571">
        <v>170773</v>
      </c>
      <c r="L18571">
        <v>194.4</v>
      </c>
      <c r="M18571" t="s">
        <v>212</v>
      </c>
      <c r="N18571" s="160" t="s">
        <v>9</v>
      </c>
      <c r="O18571" s="160" t="s">
        <v>80</v>
      </c>
    </row>
    <row r="18572" spans="9:15" x14ac:dyDescent="0.35">
      <c r="I18572">
        <v>72449</v>
      </c>
      <c r="J18572">
        <v>4035</v>
      </c>
      <c r="K18572">
        <v>170773</v>
      </c>
      <c r="L18572">
        <v>194.44</v>
      </c>
      <c r="M18572" t="s">
        <v>212</v>
      </c>
      <c r="N18572" s="160" t="s">
        <v>9</v>
      </c>
      <c r="O18572" s="160" t="s">
        <v>80</v>
      </c>
    </row>
    <row r="18573" spans="9:15" x14ac:dyDescent="0.35">
      <c r="I18573">
        <v>81192</v>
      </c>
      <c r="J18573">
        <v>4035</v>
      </c>
      <c r="K18573">
        <v>170773</v>
      </c>
      <c r="L18573">
        <v>55.19</v>
      </c>
      <c r="M18573" t="s">
        <v>212</v>
      </c>
      <c r="N18573" s="160" t="s">
        <v>7</v>
      </c>
      <c r="O18573" s="160" t="s">
        <v>80</v>
      </c>
    </row>
    <row r="18574" spans="9:15" x14ac:dyDescent="0.35">
      <c r="I18574">
        <v>118038</v>
      </c>
      <c r="J18574">
        <v>4035</v>
      </c>
      <c r="K18574">
        <v>170773</v>
      </c>
      <c r="L18574">
        <v>92.84</v>
      </c>
      <c r="M18574" t="s">
        <v>212</v>
      </c>
      <c r="N18574" s="160" t="s">
        <v>7</v>
      </c>
      <c r="O18574" s="160" t="s">
        <v>80</v>
      </c>
    </row>
    <row r="18575" spans="9:15" x14ac:dyDescent="0.35">
      <c r="I18575">
        <v>118484</v>
      </c>
      <c r="J18575">
        <v>4035</v>
      </c>
      <c r="K18575">
        <v>170773</v>
      </c>
      <c r="L18575">
        <v>125.73</v>
      </c>
      <c r="M18575" t="s">
        <v>212</v>
      </c>
      <c r="N18575" s="160" t="s">
        <v>7</v>
      </c>
      <c r="O18575" s="160" t="s">
        <v>80</v>
      </c>
    </row>
    <row r="18576" spans="9:15" x14ac:dyDescent="0.35">
      <c r="I18576">
        <v>118484</v>
      </c>
      <c r="J18576">
        <v>4035</v>
      </c>
      <c r="K18576">
        <v>170773</v>
      </c>
      <c r="L18576">
        <v>251.46</v>
      </c>
      <c r="M18576" t="s">
        <v>212</v>
      </c>
      <c r="N18576" s="160" t="s">
        <v>7</v>
      </c>
      <c r="O18576" s="160" t="s">
        <v>80</v>
      </c>
    </row>
    <row r="18577" spans="9:15" x14ac:dyDescent="0.35">
      <c r="I18577">
        <v>119309</v>
      </c>
      <c r="J18577">
        <v>4035</v>
      </c>
      <c r="K18577">
        <v>170773</v>
      </c>
      <c r="L18577">
        <v>38.159999999999997</v>
      </c>
      <c r="M18577" t="s">
        <v>212</v>
      </c>
      <c r="N18577" s="160" t="s">
        <v>9</v>
      </c>
      <c r="O18577" s="160" t="s">
        <v>80</v>
      </c>
    </row>
    <row r="18578" spans="9:15" x14ac:dyDescent="0.35">
      <c r="I18578">
        <v>120833</v>
      </c>
      <c r="J18578">
        <v>4035</v>
      </c>
      <c r="K18578">
        <v>170773</v>
      </c>
      <c r="L18578">
        <v>26.51</v>
      </c>
      <c r="M18578" t="s">
        <v>212</v>
      </c>
      <c r="N18578" s="160" t="s">
        <v>10</v>
      </c>
      <c r="O18578" s="160" t="s">
        <v>80</v>
      </c>
    </row>
    <row r="18579" spans="9:15" x14ac:dyDescent="0.35">
      <c r="I18579">
        <v>120935</v>
      </c>
      <c r="J18579">
        <v>4035</v>
      </c>
      <c r="K18579">
        <v>170773</v>
      </c>
      <c r="L18579">
        <v>26.51</v>
      </c>
      <c r="M18579" t="s">
        <v>212</v>
      </c>
      <c r="N18579" s="160" t="s">
        <v>10</v>
      </c>
      <c r="O18579" s="160" t="s">
        <v>80</v>
      </c>
    </row>
    <row r="18580" spans="9:15" x14ac:dyDescent="0.35">
      <c r="I18580">
        <v>120936</v>
      </c>
      <c r="J18580">
        <v>4035</v>
      </c>
      <c r="K18580">
        <v>170773</v>
      </c>
      <c r="L18580">
        <v>26.51</v>
      </c>
      <c r="M18580" t="s">
        <v>212</v>
      </c>
      <c r="N18580" s="160" t="s">
        <v>10</v>
      </c>
      <c r="O18580" s="160" t="s">
        <v>80</v>
      </c>
    </row>
    <row r="18581" spans="9:15" x14ac:dyDescent="0.35">
      <c r="I18581">
        <v>125287</v>
      </c>
      <c r="J18581">
        <v>4035</v>
      </c>
      <c r="K18581">
        <v>170773</v>
      </c>
      <c r="L18581">
        <v>65.52</v>
      </c>
      <c r="M18581" t="s">
        <v>212</v>
      </c>
      <c r="N18581" s="160" t="s">
        <v>10</v>
      </c>
      <c r="O18581" s="160" t="s">
        <v>80</v>
      </c>
    </row>
    <row r="18582" spans="9:15" x14ac:dyDescent="0.35">
      <c r="I18582">
        <v>77912</v>
      </c>
      <c r="J18582">
        <v>3977</v>
      </c>
      <c r="K18582">
        <v>170774</v>
      </c>
      <c r="L18582">
        <v>164.27</v>
      </c>
      <c r="M18582" t="s">
        <v>212</v>
      </c>
      <c r="N18582" s="160" t="s">
        <v>8</v>
      </c>
      <c r="O18582" s="160" t="s">
        <v>80</v>
      </c>
    </row>
    <row r="18583" spans="9:15" x14ac:dyDescent="0.35">
      <c r="I18583">
        <v>91312</v>
      </c>
      <c r="J18583">
        <v>3977</v>
      </c>
      <c r="K18583">
        <v>170774</v>
      </c>
      <c r="L18583">
        <v>392.76</v>
      </c>
      <c r="M18583" t="s">
        <v>212</v>
      </c>
      <c r="N18583" s="160" t="s">
        <v>8</v>
      </c>
      <c r="O18583" s="160" t="s">
        <v>80</v>
      </c>
    </row>
    <row r="18584" spans="9:15" x14ac:dyDescent="0.35">
      <c r="I18584">
        <v>118850</v>
      </c>
      <c r="J18584">
        <v>3977</v>
      </c>
      <c r="K18584">
        <v>170774</v>
      </c>
      <c r="L18584">
        <v>253.46</v>
      </c>
      <c r="M18584" t="s">
        <v>212</v>
      </c>
      <c r="N18584" s="160" t="s">
        <v>8</v>
      </c>
      <c r="O18584" s="160" t="s">
        <v>80</v>
      </c>
    </row>
    <row r="18585" spans="9:15" x14ac:dyDescent="0.35">
      <c r="I18585">
        <v>91312</v>
      </c>
      <c r="J18585">
        <v>3981</v>
      </c>
      <c r="K18585">
        <v>170775</v>
      </c>
      <c r="L18585">
        <v>258.54000000000002</v>
      </c>
      <c r="M18585" t="s">
        <v>212</v>
      </c>
      <c r="N18585" s="160" t="s">
        <v>8</v>
      </c>
      <c r="O18585" s="160" t="s">
        <v>80</v>
      </c>
    </row>
    <row r="18586" spans="9:15" x14ac:dyDescent="0.35">
      <c r="I18586">
        <v>16459</v>
      </c>
      <c r="J18586">
        <v>4012</v>
      </c>
      <c r="K18586">
        <v>170776</v>
      </c>
      <c r="L18586">
        <v>149.66</v>
      </c>
      <c r="M18586" t="s">
        <v>212</v>
      </c>
      <c r="N18586" s="160" t="s">
        <v>19</v>
      </c>
      <c r="O18586" s="160" t="s">
        <v>80</v>
      </c>
    </row>
    <row r="18587" spans="9:15" x14ac:dyDescent="0.35">
      <c r="I18587">
        <v>71189</v>
      </c>
      <c r="J18587">
        <v>4012</v>
      </c>
      <c r="K18587">
        <v>170776</v>
      </c>
      <c r="L18587">
        <v>48.84</v>
      </c>
      <c r="M18587" t="s">
        <v>212</v>
      </c>
      <c r="N18587" s="160" t="s">
        <v>8</v>
      </c>
      <c r="O18587" s="160" t="s">
        <v>80</v>
      </c>
    </row>
    <row r="18588" spans="9:15" x14ac:dyDescent="0.35">
      <c r="I18588">
        <v>72449</v>
      </c>
      <c r="J18588">
        <v>4012</v>
      </c>
      <c r="K18588">
        <v>170776</v>
      </c>
      <c r="L18588">
        <v>194.44</v>
      </c>
      <c r="M18588" t="s">
        <v>212</v>
      </c>
      <c r="N18588" s="160" t="s">
        <v>9</v>
      </c>
      <c r="O18588" s="160" t="s">
        <v>80</v>
      </c>
    </row>
    <row r="18589" spans="9:15" x14ac:dyDescent="0.35">
      <c r="I18589">
        <v>77912</v>
      </c>
      <c r="J18589">
        <v>4012</v>
      </c>
      <c r="K18589">
        <v>170776</v>
      </c>
      <c r="L18589">
        <v>27.4</v>
      </c>
      <c r="M18589" t="s">
        <v>212</v>
      </c>
      <c r="N18589" s="160" t="s">
        <v>8</v>
      </c>
      <c r="O18589" s="160" t="s">
        <v>80</v>
      </c>
    </row>
    <row r="18590" spans="9:15" x14ac:dyDescent="0.35">
      <c r="I18590">
        <v>81192</v>
      </c>
      <c r="J18590">
        <v>4012</v>
      </c>
      <c r="K18590">
        <v>170776</v>
      </c>
      <c r="L18590">
        <v>55.19</v>
      </c>
      <c r="M18590" t="s">
        <v>212</v>
      </c>
      <c r="N18590" s="160" t="s">
        <v>7</v>
      </c>
      <c r="O18590" s="160" t="s">
        <v>80</v>
      </c>
    </row>
    <row r="18591" spans="9:15" x14ac:dyDescent="0.35">
      <c r="I18591">
        <v>116372</v>
      </c>
      <c r="J18591">
        <v>4012</v>
      </c>
      <c r="K18591">
        <v>170776</v>
      </c>
      <c r="L18591">
        <v>119.08</v>
      </c>
      <c r="M18591" t="s">
        <v>212</v>
      </c>
      <c r="N18591" s="160" t="s">
        <v>19</v>
      </c>
      <c r="O18591" s="160" t="s">
        <v>80</v>
      </c>
    </row>
    <row r="18592" spans="9:15" x14ac:dyDescent="0.35">
      <c r="I18592">
        <v>119309</v>
      </c>
      <c r="J18592">
        <v>4012</v>
      </c>
      <c r="K18592">
        <v>170776</v>
      </c>
      <c r="L18592">
        <v>38.159999999999997</v>
      </c>
      <c r="M18592" t="s">
        <v>212</v>
      </c>
      <c r="N18592" s="160" t="s">
        <v>9</v>
      </c>
      <c r="O18592" s="160" t="s">
        <v>80</v>
      </c>
    </row>
    <row r="18593" spans="9:15" x14ac:dyDescent="0.35">
      <c r="I18593">
        <v>120833</v>
      </c>
      <c r="J18593">
        <v>4012</v>
      </c>
      <c r="K18593">
        <v>170776</v>
      </c>
      <c r="L18593">
        <v>26.51</v>
      </c>
      <c r="M18593" t="s">
        <v>212</v>
      </c>
      <c r="N18593" s="160" t="s">
        <v>10</v>
      </c>
      <c r="O18593" s="160" t="s">
        <v>80</v>
      </c>
    </row>
    <row r="18594" spans="9:15" x14ac:dyDescent="0.35">
      <c r="I18594">
        <v>120834</v>
      </c>
      <c r="J18594">
        <v>4012</v>
      </c>
      <c r="K18594">
        <v>170776</v>
      </c>
      <c r="L18594">
        <v>26.51</v>
      </c>
      <c r="M18594" t="s">
        <v>212</v>
      </c>
      <c r="N18594" s="160" t="s">
        <v>10</v>
      </c>
      <c r="O18594" s="160" t="s">
        <v>80</v>
      </c>
    </row>
    <row r="18595" spans="9:15" x14ac:dyDescent="0.35">
      <c r="I18595">
        <v>120936</v>
      </c>
      <c r="J18595">
        <v>4012</v>
      </c>
      <c r="K18595">
        <v>170776</v>
      </c>
      <c r="L18595">
        <v>26.51</v>
      </c>
      <c r="M18595" t="s">
        <v>212</v>
      </c>
      <c r="N18595" s="160" t="s">
        <v>10</v>
      </c>
      <c r="O18595" s="160" t="s">
        <v>80</v>
      </c>
    </row>
    <row r="18596" spans="9:15" x14ac:dyDescent="0.35">
      <c r="I18596">
        <v>122803</v>
      </c>
      <c r="J18596">
        <v>4012</v>
      </c>
      <c r="K18596">
        <v>170776</v>
      </c>
      <c r="L18596">
        <v>150.57</v>
      </c>
      <c r="M18596" t="s">
        <v>212</v>
      </c>
      <c r="N18596" s="160" t="s">
        <v>207</v>
      </c>
      <c r="O18596" s="160" t="s">
        <v>80</v>
      </c>
    </row>
    <row r="18597" spans="9:15" x14ac:dyDescent="0.35">
      <c r="I18597">
        <v>119309</v>
      </c>
      <c r="J18597">
        <v>4052</v>
      </c>
      <c r="K18597">
        <v>170779</v>
      </c>
      <c r="L18597">
        <v>37.9</v>
      </c>
      <c r="M18597" t="s">
        <v>212</v>
      </c>
      <c r="N18597" s="160" t="s">
        <v>9</v>
      </c>
      <c r="O18597" s="160" t="s">
        <v>80</v>
      </c>
    </row>
    <row r="18598" spans="9:15" x14ac:dyDescent="0.35">
      <c r="I18598">
        <v>125023</v>
      </c>
      <c r="J18598">
        <v>4052</v>
      </c>
      <c r="K18598">
        <v>170779</v>
      </c>
      <c r="L18598">
        <v>96.52</v>
      </c>
      <c r="M18598" t="s">
        <v>212</v>
      </c>
      <c r="N18598" s="160" t="s">
        <v>9</v>
      </c>
      <c r="O18598" s="160" t="s">
        <v>80</v>
      </c>
    </row>
    <row r="18599" spans="9:15" x14ac:dyDescent="0.35">
      <c r="I18599">
        <v>7</v>
      </c>
      <c r="J18599">
        <v>4035</v>
      </c>
      <c r="K18599">
        <v>170812</v>
      </c>
      <c r="L18599">
        <v>194.4</v>
      </c>
      <c r="M18599" t="s">
        <v>212</v>
      </c>
      <c r="N18599" s="160" t="s">
        <v>9</v>
      </c>
      <c r="O18599" s="160" t="s">
        <v>80</v>
      </c>
    </row>
    <row r="18600" spans="9:15" x14ac:dyDescent="0.35">
      <c r="I18600">
        <v>91312</v>
      </c>
      <c r="J18600">
        <v>4035</v>
      </c>
      <c r="K18600">
        <v>170812</v>
      </c>
      <c r="L18600">
        <v>130.91999999999999</v>
      </c>
      <c r="M18600" t="s">
        <v>212</v>
      </c>
      <c r="N18600" s="160" t="s">
        <v>8</v>
      </c>
      <c r="O18600" s="160" t="s">
        <v>80</v>
      </c>
    </row>
    <row r="18601" spans="9:15" x14ac:dyDescent="0.35">
      <c r="I18601">
        <v>118038</v>
      </c>
      <c r="J18601">
        <v>5006</v>
      </c>
      <c r="K18601">
        <v>170814</v>
      </c>
      <c r="L18601">
        <v>92.84</v>
      </c>
      <c r="M18601" t="s">
        <v>212</v>
      </c>
      <c r="N18601" s="160" t="s">
        <v>7</v>
      </c>
      <c r="O18601" s="160" t="s">
        <v>80</v>
      </c>
    </row>
    <row r="18602" spans="9:15" x14ac:dyDescent="0.35">
      <c r="I18602">
        <v>16459</v>
      </c>
      <c r="J18602">
        <v>4034</v>
      </c>
      <c r="K18602">
        <v>170815</v>
      </c>
      <c r="L18602">
        <v>74.83</v>
      </c>
      <c r="M18602" t="s">
        <v>212</v>
      </c>
      <c r="N18602" s="160" t="s">
        <v>19</v>
      </c>
      <c r="O18602" s="160" t="s">
        <v>80</v>
      </c>
    </row>
    <row r="18603" spans="9:15" x14ac:dyDescent="0.35">
      <c r="I18603">
        <v>116372</v>
      </c>
      <c r="J18603">
        <v>4034</v>
      </c>
      <c r="K18603">
        <v>170815</v>
      </c>
      <c r="L18603">
        <v>71.430000000000007</v>
      </c>
      <c r="M18603" t="s">
        <v>212</v>
      </c>
      <c r="N18603" s="160" t="s">
        <v>19</v>
      </c>
      <c r="O18603" s="160" t="s">
        <v>80</v>
      </c>
    </row>
    <row r="18604" spans="9:15" x14ac:dyDescent="0.35">
      <c r="I18604">
        <v>120834</v>
      </c>
      <c r="J18604">
        <v>4034</v>
      </c>
      <c r="K18604">
        <v>170815</v>
      </c>
      <c r="L18604">
        <v>26.51</v>
      </c>
      <c r="M18604" t="s">
        <v>212</v>
      </c>
      <c r="N18604" s="160" t="s">
        <v>10</v>
      </c>
      <c r="O18604" s="160" t="s">
        <v>80</v>
      </c>
    </row>
    <row r="18605" spans="9:15" x14ac:dyDescent="0.35">
      <c r="I18605">
        <v>120935</v>
      </c>
      <c r="J18605">
        <v>4034</v>
      </c>
      <c r="K18605">
        <v>170815</v>
      </c>
      <c r="L18605">
        <v>26.51</v>
      </c>
      <c r="M18605" t="s">
        <v>212</v>
      </c>
      <c r="N18605" s="160" t="s">
        <v>10</v>
      </c>
      <c r="O18605" s="160" t="s">
        <v>80</v>
      </c>
    </row>
    <row r="18606" spans="9:15" x14ac:dyDescent="0.35">
      <c r="I18606">
        <v>7</v>
      </c>
      <c r="J18606">
        <v>4041</v>
      </c>
      <c r="K18606">
        <v>170830</v>
      </c>
      <c r="L18606">
        <v>191.95</v>
      </c>
      <c r="M18606" t="s">
        <v>212</v>
      </c>
      <c r="N18606" s="160" t="s">
        <v>9</v>
      </c>
      <c r="O18606" s="160" t="s">
        <v>80</v>
      </c>
    </row>
    <row r="18607" spans="9:15" x14ac:dyDescent="0.35">
      <c r="I18607">
        <v>81192</v>
      </c>
      <c r="J18607">
        <v>4041</v>
      </c>
      <c r="K18607">
        <v>170830</v>
      </c>
      <c r="L18607">
        <v>54.49</v>
      </c>
      <c r="M18607" t="s">
        <v>212</v>
      </c>
      <c r="N18607" s="160" t="s">
        <v>7</v>
      </c>
      <c r="O18607" s="160" t="s">
        <v>80</v>
      </c>
    </row>
    <row r="18608" spans="9:15" x14ac:dyDescent="0.35">
      <c r="I18608">
        <v>116372</v>
      </c>
      <c r="J18608">
        <v>4041</v>
      </c>
      <c r="K18608">
        <v>170830</v>
      </c>
      <c r="L18608">
        <v>23.51</v>
      </c>
      <c r="M18608" t="s">
        <v>212</v>
      </c>
      <c r="N18608" s="160" t="s">
        <v>19</v>
      </c>
      <c r="O18608" s="160" t="s">
        <v>80</v>
      </c>
    </row>
    <row r="18609" spans="9:15" x14ac:dyDescent="0.35">
      <c r="I18609">
        <v>118484</v>
      </c>
      <c r="J18609">
        <v>4041</v>
      </c>
      <c r="K18609">
        <v>170830</v>
      </c>
      <c r="L18609">
        <v>125.73</v>
      </c>
      <c r="M18609" t="s">
        <v>212</v>
      </c>
      <c r="N18609" s="160" t="s">
        <v>7</v>
      </c>
      <c r="O18609" s="160" t="s">
        <v>80</v>
      </c>
    </row>
    <row r="18610" spans="9:15" x14ac:dyDescent="0.35">
      <c r="I18610">
        <v>118484</v>
      </c>
      <c r="J18610">
        <v>4041</v>
      </c>
      <c r="K18610">
        <v>170830</v>
      </c>
      <c r="L18610">
        <v>124.15</v>
      </c>
      <c r="M18610" t="s">
        <v>212</v>
      </c>
      <c r="N18610" s="160" t="s">
        <v>7</v>
      </c>
      <c r="O18610" s="160" t="s">
        <v>80</v>
      </c>
    </row>
    <row r="18611" spans="9:15" x14ac:dyDescent="0.35">
      <c r="I18611">
        <v>119309</v>
      </c>
      <c r="J18611">
        <v>4041</v>
      </c>
      <c r="K18611">
        <v>170830</v>
      </c>
      <c r="L18611">
        <v>38.159999999999997</v>
      </c>
      <c r="M18611" t="s">
        <v>212</v>
      </c>
      <c r="N18611" s="160" t="s">
        <v>9</v>
      </c>
      <c r="O18611" s="160" t="s">
        <v>80</v>
      </c>
    </row>
    <row r="18612" spans="9:15" x14ac:dyDescent="0.35">
      <c r="I18612">
        <v>120833</v>
      </c>
      <c r="J18612">
        <v>4041</v>
      </c>
      <c r="K18612">
        <v>170830</v>
      </c>
      <c r="L18612">
        <v>26.51</v>
      </c>
      <c r="M18612" t="s">
        <v>212</v>
      </c>
      <c r="N18612" s="160" t="s">
        <v>10</v>
      </c>
      <c r="O18612" s="160" t="s">
        <v>80</v>
      </c>
    </row>
    <row r="18613" spans="9:15" x14ac:dyDescent="0.35">
      <c r="I18613">
        <v>120935</v>
      </c>
      <c r="J18613">
        <v>4041</v>
      </c>
      <c r="K18613">
        <v>170830</v>
      </c>
      <c r="L18613">
        <v>26.51</v>
      </c>
      <c r="M18613" t="s">
        <v>212</v>
      </c>
      <c r="N18613" s="160" t="s">
        <v>10</v>
      </c>
      <c r="O18613" s="160" t="s">
        <v>80</v>
      </c>
    </row>
    <row r="18614" spans="9:15" x14ac:dyDescent="0.35">
      <c r="I18614">
        <v>71189</v>
      </c>
      <c r="J18614">
        <v>3987</v>
      </c>
      <c r="K18614">
        <v>170833</v>
      </c>
      <c r="L18614">
        <v>73.38</v>
      </c>
      <c r="M18614" t="s">
        <v>212</v>
      </c>
      <c r="N18614" s="160" t="s">
        <v>8</v>
      </c>
      <c r="O18614" s="160" t="s">
        <v>80</v>
      </c>
    </row>
    <row r="18615" spans="9:15" x14ac:dyDescent="0.35">
      <c r="I18615">
        <v>91312</v>
      </c>
      <c r="J18615">
        <v>3987</v>
      </c>
      <c r="K18615">
        <v>170833</v>
      </c>
      <c r="L18615">
        <v>131.11000000000001</v>
      </c>
      <c r="M18615" t="s">
        <v>212</v>
      </c>
      <c r="N18615" s="160" t="s">
        <v>8</v>
      </c>
      <c r="O18615" s="160" t="s">
        <v>80</v>
      </c>
    </row>
    <row r="18616" spans="9:15" x14ac:dyDescent="0.35">
      <c r="I18616">
        <v>116372</v>
      </c>
      <c r="J18616">
        <v>3987</v>
      </c>
      <c r="K18616">
        <v>170833</v>
      </c>
      <c r="L18616">
        <v>179.76</v>
      </c>
      <c r="M18616" t="s">
        <v>212</v>
      </c>
      <c r="N18616" s="160" t="s">
        <v>19</v>
      </c>
      <c r="O18616" s="160" t="s">
        <v>80</v>
      </c>
    </row>
    <row r="18617" spans="9:15" x14ac:dyDescent="0.35">
      <c r="I18617">
        <v>118484</v>
      </c>
      <c r="J18617">
        <v>3987</v>
      </c>
      <c r="K18617">
        <v>170833</v>
      </c>
      <c r="L18617">
        <v>125.73</v>
      </c>
      <c r="M18617" t="s">
        <v>212</v>
      </c>
      <c r="N18617" s="160" t="s">
        <v>7</v>
      </c>
      <c r="O18617" s="160" t="s">
        <v>80</v>
      </c>
    </row>
    <row r="18618" spans="9:15" x14ac:dyDescent="0.35">
      <c r="I18618">
        <v>125023</v>
      </c>
      <c r="J18618">
        <v>3987</v>
      </c>
      <c r="K18618">
        <v>170833</v>
      </c>
      <c r="L18618">
        <v>97.32</v>
      </c>
      <c r="M18618" t="s">
        <v>212</v>
      </c>
      <c r="N18618" s="160" t="s">
        <v>9</v>
      </c>
      <c r="O18618" s="160" t="s">
        <v>80</v>
      </c>
    </row>
    <row r="18619" spans="9:15" x14ac:dyDescent="0.35">
      <c r="I18619">
        <v>117767</v>
      </c>
      <c r="J18619">
        <v>3980</v>
      </c>
      <c r="K18619">
        <v>170844</v>
      </c>
      <c r="L18619">
        <v>92.97</v>
      </c>
      <c r="M18619" t="s">
        <v>212</v>
      </c>
      <c r="N18619" s="160" t="s">
        <v>7</v>
      </c>
      <c r="O18619" s="160" t="s">
        <v>80</v>
      </c>
    </row>
    <row r="18620" spans="9:15" x14ac:dyDescent="0.35">
      <c r="I18620">
        <v>118038</v>
      </c>
      <c r="J18620">
        <v>3980</v>
      </c>
      <c r="K18620">
        <v>170844</v>
      </c>
      <c r="L18620">
        <v>92.98</v>
      </c>
      <c r="M18620" t="s">
        <v>212</v>
      </c>
      <c r="N18620" s="160" t="s">
        <v>7</v>
      </c>
      <c r="O18620" s="160" t="s">
        <v>80</v>
      </c>
    </row>
    <row r="18621" spans="9:15" x14ac:dyDescent="0.35">
      <c r="I18621">
        <v>118484</v>
      </c>
      <c r="J18621">
        <v>3980</v>
      </c>
      <c r="K18621">
        <v>170844</v>
      </c>
      <c r="L18621">
        <v>125.92</v>
      </c>
      <c r="M18621" t="s">
        <v>212</v>
      </c>
      <c r="N18621" s="160" t="s">
        <v>7</v>
      </c>
      <c r="O18621" s="160" t="s">
        <v>80</v>
      </c>
    </row>
    <row r="18622" spans="9:15" x14ac:dyDescent="0.35">
      <c r="I18622">
        <v>125023</v>
      </c>
      <c r="J18622">
        <v>3980</v>
      </c>
      <c r="K18622">
        <v>170844</v>
      </c>
      <c r="L18622">
        <v>97.32</v>
      </c>
      <c r="M18622" t="s">
        <v>212</v>
      </c>
      <c r="N18622" s="160" t="s">
        <v>9</v>
      </c>
      <c r="O18622" s="160" t="s">
        <v>80</v>
      </c>
    </row>
    <row r="18623" spans="9:15" x14ac:dyDescent="0.35">
      <c r="I18623">
        <v>7</v>
      </c>
      <c r="J18623">
        <v>4035</v>
      </c>
      <c r="K18623">
        <v>170845</v>
      </c>
      <c r="L18623">
        <v>194.4</v>
      </c>
      <c r="M18623" t="s">
        <v>218</v>
      </c>
      <c r="N18623" s="160" t="s">
        <v>9</v>
      </c>
      <c r="O18623" s="160" t="s">
        <v>80</v>
      </c>
    </row>
    <row r="18624" spans="9:15" x14ac:dyDescent="0.35">
      <c r="I18624">
        <v>118484</v>
      </c>
      <c r="J18624">
        <v>4035</v>
      </c>
      <c r="K18624">
        <v>170845</v>
      </c>
      <c r="L18624">
        <v>125.73</v>
      </c>
      <c r="M18624" t="s">
        <v>218</v>
      </c>
      <c r="N18624" s="160" t="s">
        <v>7</v>
      </c>
      <c r="O18624" s="160" t="s">
        <v>80</v>
      </c>
    </row>
    <row r="18625" spans="9:15" x14ac:dyDescent="0.35">
      <c r="I18625">
        <v>120935</v>
      </c>
      <c r="J18625">
        <v>4035</v>
      </c>
      <c r="K18625">
        <v>170845</v>
      </c>
      <c r="L18625">
        <v>26.51</v>
      </c>
      <c r="M18625" t="s">
        <v>218</v>
      </c>
      <c r="N18625" s="160" t="s">
        <v>10</v>
      </c>
      <c r="O18625" s="160" t="s">
        <v>80</v>
      </c>
    </row>
    <row r="18626" spans="9:15" x14ac:dyDescent="0.35">
      <c r="I18626">
        <v>120936</v>
      </c>
      <c r="J18626">
        <v>4035</v>
      </c>
      <c r="K18626">
        <v>170845</v>
      </c>
      <c r="L18626">
        <v>26.51</v>
      </c>
      <c r="M18626" t="s">
        <v>218</v>
      </c>
      <c r="N18626" s="160" t="s">
        <v>10</v>
      </c>
      <c r="O18626" s="160" t="s">
        <v>80</v>
      </c>
    </row>
    <row r="18627" spans="9:15" x14ac:dyDescent="0.35">
      <c r="I18627">
        <v>125023</v>
      </c>
      <c r="J18627">
        <v>4035</v>
      </c>
      <c r="K18627">
        <v>170845</v>
      </c>
      <c r="L18627">
        <v>97.18</v>
      </c>
      <c r="M18627" t="s">
        <v>218</v>
      </c>
      <c r="N18627" s="160" t="s">
        <v>9</v>
      </c>
      <c r="O18627" s="160" t="s">
        <v>80</v>
      </c>
    </row>
    <row r="18628" spans="9:15" x14ac:dyDescent="0.35">
      <c r="I18628">
        <v>116372</v>
      </c>
      <c r="J18628">
        <v>3943</v>
      </c>
      <c r="K18628">
        <v>170853</v>
      </c>
      <c r="L18628">
        <v>449.4</v>
      </c>
      <c r="M18628" t="s">
        <v>212</v>
      </c>
      <c r="N18628" s="160" t="s">
        <v>19</v>
      </c>
      <c r="O18628" s="160" t="s">
        <v>80</v>
      </c>
    </row>
    <row r="18629" spans="9:15" x14ac:dyDescent="0.35">
      <c r="I18629">
        <v>120833</v>
      </c>
      <c r="J18629">
        <v>3943</v>
      </c>
      <c r="K18629">
        <v>170853</v>
      </c>
      <c r="L18629">
        <v>53.2</v>
      </c>
      <c r="M18629" t="s">
        <v>212</v>
      </c>
      <c r="N18629" s="160" t="s">
        <v>10</v>
      </c>
      <c r="O18629" s="160" t="s">
        <v>80</v>
      </c>
    </row>
    <row r="18630" spans="9:15" x14ac:dyDescent="0.35">
      <c r="I18630">
        <v>120834</v>
      </c>
      <c r="J18630">
        <v>3943</v>
      </c>
      <c r="K18630">
        <v>170853</v>
      </c>
      <c r="L18630">
        <v>53.2</v>
      </c>
      <c r="M18630" t="s">
        <v>212</v>
      </c>
      <c r="N18630" s="160" t="s">
        <v>10</v>
      </c>
      <c r="O18630" s="160" t="s">
        <v>80</v>
      </c>
    </row>
    <row r="18631" spans="9:15" x14ac:dyDescent="0.35">
      <c r="I18631">
        <v>7</v>
      </c>
      <c r="J18631">
        <v>4094</v>
      </c>
      <c r="K18631">
        <v>170854</v>
      </c>
      <c r="L18631">
        <v>194.4</v>
      </c>
      <c r="M18631" t="s">
        <v>212</v>
      </c>
      <c r="N18631" s="160" t="s">
        <v>9</v>
      </c>
      <c r="O18631" s="160" t="s">
        <v>80</v>
      </c>
    </row>
    <row r="18632" spans="9:15" x14ac:dyDescent="0.35">
      <c r="I18632">
        <v>91312</v>
      </c>
      <c r="J18632">
        <v>4094</v>
      </c>
      <c r="K18632">
        <v>170854</v>
      </c>
      <c r="L18632">
        <v>785.52</v>
      </c>
      <c r="M18632" t="s">
        <v>212</v>
      </c>
      <c r="N18632" s="160" t="s">
        <v>8</v>
      </c>
      <c r="O18632" s="160" t="s">
        <v>80</v>
      </c>
    </row>
    <row r="18633" spans="9:15" x14ac:dyDescent="0.35">
      <c r="I18633">
        <v>97192</v>
      </c>
      <c r="J18633">
        <v>4094</v>
      </c>
      <c r="K18633">
        <v>170854</v>
      </c>
      <c r="L18633">
        <v>371.32</v>
      </c>
      <c r="M18633" t="s">
        <v>212</v>
      </c>
      <c r="N18633" s="160" t="s">
        <v>7</v>
      </c>
      <c r="O18633" s="160" t="s">
        <v>80</v>
      </c>
    </row>
    <row r="18634" spans="9:15" x14ac:dyDescent="0.35">
      <c r="I18634">
        <v>103732</v>
      </c>
      <c r="J18634">
        <v>4094</v>
      </c>
      <c r="K18634">
        <v>170854</v>
      </c>
      <c r="L18634">
        <v>328.44</v>
      </c>
      <c r="M18634" t="s">
        <v>212</v>
      </c>
      <c r="N18634" s="160" t="s">
        <v>8</v>
      </c>
      <c r="O18634" s="160" t="s">
        <v>80</v>
      </c>
    </row>
    <row r="18635" spans="9:15" x14ac:dyDescent="0.35">
      <c r="I18635">
        <v>104500</v>
      </c>
      <c r="J18635">
        <v>4094</v>
      </c>
      <c r="K18635">
        <v>170854</v>
      </c>
      <c r="L18635">
        <v>698.46</v>
      </c>
      <c r="M18635" t="s">
        <v>212</v>
      </c>
      <c r="N18635" s="160" t="s">
        <v>7</v>
      </c>
      <c r="O18635" s="160" t="s">
        <v>80</v>
      </c>
    </row>
    <row r="18636" spans="9:15" x14ac:dyDescent="0.35">
      <c r="I18636">
        <v>116372</v>
      </c>
      <c r="J18636">
        <v>4094</v>
      </c>
      <c r="K18636">
        <v>170854</v>
      </c>
      <c r="L18636">
        <v>179.76</v>
      </c>
      <c r="M18636" t="s">
        <v>212</v>
      </c>
      <c r="N18636" s="160" t="s">
        <v>19</v>
      </c>
      <c r="O18636" s="160" t="s">
        <v>80</v>
      </c>
    </row>
    <row r="18637" spans="9:15" x14ac:dyDescent="0.35">
      <c r="I18637">
        <v>118038</v>
      </c>
      <c r="J18637">
        <v>4094</v>
      </c>
      <c r="K18637">
        <v>170854</v>
      </c>
      <c r="L18637">
        <v>371.32</v>
      </c>
      <c r="M18637" t="s">
        <v>212</v>
      </c>
      <c r="N18637" s="160" t="s">
        <v>7</v>
      </c>
      <c r="O18637" s="160" t="s">
        <v>80</v>
      </c>
    </row>
    <row r="18638" spans="9:15" x14ac:dyDescent="0.35">
      <c r="I18638">
        <v>120834</v>
      </c>
      <c r="J18638">
        <v>4094</v>
      </c>
      <c r="K18638">
        <v>170854</v>
      </c>
      <c r="L18638">
        <v>79.53</v>
      </c>
      <c r="M18638" t="s">
        <v>212</v>
      </c>
      <c r="N18638" s="160" t="s">
        <v>10</v>
      </c>
      <c r="O18638" s="160" t="s">
        <v>80</v>
      </c>
    </row>
    <row r="18639" spans="9:15" x14ac:dyDescent="0.35">
      <c r="I18639">
        <v>125606</v>
      </c>
      <c r="J18639">
        <v>4094</v>
      </c>
      <c r="K18639">
        <v>170854</v>
      </c>
      <c r="L18639">
        <v>167.34</v>
      </c>
      <c r="M18639" t="s">
        <v>212</v>
      </c>
      <c r="N18639" s="160" t="s">
        <v>10</v>
      </c>
      <c r="O18639" s="160" t="s">
        <v>80</v>
      </c>
    </row>
    <row r="18640" spans="9:15" x14ac:dyDescent="0.35">
      <c r="I18640">
        <v>125023</v>
      </c>
      <c r="J18640">
        <v>4034</v>
      </c>
      <c r="K18640">
        <v>170867</v>
      </c>
      <c r="L18640">
        <v>95.95</v>
      </c>
      <c r="M18640" t="s">
        <v>212</v>
      </c>
      <c r="N18640" s="160" t="s">
        <v>9</v>
      </c>
      <c r="O18640" s="160" t="s">
        <v>80</v>
      </c>
    </row>
    <row r="18641" spans="9:15" x14ac:dyDescent="0.35">
      <c r="I18641">
        <v>125023</v>
      </c>
      <c r="J18641">
        <v>4034</v>
      </c>
      <c r="K18641">
        <v>170867</v>
      </c>
      <c r="L18641">
        <v>97.18</v>
      </c>
      <c r="M18641" t="s">
        <v>212</v>
      </c>
      <c r="N18641" s="160" t="s">
        <v>9</v>
      </c>
      <c r="O18641" s="160" t="s">
        <v>80</v>
      </c>
    </row>
    <row r="18642" spans="9:15" x14ac:dyDescent="0.35">
      <c r="I18642">
        <v>74395</v>
      </c>
      <c r="J18642">
        <v>4078</v>
      </c>
      <c r="K18642">
        <v>170871</v>
      </c>
      <c r="L18642">
        <v>87.43</v>
      </c>
      <c r="M18642" t="s">
        <v>212</v>
      </c>
      <c r="N18642" s="160" t="s">
        <v>7</v>
      </c>
      <c r="O18642" s="160" t="s">
        <v>80</v>
      </c>
    </row>
    <row r="18643" spans="9:15" x14ac:dyDescent="0.35">
      <c r="I18643">
        <v>116372</v>
      </c>
      <c r="J18643">
        <v>4078</v>
      </c>
      <c r="K18643">
        <v>170871</v>
      </c>
      <c r="L18643">
        <v>214.68</v>
      </c>
      <c r="M18643" t="s">
        <v>212</v>
      </c>
      <c r="N18643" s="160" t="s">
        <v>19</v>
      </c>
      <c r="O18643" s="160" t="s">
        <v>80</v>
      </c>
    </row>
    <row r="18644" spans="9:15" x14ac:dyDescent="0.35">
      <c r="I18644">
        <v>117766</v>
      </c>
      <c r="J18644">
        <v>4078</v>
      </c>
      <c r="K18644">
        <v>170871</v>
      </c>
      <c r="L18644">
        <v>92.97</v>
      </c>
      <c r="M18644" t="s">
        <v>212</v>
      </c>
      <c r="N18644" s="160" t="s">
        <v>7</v>
      </c>
      <c r="O18644" s="160" t="s">
        <v>80</v>
      </c>
    </row>
    <row r="18645" spans="9:15" x14ac:dyDescent="0.35">
      <c r="I18645">
        <v>118038</v>
      </c>
      <c r="J18645">
        <v>4078</v>
      </c>
      <c r="K18645">
        <v>170871</v>
      </c>
      <c r="L18645">
        <v>92.98</v>
      </c>
      <c r="M18645" t="s">
        <v>212</v>
      </c>
      <c r="N18645" s="160" t="s">
        <v>7</v>
      </c>
      <c r="O18645" s="160" t="s">
        <v>80</v>
      </c>
    </row>
    <row r="18646" spans="9:15" x14ac:dyDescent="0.35">
      <c r="I18646">
        <v>119309</v>
      </c>
      <c r="J18646">
        <v>4078</v>
      </c>
      <c r="K18646">
        <v>170871</v>
      </c>
      <c r="L18646">
        <v>38.22</v>
      </c>
      <c r="M18646" t="s">
        <v>212</v>
      </c>
      <c r="N18646" s="160" t="s">
        <v>9</v>
      </c>
      <c r="O18646" s="160" t="s">
        <v>80</v>
      </c>
    </row>
    <row r="18647" spans="9:15" x14ac:dyDescent="0.35">
      <c r="I18647">
        <v>7</v>
      </c>
      <c r="J18647">
        <v>4032</v>
      </c>
      <c r="K18647">
        <v>170875</v>
      </c>
      <c r="L18647">
        <v>194.4</v>
      </c>
      <c r="M18647" t="s">
        <v>212</v>
      </c>
      <c r="N18647" s="160" t="s">
        <v>9</v>
      </c>
      <c r="O18647" s="160" t="s">
        <v>80</v>
      </c>
    </row>
    <row r="18648" spans="9:15" x14ac:dyDescent="0.35">
      <c r="I18648">
        <v>72449</v>
      </c>
      <c r="J18648">
        <v>4032</v>
      </c>
      <c r="K18648">
        <v>170875</v>
      </c>
      <c r="L18648">
        <v>194.44</v>
      </c>
      <c r="M18648" t="s">
        <v>212</v>
      </c>
      <c r="N18648" s="160" t="s">
        <v>9</v>
      </c>
      <c r="O18648" s="160" t="s">
        <v>80</v>
      </c>
    </row>
    <row r="18649" spans="9:15" x14ac:dyDescent="0.35">
      <c r="I18649">
        <v>116372</v>
      </c>
      <c r="J18649">
        <v>4032</v>
      </c>
      <c r="K18649">
        <v>170875</v>
      </c>
      <c r="L18649">
        <v>119.05</v>
      </c>
      <c r="M18649" t="s">
        <v>212</v>
      </c>
      <c r="N18649" s="160" t="s">
        <v>19</v>
      </c>
      <c r="O18649" s="160" t="s">
        <v>80</v>
      </c>
    </row>
    <row r="18650" spans="9:15" x14ac:dyDescent="0.35">
      <c r="I18650">
        <v>118484</v>
      </c>
      <c r="J18650">
        <v>4032</v>
      </c>
      <c r="K18650">
        <v>170875</v>
      </c>
      <c r="L18650">
        <v>125.73</v>
      </c>
      <c r="M18650" t="s">
        <v>212</v>
      </c>
      <c r="N18650" s="160" t="s">
        <v>7</v>
      </c>
      <c r="O18650" s="160" t="s">
        <v>80</v>
      </c>
    </row>
    <row r="18651" spans="9:15" x14ac:dyDescent="0.35">
      <c r="I18651">
        <v>101972</v>
      </c>
      <c r="J18651">
        <v>3998</v>
      </c>
      <c r="K18651">
        <v>170878</v>
      </c>
      <c r="L18651">
        <v>87.46</v>
      </c>
      <c r="M18651" t="s">
        <v>212</v>
      </c>
      <c r="N18651" s="160" t="s">
        <v>19</v>
      </c>
      <c r="O18651" s="160" t="s">
        <v>80</v>
      </c>
    </row>
    <row r="18652" spans="9:15" x14ac:dyDescent="0.35">
      <c r="I18652">
        <v>117485</v>
      </c>
      <c r="J18652">
        <v>5006</v>
      </c>
      <c r="K18652">
        <v>170882</v>
      </c>
      <c r="L18652">
        <v>216.42</v>
      </c>
      <c r="M18652" t="s">
        <v>212</v>
      </c>
      <c r="N18652" s="160" t="s">
        <v>8</v>
      </c>
      <c r="O18652" s="160" t="s">
        <v>80</v>
      </c>
    </row>
    <row r="18653" spans="9:15" x14ac:dyDescent="0.35">
      <c r="I18653">
        <v>117485</v>
      </c>
      <c r="J18653">
        <v>5006</v>
      </c>
      <c r="K18653">
        <v>170882</v>
      </c>
      <c r="L18653">
        <v>216.42</v>
      </c>
      <c r="M18653" t="s">
        <v>212</v>
      </c>
      <c r="N18653" s="160" t="s">
        <v>8</v>
      </c>
      <c r="O18653" s="160" t="s">
        <v>80</v>
      </c>
    </row>
    <row r="18654" spans="9:15" x14ac:dyDescent="0.35">
      <c r="I18654">
        <v>117767</v>
      </c>
      <c r="J18654">
        <v>5006</v>
      </c>
      <c r="K18654">
        <v>170882</v>
      </c>
      <c r="L18654">
        <v>371.32</v>
      </c>
      <c r="M18654" t="s">
        <v>212</v>
      </c>
      <c r="N18654" s="160" t="s">
        <v>7</v>
      </c>
      <c r="O18654" s="160" t="s">
        <v>80</v>
      </c>
    </row>
    <row r="18655" spans="9:15" x14ac:dyDescent="0.35">
      <c r="I18655">
        <v>118850</v>
      </c>
      <c r="J18655">
        <v>5006</v>
      </c>
      <c r="K18655">
        <v>170882</v>
      </c>
      <c r="L18655">
        <v>126.73</v>
      </c>
      <c r="M18655" t="s">
        <v>212</v>
      </c>
      <c r="N18655" s="160" t="s">
        <v>8</v>
      </c>
      <c r="O18655" s="160" t="s">
        <v>80</v>
      </c>
    </row>
    <row r="18656" spans="9:15" x14ac:dyDescent="0.35">
      <c r="I18656">
        <v>118850</v>
      </c>
      <c r="J18656">
        <v>5006</v>
      </c>
      <c r="K18656">
        <v>170882</v>
      </c>
      <c r="L18656">
        <v>380.19</v>
      </c>
      <c r="M18656" t="s">
        <v>212</v>
      </c>
      <c r="N18656" s="160" t="s">
        <v>8</v>
      </c>
      <c r="O18656" s="160" t="s">
        <v>80</v>
      </c>
    </row>
    <row r="18657" spans="9:15" x14ac:dyDescent="0.35">
      <c r="I18657">
        <v>125287</v>
      </c>
      <c r="J18657">
        <v>5006</v>
      </c>
      <c r="K18657">
        <v>170882</v>
      </c>
      <c r="L18657">
        <v>65.52</v>
      </c>
      <c r="M18657" t="s">
        <v>212</v>
      </c>
      <c r="N18657" s="160" t="s">
        <v>10</v>
      </c>
      <c r="O18657" s="160" t="s">
        <v>80</v>
      </c>
    </row>
    <row r="18658" spans="9:15" x14ac:dyDescent="0.35">
      <c r="I18658">
        <v>125287</v>
      </c>
      <c r="J18658">
        <v>5006</v>
      </c>
      <c r="K18658">
        <v>170882</v>
      </c>
      <c r="L18658">
        <v>65.52</v>
      </c>
      <c r="M18658" t="s">
        <v>212</v>
      </c>
      <c r="N18658" s="160" t="s">
        <v>10</v>
      </c>
      <c r="O18658" s="160" t="s">
        <v>80</v>
      </c>
    </row>
    <row r="18659" spans="9:15" x14ac:dyDescent="0.35">
      <c r="I18659">
        <v>74395</v>
      </c>
      <c r="J18659">
        <v>4012</v>
      </c>
      <c r="K18659">
        <v>170885</v>
      </c>
      <c r="L18659">
        <v>87.3</v>
      </c>
      <c r="M18659" t="s">
        <v>212</v>
      </c>
      <c r="N18659" s="160" t="s">
        <v>7</v>
      </c>
      <c r="O18659" s="160" t="s">
        <v>80</v>
      </c>
    </row>
    <row r="18660" spans="9:15" x14ac:dyDescent="0.35">
      <c r="I18660">
        <v>118484</v>
      </c>
      <c r="J18660">
        <v>4012</v>
      </c>
      <c r="K18660">
        <v>170885</v>
      </c>
      <c r="L18660">
        <v>125.73</v>
      </c>
      <c r="M18660" t="s">
        <v>212</v>
      </c>
      <c r="N18660" s="160" t="s">
        <v>7</v>
      </c>
      <c r="O18660" s="160" t="s">
        <v>80</v>
      </c>
    </row>
    <row r="18661" spans="9:15" x14ac:dyDescent="0.35">
      <c r="I18661">
        <v>74395</v>
      </c>
      <c r="J18661">
        <v>4077</v>
      </c>
      <c r="K18661">
        <v>170887</v>
      </c>
      <c r="L18661">
        <v>87.3</v>
      </c>
      <c r="M18661" t="s">
        <v>212</v>
      </c>
      <c r="N18661" s="160" t="s">
        <v>7</v>
      </c>
      <c r="O18661" s="160" t="s">
        <v>80</v>
      </c>
    </row>
    <row r="18662" spans="9:15" x14ac:dyDescent="0.35">
      <c r="I18662">
        <v>74395</v>
      </c>
      <c r="J18662">
        <v>4077</v>
      </c>
      <c r="K18662">
        <v>170887</v>
      </c>
      <c r="L18662">
        <v>87.3</v>
      </c>
      <c r="M18662" t="s">
        <v>212</v>
      </c>
      <c r="N18662" s="160" t="s">
        <v>7</v>
      </c>
      <c r="O18662" s="160" t="s">
        <v>80</v>
      </c>
    </row>
    <row r="18663" spans="9:15" x14ac:dyDescent="0.35">
      <c r="I18663">
        <v>7</v>
      </c>
      <c r="J18663">
        <v>4010</v>
      </c>
      <c r="K18663">
        <v>170894</v>
      </c>
      <c r="L18663">
        <v>194.95</v>
      </c>
      <c r="M18663" t="s">
        <v>212</v>
      </c>
      <c r="N18663" s="160" t="s">
        <v>9</v>
      </c>
      <c r="O18663" s="160" t="s">
        <v>80</v>
      </c>
    </row>
    <row r="18664" spans="9:15" x14ac:dyDescent="0.35">
      <c r="I18664">
        <v>72449</v>
      </c>
      <c r="J18664">
        <v>4010</v>
      </c>
      <c r="K18664">
        <v>170894</v>
      </c>
      <c r="L18664">
        <v>194.95</v>
      </c>
      <c r="M18664" t="s">
        <v>212</v>
      </c>
      <c r="N18664" s="160" t="s">
        <v>9</v>
      </c>
      <c r="O18664" s="160" t="s">
        <v>80</v>
      </c>
    </row>
    <row r="18665" spans="9:15" x14ac:dyDescent="0.35">
      <c r="I18665">
        <v>117485</v>
      </c>
      <c r="J18665">
        <v>4010</v>
      </c>
      <c r="K18665">
        <v>170894</v>
      </c>
      <c r="L18665">
        <v>36.020000000000003</v>
      </c>
      <c r="M18665" t="s">
        <v>212</v>
      </c>
      <c r="N18665" s="160" t="s">
        <v>8</v>
      </c>
      <c r="O18665" s="160" t="s">
        <v>80</v>
      </c>
    </row>
    <row r="18666" spans="9:15" x14ac:dyDescent="0.35">
      <c r="I18666">
        <v>117766</v>
      </c>
      <c r="J18666">
        <v>4010</v>
      </c>
      <c r="K18666">
        <v>170894</v>
      </c>
      <c r="L18666">
        <v>92.95</v>
      </c>
      <c r="M18666" t="s">
        <v>212</v>
      </c>
      <c r="N18666" s="160" t="s">
        <v>7</v>
      </c>
      <c r="O18666" s="160" t="s">
        <v>80</v>
      </c>
    </row>
    <row r="18667" spans="9:15" x14ac:dyDescent="0.35">
      <c r="I18667">
        <v>117767</v>
      </c>
      <c r="J18667">
        <v>4010</v>
      </c>
      <c r="K18667">
        <v>170894</v>
      </c>
      <c r="L18667">
        <v>92.95</v>
      </c>
      <c r="M18667" t="s">
        <v>212</v>
      </c>
      <c r="N18667" s="160" t="s">
        <v>7</v>
      </c>
      <c r="O18667" s="160" t="s">
        <v>80</v>
      </c>
    </row>
    <row r="18668" spans="9:15" x14ac:dyDescent="0.35">
      <c r="I18668">
        <v>120833</v>
      </c>
      <c r="J18668">
        <v>4010</v>
      </c>
      <c r="K18668">
        <v>170894</v>
      </c>
      <c r="L18668">
        <v>27.5</v>
      </c>
      <c r="M18668" t="s">
        <v>212</v>
      </c>
      <c r="N18668" s="160" t="s">
        <v>10</v>
      </c>
      <c r="O18668" s="160" t="s">
        <v>80</v>
      </c>
    </row>
    <row r="18669" spans="9:15" x14ac:dyDescent="0.35">
      <c r="I18669">
        <v>120935</v>
      </c>
      <c r="J18669">
        <v>4010</v>
      </c>
      <c r="K18669">
        <v>170894</v>
      </c>
      <c r="L18669">
        <v>27.5</v>
      </c>
      <c r="M18669" t="s">
        <v>212</v>
      </c>
      <c r="N18669" s="160" t="s">
        <v>10</v>
      </c>
      <c r="O18669" s="160" t="s">
        <v>80</v>
      </c>
    </row>
    <row r="18670" spans="9:15" x14ac:dyDescent="0.35">
      <c r="I18670">
        <v>120936</v>
      </c>
      <c r="J18670">
        <v>4010</v>
      </c>
      <c r="K18670">
        <v>170894</v>
      </c>
      <c r="L18670">
        <v>27.5</v>
      </c>
      <c r="M18670" t="s">
        <v>212</v>
      </c>
      <c r="N18670" s="160" t="s">
        <v>10</v>
      </c>
      <c r="O18670" s="160" t="s">
        <v>80</v>
      </c>
    </row>
    <row r="18671" spans="9:15" x14ac:dyDescent="0.35">
      <c r="I18671">
        <v>116372</v>
      </c>
      <c r="J18671">
        <v>3873</v>
      </c>
      <c r="K18671">
        <v>170903</v>
      </c>
      <c r="L18671">
        <v>47.98</v>
      </c>
      <c r="M18671" t="s">
        <v>212</v>
      </c>
      <c r="N18671" s="160" t="s">
        <v>19</v>
      </c>
      <c r="O18671" s="160" t="s">
        <v>80</v>
      </c>
    </row>
    <row r="18672" spans="9:15" x14ac:dyDescent="0.35">
      <c r="I18672">
        <v>118484</v>
      </c>
      <c r="J18672">
        <v>3873</v>
      </c>
      <c r="K18672">
        <v>170903</v>
      </c>
      <c r="L18672">
        <v>127</v>
      </c>
      <c r="M18672" t="s">
        <v>212</v>
      </c>
      <c r="N18672" s="160" t="s">
        <v>7</v>
      </c>
      <c r="O18672" s="160" t="s">
        <v>80</v>
      </c>
    </row>
    <row r="18673" spans="9:15" x14ac:dyDescent="0.35">
      <c r="I18673">
        <v>119309</v>
      </c>
      <c r="J18673">
        <v>3873</v>
      </c>
      <c r="K18673">
        <v>170903</v>
      </c>
      <c r="L18673">
        <v>38.99</v>
      </c>
      <c r="M18673" t="s">
        <v>212</v>
      </c>
      <c r="N18673" s="160" t="s">
        <v>9</v>
      </c>
      <c r="O18673" s="160" t="s">
        <v>80</v>
      </c>
    </row>
    <row r="18674" spans="9:15" x14ac:dyDescent="0.35">
      <c r="I18674">
        <v>116372</v>
      </c>
      <c r="J18674">
        <v>4035</v>
      </c>
      <c r="K18674">
        <v>170906</v>
      </c>
      <c r="L18674">
        <v>238.16</v>
      </c>
      <c r="M18674" t="s">
        <v>212</v>
      </c>
      <c r="N18674" s="160" t="s">
        <v>19</v>
      </c>
      <c r="O18674" s="160" t="s">
        <v>80</v>
      </c>
    </row>
    <row r="18675" spans="9:15" x14ac:dyDescent="0.35">
      <c r="I18675">
        <v>118038</v>
      </c>
      <c r="J18675">
        <v>4035</v>
      </c>
      <c r="K18675">
        <v>170906</v>
      </c>
      <c r="L18675">
        <v>185.68</v>
      </c>
      <c r="M18675" t="s">
        <v>212</v>
      </c>
      <c r="N18675" s="160" t="s">
        <v>7</v>
      </c>
      <c r="O18675" s="160" t="s">
        <v>80</v>
      </c>
    </row>
    <row r="18676" spans="9:15" x14ac:dyDescent="0.35">
      <c r="I18676">
        <v>118484</v>
      </c>
      <c r="J18676">
        <v>4035</v>
      </c>
      <c r="K18676">
        <v>170906</v>
      </c>
      <c r="L18676">
        <v>125.73</v>
      </c>
      <c r="M18676" t="s">
        <v>212</v>
      </c>
      <c r="N18676" s="160" t="s">
        <v>7</v>
      </c>
      <c r="O18676" s="160" t="s">
        <v>80</v>
      </c>
    </row>
    <row r="18677" spans="9:15" x14ac:dyDescent="0.35">
      <c r="I18677">
        <v>119309</v>
      </c>
      <c r="J18677">
        <v>4035</v>
      </c>
      <c r="K18677">
        <v>170906</v>
      </c>
      <c r="L18677">
        <v>38.159999999999997</v>
      </c>
      <c r="M18677" t="s">
        <v>212</v>
      </c>
      <c r="N18677" s="160" t="s">
        <v>9</v>
      </c>
      <c r="O18677" s="160" t="s">
        <v>80</v>
      </c>
    </row>
    <row r="18678" spans="9:15" x14ac:dyDescent="0.35">
      <c r="I18678">
        <v>120935</v>
      </c>
      <c r="J18678">
        <v>4035</v>
      </c>
      <c r="K18678">
        <v>170906</v>
      </c>
      <c r="L18678">
        <v>26.51</v>
      </c>
      <c r="M18678" t="s">
        <v>212</v>
      </c>
      <c r="N18678" s="160" t="s">
        <v>10</v>
      </c>
      <c r="O18678" s="160" t="s">
        <v>80</v>
      </c>
    </row>
    <row r="18679" spans="9:15" x14ac:dyDescent="0.35">
      <c r="I18679">
        <v>117441</v>
      </c>
      <c r="J18679">
        <v>4031</v>
      </c>
      <c r="K18679">
        <v>170923</v>
      </c>
      <c r="L18679">
        <v>122.04</v>
      </c>
      <c r="M18679" t="s">
        <v>212</v>
      </c>
      <c r="N18679" s="160" t="s">
        <v>9</v>
      </c>
      <c r="O18679" s="160" t="s">
        <v>80</v>
      </c>
    </row>
    <row r="18680" spans="9:15" x14ac:dyDescent="0.35">
      <c r="I18680">
        <v>118038</v>
      </c>
      <c r="J18680">
        <v>4031</v>
      </c>
      <c r="K18680">
        <v>170923</v>
      </c>
      <c r="L18680">
        <v>92.84</v>
      </c>
      <c r="M18680" t="s">
        <v>212</v>
      </c>
      <c r="N18680" s="160" t="s">
        <v>7</v>
      </c>
      <c r="O18680" s="160" t="s">
        <v>80</v>
      </c>
    </row>
    <row r="18681" spans="9:15" x14ac:dyDescent="0.35">
      <c r="I18681">
        <v>81192</v>
      </c>
      <c r="J18681">
        <v>4006</v>
      </c>
      <c r="K18681">
        <v>170939</v>
      </c>
      <c r="L18681">
        <v>54.49</v>
      </c>
      <c r="M18681" t="s">
        <v>212</v>
      </c>
      <c r="N18681" s="160" t="s">
        <v>7</v>
      </c>
      <c r="O18681" s="160" t="s">
        <v>80</v>
      </c>
    </row>
    <row r="18682" spans="9:15" x14ac:dyDescent="0.35">
      <c r="I18682">
        <v>117767</v>
      </c>
      <c r="J18682">
        <v>4006</v>
      </c>
      <c r="K18682">
        <v>170939</v>
      </c>
      <c r="L18682">
        <v>91.66</v>
      </c>
      <c r="M18682" t="s">
        <v>212</v>
      </c>
      <c r="N18682" s="160" t="s">
        <v>7</v>
      </c>
      <c r="O18682" s="160" t="s">
        <v>80</v>
      </c>
    </row>
    <row r="18683" spans="9:15" x14ac:dyDescent="0.35">
      <c r="I18683">
        <v>119309</v>
      </c>
      <c r="J18683">
        <v>4006</v>
      </c>
      <c r="K18683">
        <v>170939</v>
      </c>
      <c r="L18683">
        <v>37.68</v>
      </c>
      <c r="M18683" t="s">
        <v>212</v>
      </c>
      <c r="N18683" s="160" t="s">
        <v>9</v>
      </c>
      <c r="O18683" s="160" t="s">
        <v>80</v>
      </c>
    </row>
    <row r="18684" spans="9:15" x14ac:dyDescent="0.35">
      <c r="I18684">
        <v>125023</v>
      </c>
      <c r="J18684">
        <v>4006</v>
      </c>
      <c r="K18684">
        <v>170939</v>
      </c>
      <c r="L18684">
        <v>95.95</v>
      </c>
      <c r="M18684" t="s">
        <v>212</v>
      </c>
      <c r="N18684" s="160" t="s">
        <v>9</v>
      </c>
      <c r="O18684" s="160" t="s">
        <v>80</v>
      </c>
    </row>
    <row r="18685" spans="9:15" x14ac:dyDescent="0.35">
      <c r="I18685">
        <v>71189</v>
      </c>
      <c r="J18685">
        <v>3670</v>
      </c>
      <c r="K18685">
        <v>170942</v>
      </c>
      <c r="L18685">
        <v>720.6</v>
      </c>
      <c r="M18685" t="s">
        <v>212</v>
      </c>
      <c r="N18685" s="160" t="s">
        <v>8</v>
      </c>
      <c r="O18685" s="160" t="s">
        <v>80</v>
      </c>
    </row>
    <row r="18686" spans="9:15" x14ac:dyDescent="0.35">
      <c r="I18686">
        <v>107294</v>
      </c>
      <c r="J18686">
        <v>3670</v>
      </c>
      <c r="K18686">
        <v>170942</v>
      </c>
      <c r="L18686">
        <v>391.8</v>
      </c>
      <c r="M18686" t="s">
        <v>212</v>
      </c>
      <c r="N18686" s="160" t="s">
        <v>8</v>
      </c>
      <c r="O18686" s="160" t="s">
        <v>80</v>
      </c>
    </row>
    <row r="18687" spans="9:15" x14ac:dyDescent="0.35">
      <c r="I18687">
        <v>116372</v>
      </c>
      <c r="J18687">
        <v>3670</v>
      </c>
      <c r="K18687">
        <v>170942</v>
      </c>
      <c r="L18687">
        <v>214.4</v>
      </c>
      <c r="M18687" t="s">
        <v>212</v>
      </c>
      <c r="N18687" s="160" t="s">
        <v>19</v>
      </c>
      <c r="O18687" s="160" t="s">
        <v>80</v>
      </c>
    </row>
    <row r="18688" spans="9:15" x14ac:dyDescent="0.35">
      <c r="I18688">
        <v>118850</v>
      </c>
      <c r="J18688">
        <v>3670</v>
      </c>
      <c r="K18688">
        <v>170942</v>
      </c>
      <c r="L18688">
        <v>124.64</v>
      </c>
      <c r="M18688" t="s">
        <v>212</v>
      </c>
      <c r="N18688" s="160" t="s">
        <v>8</v>
      </c>
      <c r="O18688" s="160" t="s">
        <v>80</v>
      </c>
    </row>
    <row r="18689" spans="9:15" x14ac:dyDescent="0.35">
      <c r="I18689">
        <v>7</v>
      </c>
      <c r="J18689">
        <v>3946</v>
      </c>
      <c r="K18689">
        <v>170945</v>
      </c>
      <c r="L18689">
        <v>834.02</v>
      </c>
      <c r="M18689" t="s">
        <v>212</v>
      </c>
      <c r="N18689" s="160" t="s">
        <v>9</v>
      </c>
      <c r="O18689" s="160" t="s">
        <v>81</v>
      </c>
    </row>
    <row r="18690" spans="9:15" x14ac:dyDescent="0.35">
      <c r="I18690">
        <v>71189</v>
      </c>
      <c r="J18690">
        <v>3946</v>
      </c>
      <c r="K18690">
        <v>170945</v>
      </c>
      <c r="L18690">
        <v>2180.8000000000002</v>
      </c>
      <c r="M18690" t="s">
        <v>212</v>
      </c>
      <c r="N18690" s="160" t="s">
        <v>8</v>
      </c>
      <c r="O18690" s="160" t="s">
        <v>81</v>
      </c>
    </row>
    <row r="18691" spans="9:15" x14ac:dyDescent="0.35">
      <c r="I18691">
        <v>72449</v>
      </c>
      <c r="J18691">
        <v>3946</v>
      </c>
      <c r="K18691">
        <v>170945</v>
      </c>
      <c r="L18691">
        <v>785.17</v>
      </c>
      <c r="M18691" t="s">
        <v>212</v>
      </c>
      <c r="N18691" s="160" t="s">
        <v>9</v>
      </c>
      <c r="O18691" s="160" t="s">
        <v>81</v>
      </c>
    </row>
    <row r="18692" spans="9:15" x14ac:dyDescent="0.35">
      <c r="I18692">
        <v>78573</v>
      </c>
      <c r="J18692">
        <v>3946</v>
      </c>
      <c r="K18692">
        <v>170945</v>
      </c>
      <c r="L18692">
        <v>595.84</v>
      </c>
      <c r="M18692" t="s">
        <v>212</v>
      </c>
      <c r="N18692" s="160" t="s">
        <v>8</v>
      </c>
      <c r="O18692" s="160" t="s">
        <v>81</v>
      </c>
    </row>
    <row r="18693" spans="9:15" x14ac:dyDescent="0.35">
      <c r="I18693">
        <v>91312</v>
      </c>
      <c r="J18693">
        <v>3946</v>
      </c>
      <c r="K18693">
        <v>170945</v>
      </c>
      <c r="L18693">
        <v>871.68</v>
      </c>
      <c r="M18693" t="s">
        <v>212</v>
      </c>
      <c r="N18693" s="160" t="s">
        <v>8</v>
      </c>
      <c r="O18693" s="160" t="s">
        <v>81</v>
      </c>
    </row>
    <row r="18694" spans="9:15" x14ac:dyDescent="0.35">
      <c r="I18694">
        <v>97192</v>
      </c>
      <c r="J18694">
        <v>3946</v>
      </c>
      <c r="K18694">
        <v>170945</v>
      </c>
      <c r="L18694">
        <v>957.12</v>
      </c>
      <c r="M18694" t="s">
        <v>212</v>
      </c>
      <c r="N18694" s="160" t="s">
        <v>7</v>
      </c>
      <c r="O18694" s="160" t="s">
        <v>81</v>
      </c>
    </row>
    <row r="18695" spans="9:15" x14ac:dyDescent="0.35">
      <c r="I18695">
        <v>116372</v>
      </c>
      <c r="J18695">
        <v>3946</v>
      </c>
      <c r="K18695">
        <v>170945</v>
      </c>
      <c r="L18695">
        <v>293.62</v>
      </c>
      <c r="M18695" t="s">
        <v>212</v>
      </c>
      <c r="N18695" s="160" t="s">
        <v>19</v>
      </c>
      <c r="O18695" s="160" t="s">
        <v>81</v>
      </c>
    </row>
    <row r="18696" spans="9:15" x14ac:dyDescent="0.35">
      <c r="I18696">
        <v>119309</v>
      </c>
      <c r="J18696">
        <v>3946</v>
      </c>
      <c r="K18696">
        <v>170945</v>
      </c>
      <c r="L18696">
        <v>308.24</v>
      </c>
      <c r="M18696" t="s">
        <v>212</v>
      </c>
      <c r="N18696" s="160" t="s">
        <v>9</v>
      </c>
      <c r="O18696" s="160" t="s">
        <v>81</v>
      </c>
    </row>
    <row r="18697" spans="9:15" x14ac:dyDescent="0.35">
      <c r="I18697">
        <v>120833</v>
      </c>
      <c r="J18697">
        <v>3946</v>
      </c>
      <c r="K18697">
        <v>170945</v>
      </c>
      <c r="L18697">
        <v>220.92</v>
      </c>
      <c r="M18697" t="s">
        <v>212</v>
      </c>
      <c r="N18697" s="160" t="s">
        <v>10</v>
      </c>
      <c r="O18697" s="160" t="s">
        <v>81</v>
      </c>
    </row>
    <row r="18698" spans="9:15" x14ac:dyDescent="0.35">
      <c r="I18698">
        <v>120834</v>
      </c>
      <c r="J18698">
        <v>3946</v>
      </c>
      <c r="K18698">
        <v>170945</v>
      </c>
      <c r="L18698">
        <v>189.36</v>
      </c>
      <c r="M18698" t="s">
        <v>212</v>
      </c>
      <c r="N18698" s="160" t="s">
        <v>10</v>
      </c>
      <c r="O18698" s="160" t="s">
        <v>81</v>
      </c>
    </row>
    <row r="18699" spans="9:15" x14ac:dyDescent="0.35">
      <c r="I18699">
        <v>120834</v>
      </c>
      <c r="J18699">
        <v>3946</v>
      </c>
      <c r="K18699">
        <v>170945</v>
      </c>
      <c r="L18699">
        <v>80.31</v>
      </c>
      <c r="M18699" t="s">
        <v>212</v>
      </c>
      <c r="N18699" s="160" t="s">
        <v>10</v>
      </c>
      <c r="O18699" s="160" t="s">
        <v>81</v>
      </c>
    </row>
    <row r="18700" spans="9:15" x14ac:dyDescent="0.35">
      <c r="I18700">
        <v>120935</v>
      </c>
      <c r="J18700">
        <v>3946</v>
      </c>
      <c r="K18700">
        <v>170945</v>
      </c>
      <c r="L18700">
        <v>126.24</v>
      </c>
      <c r="M18700" t="s">
        <v>212</v>
      </c>
      <c r="N18700" s="160" t="s">
        <v>10</v>
      </c>
      <c r="O18700" s="160" t="s">
        <v>81</v>
      </c>
    </row>
    <row r="18701" spans="9:15" x14ac:dyDescent="0.35">
      <c r="I18701">
        <v>120935</v>
      </c>
      <c r="J18701">
        <v>3946</v>
      </c>
      <c r="K18701">
        <v>170945</v>
      </c>
      <c r="L18701">
        <v>80.31</v>
      </c>
      <c r="M18701" t="s">
        <v>212</v>
      </c>
      <c r="N18701" s="160" t="s">
        <v>10</v>
      </c>
      <c r="O18701" s="160" t="s">
        <v>81</v>
      </c>
    </row>
    <row r="18702" spans="9:15" x14ac:dyDescent="0.35">
      <c r="I18702">
        <v>120936</v>
      </c>
      <c r="J18702">
        <v>3946</v>
      </c>
      <c r="K18702">
        <v>170945</v>
      </c>
      <c r="L18702">
        <v>126.24</v>
      </c>
      <c r="M18702" t="s">
        <v>212</v>
      </c>
      <c r="N18702" s="160" t="s">
        <v>10</v>
      </c>
      <c r="O18702" s="160" t="s">
        <v>81</v>
      </c>
    </row>
    <row r="18703" spans="9:15" x14ac:dyDescent="0.35">
      <c r="I18703">
        <v>120936</v>
      </c>
      <c r="J18703">
        <v>3946</v>
      </c>
      <c r="K18703">
        <v>170945</v>
      </c>
      <c r="L18703">
        <v>107.08</v>
      </c>
      <c r="M18703" t="s">
        <v>212</v>
      </c>
      <c r="N18703" s="160" t="s">
        <v>10</v>
      </c>
      <c r="O18703" s="160" t="s">
        <v>81</v>
      </c>
    </row>
    <row r="18704" spans="9:15" x14ac:dyDescent="0.35">
      <c r="I18704">
        <v>122731</v>
      </c>
      <c r="J18704">
        <v>3946</v>
      </c>
      <c r="K18704">
        <v>170945</v>
      </c>
      <c r="L18704">
        <v>94.68</v>
      </c>
      <c r="M18704" t="s">
        <v>212</v>
      </c>
      <c r="N18704" s="160" t="s">
        <v>10</v>
      </c>
      <c r="O18704" s="160" t="s">
        <v>81</v>
      </c>
    </row>
    <row r="18705" spans="9:15" x14ac:dyDescent="0.35">
      <c r="I18705">
        <v>122731</v>
      </c>
      <c r="J18705">
        <v>3946</v>
      </c>
      <c r="K18705">
        <v>170945</v>
      </c>
      <c r="L18705">
        <v>107.08</v>
      </c>
      <c r="M18705" t="s">
        <v>212</v>
      </c>
      <c r="N18705" s="160" t="s">
        <v>10</v>
      </c>
      <c r="O18705" s="160" t="s">
        <v>81</v>
      </c>
    </row>
    <row r="18706" spans="9:15" x14ac:dyDescent="0.35">
      <c r="I18706">
        <v>11684</v>
      </c>
      <c r="J18706">
        <v>3984</v>
      </c>
      <c r="K18706">
        <v>170953</v>
      </c>
      <c r="L18706">
        <v>1328.25</v>
      </c>
      <c r="M18706" t="s">
        <v>212</v>
      </c>
      <c r="N18706" s="160" t="s">
        <v>7</v>
      </c>
      <c r="O18706" s="160" t="s">
        <v>83</v>
      </c>
    </row>
    <row r="18707" spans="9:15" x14ac:dyDescent="0.35">
      <c r="I18707">
        <v>120936</v>
      </c>
      <c r="J18707">
        <v>3984</v>
      </c>
      <c r="K18707">
        <v>170953</v>
      </c>
      <c r="L18707">
        <v>317.52999999999997</v>
      </c>
      <c r="M18707" t="s">
        <v>212</v>
      </c>
      <c r="N18707" s="160" t="s">
        <v>10</v>
      </c>
      <c r="O18707" s="160" t="s">
        <v>83</v>
      </c>
    </row>
    <row r="18708" spans="9:15" x14ac:dyDescent="0.35">
      <c r="I18708">
        <v>116372</v>
      </c>
      <c r="J18708">
        <v>4014</v>
      </c>
      <c r="K18708">
        <v>170968</v>
      </c>
      <c r="L18708">
        <v>119.08</v>
      </c>
      <c r="M18708" t="s">
        <v>212</v>
      </c>
      <c r="N18708" s="160" t="s">
        <v>19</v>
      </c>
      <c r="O18708" s="160" t="s">
        <v>80</v>
      </c>
    </row>
    <row r="18709" spans="9:15" x14ac:dyDescent="0.35">
      <c r="I18709">
        <v>117766</v>
      </c>
      <c r="J18709">
        <v>4014</v>
      </c>
      <c r="K18709">
        <v>170968</v>
      </c>
      <c r="L18709">
        <v>92.83</v>
      </c>
      <c r="M18709" t="s">
        <v>212</v>
      </c>
      <c r="N18709" s="160" t="s">
        <v>7</v>
      </c>
      <c r="O18709" s="160" t="s">
        <v>80</v>
      </c>
    </row>
    <row r="18710" spans="9:15" x14ac:dyDescent="0.35">
      <c r="I18710">
        <v>117767</v>
      </c>
      <c r="J18710">
        <v>4014</v>
      </c>
      <c r="K18710">
        <v>170968</v>
      </c>
      <c r="L18710">
        <v>92.83</v>
      </c>
      <c r="M18710" t="s">
        <v>212</v>
      </c>
      <c r="N18710" s="160" t="s">
        <v>7</v>
      </c>
      <c r="O18710" s="160" t="s">
        <v>80</v>
      </c>
    </row>
    <row r="18711" spans="9:15" x14ac:dyDescent="0.35">
      <c r="I18711">
        <v>72449</v>
      </c>
      <c r="J18711">
        <v>3313</v>
      </c>
      <c r="K18711">
        <v>170970</v>
      </c>
      <c r="L18711">
        <v>209.7</v>
      </c>
      <c r="M18711" t="s">
        <v>212</v>
      </c>
      <c r="N18711" s="160" t="s">
        <v>9</v>
      </c>
      <c r="O18711" s="160" t="s">
        <v>80</v>
      </c>
    </row>
    <row r="18712" spans="9:15" x14ac:dyDescent="0.35">
      <c r="I18712">
        <v>81192</v>
      </c>
      <c r="J18712">
        <v>3313</v>
      </c>
      <c r="K18712">
        <v>170970</v>
      </c>
      <c r="L18712">
        <v>54.49</v>
      </c>
      <c r="M18712" t="s">
        <v>212</v>
      </c>
      <c r="N18712" s="160" t="s">
        <v>7</v>
      </c>
      <c r="O18712" s="160" t="s">
        <v>80</v>
      </c>
    </row>
    <row r="18713" spans="9:15" x14ac:dyDescent="0.35">
      <c r="I18713">
        <v>118484</v>
      </c>
      <c r="J18713">
        <v>3313</v>
      </c>
      <c r="K18713">
        <v>170970</v>
      </c>
      <c r="L18713">
        <v>124.15</v>
      </c>
      <c r="M18713" t="s">
        <v>212</v>
      </c>
      <c r="N18713" s="160" t="s">
        <v>7</v>
      </c>
      <c r="O18713" s="160" t="s">
        <v>80</v>
      </c>
    </row>
    <row r="18714" spans="9:15" x14ac:dyDescent="0.35">
      <c r="I18714">
        <v>118484</v>
      </c>
      <c r="J18714">
        <v>3313</v>
      </c>
      <c r="K18714">
        <v>170970</v>
      </c>
      <c r="L18714">
        <v>124.15</v>
      </c>
      <c r="M18714" t="s">
        <v>212</v>
      </c>
      <c r="N18714" s="160" t="s">
        <v>7</v>
      </c>
      <c r="O18714" s="160" t="s">
        <v>80</v>
      </c>
    </row>
    <row r="18715" spans="9:15" x14ac:dyDescent="0.35">
      <c r="I18715">
        <v>119309</v>
      </c>
      <c r="J18715">
        <v>3313</v>
      </c>
      <c r="K18715">
        <v>170970</v>
      </c>
      <c r="L18715">
        <v>37.68</v>
      </c>
      <c r="M18715" t="s">
        <v>212</v>
      </c>
      <c r="N18715" s="160" t="s">
        <v>9</v>
      </c>
      <c r="O18715" s="160" t="s">
        <v>80</v>
      </c>
    </row>
    <row r="18716" spans="9:15" x14ac:dyDescent="0.35">
      <c r="I18716">
        <v>119309</v>
      </c>
      <c r="J18716">
        <v>3313</v>
      </c>
      <c r="K18716">
        <v>170970</v>
      </c>
      <c r="L18716">
        <v>37.68</v>
      </c>
      <c r="M18716" t="s">
        <v>212</v>
      </c>
      <c r="N18716" s="160" t="s">
        <v>9</v>
      </c>
      <c r="O18716" s="160" t="s">
        <v>80</v>
      </c>
    </row>
    <row r="18717" spans="9:15" x14ac:dyDescent="0.35">
      <c r="I18717">
        <v>71189</v>
      </c>
      <c r="J18717">
        <v>4013</v>
      </c>
      <c r="K18717">
        <v>170971</v>
      </c>
      <c r="L18717">
        <v>489.05</v>
      </c>
      <c r="M18717" t="s">
        <v>212</v>
      </c>
      <c r="N18717" s="160" t="s">
        <v>8</v>
      </c>
      <c r="O18717" s="160" t="s">
        <v>80</v>
      </c>
    </row>
    <row r="18718" spans="9:15" x14ac:dyDescent="0.35">
      <c r="I18718">
        <v>103732</v>
      </c>
      <c r="J18718">
        <v>4013</v>
      </c>
      <c r="K18718">
        <v>170971</v>
      </c>
      <c r="L18718">
        <v>328.91</v>
      </c>
      <c r="M18718" t="s">
        <v>212</v>
      </c>
      <c r="N18718" s="160" t="s">
        <v>8</v>
      </c>
      <c r="O18718" s="160" t="s">
        <v>80</v>
      </c>
    </row>
    <row r="18719" spans="9:15" x14ac:dyDescent="0.35">
      <c r="I18719">
        <v>117767</v>
      </c>
      <c r="J18719">
        <v>4013</v>
      </c>
      <c r="K18719">
        <v>170971</v>
      </c>
      <c r="L18719">
        <v>1115.6400000000001</v>
      </c>
      <c r="M18719" t="s">
        <v>212</v>
      </c>
      <c r="N18719" s="160" t="s">
        <v>7</v>
      </c>
      <c r="O18719" s="160" t="s">
        <v>80</v>
      </c>
    </row>
    <row r="18720" spans="9:15" x14ac:dyDescent="0.35">
      <c r="I18720">
        <v>118038</v>
      </c>
      <c r="J18720">
        <v>4013</v>
      </c>
      <c r="K18720">
        <v>170971</v>
      </c>
      <c r="L18720">
        <v>1115.76</v>
      </c>
      <c r="M18720" t="s">
        <v>212</v>
      </c>
      <c r="N18720" s="160" t="s">
        <v>7</v>
      </c>
      <c r="O18720" s="160" t="s">
        <v>80</v>
      </c>
    </row>
    <row r="18721" spans="9:15" x14ac:dyDescent="0.35">
      <c r="I18721">
        <v>118850</v>
      </c>
      <c r="J18721">
        <v>4013</v>
      </c>
      <c r="K18721">
        <v>170971</v>
      </c>
      <c r="L18721">
        <v>634.6</v>
      </c>
      <c r="M18721" t="s">
        <v>212</v>
      </c>
      <c r="N18721" s="160" t="s">
        <v>8</v>
      </c>
      <c r="O18721" s="160" t="s">
        <v>80</v>
      </c>
    </row>
    <row r="18722" spans="9:15" x14ac:dyDescent="0.35">
      <c r="I18722">
        <v>118484</v>
      </c>
      <c r="J18722">
        <v>4031</v>
      </c>
      <c r="K18722">
        <v>170974</v>
      </c>
      <c r="L18722">
        <v>125.73</v>
      </c>
      <c r="M18722" t="s">
        <v>218</v>
      </c>
      <c r="N18722" s="160" t="s">
        <v>7</v>
      </c>
      <c r="O18722" s="160" t="s">
        <v>80</v>
      </c>
    </row>
    <row r="18723" spans="9:15" x14ac:dyDescent="0.35">
      <c r="I18723">
        <v>119309</v>
      </c>
      <c r="J18723">
        <v>4031</v>
      </c>
      <c r="K18723">
        <v>170974</v>
      </c>
      <c r="L18723">
        <v>38.159999999999997</v>
      </c>
      <c r="M18723" t="s">
        <v>212</v>
      </c>
      <c r="N18723" s="160" t="s">
        <v>9</v>
      </c>
      <c r="O18723" s="160" t="s">
        <v>80</v>
      </c>
    </row>
    <row r="18724" spans="9:15" x14ac:dyDescent="0.35">
      <c r="I18724">
        <v>119309</v>
      </c>
      <c r="J18724">
        <v>4031</v>
      </c>
      <c r="K18724">
        <v>170974</v>
      </c>
      <c r="L18724">
        <v>38.159999999999997</v>
      </c>
      <c r="M18724" t="s">
        <v>218</v>
      </c>
      <c r="N18724" s="160" t="s">
        <v>9</v>
      </c>
      <c r="O18724" s="160" t="s">
        <v>80</v>
      </c>
    </row>
    <row r="18725" spans="9:15" x14ac:dyDescent="0.35">
      <c r="I18725">
        <v>119309</v>
      </c>
      <c r="J18725">
        <v>4031</v>
      </c>
      <c r="K18725">
        <v>170974</v>
      </c>
      <c r="L18725">
        <v>38.159999999999997</v>
      </c>
      <c r="M18725" t="s">
        <v>218</v>
      </c>
      <c r="N18725" s="160" t="s">
        <v>9</v>
      </c>
      <c r="O18725" s="160" t="s">
        <v>80</v>
      </c>
    </row>
    <row r="18726" spans="9:15" x14ac:dyDescent="0.35">
      <c r="I18726">
        <v>120935</v>
      </c>
      <c r="J18726">
        <v>4031</v>
      </c>
      <c r="K18726">
        <v>170974</v>
      </c>
      <c r="L18726">
        <v>26.51</v>
      </c>
      <c r="M18726" t="s">
        <v>218</v>
      </c>
      <c r="N18726" s="160" t="s">
        <v>10</v>
      </c>
      <c r="O18726" s="160" t="s">
        <v>80</v>
      </c>
    </row>
    <row r="18727" spans="9:15" x14ac:dyDescent="0.35">
      <c r="I18727">
        <v>91312</v>
      </c>
      <c r="J18727">
        <v>4012</v>
      </c>
      <c r="K18727">
        <v>170980</v>
      </c>
      <c r="L18727">
        <v>261.83999999999997</v>
      </c>
      <c r="M18727" t="s">
        <v>212</v>
      </c>
      <c r="N18727" s="160" t="s">
        <v>8</v>
      </c>
      <c r="O18727" s="160" t="s">
        <v>80</v>
      </c>
    </row>
    <row r="18728" spans="9:15" x14ac:dyDescent="0.35">
      <c r="I18728">
        <v>118850</v>
      </c>
      <c r="J18728">
        <v>4012</v>
      </c>
      <c r="K18728">
        <v>170980</v>
      </c>
      <c r="L18728">
        <v>253.46</v>
      </c>
      <c r="M18728" t="s">
        <v>212</v>
      </c>
      <c r="N18728" s="160" t="s">
        <v>8</v>
      </c>
      <c r="O18728" s="160" t="s">
        <v>80</v>
      </c>
    </row>
    <row r="18729" spans="9:15" x14ac:dyDescent="0.35">
      <c r="I18729">
        <v>116372</v>
      </c>
      <c r="J18729">
        <v>4008</v>
      </c>
      <c r="K18729">
        <v>170990</v>
      </c>
      <c r="L18729">
        <v>449.5</v>
      </c>
      <c r="M18729" t="s">
        <v>212</v>
      </c>
      <c r="N18729" s="160" t="s">
        <v>19</v>
      </c>
      <c r="O18729" s="160" t="s">
        <v>80</v>
      </c>
    </row>
    <row r="18730" spans="9:15" x14ac:dyDescent="0.35">
      <c r="I18730">
        <v>71189</v>
      </c>
      <c r="J18730">
        <v>4035</v>
      </c>
      <c r="K18730">
        <v>170994</v>
      </c>
      <c r="L18730">
        <v>146.52000000000001</v>
      </c>
      <c r="M18730" t="s">
        <v>212</v>
      </c>
      <c r="N18730" s="160" t="s">
        <v>8</v>
      </c>
      <c r="O18730" s="160" t="s">
        <v>80</v>
      </c>
    </row>
    <row r="18731" spans="9:15" x14ac:dyDescent="0.35">
      <c r="I18731">
        <v>118038</v>
      </c>
      <c r="J18731">
        <v>4035</v>
      </c>
      <c r="K18731">
        <v>170994</v>
      </c>
      <c r="L18731">
        <v>185.68</v>
      </c>
      <c r="M18731" t="s">
        <v>212</v>
      </c>
      <c r="N18731" s="160" t="s">
        <v>7</v>
      </c>
      <c r="O18731" s="160" t="s">
        <v>80</v>
      </c>
    </row>
    <row r="18732" spans="9:15" x14ac:dyDescent="0.35">
      <c r="I18732">
        <v>118484</v>
      </c>
      <c r="J18732">
        <v>4035</v>
      </c>
      <c r="K18732">
        <v>170994</v>
      </c>
      <c r="L18732">
        <v>251.46</v>
      </c>
      <c r="M18732" t="s">
        <v>212</v>
      </c>
      <c r="N18732" s="160" t="s">
        <v>7</v>
      </c>
      <c r="O18732" s="160" t="s">
        <v>80</v>
      </c>
    </row>
    <row r="18733" spans="9:15" x14ac:dyDescent="0.35">
      <c r="I18733">
        <v>118484</v>
      </c>
      <c r="J18733">
        <v>4031</v>
      </c>
      <c r="K18733">
        <v>171000</v>
      </c>
      <c r="L18733">
        <v>125.73</v>
      </c>
      <c r="M18733" t="s">
        <v>212</v>
      </c>
      <c r="N18733" s="160" t="s">
        <v>7</v>
      </c>
      <c r="O18733" s="160" t="s">
        <v>80</v>
      </c>
    </row>
    <row r="18734" spans="9:15" x14ac:dyDescent="0.35">
      <c r="I18734">
        <v>119309</v>
      </c>
      <c r="J18734">
        <v>4031</v>
      </c>
      <c r="K18734">
        <v>171000</v>
      </c>
      <c r="L18734">
        <v>38.159999999999997</v>
      </c>
      <c r="M18734" t="s">
        <v>212</v>
      </c>
      <c r="N18734" s="160" t="s">
        <v>9</v>
      </c>
      <c r="O18734" s="160" t="s">
        <v>80</v>
      </c>
    </row>
    <row r="18735" spans="9:15" x14ac:dyDescent="0.35">
      <c r="I18735">
        <v>120833</v>
      </c>
      <c r="J18735">
        <v>4031</v>
      </c>
      <c r="K18735">
        <v>171000</v>
      </c>
      <c r="L18735">
        <v>26.51</v>
      </c>
      <c r="M18735" t="s">
        <v>212</v>
      </c>
      <c r="N18735" s="160" t="s">
        <v>10</v>
      </c>
      <c r="O18735" s="160" t="s">
        <v>80</v>
      </c>
    </row>
    <row r="18736" spans="9:15" x14ac:dyDescent="0.35">
      <c r="I18736">
        <v>120935</v>
      </c>
      <c r="J18736">
        <v>4031</v>
      </c>
      <c r="K18736">
        <v>171000</v>
      </c>
      <c r="L18736">
        <v>26.51</v>
      </c>
      <c r="M18736" t="s">
        <v>212</v>
      </c>
      <c r="N18736" s="160" t="s">
        <v>10</v>
      </c>
      <c r="O18736" s="160" t="s">
        <v>80</v>
      </c>
    </row>
    <row r="18737" spans="9:15" x14ac:dyDescent="0.35">
      <c r="I18737">
        <v>117767</v>
      </c>
      <c r="J18737">
        <v>3050</v>
      </c>
      <c r="K18737">
        <v>171023</v>
      </c>
      <c r="L18737">
        <v>91.66</v>
      </c>
      <c r="M18737" t="s">
        <v>212</v>
      </c>
      <c r="N18737" s="160" t="s">
        <v>7</v>
      </c>
      <c r="O18737" s="160" t="s">
        <v>80</v>
      </c>
    </row>
    <row r="18738" spans="9:15" x14ac:dyDescent="0.35">
      <c r="I18738">
        <v>118038</v>
      </c>
      <c r="J18738">
        <v>3050</v>
      </c>
      <c r="K18738">
        <v>171023</v>
      </c>
      <c r="L18738">
        <v>91.67</v>
      </c>
      <c r="M18738" t="s">
        <v>212</v>
      </c>
      <c r="N18738" s="160" t="s">
        <v>7</v>
      </c>
      <c r="O18738" s="160" t="s">
        <v>80</v>
      </c>
    </row>
    <row r="18739" spans="9:15" x14ac:dyDescent="0.35">
      <c r="I18739">
        <v>77912</v>
      </c>
      <c r="J18739">
        <v>3933</v>
      </c>
      <c r="K18739">
        <v>171037</v>
      </c>
      <c r="L18739">
        <v>58.5</v>
      </c>
      <c r="M18739" t="s">
        <v>212</v>
      </c>
      <c r="N18739" s="160" t="s">
        <v>8</v>
      </c>
      <c r="O18739" s="160" t="s">
        <v>80</v>
      </c>
    </row>
    <row r="18740" spans="9:15" x14ac:dyDescent="0.35">
      <c r="I18740">
        <v>118484</v>
      </c>
      <c r="J18740">
        <v>3933</v>
      </c>
      <c r="K18740">
        <v>171037</v>
      </c>
      <c r="L18740">
        <v>251.46</v>
      </c>
      <c r="M18740" t="s">
        <v>212</v>
      </c>
      <c r="N18740" s="160" t="s">
        <v>7</v>
      </c>
      <c r="O18740" s="160" t="s">
        <v>80</v>
      </c>
    </row>
    <row r="18741" spans="9:15" x14ac:dyDescent="0.35">
      <c r="I18741">
        <v>7</v>
      </c>
      <c r="J18741">
        <v>4031</v>
      </c>
      <c r="K18741">
        <v>171048</v>
      </c>
      <c r="L18741">
        <v>179.7</v>
      </c>
      <c r="M18741" t="s">
        <v>212</v>
      </c>
      <c r="N18741" s="160" t="s">
        <v>9</v>
      </c>
      <c r="O18741" s="160" t="s">
        <v>80</v>
      </c>
    </row>
    <row r="18742" spans="9:15" x14ac:dyDescent="0.35">
      <c r="I18742">
        <v>91312</v>
      </c>
      <c r="J18742">
        <v>4031</v>
      </c>
      <c r="K18742">
        <v>171048</v>
      </c>
      <c r="L18742">
        <v>130.91999999999999</v>
      </c>
      <c r="M18742" t="s">
        <v>212</v>
      </c>
      <c r="N18742" s="160" t="s">
        <v>8</v>
      </c>
      <c r="O18742" s="160" t="s">
        <v>80</v>
      </c>
    </row>
    <row r="18743" spans="9:15" x14ac:dyDescent="0.35">
      <c r="I18743">
        <v>116372</v>
      </c>
      <c r="J18743">
        <v>4031</v>
      </c>
      <c r="K18743">
        <v>171048</v>
      </c>
      <c r="L18743">
        <v>89.88</v>
      </c>
      <c r="M18743" t="s">
        <v>212</v>
      </c>
      <c r="N18743" s="160" t="s">
        <v>19</v>
      </c>
      <c r="O18743" s="160" t="s">
        <v>80</v>
      </c>
    </row>
    <row r="18744" spans="9:15" x14ac:dyDescent="0.35">
      <c r="I18744">
        <v>116372</v>
      </c>
      <c r="J18744">
        <v>4008</v>
      </c>
      <c r="K18744">
        <v>171049</v>
      </c>
      <c r="L18744">
        <v>23.81</v>
      </c>
      <c r="M18744" t="s">
        <v>212</v>
      </c>
      <c r="N18744" s="160" t="s">
        <v>19</v>
      </c>
      <c r="O18744" s="160" t="s">
        <v>80</v>
      </c>
    </row>
    <row r="18745" spans="9:15" x14ac:dyDescent="0.35">
      <c r="I18745">
        <v>119309</v>
      </c>
      <c r="J18745">
        <v>4008</v>
      </c>
      <c r="K18745">
        <v>171049</v>
      </c>
      <c r="L18745">
        <v>76.319999999999993</v>
      </c>
      <c r="M18745" t="s">
        <v>212</v>
      </c>
      <c r="N18745" s="160" t="s">
        <v>9</v>
      </c>
      <c r="O18745" s="160" t="s">
        <v>80</v>
      </c>
    </row>
    <row r="18746" spans="9:15" x14ac:dyDescent="0.35">
      <c r="I18746">
        <v>16459</v>
      </c>
      <c r="J18746">
        <v>3873</v>
      </c>
      <c r="K18746">
        <v>171057</v>
      </c>
      <c r="L18746">
        <v>299.99</v>
      </c>
      <c r="M18746" t="s">
        <v>212</v>
      </c>
      <c r="N18746" s="160" t="s">
        <v>19</v>
      </c>
      <c r="O18746" s="160" t="s">
        <v>80</v>
      </c>
    </row>
    <row r="18747" spans="9:15" x14ac:dyDescent="0.35">
      <c r="I18747">
        <v>71189</v>
      </c>
      <c r="J18747">
        <v>3873</v>
      </c>
      <c r="K18747">
        <v>171057</v>
      </c>
      <c r="L18747">
        <v>264.89999999999998</v>
      </c>
      <c r="M18747" t="s">
        <v>212</v>
      </c>
      <c r="N18747" s="160" t="s">
        <v>8</v>
      </c>
      <c r="O18747" s="160" t="s">
        <v>80</v>
      </c>
    </row>
    <row r="18748" spans="9:15" x14ac:dyDescent="0.35">
      <c r="I18748">
        <v>71189</v>
      </c>
      <c r="J18748">
        <v>3873</v>
      </c>
      <c r="K18748">
        <v>171057</v>
      </c>
      <c r="L18748">
        <v>264.89999999999998</v>
      </c>
      <c r="M18748" t="s">
        <v>212</v>
      </c>
      <c r="N18748" s="160" t="s">
        <v>8</v>
      </c>
      <c r="O18748" s="160" t="s">
        <v>80</v>
      </c>
    </row>
    <row r="18749" spans="9:15" x14ac:dyDescent="0.35">
      <c r="I18749">
        <v>78573</v>
      </c>
      <c r="J18749">
        <v>3873</v>
      </c>
      <c r="K18749">
        <v>171057</v>
      </c>
      <c r="L18749">
        <v>133</v>
      </c>
      <c r="M18749" t="s">
        <v>212</v>
      </c>
      <c r="N18749" s="160" t="s">
        <v>8</v>
      </c>
      <c r="O18749" s="160" t="s">
        <v>80</v>
      </c>
    </row>
    <row r="18750" spans="9:15" x14ac:dyDescent="0.35">
      <c r="I18750">
        <v>91312</v>
      </c>
      <c r="J18750">
        <v>3873</v>
      </c>
      <c r="K18750">
        <v>171057</v>
      </c>
      <c r="L18750">
        <v>133</v>
      </c>
      <c r="M18750" t="s">
        <v>212</v>
      </c>
      <c r="N18750" s="160" t="s">
        <v>8</v>
      </c>
      <c r="O18750" s="160" t="s">
        <v>80</v>
      </c>
    </row>
    <row r="18751" spans="9:15" x14ac:dyDescent="0.35">
      <c r="I18751">
        <v>103732</v>
      </c>
      <c r="J18751">
        <v>3873</v>
      </c>
      <c r="K18751">
        <v>171057</v>
      </c>
      <c r="L18751">
        <v>337.41</v>
      </c>
      <c r="M18751" t="s">
        <v>212</v>
      </c>
      <c r="N18751" s="160" t="s">
        <v>8</v>
      </c>
      <c r="O18751" s="160" t="s">
        <v>80</v>
      </c>
    </row>
    <row r="18752" spans="9:15" x14ac:dyDescent="0.35">
      <c r="I18752">
        <v>117485</v>
      </c>
      <c r="J18752">
        <v>3873</v>
      </c>
      <c r="K18752">
        <v>171057</v>
      </c>
      <c r="L18752">
        <v>110.94</v>
      </c>
      <c r="M18752" t="s">
        <v>212</v>
      </c>
      <c r="N18752" s="160" t="s">
        <v>8</v>
      </c>
      <c r="O18752" s="160" t="s">
        <v>80</v>
      </c>
    </row>
    <row r="18753" spans="9:15" x14ac:dyDescent="0.35">
      <c r="I18753">
        <v>119309</v>
      </c>
      <c r="J18753">
        <v>3873</v>
      </c>
      <c r="K18753">
        <v>171057</v>
      </c>
      <c r="L18753">
        <v>77.98</v>
      </c>
      <c r="M18753" t="s">
        <v>212</v>
      </c>
      <c r="N18753" s="160" t="s">
        <v>9</v>
      </c>
      <c r="O18753" s="160" t="s">
        <v>80</v>
      </c>
    </row>
    <row r="18754" spans="9:15" x14ac:dyDescent="0.35">
      <c r="I18754">
        <v>120935</v>
      </c>
      <c r="J18754">
        <v>3873</v>
      </c>
      <c r="K18754">
        <v>171057</v>
      </c>
      <c r="L18754">
        <v>58</v>
      </c>
      <c r="M18754" t="s">
        <v>212</v>
      </c>
      <c r="N18754" s="160" t="s">
        <v>10</v>
      </c>
      <c r="O18754" s="160" t="s">
        <v>80</v>
      </c>
    </row>
    <row r="18755" spans="9:15" x14ac:dyDescent="0.35">
      <c r="I18755">
        <v>120936</v>
      </c>
      <c r="J18755">
        <v>3873</v>
      </c>
      <c r="K18755">
        <v>171057</v>
      </c>
      <c r="L18755">
        <v>58</v>
      </c>
      <c r="M18755" t="s">
        <v>212</v>
      </c>
      <c r="N18755" s="160" t="s">
        <v>10</v>
      </c>
      <c r="O18755" s="160" t="s">
        <v>80</v>
      </c>
    </row>
    <row r="18756" spans="9:15" x14ac:dyDescent="0.35">
      <c r="I18756">
        <v>121518</v>
      </c>
      <c r="J18756">
        <v>3873</v>
      </c>
      <c r="K18756">
        <v>171057</v>
      </c>
      <c r="L18756">
        <v>58</v>
      </c>
      <c r="M18756" t="s">
        <v>212</v>
      </c>
      <c r="N18756" s="160" t="s">
        <v>10</v>
      </c>
      <c r="O18756" s="160" t="s">
        <v>80</v>
      </c>
    </row>
    <row r="18757" spans="9:15" x14ac:dyDescent="0.35">
      <c r="I18757">
        <v>7</v>
      </c>
      <c r="J18757">
        <v>4086</v>
      </c>
      <c r="K18757">
        <v>171072</v>
      </c>
      <c r="L18757">
        <v>389.38</v>
      </c>
      <c r="M18757" t="s">
        <v>212</v>
      </c>
      <c r="N18757" s="160" t="s">
        <v>9</v>
      </c>
      <c r="O18757" s="160" t="s">
        <v>80</v>
      </c>
    </row>
    <row r="18758" spans="9:15" x14ac:dyDescent="0.35">
      <c r="I18758">
        <v>11684</v>
      </c>
      <c r="J18758">
        <v>4086</v>
      </c>
      <c r="K18758">
        <v>171072</v>
      </c>
      <c r="L18758">
        <v>166.29</v>
      </c>
      <c r="M18758" t="s">
        <v>212</v>
      </c>
      <c r="N18758" s="160" t="s">
        <v>7</v>
      </c>
      <c r="O18758" s="160" t="s">
        <v>80</v>
      </c>
    </row>
    <row r="18759" spans="9:15" x14ac:dyDescent="0.35">
      <c r="I18759">
        <v>71189</v>
      </c>
      <c r="J18759">
        <v>4086</v>
      </c>
      <c r="K18759">
        <v>171072</v>
      </c>
      <c r="L18759">
        <v>489.05</v>
      </c>
      <c r="M18759" t="s">
        <v>212</v>
      </c>
      <c r="N18759" s="160" t="s">
        <v>8</v>
      </c>
      <c r="O18759" s="160" t="s">
        <v>80</v>
      </c>
    </row>
    <row r="18760" spans="9:15" x14ac:dyDescent="0.35">
      <c r="I18760">
        <v>72449</v>
      </c>
      <c r="J18760">
        <v>4086</v>
      </c>
      <c r="K18760">
        <v>171072</v>
      </c>
      <c r="L18760">
        <v>389.46</v>
      </c>
      <c r="M18760" t="s">
        <v>212</v>
      </c>
      <c r="N18760" s="160" t="s">
        <v>9</v>
      </c>
      <c r="O18760" s="160" t="s">
        <v>80</v>
      </c>
    </row>
    <row r="18761" spans="9:15" x14ac:dyDescent="0.35">
      <c r="I18761">
        <v>74395</v>
      </c>
      <c r="J18761">
        <v>4086</v>
      </c>
      <c r="K18761">
        <v>171072</v>
      </c>
      <c r="L18761">
        <v>174.86</v>
      </c>
      <c r="M18761" t="s">
        <v>212</v>
      </c>
      <c r="N18761" s="160" t="s">
        <v>7</v>
      </c>
      <c r="O18761" s="160" t="s">
        <v>80</v>
      </c>
    </row>
    <row r="18762" spans="9:15" x14ac:dyDescent="0.35">
      <c r="I18762">
        <v>74395</v>
      </c>
      <c r="J18762">
        <v>4086</v>
      </c>
      <c r="K18762">
        <v>171072</v>
      </c>
      <c r="L18762">
        <v>174.86</v>
      </c>
      <c r="M18762" t="s">
        <v>212</v>
      </c>
      <c r="N18762" s="160" t="s">
        <v>7</v>
      </c>
      <c r="O18762" s="160" t="s">
        <v>80</v>
      </c>
    </row>
    <row r="18763" spans="9:15" x14ac:dyDescent="0.35">
      <c r="I18763">
        <v>81192</v>
      </c>
      <c r="J18763">
        <v>4086</v>
      </c>
      <c r="K18763">
        <v>171072</v>
      </c>
      <c r="L18763">
        <v>110.38</v>
      </c>
      <c r="M18763" t="s">
        <v>212</v>
      </c>
      <c r="N18763" s="160" t="s">
        <v>7</v>
      </c>
      <c r="O18763" s="160" t="s">
        <v>80</v>
      </c>
    </row>
    <row r="18764" spans="9:15" x14ac:dyDescent="0.35">
      <c r="I18764">
        <v>81192</v>
      </c>
      <c r="J18764">
        <v>4086</v>
      </c>
      <c r="K18764">
        <v>171072</v>
      </c>
      <c r="L18764">
        <v>55.27</v>
      </c>
      <c r="M18764" t="s">
        <v>212</v>
      </c>
      <c r="N18764" s="160" t="s">
        <v>7</v>
      </c>
      <c r="O18764" s="160" t="s">
        <v>80</v>
      </c>
    </row>
    <row r="18765" spans="9:15" x14ac:dyDescent="0.35">
      <c r="I18765">
        <v>81192</v>
      </c>
      <c r="J18765">
        <v>4086</v>
      </c>
      <c r="K18765">
        <v>171072</v>
      </c>
      <c r="L18765">
        <v>55.27</v>
      </c>
      <c r="M18765" t="s">
        <v>212</v>
      </c>
      <c r="N18765" s="160" t="s">
        <v>7</v>
      </c>
      <c r="O18765" s="160" t="s">
        <v>80</v>
      </c>
    </row>
    <row r="18766" spans="9:15" x14ac:dyDescent="0.35">
      <c r="I18766">
        <v>104499</v>
      </c>
      <c r="J18766">
        <v>4086</v>
      </c>
      <c r="K18766">
        <v>171072</v>
      </c>
      <c r="L18766">
        <v>174.86</v>
      </c>
      <c r="M18766" t="s">
        <v>212</v>
      </c>
      <c r="N18766" s="160" t="s">
        <v>7</v>
      </c>
      <c r="O18766" s="160" t="s">
        <v>80</v>
      </c>
    </row>
    <row r="18767" spans="9:15" x14ac:dyDescent="0.35">
      <c r="I18767">
        <v>104500</v>
      </c>
      <c r="J18767">
        <v>4086</v>
      </c>
      <c r="K18767">
        <v>171072</v>
      </c>
      <c r="L18767">
        <v>174.86</v>
      </c>
      <c r="M18767" t="s">
        <v>212</v>
      </c>
      <c r="N18767" s="160" t="s">
        <v>7</v>
      </c>
      <c r="O18767" s="160" t="s">
        <v>80</v>
      </c>
    </row>
    <row r="18768" spans="9:15" x14ac:dyDescent="0.35">
      <c r="I18768">
        <v>117441</v>
      </c>
      <c r="J18768">
        <v>4086</v>
      </c>
      <c r="K18768">
        <v>171072</v>
      </c>
      <c r="L18768">
        <v>137.65</v>
      </c>
      <c r="M18768" t="s">
        <v>212</v>
      </c>
      <c r="N18768" s="160" t="s">
        <v>9</v>
      </c>
      <c r="O18768" s="160" t="s">
        <v>80</v>
      </c>
    </row>
    <row r="18769" spans="9:15" x14ac:dyDescent="0.35">
      <c r="I18769">
        <v>117766</v>
      </c>
      <c r="J18769">
        <v>4086</v>
      </c>
      <c r="K18769">
        <v>171072</v>
      </c>
      <c r="L18769">
        <v>185.66</v>
      </c>
      <c r="M18769" t="s">
        <v>212</v>
      </c>
      <c r="N18769" s="160" t="s">
        <v>7</v>
      </c>
      <c r="O18769" s="160" t="s">
        <v>80</v>
      </c>
    </row>
    <row r="18770" spans="9:15" x14ac:dyDescent="0.35">
      <c r="I18770">
        <v>117766</v>
      </c>
      <c r="J18770">
        <v>4086</v>
      </c>
      <c r="K18770">
        <v>171072</v>
      </c>
      <c r="L18770">
        <v>185.94</v>
      </c>
      <c r="M18770" t="s">
        <v>212</v>
      </c>
      <c r="N18770" s="160" t="s">
        <v>7</v>
      </c>
      <c r="O18770" s="160" t="s">
        <v>80</v>
      </c>
    </row>
    <row r="18771" spans="9:15" x14ac:dyDescent="0.35">
      <c r="I18771">
        <v>118038</v>
      </c>
      <c r="J18771">
        <v>4086</v>
      </c>
      <c r="K18771">
        <v>171072</v>
      </c>
      <c r="L18771">
        <v>185.96</v>
      </c>
      <c r="M18771" t="s">
        <v>212</v>
      </c>
      <c r="N18771" s="160" t="s">
        <v>7</v>
      </c>
      <c r="O18771" s="160" t="s">
        <v>80</v>
      </c>
    </row>
    <row r="18772" spans="9:15" x14ac:dyDescent="0.35">
      <c r="I18772">
        <v>122803</v>
      </c>
      <c r="J18772">
        <v>4086</v>
      </c>
      <c r="K18772">
        <v>171072</v>
      </c>
      <c r="L18772">
        <v>301.57</v>
      </c>
      <c r="M18772" t="s">
        <v>212</v>
      </c>
      <c r="N18772" s="160" t="s">
        <v>207</v>
      </c>
      <c r="O18772" s="160" t="s">
        <v>80</v>
      </c>
    </row>
    <row r="18773" spans="9:15" x14ac:dyDescent="0.35">
      <c r="I18773">
        <v>122804</v>
      </c>
      <c r="J18773">
        <v>4086</v>
      </c>
      <c r="K18773">
        <v>171072</v>
      </c>
      <c r="L18773">
        <v>301.57</v>
      </c>
      <c r="M18773" t="s">
        <v>212</v>
      </c>
      <c r="N18773" s="160" t="s">
        <v>207</v>
      </c>
      <c r="O18773" s="160" t="s">
        <v>80</v>
      </c>
    </row>
    <row r="18774" spans="9:15" x14ac:dyDescent="0.35">
      <c r="I18774">
        <v>7</v>
      </c>
      <c r="J18774">
        <v>3946</v>
      </c>
      <c r="K18774">
        <v>171073</v>
      </c>
      <c r="L18774">
        <v>785.18</v>
      </c>
      <c r="M18774" t="s">
        <v>212</v>
      </c>
      <c r="N18774" s="160" t="s">
        <v>9</v>
      </c>
      <c r="O18774" s="160" t="s">
        <v>81</v>
      </c>
    </row>
    <row r="18775" spans="9:15" x14ac:dyDescent="0.35">
      <c r="I18775">
        <v>71189</v>
      </c>
      <c r="J18775">
        <v>3946</v>
      </c>
      <c r="K18775">
        <v>171073</v>
      </c>
      <c r="L18775">
        <v>2180.8000000000002</v>
      </c>
      <c r="M18775" t="s">
        <v>212</v>
      </c>
      <c r="N18775" s="160" t="s">
        <v>8</v>
      </c>
      <c r="O18775" s="160" t="s">
        <v>81</v>
      </c>
    </row>
    <row r="18776" spans="9:15" x14ac:dyDescent="0.35">
      <c r="I18776">
        <v>72449</v>
      </c>
      <c r="J18776">
        <v>3946</v>
      </c>
      <c r="K18776">
        <v>171073</v>
      </c>
      <c r="L18776">
        <v>785.17</v>
      </c>
      <c r="M18776" t="s">
        <v>212</v>
      </c>
      <c r="N18776" s="160" t="s">
        <v>9</v>
      </c>
      <c r="O18776" s="160" t="s">
        <v>81</v>
      </c>
    </row>
    <row r="18777" spans="9:15" x14ac:dyDescent="0.35">
      <c r="I18777">
        <v>91312</v>
      </c>
      <c r="J18777">
        <v>3946</v>
      </c>
      <c r="K18777">
        <v>171073</v>
      </c>
      <c r="L18777">
        <v>871.68</v>
      </c>
      <c r="M18777" t="s">
        <v>212</v>
      </c>
      <c r="N18777" s="160" t="s">
        <v>8</v>
      </c>
      <c r="O18777" s="160" t="s">
        <v>81</v>
      </c>
    </row>
    <row r="18778" spans="9:15" x14ac:dyDescent="0.35">
      <c r="I18778">
        <v>97192</v>
      </c>
      <c r="J18778">
        <v>3946</v>
      </c>
      <c r="K18778">
        <v>171073</v>
      </c>
      <c r="L18778">
        <v>1435.68</v>
      </c>
      <c r="M18778" t="s">
        <v>212</v>
      </c>
      <c r="N18778" s="160" t="s">
        <v>7</v>
      </c>
      <c r="O18778" s="160" t="s">
        <v>81</v>
      </c>
    </row>
    <row r="18779" spans="9:15" x14ac:dyDescent="0.35">
      <c r="I18779">
        <v>118850</v>
      </c>
      <c r="J18779">
        <v>3946</v>
      </c>
      <c r="K18779">
        <v>171073</v>
      </c>
      <c r="L18779">
        <v>560</v>
      </c>
      <c r="M18779" t="s">
        <v>212</v>
      </c>
      <c r="N18779" s="160" t="s">
        <v>8</v>
      </c>
      <c r="O18779" s="160" t="s">
        <v>81</v>
      </c>
    </row>
    <row r="18780" spans="9:15" x14ac:dyDescent="0.35">
      <c r="I18780">
        <v>119309</v>
      </c>
      <c r="J18780">
        <v>3946</v>
      </c>
      <c r="K18780">
        <v>171073</v>
      </c>
      <c r="L18780">
        <v>462.36</v>
      </c>
      <c r="M18780" t="s">
        <v>212</v>
      </c>
      <c r="N18780" s="160" t="s">
        <v>9</v>
      </c>
      <c r="O18780" s="160" t="s">
        <v>81</v>
      </c>
    </row>
    <row r="18781" spans="9:15" x14ac:dyDescent="0.35">
      <c r="I18781">
        <v>120833</v>
      </c>
      <c r="J18781">
        <v>3946</v>
      </c>
      <c r="K18781">
        <v>171073</v>
      </c>
      <c r="L18781">
        <v>94.68</v>
      </c>
      <c r="M18781" t="s">
        <v>212</v>
      </c>
      <c r="N18781" s="160" t="s">
        <v>10</v>
      </c>
      <c r="O18781" s="160" t="s">
        <v>81</v>
      </c>
    </row>
    <row r="18782" spans="9:15" x14ac:dyDescent="0.35">
      <c r="I18782">
        <v>120834</v>
      </c>
      <c r="J18782">
        <v>3946</v>
      </c>
      <c r="K18782">
        <v>171073</v>
      </c>
      <c r="L18782">
        <v>126.24</v>
      </c>
      <c r="M18782" t="s">
        <v>212</v>
      </c>
      <c r="N18782" s="160" t="s">
        <v>10</v>
      </c>
      <c r="O18782" s="160" t="s">
        <v>81</v>
      </c>
    </row>
    <row r="18783" spans="9:15" x14ac:dyDescent="0.35">
      <c r="I18783">
        <v>120936</v>
      </c>
      <c r="J18783">
        <v>3946</v>
      </c>
      <c r="K18783">
        <v>171073</v>
      </c>
      <c r="L18783">
        <v>80.31</v>
      </c>
      <c r="M18783" t="s">
        <v>212</v>
      </c>
      <c r="N18783" s="160" t="s">
        <v>10</v>
      </c>
      <c r="O18783" s="160" t="s">
        <v>81</v>
      </c>
    </row>
    <row r="18784" spans="9:15" x14ac:dyDescent="0.35">
      <c r="I18784">
        <v>7</v>
      </c>
      <c r="J18784">
        <v>3946</v>
      </c>
      <c r="K18784">
        <v>171074</v>
      </c>
      <c r="L18784">
        <v>785.18</v>
      </c>
      <c r="M18784" t="s">
        <v>212</v>
      </c>
      <c r="N18784" s="160" t="s">
        <v>9</v>
      </c>
      <c r="O18784" s="160" t="s">
        <v>81</v>
      </c>
    </row>
    <row r="18785" spans="9:15" x14ac:dyDescent="0.35">
      <c r="I18785">
        <v>71189</v>
      </c>
      <c r="J18785">
        <v>3946</v>
      </c>
      <c r="K18785">
        <v>171074</v>
      </c>
      <c r="L18785">
        <v>1090.4000000000001</v>
      </c>
      <c r="M18785" t="s">
        <v>212</v>
      </c>
      <c r="N18785" s="160" t="s">
        <v>8</v>
      </c>
      <c r="O18785" s="160" t="s">
        <v>81</v>
      </c>
    </row>
    <row r="18786" spans="9:15" x14ac:dyDescent="0.35">
      <c r="I18786">
        <v>72449</v>
      </c>
      <c r="J18786">
        <v>3946</v>
      </c>
      <c r="K18786">
        <v>171074</v>
      </c>
      <c r="L18786">
        <v>785.17</v>
      </c>
      <c r="M18786" t="s">
        <v>212</v>
      </c>
      <c r="N18786" s="160" t="s">
        <v>9</v>
      </c>
      <c r="O18786" s="160" t="s">
        <v>81</v>
      </c>
    </row>
    <row r="18787" spans="9:15" x14ac:dyDescent="0.35">
      <c r="I18787">
        <v>78573</v>
      </c>
      <c r="J18787">
        <v>3946</v>
      </c>
      <c r="K18787">
        <v>171074</v>
      </c>
      <c r="L18787">
        <v>510.02</v>
      </c>
      <c r="M18787" t="s">
        <v>212</v>
      </c>
      <c r="N18787" s="160" t="s">
        <v>8</v>
      </c>
      <c r="O18787" s="160" t="s">
        <v>81</v>
      </c>
    </row>
    <row r="18788" spans="9:15" x14ac:dyDescent="0.35">
      <c r="I18788">
        <v>91312</v>
      </c>
      <c r="J18788">
        <v>3946</v>
      </c>
      <c r="K18788">
        <v>171074</v>
      </c>
      <c r="L18788">
        <v>793.15</v>
      </c>
      <c r="M18788" t="s">
        <v>212</v>
      </c>
      <c r="N18788" s="160" t="s">
        <v>8</v>
      </c>
      <c r="O18788" s="160" t="s">
        <v>81</v>
      </c>
    </row>
    <row r="18789" spans="9:15" x14ac:dyDescent="0.35">
      <c r="I18789">
        <v>97192</v>
      </c>
      <c r="J18789">
        <v>3946</v>
      </c>
      <c r="K18789">
        <v>171074</v>
      </c>
      <c r="L18789">
        <v>957.12</v>
      </c>
      <c r="M18789" t="s">
        <v>212</v>
      </c>
      <c r="N18789" s="160" t="s">
        <v>7</v>
      </c>
      <c r="O18789" s="160" t="s">
        <v>81</v>
      </c>
    </row>
    <row r="18790" spans="9:15" x14ac:dyDescent="0.35">
      <c r="I18790">
        <v>116372</v>
      </c>
      <c r="J18790">
        <v>3946</v>
      </c>
      <c r="K18790">
        <v>171074</v>
      </c>
      <c r="L18790">
        <v>240.46</v>
      </c>
      <c r="M18790" t="s">
        <v>212</v>
      </c>
      <c r="N18790" s="160" t="s">
        <v>19</v>
      </c>
      <c r="O18790" s="160" t="s">
        <v>81</v>
      </c>
    </row>
    <row r="18791" spans="9:15" x14ac:dyDescent="0.35">
      <c r="I18791">
        <v>118850</v>
      </c>
      <c r="J18791">
        <v>3946</v>
      </c>
      <c r="K18791">
        <v>171074</v>
      </c>
      <c r="L18791">
        <v>280</v>
      </c>
      <c r="M18791" t="s">
        <v>212</v>
      </c>
      <c r="N18791" s="160" t="s">
        <v>8</v>
      </c>
      <c r="O18791" s="160" t="s">
        <v>81</v>
      </c>
    </row>
    <row r="18792" spans="9:15" x14ac:dyDescent="0.35">
      <c r="I18792">
        <v>118850</v>
      </c>
      <c r="J18792">
        <v>3946</v>
      </c>
      <c r="K18792">
        <v>171074</v>
      </c>
      <c r="L18792">
        <v>255.92</v>
      </c>
      <c r="M18792" t="s">
        <v>212</v>
      </c>
      <c r="N18792" s="160" t="s">
        <v>8</v>
      </c>
      <c r="O18792" s="160" t="s">
        <v>81</v>
      </c>
    </row>
    <row r="18793" spans="9:15" x14ac:dyDescent="0.35">
      <c r="I18793">
        <v>119309</v>
      </c>
      <c r="J18793">
        <v>3946</v>
      </c>
      <c r="K18793">
        <v>171074</v>
      </c>
      <c r="L18793">
        <v>154.12</v>
      </c>
      <c r="M18793" t="s">
        <v>212</v>
      </c>
      <c r="N18793" s="160" t="s">
        <v>9</v>
      </c>
      <c r="O18793" s="160" t="s">
        <v>81</v>
      </c>
    </row>
    <row r="18794" spans="9:15" x14ac:dyDescent="0.35">
      <c r="I18794">
        <v>120833</v>
      </c>
      <c r="J18794">
        <v>3946</v>
      </c>
      <c r="K18794">
        <v>171074</v>
      </c>
      <c r="L18794">
        <v>126.24</v>
      </c>
      <c r="M18794" t="s">
        <v>212</v>
      </c>
      <c r="N18794" s="160" t="s">
        <v>10</v>
      </c>
      <c r="O18794" s="160" t="s">
        <v>81</v>
      </c>
    </row>
    <row r="18795" spans="9:15" x14ac:dyDescent="0.35">
      <c r="I18795">
        <v>120833</v>
      </c>
      <c r="J18795">
        <v>3946</v>
      </c>
      <c r="K18795">
        <v>171074</v>
      </c>
      <c r="L18795">
        <v>80.31</v>
      </c>
      <c r="M18795" t="s">
        <v>212</v>
      </c>
      <c r="N18795" s="160" t="s">
        <v>10</v>
      </c>
      <c r="O18795" s="160" t="s">
        <v>81</v>
      </c>
    </row>
    <row r="18796" spans="9:15" x14ac:dyDescent="0.35">
      <c r="I18796">
        <v>120834</v>
      </c>
      <c r="J18796">
        <v>3946</v>
      </c>
      <c r="K18796">
        <v>171074</v>
      </c>
      <c r="L18796">
        <v>126.24</v>
      </c>
      <c r="M18796" t="s">
        <v>212</v>
      </c>
      <c r="N18796" s="160" t="s">
        <v>10</v>
      </c>
      <c r="O18796" s="160" t="s">
        <v>81</v>
      </c>
    </row>
    <row r="18797" spans="9:15" x14ac:dyDescent="0.35">
      <c r="I18797">
        <v>120834</v>
      </c>
      <c r="J18797">
        <v>3946</v>
      </c>
      <c r="K18797">
        <v>171074</v>
      </c>
      <c r="L18797">
        <v>80.31</v>
      </c>
      <c r="M18797" t="s">
        <v>212</v>
      </c>
      <c r="N18797" s="160" t="s">
        <v>10</v>
      </c>
      <c r="O18797" s="160" t="s">
        <v>81</v>
      </c>
    </row>
    <row r="18798" spans="9:15" x14ac:dyDescent="0.35">
      <c r="I18798">
        <v>120936</v>
      </c>
      <c r="J18798">
        <v>3946</v>
      </c>
      <c r="K18798">
        <v>171074</v>
      </c>
      <c r="L18798">
        <v>94.68</v>
      </c>
      <c r="M18798" t="s">
        <v>212</v>
      </c>
      <c r="N18798" s="160" t="s">
        <v>10</v>
      </c>
      <c r="O18798" s="160" t="s">
        <v>81</v>
      </c>
    </row>
    <row r="18799" spans="9:15" x14ac:dyDescent="0.35">
      <c r="I18799">
        <v>122731</v>
      </c>
      <c r="J18799">
        <v>3946</v>
      </c>
      <c r="K18799">
        <v>171074</v>
      </c>
      <c r="L18799">
        <v>80.31</v>
      </c>
      <c r="M18799" t="s">
        <v>212</v>
      </c>
      <c r="N18799" s="160" t="s">
        <v>10</v>
      </c>
      <c r="O18799" s="160" t="s">
        <v>81</v>
      </c>
    </row>
    <row r="18800" spans="9:15" x14ac:dyDescent="0.35">
      <c r="I18800">
        <v>118038</v>
      </c>
      <c r="J18800">
        <v>4061</v>
      </c>
      <c r="K18800">
        <v>171090</v>
      </c>
      <c r="L18800">
        <v>92.84</v>
      </c>
      <c r="M18800" t="s">
        <v>212</v>
      </c>
      <c r="N18800" s="160" t="s">
        <v>7</v>
      </c>
      <c r="O18800" s="160" t="s">
        <v>80</v>
      </c>
    </row>
    <row r="18801" spans="9:15" x14ac:dyDescent="0.35">
      <c r="I18801">
        <v>120833</v>
      </c>
      <c r="J18801">
        <v>4061</v>
      </c>
      <c r="K18801">
        <v>171090</v>
      </c>
      <c r="L18801">
        <v>26.51</v>
      </c>
      <c r="M18801" t="s">
        <v>212</v>
      </c>
      <c r="N18801" s="160" t="s">
        <v>10</v>
      </c>
      <c r="O18801" s="160" t="s">
        <v>80</v>
      </c>
    </row>
    <row r="18802" spans="9:15" x14ac:dyDescent="0.35">
      <c r="I18802">
        <v>122731</v>
      </c>
      <c r="J18802">
        <v>4061</v>
      </c>
      <c r="K18802">
        <v>171090</v>
      </c>
      <c r="L18802">
        <v>26.51</v>
      </c>
      <c r="M18802" t="s">
        <v>212</v>
      </c>
      <c r="N18802" s="160" t="s">
        <v>10</v>
      </c>
      <c r="O18802" s="160" t="s">
        <v>80</v>
      </c>
    </row>
    <row r="18803" spans="9:15" x14ac:dyDescent="0.35">
      <c r="I18803">
        <v>72449</v>
      </c>
      <c r="J18803">
        <v>3653</v>
      </c>
      <c r="K18803">
        <v>171091</v>
      </c>
      <c r="L18803">
        <v>388.88</v>
      </c>
      <c r="M18803" t="s">
        <v>212</v>
      </c>
      <c r="N18803" s="160" t="s">
        <v>9</v>
      </c>
      <c r="O18803" s="160" t="s">
        <v>80</v>
      </c>
    </row>
    <row r="18804" spans="9:15" x14ac:dyDescent="0.35">
      <c r="I18804">
        <v>91312</v>
      </c>
      <c r="J18804">
        <v>3653</v>
      </c>
      <c r="K18804">
        <v>171091</v>
      </c>
      <c r="L18804">
        <v>261.83999999999997</v>
      </c>
      <c r="M18804" t="s">
        <v>212</v>
      </c>
      <c r="N18804" s="160" t="s">
        <v>8</v>
      </c>
      <c r="O18804" s="160" t="s">
        <v>80</v>
      </c>
    </row>
    <row r="18805" spans="9:15" x14ac:dyDescent="0.35">
      <c r="I18805">
        <v>7</v>
      </c>
      <c r="J18805">
        <v>4036</v>
      </c>
      <c r="K18805">
        <v>171100</v>
      </c>
      <c r="L18805">
        <v>191.95</v>
      </c>
      <c r="M18805" t="s">
        <v>212</v>
      </c>
      <c r="N18805" s="160" t="s">
        <v>9</v>
      </c>
      <c r="O18805" s="160" t="s">
        <v>80</v>
      </c>
    </row>
    <row r="18806" spans="9:15" x14ac:dyDescent="0.35">
      <c r="I18806">
        <v>16459</v>
      </c>
      <c r="J18806">
        <v>4036</v>
      </c>
      <c r="K18806">
        <v>171100</v>
      </c>
      <c r="L18806">
        <v>73.89</v>
      </c>
      <c r="M18806" t="s">
        <v>212</v>
      </c>
      <c r="N18806" s="160" t="s">
        <v>19</v>
      </c>
      <c r="O18806" s="160" t="s">
        <v>80</v>
      </c>
    </row>
    <row r="18807" spans="9:15" x14ac:dyDescent="0.35">
      <c r="I18807">
        <v>16459</v>
      </c>
      <c r="J18807">
        <v>4036</v>
      </c>
      <c r="K18807">
        <v>171100</v>
      </c>
      <c r="L18807">
        <v>73.89</v>
      </c>
      <c r="M18807" t="s">
        <v>212</v>
      </c>
      <c r="N18807" s="160" t="s">
        <v>19</v>
      </c>
      <c r="O18807" s="160" t="s">
        <v>80</v>
      </c>
    </row>
    <row r="18808" spans="9:15" x14ac:dyDescent="0.35">
      <c r="I18808">
        <v>72449</v>
      </c>
      <c r="J18808">
        <v>4036</v>
      </c>
      <c r="K18808">
        <v>171100</v>
      </c>
      <c r="L18808">
        <v>191.99</v>
      </c>
      <c r="M18808" t="s">
        <v>212</v>
      </c>
      <c r="N18808" s="160" t="s">
        <v>9</v>
      </c>
      <c r="O18808" s="160" t="s">
        <v>80</v>
      </c>
    </row>
    <row r="18809" spans="9:15" x14ac:dyDescent="0.35">
      <c r="I18809">
        <v>74395</v>
      </c>
      <c r="J18809">
        <v>4036</v>
      </c>
      <c r="K18809">
        <v>171100</v>
      </c>
      <c r="L18809">
        <v>86.2</v>
      </c>
      <c r="M18809" t="s">
        <v>212</v>
      </c>
      <c r="N18809" s="160" t="s">
        <v>7</v>
      </c>
      <c r="O18809" s="160" t="s">
        <v>80</v>
      </c>
    </row>
    <row r="18810" spans="9:15" x14ac:dyDescent="0.35">
      <c r="I18810">
        <v>118038</v>
      </c>
      <c r="J18810">
        <v>4036</v>
      </c>
      <c r="K18810">
        <v>171100</v>
      </c>
      <c r="L18810">
        <v>91.67</v>
      </c>
      <c r="M18810" t="s">
        <v>212</v>
      </c>
      <c r="N18810" s="160" t="s">
        <v>7</v>
      </c>
      <c r="O18810" s="160" t="s">
        <v>80</v>
      </c>
    </row>
    <row r="18811" spans="9:15" x14ac:dyDescent="0.35">
      <c r="I18811">
        <v>119309</v>
      </c>
      <c r="J18811">
        <v>4036</v>
      </c>
      <c r="K18811">
        <v>171100</v>
      </c>
      <c r="L18811">
        <v>37.68</v>
      </c>
      <c r="M18811" t="s">
        <v>212</v>
      </c>
      <c r="N18811" s="160" t="s">
        <v>9</v>
      </c>
      <c r="O18811" s="160" t="s">
        <v>80</v>
      </c>
    </row>
    <row r="18812" spans="9:15" x14ac:dyDescent="0.35">
      <c r="I18812">
        <v>120833</v>
      </c>
      <c r="J18812">
        <v>201</v>
      </c>
      <c r="K18812">
        <v>171102</v>
      </c>
      <c r="L18812">
        <v>26.07</v>
      </c>
      <c r="M18812" t="s">
        <v>212</v>
      </c>
      <c r="N18812" s="160" t="s">
        <v>10</v>
      </c>
      <c r="O18812" s="160" t="s">
        <v>80</v>
      </c>
    </row>
    <row r="18813" spans="9:15" x14ac:dyDescent="0.35">
      <c r="I18813">
        <v>125287</v>
      </c>
      <c r="J18813">
        <v>3313</v>
      </c>
      <c r="K18813">
        <v>171108</v>
      </c>
      <c r="L18813">
        <v>65.52</v>
      </c>
      <c r="M18813" t="s">
        <v>212</v>
      </c>
      <c r="N18813" s="160" t="s">
        <v>10</v>
      </c>
      <c r="O18813" s="160" t="s">
        <v>80</v>
      </c>
    </row>
    <row r="18814" spans="9:15" x14ac:dyDescent="0.35">
      <c r="I18814">
        <v>7</v>
      </c>
      <c r="J18814">
        <v>3993</v>
      </c>
      <c r="K18814">
        <v>171110</v>
      </c>
      <c r="L18814">
        <v>194.4</v>
      </c>
      <c r="M18814" t="s">
        <v>212</v>
      </c>
      <c r="N18814" s="160" t="s">
        <v>9</v>
      </c>
      <c r="O18814" s="160" t="s">
        <v>80</v>
      </c>
    </row>
    <row r="18815" spans="9:15" x14ac:dyDescent="0.35">
      <c r="I18815">
        <v>116372</v>
      </c>
      <c r="J18815">
        <v>3993</v>
      </c>
      <c r="K18815">
        <v>171110</v>
      </c>
      <c r="L18815">
        <v>119.08</v>
      </c>
      <c r="M18815" t="s">
        <v>212</v>
      </c>
      <c r="N18815" s="160" t="s">
        <v>19</v>
      </c>
      <c r="O18815" s="160" t="s">
        <v>80</v>
      </c>
    </row>
    <row r="18816" spans="9:15" x14ac:dyDescent="0.35">
      <c r="I18816">
        <v>117441</v>
      </c>
      <c r="J18816">
        <v>3993</v>
      </c>
      <c r="K18816">
        <v>171110</v>
      </c>
      <c r="L18816">
        <v>137.44999999999999</v>
      </c>
      <c r="M18816" t="s">
        <v>212</v>
      </c>
      <c r="N18816" s="160" t="s">
        <v>9</v>
      </c>
      <c r="O18816" s="160" t="s">
        <v>80</v>
      </c>
    </row>
    <row r="18817" spans="9:15" x14ac:dyDescent="0.35">
      <c r="I18817">
        <v>117767</v>
      </c>
      <c r="J18817">
        <v>3993</v>
      </c>
      <c r="K18817">
        <v>171110</v>
      </c>
      <c r="L18817">
        <v>92.83</v>
      </c>
      <c r="M18817" t="s">
        <v>212</v>
      </c>
      <c r="N18817" s="160" t="s">
        <v>7</v>
      </c>
      <c r="O18817" s="160" t="s">
        <v>80</v>
      </c>
    </row>
    <row r="18818" spans="9:15" x14ac:dyDescent="0.35">
      <c r="I18818">
        <v>118484</v>
      </c>
      <c r="J18818">
        <v>4008</v>
      </c>
      <c r="K18818">
        <v>171119</v>
      </c>
      <c r="L18818">
        <v>125.73</v>
      </c>
      <c r="M18818" t="s">
        <v>212</v>
      </c>
      <c r="N18818" s="160" t="s">
        <v>7</v>
      </c>
      <c r="O18818" s="160" t="s">
        <v>80</v>
      </c>
    </row>
    <row r="18819" spans="9:15" x14ac:dyDescent="0.35">
      <c r="I18819">
        <v>119309</v>
      </c>
      <c r="J18819">
        <v>4008</v>
      </c>
      <c r="K18819">
        <v>171119</v>
      </c>
      <c r="L18819">
        <v>38.159999999999997</v>
      </c>
      <c r="M18819" t="s">
        <v>212</v>
      </c>
      <c r="N18819" s="160" t="s">
        <v>9</v>
      </c>
      <c r="O18819" s="160" t="s">
        <v>80</v>
      </c>
    </row>
    <row r="18820" spans="9:15" x14ac:dyDescent="0.35">
      <c r="I18820">
        <v>120833</v>
      </c>
      <c r="J18820">
        <v>4008</v>
      </c>
      <c r="K18820">
        <v>171119</v>
      </c>
      <c r="L18820">
        <v>26.51</v>
      </c>
      <c r="M18820" t="s">
        <v>212</v>
      </c>
      <c r="N18820" s="160" t="s">
        <v>10</v>
      </c>
      <c r="O18820" s="160" t="s">
        <v>80</v>
      </c>
    </row>
    <row r="18821" spans="9:15" x14ac:dyDescent="0.35">
      <c r="I18821">
        <v>122045</v>
      </c>
      <c r="J18821">
        <v>4008</v>
      </c>
      <c r="K18821">
        <v>171119</v>
      </c>
      <c r="L18821">
        <v>37.68</v>
      </c>
      <c r="M18821" t="s">
        <v>212</v>
      </c>
      <c r="N18821" s="160" t="s">
        <v>9</v>
      </c>
      <c r="O18821" s="160" t="s">
        <v>80</v>
      </c>
    </row>
    <row r="18822" spans="9:15" x14ac:dyDescent="0.35">
      <c r="I18822">
        <v>104499</v>
      </c>
      <c r="J18822">
        <v>4030</v>
      </c>
      <c r="K18822">
        <v>171124</v>
      </c>
      <c r="L18822">
        <v>177.6</v>
      </c>
      <c r="M18822" t="s">
        <v>212</v>
      </c>
      <c r="N18822" s="160" t="s">
        <v>7</v>
      </c>
      <c r="O18822" s="160" t="s">
        <v>80</v>
      </c>
    </row>
    <row r="18823" spans="9:15" x14ac:dyDescent="0.35">
      <c r="I18823">
        <v>104500</v>
      </c>
      <c r="J18823">
        <v>4030</v>
      </c>
      <c r="K18823">
        <v>171124</v>
      </c>
      <c r="L18823">
        <v>177.6</v>
      </c>
      <c r="M18823" t="s">
        <v>212</v>
      </c>
      <c r="N18823" s="160" t="s">
        <v>7</v>
      </c>
      <c r="O18823" s="160" t="s">
        <v>80</v>
      </c>
    </row>
    <row r="18824" spans="9:15" x14ac:dyDescent="0.35">
      <c r="I18824">
        <v>16459</v>
      </c>
      <c r="J18824">
        <v>201</v>
      </c>
      <c r="K18824">
        <v>171125</v>
      </c>
      <c r="L18824">
        <v>74.319999999999993</v>
      </c>
      <c r="M18824" t="s">
        <v>212</v>
      </c>
      <c r="N18824" s="160" t="s">
        <v>19</v>
      </c>
      <c r="O18824" s="160" t="s">
        <v>80</v>
      </c>
    </row>
    <row r="18825" spans="9:15" x14ac:dyDescent="0.35">
      <c r="I18825">
        <v>81192</v>
      </c>
      <c r="J18825">
        <v>201</v>
      </c>
      <c r="K18825">
        <v>171125</v>
      </c>
      <c r="L18825">
        <v>54.81</v>
      </c>
      <c r="M18825" t="s">
        <v>212</v>
      </c>
      <c r="N18825" s="160" t="s">
        <v>7</v>
      </c>
      <c r="O18825" s="160" t="s">
        <v>80</v>
      </c>
    </row>
    <row r="18826" spans="9:15" x14ac:dyDescent="0.35">
      <c r="I18826">
        <v>116372</v>
      </c>
      <c r="J18826">
        <v>201</v>
      </c>
      <c r="K18826">
        <v>171125</v>
      </c>
      <c r="L18826">
        <v>23.65</v>
      </c>
      <c r="M18826" t="s">
        <v>212</v>
      </c>
      <c r="N18826" s="160" t="s">
        <v>19</v>
      </c>
      <c r="O18826" s="160" t="s">
        <v>80</v>
      </c>
    </row>
    <row r="18827" spans="9:15" x14ac:dyDescent="0.35">
      <c r="I18827">
        <v>119309</v>
      </c>
      <c r="J18827">
        <v>201</v>
      </c>
      <c r="K18827">
        <v>171125</v>
      </c>
      <c r="L18827">
        <v>37.9</v>
      </c>
      <c r="M18827" t="s">
        <v>212</v>
      </c>
      <c r="N18827" s="160" t="s">
        <v>9</v>
      </c>
      <c r="O18827" s="160" t="s">
        <v>80</v>
      </c>
    </row>
    <row r="18828" spans="9:15" x14ac:dyDescent="0.35">
      <c r="I18828">
        <v>125023</v>
      </c>
      <c r="J18828">
        <v>201</v>
      </c>
      <c r="K18828">
        <v>171125</v>
      </c>
      <c r="L18828">
        <v>96.52</v>
      </c>
      <c r="M18828" t="s">
        <v>212</v>
      </c>
      <c r="N18828" s="160" t="s">
        <v>9</v>
      </c>
      <c r="O18828" s="160" t="s">
        <v>80</v>
      </c>
    </row>
    <row r="18829" spans="9:15" x14ac:dyDescent="0.35">
      <c r="I18829">
        <v>7</v>
      </c>
      <c r="J18829">
        <v>4082</v>
      </c>
      <c r="K18829">
        <v>171127</v>
      </c>
      <c r="L18829">
        <v>194.4</v>
      </c>
      <c r="M18829" t="s">
        <v>212</v>
      </c>
      <c r="N18829" s="160" t="s">
        <v>9</v>
      </c>
      <c r="O18829" s="160" t="s">
        <v>80</v>
      </c>
    </row>
    <row r="18830" spans="9:15" x14ac:dyDescent="0.35">
      <c r="I18830">
        <v>72449</v>
      </c>
      <c r="J18830">
        <v>4082</v>
      </c>
      <c r="K18830">
        <v>171127</v>
      </c>
      <c r="L18830">
        <v>194.44</v>
      </c>
      <c r="M18830" t="s">
        <v>212</v>
      </c>
      <c r="N18830" s="160" t="s">
        <v>9</v>
      </c>
      <c r="O18830" s="160" t="s">
        <v>80</v>
      </c>
    </row>
    <row r="18831" spans="9:15" x14ac:dyDescent="0.35">
      <c r="I18831">
        <v>91312</v>
      </c>
      <c r="J18831">
        <v>4082</v>
      </c>
      <c r="K18831">
        <v>171127</v>
      </c>
      <c r="L18831">
        <v>130.91999999999999</v>
      </c>
      <c r="M18831" t="s">
        <v>212</v>
      </c>
      <c r="N18831" s="160" t="s">
        <v>8</v>
      </c>
      <c r="O18831" s="160" t="s">
        <v>80</v>
      </c>
    </row>
    <row r="18832" spans="9:15" x14ac:dyDescent="0.35">
      <c r="I18832">
        <v>116372</v>
      </c>
      <c r="J18832">
        <v>4082</v>
      </c>
      <c r="K18832">
        <v>171127</v>
      </c>
      <c r="L18832">
        <v>23.81</v>
      </c>
      <c r="M18832" t="s">
        <v>212</v>
      </c>
      <c r="N18832" s="160" t="s">
        <v>19</v>
      </c>
      <c r="O18832" s="160" t="s">
        <v>80</v>
      </c>
    </row>
    <row r="18833" spans="9:15" x14ac:dyDescent="0.35">
      <c r="I18833">
        <v>119309</v>
      </c>
      <c r="J18833">
        <v>4082</v>
      </c>
      <c r="K18833">
        <v>171127</v>
      </c>
      <c r="L18833">
        <v>76.319999999999993</v>
      </c>
      <c r="M18833" t="s">
        <v>212</v>
      </c>
      <c r="N18833" s="160" t="s">
        <v>9</v>
      </c>
      <c r="O18833" s="160" t="s">
        <v>80</v>
      </c>
    </row>
    <row r="18834" spans="9:15" x14ac:dyDescent="0.35">
      <c r="I18834">
        <v>119309</v>
      </c>
      <c r="J18834">
        <v>4082</v>
      </c>
      <c r="K18834">
        <v>171127</v>
      </c>
      <c r="L18834">
        <v>38.159999999999997</v>
      </c>
      <c r="M18834" t="s">
        <v>212</v>
      </c>
      <c r="N18834" s="160" t="s">
        <v>9</v>
      </c>
      <c r="O18834" s="160" t="s">
        <v>80</v>
      </c>
    </row>
    <row r="18835" spans="9:15" x14ac:dyDescent="0.35">
      <c r="I18835">
        <v>118484</v>
      </c>
      <c r="J18835">
        <v>4012</v>
      </c>
      <c r="K18835">
        <v>171130</v>
      </c>
      <c r="L18835">
        <v>124.15</v>
      </c>
      <c r="M18835" t="s">
        <v>212</v>
      </c>
      <c r="N18835" s="160" t="s">
        <v>7</v>
      </c>
      <c r="O18835" s="160" t="s">
        <v>80</v>
      </c>
    </row>
    <row r="18836" spans="9:15" x14ac:dyDescent="0.35">
      <c r="I18836">
        <v>119309</v>
      </c>
      <c r="J18836">
        <v>4012</v>
      </c>
      <c r="K18836">
        <v>171130</v>
      </c>
      <c r="L18836">
        <v>37.9</v>
      </c>
      <c r="M18836" t="s">
        <v>212</v>
      </c>
      <c r="N18836" s="160" t="s">
        <v>9</v>
      </c>
      <c r="O18836" s="160" t="s">
        <v>80</v>
      </c>
    </row>
    <row r="18837" spans="9:15" x14ac:dyDescent="0.35">
      <c r="I18837">
        <v>72449</v>
      </c>
      <c r="J18837">
        <v>4035</v>
      </c>
      <c r="K18837">
        <v>171151</v>
      </c>
      <c r="L18837">
        <v>179.7</v>
      </c>
      <c r="M18837" t="s">
        <v>212</v>
      </c>
      <c r="N18837" s="160" t="s">
        <v>9</v>
      </c>
      <c r="O18837" s="160" t="s">
        <v>80</v>
      </c>
    </row>
    <row r="18838" spans="9:15" x14ac:dyDescent="0.35">
      <c r="I18838">
        <v>117766</v>
      </c>
      <c r="J18838">
        <v>4035</v>
      </c>
      <c r="K18838">
        <v>171151</v>
      </c>
      <c r="L18838">
        <v>92.83</v>
      </c>
      <c r="M18838" t="s">
        <v>212</v>
      </c>
      <c r="N18838" s="160" t="s">
        <v>7</v>
      </c>
      <c r="O18838" s="160" t="s">
        <v>80</v>
      </c>
    </row>
    <row r="18839" spans="9:15" x14ac:dyDescent="0.35">
      <c r="I18839">
        <v>117767</v>
      </c>
      <c r="J18839">
        <v>4035</v>
      </c>
      <c r="K18839">
        <v>171151</v>
      </c>
      <c r="L18839">
        <v>92.83</v>
      </c>
      <c r="M18839" t="s">
        <v>212</v>
      </c>
      <c r="N18839" s="160" t="s">
        <v>7</v>
      </c>
      <c r="O18839" s="160" t="s">
        <v>80</v>
      </c>
    </row>
    <row r="18840" spans="9:15" x14ac:dyDescent="0.35">
      <c r="I18840">
        <v>118038</v>
      </c>
      <c r="J18840">
        <v>4035</v>
      </c>
      <c r="K18840">
        <v>171151</v>
      </c>
      <c r="L18840">
        <v>92.98</v>
      </c>
      <c r="M18840" t="s">
        <v>212</v>
      </c>
      <c r="N18840" s="160" t="s">
        <v>7</v>
      </c>
      <c r="O18840" s="160" t="s">
        <v>80</v>
      </c>
    </row>
    <row r="18841" spans="9:15" x14ac:dyDescent="0.35">
      <c r="I18841">
        <v>7</v>
      </c>
      <c r="J18841">
        <v>417</v>
      </c>
      <c r="K18841">
        <v>171170</v>
      </c>
      <c r="L18841">
        <v>777.63</v>
      </c>
      <c r="M18841" t="s">
        <v>212</v>
      </c>
      <c r="N18841" s="160" t="s">
        <v>9</v>
      </c>
      <c r="O18841" s="160" t="s">
        <v>80</v>
      </c>
    </row>
    <row r="18842" spans="9:15" x14ac:dyDescent="0.35">
      <c r="I18842">
        <v>11684</v>
      </c>
      <c r="J18842">
        <v>417</v>
      </c>
      <c r="K18842">
        <v>171170</v>
      </c>
      <c r="L18842">
        <v>166.05</v>
      </c>
      <c r="M18842" t="s">
        <v>212</v>
      </c>
      <c r="N18842" s="160" t="s">
        <v>7</v>
      </c>
      <c r="O18842" s="160" t="s">
        <v>80</v>
      </c>
    </row>
    <row r="18843" spans="9:15" x14ac:dyDescent="0.35">
      <c r="I18843">
        <v>72449</v>
      </c>
      <c r="J18843">
        <v>417</v>
      </c>
      <c r="K18843">
        <v>171170</v>
      </c>
      <c r="L18843">
        <v>777.62</v>
      </c>
      <c r="M18843" t="s">
        <v>212</v>
      </c>
      <c r="N18843" s="160" t="s">
        <v>9</v>
      </c>
      <c r="O18843" s="160" t="s">
        <v>80</v>
      </c>
    </row>
    <row r="18844" spans="9:15" x14ac:dyDescent="0.35">
      <c r="I18844">
        <v>77912</v>
      </c>
      <c r="J18844">
        <v>417</v>
      </c>
      <c r="K18844">
        <v>171170</v>
      </c>
      <c r="L18844">
        <v>164.27</v>
      </c>
      <c r="M18844" t="s">
        <v>212</v>
      </c>
      <c r="N18844" s="160" t="s">
        <v>8</v>
      </c>
      <c r="O18844" s="160" t="s">
        <v>80</v>
      </c>
    </row>
    <row r="18845" spans="9:15" x14ac:dyDescent="0.35">
      <c r="I18845">
        <v>81192</v>
      </c>
      <c r="J18845">
        <v>417</v>
      </c>
      <c r="K18845">
        <v>171170</v>
      </c>
      <c r="L18845">
        <v>441.5</v>
      </c>
      <c r="M18845" t="s">
        <v>212</v>
      </c>
      <c r="N18845" s="160" t="s">
        <v>7</v>
      </c>
      <c r="O18845" s="160" t="s">
        <v>80</v>
      </c>
    </row>
    <row r="18846" spans="9:15" x14ac:dyDescent="0.35">
      <c r="I18846">
        <v>97192</v>
      </c>
      <c r="J18846">
        <v>417</v>
      </c>
      <c r="K18846">
        <v>171170</v>
      </c>
      <c r="L18846">
        <v>371.32</v>
      </c>
      <c r="M18846" t="s">
        <v>212</v>
      </c>
      <c r="N18846" s="160" t="s">
        <v>7</v>
      </c>
      <c r="O18846" s="160" t="s">
        <v>80</v>
      </c>
    </row>
    <row r="18847" spans="9:15" x14ac:dyDescent="0.35">
      <c r="I18847">
        <v>97192</v>
      </c>
      <c r="J18847">
        <v>417</v>
      </c>
      <c r="K18847">
        <v>171170</v>
      </c>
      <c r="L18847">
        <v>287.36</v>
      </c>
      <c r="M18847" t="s">
        <v>212</v>
      </c>
      <c r="N18847" s="160" t="s">
        <v>7</v>
      </c>
      <c r="O18847" s="160" t="s">
        <v>80</v>
      </c>
    </row>
    <row r="18848" spans="9:15" x14ac:dyDescent="0.35">
      <c r="I18848">
        <v>97192</v>
      </c>
      <c r="J18848">
        <v>417</v>
      </c>
      <c r="K18848">
        <v>171170</v>
      </c>
      <c r="L18848">
        <v>371.32</v>
      </c>
      <c r="M18848" t="s">
        <v>212</v>
      </c>
      <c r="N18848" s="160" t="s">
        <v>7</v>
      </c>
      <c r="O18848" s="160" t="s">
        <v>80</v>
      </c>
    </row>
    <row r="18849" spans="9:15" x14ac:dyDescent="0.35">
      <c r="I18849">
        <v>117766</v>
      </c>
      <c r="J18849">
        <v>417</v>
      </c>
      <c r="K18849">
        <v>171170</v>
      </c>
      <c r="L18849">
        <v>371.32</v>
      </c>
      <c r="M18849" t="s">
        <v>212</v>
      </c>
      <c r="N18849" s="160" t="s">
        <v>7</v>
      </c>
      <c r="O18849" s="160" t="s">
        <v>80</v>
      </c>
    </row>
    <row r="18850" spans="9:15" x14ac:dyDescent="0.35">
      <c r="I18850">
        <v>117767</v>
      </c>
      <c r="J18850">
        <v>417</v>
      </c>
      <c r="K18850">
        <v>171170</v>
      </c>
      <c r="L18850">
        <v>371.32</v>
      </c>
      <c r="M18850" t="s">
        <v>212</v>
      </c>
      <c r="N18850" s="160" t="s">
        <v>7</v>
      </c>
      <c r="O18850" s="160" t="s">
        <v>80</v>
      </c>
    </row>
    <row r="18851" spans="9:15" x14ac:dyDescent="0.35">
      <c r="I18851">
        <v>118038</v>
      </c>
      <c r="J18851">
        <v>417</v>
      </c>
      <c r="K18851">
        <v>171170</v>
      </c>
      <c r="L18851">
        <v>371.32</v>
      </c>
      <c r="M18851" t="s">
        <v>212</v>
      </c>
      <c r="N18851" s="160" t="s">
        <v>7</v>
      </c>
      <c r="O18851" s="160" t="s">
        <v>80</v>
      </c>
    </row>
    <row r="18852" spans="9:15" x14ac:dyDescent="0.35">
      <c r="I18852">
        <v>120833</v>
      </c>
      <c r="J18852">
        <v>417</v>
      </c>
      <c r="K18852">
        <v>171170</v>
      </c>
      <c r="L18852">
        <v>79.53</v>
      </c>
      <c r="M18852" t="s">
        <v>212</v>
      </c>
      <c r="N18852" s="160" t="s">
        <v>10</v>
      </c>
      <c r="O18852" s="160" t="s">
        <v>80</v>
      </c>
    </row>
    <row r="18853" spans="9:15" x14ac:dyDescent="0.35">
      <c r="I18853">
        <v>120834</v>
      </c>
      <c r="J18853">
        <v>417</v>
      </c>
      <c r="K18853">
        <v>171170</v>
      </c>
      <c r="L18853">
        <v>26.51</v>
      </c>
      <c r="M18853" t="s">
        <v>212</v>
      </c>
      <c r="N18853" s="160" t="s">
        <v>10</v>
      </c>
      <c r="O18853" s="160" t="s">
        <v>80</v>
      </c>
    </row>
    <row r="18854" spans="9:15" x14ac:dyDescent="0.35">
      <c r="I18854">
        <v>120834</v>
      </c>
      <c r="J18854">
        <v>417</v>
      </c>
      <c r="K18854">
        <v>171170</v>
      </c>
      <c r="L18854">
        <v>106.04</v>
      </c>
      <c r="M18854" t="s">
        <v>212</v>
      </c>
      <c r="N18854" s="160" t="s">
        <v>10</v>
      </c>
      <c r="O18854" s="160" t="s">
        <v>80</v>
      </c>
    </row>
    <row r="18855" spans="9:15" x14ac:dyDescent="0.35">
      <c r="I18855">
        <v>120935</v>
      </c>
      <c r="J18855">
        <v>417</v>
      </c>
      <c r="K18855">
        <v>171170</v>
      </c>
      <c r="L18855">
        <v>26.51</v>
      </c>
      <c r="M18855" t="s">
        <v>212</v>
      </c>
      <c r="N18855" s="160" t="s">
        <v>10</v>
      </c>
      <c r="O18855" s="160" t="s">
        <v>80</v>
      </c>
    </row>
    <row r="18856" spans="9:15" x14ac:dyDescent="0.35">
      <c r="I18856">
        <v>121518</v>
      </c>
      <c r="J18856">
        <v>417</v>
      </c>
      <c r="K18856">
        <v>171170</v>
      </c>
      <c r="L18856">
        <v>79.53</v>
      </c>
      <c r="M18856" t="s">
        <v>212</v>
      </c>
      <c r="N18856" s="160" t="s">
        <v>10</v>
      </c>
      <c r="O18856" s="160" t="s">
        <v>80</v>
      </c>
    </row>
    <row r="18857" spans="9:15" x14ac:dyDescent="0.35">
      <c r="I18857">
        <v>122731</v>
      </c>
      <c r="J18857">
        <v>417</v>
      </c>
      <c r="K18857">
        <v>171170</v>
      </c>
      <c r="L18857">
        <v>26.51</v>
      </c>
      <c r="M18857" t="s">
        <v>212</v>
      </c>
      <c r="N18857" s="160" t="s">
        <v>10</v>
      </c>
      <c r="O18857" s="160" t="s">
        <v>80</v>
      </c>
    </row>
    <row r="18858" spans="9:15" x14ac:dyDescent="0.35">
      <c r="I18858">
        <v>125287</v>
      </c>
      <c r="J18858">
        <v>417</v>
      </c>
      <c r="K18858">
        <v>171170</v>
      </c>
      <c r="L18858">
        <v>131.04</v>
      </c>
      <c r="M18858" t="s">
        <v>212</v>
      </c>
      <c r="N18858" s="160" t="s">
        <v>10</v>
      </c>
      <c r="O18858" s="160" t="s">
        <v>80</v>
      </c>
    </row>
    <row r="18859" spans="9:15" x14ac:dyDescent="0.35">
      <c r="I18859">
        <v>125775</v>
      </c>
      <c r="J18859">
        <v>417</v>
      </c>
      <c r="K18859">
        <v>171170</v>
      </c>
      <c r="L18859">
        <v>698.42</v>
      </c>
      <c r="M18859" t="s">
        <v>212</v>
      </c>
      <c r="N18859" s="160" t="s">
        <v>7</v>
      </c>
      <c r="O18859" s="160" t="s">
        <v>80</v>
      </c>
    </row>
    <row r="18860" spans="9:15" x14ac:dyDescent="0.35">
      <c r="I18860">
        <v>78573</v>
      </c>
      <c r="J18860">
        <v>4058</v>
      </c>
      <c r="K18860">
        <v>171171</v>
      </c>
      <c r="L18860">
        <v>126.29</v>
      </c>
      <c r="M18860" t="s">
        <v>212</v>
      </c>
      <c r="N18860" s="160" t="s">
        <v>8</v>
      </c>
      <c r="O18860" s="160" t="s">
        <v>80</v>
      </c>
    </row>
    <row r="18861" spans="9:15" x14ac:dyDescent="0.35">
      <c r="I18861">
        <v>91312</v>
      </c>
      <c r="J18861">
        <v>4058</v>
      </c>
      <c r="K18861">
        <v>171171</v>
      </c>
      <c r="L18861">
        <v>130.91999999999999</v>
      </c>
      <c r="M18861" t="s">
        <v>212</v>
      </c>
      <c r="N18861" s="160" t="s">
        <v>8</v>
      </c>
      <c r="O18861" s="160" t="s">
        <v>80</v>
      </c>
    </row>
    <row r="18862" spans="9:15" x14ac:dyDescent="0.35">
      <c r="I18862">
        <v>119309</v>
      </c>
      <c r="J18862">
        <v>4058</v>
      </c>
      <c r="K18862">
        <v>171171</v>
      </c>
      <c r="L18862">
        <v>38.159999999999997</v>
      </c>
      <c r="M18862" t="s">
        <v>212</v>
      </c>
      <c r="N18862" s="160" t="s">
        <v>9</v>
      </c>
      <c r="O18862" s="160" t="s">
        <v>80</v>
      </c>
    </row>
    <row r="18863" spans="9:15" x14ac:dyDescent="0.35">
      <c r="I18863">
        <v>97192</v>
      </c>
      <c r="J18863">
        <v>4066</v>
      </c>
      <c r="K18863">
        <v>171172</v>
      </c>
      <c r="L18863">
        <v>2877.8</v>
      </c>
      <c r="M18863" t="s">
        <v>212</v>
      </c>
      <c r="N18863" s="160" t="s">
        <v>7</v>
      </c>
      <c r="O18863" s="160" t="s">
        <v>80</v>
      </c>
    </row>
    <row r="18864" spans="9:15" x14ac:dyDescent="0.35">
      <c r="I18864">
        <v>7</v>
      </c>
      <c r="J18864">
        <v>3313</v>
      </c>
      <c r="K18864">
        <v>171181</v>
      </c>
      <c r="L18864">
        <v>209.7</v>
      </c>
      <c r="M18864" t="s">
        <v>212</v>
      </c>
      <c r="N18864" s="160" t="s">
        <v>9</v>
      </c>
      <c r="O18864" s="160" t="s">
        <v>80</v>
      </c>
    </row>
    <row r="18865" spans="9:15" x14ac:dyDescent="0.35">
      <c r="I18865">
        <v>71189</v>
      </c>
      <c r="J18865">
        <v>3313</v>
      </c>
      <c r="K18865">
        <v>171181</v>
      </c>
      <c r="L18865">
        <v>97.68</v>
      </c>
      <c r="M18865" t="s">
        <v>212</v>
      </c>
      <c r="N18865" s="160" t="s">
        <v>8</v>
      </c>
      <c r="O18865" s="160" t="s">
        <v>80</v>
      </c>
    </row>
    <row r="18866" spans="9:15" x14ac:dyDescent="0.35">
      <c r="I18866">
        <v>72449</v>
      </c>
      <c r="J18866">
        <v>3313</v>
      </c>
      <c r="K18866">
        <v>171181</v>
      </c>
      <c r="L18866">
        <v>209.7</v>
      </c>
      <c r="M18866" t="s">
        <v>212</v>
      </c>
      <c r="N18866" s="160" t="s">
        <v>9</v>
      </c>
      <c r="O18866" s="160" t="s">
        <v>80</v>
      </c>
    </row>
    <row r="18867" spans="9:15" x14ac:dyDescent="0.35">
      <c r="I18867">
        <v>91312</v>
      </c>
      <c r="J18867">
        <v>3313</v>
      </c>
      <c r="K18867">
        <v>171181</v>
      </c>
      <c r="L18867">
        <v>261.83999999999997</v>
      </c>
      <c r="M18867" t="s">
        <v>212</v>
      </c>
      <c r="N18867" s="160" t="s">
        <v>8</v>
      </c>
      <c r="O18867" s="160" t="s">
        <v>80</v>
      </c>
    </row>
    <row r="18868" spans="9:15" x14ac:dyDescent="0.35">
      <c r="I18868">
        <v>117485</v>
      </c>
      <c r="J18868">
        <v>3313</v>
      </c>
      <c r="K18868">
        <v>171181</v>
      </c>
      <c r="L18868">
        <v>72.040000000000006</v>
      </c>
      <c r="M18868" t="s">
        <v>212</v>
      </c>
      <c r="N18868" s="160" t="s">
        <v>8</v>
      </c>
      <c r="O18868" s="160" t="s">
        <v>80</v>
      </c>
    </row>
    <row r="18869" spans="9:15" x14ac:dyDescent="0.35">
      <c r="I18869">
        <v>120936</v>
      </c>
      <c r="J18869">
        <v>3313</v>
      </c>
      <c r="K18869">
        <v>171181</v>
      </c>
      <c r="L18869">
        <v>26.51</v>
      </c>
      <c r="M18869" t="s">
        <v>212</v>
      </c>
      <c r="N18869" s="160" t="s">
        <v>10</v>
      </c>
      <c r="O18869" s="160" t="s">
        <v>80</v>
      </c>
    </row>
    <row r="18870" spans="9:15" x14ac:dyDescent="0.35">
      <c r="I18870">
        <v>119309</v>
      </c>
      <c r="J18870">
        <v>4052</v>
      </c>
      <c r="K18870">
        <v>171190</v>
      </c>
      <c r="L18870">
        <v>38.049999999999997</v>
      </c>
      <c r="M18870" t="s">
        <v>212</v>
      </c>
      <c r="N18870" s="160" t="s">
        <v>9</v>
      </c>
      <c r="O18870" s="160" t="s">
        <v>80</v>
      </c>
    </row>
    <row r="18871" spans="9:15" x14ac:dyDescent="0.35">
      <c r="I18871">
        <v>125023</v>
      </c>
      <c r="J18871">
        <v>4052</v>
      </c>
      <c r="K18871">
        <v>171190</v>
      </c>
      <c r="L18871">
        <v>96.9</v>
      </c>
      <c r="M18871" t="s">
        <v>212</v>
      </c>
      <c r="N18871" s="160" t="s">
        <v>9</v>
      </c>
      <c r="O18871" s="160" t="s">
        <v>80</v>
      </c>
    </row>
    <row r="18872" spans="9:15" x14ac:dyDescent="0.35">
      <c r="I18872">
        <v>118484</v>
      </c>
      <c r="J18872">
        <v>4077</v>
      </c>
      <c r="K18872">
        <v>171197</v>
      </c>
      <c r="L18872">
        <v>125.73</v>
      </c>
      <c r="M18872" t="s">
        <v>212</v>
      </c>
      <c r="N18872" s="160" t="s">
        <v>7</v>
      </c>
      <c r="O18872" s="160" t="s">
        <v>80</v>
      </c>
    </row>
    <row r="18873" spans="9:15" x14ac:dyDescent="0.35">
      <c r="I18873">
        <v>119309</v>
      </c>
      <c r="J18873">
        <v>4077</v>
      </c>
      <c r="K18873">
        <v>171197</v>
      </c>
      <c r="L18873">
        <v>38.159999999999997</v>
      </c>
      <c r="M18873" t="s">
        <v>212</v>
      </c>
      <c r="N18873" s="160" t="s">
        <v>9</v>
      </c>
      <c r="O18873" s="160" t="s">
        <v>80</v>
      </c>
    </row>
    <row r="18874" spans="9:15" x14ac:dyDescent="0.35">
      <c r="I18874">
        <v>71189</v>
      </c>
      <c r="J18874">
        <v>4033</v>
      </c>
      <c r="K18874">
        <v>171205</v>
      </c>
      <c r="L18874">
        <v>720.6</v>
      </c>
      <c r="M18874" t="s">
        <v>212</v>
      </c>
      <c r="N18874" s="160" t="s">
        <v>8</v>
      </c>
      <c r="O18874" s="160" t="s">
        <v>80</v>
      </c>
    </row>
    <row r="18875" spans="9:15" x14ac:dyDescent="0.35">
      <c r="I18875">
        <v>71189</v>
      </c>
      <c r="J18875">
        <v>4033</v>
      </c>
      <c r="K18875">
        <v>171205</v>
      </c>
      <c r="L18875">
        <v>240.2</v>
      </c>
      <c r="M18875" t="s">
        <v>212</v>
      </c>
      <c r="N18875" s="160" t="s">
        <v>8</v>
      </c>
      <c r="O18875" s="160" t="s">
        <v>80</v>
      </c>
    </row>
    <row r="18876" spans="9:15" x14ac:dyDescent="0.35">
      <c r="I18876">
        <v>91312</v>
      </c>
      <c r="J18876">
        <v>4033</v>
      </c>
      <c r="K18876">
        <v>171205</v>
      </c>
      <c r="L18876">
        <v>128.76</v>
      </c>
      <c r="M18876" t="s">
        <v>212</v>
      </c>
      <c r="N18876" s="160" t="s">
        <v>8</v>
      </c>
      <c r="O18876" s="160" t="s">
        <v>80</v>
      </c>
    </row>
    <row r="18877" spans="9:15" x14ac:dyDescent="0.35">
      <c r="I18877">
        <v>118850</v>
      </c>
      <c r="J18877">
        <v>4033</v>
      </c>
      <c r="K18877">
        <v>171205</v>
      </c>
      <c r="L18877">
        <v>249.28</v>
      </c>
      <c r="M18877" t="s">
        <v>212</v>
      </c>
      <c r="N18877" s="160" t="s">
        <v>8</v>
      </c>
      <c r="O18877" s="160" t="s">
        <v>80</v>
      </c>
    </row>
    <row r="18878" spans="9:15" x14ac:dyDescent="0.35">
      <c r="I18878">
        <v>118850</v>
      </c>
      <c r="J18878">
        <v>4033</v>
      </c>
      <c r="K18878">
        <v>171205</v>
      </c>
      <c r="L18878">
        <v>124.64</v>
      </c>
      <c r="M18878" t="s">
        <v>212</v>
      </c>
      <c r="N18878" s="160" t="s">
        <v>8</v>
      </c>
      <c r="O18878" s="160" t="s">
        <v>80</v>
      </c>
    </row>
    <row r="18879" spans="9:15" x14ac:dyDescent="0.35">
      <c r="I18879">
        <v>118850</v>
      </c>
      <c r="J18879">
        <v>4033</v>
      </c>
      <c r="K18879">
        <v>171205</v>
      </c>
      <c r="L18879">
        <v>249.28</v>
      </c>
      <c r="M18879" t="s">
        <v>212</v>
      </c>
      <c r="N18879" s="160" t="s">
        <v>8</v>
      </c>
      <c r="O18879" s="160" t="s">
        <v>80</v>
      </c>
    </row>
    <row r="18880" spans="9:15" x14ac:dyDescent="0.35">
      <c r="I18880">
        <v>71189</v>
      </c>
      <c r="J18880">
        <v>3969</v>
      </c>
      <c r="K18880">
        <v>171206</v>
      </c>
      <c r="L18880">
        <v>72.06</v>
      </c>
      <c r="M18880" t="s">
        <v>212</v>
      </c>
      <c r="N18880" s="160" t="s">
        <v>8</v>
      </c>
      <c r="O18880" s="160" t="s">
        <v>80</v>
      </c>
    </row>
    <row r="18881" spans="9:15" x14ac:dyDescent="0.35">
      <c r="I18881">
        <v>71189</v>
      </c>
      <c r="J18881">
        <v>3969</v>
      </c>
      <c r="K18881">
        <v>171206</v>
      </c>
      <c r="L18881">
        <v>72.06</v>
      </c>
      <c r="M18881" t="s">
        <v>212</v>
      </c>
      <c r="N18881" s="160" t="s">
        <v>8</v>
      </c>
      <c r="O18881" s="160" t="s">
        <v>80</v>
      </c>
    </row>
    <row r="18882" spans="9:15" x14ac:dyDescent="0.35">
      <c r="I18882">
        <v>91312</v>
      </c>
      <c r="J18882">
        <v>3969</v>
      </c>
      <c r="K18882">
        <v>171206</v>
      </c>
      <c r="L18882">
        <v>128.76</v>
      </c>
      <c r="M18882" t="s">
        <v>212</v>
      </c>
      <c r="N18882" s="160" t="s">
        <v>8</v>
      </c>
      <c r="O18882" s="160" t="s">
        <v>80</v>
      </c>
    </row>
    <row r="18883" spans="9:15" x14ac:dyDescent="0.35">
      <c r="I18883">
        <v>91312</v>
      </c>
      <c r="J18883">
        <v>3969</v>
      </c>
      <c r="K18883">
        <v>171206</v>
      </c>
      <c r="L18883">
        <v>128.76</v>
      </c>
      <c r="M18883" t="s">
        <v>212</v>
      </c>
      <c r="N18883" s="160" t="s">
        <v>8</v>
      </c>
      <c r="O18883" s="160" t="s">
        <v>80</v>
      </c>
    </row>
    <row r="18884" spans="9:15" x14ac:dyDescent="0.35">
      <c r="I18884">
        <v>103732</v>
      </c>
      <c r="J18884">
        <v>3969</v>
      </c>
      <c r="K18884">
        <v>171206</v>
      </c>
      <c r="L18884">
        <v>107.7</v>
      </c>
      <c r="M18884" t="s">
        <v>212</v>
      </c>
      <c r="N18884" s="160" t="s">
        <v>8</v>
      </c>
      <c r="O18884" s="160" t="s">
        <v>80</v>
      </c>
    </row>
    <row r="18885" spans="9:15" x14ac:dyDescent="0.35">
      <c r="I18885">
        <v>103732</v>
      </c>
      <c r="J18885">
        <v>3969</v>
      </c>
      <c r="K18885">
        <v>171206</v>
      </c>
      <c r="L18885">
        <v>107.7</v>
      </c>
      <c r="M18885" t="s">
        <v>212</v>
      </c>
      <c r="N18885" s="160" t="s">
        <v>8</v>
      </c>
      <c r="O18885" s="160" t="s">
        <v>80</v>
      </c>
    </row>
    <row r="18886" spans="9:15" x14ac:dyDescent="0.35">
      <c r="I18886">
        <v>72449</v>
      </c>
      <c r="J18886">
        <v>3946</v>
      </c>
      <c r="K18886">
        <v>171209</v>
      </c>
      <c r="L18886">
        <v>808.72</v>
      </c>
      <c r="M18886" t="s">
        <v>212</v>
      </c>
      <c r="N18886" s="160" t="s">
        <v>9</v>
      </c>
      <c r="O18886" s="160" t="s">
        <v>81</v>
      </c>
    </row>
    <row r="18887" spans="9:15" x14ac:dyDescent="0.35">
      <c r="I18887">
        <v>74395</v>
      </c>
      <c r="J18887">
        <v>3946</v>
      </c>
      <c r="K18887">
        <v>171209</v>
      </c>
      <c r="L18887">
        <v>726.58</v>
      </c>
      <c r="M18887" t="s">
        <v>212</v>
      </c>
      <c r="N18887" s="160" t="s">
        <v>7</v>
      </c>
      <c r="O18887" s="160" t="s">
        <v>81</v>
      </c>
    </row>
    <row r="18888" spans="9:15" x14ac:dyDescent="0.35">
      <c r="I18888">
        <v>103732</v>
      </c>
      <c r="J18888">
        <v>3946</v>
      </c>
      <c r="K18888">
        <v>171209</v>
      </c>
      <c r="L18888">
        <v>1001.67</v>
      </c>
      <c r="M18888" t="s">
        <v>212</v>
      </c>
      <c r="N18888" s="160" t="s">
        <v>8</v>
      </c>
      <c r="O18888" s="160" t="s">
        <v>81</v>
      </c>
    </row>
    <row r="18889" spans="9:15" x14ac:dyDescent="0.35">
      <c r="I18889">
        <v>104499</v>
      </c>
      <c r="J18889">
        <v>3946</v>
      </c>
      <c r="K18889">
        <v>171209</v>
      </c>
      <c r="L18889">
        <v>726.4</v>
      </c>
      <c r="M18889" t="s">
        <v>212</v>
      </c>
      <c r="N18889" s="160" t="s">
        <v>7</v>
      </c>
      <c r="O18889" s="160" t="s">
        <v>81</v>
      </c>
    </row>
    <row r="18890" spans="9:15" x14ac:dyDescent="0.35">
      <c r="I18890">
        <v>104500</v>
      </c>
      <c r="J18890">
        <v>3946</v>
      </c>
      <c r="K18890">
        <v>171209</v>
      </c>
      <c r="L18890">
        <v>726.4</v>
      </c>
      <c r="M18890" t="s">
        <v>212</v>
      </c>
      <c r="N18890" s="160" t="s">
        <v>7</v>
      </c>
      <c r="O18890" s="160" t="s">
        <v>81</v>
      </c>
    </row>
    <row r="18891" spans="9:15" x14ac:dyDescent="0.35">
      <c r="I18891">
        <v>107294</v>
      </c>
      <c r="J18891">
        <v>3946</v>
      </c>
      <c r="K18891">
        <v>171209</v>
      </c>
      <c r="L18891">
        <v>540.97</v>
      </c>
      <c r="M18891" t="s">
        <v>212</v>
      </c>
      <c r="N18891" s="160" t="s">
        <v>8</v>
      </c>
      <c r="O18891" s="160" t="s">
        <v>81</v>
      </c>
    </row>
    <row r="18892" spans="9:15" x14ac:dyDescent="0.35">
      <c r="I18892">
        <v>116372</v>
      </c>
      <c r="J18892">
        <v>3946</v>
      </c>
      <c r="K18892">
        <v>171209</v>
      </c>
      <c r="L18892">
        <v>486.16</v>
      </c>
      <c r="M18892" t="s">
        <v>212</v>
      </c>
      <c r="N18892" s="160" t="s">
        <v>19</v>
      </c>
      <c r="O18892" s="160" t="s">
        <v>81</v>
      </c>
    </row>
    <row r="18893" spans="9:15" x14ac:dyDescent="0.35">
      <c r="I18893">
        <v>116372</v>
      </c>
      <c r="J18893">
        <v>3946</v>
      </c>
      <c r="K18893">
        <v>171209</v>
      </c>
      <c r="L18893">
        <v>729.24</v>
      </c>
      <c r="M18893" t="s">
        <v>212</v>
      </c>
      <c r="N18893" s="160" t="s">
        <v>19</v>
      </c>
      <c r="O18893" s="160" t="s">
        <v>81</v>
      </c>
    </row>
    <row r="18894" spans="9:15" x14ac:dyDescent="0.35">
      <c r="I18894">
        <v>117485</v>
      </c>
      <c r="J18894">
        <v>3946</v>
      </c>
      <c r="K18894">
        <v>171209</v>
      </c>
      <c r="L18894">
        <v>220.77</v>
      </c>
      <c r="M18894" t="s">
        <v>212</v>
      </c>
      <c r="N18894" s="160" t="s">
        <v>8</v>
      </c>
      <c r="O18894" s="160" t="s">
        <v>81</v>
      </c>
    </row>
    <row r="18895" spans="9:15" x14ac:dyDescent="0.35">
      <c r="I18895">
        <v>117485</v>
      </c>
      <c r="J18895">
        <v>3946</v>
      </c>
      <c r="K18895">
        <v>171209</v>
      </c>
      <c r="L18895">
        <v>441.54</v>
      </c>
      <c r="M18895" t="s">
        <v>212</v>
      </c>
      <c r="N18895" s="160" t="s">
        <v>8</v>
      </c>
      <c r="O18895" s="160" t="s">
        <v>81</v>
      </c>
    </row>
    <row r="18896" spans="9:15" x14ac:dyDescent="0.35">
      <c r="I18896">
        <v>120833</v>
      </c>
      <c r="J18896">
        <v>3946</v>
      </c>
      <c r="K18896">
        <v>171209</v>
      </c>
      <c r="L18896">
        <v>391.98</v>
      </c>
      <c r="M18896" t="s">
        <v>212</v>
      </c>
      <c r="N18896" s="160" t="s">
        <v>10</v>
      </c>
      <c r="O18896" s="160" t="s">
        <v>81</v>
      </c>
    </row>
    <row r="18897" spans="9:15" x14ac:dyDescent="0.35">
      <c r="I18897">
        <v>120935</v>
      </c>
      <c r="J18897">
        <v>3946</v>
      </c>
      <c r="K18897">
        <v>171209</v>
      </c>
      <c r="L18897">
        <v>391.98</v>
      </c>
      <c r="M18897" t="s">
        <v>212</v>
      </c>
      <c r="N18897" s="160" t="s">
        <v>10</v>
      </c>
      <c r="O18897" s="160" t="s">
        <v>81</v>
      </c>
    </row>
    <row r="18898" spans="9:15" x14ac:dyDescent="0.35">
      <c r="I18898">
        <v>124541</v>
      </c>
      <c r="J18898">
        <v>3946</v>
      </c>
      <c r="K18898">
        <v>171209</v>
      </c>
      <c r="L18898">
        <v>740.97</v>
      </c>
      <c r="M18898" t="s">
        <v>212</v>
      </c>
      <c r="N18898" s="160" t="s">
        <v>9</v>
      </c>
      <c r="O18898" s="160" t="s">
        <v>81</v>
      </c>
    </row>
    <row r="18899" spans="9:15" x14ac:dyDescent="0.35">
      <c r="I18899">
        <v>125444</v>
      </c>
      <c r="J18899">
        <v>3946</v>
      </c>
      <c r="K18899">
        <v>171209</v>
      </c>
      <c r="L18899">
        <v>1282.4000000000001</v>
      </c>
      <c r="M18899" t="s">
        <v>212</v>
      </c>
      <c r="N18899" s="160" t="s">
        <v>19</v>
      </c>
      <c r="O18899" s="160" t="s">
        <v>81</v>
      </c>
    </row>
    <row r="18900" spans="9:15" x14ac:dyDescent="0.35">
      <c r="I18900">
        <v>125445</v>
      </c>
      <c r="J18900">
        <v>3946</v>
      </c>
      <c r="K18900">
        <v>171209</v>
      </c>
      <c r="L18900">
        <v>861.3</v>
      </c>
      <c r="M18900" t="s">
        <v>212</v>
      </c>
      <c r="N18900" s="160" t="s">
        <v>19</v>
      </c>
      <c r="O18900" s="160" t="s">
        <v>81</v>
      </c>
    </row>
    <row r="18901" spans="9:15" x14ac:dyDescent="0.35">
      <c r="I18901">
        <v>16459</v>
      </c>
      <c r="J18901">
        <v>3996</v>
      </c>
      <c r="K18901">
        <v>171213</v>
      </c>
      <c r="L18901">
        <v>74.83</v>
      </c>
      <c r="M18901" t="s">
        <v>212</v>
      </c>
      <c r="N18901" s="160" t="s">
        <v>19</v>
      </c>
      <c r="O18901" s="160" t="s">
        <v>80</v>
      </c>
    </row>
    <row r="18902" spans="9:15" x14ac:dyDescent="0.35">
      <c r="I18902">
        <v>116372</v>
      </c>
      <c r="J18902">
        <v>3996</v>
      </c>
      <c r="K18902">
        <v>171213</v>
      </c>
      <c r="L18902">
        <v>47.62</v>
      </c>
      <c r="M18902" t="s">
        <v>212</v>
      </c>
      <c r="N18902" s="160" t="s">
        <v>19</v>
      </c>
      <c r="O18902" s="160" t="s">
        <v>80</v>
      </c>
    </row>
    <row r="18903" spans="9:15" x14ac:dyDescent="0.35">
      <c r="I18903">
        <v>118484</v>
      </c>
      <c r="J18903">
        <v>3996</v>
      </c>
      <c r="K18903">
        <v>171213</v>
      </c>
      <c r="L18903">
        <v>125.73</v>
      </c>
      <c r="M18903" t="s">
        <v>212</v>
      </c>
      <c r="N18903" s="160" t="s">
        <v>7</v>
      </c>
      <c r="O18903" s="160" t="s">
        <v>80</v>
      </c>
    </row>
    <row r="18904" spans="9:15" x14ac:dyDescent="0.35">
      <c r="I18904">
        <v>116372</v>
      </c>
      <c r="J18904">
        <v>4008</v>
      </c>
      <c r="K18904">
        <v>171223</v>
      </c>
      <c r="L18904">
        <v>23.81</v>
      </c>
      <c r="M18904" t="s">
        <v>212</v>
      </c>
      <c r="N18904" s="160" t="s">
        <v>19</v>
      </c>
      <c r="O18904" s="160" t="s">
        <v>80</v>
      </c>
    </row>
    <row r="18905" spans="9:15" x14ac:dyDescent="0.35">
      <c r="I18905">
        <v>7</v>
      </c>
      <c r="J18905">
        <v>3991</v>
      </c>
      <c r="K18905">
        <v>171225</v>
      </c>
      <c r="L18905">
        <v>194.4</v>
      </c>
      <c r="M18905" t="s">
        <v>212</v>
      </c>
      <c r="N18905" s="160" t="s">
        <v>9</v>
      </c>
      <c r="O18905" s="160" t="s">
        <v>80</v>
      </c>
    </row>
    <row r="18906" spans="9:15" x14ac:dyDescent="0.35">
      <c r="I18906">
        <v>72449</v>
      </c>
      <c r="J18906">
        <v>3991</v>
      </c>
      <c r="K18906">
        <v>171225</v>
      </c>
      <c r="L18906">
        <v>194.44</v>
      </c>
      <c r="M18906" t="s">
        <v>212</v>
      </c>
      <c r="N18906" s="160" t="s">
        <v>9</v>
      </c>
      <c r="O18906" s="160" t="s">
        <v>80</v>
      </c>
    </row>
    <row r="18907" spans="9:15" x14ac:dyDescent="0.35">
      <c r="I18907">
        <v>78573</v>
      </c>
      <c r="J18907">
        <v>3991</v>
      </c>
      <c r="K18907">
        <v>171225</v>
      </c>
      <c r="L18907">
        <v>252.58</v>
      </c>
      <c r="M18907" t="s">
        <v>212</v>
      </c>
      <c r="N18907" s="160" t="s">
        <v>8</v>
      </c>
      <c r="O18907" s="160" t="s">
        <v>80</v>
      </c>
    </row>
    <row r="18908" spans="9:15" x14ac:dyDescent="0.35">
      <c r="I18908">
        <v>81192</v>
      </c>
      <c r="J18908">
        <v>3991</v>
      </c>
      <c r="K18908">
        <v>171225</v>
      </c>
      <c r="L18908">
        <v>110.38</v>
      </c>
      <c r="M18908" t="s">
        <v>212</v>
      </c>
      <c r="N18908" s="160" t="s">
        <v>7</v>
      </c>
      <c r="O18908" s="160" t="s">
        <v>80</v>
      </c>
    </row>
    <row r="18909" spans="9:15" x14ac:dyDescent="0.35">
      <c r="I18909">
        <v>91312</v>
      </c>
      <c r="J18909">
        <v>3991</v>
      </c>
      <c r="K18909">
        <v>171225</v>
      </c>
      <c r="L18909">
        <v>130.91999999999999</v>
      </c>
      <c r="M18909" t="s">
        <v>212</v>
      </c>
      <c r="N18909" s="160" t="s">
        <v>8</v>
      </c>
      <c r="O18909" s="160" t="s">
        <v>80</v>
      </c>
    </row>
    <row r="18910" spans="9:15" x14ac:dyDescent="0.35">
      <c r="I18910">
        <v>101972</v>
      </c>
      <c r="J18910">
        <v>3991</v>
      </c>
      <c r="K18910">
        <v>171225</v>
      </c>
      <c r="L18910">
        <v>533.26</v>
      </c>
      <c r="M18910" t="s">
        <v>212</v>
      </c>
      <c r="N18910" s="160" t="s">
        <v>19</v>
      </c>
      <c r="O18910" s="160" t="s">
        <v>80</v>
      </c>
    </row>
    <row r="18911" spans="9:15" x14ac:dyDescent="0.35">
      <c r="I18911">
        <v>116372</v>
      </c>
      <c r="J18911">
        <v>3991</v>
      </c>
      <c r="K18911">
        <v>171225</v>
      </c>
      <c r="L18911">
        <v>119.08</v>
      </c>
      <c r="M18911" t="s">
        <v>212</v>
      </c>
      <c r="N18911" s="160" t="s">
        <v>19</v>
      </c>
      <c r="O18911" s="160" t="s">
        <v>80</v>
      </c>
    </row>
    <row r="18912" spans="9:15" x14ac:dyDescent="0.35">
      <c r="I18912">
        <v>117767</v>
      </c>
      <c r="J18912">
        <v>3991</v>
      </c>
      <c r="K18912">
        <v>171225</v>
      </c>
      <c r="L18912">
        <v>92.83</v>
      </c>
      <c r="M18912" t="s">
        <v>212</v>
      </c>
      <c r="N18912" s="160" t="s">
        <v>7</v>
      </c>
      <c r="O18912" s="160" t="s">
        <v>80</v>
      </c>
    </row>
    <row r="18913" spans="9:15" x14ac:dyDescent="0.35">
      <c r="I18913">
        <v>118038</v>
      </c>
      <c r="J18913">
        <v>3991</v>
      </c>
      <c r="K18913">
        <v>171225</v>
      </c>
      <c r="L18913">
        <v>92.84</v>
      </c>
      <c r="M18913" t="s">
        <v>212</v>
      </c>
      <c r="N18913" s="160" t="s">
        <v>7</v>
      </c>
      <c r="O18913" s="160" t="s">
        <v>80</v>
      </c>
    </row>
    <row r="18914" spans="9:15" x14ac:dyDescent="0.35">
      <c r="I18914">
        <v>118038</v>
      </c>
      <c r="J18914">
        <v>3991</v>
      </c>
      <c r="K18914">
        <v>171225</v>
      </c>
      <c r="L18914">
        <v>92.84</v>
      </c>
      <c r="M18914" t="s">
        <v>212</v>
      </c>
      <c r="N18914" s="160" t="s">
        <v>7</v>
      </c>
      <c r="O18914" s="160" t="s">
        <v>80</v>
      </c>
    </row>
    <row r="18915" spans="9:15" x14ac:dyDescent="0.35">
      <c r="I18915">
        <v>118484</v>
      </c>
      <c r="J18915">
        <v>3991</v>
      </c>
      <c r="K18915">
        <v>171225</v>
      </c>
      <c r="L18915">
        <v>125.73</v>
      </c>
      <c r="M18915" t="s">
        <v>212</v>
      </c>
      <c r="N18915" s="160" t="s">
        <v>7</v>
      </c>
      <c r="O18915" s="160" t="s">
        <v>80</v>
      </c>
    </row>
    <row r="18916" spans="9:15" x14ac:dyDescent="0.35">
      <c r="I18916">
        <v>119309</v>
      </c>
      <c r="J18916">
        <v>3991</v>
      </c>
      <c r="K18916">
        <v>171225</v>
      </c>
      <c r="L18916">
        <v>76.319999999999993</v>
      </c>
      <c r="M18916" t="s">
        <v>212</v>
      </c>
      <c r="N18916" s="160" t="s">
        <v>9</v>
      </c>
      <c r="O18916" s="160" t="s">
        <v>80</v>
      </c>
    </row>
    <row r="18917" spans="9:15" x14ac:dyDescent="0.35">
      <c r="I18917">
        <v>120833</v>
      </c>
      <c r="J18917">
        <v>3991</v>
      </c>
      <c r="K18917">
        <v>171225</v>
      </c>
      <c r="L18917">
        <v>26.51</v>
      </c>
      <c r="M18917" t="s">
        <v>212</v>
      </c>
      <c r="N18917" s="160" t="s">
        <v>10</v>
      </c>
      <c r="O18917" s="160" t="s">
        <v>80</v>
      </c>
    </row>
    <row r="18918" spans="9:15" x14ac:dyDescent="0.35">
      <c r="I18918">
        <v>125023</v>
      </c>
      <c r="J18918">
        <v>3991</v>
      </c>
      <c r="K18918">
        <v>171225</v>
      </c>
      <c r="L18918">
        <v>97.18</v>
      </c>
      <c r="M18918" t="s">
        <v>212</v>
      </c>
      <c r="N18918" s="160" t="s">
        <v>9</v>
      </c>
      <c r="O18918" s="160" t="s">
        <v>80</v>
      </c>
    </row>
    <row r="18919" spans="9:15" x14ac:dyDescent="0.35">
      <c r="I18919">
        <v>7</v>
      </c>
      <c r="J18919">
        <v>3946</v>
      </c>
      <c r="K18919">
        <v>171231</v>
      </c>
      <c r="L18919">
        <v>1617.46</v>
      </c>
      <c r="M18919" t="s">
        <v>212</v>
      </c>
      <c r="N18919" s="160" t="s">
        <v>9</v>
      </c>
      <c r="O18919" s="160" t="s">
        <v>81</v>
      </c>
    </row>
    <row r="18920" spans="9:15" x14ac:dyDescent="0.35">
      <c r="I18920">
        <v>11684</v>
      </c>
      <c r="J18920">
        <v>3946</v>
      </c>
      <c r="K18920">
        <v>171231</v>
      </c>
      <c r="L18920">
        <v>2656</v>
      </c>
      <c r="M18920" t="s">
        <v>212</v>
      </c>
      <c r="N18920" s="160" t="s">
        <v>7</v>
      </c>
      <c r="O18920" s="160" t="s">
        <v>81</v>
      </c>
    </row>
    <row r="18921" spans="9:15" x14ac:dyDescent="0.35">
      <c r="I18921">
        <v>72449</v>
      </c>
      <c r="J18921">
        <v>3946</v>
      </c>
      <c r="K18921">
        <v>171231</v>
      </c>
      <c r="L18921">
        <v>1617.44</v>
      </c>
      <c r="M18921" t="s">
        <v>212</v>
      </c>
      <c r="N18921" s="160" t="s">
        <v>9</v>
      </c>
      <c r="O18921" s="160" t="s">
        <v>81</v>
      </c>
    </row>
    <row r="18922" spans="9:15" x14ac:dyDescent="0.35">
      <c r="I18922">
        <v>74395</v>
      </c>
      <c r="J18922">
        <v>3946</v>
      </c>
      <c r="K18922">
        <v>171231</v>
      </c>
      <c r="L18922">
        <v>726.58</v>
      </c>
      <c r="M18922" t="s">
        <v>212</v>
      </c>
      <c r="N18922" s="160" t="s">
        <v>7</v>
      </c>
      <c r="O18922" s="160" t="s">
        <v>81</v>
      </c>
    </row>
    <row r="18923" spans="9:15" x14ac:dyDescent="0.35">
      <c r="I18923">
        <v>74395</v>
      </c>
      <c r="J18923">
        <v>3946</v>
      </c>
      <c r="K18923">
        <v>171231</v>
      </c>
      <c r="L18923">
        <v>726.58</v>
      </c>
      <c r="M18923" t="s">
        <v>212</v>
      </c>
      <c r="N18923" s="160" t="s">
        <v>7</v>
      </c>
      <c r="O18923" s="160" t="s">
        <v>81</v>
      </c>
    </row>
    <row r="18924" spans="9:15" x14ac:dyDescent="0.35">
      <c r="I18924">
        <v>74395</v>
      </c>
      <c r="J18924">
        <v>3946</v>
      </c>
      <c r="K18924">
        <v>171231</v>
      </c>
      <c r="L18924">
        <v>726.58</v>
      </c>
      <c r="M18924" t="s">
        <v>212</v>
      </c>
      <c r="N18924" s="160" t="s">
        <v>7</v>
      </c>
      <c r="O18924" s="160" t="s">
        <v>81</v>
      </c>
    </row>
    <row r="18925" spans="9:15" x14ac:dyDescent="0.35">
      <c r="I18925">
        <v>81192</v>
      </c>
      <c r="J18925">
        <v>3946</v>
      </c>
      <c r="K18925">
        <v>171231</v>
      </c>
      <c r="L18925">
        <v>901</v>
      </c>
      <c r="M18925" t="s">
        <v>212</v>
      </c>
      <c r="N18925" s="160" t="s">
        <v>7</v>
      </c>
      <c r="O18925" s="160" t="s">
        <v>81</v>
      </c>
    </row>
    <row r="18926" spans="9:15" x14ac:dyDescent="0.35">
      <c r="I18926">
        <v>103732</v>
      </c>
      <c r="J18926">
        <v>3946</v>
      </c>
      <c r="K18926">
        <v>171231</v>
      </c>
      <c r="L18926">
        <v>1669.45</v>
      </c>
      <c r="M18926" t="s">
        <v>212</v>
      </c>
      <c r="N18926" s="160" t="s">
        <v>8</v>
      </c>
      <c r="O18926" s="160" t="s">
        <v>81</v>
      </c>
    </row>
    <row r="18927" spans="9:15" x14ac:dyDescent="0.35">
      <c r="I18927">
        <v>104499</v>
      </c>
      <c r="J18927">
        <v>3946</v>
      </c>
      <c r="K18927">
        <v>171231</v>
      </c>
      <c r="L18927">
        <v>726.4</v>
      </c>
      <c r="M18927" t="s">
        <v>212</v>
      </c>
      <c r="N18927" s="160" t="s">
        <v>7</v>
      </c>
      <c r="O18927" s="160" t="s">
        <v>81</v>
      </c>
    </row>
    <row r="18928" spans="9:15" x14ac:dyDescent="0.35">
      <c r="I18928">
        <v>104499</v>
      </c>
      <c r="J18928">
        <v>3946</v>
      </c>
      <c r="K18928">
        <v>171231</v>
      </c>
      <c r="L18928">
        <v>1452.8</v>
      </c>
      <c r="M18928" t="s">
        <v>212</v>
      </c>
      <c r="N18928" s="160" t="s">
        <v>7</v>
      </c>
      <c r="O18928" s="160" t="s">
        <v>81</v>
      </c>
    </row>
    <row r="18929" spans="9:15" x14ac:dyDescent="0.35">
      <c r="I18929">
        <v>104499</v>
      </c>
      <c r="J18929">
        <v>3946</v>
      </c>
      <c r="K18929">
        <v>171231</v>
      </c>
      <c r="L18929">
        <v>726.4</v>
      </c>
      <c r="M18929" t="s">
        <v>212</v>
      </c>
      <c r="N18929" s="160" t="s">
        <v>7</v>
      </c>
      <c r="O18929" s="160" t="s">
        <v>81</v>
      </c>
    </row>
    <row r="18930" spans="9:15" x14ac:dyDescent="0.35">
      <c r="I18930">
        <v>104500</v>
      </c>
      <c r="J18930">
        <v>3946</v>
      </c>
      <c r="K18930">
        <v>171231</v>
      </c>
      <c r="L18930">
        <v>726.4</v>
      </c>
      <c r="M18930" t="s">
        <v>212</v>
      </c>
      <c r="N18930" s="160" t="s">
        <v>7</v>
      </c>
      <c r="O18930" s="160" t="s">
        <v>81</v>
      </c>
    </row>
    <row r="18931" spans="9:15" x14ac:dyDescent="0.35">
      <c r="I18931">
        <v>104500</v>
      </c>
      <c r="J18931">
        <v>3946</v>
      </c>
      <c r="K18931">
        <v>171231</v>
      </c>
      <c r="L18931">
        <v>726.4</v>
      </c>
      <c r="M18931" t="s">
        <v>212</v>
      </c>
      <c r="N18931" s="160" t="s">
        <v>7</v>
      </c>
      <c r="O18931" s="160" t="s">
        <v>81</v>
      </c>
    </row>
    <row r="18932" spans="9:15" x14ac:dyDescent="0.35">
      <c r="I18932">
        <v>104500</v>
      </c>
      <c r="J18932">
        <v>3946</v>
      </c>
      <c r="K18932">
        <v>171231</v>
      </c>
      <c r="L18932">
        <v>726.4</v>
      </c>
      <c r="M18932" t="s">
        <v>212</v>
      </c>
      <c r="N18932" s="160" t="s">
        <v>7</v>
      </c>
      <c r="O18932" s="160" t="s">
        <v>81</v>
      </c>
    </row>
    <row r="18933" spans="9:15" x14ac:dyDescent="0.35">
      <c r="I18933">
        <v>107294</v>
      </c>
      <c r="J18933">
        <v>3946</v>
      </c>
      <c r="K18933">
        <v>171231</v>
      </c>
      <c r="L18933">
        <v>1081.94</v>
      </c>
      <c r="M18933" t="s">
        <v>212</v>
      </c>
      <c r="N18933" s="160" t="s">
        <v>8</v>
      </c>
      <c r="O18933" s="160" t="s">
        <v>81</v>
      </c>
    </row>
    <row r="18934" spans="9:15" x14ac:dyDescent="0.35">
      <c r="I18934">
        <v>114734</v>
      </c>
      <c r="J18934">
        <v>3946</v>
      </c>
      <c r="K18934">
        <v>171231</v>
      </c>
      <c r="L18934">
        <v>1882.26</v>
      </c>
      <c r="M18934" t="s">
        <v>212</v>
      </c>
      <c r="N18934" s="160" t="s">
        <v>7</v>
      </c>
      <c r="O18934" s="160" t="s">
        <v>81</v>
      </c>
    </row>
    <row r="18935" spans="9:15" x14ac:dyDescent="0.35">
      <c r="I18935">
        <v>116372</v>
      </c>
      <c r="J18935">
        <v>3946</v>
      </c>
      <c r="K18935">
        <v>171231</v>
      </c>
      <c r="L18935">
        <v>607.70000000000005</v>
      </c>
      <c r="M18935" t="s">
        <v>212</v>
      </c>
      <c r="N18935" s="160" t="s">
        <v>19</v>
      </c>
      <c r="O18935" s="160" t="s">
        <v>81</v>
      </c>
    </row>
    <row r="18936" spans="9:15" x14ac:dyDescent="0.35">
      <c r="I18936">
        <v>116372</v>
      </c>
      <c r="J18936">
        <v>3946</v>
      </c>
      <c r="K18936">
        <v>171231</v>
      </c>
      <c r="L18936">
        <v>850.78</v>
      </c>
      <c r="M18936" t="s">
        <v>212</v>
      </c>
      <c r="N18936" s="160" t="s">
        <v>19</v>
      </c>
      <c r="O18936" s="160" t="s">
        <v>81</v>
      </c>
    </row>
    <row r="18937" spans="9:15" x14ac:dyDescent="0.35">
      <c r="I18937">
        <v>116372</v>
      </c>
      <c r="J18937">
        <v>3946</v>
      </c>
      <c r="K18937">
        <v>171231</v>
      </c>
      <c r="L18937">
        <v>729.24</v>
      </c>
      <c r="M18937" t="s">
        <v>212</v>
      </c>
      <c r="N18937" s="160" t="s">
        <v>19</v>
      </c>
      <c r="O18937" s="160" t="s">
        <v>81</v>
      </c>
    </row>
    <row r="18938" spans="9:15" x14ac:dyDescent="0.35">
      <c r="I18938">
        <v>116372</v>
      </c>
      <c r="J18938">
        <v>3946</v>
      </c>
      <c r="K18938">
        <v>171231</v>
      </c>
      <c r="L18938">
        <v>364.62</v>
      </c>
      <c r="M18938" t="s">
        <v>212</v>
      </c>
      <c r="N18938" s="160" t="s">
        <v>19</v>
      </c>
      <c r="O18938" s="160" t="s">
        <v>81</v>
      </c>
    </row>
    <row r="18939" spans="9:15" x14ac:dyDescent="0.35">
      <c r="I18939">
        <v>117441</v>
      </c>
      <c r="J18939">
        <v>3946</v>
      </c>
      <c r="K18939">
        <v>171231</v>
      </c>
      <c r="L18939">
        <v>1142.94</v>
      </c>
      <c r="M18939" t="s">
        <v>212</v>
      </c>
      <c r="N18939" s="160" t="s">
        <v>9</v>
      </c>
      <c r="O18939" s="160" t="s">
        <v>81</v>
      </c>
    </row>
    <row r="18940" spans="9:15" x14ac:dyDescent="0.35">
      <c r="I18940">
        <v>117485</v>
      </c>
      <c r="J18940">
        <v>3946</v>
      </c>
      <c r="K18940">
        <v>171231</v>
      </c>
      <c r="L18940">
        <v>441.54</v>
      </c>
      <c r="M18940" t="s">
        <v>212</v>
      </c>
      <c r="N18940" s="160" t="s">
        <v>8</v>
      </c>
      <c r="O18940" s="160" t="s">
        <v>81</v>
      </c>
    </row>
    <row r="18941" spans="9:15" x14ac:dyDescent="0.35">
      <c r="I18941">
        <v>117485</v>
      </c>
      <c r="J18941">
        <v>3946</v>
      </c>
      <c r="K18941">
        <v>171231</v>
      </c>
      <c r="L18941">
        <v>662.31</v>
      </c>
      <c r="M18941" t="s">
        <v>212</v>
      </c>
      <c r="N18941" s="160" t="s">
        <v>8</v>
      </c>
      <c r="O18941" s="160" t="s">
        <v>81</v>
      </c>
    </row>
    <row r="18942" spans="9:15" x14ac:dyDescent="0.35">
      <c r="I18942">
        <v>117485</v>
      </c>
      <c r="J18942">
        <v>3946</v>
      </c>
      <c r="K18942">
        <v>171231</v>
      </c>
      <c r="L18942">
        <v>441.54</v>
      </c>
      <c r="M18942" t="s">
        <v>212</v>
      </c>
      <c r="N18942" s="160" t="s">
        <v>8</v>
      </c>
      <c r="O18942" s="160" t="s">
        <v>81</v>
      </c>
    </row>
    <row r="18943" spans="9:15" x14ac:dyDescent="0.35">
      <c r="I18943">
        <v>117848</v>
      </c>
      <c r="J18943">
        <v>3946</v>
      </c>
      <c r="K18943">
        <v>171231</v>
      </c>
      <c r="L18943">
        <v>771.76</v>
      </c>
      <c r="M18943" t="s">
        <v>212</v>
      </c>
      <c r="N18943" s="160" t="s">
        <v>9</v>
      </c>
      <c r="O18943" s="160" t="s">
        <v>81</v>
      </c>
    </row>
    <row r="18944" spans="9:15" x14ac:dyDescent="0.35">
      <c r="I18944">
        <v>117848</v>
      </c>
      <c r="J18944">
        <v>3946</v>
      </c>
      <c r="K18944">
        <v>171231</v>
      </c>
      <c r="L18944">
        <v>771.76</v>
      </c>
      <c r="M18944" t="s">
        <v>212</v>
      </c>
      <c r="N18944" s="160" t="s">
        <v>9</v>
      </c>
      <c r="O18944" s="160" t="s">
        <v>81</v>
      </c>
    </row>
    <row r="18945" spans="9:15" x14ac:dyDescent="0.35">
      <c r="I18945">
        <v>120833</v>
      </c>
      <c r="J18945">
        <v>3946</v>
      </c>
      <c r="K18945">
        <v>171231</v>
      </c>
      <c r="L18945">
        <v>391.98</v>
      </c>
      <c r="M18945" t="s">
        <v>212</v>
      </c>
      <c r="N18945" s="160" t="s">
        <v>10</v>
      </c>
      <c r="O18945" s="160" t="s">
        <v>81</v>
      </c>
    </row>
    <row r="18946" spans="9:15" x14ac:dyDescent="0.35">
      <c r="I18946">
        <v>120833</v>
      </c>
      <c r="J18946">
        <v>3946</v>
      </c>
      <c r="K18946">
        <v>171231</v>
      </c>
      <c r="L18946">
        <v>391.98</v>
      </c>
      <c r="M18946" t="s">
        <v>212</v>
      </c>
      <c r="N18946" s="160" t="s">
        <v>10</v>
      </c>
      <c r="O18946" s="160" t="s">
        <v>81</v>
      </c>
    </row>
    <row r="18947" spans="9:15" x14ac:dyDescent="0.35">
      <c r="I18947">
        <v>120834</v>
      </c>
      <c r="J18947">
        <v>3946</v>
      </c>
      <c r="K18947">
        <v>171231</v>
      </c>
      <c r="L18947">
        <v>391.98</v>
      </c>
      <c r="M18947" t="s">
        <v>212</v>
      </c>
      <c r="N18947" s="160" t="s">
        <v>10</v>
      </c>
      <c r="O18947" s="160" t="s">
        <v>81</v>
      </c>
    </row>
    <row r="18948" spans="9:15" x14ac:dyDescent="0.35">
      <c r="I18948">
        <v>120935</v>
      </c>
      <c r="J18948">
        <v>3946</v>
      </c>
      <c r="K18948">
        <v>171231</v>
      </c>
      <c r="L18948">
        <v>391.98</v>
      </c>
      <c r="M18948" t="s">
        <v>212</v>
      </c>
      <c r="N18948" s="160" t="s">
        <v>10</v>
      </c>
      <c r="O18948" s="160" t="s">
        <v>81</v>
      </c>
    </row>
    <row r="18949" spans="9:15" x14ac:dyDescent="0.35">
      <c r="I18949">
        <v>120935</v>
      </c>
      <c r="J18949">
        <v>3946</v>
      </c>
      <c r="K18949">
        <v>171231</v>
      </c>
      <c r="L18949">
        <v>391.98</v>
      </c>
      <c r="M18949" t="s">
        <v>212</v>
      </c>
      <c r="N18949" s="160" t="s">
        <v>10</v>
      </c>
      <c r="O18949" s="160" t="s">
        <v>81</v>
      </c>
    </row>
    <row r="18950" spans="9:15" x14ac:dyDescent="0.35">
      <c r="I18950">
        <v>120936</v>
      </c>
      <c r="J18950">
        <v>3946</v>
      </c>
      <c r="K18950">
        <v>171231</v>
      </c>
      <c r="L18950">
        <v>391.98</v>
      </c>
      <c r="M18950" t="s">
        <v>212</v>
      </c>
      <c r="N18950" s="160" t="s">
        <v>10</v>
      </c>
      <c r="O18950" s="160" t="s">
        <v>81</v>
      </c>
    </row>
    <row r="18951" spans="9:15" x14ac:dyDescent="0.35">
      <c r="I18951">
        <v>120936</v>
      </c>
      <c r="J18951">
        <v>3946</v>
      </c>
      <c r="K18951">
        <v>171231</v>
      </c>
      <c r="L18951">
        <v>391.98</v>
      </c>
      <c r="M18951" t="s">
        <v>212</v>
      </c>
      <c r="N18951" s="160" t="s">
        <v>10</v>
      </c>
      <c r="O18951" s="160" t="s">
        <v>81</v>
      </c>
    </row>
    <row r="18952" spans="9:15" x14ac:dyDescent="0.35">
      <c r="I18952">
        <v>124541</v>
      </c>
      <c r="J18952">
        <v>3946</v>
      </c>
      <c r="K18952">
        <v>171231</v>
      </c>
      <c r="L18952">
        <v>740.97</v>
      </c>
      <c r="M18952" t="s">
        <v>212</v>
      </c>
      <c r="N18952" s="160" t="s">
        <v>9</v>
      </c>
      <c r="O18952" s="160" t="s">
        <v>81</v>
      </c>
    </row>
    <row r="18953" spans="9:15" x14ac:dyDescent="0.35">
      <c r="I18953">
        <v>124541</v>
      </c>
      <c r="J18953">
        <v>3946</v>
      </c>
      <c r="K18953">
        <v>171231</v>
      </c>
      <c r="L18953">
        <v>740.97</v>
      </c>
      <c r="M18953" t="s">
        <v>212</v>
      </c>
      <c r="N18953" s="160" t="s">
        <v>9</v>
      </c>
      <c r="O18953" s="160" t="s">
        <v>81</v>
      </c>
    </row>
    <row r="18954" spans="9:15" x14ac:dyDescent="0.35">
      <c r="I18954">
        <v>125444</v>
      </c>
      <c r="J18954">
        <v>3946</v>
      </c>
      <c r="K18954">
        <v>171231</v>
      </c>
      <c r="L18954">
        <v>320.60000000000002</v>
      </c>
      <c r="M18954" t="s">
        <v>212</v>
      </c>
      <c r="N18954" s="160" t="s">
        <v>19</v>
      </c>
      <c r="O18954" s="160" t="s">
        <v>81</v>
      </c>
    </row>
    <row r="18955" spans="9:15" x14ac:dyDescent="0.35">
      <c r="I18955">
        <v>125444</v>
      </c>
      <c r="J18955">
        <v>3946</v>
      </c>
      <c r="K18955">
        <v>171231</v>
      </c>
      <c r="L18955">
        <v>3206</v>
      </c>
      <c r="M18955" t="s">
        <v>212</v>
      </c>
      <c r="N18955" s="160" t="s">
        <v>19</v>
      </c>
      <c r="O18955" s="160" t="s">
        <v>81</v>
      </c>
    </row>
    <row r="18956" spans="9:15" x14ac:dyDescent="0.35">
      <c r="I18956">
        <v>125444</v>
      </c>
      <c r="J18956">
        <v>3946</v>
      </c>
      <c r="K18956">
        <v>171231</v>
      </c>
      <c r="L18956">
        <v>1603</v>
      </c>
      <c r="M18956" t="s">
        <v>212</v>
      </c>
      <c r="N18956" s="160" t="s">
        <v>19</v>
      </c>
      <c r="O18956" s="160" t="s">
        <v>81</v>
      </c>
    </row>
    <row r="18957" spans="9:15" x14ac:dyDescent="0.35">
      <c r="I18957">
        <v>125445</v>
      </c>
      <c r="J18957">
        <v>3946</v>
      </c>
      <c r="K18957">
        <v>171231</v>
      </c>
      <c r="L18957">
        <v>1148.4000000000001</v>
      </c>
      <c r="M18957" t="s">
        <v>212</v>
      </c>
      <c r="N18957" s="160" t="s">
        <v>19</v>
      </c>
      <c r="O18957" s="160" t="s">
        <v>81</v>
      </c>
    </row>
    <row r="18958" spans="9:15" x14ac:dyDescent="0.35">
      <c r="I18958">
        <v>125540</v>
      </c>
      <c r="J18958">
        <v>3946</v>
      </c>
      <c r="K18958">
        <v>171231</v>
      </c>
      <c r="L18958">
        <v>2992.78</v>
      </c>
      <c r="M18958" t="s">
        <v>212</v>
      </c>
      <c r="N18958" s="160" t="s">
        <v>19</v>
      </c>
      <c r="O18958" s="160" t="s">
        <v>81</v>
      </c>
    </row>
    <row r="18959" spans="9:15" x14ac:dyDescent="0.35">
      <c r="I18959">
        <v>81192</v>
      </c>
      <c r="J18959">
        <v>4033</v>
      </c>
      <c r="K18959">
        <v>171241</v>
      </c>
      <c r="L18959">
        <v>55.19</v>
      </c>
      <c r="M18959" t="s">
        <v>212</v>
      </c>
      <c r="N18959" s="160" t="s">
        <v>7</v>
      </c>
      <c r="O18959" s="160" t="s">
        <v>80</v>
      </c>
    </row>
    <row r="18960" spans="9:15" x14ac:dyDescent="0.35">
      <c r="I18960">
        <v>116372</v>
      </c>
      <c r="J18960">
        <v>4033</v>
      </c>
      <c r="K18960">
        <v>171241</v>
      </c>
      <c r="L18960">
        <v>47.62</v>
      </c>
      <c r="M18960" t="s">
        <v>212</v>
      </c>
      <c r="N18960" s="160" t="s">
        <v>19</v>
      </c>
      <c r="O18960" s="160" t="s">
        <v>80</v>
      </c>
    </row>
    <row r="18961" spans="9:15" x14ac:dyDescent="0.35">
      <c r="I18961">
        <v>118038</v>
      </c>
      <c r="J18961">
        <v>4033</v>
      </c>
      <c r="K18961">
        <v>171241</v>
      </c>
      <c r="L18961">
        <v>92.84</v>
      </c>
      <c r="M18961" t="s">
        <v>212</v>
      </c>
      <c r="N18961" s="160" t="s">
        <v>7</v>
      </c>
      <c r="O18961" s="160" t="s">
        <v>80</v>
      </c>
    </row>
    <row r="18962" spans="9:15" x14ac:dyDescent="0.35">
      <c r="I18962">
        <v>119309</v>
      </c>
      <c r="J18962">
        <v>4033</v>
      </c>
      <c r="K18962">
        <v>171241</v>
      </c>
      <c r="L18962">
        <v>38.159999999999997</v>
      </c>
      <c r="M18962" t="s">
        <v>212</v>
      </c>
      <c r="N18962" s="160" t="s">
        <v>9</v>
      </c>
      <c r="O18962" s="160" t="s">
        <v>80</v>
      </c>
    </row>
    <row r="18963" spans="9:15" x14ac:dyDescent="0.35">
      <c r="I18963">
        <v>120833</v>
      </c>
      <c r="J18963">
        <v>4033</v>
      </c>
      <c r="K18963">
        <v>171241</v>
      </c>
      <c r="L18963">
        <v>26.51</v>
      </c>
      <c r="M18963" t="s">
        <v>212</v>
      </c>
      <c r="N18963" s="160" t="s">
        <v>10</v>
      </c>
      <c r="O18963" s="160" t="s">
        <v>80</v>
      </c>
    </row>
    <row r="18964" spans="9:15" x14ac:dyDescent="0.35">
      <c r="I18964">
        <v>120834</v>
      </c>
      <c r="J18964">
        <v>4033</v>
      </c>
      <c r="K18964">
        <v>171241</v>
      </c>
      <c r="L18964">
        <v>26.51</v>
      </c>
      <c r="M18964" t="s">
        <v>212</v>
      </c>
      <c r="N18964" s="160" t="s">
        <v>10</v>
      </c>
      <c r="O18964" s="160" t="s">
        <v>80</v>
      </c>
    </row>
    <row r="18965" spans="9:15" x14ac:dyDescent="0.35">
      <c r="I18965">
        <v>7</v>
      </c>
      <c r="J18965">
        <v>4014</v>
      </c>
      <c r="K18965">
        <v>171256</v>
      </c>
      <c r="L18965">
        <v>212.1</v>
      </c>
      <c r="M18965" t="s">
        <v>212</v>
      </c>
      <c r="N18965" s="160" t="s">
        <v>9</v>
      </c>
      <c r="O18965" s="160" t="s">
        <v>80</v>
      </c>
    </row>
    <row r="18966" spans="9:15" x14ac:dyDescent="0.35">
      <c r="I18966">
        <v>16459</v>
      </c>
      <c r="J18966">
        <v>4014</v>
      </c>
      <c r="K18966">
        <v>171256</v>
      </c>
      <c r="L18966">
        <v>74.83</v>
      </c>
      <c r="M18966" t="s">
        <v>212</v>
      </c>
      <c r="N18966" s="160" t="s">
        <v>19</v>
      </c>
      <c r="O18966" s="160" t="s">
        <v>80</v>
      </c>
    </row>
    <row r="18967" spans="9:15" x14ac:dyDescent="0.35">
      <c r="I18967">
        <v>71189</v>
      </c>
      <c r="J18967">
        <v>4014</v>
      </c>
      <c r="K18967">
        <v>171256</v>
      </c>
      <c r="L18967">
        <v>73.260000000000005</v>
      </c>
      <c r="M18967" t="s">
        <v>212</v>
      </c>
      <c r="N18967" s="160" t="s">
        <v>8</v>
      </c>
      <c r="O18967" s="160" t="s">
        <v>80</v>
      </c>
    </row>
    <row r="18968" spans="9:15" x14ac:dyDescent="0.35">
      <c r="I18968">
        <v>72449</v>
      </c>
      <c r="J18968">
        <v>4014</v>
      </c>
      <c r="K18968">
        <v>171256</v>
      </c>
      <c r="L18968">
        <v>212.1</v>
      </c>
      <c r="M18968" t="s">
        <v>212</v>
      </c>
      <c r="N18968" s="160" t="s">
        <v>9</v>
      </c>
      <c r="O18968" s="160" t="s">
        <v>80</v>
      </c>
    </row>
    <row r="18969" spans="9:15" x14ac:dyDescent="0.35">
      <c r="I18969">
        <v>91312</v>
      </c>
      <c r="J18969">
        <v>4014</v>
      </c>
      <c r="K18969">
        <v>171256</v>
      </c>
      <c r="L18969">
        <v>130.91999999999999</v>
      </c>
      <c r="M18969" t="s">
        <v>212</v>
      </c>
      <c r="N18969" s="160" t="s">
        <v>8</v>
      </c>
      <c r="O18969" s="160" t="s">
        <v>80</v>
      </c>
    </row>
    <row r="18970" spans="9:15" x14ac:dyDescent="0.35">
      <c r="I18970">
        <v>103732</v>
      </c>
      <c r="J18970">
        <v>4014</v>
      </c>
      <c r="K18970">
        <v>171256</v>
      </c>
      <c r="L18970">
        <v>109.5</v>
      </c>
      <c r="M18970" t="s">
        <v>212</v>
      </c>
      <c r="N18970" s="160" t="s">
        <v>8</v>
      </c>
      <c r="O18970" s="160" t="s">
        <v>80</v>
      </c>
    </row>
    <row r="18971" spans="9:15" x14ac:dyDescent="0.35">
      <c r="I18971">
        <v>114734</v>
      </c>
      <c r="J18971">
        <v>4014</v>
      </c>
      <c r="K18971">
        <v>171256</v>
      </c>
      <c r="L18971">
        <v>115.38</v>
      </c>
      <c r="M18971" t="s">
        <v>212</v>
      </c>
      <c r="N18971" s="160" t="s">
        <v>7</v>
      </c>
      <c r="O18971" s="160" t="s">
        <v>80</v>
      </c>
    </row>
    <row r="18972" spans="9:15" x14ac:dyDescent="0.35">
      <c r="I18972">
        <v>114734</v>
      </c>
      <c r="J18972">
        <v>4014</v>
      </c>
      <c r="K18972">
        <v>171256</v>
      </c>
      <c r="L18972">
        <v>115.38</v>
      </c>
      <c r="M18972" t="s">
        <v>212</v>
      </c>
      <c r="N18972" s="160" t="s">
        <v>7</v>
      </c>
      <c r="O18972" s="160" t="s">
        <v>80</v>
      </c>
    </row>
    <row r="18973" spans="9:15" x14ac:dyDescent="0.35">
      <c r="I18973">
        <v>116372</v>
      </c>
      <c r="J18973">
        <v>4014</v>
      </c>
      <c r="K18973">
        <v>171256</v>
      </c>
      <c r="L18973">
        <v>23.81</v>
      </c>
      <c r="M18973" t="s">
        <v>212</v>
      </c>
      <c r="N18973" s="160" t="s">
        <v>19</v>
      </c>
      <c r="O18973" s="160" t="s">
        <v>80</v>
      </c>
    </row>
    <row r="18974" spans="9:15" x14ac:dyDescent="0.35">
      <c r="I18974">
        <v>118038</v>
      </c>
      <c r="J18974">
        <v>4014</v>
      </c>
      <c r="K18974">
        <v>171256</v>
      </c>
      <c r="L18974">
        <v>92.84</v>
      </c>
      <c r="M18974" t="s">
        <v>212</v>
      </c>
      <c r="N18974" s="160" t="s">
        <v>7</v>
      </c>
      <c r="O18974" s="160" t="s">
        <v>80</v>
      </c>
    </row>
    <row r="18975" spans="9:15" x14ac:dyDescent="0.35">
      <c r="I18975">
        <v>16459</v>
      </c>
      <c r="J18975">
        <v>4013</v>
      </c>
      <c r="K18975">
        <v>171265</v>
      </c>
      <c r="L18975">
        <v>74.83</v>
      </c>
      <c r="M18975" t="s">
        <v>212</v>
      </c>
      <c r="N18975" s="160" t="s">
        <v>19</v>
      </c>
      <c r="O18975" s="160" t="s">
        <v>80</v>
      </c>
    </row>
    <row r="18976" spans="9:15" x14ac:dyDescent="0.35">
      <c r="I18976">
        <v>116372</v>
      </c>
      <c r="J18976">
        <v>4013</v>
      </c>
      <c r="K18976">
        <v>171265</v>
      </c>
      <c r="L18976">
        <v>71.430000000000007</v>
      </c>
      <c r="M18976" t="s">
        <v>212</v>
      </c>
      <c r="N18976" s="160" t="s">
        <v>19</v>
      </c>
      <c r="O18976" s="160" t="s">
        <v>80</v>
      </c>
    </row>
    <row r="18977" spans="9:15" x14ac:dyDescent="0.35">
      <c r="I18977">
        <v>118038</v>
      </c>
      <c r="J18977">
        <v>4013</v>
      </c>
      <c r="K18977">
        <v>171265</v>
      </c>
      <c r="L18977">
        <v>92.84</v>
      </c>
      <c r="M18977" t="s">
        <v>212</v>
      </c>
      <c r="N18977" s="160" t="s">
        <v>7</v>
      </c>
      <c r="O18977" s="160" t="s">
        <v>80</v>
      </c>
    </row>
    <row r="18978" spans="9:15" x14ac:dyDescent="0.35">
      <c r="I18978">
        <v>81192</v>
      </c>
      <c r="J18978">
        <v>4006</v>
      </c>
      <c r="K18978">
        <v>171267</v>
      </c>
      <c r="L18978">
        <v>55.19</v>
      </c>
      <c r="M18978" t="s">
        <v>212</v>
      </c>
      <c r="N18978" s="160" t="s">
        <v>7</v>
      </c>
      <c r="O18978" s="160" t="s">
        <v>80</v>
      </c>
    </row>
    <row r="18979" spans="9:15" x14ac:dyDescent="0.35">
      <c r="I18979">
        <v>117767</v>
      </c>
      <c r="J18979">
        <v>4006</v>
      </c>
      <c r="K18979">
        <v>171267</v>
      </c>
      <c r="L18979">
        <v>92.83</v>
      </c>
      <c r="M18979" t="s">
        <v>212</v>
      </c>
      <c r="N18979" s="160" t="s">
        <v>7</v>
      </c>
      <c r="O18979" s="160" t="s">
        <v>80</v>
      </c>
    </row>
    <row r="18980" spans="9:15" x14ac:dyDescent="0.35">
      <c r="I18980">
        <v>118038</v>
      </c>
      <c r="J18980">
        <v>4006</v>
      </c>
      <c r="K18980">
        <v>171267</v>
      </c>
      <c r="L18980">
        <v>92.84</v>
      </c>
      <c r="M18980" t="s">
        <v>212</v>
      </c>
      <c r="N18980" s="160" t="s">
        <v>7</v>
      </c>
      <c r="O18980" s="160" t="s">
        <v>80</v>
      </c>
    </row>
    <row r="18981" spans="9:15" x14ac:dyDescent="0.35">
      <c r="I18981">
        <v>125023</v>
      </c>
      <c r="J18981">
        <v>4006</v>
      </c>
      <c r="K18981">
        <v>171267</v>
      </c>
      <c r="L18981">
        <v>97.18</v>
      </c>
      <c r="M18981" t="s">
        <v>212</v>
      </c>
      <c r="N18981" s="160" t="s">
        <v>9</v>
      </c>
      <c r="O18981" s="160" t="s">
        <v>80</v>
      </c>
    </row>
    <row r="18982" spans="9:15" x14ac:dyDescent="0.35">
      <c r="I18982">
        <v>104499</v>
      </c>
      <c r="J18982">
        <v>3985</v>
      </c>
      <c r="K18982">
        <v>171274</v>
      </c>
      <c r="L18982">
        <v>82.7</v>
      </c>
      <c r="M18982" t="s">
        <v>212</v>
      </c>
      <c r="N18982" s="160" t="s">
        <v>7</v>
      </c>
      <c r="O18982" s="160" t="s">
        <v>80</v>
      </c>
    </row>
    <row r="18983" spans="9:15" x14ac:dyDescent="0.35">
      <c r="I18983">
        <v>104500</v>
      </c>
      <c r="J18983">
        <v>3985</v>
      </c>
      <c r="K18983">
        <v>171274</v>
      </c>
      <c r="L18983">
        <v>82.7</v>
      </c>
      <c r="M18983" t="s">
        <v>212</v>
      </c>
      <c r="N18983" s="160" t="s">
        <v>7</v>
      </c>
      <c r="O18983" s="160" t="s">
        <v>80</v>
      </c>
    </row>
    <row r="18984" spans="9:15" x14ac:dyDescent="0.35">
      <c r="I18984">
        <v>116372</v>
      </c>
      <c r="J18984">
        <v>3985</v>
      </c>
      <c r="K18984">
        <v>171274</v>
      </c>
      <c r="L18984">
        <v>71.22</v>
      </c>
      <c r="M18984" t="s">
        <v>212</v>
      </c>
      <c r="N18984" s="160" t="s">
        <v>19</v>
      </c>
      <c r="O18984" s="160" t="s">
        <v>80</v>
      </c>
    </row>
    <row r="18985" spans="9:15" x14ac:dyDescent="0.35">
      <c r="I18985">
        <v>120935</v>
      </c>
      <c r="J18985">
        <v>3985</v>
      </c>
      <c r="K18985">
        <v>171274</v>
      </c>
      <c r="L18985">
        <v>26.43</v>
      </c>
      <c r="M18985" t="s">
        <v>212</v>
      </c>
      <c r="N18985" s="160" t="s">
        <v>10</v>
      </c>
      <c r="O18985" s="160" t="s">
        <v>80</v>
      </c>
    </row>
    <row r="18986" spans="9:15" x14ac:dyDescent="0.35">
      <c r="I18986">
        <v>120936</v>
      </c>
      <c r="J18986">
        <v>3985</v>
      </c>
      <c r="K18986">
        <v>171274</v>
      </c>
      <c r="L18986">
        <v>26.43</v>
      </c>
      <c r="M18986" t="s">
        <v>212</v>
      </c>
      <c r="N18986" s="160" t="s">
        <v>10</v>
      </c>
      <c r="O18986" s="160" t="s">
        <v>80</v>
      </c>
    </row>
    <row r="18987" spans="9:15" x14ac:dyDescent="0.35">
      <c r="I18987">
        <v>116372</v>
      </c>
      <c r="J18987">
        <v>3791</v>
      </c>
      <c r="K18987">
        <v>171284</v>
      </c>
      <c r="L18987">
        <v>23.65</v>
      </c>
      <c r="M18987" t="s">
        <v>212</v>
      </c>
      <c r="N18987" s="160" t="s">
        <v>19</v>
      </c>
      <c r="O18987" s="160" t="s">
        <v>80</v>
      </c>
    </row>
    <row r="18988" spans="9:15" x14ac:dyDescent="0.35">
      <c r="I18988">
        <v>16459</v>
      </c>
      <c r="J18988">
        <v>4041</v>
      </c>
      <c r="K18988">
        <v>171285</v>
      </c>
      <c r="L18988">
        <v>74.72</v>
      </c>
      <c r="M18988" t="s">
        <v>212</v>
      </c>
      <c r="N18988" s="160" t="s">
        <v>19</v>
      </c>
      <c r="O18988" s="160" t="s">
        <v>80</v>
      </c>
    </row>
    <row r="18989" spans="9:15" x14ac:dyDescent="0.35">
      <c r="I18989">
        <v>101972</v>
      </c>
      <c r="J18989">
        <v>4041</v>
      </c>
      <c r="K18989">
        <v>171285</v>
      </c>
      <c r="L18989">
        <v>133.19999999999999</v>
      </c>
      <c r="M18989" t="s">
        <v>212</v>
      </c>
      <c r="N18989" s="160" t="s">
        <v>19</v>
      </c>
      <c r="O18989" s="160" t="s">
        <v>80</v>
      </c>
    </row>
    <row r="18990" spans="9:15" x14ac:dyDescent="0.35">
      <c r="I18990">
        <v>116372</v>
      </c>
      <c r="J18990">
        <v>4041</v>
      </c>
      <c r="K18990">
        <v>171285</v>
      </c>
      <c r="L18990">
        <v>118.9</v>
      </c>
      <c r="M18990" t="s">
        <v>212</v>
      </c>
      <c r="N18990" s="160" t="s">
        <v>19</v>
      </c>
      <c r="O18990" s="160" t="s">
        <v>80</v>
      </c>
    </row>
    <row r="18991" spans="9:15" x14ac:dyDescent="0.35">
      <c r="I18991">
        <v>71189</v>
      </c>
      <c r="J18991">
        <v>4066</v>
      </c>
      <c r="K18991">
        <v>171291</v>
      </c>
      <c r="L18991">
        <v>488.34</v>
      </c>
      <c r="M18991" t="s">
        <v>212</v>
      </c>
      <c r="N18991" s="160" t="s">
        <v>8</v>
      </c>
      <c r="O18991" s="160" t="s">
        <v>80</v>
      </c>
    </row>
    <row r="18992" spans="9:15" x14ac:dyDescent="0.35">
      <c r="I18992">
        <v>72449</v>
      </c>
      <c r="J18992">
        <v>4066</v>
      </c>
      <c r="K18992">
        <v>171291</v>
      </c>
      <c r="L18992">
        <v>194.44</v>
      </c>
      <c r="M18992" t="s">
        <v>212</v>
      </c>
      <c r="N18992" s="160" t="s">
        <v>9</v>
      </c>
      <c r="O18992" s="160" t="s">
        <v>80</v>
      </c>
    </row>
    <row r="18993" spans="9:15" x14ac:dyDescent="0.35">
      <c r="I18993">
        <v>81192</v>
      </c>
      <c r="J18993">
        <v>4066</v>
      </c>
      <c r="K18993">
        <v>171291</v>
      </c>
      <c r="L18993">
        <v>55.19</v>
      </c>
      <c r="M18993" t="s">
        <v>212</v>
      </c>
      <c r="N18993" s="160" t="s">
        <v>7</v>
      </c>
      <c r="O18993" s="160" t="s">
        <v>80</v>
      </c>
    </row>
    <row r="18994" spans="9:15" x14ac:dyDescent="0.35">
      <c r="I18994">
        <v>103732</v>
      </c>
      <c r="J18994">
        <v>4066</v>
      </c>
      <c r="K18994">
        <v>171291</v>
      </c>
      <c r="L18994">
        <v>328.44</v>
      </c>
      <c r="M18994" t="s">
        <v>212</v>
      </c>
      <c r="N18994" s="160" t="s">
        <v>8</v>
      </c>
      <c r="O18994" s="160" t="s">
        <v>80</v>
      </c>
    </row>
    <row r="18995" spans="9:15" x14ac:dyDescent="0.35">
      <c r="I18995">
        <v>104499</v>
      </c>
      <c r="J18995">
        <v>4066</v>
      </c>
      <c r="K18995">
        <v>171291</v>
      </c>
      <c r="L18995">
        <v>174.6</v>
      </c>
      <c r="M18995" t="s">
        <v>212</v>
      </c>
      <c r="N18995" s="160" t="s">
        <v>7</v>
      </c>
      <c r="O18995" s="160" t="s">
        <v>80</v>
      </c>
    </row>
    <row r="18996" spans="9:15" x14ac:dyDescent="0.35">
      <c r="I18996">
        <v>104500</v>
      </c>
      <c r="J18996">
        <v>4066</v>
      </c>
      <c r="K18996">
        <v>171291</v>
      </c>
      <c r="L18996">
        <v>174.6</v>
      </c>
      <c r="M18996" t="s">
        <v>212</v>
      </c>
      <c r="N18996" s="160" t="s">
        <v>7</v>
      </c>
      <c r="O18996" s="160" t="s">
        <v>80</v>
      </c>
    </row>
    <row r="18997" spans="9:15" x14ac:dyDescent="0.35">
      <c r="I18997">
        <v>116372</v>
      </c>
      <c r="J18997">
        <v>4066</v>
      </c>
      <c r="K18997">
        <v>171291</v>
      </c>
      <c r="L18997">
        <v>449.4</v>
      </c>
      <c r="M18997" t="s">
        <v>212</v>
      </c>
      <c r="N18997" s="160" t="s">
        <v>19</v>
      </c>
      <c r="O18997" s="160" t="s">
        <v>80</v>
      </c>
    </row>
    <row r="18998" spans="9:15" x14ac:dyDescent="0.35">
      <c r="I18998">
        <v>117485</v>
      </c>
      <c r="J18998">
        <v>4066</v>
      </c>
      <c r="K18998">
        <v>171291</v>
      </c>
      <c r="L18998">
        <v>216.42</v>
      </c>
      <c r="M18998" t="s">
        <v>212</v>
      </c>
      <c r="N18998" s="160" t="s">
        <v>8</v>
      </c>
      <c r="O18998" s="160" t="s">
        <v>80</v>
      </c>
    </row>
    <row r="18999" spans="9:15" x14ac:dyDescent="0.35">
      <c r="I18999">
        <v>120834</v>
      </c>
      <c r="J18999">
        <v>4066</v>
      </c>
      <c r="K18999">
        <v>171291</v>
      </c>
      <c r="L18999">
        <v>26.51</v>
      </c>
      <c r="M18999" t="s">
        <v>212</v>
      </c>
      <c r="N18999" s="160" t="s">
        <v>10</v>
      </c>
      <c r="O18999" s="160" t="s">
        <v>80</v>
      </c>
    </row>
    <row r="19000" spans="9:15" x14ac:dyDescent="0.35">
      <c r="I19000">
        <v>120936</v>
      </c>
      <c r="J19000">
        <v>4066</v>
      </c>
      <c r="K19000">
        <v>171291</v>
      </c>
      <c r="L19000">
        <v>26.51</v>
      </c>
      <c r="M19000" t="s">
        <v>212</v>
      </c>
      <c r="N19000" s="160" t="s">
        <v>10</v>
      </c>
      <c r="O19000" s="160" t="s">
        <v>80</v>
      </c>
    </row>
    <row r="19001" spans="9:15" x14ac:dyDescent="0.35">
      <c r="I19001">
        <v>125540</v>
      </c>
      <c r="J19001">
        <v>4066</v>
      </c>
      <c r="K19001">
        <v>171291</v>
      </c>
      <c r="L19001">
        <v>1198.1600000000001</v>
      </c>
      <c r="M19001" t="s">
        <v>212</v>
      </c>
      <c r="N19001" s="160" t="s">
        <v>19</v>
      </c>
      <c r="O19001" s="160" t="s">
        <v>80</v>
      </c>
    </row>
    <row r="19002" spans="9:15" x14ac:dyDescent="0.35">
      <c r="I19002">
        <v>7</v>
      </c>
      <c r="J19002">
        <v>3313</v>
      </c>
      <c r="K19002">
        <v>171293</v>
      </c>
      <c r="L19002">
        <v>209.7</v>
      </c>
      <c r="M19002" t="s">
        <v>212</v>
      </c>
      <c r="N19002" s="160" t="s">
        <v>9</v>
      </c>
      <c r="O19002" s="160" t="s">
        <v>80</v>
      </c>
    </row>
    <row r="19003" spans="9:15" x14ac:dyDescent="0.35">
      <c r="I19003">
        <v>16459</v>
      </c>
      <c r="J19003">
        <v>3313</v>
      </c>
      <c r="K19003">
        <v>171293</v>
      </c>
      <c r="L19003">
        <v>74.83</v>
      </c>
      <c r="M19003" t="s">
        <v>212</v>
      </c>
      <c r="N19003" s="160" t="s">
        <v>19</v>
      </c>
      <c r="O19003" s="160" t="s">
        <v>80</v>
      </c>
    </row>
    <row r="19004" spans="9:15" x14ac:dyDescent="0.35">
      <c r="I19004">
        <v>117766</v>
      </c>
      <c r="J19004">
        <v>3313</v>
      </c>
      <c r="K19004">
        <v>171293</v>
      </c>
      <c r="L19004">
        <v>92.83</v>
      </c>
      <c r="M19004" t="s">
        <v>212</v>
      </c>
      <c r="N19004" s="160" t="s">
        <v>7</v>
      </c>
      <c r="O19004" s="160" t="s">
        <v>80</v>
      </c>
    </row>
    <row r="19005" spans="9:15" x14ac:dyDescent="0.35">
      <c r="I19005">
        <v>117767</v>
      </c>
      <c r="J19005">
        <v>3313</v>
      </c>
      <c r="K19005">
        <v>171293</v>
      </c>
      <c r="L19005">
        <v>92.83</v>
      </c>
      <c r="M19005" t="s">
        <v>212</v>
      </c>
      <c r="N19005" s="160" t="s">
        <v>7</v>
      </c>
      <c r="O19005" s="160" t="s">
        <v>80</v>
      </c>
    </row>
    <row r="19006" spans="9:15" x14ac:dyDescent="0.35">
      <c r="I19006">
        <v>120833</v>
      </c>
      <c r="J19006">
        <v>3313</v>
      </c>
      <c r="K19006">
        <v>171293</v>
      </c>
      <c r="L19006">
        <v>26.51</v>
      </c>
      <c r="M19006" t="s">
        <v>212</v>
      </c>
      <c r="N19006" s="160" t="s">
        <v>10</v>
      </c>
      <c r="O19006" s="160" t="s">
        <v>80</v>
      </c>
    </row>
    <row r="19007" spans="9:15" x14ac:dyDescent="0.35">
      <c r="I19007">
        <v>120936</v>
      </c>
      <c r="J19007">
        <v>3313</v>
      </c>
      <c r="K19007">
        <v>171293</v>
      </c>
      <c r="L19007">
        <v>26.51</v>
      </c>
      <c r="M19007" t="s">
        <v>212</v>
      </c>
      <c r="N19007" s="160" t="s">
        <v>10</v>
      </c>
      <c r="O19007" s="160" t="s">
        <v>80</v>
      </c>
    </row>
    <row r="19008" spans="9:15" x14ac:dyDescent="0.35">
      <c r="I19008">
        <v>77912</v>
      </c>
      <c r="J19008">
        <v>4021</v>
      </c>
      <c r="K19008">
        <v>171313</v>
      </c>
      <c r="L19008">
        <v>27.4</v>
      </c>
      <c r="M19008" t="s">
        <v>212</v>
      </c>
      <c r="N19008" s="160" t="s">
        <v>8</v>
      </c>
      <c r="O19008" s="160" t="s">
        <v>80</v>
      </c>
    </row>
    <row r="19009" spans="9:15" x14ac:dyDescent="0.35">
      <c r="I19009">
        <v>81192</v>
      </c>
      <c r="J19009">
        <v>4021</v>
      </c>
      <c r="K19009">
        <v>171313</v>
      </c>
      <c r="L19009">
        <v>55.19</v>
      </c>
      <c r="M19009" t="s">
        <v>212</v>
      </c>
      <c r="N19009" s="160" t="s">
        <v>7</v>
      </c>
      <c r="O19009" s="160" t="s">
        <v>80</v>
      </c>
    </row>
    <row r="19010" spans="9:15" x14ac:dyDescent="0.35">
      <c r="I19010">
        <v>118484</v>
      </c>
      <c r="J19010">
        <v>4021</v>
      </c>
      <c r="K19010">
        <v>171313</v>
      </c>
      <c r="L19010">
        <v>125.73</v>
      </c>
      <c r="M19010" t="s">
        <v>212</v>
      </c>
      <c r="N19010" s="160" t="s">
        <v>7</v>
      </c>
      <c r="O19010" s="160" t="s">
        <v>80</v>
      </c>
    </row>
    <row r="19011" spans="9:15" x14ac:dyDescent="0.35">
      <c r="I19011">
        <v>7</v>
      </c>
      <c r="J19011">
        <v>3984</v>
      </c>
      <c r="K19011">
        <v>171318</v>
      </c>
      <c r="L19011">
        <v>715.26</v>
      </c>
      <c r="M19011" t="s">
        <v>212</v>
      </c>
      <c r="N19011" s="160" t="s">
        <v>9</v>
      </c>
      <c r="O19011" s="160" t="s">
        <v>83</v>
      </c>
    </row>
    <row r="19012" spans="9:15" x14ac:dyDescent="0.35">
      <c r="I19012">
        <v>72449</v>
      </c>
      <c r="J19012">
        <v>3984</v>
      </c>
      <c r="K19012">
        <v>171318</v>
      </c>
      <c r="L19012">
        <v>715.25</v>
      </c>
      <c r="M19012" t="s">
        <v>212</v>
      </c>
      <c r="N19012" s="160" t="s">
        <v>9</v>
      </c>
      <c r="O19012" s="160" t="s">
        <v>83</v>
      </c>
    </row>
    <row r="19013" spans="9:15" x14ac:dyDescent="0.35">
      <c r="I19013">
        <v>74395</v>
      </c>
      <c r="J19013">
        <v>3984</v>
      </c>
      <c r="K19013">
        <v>171318</v>
      </c>
      <c r="L19013">
        <v>698.55</v>
      </c>
      <c r="M19013" t="s">
        <v>212</v>
      </c>
      <c r="N19013" s="160" t="s">
        <v>7</v>
      </c>
      <c r="O19013" s="160" t="s">
        <v>83</v>
      </c>
    </row>
    <row r="19014" spans="9:15" x14ac:dyDescent="0.35">
      <c r="I19014">
        <v>97192</v>
      </c>
      <c r="J19014">
        <v>3984</v>
      </c>
      <c r="K19014">
        <v>171318</v>
      </c>
      <c r="L19014">
        <v>371.32</v>
      </c>
      <c r="M19014" t="s">
        <v>212</v>
      </c>
      <c r="N19014" s="160" t="s">
        <v>7</v>
      </c>
      <c r="O19014" s="160" t="s">
        <v>83</v>
      </c>
    </row>
    <row r="19015" spans="9:15" x14ac:dyDescent="0.35">
      <c r="I19015">
        <v>117766</v>
      </c>
      <c r="J19015">
        <v>3984</v>
      </c>
      <c r="K19015">
        <v>171318</v>
      </c>
      <c r="L19015">
        <v>371.32</v>
      </c>
      <c r="M19015" t="s">
        <v>212</v>
      </c>
      <c r="N19015" s="160" t="s">
        <v>7</v>
      </c>
      <c r="O19015" s="160" t="s">
        <v>83</v>
      </c>
    </row>
    <row r="19016" spans="9:15" x14ac:dyDescent="0.35">
      <c r="I19016">
        <v>120739</v>
      </c>
      <c r="J19016">
        <v>3984</v>
      </c>
      <c r="K19016">
        <v>171318</v>
      </c>
      <c r="L19016">
        <v>1446.12</v>
      </c>
      <c r="M19016" t="s">
        <v>212</v>
      </c>
      <c r="N19016" s="160" t="s">
        <v>9</v>
      </c>
      <c r="O19016" s="160" t="s">
        <v>83</v>
      </c>
    </row>
    <row r="19017" spans="9:15" x14ac:dyDescent="0.35">
      <c r="I19017">
        <v>81192</v>
      </c>
      <c r="J19017">
        <v>4035</v>
      </c>
      <c r="K19017">
        <v>171323</v>
      </c>
      <c r="L19017">
        <v>55.19</v>
      </c>
      <c r="M19017" t="s">
        <v>212</v>
      </c>
      <c r="N19017" s="160" t="s">
        <v>7</v>
      </c>
      <c r="O19017" s="160" t="s">
        <v>80</v>
      </c>
    </row>
    <row r="19018" spans="9:15" x14ac:dyDescent="0.35">
      <c r="I19018">
        <v>116372</v>
      </c>
      <c r="J19018">
        <v>4035</v>
      </c>
      <c r="K19018">
        <v>171323</v>
      </c>
      <c r="L19018">
        <v>47.62</v>
      </c>
      <c r="M19018" t="s">
        <v>212</v>
      </c>
      <c r="N19018" s="160" t="s">
        <v>19</v>
      </c>
      <c r="O19018" s="160" t="s">
        <v>80</v>
      </c>
    </row>
    <row r="19019" spans="9:15" x14ac:dyDescent="0.35">
      <c r="I19019">
        <v>120833</v>
      </c>
      <c r="J19019">
        <v>4035</v>
      </c>
      <c r="K19019">
        <v>171323</v>
      </c>
      <c r="L19019">
        <v>26.51</v>
      </c>
      <c r="M19019" t="s">
        <v>212</v>
      </c>
      <c r="N19019" s="160" t="s">
        <v>10</v>
      </c>
      <c r="O19019" s="160" t="s">
        <v>80</v>
      </c>
    </row>
    <row r="19020" spans="9:15" x14ac:dyDescent="0.35">
      <c r="I19020">
        <v>120936</v>
      </c>
      <c r="J19020">
        <v>4035</v>
      </c>
      <c r="K19020">
        <v>171323</v>
      </c>
      <c r="L19020">
        <v>26.51</v>
      </c>
      <c r="M19020" t="s">
        <v>212</v>
      </c>
      <c r="N19020" s="160" t="s">
        <v>10</v>
      </c>
      <c r="O19020" s="160" t="s">
        <v>80</v>
      </c>
    </row>
    <row r="19021" spans="9:15" x14ac:dyDescent="0.35">
      <c r="I19021">
        <v>72449</v>
      </c>
      <c r="J19021">
        <v>3994</v>
      </c>
      <c r="K19021">
        <v>171332</v>
      </c>
      <c r="L19021">
        <v>193.12</v>
      </c>
      <c r="M19021" t="s">
        <v>212</v>
      </c>
      <c r="N19021" s="160" t="s">
        <v>9</v>
      </c>
      <c r="O19021" s="160" t="s">
        <v>80</v>
      </c>
    </row>
    <row r="19022" spans="9:15" x14ac:dyDescent="0.35">
      <c r="I19022">
        <v>78573</v>
      </c>
      <c r="J19022">
        <v>3994</v>
      </c>
      <c r="K19022">
        <v>171332</v>
      </c>
      <c r="L19022">
        <v>125.43</v>
      </c>
      <c r="M19022" t="s">
        <v>212</v>
      </c>
      <c r="N19022" s="160" t="s">
        <v>8</v>
      </c>
      <c r="O19022" s="160" t="s">
        <v>80</v>
      </c>
    </row>
    <row r="19023" spans="9:15" x14ac:dyDescent="0.35">
      <c r="I19023">
        <v>91312</v>
      </c>
      <c r="J19023">
        <v>3994</v>
      </c>
      <c r="K19023">
        <v>171332</v>
      </c>
      <c r="L19023">
        <v>130.03</v>
      </c>
      <c r="M19023" t="s">
        <v>212</v>
      </c>
      <c r="N19023" s="160" t="s">
        <v>8</v>
      </c>
      <c r="O19023" s="160" t="s">
        <v>80</v>
      </c>
    </row>
    <row r="19024" spans="9:15" x14ac:dyDescent="0.35">
      <c r="I19024">
        <v>118038</v>
      </c>
      <c r="J19024">
        <v>3994</v>
      </c>
      <c r="K19024">
        <v>171332</v>
      </c>
      <c r="L19024">
        <v>368.84</v>
      </c>
      <c r="M19024" t="s">
        <v>212</v>
      </c>
      <c r="N19024" s="160" t="s">
        <v>7</v>
      </c>
      <c r="O19024" s="160" t="s">
        <v>80</v>
      </c>
    </row>
    <row r="19025" spans="9:15" x14ac:dyDescent="0.35">
      <c r="I19025">
        <v>81192</v>
      </c>
      <c r="J19025">
        <v>4078</v>
      </c>
      <c r="K19025">
        <v>171343</v>
      </c>
      <c r="L19025">
        <v>55.19</v>
      </c>
      <c r="M19025" t="s">
        <v>212</v>
      </c>
      <c r="N19025" s="160" t="s">
        <v>7</v>
      </c>
      <c r="O19025" s="160" t="s">
        <v>80</v>
      </c>
    </row>
    <row r="19026" spans="9:15" x14ac:dyDescent="0.35">
      <c r="I19026">
        <v>117441</v>
      </c>
      <c r="J19026">
        <v>4078</v>
      </c>
      <c r="K19026">
        <v>171343</v>
      </c>
      <c r="L19026">
        <v>137.65</v>
      </c>
      <c r="M19026" t="s">
        <v>212</v>
      </c>
      <c r="N19026" s="160" t="s">
        <v>9</v>
      </c>
      <c r="O19026" s="160" t="s">
        <v>80</v>
      </c>
    </row>
    <row r="19027" spans="9:15" x14ac:dyDescent="0.35">
      <c r="I19027">
        <v>117767</v>
      </c>
      <c r="J19027">
        <v>4078</v>
      </c>
      <c r="K19027">
        <v>171343</v>
      </c>
      <c r="L19027">
        <v>92.83</v>
      </c>
      <c r="M19027" t="s">
        <v>212</v>
      </c>
      <c r="N19027" s="160" t="s">
        <v>7</v>
      </c>
      <c r="O19027" s="160" t="s">
        <v>80</v>
      </c>
    </row>
    <row r="19028" spans="9:15" x14ac:dyDescent="0.35">
      <c r="I19028">
        <v>117767</v>
      </c>
      <c r="J19028">
        <v>4078</v>
      </c>
      <c r="K19028">
        <v>171343</v>
      </c>
      <c r="L19028">
        <v>92.97</v>
      </c>
      <c r="M19028" t="s">
        <v>212</v>
      </c>
      <c r="N19028" s="160" t="s">
        <v>7</v>
      </c>
      <c r="O19028" s="160" t="s">
        <v>80</v>
      </c>
    </row>
    <row r="19029" spans="9:15" x14ac:dyDescent="0.35">
      <c r="I19029">
        <v>118038</v>
      </c>
      <c r="J19029">
        <v>4078</v>
      </c>
      <c r="K19029">
        <v>171343</v>
      </c>
      <c r="L19029">
        <v>92.84</v>
      </c>
      <c r="M19029" t="s">
        <v>212</v>
      </c>
      <c r="N19029" s="160" t="s">
        <v>7</v>
      </c>
      <c r="O19029" s="160" t="s">
        <v>80</v>
      </c>
    </row>
    <row r="19030" spans="9:15" x14ac:dyDescent="0.35">
      <c r="I19030">
        <v>118038</v>
      </c>
      <c r="J19030">
        <v>4078</v>
      </c>
      <c r="K19030">
        <v>171343</v>
      </c>
      <c r="L19030">
        <v>92.98</v>
      </c>
      <c r="M19030" t="s">
        <v>212</v>
      </c>
      <c r="N19030" s="160" t="s">
        <v>7</v>
      </c>
      <c r="O19030" s="160" t="s">
        <v>80</v>
      </c>
    </row>
    <row r="19031" spans="9:15" x14ac:dyDescent="0.35">
      <c r="I19031">
        <v>118484</v>
      </c>
      <c r="J19031">
        <v>4078</v>
      </c>
      <c r="K19031">
        <v>171343</v>
      </c>
      <c r="L19031">
        <v>125.73</v>
      </c>
      <c r="M19031" t="s">
        <v>212</v>
      </c>
      <c r="N19031" s="160" t="s">
        <v>7</v>
      </c>
      <c r="O19031" s="160" t="s">
        <v>80</v>
      </c>
    </row>
    <row r="19032" spans="9:15" x14ac:dyDescent="0.35">
      <c r="I19032">
        <v>118484</v>
      </c>
      <c r="J19032">
        <v>4078</v>
      </c>
      <c r="K19032">
        <v>171343</v>
      </c>
      <c r="L19032">
        <v>125.92</v>
      </c>
      <c r="M19032" t="s">
        <v>212</v>
      </c>
      <c r="N19032" s="160" t="s">
        <v>7</v>
      </c>
      <c r="O19032" s="160" t="s">
        <v>80</v>
      </c>
    </row>
    <row r="19033" spans="9:15" x14ac:dyDescent="0.35">
      <c r="I19033">
        <v>16459</v>
      </c>
      <c r="J19033">
        <v>3313</v>
      </c>
      <c r="K19033">
        <v>171344</v>
      </c>
      <c r="L19033">
        <v>74.83</v>
      </c>
      <c r="M19033" t="s">
        <v>212</v>
      </c>
      <c r="N19033" s="160" t="s">
        <v>19</v>
      </c>
      <c r="O19033" s="160" t="s">
        <v>80</v>
      </c>
    </row>
    <row r="19034" spans="9:15" x14ac:dyDescent="0.35">
      <c r="I19034">
        <v>71189</v>
      </c>
      <c r="J19034">
        <v>3313</v>
      </c>
      <c r="K19034">
        <v>171344</v>
      </c>
      <c r="L19034">
        <v>73.260000000000005</v>
      </c>
      <c r="M19034" t="s">
        <v>212</v>
      </c>
      <c r="N19034" s="160" t="s">
        <v>8</v>
      </c>
      <c r="O19034" s="160" t="s">
        <v>80</v>
      </c>
    </row>
    <row r="19035" spans="9:15" x14ac:dyDescent="0.35">
      <c r="I19035">
        <v>71189</v>
      </c>
      <c r="J19035">
        <v>3313</v>
      </c>
      <c r="K19035">
        <v>171344</v>
      </c>
      <c r="L19035">
        <v>73.260000000000005</v>
      </c>
      <c r="M19035" t="s">
        <v>212</v>
      </c>
      <c r="N19035" s="160" t="s">
        <v>8</v>
      </c>
      <c r="O19035" s="160" t="s">
        <v>80</v>
      </c>
    </row>
    <row r="19036" spans="9:15" x14ac:dyDescent="0.35">
      <c r="I19036">
        <v>91312</v>
      </c>
      <c r="J19036">
        <v>3313</v>
      </c>
      <c r="K19036">
        <v>171344</v>
      </c>
      <c r="L19036">
        <v>130.91999999999999</v>
      </c>
      <c r="M19036" t="s">
        <v>212</v>
      </c>
      <c r="N19036" s="160" t="s">
        <v>8</v>
      </c>
      <c r="O19036" s="160" t="s">
        <v>80</v>
      </c>
    </row>
    <row r="19037" spans="9:15" x14ac:dyDescent="0.35">
      <c r="I19037">
        <v>103732</v>
      </c>
      <c r="J19037">
        <v>3313</v>
      </c>
      <c r="K19037">
        <v>171344</v>
      </c>
      <c r="L19037">
        <v>109.5</v>
      </c>
      <c r="M19037" t="s">
        <v>212</v>
      </c>
      <c r="N19037" s="160" t="s">
        <v>8</v>
      </c>
      <c r="O19037" s="160" t="s">
        <v>80</v>
      </c>
    </row>
    <row r="19038" spans="9:15" x14ac:dyDescent="0.35">
      <c r="I19038">
        <v>103732</v>
      </c>
      <c r="J19038">
        <v>3313</v>
      </c>
      <c r="K19038">
        <v>171344</v>
      </c>
      <c r="L19038">
        <v>73</v>
      </c>
      <c r="M19038" t="s">
        <v>212</v>
      </c>
      <c r="N19038" s="160" t="s">
        <v>8</v>
      </c>
      <c r="O19038" s="160" t="s">
        <v>80</v>
      </c>
    </row>
    <row r="19039" spans="9:15" x14ac:dyDescent="0.35">
      <c r="I19039">
        <v>116372</v>
      </c>
      <c r="J19039">
        <v>3313</v>
      </c>
      <c r="K19039">
        <v>171344</v>
      </c>
      <c r="L19039">
        <v>47.62</v>
      </c>
      <c r="M19039" t="s">
        <v>212</v>
      </c>
      <c r="N19039" s="160" t="s">
        <v>19</v>
      </c>
      <c r="O19039" s="160" t="s">
        <v>80</v>
      </c>
    </row>
    <row r="19040" spans="9:15" x14ac:dyDescent="0.35">
      <c r="I19040">
        <v>118484</v>
      </c>
      <c r="J19040">
        <v>3313</v>
      </c>
      <c r="K19040">
        <v>171344</v>
      </c>
      <c r="L19040">
        <v>125.73</v>
      </c>
      <c r="M19040" t="s">
        <v>212</v>
      </c>
      <c r="N19040" s="160" t="s">
        <v>7</v>
      </c>
      <c r="O19040" s="160" t="s">
        <v>80</v>
      </c>
    </row>
    <row r="19041" spans="9:15" x14ac:dyDescent="0.35">
      <c r="I19041">
        <v>119309</v>
      </c>
      <c r="J19041">
        <v>3313</v>
      </c>
      <c r="K19041">
        <v>171344</v>
      </c>
      <c r="L19041">
        <v>38.159999999999997</v>
      </c>
      <c r="M19041" t="s">
        <v>212</v>
      </c>
      <c r="N19041" s="160" t="s">
        <v>9</v>
      </c>
      <c r="O19041" s="160" t="s">
        <v>80</v>
      </c>
    </row>
    <row r="19042" spans="9:15" x14ac:dyDescent="0.35">
      <c r="I19042">
        <v>125023</v>
      </c>
      <c r="J19042">
        <v>3313</v>
      </c>
      <c r="K19042">
        <v>171344</v>
      </c>
      <c r="L19042">
        <v>104.85</v>
      </c>
      <c r="M19042" t="s">
        <v>212</v>
      </c>
      <c r="N19042" s="160" t="s">
        <v>9</v>
      </c>
      <c r="O19042" s="160" t="s">
        <v>80</v>
      </c>
    </row>
    <row r="19043" spans="9:15" x14ac:dyDescent="0.35">
      <c r="I19043">
        <v>125287</v>
      </c>
      <c r="J19043">
        <v>3313</v>
      </c>
      <c r="K19043">
        <v>171344</v>
      </c>
      <c r="L19043">
        <v>65.52</v>
      </c>
      <c r="M19043" t="s">
        <v>212</v>
      </c>
      <c r="N19043" s="160" t="s">
        <v>10</v>
      </c>
      <c r="O19043" s="160" t="s">
        <v>80</v>
      </c>
    </row>
    <row r="19044" spans="9:15" x14ac:dyDescent="0.35">
      <c r="I19044">
        <v>91312</v>
      </c>
      <c r="J19044">
        <v>3987</v>
      </c>
      <c r="K19044">
        <v>171349</v>
      </c>
      <c r="L19044">
        <v>130.03</v>
      </c>
      <c r="M19044" t="s">
        <v>212</v>
      </c>
      <c r="N19044" s="160" t="s">
        <v>8</v>
      </c>
      <c r="O19044" s="160" t="s">
        <v>80</v>
      </c>
    </row>
    <row r="19045" spans="9:15" x14ac:dyDescent="0.35">
      <c r="I19045">
        <v>7</v>
      </c>
      <c r="J19045">
        <v>4041</v>
      </c>
      <c r="K19045">
        <v>171351</v>
      </c>
      <c r="L19045">
        <v>194.69</v>
      </c>
      <c r="M19045" t="s">
        <v>212</v>
      </c>
      <c r="N19045" s="160" t="s">
        <v>9</v>
      </c>
      <c r="O19045" s="160" t="s">
        <v>80</v>
      </c>
    </row>
    <row r="19046" spans="9:15" x14ac:dyDescent="0.35">
      <c r="I19046">
        <v>72449</v>
      </c>
      <c r="J19046">
        <v>4041</v>
      </c>
      <c r="K19046">
        <v>171351</v>
      </c>
      <c r="L19046">
        <v>194.73</v>
      </c>
      <c r="M19046" t="s">
        <v>212</v>
      </c>
      <c r="N19046" s="160" t="s">
        <v>9</v>
      </c>
      <c r="O19046" s="160" t="s">
        <v>80</v>
      </c>
    </row>
    <row r="19047" spans="9:15" x14ac:dyDescent="0.35">
      <c r="I19047">
        <v>81192</v>
      </c>
      <c r="J19047">
        <v>4041</v>
      </c>
      <c r="K19047">
        <v>171351</v>
      </c>
      <c r="L19047">
        <v>55.27</v>
      </c>
      <c r="M19047" t="s">
        <v>212</v>
      </c>
      <c r="N19047" s="160" t="s">
        <v>7</v>
      </c>
      <c r="O19047" s="160" t="s">
        <v>80</v>
      </c>
    </row>
    <row r="19048" spans="9:15" x14ac:dyDescent="0.35">
      <c r="I19048">
        <v>81192</v>
      </c>
      <c r="J19048">
        <v>4041</v>
      </c>
      <c r="K19048">
        <v>171351</v>
      </c>
      <c r="L19048">
        <v>55.19</v>
      </c>
      <c r="M19048" t="s">
        <v>212</v>
      </c>
      <c r="N19048" s="160" t="s">
        <v>7</v>
      </c>
      <c r="O19048" s="160" t="s">
        <v>80</v>
      </c>
    </row>
    <row r="19049" spans="9:15" x14ac:dyDescent="0.35">
      <c r="I19049">
        <v>81192</v>
      </c>
      <c r="J19049">
        <v>4041</v>
      </c>
      <c r="K19049">
        <v>171351</v>
      </c>
      <c r="L19049">
        <v>110.38</v>
      </c>
      <c r="M19049" t="s">
        <v>218</v>
      </c>
      <c r="N19049" s="160" t="s">
        <v>7</v>
      </c>
      <c r="O19049" s="160" t="s">
        <v>80</v>
      </c>
    </row>
    <row r="19050" spans="9:15" x14ac:dyDescent="0.35">
      <c r="I19050">
        <v>91312</v>
      </c>
      <c r="J19050">
        <v>4041</v>
      </c>
      <c r="K19050">
        <v>171351</v>
      </c>
      <c r="L19050">
        <v>130.91999999999999</v>
      </c>
      <c r="M19050" t="s">
        <v>212</v>
      </c>
      <c r="N19050" s="160" t="s">
        <v>8</v>
      </c>
      <c r="O19050" s="160" t="s">
        <v>80</v>
      </c>
    </row>
    <row r="19051" spans="9:15" x14ac:dyDescent="0.35">
      <c r="I19051">
        <v>116372</v>
      </c>
      <c r="J19051">
        <v>4041</v>
      </c>
      <c r="K19051">
        <v>171351</v>
      </c>
      <c r="L19051">
        <v>119.08</v>
      </c>
      <c r="M19051" t="s">
        <v>212</v>
      </c>
      <c r="N19051" s="160" t="s">
        <v>19</v>
      </c>
      <c r="O19051" s="160" t="s">
        <v>80</v>
      </c>
    </row>
    <row r="19052" spans="9:15" x14ac:dyDescent="0.35">
      <c r="I19052">
        <v>117441</v>
      </c>
      <c r="J19052">
        <v>4041</v>
      </c>
      <c r="K19052">
        <v>171351</v>
      </c>
      <c r="L19052">
        <v>137.65</v>
      </c>
      <c r="M19052" t="s">
        <v>212</v>
      </c>
      <c r="N19052" s="160" t="s">
        <v>9</v>
      </c>
      <c r="O19052" s="160" t="s">
        <v>80</v>
      </c>
    </row>
    <row r="19053" spans="9:15" x14ac:dyDescent="0.35">
      <c r="I19053">
        <v>120739</v>
      </c>
      <c r="J19053">
        <v>4041</v>
      </c>
      <c r="K19053">
        <v>171351</v>
      </c>
      <c r="L19053">
        <v>181.35</v>
      </c>
      <c r="M19053" t="s">
        <v>212</v>
      </c>
      <c r="N19053" s="160" t="s">
        <v>9</v>
      </c>
      <c r="O19053" s="160" t="s">
        <v>80</v>
      </c>
    </row>
    <row r="19054" spans="9:15" x14ac:dyDescent="0.35">
      <c r="I19054">
        <v>120935</v>
      </c>
      <c r="J19054">
        <v>4041</v>
      </c>
      <c r="K19054">
        <v>171351</v>
      </c>
      <c r="L19054">
        <v>26.51</v>
      </c>
      <c r="M19054" t="s">
        <v>212</v>
      </c>
      <c r="N19054" s="160" t="s">
        <v>10</v>
      </c>
      <c r="O19054" s="160" t="s">
        <v>80</v>
      </c>
    </row>
    <row r="19055" spans="9:15" x14ac:dyDescent="0.35">
      <c r="I19055">
        <v>120936</v>
      </c>
      <c r="J19055">
        <v>4041</v>
      </c>
      <c r="K19055">
        <v>171351</v>
      </c>
      <c r="L19055">
        <v>26.51</v>
      </c>
      <c r="M19055" t="s">
        <v>212</v>
      </c>
      <c r="N19055" s="160" t="s">
        <v>10</v>
      </c>
      <c r="O19055" s="160" t="s">
        <v>80</v>
      </c>
    </row>
    <row r="19056" spans="9:15" x14ac:dyDescent="0.35">
      <c r="I19056">
        <v>7</v>
      </c>
      <c r="J19056">
        <v>3996</v>
      </c>
      <c r="K19056">
        <v>171370</v>
      </c>
      <c r="L19056">
        <v>194.4</v>
      </c>
      <c r="M19056" t="s">
        <v>212</v>
      </c>
      <c r="N19056" s="160" t="s">
        <v>9</v>
      </c>
      <c r="O19056" s="160" t="s">
        <v>80</v>
      </c>
    </row>
    <row r="19057" spans="9:15" x14ac:dyDescent="0.35">
      <c r="I19057">
        <v>72449</v>
      </c>
      <c r="J19057">
        <v>3996</v>
      </c>
      <c r="K19057">
        <v>171370</v>
      </c>
      <c r="L19057">
        <v>194.44</v>
      </c>
      <c r="M19057" t="s">
        <v>212</v>
      </c>
      <c r="N19057" s="160" t="s">
        <v>9</v>
      </c>
      <c r="O19057" s="160" t="s">
        <v>80</v>
      </c>
    </row>
    <row r="19058" spans="9:15" x14ac:dyDescent="0.35">
      <c r="I19058">
        <v>117441</v>
      </c>
      <c r="J19058">
        <v>3968</v>
      </c>
      <c r="K19058">
        <v>171387</v>
      </c>
      <c r="L19058">
        <v>137.05000000000001</v>
      </c>
      <c r="M19058" t="s">
        <v>212</v>
      </c>
      <c r="N19058" s="160" t="s">
        <v>9</v>
      </c>
      <c r="O19058" s="160" t="s">
        <v>80</v>
      </c>
    </row>
    <row r="19059" spans="9:15" x14ac:dyDescent="0.35">
      <c r="I19059">
        <v>120936</v>
      </c>
      <c r="J19059">
        <v>3968</v>
      </c>
      <c r="K19059">
        <v>171387</v>
      </c>
      <c r="L19059">
        <v>26.43</v>
      </c>
      <c r="M19059" t="s">
        <v>212</v>
      </c>
      <c r="N19059" s="160" t="s">
        <v>10</v>
      </c>
      <c r="O19059" s="160" t="s">
        <v>80</v>
      </c>
    </row>
    <row r="19060" spans="9:15" x14ac:dyDescent="0.35">
      <c r="I19060">
        <v>81192</v>
      </c>
      <c r="J19060">
        <v>3933</v>
      </c>
      <c r="K19060">
        <v>171396</v>
      </c>
      <c r="L19060">
        <v>58.55</v>
      </c>
      <c r="M19060" t="s">
        <v>212</v>
      </c>
      <c r="N19060" s="160" t="s">
        <v>7</v>
      </c>
      <c r="O19060" s="160" t="s">
        <v>80</v>
      </c>
    </row>
    <row r="19061" spans="9:15" x14ac:dyDescent="0.35">
      <c r="I19061">
        <v>91312</v>
      </c>
      <c r="J19061">
        <v>3987</v>
      </c>
      <c r="K19061">
        <v>171404</v>
      </c>
      <c r="L19061">
        <v>130.03</v>
      </c>
      <c r="M19061" t="s">
        <v>212</v>
      </c>
      <c r="N19061" s="160" t="s">
        <v>8</v>
      </c>
      <c r="O19061" s="160" t="s">
        <v>80</v>
      </c>
    </row>
    <row r="19062" spans="9:15" x14ac:dyDescent="0.35">
      <c r="I19062">
        <v>119309</v>
      </c>
      <c r="J19062">
        <v>3987</v>
      </c>
      <c r="K19062">
        <v>171404</v>
      </c>
      <c r="L19062">
        <v>37.9</v>
      </c>
      <c r="M19062" t="s">
        <v>212</v>
      </c>
      <c r="N19062" s="160" t="s">
        <v>9</v>
      </c>
      <c r="O19062" s="160" t="s">
        <v>80</v>
      </c>
    </row>
    <row r="19063" spans="9:15" x14ac:dyDescent="0.35">
      <c r="I19063">
        <v>116372</v>
      </c>
      <c r="J19063">
        <v>4025</v>
      </c>
      <c r="K19063">
        <v>171416</v>
      </c>
      <c r="L19063">
        <v>23.81</v>
      </c>
      <c r="M19063" t="s">
        <v>212</v>
      </c>
      <c r="N19063" s="160" t="s">
        <v>19</v>
      </c>
      <c r="O19063" s="160" t="s">
        <v>80</v>
      </c>
    </row>
    <row r="19064" spans="9:15" x14ac:dyDescent="0.35">
      <c r="I19064">
        <v>119309</v>
      </c>
      <c r="J19064">
        <v>3969</v>
      </c>
      <c r="K19064">
        <v>171456</v>
      </c>
      <c r="L19064">
        <v>38.159999999999997</v>
      </c>
      <c r="M19064" t="s">
        <v>212</v>
      </c>
      <c r="N19064" s="160" t="s">
        <v>9</v>
      </c>
      <c r="O19064" s="160" t="s">
        <v>80</v>
      </c>
    </row>
    <row r="19065" spans="9:15" x14ac:dyDescent="0.35">
      <c r="I19065">
        <v>16459</v>
      </c>
      <c r="J19065">
        <v>4066</v>
      </c>
      <c r="K19065">
        <v>171466</v>
      </c>
      <c r="L19065">
        <v>299.33999999999997</v>
      </c>
      <c r="M19065" t="s">
        <v>212</v>
      </c>
      <c r="N19065" s="160" t="s">
        <v>19</v>
      </c>
      <c r="O19065" s="160" t="s">
        <v>80</v>
      </c>
    </row>
    <row r="19066" spans="9:15" x14ac:dyDescent="0.35">
      <c r="I19066">
        <v>71189</v>
      </c>
      <c r="J19066">
        <v>4066</v>
      </c>
      <c r="K19066">
        <v>171466</v>
      </c>
      <c r="L19066">
        <v>146.52000000000001</v>
      </c>
      <c r="M19066" t="s">
        <v>212</v>
      </c>
      <c r="N19066" s="160" t="s">
        <v>8</v>
      </c>
      <c r="O19066" s="160" t="s">
        <v>80</v>
      </c>
    </row>
    <row r="19067" spans="9:15" x14ac:dyDescent="0.35">
      <c r="I19067">
        <v>72449</v>
      </c>
      <c r="J19067">
        <v>4066</v>
      </c>
      <c r="K19067">
        <v>171466</v>
      </c>
      <c r="L19067">
        <v>194.44</v>
      </c>
      <c r="M19067" t="s">
        <v>212</v>
      </c>
      <c r="N19067" s="160" t="s">
        <v>9</v>
      </c>
      <c r="O19067" s="160" t="s">
        <v>80</v>
      </c>
    </row>
    <row r="19068" spans="9:15" x14ac:dyDescent="0.35">
      <c r="I19068">
        <v>81192</v>
      </c>
      <c r="J19068">
        <v>4066</v>
      </c>
      <c r="K19068">
        <v>171466</v>
      </c>
      <c r="L19068">
        <v>110.38</v>
      </c>
      <c r="M19068" t="s">
        <v>212</v>
      </c>
      <c r="N19068" s="160" t="s">
        <v>7</v>
      </c>
      <c r="O19068" s="160" t="s">
        <v>80</v>
      </c>
    </row>
    <row r="19069" spans="9:15" x14ac:dyDescent="0.35">
      <c r="I19069">
        <v>91312</v>
      </c>
      <c r="J19069">
        <v>4066</v>
      </c>
      <c r="K19069">
        <v>171466</v>
      </c>
      <c r="L19069">
        <v>130.91999999999999</v>
      </c>
      <c r="M19069" t="s">
        <v>212</v>
      </c>
      <c r="N19069" s="160" t="s">
        <v>8</v>
      </c>
      <c r="O19069" s="160" t="s">
        <v>80</v>
      </c>
    </row>
    <row r="19070" spans="9:15" x14ac:dyDescent="0.35">
      <c r="I19070">
        <v>103732</v>
      </c>
      <c r="J19070">
        <v>4066</v>
      </c>
      <c r="K19070">
        <v>171466</v>
      </c>
      <c r="L19070">
        <v>109.5</v>
      </c>
      <c r="M19070" t="s">
        <v>212</v>
      </c>
      <c r="N19070" s="160" t="s">
        <v>8</v>
      </c>
      <c r="O19070" s="160" t="s">
        <v>80</v>
      </c>
    </row>
    <row r="19071" spans="9:15" x14ac:dyDescent="0.35">
      <c r="I19071">
        <v>117485</v>
      </c>
      <c r="J19071">
        <v>4066</v>
      </c>
      <c r="K19071">
        <v>171466</v>
      </c>
      <c r="L19071">
        <v>54.03</v>
      </c>
      <c r="M19071" t="s">
        <v>212</v>
      </c>
      <c r="N19071" s="160" t="s">
        <v>8</v>
      </c>
      <c r="O19071" s="160" t="s">
        <v>80</v>
      </c>
    </row>
    <row r="19072" spans="9:15" x14ac:dyDescent="0.35">
      <c r="I19072">
        <v>117766</v>
      </c>
      <c r="J19072">
        <v>4066</v>
      </c>
      <c r="K19072">
        <v>171466</v>
      </c>
      <c r="L19072">
        <v>92.83</v>
      </c>
      <c r="M19072" t="s">
        <v>212</v>
      </c>
      <c r="N19072" s="160" t="s">
        <v>7</v>
      </c>
      <c r="O19072" s="160" t="s">
        <v>80</v>
      </c>
    </row>
    <row r="19073" spans="9:15" x14ac:dyDescent="0.35">
      <c r="I19073">
        <v>118038</v>
      </c>
      <c r="J19073">
        <v>4066</v>
      </c>
      <c r="K19073">
        <v>171466</v>
      </c>
      <c r="L19073">
        <v>185.68</v>
      </c>
      <c r="M19073" t="s">
        <v>212</v>
      </c>
      <c r="N19073" s="160" t="s">
        <v>7</v>
      </c>
      <c r="O19073" s="160" t="s">
        <v>80</v>
      </c>
    </row>
    <row r="19074" spans="9:15" x14ac:dyDescent="0.35">
      <c r="I19074">
        <v>120833</v>
      </c>
      <c r="J19074">
        <v>4066</v>
      </c>
      <c r="K19074">
        <v>171466</v>
      </c>
      <c r="L19074">
        <v>26.51</v>
      </c>
      <c r="M19074" t="s">
        <v>212</v>
      </c>
      <c r="N19074" s="160" t="s">
        <v>10</v>
      </c>
      <c r="O19074" s="160" t="s">
        <v>80</v>
      </c>
    </row>
    <row r="19075" spans="9:15" x14ac:dyDescent="0.35">
      <c r="I19075">
        <v>120834</v>
      </c>
      <c r="J19075">
        <v>4066</v>
      </c>
      <c r="K19075">
        <v>171466</v>
      </c>
      <c r="L19075">
        <v>26.51</v>
      </c>
      <c r="M19075" t="s">
        <v>212</v>
      </c>
      <c r="N19075" s="160" t="s">
        <v>10</v>
      </c>
      <c r="O19075" s="160" t="s">
        <v>80</v>
      </c>
    </row>
    <row r="19076" spans="9:15" x14ac:dyDescent="0.35">
      <c r="I19076">
        <v>120935</v>
      </c>
      <c r="J19076">
        <v>4066</v>
      </c>
      <c r="K19076">
        <v>171466</v>
      </c>
      <c r="L19076">
        <v>26.51</v>
      </c>
      <c r="M19076" t="s">
        <v>212</v>
      </c>
      <c r="N19076" s="160" t="s">
        <v>10</v>
      </c>
      <c r="O19076" s="160" t="s">
        <v>80</v>
      </c>
    </row>
    <row r="19077" spans="9:15" x14ac:dyDescent="0.35">
      <c r="I19077">
        <v>120936</v>
      </c>
      <c r="J19077">
        <v>4066</v>
      </c>
      <c r="K19077">
        <v>171466</v>
      </c>
      <c r="L19077">
        <v>26.51</v>
      </c>
      <c r="M19077" t="s">
        <v>212</v>
      </c>
      <c r="N19077" s="160" t="s">
        <v>10</v>
      </c>
      <c r="O19077" s="160" t="s">
        <v>80</v>
      </c>
    </row>
    <row r="19078" spans="9:15" x14ac:dyDescent="0.35">
      <c r="I19078">
        <v>101972</v>
      </c>
      <c r="J19078">
        <v>4061</v>
      </c>
      <c r="K19078">
        <v>171477</v>
      </c>
      <c r="L19078">
        <v>266.63</v>
      </c>
      <c r="M19078" t="s">
        <v>212</v>
      </c>
      <c r="N19078" s="160" t="s">
        <v>19</v>
      </c>
      <c r="O19078" s="160" t="s">
        <v>80</v>
      </c>
    </row>
    <row r="19079" spans="9:15" x14ac:dyDescent="0.35">
      <c r="I19079">
        <v>118484</v>
      </c>
      <c r="J19079">
        <v>4061</v>
      </c>
      <c r="K19079">
        <v>171477</v>
      </c>
      <c r="L19079">
        <v>125.55</v>
      </c>
      <c r="M19079" t="s">
        <v>212</v>
      </c>
      <c r="N19079" s="160" t="s">
        <v>7</v>
      </c>
      <c r="O19079" s="160" t="s">
        <v>80</v>
      </c>
    </row>
    <row r="19080" spans="9:15" x14ac:dyDescent="0.35">
      <c r="I19080">
        <v>120936</v>
      </c>
      <c r="J19080">
        <v>4061</v>
      </c>
      <c r="K19080">
        <v>171477</v>
      </c>
      <c r="L19080">
        <v>26.18</v>
      </c>
      <c r="M19080" t="s">
        <v>212</v>
      </c>
      <c r="N19080" s="160" t="s">
        <v>10</v>
      </c>
      <c r="O19080" s="160" t="s">
        <v>80</v>
      </c>
    </row>
    <row r="19081" spans="9:15" x14ac:dyDescent="0.35">
      <c r="I19081">
        <v>74395</v>
      </c>
      <c r="J19081">
        <v>4012</v>
      </c>
      <c r="K19081">
        <v>171479</v>
      </c>
      <c r="L19081">
        <v>87.3</v>
      </c>
      <c r="M19081" t="s">
        <v>212</v>
      </c>
      <c r="N19081" s="160" t="s">
        <v>7</v>
      </c>
      <c r="O19081" s="160" t="s">
        <v>80</v>
      </c>
    </row>
    <row r="19082" spans="9:15" x14ac:dyDescent="0.35">
      <c r="I19082">
        <v>81192</v>
      </c>
      <c r="J19082">
        <v>4012</v>
      </c>
      <c r="K19082">
        <v>171479</v>
      </c>
      <c r="L19082">
        <v>55.19</v>
      </c>
      <c r="M19082" t="s">
        <v>212</v>
      </c>
      <c r="N19082" s="160" t="s">
        <v>7</v>
      </c>
      <c r="O19082" s="160" t="s">
        <v>80</v>
      </c>
    </row>
    <row r="19083" spans="9:15" x14ac:dyDescent="0.35">
      <c r="I19083">
        <v>101972</v>
      </c>
      <c r="J19083">
        <v>3933</v>
      </c>
      <c r="K19083">
        <v>171486</v>
      </c>
      <c r="L19083">
        <v>44.47</v>
      </c>
      <c r="M19083" t="s">
        <v>212</v>
      </c>
      <c r="N19083" s="160" t="s">
        <v>19</v>
      </c>
      <c r="O19083" s="160" t="s">
        <v>80</v>
      </c>
    </row>
    <row r="19084" spans="9:15" x14ac:dyDescent="0.35">
      <c r="I19084">
        <v>117766</v>
      </c>
      <c r="J19084">
        <v>3802</v>
      </c>
      <c r="K19084">
        <v>171509</v>
      </c>
      <c r="L19084">
        <v>93.2</v>
      </c>
      <c r="M19084" t="s">
        <v>212</v>
      </c>
      <c r="N19084" s="160" t="s">
        <v>7</v>
      </c>
      <c r="O19084" s="160" t="s">
        <v>80</v>
      </c>
    </row>
    <row r="19085" spans="9:15" x14ac:dyDescent="0.35">
      <c r="I19085">
        <v>120935</v>
      </c>
      <c r="J19085">
        <v>3802</v>
      </c>
      <c r="K19085">
        <v>171509</v>
      </c>
      <c r="L19085">
        <v>28.08</v>
      </c>
      <c r="M19085" t="s">
        <v>212</v>
      </c>
      <c r="N19085" s="160" t="s">
        <v>10</v>
      </c>
      <c r="O19085" s="160" t="s">
        <v>80</v>
      </c>
    </row>
    <row r="19086" spans="9:15" x14ac:dyDescent="0.35">
      <c r="I19086">
        <v>120936</v>
      </c>
      <c r="J19086">
        <v>3802</v>
      </c>
      <c r="K19086">
        <v>171509</v>
      </c>
      <c r="L19086">
        <v>28.08</v>
      </c>
      <c r="M19086" t="s">
        <v>212</v>
      </c>
      <c r="N19086" s="160" t="s">
        <v>10</v>
      </c>
      <c r="O19086" s="160" t="s">
        <v>80</v>
      </c>
    </row>
    <row r="19087" spans="9:15" x14ac:dyDescent="0.35">
      <c r="I19087">
        <v>71189</v>
      </c>
      <c r="J19087">
        <v>3940</v>
      </c>
      <c r="K19087">
        <v>171514</v>
      </c>
      <c r="L19087">
        <v>144.12</v>
      </c>
      <c r="M19087" t="s">
        <v>212</v>
      </c>
      <c r="N19087" s="160" t="s">
        <v>8</v>
      </c>
      <c r="O19087" s="160" t="s">
        <v>80</v>
      </c>
    </row>
    <row r="19088" spans="9:15" x14ac:dyDescent="0.35">
      <c r="I19088">
        <v>118850</v>
      </c>
      <c r="J19088">
        <v>3940</v>
      </c>
      <c r="K19088">
        <v>171514</v>
      </c>
      <c r="L19088">
        <v>124.64</v>
      </c>
      <c r="M19088" t="s">
        <v>212</v>
      </c>
      <c r="N19088" s="160" t="s">
        <v>8</v>
      </c>
      <c r="O19088" s="160" t="s">
        <v>80</v>
      </c>
    </row>
    <row r="19089" spans="9:15" x14ac:dyDescent="0.35">
      <c r="I19089">
        <v>74395</v>
      </c>
      <c r="J19089">
        <v>3940</v>
      </c>
      <c r="K19089">
        <v>171527</v>
      </c>
      <c r="L19089">
        <v>85.86</v>
      </c>
      <c r="M19089" t="s">
        <v>212</v>
      </c>
      <c r="N19089" s="160" t="s">
        <v>7</v>
      </c>
      <c r="O19089" s="160" t="s">
        <v>80</v>
      </c>
    </row>
    <row r="19090" spans="9:15" x14ac:dyDescent="0.35">
      <c r="I19090">
        <v>116372</v>
      </c>
      <c r="J19090">
        <v>3940</v>
      </c>
      <c r="K19090">
        <v>171527</v>
      </c>
      <c r="L19090">
        <v>46.84</v>
      </c>
      <c r="M19090" t="s">
        <v>212</v>
      </c>
      <c r="N19090" s="160" t="s">
        <v>19</v>
      </c>
      <c r="O19090" s="160" t="s">
        <v>80</v>
      </c>
    </row>
    <row r="19091" spans="9:15" x14ac:dyDescent="0.35">
      <c r="I19091">
        <v>120935</v>
      </c>
      <c r="J19091">
        <v>3940</v>
      </c>
      <c r="K19091">
        <v>171527</v>
      </c>
      <c r="L19091">
        <v>26.07</v>
      </c>
      <c r="M19091" t="s">
        <v>212</v>
      </c>
      <c r="N19091" s="160" t="s">
        <v>10</v>
      </c>
      <c r="O19091" s="160" t="s">
        <v>80</v>
      </c>
    </row>
    <row r="19092" spans="9:15" x14ac:dyDescent="0.35">
      <c r="I19092">
        <v>125023</v>
      </c>
      <c r="J19092">
        <v>3940</v>
      </c>
      <c r="K19092">
        <v>171527</v>
      </c>
      <c r="L19092">
        <v>95.58</v>
      </c>
      <c r="M19092" t="s">
        <v>212</v>
      </c>
      <c r="N19092" s="160" t="s">
        <v>9</v>
      </c>
      <c r="O19092" s="160" t="s">
        <v>80</v>
      </c>
    </row>
    <row r="19093" spans="9:15" x14ac:dyDescent="0.35">
      <c r="I19093">
        <v>121518</v>
      </c>
      <c r="J19093">
        <v>4077</v>
      </c>
      <c r="K19093">
        <v>171529</v>
      </c>
      <c r="L19093">
        <v>26.07</v>
      </c>
      <c r="M19093" t="s">
        <v>212</v>
      </c>
      <c r="N19093" s="160" t="s">
        <v>10</v>
      </c>
      <c r="O19093" s="160" t="s">
        <v>80</v>
      </c>
    </row>
    <row r="19094" spans="9:15" x14ac:dyDescent="0.35">
      <c r="I19094">
        <v>16459</v>
      </c>
      <c r="J19094">
        <v>4061</v>
      </c>
      <c r="K19094">
        <v>171531</v>
      </c>
      <c r="L19094">
        <v>74.83</v>
      </c>
      <c r="M19094" t="s">
        <v>212</v>
      </c>
      <c r="N19094" s="160" t="s">
        <v>19</v>
      </c>
      <c r="O19094" s="160" t="s">
        <v>80</v>
      </c>
    </row>
    <row r="19095" spans="9:15" x14ac:dyDescent="0.35">
      <c r="I19095">
        <v>78573</v>
      </c>
      <c r="J19095">
        <v>4061</v>
      </c>
      <c r="K19095">
        <v>171531</v>
      </c>
      <c r="L19095">
        <v>126.29</v>
      </c>
      <c r="M19095" t="s">
        <v>212</v>
      </c>
      <c r="N19095" s="160" t="s">
        <v>8</v>
      </c>
      <c r="O19095" s="160" t="s">
        <v>80</v>
      </c>
    </row>
    <row r="19096" spans="9:15" x14ac:dyDescent="0.35">
      <c r="I19096">
        <v>91312</v>
      </c>
      <c r="J19096">
        <v>4061</v>
      </c>
      <c r="K19096">
        <v>171531</v>
      </c>
      <c r="L19096">
        <v>130.91999999999999</v>
      </c>
      <c r="M19096" t="s">
        <v>212</v>
      </c>
      <c r="N19096" s="160" t="s">
        <v>8</v>
      </c>
      <c r="O19096" s="160" t="s">
        <v>80</v>
      </c>
    </row>
    <row r="19097" spans="9:15" x14ac:dyDescent="0.35">
      <c r="I19097">
        <v>116372</v>
      </c>
      <c r="J19097">
        <v>4061</v>
      </c>
      <c r="K19097">
        <v>171531</v>
      </c>
      <c r="L19097">
        <v>119.08</v>
      </c>
      <c r="M19097" t="s">
        <v>212</v>
      </c>
      <c r="N19097" s="160" t="s">
        <v>19</v>
      </c>
      <c r="O19097" s="160" t="s">
        <v>80</v>
      </c>
    </row>
    <row r="19098" spans="9:15" x14ac:dyDescent="0.35">
      <c r="I19098">
        <v>118484</v>
      </c>
      <c r="J19098">
        <v>4061</v>
      </c>
      <c r="K19098">
        <v>171531</v>
      </c>
      <c r="L19098">
        <v>251.46</v>
      </c>
      <c r="M19098" t="s">
        <v>212</v>
      </c>
      <c r="N19098" s="160" t="s">
        <v>7</v>
      </c>
      <c r="O19098" s="160" t="s">
        <v>80</v>
      </c>
    </row>
    <row r="19099" spans="9:15" x14ac:dyDescent="0.35">
      <c r="I19099">
        <v>122045</v>
      </c>
      <c r="J19099">
        <v>4061</v>
      </c>
      <c r="K19099">
        <v>171531</v>
      </c>
      <c r="L19099">
        <v>37.68</v>
      </c>
      <c r="M19099" t="s">
        <v>212</v>
      </c>
      <c r="N19099" s="160" t="s">
        <v>9</v>
      </c>
      <c r="O19099" s="160" t="s">
        <v>80</v>
      </c>
    </row>
    <row r="19100" spans="9:15" x14ac:dyDescent="0.35">
      <c r="I19100">
        <v>125023</v>
      </c>
      <c r="J19100">
        <v>4061</v>
      </c>
      <c r="K19100">
        <v>171531</v>
      </c>
      <c r="L19100">
        <v>97.18</v>
      </c>
      <c r="M19100" t="s">
        <v>212</v>
      </c>
      <c r="N19100" s="160" t="s">
        <v>9</v>
      </c>
      <c r="O19100" s="160" t="s">
        <v>80</v>
      </c>
    </row>
    <row r="19101" spans="9:15" x14ac:dyDescent="0.35">
      <c r="I19101">
        <v>78573</v>
      </c>
      <c r="J19101">
        <v>819</v>
      </c>
      <c r="K19101">
        <v>171548</v>
      </c>
      <c r="L19101">
        <v>39.799999999999997</v>
      </c>
      <c r="M19101" t="s">
        <v>212</v>
      </c>
      <c r="N19101" s="160" t="s">
        <v>8</v>
      </c>
      <c r="O19101" s="160" t="s">
        <v>80</v>
      </c>
    </row>
    <row r="19102" spans="9:15" x14ac:dyDescent="0.35">
      <c r="I19102">
        <v>7</v>
      </c>
      <c r="J19102">
        <v>3985</v>
      </c>
      <c r="K19102">
        <v>171550</v>
      </c>
      <c r="L19102">
        <v>359.4</v>
      </c>
      <c r="M19102" t="s">
        <v>212</v>
      </c>
      <c r="N19102" s="160" t="s">
        <v>9</v>
      </c>
      <c r="O19102" s="160" t="s">
        <v>80</v>
      </c>
    </row>
    <row r="19103" spans="9:15" x14ac:dyDescent="0.35">
      <c r="I19103">
        <v>71189</v>
      </c>
      <c r="J19103">
        <v>3985</v>
      </c>
      <c r="K19103">
        <v>171550</v>
      </c>
      <c r="L19103">
        <v>488.34</v>
      </c>
      <c r="M19103" t="s">
        <v>212</v>
      </c>
      <c r="N19103" s="160" t="s">
        <v>8</v>
      </c>
      <c r="O19103" s="160" t="s">
        <v>80</v>
      </c>
    </row>
    <row r="19104" spans="9:15" x14ac:dyDescent="0.35">
      <c r="I19104">
        <v>72449</v>
      </c>
      <c r="J19104">
        <v>3985</v>
      </c>
      <c r="K19104">
        <v>171550</v>
      </c>
      <c r="L19104">
        <v>359.4</v>
      </c>
      <c r="M19104" t="s">
        <v>212</v>
      </c>
      <c r="N19104" s="160" t="s">
        <v>9</v>
      </c>
      <c r="O19104" s="160" t="s">
        <v>80</v>
      </c>
    </row>
    <row r="19105" spans="9:15" x14ac:dyDescent="0.35">
      <c r="I19105">
        <v>78573</v>
      </c>
      <c r="J19105">
        <v>3985</v>
      </c>
      <c r="K19105">
        <v>171550</v>
      </c>
      <c r="L19105">
        <v>126.29</v>
      </c>
      <c r="M19105" t="s">
        <v>212</v>
      </c>
      <c r="N19105" s="160" t="s">
        <v>8</v>
      </c>
      <c r="O19105" s="160" t="s">
        <v>80</v>
      </c>
    </row>
    <row r="19106" spans="9:15" x14ac:dyDescent="0.35">
      <c r="I19106">
        <v>91312</v>
      </c>
      <c r="J19106">
        <v>3985</v>
      </c>
      <c r="K19106">
        <v>171550</v>
      </c>
      <c r="L19106">
        <v>261.83999999999997</v>
      </c>
      <c r="M19106" t="s">
        <v>212</v>
      </c>
      <c r="N19106" s="160" t="s">
        <v>8</v>
      </c>
      <c r="O19106" s="160" t="s">
        <v>80</v>
      </c>
    </row>
    <row r="19107" spans="9:15" x14ac:dyDescent="0.35">
      <c r="I19107">
        <v>101972</v>
      </c>
      <c r="J19107">
        <v>3985</v>
      </c>
      <c r="K19107">
        <v>171550</v>
      </c>
      <c r="L19107">
        <v>4439.3999999999996</v>
      </c>
      <c r="M19107" t="s">
        <v>212</v>
      </c>
      <c r="N19107" s="160" t="s">
        <v>19</v>
      </c>
      <c r="O19107" s="160" t="s">
        <v>80</v>
      </c>
    </row>
    <row r="19108" spans="9:15" x14ac:dyDescent="0.35">
      <c r="I19108">
        <v>103732</v>
      </c>
      <c r="J19108">
        <v>3985</v>
      </c>
      <c r="K19108">
        <v>171550</v>
      </c>
      <c r="L19108">
        <v>328.44</v>
      </c>
      <c r="M19108" t="s">
        <v>212</v>
      </c>
      <c r="N19108" s="160" t="s">
        <v>8</v>
      </c>
      <c r="O19108" s="160" t="s">
        <v>80</v>
      </c>
    </row>
    <row r="19109" spans="9:15" x14ac:dyDescent="0.35">
      <c r="I19109">
        <v>116372</v>
      </c>
      <c r="J19109">
        <v>3985</v>
      </c>
      <c r="K19109">
        <v>171550</v>
      </c>
      <c r="L19109">
        <v>2696.4</v>
      </c>
      <c r="M19109" t="s">
        <v>212</v>
      </c>
      <c r="N19109" s="160" t="s">
        <v>19</v>
      </c>
      <c r="O19109" s="160" t="s">
        <v>80</v>
      </c>
    </row>
    <row r="19110" spans="9:15" x14ac:dyDescent="0.35">
      <c r="I19110">
        <v>117441</v>
      </c>
      <c r="J19110">
        <v>3985</v>
      </c>
      <c r="K19110">
        <v>171550</v>
      </c>
      <c r="L19110">
        <v>122.04</v>
      </c>
      <c r="M19110" t="s">
        <v>212</v>
      </c>
      <c r="N19110" s="160" t="s">
        <v>9</v>
      </c>
      <c r="O19110" s="160" t="s">
        <v>80</v>
      </c>
    </row>
    <row r="19111" spans="9:15" x14ac:dyDescent="0.35">
      <c r="I19111">
        <v>117485</v>
      </c>
      <c r="J19111">
        <v>3985</v>
      </c>
      <c r="K19111">
        <v>171550</v>
      </c>
      <c r="L19111">
        <v>216.42</v>
      </c>
      <c r="M19111" t="s">
        <v>212</v>
      </c>
      <c r="N19111" s="160" t="s">
        <v>8</v>
      </c>
      <c r="O19111" s="160" t="s">
        <v>80</v>
      </c>
    </row>
    <row r="19112" spans="9:15" x14ac:dyDescent="0.35">
      <c r="I19112">
        <v>118850</v>
      </c>
      <c r="J19112">
        <v>3985</v>
      </c>
      <c r="K19112">
        <v>171550</v>
      </c>
      <c r="L19112">
        <v>126.73</v>
      </c>
      <c r="M19112" t="s">
        <v>212</v>
      </c>
      <c r="N19112" s="160" t="s">
        <v>8</v>
      </c>
      <c r="O19112" s="160" t="s">
        <v>80</v>
      </c>
    </row>
    <row r="19113" spans="9:15" x14ac:dyDescent="0.35">
      <c r="I19113">
        <v>120739</v>
      </c>
      <c r="J19113">
        <v>3985</v>
      </c>
      <c r="K19113">
        <v>171550</v>
      </c>
      <c r="L19113">
        <v>162.72</v>
      </c>
      <c r="M19113" t="s">
        <v>212</v>
      </c>
      <c r="N19113" s="160" t="s">
        <v>9</v>
      </c>
      <c r="O19113" s="160" t="s">
        <v>80</v>
      </c>
    </row>
    <row r="19114" spans="9:15" x14ac:dyDescent="0.35">
      <c r="I19114">
        <v>122802</v>
      </c>
      <c r="J19114">
        <v>3985</v>
      </c>
      <c r="K19114">
        <v>171550</v>
      </c>
      <c r="L19114">
        <v>135.91999999999999</v>
      </c>
      <c r="M19114" t="s">
        <v>212</v>
      </c>
      <c r="N19114" s="160" t="s">
        <v>207</v>
      </c>
      <c r="O19114" s="160" t="s">
        <v>80</v>
      </c>
    </row>
    <row r="19115" spans="9:15" x14ac:dyDescent="0.35">
      <c r="I19115">
        <v>122802</v>
      </c>
      <c r="J19115">
        <v>3985</v>
      </c>
      <c r="K19115">
        <v>171550</v>
      </c>
      <c r="L19115">
        <v>143.04</v>
      </c>
      <c r="M19115" t="s">
        <v>212</v>
      </c>
      <c r="N19115" s="160" t="s">
        <v>207</v>
      </c>
      <c r="O19115" s="160" t="s">
        <v>80</v>
      </c>
    </row>
    <row r="19116" spans="9:15" x14ac:dyDescent="0.35">
      <c r="I19116">
        <v>122803</v>
      </c>
      <c r="J19116">
        <v>3985</v>
      </c>
      <c r="K19116">
        <v>171550</v>
      </c>
      <c r="L19116">
        <v>135.91999999999999</v>
      </c>
      <c r="M19116" t="s">
        <v>212</v>
      </c>
      <c r="N19116" s="160" t="s">
        <v>207</v>
      </c>
      <c r="O19116" s="160" t="s">
        <v>80</v>
      </c>
    </row>
    <row r="19117" spans="9:15" x14ac:dyDescent="0.35">
      <c r="I19117">
        <v>122803</v>
      </c>
      <c r="J19117">
        <v>3985</v>
      </c>
      <c r="K19117">
        <v>171550</v>
      </c>
      <c r="L19117">
        <v>143.04</v>
      </c>
      <c r="M19117" t="s">
        <v>212</v>
      </c>
      <c r="N19117" s="160" t="s">
        <v>207</v>
      </c>
      <c r="O19117" s="160" t="s">
        <v>80</v>
      </c>
    </row>
    <row r="19118" spans="9:15" x14ac:dyDescent="0.35">
      <c r="I19118">
        <v>122804</v>
      </c>
      <c r="J19118">
        <v>3985</v>
      </c>
      <c r="K19118">
        <v>171550</v>
      </c>
      <c r="L19118">
        <v>135.91999999999999</v>
      </c>
      <c r="M19118" t="s">
        <v>212</v>
      </c>
      <c r="N19118" s="160" t="s">
        <v>207</v>
      </c>
      <c r="O19118" s="160" t="s">
        <v>80</v>
      </c>
    </row>
    <row r="19119" spans="9:15" x14ac:dyDescent="0.35">
      <c r="I19119">
        <v>122804</v>
      </c>
      <c r="J19119">
        <v>3985</v>
      </c>
      <c r="K19119">
        <v>171550</v>
      </c>
      <c r="L19119">
        <v>143.04</v>
      </c>
      <c r="M19119" t="s">
        <v>212</v>
      </c>
      <c r="N19119" s="160" t="s">
        <v>207</v>
      </c>
      <c r="O19119" s="160" t="s">
        <v>80</v>
      </c>
    </row>
    <row r="19120" spans="9:15" x14ac:dyDescent="0.35">
      <c r="I19120">
        <v>125540</v>
      </c>
      <c r="J19120">
        <v>3985</v>
      </c>
      <c r="K19120">
        <v>171550</v>
      </c>
      <c r="L19120">
        <v>4792.6400000000003</v>
      </c>
      <c r="M19120" t="s">
        <v>212</v>
      </c>
      <c r="N19120" s="160" t="s">
        <v>19</v>
      </c>
      <c r="O19120" s="160" t="s">
        <v>80</v>
      </c>
    </row>
    <row r="19121" spans="9:15" x14ac:dyDescent="0.35">
      <c r="I19121">
        <v>125778</v>
      </c>
      <c r="J19121">
        <v>3985</v>
      </c>
      <c r="K19121">
        <v>171550</v>
      </c>
      <c r="L19121">
        <v>135.91999999999999</v>
      </c>
      <c r="M19121" t="s">
        <v>212</v>
      </c>
      <c r="N19121" s="160" t="s">
        <v>207</v>
      </c>
      <c r="O19121" s="160" t="s">
        <v>80</v>
      </c>
    </row>
    <row r="19122" spans="9:15" x14ac:dyDescent="0.35">
      <c r="I19122">
        <v>125778</v>
      </c>
      <c r="J19122">
        <v>3985</v>
      </c>
      <c r="K19122">
        <v>171550</v>
      </c>
      <c r="L19122">
        <v>143.04</v>
      </c>
      <c r="M19122" t="s">
        <v>212</v>
      </c>
      <c r="N19122" s="160" t="s">
        <v>207</v>
      </c>
      <c r="O19122" s="160" t="s">
        <v>80</v>
      </c>
    </row>
    <row r="19123" spans="9:15" x14ac:dyDescent="0.35">
      <c r="I19123">
        <v>117441</v>
      </c>
      <c r="J19123">
        <v>4047</v>
      </c>
      <c r="K19123">
        <v>171568</v>
      </c>
      <c r="L19123">
        <v>137.05000000000001</v>
      </c>
      <c r="M19123" t="s">
        <v>212</v>
      </c>
      <c r="N19123" s="160" t="s">
        <v>9</v>
      </c>
      <c r="O19123" s="160" t="s">
        <v>80</v>
      </c>
    </row>
    <row r="19124" spans="9:15" x14ac:dyDescent="0.35">
      <c r="I19124">
        <v>72449</v>
      </c>
      <c r="J19124">
        <v>4010</v>
      </c>
      <c r="K19124">
        <v>171571</v>
      </c>
      <c r="L19124">
        <v>194.95</v>
      </c>
      <c r="M19124" t="s">
        <v>212</v>
      </c>
      <c r="N19124" s="160" t="s">
        <v>9</v>
      </c>
      <c r="O19124" s="160" t="s">
        <v>80</v>
      </c>
    </row>
    <row r="19125" spans="9:15" x14ac:dyDescent="0.35">
      <c r="I19125">
        <v>91312</v>
      </c>
      <c r="J19125">
        <v>4010</v>
      </c>
      <c r="K19125">
        <v>171571</v>
      </c>
      <c r="L19125">
        <v>130.91999999999999</v>
      </c>
      <c r="M19125" t="s">
        <v>212</v>
      </c>
      <c r="N19125" s="160" t="s">
        <v>8</v>
      </c>
      <c r="O19125" s="160" t="s">
        <v>80</v>
      </c>
    </row>
    <row r="19126" spans="9:15" x14ac:dyDescent="0.35">
      <c r="I19126">
        <v>117767</v>
      </c>
      <c r="J19126">
        <v>4010</v>
      </c>
      <c r="K19126">
        <v>171571</v>
      </c>
      <c r="L19126">
        <v>92.83</v>
      </c>
      <c r="M19126" t="s">
        <v>212</v>
      </c>
      <c r="N19126" s="160" t="s">
        <v>7</v>
      </c>
      <c r="O19126" s="160" t="s">
        <v>80</v>
      </c>
    </row>
    <row r="19127" spans="9:15" x14ac:dyDescent="0.35">
      <c r="I19127">
        <v>118038</v>
      </c>
      <c r="J19127">
        <v>4010</v>
      </c>
      <c r="K19127">
        <v>171571</v>
      </c>
      <c r="L19127">
        <v>92.84</v>
      </c>
      <c r="M19127" t="s">
        <v>212</v>
      </c>
      <c r="N19127" s="160" t="s">
        <v>7</v>
      </c>
      <c r="O19127" s="160" t="s">
        <v>80</v>
      </c>
    </row>
    <row r="19128" spans="9:15" x14ac:dyDescent="0.35">
      <c r="I19128">
        <v>118484</v>
      </c>
      <c r="J19128">
        <v>4010</v>
      </c>
      <c r="K19128">
        <v>171571</v>
      </c>
      <c r="L19128">
        <v>125.95</v>
      </c>
      <c r="M19128" t="s">
        <v>212</v>
      </c>
      <c r="N19128" s="160" t="s">
        <v>7</v>
      </c>
      <c r="O19128" s="160" t="s">
        <v>80</v>
      </c>
    </row>
    <row r="19129" spans="9:15" x14ac:dyDescent="0.35">
      <c r="I19129">
        <v>119309</v>
      </c>
      <c r="J19129">
        <v>4010</v>
      </c>
      <c r="K19129">
        <v>171571</v>
      </c>
      <c r="L19129">
        <v>38.950000000000003</v>
      </c>
      <c r="M19129" t="s">
        <v>212</v>
      </c>
      <c r="N19129" s="160" t="s">
        <v>9</v>
      </c>
      <c r="O19129" s="160" t="s">
        <v>80</v>
      </c>
    </row>
    <row r="19130" spans="9:15" x14ac:dyDescent="0.35">
      <c r="I19130">
        <v>120935</v>
      </c>
      <c r="J19130">
        <v>4010</v>
      </c>
      <c r="K19130">
        <v>171571</v>
      </c>
      <c r="L19130">
        <v>26.51</v>
      </c>
      <c r="M19130" t="s">
        <v>212</v>
      </c>
      <c r="N19130" s="160" t="s">
        <v>10</v>
      </c>
      <c r="O19130" s="160" t="s">
        <v>80</v>
      </c>
    </row>
    <row r="19131" spans="9:15" x14ac:dyDescent="0.35">
      <c r="I19131">
        <v>120936</v>
      </c>
      <c r="J19131">
        <v>4010</v>
      </c>
      <c r="K19131">
        <v>171571</v>
      </c>
      <c r="L19131">
        <v>26.51</v>
      </c>
      <c r="M19131" t="s">
        <v>212</v>
      </c>
      <c r="N19131" s="160" t="s">
        <v>10</v>
      </c>
      <c r="O19131" s="160" t="s">
        <v>80</v>
      </c>
    </row>
    <row r="19132" spans="9:15" x14ac:dyDescent="0.35">
      <c r="I19132">
        <v>120833</v>
      </c>
      <c r="J19132">
        <v>4094</v>
      </c>
      <c r="K19132">
        <v>171581</v>
      </c>
      <c r="L19132">
        <v>53.02</v>
      </c>
      <c r="M19132" t="s">
        <v>212</v>
      </c>
      <c r="N19132" s="160" t="s">
        <v>10</v>
      </c>
      <c r="O19132" s="160" t="s">
        <v>80</v>
      </c>
    </row>
    <row r="19133" spans="9:15" x14ac:dyDescent="0.35">
      <c r="I19133">
        <v>7</v>
      </c>
      <c r="J19133">
        <v>4000</v>
      </c>
      <c r="K19133">
        <v>171590</v>
      </c>
      <c r="L19133">
        <v>194.4</v>
      </c>
      <c r="M19133" t="s">
        <v>212</v>
      </c>
      <c r="N19133" s="160" t="s">
        <v>9</v>
      </c>
      <c r="O19133" s="160" t="s">
        <v>80</v>
      </c>
    </row>
    <row r="19134" spans="9:15" x14ac:dyDescent="0.35">
      <c r="I19134">
        <v>11684</v>
      </c>
      <c r="J19134">
        <v>4000</v>
      </c>
      <c r="K19134">
        <v>171590</v>
      </c>
      <c r="L19134">
        <v>166.05</v>
      </c>
      <c r="M19134" t="s">
        <v>212</v>
      </c>
      <c r="N19134" s="160" t="s">
        <v>7</v>
      </c>
      <c r="O19134" s="160" t="s">
        <v>80</v>
      </c>
    </row>
    <row r="19135" spans="9:15" x14ac:dyDescent="0.35">
      <c r="I19135">
        <v>16459</v>
      </c>
      <c r="J19135">
        <v>4000</v>
      </c>
      <c r="K19135">
        <v>171590</v>
      </c>
      <c r="L19135">
        <v>149.66</v>
      </c>
      <c r="M19135" t="s">
        <v>212</v>
      </c>
      <c r="N19135" s="160" t="s">
        <v>19</v>
      </c>
      <c r="O19135" s="160" t="s">
        <v>80</v>
      </c>
    </row>
    <row r="19136" spans="9:15" x14ac:dyDescent="0.35">
      <c r="I19136">
        <v>71189</v>
      </c>
      <c r="J19136">
        <v>4000</v>
      </c>
      <c r="K19136">
        <v>171590</v>
      </c>
      <c r="L19136">
        <v>48.84</v>
      </c>
      <c r="M19136" t="s">
        <v>212</v>
      </c>
      <c r="N19136" s="160" t="s">
        <v>8</v>
      </c>
      <c r="O19136" s="160" t="s">
        <v>80</v>
      </c>
    </row>
    <row r="19137" spans="9:15" x14ac:dyDescent="0.35">
      <c r="I19137">
        <v>72449</v>
      </c>
      <c r="J19137">
        <v>4000</v>
      </c>
      <c r="K19137">
        <v>171590</v>
      </c>
      <c r="L19137">
        <v>194.44</v>
      </c>
      <c r="M19137" t="s">
        <v>212</v>
      </c>
      <c r="N19137" s="160" t="s">
        <v>9</v>
      </c>
      <c r="O19137" s="160" t="s">
        <v>80</v>
      </c>
    </row>
    <row r="19138" spans="9:15" x14ac:dyDescent="0.35">
      <c r="I19138">
        <v>78573</v>
      </c>
      <c r="J19138">
        <v>4000</v>
      </c>
      <c r="K19138">
        <v>171590</v>
      </c>
      <c r="L19138">
        <v>126.29</v>
      </c>
      <c r="M19138" t="s">
        <v>212</v>
      </c>
      <c r="N19138" s="160" t="s">
        <v>8</v>
      </c>
      <c r="O19138" s="160" t="s">
        <v>80</v>
      </c>
    </row>
    <row r="19139" spans="9:15" x14ac:dyDescent="0.35">
      <c r="I19139">
        <v>81192</v>
      </c>
      <c r="J19139">
        <v>4000</v>
      </c>
      <c r="K19139">
        <v>171590</v>
      </c>
      <c r="L19139">
        <v>55.19</v>
      </c>
      <c r="M19139" t="s">
        <v>212</v>
      </c>
      <c r="N19139" s="160" t="s">
        <v>7</v>
      </c>
      <c r="O19139" s="160" t="s">
        <v>80</v>
      </c>
    </row>
    <row r="19140" spans="9:15" x14ac:dyDescent="0.35">
      <c r="I19140">
        <v>81192</v>
      </c>
      <c r="J19140">
        <v>4000</v>
      </c>
      <c r="K19140">
        <v>171590</v>
      </c>
      <c r="L19140">
        <v>55.19</v>
      </c>
      <c r="M19140" t="s">
        <v>212</v>
      </c>
      <c r="N19140" s="160" t="s">
        <v>7</v>
      </c>
      <c r="O19140" s="160" t="s">
        <v>80</v>
      </c>
    </row>
    <row r="19141" spans="9:15" x14ac:dyDescent="0.35">
      <c r="I19141">
        <v>107294</v>
      </c>
      <c r="J19141">
        <v>4000</v>
      </c>
      <c r="K19141">
        <v>171590</v>
      </c>
      <c r="L19141">
        <v>26.55</v>
      </c>
      <c r="M19141" t="s">
        <v>212</v>
      </c>
      <c r="N19141" s="160" t="s">
        <v>8</v>
      </c>
      <c r="O19141" s="160" t="s">
        <v>80</v>
      </c>
    </row>
    <row r="19142" spans="9:15" x14ac:dyDescent="0.35">
      <c r="I19142">
        <v>117441</v>
      </c>
      <c r="J19142">
        <v>4000</v>
      </c>
      <c r="K19142">
        <v>171590</v>
      </c>
      <c r="L19142">
        <v>137.44999999999999</v>
      </c>
      <c r="M19142" t="s">
        <v>212</v>
      </c>
      <c r="N19142" s="160" t="s">
        <v>9</v>
      </c>
      <c r="O19142" s="160" t="s">
        <v>80</v>
      </c>
    </row>
    <row r="19143" spans="9:15" x14ac:dyDescent="0.35">
      <c r="I19143">
        <v>117485</v>
      </c>
      <c r="J19143">
        <v>4000</v>
      </c>
      <c r="K19143">
        <v>171590</v>
      </c>
      <c r="L19143">
        <v>36.020000000000003</v>
      </c>
      <c r="M19143" t="s">
        <v>212</v>
      </c>
      <c r="N19143" s="160" t="s">
        <v>8</v>
      </c>
      <c r="O19143" s="160" t="s">
        <v>80</v>
      </c>
    </row>
    <row r="19144" spans="9:15" x14ac:dyDescent="0.35">
      <c r="I19144">
        <v>117485</v>
      </c>
      <c r="J19144">
        <v>4000</v>
      </c>
      <c r="K19144">
        <v>171590</v>
      </c>
      <c r="L19144">
        <v>36.020000000000003</v>
      </c>
      <c r="M19144" t="s">
        <v>212</v>
      </c>
      <c r="N19144" s="160" t="s">
        <v>8</v>
      </c>
      <c r="O19144" s="160" t="s">
        <v>80</v>
      </c>
    </row>
    <row r="19145" spans="9:15" x14ac:dyDescent="0.35">
      <c r="I19145">
        <v>118038</v>
      </c>
      <c r="J19145">
        <v>4000</v>
      </c>
      <c r="K19145">
        <v>171590</v>
      </c>
      <c r="L19145">
        <v>92.84</v>
      </c>
      <c r="M19145" t="s">
        <v>212</v>
      </c>
      <c r="N19145" s="160" t="s">
        <v>7</v>
      </c>
      <c r="O19145" s="160" t="s">
        <v>80</v>
      </c>
    </row>
    <row r="19146" spans="9:15" x14ac:dyDescent="0.35">
      <c r="I19146">
        <v>118484</v>
      </c>
      <c r="J19146">
        <v>4000</v>
      </c>
      <c r="K19146">
        <v>171590</v>
      </c>
      <c r="L19146">
        <v>125.73</v>
      </c>
      <c r="M19146" t="s">
        <v>212</v>
      </c>
      <c r="N19146" s="160" t="s">
        <v>7</v>
      </c>
      <c r="O19146" s="160" t="s">
        <v>80</v>
      </c>
    </row>
    <row r="19147" spans="9:15" x14ac:dyDescent="0.35">
      <c r="I19147">
        <v>118850</v>
      </c>
      <c r="J19147">
        <v>4000</v>
      </c>
      <c r="K19147">
        <v>171590</v>
      </c>
      <c r="L19147">
        <v>126.73</v>
      </c>
      <c r="M19147" t="s">
        <v>212</v>
      </c>
      <c r="N19147" s="160" t="s">
        <v>8</v>
      </c>
      <c r="O19147" s="160" t="s">
        <v>80</v>
      </c>
    </row>
    <row r="19148" spans="9:15" x14ac:dyDescent="0.35">
      <c r="I19148">
        <v>120935</v>
      </c>
      <c r="J19148">
        <v>4000</v>
      </c>
      <c r="K19148">
        <v>171590</v>
      </c>
      <c r="L19148">
        <v>26.51</v>
      </c>
      <c r="M19148" t="s">
        <v>212</v>
      </c>
      <c r="N19148" s="160" t="s">
        <v>10</v>
      </c>
      <c r="O19148" s="160" t="s">
        <v>80</v>
      </c>
    </row>
    <row r="19149" spans="9:15" x14ac:dyDescent="0.35">
      <c r="I19149">
        <v>7</v>
      </c>
      <c r="J19149">
        <v>4007</v>
      </c>
      <c r="K19149">
        <v>171592</v>
      </c>
      <c r="L19149">
        <v>194.4</v>
      </c>
      <c r="M19149" t="s">
        <v>212</v>
      </c>
      <c r="N19149" s="160" t="s">
        <v>9</v>
      </c>
      <c r="O19149" s="160" t="s">
        <v>80</v>
      </c>
    </row>
    <row r="19150" spans="9:15" x14ac:dyDescent="0.35">
      <c r="I19150">
        <v>7</v>
      </c>
      <c r="J19150">
        <v>4007</v>
      </c>
      <c r="K19150">
        <v>171592</v>
      </c>
      <c r="L19150">
        <v>194.4</v>
      </c>
      <c r="M19150" t="s">
        <v>212</v>
      </c>
      <c r="N19150" s="160" t="s">
        <v>9</v>
      </c>
      <c r="O19150" s="160" t="s">
        <v>80</v>
      </c>
    </row>
    <row r="19151" spans="9:15" x14ac:dyDescent="0.35">
      <c r="I19151">
        <v>72449</v>
      </c>
      <c r="J19151">
        <v>4007</v>
      </c>
      <c r="K19151">
        <v>171592</v>
      </c>
      <c r="L19151">
        <v>194.44</v>
      </c>
      <c r="M19151" t="s">
        <v>212</v>
      </c>
      <c r="N19151" s="160" t="s">
        <v>9</v>
      </c>
      <c r="O19151" s="160" t="s">
        <v>80</v>
      </c>
    </row>
    <row r="19152" spans="9:15" x14ac:dyDescent="0.35">
      <c r="I19152">
        <v>81192</v>
      </c>
      <c r="J19152">
        <v>4007</v>
      </c>
      <c r="K19152">
        <v>171592</v>
      </c>
      <c r="L19152">
        <v>55.19</v>
      </c>
      <c r="M19152" t="s">
        <v>212</v>
      </c>
      <c r="N19152" s="160" t="s">
        <v>7</v>
      </c>
      <c r="O19152" s="160" t="s">
        <v>80</v>
      </c>
    </row>
    <row r="19153" spans="9:15" x14ac:dyDescent="0.35">
      <c r="I19153">
        <v>116372</v>
      </c>
      <c r="J19153">
        <v>4007</v>
      </c>
      <c r="K19153">
        <v>171592</v>
      </c>
      <c r="L19153">
        <v>119.08</v>
      </c>
      <c r="M19153" t="s">
        <v>212</v>
      </c>
      <c r="N19153" s="160" t="s">
        <v>19</v>
      </c>
      <c r="O19153" s="160" t="s">
        <v>80</v>
      </c>
    </row>
    <row r="19154" spans="9:15" x14ac:dyDescent="0.35">
      <c r="I19154">
        <v>118038</v>
      </c>
      <c r="J19154">
        <v>4007</v>
      </c>
      <c r="K19154">
        <v>171592</v>
      </c>
      <c r="L19154">
        <v>92.84</v>
      </c>
      <c r="M19154" t="s">
        <v>212</v>
      </c>
      <c r="N19154" s="160" t="s">
        <v>7</v>
      </c>
      <c r="O19154" s="160" t="s">
        <v>80</v>
      </c>
    </row>
    <row r="19155" spans="9:15" x14ac:dyDescent="0.35">
      <c r="I19155">
        <v>122802</v>
      </c>
      <c r="J19155">
        <v>4007</v>
      </c>
      <c r="K19155">
        <v>171592</v>
      </c>
      <c r="L19155">
        <v>150.57</v>
      </c>
      <c r="M19155" t="s">
        <v>212</v>
      </c>
      <c r="N19155" s="160" t="s">
        <v>207</v>
      </c>
      <c r="O19155" s="160" t="s">
        <v>80</v>
      </c>
    </row>
    <row r="19156" spans="9:15" x14ac:dyDescent="0.35">
      <c r="I19156">
        <v>122804</v>
      </c>
      <c r="J19156">
        <v>4007</v>
      </c>
      <c r="K19156">
        <v>171592</v>
      </c>
      <c r="L19156">
        <v>150.57</v>
      </c>
      <c r="M19156" t="s">
        <v>212</v>
      </c>
      <c r="N19156" s="160" t="s">
        <v>207</v>
      </c>
      <c r="O19156" s="160" t="s">
        <v>80</v>
      </c>
    </row>
    <row r="19157" spans="9:15" x14ac:dyDescent="0.35">
      <c r="I19157">
        <v>125287</v>
      </c>
      <c r="J19157">
        <v>4007</v>
      </c>
      <c r="K19157">
        <v>171592</v>
      </c>
      <c r="L19157">
        <v>65.52</v>
      </c>
      <c r="M19157" t="s">
        <v>212</v>
      </c>
      <c r="N19157" s="160" t="s">
        <v>10</v>
      </c>
      <c r="O19157" s="160" t="s">
        <v>80</v>
      </c>
    </row>
    <row r="19158" spans="9:15" x14ac:dyDescent="0.35">
      <c r="I19158">
        <v>117767</v>
      </c>
      <c r="J19158">
        <v>3980</v>
      </c>
      <c r="K19158">
        <v>171612</v>
      </c>
      <c r="L19158">
        <v>92.83</v>
      </c>
      <c r="M19158" t="s">
        <v>212</v>
      </c>
      <c r="N19158" s="160" t="s">
        <v>7</v>
      </c>
      <c r="O19158" s="160" t="s">
        <v>80</v>
      </c>
    </row>
    <row r="19159" spans="9:15" x14ac:dyDescent="0.35">
      <c r="I19159">
        <v>117767</v>
      </c>
      <c r="J19159">
        <v>3980</v>
      </c>
      <c r="K19159">
        <v>171612</v>
      </c>
      <c r="L19159">
        <v>92.83</v>
      </c>
      <c r="M19159" t="s">
        <v>212</v>
      </c>
      <c r="N19159" s="160" t="s">
        <v>7</v>
      </c>
      <c r="O19159" s="160" t="s">
        <v>80</v>
      </c>
    </row>
    <row r="19160" spans="9:15" x14ac:dyDescent="0.35">
      <c r="I19160">
        <v>118038</v>
      </c>
      <c r="J19160">
        <v>3980</v>
      </c>
      <c r="K19160">
        <v>171612</v>
      </c>
      <c r="L19160">
        <v>92.84</v>
      </c>
      <c r="M19160" t="s">
        <v>212</v>
      </c>
      <c r="N19160" s="160" t="s">
        <v>7</v>
      </c>
      <c r="O19160" s="160" t="s">
        <v>80</v>
      </c>
    </row>
    <row r="19161" spans="9:15" x14ac:dyDescent="0.35">
      <c r="I19161">
        <v>118038</v>
      </c>
      <c r="J19161">
        <v>3980</v>
      </c>
      <c r="K19161">
        <v>171612</v>
      </c>
      <c r="L19161">
        <v>92.84</v>
      </c>
      <c r="M19161" t="s">
        <v>212</v>
      </c>
      <c r="N19161" s="160" t="s">
        <v>7</v>
      </c>
      <c r="O19161" s="160" t="s">
        <v>80</v>
      </c>
    </row>
    <row r="19162" spans="9:15" x14ac:dyDescent="0.35">
      <c r="I19162">
        <v>16459</v>
      </c>
      <c r="J19162">
        <v>4008</v>
      </c>
      <c r="K19162">
        <v>171619</v>
      </c>
      <c r="L19162">
        <v>73.59</v>
      </c>
      <c r="M19162" t="s">
        <v>212</v>
      </c>
      <c r="N19162" s="160" t="s">
        <v>19</v>
      </c>
      <c r="O19162" s="160" t="s">
        <v>80</v>
      </c>
    </row>
    <row r="19163" spans="9:15" x14ac:dyDescent="0.35">
      <c r="I19163">
        <v>116372</v>
      </c>
      <c r="J19163">
        <v>4008</v>
      </c>
      <c r="K19163">
        <v>171619</v>
      </c>
      <c r="L19163">
        <v>46.84</v>
      </c>
      <c r="M19163" t="s">
        <v>212</v>
      </c>
      <c r="N19163" s="160" t="s">
        <v>19</v>
      </c>
      <c r="O19163" s="160" t="s">
        <v>80</v>
      </c>
    </row>
    <row r="19164" spans="9:15" x14ac:dyDescent="0.35">
      <c r="I19164">
        <v>118484</v>
      </c>
      <c r="J19164">
        <v>4008</v>
      </c>
      <c r="K19164">
        <v>171619</v>
      </c>
      <c r="L19164">
        <v>123.66</v>
      </c>
      <c r="M19164" t="s">
        <v>212</v>
      </c>
      <c r="N19164" s="160" t="s">
        <v>7</v>
      </c>
      <c r="O19164" s="160" t="s">
        <v>80</v>
      </c>
    </row>
    <row r="19165" spans="9:15" x14ac:dyDescent="0.35">
      <c r="I19165">
        <v>120936</v>
      </c>
      <c r="J19165">
        <v>4026</v>
      </c>
      <c r="K19165">
        <v>171620</v>
      </c>
      <c r="L19165">
        <v>26.51</v>
      </c>
      <c r="M19165" t="s">
        <v>212</v>
      </c>
      <c r="N19165" s="160" t="s">
        <v>10</v>
      </c>
      <c r="O19165" s="160" t="s">
        <v>80</v>
      </c>
    </row>
    <row r="19166" spans="9:15" x14ac:dyDescent="0.35">
      <c r="I19166">
        <v>74395</v>
      </c>
      <c r="J19166">
        <v>4077</v>
      </c>
      <c r="K19166">
        <v>171628</v>
      </c>
      <c r="L19166">
        <v>85.86</v>
      </c>
      <c r="M19166" t="s">
        <v>212</v>
      </c>
      <c r="N19166" s="160" t="s">
        <v>7</v>
      </c>
      <c r="O19166" s="160" t="s">
        <v>80</v>
      </c>
    </row>
    <row r="19167" spans="9:15" x14ac:dyDescent="0.35">
      <c r="I19167">
        <v>116372</v>
      </c>
      <c r="J19167">
        <v>4077</v>
      </c>
      <c r="K19167">
        <v>171628</v>
      </c>
      <c r="L19167">
        <v>119.08</v>
      </c>
      <c r="M19167" t="s">
        <v>212</v>
      </c>
      <c r="N19167" s="160" t="s">
        <v>19</v>
      </c>
      <c r="O19167" s="160" t="s">
        <v>80</v>
      </c>
    </row>
    <row r="19168" spans="9:15" x14ac:dyDescent="0.35">
      <c r="I19168">
        <v>117485</v>
      </c>
      <c r="J19168">
        <v>4077</v>
      </c>
      <c r="K19168">
        <v>171628</v>
      </c>
      <c r="L19168">
        <v>113.4</v>
      </c>
      <c r="M19168" t="s">
        <v>212</v>
      </c>
      <c r="N19168" s="160" t="s">
        <v>8</v>
      </c>
      <c r="O19168" s="160" t="s">
        <v>80</v>
      </c>
    </row>
    <row r="19169" spans="9:15" x14ac:dyDescent="0.35">
      <c r="I19169">
        <v>72449</v>
      </c>
      <c r="J19169">
        <v>4008</v>
      </c>
      <c r="K19169">
        <v>171636</v>
      </c>
      <c r="L19169">
        <v>194.44</v>
      </c>
      <c r="M19169" t="s">
        <v>212</v>
      </c>
      <c r="N19169" s="160" t="s">
        <v>9</v>
      </c>
      <c r="O19169" s="160" t="s">
        <v>80</v>
      </c>
    </row>
    <row r="19170" spans="9:15" x14ac:dyDescent="0.35">
      <c r="I19170">
        <v>103732</v>
      </c>
      <c r="J19170">
        <v>3818</v>
      </c>
      <c r="K19170">
        <v>171641</v>
      </c>
      <c r="L19170">
        <v>182.5</v>
      </c>
      <c r="M19170" t="s">
        <v>212</v>
      </c>
      <c r="N19170" s="160" t="s">
        <v>8</v>
      </c>
      <c r="O19170" s="160" t="s">
        <v>80</v>
      </c>
    </row>
    <row r="19171" spans="9:15" x14ac:dyDescent="0.35">
      <c r="I19171">
        <v>117766</v>
      </c>
      <c r="J19171">
        <v>3818</v>
      </c>
      <c r="K19171">
        <v>171641</v>
      </c>
      <c r="L19171">
        <v>185.66</v>
      </c>
      <c r="M19171" t="s">
        <v>212</v>
      </c>
      <c r="N19171" s="160" t="s">
        <v>7</v>
      </c>
      <c r="O19171" s="160" t="s">
        <v>80</v>
      </c>
    </row>
    <row r="19172" spans="9:15" x14ac:dyDescent="0.35">
      <c r="I19172">
        <v>117767</v>
      </c>
      <c r="J19172">
        <v>3818</v>
      </c>
      <c r="K19172">
        <v>171641</v>
      </c>
      <c r="L19172">
        <v>185.66</v>
      </c>
      <c r="M19172" t="s">
        <v>212</v>
      </c>
      <c r="N19172" s="160" t="s">
        <v>7</v>
      </c>
      <c r="O19172" s="160" t="s">
        <v>80</v>
      </c>
    </row>
    <row r="19173" spans="9:15" x14ac:dyDescent="0.35">
      <c r="I19173">
        <v>118484</v>
      </c>
      <c r="J19173">
        <v>3818</v>
      </c>
      <c r="K19173">
        <v>171641</v>
      </c>
      <c r="L19173">
        <v>125.73</v>
      </c>
      <c r="M19173" t="s">
        <v>212</v>
      </c>
      <c r="N19173" s="160" t="s">
        <v>7</v>
      </c>
      <c r="O19173" s="160" t="s">
        <v>80</v>
      </c>
    </row>
    <row r="19174" spans="9:15" x14ac:dyDescent="0.35">
      <c r="I19174">
        <v>118484</v>
      </c>
      <c r="J19174">
        <v>3818</v>
      </c>
      <c r="K19174">
        <v>171641</v>
      </c>
      <c r="L19174">
        <v>251.46</v>
      </c>
      <c r="M19174" t="s">
        <v>212</v>
      </c>
      <c r="N19174" s="160" t="s">
        <v>7</v>
      </c>
      <c r="O19174" s="160" t="s">
        <v>80</v>
      </c>
    </row>
    <row r="19175" spans="9:15" x14ac:dyDescent="0.35">
      <c r="I19175">
        <v>120833</v>
      </c>
      <c r="J19175">
        <v>3818</v>
      </c>
      <c r="K19175">
        <v>171641</v>
      </c>
      <c r="L19175">
        <v>26.51</v>
      </c>
      <c r="M19175" t="s">
        <v>212</v>
      </c>
      <c r="N19175" s="160" t="s">
        <v>10</v>
      </c>
      <c r="O19175" s="160" t="s">
        <v>80</v>
      </c>
    </row>
    <row r="19176" spans="9:15" x14ac:dyDescent="0.35">
      <c r="I19176">
        <v>120834</v>
      </c>
      <c r="J19176">
        <v>3818</v>
      </c>
      <c r="K19176">
        <v>171641</v>
      </c>
      <c r="L19176">
        <v>26.51</v>
      </c>
      <c r="M19176" t="s">
        <v>212</v>
      </c>
      <c r="N19176" s="160" t="s">
        <v>10</v>
      </c>
      <c r="O19176" s="160" t="s">
        <v>80</v>
      </c>
    </row>
    <row r="19177" spans="9:15" x14ac:dyDescent="0.35">
      <c r="I19177">
        <v>120935</v>
      </c>
      <c r="J19177">
        <v>3818</v>
      </c>
      <c r="K19177">
        <v>171641</v>
      </c>
      <c r="L19177">
        <v>26.51</v>
      </c>
      <c r="M19177" t="s">
        <v>212</v>
      </c>
      <c r="N19177" s="160" t="s">
        <v>10</v>
      </c>
      <c r="O19177" s="160" t="s">
        <v>80</v>
      </c>
    </row>
    <row r="19178" spans="9:15" x14ac:dyDescent="0.35">
      <c r="I19178">
        <v>120936</v>
      </c>
      <c r="J19178">
        <v>3818</v>
      </c>
      <c r="K19178">
        <v>171641</v>
      </c>
      <c r="L19178">
        <v>26.51</v>
      </c>
      <c r="M19178" t="s">
        <v>212</v>
      </c>
      <c r="N19178" s="160" t="s">
        <v>10</v>
      </c>
      <c r="O19178" s="160" t="s">
        <v>80</v>
      </c>
    </row>
    <row r="19179" spans="9:15" x14ac:dyDescent="0.35">
      <c r="I19179">
        <v>121518</v>
      </c>
      <c r="J19179">
        <v>3818</v>
      </c>
      <c r="K19179">
        <v>171641</v>
      </c>
      <c r="L19179">
        <v>26.51</v>
      </c>
      <c r="M19179" t="s">
        <v>212</v>
      </c>
      <c r="N19179" s="160" t="s">
        <v>10</v>
      </c>
      <c r="O19179" s="160" t="s">
        <v>80</v>
      </c>
    </row>
    <row r="19180" spans="9:15" x14ac:dyDescent="0.35">
      <c r="I19180">
        <v>122731</v>
      </c>
      <c r="J19180">
        <v>3818</v>
      </c>
      <c r="K19180">
        <v>171641</v>
      </c>
      <c r="L19180">
        <v>26.51</v>
      </c>
      <c r="M19180" t="s">
        <v>212</v>
      </c>
      <c r="N19180" s="160" t="s">
        <v>10</v>
      </c>
      <c r="O19180" s="160" t="s">
        <v>80</v>
      </c>
    </row>
    <row r="19181" spans="9:15" x14ac:dyDescent="0.35">
      <c r="I19181">
        <v>119309</v>
      </c>
      <c r="J19181">
        <v>3630</v>
      </c>
      <c r="K19181">
        <v>171652</v>
      </c>
      <c r="L19181">
        <v>38.159999999999997</v>
      </c>
      <c r="M19181" t="s">
        <v>212</v>
      </c>
      <c r="N19181" s="160" t="s">
        <v>9</v>
      </c>
      <c r="O19181" s="160" t="s">
        <v>80</v>
      </c>
    </row>
    <row r="19182" spans="9:15" x14ac:dyDescent="0.35">
      <c r="I19182">
        <v>120936</v>
      </c>
      <c r="J19182">
        <v>3630</v>
      </c>
      <c r="K19182">
        <v>171652</v>
      </c>
      <c r="L19182">
        <v>26.51</v>
      </c>
      <c r="M19182" t="s">
        <v>212</v>
      </c>
      <c r="N19182" s="160" t="s">
        <v>10</v>
      </c>
      <c r="O19182" s="160" t="s">
        <v>80</v>
      </c>
    </row>
    <row r="19183" spans="9:15" x14ac:dyDescent="0.35">
      <c r="I19183">
        <v>16459</v>
      </c>
      <c r="J19183">
        <v>3998</v>
      </c>
      <c r="K19183">
        <v>171662</v>
      </c>
      <c r="L19183">
        <v>74.94</v>
      </c>
      <c r="M19183" t="s">
        <v>212</v>
      </c>
      <c r="N19183" s="160" t="s">
        <v>19</v>
      </c>
      <c r="O19183" s="160" t="s">
        <v>80</v>
      </c>
    </row>
    <row r="19184" spans="9:15" x14ac:dyDescent="0.35">
      <c r="I19184">
        <v>118038</v>
      </c>
      <c r="J19184">
        <v>3998</v>
      </c>
      <c r="K19184">
        <v>171662</v>
      </c>
      <c r="L19184">
        <v>92.98</v>
      </c>
      <c r="M19184" t="s">
        <v>212</v>
      </c>
      <c r="N19184" s="160" t="s">
        <v>7</v>
      </c>
      <c r="O19184" s="160" t="s">
        <v>80</v>
      </c>
    </row>
    <row r="19185" spans="9:15" x14ac:dyDescent="0.35">
      <c r="I19185">
        <v>97192</v>
      </c>
      <c r="J19185">
        <v>3818</v>
      </c>
      <c r="K19185">
        <v>171681</v>
      </c>
      <c r="L19185">
        <v>287.36</v>
      </c>
      <c r="M19185" t="s">
        <v>212</v>
      </c>
      <c r="N19185" s="160" t="s">
        <v>7</v>
      </c>
      <c r="O19185" s="160" t="s">
        <v>80</v>
      </c>
    </row>
    <row r="19186" spans="9:15" x14ac:dyDescent="0.35">
      <c r="I19186">
        <v>117766</v>
      </c>
      <c r="J19186">
        <v>3818</v>
      </c>
      <c r="K19186">
        <v>171681</v>
      </c>
      <c r="L19186">
        <v>92.83</v>
      </c>
      <c r="M19186" t="s">
        <v>212</v>
      </c>
      <c r="N19186" s="160" t="s">
        <v>7</v>
      </c>
      <c r="O19186" s="160" t="s">
        <v>80</v>
      </c>
    </row>
    <row r="19187" spans="9:15" x14ac:dyDescent="0.35">
      <c r="I19187">
        <v>117767</v>
      </c>
      <c r="J19187">
        <v>3818</v>
      </c>
      <c r="K19187">
        <v>171681</v>
      </c>
      <c r="L19187">
        <v>92.83</v>
      </c>
      <c r="M19187" t="s">
        <v>212</v>
      </c>
      <c r="N19187" s="160" t="s">
        <v>7</v>
      </c>
      <c r="O19187" s="160" t="s">
        <v>80</v>
      </c>
    </row>
    <row r="19188" spans="9:15" x14ac:dyDescent="0.35">
      <c r="I19188">
        <v>16459</v>
      </c>
      <c r="J19188">
        <v>4021</v>
      </c>
      <c r="K19188">
        <v>171684</v>
      </c>
      <c r="L19188">
        <v>1494.6</v>
      </c>
      <c r="M19188" t="s">
        <v>212</v>
      </c>
      <c r="N19188" s="160" t="s">
        <v>19</v>
      </c>
      <c r="O19188" s="160" t="s">
        <v>80</v>
      </c>
    </row>
    <row r="19189" spans="9:15" x14ac:dyDescent="0.35">
      <c r="I19189">
        <v>78573</v>
      </c>
      <c r="J19189">
        <v>4021</v>
      </c>
      <c r="K19189">
        <v>171684</v>
      </c>
      <c r="L19189">
        <v>124.2</v>
      </c>
      <c r="M19189" t="s">
        <v>212</v>
      </c>
      <c r="N19189" s="160" t="s">
        <v>8</v>
      </c>
      <c r="O19189" s="160" t="s">
        <v>80</v>
      </c>
    </row>
    <row r="19190" spans="9:15" x14ac:dyDescent="0.35">
      <c r="I19190">
        <v>91312</v>
      </c>
      <c r="J19190">
        <v>4021</v>
      </c>
      <c r="K19190">
        <v>171684</v>
      </c>
      <c r="L19190">
        <v>128.76</v>
      </c>
      <c r="M19190" t="s">
        <v>212</v>
      </c>
      <c r="N19190" s="160" t="s">
        <v>8</v>
      </c>
      <c r="O19190" s="160" t="s">
        <v>80</v>
      </c>
    </row>
    <row r="19191" spans="9:15" x14ac:dyDescent="0.35">
      <c r="I19191">
        <v>71189</v>
      </c>
      <c r="J19191">
        <v>3979</v>
      </c>
      <c r="K19191">
        <v>171686</v>
      </c>
      <c r="L19191">
        <v>73.260000000000005</v>
      </c>
      <c r="M19191" t="s">
        <v>212</v>
      </c>
      <c r="N19191" s="160" t="s">
        <v>8</v>
      </c>
      <c r="O19191" s="160" t="s">
        <v>80</v>
      </c>
    </row>
    <row r="19192" spans="9:15" x14ac:dyDescent="0.35">
      <c r="I19192">
        <v>72449</v>
      </c>
      <c r="J19192">
        <v>3979</v>
      </c>
      <c r="K19192">
        <v>171686</v>
      </c>
      <c r="L19192">
        <v>194.44</v>
      </c>
      <c r="M19192" t="s">
        <v>212</v>
      </c>
      <c r="N19192" s="160" t="s">
        <v>9</v>
      </c>
      <c r="O19192" s="160" t="s">
        <v>80</v>
      </c>
    </row>
    <row r="19193" spans="9:15" x14ac:dyDescent="0.35">
      <c r="I19193">
        <v>118038</v>
      </c>
      <c r="J19193">
        <v>3979</v>
      </c>
      <c r="K19193">
        <v>171686</v>
      </c>
      <c r="L19193">
        <v>92.84</v>
      </c>
      <c r="M19193" t="s">
        <v>212</v>
      </c>
      <c r="N19193" s="160" t="s">
        <v>7</v>
      </c>
      <c r="O19193" s="160" t="s">
        <v>80</v>
      </c>
    </row>
    <row r="19194" spans="9:15" x14ac:dyDescent="0.35">
      <c r="I19194">
        <v>118484</v>
      </c>
      <c r="J19194">
        <v>3979</v>
      </c>
      <c r="K19194">
        <v>171686</v>
      </c>
      <c r="L19194">
        <v>125.73</v>
      </c>
      <c r="M19194" t="s">
        <v>212</v>
      </c>
      <c r="N19194" s="160" t="s">
        <v>7</v>
      </c>
      <c r="O19194" s="160" t="s">
        <v>80</v>
      </c>
    </row>
    <row r="19195" spans="9:15" x14ac:dyDescent="0.35">
      <c r="I19195">
        <v>101972</v>
      </c>
      <c r="J19195">
        <v>4007</v>
      </c>
      <c r="K19195">
        <v>171736</v>
      </c>
      <c r="L19195">
        <v>479.78</v>
      </c>
      <c r="M19195" t="s">
        <v>212</v>
      </c>
      <c r="N19195" s="160" t="s">
        <v>19</v>
      </c>
      <c r="O19195" s="160" t="s">
        <v>80</v>
      </c>
    </row>
    <row r="19196" spans="9:15" x14ac:dyDescent="0.35">
      <c r="I19196">
        <v>78573</v>
      </c>
      <c r="J19196">
        <v>4058</v>
      </c>
      <c r="K19196">
        <v>171743</v>
      </c>
      <c r="L19196">
        <v>126.29</v>
      </c>
      <c r="M19196" t="s">
        <v>212</v>
      </c>
      <c r="N19196" s="160" t="s">
        <v>8</v>
      </c>
      <c r="O19196" s="160" t="s">
        <v>80</v>
      </c>
    </row>
    <row r="19197" spans="9:15" x14ac:dyDescent="0.35">
      <c r="I19197">
        <v>116372</v>
      </c>
      <c r="J19197">
        <v>4058</v>
      </c>
      <c r="K19197">
        <v>171743</v>
      </c>
      <c r="L19197">
        <v>47.62</v>
      </c>
      <c r="M19197" t="s">
        <v>212</v>
      </c>
      <c r="N19197" s="160" t="s">
        <v>19</v>
      </c>
      <c r="O19197" s="160" t="s">
        <v>80</v>
      </c>
    </row>
    <row r="19198" spans="9:15" x14ac:dyDescent="0.35">
      <c r="I19198">
        <v>118484</v>
      </c>
      <c r="J19198">
        <v>4058</v>
      </c>
      <c r="K19198">
        <v>171743</v>
      </c>
      <c r="L19198">
        <v>125.73</v>
      </c>
      <c r="M19198" t="s">
        <v>212</v>
      </c>
      <c r="N19198" s="160" t="s">
        <v>7</v>
      </c>
      <c r="O19198" s="160" t="s">
        <v>80</v>
      </c>
    </row>
    <row r="19199" spans="9:15" x14ac:dyDescent="0.35">
      <c r="I19199">
        <v>118850</v>
      </c>
      <c r="J19199">
        <v>4031</v>
      </c>
      <c r="K19199">
        <v>171751</v>
      </c>
      <c r="L19199">
        <v>126.73</v>
      </c>
      <c r="M19199" t="s">
        <v>212</v>
      </c>
      <c r="N19199" s="160" t="s">
        <v>8</v>
      </c>
      <c r="O19199" s="160" t="s">
        <v>80</v>
      </c>
    </row>
    <row r="19200" spans="9:15" x14ac:dyDescent="0.35">
      <c r="I19200">
        <v>116372</v>
      </c>
      <c r="J19200">
        <v>3981</v>
      </c>
      <c r="K19200">
        <v>171759</v>
      </c>
      <c r="L19200">
        <v>119.08</v>
      </c>
      <c r="M19200" t="s">
        <v>212</v>
      </c>
      <c r="N19200" s="160" t="s">
        <v>19</v>
      </c>
      <c r="O19200" s="160" t="s">
        <v>80</v>
      </c>
    </row>
    <row r="19201" spans="9:15" x14ac:dyDescent="0.35">
      <c r="I19201">
        <v>118484</v>
      </c>
      <c r="J19201">
        <v>3981</v>
      </c>
      <c r="K19201">
        <v>171759</v>
      </c>
      <c r="L19201">
        <v>125.92</v>
      </c>
      <c r="M19201" t="s">
        <v>212</v>
      </c>
      <c r="N19201" s="160" t="s">
        <v>7</v>
      </c>
      <c r="O19201" s="160" t="s">
        <v>80</v>
      </c>
    </row>
    <row r="19202" spans="9:15" x14ac:dyDescent="0.35">
      <c r="I19202">
        <v>120834</v>
      </c>
      <c r="J19202">
        <v>3981</v>
      </c>
      <c r="K19202">
        <v>171759</v>
      </c>
      <c r="L19202">
        <v>26.51</v>
      </c>
      <c r="M19202" t="s">
        <v>212</v>
      </c>
      <c r="N19202" s="160" t="s">
        <v>10</v>
      </c>
      <c r="O19202" s="160" t="s">
        <v>80</v>
      </c>
    </row>
    <row r="19203" spans="9:15" x14ac:dyDescent="0.35">
      <c r="I19203">
        <v>120935</v>
      </c>
      <c r="J19203">
        <v>3981</v>
      </c>
      <c r="K19203">
        <v>171759</v>
      </c>
      <c r="L19203">
        <v>26.51</v>
      </c>
      <c r="M19203" t="s">
        <v>212</v>
      </c>
      <c r="N19203" s="160" t="s">
        <v>10</v>
      </c>
      <c r="O19203" s="160" t="s">
        <v>80</v>
      </c>
    </row>
    <row r="19204" spans="9:15" x14ac:dyDescent="0.35">
      <c r="I19204">
        <v>16459</v>
      </c>
      <c r="J19204">
        <v>4007</v>
      </c>
      <c r="K19204">
        <v>171760</v>
      </c>
      <c r="L19204">
        <v>73.59</v>
      </c>
      <c r="M19204" t="s">
        <v>212</v>
      </c>
      <c r="N19204" s="160" t="s">
        <v>19</v>
      </c>
      <c r="O19204" s="160" t="s">
        <v>80</v>
      </c>
    </row>
    <row r="19205" spans="9:15" x14ac:dyDescent="0.35">
      <c r="I19205">
        <v>77912</v>
      </c>
      <c r="J19205">
        <v>4007</v>
      </c>
      <c r="K19205">
        <v>171760</v>
      </c>
      <c r="L19205">
        <v>26.95</v>
      </c>
      <c r="M19205" t="s">
        <v>212</v>
      </c>
      <c r="N19205" s="160" t="s">
        <v>8</v>
      </c>
      <c r="O19205" s="160" t="s">
        <v>80</v>
      </c>
    </row>
    <row r="19206" spans="9:15" x14ac:dyDescent="0.35">
      <c r="I19206">
        <v>116372</v>
      </c>
      <c r="J19206">
        <v>4007</v>
      </c>
      <c r="K19206">
        <v>171760</v>
      </c>
      <c r="L19206">
        <v>23.42</v>
      </c>
      <c r="M19206" t="s">
        <v>212</v>
      </c>
      <c r="N19206" s="160" t="s">
        <v>19</v>
      </c>
      <c r="O19206" s="160" t="s">
        <v>80</v>
      </c>
    </row>
    <row r="19207" spans="9:15" x14ac:dyDescent="0.35">
      <c r="I19207">
        <v>119309</v>
      </c>
      <c r="J19207">
        <v>4007</v>
      </c>
      <c r="K19207">
        <v>171760</v>
      </c>
      <c r="L19207">
        <v>37.53</v>
      </c>
      <c r="M19207" t="s">
        <v>212</v>
      </c>
      <c r="N19207" s="160" t="s">
        <v>9</v>
      </c>
      <c r="O19207" s="160" t="s">
        <v>80</v>
      </c>
    </row>
    <row r="19208" spans="9:15" x14ac:dyDescent="0.35">
      <c r="I19208">
        <v>74395</v>
      </c>
      <c r="J19208">
        <v>4030</v>
      </c>
      <c r="K19208">
        <v>171764</v>
      </c>
      <c r="L19208">
        <v>87.43</v>
      </c>
      <c r="M19208" t="s">
        <v>212</v>
      </c>
      <c r="N19208" s="160" t="s">
        <v>7</v>
      </c>
      <c r="O19208" s="160" t="s">
        <v>80</v>
      </c>
    </row>
    <row r="19209" spans="9:15" x14ac:dyDescent="0.35">
      <c r="I19209">
        <v>122045</v>
      </c>
      <c r="J19209">
        <v>4030</v>
      </c>
      <c r="K19209">
        <v>171764</v>
      </c>
      <c r="L19209">
        <v>37.729999999999997</v>
      </c>
      <c r="M19209" t="s">
        <v>212</v>
      </c>
      <c r="N19209" s="160" t="s">
        <v>9</v>
      </c>
      <c r="O19209" s="160" t="s">
        <v>80</v>
      </c>
    </row>
    <row r="19210" spans="9:15" x14ac:dyDescent="0.35">
      <c r="I19210">
        <v>125023</v>
      </c>
      <c r="J19210">
        <v>4030</v>
      </c>
      <c r="K19210">
        <v>171764</v>
      </c>
      <c r="L19210">
        <v>97.32</v>
      </c>
      <c r="M19210" t="s">
        <v>212</v>
      </c>
      <c r="N19210" s="160" t="s">
        <v>9</v>
      </c>
      <c r="O19210" s="160" t="s">
        <v>80</v>
      </c>
    </row>
    <row r="19211" spans="9:15" x14ac:dyDescent="0.35">
      <c r="I19211">
        <v>7</v>
      </c>
      <c r="J19211">
        <v>4031</v>
      </c>
      <c r="K19211">
        <v>171768</v>
      </c>
      <c r="L19211">
        <v>191.19</v>
      </c>
      <c r="M19211" t="s">
        <v>212</v>
      </c>
      <c r="N19211" s="160" t="s">
        <v>9</v>
      </c>
      <c r="O19211" s="160" t="s">
        <v>80</v>
      </c>
    </row>
    <row r="19212" spans="9:15" x14ac:dyDescent="0.35">
      <c r="I19212">
        <v>81192</v>
      </c>
      <c r="J19212">
        <v>4031</v>
      </c>
      <c r="K19212">
        <v>171768</v>
      </c>
      <c r="L19212">
        <v>54.28</v>
      </c>
      <c r="M19212" t="s">
        <v>212</v>
      </c>
      <c r="N19212" s="160" t="s">
        <v>7</v>
      </c>
      <c r="O19212" s="160" t="s">
        <v>80</v>
      </c>
    </row>
    <row r="19213" spans="9:15" x14ac:dyDescent="0.35">
      <c r="I19213">
        <v>81192</v>
      </c>
      <c r="J19213">
        <v>4031</v>
      </c>
      <c r="K19213">
        <v>171768</v>
      </c>
      <c r="L19213">
        <v>54.28</v>
      </c>
      <c r="M19213" t="s">
        <v>212</v>
      </c>
      <c r="N19213" s="160" t="s">
        <v>7</v>
      </c>
      <c r="O19213" s="160" t="s">
        <v>80</v>
      </c>
    </row>
    <row r="19214" spans="9:15" x14ac:dyDescent="0.35">
      <c r="I19214">
        <v>91312</v>
      </c>
      <c r="J19214">
        <v>4031</v>
      </c>
      <c r="K19214">
        <v>171768</v>
      </c>
      <c r="L19214">
        <v>128.76</v>
      </c>
      <c r="M19214" t="s">
        <v>212</v>
      </c>
      <c r="N19214" s="160" t="s">
        <v>8</v>
      </c>
      <c r="O19214" s="160" t="s">
        <v>80</v>
      </c>
    </row>
    <row r="19215" spans="9:15" x14ac:dyDescent="0.35">
      <c r="I19215">
        <v>117766</v>
      </c>
      <c r="J19215">
        <v>4031</v>
      </c>
      <c r="K19215">
        <v>171768</v>
      </c>
      <c r="L19215">
        <v>91.3</v>
      </c>
      <c r="M19215" t="s">
        <v>212</v>
      </c>
      <c r="N19215" s="160" t="s">
        <v>7</v>
      </c>
      <c r="O19215" s="160" t="s">
        <v>80</v>
      </c>
    </row>
    <row r="19216" spans="9:15" x14ac:dyDescent="0.35">
      <c r="I19216">
        <v>117767</v>
      </c>
      <c r="J19216">
        <v>4031</v>
      </c>
      <c r="K19216">
        <v>171768</v>
      </c>
      <c r="L19216">
        <v>91.3</v>
      </c>
      <c r="M19216" t="s">
        <v>212</v>
      </c>
      <c r="N19216" s="160" t="s">
        <v>7</v>
      </c>
      <c r="O19216" s="160" t="s">
        <v>80</v>
      </c>
    </row>
    <row r="19217" spans="9:15" x14ac:dyDescent="0.35">
      <c r="I19217">
        <v>118038</v>
      </c>
      <c r="J19217">
        <v>4031</v>
      </c>
      <c r="K19217">
        <v>171768</v>
      </c>
      <c r="L19217">
        <v>91.31</v>
      </c>
      <c r="M19217" t="s">
        <v>212</v>
      </c>
      <c r="N19217" s="160" t="s">
        <v>7</v>
      </c>
      <c r="O19217" s="160" t="s">
        <v>80</v>
      </c>
    </row>
    <row r="19218" spans="9:15" x14ac:dyDescent="0.35">
      <c r="I19218">
        <v>118038</v>
      </c>
      <c r="J19218">
        <v>4031</v>
      </c>
      <c r="K19218">
        <v>171768</v>
      </c>
      <c r="L19218">
        <v>91.31</v>
      </c>
      <c r="M19218" t="s">
        <v>212</v>
      </c>
      <c r="N19218" s="160" t="s">
        <v>7</v>
      </c>
      <c r="O19218" s="160" t="s">
        <v>80</v>
      </c>
    </row>
    <row r="19219" spans="9:15" x14ac:dyDescent="0.35">
      <c r="I19219">
        <v>118484</v>
      </c>
      <c r="J19219">
        <v>4031</v>
      </c>
      <c r="K19219">
        <v>171768</v>
      </c>
      <c r="L19219">
        <v>123.66</v>
      </c>
      <c r="M19219" t="s">
        <v>212</v>
      </c>
      <c r="N19219" s="160" t="s">
        <v>7</v>
      </c>
      <c r="O19219" s="160" t="s">
        <v>80</v>
      </c>
    </row>
    <row r="19220" spans="9:15" x14ac:dyDescent="0.35">
      <c r="I19220">
        <v>118484</v>
      </c>
      <c r="J19220">
        <v>4031</v>
      </c>
      <c r="K19220">
        <v>171768</v>
      </c>
      <c r="L19220">
        <v>123.66</v>
      </c>
      <c r="M19220" t="s">
        <v>212</v>
      </c>
      <c r="N19220" s="160" t="s">
        <v>7</v>
      </c>
      <c r="O19220" s="160" t="s">
        <v>80</v>
      </c>
    </row>
    <row r="19221" spans="9:15" x14ac:dyDescent="0.35">
      <c r="I19221">
        <v>119309</v>
      </c>
      <c r="J19221">
        <v>4031</v>
      </c>
      <c r="K19221">
        <v>171768</v>
      </c>
      <c r="L19221">
        <v>37.53</v>
      </c>
      <c r="M19221" t="s">
        <v>212</v>
      </c>
      <c r="N19221" s="160" t="s">
        <v>9</v>
      </c>
      <c r="O19221" s="160" t="s">
        <v>80</v>
      </c>
    </row>
    <row r="19222" spans="9:15" x14ac:dyDescent="0.35">
      <c r="I19222">
        <v>120833</v>
      </c>
      <c r="J19222">
        <v>4031</v>
      </c>
      <c r="K19222">
        <v>171768</v>
      </c>
      <c r="L19222">
        <v>26.07</v>
      </c>
      <c r="M19222" t="s">
        <v>212</v>
      </c>
      <c r="N19222" s="160" t="s">
        <v>10</v>
      </c>
      <c r="O19222" s="160" t="s">
        <v>80</v>
      </c>
    </row>
    <row r="19223" spans="9:15" x14ac:dyDescent="0.35">
      <c r="I19223">
        <v>120834</v>
      </c>
      <c r="J19223">
        <v>4031</v>
      </c>
      <c r="K19223">
        <v>171768</v>
      </c>
      <c r="L19223">
        <v>26.07</v>
      </c>
      <c r="M19223" t="s">
        <v>212</v>
      </c>
      <c r="N19223" s="160" t="s">
        <v>10</v>
      </c>
      <c r="O19223" s="160" t="s">
        <v>80</v>
      </c>
    </row>
    <row r="19224" spans="9:15" x14ac:dyDescent="0.35">
      <c r="I19224">
        <v>120936</v>
      </c>
      <c r="J19224">
        <v>4031</v>
      </c>
      <c r="K19224">
        <v>171768</v>
      </c>
      <c r="L19224">
        <v>26.07</v>
      </c>
      <c r="M19224" t="s">
        <v>212</v>
      </c>
      <c r="N19224" s="160" t="s">
        <v>10</v>
      </c>
      <c r="O19224" s="160" t="s">
        <v>80</v>
      </c>
    </row>
    <row r="19225" spans="9:15" x14ac:dyDescent="0.35">
      <c r="I19225">
        <v>72449</v>
      </c>
      <c r="J19225">
        <v>3313</v>
      </c>
      <c r="K19225">
        <v>171776</v>
      </c>
      <c r="L19225">
        <v>209.7</v>
      </c>
      <c r="M19225" t="s">
        <v>212</v>
      </c>
      <c r="N19225" s="160" t="s">
        <v>9</v>
      </c>
      <c r="O19225" s="160" t="s">
        <v>80</v>
      </c>
    </row>
    <row r="19226" spans="9:15" x14ac:dyDescent="0.35">
      <c r="I19226">
        <v>119309</v>
      </c>
      <c r="J19226">
        <v>3313</v>
      </c>
      <c r="K19226">
        <v>171776</v>
      </c>
      <c r="L19226">
        <v>37.53</v>
      </c>
      <c r="M19226" t="s">
        <v>212</v>
      </c>
      <c r="N19226" s="160" t="s">
        <v>9</v>
      </c>
      <c r="O19226" s="160" t="s">
        <v>80</v>
      </c>
    </row>
    <row r="19227" spans="9:15" x14ac:dyDescent="0.35">
      <c r="I19227">
        <v>116372</v>
      </c>
      <c r="J19227">
        <v>4025</v>
      </c>
      <c r="K19227">
        <v>171778</v>
      </c>
      <c r="L19227">
        <v>23.85</v>
      </c>
      <c r="M19227" t="s">
        <v>212</v>
      </c>
      <c r="N19227" s="160" t="s">
        <v>19</v>
      </c>
      <c r="O19227" s="160" t="s">
        <v>80</v>
      </c>
    </row>
    <row r="19228" spans="9:15" x14ac:dyDescent="0.35">
      <c r="I19228">
        <v>118484</v>
      </c>
      <c r="J19228">
        <v>4025</v>
      </c>
      <c r="K19228">
        <v>171778</v>
      </c>
      <c r="L19228">
        <v>123.66</v>
      </c>
      <c r="M19228" t="s">
        <v>212</v>
      </c>
      <c r="N19228" s="160" t="s">
        <v>7</v>
      </c>
      <c r="O19228" s="160" t="s">
        <v>80</v>
      </c>
    </row>
    <row r="19229" spans="9:15" x14ac:dyDescent="0.35">
      <c r="I19229">
        <v>119309</v>
      </c>
      <c r="J19229">
        <v>4025</v>
      </c>
      <c r="K19229">
        <v>171778</v>
      </c>
      <c r="L19229">
        <v>38.22</v>
      </c>
      <c r="M19229" t="s">
        <v>212</v>
      </c>
      <c r="N19229" s="160" t="s">
        <v>9</v>
      </c>
      <c r="O19229" s="160" t="s">
        <v>80</v>
      </c>
    </row>
    <row r="19230" spans="9:15" x14ac:dyDescent="0.35">
      <c r="I19230">
        <v>125023</v>
      </c>
      <c r="J19230">
        <v>4025</v>
      </c>
      <c r="K19230">
        <v>171778</v>
      </c>
      <c r="L19230">
        <v>97.32</v>
      </c>
      <c r="M19230" t="s">
        <v>212</v>
      </c>
      <c r="N19230" s="160" t="s">
        <v>9</v>
      </c>
      <c r="O19230" s="160" t="s">
        <v>80</v>
      </c>
    </row>
    <row r="19231" spans="9:15" x14ac:dyDescent="0.35">
      <c r="I19231">
        <v>7</v>
      </c>
      <c r="J19231">
        <v>3933</v>
      </c>
      <c r="K19231">
        <v>171783</v>
      </c>
      <c r="L19231">
        <v>194.69</v>
      </c>
      <c r="M19231" t="s">
        <v>212</v>
      </c>
      <c r="N19231" s="160" t="s">
        <v>9</v>
      </c>
      <c r="O19231" s="160" t="s">
        <v>80</v>
      </c>
    </row>
    <row r="19232" spans="9:15" x14ac:dyDescent="0.35">
      <c r="I19232">
        <v>77912</v>
      </c>
      <c r="J19232">
        <v>3933</v>
      </c>
      <c r="K19232">
        <v>171783</v>
      </c>
      <c r="L19232">
        <v>27.44</v>
      </c>
      <c r="M19232" t="s">
        <v>212</v>
      </c>
      <c r="N19232" s="160" t="s">
        <v>8</v>
      </c>
      <c r="O19232" s="160" t="s">
        <v>80</v>
      </c>
    </row>
    <row r="19233" spans="9:15" x14ac:dyDescent="0.35">
      <c r="I19233">
        <v>71189</v>
      </c>
      <c r="J19233">
        <v>3967</v>
      </c>
      <c r="K19233">
        <v>171790</v>
      </c>
      <c r="L19233">
        <v>24.42</v>
      </c>
      <c r="M19233" t="s">
        <v>212</v>
      </c>
      <c r="N19233" s="160" t="s">
        <v>8</v>
      </c>
      <c r="O19233" s="160" t="s">
        <v>80</v>
      </c>
    </row>
    <row r="19234" spans="9:15" x14ac:dyDescent="0.35">
      <c r="I19234">
        <v>91312</v>
      </c>
      <c r="J19234">
        <v>3967</v>
      </c>
      <c r="K19234">
        <v>171790</v>
      </c>
      <c r="L19234">
        <v>130.91999999999999</v>
      </c>
      <c r="M19234" t="s">
        <v>212</v>
      </c>
      <c r="N19234" s="160" t="s">
        <v>8</v>
      </c>
      <c r="O19234" s="160" t="s">
        <v>80</v>
      </c>
    </row>
    <row r="19235" spans="9:15" x14ac:dyDescent="0.35">
      <c r="I19235">
        <v>118484</v>
      </c>
      <c r="J19235">
        <v>3967</v>
      </c>
      <c r="K19235">
        <v>171790</v>
      </c>
      <c r="L19235">
        <v>125.73</v>
      </c>
      <c r="M19235" t="s">
        <v>212</v>
      </c>
      <c r="N19235" s="160" t="s">
        <v>7</v>
      </c>
      <c r="O19235" s="160" t="s">
        <v>80</v>
      </c>
    </row>
    <row r="19236" spans="9:15" x14ac:dyDescent="0.35">
      <c r="I19236">
        <v>120936</v>
      </c>
      <c r="J19236">
        <v>3967</v>
      </c>
      <c r="K19236">
        <v>171790</v>
      </c>
      <c r="L19236">
        <v>26.51</v>
      </c>
      <c r="M19236" t="s">
        <v>212</v>
      </c>
      <c r="N19236" s="160" t="s">
        <v>10</v>
      </c>
      <c r="O19236" s="160" t="s">
        <v>80</v>
      </c>
    </row>
    <row r="19237" spans="9:15" x14ac:dyDescent="0.35">
      <c r="I19237">
        <v>122045</v>
      </c>
      <c r="J19237">
        <v>3967</v>
      </c>
      <c r="K19237">
        <v>171790</v>
      </c>
      <c r="L19237">
        <v>37.68</v>
      </c>
      <c r="M19237" t="s">
        <v>212</v>
      </c>
      <c r="N19237" s="160" t="s">
        <v>9</v>
      </c>
      <c r="O19237" s="160" t="s">
        <v>80</v>
      </c>
    </row>
    <row r="19238" spans="9:15" x14ac:dyDescent="0.35">
      <c r="I19238">
        <v>124431</v>
      </c>
      <c r="J19238">
        <v>3967</v>
      </c>
      <c r="K19238">
        <v>171790</v>
      </c>
      <c r="L19238">
        <v>83.67</v>
      </c>
      <c r="M19238" t="s">
        <v>212</v>
      </c>
      <c r="N19238" s="160" t="s">
        <v>10</v>
      </c>
      <c r="O19238" s="160" t="s">
        <v>80</v>
      </c>
    </row>
    <row r="19239" spans="9:15" x14ac:dyDescent="0.35">
      <c r="I19239">
        <v>101972</v>
      </c>
      <c r="J19239">
        <v>3979</v>
      </c>
      <c r="K19239">
        <v>171797</v>
      </c>
      <c r="L19239">
        <v>719.67</v>
      </c>
      <c r="M19239" t="s">
        <v>212</v>
      </c>
      <c r="N19239" s="160" t="s">
        <v>19</v>
      </c>
      <c r="O19239" s="160" t="s">
        <v>80</v>
      </c>
    </row>
    <row r="19240" spans="9:15" x14ac:dyDescent="0.35">
      <c r="I19240">
        <v>116372</v>
      </c>
      <c r="J19240">
        <v>3979</v>
      </c>
      <c r="K19240">
        <v>171797</v>
      </c>
      <c r="L19240">
        <v>523.9</v>
      </c>
      <c r="M19240" t="s">
        <v>212</v>
      </c>
      <c r="N19240" s="160" t="s">
        <v>19</v>
      </c>
      <c r="O19240" s="160" t="s">
        <v>80</v>
      </c>
    </row>
    <row r="19241" spans="9:15" x14ac:dyDescent="0.35">
      <c r="I19241">
        <v>120935</v>
      </c>
      <c r="J19241">
        <v>3979</v>
      </c>
      <c r="K19241">
        <v>171797</v>
      </c>
      <c r="L19241">
        <v>132.55000000000001</v>
      </c>
      <c r="M19241" t="s">
        <v>212</v>
      </c>
      <c r="N19241" s="160" t="s">
        <v>10</v>
      </c>
      <c r="O19241" s="160" t="s">
        <v>80</v>
      </c>
    </row>
    <row r="19242" spans="9:15" x14ac:dyDescent="0.35">
      <c r="I19242">
        <v>7</v>
      </c>
      <c r="J19242">
        <v>4094</v>
      </c>
      <c r="K19242">
        <v>171803</v>
      </c>
      <c r="L19242">
        <v>194.4</v>
      </c>
      <c r="M19242" t="s">
        <v>212</v>
      </c>
      <c r="N19242" s="160" t="s">
        <v>9</v>
      </c>
      <c r="O19242" s="160" t="s">
        <v>80</v>
      </c>
    </row>
    <row r="19243" spans="9:15" x14ac:dyDescent="0.35">
      <c r="I19243">
        <v>16459</v>
      </c>
      <c r="J19243">
        <v>4094</v>
      </c>
      <c r="K19243">
        <v>171803</v>
      </c>
      <c r="L19243">
        <v>2396.8000000000002</v>
      </c>
      <c r="M19243" t="s">
        <v>212</v>
      </c>
      <c r="N19243" s="160" t="s">
        <v>19</v>
      </c>
      <c r="O19243" s="160" t="s">
        <v>80</v>
      </c>
    </row>
    <row r="19244" spans="9:15" x14ac:dyDescent="0.35">
      <c r="I19244">
        <v>72449</v>
      </c>
      <c r="J19244">
        <v>4094</v>
      </c>
      <c r="K19244">
        <v>171803</v>
      </c>
      <c r="L19244">
        <v>194.44</v>
      </c>
      <c r="M19244" t="s">
        <v>212</v>
      </c>
      <c r="N19244" s="160" t="s">
        <v>9</v>
      </c>
      <c r="O19244" s="160" t="s">
        <v>80</v>
      </c>
    </row>
    <row r="19245" spans="9:15" x14ac:dyDescent="0.35">
      <c r="I19245">
        <v>78573</v>
      </c>
      <c r="J19245">
        <v>4094</v>
      </c>
      <c r="K19245">
        <v>171803</v>
      </c>
      <c r="L19245">
        <v>126.29</v>
      </c>
      <c r="M19245" t="s">
        <v>212</v>
      </c>
      <c r="N19245" s="160" t="s">
        <v>8</v>
      </c>
      <c r="O19245" s="160" t="s">
        <v>80</v>
      </c>
    </row>
    <row r="19246" spans="9:15" x14ac:dyDescent="0.35">
      <c r="I19246">
        <v>81192</v>
      </c>
      <c r="J19246">
        <v>4094</v>
      </c>
      <c r="K19246">
        <v>171803</v>
      </c>
      <c r="L19246">
        <v>110.38</v>
      </c>
      <c r="M19246" t="s">
        <v>212</v>
      </c>
      <c r="N19246" s="160" t="s">
        <v>7</v>
      </c>
      <c r="O19246" s="160" t="s">
        <v>80</v>
      </c>
    </row>
    <row r="19247" spans="9:15" x14ac:dyDescent="0.35">
      <c r="I19247">
        <v>91312</v>
      </c>
      <c r="J19247">
        <v>4094</v>
      </c>
      <c r="K19247">
        <v>171803</v>
      </c>
      <c r="L19247">
        <v>130.91999999999999</v>
      </c>
      <c r="M19247" t="s">
        <v>212</v>
      </c>
      <c r="N19247" s="160" t="s">
        <v>8</v>
      </c>
      <c r="O19247" s="160" t="s">
        <v>80</v>
      </c>
    </row>
    <row r="19248" spans="9:15" x14ac:dyDescent="0.35">
      <c r="I19248">
        <v>101972</v>
      </c>
      <c r="J19248">
        <v>4094</v>
      </c>
      <c r="K19248">
        <v>171803</v>
      </c>
      <c r="L19248">
        <v>221.97</v>
      </c>
      <c r="M19248" t="s">
        <v>212</v>
      </c>
      <c r="N19248" s="160" t="s">
        <v>19</v>
      </c>
      <c r="O19248" s="160" t="s">
        <v>80</v>
      </c>
    </row>
    <row r="19249" spans="9:15" x14ac:dyDescent="0.35">
      <c r="I19249">
        <v>103732</v>
      </c>
      <c r="J19249">
        <v>4094</v>
      </c>
      <c r="K19249">
        <v>171803</v>
      </c>
      <c r="L19249">
        <v>328.44</v>
      </c>
      <c r="M19249" t="s">
        <v>212</v>
      </c>
      <c r="N19249" s="160" t="s">
        <v>8</v>
      </c>
      <c r="O19249" s="160" t="s">
        <v>80</v>
      </c>
    </row>
    <row r="19250" spans="9:15" x14ac:dyDescent="0.35">
      <c r="I19250">
        <v>116372</v>
      </c>
      <c r="J19250">
        <v>4094</v>
      </c>
      <c r="K19250">
        <v>171803</v>
      </c>
      <c r="L19250">
        <v>539.28</v>
      </c>
      <c r="M19250" t="s">
        <v>212</v>
      </c>
      <c r="N19250" s="160" t="s">
        <v>19</v>
      </c>
      <c r="O19250" s="160" t="s">
        <v>80</v>
      </c>
    </row>
    <row r="19251" spans="9:15" x14ac:dyDescent="0.35">
      <c r="I19251">
        <v>117485</v>
      </c>
      <c r="J19251">
        <v>4094</v>
      </c>
      <c r="K19251">
        <v>171803</v>
      </c>
      <c r="L19251">
        <v>216.42</v>
      </c>
      <c r="M19251" t="s">
        <v>212</v>
      </c>
      <c r="N19251" s="160" t="s">
        <v>8</v>
      </c>
      <c r="O19251" s="160" t="s">
        <v>80</v>
      </c>
    </row>
    <row r="19252" spans="9:15" x14ac:dyDescent="0.35">
      <c r="I19252">
        <v>117766</v>
      </c>
      <c r="J19252">
        <v>4094</v>
      </c>
      <c r="K19252">
        <v>171803</v>
      </c>
      <c r="L19252">
        <v>371.32</v>
      </c>
      <c r="M19252" t="s">
        <v>212</v>
      </c>
      <c r="N19252" s="160" t="s">
        <v>7</v>
      </c>
      <c r="O19252" s="160" t="s">
        <v>80</v>
      </c>
    </row>
    <row r="19253" spans="9:15" x14ac:dyDescent="0.35">
      <c r="I19253">
        <v>117767</v>
      </c>
      <c r="J19253">
        <v>4094</v>
      </c>
      <c r="K19253">
        <v>171803</v>
      </c>
      <c r="L19253">
        <v>371.32</v>
      </c>
      <c r="M19253" t="s">
        <v>212</v>
      </c>
      <c r="N19253" s="160" t="s">
        <v>7</v>
      </c>
      <c r="O19253" s="160" t="s">
        <v>80</v>
      </c>
    </row>
    <row r="19254" spans="9:15" x14ac:dyDescent="0.35">
      <c r="I19254">
        <v>118850</v>
      </c>
      <c r="J19254">
        <v>4094</v>
      </c>
      <c r="K19254">
        <v>171803</v>
      </c>
      <c r="L19254">
        <v>126.73</v>
      </c>
      <c r="M19254" t="s">
        <v>212</v>
      </c>
      <c r="N19254" s="160" t="s">
        <v>8</v>
      </c>
      <c r="O19254" s="160" t="s">
        <v>80</v>
      </c>
    </row>
    <row r="19255" spans="9:15" x14ac:dyDescent="0.35">
      <c r="I19255">
        <v>119309</v>
      </c>
      <c r="J19255">
        <v>4094</v>
      </c>
      <c r="K19255">
        <v>171803</v>
      </c>
      <c r="L19255">
        <v>38.159999999999997</v>
      </c>
      <c r="M19255" t="s">
        <v>212</v>
      </c>
      <c r="N19255" s="160" t="s">
        <v>9</v>
      </c>
      <c r="O19255" s="160" t="s">
        <v>80</v>
      </c>
    </row>
    <row r="19256" spans="9:15" x14ac:dyDescent="0.35">
      <c r="I19256">
        <v>120935</v>
      </c>
      <c r="J19256">
        <v>4011</v>
      </c>
      <c r="K19256">
        <v>171811</v>
      </c>
      <c r="L19256">
        <v>27.51</v>
      </c>
      <c r="M19256" t="s">
        <v>212</v>
      </c>
      <c r="N19256" s="160" t="s">
        <v>10</v>
      </c>
      <c r="O19256" s="160" t="s">
        <v>80</v>
      </c>
    </row>
    <row r="19257" spans="9:15" x14ac:dyDescent="0.35">
      <c r="I19257">
        <v>7</v>
      </c>
      <c r="J19257">
        <v>3967</v>
      </c>
      <c r="K19257">
        <v>171818</v>
      </c>
      <c r="L19257">
        <v>179.7</v>
      </c>
      <c r="M19257" t="s">
        <v>212</v>
      </c>
      <c r="N19257" s="160" t="s">
        <v>9</v>
      </c>
      <c r="O19257" s="160" t="s">
        <v>80</v>
      </c>
    </row>
    <row r="19258" spans="9:15" x14ac:dyDescent="0.35">
      <c r="I19258">
        <v>72449</v>
      </c>
      <c r="J19258">
        <v>3967</v>
      </c>
      <c r="K19258">
        <v>171818</v>
      </c>
      <c r="L19258">
        <v>179.7</v>
      </c>
      <c r="M19258" t="s">
        <v>212</v>
      </c>
      <c r="N19258" s="160" t="s">
        <v>9</v>
      </c>
      <c r="O19258" s="160" t="s">
        <v>80</v>
      </c>
    </row>
    <row r="19259" spans="9:15" x14ac:dyDescent="0.35">
      <c r="I19259">
        <v>116372</v>
      </c>
      <c r="J19259">
        <v>3967</v>
      </c>
      <c r="K19259">
        <v>171818</v>
      </c>
      <c r="L19259">
        <v>47.62</v>
      </c>
      <c r="M19259" t="s">
        <v>212</v>
      </c>
      <c r="N19259" s="160" t="s">
        <v>19</v>
      </c>
      <c r="O19259" s="160" t="s">
        <v>80</v>
      </c>
    </row>
    <row r="19260" spans="9:15" x14ac:dyDescent="0.35">
      <c r="I19260">
        <v>116372</v>
      </c>
      <c r="J19260">
        <v>3967</v>
      </c>
      <c r="K19260">
        <v>171818</v>
      </c>
      <c r="L19260">
        <v>89.88</v>
      </c>
      <c r="M19260" t="s">
        <v>212</v>
      </c>
      <c r="N19260" s="160" t="s">
        <v>19</v>
      </c>
      <c r="O19260" s="160" t="s">
        <v>80</v>
      </c>
    </row>
    <row r="19261" spans="9:15" x14ac:dyDescent="0.35">
      <c r="I19261">
        <v>117441</v>
      </c>
      <c r="J19261">
        <v>3967</v>
      </c>
      <c r="K19261">
        <v>171818</v>
      </c>
      <c r="L19261">
        <v>122.04</v>
      </c>
      <c r="M19261" t="s">
        <v>212</v>
      </c>
      <c r="N19261" s="160" t="s">
        <v>9</v>
      </c>
      <c r="O19261" s="160" t="s">
        <v>80</v>
      </c>
    </row>
    <row r="19262" spans="9:15" x14ac:dyDescent="0.35">
      <c r="I19262">
        <v>117767</v>
      </c>
      <c r="J19262">
        <v>3967</v>
      </c>
      <c r="K19262">
        <v>171818</v>
      </c>
      <c r="L19262">
        <v>92.83</v>
      </c>
      <c r="M19262" t="s">
        <v>212</v>
      </c>
      <c r="N19262" s="160" t="s">
        <v>7</v>
      </c>
      <c r="O19262" s="160" t="s">
        <v>80</v>
      </c>
    </row>
    <row r="19263" spans="9:15" x14ac:dyDescent="0.35">
      <c r="I19263">
        <v>118038</v>
      </c>
      <c r="J19263">
        <v>3967</v>
      </c>
      <c r="K19263">
        <v>171818</v>
      </c>
      <c r="L19263">
        <v>92.84</v>
      </c>
      <c r="M19263" t="s">
        <v>212</v>
      </c>
      <c r="N19263" s="160" t="s">
        <v>7</v>
      </c>
      <c r="O19263" s="160" t="s">
        <v>80</v>
      </c>
    </row>
    <row r="19264" spans="9:15" x14ac:dyDescent="0.35">
      <c r="I19264">
        <v>118038</v>
      </c>
      <c r="J19264">
        <v>3967</v>
      </c>
      <c r="K19264">
        <v>171818</v>
      </c>
      <c r="L19264">
        <v>92.84</v>
      </c>
      <c r="M19264" t="s">
        <v>212</v>
      </c>
      <c r="N19264" s="160" t="s">
        <v>7</v>
      </c>
      <c r="O19264" s="160" t="s">
        <v>80</v>
      </c>
    </row>
    <row r="19265" spans="9:15" x14ac:dyDescent="0.35">
      <c r="I19265">
        <v>118484</v>
      </c>
      <c r="J19265">
        <v>3967</v>
      </c>
      <c r="K19265">
        <v>171818</v>
      </c>
      <c r="L19265">
        <v>125.73</v>
      </c>
      <c r="M19265" t="s">
        <v>212</v>
      </c>
      <c r="N19265" s="160" t="s">
        <v>7</v>
      </c>
      <c r="O19265" s="160" t="s">
        <v>80</v>
      </c>
    </row>
    <row r="19266" spans="9:15" x14ac:dyDescent="0.35">
      <c r="I19266">
        <v>118484</v>
      </c>
      <c r="J19266">
        <v>3967</v>
      </c>
      <c r="K19266">
        <v>171818</v>
      </c>
      <c r="L19266">
        <v>125.73</v>
      </c>
      <c r="M19266" t="s">
        <v>212</v>
      </c>
      <c r="N19266" s="160" t="s">
        <v>7</v>
      </c>
      <c r="O19266" s="160" t="s">
        <v>80</v>
      </c>
    </row>
    <row r="19267" spans="9:15" x14ac:dyDescent="0.35">
      <c r="I19267">
        <v>118484</v>
      </c>
      <c r="J19267">
        <v>3967</v>
      </c>
      <c r="K19267">
        <v>171818</v>
      </c>
      <c r="L19267">
        <v>125.73</v>
      </c>
      <c r="M19267" t="s">
        <v>212</v>
      </c>
      <c r="N19267" s="160" t="s">
        <v>7</v>
      </c>
      <c r="O19267" s="160" t="s">
        <v>80</v>
      </c>
    </row>
    <row r="19268" spans="9:15" x14ac:dyDescent="0.35">
      <c r="I19268">
        <v>119309</v>
      </c>
      <c r="J19268">
        <v>3967</v>
      </c>
      <c r="K19268">
        <v>171818</v>
      </c>
      <c r="L19268">
        <v>38.159999999999997</v>
      </c>
      <c r="M19268" t="s">
        <v>212</v>
      </c>
      <c r="N19268" s="160" t="s">
        <v>9</v>
      </c>
      <c r="O19268" s="160" t="s">
        <v>80</v>
      </c>
    </row>
    <row r="19269" spans="9:15" x14ac:dyDescent="0.35">
      <c r="I19269">
        <v>120834</v>
      </c>
      <c r="J19269">
        <v>3967</v>
      </c>
      <c r="K19269">
        <v>171818</v>
      </c>
      <c r="L19269">
        <v>26.51</v>
      </c>
      <c r="M19269" t="s">
        <v>212</v>
      </c>
      <c r="N19269" s="160" t="s">
        <v>10</v>
      </c>
      <c r="O19269" s="160" t="s">
        <v>80</v>
      </c>
    </row>
    <row r="19270" spans="9:15" x14ac:dyDescent="0.35">
      <c r="I19270">
        <v>120935</v>
      </c>
      <c r="J19270">
        <v>3967</v>
      </c>
      <c r="K19270">
        <v>171818</v>
      </c>
      <c r="L19270">
        <v>26.51</v>
      </c>
      <c r="M19270" t="s">
        <v>212</v>
      </c>
      <c r="N19270" s="160" t="s">
        <v>10</v>
      </c>
      <c r="O19270" s="160" t="s">
        <v>80</v>
      </c>
    </row>
    <row r="19271" spans="9:15" x14ac:dyDescent="0.35">
      <c r="I19271">
        <v>125023</v>
      </c>
      <c r="J19271">
        <v>3967</v>
      </c>
      <c r="K19271">
        <v>171818</v>
      </c>
      <c r="L19271">
        <v>97.18</v>
      </c>
      <c r="M19271" t="s">
        <v>212</v>
      </c>
      <c r="N19271" s="160" t="s">
        <v>9</v>
      </c>
      <c r="O19271" s="160" t="s">
        <v>80</v>
      </c>
    </row>
    <row r="19272" spans="9:15" x14ac:dyDescent="0.35">
      <c r="I19272">
        <v>116372</v>
      </c>
      <c r="J19272">
        <v>3968</v>
      </c>
      <c r="K19272">
        <v>171820</v>
      </c>
      <c r="L19272">
        <v>88.75</v>
      </c>
      <c r="M19272" t="s">
        <v>212</v>
      </c>
      <c r="N19272" s="160" t="s">
        <v>19</v>
      </c>
      <c r="O19272" s="160" t="s">
        <v>80</v>
      </c>
    </row>
    <row r="19273" spans="9:15" x14ac:dyDescent="0.35">
      <c r="I19273">
        <v>118038</v>
      </c>
      <c r="J19273">
        <v>3968</v>
      </c>
      <c r="K19273">
        <v>171820</v>
      </c>
      <c r="L19273">
        <v>91.67</v>
      </c>
      <c r="M19273" t="s">
        <v>212</v>
      </c>
      <c r="N19273" s="160" t="s">
        <v>7</v>
      </c>
      <c r="O19273" s="160" t="s">
        <v>80</v>
      </c>
    </row>
    <row r="19274" spans="9:15" x14ac:dyDescent="0.35">
      <c r="I19274">
        <v>118484</v>
      </c>
      <c r="J19274">
        <v>3968</v>
      </c>
      <c r="K19274">
        <v>171820</v>
      </c>
      <c r="L19274">
        <v>124.15</v>
      </c>
      <c r="M19274" t="s">
        <v>212</v>
      </c>
      <c r="N19274" s="160" t="s">
        <v>7</v>
      </c>
      <c r="O19274" s="160" t="s">
        <v>80</v>
      </c>
    </row>
    <row r="19275" spans="9:15" x14ac:dyDescent="0.35">
      <c r="I19275">
        <v>119309</v>
      </c>
      <c r="J19275">
        <v>4033</v>
      </c>
      <c r="K19275">
        <v>171822</v>
      </c>
      <c r="L19275">
        <v>38.159999999999997</v>
      </c>
      <c r="M19275" t="s">
        <v>212</v>
      </c>
      <c r="N19275" s="160" t="s">
        <v>9</v>
      </c>
      <c r="O19275" s="160" t="s">
        <v>80</v>
      </c>
    </row>
    <row r="19276" spans="9:15" x14ac:dyDescent="0.35">
      <c r="I19276">
        <v>71189</v>
      </c>
      <c r="J19276">
        <v>3313</v>
      </c>
      <c r="K19276">
        <v>171828</v>
      </c>
      <c r="L19276">
        <v>96.44</v>
      </c>
      <c r="M19276" t="s">
        <v>212</v>
      </c>
      <c r="N19276" s="160" t="s">
        <v>8</v>
      </c>
      <c r="O19276" s="160" t="s">
        <v>80</v>
      </c>
    </row>
    <row r="19277" spans="9:15" x14ac:dyDescent="0.35">
      <c r="I19277">
        <v>77912</v>
      </c>
      <c r="J19277">
        <v>3313</v>
      </c>
      <c r="K19277">
        <v>171828</v>
      </c>
      <c r="L19277">
        <v>54.1</v>
      </c>
      <c r="M19277" t="s">
        <v>212</v>
      </c>
      <c r="N19277" s="160" t="s">
        <v>8</v>
      </c>
      <c r="O19277" s="160" t="s">
        <v>80</v>
      </c>
    </row>
    <row r="19278" spans="9:15" x14ac:dyDescent="0.35">
      <c r="I19278">
        <v>116372</v>
      </c>
      <c r="J19278">
        <v>3313</v>
      </c>
      <c r="K19278">
        <v>171828</v>
      </c>
      <c r="L19278">
        <v>119.08</v>
      </c>
      <c r="M19278" t="s">
        <v>212</v>
      </c>
      <c r="N19278" s="160" t="s">
        <v>19</v>
      </c>
      <c r="O19278" s="160" t="s">
        <v>80</v>
      </c>
    </row>
    <row r="19279" spans="9:15" x14ac:dyDescent="0.35">
      <c r="I19279">
        <v>118484</v>
      </c>
      <c r="J19279">
        <v>3313</v>
      </c>
      <c r="K19279">
        <v>171828</v>
      </c>
      <c r="L19279">
        <v>124.15</v>
      </c>
      <c r="M19279" t="s">
        <v>212</v>
      </c>
      <c r="N19279" s="160" t="s">
        <v>7</v>
      </c>
      <c r="O19279" s="160" t="s">
        <v>80</v>
      </c>
    </row>
    <row r="19280" spans="9:15" x14ac:dyDescent="0.35">
      <c r="I19280">
        <v>119309</v>
      </c>
      <c r="J19280">
        <v>3313</v>
      </c>
      <c r="K19280">
        <v>171828</v>
      </c>
      <c r="L19280">
        <v>37.68</v>
      </c>
      <c r="M19280" t="s">
        <v>212</v>
      </c>
      <c r="N19280" s="160" t="s">
        <v>9</v>
      </c>
      <c r="O19280" s="160" t="s">
        <v>80</v>
      </c>
    </row>
    <row r="19281" spans="9:15" x14ac:dyDescent="0.35">
      <c r="I19281">
        <v>7</v>
      </c>
      <c r="J19281">
        <v>3802</v>
      </c>
      <c r="K19281">
        <v>171832</v>
      </c>
      <c r="L19281">
        <v>392.8</v>
      </c>
      <c r="M19281" t="s">
        <v>212</v>
      </c>
      <c r="N19281" s="160" t="s">
        <v>9</v>
      </c>
      <c r="O19281" s="160" t="s">
        <v>80</v>
      </c>
    </row>
    <row r="19282" spans="9:15" x14ac:dyDescent="0.35">
      <c r="I19282">
        <v>116372</v>
      </c>
      <c r="J19282">
        <v>3802</v>
      </c>
      <c r="K19282">
        <v>171832</v>
      </c>
      <c r="L19282">
        <v>89.88</v>
      </c>
      <c r="M19282" t="s">
        <v>212</v>
      </c>
      <c r="N19282" s="160" t="s">
        <v>19</v>
      </c>
      <c r="O19282" s="160" t="s">
        <v>80</v>
      </c>
    </row>
    <row r="19283" spans="9:15" x14ac:dyDescent="0.35">
      <c r="I19283">
        <v>118850</v>
      </c>
      <c r="J19283">
        <v>3802</v>
      </c>
      <c r="K19283">
        <v>171832</v>
      </c>
      <c r="L19283">
        <v>255.48</v>
      </c>
      <c r="M19283" t="s">
        <v>212</v>
      </c>
      <c r="N19283" s="160" t="s">
        <v>8</v>
      </c>
      <c r="O19283" s="160" t="s">
        <v>80</v>
      </c>
    </row>
    <row r="19284" spans="9:15" x14ac:dyDescent="0.35">
      <c r="I19284">
        <v>119309</v>
      </c>
      <c r="J19284">
        <v>3802</v>
      </c>
      <c r="K19284">
        <v>171832</v>
      </c>
      <c r="L19284">
        <v>78.319999999999993</v>
      </c>
      <c r="M19284" t="s">
        <v>212</v>
      </c>
      <c r="N19284" s="160" t="s">
        <v>9</v>
      </c>
      <c r="O19284" s="160" t="s">
        <v>80</v>
      </c>
    </row>
    <row r="19285" spans="9:15" x14ac:dyDescent="0.35">
      <c r="I19285">
        <v>122803</v>
      </c>
      <c r="J19285">
        <v>3802</v>
      </c>
      <c r="K19285">
        <v>171832</v>
      </c>
      <c r="L19285">
        <v>151.58000000000001</v>
      </c>
      <c r="M19285" t="s">
        <v>212</v>
      </c>
      <c r="N19285" s="160" t="s">
        <v>207</v>
      </c>
      <c r="O19285" s="160" t="s">
        <v>80</v>
      </c>
    </row>
    <row r="19286" spans="9:15" x14ac:dyDescent="0.35">
      <c r="I19286">
        <v>122804</v>
      </c>
      <c r="J19286">
        <v>3802</v>
      </c>
      <c r="K19286">
        <v>171832</v>
      </c>
      <c r="L19286">
        <v>151.58000000000001</v>
      </c>
      <c r="M19286" t="s">
        <v>212</v>
      </c>
      <c r="N19286" s="160" t="s">
        <v>207</v>
      </c>
      <c r="O19286" s="160" t="s">
        <v>80</v>
      </c>
    </row>
    <row r="19287" spans="9:15" x14ac:dyDescent="0.35">
      <c r="I19287">
        <v>125778</v>
      </c>
      <c r="J19287">
        <v>3802</v>
      </c>
      <c r="K19287">
        <v>171832</v>
      </c>
      <c r="L19287">
        <v>151.58000000000001</v>
      </c>
      <c r="M19287" t="s">
        <v>212</v>
      </c>
      <c r="N19287" s="160" t="s">
        <v>207</v>
      </c>
      <c r="O19287" s="160" t="s">
        <v>80</v>
      </c>
    </row>
    <row r="19288" spans="9:15" x14ac:dyDescent="0.35">
      <c r="I19288">
        <v>91312</v>
      </c>
      <c r="J19288">
        <v>4058</v>
      </c>
      <c r="K19288">
        <v>171843</v>
      </c>
      <c r="L19288">
        <v>404.7</v>
      </c>
      <c r="M19288" t="s">
        <v>212</v>
      </c>
      <c r="N19288" s="160" t="s">
        <v>8</v>
      </c>
      <c r="O19288" s="160" t="s">
        <v>80</v>
      </c>
    </row>
    <row r="19289" spans="9:15" x14ac:dyDescent="0.35">
      <c r="I19289">
        <v>117485</v>
      </c>
      <c r="J19289">
        <v>4058</v>
      </c>
      <c r="K19289">
        <v>171843</v>
      </c>
      <c r="L19289">
        <v>151.19999999999999</v>
      </c>
      <c r="M19289" t="s">
        <v>212</v>
      </c>
      <c r="N19289" s="160" t="s">
        <v>8</v>
      </c>
      <c r="O19289" s="160" t="s">
        <v>80</v>
      </c>
    </row>
    <row r="19290" spans="9:15" x14ac:dyDescent="0.35">
      <c r="I19290">
        <v>122803</v>
      </c>
      <c r="J19290">
        <v>4058</v>
      </c>
      <c r="K19290">
        <v>171843</v>
      </c>
      <c r="L19290">
        <v>301.56</v>
      </c>
      <c r="M19290" t="s">
        <v>212</v>
      </c>
      <c r="N19290" s="160" t="s">
        <v>207</v>
      </c>
      <c r="O19290" s="160" t="s">
        <v>80</v>
      </c>
    </row>
    <row r="19291" spans="9:15" x14ac:dyDescent="0.35">
      <c r="I19291">
        <v>117767</v>
      </c>
      <c r="J19291">
        <v>3050</v>
      </c>
      <c r="K19291">
        <v>171860</v>
      </c>
      <c r="L19291">
        <v>92.2</v>
      </c>
      <c r="M19291" t="s">
        <v>212</v>
      </c>
      <c r="N19291" s="160" t="s">
        <v>7</v>
      </c>
      <c r="O19291" s="160" t="s">
        <v>80</v>
      </c>
    </row>
    <row r="19292" spans="9:15" x14ac:dyDescent="0.35">
      <c r="I19292">
        <v>118038</v>
      </c>
      <c r="J19292">
        <v>3050</v>
      </c>
      <c r="K19292">
        <v>171860</v>
      </c>
      <c r="L19292">
        <v>92.21</v>
      </c>
      <c r="M19292" t="s">
        <v>212</v>
      </c>
      <c r="N19292" s="160" t="s">
        <v>7</v>
      </c>
      <c r="O19292" s="160" t="s">
        <v>80</v>
      </c>
    </row>
    <row r="19293" spans="9:15" x14ac:dyDescent="0.35">
      <c r="I19293">
        <v>125023</v>
      </c>
      <c r="J19293">
        <v>3050</v>
      </c>
      <c r="K19293">
        <v>171860</v>
      </c>
      <c r="L19293">
        <v>96.52</v>
      </c>
      <c r="M19293" t="s">
        <v>212</v>
      </c>
      <c r="N19293" s="160" t="s">
        <v>9</v>
      </c>
      <c r="O19293" s="160" t="s">
        <v>80</v>
      </c>
    </row>
    <row r="19294" spans="9:15" x14ac:dyDescent="0.35">
      <c r="I19294">
        <v>72449</v>
      </c>
      <c r="J19294">
        <v>4068</v>
      </c>
      <c r="K19294">
        <v>171862</v>
      </c>
      <c r="L19294">
        <v>767.8</v>
      </c>
      <c r="M19294" t="s">
        <v>212</v>
      </c>
      <c r="N19294" s="160" t="s">
        <v>9</v>
      </c>
      <c r="O19294" s="160" t="s">
        <v>80</v>
      </c>
    </row>
    <row r="19295" spans="9:15" x14ac:dyDescent="0.35">
      <c r="I19295">
        <v>97192</v>
      </c>
      <c r="J19295">
        <v>4068</v>
      </c>
      <c r="K19295">
        <v>171862</v>
      </c>
      <c r="L19295">
        <v>851.19</v>
      </c>
      <c r="M19295" t="s">
        <v>212</v>
      </c>
      <c r="N19295" s="160" t="s">
        <v>7</v>
      </c>
      <c r="O19295" s="160" t="s">
        <v>80</v>
      </c>
    </row>
    <row r="19296" spans="9:15" x14ac:dyDescent="0.35">
      <c r="I19296">
        <v>117766</v>
      </c>
      <c r="J19296">
        <v>4068</v>
      </c>
      <c r="K19296">
        <v>171862</v>
      </c>
      <c r="L19296">
        <v>366.63</v>
      </c>
      <c r="M19296" t="s">
        <v>212</v>
      </c>
      <c r="N19296" s="160" t="s">
        <v>7</v>
      </c>
      <c r="O19296" s="160" t="s">
        <v>80</v>
      </c>
    </row>
    <row r="19297" spans="9:15" x14ac:dyDescent="0.35">
      <c r="I19297">
        <v>118038</v>
      </c>
      <c r="J19297">
        <v>4068</v>
      </c>
      <c r="K19297">
        <v>171862</v>
      </c>
      <c r="L19297">
        <v>733.26</v>
      </c>
      <c r="M19297" t="s">
        <v>212</v>
      </c>
      <c r="N19297" s="160" t="s">
        <v>7</v>
      </c>
      <c r="O19297" s="160" t="s">
        <v>80</v>
      </c>
    </row>
    <row r="19298" spans="9:15" x14ac:dyDescent="0.35">
      <c r="I19298">
        <v>120936</v>
      </c>
      <c r="J19298">
        <v>4068</v>
      </c>
      <c r="K19298">
        <v>171862</v>
      </c>
      <c r="L19298">
        <v>26.18</v>
      </c>
      <c r="M19298" t="s">
        <v>212</v>
      </c>
      <c r="N19298" s="160" t="s">
        <v>10</v>
      </c>
      <c r="O19298" s="160" t="s">
        <v>80</v>
      </c>
    </row>
    <row r="19299" spans="9:15" x14ac:dyDescent="0.35">
      <c r="I19299">
        <v>116372</v>
      </c>
      <c r="J19299">
        <v>4007</v>
      </c>
      <c r="K19299">
        <v>171877</v>
      </c>
      <c r="L19299">
        <v>46.84</v>
      </c>
      <c r="M19299" t="s">
        <v>212</v>
      </c>
      <c r="N19299" s="160" t="s">
        <v>19</v>
      </c>
      <c r="O19299" s="160" t="s">
        <v>80</v>
      </c>
    </row>
    <row r="19300" spans="9:15" x14ac:dyDescent="0.35">
      <c r="I19300">
        <v>71189</v>
      </c>
      <c r="J19300">
        <v>4058</v>
      </c>
      <c r="K19300">
        <v>171880</v>
      </c>
      <c r="L19300">
        <v>498.1</v>
      </c>
      <c r="M19300" t="s">
        <v>212</v>
      </c>
      <c r="N19300" s="160" t="s">
        <v>8</v>
      </c>
      <c r="O19300" s="160" t="s">
        <v>80</v>
      </c>
    </row>
    <row r="19301" spans="9:15" x14ac:dyDescent="0.35">
      <c r="I19301">
        <v>71189</v>
      </c>
      <c r="J19301">
        <v>4058</v>
      </c>
      <c r="K19301">
        <v>171880</v>
      </c>
      <c r="L19301">
        <v>498</v>
      </c>
      <c r="M19301" t="s">
        <v>212</v>
      </c>
      <c r="N19301" s="160" t="s">
        <v>8</v>
      </c>
      <c r="O19301" s="160" t="s">
        <v>80</v>
      </c>
    </row>
    <row r="19302" spans="9:15" x14ac:dyDescent="0.35">
      <c r="I19302">
        <v>118850</v>
      </c>
      <c r="J19302">
        <v>4058</v>
      </c>
      <c r="K19302">
        <v>171880</v>
      </c>
      <c r="L19302">
        <v>129.19999999999999</v>
      </c>
      <c r="M19302" t="s">
        <v>212</v>
      </c>
      <c r="N19302" s="160" t="s">
        <v>8</v>
      </c>
      <c r="O19302" s="160" t="s">
        <v>80</v>
      </c>
    </row>
    <row r="19303" spans="9:15" x14ac:dyDescent="0.35">
      <c r="I19303">
        <v>119309</v>
      </c>
      <c r="J19303">
        <v>4008</v>
      </c>
      <c r="K19303">
        <v>171882</v>
      </c>
      <c r="L19303">
        <v>38.159999999999997</v>
      </c>
      <c r="M19303" t="s">
        <v>212</v>
      </c>
      <c r="N19303" s="160" t="s">
        <v>9</v>
      </c>
      <c r="O19303" s="160" t="s">
        <v>80</v>
      </c>
    </row>
    <row r="19304" spans="9:15" x14ac:dyDescent="0.35">
      <c r="I19304">
        <v>7</v>
      </c>
      <c r="J19304">
        <v>4021</v>
      </c>
      <c r="K19304">
        <v>171894</v>
      </c>
      <c r="L19304">
        <v>194.4</v>
      </c>
      <c r="M19304" t="s">
        <v>212</v>
      </c>
      <c r="N19304" s="160" t="s">
        <v>9</v>
      </c>
      <c r="O19304" s="160" t="s">
        <v>80</v>
      </c>
    </row>
    <row r="19305" spans="9:15" x14ac:dyDescent="0.35">
      <c r="I19305">
        <v>101972</v>
      </c>
      <c r="J19305">
        <v>4021</v>
      </c>
      <c r="K19305">
        <v>171894</v>
      </c>
      <c r="L19305">
        <v>88.94</v>
      </c>
      <c r="M19305" t="s">
        <v>212</v>
      </c>
      <c r="N19305" s="160" t="s">
        <v>19</v>
      </c>
      <c r="O19305" s="160" t="s">
        <v>80</v>
      </c>
    </row>
    <row r="19306" spans="9:15" x14ac:dyDescent="0.35">
      <c r="I19306">
        <v>117766</v>
      </c>
      <c r="J19306">
        <v>4021</v>
      </c>
      <c r="K19306">
        <v>171894</v>
      </c>
      <c r="L19306">
        <v>92.83</v>
      </c>
      <c r="M19306" t="s">
        <v>212</v>
      </c>
      <c r="N19306" s="160" t="s">
        <v>7</v>
      </c>
      <c r="O19306" s="160" t="s">
        <v>80</v>
      </c>
    </row>
    <row r="19307" spans="9:15" x14ac:dyDescent="0.35">
      <c r="I19307">
        <v>117767</v>
      </c>
      <c r="J19307">
        <v>4021</v>
      </c>
      <c r="K19307">
        <v>171894</v>
      </c>
      <c r="L19307">
        <v>92.83</v>
      </c>
      <c r="M19307" t="s">
        <v>212</v>
      </c>
      <c r="N19307" s="160" t="s">
        <v>7</v>
      </c>
      <c r="O19307" s="160" t="s">
        <v>80</v>
      </c>
    </row>
    <row r="19308" spans="9:15" x14ac:dyDescent="0.35">
      <c r="I19308">
        <v>116372</v>
      </c>
      <c r="J19308">
        <v>4061</v>
      </c>
      <c r="K19308">
        <v>171898</v>
      </c>
      <c r="L19308">
        <v>71.430000000000007</v>
      </c>
      <c r="M19308" t="s">
        <v>212</v>
      </c>
      <c r="N19308" s="160" t="s">
        <v>19</v>
      </c>
      <c r="O19308" s="160" t="s">
        <v>80</v>
      </c>
    </row>
    <row r="19309" spans="9:15" x14ac:dyDescent="0.35">
      <c r="I19309">
        <v>118484</v>
      </c>
      <c r="J19309">
        <v>4061</v>
      </c>
      <c r="K19309">
        <v>171898</v>
      </c>
      <c r="L19309">
        <v>125.73</v>
      </c>
      <c r="M19309" t="s">
        <v>212</v>
      </c>
      <c r="N19309" s="160" t="s">
        <v>7</v>
      </c>
      <c r="O19309" s="160" t="s">
        <v>80</v>
      </c>
    </row>
    <row r="19310" spans="9:15" x14ac:dyDescent="0.35">
      <c r="I19310">
        <v>119309</v>
      </c>
      <c r="J19310">
        <v>4061</v>
      </c>
      <c r="K19310">
        <v>171898</v>
      </c>
      <c r="L19310">
        <v>76.319999999999993</v>
      </c>
      <c r="M19310" t="s">
        <v>212</v>
      </c>
      <c r="N19310" s="160" t="s">
        <v>9</v>
      </c>
      <c r="O19310" s="160" t="s">
        <v>80</v>
      </c>
    </row>
    <row r="19311" spans="9:15" x14ac:dyDescent="0.35">
      <c r="I19311">
        <v>71189</v>
      </c>
      <c r="J19311">
        <v>3670</v>
      </c>
      <c r="K19311">
        <v>171903</v>
      </c>
      <c r="L19311">
        <v>244.21</v>
      </c>
      <c r="M19311" t="s">
        <v>212</v>
      </c>
      <c r="N19311" s="160" t="s">
        <v>8</v>
      </c>
      <c r="O19311" s="160" t="s">
        <v>80</v>
      </c>
    </row>
    <row r="19312" spans="9:15" x14ac:dyDescent="0.35">
      <c r="I19312">
        <v>71189</v>
      </c>
      <c r="J19312">
        <v>3670</v>
      </c>
      <c r="K19312">
        <v>171903</v>
      </c>
      <c r="L19312">
        <v>610.53</v>
      </c>
      <c r="M19312" t="s">
        <v>212</v>
      </c>
      <c r="N19312" s="160" t="s">
        <v>8</v>
      </c>
      <c r="O19312" s="160" t="s">
        <v>80</v>
      </c>
    </row>
    <row r="19313" spans="9:15" x14ac:dyDescent="0.35">
      <c r="I19313">
        <v>72449</v>
      </c>
      <c r="J19313">
        <v>3670</v>
      </c>
      <c r="K19313">
        <v>171903</v>
      </c>
      <c r="L19313">
        <v>194.36</v>
      </c>
      <c r="M19313" t="s">
        <v>212</v>
      </c>
      <c r="N19313" s="160" t="s">
        <v>9</v>
      </c>
      <c r="O19313" s="160" t="s">
        <v>80</v>
      </c>
    </row>
    <row r="19314" spans="9:15" x14ac:dyDescent="0.35">
      <c r="I19314">
        <v>78573</v>
      </c>
      <c r="J19314">
        <v>3670</v>
      </c>
      <c r="K19314">
        <v>171903</v>
      </c>
      <c r="L19314">
        <v>126.24</v>
      </c>
      <c r="M19314" t="s">
        <v>212</v>
      </c>
      <c r="N19314" s="160" t="s">
        <v>8</v>
      </c>
      <c r="O19314" s="160" t="s">
        <v>80</v>
      </c>
    </row>
    <row r="19315" spans="9:15" x14ac:dyDescent="0.35">
      <c r="I19315">
        <v>78573</v>
      </c>
      <c r="J19315">
        <v>3670</v>
      </c>
      <c r="K19315">
        <v>171903</v>
      </c>
      <c r="L19315">
        <v>126.24</v>
      </c>
      <c r="M19315" t="s">
        <v>212</v>
      </c>
      <c r="N19315" s="160" t="s">
        <v>8</v>
      </c>
      <c r="O19315" s="160" t="s">
        <v>80</v>
      </c>
    </row>
    <row r="19316" spans="9:15" x14ac:dyDescent="0.35">
      <c r="I19316">
        <v>91312</v>
      </c>
      <c r="J19316">
        <v>3670</v>
      </c>
      <c r="K19316">
        <v>171903</v>
      </c>
      <c r="L19316">
        <v>130.85</v>
      </c>
      <c r="M19316" t="s">
        <v>212</v>
      </c>
      <c r="N19316" s="160" t="s">
        <v>8</v>
      </c>
      <c r="O19316" s="160" t="s">
        <v>80</v>
      </c>
    </row>
    <row r="19317" spans="9:15" x14ac:dyDescent="0.35">
      <c r="I19317">
        <v>91312</v>
      </c>
      <c r="J19317">
        <v>3670</v>
      </c>
      <c r="K19317">
        <v>171903</v>
      </c>
      <c r="L19317">
        <v>130.85</v>
      </c>
      <c r="M19317" t="s">
        <v>212</v>
      </c>
      <c r="N19317" s="160" t="s">
        <v>8</v>
      </c>
      <c r="O19317" s="160" t="s">
        <v>80</v>
      </c>
    </row>
    <row r="19318" spans="9:15" x14ac:dyDescent="0.35">
      <c r="I19318">
        <v>117485</v>
      </c>
      <c r="J19318">
        <v>3670</v>
      </c>
      <c r="K19318">
        <v>171903</v>
      </c>
      <c r="L19318">
        <v>108.09</v>
      </c>
      <c r="M19318" t="s">
        <v>212</v>
      </c>
      <c r="N19318" s="160" t="s">
        <v>8</v>
      </c>
      <c r="O19318" s="160" t="s">
        <v>80</v>
      </c>
    </row>
    <row r="19319" spans="9:15" x14ac:dyDescent="0.35">
      <c r="I19319">
        <v>117485</v>
      </c>
      <c r="J19319">
        <v>3670</v>
      </c>
      <c r="K19319">
        <v>171903</v>
      </c>
      <c r="L19319">
        <v>198.16</v>
      </c>
      <c r="M19319" t="s">
        <v>212</v>
      </c>
      <c r="N19319" s="160" t="s">
        <v>8</v>
      </c>
      <c r="O19319" s="160" t="s">
        <v>80</v>
      </c>
    </row>
    <row r="19320" spans="9:15" x14ac:dyDescent="0.35">
      <c r="I19320">
        <v>118850</v>
      </c>
      <c r="J19320">
        <v>3670</v>
      </c>
      <c r="K19320">
        <v>171903</v>
      </c>
      <c r="L19320">
        <v>126.69</v>
      </c>
      <c r="M19320" t="s">
        <v>212</v>
      </c>
      <c r="N19320" s="160" t="s">
        <v>8</v>
      </c>
      <c r="O19320" s="160" t="s">
        <v>80</v>
      </c>
    </row>
    <row r="19321" spans="9:15" x14ac:dyDescent="0.35">
      <c r="I19321">
        <v>118850</v>
      </c>
      <c r="J19321">
        <v>3670</v>
      </c>
      <c r="K19321">
        <v>171903</v>
      </c>
      <c r="L19321">
        <v>253.38</v>
      </c>
      <c r="M19321" t="s">
        <v>212</v>
      </c>
      <c r="N19321" s="160" t="s">
        <v>8</v>
      </c>
      <c r="O19321" s="160" t="s">
        <v>80</v>
      </c>
    </row>
    <row r="19322" spans="9:15" x14ac:dyDescent="0.35">
      <c r="I19322">
        <v>116372</v>
      </c>
      <c r="J19322">
        <v>3978</v>
      </c>
      <c r="K19322">
        <v>171917</v>
      </c>
      <c r="L19322">
        <v>119.08</v>
      </c>
      <c r="M19322" t="s">
        <v>212</v>
      </c>
      <c r="N19322" s="160" t="s">
        <v>19</v>
      </c>
      <c r="O19322" s="160" t="s">
        <v>80</v>
      </c>
    </row>
    <row r="19323" spans="9:15" x14ac:dyDescent="0.35">
      <c r="I19323">
        <v>71189</v>
      </c>
      <c r="J19323">
        <v>501</v>
      </c>
      <c r="K19323">
        <v>171922</v>
      </c>
      <c r="L19323">
        <v>97.68</v>
      </c>
      <c r="M19323" t="s">
        <v>212</v>
      </c>
      <c r="N19323" s="160" t="s">
        <v>8</v>
      </c>
      <c r="O19323" s="160" t="s">
        <v>80</v>
      </c>
    </row>
    <row r="19324" spans="9:15" x14ac:dyDescent="0.35">
      <c r="I19324">
        <v>91312</v>
      </c>
      <c r="J19324">
        <v>501</v>
      </c>
      <c r="K19324">
        <v>171922</v>
      </c>
      <c r="L19324">
        <v>130.91999999999999</v>
      </c>
      <c r="M19324" t="s">
        <v>212</v>
      </c>
      <c r="N19324" s="160" t="s">
        <v>8</v>
      </c>
      <c r="O19324" s="160" t="s">
        <v>80</v>
      </c>
    </row>
    <row r="19325" spans="9:15" x14ac:dyDescent="0.35">
      <c r="I19325">
        <v>103732</v>
      </c>
      <c r="J19325">
        <v>501</v>
      </c>
      <c r="K19325">
        <v>171922</v>
      </c>
      <c r="L19325">
        <v>146</v>
      </c>
      <c r="M19325" t="s">
        <v>212</v>
      </c>
      <c r="N19325" s="160" t="s">
        <v>8</v>
      </c>
      <c r="O19325" s="160" t="s">
        <v>80</v>
      </c>
    </row>
    <row r="19326" spans="9:15" x14ac:dyDescent="0.35">
      <c r="I19326">
        <v>107294</v>
      </c>
      <c r="J19326">
        <v>501</v>
      </c>
      <c r="K19326">
        <v>171922</v>
      </c>
      <c r="L19326">
        <v>106.2</v>
      </c>
      <c r="M19326" t="s">
        <v>212</v>
      </c>
      <c r="N19326" s="160" t="s">
        <v>8</v>
      </c>
      <c r="O19326" s="160" t="s">
        <v>80</v>
      </c>
    </row>
    <row r="19327" spans="9:15" x14ac:dyDescent="0.35">
      <c r="I19327">
        <v>117441</v>
      </c>
      <c r="J19327">
        <v>501</v>
      </c>
      <c r="K19327">
        <v>171922</v>
      </c>
      <c r="L19327">
        <v>137.44999999999999</v>
      </c>
      <c r="M19327" t="s">
        <v>212</v>
      </c>
      <c r="N19327" s="160" t="s">
        <v>9</v>
      </c>
      <c r="O19327" s="160" t="s">
        <v>80</v>
      </c>
    </row>
    <row r="19328" spans="9:15" x14ac:dyDescent="0.35">
      <c r="I19328">
        <v>117485</v>
      </c>
      <c r="J19328">
        <v>501</v>
      </c>
      <c r="K19328">
        <v>171922</v>
      </c>
      <c r="L19328">
        <v>72.040000000000006</v>
      </c>
      <c r="M19328" t="s">
        <v>212</v>
      </c>
      <c r="N19328" s="160" t="s">
        <v>8</v>
      </c>
      <c r="O19328" s="160" t="s">
        <v>80</v>
      </c>
    </row>
    <row r="19329" spans="9:15" x14ac:dyDescent="0.35">
      <c r="I19329">
        <v>118850</v>
      </c>
      <c r="J19329">
        <v>501</v>
      </c>
      <c r="K19329">
        <v>171922</v>
      </c>
      <c r="L19329">
        <v>126.73</v>
      </c>
      <c r="M19329" t="s">
        <v>212</v>
      </c>
      <c r="N19329" s="160" t="s">
        <v>8</v>
      </c>
      <c r="O19329" s="160" t="s">
        <v>80</v>
      </c>
    </row>
    <row r="19330" spans="9:15" x14ac:dyDescent="0.35">
      <c r="I19330">
        <v>16459</v>
      </c>
      <c r="J19330">
        <v>3956</v>
      </c>
      <c r="K19330">
        <v>171926</v>
      </c>
      <c r="L19330">
        <v>23968</v>
      </c>
      <c r="M19330" t="s">
        <v>212</v>
      </c>
      <c r="N19330" s="160" t="s">
        <v>19</v>
      </c>
      <c r="O19330" s="160" t="s">
        <v>80</v>
      </c>
    </row>
    <row r="19331" spans="9:15" x14ac:dyDescent="0.35">
      <c r="I19331">
        <v>77912</v>
      </c>
      <c r="J19331">
        <v>3956</v>
      </c>
      <c r="K19331">
        <v>171926</v>
      </c>
      <c r="L19331">
        <v>657.08</v>
      </c>
      <c r="M19331" t="s">
        <v>212</v>
      </c>
      <c r="N19331" s="160" t="s">
        <v>8</v>
      </c>
      <c r="O19331" s="160" t="s">
        <v>80</v>
      </c>
    </row>
    <row r="19332" spans="9:15" x14ac:dyDescent="0.35">
      <c r="I19332">
        <v>104499</v>
      </c>
      <c r="J19332">
        <v>3956</v>
      </c>
      <c r="K19332">
        <v>171926</v>
      </c>
      <c r="L19332">
        <v>3492.3</v>
      </c>
      <c r="M19332" t="s">
        <v>212</v>
      </c>
      <c r="N19332" s="160" t="s">
        <v>7</v>
      </c>
      <c r="O19332" s="160" t="s">
        <v>80</v>
      </c>
    </row>
    <row r="19333" spans="9:15" x14ac:dyDescent="0.35">
      <c r="I19333">
        <v>104500</v>
      </c>
      <c r="J19333">
        <v>3956</v>
      </c>
      <c r="K19333">
        <v>171926</v>
      </c>
      <c r="L19333">
        <v>1396.92</v>
      </c>
      <c r="M19333" t="s">
        <v>212</v>
      </c>
      <c r="N19333" s="160" t="s">
        <v>7</v>
      </c>
      <c r="O19333" s="160" t="s">
        <v>80</v>
      </c>
    </row>
    <row r="19334" spans="9:15" x14ac:dyDescent="0.35">
      <c r="I19334">
        <v>107294</v>
      </c>
      <c r="J19334">
        <v>3956</v>
      </c>
      <c r="K19334">
        <v>171926</v>
      </c>
      <c r="L19334">
        <v>530.16999999999996</v>
      </c>
      <c r="M19334" t="s">
        <v>212</v>
      </c>
      <c r="N19334" s="160" t="s">
        <v>8</v>
      </c>
      <c r="O19334" s="160" t="s">
        <v>80</v>
      </c>
    </row>
    <row r="19335" spans="9:15" x14ac:dyDescent="0.35">
      <c r="I19335">
        <v>117766</v>
      </c>
      <c r="J19335">
        <v>3956</v>
      </c>
      <c r="K19335">
        <v>171926</v>
      </c>
      <c r="L19335">
        <v>742.64</v>
      </c>
      <c r="M19335" t="s">
        <v>212</v>
      </c>
      <c r="N19335" s="160" t="s">
        <v>7</v>
      </c>
      <c r="O19335" s="160" t="s">
        <v>80</v>
      </c>
    </row>
    <row r="19336" spans="9:15" x14ac:dyDescent="0.35">
      <c r="I19336">
        <v>125287</v>
      </c>
      <c r="J19336">
        <v>3956</v>
      </c>
      <c r="K19336">
        <v>171926</v>
      </c>
      <c r="L19336">
        <v>327.60000000000002</v>
      </c>
      <c r="M19336" t="s">
        <v>212</v>
      </c>
      <c r="N19336" s="160" t="s">
        <v>10</v>
      </c>
      <c r="O19336" s="160" t="s">
        <v>80</v>
      </c>
    </row>
    <row r="19337" spans="9:15" x14ac:dyDescent="0.35">
      <c r="I19337">
        <v>11684</v>
      </c>
      <c r="J19337">
        <v>4022</v>
      </c>
      <c r="K19337">
        <v>171927</v>
      </c>
      <c r="L19337">
        <v>332.1</v>
      </c>
      <c r="M19337" t="s">
        <v>212</v>
      </c>
      <c r="N19337" s="160" t="s">
        <v>7</v>
      </c>
      <c r="O19337" s="160" t="s">
        <v>80</v>
      </c>
    </row>
    <row r="19338" spans="9:15" x14ac:dyDescent="0.35">
      <c r="I19338">
        <v>71189</v>
      </c>
      <c r="J19338">
        <v>4022</v>
      </c>
      <c r="K19338">
        <v>171927</v>
      </c>
      <c r="L19338">
        <v>488.34</v>
      </c>
      <c r="M19338" t="s">
        <v>212</v>
      </c>
      <c r="N19338" s="160" t="s">
        <v>8</v>
      </c>
      <c r="O19338" s="160" t="s">
        <v>80</v>
      </c>
    </row>
    <row r="19339" spans="9:15" x14ac:dyDescent="0.35">
      <c r="I19339">
        <v>72449</v>
      </c>
      <c r="J19339">
        <v>4022</v>
      </c>
      <c r="K19339">
        <v>171927</v>
      </c>
      <c r="L19339">
        <v>777.62</v>
      </c>
      <c r="M19339" t="s">
        <v>212</v>
      </c>
      <c r="N19339" s="160" t="s">
        <v>9</v>
      </c>
      <c r="O19339" s="160" t="s">
        <v>80</v>
      </c>
    </row>
    <row r="19340" spans="9:15" x14ac:dyDescent="0.35">
      <c r="I19340">
        <v>74395</v>
      </c>
      <c r="J19340">
        <v>4022</v>
      </c>
      <c r="K19340">
        <v>171927</v>
      </c>
      <c r="L19340">
        <v>698.55</v>
      </c>
      <c r="M19340" t="s">
        <v>212</v>
      </c>
      <c r="N19340" s="160" t="s">
        <v>7</v>
      </c>
      <c r="O19340" s="160" t="s">
        <v>80</v>
      </c>
    </row>
    <row r="19341" spans="9:15" x14ac:dyDescent="0.35">
      <c r="I19341">
        <v>77912</v>
      </c>
      <c r="J19341">
        <v>4022</v>
      </c>
      <c r="K19341">
        <v>171927</v>
      </c>
      <c r="L19341">
        <v>328.54</v>
      </c>
      <c r="M19341" t="s">
        <v>212</v>
      </c>
      <c r="N19341" s="160" t="s">
        <v>8</v>
      </c>
      <c r="O19341" s="160" t="s">
        <v>80</v>
      </c>
    </row>
    <row r="19342" spans="9:15" x14ac:dyDescent="0.35">
      <c r="I19342">
        <v>81192</v>
      </c>
      <c r="J19342">
        <v>4022</v>
      </c>
      <c r="K19342">
        <v>171927</v>
      </c>
      <c r="L19342">
        <v>165.57</v>
      </c>
      <c r="M19342" t="s">
        <v>212</v>
      </c>
      <c r="N19342" s="160" t="s">
        <v>7</v>
      </c>
      <c r="O19342" s="160" t="s">
        <v>80</v>
      </c>
    </row>
    <row r="19343" spans="9:15" x14ac:dyDescent="0.35">
      <c r="I19343">
        <v>97192</v>
      </c>
      <c r="J19343">
        <v>4022</v>
      </c>
      <c r="K19343">
        <v>171927</v>
      </c>
      <c r="L19343">
        <v>287.36</v>
      </c>
      <c r="M19343" t="s">
        <v>212</v>
      </c>
      <c r="N19343" s="160" t="s">
        <v>7</v>
      </c>
      <c r="O19343" s="160" t="s">
        <v>80</v>
      </c>
    </row>
    <row r="19344" spans="9:15" x14ac:dyDescent="0.35">
      <c r="I19344">
        <v>103732</v>
      </c>
      <c r="J19344">
        <v>4022</v>
      </c>
      <c r="K19344">
        <v>171927</v>
      </c>
      <c r="L19344">
        <v>656.88</v>
      </c>
      <c r="M19344" t="s">
        <v>212</v>
      </c>
      <c r="N19344" s="160" t="s">
        <v>8</v>
      </c>
      <c r="O19344" s="160" t="s">
        <v>80</v>
      </c>
    </row>
    <row r="19345" spans="9:15" x14ac:dyDescent="0.35">
      <c r="I19345">
        <v>114734</v>
      </c>
      <c r="J19345">
        <v>4022</v>
      </c>
      <c r="K19345">
        <v>171927</v>
      </c>
      <c r="L19345">
        <v>230.76</v>
      </c>
      <c r="M19345" t="s">
        <v>212</v>
      </c>
      <c r="N19345" s="160" t="s">
        <v>7</v>
      </c>
      <c r="O19345" s="160" t="s">
        <v>80</v>
      </c>
    </row>
    <row r="19346" spans="9:15" x14ac:dyDescent="0.35">
      <c r="I19346">
        <v>117485</v>
      </c>
      <c r="J19346">
        <v>4022</v>
      </c>
      <c r="K19346">
        <v>171927</v>
      </c>
      <c r="L19346">
        <v>432.84</v>
      </c>
      <c r="M19346" t="s">
        <v>212</v>
      </c>
      <c r="N19346" s="160" t="s">
        <v>8</v>
      </c>
      <c r="O19346" s="160" t="s">
        <v>80</v>
      </c>
    </row>
    <row r="19347" spans="9:15" x14ac:dyDescent="0.35">
      <c r="I19347">
        <v>117766</v>
      </c>
      <c r="J19347">
        <v>4022</v>
      </c>
      <c r="K19347">
        <v>171927</v>
      </c>
      <c r="L19347">
        <v>185.66</v>
      </c>
      <c r="M19347" t="s">
        <v>212</v>
      </c>
      <c r="N19347" s="160" t="s">
        <v>7</v>
      </c>
      <c r="O19347" s="160" t="s">
        <v>80</v>
      </c>
    </row>
    <row r="19348" spans="9:15" x14ac:dyDescent="0.35">
      <c r="I19348">
        <v>117767</v>
      </c>
      <c r="J19348">
        <v>4022</v>
      </c>
      <c r="K19348">
        <v>171927</v>
      </c>
      <c r="L19348">
        <v>185.66</v>
      </c>
      <c r="M19348" t="s">
        <v>212</v>
      </c>
      <c r="N19348" s="160" t="s">
        <v>7</v>
      </c>
      <c r="O19348" s="160" t="s">
        <v>80</v>
      </c>
    </row>
    <row r="19349" spans="9:15" x14ac:dyDescent="0.35">
      <c r="I19349">
        <v>118038</v>
      </c>
      <c r="J19349">
        <v>4022</v>
      </c>
      <c r="K19349">
        <v>171927</v>
      </c>
      <c r="L19349">
        <v>371.31</v>
      </c>
      <c r="M19349" t="s">
        <v>212</v>
      </c>
      <c r="N19349" s="160" t="s">
        <v>7</v>
      </c>
      <c r="O19349" s="160" t="s">
        <v>80</v>
      </c>
    </row>
    <row r="19350" spans="9:15" x14ac:dyDescent="0.35">
      <c r="I19350">
        <v>118850</v>
      </c>
      <c r="J19350">
        <v>4022</v>
      </c>
      <c r="K19350">
        <v>171927</v>
      </c>
      <c r="L19350">
        <v>380.19</v>
      </c>
      <c r="M19350" t="s">
        <v>212</v>
      </c>
      <c r="N19350" s="160" t="s">
        <v>8</v>
      </c>
      <c r="O19350" s="160" t="s">
        <v>80</v>
      </c>
    </row>
    <row r="19351" spans="9:15" x14ac:dyDescent="0.35">
      <c r="I19351">
        <v>120833</v>
      </c>
      <c r="J19351">
        <v>4022</v>
      </c>
      <c r="K19351">
        <v>171927</v>
      </c>
      <c r="L19351">
        <v>106.04</v>
      </c>
      <c r="M19351" t="s">
        <v>212</v>
      </c>
      <c r="N19351" s="160" t="s">
        <v>10</v>
      </c>
      <c r="O19351" s="160" t="s">
        <v>80</v>
      </c>
    </row>
    <row r="19352" spans="9:15" x14ac:dyDescent="0.35">
      <c r="I19352">
        <v>120834</v>
      </c>
      <c r="J19352">
        <v>4022</v>
      </c>
      <c r="K19352">
        <v>171927</v>
      </c>
      <c r="L19352">
        <v>106.04</v>
      </c>
      <c r="M19352" t="s">
        <v>212</v>
      </c>
      <c r="N19352" s="160" t="s">
        <v>10</v>
      </c>
      <c r="O19352" s="160" t="s">
        <v>80</v>
      </c>
    </row>
    <row r="19353" spans="9:15" x14ac:dyDescent="0.35">
      <c r="I19353">
        <v>120935</v>
      </c>
      <c r="J19353">
        <v>4022</v>
      </c>
      <c r="K19353">
        <v>171927</v>
      </c>
      <c r="L19353">
        <v>265.10000000000002</v>
      </c>
      <c r="M19353" t="s">
        <v>212</v>
      </c>
      <c r="N19353" s="160" t="s">
        <v>10</v>
      </c>
      <c r="O19353" s="160" t="s">
        <v>80</v>
      </c>
    </row>
    <row r="19354" spans="9:15" x14ac:dyDescent="0.35">
      <c r="I19354">
        <v>120936</v>
      </c>
      <c r="J19354">
        <v>4022</v>
      </c>
      <c r="K19354">
        <v>171927</v>
      </c>
      <c r="L19354">
        <v>265.10000000000002</v>
      </c>
      <c r="M19354" t="s">
        <v>212</v>
      </c>
      <c r="N19354" s="160" t="s">
        <v>10</v>
      </c>
      <c r="O19354" s="160" t="s">
        <v>80</v>
      </c>
    </row>
    <row r="19355" spans="9:15" x14ac:dyDescent="0.35">
      <c r="I19355">
        <v>121518</v>
      </c>
      <c r="J19355">
        <v>4022</v>
      </c>
      <c r="K19355">
        <v>171927</v>
      </c>
      <c r="L19355">
        <v>159.06</v>
      </c>
      <c r="M19355" t="s">
        <v>212</v>
      </c>
      <c r="N19355" s="160" t="s">
        <v>10</v>
      </c>
      <c r="O19355" s="160" t="s">
        <v>80</v>
      </c>
    </row>
    <row r="19356" spans="9:15" x14ac:dyDescent="0.35">
      <c r="I19356">
        <v>122731</v>
      </c>
      <c r="J19356">
        <v>4022</v>
      </c>
      <c r="K19356">
        <v>171927</v>
      </c>
      <c r="L19356">
        <v>132.55000000000001</v>
      </c>
      <c r="M19356" t="s">
        <v>212</v>
      </c>
      <c r="N19356" s="160" t="s">
        <v>10</v>
      </c>
      <c r="O19356" s="160" t="s">
        <v>80</v>
      </c>
    </row>
    <row r="19357" spans="9:15" x14ac:dyDescent="0.35">
      <c r="I19357">
        <v>125287</v>
      </c>
      <c r="J19357">
        <v>4022</v>
      </c>
      <c r="K19357">
        <v>171927</v>
      </c>
      <c r="L19357">
        <v>262.08</v>
      </c>
      <c r="M19357" t="s">
        <v>212</v>
      </c>
      <c r="N19357" s="160" t="s">
        <v>10</v>
      </c>
      <c r="O19357" s="160" t="s">
        <v>80</v>
      </c>
    </row>
    <row r="19358" spans="9:15" x14ac:dyDescent="0.35">
      <c r="I19358">
        <v>71189</v>
      </c>
      <c r="J19358">
        <v>3655</v>
      </c>
      <c r="K19358">
        <v>171933</v>
      </c>
      <c r="L19358">
        <v>502.99</v>
      </c>
      <c r="M19358" t="s">
        <v>212</v>
      </c>
      <c r="N19358" s="160" t="s">
        <v>8</v>
      </c>
      <c r="O19358" s="160" t="s">
        <v>80</v>
      </c>
    </row>
    <row r="19359" spans="9:15" x14ac:dyDescent="0.35">
      <c r="I19359">
        <v>72449</v>
      </c>
      <c r="J19359">
        <v>3655</v>
      </c>
      <c r="K19359">
        <v>171933</v>
      </c>
      <c r="L19359">
        <v>800.95</v>
      </c>
      <c r="M19359" t="s">
        <v>212</v>
      </c>
      <c r="N19359" s="160" t="s">
        <v>9</v>
      </c>
      <c r="O19359" s="160" t="s">
        <v>80</v>
      </c>
    </row>
    <row r="19360" spans="9:15" x14ac:dyDescent="0.35">
      <c r="I19360">
        <v>77912</v>
      </c>
      <c r="J19360">
        <v>3655</v>
      </c>
      <c r="K19360">
        <v>171933</v>
      </c>
      <c r="L19360">
        <v>338.4</v>
      </c>
      <c r="M19360" t="s">
        <v>212</v>
      </c>
      <c r="N19360" s="160" t="s">
        <v>8</v>
      </c>
      <c r="O19360" s="160" t="s">
        <v>80</v>
      </c>
    </row>
    <row r="19361" spans="9:15" x14ac:dyDescent="0.35">
      <c r="I19361">
        <v>91312</v>
      </c>
      <c r="J19361">
        <v>3655</v>
      </c>
      <c r="K19361">
        <v>171933</v>
      </c>
      <c r="L19361">
        <v>269.7</v>
      </c>
      <c r="M19361" t="s">
        <v>212</v>
      </c>
      <c r="N19361" s="160" t="s">
        <v>8</v>
      </c>
      <c r="O19361" s="160" t="s">
        <v>80</v>
      </c>
    </row>
    <row r="19362" spans="9:15" x14ac:dyDescent="0.35">
      <c r="I19362">
        <v>104499</v>
      </c>
      <c r="J19362">
        <v>3655</v>
      </c>
      <c r="K19362">
        <v>171933</v>
      </c>
      <c r="L19362">
        <v>719.41</v>
      </c>
      <c r="M19362" t="s">
        <v>212</v>
      </c>
      <c r="N19362" s="160" t="s">
        <v>7</v>
      </c>
      <c r="O19362" s="160" t="s">
        <v>80</v>
      </c>
    </row>
    <row r="19363" spans="9:15" x14ac:dyDescent="0.35">
      <c r="I19363">
        <v>107294</v>
      </c>
      <c r="J19363">
        <v>3655</v>
      </c>
      <c r="K19363">
        <v>171933</v>
      </c>
      <c r="L19363">
        <v>546.07000000000005</v>
      </c>
      <c r="M19363" t="s">
        <v>212</v>
      </c>
      <c r="N19363" s="160" t="s">
        <v>8</v>
      </c>
      <c r="O19363" s="160" t="s">
        <v>80</v>
      </c>
    </row>
    <row r="19364" spans="9:15" x14ac:dyDescent="0.35">
      <c r="I19364">
        <v>117485</v>
      </c>
      <c r="J19364">
        <v>3655</v>
      </c>
      <c r="K19364">
        <v>171933</v>
      </c>
      <c r="L19364">
        <v>445.84</v>
      </c>
      <c r="M19364" t="s">
        <v>212</v>
      </c>
      <c r="N19364" s="160" t="s">
        <v>8</v>
      </c>
      <c r="O19364" s="160" t="s">
        <v>80</v>
      </c>
    </row>
    <row r="19365" spans="9:15" x14ac:dyDescent="0.35">
      <c r="I19365">
        <v>120833</v>
      </c>
      <c r="J19365">
        <v>3655</v>
      </c>
      <c r="K19365">
        <v>171933</v>
      </c>
      <c r="L19365">
        <v>125.6</v>
      </c>
      <c r="M19365" t="s">
        <v>212</v>
      </c>
      <c r="N19365" s="160" t="s">
        <v>10</v>
      </c>
      <c r="O19365" s="160" t="s">
        <v>80</v>
      </c>
    </row>
    <row r="19366" spans="9:15" x14ac:dyDescent="0.35">
      <c r="I19366">
        <v>120834</v>
      </c>
      <c r="J19366">
        <v>3655</v>
      </c>
      <c r="K19366">
        <v>171933</v>
      </c>
      <c r="L19366">
        <v>62.8</v>
      </c>
      <c r="M19366" t="s">
        <v>212</v>
      </c>
      <c r="N19366" s="160" t="s">
        <v>10</v>
      </c>
      <c r="O19366" s="160" t="s">
        <v>80</v>
      </c>
    </row>
    <row r="19367" spans="9:15" x14ac:dyDescent="0.35">
      <c r="I19367">
        <v>120834</v>
      </c>
      <c r="J19367">
        <v>3655</v>
      </c>
      <c r="K19367">
        <v>171933</v>
      </c>
      <c r="L19367">
        <v>62.8</v>
      </c>
      <c r="M19367" t="s">
        <v>212</v>
      </c>
      <c r="N19367" s="160" t="s">
        <v>10</v>
      </c>
      <c r="O19367" s="160" t="s">
        <v>80</v>
      </c>
    </row>
    <row r="19368" spans="9:15" x14ac:dyDescent="0.35">
      <c r="I19368">
        <v>120935</v>
      </c>
      <c r="J19368">
        <v>3655</v>
      </c>
      <c r="K19368">
        <v>171933</v>
      </c>
      <c r="L19368">
        <v>62.8</v>
      </c>
      <c r="M19368" t="s">
        <v>212</v>
      </c>
      <c r="N19368" s="160" t="s">
        <v>10</v>
      </c>
      <c r="O19368" s="160" t="s">
        <v>80</v>
      </c>
    </row>
    <row r="19369" spans="9:15" x14ac:dyDescent="0.35">
      <c r="I19369">
        <v>120936</v>
      </c>
      <c r="J19369">
        <v>3655</v>
      </c>
      <c r="K19369">
        <v>171933</v>
      </c>
      <c r="L19369">
        <v>125.6</v>
      </c>
      <c r="M19369" t="s">
        <v>212</v>
      </c>
      <c r="N19369" s="160" t="s">
        <v>10</v>
      </c>
      <c r="O19369" s="160" t="s">
        <v>80</v>
      </c>
    </row>
    <row r="19370" spans="9:15" x14ac:dyDescent="0.35">
      <c r="I19370">
        <v>125287</v>
      </c>
      <c r="J19370">
        <v>3655</v>
      </c>
      <c r="K19370">
        <v>171933</v>
      </c>
      <c r="L19370">
        <v>524.16</v>
      </c>
      <c r="M19370" t="s">
        <v>212</v>
      </c>
      <c r="N19370" s="160" t="s">
        <v>10</v>
      </c>
      <c r="O19370" s="160" t="s">
        <v>80</v>
      </c>
    </row>
    <row r="19371" spans="9:15" x14ac:dyDescent="0.35">
      <c r="I19371">
        <v>125287</v>
      </c>
      <c r="J19371">
        <v>3655</v>
      </c>
      <c r="K19371">
        <v>171933</v>
      </c>
      <c r="L19371">
        <v>655.15</v>
      </c>
      <c r="M19371" t="s">
        <v>212</v>
      </c>
      <c r="N19371" s="160" t="s">
        <v>10</v>
      </c>
      <c r="O19371" s="160" t="s">
        <v>80</v>
      </c>
    </row>
    <row r="19372" spans="9:15" x14ac:dyDescent="0.35">
      <c r="I19372">
        <v>117767</v>
      </c>
      <c r="J19372">
        <v>3978</v>
      </c>
      <c r="K19372">
        <v>171934</v>
      </c>
      <c r="L19372">
        <v>92.56</v>
      </c>
      <c r="M19372" t="s">
        <v>212</v>
      </c>
      <c r="N19372" s="160" t="s">
        <v>7</v>
      </c>
      <c r="O19372" s="160" t="s">
        <v>80</v>
      </c>
    </row>
    <row r="19373" spans="9:15" x14ac:dyDescent="0.35">
      <c r="I19373">
        <v>71189</v>
      </c>
      <c r="J19373">
        <v>4077</v>
      </c>
      <c r="K19373">
        <v>171939</v>
      </c>
      <c r="L19373">
        <v>366.3</v>
      </c>
      <c r="M19373" t="s">
        <v>212</v>
      </c>
      <c r="N19373" s="160" t="s">
        <v>8</v>
      </c>
      <c r="O19373" s="160" t="s">
        <v>80</v>
      </c>
    </row>
    <row r="19374" spans="9:15" x14ac:dyDescent="0.35">
      <c r="I19374">
        <v>116372</v>
      </c>
      <c r="J19374">
        <v>4077</v>
      </c>
      <c r="K19374">
        <v>171939</v>
      </c>
      <c r="L19374">
        <v>23.81</v>
      </c>
      <c r="M19374" t="s">
        <v>212</v>
      </c>
      <c r="N19374" s="160" t="s">
        <v>19</v>
      </c>
      <c r="O19374" s="160" t="s">
        <v>80</v>
      </c>
    </row>
    <row r="19375" spans="9:15" x14ac:dyDescent="0.35">
      <c r="I19375">
        <v>78573</v>
      </c>
      <c r="J19375">
        <v>4026</v>
      </c>
      <c r="K19375">
        <v>171956</v>
      </c>
      <c r="L19375">
        <v>124.64</v>
      </c>
      <c r="M19375" t="s">
        <v>212</v>
      </c>
      <c r="N19375" s="160" t="s">
        <v>8</v>
      </c>
      <c r="O19375" s="160" t="s">
        <v>80</v>
      </c>
    </row>
    <row r="19376" spans="9:15" x14ac:dyDescent="0.35">
      <c r="I19376">
        <v>91312</v>
      </c>
      <c r="J19376">
        <v>4026</v>
      </c>
      <c r="K19376">
        <v>171956</v>
      </c>
      <c r="L19376">
        <v>258.39999999999998</v>
      </c>
      <c r="M19376" t="s">
        <v>212</v>
      </c>
      <c r="N19376" s="160" t="s">
        <v>8</v>
      </c>
      <c r="O19376" s="160" t="s">
        <v>80</v>
      </c>
    </row>
    <row r="19377" spans="9:15" x14ac:dyDescent="0.35">
      <c r="I19377">
        <v>117766</v>
      </c>
      <c r="J19377">
        <v>4026</v>
      </c>
      <c r="K19377">
        <v>171956</v>
      </c>
      <c r="L19377">
        <v>91.65</v>
      </c>
      <c r="M19377" t="s">
        <v>212</v>
      </c>
      <c r="N19377" s="160" t="s">
        <v>7</v>
      </c>
      <c r="O19377" s="160" t="s">
        <v>80</v>
      </c>
    </row>
    <row r="19378" spans="9:15" x14ac:dyDescent="0.35">
      <c r="I19378">
        <v>117767</v>
      </c>
      <c r="J19378">
        <v>4026</v>
      </c>
      <c r="K19378">
        <v>171956</v>
      </c>
      <c r="L19378">
        <v>91.65</v>
      </c>
      <c r="M19378" t="s">
        <v>212</v>
      </c>
      <c r="N19378" s="160" t="s">
        <v>7</v>
      </c>
      <c r="O19378" s="160" t="s">
        <v>80</v>
      </c>
    </row>
    <row r="19379" spans="9:15" x14ac:dyDescent="0.35">
      <c r="I19379">
        <v>118484</v>
      </c>
      <c r="J19379">
        <v>4026</v>
      </c>
      <c r="K19379">
        <v>171956</v>
      </c>
      <c r="L19379">
        <v>124.15</v>
      </c>
      <c r="M19379" t="s">
        <v>212</v>
      </c>
      <c r="N19379" s="160" t="s">
        <v>7</v>
      </c>
      <c r="O19379" s="160" t="s">
        <v>80</v>
      </c>
    </row>
    <row r="19380" spans="9:15" x14ac:dyDescent="0.35">
      <c r="I19380">
        <v>122804</v>
      </c>
      <c r="J19380">
        <v>4026</v>
      </c>
      <c r="K19380">
        <v>171956</v>
      </c>
      <c r="L19380">
        <v>148.63999999999999</v>
      </c>
      <c r="M19380" t="s">
        <v>212</v>
      </c>
      <c r="N19380" s="160" t="s">
        <v>207</v>
      </c>
      <c r="O19380" s="160" t="s">
        <v>80</v>
      </c>
    </row>
    <row r="19381" spans="9:15" x14ac:dyDescent="0.35">
      <c r="I19381">
        <v>125023</v>
      </c>
      <c r="J19381">
        <v>4026</v>
      </c>
      <c r="K19381">
        <v>171956</v>
      </c>
      <c r="L19381">
        <v>191.91</v>
      </c>
      <c r="M19381" t="s">
        <v>212</v>
      </c>
      <c r="N19381" s="160" t="s">
        <v>9</v>
      </c>
      <c r="O19381" s="160" t="s">
        <v>80</v>
      </c>
    </row>
    <row r="19382" spans="9:15" x14ac:dyDescent="0.35">
      <c r="I19382">
        <v>101972</v>
      </c>
      <c r="J19382">
        <v>3981</v>
      </c>
      <c r="K19382">
        <v>171965</v>
      </c>
      <c r="L19382">
        <v>88.94</v>
      </c>
      <c r="M19382" t="s">
        <v>212</v>
      </c>
      <c r="N19382" s="160" t="s">
        <v>19</v>
      </c>
      <c r="O19382" s="160" t="s">
        <v>80</v>
      </c>
    </row>
    <row r="19383" spans="9:15" x14ac:dyDescent="0.35">
      <c r="I19383">
        <v>91312</v>
      </c>
      <c r="J19383">
        <v>4021</v>
      </c>
      <c r="K19383">
        <v>171976</v>
      </c>
      <c r="L19383">
        <v>130.91999999999999</v>
      </c>
      <c r="M19383" t="s">
        <v>212</v>
      </c>
      <c r="N19383" s="160" t="s">
        <v>8</v>
      </c>
      <c r="O19383" s="160" t="s">
        <v>80</v>
      </c>
    </row>
    <row r="19384" spans="9:15" x14ac:dyDescent="0.35">
      <c r="I19384">
        <v>118038</v>
      </c>
      <c r="J19384">
        <v>4021</v>
      </c>
      <c r="K19384">
        <v>171976</v>
      </c>
      <c r="L19384">
        <v>92.84</v>
      </c>
      <c r="M19384" t="s">
        <v>212</v>
      </c>
      <c r="N19384" s="160" t="s">
        <v>7</v>
      </c>
      <c r="O19384" s="160" t="s">
        <v>80</v>
      </c>
    </row>
    <row r="19385" spans="9:15" x14ac:dyDescent="0.35">
      <c r="I19385">
        <v>91312</v>
      </c>
      <c r="J19385">
        <v>3933</v>
      </c>
      <c r="K19385">
        <v>171985</v>
      </c>
      <c r="L19385">
        <v>131.11000000000001</v>
      </c>
      <c r="M19385" t="s">
        <v>212</v>
      </c>
      <c r="N19385" s="160" t="s">
        <v>8</v>
      </c>
      <c r="O19385" s="160" t="s">
        <v>80</v>
      </c>
    </row>
    <row r="19386" spans="9:15" x14ac:dyDescent="0.35">
      <c r="I19386">
        <v>91312</v>
      </c>
      <c r="J19386">
        <v>3981</v>
      </c>
      <c r="K19386">
        <v>171987</v>
      </c>
      <c r="L19386">
        <v>130.91999999999999</v>
      </c>
      <c r="M19386" t="s">
        <v>212</v>
      </c>
      <c r="N19386" s="160" t="s">
        <v>8</v>
      </c>
      <c r="O19386" s="160" t="s">
        <v>80</v>
      </c>
    </row>
    <row r="19387" spans="9:15" x14ac:dyDescent="0.35">
      <c r="I19387">
        <v>104500</v>
      </c>
      <c r="J19387">
        <v>3981</v>
      </c>
      <c r="K19387">
        <v>171987</v>
      </c>
      <c r="L19387">
        <v>87.3</v>
      </c>
      <c r="M19387" t="s">
        <v>212</v>
      </c>
      <c r="N19387" s="160" t="s">
        <v>7</v>
      </c>
      <c r="O19387" s="160" t="s">
        <v>80</v>
      </c>
    </row>
    <row r="19388" spans="9:15" x14ac:dyDescent="0.35">
      <c r="I19388">
        <v>118038</v>
      </c>
      <c r="J19388">
        <v>3981</v>
      </c>
      <c r="K19388">
        <v>171987</v>
      </c>
      <c r="L19388">
        <v>92.84</v>
      </c>
      <c r="M19388" t="s">
        <v>212</v>
      </c>
      <c r="N19388" s="160" t="s">
        <v>7</v>
      </c>
      <c r="O19388" s="160" t="s">
        <v>80</v>
      </c>
    </row>
    <row r="19389" spans="9:15" x14ac:dyDescent="0.35">
      <c r="I19389">
        <v>71189</v>
      </c>
      <c r="J19389">
        <v>3996</v>
      </c>
      <c r="K19389">
        <v>171996</v>
      </c>
      <c r="L19389">
        <v>194.08</v>
      </c>
      <c r="M19389" t="s">
        <v>212</v>
      </c>
      <c r="N19389" s="160" t="s">
        <v>8</v>
      </c>
      <c r="O19389" s="160" t="s">
        <v>80</v>
      </c>
    </row>
    <row r="19390" spans="9:15" x14ac:dyDescent="0.35">
      <c r="I19390">
        <v>78573</v>
      </c>
      <c r="J19390">
        <v>3996</v>
      </c>
      <c r="K19390">
        <v>171996</v>
      </c>
      <c r="L19390">
        <v>125.43</v>
      </c>
      <c r="M19390" t="s">
        <v>212</v>
      </c>
      <c r="N19390" s="160" t="s">
        <v>8</v>
      </c>
      <c r="O19390" s="160" t="s">
        <v>80</v>
      </c>
    </row>
    <row r="19391" spans="9:15" x14ac:dyDescent="0.35">
      <c r="I19391">
        <v>91312</v>
      </c>
      <c r="J19391">
        <v>3996</v>
      </c>
      <c r="K19391">
        <v>171996</v>
      </c>
      <c r="L19391">
        <v>130.03</v>
      </c>
      <c r="M19391" t="s">
        <v>212</v>
      </c>
      <c r="N19391" s="160" t="s">
        <v>8</v>
      </c>
      <c r="O19391" s="160" t="s">
        <v>80</v>
      </c>
    </row>
    <row r="19392" spans="9:15" x14ac:dyDescent="0.35">
      <c r="I19392">
        <v>91312</v>
      </c>
      <c r="J19392">
        <v>3996</v>
      </c>
      <c r="K19392">
        <v>171996</v>
      </c>
      <c r="L19392">
        <v>130.03</v>
      </c>
      <c r="M19392" t="s">
        <v>212</v>
      </c>
      <c r="N19392" s="160" t="s">
        <v>8</v>
      </c>
      <c r="O19392" s="160" t="s">
        <v>80</v>
      </c>
    </row>
    <row r="19393" spans="9:15" x14ac:dyDescent="0.35">
      <c r="I19393">
        <v>117766</v>
      </c>
      <c r="J19393">
        <v>3996</v>
      </c>
      <c r="K19393">
        <v>171996</v>
      </c>
      <c r="L19393">
        <v>92.2</v>
      </c>
      <c r="M19393" t="s">
        <v>212</v>
      </c>
      <c r="N19393" s="160" t="s">
        <v>7</v>
      </c>
      <c r="O19393" s="160" t="s">
        <v>80</v>
      </c>
    </row>
    <row r="19394" spans="9:15" x14ac:dyDescent="0.35">
      <c r="I19394">
        <v>117767</v>
      </c>
      <c r="J19394">
        <v>3996</v>
      </c>
      <c r="K19394">
        <v>171996</v>
      </c>
      <c r="L19394">
        <v>92.2</v>
      </c>
      <c r="M19394" t="s">
        <v>212</v>
      </c>
      <c r="N19394" s="160" t="s">
        <v>7</v>
      </c>
      <c r="O19394" s="160" t="s">
        <v>80</v>
      </c>
    </row>
    <row r="19395" spans="9:15" x14ac:dyDescent="0.35">
      <c r="I19395">
        <v>119309</v>
      </c>
      <c r="J19395">
        <v>3996</v>
      </c>
      <c r="K19395">
        <v>171996</v>
      </c>
      <c r="L19395">
        <v>37.9</v>
      </c>
      <c r="M19395" t="s">
        <v>212</v>
      </c>
      <c r="N19395" s="160" t="s">
        <v>9</v>
      </c>
      <c r="O19395" s="160" t="s">
        <v>80</v>
      </c>
    </row>
    <row r="19396" spans="9:15" x14ac:dyDescent="0.35">
      <c r="I19396">
        <v>121518</v>
      </c>
      <c r="J19396">
        <v>4058</v>
      </c>
      <c r="K19396">
        <v>171999</v>
      </c>
      <c r="L19396">
        <v>26.51</v>
      </c>
      <c r="M19396" t="s">
        <v>212</v>
      </c>
      <c r="N19396" s="160" t="s">
        <v>10</v>
      </c>
      <c r="O19396" s="160" t="s">
        <v>80</v>
      </c>
    </row>
    <row r="19397" spans="9:15" x14ac:dyDescent="0.35">
      <c r="I19397">
        <v>116372</v>
      </c>
      <c r="J19397">
        <v>4025</v>
      </c>
      <c r="K19397">
        <v>172002</v>
      </c>
      <c r="L19397">
        <v>23.81</v>
      </c>
      <c r="M19397" t="s">
        <v>212</v>
      </c>
      <c r="N19397" s="160" t="s">
        <v>19</v>
      </c>
      <c r="O19397" s="160" t="s">
        <v>80</v>
      </c>
    </row>
    <row r="19398" spans="9:15" x14ac:dyDescent="0.35">
      <c r="I19398">
        <v>118484</v>
      </c>
      <c r="J19398">
        <v>4025</v>
      </c>
      <c r="K19398">
        <v>172002</v>
      </c>
      <c r="L19398">
        <v>125.73</v>
      </c>
      <c r="M19398" t="s">
        <v>212</v>
      </c>
      <c r="N19398" s="160" t="s">
        <v>7</v>
      </c>
      <c r="O19398" s="160" t="s">
        <v>80</v>
      </c>
    </row>
    <row r="19399" spans="9:15" x14ac:dyDescent="0.35">
      <c r="I19399">
        <v>16459</v>
      </c>
      <c r="J19399">
        <v>3968</v>
      </c>
      <c r="K19399">
        <v>172003</v>
      </c>
      <c r="L19399">
        <v>149.88</v>
      </c>
      <c r="M19399" t="s">
        <v>212</v>
      </c>
      <c r="N19399" s="160" t="s">
        <v>19</v>
      </c>
      <c r="O19399" s="160" t="s">
        <v>80</v>
      </c>
    </row>
    <row r="19400" spans="9:15" x14ac:dyDescent="0.35">
      <c r="I19400">
        <v>104499</v>
      </c>
      <c r="J19400">
        <v>4077</v>
      </c>
      <c r="K19400">
        <v>172007</v>
      </c>
      <c r="L19400">
        <v>87.3</v>
      </c>
      <c r="M19400" t="s">
        <v>212</v>
      </c>
      <c r="N19400" s="160" t="s">
        <v>7</v>
      </c>
      <c r="O19400" s="160" t="s">
        <v>80</v>
      </c>
    </row>
    <row r="19401" spans="9:15" x14ac:dyDescent="0.35">
      <c r="I19401">
        <v>117767</v>
      </c>
      <c r="J19401">
        <v>4077</v>
      </c>
      <c r="K19401">
        <v>172007</v>
      </c>
      <c r="L19401">
        <v>92.83</v>
      </c>
      <c r="M19401" t="s">
        <v>212</v>
      </c>
      <c r="N19401" s="160" t="s">
        <v>7</v>
      </c>
      <c r="O19401" s="160" t="s">
        <v>80</v>
      </c>
    </row>
    <row r="19402" spans="9:15" x14ac:dyDescent="0.35">
      <c r="I19402">
        <v>91312</v>
      </c>
      <c r="J19402">
        <v>3653</v>
      </c>
      <c r="K19402">
        <v>172020</v>
      </c>
      <c r="L19402">
        <v>261.83999999999997</v>
      </c>
      <c r="M19402" t="s">
        <v>212</v>
      </c>
      <c r="N19402" s="160" t="s">
        <v>8</v>
      </c>
      <c r="O19402" s="160" t="s">
        <v>80</v>
      </c>
    </row>
    <row r="19403" spans="9:15" x14ac:dyDescent="0.35">
      <c r="I19403">
        <v>91312</v>
      </c>
      <c r="J19403">
        <v>3653</v>
      </c>
      <c r="K19403">
        <v>172020</v>
      </c>
      <c r="L19403">
        <v>261.83999999999997</v>
      </c>
      <c r="M19403" t="s">
        <v>212</v>
      </c>
      <c r="N19403" s="160" t="s">
        <v>8</v>
      </c>
      <c r="O19403" s="160" t="s">
        <v>80</v>
      </c>
    </row>
    <row r="19404" spans="9:15" x14ac:dyDescent="0.35">
      <c r="I19404">
        <v>117441</v>
      </c>
      <c r="J19404">
        <v>3991</v>
      </c>
      <c r="K19404">
        <v>172021</v>
      </c>
      <c r="L19404">
        <v>137.05000000000001</v>
      </c>
      <c r="M19404" t="s">
        <v>212</v>
      </c>
      <c r="N19404" s="160" t="s">
        <v>9</v>
      </c>
      <c r="O19404" s="160" t="s">
        <v>80</v>
      </c>
    </row>
    <row r="19405" spans="9:15" x14ac:dyDescent="0.35">
      <c r="I19405">
        <v>118484</v>
      </c>
      <c r="J19405">
        <v>3991</v>
      </c>
      <c r="K19405">
        <v>172021</v>
      </c>
      <c r="L19405">
        <v>125.37</v>
      </c>
      <c r="M19405" t="s">
        <v>212</v>
      </c>
      <c r="N19405" s="160" t="s">
        <v>7</v>
      </c>
      <c r="O19405" s="160" t="s">
        <v>80</v>
      </c>
    </row>
    <row r="19406" spans="9:15" x14ac:dyDescent="0.35">
      <c r="I19406">
        <v>71189</v>
      </c>
      <c r="J19406">
        <v>4041</v>
      </c>
      <c r="K19406">
        <v>172043</v>
      </c>
      <c r="L19406">
        <v>48.84</v>
      </c>
      <c r="M19406" t="s">
        <v>212</v>
      </c>
      <c r="N19406" s="160" t="s">
        <v>8</v>
      </c>
      <c r="O19406" s="160" t="s">
        <v>80</v>
      </c>
    </row>
    <row r="19407" spans="9:15" x14ac:dyDescent="0.35">
      <c r="I19407">
        <v>91312</v>
      </c>
      <c r="J19407">
        <v>4041</v>
      </c>
      <c r="K19407">
        <v>172043</v>
      </c>
      <c r="L19407">
        <v>130.91999999999999</v>
      </c>
      <c r="M19407" t="s">
        <v>212</v>
      </c>
      <c r="N19407" s="160" t="s">
        <v>8</v>
      </c>
      <c r="O19407" s="160" t="s">
        <v>80</v>
      </c>
    </row>
    <row r="19408" spans="9:15" x14ac:dyDescent="0.35">
      <c r="I19408">
        <v>103732</v>
      </c>
      <c r="J19408">
        <v>4041</v>
      </c>
      <c r="K19408">
        <v>172043</v>
      </c>
      <c r="L19408">
        <v>73</v>
      </c>
      <c r="M19408" t="s">
        <v>212</v>
      </c>
      <c r="N19408" s="160" t="s">
        <v>8</v>
      </c>
      <c r="O19408" s="160" t="s">
        <v>80</v>
      </c>
    </row>
    <row r="19409" spans="9:15" x14ac:dyDescent="0.35">
      <c r="I19409">
        <v>116372</v>
      </c>
      <c r="J19409">
        <v>4041</v>
      </c>
      <c r="K19409">
        <v>172043</v>
      </c>
      <c r="L19409">
        <v>119.08</v>
      </c>
      <c r="M19409" t="s">
        <v>212</v>
      </c>
      <c r="N19409" s="160" t="s">
        <v>19</v>
      </c>
      <c r="O19409" s="160" t="s">
        <v>80</v>
      </c>
    </row>
    <row r="19410" spans="9:15" x14ac:dyDescent="0.35">
      <c r="I19410">
        <v>117485</v>
      </c>
      <c r="J19410">
        <v>4041</v>
      </c>
      <c r="K19410">
        <v>172043</v>
      </c>
      <c r="L19410">
        <v>36.020000000000003</v>
      </c>
      <c r="M19410" t="s">
        <v>212</v>
      </c>
      <c r="N19410" s="160" t="s">
        <v>8</v>
      </c>
      <c r="O19410" s="160" t="s">
        <v>80</v>
      </c>
    </row>
    <row r="19411" spans="9:15" x14ac:dyDescent="0.35">
      <c r="I19411">
        <v>117441</v>
      </c>
      <c r="J19411">
        <v>4013</v>
      </c>
      <c r="K19411">
        <v>172046</v>
      </c>
      <c r="L19411">
        <v>122.04</v>
      </c>
      <c r="M19411" t="s">
        <v>212</v>
      </c>
      <c r="N19411" s="160" t="s">
        <v>9</v>
      </c>
      <c r="O19411" s="160" t="s">
        <v>80</v>
      </c>
    </row>
    <row r="19412" spans="9:15" x14ac:dyDescent="0.35">
      <c r="I19412">
        <v>118850</v>
      </c>
      <c r="J19412">
        <v>4013</v>
      </c>
      <c r="K19412">
        <v>172046</v>
      </c>
      <c r="L19412">
        <v>253.46</v>
      </c>
      <c r="M19412" t="s">
        <v>212</v>
      </c>
      <c r="N19412" s="160" t="s">
        <v>8</v>
      </c>
      <c r="O19412" s="160" t="s">
        <v>80</v>
      </c>
    </row>
    <row r="19413" spans="9:15" x14ac:dyDescent="0.35">
      <c r="I19413">
        <v>7</v>
      </c>
      <c r="J19413">
        <v>4058</v>
      </c>
      <c r="K19413">
        <v>172051</v>
      </c>
      <c r="L19413">
        <v>199.2</v>
      </c>
      <c r="M19413" t="s">
        <v>212</v>
      </c>
      <c r="N19413" s="160" t="s">
        <v>9</v>
      </c>
      <c r="O19413" s="160" t="s">
        <v>80</v>
      </c>
    </row>
    <row r="19414" spans="9:15" x14ac:dyDescent="0.35">
      <c r="I19414">
        <v>72449</v>
      </c>
      <c r="J19414">
        <v>4058</v>
      </c>
      <c r="K19414">
        <v>172051</v>
      </c>
      <c r="L19414">
        <v>199.2</v>
      </c>
      <c r="M19414" t="s">
        <v>212</v>
      </c>
      <c r="N19414" s="160" t="s">
        <v>9</v>
      </c>
      <c r="O19414" s="160" t="s">
        <v>80</v>
      </c>
    </row>
    <row r="19415" spans="9:15" x14ac:dyDescent="0.35">
      <c r="I19415">
        <v>74395</v>
      </c>
      <c r="J19415">
        <v>201</v>
      </c>
      <c r="K19415">
        <v>172072</v>
      </c>
      <c r="L19415">
        <v>87.07</v>
      </c>
      <c r="M19415" t="s">
        <v>212</v>
      </c>
      <c r="N19415" s="160" t="s">
        <v>7</v>
      </c>
      <c r="O19415" s="160" t="s">
        <v>80</v>
      </c>
    </row>
    <row r="19416" spans="9:15" x14ac:dyDescent="0.35">
      <c r="I19416">
        <v>74395</v>
      </c>
      <c r="J19416">
        <v>201</v>
      </c>
      <c r="K19416">
        <v>172072</v>
      </c>
      <c r="L19416">
        <v>87.07</v>
      </c>
      <c r="M19416" t="s">
        <v>212</v>
      </c>
      <c r="N19416" s="160" t="s">
        <v>7</v>
      </c>
      <c r="O19416" s="160" t="s">
        <v>80</v>
      </c>
    </row>
    <row r="19417" spans="9:15" x14ac:dyDescent="0.35">
      <c r="I19417">
        <v>77912</v>
      </c>
      <c r="J19417">
        <v>201</v>
      </c>
      <c r="K19417">
        <v>172072</v>
      </c>
      <c r="L19417">
        <v>27.32</v>
      </c>
      <c r="M19417" t="s">
        <v>212</v>
      </c>
      <c r="N19417" s="160" t="s">
        <v>8</v>
      </c>
      <c r="O19417" s="160" t="s">
        <v>80</v>
      </c>
    </row>
    <row r="19418" spans="9:15" x14ac:dyDescent="0.35">
      <c r="I19418">
        <v>77912</v>
      </c>
      <c r="J19418">
        <v>201</v>
      </c>
      <c r="K19418">
        <v>172072</v>
      </c>
      <c r="L19418">
        <v>54.64</v>
      </c>
      <c r="M19418" t="s">
        <v>212</v>
      </c>
      <c r="N19418" s="160" t="s">
        <v>8</v>
      </c>
      <c r="O19418" s="160" t="s">
        <v>80</v>
      </c>
    </row>
    <row r="19419" spans="9:15" x14ac:dyDescent="0.35">
      <c r="I19419">
        <v>91312</v>
      </c>
      <c r="J19419">
        <v>201</v>
      </c>
      <c r="K19419">
        <v>172072</v>
      </c>
      <c r="L19419">
        <v>130.47</v>
      </c>
      <c r="M19419" t="s">
        <v>212</v>
      </c>
      <c r="N19419" s="160" t="s">
        <v>8</v>
      </c>
      <c r="O19419" s="160" t="s">
        <v>80</v>
      </c>
    </row>
    <row r="19420" spans="9:15" x14ac:dyDescent="0.35">
      <c r="I19420">
        <v>104499</v>
      </c>
      <c r="J19420">
        <v>201</v>
      </c>
      <c r="K19420">
        <v>172072</v>
      </c>
      <c r="L19420">
        <v>87.07</v>
      </c>
      <c r="M19420" t="s">
        <v>212</v>
      </c>
      <c r="N19420" s="160" t="s">
        <v>7</v>
      </c>
      <c r="O19420" s="160" t="s">
        <v>80</v>
      </c>
    </row>
    <row r="19421" spans="9:15" x14ac:dyDescent="0.35">
      <c r="I19421">
        <v>119309</v>
      </c>
      <c r="J19421">
        <v>201</v>
      </c>
      <c r="K19421">
        <v>172072</v>
      </c>
      <c r="L19421">
        <v>38.1</v>
      </c>
      <c r="M19421" t="s">
        <v>212</v>
      </c>
      <c r="N19421" s="160" t="s">
        <v>9</v>
      </c>
      <c r="O19421" s="160" t="s">
        <v>80</v>
      </c>
    </row>
    <row r="19422" spans="9:15" x14ac:dyDescent="0.35">
      <c r="I19422">
        <v>120936</v>
      </c>
      <c r="J19422">
        <v>201</v>
      </c>
      <c r="K19422">
        <v>172072</v>
      </c>
      <c r="L19422">
        <v>26.46</v>
      </c>
      <c r="M19422" t="s">
        <v>212</v>
      </c>
      <c r="N19422" s="160" t="s">
        <v>10</v>
      </c>
      <c r="O19422" s="160" t="s">
        <v>80</v>
      </c>
    </row>
    <row r="19423" spans="9:15" x14ac:dyDescent="0.35">
      <c r="I19423">
        <v>78573</v>
      </c>
      <c r="J19423">
        <v>3981</v>
      </c>
      <c r="K19423">
        <v>172076</v>
      </c>
      <c r="L19423">
        <v>126.29</v>
      </c>
      <c r="M19423" t="s">
        <v>212</v>
      </c>
      <c r="N19423" s="160" t="s">
        <v>8</v>
      </c>
      <c r="O19423" s="160" t="s">
        <v>80</v>
      </c>
    </row>
    <row r="19424" spans="9:15" x14ac:dyDescent="0.35">
      <c r="I19424">
        <v>91312</v>
      </c>
      <c r="J19424">
        <v>3981</v>
      </c>
      <c r="K19424">
        <v>172076</v>
      </c>
      <c r="L19424">
        <v>130.91999999999999</v>
      </c>
      <c r="M19424" t="s">
        <v>212</v>
      </c>
      <c r="N19424" s="160" t="s">
        <v>8</v>
      </c>
      <c r="O19424" s="160" t="s">
        <v>80</v>
      </c>
    </row>
    <row r="19425" spans="9:15" x14ac:dyDescent="0.35">
      <c r="I19425">
        <v>7</v>
      </c>
      <c r="J19425">
        <v>4077</v>
      </c>
      <c r="K19425">
        <v>172086</v>
      </c>
      <c r="L19425">
        <v>194.69</v>
      </c>
      <c r="M19425" t="s">
        <v>212</v>
      </c>
      <c r="N19425" s="160" t="s">
        <v>9</v>
      </c>
      <c r="O19425" s="160" t="s">
        <v>80</v>
      </c>
    </row>
    <row r="19426" spans="9:15" x14ac:dyDescent="0.35">
      <c r="I19426">
        <v>71189</v>
      </c>
      <c r="J19426">
        <v>4077</v>
      </c>
      <c r="K19426">
        <v>172086</v>
      </c>
      <c r="L19426">
        <v>97.84</v>
      </c>
      <c r="M19426" t="s">
        <v>212</v>
      </c>
      <c r="N19426" s="160" t="s">
        <v>8</v>
      </c>
      <c r="O19426" s="160" t="s">
        <v>80</v>
      </c>
    </row>
    <row r="19427" spans="9:15" x14ac:dyDescent="0.35">
      <c r="I19427">
        <v>101972</v>
      </c>
      <c r="J19427">
        <v>4077</v>
      </c>
      <c r="K19427">
        <v>172086</v>
      </c>
      <c r="L19427">
        <v>266.63</v>
      </c>
      <c r="M19427" t="s">
        <v>212</v>
      </c>
      <c r="N19427" s="160" t="s">
        <v>19</v>
      </c>
      <c r="O19427" s="160" t="s">
        <v>80</v>
      </c>
    </row>
    <row r="19428" spans="9:15" x14ac:dyDescent="0.35">
      <c r="I19428">
        <v>116372</v>
      </c>
      <c r="J19428">
        <v>4077</v>
      </c>
      <c r="K19428">
        <v>172086</v>
      </c>
      <c r="L19428">
        <v>47.7</v>
      </c>
      <c r="M19428" t="s">
        <v>212</v>
      </c>
      <c r="N19428" s="160" t="s">
        <v>19</v>
      </c>
      <c r="O19428" s="160" t="s">
        <v>80</v>
      </c>
    </row>
    <row r="19429" spans="9:15" x14ac:dyDescent="0.35">
      <c r="I19429">
        <v>116372</v>
      </c>
      <c r="J19429">
        <v>4077</v>
      </c>
      <c r="K19429">
        <v>172086</v>
      </c>
      <c r="L19429">
        <v>47.7</v>
      </c>
      <c r="M19429" t="s">
        <v>212</v>
      </c>
      <c r="N19429" s="160" t="s">
        <v>19</v>
      </c>
      <c r="O19429" s="160" t="s">
        <v>80</v>
      </c>
    </row>
    <row r="19430" spans="9:15" x14ac:dyDescent="0.35">
      <c r="I19430">
        <v>118038</v>
      </c>
      <c r="J19430">
        <v>4077</v>
      </c>
      <c r="K19430">
        <v>172086</v>
      </c>
      <c r="L19430">
        <v>92.98</v>
      </c>
      <c r="M19430" t="s">
        <v>212</v>
      </c>
      <c r="N19430" s="160" t="s">
        <v>7</v>
      </c>
      <c r="O19430" s="160" t="s">
        <v>80</v>
      </c>
    </row>
    <row r="19431" spans="9:15" x14ac:dyDescent="0.35">
      <c r="I19431">
        <v>7</v>
      </c>
      <c r="J19431">
        <v>3996</v>
      </c>
      <c r="K19431">
        <v>172092</v>
      </c>
      <c r="L19431">
        <v>179.7</v>
      </c>
      <c r="M19431" t="s">
        <v>212</v>
      </c>
      <c r="N19431" s="160" t="s">
        <v>9</v>
      </c>
      <c r="O19431" s="160" t="s">
        <v>80</v>
      </c>
    </row>
    <row r="19432" spans="9:15" x14ac:dyDescent="0.35">
      <c r="I19432">
        <v>72449</v>
      </c>
      <c r="J19432">
        <v>3996</v>
      </c>
      <c r="K19432">
        <v>172092</v>
      </c>
      <c r="L19432">
        <v>179.7</v>
      </c>
      <c r="M19432" t="s">
        <v>212</v>
      </c>
      <c r="N19432" s="160" t="s">
        <v>9</v>
      </c>
      <c r="O19432" s="160" t="s">
        <v>80</v>
      </c>
    </row>
    <row r="19433" spans="9:15" x14ac:dyDescent="0.35">
      <c r="I19433">
        <v>91312</v>
      </c>
      <c r="J19433">
        <v>3996</v>
      </c>
      <c r="K19433">
        <v>172092</v>
      </c>
      <c r="L19433">
        <v>130.91999999999999</v>
      </c>
      <c r="M19433" t="s">
        <v>212</v>
      </c>
      <c r="N19433" s="160" t="s">
        <v>8</v>
      </c>
      <c r="O19433" s="160" t="s">
        <v>80</v>
      </c>
    </row>
    <row r="19434" spans="9:15" x14ac:dyDescent="0.35">
      <c r="I19434">
        <v>120935</v>
      </c>
      <c r="J19434">
        <v>3996</v>
      </c>
      <c r="K19434">
        <v>172092</v>
      </c>
      <c r="L19434">
        <v>29</v>
      </c>
      <c r="M19434" t="s">
        <v>212</v>
      </c>
      <c r="N19434" s="160" t="s">
        <v>10</v>
      </c>
      <c r="O19434" s="160" t="s">
        <v>80</v>
      </c>
    </row>
    <row r="19435" spans="9:15" x14ac:dyDescent="0.35">
      <c r="I19435">
        <v>71189</v>
      </c>
      <c r="J19435">
        <v>4078</v>
      </c>
      <c r="K19435">
        <v>172114</v>
      </c>
      <c r="L19435">
        <v>146.76</v>
      </c>
      <c r="M19435" t="s">
        <v>212</v>
      </c>
      <c r="N19435" s="160" t="s">
        <v>8</v>
      </c>
      <c r="O19435" s="160" t="s">
        <v>80</v>
      </c>
    </row>
    <row r="19436" spans="9:15" x14ac:dyDescent="0.35">
      <c r="I19436">
        <v>81192</v>
      </c>
      <c r="J19436">
        <v>4078</v>
      </c>
      <c r="K19436">
        <v>172114</v>
      </c>
      <c r="L19436">
        <v>55.27</v>
      </c>
      <c r="M19436" t="s">
        <v>212</v>
      </c>
      <c r="N19436" s="160" t="s">
        <v>7</v>
      </c>
      <c r="O19436" s="160" t="s">
        <v>80</v>
      </c>
    </row>
    <row r="19437" spans="9:15" x14ac:dyDescent="0.35">
      <c r="I19437">
        <v>116372</v>
      </c>
      <c r="J19437">
        <v>4078</v>
      </c>
      <c r="K19437">
        <v>172114</v>
      </c>
      <c r="L19437">
        <v>23.85</v>
      </c>
      <c r="M19437" t="s">
        <v>212</v>
      </c>
      <c r="N19437" s="160" t="s">
        <v>19</v>
      </c>
      <c r="O19437" s="160" t="s">
        <v>80</v>
      </c>
    </row>
    <row r="19438" spans="9:15" x14ac:dyDescent="0.35">
      <c r="I19438">
        <v>117767</v>
      </c>
      <c r="J19438">
        <v>4078</v>
      </c>
      <c r="K19438">
        <v>172114</v>
      </c>
      <c r="L19438">
        <v>92.97</v>
      </c>
      <c r="M19438" t="s">
        <v>212</v>
      </c>
      <c r="N19438" s="160" t="s">
        <v>7</v>
      </c>
      <c r="O19438" s="160" t="s">
        <v>80</v>
      </c>
    </row>
    <row r="19439" spans="9:15" x14ac:dyDescent="0.35">
      <c r="I19439">
        <v>118038</v>
      </c>
      <c r="J19439">
        <v>4078</v>
      </c>
      <c r="K19439">
        <v>172114</v>
      </c>
      <c r="L19439">
        <v>92.98</v>
      </c>
      <c r="M19439" t="s">
        <v>212</v>
      </c>
      <c r="N19439" s="160" t="s">
        <v>7</v>
      </c>
      <c r="O19439" s="160" t="s">
        <v>80</v>
      </c>
    </row>
    <row r="19440" spans="9:15" x14ac:dyDescent="0.35">
      <c r="I19440">
        <v>118484</v>
      </c>
      <c r="J19440">
        <v>4078</v>
      </c>
      <c r="K19440">
        <v>172114</v>
      </c>
      <c r="L19440">
        <v>125.92</v>
      </c>
      <c r="M19440" t="s">
        <v>212</v>
      </c>
      <c r="N19440" s="160" t="s">
        <v>7</v>
      </c>
      <c r="O19440" s="160" t="s">
        <v>80</v>
      </c>
    </row>
    <row r="19441" spans="9:15" x14ac:dyDescent="0.35">
      <c r="I19441">
        <v>119309</v>
      </c>
      <c r="J19441">
        <v>4078</v>
      </c>
      <c r="K19441">
        <v>172114</v>
      </c>
      <c r="L19441">
        <v>38.22</v>
      </c>
      <c r="M19441" t="s">
        <v>212</v>
      </c>
      <c r="N19441" s="160" t="s">
        <v>9</v>
      </c>
      <c r="O19441" s="160" t="s">
        <v>80</v>
      </c>
    </row>
    <row r="19442" spans="9:15" x14ac:dyDescent="0.35">
      <c r="I19442">
        <v>125023</v>
      </c>
      <c r="J19442">
        <v>4078</v>
      </c>
      <c r="K19442">
        <v>172114</v>
      </c>
      <c r="L19442">
        <v>97.32</v>
      </c>
      <c r="M19442" t="s">
        <v>212</v>
      </c>
      <c r="N19442" s="160" t="s">
        <v>9</v>
      </c>
      <c r="O19442" s="160" t="s">
        <v>80</v>
      </c>
    </row>
    <row r="19443" spans="9:15" x14ac:dyDescent="0.35">
      <c r="I19443">
        <v>71189</v>
      </c>
      <c r="J19443">
        <v>3968</v>
      </c>
      <c r="K19443">
        <v>172117</v>
      </c>
      <c r="L19443">
        <v>73.05</v>
      </c>
      <c r="M19443" t="s">
        <v>212</v>
      </c>
      <c r="N19443" s="160" t="s">
        <v>8</v>
      </c>
      <c r="O19443" s="160" t="s">
        <v>80</v>
      </c>
    </row>
    <row r="19444" spans="9:15" x14ac:dyDescent="0.35">
      <c r="I19444">
        <v>103732</v>
      </c>
      <c r="J19444">
        <v>3968</v>
      </c>
      <c r="K19444">
        <v>172117</v>
      </c>
      <c r="L19444">
        <v>109.2</v>
      </c>
      <c r="M19444" t="s">
        <v>212</v>
      </c>
      <c r="N19444" s="160" t="s">
        <v>8</v>
      </c>
      <c r="O19444" s="160" t="s">
        <v>80</v>
      </c>
    </row>
    <row r="19445" spans="9:15" x14ac:dyDescent="0.35">
      <c r="I19445">
        <v>107294</v>
      </c>
      <c r="J19445">
        <v>3968</v>
      </c>
      <c r="K19445">
        <v>172117</v>
      </c>
      <c r="L19445">
        <v>79.44</v>
      </c>
      <c r="M19445" t="s">
        <v>212</v>
      </c>
      <c r="N19445" s="160" t="s">
        <v>8</v>
      </c>
      <c r="O19445" s="160" t="s">
        <v>80</v>
      </c>
    </row>
    <row r="19446" spans="9:15" x14ac:dyDescent="0.35">
      <c r="I19446">
        <v>116372</v>
      </c>
      <c r="J19446">
        <v>3968</v>
      </c>
      <c r="K19446">
        <v>172117</v>
      </c>
      <c r="L19446">
        <v>89.62</v>
      </c>
      <c r="M19446" t="s">
        <v>212</v>
      </c>
      <c r="N19446" s="160" t="s">
        <v>19</v>
      </c>
      <c r="O19446" s="160" t="s">
        <v>80</v>
      </c>
    </row>
    <row r="19447" spans="9:15" x14ac:dyDescent="0.35">
      <c r="I19447">
        <v>7</v>
      </c>
      <c r="J19447">
        <v>3992</v>
      </c>
      <c r="K19447">
        <v>172154</v>
      </c>
      <c r="L19447">
        <v>359.4</v>
      </c>
      <c r="M19447" t="s">
        <v>212</v>
      </c>
      <c r="N19447" s="160" t="s">
        <v>9</v>
      </c>
      <c r="O19447" s="160" t="s">
        <v>80</v>
      </c>
    </row>
    <row r="19448" spans="9:15" x14ac:dyDescent="0.35">
      <c r="I19448">
        <v>72449</v>
      </c>
      <c r="J19448">
        <v>3992</v>
      </c>
      <c r="K19448">
        <v>172154</v>
      </c>
      <c r="L19448">
        <v>359.4</v>
      </c>
      <c r="M19448" t="s">
        <v>212</v>
      </c>
      <c r="N19448" s="160" t="s">
        <v>9</v>
      </c>
      <c r="O19448" s="160" t="s">
        <v>80</v>
      </c>
    </row>
    <row r="19449" spans="9:15" x14ac:dyDescent="0.35">
      <c r="I19449">
        <v>91312</v>
      </c>
      <c r="J19449">
        <v>3992</v>
      </c>
      <c r="K19449">
        <v>172154</v>
      </c>
      <c r="L19449">
        <v>515.04</v>
      </c>
      <c r="M19449" t="s">
        <v>212</v>
      </c>
      <c r="N19449" s="160" t="s">
        <v>8</v>
      </c>
      <c r="O19449" s="160" t="s">
        <v>80</v>
      </c>
    </row>
    <row r="19450" spans="9:15" x14ac:dyDescent="0.35">
      <c r="I19450">
        <v>101972</v>
      </c>
      <c r="J19450">
        <v>3992</v>
      </c>
      <c r="K19450">
        <v>172154</v>
      </c>
      <c r="L19450">
        <v>6808.8</v>
      </c>
      <c r="M19450" t="s">
        <v>212</v>
      </c>
      <c r="N19450" s="160" t="s">
        <v>19</v>
      </c>
      <c r="O19450" s="160" t="s">
        <v>80</v>
      </c>
    </row>
    <row r="19451" spans="9:15" x14ac:dyDescent="0.35">
      <c r="I19451">
        <v>117441</v>
      </c>
      <c r="J19451">
        <v>3992</v>
      </c>
      <c r="K19451">
        <v>172154</v>
      </c>
      <c r="L19451">
        <v>244.08</v>
      </c>
      <c r="M19451" t="s">
        <v>212</v>
      </c>
      <c r="N19451" s="160" t="s">
        <v>9</v>
      </c>
      <c r="O19451" s="160" t="s">
        <v>80</v>
      </c>
    </row>
    <row r="19452" spans="9:15" x14ac:dyDescent="0.35">
      <c r="I19452">
        <v>120739</v>
      </c>
      <c r="J19452">
        <v>3992</v>
      </c>
      <c r="K19452">
        <v>172154</v>
      </c>
      <c r="L19452">
        <v>325.44</v>
      </c>
      <c r="M19452" t="s">
        <v>212</v>
      </c>
      <c r="N19452" s="160" t="s">
        <v>9</v>
      </c>
      <c r="O19452" s="160" t="s">
        <v>80</v>
      </c>
    </row>
    <row r="19453" spans="9:15" x14ac:dyDescent="0.35">
      <c r="I19453">
        <v>122802</v>
      </c>
      <c r="J19453">
        <v>3992</v>
      </c>
      <c r="K19453">
        <v>172154</v>
      </c>
      <c r="L19453">
        <v>271.83999999999997</v>
      </c>
      <c r="M19453" t="s">
        <v>212</v>
      </c>
      <c r="N19453" s="160" t="s">
        <v>207</v>
      </c>
      <c r="O19453" s="160" t="s">
        <v>80</v>
      </c>
    </row>
    <row r="19454" spans="9:15" x14ac:dyDescent="0.35">
      <c r="I19454">
        <v>122803</v>
      </c>
      <c r="J19454">
        <v>3992</v>
      </c>
      <c r="K19454">
        <v>172154</v>
      </c>
      <c r="L19454">
        <v>271.83999999999997</v>
      </c>
      <c r="M19454" t="s">
        <v>212</v>
      </c>
      <c r="N19454" s="160" t="s">
        <v>207</v>
      </c>
      <c r="O19454" s="160" t="s">
        <v>80</v>
      </c>
    </row>
    <row r="19455" spans="9:15" x14ac:dyDescent="0.35">
      <c r="I19455">
        <v>122804</v>
      </c>
      <c r="J19455">
        <v>3992</v>
      </c>
      <c r="K19455">
        <v>172154</v>
      </c>
      <c r="L19455">
        <v>271.83999999999997</v>
      </c>
      <c r="M19455" t="s">
        <v>212</v>
      </c>
      <c r="N19455" s="160" t="s">
        <v>207</v>
      </c>
      <c r="O19455" s="160" t="s">
        <v>80</v>
      </c>
    </row>
    <row r="19456" spans="9:15" x14ac:dyDescent="0.35">
      <c r="I19456">
        <v>125778</v>
      </c>
      <c r="J19456">
        <v>3992</v>
      </c>
      <c r="K19456">
        <v>172154</v>
      </c>
      <c r="L19456">
        <v>271.83999999999997</v>
      </c>
      <c r="M19456" t="s">
        <v>212</v>
      </c>
      <c r="N19456" s="160" t="s">
        <v>207</v>
      </c>
      <c r="O19456" s="160" t="s">
        <v>80</v>
      </c>
    </row>
    <row r="19457" spans="9:15" x14ac:dyDescent="0.35">
      <c r="I19457">
        <v>81192</v>
      </c>
      <c r="J19457">
        <v>3992</v>
      </c>
      <c r="K19457">
        <v>172158</v>
      </c>
      <c r="L19457">
        <v>55.03</v>
      </c>
      <c r="M19457" t="s">
        <v>212</v>
      </c>
      <c r="N19457" s="160" t="s">
        <v>7</v>
      </c>
      <c r="O19457" s="160" t="s">
        <v>80</v>
      </c>
    </row>
    <row r="19458" spans="9:15" x14ac:dyDescent="0.35">
      <c r="I19458">
        <v>120936</v>
      </c>
      <c r="J19458">
        <v>3992</v>
      </c>
      <c r="K19458">
        <v>172158</v>
      </c>
      <c r="L19458">
        <v>26.43</v>
      </c>
      <c r="M19458" t="s">
        <v>212</v>
      </c>
      <c r="N19458" s="160" t="s">
        <v>10</v>
      </c>
      <c r="O19458" s="160" t="s">
        <v>80</v>
      </c>
    </row>
    <row r="19459" spans="9:15" x14ac:dyDescent="0.35">
      <c r="I19459">
        <v>116372</v>
      </c>
      <c r="J19459">
        <v>3992</v>
      </c>
      <c r="K19459">
        <v>172164</v>
      </c>
      <c r="L19459">
        <v>119.08</v>
      </c>
      <c r="M19459" t="s">
        <v>212</v>
      </c>
      <c r="N19459" s="160" t="s">
        <v>19</v>
      </c>
      <c r="O19459" s="160" t="s">
        <v>80</v>
      </c>
    </row>
    <row r="19460" spans="9:15" x14ac:dyDescent="0.35">
      <c r="I19460">
        <v>118484</v>
      </c>
      <c r="J19460">
        <v>4011</v>
      </c>
      <c r="K19460">
        <v>172177</v>
      </c>
      <c r="L19460">
        <v>125.73</v>
      </c>
      <c r="M19460" t="s">
        <v>212</v>
      </c>
      <c r="N19460" s="160" t="s">
        <v>7</v>
      </c>
      <c r="O19460" s="160" t="s">
        <v>80</v>
      </c>
    </row>
    <row r="19461" spans="9:15" x14ac:dyDescent="0.35">
      <c r="I19461">
        <v>119309</v>
      </c>
      <c r="J19461">
        <v>4011</v>
      </c>
      <c r="K19461">
        <v>172177</v>
      </c>
      <c r="L19461">
        <v>38.159999999999997</v>
      </c>
      <c r="M19461" t="s">
        <v>212</v>
      </c>
      <c r="N19461" s="160" t="s">
        <v>9</v>
      </c>
      <c r="O19461" s="160" t="s">
        <v>80</v>
      </c>
    </row>
    <row r="19462" spans="9:15" x14ac:dyDescent="0.35">
      <c r="I19462">
        <v>120935</v>
      </c>
      <c r="J19462">
        <v>4011</v>
      </c>
      <c r="K19462">
        <v>172177</v>
      </c>
      <c r="L19462">
        <v>26.51</v>
      </c>
      <c r="M19462" t="s">
        <v>212</v>
      </c>
      <c r="N19462" s="160" t="s">
        <v>10</v>
      </c>
      <c r="O19462" s="160" t="s">
        <v>80</v>
      </c>
    </row>
    <row r="19463" spans="9:15" x14ac:dyDescent="0.35">
      <c r="I19463">
        <v>7</v>
      </c>
      <c r="J19463">
        <v>3946</v>
      </c>
      <c r="K19463">
        <v>172185</v>
      </c>
      <c r="L19463">
        <v>808.73</v>
      </c>
      <c r="M19463" t="s">
        <v>212</v>
      </c>
      <c r="N19463" s="160" t="s">
        <v>9</v>
      </c>
      <c r="O19463" s="160" t="s">
        <v>81</v>
      </c>
    </row>
    <row r="19464" spans="9:15" x14ac:dyDescent="0.35">
      <c r="I19464">
        <v>71189</v>
      </c>
      <c r="J19464">
        <v>3946</v>
      </c>
      <c r="K19464">
        <v>172185</v>
      </c>
      <c r="L19464">
        <v>1523.64</v>
      </c>
      <c r="M19464" t="s">
        <v>212</v>
      </c>
      <c r="N19464" s="160" t="s">
        <v>8</v>
      </c>
      <c r="O19464" s="160" t="s">
        <v>81</v>
      </c>
    </row>
    <row r="19465" spans="9:15" x14ac:dyDescent="0.35">
      <c r="I19465">
        <v>72449</v>
      </c>
      <c r="J19465">
        <v>3946</v>
      </c>
      <c r="K19465">
        <v>172185</v>
      </c>
      <c r="L19465">
        <v>808.72</v>
      </c>
      <c r="M19465" t="s">
        <v>212</v>
      </c>
      <c r="N19465" s="160" t="s">
        <v>9</v>
      </c>
      <c r="O19465" s="160" t="s">
        <v>81</v>
      </c>
    </row>
    <row r="19466" spans="9:15" x14ac:dyDescent="0.35">
      <c r="I19466">
        <v>74395</v>
      </c>
      <c r="J19466">
        <v>3946</v>
      </c>
      <c r="K19466">
        <v>172185</v>
      </c>
      <c r="L19466">
        <v>726.58</v>
      </c>
      <c r="M19466" t="s">
        <v>212</v>
      </c>
      <c r="N19466" s="160" t="s">
        <v>7</v>
      </c>
      <c r="O19466" s="160" t="s">
        <v>81</v>
      </c>
    </row>
    <row r="19467" spans="9:15" x14ac:dyDescent="0.35">
      <c r="I19467">
        <v>77912</v>
      </c>
      <c r="J19467">
        <v>3946</v>
      </c>
      <c r="K19467">
        <v>172185</v>
      </c>
      <c r="L19467">
        <v>335.16</v>
      </c>
      <c r="M19467" t="s">
        <v>212</v>
      </c>
      <c r="N19467" s="160" t="s">
        <v>8</v>
      </c>
      <c r="O19467" s="160" t="s">
        <v>81</v>
      </c>
    </row>
    <row r="19468" spans="9:15" x14ac:dyDescent="0.35">
      <c r="I19468">
        <v>77912</v>
      </c>
      <c r="J19468">
        <v>3946</v>
      </c>
      <c r="K19468">
        <v>172185</v>
      </c>
      <c r="L19468">
        <v>167.58</v>
      </c>
      <c r="M19468" t="s">
        <v>212</v>
      </c>
      <c r="N19468" s="160" t="s">
        <v>8</v>
      </c>
      <c r="O19468" s="160" t="s">
        <v>81</v>
      </c>
    </row>
    <row r="19469" spans="9:15" x14ac:dyDescent="0.35">
      <c r="I19469">
        <v>81192</v>
      </c>
      <c r="J19469">
        <v>3946</v>
      </c>
      <c r="K19469">
        <v>172185</v>
      </c>
      <c r="L19469">
        <v>450.5</v>
      </c>
      <c r="M19469" t="s">
        <v>212</v>
      </c>
      <c r="N19469" s="160" t="s">
        <v>7</v>
      </c>
      <c r="O19469" s="160" t="s">
        <v>81</v>
      </c>
    </row>
    <row r="19470" spans="9:15" x14ac:dyDescent="0.35">
      <c r="I19470">
        <v>103732</v>
      </c>
      <c r="J19470">
        <v>3946</v>
      </c>
      <c r="K19470">
        <v>172185</v>
      </c>
      <c r="L19470">
        <v>1669.45</v>
      </c>
      <c r="M19470" t="s">
        <v>212</v>
      </c>
      <c r="N19470" s="160" t="s">
        <v>8</v>
      </c>
      <c r="O19470" s="160" t="s">
        <v>81</v>
      </c>
    </row>
    <row r="19471" spans="9:15" x14ac:dyDescent="0.35">
      <c r="I19471">
        <v>104499</v>
      </c>
      <c r="J19471">
        <v>3946</v>
      </c>
      <c r="K19471">
        <v>172185</v>
      </c>
      <c r="L19471">
        <v>726.4</v>
      </c>
      <c r="M19471" t="s">
        <v>212</v>
      </c>
      <c r="N19471" s="160" t="s">
        <v>7</v>
      </c>
      <c r="O19471" s="160" t="s">
        <v>81</v>
      </c>
    </row>
    <row r="19472" spans="9:15" x14ac:dyDescent="0.35">
      <c r="I19472">
        <v>104500</v>
      </c>
      <c r="J19472">
        <v>3946</v>
      </c>
      <c r="K19472">
        <v>172185</v>
      </c>
      <c r="L19472">
        <v>726.4</v>
      </c>
      <c r="M19472" t="s">
        <v>212</v>
      </c>
      <c r="N19472" s="160" t="s">
        <v>7</v>
      </c>
      <c r="O19472" s="160" t="s">
        <v>81</v>
      </c>
    </row>
    <row r="19473" spans="9:15" x14ac:dyDescent="0.35">
      <c r="I19473">
        <v>114734</v>
      </c>
      <c r="J19473">
        <v>3946</v>
      </c>
      <c r="K19473">
        <v>172185</v>
      </c>
      <c r="L19473">
        <v>941.13</v>
      </c>
      <c r="M19473" t="s">
        <v>212</v>
      </c>
      <c r="N19473" s="160" t="s">
        <v>7</v>
      </c>
      <c r="O19473" s="160" t="s">
        <v>81</v>
      </c>
    </row>
    <row r="19474" spans="9:15" x14ac:dyDescent="0.35">
      <c r="I19474">
        <v>116372</v>
      </c>
      <c r="J19474">
        <v>3946</v>
      </c>
      <c r="K19474">
        <v>172185</v>
      </c>
      <c r="L19474">
        <v>364.62</v>
      </c>
      <c r="M19474" t="s">
        <v>212</v>
      </c>
      <c r="N19474" s="160" t="s">
        <v>19</v>
      </c>
      <c r="O19474" s="160" t="s">
        <v>81</v>
      </c>
    </row>
    <row r="19475" spans="9:15" x14ac:dyDescent="0.35">
      <c r="I19475">
        <v>116372</v>
      </c>
      <c r="J19475">
        <v>3946</v>
      </c>
      <c r="K19475">
        <v>172185</v>
      </c>
      <c r="L19475">
        <v>243.08</v>
      </c>
      <c r="M19475" t="s">
        <v>212</v>
      </c>
      <c r="N19475" s="160" t="s">
        <v>19</v>
      </c>
      <c r="O19475" s="160" t="s">
        <v>81</v>
      </c>
    </row>
    <row r="19476" spans="9:15" x14ac:dyDescent="0.35">
      <c r="I19476">
        <v>116372</v>
      </c>
      <c r="J19476">
        <v>3946</v>
      </c>
      <c r="K19476">
        <v>172185</v>
      </c>
      <c r="L19476">
        <v>364.62</v>
      </c>
      <c r="M19476" t="s">
        <v>212</v>
      </c>
      <c r="N19476" s="160" t="s">
        <v>19</v>
      </c>
      <c r="O19476" s="160" t="s">
        <v>81</v>
      </c>
    </row>
    <row r="19477" spans="9:15" x14ac:dyDescent="0.35">
      <c r="I19477">
        <v>117441</v>
      </c>
      <c r="J19477">
        <v>3946</v>
      </c>
      <c r="K19477">
        <v>172185</v>
      </c>
      <c r="L19477">
        <v>571.47</v>
      </c>
      <c r="M19477" t="s">
        <v>212</v>
      </c>
      <c r="N19477" s="160" t="s">
        <v>9</v>
      </c>
      <c r="O19477" s="160" t="s">
        <v>81</v>
      </c>
    </row>
    <row r="19478" spans="9:15" x14ac:dyDescent="0.35">
      <c r="I19478">
        <v>117485</v>
      </c>
      <c r="J19478">
        <v>3946</v>
      </c>
      <c r="K19478">
        <v>172185</v>
      </c>
      <c r="L19478">
        <v>441.54</v>
      </c>
      <c r="M19478" t="s">
        <v>212</v>
      </c>
      <c r="N19478" s="160" t="s">
        <v>8</v>
      </c>
      <c r="O19478" s="160" t="s">
        <v>81</v>
      </c>
    </row>
    <row r="19479" spans="9:15" x14ac:dyDescent="0.35">
      <c r="I19479">
        <v>117485</v>
      </c>
      <c r="J19479">
        <v>3946</v>
      </c>
      <c r="K19479">
        <v>172185</v>
      </c>
      <c r="L19479">
        <v>220.77</v>
      </c>
      <c r="M19479" t="s">
        <v>212</v>
      </c>
      <c r="N19479" s="160" t="s">
        <v>8</v>
      </c>
      <c r="O19479" s="160" t="s">
        <v>81</v>
      </c>
    </row>
    <row r="19480" spans="9:15" x14ac:dyDescent="0.35">
      <c r="I19480">
        <v>120833</v>
      </c>
      <c r="J19480">
        <v>3946</v>
      </c>
      <c r="K19480">
        <v>172185</v>
      </c>
      <c r="L19480">
        <v>391.98</v>
      </c>
      <c r="M19480" t="s">
        <v>212</v>
      </c>
      <c r="N19480" s="160" t="s">
        <v>10</v>
      </c>
      <c r="O19480" s="160" t="s">
        <v>81</v>
      </c>
    </row>
    <row r="19481" spans="9:15" x14ac:dyDescent="0.35">
      <c r="I19481">
        <v>120833</v>
      </c>
      <c r="J19481">
        <v>3946</v>
      </c>
      <c r="K19481">
        <v>172185</v>
      </c>
      <c r="L19481">
        <v>391.98</v>
      </c>
      <c r="M19481" t="s">
        <v>212</v>
      </c>
      <c r="N19481" s="160" t="s">
        <v>10</v>
      </c>
      <c r="O19481" s="160" t="s">
        <v>81</v>
      </c>
    </row>
    <row r="19482" spans="9:15" x14ac:dyDescent="0.35">
      <c r="I19482">
        <v>120834</v>
      </c>
      <c r="J19482">
        <v>3946</v>
      </c>
      <c r="K19482">
        <v>172185</v>
      </c>
      <c r="L19482">
        <v>391.98</v>
      </c>
      <c r="M19482" t="s">
        <v>212</v>
      </c>
      <c r="N19482" s="160" t="s">
        <v>10</v>
      </c>
      <c r="O19482" s="160" t="s">
        <v>81</v>
      </c>
    </row>
    <row r="19483" spans="9:15" x14ac:dyDescent="0.35">
      <c r="I19483">
        <v>120935</v>
      </c>
      <c r="J19483">
        <v>3946</v>
      </c>
      <c r="K19483">
        <v>172185</v>
      </c>
      <c r="L19483">
        <v>391.98</v>
      </c>
      <c r="M19483" t="s">
        <v>212</v>
      </c>
      <c r="N19483" s="160" t="s">
        <v>10</v>
      </c>
      <c r="O19483" s="160" t="s">
        <v>81</v>
      </c>
    </row>
    <row r="19484" spans="9:15" x14ac:dyDescent="0.35">
      <c r="I19484">
        <v>120936</v>
      </c>
      <c r="J19484">
        <v>3946</v>
      </c>
      <c r="K19484">
        <v>172185</v>
      </c>
      <c r="L19484">
        <v>783.96</v>
      </c>
      <c r="M19484" t="s">
        <v>212</v>
      </c>
      <c r="N19484" s="160" t="s">
        <v>10</v>
      </c>
      <c r="O19484" s="160" t="s">
        <v>81</v>
      </c>
    </row>
    <row r="19485" spans="9:15" x14ac:dyDescent="0.35">
      <c r="I19485">
        <v>122731</v>
      </c>
      <c r="J19485">
        <v>3946</v>
      </c>
      <c r="K19485">
        <v>172185</v>
      </c>
      <c r="L19485">
        <v>391.98</v>
      </c>
      <c r="M19485" t="s">
        <v>212</v>
      </c>
      <c r="N19485" s="160" t="s">
        <v>10</v>
      </c>
      <c r="O19485" s="160" t="s">
        <v>81</v>
      </c>
    </row>
    <row r="19486" spans="9:15" x14ac:dyDescent="0.35">
      <c r="I19486">
        <v>122802</v>
      </c>
      <c r="J19486">
        <v>3946</v>
      </c>
      <c r="K19486">
        <v>172185</v>
      </c>
      <c r="L19486">
        <v>313.18</v>
      </c>
      <c r="M19486" t="s">
        <v>212</v>
      </c>
      <c r="N19486" s="160" t="s">
        <v>207</v>
      </c>
      <c r="O19486" s="160" t="s">
        <v>81</v>
      </c>
    </row>
    <row r="19487" spans="9:15" x14ac:dyDescent="0.35">
      <c r="I19487">
        <v>122803</v>
      </c>
      <c r="J19487">
        <v>3946</v>
      </c>
      <c r="K19487">
        <v>172185</v>
      </c>
      <c r="L19487">
        <v>313.18</v>
      </c>
      <c r="M19487" t="s">
        <v>212</v>
      </c>
      <c r="N19487" s="160" t="s">
        <v>207</v>
      </c>
      <c r="O19487" s="160" t="s">
        <v>81</v>
      </c>
    </row>
    <row r="19488" spans="9:15" x14ac:dyDescent="0.35">
      <c r="I19488">
        <v>122803</v>
      </c>
      <c r="J19488">
        <v>3946</v>
      </c>
      <c r="K19488">
        <v>172185</v>
      </c>
      <c r="L19488">
        <v>313.18</v>
      </c>
      <c r="M19488" t="s">
        <v>212</v>
      </c>
      <c r="N19488" s="160" t="s">
        <v>207</v>
      </c>
      <c r="O19488" s="160" t="s">
        <v>81</v>
      </c>
    </row>
    <row r="19489" spans="9:15" x14ac:dyDescent="0.35">
      <c r="I19489">
        <v>122804</v>
      </c>
      <c r="J19489">
        <v>3946</v>
      </c>
      <c r="K19489">
        <v>172185</v>
      </c>
      <c r="L19489">
        <v>313.18</v>
      </c>
      <c r="M19489" t="s">
        <v>212</v>
      </c>
      <c r="N19489" s="160" t="s">
        <v>207</v>
      </c>
      <c r="O19489" s="160" t="s">
        <v>81</v>
      </c>
    </row>
    <row r="19490" spans="9:15" x14ac:dyDescent="0.35">
      <c r="I19490">
        <v>124541</v>
      </c>
      <c r="J19490">
        <v>3946</v>
      </c>
      <c r="K19490">
        <v>172185</v>
      </c>
      <c r="L19490">
        <v>740.97</v>
      </c>
      <c r="M19490" t="s">
        <v>212</v>
      </c>
      <c r="N19490" s="160" t="s">
        <v>9</v>
      </c>
      <c r="O19490" s="160" t="s">
        <v>81</v>
      </c>
    </row>
    <row r="19491" spans="9:15" x14ac:dyDescent="0.35">
      <c r="I19491">
        <v>125444</v>
      </c>
      <c r="J19491">
        <v>3946</v>
      </c>
      <c r="K19491">
        <v>172185</v>
      </c>
      <c r="L19491">
        <v>320.60000000000002</v>
      </c>
      <c r="M19491" t="s">
        <v>212</v>
      </c>
      <c r="N19491" s="160" t="s">
        <v>19</v>
      </c>
      <c r="O19491" s="160" t="s">
        <v>81</v>
      </c>
    </row>
    <row r="19492" spans="9:15" x14ac:dyDescent="0.35">
      <c r="I19492">
        <v>125444</v>
      </c>
      <c r="J19492">
        <v>3946</v>
      </c>
      <c r="K19492">
        <v>172185</v>
      </c>
      <c r="L19492">
        <v>1603</v>
      </c>
      <c r="M19492" t="s">
        <v>212</v>
      </c>
      <c r="N19492" s="160" t="s">
        <v>19</v>
      </c>
      <c r="O19492" s="160" t="s">
        <v>81</v>
      </c>
    </row>
    <row r="19493" spans="9:15" x14ac:dyDescent="0.35">
      <c r="I19493">
        <v>125445</v>
      </c>
      <c r="J19493">
        <v>3946</v>
      </c>
      <c r="K19493">
        <v>172185</v>
      </c>
      <c r="L19493">
        <v>861.3</v>
      </c>
      <c r="M19493" t="s">
        <v>212</v>
      </c>
      <c r="N19493" s="160" t="s">
        <v>19</v>
      </c>
      <c r="O19493" s="160" t="s">
        <v>81</v>
      </c>
    </row>
    <row r="19494" spans="9:15" x14ac:dyDescent="0.35">
      <c r="I19494">
        <v>7</v>
      </c>
      <c r="J19494">
        <v>3946</v>
      </c>
      <c r="K19494">
        <v>172186</v>
      </c>
      <c r="L19494">
        <v>1617.46</v>
      </c>
      <c r="M19494" t="s">
        <v>212</v>
      </c>
      <c r="N19494" s="160" t="s">
        <v>9</v>
      </c>
      <c r="O19494" s="160" t="s">
        <v>81</v>
      </c>
    </row>
    <row r="19495" spans="9:15" x14ac:dyDescent="0.35">
      <c r="I19495">
        <v>11684</v>
      </c>
      <c r="J19495">
        <v>3946</v>
      </c>
      <c r="K19495">
        <v>172186</v>
      </c>
      <c r="L19495">
        <v>2656</v>
      </c>
      <c r="M19495" t="s">
        <v>212</v>
      </c>
      <c r="N19495" s="160" t="s">
        <v>7</v>
      </c>
      <c r="O19495" s="160" t="s">
        <v>81</v>
      </c>
    </row>
    <row r="19496" spans="9:15" x14ac:dyDescent="0.35">
      <c r="I19496">
        <v>72449</v>
      </c>
      <c r="J19496">
        <v>3946</v>
      </c>
      <c r="K19496">
        <v>172186</v>
      </c>
      <c r="L19496">
        <v>1617.44</v>
      </c>
      <c r="M19496" t="s">
        <v>212</v>
      </c>
      <c r="N19496" s="160" t="s">
        <v>9</v>
      </c>
      <c r="O19496" s="160" t="s">
        <v>81</v>
      </c>
    </row>
    <row r="19497" spans="9:15" x14ac:dyDescent="0.35">
      <c r="I19497">
        <v>77912</v>
      </c>
      <c r="J19497">
        <v>3946</v>
      </c>
      <c r="K19497">
        <v>172186</v>
      </c>
      <c r="L19497">
        <v>502.74</v>
      </c>
      <c r="M19497" t="s">
        <v>212</v>
      </c>
      <c r="N19497" s="160" t="s">
        <v>8</v>
      </c>
      <c r="O19497" s="160" t="s">
        <v>81</v>
      </c>
    </row>
    <row r="19498" spans="9:15" x14ac:dyDescent="0.35">
      <c r="I19498">
        <v>103732</v>
      </c>
      <c r="J19498">
        <v>3946</v>
      </c>
      <c r="K19498">
        <v>172186</v>
      </c>
      <c r="L19498">
        <v>3338.9</v>
      </c>
      <c r="M19498" t="s">
        <v>212</v>
      </c>
      <c r="N19498" s="160" t="s">
        <v>8</v>
      </c>
      <c r="O19498" s="160" t="s">
        <v>81</v>
      </c>
    </row>
    <row r="19499" spans="9:15" x14ac:dyDescent="0.35">
      <c r="I19499">
        <v>104499</v>
      </c>
      <c r="J19499">
        <v>3946</v>
      </c>
      <c r="K19499">
        <v>172186</v>
      </c>
      <c r="L19499">
        <v>2179.1999999999998</v>
      </c>
      <c r="M19499" t="s">
        <v>212</v>
      </c>
      <c r="N19499" s="160" t="s">
        <v>7</v>
      </c>
      <c r="O19499" s="160" t="s">
        <v>81</v>
      </c>
    </row>
    <row r="19500" spans="9:15" x14ac:dyDescent="0.35">
      <c r="I19500">
        <v>104500</v>
      </c>
      <c r="J19500">
        <v>3946</v>
      </c>
      <c r="K19500">
        <v>172186</v>
      </c>
      <c r="L19500">
        <v>726.4</v>
      </c>
      <c r="M19500" t="s">
        <v>212</v>
      </c>
      <c r="N19500" s="160" t="s">
        <v>7</v>
      </c>
      <c r="O19500" s="160" t="s">
        <v>81</v>
      </c>
    </row>
    <row r="19501" spans="9:15" x14ac:dyDescent="0.35">
      <c r="I19501">
        <v>107294</v>
      </c>
      <c r="J19501">
        <v>3946</v>
      </c>
      <c r="K19501">
        <v>172186</v>
      </c>
      <c r="L19501">
        <v>2704.85</v>
      </c>
      <c r="M19501" t="s">
        <v>212</v>
      </c>
      <c r="N19501" s="160" t="s">
        <v>8</v>
      </c>
      <c r="O19501" s="160" t="s">
        <v>81</v>
      </c>
    </row>
    <row r="19502" spans="9:15" x14ac:dyDescent="0.35">
      <c r="I19502">
        <v>116372</v>
      </c>
      <c r="J19502">
        <v>3946</v>
      </c>
      <c r="K19502">
        <v>172186</v>
      </c>
      <c r="L19502">
        <v>1701.56</v>
      </c>
      <c r="M19502" t="s">
        <v>212</v>
      </c>
      <c r="N19502" s="160" t="s">
        <v>19</v>
      </c>
      <c r="O19502" s="160" t="s">
        <v>81</v>
      </c>
    </row>
    <row r="19503" spans="9:15" x14ac:dyDescent="0.35">
      <c r="I19503">
        <v>117485</v>
      </c>
      <c r="J19503">
        <v>3946</v>
      </c>
      <c r="K19503">
        <v>172186</v>
      </c>
      <c r="L19503">
        <v>883.08</v>
      </c>
      <c r="M19503" t="s">
        <v>212</v>
      </c>
      <c r="N19503" s="160" t="s">
        <v>8</v>
      </c>
      <c r="O19503" s="160" t="s">
        <v>81</v>
      </c>
    </row>
    <row r="19504" spans="9:15" x14ac:dyDescent="0.35">
      <c r="I19504">
        <v>117485</v>
      </c>
      <c r="J19504">
        <v>3946</v>
      </c>
      <c r="K19504">
        <v>172186</v>
      </c>
      <c r="L19504">
        <v>662.31</v>
      </c>
      <c r="M19504" t="s">
        <v>212</v>
      </c>
      <c r="N19504" s="160" t="s">
        <v>8</v>
      </c>
      <c r="O19504" s="160" t="s">
        <v>81</v>
      </c>
    </row>
    <row r="19505" spans="9:15" x14ac:dyDescent="0.35">
      <c r="I19505">
        <v>117848</v>
      </c>
      <c r="J19505">
        <v>3946</v>
      </c>
      <c r="K19505">
        <v>172186</v>
      </c>
      <c r="L19505">
        <v>771.76</v>
      </c>
      <c r="M19505" t="s">
        <v>212</v>
      </c>
      <c r="N19505" s="160" t="s">
        <v>9</v>
      </c>
      <c r="O19505" s="160" t="s">
        <v>81</v>
      </c>
    </row>
    <row r="19506" spans="9:15" x14ac:dyDescent="0.35">
      <c r="I19506">
        <v>120739</v>
      </c>
      <c r="J19506">
        <v>3946</v>
      </c>
      <c r="K19506">
        <v>172186</v>
      </c>
      <c r="L19506">
        <v>1503.96</v>
      </c>
      <c r="M19506" t="s">
        <v>212</v>
      </c>
      <c r="N19506" s="160" t="s">
        <v>9</v>
      </c>
      <c r="O19506" s="160" t="s">
        <v>81</v>
      </c>
    </row>
    <row r="19507" spans="9:15" x14ac:dyDescent="0.35">
      <c r="I19507">
        <v>120833</v>
      </c>
      <c r="J19507">
        <v>3946</v>
      </c>
      <c r="K19507">
        <v>172186</v>
      </c>
      <c r="L19507">
        <v>391.98</v>
      </c>
      <c r="M19507" t="s">
        <v>212</v>
      </c>
      <c r="N19507" s="160" t="s">
        <v>10</v>
      </c>
      <c r="O19507" s="160" t="s">
        <v>81</v>
      </c>
    </row>
    <row r="19508" spans="9:15" x14ac:dyDescent="0.35">
      <c r="I19508">
        <v>120834</v>
      </c>
      <c r="J19508">
        <v>3946</v>
      </c>
      <c r="K19508">
        <v>172186</v>
      </c>
      <c r="L19508">
        <v>391.98</v>
      </c>
      <c r="M19508" t="s">
        <v>212</v>
      </c>
      <c r="N19508" s="160" t="s">
        <v>10</v>
      </c>
      <c r="O19508" s="160" t="s">
        <v>81</v>
      </c>
    </row>
    <row r="19509" spans="9:15" x14ac:dyDescent="0.35">
      <c r="I19509">
        <v>120935</v>
      </c>
      <c r="J19509">
        <v>3946</v>
      </c>
      <c r="K19509">
        <v>172186</v>
      </c>
      <c r="L19509">
        <v>391.98</v>
      </c>
      <c r="M19509" t="s">
        <v>212</v>
      </c>
      <c r="N19509" s="160" t="s">
        <v>10</v>
      </c>
      <c r="O19509" s="160" t="s">
        <v>81</v>
      </c>
    </row>
    <row r="19510" spans="9:15" x14ac:dyDescent="0.35">
      <c r="I19510">
        <v>120936</v>
      </c>
      <c r="J19510">
        <v>3946</v>
      </c>
      <c r="K19510">
        <v>172186</v>
      </c>
      <c r="L19510">
        <v>391.98</v>
      </c>
      <c r="M19510" t="s">
        <v>212</v>
      </c>
      <c r="N19510" s="160" t="s">
        <v>10</v>
      </c>
      <c r="O19510" s="160" t="s">
        <v>81</v>
      </c>
    </row>
    <row r="19511" spans="9:15" x14ac:dyDescent="0.35">
      <c r="I19511">
        <v>122731</v>
      </c>
      <c r="J19511">
        <v>3946</v>
      </c>
      <c r="K19511">
        <v>172186</v>
      </c>
      <c r="L19511">
        <v>391.98</v>
      </c>
      <c r="M19511" t="s">
        <v>212</v>
      </c>
      <c r="N19511" s="160" t="s">
        <v>10</v>
      </c>
      <c r="O19511" s="160" t="s">
        <v>81</v>
      </c>
    </row>
    <row r="19512" spans="9:15" x14ac:dyDescent="0.35">
      <c r="I19512">
        <v>122802</v>
      </c>
      <c r="J19512">
        <v>3946</v>
      </c>
      <c r="K19512">
        <v>172186</v>
      </c>
      <c r="L19512">
        <v>626.36</v>
      </c>
      <c r="M19512" t="s">
        <v>212</v>
      </c>
      <c r="N19512" s="160" t="s">
        <v>207</v>
      </c>
      <c r="O19512" s="160" t="s">
        <v>81</v>
      </c>
    </row>
    <row r="19513" spans="9:15" x14ac:dyDescent="0.35">
      <c r="I19513">
        <v>122804</v>
      </c>
      <c r="J19513">
        <v>3946</v>
      </c>
      <c r="K19513">
        <v>172186</v>
      </c>
      <c r="L19513">
        <v>626.36</v>
      </c>
      <c r="M19513" t="s">
        <v>212</v>
      </c>
      <c r="N19513" s="160" t="s">
        <v>207</v>
      </c>
      <c r="O19513" s="160" t="s">
        <v>81</v>
      </c>
    </row>
    <row r="19514" spans="9:15" x14ac:dyDescent="0.35">
      <c r="I19514">
        <v>124541</v>
      </c>
      <c r="J19514">
        <v>3946</v>
      </c>
      <c r="K19514">
        <v>172186</v>
      </c>
      <c r="L19514">
        <v>740.97</v>
      </c>
      <c r="M19514" t="s">
        <v>212</v>
      </c>
      <c r="N19514" s="160" t="s">
        <v>9</v>
      </c>
      <c r="O19514" s="160" t="s">
        <v>81</v>
      </c>
    </row>
    <row r="19515" spans="9:15" x14ac:dyDescent="0.35">
      <c r="I19515">
        <v>125444</v>
      </c>
      <c r="J19515">
        <v>3946</v>
      </c>
      <c r="K19515">
        <v>172186</v>
      </c>
      <c r="L19515">
        <v>2564.8000000000002</v>
      </c>
      <c r="M19515" t="s">
        <v>212</v>
      </c>
      <c r="N19515" s="160" t="s">
        <v>19</v>
      </c>
      <c r="O19515" s="160" t="s">
        <v>81</v>
      </c>
    </row>
    <row r="19516" spans="9:15" x14ac:dyDescent="0.35">
      <c r="I19516">
        <v>125445</v>
      </c>
      <c r="J19516">
        <v>3946</v>
      </c>
      <c r="K19516">
        <v>172186</v>
      </c>
      <c r="L19516">
        <v>287.10000000000002</v>
      </c>
      <c r="M19516" t="s">
        <v>212</v>
      </c>
      <c r="N19516" s="160" t="s">
        <v>19</v>
      </c>
      <c r="O19516" s="160" t="s">
        <v>81</v>
      </c>
    </row>
    <row r="19517" spans="9:15" x14ac:dyDescent="0.35">
      <c r="I19517">
        <v>125540</v>
      </c>
      <c r="J19517">
        <v>3946</v>
      </c>
      <c r="K19517">
        <v>172186</v>
      </c>
      <c r="L19517">
        <v>2992.78</v>
      </c>
      <c r="M19517" t="s">
        <v>212</v>
      </c>
      <c r="N19517" s="160" t="s">
        <v>19</v>
      </c>
      <c r="O19517" s="160" t="s">
        <v>81</v>
      </c>
    </row>
    <row r="19518" spans="9:15" x14ac:dyDescent="0.35">
      <c r="I19518">
        <v>7</v>
      </c>
      <c r="J19518">
        <v>3946</v>
      </c>
      <c r="K19518">
        <v>172187</v>
      </c>
      <c r="L19518">
        <v>808.73</v>
      </c>
      <c r="M19518" t="s">
        <v>212</v>
      </c>
      <c r="N19518" s="160" t="s">
        <v>9</v>
      </c>
      <c r="O19518" s="160" t="s">
        <v>81</v>
      </c>
    </row>
    <row r="19519" spans="9:15" x14ac:dyDescent="0.35">
      <c r="I19519">
        <v>71189</v>
      </c>
      <c r="J19519">
        <v>3946</v>
      </c>
      <c r="K19519">
        <v>172187</v>
      </c>
      <c r="L19519">
        <v>3047.28</v>
      </c>
      <c r="M19519" t="s">
        <v>212</v>
      </c>
      <c r="N19519" s="160" t="s">
        <v>8</v>
      </c>
      <c r="O19519" s="160" t="s">
        <v>81</v>
      </c>
    </row>
    <row r="19520" spans="9:15" x14ac:dyDescent="0.35">
      <c r="I19520">
        <v>72449</v>
      </c>
      <c r="J19520">
        <v>3946</v>
      </c>
      <c r="K19520">
        <v>172187</v>
      </c>
      <c r="L19520">
        <v>808.72</v>
      </c>
      <c r="M19520" t="s">
        <v>212</v>
      </c>
      <c r="N19520" s="160" t="s">
        <v>9</v>
      </c>
      <c r="O19520" s="160" t="s">
        <v>81</v>
      </c>
    </row>
    <row r="19521" spans="9:15" x14ac:dyDescent="0.35">
      <c r="I19521">
        <v>74395</v>
      </c>
      <c r="J19521">
        <v>3946</v>
      </c>
      <c r="K19521">
        <v>172187</v>
      </c>
      <c r="L19521">
        <v>726.58</v>
      </c>
      <c r="M19521" t="s">
        <v>212</v>
      </c>
      <c r="N19521" s="160" t="s">
        <v>7</v>
      </c>
      <c r="O19521" s="160" t="s">
        <v>81</v>
      </c>
    </row>
    <row r="19522" spans="9:15" x14ac:dyDescent="0.35">
      <c r="I19522">
        <v>77912</v>
      </c>
      <c r="J19522">
        <v>3946</v>
      </c>
      <c r="K19522">
        <v>172187</v>
      </c>
      <c r="L19522">
        <v>335.16</v>
      </c>
      <c r="M19522" t="s">
        <v>212</v>
      </c>
      <c r="N19522" s="160" t="s">
        <v>8</v>
      </c>
      <c r="O19522" s="160" t="s">
        <v>81</v>
      </c>
    </row>
    <row r="19523" spans="9:15" x14ac:dyDescent="0.35">
      <c r="I19523">
        <v>77912</v>
      </c>
      <c r="J19523">
        <v>3946</v>
      </c>
      <c r="K19523">
        <v>172187</v>
      </c>
      <c r="L19523">
        <v>167.58</v>
      </c>
      <c r="M19523" t="s">
        <v>212</v>
      </c>
      <c r="N19523" s="160" t="s">
        <v>8</v>
      </c>
      <c r="O19523" s="160" t="s">
        <v>81</v>
      </c>
    </row>
    <row r="19524" spans="9:15" x14ac:dyDescent="0.35">
      <c r="I19524">
        <v>77912</v>
      </c>
      <c r="J19524">
        <v>3946</v>
      </c>
      <c r="K19524">
        <v>172187</v>
      </c>
      <c r="L19524">
        <v>502.74</v>
      </c>
      <c r="M19524" t="s">
        <v>212</v>
      </c>
      <c r="N19524" s="160" t="s">
        <v>8</v>
      </c>
      <c r="O19524" s="160" t="s">
        <v>81</v>
      </c>
    </row>
    <row r="19525" spans="9:15" x14ac:dyDescent="0.35">
      <c r="I19525">
        <v>81192</v>
      </c>
      <c r="J19525">
        <v>3946</v>
      </c>
      <c r="K19525">
        <v>172187</v>
      </c>
      <c r="L19525">
        <v>450.5</v>
      </c>
      <c r="M19525" t="s">
        <v>212</v>
      </c>
      <c r="N19525" s="160" t="s">
        <v>7</v>
      </c>
      <c r="O19525" s="160" t="s">
        <v>81</v>
      </c>
    </row>
    <row r="19526" spans="9:15" x14ac:dyDescent="0.35">
      <c r="I19526">
        <v>103732</v>
      </c>
      <c r="J19526">
        <v>3946</v>
      </c>
      <c r="K19526">
        <v>172187</v>
      </c>
      <c r="L19526">
        <v>1669.45</v>
      </c>
      <c r="M19526" t="s">
        <v>212</v>
      </c>
      <c r="N19526" s="160" t="s">
        <v>8</v>
      </c>
      <c r="O19526" s="160" t="s">
        <v>81</v>
      </c>
    </row>
    <row r="19527" spans="9:15" x14ac:dyDescent="0.35">
      <c r="I19527">
        <v>104499</v>
      </c>
      <c r="J19527">
        <v>3946</v>
      </c>
      <c r="K19527">
        <v>172187</v>
      </c>
      <c r="L19527">
        <v>726.4</v>
      </c>
      <c r="M19527" t="s">
        <v>212</v>
      </c>
      <c r="N19527" s="160" t="s">
        <v>7</v>
      </c>
      <c r="O19527" s="160" t="s">
        <v>81</v>
      </c>
    </row>
    <row r="19528" spans="9:15" x14ac:dyDescent="0.35">
      <c r="I19528">
        <v>104500</v>
      </c>
      <c r="J19528">
        <v>3946</v>
      </c>
      <c r="K19528">
        <v>172187</v>
      </c>
      <c r="L19528">
        <v>726.4</v>
      </c>
      <c r="M19528" t="s">
        <v>212</v>
      </c>
      <c r="N19528" s="160" t="s">
        <v>7</v>
      </c>
      <c r="O19528" s="160" t="s">
        <v>81</v>
      </c>
    </row>
    <row r="19529" spans="9:15" x14ac:dyDescent="0.35">
      <c r="I19529">
        <v>107294</v>
      </c>
      <c r="J19529">
        <v>3946</v>
      </c>
      <c r="K19529">
        <v>172187</v>
      </c>
      <c r="L19529">
        <v>1622.91</v>
      </c>
      <c r="M19529" t="s">
        <v>212</v>
      </c>
      <c r="N19529" s="160" t="s">
        <v>8</v>
      </c>
      <c r="O19529" s="160" t="s">
        <v>81</v>
      </c>
    </row>
    <row r="19530" spans="9:15" x14ac:dyDescent="0.35">
      <c r="I19530">
        <v>107294</v>
      </c>
      <c r="J19530">
        <v>3946</v>
      </c>
      <c r="K19530">
        <v>172187</v>
      </c>
      <c r="L19530">
        <v>540.97</v>
      </c>
      <c r="M19530" t="s">
        <v>212</v>
      </c>
      <c r="N19530" s="160" t="s">
        <v>8</v>
      </c>
      <c r="O19530" s="160" t="s">
        <v>81</v>
      </c>
    </row>
    <row r="19531" spans="9:15" x14ac:dyDescent="0.35">
      <c r="I19531">
        <v>116372</v>
      </c>
      <c r="J19531">
        <v>3946</v>
      </c>
      <c r="K19531">
        <v>172187</v>
      </c>
      <c r="L19531">
        <v>729.24</v>
      </c>
      <c r="M19531" t="s">
        <v>212</v>
      </c>
      <c r="N19531" s="160" t="s">
        <v>19</v>
      </c>
      <c r="O19531" s="160" t="s">
        <v>81</v>
      </c>
    </row>
    <row r="19532" spans="9:15" x14ac:dyDescent="0.35">
      <c r="I19532">
        <v>116372</v>
      </c>
      <c r="J19532">
        <v>3946</v>
      </c>
      <c r="K19532">
        <v>172187</v>
      </c>
      <c r="L19532">
        <v>364.62</v>
      </c>
      <c r="M19532" t="s">
        <v>212</v>
      </c>
      <c r="N19532" s="160" t="s">
        <v>19</v>
      </c>
      <c r="O19532" s="160" t="s">
        <v>81</v>
      </c>
    </row>
    <row r="19533" spans="9:15" x14ac:dyDescent="0.35">
      <c r="I19533">
        <v>116372</v>
      </c>
      <c r="J19533">
        <v>3946</v>
      </c>
      <c r="K19533">
        <v>172187</v>
      </c>
      <c r="L19533">
        <v>121.54</v>
      </c>
      <c r="M19533" t="s">
        <v>212</v>
      </c>
      <c r="N19533" s="160" t="s">
        <v>19</v>
      </c>
      <c r="O19533" s="160" t="s">
        <v>81</v>
      </c>
    </row>
    <row r="19534" spans="9:15" x14ac:dyDescent="0.35">
      <c r="I19534">
        <v>116372</v>
      </c>
      <c r="J19534">
        <v>3946</v>
      </c>
      <c r="K19534">
        <v>172187</v>
      </c>
      <c r="L19534">
        <v>364.62</v>
      </c>
      <c r="M19534" t="s">
        <v>212</v>
      </c>
      <c r="N19534" s="160" t="s">
        <v>19</v>
      </c>
      <c r="O19534" s="160" t="s">
        <v>81</v>
      </c>
    </row>
    <row r="19535" spans="9:15" x14ac:dyDescent="0.35">
      <c r="I19535">
        <v>117485</v>
      </c>
      <c r="J19535">
        <v>3946</v>
      </c>
      <c r="K19535">
        <v>172187</v>
      </c>
      <c r="L19535">
        <v>1766.16</v>
      </c>
      <c r="M19535" t="s">
        <v>212</v>
      </c>
      <c r="N19535" s="160" t="s">
        <v>8</v>
      </c>
      <c r="O19535" s="160" t="s">
        <v>81</v>
      </c>
    </row>
    <row r="19536" spans="9:15" x14ac:dyDescent="0.35">
      <c r="I19536">
        <v>120833</v>
      </c>
      <c r="J19536">
        <v>3946</v>
      </c>
      <c r="K19536">
        <v>172187</v>
      </c>
      <c r="L19536">
        <v>391.98</v>
      </c>
      <c r="M19536" t="s">
        <v>212</v>
      </c>
      <c r="N19536" s="160" t="s">
        <v>10</v>
      </c>
      <c r="O19536" s="160" t="s">
        <v>81</v>
      </c>
    </row>
    <row r="19537" spans="9:15" x14ac:dyDescent="0.35">
      <c r="I19537">
        <v>120834</v>
      </c>
      <c r="J19537">
        <v>3946</v>
      </c>
      <c r="K19537">
        <v>172187</v>
      </c>
      <c r="L19537">
        <v>391.98</v>
      </c>
      <c r="M19537" t="s">
        <v>212</v>
      </c>
      <c r="N19537" s="160" t="s">
        <v>10</v>
      </c>
      <c r="O19537" s="160" t="s">
        <v>81</v>
      </c>
    </row>
    <row r="19538" spans="9:15" x14ac:dyDescent="0.35">
      <c r="I19538">
        <v>120834</v>
      </c>
      <c r="J19538">
        <v>3946</v>
      </c>
      <c r="K19538">
        <v>172187</v>
      </c>
      <c r="L19538">
        <v>391.98</v>
      </c>
      <c r="M19538" t="s">
        <v>212</v>
      </c>
      <c r="N19538" s="160" t="s">
        <v>10</v>
      </c>
      <c r="O19538" s="160" t="s">
        <v>81</v>
      </c>
    </row>
    <row r="19539" spans="9:15" x14ac:dyDescent="0.35">
      <c r="I19539">
        <v>120935</v>
      </c>
      <c r="J19539">
        <v>3946</v>
      </c>
      <c r="K19539">
        <v>172187</v>
      </c>
      <c r="L19539">
        <v>391.98</v>
      </c>
      <c r="M19539" t="s">
        <v>212</v>
      </c>
      <c r="N19539" s="160" t="s">
        <v>10</v>
      </c>
      <c r="O19539" s="160" t="s">
        <v>81</v>
      </c>
    </row>
    <row r="19540" spans="9:15" x14ac:dyDescent="0.35">
      <c r="I19540">
        <v>120936</v>
      </c>
      <c r="J19540">
        <v>3946</v>
      </c>
      <c r="K19540">
        <v>172187</v>
      </c>
      <c r="L19540">
        <v>391.98</v>
      </c>
      <c r="M19540" t="s">
        <v>212</v>
      </c>
      <c r="N19540" s="160" t="s">
        <v>10</v>
      </c>
      <c r="O19540" s="160" t="s">
        <v>81</v>
      </c>
    </row>
    <row r="19541" spans="9:15" x14ac:dyDescent="0.35">
      <c r="I19541">
        <v>122731</v>
      </c>
      <c r="J19541">
        <v>3946</v>
      </c>
      <c r="K19541">
        <v>172187</v>
      </c>
      <c r="L19541">
        <v>391.98</v>
      </c>
      <c r="M19541" t="s">
        <v>212</v>
      </c>
      <c r="N19541" s="160" t="s">
        <v>10</v>
      </c>
      <c r="O19541" s="160" t="s">
        <v>81</v>
      </c>
    </row>
    <row r="19542" spans="9:15" x14ac:dyDescent="0.35">
      <c r="I19542">
        <v>122802</v>
      </c>
      <c r="J19542">
        <v>3946</v>
      </c>
      <c r="K19542">
        <v>172187</v>
      </c>
      <c r="L19542">
        <v>313.18</v>
      </c>
      <c r="M19542" t="s">
        <v>212</v>
      </c>
      <c r="N19542" s="160" t="s">
        <v>207</v>
      </c>
      <c r="O19542" s="160" t="s">
        <v>81</v>
      </c>
    </row>
    <row r="19543" spans="9:15" x14ac:dyDescent="0.35">
      <c r="I19543">
        <v>122804</v>
      </c>
      <c r="J19543">
        <v>3946</v>
      </c>
      <c r="K19543">
        <v>172187</v>
      </c>
      <c r="L19543">
        <v>313.18</v>
      </c>
      <c r="M19543" t="s">
        <v>212</v>
      </c>
      <c r="N19543" s="160" t="s">
        <v>207</v>
      </c>
      <c r="O19543" s="160" t="s">
        <v>81</v>
      </c>
    </row>
    <row r="19544" spans="9:15" x14ac:dyDescent="0.35">
      <c r="I19544">
        <v>124541</v>
      </c>
      <c r="J19544">
        <v>3946</v>
      </c>
      <c r="K19544">
        <v>172187</v>
      </c>
      <c r="L19544">
        <v>740.97</v>
      </c>
      <c r="M19544" t="s">
        <v>212</v>
      </c>
      <c r="N19544" s="160" t="s">
        <v>9</v>
      </c>
      <c r="O19544" s="160" t="s">
        <v>81</v>
      </c>
    </row>
    <row r="19545" spans="9:15" x14ac:dyDescent="0.35">
      <c r="I19545">
        <v>124541</v>
      </c>
      <c r="J19545">
        <v>3946</v>
      </c>
      <c r="K19545">
        <v>172187</v>
      </c>
      <c r="L19545">
        <v>740.97</v>
      </c>
      <c r="M19545" t="s">
        <v>212</v>
      </c>
      <c r="N19545" s="160" t="s">
        <v>9</v>
      </c>
      <c r="O19545" s="160" t="s">
        <v>81</v>
      </c>
    </row>
    <row r="19546" spans="9:15" x14ac:dyDescent="0.35">
      <c r="I19546">
        <v>125444</v>
      </c>
      <c r="J19546">
        <v>3946</v>
      </c>
      <c r="K19546">
        <v>172187</v>
      </c>
      <c r="L19546">
        <v>320.60000000000002</v>
      </c>
      <c r="M19546" t="s">
        <v>212</v>
      </c>
      <c r="N19546" s="160" t="s">
        <v>19</v>
      </c>
      <c r="O19546" s="160" t="s">
        <v>81</v>
      </c>
    </row>
    <row r="19547" spans="9:15" x14ac:dyDescent="0.35">
      <c r="I19547">
        <v>125444</v>
      </c>
      <c r="J19547">
        <v>3946</v>
      </c>
      <c r="K19547">
        <v>172187</v>
      </c>
      <c r="L19547">
        <v>961.8</v>
      </c>
      <c r="M19547" t="s">
        <v>212</v>
      </c>
      <c r="N19547" s="160" t="s">
        <v>19</v>
      </c>
      <c r="O19547" s="160" t="s">
        <v>81</v>
      </c>
    </row>
    <row r="19548" spans="9:15" x14ac:dyDescent="0.35">
      <c r="I19548">
        <v>125444</v>
      </c>
      <c r="J19548">
        <v>3946</v>
      </c>
      <c r="K19548">
        <v>172187</v>
      </c>
      <c r="L19548">
        <v>1603</v>
      </c>
      <c r="M19548" t="s">
        <v>212</v>
      </c>
      <c r="N19548" s="160" t="s">
        <v>19</v>
      </c>
      <c r="O19548" s="160" t="s">
        <v>81</v>
      </c>
    </row>
    <row r="19549" spans="9:15" x14ac:dyDescent="0.35">
      <c r="I19549">
        <v>125445</v>
      </c>
      <c r="J19549">
        <v>3946</v>
      </c>
      <c r="K19549">
        <v>172187</v>
      </c>
      <c r="L19549">
        <v>287.10000000000002</v>
      </c>
      <c r="M19549" t="s">
        <v>212</v>
      </c>
      <c r="N19549" s="160" t="s">
        <v>19</v>
      </c>
      <c r="O19549" s="160" t="s">
        <v>81</v>
      </c>
    </row>
    <row r="19550" spans="9:15" x14ac:dyDescent="0.35">
      <c r="I19550">
        <v>125445</v>
      </c>
      <c r="J19550">
        <v>3946</v>
      </c>
      <c r="K19550">
        <v>172187</v>
      </c>
      <c r="L19550">
        <v>2296.8000000000002</v>
      </c>
      <c r="M19550" t="s">
        <v>212</v>
      </c>
      <c r="N19550" s="160" t="s">
        <v>19</v>
      </c>
      <c r="O19550" s="160" t="s">
        <v>81</v>
      </c>
    </row>
    <row r="19551" spans="9:15" x14ac:dyDescent="0.35">
      <c r="I19551">
        <v>7</v>
      </c>
      <c r="J19551">
        <v>4036</v>
      </c>
      <c r="K19551">
        <v>172202</v>
      </c>
      <c r="L19551">
        <v>191.19</v>
      </c>
      <c r="M19551" t="s">
        <v>212</v>
      </c>
      <c r="N19551" s="160" t="s">
        <v>9</v>
      </c>
      <c r="O19551" s="160" t="s">
        <v>80</v>
      </c>
    </row>
    <row r="19552" spans="9:15" x14ac:dyDescent="0.35">
      <c r="I19552">
        <v>118484</v>
      </c>
      <c r="J19552">
        <v>4036</v>
      </c>
      <c r="K19552">
        <v>172202</v>
      </c>
      <c r="L19552">
        <v>123.66</v>
      </c>
      <c r="M19552" t="s">
        <v>212</v>
      </c>
      <c r="N19552" s="160" t="s">
        <v>7</v>
      </c>
      <c r="O19552" s="160" t="s">
        <v>80</v>
      </c>
    </row>
    <row r="19553" spans="9:15" x14ac:dyDescent="0.35">
      <c r="I19553">
        <v>117441</v>
      </c>
      <c r="J19553">
        <v>4052</v>
      </c>
      <c r="K19553">
        <v>172205</v>
      </c>
      <c r="L19553">
        <v>122.04</v>
      </c>
      <c r="M19553" t="s">
        <v>212</v>
      </c>
      <c r="N19553" s="160" t="s">
        <v>9</v>
      </c>
      <c r="O19553" s="160" t="s">
        <v>80</v>
      </c>
    </row>
    <row r="19554" spans="9:15" x14ac:dyDescent="0.35">
      <c r="I19554">
        <v>119309</v>
      </c>
      <c r="J19554">
        <v>4052</v>
      </c>
      <c r="K19554">
        <v>172205</v>
      </c>
      <c r="L19554">
        <v>38.11</v>
      </c>
      <c r="M19554" t="s">
        <v>212</v>
      </c>
      <c r="N19554" s="160" t="s">
        <v>9</v>
      </c>
      <c r="O19554" s="160" t="s">
        <v>80</v>
      </c>
    </row>
    <row r="19555" spans="9:15" x14ac:dyDescent="0.35">
      <c r="I19555">
        <v>125023</v>
      </c>
      <c r="J19555">
        <v>4052</v>
      </c>
      <c r="K19555">
        <v>172205</v>
      </c>
      <c r="L19555">
        <v>97.04</v>
      </c>
      <c r="M19555" t="s">
        <v>212</v>
      </c>
      <c r="N19555" s="160" t="s">
        <v>9</v>
      </c>
      <c r="O19555" s="160" t="s">
        <v>80</v>
      </c>
    </row>
    <row r="19556" spans="9:15" x14ac:dyDescent="0.35">
      <c r="I19556">
        <v>116372</v>
      </c>
      <c r="J19556">
        <v>3873</v>
      </c>
      <c r="K19556">
        <v>172206</v>
      </c>
      <c r="L19556">
        <v>71.430000000000007</v>
      </c>
      <c r="M19556" t="s">
        <v>212</v>
      </c>
      <c r="N19556" s="160" t="s">
        <v>19</v>
      </c>
      <c r="O19556" s="160" t="s">
        <v>80</v>
      </c>
    </row>
    <row r="19557" spans="9:15" x14ac:dyDescent="0.35">
      <c r="I19557">
        <v>120833</v>
      </c>
      <c r="J19557">
        <v>3873</v>
      </c>
      <c r="K19557">
        <v>172206</v>
      </c>
      <c r="L19557">
        <v>29</v>
      </c>
      <c r="M19557" t="s">
        <v>212</v>
      </c>
      <c r="N19557" s="160" t="s">
        <v>10</v>
      </c>
      <c r="O19557" s="160" t="s">
        <v>80</v>
      </c>
    </row>
    <row r="19558" spans="9:15" x14ac:dyDescent="0.35">
      <c r="I19558">
        <v>120935</v>
      </c>
      <c r="J19558">
        <v>3873</v>
      </c>
      <c r="K19558">
        <v>172206</v>
      </c>
      <c r="L19558">
        <v>29</v>
      </c>
      <c r="M19558" t="s">
        <v>212</v>
      </c>
      <c r="N19558" s="160" t="s">
        <v>10</v>
      </c>
      <c r="O19558" s="160" t="s">
        <v>80</v>
      </c>
    </row>
    <row r="19559" spans="9:15" x14ac:dyDescent="0.35">
      <c r="I19559">
        <v>117441</v>
      </c>
      <c r="J19559">
        <v>4010</v>
      </c>
      <c r="K19559">
        <v>172218</v>
      </c>
      <c r="L19559">
        <v>137.44999999999999</v>
      </c>
      <c r="M19559" t="s">
        <v>212</v>
      </c>
      <c r="N19559" s="160" t="s">
        <v>9</v>
      </c>
      <c r="O19559" s="160" t="s">
        <v>80</v>
      </c>
    </row>
    <row r="19560" spans="9:15" x14ac:dyDescent="0.35">
      <c r="I19560">
        <v>118484</v>
      </c>
      <c r="J19560">
        <v>4024</v>
      </c>
      <c r="K19560">
        <v>172224</v>
      </c>
      <c r="L19560">
        <v>124.15</v>
      </c>
      <c r="M19560" t="s">
        <v>212</v>
      </c>
      <c r="N19560" s="160" t="s">
        <v>7</v>
      </c>
      <c r="O19560" s="160" t="s">
        <v>80</v>
      </c>
    </row>
    <row r="19561" spans="9:15" x14ac:dyDescent="0.35">
      <c r="I19561">
        <v>118484</v>
      </c>
      <c r="J19561">
        <v>4024</v>
      </c>
      <c r="K19561">
        <v>172224</v>
      </c>
      <c r="L19561">
        <v>124.15</v>
      </c>
      <c r="M19561" t="s">
        <v>212</v>
      </c>
      <c r="N19561" s="160" t="s">
        <v>7</v>
      </c>
      <c r="O19561" s="160" t="s">
        <v>80</v>
      </c>
    </row>
    <row r="19562" spans="9:15" x14ac:dyDescent="0.35">
      <c r="I19562">
        <v>120936</v>
      </c>
      <c r="J19562">
        <v>4024</v>
      </c>
      <c r="K19562">
        <v>172224</v>
      </c>
      <c r="L19562">
        <v>26.18</v>
      </c>
      <c r="M19562" t="s">
        <v>212</v>
      </c>
      <c r="N19562" s="160" t="s">
        <v>10</v>
      </c>
      <c r="O19562" s="160" t="s">
        <v>80</v>
      </c>
    </row>
    <row r="19563" spans="9:15" x14ac:dyDescent="0.35">
      <c r="I19563">
        <v>116372</v>
      </c>
      <c r="J19563">
        <v>3968</v>
      </c>
      <c r="K19563">
        <v>172227</v>
      </c>
      <c r="L19563">
        <v>89.88</v>
      </c>
      <c r="M19563" t="s">
        <v>212</v>
      </c>
      <c r="N19563" s="160" t="s">
        <v>19</v>
      </c>
      <c r="O19563" s="160" t="s">
        <v>80</v>
      </c>
    </row>
    <row r="19564" spans="9:15" x14ac:dyDescent="0.35">
      <c r="I19564">
        <v>118484</v>
      </c>
      <c r="J19564">
        <v>3968</v>
      </c>
      <c r="K19564">
        <v>172227</v>
      </c>
      <c r="L19564">
        <v>125.73</v>
      </c>
      <c r="M19564" t="s">
        <v>212</v>
      </c>
      <c r="N19564" s="160" t="s">
        <v>7</v>
      </c>
      <c r="O19564" s="160" t="s">
        <v>80</v>
      </c>
    </row>
    <row r="19565" spans="9:15" x14ac:dyDescent="0.35">
      <c r="I19565">
        <v>97192</v>
      </c>
      <c r="J19565">
        <v>3969</v>
      </c>
      <c r="K19565">
        <v>172230</v>
      </c>
      <c r="L19565">
        <v>287.36</v>
      </c>
      <c r="M19565" t="s">
        <v>212</v>
      </c>
      <c r="N19565" s="160" t="s">
        <v>7</v>
      </c>
      <c r="O19565" s="160" t="s">
        <v>80</v>
      </c>
    </row>
    <row r="19566" spans="9:15" x14ac:dyDescent="0.35">
      <c r="I19566">
        <v>116372</v>
      </c>
      <c r="J19566">
        <v>3969</v>
      </c>
      <c r="K19566">
        <v>172230</v>
      </c>
      <c r="L19566">
        <v>119.08</v>
      </c>
      <c r="M19566" t="s">
        <v>212</v>
      </c>
      <c r="N19566" s="160" t="s">
        <v>19</v>
      </c>
      <c r="O19566" s="160" t="s">
        <v>80</v>
      </c>
    </row>
    <row r="19567" spans="9:15" x14ac:dyDescent="0.35">
      <c r="I19567">
        <v>7</v>
      </c>
      <c r="J19567">
        <v>4024</v>
      </c>
      <c r="K19567">
        <v>172235</v>
      </c>
      <c r="L19567">
        <v>200</v>
      </c>
      <c r="M19567" t="s">
        <v>212</v>
      </c>
      <c r="N19567" s="160" t="s">
        <v>9</v>
      </c>
      <c r="O19567" s="160" t="s">
        <v>80</v>
      </c>
    </row>
    <row r="19568" spans="9:15" x14ac:dyDescent="0.35">
      <c r="I19568">
        <v>72449</v>
      </c>
      <c r="J19568">
        <v>4024</v>
      </c>
      <c r="K19568">
        <v>172235</v>
      </c>
      <c r="L19568">
        <v>200</v>
      </c>
      <c r="M19568" t="s">
        <v>212</v>
      </c>
      <c r="N19568" s="160" t="s">
        <v>9</v>
      </c>
      <c r="O19568" s="160" t="s">
        <v>80</v>
      </c>
    </row>
    <row r="19569" spans="9:15" x14ac:dyDescent="0.35">
      <c r="I19569">
        <v>71189</v>
      </c>
      <c r="J19569">
        <v>4041</v>
      </c>
      <c r="K19569">
        <v>172242</v>
      </c>
      <c r="L19569">
        <v>1345.3</v>
      </c>
      <c r="M19569" t="s">
        <v>212</v>
      </c>
      <c r="N19569" s="160" t="s">
        <v>8</v>
      </c>
      <c r="O19569" s="160" t="s">
        <v>80</v>
      </c>
    </row>
    <row r="19570" spans="9:15" x14ac:dyDescent="0.35">
      <c r="I19570">
        <v>91312</v>
      </c>
      <c r="J19570">
        <v>4041</v>
      </c>
      <c r="K19570">
        <v>172242</v>
      </c>
      <c r="L19570">
        <v>1048.8800000000001</v>
      </c>
      <c r="M19570" t="s">
        <v>212</v>
      </c>
      <c r="N19570" s="160" t="s">
        <v>8</v>
      </c>
      <c r="O19570" s="160" t="s">
        <v>80</v>
      </c>
    </row>
    <row r="19571" spans="9:15" x14ac:dyDescent="0.35">
      <c r="I19571">
        <v>103732</v>
      </c>
      <c r="J19571">
        <v>4041</v>
      </c>
      <c r="K19571">
        <v>172242</v>
      </c>
      <c r="L19571">
        <v>365.6</v>
      </c>
      <c r="M19571" t="s">
        <v>212</v>
      </c>
      <c r="N19571" s="160" t="s">
        <v>8</v>
      </c>
      <c r="O19571" s="160" t="s">
        <v>80</v>
      </c>
    </row>
    <row r="19572" spans="9:15" x14ac:dyDescent="0.35">
      <c r="I19572">
        <v>117485</v>
      </c>
      <c r="J19572">
        <v>4041</v>
      </c>
      <c r="K19572">
        <v>172242</v>
      </c>
      <c r="L19572">
        <v>541.20000000000005</v>
      </c>
      <c r="M19572" t="s">
        <v>212</v>
      </c>
      <c r="N19572" s="160" t="s">
        <v>8</v>
      </c>
      <c r="O19572" s="160" t="s">
        <v>80</v>
      </c>
    </row>
    <row r="19573" spans="9:15" x14ac:dyDescent="0.35">
      <c r="I19573">
        <v>118850</v>
      </c>
      <c r="J19573">
        <v>4041</v>
      </c>
      <c r="K19573">
        <v>172242</v>
      </c>
      <c r="L19573">
        <v>761.52</v>
      </c>
      <c r="M19573" t="s">
        <v>212</v>
      </c>
      <c r="N19573" s="160" t="s">
        <v>8</v>
      </c>
      <c r="O19573" s="160" t="s">
        <v>80</v>
      </c>
    </row>
    <row r="19574" spans="9:15" x14ac:dyDescent="0.35">
      <c r="I19574">
        <v>71189</v>
      </c>
      <c r="J19574">
        <v>3272</v>
      </c>
      <c r="K19574">
        <v>172254</v>
      </c>
      <c r="L19574">
        <v>488.34</v>
      </c>
      <c r="M19574" t="s">
        <v>212</v>
      </c>
      <c r="N19574" s="160" t="s">
        <v>8</v>
      </c>
      <c r="O19574" s="160" t="s">
        <v>80</v>
      </c>
    </row>
    <row r="19575" spans="9:15" x14ac:dyDescent="0.35">
      <c r="I19575">
        <v>78573</v>
      </c>
      <c r="J19575">
        <v>3272</v>
      </c>
      <c r="K19575">
        <v>172254</v>
      </c>
      <c r="L19575">
        <v>252.58</v>
      </c>
      <c r="M19575" t="s">
        <v>212</v>
      </c>
      <c r="N19575" s="160" t="s">
        <v>8</v>
      </c>
      <c r="O19575" s="160" t="s">
        <v>80</v>
      </c>
    </row>
    <row r="19576" spans="9:15" x14ac:dyDescent="0.35">
      <c r="I19576">
        <v>91312</v>
      </c>
      <c r="J19576">
        <v>3272</v>
      </c>
      <c r="K19576">
        <v>172254</v>
      </c>
      <c r="L19576">
        <v>392.76</v>
      </c>
      <c r="M19576" t="s">
        <v>212</v>
      </c>
      <c r="N19576" s="160" t="s">
        <v>8</v>
      </c>
      <c r="O19576" s="160" t="s">
        <v>80</v>
      </c>
    </row>
    <row r="19577" spans="9:15" x14ac:dyDescent="0.35">
      <c r="I19577">
        <v>103732</v>
      </c>
      <c r="J19577">
        <v>3272</v>
      </c>
      <c r="K19577">
        <v>172254</v>
      </c>
      <c r="L19577">
        <v>219</v>
      </c>
      <c r="M19577" t="s">
        <v>212</v>
      </c>
      <c r="N19577" s="160" t="s">
        <v>8</v>
      </c>
      <c r="O19577" s="160" t="s">
        <v>80</v>
      </c>
    </row>
    <row r="19578" spans="9:15" x14ac:dyDescent="0.35">
      <c r="I19578">
        <v>117485</v>
      </c>
      <c r="J19578">
        <v>3272</v>
      </c>
      <c r="K19578">
        <v>172254</v>
      </c>
      <c r="L19578">
        <v>72.040000000000006</v>
      </c>
      <c r="M19578" t="s">
        <v>212</v>
      </c>
      <c r="N19578" s="160" t="s">
        <v>8</v>
      </c>
      <c r="O19578" s="160" t="s">
        <v>80</v>
      </c>
    </row>
    <row r="19579" spans="9:15" x14ac:dyDescent="0.35">
      <c r="I19579">
        <v>118850</v>
      </c>
      <c r="J19579">
        <v>3272</v>
      </c>
      <c r="K19579">
        <v>172254</v>
      </c>
      <c r="L19579">
        <v>126.73</v>
      </c>
      <c r="M19579" t="s">
        <v>212</v>
      </c>
      <c r="N19579" s="160" t="s">
        <v>8</v>
      </c>
      <c r="O19579" s="160" t="s">
        <v>80</v>
      </c>
    </row>
    <row r="19580" spans="9:15" x14ac:dyDescent="0.35">
      <c r="I19580">
        <v>71189</v>
      </c>
      <c r="J19580">
        <v>4058</v>
      </c>
      <c r="K19580">
        <v>172276</v>
      </c>
      <c r="L19580">
        <v>199.2</v>
      </c>
      <c r="M19580" t="s">
        <v>212</v>
      </c>
      <c r="N19580" s="160" t="s">
        <v>8</v>
      </c>
      <c r="O19580" s="160" t="s">
        <v>80</v>
      </c>
    </row>
    <row r="19581" spans="9:15" x14ac:dyDescent="0.35">
      <c r="I19581">
        <v>91312</v>
      </c>
      <c r="J19581">
        <v>4011</v>
      </c>
      <c r="K19581">
        <v>172284</v>
      </c>
      <c r="L19581">
        <v>130.91999999999999</v>
      </c>
      <c r="M19581" t="s">
        <v>212</v>
      </c>
      <c r="N19581" s="160" t="s">
        <v>8</v>
      </c>
      <c r="O19581" s="160" t="s">
        <v>80</v>
      </c>
    </row>
    <row r="19582" spans="9:15" x14ac:dyDescent="0.35">
      <c r="I19582">
        <v>117767</v>
      </c>
      <c r="J19582">
        <v>4011</v>
      </c>
      <c r="K19582">
        <v>172284</v>
      </c>
      <c r="L19582">
        <v>92.83</v>
      </c>
      <c r="M19582" t="s">
        <v>212</v>
      </c>
      <c r="N19582" s="160" t="s">
        <v>7</v>
      </c>
      <c r="O19582" s="160" t="s">
        <v>80</v>
      </c>
    </row>
    <row r="19583" spans="9:15" x14ac:dyDescent="0.35">
      <c r="I19583">
        <v>117767</v>
      </c>
      <c r="J19583">
        <v>4011</v>
      </c>
      <c r="K19583">
        <v>172284</v>
      </c>
      <c r="L19583">
        <v>92.97</v>
      </c>
      <c r="M19583" t="s">
        <v>212</v>
      </c>
      <c r="N19583" s="160" t="s">
        <v>7</v>
      </c>
      <c r="O19583" s="160" t="s">
        <v>80</v>
      </c>
    </row>
    <row r="19584" spans="9:15" x14ac:dyDescent="0.35">
      <c r="I19584">
        <v>118038</v>
      </c>
      <c r="J19584">
        <v>4011</v>
      </c>
      <c r="K19584">
        <v>172284</v>
      </c>
      <c r="L19584">
        <v>92.84</v>
      </c>
      <c r="M19584" t="s">
        <v>212</v>
      </c>
      <c r="N19584" s="160" t="s">
        <v>7</v>
      </c>
      <c r="O19584" s="160" t="s">
        <v>80</v>
      </c>
    </row>
    <row r="19585" spans="9:15" x14ac:dyDescent="0.35">
      <c r="I19585">
        <v>118038</v>
      </c>
      <c r="J19585">
        <v>4011</v>
      </c>
      <c r="K19585">
        <v>172284</v>
      </c>
      <c r="L19585">
        <v>92.98</v>
      </c>
      <c r="M19585" t="s">
        <v>212</v>
      </c>
      <c r="N19585" s="160" t="s">
        <v>7</v>
      </c>
      <c r="O19585" s="160" t="s">
        <v>80</v>
      </c>
    </row>
    <row r="19586" spans="9:15" x14ac:dyDescent="0.35">
      <c r="I19586">
        <v>118484</v>
      </c>
      <c r="J19586">
        <v>4011</v>
      </c>
      <c r="K19586">
        <v>172284</v>
      </c>
      <c r="L19586">
        <v>125.92</v>
      </c>
      <c r="M19586" t="s">
        <v>212</v>
      </c>
      <c r="N19586" s="160" t="s">
        <v>7</v>
      </c>
      <c r="O19586" s="160" t="s">
        <v>80</v>
      </c>
    </row>
    <row r="19587" spans="9:15" x14ac:dyDescent="0.35">
      <c r="I19587">
        <v>118850</v>
      </c>
      <c r="J19587">
        <v>4011</v>
      </c>
      <c r="K19587">
        <v>172284</v>
      </c>
      <c r="L19587">
        <v>126.73</v>
      </c>
      <c r="M19587" t="s">
        <v>212</v>
      </c>
      <c r="N19587" s="160" t="s">
        <v>8</v>
      </c>
      <c r="O19587" s="160" t="s">
        <v>80</v>
      </c>
    </row>
    <row r="19588" spans="9:15" x14ac:dyDescent="0.35">
      <c r="I19588">
        <v>120935</v>
      </c>
      <c r="J19588">
        <v>4011</v>
      </c>
      <c r="K19588">
        <v>172284</v>
      </c>
      <c r="L19588">
        <v>27.51</v>
      </c>
      <c r="M19588" t="s">
        <v>212</v>
      </c>
      <c r="N19588" s="160" t="s">
        <v>10</v>
      </c>
      <c r="O19588" s="160" t="s">
        <v>80</v>
      </c>
    </row>
    <row r="19589" spans="9:15" x14ac:dyDescent="0.35">
      <c r="I19589">
        <v>117766</v>
      </c>
      <c r="J19589">
        <v>3630</v>
      </c>
      <c r="K19589">
        <v>172286</v>
      </c>
      <c r="L19589">
        <v>92.2</v>
      </c>
      <c r="M19589" t="s">
        <v>212</v>
      </c>
      <c r="N19589" s="160" t="s">
        <v>7</v>
      </c>
      <c r="O19589" s="160" t="s">
        <v>80</v>
      </c>
    </row>
    <row r="19590" spans="9:15" x14ac:dyDescent="0.35">
      <c r="I19590">
        <v>116372</v>
      </c>
      <c r="J19590">
        <v>4012</v>
      </c>
      <c r="K19590">
        <v>172289</v>
      </c>
      <c r="L19590">
        <v>119.08</v>
      </c>
      <c r="M19590" t="s">
        <v>212</v>
      </c>
      <c r="N19590" s="160" t="s">
        <v>19</v>
      </c>
      <c r="O19590" s="160" t="s">
        <v>80</v>
      </c>
    </row>
    <row r="19591" spans="9:15" x14ac:dyDescent="0.35">
      <c r="I19591">
        <v>118038</v>
      </c>
      <c r="J19591">
        <v>4012</v>
      </c>
      <c r="K19591">
        <v>172289</v>
      </c>
      <c r="L19591">
        <v>91.67</v>
      </c>
      <c r="M19591" t="s">
        <v>212</v>
      </c>
      <c r="N19591" s="160" t="s">
        <v>7</v>
      </c>
      <c r="O19591" s="160" t="s">
        <v>80</v>
      </c>
    </row>
    <row r="19592" spans="9:15" x14ac:dyDescent="0.35">
      <c r="I19592">
        <v>119309</v>
      </c>
      <c r="J19592">
        <v>4012</v>
      </c>
      <c r="K19592">
        <v>172289</v>
      </c>
      <c r="L19592">
        <v>37.68</v>
      </c>
      <c r="M19592" t="s">
        <v>212</v>
      </c>
      <c r="N19592" s="160" t="s">
        <v>9</v>
      </c>
      <c r="O19592" s="160" t="s">
        <v>80</v>
      </c>
    </row>
    <row r="19593" spans="9:15" x14ac:dyDescent="0.35">
      <c r="I19593">
        <v>117441</v>
      </c>
      <c r="J19593">
        <v>4052</v>
      </c>
      <c r="K19593">
        <v>172306</v>
      </c>
      <c r="L19593">
        <v>122.04</v>
      </c>
      <c r="M19593" t="s">
        <v>212</v>
      </c>
      <c r="N19593" s="160" t="s">
        <v>9</v>
      </c>
      <c r="O19593" s="160" t="s">
        <v>80</v>
      </c>
    </row>
    <row r="19594" spans="9:15" x14ac:dyDescent="0.35">
      <c r="I19594">
        <v>116372</v>
      </c>
      <c r="J19594">
        <v>3985</v>
      </c>
      <c r="K19594">
        <v>172310</v>
      </c>
      <c r="L19594">
        <v>71.22</v>
      </c>
      <c r="M19594" t="s">
        <v>212</v>
      </c>
      <c r="N19594" s="160" t="s">
        <v>19</v>
      </c>
      <c r="O19594" s="160" t="s">
        <v>80</v>
      </c>
    </row>
    <row r="19595" spans="9:15" x14ac:dyDescent="0.35">
      <c r="I19595">
        <v>120833</v>
      </c>
      <c r="J19595">
        <v>3985</v>
      </c>
      <c r="K19595">
        <v>172310</v>
      </c>
      <c r="L19595">
        <v>26.43</v>
      </c>
      <c r="M19595" t="s">
        <v>212</v>
      </c>
      <c r="N19595" s="160" t="s">
        <v>10</v>
      </c>
      <c r="O19595" s="160" t="s">
        <v>80</v>
      </c>
    </row>
    <row r="19596" spans="9:15" x14ac:dyDescent="0.35">
      <c r="I19596">
        <v>74395</v>
      </c>
      <c r="J19596">
        <v>3985</v>
      </c>
      <c r="K19596">
        <v>172311</v>
      </c>
      <c r="L19596">
        <v>164.74</v>
      </c>
      <c r="M19596" t="s">
        <v>212</v>
      </c>
      <c r="N19596" s="160" t="s">
        <v>7</v>
      </c>
      <c r="O19596" s="160" t="s">
        <v>80</v>
      </c>
    </row>
    <row r="19597" spans="9:15" x14ac:dyDescent="0.35">
      <c r="I19597">
        <v>91312</v>
      </c>
      <c r="J19597">
        <v>3985</v>
      </c>
      <c r="K19597">
        <v>172311</v>
      </c>
      <c r="L19597">
        <v>755.52</v>
      </c>
      <c r="M19597" t="s">
        <v>212</v>
      </c>
      <c r="N19597" s="160" t="s">
        <v>8</v>
      </c>
      <c r="O19597" s="160" t="s">
        <v>80</v>
      </c>
    </row>
    <row r="19598" spans="9:15" x14ac:dyDescent="0.35">
      <c r="I19598">
        <v>116372</v>
      </c>
      <c r="J19598">
        <v>3985</v>
      </c>
      <c r="K19598">
        <v>172311</v>
      </c>
      <c r="L19598">
        <v>899</v>
      </c>
      <c r="M19598" t="s">
        <v>212</v>
      </c>
      <c r="N19598" s="160" t="s">
        <v>19</v>
      </c>
      <c r="O19598" s="160" t="s">
        <v>80</v>
      </c>
    </row>
    <row r="19599" spans="9:15" x14ac:dyDescent="0.35">
      <c r="I19599">
        <v>117766</v>
      </c>
      <c r="J19599">
        <v>3985</v>
      </c>
      <c r="K19599">
        <v>172311</v>
      </c>
      <c r="L19599">
        <v>613.13</v>
      </c>
      <c r="M19599" t="s">
        <v>212</v>
      </c>
      <c r="N19599" s="160" t="s">
        <v>7</v>
      </c>
      <c r="O19599" s="160" t="s">
        <v>80</v>
      </c>
    </row>
    <row r="19600" spans="9:15" x14ac:dyDescent="0.35">
      <c r="I19600">
        <v>117767</v>
      </c>
      <c r="J19600">
        <v>3985</v>
      </c>
      <c r="K19600">
        <v>172311</v>
      </c>
      <c r="L19600">
        <v>613.13</v>
      </c>
      <c r="M19600" t="s">
        <v>212</v>
      </c>
      <c r="N19600" s="160" t="s">
        <v>7</v>
      </c>
      <c r="O19600" s="160" t="s">
        <v>80</v>
      </c>
    </row>
    <row r="19601" spans="9:15" x14ac:dyDescent="0.35">
      <c r="I19601">
        <v>71189</v>
      </c>
      <c r="J19601">
        <v>3978</v>
      </c>
      <c r="K19601">
        <v>172321</v>
      </c>
      <c r="L19601">
        <v>48.92</v>
      </c>
      <c r="M19601" t="s">
        <v>212</v>
      </c>
      <c r="N19601" s="160" t="s">
        <v>8</v>
      </c>
      <c r="O19601" s="160" t="s">
        <v>80</v>
      </c>
    </row>
    <row r="19602" spans="9:15" x14ac:dyDescent="0.35">
      <c r="I19602">
        <v>103732</v>
      </c>
      <c r="J19602">
        <v>3978</v>
      </c>
      <c r="K19602">
        <v>172321</v>
      </c>
      <c r="L19602">
        <v>146.24</v>
      </c>
      <c r="M19602" t="s">
        <v>212</v>
      </c>
      <c r="N19602" s="160" t="s">
        <v>8</v>
      </c>
      <c r="O19602" s="160" t="s">
        <v>80</v>
      </c>
    </row>
    <row r="19603" spans="9:15" x14ac:dyDescent="0.35">
      <c r="I19603">
        <v>119309</v>
      </c>
      <c r="J19603">
        <v>3978</v>
      </c>
      <c r="K19603">
        <v>172321</v>
      </c>
      <c r="L19603">
        <v>38.22</v>
      </c>
      <c r="M19603" t="s">
        <v>212</v>
      </c>
      <c r="N19603" s="160" t="s">
        <v>9</v>
      </c>
      <c r="O19603" s="160" t="s">
        <v>80</v>
      </c>
    </row>
    <row r="19604" spans="9:15" x14ac:dyDescent="0.35">
      <c r="I19604">
        <v>120834</v>
      </c>
      <c r="J19604">
        <v>3978</v>
      </c>
      <c r="K19604">
        <v>172321</v>
      </c>
      <c r="L19604">
        <v>26.55</v>
      </c>
      <c r="M19604" t="s">
        <v>212</v>
      </c>
      <c r="N19604" s="160" t="s">
        <v>10</v>
      </c>
      <c r="O19604" s="160" t="s">
        <v>80</v>
      </c>
    </row>
    <row r="19605" spans="9:15" x14ac:dyDescent="0.35">
      <c r="I19605">
        <v>120936</v>
      </c>
      <c r="J19605">
        <v>3978</v>
      </c>
      <c r="K19605">
        <v>172321</v>
      </c>
      <c r="L19605">
        <v>26.55</v>
      </c>
      <c r="M19605" t="s">
        <v>212</v>
      </c>
      <c r="N19605" s="160" t="s">
        <v>10</v>
      </c>
      <c r="O19605" s="160" t="s">
        <v>80</v>
      </c>
    </row>
    <row r="19606" spans="9:15" x14ac:dyDescent="0.35">
      <c r="I19606">
        <v>122731</v>
      </c>
      <c r="J19606">
        <v>3978</v>
      </c>
      <c r="K19606">
        <v>172321</v>
      </c>
      <c r="L19606">
        <v>26.55</v>
      </c>
      <c r="M19606" t="s">
        <v>212</v>
      </c>
      <c r="N19606" s="160" t="s">
        <v>10</v>
      </c>
      <c r="O19606" s="160" t="s">
        <v>80</v>
      </c>
    </row>
    <row r="19607" spans="9:15" x14ac:dyDescent="0.35">
      <c r="I19607">
        <v>125287</v>
      </c>
      <c r="J19607">
        <v>3978</v>
      </c>
      <c r="K19607">
        <v>172321</v>
      </c>
      <c r="L19607">
        <v>65.61</v>
      </c>
      <c r="M19607" t="s">
        <v>212</v>
      </c>
      <c r="N19607" s="160" t="s">
        <v>10</v>
      </c>
      <c r="O19607" s="160" t="s">
        <v>80</v>
      </c>
    </row>
    <row r="19608" spans="9:15" x14ac:dyDescent="0.35">
      <c r="I19608">
        <v>125606</v>
      </c>
      <c r="J19608">
        <v>3978</v>
      </c>
      <c r="K19608">
        <v>172321</v>
      </c>
      <c r="L19608">
        <v>83.79</v>
      </c>
      <c r="M19608" t="s">
        <v>212</v>
      </c>
      <c r="N19608" s="160" t="s">
        <v>10</v>
      </c>
      <c r="O19608" s="160" t="s">
        <v>80</v>
      </c>
    </row>
    <row r="19609" spans="9:15" x14ac:dyDescent="0.35">
      <c r="I19609">
        <v>7</v>
      </c>
      <c r="J19609">
        <v>4026</v>
      </c>
      <c r="K19609">
        <v>172325</v>
      </c>
      <c r="L19609">
        <v>191.19</v>
      </c>
      <c r="M19609" t="s">
        <v>212</v>
      </c>
      <c r="N19609" s="160" t="s">
        <v>9</v>
      </c>
      <c r="O19609" s="160" t="s">
        <v>80</v>
      </c>
    </row>
    <row r="19610" spans="9:15" x14ac:dyDescent="0.35">
      <c r="I19610">
        <v>7</v>
      </c>
      <c r="J19610">
        <v>4026</v>
      </c>
      <c r="K19610">
        <v>172325</v>
      </c>
      <c r="L19610">
        <v>194.4</v>
      </c>
      <c r="M19610" t="s">
        <v>212</v>
      </c>
      <c r="N19610" s="160" t="s">
        <v>9</v>
      </c>
      <c r="O19610" s="160" t="s">
        <v>80</v>
      </c>
    </row>
    <row r="19611" spans="9:15" x14ac:dyDescent="0.35">
      <c r="I19611">
        <v>72449</v>
      </c>
      <c r="J19611">
        <v>4026</v>
      </c>
      <c r="K19611">
        <v>172325</v>
      </c>
      <c r="L19611">
        <v>191.23</v>
      </c>
      <c r="M19611" t="s">
        <v>212</v>
      </c>
      <c r="N19611" s="160" t="s">
        <v>9</v>
      </c>
      <c r="O19611" s="160" t="s">
        <v>80</v>
      </c>
    </row>
    <row r="19612" spans="9:15" x14ac:dyDescent="0.35">
      <c r="I19612">
        <v>72449</v>
      </c>
      <c r="J19612">
        <v>4026</v>
      </c>
      <c r="K19612">
        <v>172325</v>
      </c>
      <c r="L19612">
        <v>194.44</v>
      </c>
      <c r="M19612" t="s">
        <v>212</v>
      </c>
      <c r="N19612" s="160" t="s">
        <v>9</v>
      </c>
      <c r="O19612" s="160" t="s">
        <v>80</v>
      </c>
    </row>
    <row r="19613" spans="9:15" x14ac:dyDescent="0.35">
      <c r="I19613">
        <v>81192</v>
      </c>
      <c r="J19613">
        <v>4026</v>
      </c>
      <c r="K19613">
        <v>172325</v>
      </c>
      <c r="L19613">
        <v>54.28</v>
      </c>
      <c r="M19613" t="s">
        <v>212</v>
      </c>
      <c r="N19613" s="160" t="s">
        <v>7</v>
      </c>
      <c r="O19613" s="160" t="s">
        <v>80</v>
      </c>
    </row>
    <row r="19614" spans="9:15" x14ac:dyDescent="0.35">
      <c r="I19614">
        <v>81192</v>
      </c>
      <c r="J19614">
        <v>4026</v>
      </c>
      <c r="K19614">
        <v>172325</v>
      </c>
      <c r="L19614">
        <v>55.19</v>
      </c>
      <c r="M19614" t="s">
        <v>212</v>
      </c>
      <c r="N19614" s="160" t="s">
        <v>7</v>
      </c>
      <c r="O19614" s="160" t="s">
        <v>80</v>
      </c>
    </row>
    <row r="19615" spans="9:15" x14ac:dyDescent="0.35">
      <c r="I19615">
        <v>117441</v>
      </c>
      <c r="J19615">
        <v>4026</v>
      </c>
      <c r="K19615">
        <v>172325</v>
      </c>
      <c r="L19615">
        <v>137.44999999999999</v>
      </c>
      <c r="M19615" t="s">
        <v>212</v>
      </c>
      <c r="N19615" s="160" t="s">
        <v>9</v>
      </c>
      <c r="O19615" s="160" t="s">
        <v>80</v>
      </c>
    </row>
    <row r="19616" spans="9:15" x14ac:dyDescent="0.35">
      <c r="I19616">
        <v>120834</v>
      </c>
      <c r="J19616">
        <v>4026</v>
      </c>
      <c r="K19616">
        <v>172325</v>
      </c>
      <c r="L19616">
        <v>26.07</v>
      </c>
      <c r="M19616" t="s">
        <v>212</v>
      </c>
      <c r="N19616" s="160" t="s">
        <v>10</v>
      </c>
      <c r="O19616" s="160" t="s">
        <v>80</v>
      </c>
    </row>
    <row r="19617" spans="9:15" x14ac:dyDescent="0.35">
      <c r="I19617">
        <v>120834</v>
      </c>
      <c r="J19617">
        <v>4026</v>
      </c>
      <c r="K19617">
        <v>172325</v>
      </c>
      <c r="L19617">
        <v>26.51</v>
      </c>
      <c r="M19617" t="s">
        <v>212</v>
      </c>
      <c r="N19617" s="160" t="s">
        <v>10</v>
      </c>
      <c r="O19617" s="160" t="s">
        <v>80</v>
      </c>
    </row>
    <row r="19618" spans="9:15" x14ac:dyDescent="0.35">
      <c r="I19618">
        <v>120935</v>
      </c>
      <c r="J19618">
        <v>4026</v>
      </c>
      <c r="K19618">
        <v>172325</v>
      </c>
      <c r="L19618">
        <v>26.07</v>
      </c>
      <c r="M19618" t="s">
        <v>212</v>
      </c>
      <c r="N19618" s="160" t="s">
        <v>10</v>
      </c>
      <c r="O19618" s="160" t="s">
        <v>80</v>
      </c>
    </row>
    <row r="19619" spans="9:15" x14ac:dyDescent="0.35">
      <c r="I19619">
        <v>120935</v>
      </c>
      <c r="J19619">
        <v>4026</v>
      </c>
      <c r="K19619">
        <v>172325</v>
      </c>
      <c r="L19619">
        <v>26.51</v>
      </c>
      <c r="M19619" t="s">
        <v>212</v>
      </c>
      <c r="N19619" s="160" t="s">
        <v>10</v>
      </c>
      <c r="O19619" s="160" t="s">
        <v>80</v>
      </c>
    </row>
    <row r="19620" spans="9:15" x14ac:dyDescent="0.35">
      <c r="I19620">
        <v>120936</v>
      </c>
      <c r="J19620">
        <v>4026</v>
      </c>
      <c r="K19620">
        <v>172325</v>
      </c>
      <c r="L19620">
        <v>26.07</v>
      </c>
      <c r="M19620" t="s">
        <v>212</v>
      </c>
      <c r="N19620" s="160" t="s">
        <v>10</v>
      </c>
      <c r="O19620" s="160" t="s">
        <v>80</v>
      </c>
    </row>
    <row r="19621" spans="9:15" x14ac:dyDescent="0.35">
      <c r="I19621">
        <v>120936</v>
      </c>
      <c r="J19621">
        <v>4026</v>
      </c>
      <c r="K19621">
        <v>172325</v>
      </c>
      <c r="L19621">
        <v>26.51</v>
      </c>
      <c r="M19621" t="s">
        <v>212</v>
      </c>
      <c r="N19621" s="160" t="s">
        <v>10</v>
      </c>
      <c r="O19621" s="160" t="s">
        <v>80</v>
      </c>
    </row>
    <row r="19622" spans="9:15" x14ac:dyDescent="0.35">
      <c r="I19622">
        <v>71189</v>
      </c>
      <c r="J19622">
        <v>3996</v>
      </c>
      <c r="K19622">
        <v>172326</v>
      </c>
      <c r="L19622">
        <v>488.34</v>
      </c>
      <c r="M19622" t="s">
        <v>212</v>
      </c>
      <c r="N19622" s="160" t="s">
        <v>8</v>
      </c>
      <c r="O19622" s="160" t="s">
        <v>80</v>
      </c>
    </row>
    <row r="19623" spans="9:15" x14ac:dyDescent="0.35">
      <c r="I19623">
        <v>78573</v>
      </c>
      <c r="J19623">
        <v>3996</v>
      </c>
      <c r="K19623">
        <v>172326</v>
      </c>
      <c r="L19623">
        <v>126.29</v>
      </c>
      <c r="M19623" t="s">
        <v>212</v>
      </c>
      <c r="N19623" s="160" t="s">
        <v>8</v>
      </c>
      <c r="O19623" s="160" t="s">
        <v>80</v>
      </c>
    </row>
    <row r="19624" spans="9:15" x14ac:dyDescent="0.35">
      <c r="I19624">
        <v>91312</v>
      </c>
      <c r="J19624">
        <v>3996</v>
      </c>
      <c r="K19624">
        <v>172326</v>
      </c>
      <c r="L19624">
        <v>130.91999999999999</v>
      </c>
      <c r="M19624" t="s">
        <v>212</v>
      </c>
      <c r="N19624" s="160" t="s">
        <v>8</v>
      </c>
      <c r="O19624" s="160" t="s">
        <v>80</v>
      </c>
    </row>
    <row r="19625" spans="9:15" x14ac:dyDescent="0.35">
      <c r="I19625">
        <v>116372</v>
      </c>
      <c r="J19625">
        <v>3996</v>
      </c>
      <c r="K19625">
        <v>172326</v>
      </c>
      <c r="L19625">
        <v>47.62</v>
      </c>
      <c r="M19625" t="s">
        <v>212</v>
      </c>
      <c r="N19625" s="160" t="s">
        <v>19</v>
      </c>
      <c r="O19625" s="160" t="s">
        <v>80</v>
      </c>
    </row>
    <row r="19626" spans="9:15" x14ac:dyDescent="0.35">
      <c r="I19626">
        <v>71189</v>
      </c>
      <c r="J19626">
        <v>3996</v>
      </c>
      <c r="K19626">
        <v>172327</v>
      </c>
      <c r="L19626">
        <v>244.2</v>
      </c>
      <c r="M19626" t="s">
        <v>212</v>
      </c>
      <c r="N19626" s="160" t="s">
        <v>8</v>
      </c>
      <c r="O19626" s="160" t="s">
        <v>80</v>
      </c>
    </row>
    <row r="19627" spans="9:15" x14ac:dyDescent="0.35">
      <c r="I19627">
        <v>91312</v>
      </c>
      <c r="J19627">
        <v>3996</v>
      </c>
      <c r="K19627">
        <v>172327</v>
      </c>
      <c r="L19627">
        <v>130.91999999999999</v>
      </c>
      <c r="M19627" t="s">
        <v>212</v>
      </c>
      <c r="N19627" s="160" t="s">
        <v>8</v>
      </c>
      <c r="O19627" s="160" t="s">
        <v>80</v>
      </c>
    </row>
    <row r="19628" spans="9:15" x14ac:dyDescent="0.35">
      <c r="I19628">
        <v>116372</v>
      </c>
      <c r="J19628">
        <v>3996</v>
      </c>
      <c r="K19628">
        <v>172327</v>
      </c>
      <c r="L19628">
        <v>47.62</v>
      </c>
      <c r="M19628" t="s">
        <v>212</v>
      </c>
      <c r="N19628" s="160" t="s">
        <v>19</v>
      </c>
      <c r="O19628" s="160" t="s">
        <v>80</v>
      </c>
    </row>
    <row r="19629" spans="9:15" x14ac:dyDescent="0.35">
      <c r="I19629">
        <v>71189</v>
      </c>
      <c r="J19629">
        <v>3996</v>
      </c>
      <c r="K19629">
        <v>172328</v>
      </c>
      <c r="L19629">
        <v>244.2</v>
      </c>
      <c r="M19629" t="s">
        <v>212</v>
      </c>
      <c r="N19629" s="160" t="s">
        <v>8</v>
      </c>
      <c r="O19629" s="160" t="s">
        <v>80</v>
      </c>
    </row>
    <row r="19630" spans="9:15" x14ac:dyDescent="0.35">
      <c r="I19630">
        <v>78573</v>
      </c>
      <c r="J19630">
        <v>3996</v>
      </c>
      <c r="K19630">
        <v>172328</v>
      </c>
      <c r="L19630">
        <v>126.29</v>
      </c>
      <c r="M19630" t="s">
        <v>212</v>
      </c>
      <c r="N19630" s="160" t="s">
        <v>8</v>
      </c>
      <c r="O19630" s="160" t="s">
        <v>80</v>
      </c>
    </row>
    <row r="19631" spans="9:15" x14ac:dyDescent="0.35">
      <c r="I19631">
        <v>91312</v>
      </c>
      <c r="J19631">
        <v>3996</v>
      </c>
      <c r="K19631">
        <v>172328</v>
      </c>
      <c r="L19631">
        <v>130.91999999999999</v>
      </c>
      <c r="M19631" t="s">
        <v>212</v>
      </c>
      <c r="N19631" s="160" t="s">
        <v>8</v>
      </c>
      <c r="O19631" s="160" t="s">
        <v>80</v>
      </c>
    </row>
    <row r="19632" spans="9:15" x14ac:dyDescent="0.35">
      <c r="I19632">
        <v>116372</v>
      </c>
      <c r="J19632">
        <v>3996</v>
      </c>
      <c r="K19632">
        <v>172328</v>
      </c>
      <c r="L19632">
        <v>47.62</v>
      </c>
      <c r="M19632" t="s">
        <v>212</v>
      </c>
      <c r="N19632" s="160" t="s">
        <v>19</v>
      </c>
      <c r="O19632" s="160" t="s">
        <v>80</v>
      </c>
    </row>
    <row r="19633" spans="9:15" x14ac:dyDescent="0.35">
      <c r="I19633">
        <v>103732</v>
      </c>
      <c r="J19633">
        <v>4036</v>
      </c>
      <c r="K19633">
        <v>172342</v>
      </c>
      <c r="L19633">
        <v>108.12</v>
      </c>
      <c r="M19633" t="s">
        <v>212</v>
      </c>
      <c r="N19633" s="160" t="s">
        <v>8</v>
      </c>
      <c r="O19633" s="160" t="s">
        <v>80</v>
      </c>
    </row>
    <row r="19634" spans="9:15" x14ac:dyDescent="0.35">
      <c r="I19634">
        <v>71189</v>
      </c>
      <c r="J19634">
        <v>3998</v>
      </c>
      <c r="K19634">
        <v>172345</v>
      </c>
      <c r="L19634">
        <v>489.05</v>
      </c>
      <c r="M19634" t="s">
        <v>212</v>
      </c>
      <c r="N19634" s="160" t="s">
        <v>8</v>
      </c>
      <c r="O19634" s="160" t="s">
        <v>80</v>
      </c>
    </row>
    <row r="19635" spans="9:15" x14ac:dyDescent="0.35">
      <c r="I19635">
        <v>71189</v>
      </c>
      <c r="J19635">
        <v>3998</v>
      </c>
      <c r="K19635">
        <v>172345</v>
      </c>
      <c r="L19635">
        <v>489.05</v>
      </c>
      <c r="M19635" t="s">
        <v>212</v>
      </c>
      <c r="N19635" s="160" t="s">
        <v>8</v>
      </c>
      <c r="O19635" s="160" t="s">
        <v>80</v>
      </c>
    </row>
    <row r="19636" spans="9:15" x14ac:dyDescent="0.35">
      <c r="I19636">
        <v>118850</v>
      </c>
      <c r="J19636">
        <v>3998</v>
      </c>
      <c r="K19636">
        <v>172345</v>
      </c>
      <c r="L19636">
        <v>126.73</v>
      </c>
      <c r="M19636" t="s">
        <v>212</v>
      </c>
      <c r="N19636" s="160" t="s">
        <v>8</v>
      </c>
      <c r="O19636" s="160" t="s">
        <v>80</v>
      </c>
    </row>
    <row r="19637" spans="9:15" x14ac:dyDescent="0.35">
      <c r="I19637">
        <v>118850</v>
      </c>
      <c r="J19637">
        <v>3998</v>
      </c>
      <c r="K19637">
        <v>172345</v>
      </c>
      <c r="L19637">
        <v>126.92</v>
      </c>
      <c r="M19637" t="s">
        <v>212</v>
      </c>
      <c r="N19637" s="160" t="s">
        <v>8</v>
      </c>
      <c r="O19637" s="160" t="s">
        <v>80</v>
      </c>
    </row>
    <row r="19638" spans="9:15" x14ac:dyDescent="0.35">
      <c r="I19638">
        <v>16459</v>
      </c>
      <c r="J19638">
        <v>4014</v>
      </c>
      <c r="K19638">
        <v>172346</v>
      </c>
      <c r="L19638">
        <v>74.83</v>
      </c>
      <c r="M19638" t="s">
        <v>212</v>
      </c>
      <c r="N19638" s="160" t="s">
        <v>19</v>
      </c>
      <c r="O19638" s="160" t="s">
        <v>80</v>
      </c>
    </row>
    <row r="19639" spans="9:15" x14ac:dyDescent="0.35">
      <c r="I19639">
        <v>71189</v>
      </c>
      <c r="J19639">
        <v>4014</v>
      </c>
      <c r="K19639">
        <v>172346</v>
      </c>
      <c r="L19639">
        <v>97.68</v>
      </c>
      <c r="M19639" t="s">
        <v>212</v>
      </c>
      <c r="N19639" s="160" t="s">
        <v>8</v>
      </c>
      <c r="O19639" s="160" t="s">
        <v>80</v>
      </c>
    </row>
    <row r="19640" spans="9:15" x14ac:dyDescent="0.35">
      <c r="I19640">
        <v>74395</v>
      </c>
      <c r="J19640">
        <v>4014</v>
      </c>
      <c r="K19640">
        <v>172346</v>
      </c>
      <c r="L19640">
        <v>87.3</v>
      </c>
      <c r="M19640" t="s">
        <v>212</v>
      </c>
      <c r="N19640" s="160" t="s">
        <v>7</v>
      </c>
      <c r="O19640" s="160" t="s">
        <v>80</v>
      </c>
    </row>
    <row r="19641" spans="9:15" x14ac:dyDescent="0.35">
      <c r="I19641">
        <v>116372</v>
      </c>
      <c r="J19641">
        <v>4014</v>
      </c>
      <c r="K19641">
        <v>172346</v>
      </c>
      <c r="L19641">
        <v>23.81</v>
      </c>
      <c r="M19641" t="s">
        <v>212</v>
      </c>
      <c r="N19641" s="160" t="s">
        <v>19</v>
      </c>
      <c r="O19641" s="160" t="s">
        <v>80</v>
      </c>
    </row>
    <row r="19642" spans="9:15" x14ac:dyDescent="0.35">
      <c r="I19642">
        <v>118038</v>
      </c>
      <c r="J19642">
        <v>4014</v>
      </c>
      <c r="K19642">
        <v>172346</v>
      </c>
      <c r="L19642">
        <v>92.84</v>
      </c>
      <c r="M19642" t="s">
        <v>212</v>
      </c>
      <c r="N19642" s="160" t="s">
        <v>7</v>
      </c>
      <c r="O19642" s="160" t="s">
        <v>80</v>
      </c>
    </row>
    <row r="19643" spans="9:15" x14ac:dyDescent="0.35">
      <c r="I19643">
        <v>119309</v>
      </c>
      <c r="J19643">
        <v>4014</v>
      </c>
      <c r="K19643">
        <v>172346</v>
      </c>
      <c r="L19643">
        <v>38.159999999999997</v>
      </c>
      <c r="M19643" t="s">
        <v>212</v>
      </c>
      <c r="N19643" s="160" t="s">
        <v>9</v>
      </c>
      <c r="O19643" s="160" t="s">
        <v>80</v>
      </c>
    </row>
    <row r="19644" spans="9:15" x14ac:dyDescent="0.35">
      <c r="I19644">
        <v>120833</v>
      </c>
      <c r="J19644">
        <v>4014</v>
      </c>
      <c r="K19644">
        <v>172346</v>
      </c>
      <c r="L19644">
        <v>26.51</v>
      </c>
      <c r="M19644" t="s">
        <v>212</v>
      </c>
      <c r="N19644" s="160" t="s">
        <v>10</v>
      </c>
      <c r="O19644" s="160" t="s">
        <v>80</v>
      </c>
    </row>
    <row r="19645" spans="9:15" x14ac:dyDescent="0.35">
      <c r="I19645">
        <v>120936</v>
      </c>
      <c r="J19645">
        <v>4014</v>
      </c>
      <c r="K19645">
        <v>172346</v>
      </c>
      <c r="L19645">
        <v>26.51</v>
      </c>
      <c r="M19645" t="s">
        <v>212</v>
      </c>
      <c r="N19645" s="160" t="s">
        <v>10</v>
      </c>
      <c r="O19645" s="160" t="s">
        <v>80</v>
      </c>
    </row>
    <row r="19646" spans="9:15" x14ac:dyDescent="0.35">
      <c r="I19646">
        <v>125023</v>
      </c>
      <c r="J19646">
        <v>4014</v>
      </c>
      <c r="K19646">
        <v>172346</v>
      </c>
      <c r="L19646">
        <v>97.18</v>
      </c>
      <c r="M19646" t="s">
        <v>212</v>
      </c>
      <c r="N19646" s="160" t="s">
        <v>9</v>
      </c>
      <c r="O19646" s="160" t="s">
        <v>80</v>
      </c>
    </row>
    <row r="19647" spans="9:15" x14ac:dyDescent="0.35">
      <c r="I19647">
        <v>116372</v>
      </c>
      <c r="J19647">
        <v>4061</v>
      </c>
      <c r="K19647">
        <v>172357</v>
      </c>
      <c r="L19647">
        <v>119.08</v>
      </c>
      <c r="M19647" t="s">
        <v>212</v>
      </c>
      <c r="N19647" s="160" t="s">
        <v>19</v>
      </c>
      <c r="O19647" s="160" t="s">
        <v>80</v>
      </c>
    </row>
    <row r="19648" spans="9:15" x14ac:dyDescent="0.35">
      <c r="I19648">
        <v>77912</v>
      </c>
      <c r="J19648">
        <v>3630</v>
      </c>
      <c r="K19648">
        <v>172369</v>
      </c>
      <c r="L19648">
        <v>27.4</v>
      </c>
      <c r="M19648" t="s">
        <v>212</v>
      </c>
      <c r="N19648" s="160" t="s">
        <v>8</v>
      </c>
      <c r="O19648" s="160" t="s">
        <v>80</v>
      </c>
    </row>
    <row r="19649" spans="9:15" x14ac:dyDescent="0.35">
      <c r="I19649">
        <v>81192</v>
      </c>
      <c r="J19649">
        <v>3630</v>
      </c>
      <c r="K19649">
        <v>172369</v>
      </c>
      <c r="L19649">
        <v>55.19</v>
      </c>
      <c r="M19649" t="s">
        <v>212</v>
      </c>
      <c r="N19649" s="160" t="s">
        <v>7</v>
      </c>
      <c r="O19649" s="160" t="s">
        <v>80</v>
      </c>
    </row>
    <row r="19650" spans="9:15" x14ac:dyDescent="0.35">
      <c r="I19650">
        <v>91312</v>
      </c>
      <c r="J19650">
        <v>3630</v>
      </c>
      <c r="K19650">
        <v>172369</v>
      </c>
      <c r="L19650">
        <v>130.91999999999999</v>
      </c>
      <c r="M19650" t="s">
        <v>212</v>
      </c>
      <c r="N19650" s="160" t="s">
        <v>8</v>
      </c>
      <c r="O19650" s="160" t="s">
        <v>80</v>
      </c>
    </row>
    <row r="19651" spans="9:15" x14ac:dyDescent="0.35">
      <c r="I19651">
        <v>103732</v>
      </c>
      <c r="J19651">
        <v>3630</v>
      </c>
      <c r="K19651">
        <v>172369</v>
      </c>
      <c r="L19651">
        <v>73</v>
      </c>
      <c r="M19651" t="s">
        <v>212</v>
      </c>
      <c r="N19651" s="160" t="s">
        <v>8</v>
      </c>
      <c r="O19651" s="160" t="s">
        <v>80</v>
      </c>
    </row>
    <row r="19652" spans="9:15" x14ac:dyDescent="0.35">
      <c r="I19652">
        <v>117766</v>
      </c>
      <c r="J19652">
        <v>3630</v>
      </c>
      <c r="K19652">
        <v>172369</v>
      </c>
      <c r="L19652">
        <v>92.83</v>
      </c>
      <c r="M19652" t="s">
        <v>212</v>
      </c>
      <c r="N19652" s="160" t="s">
        <v>7</v>
      </c>
      <c r="O19652" s="160" t="s">
        <v>80</v>
      </c>
    </row>
    <row r="19653" spans="9:15" x14ac:dyDescent="0.35">
      <c r="I19653">
        <v>118484</v>
      </c>
      <c r="J19653">
        <v>3630</v>
      </c>
      <c r="K19653">
        <v>172369</v>
      </c>
      <c r="L19653">
        <v>125.73</v>
      </c>
      <c r="M19653" t="s">
        <v>212</v>
      </c>
      <c r="N19653" s="160" t="s">
        <v>7</v>
      </c>
      <c r="O19653" s="160" t="s">
        <v>80</v>
      </c>
    </row>
    <row r="19654" spans="9:15" x14ac:dyDescent="0.35">
      <c r="I19654">
        <v>120936</v>
      </c>
      <c r="J19654">
        <v>3630</v>
      </c>
      <c r="K19654">
        <v>172369</v>
      </c>
      <c r="L19654">
        <v>26.51</v>
      </c>
      <c r="M19654" t="s">
        <v>212</v>
      </c>
      <c r="N19654" s="160" t="s">
        <v>10</v>
      </c>
      <c r="O19654" s="160" t="s">
        <v>80</v>
      </c>
    </row>
    <row r="19655" spans="9:15" x14ac:dyDescent="0.35">
      <c r="I19655">
        <v>71189</v>
      </c>
      <c r="J19655">
        <v>4021</v>
      </c>
      <c r="K19655">
        <v>172388</v>
      </c>
      <c r="L19655">
        <v>149.94</v>
      </c>
      <c r="M19655" t="s">
        <v>212</v>
      </c>
      <c r="N19655" s="160" t="s">
        <v>8</v>
      </c>
      <c r="O19655" s="160" t="s">
        <v>80</v>
      </c>
    </row>
    <row r="19656" spans="9:15" x14ac:dyDescent="0.35">
      <c r="I19656">
        <v>77912</v>
      </c>
      <c r="J19656">
        <v>4021</v>
      </c>
      <c r="K19656">
        <v>172388</v>
      </c>
      <c r="L19656">
        <v>82.32</v>
      </c>
      <c r="M19656" t="s">
        <v>212</v>
      </c>
      <c r="N19656" s="160" t="s">
        <v>8</v>
      </c>
      <c r="O19656" s="160" t="s">
        <v>80</v>
      </c>
    </row>
    <row r="19657" spans="9:15" x14ac:dyDescent="0.35">
      <c r="I19657">
        <v>91312</v>
      </c>
      <c r="J19657">
        <v>4021</v>
      </c>
      <c r="K19657">
        <v>172388</v>
      </c>
      <c r="L19657">
        <v>268.48</v>
      </c>
      <c r="M19657" t="s">
        <v>212</v>
      </c>
      <c r="N19657" s="160" t="s">
        <v>8</v>
      </c>
      <c r="O19657" s="160" t="s">
        <v>80</v>
      </c>
    </row>
    <row r="19658" spans="9:15" x14ac:dyDescent="0.35">
      <c r="I19658">
        <v>118850</v>
      </c>
      <c r="J19658">
        <v>4021</v>
      </c>
      <c r="K19658">
        <v>172388</v>
      </c>
      <c r="L19658">
        <v>129.9</v>
      </c>
      <c r="M19658" t="s">
        <v>212</v>
      </c>
      <c r="N19658" s="160" t="s">
        <v>8</v>
      </c>
      <c r="O19658" s="160" t="s">
        <v>80</v>
      </c>
    </row>
    <row r="19659" spans="9:15" x14ac:dyDescent="0.35">
      <c r="I19659">
        <v>7</v>
      </c>
      <c r="J19659">
        <v>4052</v>
      </c>
      <c r="K19659">
        <v>172390</v>
      </c>
      <c r="L19659">
        <v>193.84</v>
      </c>
      <c r="M19659" t="s">
        <v>212</v>
      </c>
      <c r="N19659" s="160" t="s">
        <v>9</v>
      </c>
      <c r="O19659" s="160" t="s">
        <v>80</v>
      </c>
    </row>
    <row r="19660" spans="9:15" x14ac:dyDescent="0.35">
      <c r="I19660">
        <v>72449</v>
      </c>
      <c r="J19660">
        <v>4052</v>
      </c>
      <c r="K19660">
        <v>172390</v>
      </c>
      <c r="L19660">
        <v>179.7</v>
      </c>
      <c r="M19660" t="s">
        <v>212</v>
      </c>
      <c r="N19660" s="160" t="s">
        <v>9</v>
      </c>
      <c r="O19660" s="160" t="s">
        <v>80</v>
      </c>
    </row>
    <row r="19661" spans="9:15" x14ac:dyDescent="0.35">
      <c r="I19661">
        <v>117441</v>
      </c>
      <c r="J19661">
        <v>4052</v>
      </c>
      <c r="K19661">
        <v>172390</v>
      </c>
      <c r="L19661">
        <v>122.04</v>
      </c>
      <c r="M19661" t="s">
        <v>212</v>
      </c>
      <c r="N19661" s="160" t="s">
        <v>9</v>
      </c>
      <c r="O19661" s="160" t="s">
        <v>80</v>
      </c>
    </row>
    <row r="19662" spans="9:15" x14ac:dyDescent="0.35">
      <c r="I19662">
        <v>125023</v>
      </c>
      <c r="J19662">
        <v>4052</v>
      </c>
      <c r="K19662">
        <v>172390</v>
      </c>
      <c r="L19662">
        <v>96.9</v>
      </c>
      <c r="M19662" t="s">
        <v>212</v>
      </c>
      <c r="N19662" s="160" t="s">
        <v>9</v>
      </c>
      <c r="O19662" s="160" t="s">
        <v>80</v>
      </c>
    </row>
    <row r="19663" spans="9:15" x14ac:dyDescent="0.35">
      <c r="I19663">
        <v>78573</v>
      </c>
      <c r="J19663">
        <v>3985</v>
      </c>
      <c r="K19663">
        <v>172393</v>
      </c>
      <c r="L19663">
        <v>124.2</v>
      </c>
      <c r="M19663" t="s">
        <v>212</v>
      </c>
      <c r="N19663" s="160" t="s">
        <v>8</v>
      </c>
      <c r="O19663" s="160" t="s">
        <v>80</v>
      </c>
    </row>
    <row r="19664" spans="9:15" x14ac:dyDescent="0.35">
      <c r="I19664">
        <v>91312</v>
      </c>
      <c r="J19664">
        <v>3985</v>
      </c>
      <c r="K19664">
        <v>172393</v>
      </c>
      <c r="L19664">
        <v>128.76</v>
      </c>
      <c r="M19664" t="s">
        <v>212</v>
      </c>
      <c r="N19664" s="160" t="s">
        <v>8</v>
      </c>
      <c r="O19664" s="160" t="s">
        <v>80</v>
      </c>
    </row>
    <row r="19665" spans="9:15" x14ac:dyDescent="0.35">
      <c r="I19665">
        <v>119309</v>
      </c>
      <c r="J19665">
        <v>3985</v>
      </c>
      <c r="K19665">
        <v>172393</v>
      </c>
      <c r="L19665">
        <v>37.53</v>
      </c>
      <c r="M19665" t="s">
        <v>212</v>
      </c>
      <c r="N19665" s="160" t="s">
        <v>9</v>
      </c>
      <c r="O19665" s="160" t="s">
        <v>80</v>
      </c>
    </row>
    <row r="19666" spans="9:15" x14ac:dyDescent="0.35">
      <c r="I19666">
        <v>119309</v>
      </c>
      <c r="J19666">
        <v>3985</v>
      </c>
      <c r="K19666">
        <v>172393</v>
      </c>
      <c r="L19666">
        <v>37.53</v>
      </c>
      <c r="M19666" t="s">
        <v>212</v>
      </c>
      <c r="N19666" s="160" t="s">
        <v>9</v>
      </c>
      <c r="O19666" s="160" t="s">
        <v>80</v>
      </c>
    </row>
    <row r="19667" spans="9:15" x14ac:dyDescent="0.35">
      <c r="I19667">
        <v>122045</v>
      </c>
      <c r="J19667">
        <v>3985</v>
      </c>
      <c r="K19667">
        <v>172393</v>
      </c>
      <c r="L19667">
        <v>37.06</v>
      </c>
      <c r="M19667" t="s">
        <v>212</v>
      </c>
      <c r="N19667" s="160" t="s">
        <v>9</v>
      </c>
      <c r="O19667" s="160" t="s">
        <v>80</v>
      </c>
    </row>
    <row r="19668" spans="9:15" x14ac:dyDescent="0.35">
      <c r="I19668">
        <v>125023</v>
      </c>
      <c r="J19668">
        <v>3985</v>
      </c>
      <c r="K19668">
        <v>172393</v>
      </c>
      <c r="L19668">
        <v>95.58</v>
      </c>
      <c r="M19668" t="s">
        <v>212</v>
      </c>
      <c r="N19668" s="160" t="s">
        <v>9</v>
      </c>
      <c r="O19668" s="160" t="s">
        <v>80</v>
      </c>
    </row>
    <row r="19669" spans="9:15" x14ac:dyDescent="0.35">
      <c r="I19669">
        <v>119309</v>
      </c>
      <c r="J19669">
        <v>3630</v>
      </c>
      <c r="K19669">
        <v>172399</v>
      </c>
      <c r="L19669">
        <v>37.68</v>
      </c>
      <c r="M19669" t="s">
        <v>212</v>
      </c>
      <c r="N19669" s="160" t="s">
        <v>9</v>
      </c>
      <c r="O19669" s="160" t="s">
        <v>80</v>
      </c>
    </row>
    <row r="19670" spans="9:15" x14ac:dyDescent="0.35">
      <c r="I19670">
        <v>116372</v>
      </c>
      <c r="J19670">
        <v>4036</v>
      </c>
      <c r="K19670">
        <v>172408</v>
      </c>
      <c r="L19670">
        <v>47.62</v>
      </c>
      <c r="M19670" t="s">
        <v>212</v>
      </c>
      <c r="N19670" s="160" t="s">
        <v>19</v>
      </c>
      <c r="O19670" s="160" t="s">
        <v>80</v>
      </c>
    </row>
    <row r="19671" spans="9:15" x14ac:dyDescent="0.35">
      <c r="I19671">
        <v>117767</v>
      </c>
      <c r="J19671">
        <v>4036</v>
      </c>
      <c r="K19671">
        <v>172408</v>
      </c>
      <c r="L19671">
        <v>92.83</v>
      </c>
      <c r="M19671" t="s">
        <v>212</v>
      </c>
      <c r="N19671" s="160" t="s">
        <v>7</v>
      </c>
      <c r="O19671" s="160" t="s">
        <v>80</v>
      </c>
    </row>
    <row r="19672" spans="9:15" x14ac:dyDescent="0.35">
      <c r="I19672">
        <v>116372</v>
      </c>
      <c r="J19672">
        <v>4036</v>
      </c>
      <c r="K19672">
        <v>172409</v>
      </c>
      <c r="L19672">
        <v>47.62</v>
      </c>
      <c r="M19672" t="s">
        <v>212</v>
      </c>
      <c r="N19672" s="160" t="s">
        <v>19</v>
      </c>
      <c r="O19672" s="160" t="s">
        <v>80</v>
      </c>
    </row>
    <row r="19673" spans="9:15" x14ac:dyDescent="0.35">
      <c r="I19673">
        <v>118484</v>
      </c>
      <c r="J19673">
        <v>4036</v>
      </c>
      <c r="K19673">
        <v>172409</v>
      </c>
      <c r="L19673">
        <v>125.73</v>
      </c>
      <c r="M19673" t="s">
        <v>212</v>
      </c>
      <c r="N19673" s="160" t="s">
        <v>7</v>
      </c>
      <c r="O19673" s="160" t="s">
        <v>80</v>
      </c>
    </row>
    <row r="19674" spans="9:15" x14ac:dyDescent="0.35">
      <c r="I19674">
        <v>119309</v>
      </c>
      <c r="J19674">
        <v>4036</v>
      </c>
      <c r="K19674">
        <v>172409</v>
      </c>
      <c r="L19674">
        <v>38.159999999999997</v>
      </c>
      <c r="M19674" t="s">
        <v>212</v>
      </c>
      <c r="N19674" s="160" t="s">
        <v>9</v>
      </c>
      <c r="O19674" s="160" t="s">
        <v>80</v>
      </c>
    </row>
    <row r="19675" spans="9:15" x14ac:dyDescent="0.35">
      <c r="I19675">
        <v>119309</v>
      </c>
      <c r="J19675">
        <v>4036</v>
      </c>
      <c r="K19675">
        <v>172409</v>
      </c>
      <c r="L19675">
        <v>38.159999999999997</v>
      </c>
      <c r="M19675" t="s">
        <v>212</v>
      </c>
      <c r="N19675" s="160" t="s">
        <v>9</v>
      </c>
      <c r="O19675" s="160" t="s">
        <v>80</v>
      </c>
    </row>
    <row r="19676" spans="9:15" x14ac:dyDescent="0.35">
      <c r="I19676">
        <v>74395</v>
      </c>
      <c r="J19676">
        <v>4014</v>
      </c>
      <c r="K19676">
        <v>172415</v>
      </c>
      <c r="L19676">
        <v>87.3</v>
      </c>
      <c r="M19676" t="s">
        <v>212</v>
      </c>
      <c r="N19676" s="160" t="s">
        <v>7</v>
      </c>
      <c r="O19676" s="160" t="s">
        <v>80</v>
      </c>
    </row>
    <row r="19677" spans="9:15" x14ac:dyDescent="0.35">
      <c r="I19677">
        <v>118484</v>
      </c>
      <c r="J19677">
        <v>4014</v>
      </c>
      <c r="K19677">
        <v>172415</v>
      </c>
      <c r="L19677">
        <v>125.73</v>
      </c>
      <c r="M19677" t="s">
        <v>212</v>
      </c>
      <c r="N19677" s="160" t="s">
        <v>7</v>
      </c>
      <c r="O19677" s="160" t="s">
        <v>80</v>
      </c>
    </row>
    <row r="19678" spans="9:15" x14ac:dyDescent="0.35">
      <c r="I19678">
        <v>119309</v>
      </c>
      <c r="J19678">
        <v>4014</v>
      </c>
      <c r="K19678">
        <v>172415</v>
      </c>
      <c r="L19678">
        <v>38.159999999999997</v>
      </c>
      <c r="M19678" t="s">
        <v>212</v>
      </c>
      <c r="N19678" s="160" t="s">
        <v>9</v>
      </c>
      <c r="O19678" s="160" t="s">
        <v>80</v>
      </c>
    </row>
    <row r="19679" spans="9:15" x14ac:dyDescent="0.35">
      <c r="I19679">
        <v>120935</v>
      </c>
      <c r="J19679">
        <v>4014</v>
      </c>
      <c r="K19679">
        <v>172415</v>
      </c>
      <c r="L19679">
        <v>26.51</v>
      </c>
      <c r="M19679" t="s">
        <v>212</v>
      </c>
      <c r="N19679" s="160" t="s">
        <v>10</v>
      </c>
      <c r="O19679" s="160" t="s">
        <v>80</v>
      </c>
    </row>
    <row r="19680" spans="9:15" x14ac:dyDescent="0.35">
      <c r="I19680">
        <v>16459</v>
      </c>
      <c r="J19680">
        <v>4007</v>
      </c>
      <c r="K19680">
        <v>172422</v>
      </c>
      <c r="L19680">
        <v>149.66</v>
      </c>
      <c r="M19680" t="s">
        <v>212</v>
      </c>
      <c r="N19680" s="160" t="s">
        <v>19</v>
      </c>
      <c r="O19680" s="160" t="s">
        <v>80</v>
      </c>
    </row>
    <row r="19681" spans="9:15" x14ac:dyDescent="0.35">
      <c r="I19681">
        <v>91312</v>
      </c>
      <c r="J19681">
        <v>4007</v>
      </c>
      <c r="K19681">
        <v>172422</v>
      </c>
      <c r="L19681">
        <v>130.91999999999999</v>
      </c>
      <c r="M19681" t="s">
        <v>212</v>
      </c>
      <c r="N19681" s="160" t="s">
        <v>8</v>
      </c>
      <c r="O19681" s="160" t="s">
        <v>80</v>
      </c>
    </row>
    <row r="19682" spans="9:15" x14ac:dyDescent="0.35">
      <c r="I19682">
        <v>116372</v>
      </c>
      <c r="J19682">
        <v>4007</v>
      </c>
      <c r="K19682">
        <v>172422</v>
      </c>
      <c r="L19682">
        <v>119.08</v>
      </c>
      <c r="M19682" t="s">
        <v>212</v>
      </c>
      <c r="N19682" s="160" t="s">
        <v>19</v>
      </c>
      <c r="O19682" s="160" t="s">
        <v>80</v>
      </c>
    </row>
    <row r="19683" spans="9:15" x14ac:dyDescent="0.35">
      <c r="I19683">
        <v>116372</v>
      </c>
      <c r="J19683">
        <v>3992</v>
      </c>
      <c r="K19683">
        <v>172426</v>
      </c>
      <c r="L19683">
        <v>238.16</v>
      </c>
      <c r="M19683" t="s">
        <v>212</v>
      </c>
      <c r="N19683" s="160" t="s">
        <v>19</v>
      </c>
      <c r="O19683" s="160" t="s">
        <v>80</v>
      </c>
    </row>
    <row r="19684" spans="9:15" x14ac:dyDescent="0.35">
      <c r="I19684">
        <v>78573</v>
      </c>
      <c r="J19684">
        <v>4031</v>
      </c>
      <c r="K19684">
        <v>172430</v>
      </c>
      <c r="L19684">
        <v>126.29</v>
      </c>
      <c r="M19684" t="s">
        <v>212</v>
      </c>
      <c r="N19684" s="160" t="s">
        <v>8</v>
      </c>
      <c r="O19684" s="160" t="s">
        <v>80</v>
      </c>
    </row>
    <row r="19685" spans="9:15" x14ac:dyDescent="0.35">
      <c r="I19685">
        <v>119309</v>
      </c>
      <c r="J19685">
        <v>3978</v>
      </c>
      <c r="K19685">
        <v>172445</v>
      </c>
      <c r="L19685">
        <v>114.15</v>
      </c>
      <c r="M19685" t="s">
        <v>212</v>
      </c>
      <c r="N19685" s="160" t="s">
        <v>9</v>
      </c>
      <c r="O19685" s="160" t="s">
        <v>80</v>
      </c>
    </row>
    <row r="19686" spans="9:15" x14ac:dyDescent="0.35">
      <c r="I19686">
        <v>78573</v>
      </c>
      <c r="J19686">
        <v>4058</v>
      </c>
      <c r="K19686">
        <v>172447</v>
      </c>
      <c r="L19686">
        <v>252.58</v>
      </c>
      <c r="M19686" t="s">
        <v>212</v>
      </c>
      <c r="N19686" s="160" t="s">
        <v>8</v>
      </c>
      <c r="O19686" s="160" t="s">
        <v>80</v>
      </c>
    </row>
    <row r="19687" spans="9:15" x14ac:dyDescent="0.35">
      <c r="I19687">
        <v>91312</v>
      </c>
      <c r="J19687">
        <v>4058</v>
      </c>
      <c r="K19687">
        <v>172447</v>
      </c>
      <c r="L19687">
        <v>130.91999999999999</v>
      </c>
      <c r="M19687" t="s">
        <v>212</v>
      </c>
      <c r="N19687" s="160" t="s">
        <v>8</v>
      </c>
      <c r="O19687" s="160" t="s">
        <v>80</v>
      </c>
    </row>
    <row r="19688" spans="9:15" x14ac:dyDescent="0.35">
      <c r="I19688">
        <v>116372</v>
      </c>
      <c r="J19688">
        <v>4058</v>
      </c>
      <c r="K19688">
        <v>172447</v>
      </c>
      <c r="L19688">
        <v>23.81</v>
      </c>
      <c r="M19688" t="s">
        <v>212</v>
      </c>
      <c r="N19688" s="160" t="s">
        <v>19</v>
      </c>
      <c r="O19688" s="160" t="s">
        <v>80</v>
      </c>
    </row>
    <row r="19689" spans="9:15" x14ac:dyDescent="0.35">
      <c r="I19689">
        <v>7</v>
      </c>
      <c r="J19689">
        <v>4035</v>
      </c>
      <c r="K19689">
        <v>172450</v>
      </c>
      <c r="L19689">
        <v>193.08</v>
      </c>
      <c r="M19689" t="s">
        <v>218</v>
      </c>
      <c r="N19689" s="160" t="s">
        <v>9</v>
      </c>
      <c r="O19689" s="160" t="s">
        <v>80</v>
      </c>
    </row>
    <row r="19690" spans="9:15" x14ac:dyDescent="0.35">
      <c r="I19690">
        <v>16459</v>
      </c>
      <c r="J19690">
        <v>4035</v>
      </c>
      <c r="K19690">
        <v>172450</v>
      </c>
      <c r="L19690">
        <v>148.63999999999999</v>
      </c>
      <c r="M19690" t="s">
        <v>218</v>
      </c>
      <c r="N19690" s="160" t="s">
        <v>19</v>
      </c>
      <c r="O19690" s="160" t="s">
        <v>80</v>
      </c>
    </row>
    <row r="19691" spans="9:15" x14ac:dyDescent="0.35">
      <c r="I19691">
        <v>71189</v>
      </c>
      <c r="J19691">
        <v>4035</v>
      </c>
      <c r="K19691">
        <v>172450</v>
      </c>
      <c r="L19691">
        <v>72.78</v>
      </c>
      <c r="M19691" t="s">
        <v>212</v>
      </c>
      <c r="N19691" s="160" t="s">
        <v>8</v>
      </c>
      <c r="O19691" s="160" t="s">
        <v>80</v>
      </c>
    </row>
    <row r="19692" spans="9:15" x14ac:dyDescent="0.35">
      <c r="I19692">
        <v>72449</v>
      </c>
      <c r="J19692">
        <v>4035</v>
      </c>
      <c r="K19692">
        <v>172450</v>
      </c>
      <c r="L19692">
        <v>193.12</v>
      </c>
      <c r="M19692" t="s">
        <v>212</v>
      </c>
      <c r="N19692" s="160" t="s">
        <v>9</v>
      </c>
      <c r="O19692" s="160" t="s">
        <v>80</v>
      </c>
    </row>
    <row r="19693" spans="9:15" x14ac:dyDescent="0.35">
      <c r="I19693">
        <v>74395</v>
      </c>
      <c r="J19693">
        <v>4035</v>
      </c>
      <c r="K19693">
        <v>172450</v>
      </c>
      <c r="L19693">
        <v>86.71</v>
      </c>
      <c r="M19693" t="s">
        <v>212</v>
      </c>
      <c r="N19693" s="160" t="s">
        <v>7</v>
      </c>
      <c r="O19693" s="160" t="s">
        <v>80</v>
      </c>
    </row>
    <row r="19694" spans="9:15" x14ac:dyDescent="0.35">
      <c r="I19694">
        <v>91312</v>
      </c>
      <c r="J19694">
        <v>4035</v>
      </c>
      <c r="K19694">
        <v>172450</v>
      </c>
      <c r="L19694">
        <v>130.03</v>
      </c>
      <c r="M19694" t="s">
        <v>218</v>
      </c>
      <c r="N19694" s="160" t="s">
        <v>8</v>
      </c>
      <c r="O19694" s="160" t="s">
        <v>80</v>
      </c>
    </row>
    <row r="19695" spans="9:15" x14ac:dyDescent="0.35">
      <c r="I19695">
        <v>118484</v>
      </c>
      <c r="J19695">
        <v>4035</v>
      </c>
      <c r="K19695">
        <v>172450</v>
      </c>
      <c r="L19695">
        <v>124.88</v>
      </c>
      <c r="M19695" t="s">
        <v>218</v>
      </c>
      <c r="N19695" s="160" t="s">
        <v>7</v>
      </c>
      <c r="O19695" s="160" t="s">
        <v>80</v>
      </c>
    </row>
    <row r="19696" spans="9:15" x14ac:dyDescent="0.35">
      <c r="I19696">
        <v>119309</v>
      </c>
      <c r="J19696">
        <v>4035</v>
      </c>
      <c r="K19696">
        <v>172450</v>
      </c>
      <c r="L19696">
        <v>37.9</v>
      </c>
      <c r="M19696" t="s">
        <v>212</v>
      </c>
      <c r="N19696" s="160" t="s">
        <v>9</v>
      </c>
      <c r="O19696" s="160" t="s">
        <v>80</v>
      </c>
    </row>
    <row r="19697" spans="9:15" x14ac:dyDescent="0.35">
      <c r="I19697">
        <v>119309</v>
      </c>
      <c r="J19697">
        <v>4035</v>
      </c>
      <c r="K19697">
        <v>172450</v>
      </c>
      <c r="L19697">
        <v>37.9</v>
      </c>
      <c r="M19697" t="s">
        <v>218</v>
      </c>
      <c r="N19697" s="160" t="s">
        <v>9</v>
      </c>
      <c r="O19697" s="160" t="s">
        <v>80</v>
      </c>
    </row>
    <row r="19698" spans="9:15" x14ac:dyDescent="0.35">
      <c r="I19698">
        <v>74395</v>
      </c>
      <c r="J19698">
        <v>4033</v>
      </c>
      <c r="K19698">
        <v>172457</v>
      </c>
      <c r="L19698">
        <v>87.3</v>
      </c>
      <c r="M19698" t="s">
        <v>212</v>
      </c>
      <c r="N19698" s="160" t="s">
        <v>7</v>
      </c>
      <c r="O19698" s="160" t="s">
        <v>80</v>
      </c>
    </row>
    <row r="19699" spans="9:15" x14ac:dyDescent="0.35">
      <c r="I19699">
        <v>119309</v>
      </c>
      <c r="J19699">
        <v>4033</v>
      </c>
      <c r="K19699">
        <v>172457</v>
      </c>
      <c r="L19699">
        <v>38.159999999999997</v>
      </c>
      <c r="M19699" t="s">
        <v>212</v>
      </c>
      <c r="N19699" s="160" t="s">
        <v>9</v>
      </c>
      <c r="O19699" s="160" t="s">
        <v>80</v>
      </c>
    </row>
    <row r="19700" spans="9:15" x14ac:dyDescent="0.35">
      <c r="I19700">
        <v>120833</v>
      </c>
      <c r="J19700">
        <v>4033</v>
      </c>
      <c r="K19700">
        <v>172457</v>
      </c>
      <c r="L19700">
        <v>26.51</v>
      </c>
      <c r="M19700" t="s">
        <v>212</v>
      </c>
      <c r="N19700" s="160" t="s">
        <v>10</v>
      </c>
      <c r="O19700" s="160" t="s">
        <v>80</v>
      </c>
    </row>
    <row r="19701" spans="9:15" x14ac:dyDescent="0.35">
      <c r="I19701">
        <v>118484</v>
      </c>
      <c r="J19701">
        <v>4010</v>
      </c>
      <c r="K19701">
        <v>172460</v>
      </c>
      <c r="L19701">
        <v>125.73</v>
      </c>
      <c r="M19701" t="s">
        <v>212</v>
      </c>
      <c r="N19701" s="160" t="s">
        <v>7</v>
      </c>
      <c r="O19701" s="160" t="s">
        <v>80</v>
      </c>
    </row>
    <row r="19702" spans="9:15" x14ac:dyDescent="0.35">
      <c r="I19702">
        <v>7</v>
      </c>
      <c r="J19702">
        <v>3985</v>
      </c>
      <c r="K19702">
        <v>172493</v>
      </c>
      <c r="L19702">
        <v>193.84</v>
      </c>
      <c r="M19702" t="s">
        <v>212</v>
      </c>
      <c r="N19702" s="160" t="s">
        <v>9</v>
      </c>
      <c r="O19702" s="160" t="s">
        <v>80</v>
      </c>
    </row>
    <row r="19703" spans="9:15" x14ac:dyDescent="0.35">
      <c r="I19703">
        <v>7</v>
      </c>
      <c r="J19703">
        <v>3985</v>
      </c>
      <c r="K19703">
        <v>172493</v>
      </c>
      <c r="L19703">
        <v>179.7</v>
      </c>
      <c r="M19703" t="s">
        <v>212</v>
      </c>
      <c r="N19703" s="160" t="s">
        <v>9</v>
      </c>
      <c r="O19703" s="160" t="s">
        <v>80</v>
      </c>
    </row>
    <row r="19704" spans="9:15" x14ac:dyDescent="0.35">
      <c r="I19704">
        <v>72449</v>
      </c>
      <c r="J19704">
        <v>3985</v>
      </c>
      <c r="K19704">
        <v>172493</v>
      </c>
      <c r="L19704">
        <v>179.7</v>
      </c>
      <c r="M19704" t="s">
        <v>212</v>
      </c>
      <c r="N19704" s="160" t="s">
        <v>9</v>
      </c>
      <c r="O19704" s="160" t="s">
        <v>80</v>
      </c>
    </row>
    <row r="19705" spans="9:15" x14ac:dyDescent="0.35">
      <c r="I19705">
        <v>78573</v>
      </c>
      <c r="J19705">
        <v>3985</v>
      </c>
      <c r="K19705">
        <v>172493</v>
      </c>
      <c r="L19705">
        <v>125.92</v>
      </c>
      <c r="M19705" t="s">
        <v>212</v>
      </c>
      <c r="N19705" s="160" t="s">
        <v>8</v>
      </c>
      <c r="O19705" s="160" t="s">
        <v>80</v>
      </c>
    </row>
    <row r="19706" spans="9:15" x14ac:dyDescent="0.35">
      <c r="I19706">
        <v>81192</v>
      </c>
      <c r="J19706">
        <v>3985</v>
      </c>
      <c r="K19706">
        <v>172493</v>
      </c>
      <c r="L19706">
        <v>55.03</v>
      </c>
      <c r="M19706" t="s">
        <v>212</v>
      </c>
      <c r="N19706" s="160" t="s">
        <v>7</v>
      </c>
      <c r="O19706" s="160" t="s">
        <v>80</v>
      </c>
    </row>
    <row r="19707" spans="9:15" x14ac:dyDescent="0.35">
      <c r="I19707">
        <v>91312</v>
      </c>
      <c r="J19707">
        <v>3985</v>
      </c>
      <c r="K19707">
        <v>172493</v>
      </c>
      <c r="L19707">
        <v>130.54</v>
      </c>
      <c r="M19707" t="s">
        <v>212</v>
      </c>
      <c r="N19707" s="160" t="s">
        <v>8</v>
      </c>
      <c r="O19707" s="160" t="s">
        <v>80</v>
      </c>
    </row>
    <row r="19708" spans="9:15" x14ac:dyDescent="0.35">
      <c r="I19708">
        <v>117441</v>
      </c>
      <c r="J19708">
        <v>3985</v>
      </c>
      <c r="K19708">
        <v>172493</v>
      </c>
      <c r="L19708">
        <v>137.05000000000001</v>
      </c>
      <c r="M19708" t="s">
        <v>212</v>
      </c>
      <c r="N19708" s="160" t="s">
        <v>9</v>
      </c>
      <c r="O19708" s="160" t="s">
        <v>80</v>
      </c>
    </row>
    <row r="19709" spans="9:15" x14ac:dyDescent="0.35">
      <c r="I19709">
        <v>117766</v>
      </c>
      <c r="J19709">
        <v>3985</v>
      </c>
      <c r="K19709">
        <v>172493</v>
      </c>
      <c r="L19709">
        <v>92.56</v>
      </c>
      <c r="M19709" t="s">
        <v>212</v>
      </c>
      <c r="N19709" s="160" t="s">
        <v>7</v>
      </c>
      <c r="O19709" s="160" t="s">
        <v>80</v>
      </c>
    </row>
    <row r="19710" spans="9:15" x14ac:dyDescent="0.35">
      <c r="I19710">
        <v>117766</v>
      </c>
      <c r="J19710">
        <v>3985</v>
      </c>
      <c r="K19710">
        <v>172493</v>
      </c>
      <c r="L19710">
        <v>92.56</v>
      </c>
      <c r="M19710" t="s">
        <v>212</v>
      </c>
      <c r="N19710" s="160" t="s">
        <v>7</v>
      </c>
      <c r="O19710" s="160" t="s">
        <v>80</v>
      </c>
    </row>
    <row r="19711" spans="9:15" x14ac:dyDescent="0.35">
      <c r="I19711">
        <v>117766</v>
      </c>
      <c r="J19711">
        <v>3985</v>
      </c>
      <c r="K19711">
        <v>172493</v>
      </c>
      <c r="L19711">
        <v>92.56</v>
      </c>
      <c r="M19711" t="s">
        <v>212</v>
      </c>
      <c r="N19711" s="160" t="s">
        <v>7</v>
      </c>
      <c r="O19711" s="160" t="s">
        <v>80</v>
      </c>
    </row>
    <row r="19712" spans="9:15" x14ac:dyDescent="0.35">
      <c r="I19712">
        <v>117767</v>
      </c>
      <c r="J19712">
        <v>3985</v>
      </c>
      <c r="K19712">
        <v>172493</v>
      </c>
      <c r="L19712">
        <v>92.56</v>
      </c>
      <c r="M19712" t="s">
        <v>212</v>
      </c>
      <c r="N19712" s="160" t="s">
        <v>7</v>
      </c>
      <c r="O19712" s="160" t="s">
        <v>80</v>
      </c>
    </row>
    <row r="19713" spans="9:15" x14ac:dyDescent="0.35">
      <c r="I19713">
        <v>117767</v>
      </c>
      <c r="J19713">
        <v>3985</v>
      </c>
      <c r="K19713">
        <v>172493</v>
      </c>
      <c r="L19713">
        <v>92.56</v>
      </c>
      <c r="M19713" t="s">
        <v>212</v>
      </c>
      <c r="N19713" s="160" t="s">
        <v>7</v>
      </c>
      <c r="O19713" s="160" t="s">
        <v>80</v>
      </c>
    </row>
    <row r="19714" spans="9:15" x14ac:dyDescent="0.35">
      <c r="I19714">
        <v>117767</v>
      </c>
      <c r="J19714">
        <v>3985</v>
      </c>
      <c r="K19714">
        <v>172493</v>
      </c>
      <c r="L19714">
        <v>92.56</v>
      </c>
      <c r="M19714" t="s">
        <v>212</v>
      </c>
      <c r="N19714" s="160" t="s">
        <v>7</v>
      </c>
      <c r="O19714" s="160" t="s">
        <v>80</v>
      </c>
    </row>
    <row r="19715" spans="9:15" x14ac:dyDescent="0.35">
      <c r="I19715">
        <v>118038</v>
      </c>
      <c r="J19715">
        <v>3985</v>
      </c>
      <c r="K19715">
        <v>172493</v>
      </c>
      <c r="L19715">
        <v>92.57</v>
      </c>
      <c r="M19715" t="s">
        <v>212</v>
      </c>
      <c r="N19715" s="160" t="s">
        <v>7</v>
      </c>
      <c r="O19715" s="160" t="s">
        <v>80</v>
      </c>
    </row>
    <row r="19716" spans="9:15" x14ac:dyDescent="0.35">
      <c r="I19716">
        <v>118484</v>
      </c>
      <c r="J19716">
        <v>3985</v>
      </c>
      <c r="K19716">
        <v>172493</v>
      </c>
      <c r="L19716">
        <v>125.73</v>
      </c>
      <c r="M19716" t="s">
        <v>212</v>
      </c>
      <c r="N19716" s="160" t="s">
        <v>7</v>
      </c>
      <c r="O19716" s="160" t="s">
        <v>80</v>
      </c>
    </row>
    <row r="19717" spans="9:15" x14ac:dyDescent="0.35">
      <c r="I19717">
        <v>118484</v>
      </c>
      <c r="J19717">
        <v>3985</v>
      </c>
      <c r="K19717">
        <v>172493</v>
      </c>
      <c r="L19717">
        <v>125.37</v>
      </c>
      <c r="M19717" t="s">
        <v>212</v>
      </c>
      <c r="N19717" s="160" t="s">
        <v>7</v>
      </c>
      <c r="O19717" s="160" t="s">
        <v>80</v>
      </c>
    </row>
    <row r="19718" spans="9:15" x14ac:dyDescent="0.35">
      <c r="I19718">
        <v>120833</v>
      </c>
      <c r="J19718">
        <v>3985</v>
      </c>
      <c r="K19718">
        <v>172493</v>
      </c>
      <c r="L19718">
        <v>26.43</v>
      </c>
      <c r="M19718" t="s">
        <v>212</v>
      </c>
      <c r="N19718" s="160" t="s">
        <v>10</v>
      </c>
      <c r="O19718" s="160" t="s">
        <v>80</v>
      </c>
    </row>
    <row r="19719" spans="9:15" x14ac:dyDescent="0.35">
      <c r="I19719">
        <v>120936</v>
      </c>
      <c r="J19719">
        <v>3985</v>
      </c>
      <c r="K19719">
        <v>172493</v>
      </c>
      <c r="L19719">
        <v>26.43</v>
      </c>
      <c r="M19719" t="s">
        <v>212</v>
      </c>
      <c r="N19719" s="160" t="s">
        <v>10</v>
      </c>
      <c r="O19719" s="160" t="s">
        <v>80</v>
      </c>
    </row>
    <row r="19720" spans="9:15" x14ac:dyDescent="0.35">
      <c r="I19720">
        <v>118484</v>
      </c>
      <c r="J19720">
        <v>4010</v>
      </c>
      <c r="K19720">
        <v>172504</v>
      </c>
      <c r="L19720">
        <v>125.73</v>
      </c>
      <c r="M19720" t="s">
        <v>212</v>
      </c>
      <c r="N19720" s="160" t="s">
        <v>7</v>
      </c>
      <c r="O19720" s="160" t="s">
        <v>80</v>
      </c>
    </row>
    <row r="19721" spans="9:15" x14ac:dyDescent="0.35">
      <c r="I19721">
        <v>120833</v>
      </c>
      <c r="J19721">
        <v>4010</v>
      </c>
      <c r="K19721">
        <v>172504</v>
      </c>
      <c r="L19721">
        <v>27.5</v>
      </c>
      <c r="M19721" t="s">
        <v>212</v>
      </c>
      <c r="N19721" s="160" t="s">
        <v>10</v>
      </c>
      <c r="O19721" s="160" t="s">
        <v>80</v>
      </c>
    </row>
    <row r="19722" spans="9:15" x14ac:dyDescent="0.35">
      <c r="I19722">
        <v>120935</v>
      </c>
      <c r="J19722">
        <v>4010</v>
      </c>
      <c r="K19722">
        <v>172504</v>
      </c>
      <c r="L19722">
        <v>27.5</v>
      </c>
      <c r="M19722" t="s">
        <v>212</v>
      </c>
      <c r="N19722" s="160" t="s">
        <v>10</v>
      </c>
      <c r="O19722" s="160" t="s">
        <v>80</v>
      </c>
    </row>
    <row r="19723" spans="9:15" x14ac:dyDescent="0.35">
      <c r="I19723">
        <v>71189</v>
      </c>
      <c r="J19723">
        <v>4007</v>
      </c>
      <c r="K19723">
        <v>172509</v>
      </c>
      <c r="L19723">
        <v>48.84</v>
      </c>
      <c r="M19723" t="s">
        <v>212</v>
      </c>
      <c r="N19723" s="160" t="s">
        <v>8</v>
      </c>
      <c r="O19723" s="160" t="s">
        <v>80</v>
      </c>
    </row>
    <row r="19724" spans="9:15" x14ac:dyDescent="0.35">
      <c r="I19724">
        <v>74395</v>
      </c>
      <c r="J19724">
        <v>4007</v>
      </c>
      <c r="K19724">
        <v>172509</v>
      </c>
      <c r="L19724">
        <v>87.3</v>
      </c>
      <c r="M19724" t="s">
        <v>212</v>
      </c>
      <c r="N19724" s="160" t="s">
        <v>7</v>
      </c>
      <c r="O19724" s="160" t="s">
        <v>80</v>
      </c>
    </row>
    <row r="19725" spans="9:15" x14ac:dyDescent="0.35">
      <c r="I19725">
        <v>117485</v>
      </c>
      <c r="J19725">
        <v>4007</v>
      </c>
      <c r="K19725">
        <v>172509</v>
      </c>
      <c r="L19725">
        <v>54.03</v>
      </c>
      <c r="M19725" t="s">
        <v>212</v>
      </c>
      <c r="N19725" s="160" t="s">
        <v>8</v>
      </c>
      <c r="O19725" s="160" t="s">
        <v>80</v>
      </c>
    </row>
    <row r="19726" spans="9:15" x14ac:dyDescent="0.35">
      <c r="I19726">
        <v>71189</v>
      </c>
      <c r="J19726">
        <v>4066</v>
      </c>
      <c r="K19726">
        <v>172512</v>
      </c>
      <c r="L19726">
        <v>244.2</v>
      </c>
      <c r="M19726" t="s">
        <v>212</v>
      </c>
      <c r="N19726" s="160" t="s">
        <v>8</v>
      </c>
      <c r="O19726" s="160" t="s">
        <v>80</v>
      </c>
    </row>
    <row r="19727" spans="9:15" x14ac:dyDescent="0.35">
      <c r="I19727">
        <v>91312</v>
      </c>
      <c r="J19727">
        <v>4066</v>
      </c>
      <c r="K19727">
        <v>172512</v>
      </c>
      <c r="L19727">
        <v>130.91999999999999</v>
      </c>
      <c r="M19727" t="s">
        <v>212</v>
      </c>
      <c r="N19727" s="160" t="s">
        <v>8</v>
      </c>
      <c r="O19727" s="160" t="s">
        <v>80</v>
      </c>
    </row>
    <row r="19728" spans="9:15" x14ac:dyDescent="0.35">
      <c r="I19728">
        <v>120833</v>
      </c>
      <c r="J19728">
        <v>4066</v>
      </c>
      <c r="K19728">
        <v>172512</v>
      </c>
      <c r="L19728">
        <v>79.53</v>
      </c>
      <c r="M19728" t="s">
        <v>212</v>
      </c>
      <c r="N19728" s="160" t="s">
        <v>10</v>
      </c>
      <c r="O19728" s="160" t="s">
        <v>80</v>
      </c>
    </row>
    <row r="19729" spans="9:15" x14ac:dyDescent="0.35">
      <c r="I19729">
        <v>120935</v>
      </c>
      <c r="J19729">
        <v>4066</v>
      </c>
      <c r="K19729">
        <v>172512</v>
      </c>
      <c r="L19729">
        <v>53.02</v>
      </c>
      <c r="M19729" t="s">
        <v>212</v>
      </c>
      <c r="N19729" s="160" t="s">
        <v>10</v>
      </c>
      <c r="O19729" s="160" t="s">
        <v>80</v>
      </c>
    </row>
    <row r="19730" spans="9:15" x14ac:dyDescent="0.35">
      <c r="I19730">
        <v>120936</v>
      </c>
      <c r="J19730">
        <v>4066</v>
      </c>
      <c r="K19730">
        <v>172512</v>
      </c>
      <c r="L19730">
        <v>79.53</v>
      </c>
      <c r="M19730" t="s">
        <v>212</v>
      </c>
      <c r="N19730" s="160" t="s">
        <v>10</v>
      </c>
      <c r="O19730" s="160" t="s">
        <v>80</v>
      </c>
    </row>
    <row r="19731" spans="9:15" x14ac:dyDescent="0.35">
      <c r="I19731">
        <v>119309</v>
      </c>
      <c r="J19731">
        <v>4000</v>
      </c>
      <c r="K19731">
        <v>172530</v>
      </c>
      <c r="L19731">
        <v>37.68</v>
      </c>
      <c r="M19731" t="s">
        <v>212</v>
      </c>
      <c r="N19731" s="160" t="s">
        <v>9</v>
      </c>
      <c r="O19731" s="160" t="s">
        <v>80</v>
      </c>
    </row>
    <row r="19732" spans="9:15" x14ac:dyDescent="0.35">
      <c r="I19732">
        <v>120936</v>
      </c>
      <c r="J19732">
        <v>4000</v>
      </c>
      <c r="K19732">
        <v>172530</v>
      </c>
      <c r="L19732">
        <v>26.18</v>
      </c>
      <c r="M19732" t="s">
        <v>212</v>
      </c>
      <c r="N19732" s="160" t="s">
        <v>10</v>
      </c>
      <c r="O19732" s="160" t="s">
        <v>80</v>
      </c>
    </row>
    <row r="19733" spans="9:15" x14ac:dyDescent="0.35">
      <c r="I19733">
        <v>104500</v>
      </c>
      <c r="J19733">
        <v>3802</v>
      </c>
      <c r="K19733">
        <v>172533</v>
      </c>
      <c r="L19733">
        <v>88.3</v>
      </c>
      <c r="M19733" t="s">
        <v>212</v>
      </c>
      <c r="N19733" s="160" t="s">
        <v>7</v>
      </c>
      <c r="O19733" s="160" t="s">
        <v>80</v>
      </c>
    </row>
    <row r="19734" spans="9:15" x14ac:dyDescent="0.35">
      <c r="I19734">
        <v>118038</v>
      </c>
      <c r="J19734">
        <v>3802</v>
      </c>
      <c r="K19734">
        <v>172533</v>
      </c>
      <c r="L19734">
        <v>93.84</v>
      </c>
      <c r="M19734" t="s">
        <v>212</v>
      </c>
      <c r="N19734" s="160" t="s">
        <v>7</v>
      </c>
      <c r="O19734" s="160" t="s">
        <v>80</v>
      </c>
    </row>
    <row r="19735" spans="9:15" x14ac:dyDescent="0.35">
      <c r="I19735">
        <v>120833</v>
      </c>
      <c r="J19735">
        <v>3802</v>
      </c>
      <c r="K19735">
        <v>172533</v>
      </c>
      <c r="L19735">
        <v>28.52</v>
      </c>
      <c r="M19735" t="s">
        <v>212</v>
      </c>
      <c r="N19735" s="160" t="s">
        <v>10</v>
      </c>
      <c r="O19735" s="160" t="s">
        <v>80</v>
      </c>
    </row>
    <row r="19736" spans="9:15" x14ac:dyDescent="0.35">
      <c r="I19736">
        <v>7</v>
      </c>
      <c r="J19736">
        <v>3050</v>
      </c>
      <c r="K19736">
        <v>172536</v>
      </c>
      <c r="L19736">
        <v>193.08</v>
      </c>
      <c r="M19736" t="s">
        <v>212</v>
      </c>
      <c r="N19736" s="160" t="s">
        <v>9</v>
      </c>
      <c r="O19736" s="160" t="s">
        <v>80</v>
      </c>
    </row>
    <row r="19737" spans="9:15" x14ac:dyDescent="0.35">
      <c r="I19737">
        <v>16459</v>
      </c>
      <c r="J19737">
        <v>3050</v>
      </c>
      <c r="K19737">
        <v>172536</v>
      </c>
      <c r="L19737">
        <v>546.91999999999996</v>
      </c>
      <c r="M19737" t="s">
        <v>212</v>
      </c>
      <c r="N19737" s="160" t="s">
        <v>19</v>
      </c>
      <c r="O19737" s="160" t="s">
        <v>80</v>
      </c>
    </row>
    <row r="19738" spans="9:15" x14ac:dyDescent="0.35">
      <c r="I19738">
        <v>72449</v>
      </c>
      <c r="J19738">
        <v>3050</v>
      </c>
      <c r="K19738">
        <v>172536</v>
      </c>
      <c r="L19738">
        <v>193.12</v>
      </c>
      <c r="M19738" t="s">
        <v>212</v>
      </c>
      <c r="N19738" s="160" t="s">
        <v>9</v>
      </c>
      <c r="O19738" s="160" t="s">
        <v>80</v>
      </c>
    </row>
    <row r="19739" spans="9:15" x14ac:dyDescent="0.35">
      <c r="I19739">
        <v>72449</v>
      </c>
      <c r="J19739">
        <v>3050</v>
      </c>
      <c r="K19739">
        <v>172536</v>
      </c>
      <c r="L19739">
        <v>193.12</v>
      </c>
      <c r="M19739" t="s">
        <v>212</v>
      </c>
      <c r="N19739" s="160" t="s">
        <v>9</v>
      </c>
      <c r="O19739" s="160" t="s">
        <v>80</v>
      </c>
    </row>
    <row r="19740" spans="9:15" x14ac:dyDescent="0.35">
      <c r="I19740">
        <v>81192</v>
      </c>
      <c r="J19740">
        <v>3050</v>
      </c>
      <c r="K19740">
        <v>172536</v>
      </c>
      <c r="L19740">
        <v>54.81</v>
      </c>
      <c r="M19740" t="s">
        <v>212</v>
      </c>
      <c r="N19740" s="160" t="s">
        <v>7</v>
      </c>
      <c r="O19740" s="160" t="s">
        <v>80</v>
      </c>
    </row>
    <row r="19741" spans="9:15" x14ac:dyDescent="0.35">
      <c r="I19741">
        <v>81192</v>
      </c>
      <c r="J19741">
        <v>3050</v>
      </c>
      <c r="K19741">
        <v>172536</v>
      </c>
      <c r="L19741">
        <v>109.62</v>
      </c>
      <c r="M19741" t="s">
        <v>212</v>
      </c>
      <c r="N19741" s="160" t="s">
        <v>7</v>
      </c>
      <c r="O19741" s="160" t="s">
        <v>80</v>
      </c>
    </row>
    <row r="19742" spans="9:15" x14ac:dyDescent="0.35">
      <c r="I19742">
        <v>91312</v>
      </c>
      <c r="J19742">
        <v>3050</v>
      </c>
      <c r="K19742">
        <v>172536</v>
      </c>
      <c r="L19742">
        <v>130.03</v>
      </c>
      <c r="M19742" t="s">
        <v>212</v>
      </c>
      <c r="N19742" s="160" t="s">
        <v>8</v>
      </c>
      <c r="O19742" s="160" t="s">
        <v>80</v>
      </c>
    </row>
    <row r="19743" spans="9:15" x14ac:dyDescent="0.35">
      <c r="I19743">
        <v>118038</v>
      </c>
      <c r="J19743">
        <v>3050</v>
      </c>
      <c r="K19743">
        <v>172536</v>
      </c>
      <c r="L19743">
        <v>184.42</v>
      </c>
      <c r="M19743" t="s">
        <v>212</v>
      </c>
      <c r="N19743" s="160" t="s">
        <v>7</v>
      </c>
      <c r="O19743" s="160" t="s">
        <v>80</v>
      </c>
    </row>
    <row r="19744" spans="9:15" x14ac:dyDescent="0.35">
      <c r="I19744">
        <v>118484</v>
      </c>
      <c r="J19744">
        <v>3050</v>
      </c>
      <c r="K19744">
        <v>172536</v>
      </c>
      <c r="L19744">
        <v>124.88</v>
      </c>
      <c r="M19744" t="s">
        <v>212</v>
      </c>
      <c r="N19744" s="160" t="s">
        <v>7</v>
      </c>
      <c r="O19744" s="160" t="s">
        <v>80</v>
      </c>
    </row>
    <row r="19745" spans="9:15" x14ac:dyDescent="0.35">
      <c r="I19745">
        <v>120833</v>
      </c>
      <c r="J19745">
        <v>3050</v>
      </c>
      <c r="K19745">
        <v>172536</v>
      </c>
      <c r="L19745">
        <v>26.33</v>
      </c>
      <c r="M19745" t="s">
        <v>212</v>
      </c>
      <c r="N19745" s="160" t="s">
        <v>10</v>
      </c>
      <c r="O19745" s="160" t="s">
        <v>80</v>
      </c>
    </row>
    <row r="19746" spans="9:15" x14ac:dyDescent="0.35">
      <c r="I19746">
        <v>120834</v>
      </c>
      <c r="J19746">
        <v>3050</v>
      </c>
      <c r="K19746">
        <v>172536</v>
      </c>
      <c r="L19746">
        <v>26.33</v>
      </c>
      <c r="M19746" t="s">
        <v>212</v>
      </c>
      <c r="N19746" s="160" t="s">
        <v>10</v>
      </c>
      <c r="O19746" s="160" t="s">
        <v>80</v>
      </c>
    </row>
    <row r="19747" spans="9:15" x14ac:dyDescent="0.35">
      <c r="I19747">
        <v>72449</v>
      </c>
      <c r="J19747">
        <v>179</v>
      </c>
      <c r="K19747">
        <v>172551</v>
      </c>
      <c r="L19747">
        <v>194.44</v>
      </c>
      <c r="M19747" t="s">
        <v>212</v>
      </c>
      <c r="N19747" s="160" t="s">
        <v>9</v>
      </c>
      <c r="O19747" s="160" t="s">
        <v>80</v>
      </c>
    </row>
    <row r="19748" spans="9:15" x14ac:dyDescent="0.35">
      <c r="I19748">
        <v>79973</v>
      </c>
      <c r="J19748">
        <v>179</v>
      </c>
      <c r="K19748">
        <v>172551</v>
      </c>
      <c r="L19748">
        <v>83.67</v>
      </c>
      <c r="M19748" t="s">
        <v>212</v>
      </c>
      <c r="N19748" s="160" t="s">
        <v>10</v>
      </c>
      <c r="O19748" s="160" t="s">
        <v>80</v>
      </c>
    </row>
    <row r="19749" spans="9:15" x14ac:dyDescent="0.35">
      <c r="I19749">
        <v>79974</v>
      </c>
      <c r="J19749">
        <v>179</v>
      </c>
      <c r="K19749">
        <v>172551</v>
      </c>
      <c r="L19749">
        <v>83.67</v>
      </c>
      <c r="M19749" t="s">
        <v>212</v>
      </c>
      <c r="N19749" s="160" t="s">
        <v>10</v>
      </c>
      <c r="O19749" s="160" t="s">
        <v>80</v>
      </c>
    </row>
    <row r="19750" spans="9:15" x14ac:dyDescent="0.35">
      <c r="I19750">
        <v>97192</v>
      </c>
      <c r="J19750">
        <v>179</v>
      </c>
      <c r="K19750">
        <v>172551</v>
      </c>
      <c r="L19750">
        <v>371.32</v>
      </c>
      <c r="M19750" t="s">
        <v>212</v>
      </c>
      <c r="N19750" s="160" t="s">
        <v>7</v>
      </c>
      <c r="O19750" s="160" t="s">
        <v>80</v>
      </c>
    </row>
    <row r="19751" spans="9:15" x14ac:dyDescent="0.35">
      <c r="I19751">
        <v>103732</v>
      </c>
      <c r="J19751">
        <v>179</v>
      </c>
      <c r="K19751">
        <v>172551</v>
      </c>
      <c r="L19751">
        <v>3284.4</v>
      </c>
      <c r="M19751" t="s">
        <v>212</v>
      </c>
      <c r="N19751" s="160" t="s">
        <v>8</v>
      </c>
      <c r="O19751" s="160" t="s">
        <v>80</v>
      </c>
    </row>
    <row r="19752" spans="9:15" x14ac:dyDescent="0.35">
      <c r="I19752">
        <v>117485</v>
      </c>
      <c r="J19752">
        <v>179</v>
      </c>
      <c r="K19752">
        <v>172551</v>
      </c>
      <c r="L19752">
        <v>432.84</v>
      </c>
      <c r="M19752" t="s">
        <v>212</v>
      </c>
      <c r="N19752" s="160" t="s">
        <v>8</v>
      </c>
      <c r="O19752" s="160" t="s">
        <v>80</v>
      </c>
    </row>
    <row r="19753" spans="9:15" x14ac:dyDescent="0.35">
      <c r="I19753">
        <v>117767</v>
      </c>
      <c r="J19753">
        <v>179</v>
      </c>
      <c r="K19753">
        <v>172551</v>
      </c>
      <c r="L19753">
        <v>371.32</v>
      </c>
      <c r="M19753" t="s">
        <v>212</v>
      </c>
      <c r="N19753" s="160" t="s">
        <v>7</v>
      </c>
      <c r="O19753" s="160" t="s">
        <v>80</v>
      </c>
    </row>
    <row r="19754" spans="9:15" x14ac:dyDescent="0.35">
      <c r="I19754">
        <v>120833</v>
      </c>
      <c r="J19754">
        <v>179</v>
      </c>
      <c r="K19754">
        <v>172551</v>
      </c>
      <c r="L19754">
        <v>53.02</v>
      </c>
      <c r="M19754" t="s">
        <v>212</v>
      </c>
      <c r="N19754" s="160" t="s">
        <v>10</v>
      </c>
      <c r="O19754" s="160" t="s">
        <v>80</v>
      </c>
    </row>
    <row r="19755" spans="9:15" x14ac:dyDescent="0.35">
      <c r="I19755">
        <v>120834</v>
      </c>
      <c r="J19755">
        <v>179</v>
      </c>
      <c r="K19755">
        <v>172551</v>
      </c>
      <c r="L19755">
        <v>106.04</v>
      </c>
      <c r="M19755" t="s">
        <v>212</v>
      </c>
      <c r="N19755" s="160" t="s">
        <v>10</v>
      </c>
      <c r="O19755" s="160" t="s">
        <v>80</v>
      </c>
    </row>
    <row r="19756" spans="9:15" x14ac:dyDescent="0.35">
      <c r="I19756">
        <v>120935</v>
      </c>
      <c r="J19756">
        <v>179</v>
      </c>
      <c r="K19756">
        <v>172551</v>
      </c>
      <c r="L19756">
        <v>53.02</v>
      </c>
      <c r="M19756" t="s">
        <v>212</v>
      </c>
      <c r="N19756" s="160" t="s">
        <v>10</v>
      </c>
      <c r="O19756" s="160" t="s">
        <v>80</v>
      </c>
    </row>
    <row r="19757" spans="9:15" x14ac:dyDescent="0.35">
      <c r="I19757">
        <v>124431</v>
      </c>
      <c r="J19757">
        <v>179</v>
      </c>
      <c r="K19757">
        <v>172551</v>
      </c>
      <c r="L19757">
        <v>83.67</v>
      </c>
      <c r="M19757" t="s">
        <v>212</v>
      </c>
      <c r="N19757" s="160" t="s">
        <v>10</v>
      </c>
      <c r="O19757" s="160" t="s">
        <v>80</v>
      </c>
    </row>
    <row r="19758" spans="9:15" x14ac:dyDescent="0.35">
      <c r="I19758">
        <v>117767</v>
      </c>
      <c r="J19758">
        <v>4000</v>
      </c>
      <c r="K19758">
        <v>172555</v>
      </c>
      <c r="L19758">
        <v>92.83</v>
      </c>
      <c r="M19758" t="s">
        <v>212</v>
      </c>
      <c r="N19758" s="160" t="s">
        <v>7</v>
      </c>
      <c r="O19758" s="160" t="s">
        <v>80</v>
      </c>
    </row>
    <row r="19759" spans="9:15" x14ac:dyDescent="0.35">
      <c r="I19759">
        <v>118038</v>
      </c>
      <c r="J19759">
        <v>4000</v>
      </c>
      <c r="K19759">
        <v>172555</v>
      </c>
      <c r="L19759">
        <v>92.84</v>
      </c>
      <c r="M19759" t="s">
        <v>212</v>
      </c>
      <c r="N19759" s="160" t="s">
        <v>7</v>
      </c>
      <c r="O19759" s="160" t="s">
        <v>80</v>
      </c>
    </row>
    <row r="19760" spans="9:15" x14ac:dyDescent="0.35">
      <c r="I19760">
        <v>125023</v>
      </c>
      <c r="J19760">
        <v>4000</v>
      </c>
      <c r="K19760">
        <v>172555</v>
      </c>
      <c r="L19760">
        <v>97.18</v>
      </c>
      <c r="M19760" t="s">
        <v>212</v>
      </c>
      <c r="N19760" s="160" t="s">
        <v>9</v>
      </c>
      <c r="O19760" s="160" t="s">
        <v>80</v>
      </c>
    </row>
    <row r="19761" spans="9:15" x14ac:dyDescent="0.35">
      <c r="I19761">
        <v>7</v>
      </c>
      <c r="J19761">
        <v>3979</v>
      </c>
      <c r="K19761">
        <v>172574</v>
      </c>
      <c r="L19761">
        <v>359.4</v>
      </c>
      <c r="M19761" t="s">
        <v>212</v>
      </c>
      <c r="N19761" s="160" t="s">
        <v>9</v>
      </c>
      <c r="O19761" s="160" t="s">
        <v>80</v>
      </c>
    </row>
    <row r="19762" spans="9:15" x14ac:dyDescent="0.35">
      <c r="I19762">
        <v>72449</v>
      </c>
      <c r="J19762">
        <v>3979</v>
      </c>
      <c r="K19762">
        <v>172574</v>
      </c>
      <c r="L19762">
        <v>194.44</v>
      </c>
      <c r="M19762" t="s">
        <v>212</v>
      </c>
      <c r="N19762" s="160" t="s">
        <v>9</v>
      </c>
      <c r="O19762" s="160" t="s">
        <v>80</v>
      </c>
    </row>
    <row r="19763" spans="9:15" x14ac:dyDescent="0.35">
      <c r="I19763">
        <v>77912</v>
      </c>
      <c r="J19763">
        <v>3979</v>
      </c>
      <c r="K19763">
        <v>172574</v>
      </c>
      <c r="L19763">
        <v>82.32</v>
      </c>
      <c r="M19763" t="s">
        <v>212</v>
      </c>
      <c r="N19763" s="160" t="s">
        <v>8</v>
      </c>
      <c r="O19763" s="160" t="s">
        <v>80</v>
      </c>
    </row>
    <row r="19764" spans="9:15" x14ac:dyDescent="0.35">
      <c r="I19764">
        <v>101972</v>
      </c>
      <c r="J19764">
        <v>3979</v>
      </c>
      <c r="K19764">
        <v>172574</v>
      </c>
      <c r="L19764">
        <v>1111.45</v>
      </c>
      <c r="M19764" t="s">
        <v>212</v>
      </c>
      <c r="N19764" s="160" t="s">
        <v>19</v>
      </c>
      <c r="O19764" s="160" t="s">
        <v>80</v>
      </c>
    </row>
    <row r="19765" spans="9:15" x14ac:dyDescent="0.35">
      <c r="I19765">
        <v>114734</v>
      </c>
      <c r="J19765">
        <v>3979</v>
      </c>
      <c r="K19765">
        <v>172574</v>
      </c>
      <c r="L19765">
        <v>231.1</v>
      </c>
      <c r="M19765" t="s">
        <v>212</v>
      </c>
      <c r="N19765" s="160" t="s">
        <v>7</v>
      </c>
      <c r="O19765" s="160" t="s">
        <v>80</v>
      </c>
    </row>
    <row r="19766" spans="9:15" x14ac:dyDescent="0.35">
      <c r="I19766">
        <v>117767</v>
      </c>
      <c r="J19766">
        <v>3979</v>
      </c>
      <c r="K19766">
        <v>172574</v>
      </c>
      <c r="L19766">
        <v>92.97</v>
      </c>
      <c r="M19766" t="s">
        <v>212</v>
      </c>
      <c r="N19766" s="160" t="s">
        <v>7</v>
      </c>
      <c r="O19766" s="160" t="s">
        <v>80</v>
      </c>
    </row>
    <row r="19767" spans="9:15" x14ac:dyDescent="0.35">
      <c r="I19767">
        <v>120739</v>
      </c>
      <c r="J19767">
        <v>3979</v>
      </c>
      <c r="K19767">
        <v>172574</v>
      </c>
      <c r="L19767">
        <v>162.72</v>
      </c>
      <c r="M19767" t="s">
        <v>212</v>
      </c>
      <c r="N19767" s="160" t="s">
        <v>9</v>
      </c>
      <c r="O19767" s="160" t="s">
        <v>80</v>
      </c>
    </row>
    <row r="19768" spans="9:15" x14ac:dyDescent="0.35">
      <c r="I19768">
        <v>78573</v>
      </c>
      <c r="J19768">
        <v>4058</v>
      </c>
      <c r="K19768">
        <v>172584</v>
      </c>
      <c r="L19768">
        <v>126.29</v>
      </c>
      <c r="M19768" t="s">
        <v>212</v>
      </c>
      <c r="N19768" s="160" t="s">
        <v>8</v>
      </c>
      <c r="O19768" s="160" t="s">
        <v>80</v>
      </c>
    </row>
    <row r="19769" spans="9:15" x14ac:dyDescent="0.35">
      <c r="I19769">
        <v>118038</v>
      </c>
      <c r="J19769">
        <v>4058</v>
      </c>
      <c r="K19769">
        <v>172584</v>
      </c>
      <c r="L19769">
        <v>92.84</v>
      </c>
      <c r="M19769" t="s">
        <v>212</v>
      </c>
      <c r="N19769" s="160" t="s">
        <v>7</v>
      </c>
      <c r="O19769" s="160" t="s">
        <v>80</v>
      </c>
    </row>
    <row r="19770" spans="9:15" x14ac:dyDescent="0.35">
      <c r="I19770">
        <v>72449</v>
      </c>
      <c r="J19770">
        <v>3979</v>
      </c>
      <c r="K19770">
        <v>172600</v>
      </c>
      <c r="L19770">
        <v>194.44</v>
      </c>
      <c r="M19770" t="s">
        <v>212</v>
      </c>
      <c r="N19770" s="160" t="s">
        <v>9</v>
      </c>
      <c r="O19770" s="160" t="s">
        <v>80</v>
      </c>
    </row>
    <row r="19771" spans="9:15" x14ac:dyDescent="0.35">
      <c r="I19771">
        <v>91312</v>
      </c>
      <c r="J19771">
        <v>3979</v>
      </c>
      <c r="K19771">
        <v>172600</v>
      </c>
      <c r="L19771">
        <v>130.91999999999999</v>
      </c>
      <c r="M19771" t="s">
        <v>212</v>
      </c>
      <c r="N19771" s="160" t="s">
        <v>8</v>
      </c>
      <c r="O19771" s="160" t="s">
        <v>80</v>
      </c>
    </row>
    <row r="19772" spans="9:15" x14ac:dyDescent="0.35">
      <c r="I19772">
        <v>117441</v>
      </c>
      <c r="J19772">
        <v>4078</v>
      </c>
      <c r="K19772">
        <v>172611</v>
      </c>
      <c r="L19772">
        <v>137.44999999999999</v>
      </c>
      <c r="M19772" t="s">
        <v>212</v>
      </c>
      <c r="N19772" s="160" t="s">
        <v>9</v>
      </c>
      <c r="O19772" s="160" t="s">
        <v>80</v>
      </c>
    </row>
    <row r="19773" spans="9:15" x14ac:dyDescent="0.35">
      <c r="I19773">
        <v>118038</v>
      </c>
      <c r="J19773">
        <v>4078</v>
      </c>
      <c r="K19773">
        <v>172611</v>
      </c>
      <c r="L19773">
        <v>92.84</v>
      </c>
      <c r="M19773" t="s">
        <v>212</v>
      </c>
      <c r="N19773" s="160" t="s">
        <v>7</v>
      </c>
      <c r="O19773" s="160" t="s">
        <v>80</v>
      </c>
    </row>
    <row r="19774" spans="9:15" x14ac:dyDescent="0.35">
      <c r="I19774">
        <v>118484</v>
      </c>
      <c r="J19774">
        <v>4078</v>
      </c>
      <c r="K19774">
        <v>172611</v>
      </c>
      <c r="L19774">
        <v>125.73</v>
      </c>
      <c r="M19774" t="s">
        <v>218</v>
      </c>
      <c r="N19774" s="160" t="s">
        <v>7</v>
      </c>
      <c r="O19774" s="160" t="s">
        <v>80</v>
      </c>
    </row>
    <row r="19775" spans="9:15" x14ac:dyDescent="0.35">
      <c r="I19775">
        <v>120833</v>
      </c>
      <c r="J19775">
        <v>4078</v>
      </c>
      <c r="K19775">
        <v>172611</v>
      </c>
      <c r="L19775">
        <v>27.86</v>
      </c>
      <c r="M19775" t="s">
        <v>218</v>
      </c>
      <c r="N19775" s="160" t="s">
        <v>10</v>
      </c>
      <c r="O19775" s="160" t="s">
        <v>80</v>
      </c>
    </row>
    <row r="19776" spans="9:15" x14ac:dyDescent="0.35">
      <c r="I19776">
        <v>120935</v>
      </c>
      <c r="J19776">
        <v>4078</v>
      </c>
      <c r="K19776">
        <v>172611</v>
      </c>
      <c r="L19776">
        <v>27.86</v>
      </c>
      <c r="M19776" t="s">
        <v>218</v>
      </c>
      <c r="N19776" s="160" t="s">
        <v>10</v>
      </c>
      <c r="O19776" s="160" t="s">
        <v>80</v>
      </c>
    </row>
    <row r="19777" spans="9:15" x14ac:dyDescent="0.35">
      <c r="I19777">
        <v>120936</v>
      </c>
      <c r="J19777">
        <v>4078</v>
      </c>
      <c r="K19777">
        <v>172611</v>
      </c>
      <c r="L19777">
        <v>27.86</v>
      </c>
      <c r="M19777" t="s">
        <v>218</v>
      </c>
      <c r="N19777" s="160" t="s">
        <v>10</v>
      </c>
      <c r="O19777" s="160" t="s">
        <v>80</v>
      </c>
    </row>
    <row r="19778" spans="9:15" x14ac:dyDescent="0.35">
      <c r="I19778">
        <v>71189</v>
      </c>
      <c r="J19778">
        <v>3875</v>
      </c>
      <c r="K19778">
        <v>172625</v>
      </c>
      <c r="L19778">
        <v>73.260000000000005</v>
      </c>
      <c r="M19778" t="s">
        <v>212</v>
      </c>
      <c r="N19778" s="160" t="s">
        <v>8</v>
      </c>
      <c r="O19778" s="160" t="s">
        <v>80</v>
      </c>
    </row>
    <row r="19779" spans="9:15" x14ac:dyDescent="0.35">
      <c r="I19779">
        <v>78573</v>
      </c>
      <c r="J19779">
        <v>3875</v>
      </c>
      <c r="K19779">
        <v>172625</v>
      </c>
      <c r="L19779">
        <v>126.29</v>
      </c>
      <c r="M19779" t="s">
        <v>212</v>
      </c>
      <c r="N19779" s="160" t="s">
        <v>8</v>
      </c>
      <c r="O19779" s="160" t="s">
        <v>80</v>
      </c>
    </row>
    <row r="19780" spans="9:15" x14ac:dyDescent="0.35">
      <c r="I19780">
        <v>91312</v>
      </c>
      <c r="J19780">
        <v>3875</v>
      </c>
      <c r="K19780">
        <v>172625</v>
      </c>
      <c r="L19780">
        <v>130.91999999999999</v>
      </c>
      <c r="M19780" t="s">
        <v>212</v>
      </c>
      <c r="N19780" s="160" t="s">
        <v>8</v>
      </c>
      <c r="O19780" s="160" t="s">
        <v>80</v>
      </c>
    </row>
    <row r="19781" spans="9:15" x14ac:dyDescent="0.35">
      <c r="I19781">
        <v>116372</v>
      </c>
      <c r="J19781">
        <v>3875</v>
      </c>
      <c r="K19781">
        <v>172625</v>
      </c>
      <c r="L19781">
        <v>47.62</v>
      </c>
      <c r="M19781" t="s">
        <v>212</v>
      </c>
      <c r="N19781" s="160" t="s">
        <v>19</v>
      </c>
      <c r="O19781" s="160" t="s">
        <v>80</v>
      </c>
    </row>
    <row r="19782" spans="9:15" x14ac:dyDescent="0.35">
      <c r="I19782">
        <v>117766</v>
      </c>
      <c r="J19782">
        <v>3875</v>
      </c>
      <c r="K19782">
        <v>172625</v>
      </c>
      <c r="L19782">
        <v>93.99</v>
      </c>
      <c r="M19782" t="s">
        <v>212</v>
      </c>
      <c r="N19782" s="160" t="s">
        <v>7</v>
      </c>
      <c r="O19782" s="160" t="s">
        <v>80</v>
      </c>
    </row>
    <row r="19783" spans="9:15" x14ac:dyDescent="0.35">
      <c r="I19783">
        <v>117767</v>
      </c>
      <c r="J19783">
        <v>3875</v>
      </c>
      <c r="K19783">
        <v>172625</v>
      </c>
      <c r="L19783">
        <v>93.99</v>
      </c>
      <c r="M19783" t="s">
        <v>212</v>
      </c>
      <c r="N19783" s="160" t="s">
        <v>7</v>
      </c>
      <c r="O19783" s="160" t="s">
        <v>80</v>
      </c>
    </row>
    <row r="19784" spans="9:15" x14ac:dyDescent="0.35">
      <c r="I19784">
        <v>120833</v>
      </c>
      <c r="J19784">
        <v>3875</v>
      </c>
      <c r="K19784">
        <v>172625</v>
      </c>
      <c r="L19784">
        <v>29.15</v>
      </c>
      <c r="M19784" t="s">
        <v>212</v>
      </c>
      <c r="N19784" s="160" t="s">
        <v>10</v>
      </c>
      <c r="O19784" s="160" t="s">
        <v>80</v>
      </c>
    </row>
    <row r="19785" spans="9:15" x14ac:dyDescent="0.35">
      <c r="I19785">
        <v>120935</v>
      </c>
      <c r="J19785">
        <v>3875</v>
      </c>
      <c r="K19785">
        <v>172625</v>
      </c>
      <c r="L19785">
        <v>29.15</v>
      </c>
      <c r="M19785" t="s">
        <v>212</v>
      </c>
      <c r="N19785" s="160" t="s">
        <v>10</v>
      </c>
      <c r="O19785" s="160" t="s">
        <v>80</v>
      </c>
    </row>
    <row r="19786" spans="9:15" x14ac:dyDescent="0.35">
      <c r="I19786">
        <v>77912</v>
      </c>
      <c r="J19786">
        <v>3940</v>
      </c>
      <c r="K19786">
        <v>172637</v>
      </c>
      <c r="L19786">
        <v>164.4</v>
      </c>
      <c r="M19786" t="s">
        <v>212</v>
      </c>
      <c r="N19786" s="160" t="s">
        <v>8</v>
      </c>
      <c r="O19786" s="160" t="s">
        <v>80</v>
      </c>
    </row>
    <row r="19787" spans="9:15" x14ac:dyDescent="0.35">
      <c r="I19787">
        <v>91312</v>
      </c>
      <c r="J19787">
        <v>3940</v>
      </c>
      <c r="K19787">
        <v>172637</v>
      </c>
      <c r="L19787">
        <v>262.22000000000003</v>
      </c>
      <c r="M19787" t="s">
        <v>212</v>
      </c>
      <c r="N19787" s="160" t="s">
        <v>8</v>
      </c>
      <c r="O19787" s="160" t="s">
        <v>80</v>
      </c>
    </row>
    <row r="19788" spans="9:15" x14ac:dyDescent="0.35">
      <c r="I19788">
        <v>101972</v>
      </c>
      <c r="J19788">
        <v>3940</v>
      </c>
      <c r="K19788">
        <v>172637</v>
      </c>
      <c r="L19788">
        <v>2297.4</v>
      </c>
      <c r="M19788" t="s">
        <v>212</v>
      </c>
      <c r="N19788" s="160" t="s">
        <v>19</v>
      </c>
      <c r="O19788" s="160" t="s">
        <v>80</v>
      </c>
    </row>
    <row r="19789" spans="9:15" x14ac:dyDescent="0.35">
      <c r="I19789">
        <v>101972</v>
      </c>
      <c r="J19789">
        <v>3940</v>
      </c>
      <c r="K19789">
        <v>172637</v>
      </c>
      <c r="L19789">
        <v>2667.48</v>
      </c>
      <c r="M19789" t="s">
        <v>212</v>
      </c>
      <c r="N19789" s="160" t="s">
        <v>19</v>
      </c>
      <c r="O19789" s="160" t="s">
        <v>80</v>
      </c>
    </row>
    <row r="19790" spans="9:15" x14ac:dyDescent="0.35">
      <c r="I19790">
        <v>116372</v>
      </c>
      <c r="J19790">
        <v>3940</v>
      </c>
      <c r="K19790">
        <v>172637</v>
      </c>
      <c r="L19790">
        <v>238.16</v>
      </c>
      <c r="M19790" t="s">
        <v>212</v>
      </c>
      <c r="N19790" s="160" t="s">
        <v>19</v>
      </c>
      <c r="O19790" s="160" t="s">
        <v>80</v>
      </c>
    </row>
    <row r="19791" spans="9:15" x14ac:dyDescent="0.35">
      <c r="I19791">
        <v>116372</v>
      </c>
      <c r="J19791">
        <v>3940</v>
      </c>
      <c r="K19791">
        <v>172637</v>
      </c>
      <c r="L19791">
        <v>270.02999999999997</v>
      </c>
      <c r="M19791" t="s">
        <v>212</v>
      </c>
      <c r="N19791" s="160" t="s">
        <v>19</v>
      </c>
      <c r="O19791" s="160" t="s">
        <v>80</v>
      </c>
    </row>
    <row r="19792" spans="9:15" x14ac:dyDescent="0.35">
      <c r="I19792">
        <v>118850</v>
      </c>
      <c r="J19792">
        <v>3940</v>
      </c>
      <c r="K19792">
        <v>172637</v>
      </c>
      <c r="L19792">
        <v>126.73</v>
      </c>
      <c r="M19792" t="s">
        <v>212</v>
      </c>
      <c r="N19792" s="160" t="s">
        <v>8</v>
      </c>
      <c r="O19792" s="160" t="s">
        <v>80</v>
      </c>
    </row>
    <row r="19793" spans="9:15" x14ac:dyDescent="0.35">
      <c r="I19793">
        <v>120739</v>
      </c>
      <c r="J19793">
        <v>3940</v>
      </c>
      <c r="K19793">
        <v>172637</v>
      </c>
      <c r="L19793">
        <v>162.72</v>
      </c>
      <c r="M19793" t="s">
        <v>212</v>
      </c>
      <c r="N19793" s="160" t="s">
        <v>9</v>
      </c>
      <c r="O19793" s="160" t="s">
        <v>80</v>
      </c>
    </row>
    <row r="19794" spans="9:15" x14ac:dyDescent="0.35">
      <c r="I19794">
        <v>16459</v>
      </c>
      <c r="J19794">
        <v>4066</v>
      </c>
      <c r="K19794">
        <v>172642</v>
      </c>
      <c r="L19794">
        <v>3595.2</v>
      </c>
      <c r="M19794" t="s">
        <v>212</v>
      </c>
      <c r="N19794" s="160" t="s">
        <v>19</v>
      </c>
      <c r="O19794" s="160" t="s">
        <v>80</v>
      </c>
    </row>
    <row r="19795" spans="9:15" x14ac:dyDescent="0.35">
      <c r="I19795">
        <v>97192</v>
      </c>
      <c r="J19795">
        <v>4066</v>
      </c>
      <c r="K19795">
        <v>172642</v>
      </c>
      <c r="L19795">
        <v>1436.8</v>
      </c>
      <c r="M19795" t="s">
        <v>212</v>
      </c>
      <c r="N19795" s="160" t="s">
        <v>7</v>
      </c>
      <c r="O19795" s="160" t="s">
        <v>80</v>
      </c>
    </row>
    <row r="19796" spans="9:15" x14ac:dyDescent="0.35">
      <c r="I19796">
        <v>116372</v>
      </c>
      <c r="J19796">
        <v>4066</v>
      </c>
      <c r="K19796">
        <v>172642</v>
      </c>
      <c r="L19796">
        <v>1348.2</v>
      </c>
      <c r="M19796" t="s">
        <v>212</v>
      </c>
      <c r="N19796" s="160" t="s">
        <v>19</v>
      </c>
      <c r="O19796" s="160" t="s">
        <v>80</v>
      </c>
    </row>
    <row r="19797" spans="9:15" x14ac:dyDescent="0.35">
      <c r="I19797">
        <v>91312</v>
      </c>
      <c r="J19797">
        <v>3981</v>
      </c>
      <c r="K19797">
        <v>172643</v>
      </c>
      <c r="L19797">
        <v>130.91999999999999</v>
      </c>
      <c r="M19797" t="s">
        <v>212</v>
      </c>
      <c r="N19797" s="160" t="s">
        <v>8</v>
      </c>
      <c r="O19797" s="160" t="s">
        <v>80</v>
      </c>
    </row>
    <row r="19798" spans="9:15" x14ac:dyDescent="0.35">
      <c r="I19798">
        <v>120834</v>
      </c>
      <c r="J19798">
        <v>3981</v>
      </c>
      <c r="K19798">
        <v>172643</v>
      </c>
      <c r="L19798">
        <v>26.51</v>
      </c>
      <c r="M19798" t="s">
        <v>212</v>
      </c>
      <c r="N19798" s="160" t="s">
        <v>10</v>
      </c>
      <c r="O19798" s="160" t="s">
        <v>80</v>
      </c>
    </row>
    <row r="19799" spans="9:15" x14ac:dyDescent="0.35">
      <c r="I19799">
        <v>120936</v>
      </c>
      <c r="J19799">
        <v>3981</v>
      </c>
      <c r="K19799">
        <v>172643</v>
      </c>
      <c r="L19799">
        <v>26.51</v>
      </c>
      <c r="M19799" t="s">
        <v>212</v>
      </c>
      <c r="N19799" s="160" t="s">
        <v>10</v>
      </c>
      <c r="O19799" s="160" t="s">
        <v>80</v>
      </c>
    </row>
    <row r="19800" spans="9:15" x14ac:dyDescent="0.35">
      <c r="I19800">
        <v>118038</v>
      </c>
      <c r="J19800">
        <v>3987</v>
      </c>
      <c r="K19800">
        <v>172649</v>
      </c>
      <c r="L19800">
        <v>92.57</v>
      </c>
      <c r="M19800" t="s">
        <v>212</v>
      </c>
      <c r="N19800" s="160" t="s">
        <v>7</v>
      </c>
      <c r="O19800" s="160" t="s">
        <v>80</v>
      </c>
    </row>
    <row r="19801" spans="9:15" x14ac:dyDescent="0.35">
      <c r="I19801">
        <v>72449</v>
      </c>
      <c r="J19801">
        <v>4035</v>
      </c>
      <c r="K19801">
        <v>172660</v>
      </c>
      <c r="L19801">
        <v>179.7</v>
      </c>
      <c r="M19801" t="s">
        <v>212</v>
      </c>
      <c r="N19801" s="160" t="s">
        <v>9</v>
      </c>
      <c r="O19801" s="160" t="s">
        <v>80</v>
      </c>
    </row>
    <row r="19802" spans="9:15" x14ac:dyDescent="0.35">
      <c r="I19802">
        <v>117441</v>
      </c>
      <c r="J19802">
        <v>4035</v>
      </c>
      <c r="K19802">
        <v>172660</v>
      </c>
      <c r="L19802">
        <v>122.04</v>
      </c>
      <c r="M19802" t="s">
        <v>212</v>
      </c>
      <c r="N19802" s="160" t="s">
        <v>9</v>
      </c>
      <c r="O19802" s="160" t="s">
        <v>80</v>
      </c>
    </row>
    <row r="19803" spans="9:15" x14ac:dyDescent="0.35">
      <c r="I19803">
        <v>118484</v>
      </c>
      <c r="J19803">
        <v>4035</v>
      </c>
      <c r="K19803">
        <v>172660</v>
      </c>
      <c r="L19803">
        <v>125.73</v>
      </c>
      <c r="M19803" t="s">
        <v>212</v>
      </c>
      <c r="N19803" s="160" t="s">
        <v>7</v>
      </c>
      <c r="O19803" s="160" t="s">
        <v>80</v>
      </c>
    </row>
    <row r="19804" spans="9:15" x14ac:dyDescent="0.35">
      <c r="I19804">
        <v>120935</v>
      </c>
      <c r="J19804">
        <v>4035</v>
      </c>
      <c r="K19804">
        <v>172660</v>
      </c>
      <c r="L19804">
        <v>26.51</v>
      </c>
      <c r="M19804" t="s">
        <v>212</v>
      </c>
      <c r="N19804" s="160" t="s">
        <v>10</v>
      </c>
      <c r="O19804" s="160" t="s">
        <v>80</v>
      </c>
    </row>
    <row r="19805" spans="9:15" x14ac:dyDescent="0.35">
      <c r="I19805">
        <v>120936</v>
      </c>
      <c r="J19805">
        <v>4035</v>
      </c>
      <c r="K19805">
        <v>172660</v>
      </c>
      <c r="L19805">
        <v>26.51</v>
      </c>
      <c r="M19805" t="s">
        <v>212</v>
      </c>
      <c r="N19805" s="160" t="s">
        <v>10</v>
      </c>
      <c r="O19805" s="160" t="s">
        <v>80</v>
      </c>
    </row>
    <row r="19806" spans="9:15" x14ac:dyDescent="0.35">
      <c r="I19806">
        <v>72449</v>
      </c>
      <c r="J19806">
        <v>3979</v>
      </c>
      <c r="K19806">
        <v>172669</v>
      </c>
      <c r="L19806">
        <v>194.44</v>
      </c>
      <c r="M19806" t="s">
        <v>212</v>
      </c>
      <c r="N19806" s="160" t="s">
        <v>9</v>
      </c>
      <c r="O19806" s="160" t="s">
        <v>80</v>
      </c>
    </row>
    <row r="19807" spans="9:15" x14ac:dyDescent="0.35">
      <c r="I19807">
        <v>74395</v>
      </c>
      <c r="J19807">
        <v>3979</v>
      </c>
      <c r="K19807">
        <v>172669</v>
      </c>
      <c r="L19807">
        <v>87.3</v>
      </c>
      <c r="M19807" t="s">
        <v>212</v>
      </c>
      <c r="N19807" s="160" t="s">
        <v>7</v>
      </c>
      <c r="O19807" s="160" t="s">
        <v>80</v>
      </c>
    </row>
    <row r="19808" spans="9:15" x14ac:dyDescent="0.35">
      <c r="I19808">
        <v>104499</v>
      </c>
      <c r="J19808">
        <v>3979</v>
      </c>
      <c r="K19808">
        <v>172669</v>
      </c>
      <c r="L19808">
        <v>87.3</v>
      </c>
      <c r="M19808" t="s">
        <v>212</v>
      </c>
      <c r="N19808" s="160" t="s">
        <v>7</v>
      </c>
      <c r="O19808" s="160" t="s">
        <v>80</v>
      </c>
    </row>
    <row r="19809" spans="9:15" x14ac:dyDescent="0.35">
      <c r="I19809">
        <v>104499</v>
      </c>
      <c r="J19809">
        <v>3979</v>
      </c>
      <c r="K19809">
        <v>172669</v>
      </c>
      <c r="L19809">
        <v>87.3</v>
      </c>
      <c r="M19809" t="s">
        <v>212</v>
      </c>
      <c r="N19809" s="160" t="s">
        <v>7</v>
      </c>
      <c r="O19809" s="160" t="s">
        <v>80</v>
      </c>
    </row>
    <row r="19810" spans="9:15" x14ac:dyDescent="0.35">
      <c r="I19810">
        <v>104500</v>
      </c>
      <c r="J19810">
        <v>3979</v>
      </c>
      <c r="K19810">
        <v>172669</v>
      </c>
      <c r="L19810">
        <v>87.3</v>
      </c>
      <c r="M19810" t="s">
        <v>212</v>
      </c>
      <c r="N19810" s="160" t="s">
        <v>7</v>
      </c>
      <c r="O19810" s="160" t="s">
        <v>80</v>
      </c>
    </row>
    <row r="19811" spans="9:15" x14ac:dyDescent="0.35">
      <c r="I19811">
        <v>116372</v>
      </c>
      <c r="J19811">
        <v>3979</v>
      </c>
      <c r="K19811">
        <v>172669</v>
      </c>
      <c r="L19811">
        <v>47.62</v>
      </c>
      <c r="M19811" t="s">
        <v>212</v>
      </c>
      <c r="N19811" s="160" t="s">
        <v>19</v>
      </c>
      <c r="O19811" s="160" t="s">
        <v>80</v>
      </c>
    </row>
    <row r="19812" spans="9:15" x14ac:dyDescent="0.35">
      <c r="I19812">
        <v>7</v>
      </c>
      <c r="J19812">
        <v>3670</v>
      </c>
      <c r="K19812">
        <v>172691</v>
      </c>
      <c r="L19812">
        <v>194.4</v>
      </c>
      <c r="M19812" t="s">
        <v>218</v>
      </c>
      <c r="N19812" s="160" t="s">
        <v>9</v>
      </c>
      <c r="O19812" s="160" t="s">
        <v>80</v>
      </c>
    </row>
    <row r="19813" spans="9:15" x14ac:dyDescent="0.35">
      <c r="I19813">
        <v>91312</v>
      </c>
      <c r="J19813">
        <v>3670</v>
      </c>
      <c r="K19813">
        <v>172691</v>
      </c>
      <c r="L19813">
        <v>130.91999999999999</v>
      </c>
      <c r="M19813" t="s">
        <v>218</v>
      </c>
      <c r="N19813" s="160" t="s">
        <v>8</v>
      </c>
      <c r="O19813" s="160" t="s">
        <v>80</v>
      </c>
    </row>
    <row r="19814" spans="9:15" x14ac:dyDescent="0.35">
      <c r="I19814">
        <v>117766</v>
      </c>
      <c r="J19814">
        <v>3670</v>
      </c>
      <c r="K19814">
        <v>172691</v>
      </c>
      <c r="L19814">
        <v>92.83</v>
      </c>
      <c r="M19814" t="s">
        <v>218</v>
      </c>
      <c r="N19814" s="160" t="s">
        <v>7</v>
      </c>
      <c r="O19814" s="160" t="s">
        <v>80</v>
      </c>
    </row>
    <row r="19815" spans="9:15" x14ac:dyDescent="0.35">
      <c r="I19815">
        <v>117767</v>
      </c>
      <c r="J19815">
        <v>3670</v>
      </c>
      <c r="K19815">
        <v>172691</v>
      </c>
      <c r="L19815">
        <v>92.83</v>
      </c>
      <c r="M19815" t="s">
        <v>218</v>
      </c>
      <c r="N19815" s="160" t="s">
        <v>7</v>
      </c>
      <c r="O19815" s="160" t="s">
        <v>80</v>
      </c>
    </row>
    <row r="19816" spans="9:15" x14ac:dyDescent="0.35">
      <c r="I19816">
        <v>118484</v>
      </c>
      <c r="J19816">
        <v>3670</v>
      </c>
      <c r="K19816">
        <v>172691</v>
      </c>
      <c r="L19816">
        <v>125.73</v>
      </c>
      <c r="M19816" t="s">
        <v>218</v>
      </c>
      <c r="N19816" s="160" t="s">
        <v>7</v>
      </c>
      <c r="O19816" s="160" t="s">
        <v>80</v>
      </c>
    </row>
    <row r="19817" spans="9:15" x14ac:dyDescent="0.35">
      <c r="I19817">
        <v>119309</v>
      </c>
      <c r="J19817">
        <v>3670</v>
      </c>
      <c r="K19817">
        <v>172691</v>
      </c>
      <c r="L19817">
        <v>38.159999999999997</v>
      </c>
      <c r="M19817" t="s">
        <v>218</v>
      </c>
      <c r="N19817" s="160" t="s">
        <v>9</v>
      </c>
      <c r="O19817" s="160" t="s">
        <v>80</v>
      </c>
    </row>
    <row r="19818" spans="9:15" x14ac:dyDescent="0.35">
      <c r="I19818">
        <v>120935</v>
      </c>
      <c r="J19818">
        <v>3670</v>
      </c>
      <c r="K19818">
        <v>172691</v>
      </c>
      <c r="L19818">
        <v>26.51</v>
      </c>
      <c r="M19818" t="s">
        <v>218</v>
      </c>
      <c r="N19818" s="160" t="s">
        <v>10</v>
      </c>
      <c r="O19818" s="160" t="s">
        <v>80</v>
      </c>
    </row>
    <row r="19819" spans="9:15" x14ac:dyDescent="0.35">
      <c r="I19819">
        <v>71189</v>
      </c>
      <c r="J19819">
        <v>4035</v>
      </c>
      <c r="K19819">
        <v>172695</v>
      </c>
      <c r="L19819">
        <v>73.260000000000005</v>
      </c>
      <c r="M19819" t="s">
        <v>212</v>
      </c>
      <c r="N19819" s="160" t="s">
        <v>8</v>
      </c>
      <c r="O19819" s="160" t="s">
        <v>80</v>
      </c>
    </row>
    <row r="19820" spans="9:15" x14ac:dyDescent="0.35">
      <c r="I19820">
        <v>116372</v>
      </c>
      <c r="J19820">
        <v>4035</v>
      </c>
      <c r="K19820">
        <v>172695</v>
      </c>
      <c r="L19820">
        <v>23.81</v>
      </c>
      <c r="M19820" t="s">
        <v>212</v>
      </c>
      <c r="N19820" s="160" t="s">
        <v>19</v>
      </c>
      <c r="O19820" s="160" t="s">
        <v>80</v>
      </c>
    </row>
    <row r="19821" spans="9:15" x14ac:dyDescent="0.35">
      <c r="I19821">
        <v>117485</v>
      </c>
      <c r="J19821">
        <v>4035</v>
      </c>
      <c r="K19821">
        <v>172695</v>
      </c>
      <c r="L19821">
        <v>54.03</v>
      </c>
      <c r="M19821" t="s">
        <v>212</v>
      </c>
      <c r="N19821" s="160" t="s">
        <v>8</v>
      </c>
      <c r="O19821" s="160" t="s">
        <v>80</v>
      </c>
    </row>
    <row r="19822" spans="9:15" x14ac:dyDescent="0.35">
      <c r="I19822">
        <v>118038</v>
      </c>
      <c r="J19822">
        <v>4035</v>
      </c>
      <c r="K19822">
        <v>172695</v>
      </c>
      <c r="L19822">
        <v>92.84</v>
      </c>
      <c r="M19822" t="s">
        <v>212</v>
      </c>
      <c r="N19822" s="160" t="s">
        <v>7</v>
      </c>
      <c r="O19822" s="160" t="s">
        <v>80</v>
      </c>
    </row>
    <row r="19823" spans="9:15" x14ac:dyDescent="0.35">
      <c r="I19823">
        <v>7</v>
      </c>
      <c r="J19823">
        <v>4041</v>
      </c>
      <c r="K19823">
        <v>172864</v>
      </c>
      <c r="L19823">
        <v>194.4</v>
      </c>
      <c r="M19823" t="s">
        <v>218</v>
      </c>
      <c r="N19823" s="160" t="s">
        <v>9</v>
      </c>
      <c r="O19823" s="160" t="s">
        <v>80</v>
      </c>
    </row>
    <row r="19824" spans="9:15" x14ac:dyDescent="0.35">
      <c r="I19824">
        <v>117441</v>
      </c>
      <c r="J19824">
        <v>4041</v>
      </c>
      <c r="K19824">
        <v>172864</v>
      </c>
      <c r="L19824">
        <v>137.44999999999999</v>
      </c>
      <c r="M19824" t="s">
        <v>212</v>
      </c>
      <c r="N19824" s="160" t="s">
        <v>9</v>
      </c>
      <c r="O19824" s="160" t="s">
        <v>80</v>
      </c>
    </row>
    <row r="19825" spans="9:15" x14ac:dyDescent="0.35">
      <c r="I19825">
        <v>119309</v>
      </c>
      <c r="J19825">
        <v>4041</v>
      </c>
      <c r="K19825">
        <v>172864</v>
      </c>
      <c r="L19825">
        <v>38.159999999999997</v>
      </c>
      <c r="M19825" t="s">
        <v>212</v>
      </c>
      <c r="N19825" s="160" t="s">
        <v>9</v>
      </c>
      <c r="O19825" s="160" t="s">
        <v>80</v>
      </c>
    </row>
    <row r="19826" spans="9:15" x14ac:dyDescent="0.35">
      <c r="I19826">
        <v>120935</v>
      </c>
      <c r="J19826">
        <v>4041</v>
      </c>
      <c r="K19826">
        <v>172864</v>
      </c>
      <c r="L19826">
        <v>26.51</v>
      </c>
      <c r="M19826" t="s">
        <v>218</v>
      </c>
      <c r="N19826" s="160" t="s">
        <v>10</v>
      </c>
      <c r="O19826" s="160" t="s">
        <v>80</v>
      </c>
    </row>
    <row r="19827" spans="9:15" x14ac:dyDescent="0.35">
      <c r="I19827">
        <v>120936</v>
      </c>
      <c r="J19827">
        <v>4041</v>
      </c>
      <c r="K19827">
        <v>172864</v>
      </c>
      <c r="L19827">
        <v>26.51</v>
      </c>
      <c r="M19827" t="s">
        <v>218</v>
      </c>
      <c r="N19827" s="160" t="s">
        <v>10</v>
      </c>
      <c r="O19827" s="160" t="s">
        <v>80</v>
      </c>
    </row>
    <row r="19828" spans="9:15" x14ac:dyDescent="0.35">
      <c r="I19828">
        <v>121518</v>
      </c>
      <c r="J19828">
        <v>4041</v>
      </c>
      <c r="K19828">
        <v>172864</v>
      </c>
      <c r="L19828">
        <v>26.51</v>
      </c>
      <c r="M19828" t="s">
        <v>218</v>
      </c>
      <c r="N19828" s="160" t="s">
        <v>10</v>
      </c>
      <c r="O19828" s="160" t="s">
        <v>80</v>
      </c>
    </row>
    <row r="19829" spans="9:15" x14ac:dyDescent="0.35">
      <c r="I19829">
        <v>7</v>
      </c>
      <c r="J19829">
        <v>4000</v>
      </c>
      <c r="K19829">
        <v>172942</v>
      </c>
      <c r="L19829">
        <v>194.4</v>
      </c>
      <c r="M19829" t="s">
        <v>212</v>
      </c>
      <c r="N19829" s="160" t="s">
        <v>9</v>
      </c>
      <c r="O19829" s="160" t="s">
        <v>80</v>
      </c>
    </row>
    <row r="19830" spans="9:15" x14ac:dyDescent="0.35">
      <c r="I19830">
        <v>119309</v>
      </c>
      <c r="J19830">
        <v>201</v>
      </c>
      <c r="K19830">
        <v>172991</v>
      </c>
      <c r="L19830">
        <v>37.9</v>
      </c>
      <c r="M19830" t="s">
        <v>212</v>
      </c>
      <c r="N19830" s="160" t="s">
        <v>9</v>
      </c>
      <c r="O19830" s="160" t="s">
        <v>80</v>
      </c>
    </row>
    <row r="19831" spans="9:15" x14ac:dyDescent="0.35">
      <c r="I19831">
        <v>72449</v>
      </c>
      <c r="J19831">
        <v>4024</v>
      </c>
      <c r="K19831">
        <v>173025</v>
      </c>
      <c r="L19831">
        <v>200</v>
      </c>
      <c r="M19831" t="s">
        <v>212</v>
      </c>
      <c r="N19831" s="160" t="s">
        <v>9</v>
      </c>
      <c r="O19831" s="160" t="s">
        <v>80</v>
      </c>
    </row>
    <row r="19832" spans="9:15" x14ac:dyDescent="0.35">
      <c r="I19832">
        <v>117441</v>
      </c>
      <c r="J19832">
        <v>4024</v>
      </c>
      <c r="K19832">
        <v>173025</v>
      </c>
      <c r="L19832">
        <v>137.44999999999999</v>
      </c>
      <c r="M19832" t="s">
        <v>212</v>
      </c>
      <c r="N19832" s="160" t="s">
        <v>9</v>
      </c>
      <c r="O19832" s="160" t="s">
        <v>80</v>
      </c>
    </row>
    <row r="19833" spans="9:15" x14ac:dyDescent="0.35">
      <c r="I19833">
        <v>118484</v>
      </c>
      <c r="J19833">
        <v>4024</v>
      </c>
      <c r="K19833">
        <v>173025</v>
      </c>
      <c r="L19833">
        <v>125.73</v>
      </c>
      <c r="M19833" t="s">
        <v>212</v>
      </c>
      <c r="N19833" s="160" t="s">
        <v>7</v>
      </c>
      <c r="O19833" s="160" t="s">
        <v>80</v>
      </c>
    </row>
    <row r="19834" spans="9:15" x14ac:dyDescent="0.35">
      <c r="I19834">
        <v>120833</v>
      </c>
      <c r="J19834">
        <v>4024</v>
      </c>
      <c r="K19834">
        <v>173025</v>
      </c>
      <c r="L19834">
        <v>26.51</v>
      </c>
      <c r="M19834" t="s">
        <v>212</v>
      </c>
      <c r="N19834" s="160" t="s">
        <v>10</v>
      </c>
      <c r="O19834" s="160" t="s">
        <v>80</v>
      </c>
    </row>
    <row r="19835" spans="9:15" x14ac:dyDescent="0.35">
      <c r="I19835">
        <v>120834</v>
      </c>
      <c r="J19835">
        <v>4024</v>
      </c>
      <c r="K19835">
        <v>173025</v>
      </c>
      <c r="L19835">
        <v>26.51</v>
      </c>
      <c r="M19835" t="s">
        <v>212</v>
      </c>
      <c r="N19835" s="160" t="s">
        <v>10</v>
      </c>
      <c r="O19835" s="160" t="s">
        <v>80</v>
      </c>
    </row>
    <row r="19836" spans="9:15" x14ac:dyDescent="0.35">
      <c r="I19836">
        <v>120936</v>
      </c>
      <c r="J19836">
        <v>4024</v>
      </c>
      <c r="K19836">
        <v>173025</v>
      </c>
      <c r="L19836">
        <v>26.51</v>
      </c>
      <c r="M19836" t="s">
        <v>212</v>
      </c>
      <c r="N19836" s="160" t="s">
        <v>10</v>
      </c>
      <c r="O19836" s="160" t="s">
        <v>80</v>
      </c>
    </row>
    <row r="19837" spans="9:15" x14ac:dyDescent="0.35">
      <c r="I19837">
        <v>7</v>
      </c>
      <c r="J19837">
        <v>4058</v>
      </c>
      <c r="K19837">
        <v>173030</v>
      </c>
      <c r="L19837">
        <v>199.2</v>
      </c>
      <c r="M19837" t="s">
        <v>212</v>
      </c>
      <c r="N19837" s="160" t="s">
        <v>9</v>
      </c>
      <c r="O19837" s="160" t="s">
        <v>80</v>
      </c>
    </row>
    <row r="19838" spans="9:15" x14ac:dyDescent="0.35">
      <c r="I19838">
        <v>118038</v>
      </c>
      <c r="J19838">
        <v>4058</v>
      </c>
      <c r="K19838">
        <v>173030</v>
      </c>
      <c r="L19838">
        <v>92.84</v>
      </c>
      <c r="M19838" t="s">
        <v>212</v>
      </c>
      <c r="N19838" s="160" t="s">
        <v>7</v>
      </c>
      <c r="O19838" s="160" t="s">
        <v>80</v>
      </c>
    </row>
    <row r="19839" spans="9:15" x14ac:dyDescent="0.35">
      <c r="I19839">
        <v>125023</v>
      </c>
      <c r="J19839">
        <v>4058</v>
      </c>
      <c r="K19839">
        <v>173030</v>
      </c>
      <c r="L19839">
        <v>99</v>
      </c>
      <c r="M19839" t="s">
        <v>212</v>
      </c>
      <c r="N19839" s="160" t="s">
        <v>9</v>
      </c>
      <c r="O19839" s="160" t="s">
        <v>80</v>
      </c>
    </row>
    <row r="19840" spans="9:15" x14ac:dyDescent="0.35">
      <c r="I19840">
        <v>118038</v>
      </c>
      <c r="J19840">
        <v>4061</v>
      </c>
      <c r="K19840">
        <v>173035</v>
      </c>
      <c r="L19840">
        <v>92.84</v>
      </c>
      <c r="M19840" t="s">
        <v>212</v>
      </c>
      <c r="N19840" s="160" t="s">
        <v>7</v>
      </c>
      <c r="O19840" s="160" t="s">
        <v>80</v>
      </c>
    </row>
    <row r="19841" spans="9:15" x14ac:dyDescent="0.35">
      <c r="I19841">
        <v>118484</v>
      </c>
      <c r="J19841">
        <v>4061</v>
      </c>
      <c r="K19841">
        <v>173035</v>
      </c>
      <c r="L19841">
        <v>125.73</v>
      </c>
      <c r="M19841" t="s">
        <v>212</v>
      </c>
      <c r="N19841" s="160" t="s">
        <v>7</v>
      </c>
      <c r="O19841" s="160" t="s">
        <v>80</v>
      </c>
    </row>
    <row r="19842" spans="9:15" x14ac:dyDescent="0.35">
      <c r="I19842">
        <v>119309</v>
      </c>
      <c r="J19842">
        <v>4061</v>
      </c>
      <c r="K19842">
        <v>173035</v>
      </c>
      <c r="L19842">
        <v>38.159999999999997</v>
      </c>
      <c r="M19842" t="s">
        <v>212</v>
      </c>
      <c r="N19842" s="160" t="s">
        <v>9</v>
      </c>
      <c r="O19842" s="160" t="s">
        <v>80</v>
      </c>
    </row>
    <row r="19843" spans="9:15" x14ac:dyDescent="0.35">
      <c r="I19843">
        <v>91312</v>
      </c>
      <c r="J19843">
        <v>3940</v>
      </c>
      <c r="K19843">
        <v>173095</v>
      </c>
      <c r="L19843">
        <v>132.97999999999999</v>
      </c>
      <c r="M19843" t="s">
        <v>212</v>
      </c>
      <c r="N19843" s="160" t="s">
        <v>8</v>
      </c>
      <c r="O19843" s="160" t="s">
        <v>80</v>
      </c>
    </row>
    <row r="19844" spans="9:15" x14ac:dyDescent="0.35">
      <c r="I19844">
        <v>103732</v>
      </c>
      <c r="J19844">
        <v>3940</v>
      </c>
      <c r="K19844">
        <v>173095</v>
      </c>
      <c r="L19844">
        <v>75.8</v>
      </c>
      <c r="M19844" t="s">
        <v>212</v>
      </c>
      <c r="N19844" s="160" t="s">
        <v>8</v>
      </c>
      <c r="O19844" s="160" t="s">
        <v>80</v>
      </c>
    </row>
    <row r="19845" spans="9:15" x14ac:dyDescent="0.35">
      <c r="I19845">
        <v>125287</v>
      </c>
      <c r="J19845">
        <v>3940</v>
      </c>
      <c r="K19845">
        <v>173095</v>
      </c>
      <c r="L19845">
        <v>65.52</v>
      </c>
      <c r="M19845" t="s">
        <v>212</v>
      </c>
      <c r="N19845" s="160" t="s">
        <v>10</v>
      </c>
      <c r="O19845" s="160" t="s">
        <v>80</v>
      </c>
    </row>
    <row r="19846" spans="9:15" x14ac:dyDescent="0.35">
      <c r="I19846">
        <v>118038</v>
      </c>
      <c r="J19846">
        <v>3933</v>
      </c>
      <c r="K19846">
        <v>173116</v>
      </c>
      <c r="L19846">
        <v>93.55</v>
      </c>
      <c r="M19846" t="s">
        <v>212</v>
      </c>
      <c r="N19846" s="160" t="s">
        <v>7</v>
      </c>
      <c r="O19846" s="160" t="s">
        <v>80</v>
      </c>
    </row>
    <row r="19847" spans="9:15" x14ac:dyDescent="0.35">
      <c r="I19847">
        <v>120935</v>
      </c>
      <c r="J19847">
        <v>3933</v>
      </c>
      <c r="K19847">
        <v>173116</v>
      </c>
      <c r="L19847">
        <v>26.33</v>
      </c>
      <c r="M19847" t="s">
        <v>212</v>
      </c>
      <c r="N19847" s="160" t="s">
        <v>10</v>
      </c>
      <c r="O19847" s="160" t="s">
        <v>80</v>
      </c>
    </row>
    <row r="19848" spans="9:15" x14ac:dyDescent="0.35">
      <c r="I19848">
        <v>71189</v>
      </c>
      <c r="J19848">
        <v>4061</v>
      </c>
      <c r="K19848">
        <v>173127</v>
      </c>
      <c r="L19848">
        <v>48.84</v>
      </c>
      <c r="M19848" t="s">
        <v>212</v>
      </c>
      <c r="N19848" s="160" t="s">
        <v>8</v>
      </c>
      <c r="O19848" s="160" t="s">
        <v>80</v>
      </c>
    </row>
    <row r="19849" spans="9:15" x14ac:dyDescent="0.35">
      <c r="I19849">
        <v>117485</v>
      </c>
      <c r="J19849">
        <v>4061</v>
      </c>
      <c r="K19849">
        <v>173127</v>
      </c>
      <c r="L19849">
        <v>36.020000000000003</v>
      </c>
      <c r="M19849" t="s">
        <v>212</v>
      </c>
      <c r="N19849" s="160" t="s">
        <v>8</v>
      </c>
      <c r="O19849" s="160" t="s">
        <v>80</v>
      </c>
    </row>
    <row r="19850" spans="9:15" x14ac:dyDescent="0.35">
      <c r="I19850">
        <v>120935</v>
      </c>
      <c r="J19850">
        <v>4061</v>
      </c>
      <c r="K19850">
        <v>173127</v>
      </c>
      <c r="L19850">
        <v>26.51</v>
      </c>
      <c r="M19850" t="s">
        <v>212</v>
      </c>
      <c r="N19850" s="160" t="s">
        <v>10</v>
      </c>
      <c r="O19850" s="160" t="s">
        <v>80</v>
      </c>
    </row>
    <row r="19851" spans="9:15" x14ac:dyDescent="0.35">
      <c r="I19851">
        <v>120833</v>
      </c>
      <c r="J19851">
        <v>3933</v>
      </c>
      <c r="K19851">
        <v>173159</v>
      </c>
      <c r="L19851">
        <v>26.51</v>
      </c>
      <c r="M19851" t="s">
        <v>212</v>
      </c>
      <c r="N19851" s="160" t="s">
        <v>10</v>
      </c>
      <c r="O19851" s="160" t="s">
        <v>80</v>
      </c>
    </row>
    <row r="19852" spans="9:15" x14ac:dyDescent="0.35">
      <c r="I19852">
        <v>120834</v>
      </c>
      <c r="J19852">
        <v>3933</v>
      </c>
      <c r="K19852">
        <v>173159</v>
      </c>
      <c r="L19852">
        <v>26.51</v>
      </c>
      <c r="M19852" t="s">
        <v>212</v>
      </c>
      <c r="N19852" s="160" t="s">
        <v>10</v>
      </c>
      <c r="O19852" s="160" t="s">
        <v>80</v>
      </c>
    </row>
    <row r="19853" spans="9:15" x14ac:dyDescent="0.35">
      <c r="I19853">
        <v>120935</v>
      </c>
      <c r="J19853">
        <v>3933</v>
      </c>
      <c r="K19853">
        <v>173159</v>
      </c>
      <c r="L19853">
        <v>26.51</v>
      </c>
      <c r="M19853" t="s">
        <v>212</v>
      </c>
      <c r="N19853" s="160" t="s">
        <v>10</v>
      </c>
      <c r="O19853" s="160" t="s">
        <v>80</v>
      </c>
    </row>
    <row r="19854" spans="9:15" x14ac:dyDescent="0.35">
      <c r="I19854">
        <v>120936</v>
      </c>
      <c r="J19854">
        <v>3933</v>
      </c>
      <c r="K19854">
        <v>173159</v>
      </c>
      <c r="L19854">
        <v>26.51</v>
      </c>
      <c r="M19854" t="s">
        <v>212</v>
      </c>
      <c r="N19854" s="160" t="s">
        <v>10</v>
      </c>
      <c r="O19854" s="160" t="s">
        <v>80</v>
      </c>
    </row>
    <row r="19855" spans="9:15" x14ac:dyDescent="0.35">
      <c r="I19855">
        <v>119309</v>
      </c>
      <c r="J19855">
        <v>3933</v>
      </c>
      <c r="K19855">
        <v>173160</v>
      </c>
      <c r="L19855">
        <v>38.22</v>
      </c>
      <c r="M19855" t="s">
        <v>212</v>
      </c>
      <c r="N19855" s="160" t="s">
        <v>9</v>
      </c>
      <c r="O19855" s="160" t="s">
        <v>80</v>
      </c>
    </row>
    <row r="19856" spans="9:15" x14ac:dyDescent="0.35">
      <c r="I19856">
        <v>81192</v>
      </c>
      <c r="J19856">
        <v>4025</v>
      </c>
      <c r="K19856">
        <v>173200</v>
      </c>
      <c r="L19856">
        <v>55.19</v>
      </c>
      <c r="M19856" t="s">
        <v>212</v>
      </c>
      <c r="N19856" s="160" t="s">
        <v>7</v>
      </c>
      <c r="O19856" s="160" t="s">
        <v>80</v>
      </c>
    </row>
    <row r="19857" spans="9:15" x14ac:dyDescent="0.35">
      <c r="I19857">
        <v>116372</v>
      </c>
      <c r="J19857">
        <v>4025</v>
      </c>
      <c r="K19857">
        <v>173200</v>
      </c>
      <c r="L19857">
        <v>47.62</v>
      </c>
      <c r="M19857" t="s">
        <v>212</v>
      </c>
      <c r="N19857" s="160" t="s">
        <v>19</v>
      </c>
      <c r="O19857" s="160" t="s">
        <v>80</v>
      </c>
    </row>
    <row r="19858" spans="9:15" x14ac:dyDescent="0.35">
      <c r="I19858">
        <v>119309</v>
      </c>
      <c r="J19858">
        <v>4025</v>
      </c>
      <c r="K19858">
        <v>173200</v>
      </c>
      <c r="L19858">
        <v>38.159999999999997</v>
      </c>
      <c r="M19858" t="s">
        <v>212</v>
      </c>
      <c r="N19858" s="160" t="s">
        <v>9</v>
      </c>
      <c r="O19858" s="160" t="s">
        <v>80</v>
      </c>
    </row>
    <row r="19859" spans="9:15" x14ac:dyDescent="0.35">
      <c r="I19859">
        <v>11684</v>
      </c>
      <c r="J19859">
        <v>3991</v>
      </c>
      <c r="K19859">
        <v>173297</v>
      </c>
      <c r="L19859">
        <v>332.58</v>
      </c>
      <c r="M19859" t="s">
        <v>212</v>
      </c>
      <c r="N19859" s="160" t="s">
        <v>7</v>
      </c>
      <c r="O19859" s="160" t="s">
        <v>80</v>
      </c>
    </row>
    <row r="19860" spans="9:15" x14ac:dyDescent="0.35">
      <c r="I19860">
        <v>78573</v>
      </c>
      <c r="J19860">
        <v>3991</v>
      </c>
      <c r="K19860">
        <v>173297</v>
      </c>
      <c r="L19860">
        <v>126.47</v>
      </c>
      <c r="M19860" t="s">
        <v>212</v>
      </c>
      <c r="N19860" s="160" t="s">
        <v>8</v>
      </c>
      <c r="O19860" s="160" t="s">
        <v>80</v>
      </c>
    </row>
    <row r="19861" spans="9:15" x14ac:dyDescent="0.35">
      <c r="I19861">
        <v>91312</v>
      </c>
      <c r="J19861">
        <v>3991</v>
      </c>
      <c r="K19861">
        <v>173297</v>
      </c>
      <c r="L19861">
        <v>261.83999999999997</v>
      </c>
      <c r="M19861" t="s">
        <v>212</v>
      </c>
      <c r="N19861" s="160" t="s">
        <v>8</v>
      </c>
      <c r="O19861" s="160" t="s">
        <v>80</v>
      </c>
    </row>
    <row r="19862" spans="9:15" x14ac:dyDescent="0.35">
      <c r="I19862">
        <v>101972</v>
      </c>
      <c r="J19862">
        <v>3991</v>
      </c>
      <c r="K19862">
        <v>173297</v>
      </c>
      <c r="L19862">
        <v>444.58</v>
      </c>
      <c r="M19862" t="s">
        <v>212</v>
      </c>
      <c r="N19862" s="160" t="s">
        <v>19</v>
      </c>
      <c r="O19862" s="160" t="s">
        <v>80</v>
      </c>
    </row>
    <row r="19863" spans="9:15" x14ac:dyDescent="0.35">
      <c r="I19863">
        <v>7</v>
      </c>
      <c r="J19863">
        <v>3996</v>
      </c>
      <c r="K19863">
        <v>173323</v>
      </c>
      <c r="L19863">
        <v>194.4</v>
      </c>
      <c r="M19863" t="s">
        <v>212</v>
      </c>
      <c r="N19863" s="160" t="s">
        <v>9</v>
      </c>
      <c r="O19863" s="160" t="s">
        <v>80</v>
      </c>
    </row>
    <row r="19864" spans="9:15" x14ac:dyDescent="0.35">
      <c r="I19864">
        <v>16459</v>
      </c>
      <c r="J19864">
        <v>3996</v>
      </c>
      <c r="K19864">
        <v>173323</v>
      </c>
      <c r="L19864">
        <v>74.94</v>
      </c>
      <c r="M19864" t="s">
        <v>212</v>
      </c>
      <c r="N19864" s="160" t="s">
        <v>19</v>
      </c>
      <c r="O19864" s="160" t="s">
        <v>80</v>
      </c>
    </row>
    <row r="19865" spans="9:15" x14ac:dyDescent="0.35">
      <c r="I19865">
        <v>71189</v>
      </c>
      <c r="J19865">
        <v>3996</v>
      </c>
      <c r="K19865">
        <v>173323</v>
      </c>
      <c r="L19865">
        <v>97.84</v>
      </c>
      <c r="M19865" t="s">
        <v>212</v>
      </c>
      <c r="N19865" s="160" t="s">
        <v>8</v>
      </c>
      <c r="O19865" s="160" t="s">
        <v>80</v>
      </c>
    </row>
    <row r="19866" spans="9:15" x14ac:dyDescent="0.35">
      <c r="I19866">
        <v>103732</v>
      </c>
      <c r="J19866">
        <v>3996</v>
      </c>
      <c r="K19866">
        <v>173323</v>
      </c>
      <c r="L19866">
        <v>73.12</v>
      </c>
      <c r="M19866" t="s">
        <v>212</v>
      </c>
      <c r="N19866" s="160" t="s">
        <v>8</v>
      </c>
      <c r="O19866" s="160" t="s">
        <v>80</v>
      </c>
    </row>
    <row r="19867" spans="9:15" x14ac:dyDescent="0.35">
      <c r="I19867">
        <v>107294</v>
      </c>
      <c r="J19867">
        <v>3996</v>
      </c>
      <c r="K19867">
        <v>173323</v>
      </c>
      <c r="L19867">
        <v>53.18</v>
      </c>
      <c r="M19867" t="s">
        <v>212</v>
      </c>
      <c r="N19867" s="160" t="s">
        <v>8</v>
      </c>
      <c r="O19867" s="160" t="s">
        <v>80</v>
      </c>
    </row>
    <row r="19868" spans="9:15" x14ac:dyDescent="0.35">
      <c r="I19868">
        <v>116372</v>
      </c>
      <c r="J19868">
        <v>3996</v>
      </c>
      <c r="K19868">
        <v>173323</v>
      </c>
      <c r="L19868">
        <v>71.55</v>
      </c>
      <c r="M19868" t="s">
        <v>212</v>
      </c>
      <c r="N19868" s="160" t="s">
        <v>19</v>
      </c>
      <c r="O19868" s="160" t="s">
        <v>80</v>
      </c>
    </row>
    <row r="19869" spans="9:15" x14ac:dyDescent="0.35">
      <c r="I19869">
        <v>117767</v>
      </c>
      <c r="J19869">
        <v>3996</v>
      </c>
      <c r="K19869">
        <v>173323</v>
      </c>
      <c r="L19869">
        <v>92.97</v>
      </c>
      <c r="M19869" t="s">
        <v>212</v>
      </c>
      <c r="N19869" s="160" t="s">
        <v>7</v>
      </c>
      <c r="O19869" s="160" t="s">
        <v>80</v>
      </c>
    </row>
    <row r="19870" spans="9:15" x14ac:dyDescent="0.35">
      <c r="I19870">
        <v>118484</v>
      </c>
      <c r="J19870">
        <v>3996</v>
      </c>
      <c r="K19870">
        <v>173323</v>
      </c>
      <c r="L19870">
        <v>125.73</v>
      </c>
      <c r="M19870" t="s">
        <v>212</v>
      </c>
      <c r="N19870" s="160" t="s">
        <v>7</v>
      </c>
      <c r="O19870" s="160" t="s">
        <v>80</v>
      </c>
    </row>
    <row r="19871" spans="9:15" x14ac:dyDescent="0.35">
      <c r="I19871">
        <v>118484</v>
      </c>
      <c r="J19871">
        <v>3996</v>
      </c>
      <c r="K19871">
        <v>173323</v>
      </c>
      <c r="L19871">
        <v>125.92</v>
      </c>
      <c r="M19871" t="s">
        <v>212</v>
      </c>
      <c r="N19871" s="160" t="s">
        <v>7</v>
      </c>
      <c r="O19871" s="160" t="s">
        <v>80</v>
      </c>
    </row>
    <row r="19872" spans="9:15" x14ac:dyDescent="0.35">
      <c r="I19872">
        <v>119309</v>
      </c>
      <c r="J19872">
        <v>3313</v>
      </c>
      <c r="K19872">
        <v>173414</v>
      </c>
      <c r="L19872">
        <v>37.53</v>
      </c>
      <c r="M19872" t="s">
        <v>212</v>
      </c>
      <c r="N19872" s="160" t="s">
        <v>9</v>
      </c>
      <c r="O19872" s="160" t="s">
        <v>80</v>
      </c>
    </row>
    <row r="19873" spans="9:15" x14ac:dyDescent="0.35">
      <c r="I19873">
        <v>72449</v>
      </c>
      <c r="J19873">
        <v>3967</v>
      </c>
      <c r="K19873">
        <v>173431</v>
      </c>
      <c r="L19873">
        <v>194.44</v>
      </c>
      <c r="M19873" t="s">
        <v>212</v>
      </c>
      <c r="N19873" s="160" t="s">
        <v>9</v>
      </c>
      <c r="O19873" s="160" t="s">
        <v>80</v>
      </c>
    </row>
    <row r="19874" spans="9:15" x14ac:dyDescent="0.35">
      <c r="I19874">
        <v>72449</v>
      </c>
      <c r="J19874">
        <v>3967</v>
      </c>
      <c r="K19874">
        <v>173431</v>
      </c>
      <c r="L19874">
        <v>179.7</v>
      </c>
      <c r="M19874" t="s">
        <v>212</v>
      </c>
      <c r="N19874" s="160" t="s">
        <v>9</v>
      </c>
      <c r="O19874" s="160" t="s">
        <v>80</v>
      </c>
    </row>
    <row r="19875" spans="9:15" x14ac:dyDescent="0.35">
      <c r="I19875">
        <v>119309</v>
      </c>
      <c r="J19875">
        <v>3967</v>
      </c>
      <c r="K19875">
        <v>173431</v>
      </c>
      <c r="L19875">
        <v>38.159999999999997</v>
      </c>
      <c r="M19875" t="s">
        <v>212</v>
      </c>
      <c r="N19875" s="160" t="s">
        <v>9</v>
      </c>
      <c r="O19875" s="160" t="s">
        <v>80</v>
      </c>
    </row>
    <row r="19876" spans="9:15" x14ac:dyDescent="0.35">
      <c r="I19876">
        <v>120935</v>
      </c>
      <c r="J19876">
        <v>3967</v>
      </c>
      <c r="K19876">
        <v>173431</v>
      </c>
      <c r="L19876">
        <v>26.51</v>
      </c>
      <c r="M19876" t="s">
        <v>212</v>
      </c>
      <c r="N19876" s="160" t="s">
        <v>10</v>
      </c>
      <c r="O19876" s="160" t="s">
        <v>80</v>
      </c>
    </row>
    <row r="19877" spans="9:15" x14ac:dyDescent="0.35">
      <c r="I19877">
        <v>120936</v>
      </c>
      <c r="J19877">
        <v>3967</v>
      </c>
      <c r="K19877">
        <v>173431</v>
      </c>
      <c r="L19877">
        <v>26.51</v>
      </c>
      <c r="M19877" t="s">
        <v>212</v>
      </c>
      <c r="N19877" s="160" t="s">
        <v>10</v>
      </c>
      <c r="O19877" s="160" t="s">
        <v>80</v>
      </c>
    </row>
    <row r="19878" spans="9:15" x14ac:dyDescent="0.35">
      <c r="I19878">
        <v>7</v>
      </c>
      <c r="J19878">
        <v>3979</v>
      </c>
      <c r="K19878">
        <v>173466</v>
      </c>
      <c r="L19878">
        <v>194.4</v>
      </c>
      <c r="M19878" t="s">
        <v>212</v>
      </c>
      <c r="N19878" s="160" t="s">
        <v>9</v>
      </c>
      <c r="O19878" s="160" t="s">
        <v>80</v>
      </c>
    </row>
    <row r="19879" spans="9:15" x14ac:dyDescent="0.35">
      <c r="I19879">
        <v>72449</v>
      </c>
      <c r="J19879">
        <v>3979</v>
      </c>
      <c r="K19879">
        <v>173466</v>
      </c>
      <c r="L19879">
        <v>194.44</v>
      </c>
      <c r="M19879" t="s">
        <v>212</v>
      </c>
      <c r="N19879" s="160" t="s">
        <v>9</v>
      </c>
      <c r="O19879" s="160" t="s">
        <v>80</v>
      </c>
    </row>
    <row r="19880" spans="9:15" x14ac:dyDescent="0.35">
      <c r="I19880">
        <v>77912</v>
      </c>
      <c r="J19880">
        <v>3979</v>
      </c>
      <c r="K19880">
        <v>173466</v>
      </c>
      <c r="L19880">
        <v>54.8</v>
      </c>
      <c r="M19880" t="s">
        <v>212</v>
      </c>
      <c r="N19880" s="160" t="s">
        <v>8</v>
      </c>
      <c r="O19880" s="160" t="s">
        <v>80</v>
      </c>
    </row>
    <row r="19881" spans="9:15" x14ac:dyDescent="0.35">
      <c r="I19881">
        <v>118038</v>
      </c>
      <c r="J19881">
        <v>3313</v>
      </c>
      <c r="K19881">
        <v>173541</v>
      </c>
      <c r="L19881">
        <v>92.84</v>
      </c>
      <c r="M19881" t="s">
        <v>212</v>
      </c>
      <c r="N19881" s="160" t="s">
        <v>7</v>
      </c>
      <c r="O19881" s="160" t="s">
        <v>80</v>
      </c>
    </row>
    <row r="19882" spans="9:15" x14ac:dyDescent="0.35">
      <c r="I19882">
        <v>125287</v>
      </c>
      <c r="J19882">
        <v>3313</v>
      </c>
      <c r="K19882">
        <v>173541</v>
      </c>
      <c r="L19882">
        <v>65.52</v>
      </c>
      <c r="M19882" t="s">
        <v>212</v>
      </c>
      <c r="N19882" s="160" t="s">
        <v>10</v>
      </c>
      <c r="O19882" s="160" t="s">
        <v>80</v>
      </c>
    </row>
    <row r="19883" spans="9:15" x14ac:dyDescent="0.35">
      <c r="I19883">
        <v>118484</v>
      </c>
      <c r="J19883">
        <v>3969</v>
      </c>
      <c r="K19883">
        <v>173567</v>
      </c>
      <c r="L19883">
        <v>123.66</v>
      </c>
      <c r="M19883" t="s">
        <v>212</v>
      </c>
      <c r="N19883" s="160" t="s">
        <v>7</v>
      </c>
      <c r="O19883" s="160" t="s">
        <v>80</v>
      </c>
    </row>
    <row r="19884" spans="9:15" x14ac:dyDescent="0.35">
      <c r="I19884">
        <v>91312</v>
      </c>
      <c r="J19884">
        <v>3985</v>
      </c>
      <c r="K19884">
        <v>173572</v>
      </c>
      <c r="L19884">
        <v>130.54</v>
      </c>
      <c r="M19884" t="s">
        <v>212</v>
      </c>
      <c r="N19884" s="160" t="s">
        <v>8</v>
      </c>
      <c r="O19884" s="160" t="s">
        <v>80</v>
      </c>
    </row>
    <row r="19885" spans="9:15" x14ac:dyDescent="0.35">
      <c r="I19885">
        <v>117441</v>
      </c>
      <c r="J19885">
        <v>3985</v>
      </c>
      <c r="K19885">
        <v>173572</v>
      </c>
      <c r="L19885">
        <v>122.04</v>
      </c>
      <c r="M19885" t="s">
        <v>212</v>
      </c>
      <c r="N19885" s="160" t="s">
        <v>9</v>
      </c>
      <c r="O19885" s="160" t="s">
        <v>80</v>
      </c>
    </row>
    <row r="19886" spans="9:15" x14ac:dyDescent="0.35">
      <c r="I19886">
        <v>117766</v>
      </c>
      <c r="J19886">
        <v>3985</v>
      </c>
      <c r="K19886">
        <v>173572</v>
      </c>
      <c r="L19886">
        <v>92.56</v>
      </c>
      <c r="M19886" t="s">
        <v>212</v>
      </c>
      <c r="N19886" s="160" t="s">
        <v>7</v>
      </c>
      <c r="O19886" s="160" t="s">
        <v>80</v>
      </c>
    </row>
    <row r="19887" spans="9:15" x14ac:dyDescent="0.35">
      <c r="I19887">
        <v>117767</v>
      </c>
      <c r="J19887">
        <v>3985</v>
      </c>
      <c r="K19887">
        <v>173572</v>
      </c>
      <c r="L19887">
        <v>92.56</v>
      </c>
      <c r="M19887" t="s">
        <v>212</v>
      </c>
      <c r="N19887" s="160" t="s">
        <v>7</v>
      </c>
      <c r="O19887" s="160" t="s">
        <v>80</v>
      </c>
    </row>
    <row r="19888" spans="9:15" x14ac:dyDescent="0.35">
      <c r="I19888">
        <v>118484</v>
      </c>
      <c r="J19888">
        <v>3985</v>
      </c>
      <c r="K19888">
        <v>173572</v>
      </c>
      <c r="L19888">
        <v>125.37</v>
      </c>
      <c r="M19888" t="s">
        <v>212</v>
      </c>
      <c r="N19888" s="160" t="s">
        <v>7</v>
      </c>
      <c r="O19888" s="160" t="s">
        <v>80</v>
      </c>
    </row>
    <row r="19889" spans="9:15" x14ac:dyDescent="0.35">
      <c r="I19889">
        <v>118850</v>
      </c>
      <c r="J19889">
        <v>3985</v>
      </c>
      <c r="K19889">
        <v>173572</v>
      </c>
      <c r="L19889">
        <v>126.36</v>
      </c>
      <c r="M19889" t="s">
        <v>212</v>
      </c>
      <c r="N19889" s="160" t="s">
        <v>8</v>
      </c>
      <c r="O19889" s="160" t="s">
        <v>80</v>
      </c>
    </row>
    <row r="19890" spans="9:15" x14ac:dyDescent="0.35">
      <c r="I19890">
        <v>120739</v>
      </c>
      <c r="J19890">
        <v>3985</v>
      </c>
      <c r="K19890">
        <v>173572</v>
      </c>
      <c r="L19890">
        <v>162.72</v>
      </c>
      <c r="M19890" t="s">
        <v>212</v>
      </c>
      <c r="N19890" s="160" t="s">
        <v>9</v>
      </c>
      <c r="O19890" s="160" t="s">
        <v>80</v>
      </c>
    </row>
    <row r="19891" spans="9:15" x14ac:dyDescent="0.35">
      <c r="I19891">
        <v>116372</v>
      </c>
      <c r="J19891">
        <v>3981</v>
      </c>
      <c r="K19891">
        <v>173577</v>
      </c>
      <c r="L19891">
        <v>23.81</v>
      </c>
      <c r="M19891" t="s">
        <v>212</v>
      </c>
      <c r="N19891" s="160" t="s">
        <v>19</v>
      </c>
      <c r="O19891" s="160" t="s">
        <v>80</v>
      </c>
    </row>
    <row r="19892" spans="9:15" x14ac:dyDescent="0.35">
      <c r="I19892">
        <v>118484</v>
      </c>
      <c r="J19892">
        <v>3981</v>
      </c>
      <c r="K19892">
        <v>173577</v>
      </c>
      <c r="L19892">
        <v>125.73</v>
      </c>
      <c r="M19892" t="s">
        <v>212</v>
      </c>
      <c r="N19892" s="160" t="s">
        <v>7</v>
      </c>
      <c r="O19892" s="160" t="s">
        <v>80</v>
      </c>
    </row>
    <row r="19893" spans="9:15" x14ac:dyDescent="0.35">
      <c r="I19893">
        <v>117767</v>
      </c>
      <c r="J19893">
        <v>3967</v>
      </c>
      <c r="K19893">
        <v>173593</v>
      </c>
      <c r="L19893">
        <v>92.56</v>
      </c>
      <c r="M19893" t="s">
        <v>212</v>
      </c>
      <c r="N19893" s="160" t="s">
        <v>7</v>
      </c>
      <c r="O19893" s="160" t="s">
        <v>80</v>
      </c>
    </row>
    <row r="19894" spans="9:15" x14ac:dyDescent="0.35">
      <c r="I19894">
        <v>118038</v>
      </c>
      <c r="J19894">
        <v>3967</v>
      </c>
      <c r="K19894">
        <v>173593</v>
      </c>
      <c r="L19894">
        <v>92.57</v>
      </c>
      <c r="M19894" t="s">
        <v>212</v>
      </c>
      <c r="N19894" s="160" t="s">
        <v>7</v>
      </c>
      <c r="O19894" s="160" t="s">
        <v>80</v>
      </c>
    </row>
    <row r="19895" spans="9:15" x14ac:dyDescent="0.35">
      <c r="I19895">
        <v>7</v>
      </c>
      <c r="J19895">
        <v>3967</v>
      </c>
      <c r="K19895">
        <v>173610</v>
      </c>
      <c r="L19895">
        <v>179.7</v>
      </c>
      <c r="M19895" t="s">
        <v>212</v>
      </c>
      <c r="N19895" s="160" t="s">
        <v>9</v>
      </c>
      <c r="O19895" s="160" t="s">
        <v>80</v>
      </c>
    </row>
    <row r="19896" spans="9:15" x14ac:dyDescent="0.35">
      <c r="I19896">
        <v>71189</v>
      </c>
      <c r="J19896">
        <v>3967</v>
      </c>
      <c r="K19896">
        <v>173610</v>
      </c>
      <c r="L19896">
        <v>72.06</v>
      </c>
      <c r="M19896" t="s">
        <v>212</v>
      </c>
      <c r="N19896" s="160" t="s">
        <v>8</v>
      </c>
      <c r="O19896" s="160" t="s">
        <v>80</v>
      </c>
    </row>
    <row r="19897" spans="9:15" x14ac:dyDescent="0.35">
      <c r="I19897">
        <v>101972</v>
      </c>
      <c r="J19897">
        <v>3967</v>
      </c>
      <c r="K19897">
        <v>173610</v>
      </c>
      <c r="L19897">
        <v>218.31</v>
      </c>
      <c r="M19897" t="s">
        <v>212</v>
      </c>
      <c r="N19897" s="160" t="s">
        <v>19</v>
      </c>
      <c r="O19897" s="160" t="s">
        <v>80</v>
      </c>
    </row>
    <row r="19898" spans="9:15" x14ac:dyDescent="0.35">
      <c r="I19898">
        <v>103732</v>
      </c>
      <c r="J19898">
        <v>3967</v>
      </c>
      <c r="K19898">
        <v>173610</v>
      </c>
      <c r="L19898">
        <v>107.7</v>
      </c>
      <c r="M19898" t="s">
        <v>212</v>
      </c>
      <c r="N19898" s="160" t="s">
        <v>8</v>
      </c>
      <c r="O19898" s="160" t="s">
        <v>80</v>
      </c>
    </row>
    <row r="19899" spans="9:15" x14ac:dyDescent="0.35">
      <c r="I19899">
        <v>116372</v>
      </c>
      <c r="J19899">
        <v>3967</v>
      </c>
      <c r="K19899">
        <v>173610</v>
      </c>
      <c r="L19899">
        <v>88.39</v>
      </c>
      <c r="M19899" t="s">
        <v>212</v>
      </c>
      <c r="N19899" s="160" t="s">
        <v>19</v>
      </c>
      <c r="O19899" s="160" t="s">
        <v>80</v>
      </c>
    </row>
    <row r="19900" spans="9:15" x14ac:dyDescent="0.35">
      <c r="I19900">
        <v>117767</v>
      </c>
      <c r="J19900">
        <v>3967</v>
      </c>
      <c r="K19900">
        <v>173610</v>
      </c>
      <c r="L19900">
        <v>91.3</v>
      </c>
      <c r="M19900" t="s">
        <v>212</v>
      </c>
      <c r="N19900" s="160" t="s">
        <v>7</v>
      </c>
      <c r="O19900" s="160" t="s">
        <v>80</v>
      </c>
    </row>
    <row r="19901" spans="9:15" x14ac:dyDescent="0.35">
      <c r="I19901">
        <v>118038</v>
      </c>
      <c r="J19901">
        <v>3967</v>
      </c>
      <c r="K19901">
        <v>173610</v>
      </c>
      <c r="L19901">
        <v>91.31</v>
      </c>
      <c r="M19901" t="s">
        <v>212</v>
      </c>
      <c r="N19901" s="160" t="s">
        <v>7</v>
      </c>
      <c r="O19901" s="160" t="s">
        <v>80</v>
      </c>
    </row>
    <row r="19902" spans="9:15" x14ac:dyDescent="0.35">
      <c r="I19902">
        <v>118850</v>
      </c>
      <c r="J19902">
        <v>3967</v>
      </c>
      <c r="K19902">
        <v>173610</v>
      </c>
      <c r="L19902">
        <v>124.64</v>
      </c>
      <c r="M19902" t="s">
        <v>212</v>
      </c>
      <c r="N19902" s="160" t="s">
        <v>8</v>
      </c>
      <c r="O19902" s="160" t="s">
        <v>80</v>
      </c>
    </row>
    <row r="19903" spans="9:15" x14ac:dyDescent="0.35">
      <c r="I19903">
        <v>120739</v>
      </c>
      <c r="J19903">
        <v>3967</v>
      </c>
      <c r="K19903">
        <v>173610</v>
      </c>
      <c r="L19903">
        <v>162.72</v>
      </c>
      <c r="M19903" t="s">
        <v>212</v>
      </c>
      <c r="N19903" s="160" t="s">
        <v>9</v>
      </c>
      <c r="O19903" s="160" t="s">
        <v>80</v>
      </c>
    </row>
    <row r="19904" spans="9:15" x14ac:dyDescent="0.35">
      <c r="I19904">
        <v>91312</v>
      </c>
      <c r="J19904">
        <v>3791</v>
      </c>
      <c r="K19904">
        <v>173616</v>
      </c>
      <c r="L19904">
        <v>130.03</v>
      </c>
      <c r="M19904" t="s">
        <v>212</v>
      </c>
      <c r="N19904" s="160" t="s">
        <v>8</v>
      </c>
      <c r="O19904" s="160" t="s">
        <v>80</v>
      </c>
    </row>
    <row r="19905" spans="9:15" x14ac:dyDescent="0.35">
      <c r="I19905">
        <v>117767</v>
      </c>
      <c r="J19905">
        <v>3791</v>
      </c>
      <c r="K19905">
        <v>173616</v>
      </c>
      <c r="L19905">
        <v>92.2</v>
      </c>
      <c r="M19905" t="s">
        <v>212</v>
      </c>
      <c r="N19905" s="160" t="s">
        <v>7</v>
      </c>
      <c r="O19905" s="160" t="s">
        <v>80</v>
      </c>
    </row>
    <row r="19906" spans="9:15" x14ac:dyDescent="0.35">
      <c r="I19906">
        <v>118038</v>
      </c>
      <c r="J19906">
        <v>3791</v>
      </c>
      <c r="K19906">
        <v>173616</v>
      </c>
      <c r="L19906">
        <v>92.21</v>
      </c>
      <c r="M19906" t="s">
        <v>212</v>
      </c>
      <c r="N19906" s="160" t="s">
        <v>7</v>
      </c>
      <c r="O19906" s="160" t="s">
        <v>80</v>
      </c>
    </row>
    <row r="19907" spans="9:15" x14ac:dyDescent="0.35">
      <c r="I19907">
        <v>118038</v>
      </c>
      <c r="J19907">
        <v>4008</v>
      </c>
      <c r="K19907">
        <v>173637</v>
      </c>
      <c r="L19907">
        <v>92.84</v>
      </c>
      <c r="M19907" t="s">
        <v>212</v>
      </c>
      <c r="N19907" s="160" t="s">
        <v>7</v>
      </c>
      <c r="O19907" s="160" t="s">
        <v>80</v>
      </c>
    </row>
    <row r="19908" spans="9:15" x14ac:dyDescent="0.35">
      <c r="I19908">
        <v>118484</v>
      </c>
      <c r="J19908">
        <v>4008</v>
      </c>
      <c r="K19908">
        <v>173637</v>
      </c>
      <c r="L19908">
        <v>125.73</v>
      </c>
      <c r="M19908" t="s">
        <v>212</v>
      </c>
      <c r="N19908" s="160" t="s">
        <v>7</v>
      </c>
      <c r="O19908" s="160" t="s">
        <v>80</v>
      </c>
    </row>
    <row r="19909" spans="9:15" x14ac:dyDescent="0.35">
      <c r="I19909">
        <v>120833</v>
      </c>
      <c r="J19909">
        <v>4008</v>
      </c>
      <c r="K19909">
        <v>173637</v>
      </c>
      <c r="L19909">
        <v>26.51</v>
      </c>
      <c r="M19909" t="s">
        <v>212</v>
      </c>
      <c r="N19909" s="160" t="s">
        <v>10</v>
      </c>
      <c r="O19909" s="160" t="s">
        <v>80</v>
      </c>
    </row>
    <row r="19910" spans="9:15" x14ac:dyDescent="0.35">
      <c r="I19910">
        <v>120935</v>
      </c>
      <c r="J19910">
        <v>4008</v>
      </c>
      <c r="K19910">
        <v>173637</v>
      </c>
      <c r="L19910">
        <v>26.51</v>
      </c>
      <c r="M19910" t="s">
        <v>212</v>
      </c>
      <c r="N19910" s="160" t="s">
        <v>10</v>
      </c>
      <c r="O19910" s="160" t="s">
        <v>80</v>
      </c>
    </row>
    <row r="19911" spans="9:15" x14ac:dyDescent="0.35">
      <c r="I19911">
        <v>91312</v>
      </c>
      <c r="J19911">
        <v>4008</v>
      </c>
      <c r="K19911">
        <v>173639</v>
      </c>
      <c r="L19911">
        <v>130.91999999999999</v>
      </c>
      <c r="M19911" t="s">
        <v>212</v>
      </c>
      <c r="N19911" s="160" t="s">
        <v>8</v>
      </c>
      <c r="O19911" s="160" t="s">
        <v>80</v>
      </c>
    </row>
    <row r="19912" spans="9:15" x14ac:dyDescent="0.35">
      <c r="I19912">
        <v>119309</v>
      </c>
      <c r="J19912">
        <v>4008</v>
      </c>
      <c r="K19912">
        <v>173639</v>
      </c>
      <c r="L19912">
        <v>38.159999999999997</v>
      </c>
      <c r="M19912" t="s">
        <v>212</v>
      </c>
      <c r="N19912" s="160" t="s">
        <v>9</v>
      </c>
      <c r="O19912" s="160" t="s">
        <v>80</v>
      </c>
    </row>
    <row r="19913" spans="9:15" x14ac:dyDescent="0.35">
      <c r="I19913">
        <v>116372</v>
      </c>
      <c r="J19913">
        <v>4014</v>
      </c>
      <c r="K19913">
        <v>173645</v>
      </c>
      <c r="L19913">
        <v>71.430000000000007</v>
      </c>
      <c r="M19913" t="s">
        <v>212</v>
      </c>
      <c r="N19913" s="160" t="s">
        <v>19</v>
      </c>
      <c r="O19913" s="160" t="s">
        <v>80</v>
      </c>
    </row>
    <row r="19914" spans="9:15" x14ac:dyDescent="0.35">
      <c r="I19914">
        <v>120833</v>
      </c>
      <c r="J19914">
        <v>4014</v>
      </c>
      <c r="K19914">
        <v>173645</v>
      </c>
      <c r="L19914">
        <v>26.51</v>
      </c>
      <c r="M19914" t="s">
        <v>212</v>
      </c>
      <c r="N19914" s="160" t="s">
        <v>10</v>
      </c>
      <c r="O19914" s="160" t="s">
        <v>80</v>
      </c>
    </row>
    <row r="19915" spans="9:15" x14ac:dyDescent="0.35">
      <c r="I19915">
        <v>7</v>
      </c>
      <c r="J19915">
        <v>4082</v>
      </c>
      <c r="K19915">
        <v>173655</v>
      </c>
      <c r="L19915">
        <v>194.4</v>
      </c>
      <c r="M19915" t="s">
        <v>212</v>
      </c>
      <c r="N19915" s="160" t="s">
        <v>9</v>
      </c>
      <c r="O19915" s="160" t="s">
        <v>80</v>
      </c>
    </row>
    <row r="19916" spans="9:15" x14ac:dyDescent="0.35">
      <c r="I19916">
        <v>81192</v>
      </c>
      <c r="J19916">
        <v>4082</v>
      </c>
      <c r="K19916">
        <v>173655</v>
      </c>
      <c r="L19916">
        <v>55.19</v>
      </c>
      <c r="M19916" t="s">
        <v>212</v>
      </c>
      <c r="N19916" s="160" t="s">
        <v>7</v>
      </c>
      <c r="O19916" s="160" t="s">
        <v>80</v>
      </c>
    </row>
    <row r="19917" spans="9:15" x14ac:dyDescent="0.35">
      <c r="I19917">
        <v>119309</v>
      </c>
      <c r="J19917">
        <v>4082</v>
      </c>
      <c r="K19917">
        <v>173655</v>
      </c>
      <c r="L19917">
        <v>38.159999999999997</v>
      </c>
      <c r="M19917" t="s">
        <v>212</v>
      </c>
      <c r="N19917" s="160" t="s">
        <v>9</v>
      </c>
      <c r="O19917" s="160" t="s">
        <v>80</v>
      </c>
    </row>
    <row r="19918" spans="9:15" x14ac:dyDescent="0.35">
      <c r="I19918">
        <v>118850</v>
      </c>
      <c r="J19918">
        <v>4012</v>
      </c>
      <c r="K19918">
        <v>173657</v>
      </c>
      <c r="L19918">
        <v>126.73</v>
      </c>
      <c r="M19918" t="s">
        <v>212</v>
      </c>
      <c r="N19918" s="160" t="s">
        <v>8</v>
      </c>
      <c r="O19918" s="160" t="s">
        <v>80</v>
      </c>
    </row>
    <row r="19919" spans="9:15" x14ac:dyDescent="0.35">
      <c r="I19919">
        <v>81192</v>
      </c>
      <c r="J19919">
        <v>4010</v>
      </c>
      <c r="K19919">
        <v>173664</v>
      </c>
      <c r="L19919">
        <v>109.96</v>
      </c>
      <c r="M19919" t="s">
        <v>212</v>
      </c>
      <c r="N19919" s="160" t="s">
        <v>7</v>
      </c>
      <c r="O19919" s="160" t="s">
        <v>80</v>
      </c>
    </row>
    <row r="19920" spans="9:15" x14ac:dyDescent="0.35">
      <c r="I19920">
        <v>81192</v>
      </c>
      <c r="J19920">
        <v>4010</v>
      </c>
      <c r="K19920">
        <v>173664</v>
      </c>
      <c r="L19920">
        <v>56</v>
      </c>
      <c r="M19920" t="s">
        <v>212</v>
      </c>
      <c r="N19920" s="160" t="s">
        <v>7</v>
      </c>
      <c r="O19920" s="160" t="s">
        <v>80</v>
      </c>
    </row>
    <row r="19921" spans="9:15" x14ac:dyDescent="0.35">
      <c r="I19921">
        <v>116372</v>
      </c>
      <c r="J19921">
        <v>4077</v>
      </c>
      <c r="K19921">
        <v>173668</v>
      </c>
      <c r="L19921">
        <v>119.08</v>
      </c>
      <c r="M19921" t="s">
        <v>212</v>
      </c>
      <c r="N19921" s="160" t="s">
        <v>19</v>
      </c>
      <c r="O19921" s="160" t="s">
        <v>80</v>
      </c>
    </row>
    <row r="19922" spans="9:15" x14ac:dyDescent="0.35">
      <c r="I19922">
        <v>118038</v>
      </c>
      <c r="J19922">
        <v>4077</v>
      </c>
      <c r="K19922">
        <v>173668</v>
      </c>
      <c r="L19922">
        <v>92.84</v>
      </c>
      <c r="M19922" t="s">
        <v>212</v>
      </c>
      <c r="N19922" s="160" t="s">
        <v>7</v>
      </c>
      <c r="O19922" s="160" t="s">
        <v>80</v>
      </c>
    </row>
    <row r="19923" spans="9:15" x14ac:dyDescent="0.35">
      <c r="I19923">
        <v>118484</v>
      </c>
      <c r="J19923">
        <v>4077</v>
      </c>
      <c r="K19923">
        <v>173668</v>
      </c>
      <c r="L19923">
        <v>125.73</v>
      </c>
      <c r="M19923" t="s">
        <v>212</v>
      </c>
      <c r="N19923" s="160" t="s">
        <v>7</v>
      </c>
      <c r="O19923" s="160" t="s">
        <v>80</v>
      </c>
    </row>
    <row r="19924" spans="9:15" x14ac:dyDescent="0.35">
      <c r="I19924">
        <v>119309</v>
      </c>
      <c r="J19924">
        <v>4077</v>
      </c>
      <c r="K19924">
        <v>173668</v>
      </c>
      <c r="L19924">
        <v>38.159999999999997</v>
      </c>
      <c r="M19924" t="s">
        <v>212</v>
      </c>
      <c r="N19924" s="160" t="s">
        <v>9</v>
      </c>
      <c r="O19924" s="160" t="s">
        <v>80</v>
      </c>
    </row>
    <row r="19925" spans="9:15" x14ac:dyDescent="0.35">
      <c r="I19925">
        <v>116372</v>
      </c>
      <c r="J19925">
        <v>4007</v>
      </c>
      <c r="K19925">
        <v>173701</v>
      </c>
      <c r="L19925">
        <v>23.81</v>
      </c>
      <c r="M19925" t="s">
        <v>212</v>
      </c>
      <c r="N19925" s="160" t="s">
        <v>19</v>
      </c>
      <c r="O19925" s="160" t="s">
        <v>80</v>
      </c>
    </row>
    <row r="19926" spans="9:15" x14ac:dyDescent="0.35">
      <c r="I19926">
        <v>118484</v>
      </c>
      <c r="J19926">
        <v>4007</v>
      </c>
      <c r="K19926">
        <v>173701</v>
      </c>
      <c r="L19926">
        <v>125.73</v>
      </c>
      <c r="M19926" t="s">
        <v>212</v>
      </c>
      <c r="N19926" s="160" t="s">
        <v>7</v>
      </c>
      <c r="O19926" s="160" t="s">
        <v>80</v>
      </c>
    </row>
    <row r="19927" spans="9:15" x14ac:dyDescent="0.35">
      <c r="I19927">
        <v>119309</v>
      </c>
      <c r="J19927">
        <v>4007</v>
      </c>
      <c r="K19927">
        <v>173701</v>
      </c>
      <c r="L19927">
        <v>38.159999999999997</v>
      </c>
      <c r="M19927" t="s">
        <v>212</v>
      </c>
      <c r="N19927" s="160" t="s">
        <v>9</v>
      </c>
      <c r="O19927" s="160" t="s">
        <v>80</v>
      </c>
    </row>
    <row r="19928" spans="9:15" x14ac:dyDescent="0.35">
      <c r="I19928">
        <v>120833</v>
      </c>
      <c r="J19928">
        <v>4007</v>
      </c>
      <c r="K19928">
        <v>173701</v>
      </c>
      <c r="L19928">
        <v>29.15</v>
      </c>
      <c r="M19928" t="s">
        <v>212</v>
      </c>
      <c r="N19928" s="160" t="s">
        <v>10</v>
      </c>
      <c r="O19928" s="160" t="s">
        <v>80</v>
      </c>
    </row>
    <row r="19929" spans="9:15" x14ac:dyDescent="0.35">
      <c r="I19929">
        <v>120936</v>
      </c>
      <c r="J19929">
        <v>4007</v>
      </c>
      <c r="K19929">
        <v>173701</v>
      </c>
      <c r="L19929">
        <v>29.15</v>
      </c>
      <c r="M19929" t="s">
        <v>212</v>
      </c>
      <c r="N19929" s="160" t="s">
        <v>10</v>
      </c>
      <c r="O19929" s="160" t="s">
        <v>80</v>
      </c>
    </row>
    <row r="19930" spans="9:15" x14ac:dyDescent="0.35">
      <c r="I19930">
        <v>72449</v>
      </c>
      <c r="J19930">
        <v>4014</v>
      </c>
      <c r="K19930">
        <v>173740</v>
      </c>
      <c r="L19930">
        <v>179.7</v>
      </c>
      <c r="M19930" t="s">
        <v>212</v>
      </c>
      <c r="N19930" s="160" t="s">
        <v>9</v>
      </c>
      <c r="O19930" s="160" t="s">
        <v>80</v>
      </c>
    </row>
    <row r="19931" spans="9:15" x14ac:dyDescent="0.35">
      <c r="I19931">
        <v>117441</v>
      </c>
      <c r="J19931">
        <v>4014</v>
      </c>
      <c r="K19931">
        <v>173740</v>
      </c>
      <c r="L19931">
        <v>122.04</v>
      </c>
      <c r="M19931" t="s">
        <v>212</v>
      </c>
      <c r="N19931" s="160" t="s">
        <v>9</v>
      </c>
      <c r="O19931" s="160" t="s">
        <v>80</v>
      </c>
    </row>
    <row r="19932" spans="9:15" x14ac:dyDescent="0.35">
      <c r="I19932">
        <v>7</v>
      </c>
      <c r="J19932">
        <v>4082</v>
      </c>
      <c r="K19932">
        <v>173741</v>
      </c>
      <c r="L19932">
        <v>194.4</v>
      </c>
      <c r="M19932" t="s">
        <v>212</v>
      </c>
      <c r="N19932" s="160" t="s">
        <v>9</v>
      </c>
      <c r="O19932" s="160" t="s">
        <v>80</v>
      </c>
    </row>
    <row r="19933" spans="9:15" x14ac:dyDescent="0.35">
      <c r="I19933">
        <v>72449</v>
      </c>
      <c r="J19933">
        <v>4082</v>
      </c>
      <c r="K19933">
        <v>173741</v>
      </c>
      <c r="L19933">
        <v>194.44</v>
      </c>
      <c r="M19933" t="s">
        <v>212</v>
      </c>
      <c r="N19933" s="160" t="s">
        <v>9</v>
      </c>
      <c r="O19933" s="160" t="s">
        <v>80</v>
      </c>
    </row>
    <row r="19934" spans="9:15" x14ac:dyDescent="0.35">
      <c r="I19934">
        <v>81192</v>
      </c>
      <c r="J19934">
        <v>4082</v>
      </c>
      <c r="K19934">
        <v>173741</v>
      </c>
      <c r="L19934">
        <v>55.19</v>
      </c>
      <c r="M19934" t="s">
        <v>212</v>
      </c>
      <c r="N19934" s="160" t="s">
        <v>7</v>
      </c>
      <c r="O19934" s="160" t="s">
        <v>80</v>
      </c>
    </row>
    <row r="19935" spans="9:15" x14ac:dyDescent="0.35">
      <c r="I19935">
        <v>117441</v>
      </c>
      <c r="J19935">
        <v>4082</v>
      </c>
      <c r="K19935">
        <v>173741</v>
      </c>
      <c r="L19935">
        <v>137.44999999999999</v>
      </c>
      <c r="M19935" t="s">
        <v>212</v>
      </c>
      <c r="N19935" s="160" t="s">
        <v>9</v>
      </c>
      <c r="O19935" s="160" t="s">
        <v>80</v>
      </c>
    </row>
    <row r="19936" spans="9:15" x14ac:dyDescent="0.35">
      <c r="I19936">
        <v>118484</v>
      </c>
      <c r="J19936">
        <v>4082</v>
      </c>
      <c r="K19936">
        <v>173741</v>
      </c>
      <c r="L19936">
        <v>125.73</v>
      </c>
      <c r="M19936" t="s">
        <v>212</v>
      </c>
      <c r="N19936" s="160" t="s">
        <v>7</v>
      </c>
      <c r="O19936" s="160" t="s">
        <v>80</v>
      </c>
    </row>
    <row r="19937" spans="9:15" x14ac:dyDescent="0.35">
      <c r="I19937">
        <v>119309</v>
      </c>
      <c r="J19937">
        <v>4082</v>
      </c>
      <c r="K19937">
        <v>173791</v>
      </c>
      <c r="L19937">
        <v>38.049999999999997</v>
      </c>
      <c r="M19937" t="s">
        <v>212</v>
      </c>
      <c r="N19937" s="160" t="s">
        <v>9</v>
      </c>
      <c r="O19937" s="160" t="s">
        <v>80</v>
      </c>
    </row>
    <row r="19938" spans="9:15" x14ac:dyDescent="0.35">
      <c r="I19938">
        <v>125023</v>
      </c>
      <c r="J19938">
        <v>4082</v>
      </c>
      <c r="K19938">
        <v>173791</v>
      </c>
      <c r="L19938">
        <v>96.9</v>
      </c>
      <c r="M19938" t="s">
        <v>212</v>
      </c>
      <c r="N19938" s="160" t="s">
        <v>9</v>
      </c>
      <c r="O19938" s="160" t="s">
        <v>80</v>
      </c>
    </row>
    <row r="19939" spans="9:15" x14ac:dyDescent="0.35">
      <c r="I19939">
        <v>125023</v>
      </c>
      <c r="J19939">
        <v>4082</v>
      </c>
      <c r="K19939">
        <v>173791</v>
      </c>
      <c r="L19939">
        <v>97.18</v>
      </c>
      <c r="M19939" t="s">
        <v>212</v>
      </c>
      <c r="N19939" s="160" t="s">
        <v>9</v>
      </c>
      <c r="O19939" s="160" t="s">
        <v>80</v>
      </c>
    </row>
    <row r="19940" spans="9:15" x14ac:dyDescent="0.35">
      <c r="I19940">
        <v>71189</v>
      </c>
      <c r="J19940">
        <v>4082</v>
      </c>
      <c r="K19940">
        <v>173797</v>
      </c>
      <c r="L19940">
        <v>72.06</v>
      </c>
      <c r="M19940" t="s">
        <v>212</v>
      </c>
      <c r="N19940" s="160" t="s">
        <v>8</v>
      </c>
      <c r="O19940" s="160" t="s">
        <v>80</v>
      </c>
    </row>
    <row r="19941" spans="9:15" x14ac:dyDescent="0.35">
      <c r="I19941">
        <v>72449</v>
      </c>
      <c r="J19941">
        <v>4082</v>
      </c>
      <c r="K19941">
        <v>173797</v>
      </c>
      <c r="L19941">
        <v>191.23</v>
      </c>
      <c r="M19941" t="s">
        <v>212</v>
      </c>
      <c r="N19941" s="160" t="s">
        <v>9</v>
      </c>
      <c r="O19941" s="160" t="s">
        <v>80</v>
      </c>
    </row>
    <row r="19942" spans="9:15" x14ac:dyDescent="0.35">
      <c r="I19942">
        <v>77912</v>
      </c>
      <c r="J19942">
        <v>4082</v>
      </c>
      <c r="K19942">
        <v>173797</v>
      </c>
      <c r="L19942">
        <v>53.9</v>
      </c>
      <c r="M19942" t="s">
        <v>212</v>
      </c>
      <c r="N19942" s="160" t="s">
        <v>8</v>
      </c>
      <c r="O19942" s="160" t="s">
        <v>80</v>
      </c>
    </row>
    <row r="19943" spans="9:15" x14ac:dyDescent="0.35">
      <c r="I19943">
        <v>78573</v>
      </c>
      <c r="J19943">
        <v>4082</v>
      </c>
      <c r="K19943">
        <v>173797</v>
      </c>
      <c r="L19943">
        <v>124.2</v>
      </c>
      <c r="M19943" t="s">
        <v>212</v>
      </c>
      <c r="N19943" s="160" t="s">
        <v>8</v>
      </c>
      <c r="O19943" s="160" t="s">
        <v>80</v>
      </c>
    </row>
    <row r="19944" spans="9:15" x14ac:dyDescent="0.35">
      <c r="I19944">
        <v>81192</v>
      </c>
      <c r="J19944">
        <v>4082</v>
      </c>
      <c r="K19944">
        <v>173797</v>
      </c>
      <c r="L19944">
        <v>108.56</v>
      </c>
      <c r="M19944" t="s">
        <v>212</v>
      </c>
      <c r="N19944" s="160" t="s">
        <v>7</v>
      </c>
      <c r="O19944" s="160" t="s">
        <v>80</v>
      </c>
    </row>
    <row r="19945" spans="9:15" x14ac:dyDescent="0.35">
      <c r="I19945">
        <v>91312</v>
      </c>
      <c r="J19945">
        <v>4082</v>
      </c>
      <c r="K19945">
        <v>173797</v>
      </c>
      <c r="L19945">
        <v>128.76</v>
      </c>
      <c r="M19945" t="s">
        <v>212</v>
      </c>
      <c r="N19945" s="160" t="s">
        <v>8</v>
      </c>
      <c r="O19945" s="160" t="s">
        <v>80</v>
      </c>
    </row>
    <row r="19946" spans="9:15" x14ac:dyDescent="0.35">
      <c r="I19946">
        <v>117441</v>
      </c>
      <c r="J19946">
        <v>4082</v>
      </c>
      <c r="K19946">
        <v>173797</v>
      </c>
      <c r="L19946">
        <v>135.18</v>
      </c>
      <c r="M19946" t="s">
        <v>212</v>
      </c>
      <c r="N19946" s="160" t="s">
        <v>9</v>
      </c>
      <c r="O19946" s="160" t="s">
        <v>80</v>
      </c>
    </row>
    <row r="19947" spans="9:15" x14ac:dyDescent="0.35">
      <c r="I19947">
        <v>117485</v>
      </c>
      <c r="J19947">
        <v>4082</v>
      </c>
      <c r="K19947">
        <v>173797</v>
      </c>
      <c r="L19947">
        <v>53.16</v>
      </c>
      <c r="M19947" t="s">
        <v>212</v>
      </c>
      <c r="N19947" s="160" t="s">
        <v>8</v>
      </c>
      <c r="O19947" s="160" t="s">
        <v>80</v>
      </c>
    </row>
    <row r="19948" spans="9:15" x14ac:dyDescent="0.35">
      <c r="I19948">
        <v>122803</v>
      </c>
      <c r="J19948">
        <v>4082</v>
      </c>
      <c r="K19948">
        <v>173797</v>
      </c>
      <c r="L19948">
        <v>148.08000000000001</v>
      </c>
      <c r="M19948" t="s">
        <v>212</v>
      </c>
      <c r="N19948" s="160" t="s">
        <v>207</v>
      </c>
      <c r="O19948" s="160" t="s">
        <v>80</v>
      </c>
    </row>
    <row r="19949" spans="9:15" x14ac:dyDescent="0.35">
      <c r="I19949">
        <v>116372</v>
      </c>
      <c r="J19949">
        <v>4014</v>
      </c>
      <c r="K19949">
        <v>173808</v>
      </c>
      <c r="L19949">
        <v>449.5</v>
      </c>
      <c r="M19949" t="s">
        <v>212</v>
      </c>
      <c r="N19949" s="160" t="s">
        <v>19</v>
      </c>
      <c r="O19949" s="160" t="s">
        <v>80</v>
      </c>
    </row>
    <row r="19950" spans="9:15" x14ac:dyDescent="0.35">
      <c r="I19950">
        <v>125023</v>
      </c>
      <c r="J19950">
        <v>3977</v>
      </c>
      <c r="K19950">
        <v>173869</v>
      </c>
      <c r="L19950">
        <v>97.18</v>
      </c>
      <c r="M19950" t="s">
        <v>212</v>
      </c>
      <c r="N19950" s="160" t="s">
        <v>9</v>
      </c>
      <c r="O19950" s="160" t="s">
        <v>80</v>
      </c>
    </row>
    <row r="19951" spans="9:15" x14ac:dyDescent="0.35">
      <c r="I19951">
        <v>7</v>
      </c>
      <c r="J19951">
        <v>4022</v>
      </c>
      <c r="K19951">
        <v>173882</v>
      </c>
      <c r="L19951">
        <v>800.96</v>
      </c>
      <c r="M19951" t="s">
        <v>212</v>
      </c>
      <c r="N19951" s="160" t="s">
        <v>9</v>
      </c>
      <c r="O19951" s="160" t="s">
        <v>80</v>
      </c>
    </row>
    <row r="19952" spans="9:15" x14ac:dyDescent="0.35">
      <c r="I19952">
        <v>7</v>
      </c>
      <c r="J19952">
        <v>4022</v>
      </c>
      <c r="K19952">
        <v>173882</v>
      </c>
      <c r="L19952">
        <v>800.96</v>
      </c>
      <c r="M19952" t="s">
        <v>212</v>
      </c>
      <c r="N19952" s="160" t="s">
        <v>9</v>
      </c>
      <c r="O19952" s="160" t="s">
        <v>80</v>
      </c>
    </row>
    <row r="19953" spans="9:15" x14ac:dyDescent="0.35">
      <c r="I19953">
        <v>7</v>
      </c>
      <c r="J19953">
        <v>4022</v>
      </c>
      <c r="K19953">
        <v>173882</v>
      </c>
      <c r="L19953">
        <v>800.96</v>
      </c>
      <c r="M19953" t="s">
        <v>212</v>
      </c>
      <c r="N19953" s="160" t="s">
        <v>9</v>
      </c>
      <c r="O19953" s="160" t="s">
        <v>80</v>
      </c>
    </row>
    <row r="19954" spans="9:15" x14ac:dyDescent="0.35">
      <c r="I19954">
        <v>11684</v>
      </c>
      <c r="J19954">
        <v>4022</v>
      </c>
      <c r="K19954">
        <v>173882</v>
      </c>
      <c r="L19954">
        <v>342.06</v>
      </c>
      <c r="M19954" t="s">
        <v>212</v>
      </c>
      <c r="N19954" s="160" t="s">
        <v>7</v>
      </c>
      <c r="O19954" s="160" t="s">
        <v>80</v>
      </c>
    </row>
    <row r="19955" spans="9:15" x14ac:dyDescent="0.35">
      <c r="I19955">
        <v>71189</v>
      </c>
      <c r="J19955">
        <v>4022</v>
      </c>
      <c r="K19955">
        <v>173882</v>
      </c>
      <c r="L19955">
        <v>1005.98</v>
      </c>
      <c r="M19955" t="s">
        <v>212</v>
      </c>
      <c r="N19955" s="160" t="s">
        <v>8</v>
      </c>
      <c r="O19955" s="160" t="s">
        <v>80</v>
      </c>
    </row>
    <row r="19956" spans="9:15" x14ac:dyDescent="0.35">
      <c r="I19956">
        <v>72449</v>
      </c>
      <c r="J19956">
        <v>4022</v>
      </c>
      <c r="K19956">
        <v>173882</v>
      </c>
      <c r="L19956">
        <v>800.95</v>
      </c>
      <c r="M19956" t="s">
        <v>212</v>
      </c>
      <c r="N19956" s="160" t="s">
        <v>9</v>
      </c>
      <c r="O19956" s="160" t="s">
        <v>80</v>
      </c>
    </row>
    <row r="19957" spans="9:15" x14ac:dyDescent="0.35">
      <c r="I19957">
        <v>72449</v>
      </c>
      <c r="J19957">
        <v>4022</v>
      </c>
      <c r="K19957">
        <v>173882</v>
      </c>
      <c r="L19957">
        <v>800.95</v>
      </c>
      <c r="M19957" t="s">
        <v>212</v>
      </c>
      <c r="N19957" s="160" t="s">
        <v>9</v>
      </c>
      <c r="O19957" s="160" t="s">
        <v>80</v>
      </c>
    </row>
    <row r="19958" spans="9:15" x14ac:dyDescent="0.35">
      <c r="I19958">
        <v>72449</v>
      </c>
      <c r="J19958">
        <v>4022</v>
      </c>
      <c r="K19958">
        <v>173882</v>
      </c>
      <c r="L19958">
        <v>800.95</v>
      </c>
      <c r="M19958" t="s">
        <v>212</v>
      </c>
      <c r="N19958" s="160" t="s">
        <v>9</v>
      </c>
      <c r="O19958" s="160" t="s">
        <v>80</v>
      </c>
    </row>
    <row r="19959" spans="9:15" x14ac:dyDescent="0.35">
      <c r="I19959">
        <v>74395</v>
      </c>
      <c r="J19959">
        <v>4022</v>
      </c>
      <c r="K19959">
        <v>173882</v>
      </c>
      <c r="L19959">
        <v>1439.2</v>
      </c>
      <c r="M19959" t="s">
        <v>212</v>
      </c>
      <c r="N19959" s="160" t="s">
        <v>7</v>
      </c>
      <c r="O19959" s="160" t="s">
        <v>80</v>
      </c>
    </row>
    <row r="19960" spans="9:15" x14ac:dyDescent="0.35">
      <c r="I19960">
        <v>77912</v>
      </c>
      <c r="J19960">
        <v>4022</v>
      </c>
      <c r="K19960">
        <v>173882</v>
      </c>
      <c r="L19960">
        <v>338.4</v>
      </c>
      <c r="M19960" t="s">
        <v>212</v>
      </c>
      <c r="N19960" s="160" t="s">
        <v>8</v>
      </c>
      <c r="O19960" s="160" t="s">
        <v>80</v>
      </c>
    </row>
    <row r="19961" spans="9:15" x14ac:dyDescent="0.35">
      <c r="I19961">
        <v>77912</v>
      </c>
      <c r="J19961">
        <v>4022</v>
      </c>
      <c r="K19961">
        <v>173882</v>
      </c>
      <c r="L19961">
        <v>169.2</v>
      </c>
      <c r="M19961" t="s">
        <v>212</v>
      </c>
      <c r="N19961" s="160" t="s">
        <v>8</v>
      </c>
      <c r="O19961" s="160" t="s">
        <v>80</v>
      </c>
    </row>
    <row r="19962" spans="9:15" x14ac:dyDescent="0.35">
      <c r="I19962">
        <v>78573</v>
      </c>
      <c r="J19962">
        <v>4022</v>
      </c>
      <c r="K19962">
        <v>173882</v>
      </c>
      <c r="L19962">
        <v>260.16000000000003</v>
      </c>
      <c r="M19962" t="s">
        <v>212</v>
      </c>
      <c r="N19962" s="160" t="s">
        <v>8</v>
      </c>
      <c r="O19962" s="160" t="s">
        <v>80</v>
      </c>
    </row>
    <row r="19963" spans="9:15" x14ac:dyDescent="0.35">
      <c r="I19963">
        <v>91312</v>
      </c>
      <c r="J19963">
        <v>4022</v>
      </c>
      <c r="K19963">
        <v>173882</v>
      </c>
      <c r="L19963">
        <v>809.09</v>
      </c>
      <c r="M19963" t="s">
        <v>212</v>
      </c>
      <c r="N19963" s="160" t="s">
        <v>8</v>
      </c>
      <c r="O19963" s="160" t="s">
        <v>80</v>
      </c>
    </row>
    <row r="19964" spans="9:15" x14ac:dyDescent="0.35">
      <c r="I19964">
        <v>91312</v>
      </c>
      <c r="J19964">
        <v>4022</v>
      </c>
      <c r="K19964">
        <v>173882</v>
      </c>
      <c r="L19964">
        <v>809.09</v>
      </c>
      <c r="M19964" t="s">
        <v>212</v>
      </c>
      <c r="N19964" s="160" t="s">
        <v>8</v>
      </c>
      <c r="O19964" s="160" t="s">
        <v>80</v>
      </c>
    </row>
    <row r="19965" spans="9:15" x14ac:dyDescent="0.35">
      <c r="I19965">
        <v>97192</v>
      </c>
      <c r="J19965">
        <v>4022</v>
      </c>
      <c r="K19965">
        <v>173882</v>
      </c>
      <c r="L19965">
        <v>382.46</v>
      </c>
      <c r="M19965" t="s">
        <v>212</v>
      </c>
      <c r="N19965" s="160" t="s">
        <v>7</v>
      </c>
      <c r="O19965" s="160" t="s">
        <v>80</v>
      </c>
    </row>
    <row r="19966" spans="9:15" x14ac:dyDescent="0.35">
      <c r="I19966">
        <v>103732</v>
      </c>
      <c r="J19966">
        <v>4022</v>
      </c>
      <c r="K19966">
        <v>173882</v>
      </c>
      <c r="L19966">
        <v>1014.87</v>
      </c>
      <c r="M19966" t="s">
        <v>212</v>
      </c>
      <c r="N19966" s="160" t="s">
        <v>8</v>
      </c>
      <c r="O19966" s="160" t="s">
        <v>80</v>
      </c>
    </row>
    <row r="19967" spans="9:15" x14ac:dyDescent="0.35">
      <c r="I19967">
        <v>103732</v>
      </c>
      <c r="J19967">
        <v>4022</v>
      </c>
      <c r="K19967">
        <v>173882</v>
      </c>
      <c r="L19967">
        <v>1014.87</v>
      </c>
      <c r="M19967" t="s">
        <v>212</v>
      </c>
      <c r="N19967" s="160" t="s">
        <v>8</v>
      </c>
      <c r="O19967" s="160" t="s">
        <v>80</v>
      </c>
    </row>
    <row r="19968" spans="9:15" x14ac:dyDescent="0.35">
      <c r="I19968">
        <v>107294</v>
      </c>
      <c r="J19968">
        <v>4022</v>
      </c>
      <c r="K19968">
        <v>173882</v>
      </c>
      <c r="L19968">
        <v>1092.1400000000001</v>
      </c>
      <c r="M19968" t="s">
        <v>212</v>
      </c>
      <c r="N19968" s="160" t="s">
        <v>8</v>
      </c>
      <c r="O19968" s="160" t="s">
        <v>80</v>
      </c>
    </row>
    <row r="19969" spans="9:15" x14ac:dyDescent="0.35">
      <c r="I19969">
        <v>114734</v>
      </c>
      <c r="J19969">
        <v>4022</v>
      </c>
      <c r="K19969">
        <v>173882</v>
      </c>
      <c r="L19969">
        <v>237.68</v>
      </c>
      <c r="M19969" t="s">
        <v>212</v>
      </c>
      <c r="N19969" s="160" t="s">
        <v>7</v>
      </c>
      <c r="O19969" s="160" t="s">
        <v>80</v>
      </c>
    </row>
    <row r="19970" spans="9:15" x14ac:dyDescent="0.35">
      <c r="I19970">
        <v>114734</v>
      </c>
      <c r="J19970">
        <v>4022</v>
      </c>
      <c r="K19970">
        <v>173882</v>
      </c>
      <c r="L19970">
        <v>118.84</v>
      </c>
      <c r="M19970" t="s">
        <v>212</v>
      </c>
      <c r="N19970" s="160" t="s">
        <v>7</v>
      </c>
      <c r="O19970" s="160" t="s">
        <v>80</v>
      </c>
    </row>
    <row r="19971" spans="9:15" x14ac:dyDescent="0.35">
      <c r="I19971">
        <v>117441</v>
      </c>
      <c r="J19971">
        <v>4022</v>
      </c>
      <c r="K19971">
        <v>173882</v>
      </c>
      <c r="L19971">
        <v>565.97</v>
      </c>
      <c r="M19971" t="s">
        <v>212</v>
      </c>
      <c r="N19971" s="160" t="s">
        <v>9</v>
      </c>
      <c r="O19971" s="160" t="s">
        <v>80</v>
      </c>
    </row>
    <row r="19972" spans="9:15" x14ac:dyDescent="0.35">
      <c r="I19972">
        <v>117485</v>
      </c>
      <c r="J19972">
        <v>4022</v>
      </c>
      <c r="K19972">
        <v>173882</v>
      </c>
      <c r="L19972">
        <v>445.84</v>
      </c>
      <c r="M19972" t="s">
        <v>212</v>
      </c>
      <c r="N19972" s="160" t="s">
        <v>8</v>
      </c>
      <c r="O19972" s="160" t="s">
        <v>80</v>
      </c>
    </row>
    <row r="19973" spans="9:15" x14ac:dyDescent="0.35">
      <c r="I19973">
        <v>117766</v>
      </c>
      <c r="J19973">
        <v>4022</v>
      </c>
      <c r="K19973">
        <v>173882</v>
      </c>
      <c r="L19973">
        <v>382.46</v>
      </c>
      <c r="M19973" t="s">
        <v>212</v>
      </c>
      <c r="N19973" s="160" t="s">
        <v>7</v>
      </c>
      <c r="O19973" s="160" t="s">
        <v>80</v>
      </c>
    </row>
    <row r="19974" spans="9:15" x14ac:dyDescent="0.35">
      <c r="I19974">
        <v>117767</v>
      </c>
      <c r="J19974">
        <v>4022</v>
      </c>
      <c r="K19974">
        <v>173882</v>
      </c>
      <c r="L19974">
        <v>382.46</v>
      </c>
      <c r="M19974" t="s">
        <v>212</v>
      </c>
      <c r="N19974" s="160" t="s">
        <v>7</v>
      </c>
      <c r="O19974" s="160" t="s">
        <v>80</v>
      </c>
    </row>
    <row r="19975" spans="9:15" x14ac:dyDescent="0.35">
      <c r="I19975">
        <v>118850</v>
      </c>
      <c r="J19975">
        <v>4022</v>
      </c>
      <c r="K19975">
        <v>173882</v>
      </c>
      <c r="L19975">
        <v>391.59</v>
      </c>
      <c r="M19975" t="s">
        <v>212</v>
      </c>
      <c r="N19975" s="160" t="s">
        <v>8</v>
      </c>
      <c r="O19975" s="160" t="s">
        <v>80</v>
      </c>
    </row>
    <row r="19976" spans="9:15" x14ac:dyDescent="0.35">
      <c r="I19976">
        <v>118850</v>
      </c>
      <c r="J19976">
        <v>4022</v>
      </c>
      <c r="K19976">
        <v>173882</v>
      </c>
      <c r="L19976">
        <v>522.12</v>
      </c>
      <c r="M19976" t="s">
        <v>212</v>
      </c>
      <c r="N19976" s="160" t="s">
        <v>8</v>
      </c>
      <c r="O19976" s="160" t="s">
        <v>80</v>
      </c>
    </row>
    <row r="19977" spans="9:15" x14ac:dyDescent="0.35">
      <c r="I19977">
        <v>120833</v>
      </c>
      <c r="J19977">
        <v>4022</v>
      </c>
      <c r="K19977">
        <v>173882</v>
      </c>
      <c r="L19977">
        <v>183.48</v>
      </c>
      <c r="M19977" t="s">
        <v>212</v>
      </c>
      <c r="N19977" s="160" t="s">
        <v>10</v>
      </c>
      <c r="O19977" s="160" t="s">
        <v>80</v>
      </c>
    </row>
    <row r="19978" spans="9:15" x14ac:dyDescent="0.35">
      <c r="I19978">
        <v>120833</v>
      </c>
      <c r="J19978">
        <v>4022</v>
      </c>
      <c r="K19978">
        <v>173882</v>
      </c>
      <c r="L19978">
        <v>122.32</v>
      </c>
      <c r="M19978" t="s">
        <v>212</v>
      </c>
      <c r="N19978" s="160" t="s">
        <v>10</v>
      </c>
      <c r="O19978" s="160" t="s">
        <v>80</v>
      </c>
    </row>
    <row r="19979" spans="9:15" x14ac:dyDescent="0.35">
      <c r="I19979">
        <v>120834</v>
      </c>
      <c r="J19979">
        <v>4022</v>
      </c>
      <c r="K19979">
        <v>173882</v>
      </c>
      <c r="L19979">
        <v>183.48</v>
      </c>
      <c r="M19979" t="s">
        <v>212</v>
      </c>
      <c r="N19979" s="160" t="s">
        <v>10</v>
      </c>
      <c r="O19979" s="160" t="s">
        <v>80</v>
      </c>
    </row>
    <row r="19980" spans="9:15" x14ac:dyDescent="0.35">
      <c r="I19980">
        <v>120834</v>
      </c>
      <c r="J19980">
        <v>4022</v>
      </c>
      <c r="K19980">
        <v>173882</v>
      </c>
      <c r="L19980">
        <v>122.32</v>
      </c>
      <c r="M19980" t="s">
        <v>212</v>
      </c>
      <c r="N19980" s="160" t="s">
        <v>10</v>
      </c>
      <c r="O19980" s="160" t="s">
        <v>80</v>
      </c>
    </row>
    <row r="19981" spans="9:15" x14ac:dyDescent="0.35">
      <c r="I19981">
        <v>120935</v>
      </c>
      <c r="J19981">
        <v>4022</v>
      </c>
      <c r="K19981">
        <v>173882</v>
      </c>
      <c r="L19981">
        <v>183.48</v>
      </c>
      <c r="M19981" t="s">
        <v>212</v>
      </c>
      <c r="N19981" s="160" t="s">
        <v>10</v>
      </c>
      <c r="O19981" s="160" t="s">
        <v>80</v>
      </c>
    </row>
    <row r="19982" spans="9:15" x14ac:dyDescent="0.35">
      <c r="I19982">
        <v>120935</v>
      </c>
      <c r="J19982">
        <v>4022</v>
      </c>
      <c r="K19982">
        <v>173882</v>
      </c>
      <c r="L19982">
        <v>122.32</v>
      </c>
      <c r="M19982" t="s">
        <v>212</v>
      </c>
      <c r="N19982" s="160" t="s">
        <v>10</v>
      </c>
      <c r="O19982" s="160" t="s">
        <v>80</v>
      </c>
    </row>
    <row r="19983" spans="9:15" x14ac:dyDescent="0.35">
      <c r="I19983">
        <v>120936</v>
      </c>
      <c r="J19983">
        <v>4022</v>
      </c>
      <c r="K19983">
        <v>173882</v>
      </c>
      <c r="L19983">
        <v>183.48</v>
      </c>
      <c r="M19983" t="s">
        <v>212</v>
      </c>
      <c r="N19983" s="160" t="s">
        <v>10</v>
      </c>
      <c r="O19983" s="160" t="s">
        <v>80</v>
      </c>
    </row>
    <row r="19984" spans="9:15" x14ac:dyDescent="0.35">
      <c r="I19984">
        <v>120936</v>
      </c>
      <c r="J19984">
        <v>4022</v>
      </c>
      <c r="K19984">
        <v>173882</v>
      </c>
      <c r="L19984">
        <v>122.32</v>
      </c>
      <c r="M19984" t="s">
        <v>212</v>
      </c>
      <c r="N19984" s="160" t="s">
        <v>10</v>
      </c>
      <c r="O19984" s="160" t="s">
        <v>80</v>
      </c>
    </row>
    <row r="19985" spans="9:15" x14ac:dyDescent="0.35">
      <c r="I19985">
        <v>121518</v>
      </c>
      <c r="J19985">
        <v>4022</v>
      </c>
      <c r="K19985">
        <v>173882</v>
      </c>
      <c r="L19985">
        <v>122.32</v>
      </c>
      <c r="M19985" t="s">
        <v>212</v>
      </c>
      <c r="N19985" s="160" t="s">
        <v>10</v>
      </c>
      <c r="O19985" s="160" t="s">
        <v>80</v>
      </c>
    </row>
    <row r="19986" spans="9:15" x14ac:dyDescent="0.35">
      <c r="I19986">
        <v>121518</v>
      </c>
      <c r="J19986">
        <v>4022</v>
      </c>
      <c r="K19986">
        <v>173882</v>
      </c>
      <c r="L19986">
        <v>122.32</v>
      </c>
      <c r="M19986" t="s">
        <v>212</v>
      </c>
      <c r="N19986" s="160" t="s">
        <v>10</v>
      </c>
      <c r="O19986" s="160" t="s">
        <v>80</v>
      </c>
    </row>
    <row r="19987" spans="9:15" x14ac:dyDescent="0.35">
      <c r="I19987">
        <v>122731</v>
      </c>
      <c r="J19987">
        <v>4022</v>
      </c>
      <c r="K19987">
        <v>173882</v>
      </c>
      <c r="L19987">
        <v>109.24</v>
      </c>
      <c r="M19987" t="s">
        <v>212</v>
      </c>
      <c r="N19987" s="160" t="s">
        <v>10</v>
      </c>
      <c r="O19987" s="160" t="s">
        <v>80</v>
      </c>
    </row>
    <row r="19988" spans="9:15" x14ac:dyDescent="0.35">
      <c r="I19988">
        <v>122731</v>
      </c>
      <c r="J19988">
        <v>4022</v>
      </c>
      <c r="K19988">
        <v>173882</v>
      </c>
      <c r="L19988">
        <v>109.24</v>
      </c>
      <c r="M19988" t="s">
        <v>212</v>
      </c>
      <c r="N19988" s="160" t="s">
        <v>10</v>
      </c>
      <c r="O19988" s="160" t="s">
        <v>80</v>
      </c>
    </row>
    <row r="19989" spans="9:15" x14ac:dyDescent="0.35">
      <c r="I19989">
        <v>125287</v>
      </c>
      <c r="J19989">
        <v>4022</v>
      </c>
      <c r="K19989">
        <v>173882</v>
      </c>
      <c r="L19989">
        <v>262.08</v>
      </c>
      <c r="M19989" t="s">
        <v>212</v>
      </c>
      <c r="N19989" s="160" t="s">
        <v>10</v>
      </c>
      <c r="O19989" s="160" t="s">
        <v>80</v>
      </c>
    </row>
    <row r="19990" spans="9:15" x14ac:dyDescent="0.35">
      <c r="I19990">
        <v>16459</v>
      </c>
      <c r="J19990">
        <v>4078</v>
      </c>
      <c r="K19990">
        <v>173883</v>
      </c>
      <c r="L19990">
        <v>299.77</v>
      </c>
      <c r="M19990" t="s">
        <v>212</v>
      </c>
      <c r="N19990" s="160" t="s">
        <v>19</v>
      </c>
      <c r="O19990" s="160" t="s">
        <v>80</v>
      </c>
    </row>
    <row r="19991" spans="9:15" x14ac:dyDescent="0.35">
      <c r="I19991">
        <v>16459</v>
      </c>
      <c r="J19991">
        <v>4014</v>
      </c>
      <c r="K19991">
        <v>173888</v>
      </c>
      <c r="L19991">
        <v>74.94</v>
      </c>
      <c r="M19991" t="s">
        <v>212</v>
      </c>
      <c r="N19991" s="160" t="s">
        <v>19</v>
      </c>
      <c r="O19991" s="160" t="s">
        <v>80</v>
      </c>
    </row>
    <row r="19992" spans="9:15" x14ac:dyDescent="0.35">
      <c r="I19992">
        <v>71189</v>
      </c>
      <c r="J19992">
        <v>4014</v>
      </c>
      <c r="K19992">
        <v>173888</v>
      </c>
      <c r="L19992">
        <v>146.76</v>
      </c>
      <c r="M19992" t="s">
        <v>212</v>
      </c>
      <c r="N19992" s="160" t="s">
        <v>8</v>
      </c>
      <c r="O19992" s="160" t="s">
        <v>80</v>
      </c>
    </row>
    <row r="19993" spans="9:15" x14ac:dyDescent="0.35">
      <c r="I19993">
        <v>101972</v>
      </c>
      <c r="J19993">
        <v>4014</v>
      </c>
      <c r="K19993">
        <v>173888</v>
      </c>
      <c r="L19993">
        <v>44.53</v>
      </c>
      <c r="M19993" t="s">
        <v>212</v>
      </c>
      <c r="N19993" s="160" t="s">
        <v>19</v>
      </c>
      <c r="O19993" s="160" t="s">
        <v>80</v>
      </c>
    </row>
    <row r="19994" spans="9:15" x14ac:dyDescent="0.35">
      <c r="I19994">
        <v>103732</v>
      </c>
      <c r="J19994">
        <v>4014</v>
      </c>
      <c r="K19994">
        <v>173888</v>
      </c>
      <c r="L19994">
        <v>547.5</v>
      </c>
      <c r="M19994" t="s">
        <v>212</v>
      </c>
      <c r="N19994" s="160" t="s">
        <v>8</v>
      </c>
      <c r="O19994" s="160" t="s">
        <v>80</v>
      </c>
    </row>
    <row r="19995" spans="9:15" x14ac:dyDescent="0.35">
      <c r="I19995">
        <v>116372</v>
      </c>
      <c r="J19995">
        <v>4014</v>
      </c>
      <c r="K19995">
        <v>173888</v>
      </c>
      <c r="L19995">
        <v>119.08</v>
      </c>
      <c r="M19995" t="s">
        <v>212</v>
      </c>
      <c r="N19995" s="160" t="s">
        <v>19</v>
      </c>
      <c r="O19995" s="160" t="s">
        <v>80</v>
      </c>
    </row>
    <row r="19996" spans="9:15" x14ac:dyDescent="0.35">
      <c r="I19996">
        <v>117766</v>
      </c>
      <c r="J19996">
        <v>4014</v>
      </c>
      <c r="K19996">
        <v>173888</v>
      </c>
      <c r="L19996">
        <v>92.97</v>
      </c>
      <c r="M19996" t="s">
        <v>212</v>
      </c>
      <c r="N19996" s="160" t="s">
        <v>7</v>
      </c>
      <c r="O19996" s="160" t="s">
        <v>80</v>
      </c>
    </row>
    <row r="19997" spans="9:15" x14ac:dyDescent="0.35">
      <c r="I19997">
        <v>118038</v>
      </c>
      <c r="J19997">
        <v>4014</v>
      </c>
      <c r="K19997">
        <v>173888</v>
      </c>
      <c r="L19997">
        <v>92.98</v>
      </c>
      <c r="M19997" t="s">
        <v>212</v>
      </c>
      <c r="N19997" s="160" t="s">
        <v>7</v>
      </c>
      <c r="O19997" s="160" t="s">
        <v>80</v>
      </c>
    </row>
    <row r="19998" spans="9:15" x14ac:dyDescent="0.35">
      <c r="I19998">
        <v>118484</v>
      </c>
      <c r="J19998">
        <v>4014</v>
      </c>
      <c r="K19998">
        <v>173888</v>
      </c>
      <c r="L19998">
        <v>125.92</v>
      </c>
      <c r="M19998" t="s">
        <v>212</v>
      </c>
      <c r="N19998" s="160" t="s">
        <v>7</v>
      </c>
      <c r="O19998" s="160" t="s">
        <v>80</v>
      </c>
    </row>
    <row r="19999" spans="9:15" x14ac:dyDescent="0.35">
      <c r="I19999">
        <v>120833</v>
      </c>
      <c r="J19999">
        <v>4014</v>
      </c>
      <c r="K19999">
        <v>173888</v>
      </c>
      <c r="L19999">
        <v>26.55</v>
      </c>
      <c r="M19999" t="s">
        <v>212</v>
      </c>
      <c r="N19999" s="160" t="s">
        <v>10</v>
      </c>
      <c r="O19999" s="160" t="s">
        <v>80</v>
      </c>
    </row>
    <row r="20000" spans="9:15" x14ac:dyDescent="0.35">
      <c r="I20000">
        <v>120935</v>
      </c>
      <c r="J20000">
        <v>4014</v>
      </c>
      <c r="K20000">
        <v>173888</v>
      </c>
      <c r="L20000">
        <v>26.55</v>
      </c>
      <c r="M20000" t="s">
        <v>212</v>
      </c>
      <c r="N20000" s="160" t="s">
        <v>10</v>
      </c>
      <c r="O20000" s="160" t="s">
        <v>80</v>
      </c>
    </row>
    <row r="20001" spans="9:15" x14ac:dyDescent="0.35">
      <c r="I20001">
        <v>125023</v>
      </c>
      <c r="J20001">
        <v>4014</v>
      </c>
      <c r="K20001">
        <v>173888</v>
      </c>
      <c r="L20001">
        <v>97.32</v>
      </c>
      <c r="M20001" t="s">
        <v>212</v>
      </c>
      <c r="N20001" s="160" t="s">
        <v>9</v>
      </c>
      <c r="O20001" s="160" t="s">
        <v>80</v>
      </c>
    </row>
    <row r="20002" spans="9:15" x14ac:dyDescent="0.35">
      <c r="I20002">
        <v>7</v>
      </c>
      <c r="J20002">
        <v>3993</v>
      </c>
      <c r="K20002">
        <v>173903</v>
      </c>
      <c r="L20002">
        <v>193.08</v>
      </c>
      <c r="M20002" t="s">
        <v>212</v>
      </c>
      <c r="N20002" s="160" t="s">
        <v>9</v>
      </c>
      <c r="O20002" s="160" t="s">
        <v>80</v>
      </c>
    </row>
    <row r="20003" spans="9:15" x14ac:dyDescent="0.35">
      <c r="I20003">
        <v>91312</v>
      </c>
      <c r="J20003">
        <v>3993</v>
      </c>
      <c r="K20003">
        <v>173903</v>
      </c>
      <c r="L20003">
        <v>130.03</v>
      </c>
      <c r="M20003" t="s">
        <v>212</v>
      </c>
      <c r="N20003" s="160" t="s">
        <v>8</v>
      </c>
      <c r="O20003" s="160" t="s">
        <v>80</v>
      </c>
    </row>
    <row r="20004" spans="9:15" x14ac:dyDescent="0.35">
      <c r="I20004">
        <v>118038</v>
      </c>
      <c r="J20004">
        <v>3993</v>
      </c>
      <c r="K20004">
        <v>173903</v>
      </c>
      <c r="L20004">
        <v>92.21</v>
      </c>
      <c r="M20004" t="s">
        <v>212</v>
      </c>
      <c r="N20004" s="160" t="s">
        <v>7</v>
      </c>
      <c r="O20004" s="160" t="s">
        <v>80</v>
      </c>
    </row>
    <row r="20005" spans="9:15" x14ac:dyDescent="0.35">
      <c r="I20005">
        <v>16459</v>
      </c>
      <c r="J20005">
        <v>4041</v>
      </c>
      <c r="K20005">
        <v>173928</v>
      </c>
      <c r="L20005">
        <v>1241.3499999999999</v>
      </c>
      <c r="M20005" t="s">
        <v>212</v>
      </c>
      <c r="N20005" s="160" t="s">
        <v>19</v>
      </c>
      <c r="O20005" s="160" t="s">
        <v>80</v>
      </c>
    </row>
    <row r="20006" spans="9:15" x14ac:dyDescent="0.35">
      <c r="I20006">
        <v>101972</v>
      </c>
      <c r="J20006">
        <v>4041</v>
      </c>
      <c r="K20006">
        <v>173928</v>
      </c>
      <c r="L20006">
        <v>873.28</v>
      </c>
      <c r="M20006" t="s">
        <v>212</v>
      </c>
      <c r="N20006" s="160" t="s">
        <v>19</v>
      </c>
      <c r="O20006" s="160" t="s">
        <v>80</v>
      </c>
    </row>
    <row r="20007" spans="9:15" x14ac:dyDescent="0.35">
      <c r="I20007">
        <v>103732</v>
      </c>
      <c r="J20007">
        <v>4041</v>
      </c>
      <c r="K20007">
        <v>173928</v>
      </c>
      <c r="L20007">
        <v>648.58000000000004</v>
      </c>
      <c r="M20007" t="s">
        <v>212</v>
      </c>
      <c r="N20007" s="160" t="s">
        <v>8</v>
      </c>
      <c r="O20007" s="160" t="s">
        <v>80</v>
      </c>
    </row>
    <row r="20008" spans="9:15" x14ac:dyDescent="0.35">
      <c r="I20008">
        <v>117485</v>
      </c>
      <c r="J20008">
        <v>4041</v>
      </c>
      <c r="K20008">
        <v>173928</v>
      </c>
      <c r="L20008">
        <v>427.38</v>
      </c>
      <c r="M20008" t="s">
        <v>212</v>
      </c>
      <c r="N20008" s="160" t="s">
        <v>8</v>
      </c>
      <c r="O20008" s="160" t="s">
        <v>80</v>
      </c>
    </row>
    <row r="20009" spans="9:15" x14ac:dyDescent="0.35">
      <c r="I20009">
        <v>118850</v>
      </c>
      <c r="J20009">
        <v>4041</v>
      </c>
      <c r="K20009">
        <v>173928</v>
      </c>
      <c r="L20009">
        <v>125.13</v>
      </c>
      <c r="M20009" t="s">
        <v>212</v>
      </c>
      <c r="N20009" s="160" t="s">
        <v>8</v>
      </c>
      <c r="O20009" s="160" t="s">
        <v>80</v>
      </c>
    </row>
    <row r="20010" spans="9:15" x14ac:dyDescent="0.35">
      <c r="I20010">
        <v>7</v>
      </c>
      <c r="J20010">
        <v>3991</v>
      </c>
      <c r="K20010">
        <v>173929</v>
      </c>
      <c r="L20010">
        <v>194.4</v>
      </c>
      <c r="M20010" t="s">
        <v>212</v>
      </c>
      <c r="N20010" s="160" t="s">
        <v>9</v>
      </c>
      <c r="O20010" s="160" t="s">
        <v>80</v>
      </c>
    </row>
    <row r="20011" spans="9:15" x14ac:dyDescent="0.35">
      <c r="I20011">
        <v>118484</v>
      </c>
      <c r="J20011">
        <v>3991</v>
      </c>
      <c r="K20011">
        <v>173929</v>
      </c>
      <c r="L20011">
        <v>125.73</v>
      </c>
      <c r="M20011" t="s">
        <v>212</v>
      </c>
      <c r="N20011" s="160" t="s">
        <v>7</v>
      </c>
      <c r="O20011" s="160" t="s">
        <v>80</v>
      </c>
    </row>
    <row r="20012" spans="9:15" x14ac:dyDescent="0.35">
      <c r="I20012">
        <v>117767</v>
      </c>
      <c r="J20012">
        <v>4010</v>
      </c>
      <c r="K20012">
        <v>173962</v>
      </c>
      <c r="L20012">
        <v>92.83</v>
      </c>
      <c r="M20012" t="s">
        <v>212</v>
      </c>
      <c r="N20012" s="160" t="s">
        <v>7</v>
      </c>
      <c r="O20012" s="160" t="s">
        <v>80</v>
      </c>
    </row>
    <row r="20013" spans="9:15" x14ac:dyDescent="0.35">
      <c r="I20013">
        <v>118038</v>
      </c>
      <c r="J20013">
        <v>4010</v>
      </c>
      <c r="K20013">
        <v>173962</v>
      </c>
      <c r="L20013">
        <v>92.84</v>
      </c>
      <c r="M20013" t="s">
        <v>212</v>
      </c>
      <c r="N20013" s="160" t="s">
        <v>7</v>
      </c>
      <c r="O20013" s="160" t="s">
        <v>80</v>
      </c>
    </row>
    <row r="20014" spans="9:15" x14ac:dyDescent="0.35">
      <c r="I20014">
        <v>120833</v>
      </c>
      <c r="J20014">
        <v>4010</v>
      </c>
      <c r="K20014">
        <v>173962</v>
      </c>
      <c r="L20014">
        <v>28</v>
      </c>
      <c r="M20014" t="s">
        <v>212</v>
      </c>
      <c r="N20014" s="160" t="s">
        <v>10</v>
      </c>
      <c r="O20014" s="160" t="s">
        <v>80</v>
      </c>
    </row>
    <row r="20015" spans="9:15" x14ac:dyDescent="0.35">
      <c r="I20015">
        <v>125023</v>
      </c>
      <c r="J20015">
        <v>4010</v>
      </c>
      <c r="K20015">
        <v>173962</v>
      </c>
      <c r="L20015">
        <v>97.99</v>
      </c>
      <c r="M20015" t="s">
        <v>212</v>
      </c>
      <c r="N20015" s="160" t="s">
        <v>9</v>
      </c>
      <c r="O20015" s="160" t="s">
        <v>80</v>
      </c>
    </row>
    <row r="20016" spans="9:15" x14ac:dyDescent="0.35">
      <c r="I20016">
        <v>72449</v>
      </c>
      <c r="J20016">
        <v>3272</v>
      </c>
      <c r="K20016">
        <v>173977</v>
      </c>
      <c r="L20016">
        <v>382.46</v>
      </c>
      <c r="M20016" t="s">
        <v>212</v>
      </c>
      <c r="N20016" s="160" t="s">
        <v>9</v>
      </c>
      <c r="O20016" s="160" t="s">
        <v>80</v>
      </c>
    </row>
    <row r="20017" spans="9:15" x14ac:dyDescent="0.35">
      <c r="I20017">
        <v>78573</v>
      </c>
      <c r="J20017">
        <v>4012</v>
      </c>
      <c r="K20017">
        <v>173979</v>
      </c>
      <c r="L20017">
        <v>126.29</v>
      </c>
      <c r="M20017" t="s">
        <v>212</v>
      </c>
      <c r="N20017" s="160" t="s">
        <v>8</v>
      </c>
      <c r="O20017" s="160" t="s">
        <v>80</v>
      </c>
    </row>
    <row r="20018" spans="9:15" x14ac:dyDescent="0.35">
      <c r="I20018">
        <v>11684</v>
      </c>
      <c r="J20018">
        <v>4066</v>
      </c>
      <c r="K20018">
        <v>173982</v>
      </c>
      <c r="L20018">
        <v>163.95</v>
      </c>
      <c r="M20018" t="s">
        <v>212</v>
      </c>
      <c r="N20018" s="160" t="s">
        <v>7</v>
      </c>
      <c r="O20018" s="160" t="s">
        <v>80</v>
      </c>
    </row>
    <row r="20019" spans="9:15" x14ac:dyDescent="0.35">
      <c r="I20019">
        <v>71189</v>
      </c>
      <c r="J20019">
        <v>4066</v>
      </c>
      <c r="K20019">
        <v>173982</v>
      </c>
      <c r="L20019">
        <v>482.18</v>
      </c>
      <c r="M20019" t="s">
        <v>212</v>
      </c>
      <c r="N20019" s="160" t="s">
        <v>8</v>
      </c>
      <c r="O20019" s="160" t="s">
        <v>80</v>
      </c>
    </row>
    <row r="20020" spans="9:15" x14ac:dyDescent="0.35">
      <c r="I20020">
        <v>72449</v>
      </c>
      <c r="J20020">
        <v>4066</v>
      </c>
      <c r="K20020">
        <v>173982</v>
      </c>
      <c r="L20020">
        <v>191.99</v>
      </c>
      <c r="M20020" t="s">
        <v>212</v>
      </c>
      <c r="N20020" s="160" t="s">
        <v>9</v>
      </c>
      <c r="O20020" s="160" t="s">
        <v>80</v>
      </c>
    </row>
    <row r="20021" spans="9:15" x14ac:dyDescent="0.35">
      <c r="I20021">
        <v>74395</v>
      </c>
      <c r="J20021">
        <v>4066</v>
      </c>
      <c r="K20021">
        <v>173982</v>
      </c>
      <c r="L20021">
        <v>172.4</v>
      </c>
      <c r="M20021" t="s">
        <v>212</v>
      </c>
      <c r="N20021" s="160" t="s">
        <v>7</v>
      </c>
      <c r="O20021" s="160" t="s">
        <v>80</v>
      </c>
    </row>
    <row r="20022" spans="9:15" x14ac:dyDescent="0.35">
      <c r="I20022">
        <v>77912</v>
      </c>
      <c r="J20022">
        <v>4066</v>
      </c>
      <c r="K20022">
        <v>173982</v>
      </c>
      <c r="L20022">
        <v>162.19999999999999</v>
      </c>
      <c r="M20022" t="s">
        <v>212</v>
      </c>
      <c r="N20022" s="160" t="s">
        <v>8</v>
      </c>
      <c r="O20022" s="160" t="s">
        <v>80</v>
      </c>
    </row>
    <row r="20023" spans="9:15" x14ac:dyDescent="0.35">
      <c r="I20023">
        <v>91312</v>
      </c>
      <c r="J20023">
        <v>4066</v>
      </c>
      <c r="K20023">
        <v>173982</v>
      </c>
      <c r="L20023">
        <v>129.27000000000001</v>
      </c>
      <c r="M20023" t="s">
        <v>212</v>
      </c>
      <c r="N20023" s="160" t="s">
        <v>8</v>
      </c>
      <c r="O20023" s="160" t="s">
        <v>80</v>
      </c>
    </row>
    <row r="20024" spans="9:15" x14ac:dyDescent="0.35">
      <c r="I20024">
        <v>97192</v>
      </c>
      <c r="J20024">
        <v>4066</v>
      </c>
      <c r="K20024">
        <v>173982</v>
      </c>
      <c r="L20024">
        <v>283.73</v>
      </c>
      <c r="M20024" t="s">
        <v>212</v>
      </c>
      <c r="N20024" s="160" t="s">
        <v>7</v>
      </c>
      <c r="O20024" s="160" t="s">
        <v>80</v>
      </c>
    </row>
    <row r="20025" spans="9:15" x14ac:dyDescent="0.35">
      <c r="I20025">
        <v>104499</v>
      </c>
      <c r="J20025">
        <v>4066</v>
      </c>
      <c r="K20025">
        <v>173982</v>
      </c>
      <c r="L20025">
        <v>172.4</v>
      </c>
      <c r="M20025" t="s">
        <v>212</v>
      </c>
      <c r="N20025" s="160" t="s">
        <v>7</v>
      </c>
      <c r="O20025" s="160" t="s">
        <v>80</v>
      </c>
    </row>
    <row r="20026" spans="9:15" x14ac:dyDescent="0.35">
      <c r="I20026">
        <v>104500</v>
      </c>
      <c r="J20026">
        <v>4066</v>
      </c>
      <c r="K20026">
        <v>173982</v>
      </c>
      <c r="L20026">
        <v>172.4</v>
      </c>
      <c r="M20026" t="s">
        <v>212</v>
      </c>
      <c r="N20026" s="160" t="s">
        <v>7</v>
      </c>
      <c r="O20026" s="160" t="s">
        <v>80</v>
      </c>
    </row>
    <row r="20027" spans="9:15" x14ac:dyDescent="0.35">
      <c r="I20027">
        <v>107294</v>
      </c>
      <c r="J20027">
        <v>4066</v>
      </c>
      <c r="K20027">
        <v>173982</v>
      </c>
      <c r="L20027">
        <v>131.1</v>
      </c>
      <c r="M20027" t="s">
        <v>212</v>
      </c>
      <c r="N20027" s="160" t="s">
        <v>8</v>
      </c>
      <c r="O20027" s="160" t="s">
        <v>80</v>
      </c>
    </row>
    <row r="20028" spans="9:15" x14ac:dyDescent="0.35">
      <c r="I20028">
        <v>117766</v>
      </c>
      <c r="J20028">
        <v>4066</v>
      </c>
      <c r="K20028">
        <v>173982</v>
      </c>
      <c r="L20028">
        <v>91.66</v>
      </c>
      <c r="M20028" t="s">
        <v>212</v>
      </c>
      <c r="N20028" s="160" t="s">
        <v>7</v>
      </c>
      <c r="O20028" s="160" t="s">
        <v>80</v>
      </c>
    </row>
    <row r="20029" spans="9:15" x14ac:dyDescent="0.35">
      <c r="I20029">
        <v>118038</v>
      </c>
      <c r="J20029">
        <v>4066</v>
      </c>
      <c r="K20029">
        <v>173982</v>
      </c>
      <c r="L20029">
        <v>91.67</v>
      </c>
      <c r="M20029" t="s">
        <v>212</v>
      </c>
      <c r="N20029" s="160" t="s">
        <v>7</v>
      </c>
      <c r="O20029" s="160" t="s">
        <v>80</v>
      </c>
    </row>
    <row r="20030" spans="9:15" x14ac:dyDescent="0.35">
      <c r="I20030">
        <v>118850</v>
      </c>
      <c r="J20030">
        <v>4066</v>
      </c>
      <c r="K20030">
        <v>173982</v>
      </c>
      <c r="L20030">
        <v>125.13</v>
      </c>
      <c r="M20030" t="s">
        <v>212</v>
      </c>
      <c r="N20030" s="160" t="s">
        <v>8</v>
      </c>
      <c r="O20030" s="160" t="s">
        <v>80</v>
      </c>
    </row>
    <row r="20031" spans="9:15" x14ac:dyDescent="0.35">
      <c r="I20031">
        <v>120833</v>
      </c>
      <c r="J20031">
        <v>4066</v>
      </c>
      <c r="K20031">
        <v>173982</v>
      </c>
      <c r="L20031">
        <v>52.36</v>
      </c>
      <c r="M20031" t="s">
        <v>212</v>
      </c>
      <c r="N20031" s="160" t="s">
        <v>10</v>
      </c>
      <c r="O20031" s="160" t="s">
        <v>80</v>
      </c>
    </row>
    <row r="20032" spans="9:15" x14ac:dyDescent="0.35">
      <c r="I20032">
        <v>120834</v>
      </c>
      <c r="J20032">
        <v>4066</v>
      </c>
      <c r="K20032">
        <v>173982</v>
      </c>
      <c r="L20032">
        <v>52.36</v>
      </c>
      <c r="M20032" t="s">
        <v>212</v>
      </c>
      <c r="N20032" s="160" t="s">
        <v>10</v>
      </c>
      <c r="O20032" s="160" t="s">
        <v>80</v>
      </c>
    </row>
    <row r="20033" spans="9:15" x14ac:dyDescent="0.35">
      <c r="I20033">
        <v>120936</v>
      </c>
      <c r="J20033">
        <v>4066</v>
      </c>
      <c r="K20033">
        <v>173982</v>
      </c>
      <c r="L20033">
        <v>52.36</v>
      </c>
      <c r="M20033" t="s">
        <v>212</v>
      </c>
      <c r="N20033" s="160" t="s">
        <v>10</v>
      </c>
      <c r="O20033" s="160" t="s">
        <v>80</v>
      </c>
    </row>
    <row r="20034" spans="9:15" x14ac:dyDescent="0.35">
      <c r="I20034">
        <v>121518</v>
      </c>
      <c r="J20034">
        <v>4066</v>
      </c>
      <c r="K20034">
        <v>173982</v>
      </c>
      <c r="L20034">
        <v>26.18</v>
      </c>
      <c r="M20034" t="s">
        <v>212</v>
      </c>
      <c r="N20034" s="160" t="s">
        <v>10</v>
      </c>
      <c r="O20034" s="160" t="s">
        <v>80</v>
      </c>
    </row>
    <row r="20035" spans="9:15" x14ac:dyDescent="0.35">
      <c r="I20035">
        <v>122045</v>
      </c>
      <c r="J20035">
        <v>4066</v>
      </c>
      <c r="K20035">
        <v>173982</v>
      </c>
      <c r="L20035">
        <v>74.400000000000006</v>
      </c>
      <c r="M20035" t="s">
        <v>212</v>
      </c>
      <c r="N20035" s="160" t="s">
        <v>9</v>
      </c>
      <c r="O20035" s="160" t="s">
        <v>80</v>
      </c>
    </row>
    <row r="20036" spans="9:15" x14ac:dyDescent="0.35">
      <c r="I20036">
        <v>122731</v>
      </c>
      <c r="J20036">
        <v>4066</v>
      </c>
      <c r="K20036">
        <v>173982</v>
      </c>
      <c r="L20036">
        <v>52.36</v>
      </c>
      <c r="M20036" t="s">
        <v>212</v>
      </c>
      <c r="N20036" s="160" t="s">
        <v>10</v>
      </c>
      <c r="O20036" s="160" t="s">
        <v>80</v>
      </c>
    </row>
    <row r="20037" spans="9:15" x14ac:dyDescent="0.35">
      <c r="I20037">
        <v>125287</v>
      </c>
      <c r="J20037">
        <v>4066</v>
      </c>
      <c r="K20037">
        <v>173982</v>
      </c>
      <c r="L20037">
        <v>64.69</v>
      </c>
      <c r="M20037" t="s">
        <v>212</v>
      </c>
      <c r="N20037" s="160" t="s">
        <v>10</v>
      </c>
      <c r="O20037" s="160" t="s">
        <v>80</v>
      </c>
    </row>
    <row r="20038" spans="9:15" x14ac:dyDescent="0.35">
      <c r="I20038">
        <v>101972</v>
      </c>
      <c r="J20038">
        <v>4011</v>
      </c>
      <c r="K20038">
        <v>173984</v>
      </c>
      <c r="L20038">
        <v>88.32</v>
      </c>
      <c r="M20038" t="s">
        <v>212</v>
      </c>
      <c r="N20038" s="160" t="s">
        <v>19</v>
      </c>
      <c r="O20038" s="160" t="s">
        <v>80</v>
      </c>
    </row>
    <row r="20039" spans="9:15" x14ac:dyDescent="0.35">
      <c r="I20039">
        <v>101972</v>
      </c>
      <c r="J20039">
        <v>4011</v>
      </c>
      <c r="K20039">
        <v>173984</v>
      </c>
      <c r="L20039">
        <v>88.32</v>
      </c>
      <c r="M20039" t="s">
        <v>212</v>
      </c>
      <c r="N20039" s="160" t="s">
        <v>19</v>
      </c>
      <c r="O20039" s="160" t="s">
        <v>80</v>
      </c>
    </row>
    <row r="20040" spans="9:15" x14ac:dyDescent="0.35">
      <c r="I20040">
        <v>81192</v>
      </c>
      <c r="J20040">
        <v>4032</v>
      </c>
      <c r="K20040">
        <v>173987</v>
      </c>
      <c r="L20040">
        <v>55.19</v>
      </c>
      <c r="M20040" t="s">
        <v>212</v>
      </c>
      <c r="N20040" s="160" t="s">
        <v>7</v>
      </c>
      <c r="O20040" s="160" t="s">
        <v>80</v>
      </c>
    </row>
    <row r="20041" spans="9:15" x14ac:dyDescent="0.35">
      <c r="I20041">
        <v>7</v>
      </c>
      <c r="J20041">
        <v>4012</v>
      </c>
      <c r="K20041">
        <v>173989</v>
      </c>
      <c r="L20041">
        <v>194.69</v>
      </c>
      <c r="M20041" t="s">
        <v>212</v>
      </c>
      <c r="N20041" s="160" t="s">
        <v>9</v>
      </c>
      <c r="O20041" s="160" t="s">
        <v>80</v>
      </c>
    </row>
    <row r="20042" spans="9:15" x14ac:dyDescent="0.35">
      <c r="I20042">
        <v>72449</v>
      </c>
      <c r="J20042">
        <v>4012</v>
      </c>
      <c r="K20042">
        <v>173989</v>
      </c>
      <c r="L20042">
        <v>179.7</v>
      </c>
      <c r="M20042" t="s">
        <v>212</v>
      </c>
      <c r="N20042" s="160" t="s">
        <v>9</v>
      </c>
      <c r="O20042" s="160" t="s">
        <v>80</v>
      </c>
    </row>
    <row r="20043" spans="9:15" x14ac:dyDescent="0.35">
      <c r="I20043">
        <v>74395</v>
      </c>
      <c r="J20043">
        <v>4012</v>
      </c>
      <c r="K20043">
        <v>173989</v>
      </c>
      <c r="L20043">
        <v>87.43</v>
      </c>
      <c r="M20043" t="s">
        <v>212</v>
      </c>
      <c r="N20043" s="160" t="s">
        <v>7</v>
      </c>
      <c r="O20043" s="160" t="s">
        <v>80</v>
      </c>
    </row>
    <row r="20044" spans="9:15" x14ac:dyDescent="0.35">
      <c r="I20044">
        <v>81192</v>
      </c>
      <c r="J20044">
        <v>4012</v>
      </c>
      <c r="K20044">
        <v>173989</v>
      </c>
      <c r="L20044">
        <v>55.27</v>
      </c>
      <c r="M20044" t="s">
        <v>212</v>
      </c>
      <c r="N20044" s="160" t="s">
        <v>7</v>
      </c>
      <c r="O20044" s="160" t="s">
        <v>80</v>
      </c>
    </row>
    <row r="20045" spans="9:15" x14ac:dyDescent="0.35">
      <c r="I20045">
        <v>116372</v>
      </c>
      <c r="J20045">
        <v>4012</v>
      </c>
      <c r="K20045">
        <v>173989</v>
      </c>
      <c r="L20045">
        <v>23.85</v>
      </c>
      <c r="M20045" t="s">
        <v>212</v>
      </c>
      <c r="N20045" s="160" t="s">
        <v>19</v>
      </c>
      <c r="O20045" s="160" t="s">
        <v>80</v>
      </c>
    </row>
    <row r="20046" spans="9:15" x14ac:dyDescent="0.35">
      <c r="I20046">
        <v>116372</v>
      </c>
      <c r="J20046">
        <v>4012</v>
      </c>
      <c r="K20046">
        <v>173989</v>
      </c>
      <c r="L20046">
        <v>90.01</v>
      </c>
      <c r="M20046" t="s">
        <v>212</v>
      </c>
      <c r="N20046" s="160" t="s">
        <v>19</v>
      </c>
      <c r="O20046" s="160" t="s">
        <v>80</v>
      </c>
    </row>
    <row r="20047" spans="9:15" x14ac:dyDescent="0.35">
      <c r="I20047">
        <v>117441</v>
      </c>
      <c r="J20047">
        <v>4012</v>
      </c>
      <c r="K20047">
        <v>173989</v>
      </c>
      <c r="L20047">
        <v>137.65</v>
      </c>
      <c r="M20047" t="s">
        <v>212</v>
      </c>
      <c r="N20047" s="160" t="s">
        <v>9</v>
      </c>
      <c r="O20047" s="160" t="s">
        <v>80</v>
      </c>
    </row>
    <row r="20048" spans="9:15" x14ac:dyDescent="0.35">
      <c r="I20048">
        <v>117767</v>
      </c>
      <c r="J20048">
        <v>4012</v>
      </c>
      <c r="K20048">
        <v>173989</v>
      </c>
      <c r="L20048">
        <v>92.97</v>
      </c>
      <c r="M20048" t="s">
        <v>212</v>
      </c>
      <c r="N20048" s="160" t="s">
        <v>7</v>
      </c>
      <c r="O20048" s="160" t="s">
        <v>80</v>
      </c>
    </row>
    <row r="20049" spans="9:15" x14ac:dyDescent="0.35">
      <c r="I20049">
        <v>120739</v>
      </c>
      <c r="J20049">
        <v>4012</v>
      </c>
      <c r="K20049">
        <v>173989</v>
      </c>
      <c r="L20049">
        <v>181.35</v>
      </c>
      <c r="M20049" t="s">
        <v>212</v>
      </c>
      <c r="N20049" s="160" t="s">
        <v>9</v>
      </c>
      <c r="O20049" s="160" t="s">
        <v>80</v>
      </c>
    </row>
    <row r="20050" spans="9:15" x14ac:dyDescent="0.35">
      <c r="I20050">
        <v>120834</v>
      </c>
      <c r="J20050">
        <v>4012</v>
      </c>
      <c r="K20050">
        <v>173989</v>
      </c>
      <c r="L20050">
        <v>26.55</v>
      </c>
      <c r="M20050" t="s">
        <v>212</v>
      </c>
      <c r="N20050" s="160" t="s">
        <v>10</v>
      </c>
      <c r="O20050" s="160" t="s">
        <v>80</v>
      </c>
    </row>
    <row r="20051" spans="9:15" x14ac:dyDescent="0.35">
      <c r="I20051">
        <v>122803</v>
      </c>
      <c r="J20051">
        <v>4012</v>
      </c>
      <c r="K20051">
        <v>173989</v>
      </c>
      <c r="L20051">
        <v>135.91999999999999</v>
      </c>
      <c r="M20051" t="s">
        <v>212</v>
      </c>
      <c r="N20051" s="160" t="s">
        <v>207</v>
      </c>
      <c r="O20051" s="160" t="s">
        <v>80</v>
      </c>
    </row>
    <row r="20052" spans="9:15" x14ac:dyDescent="0.35">
      <c r="I20052">
        <v>77912</v>
      </c>
      <c r="J20052">
        <v>4010</v>
      </c>
      <c r="K20052">
        <v>173996</v>
      </c>
      <c r="L20052">
        <v>27.4</v>
      </c>
      <c r="M20052" t="s">
        <v>212</v>
      </c>
      <c r="N20052" s="160" t="s">
        <v>8</v>
      </c>
      <c r="O20052" s="160" t="s">
        <v>80</v>
      </c>
    </row>
    <row r="20053" spans="9:15" x14ac:dyDescent="0.35">
      <c r="I20053">
        <v>120833</v>
      </c>
      <c r="J20053">
        <v>4010</v>
      </c>
      <c r="K20053">
        <v>173996</v>
      </c>
      <c r="L20053">
        <v>27.5</v>
      </c>
      <c r="M20053" t="s">
        <v>212</v>
      </c>
      <c r="N20053" s="160" t="s">
        <v>10</v>
      </c>
      <c r="O20053" s="160" t="s">
        <v>80</v>
      </c>
    </row>
    <row r="20054" spans="9:15" x14ac:dyDescent="0.35">
      <c r="I20054">
        <v>120834</v>
      </c>
      <c r="J20054">
        <v>4010</v>
      </c>
      <c r="K20054">
        <v>173996</v>
      </c>
      <c r="L20054">
        <v>27.5</v>
      </c>
      <c r="M20054" t="s">
        <v>212</v>
      </c>
      <c r="N20054" s="160" t="s">
        <v>10</v>
      </c>
      <c r="O20054" s="160" t="s">
        <v>80</v>
      </c>
    </row>
    <row r="20055" spans="9:15" x14ac:dyDescent="0.35">
      <c r="I20055">
        <v>125023</v>
      </c>
      <c r="J20055">
        <v>4010</v>
      </c>
      <c r="K20055">
        <v>173996</v>
      </c>
      <c r="L20055">
        <v>97.95</v>
      </c>
      <c r="M20055" t="s">
        <v>212</v>
      </c>
      <c r="N20055" s="160" t="s">
        <v>9</v>
      </c>
      <c r="O20055" s="160" t="s">
        <v>80</v>
      </c>
    </row>
    <row r="20056" spans="9:15" x14ac:dyDescent="0.35">
      <c r="I20056">
        <v>74395</v>
      </c>
      <c r="J20056">
        <v>4078</v>
      </c>
      <c r="K20056">
        <v>174019</v>
      </c>
      <c r="L20056">
        <v>174.6</v>
      </c>
      <c r="M20056" t="s">
        <v>212</v>
      </c>
      <c r="N20056" s="160" t="s">
        <v>7</v>
      </c>
      <c r="O20056" s="160" t="s">
        <v>80</v>
      </c>
    </row>
    <row r="20057" spans="9:15" x14ac:dyDescent="0.35">
      <c r="I20057">
        <v>81192</v>
      </c>
      <c r="J20057">
        <v>4078</v>
      </c>
      <c r="K20057">
        <v>174019</v>
      </c>
      <c r="L20057">
        <v>110.38</v>
      </c>
      <c r="M20057" t="s">
        <v>212</v>
      </c>
      <c r="N20057" s="160" t="s">
        <v>7</v>
      </c>
      <c r="O20057" s="160" t="s">
        <v>80</v>
      </c>
    </row>
    <row r="20058" spans="9:15" x14ac:dyDescent="0.35">
      <c r="I20058">
        <v>119309</v>
      </c>
      <c r="J20058">
        <v>4078</v>
      </c>
      <c r="K20058">
        <v>174019</v>
      </c>
      <c r="L20058">
        <v>38.159999999999997</v>
      </c>
      <c r="M20058" t="s">
        <v>212</v>
      </c>
      <c r="N20058" s="160" t="s">
        <v>9</v>
      </c>
      <c r="O20058" s="160" t="s">
        <v>80</v>
      </c>
    </row>
    <row r="20059" spans="9:15" x14ac:dyDescent="0.35">
      <c r="I20059">
        <v>119309</v>
      </c>
      <c r="J20059">
        <v>4078</v>
      </c>
      <c r="K20059">
        <v>174019</v>
      </c>
      <c r="L20059">
        <v>38.159999999999997</v>
      </c>
      <c r="M20059" t="s">
        <v>212</v>
      </c>
      <c r="N20059" s="160" t="s">
        <v>9</v>
      </c>
      <c r="O20059" s="160" t="s">
        <v>80</v>
      </c>
    </row>
    <row r="20060" spans="9:15" x14ac:dyDescent="0.35">
      <c r="I20060">
        <v>7</v>
      </c>
      <c r="J20060">
        <v>4011</v>
      </c>
      <c r="K20060">
        <v>174032</v>
      </c>
      <c r="L20060">
        <v>194.69</v>
      </c>
      <c r="M20060" t="s">
        <v>212</v>
      </c>
      <c r="N20060" s="160" t="s">
        <v>9</v>
      </c>
      <c r="O20060" s="160" t="s">
        <v>80</v>
      </c>
    </row>
    <row r="20061" spans="9:15" x14ac:dyDescent="0.35">
      <c r="I20061">
        <v>16459</v>
      </c>
      <c r="J20061">
        <v>4011</v>
      </c>
      <c r="K20061">
        <v>174032</v>
      </c>
      <c r="L20061">
        <v>74.94</v>
      </c>
      <c r="M20061" t="s">
        <v>212</v>
      </c>
      <c r="N20061" s="160" t="s">
        <v>19</v>
      </c>
      <c r="O20061" s="160" t="s">
        <v>80</v>
      </c>
    </row>
    <row r="20062" spans="9:15" x14ac:dyDescent="0.35">
      <c r="I20062">
        <v>81192</v>
      </c>
      <c r="J20062">
        <v>4011</v>
      </c>
      <c r="K20062">
        <v>174032</v>
      </c>
      <c r="L20062">
        <v>55.27</v>
      </c>
      <c r="M20062" t="s">
        <v>212</v>
      </c>
      <c r="N20062" s="160" t="s">
        <v>7</v>
      </c>
      <c r="O20062" s="160" t="s">
        <v>80</v>
      </c>
    </row>
    <row r="20063" spans="9:15" x14ac:dyDescent="0.35">
      <c r="I20063">
        <v>117767</v>
      </c>
      <c r="J20063">
        <v>4011</v>
      </c>
      <c r="K20063">
        <v>174032</v>
      </c>
      <c r="L20063">
        <v>92.97</v>
      </c>
      <c r="M20063" t="s">
        <v>212</v>
      </c>
      <c r="N20063" s="160" t="s">
        <v>7</v>
      </c>
      <c r="O20063" s="160" t="s">
        <v>80</v>
      </c>
    </row>
    <row r="20064" spans="9:15" x14ac:dyDescent="0.35">
      <c r="I20064">
        <v>118038</v>
      </c>
      <c r="J20064">
        <v>4011</v>
      </c>
      <c r="K20064">
        <v>174032</v>
      </c>
      <c r="L20064">
        <v>92.98</v>
      </c>
      <c r="M20064" t="s">
        <v>212</v>
      </c>
      <c r="N20064" s="160" t="s">
        <v>7</v>
      </c>
      <c r="O20064" s="160" t="s">
        <v>80</v>
      </c>
    </row>
    <row r="20065" spans="9:15" x14ac:dyDescent="0.35">
      <c r="I20065">
        <v>118850</v>
      </c>
      <c r="J20065">
        <v>4011</v>
      </c>
      <c r="K20065">
        <v>174032</v>
      </c>
      <c r="L20065">
        <v>126.92</v>
      </c>
      <c r="M20065" t="s">
        <v>212</v>
      </c>
      <c r="N20065" s="160" t="s">
        <v>8</v>
      </c>
      <c r="O20065" s="160" t="s">
        <v>80</v>
      </c>
    </row>
    <row r="20066" spans="9:15" x14ac:dyDescent="0.35">
      <c r="I20066">
        <v>119309</v>
      </c>
      <c r="J20066">
        <v>4011</v>
      </c>
      <c r="K20066">
        <v>174032</v>
      </c>
      <c r="L20066">
        <v>38.22</v>
      </c>
      <c r="M20066" t="s">
        <v>212</v>
      </c>
      <c r="N20066" s="160" t="s">
        <v>9</v>
      </c>
      <c r="O20066" s="160" t="s">
        <v>80</v>
      </c>
    </row>
    <row r="20067" spans="9:15" x14ac:dyDescent="0.35">
      <c r="I20067">
        <v>120833</v>
      </c>
      <c r="J20067">
        <v>4011</v>
      </c>
      <c r="K20067">
        <v>174032</v>
      </c>
      <c r="L20067">
        <v>27.55</v>
      </c>
      <c r="M20067" t="s">
        <v>212</v>
      </c>
      <c r="N20067" s="160" t="s">
        <v>10</v>
      </c>
      <c r="O20067" s="160" t="s">
        <v>80</v>
      </c>
    </row>
    <row r="20068" spans="9:15" x14ac:dyDescent="0.35">
      <c r="I20068">
        <v>122045</v>
      </c>
      <c r="J20068">
        <v>4011</v>
      </c>
      <c r="K20068">
        <v>174032</v>
      </c>
      <c r="L20068">
        <v>37.729999999999997</v>
      </c>
      <c r="M20068" t="s">
        <v>212</v>
      </c>
      <c r="N20068" s="160" t="s">
        <v>9</v>
      </c>
      <c r="O20068" s="160" t="s">
        <v>80</v>
      </c>
    </row>
    <row r="20069" spans="9:15" x14ac:dyDescent="0.35">
      <c r="I20069">
        <v>16459</v>
      </c>
      <c r="J20069">
        <v>4007</v>
      </c>
      <c r="K20069">
        <v>174033</v>
      </c>
      <c r="L20069">
        <v>74.83</v>
      </c>
      <c r="M20069" t="s">
        <v>212</v>
      </c>
      <c r="N20069" s="160" t="s">
        <v>19</v>
      </c>
      <c r="O20069" s="160" t="s">
        <v>80</v>
      </c>
    </row>
    <row r="20070" spans="9:15" x14ac:dyDescent="0.35">
      <c r="I20070">
        <v>118484</v>
      </c>
      <c r="J20070">
        <v>4007</v>
      </c>
      <c r="K20070">
        <v>174033</v>
      </c>
      <c r="L20070">
        <v>125.73</v>
      </c>
      <c r="M20070" t="s">
        <v>212</v>
      </c>
      <c r="N20070" s="160" t="s">
        <v>7</v>
      </c>
      <c r="O20070" s="160" t="s">
        <v>80</v>
      </c>
    </row>
    <row r="20071" spans="9:15" x14ac:dyDescent="0.35">
      <c r="I20071">
        <v>119309</v>
      </c>
      <c r="J20071">
        <v>4032</v>
      </c>
      <c r="K20071">
        <v>174042</v>
      </c>
      <c r="L20071">
        <v>38.159999999999997</v>
      </c>
      <c r="M20071" t="s">
        <v>212</v>
      </c>
      <c r="N20071" s="160" t="s">
        <v>9</v>
      </c>
      <c r="O20071" s="160" t="s">
        <v>80</v>
      </c>
    </row>
    <row r="20072" spans="9:15" x14ac:dyDescent="0.35">
      <c r="I20072">
        <v>116372</v>
      </c>
      <c r="J20072">
        <v>4047</v>
      </c>
      <c r="K20072">
        <v>174048</v>
      </c>
      <c r="L20072">
        <v>71.430000000000007</v>
      </c>
      <c r="M20072" t="s">
        <v>212</v>
      </c>
      <c r="N20072" s="160" t="s">
        <v>19</v>
      </c>
      <c r="O20072" s="160" t="s">
        <v>80</v>
      </c>
    </row>
    <row r="20073" spans="9:15" x14ac:dyDescent="0.35">
      <c r="I20073">
        <v>117766</v>
      </c>
      <c r="J20073">
        <v>4047</v>
      </c>
      <c r="K20073">
        <v>174048</v>
      </c>
      <c r="L20073">
        <v>92.83</v>
      </c>
      <c r="M20073" t="s">
        <v>212</v>
      </c>
      <c r="N20073" s="160" t="s">
        <v>7</v>
      </c>
      <c r="O20073" s="160" t="s">
        <v>80</v>
      </c>
    </row>
    <row r="20074" spans="9:15" x14ac:dyDescent="0.35">
      <c r="I20074">
        <v>119309</v>
      </c>
      <c r="J20074">
        <v>4047</v>
      </c>
      <c r="K20074">
        <v>174048</v>
      </c>
      <c r="L20074">
        <v>38.159999999999997</v>
      </c>
      <c r="M20074" t="s">
        <v>212</v>
      </c>
      <c r="N20074" s="160" t="s">
        <v>9</v>
      </c>
      <c r="O20074" s="160" t="s">
        <v>80</v>
      </c>
    </row>
    <row r="20075" spans="9:15" x14ac:dyDescent="0.35">
      <c r="I20075">
        <v>7</v>
      </c>
      <c r="J20075">
        <v>4032</v>
      </c>
      <c r="K20075">
        <v>174055</v>
      </c>
      <c r="L20075">
        <v>194.4</v>
      </c>
      <c r="M20075" t="s">
        <v>212</v>
      </c>
      <c r="N20075" s="160" t="s">
        <v>9</v>
      </c>
      <c r="O20075" s="160" t="s">
        <v>80</v>
      </c>
    </row>
    <row r="20076" spans="9:15" x14ac:dyDescent="0.35">
      <c r="I20076">
        <v>72449</v>
      </c>
      <c r="J20076">
        <v>4032</v>
      </c>
      <c r="K20076">
        <v>174055</v>
      </c>
      <c r="L20076">
        <v>194.44</v>
      </c>
      <c r="M20076" t="s">
        <v>212</v>
      </c>
      <c r="N20076" s="160" t="s">
        <v>9</v>
      </c>
      <c r="O20076" s="160" t="s">
        <v>80</v>
      </c>
    </row>
    <row r="20077" spans="9:15" x14ac:dyDescent="0.35">
      <c r="I20077">
        <v>77912</v>
      </c>
      <c r="J20077">
        <v>4032</v>
      </c>
      <c r="K20077">
        <v>174055</v>
      </c>
      <c r="L20077">
        <v>137</v>
      </c>
      <c r="M20077" t="s">
        <v>212</v>
      </c>
      <c r="N20077" s="160" t="s">
        <v>8</v>
      </c>
      <c r="O20077" s="160" t="s">
        <v>80</v>
      </c>
    </row>
    <row r="20078" spans="9:15" x14ac:dyDescent="0.35">
      <c r="I20078">
        <v>116372</v>
      </c>
      <c r="J20078">
        <v>4032</v>
      </c>
      <c r="K20078">
        <v>174055</v>
      </c>
      <c r="L20078">
        <v>47.62</v>
      </c>
      <c r="M20078" t="s">
        <v>212</v>
      </c>
      <c r="N20078" s="160" t="s">
        <v>19</v>
      </c>
      <c r="O20078" s="160" t="s">
        <v>80</v>
      </c>
    </row>
    <row r="20079" spans="9:15" x14ac:dyDescent="0.35">
      <c r="I20079">
        <v>118038</v>
      </c>
      <c r="J20079">
        <v>4032</v>
      </c>
      <c r="K20079">
        <v>174055</v>
      </c>
      <c r="L20079">
        <v>92.84</v>
      </c>
      <c r="M20079" t="s">
        <v>212</v>
      </c>
      <c r="N20079" s="160" t="s">
        <v>7</v>
      </c>
      <c r="O20079" s="160" t="s">
        <v>80</v>
      </c>
    </row>
    <row r="20080" spans="9:15" x14ac:dyDescent="0.35">
      <c r="I20080">
        <v>116372</v>
      </c>
      <c r="J20080">
        <v>4032</v>
      </c>
      <c r="K20080">
        <v>174088</v>
      </c>
      <c r="L20080">
        <v>71.22</v>
      </c>
      <c r="M20080" t="s">
        <v>212</v>
      </c>
      <c r="N20080" s="160" t="s">
        <v>19</v>
      </c>
      <c r="O20080" s="160" t="s">
        <v>80</v>
      </c>
    </row>
    <row r="20081" spans="9:15" x14ac:dyDescent="0.35">
      <c r="I20081">
        <v>120936</v>
      </c>
      <c r="J20081">
        <v>4032</v>
      </c>
      <c r="K20081">
        <v>174088</v>
      </c>
      <c r="L20081">
        <v>26.43</v>
      </c>
      <c r="M20081" t="s">
        <v>212</v>
      </c>
      <c r="N20081" s="160" t="s">
        <v>10</v>
      </c>
      <c r="O20081" s="160" t="s">
        <v>80</v>
      </c>
    </row>
    <row r="20082" spans="9:15" x14ac:dyDescent="0.35">
      <c r="I20082">
        <v>125023</v>
      </c>
      <c r="J20082">
        <v>3992</v>
      </c>
      <c r="K20082">
        <v>174091</v>
      </c>
      <c r="L20082">
        <v>95.58</v>
      </c>
      <c r="M20082" t="s">
        <v>212</v>
      </c>
      <c r="N20082" s="160" t="s">
        <v>9</v>
      </c>
      <c r="O20082" s="160" t="s">
        <v>80</v>
      </c>
    </row>
    <row r="20083" spans="9:15" x14ac:dyDescent="0.35">
      <c r="I20083">
        <v>125023</v>
      </c>
      <c r="J20083">
        <v>3992</v>
      </c>
      <c r="K20083">
        <v>174091</v>
      </c>
      <c r="L20083">
        <v>95.58</v>
      </c>
      <c r="M20083" t="s">
        <v>212</v>
      </c>
      <c r="N20083" s="160" t="s">
        <v>9</v>
      </c>
      <c r="O20083" s="160" t="s">
        <v>80</v>
      </c>
    </row>
    <row r="20084" spans="9:15" x14ac:dyDescent="0.35">
      <c r="I20084">
        <v>16459</v>
      </c>
      <c r="J20084">
        <v>4041</v>
      </c>
      <c r="K20084">
        <v>174120</v>
      </c>
      <c r="L20084">
        <v>74.319999999999993</v>
      </c>
      <c r="M20084" t="s">
        <v>212</v>
      </c>
      <c r="N20084" s="160" t="s">
        <v>19</v>
      </c>
      <c r="O20084" s="160" t="s">
        <v>80</v>
      </c>
    </row>
    <row r="20085" spans="9:15" x14ac:dyDescent="0.35">
      <c r="I20085">
        <v>91312</v>
      </c>
      <c r="J20085">
        <v>4041</v>
      </c>
      <c r="K20085">
        <v>174120</v>
      </c>
      <c r="L20085">
        <v>130.72999999999999</v>
      </c>
      <c r="M20085" t="s">
        <v>212</v>
      </c>
      <c r="N20085" s="160" t="s">
        <v>8</v>
      </c>
      <c r="O20085" s="160" t="s">
        <v>80</v>
      </c>
    </row>
    <row r="20086" spans="9:15" x14ac:dyDescent="0.35">
      <c r="I20086">
        <v>101972</v>
      </c>
      <c r="J20086">
        <v>4041</v>
      </c>
      <c r="K20086">
        <v>174120</v>
      </c>
      <c r="L20086">
        <v>88.8</v>
      </c>
      <c r="M20086" t="s">
        <v>212</v>
      </c>
      <c r="N20086" s="160" t="s">
        <v>19</v>
      </c>
      <c r="O20086" s="160" t="s">
        <v>80</v>
      </c>
    </row>
    <row r="20087" spans="9:15" x14ac:dyDescent="0.35">
      <c r="I20087">
        <v>103732</v>
      </c>
      <c r="J20087">
        <v>4041</v>
      </c>
      <c r="K20087">
        <v>174120</v>
      </c>
      <c r="L20087">
        <v>36.450000000000003</v>
      </c>
      <c r="M20087" t="s">
        <v>212</v>
      </c>
      <c r="N20087" s="160" t="s">
        <v>8</v>
      </c>
      <c r="O20087" s="160" t="s">
        <v>80</v>
      </c>
    </row>
    <row r="20088" spans="9:15" x14ac:dyDescent="0.35">
      <c r="I20088">
        <v>116372</v>
      </c>
      <c r="J20088">
        <v>4041</v>
      </c>
      <c r="K20088">
        <v>174120</v>
      </c>
      <c r="L20088">
        <v>118.27</v>
      </c>
      <c r="M20088" t="s">
        <v>212</v>
      </c>
      <c r="N20088" s="160" t="s">
        <v>19</v>
      </c>
      <c r="O20088" s="160" t="s">
        <v>80</v>
      </c>
    </row>
    <row r="20089" spans="9:15" x14ac:dyDescent="0.35">
      <c r="I20089">
        <v>118484</v>
      </c>
      <c r="J20089">
        <v>4041</v>
      </c>
      <c r="K20089">
        <v>174120</v>
      </c>
      <c r="L20089">
        <v>125.55</v>
      </c>
      <c r="M20089" t="s">
        <v>218</v>
      </c>
      <c r="N20089" s="160" t="s">
        <v>7</v>
      </c>
      <c r="O20089" s="160" t="s">
        <v>80</v>
      </c>
    </row>
    <row r="20090" spans="9:15" x14ac:dyDescent="0.35">
      <c r="I20090">
        <v>125023</v>
      </c>
      <c r="J20090">
        <v>4041</v>
      </c>
      <c r="K20090">
        <v>174120</v>
      </c>
      <c r="L20090">
        <v>97.04</v>
      </c>
      <c r="M20090" t="s">
        <v>218</v>
      </c>
      <c r="N20090" s="160" t="s">
        <v>9</v>
      </c>
      <c r="O20090" s="160" t="s">
        <v>80</v>
      </c>
    </row>
    <row r="20091" spans="9:15" x14ac:dyDescent="0.35">
      <c r="I20091">
        <v>116372</v>
      </c>
      <c r="J20091">
        <v>4052</v>
      </c>
      <c r="K20091">
        <v>174121</v>
      </c>
      <c r="L20091">
        <v>23.65</v>
      </c>
      <c r="M20091" t="s">
        <v>212</v>
      </c>
      <c r="N20091" s="160" t="s">
        <v>19</v>
      </c>
      <c r="O20091" s="160" t="s">
        <v>80</v>
      </c>
    </row>
    <row r="20092" spans="9:15" x14ac:dyDescent="0.35">
      <c r="I20092">
        <v>118484</v>
      </c>
      <c r="J20092">
        <v>4052</v>
      </c>
      <c r="K20092">
        <v>174121</v>
      </c>
      <c r="L20092">
        <v>124.88</v>
      </c>
      <c r="M20092" t="s">
        <v>212</v>
      </c>
      <c r="N20092" s="160" t="s">
        <v>7</v>
      </c>
      <c r="O20092" s="160" t="s">
        <v>80</v>
      </c>
    </row>
    <row r="20093" spans="9:15" x14ac:dyDescent="0.35">
      <c r="I20093">
        <v>119309</v>
      </c>
      <c r="J20093">
        <v>4052</v>
      </c>
      <c r="K20093">
        <v>174121</v>
      </c>
      <c r="L20093">
        <v>37.9</v>
      </c>
      <c r="M20093" t="s">
        <v>212</v>
      </c>
      <c r="N20093" s="160" t="s">
        <v>9</v>
      </c>
      <c r="O20093" s="160" t="s">
        <v>80</v>
      </c>
    </row>
    <row r="20094" spans="9:15" x14ac:dyDescent="0.35">
      <c r="I20094">
        <v>125023</v>
      </c>
      <c r="J20094">
        <v>4052</v>
      </c>
      <c r="K20094">
        <v>174121</v>
      </c>
      <c r="L20094">
        <v>96.52</v>
      </c>
      <c r="M20094" t="s">
        <v>212</v>
      </c>
      <c r="N20094" s="160" t="s">
        <v>9</v>
      </c>
      <c r="O20094" s="160" t="s">
        <v>80</v>
      </c>
    </row>
    <row r="20095" spans="9:15" x14ac:dyDescent="0.35">
      <c r="I20095">
        <v>7</v>
      </c>
      <c r="J20095">
        <v>3994</v>
      </c>
      <c r="K20095">
        <v>174122</v>
      </c>
      <c r="L20095">
        <v>388.8</v>
      </c>
      <c r="M20095" t="s">
        <v>212</v>
      </c>
      <c r="N20095" s="160" t="s">
        <v>9</v>
      </c>
      <c r="O20095" s="160" t="s">
        <v>80</v>
      </c>
    </row>
    <row r="20096" spans="9:15" x14ac:dyDescent="0.35">
      <c r="I20096">
        <v>72449</v>
      </c>
      <c r="J20096">
        <v>3994</v>
      </c>
      <c r="K20096">
        <v>174122</v>
      </c>
      <c r="L20096">
        <v>388.88</v>
      </c>
      <c r="M20096" t="s">
        <v>212</v>
      </c>
      <c r="N20096" s="160" t="s">
        <v>9</v>
      </c>
      <c r="O20096" s="160" t="s">
        <v>80</v>
      </c>
    </row>
    <row r="20097" spans="9:15" x14ac:dyDescent="0.35">
      <c r="I20097">
        <v>78573</v>
      </c>
      <c r="J20097">
        <v>3994</v>
      </c>
      <c r="K20097">
        <v>174122</v>
      </c>
      <c r="L20097">
        <v>126.29</v>
      </c>
      <c r="M20097" t="s">
        <v>212</v>
      </c>
      <c r="N20097" s="160" t="s">
        <v>8</v>
      </c>
      <c r="O20097" s="160" t="s">
        <v>80</v>
      </c>
    </row>
    <row r="20098" spans="9:15" x14ac:dyDescent="0.35">
      <c r="I20098">
        <v>81192</v>
      </c>
      <c r="J20098">
        <v>3994</v>
      </c>
      <c r="K20098">
        <v>174122</v>
      </c>
      <c r="L20098">
        <v>110.38</v>
      </c>
      <c r="M20098" t="s">
        <v>212</v>
      </c>
      <c r="N20098" s="160" t="s">
        <v>7</v>
      </c>
      <c r="O20098" s="160" t="s">
        <v>80</v>
      </c>
    </row>
    <row r="20099" spans="9:15" x14ac:dyDescent="0.35">
      <c r="I20099">
        <v>91312</v>
      </c>
      <c r="J20099">
        <v>3994</v>
      </c>
      <c r="K20099">
        <v>174122</v>
      </c>
      <c r="L20099">
        <v>261.83999999999997</v>
      </c>
      <c r="M20099" t="s">
        <v>212</v>
      </c>
      <c r="N20099" s="160" t="s">
        <v>8</v>
      </c>
      <c r="O20099" s="160" t="s">
        <v>80</v>
      </c>
    </row>
    <row r="20100" spans="9:15" x14ac:dyDescent="0.35">
      <c r="I20100">
        <v>97192</v>
      </c>
      <c r="J20100">
        <v>3994</v>
      </c>
      <c r="K20100">
        <v>174122</v>
      </c>
      <c r="L20100">
        <v>574.72</v>
      </c>
      <c r="M20100" t="s">
        <v>212</v>
      </c>
      <c r="N20100" s="160" t="s">
        <v>7</v>
      </c>
      <c r="O20100" s="160" t="s">
        <v>80</v>
      </c>
    </row>
    <row r="20101" spans="9:15" x14ac:dyDescent="0.35">
      <c r="I20101">
        <v>117441</v>
      </c>
      <c r="J20101">
        <v>3994</v>
      </c>
      <c r="K20101">
        <v>174122</v>
      </c>
      <c r="L20101">
        <v>274.89999999999998</v>
      </c>
      <c r="M20101" t="s">
        <v>212</v>
      </c>
      <c r="N20101" s="160" t="s">
        <v>9</v>
      </c>
      <c r="O20101" s="160" t="s">
        <v>80</v>
      </c>
    </row>
    <row r="20102" spans="9:15" x14ac:dyDescent="0.35">
      <c r="I20102">
        <v>117766</v>
      </c>
      <c r="J20102">
        <v>3994</v>
      </c>
      <c r="K20102">
        <v>174122</v>
      </c>
      <c r="L20102">
        <v>92.83</v>
      </c>
      <c r="M20102" t="s">
        <v>212</v>
      </c>
      <c r="N20102" s="160" t="s">
        <v>7</v>
      </c>
      <c r="O20102" s="160" t="s">
        <v>80</v>
      </c>
    </row>
    <row r="20103" spans="9:15" x14ac:dyDescent="0.35">
      <c r="I20103">
        <v>117767</v>
      </c>
      <c r="J20103">
        <v>3994</v>
      </c>
      <c r="K20103">
        <v>174122</v>
      </c>
      <c r="L20103">
        <v>92.83</v>
      </c>
      <c r="M20103" t="s">
        <v>212</v>
      </c>
      <c r="N20103" s="160" t="s">
        <v>7</v>
      </c>
      <c r="O20103" s="160" t="s">
        <v>80</v>
      </c>
    </row>
    <row r="20104" spans="9:15" x14ac:dyDescent="0.35">
      <c r="I20104">
        <v>120833</v>
      </c>
      <c r="J20104">
        <v>3994</v>
      </c>
      <c r="K20104">
        <v>174122</v>
      </c>
      <c r="L20104">
        <v>53.02</v>
      </c>
      <c r="M20104" t="s">
        <v>212</v>
      </c>
      <c r="N20104" s="160" t="s">
        <v>10</v>
      </c>
      <c r="O20104" s="160" t="s">
        <v>80</v>
      </c>
    </row>
    <row r="20105" spans="9:15" x14ac:dyDescent="0.35">
      <c r="I20105">
        <v>120834</v>
      </c>
      <c r="J20105">
        <v>3994</v>
      </c>
      <c r="K20105">
        <v>174122</v>
      </c>
      <c r="L20105">
        <v>53.02</v>
      </c>
      <c r="M20105" t="s">
        <v>212</v>
      </c>
      <c r="N20105" s="160" t="s">
        <v>10</v>
      </c>
      <c r="O20105" s="160" t="s">
        <v>80</v>
      </c>
    </row>
    <row r="20106" spans="9:15" x14ac:dyDescent="0.35">
      <c r="I20106">
        <v>120935</v>
      </c>
      <c r="J20106">
        <v>3994</v>
      </c>
      <c r="K20106">
        <v>174122</v>
      </c>
      <c r="L20106">
        <v>53.02</v>
      </c>
      <c r="M20106" t="s">
        <v>212</v>
      </c>
      <c r="N20106" s="160" t="s">
        <v>10</v>
      </c>
      <c r="O20106" s="160" t="s">
        <v>80</v>
      </c>
    </row>
    <row r="20107" spans="9:15" x14ac:dyDescent="0.35">
      <c r="I20107">
        <v>120936</v>
      </c>
      <c r="J20107">
        <v>3994</v>
      </c>
      <c r="K20107">
        <v>174122</v>
      </c>
      <c r="L20107">
        <v>53.02</v>
      </c>
      <c r="M20107" t="s">
        <v>212</v>
      </c>
      <c r="N20107" s="160" t="s">
        <v>10</v>
      </c>
      <c r="O20107" s="160" t="s">
        <v>80</v>
      </c>
    </row>
    <row r="20108" spans="9:15" x14ac:dyDescent="0.35">
      <c r="I20108">
        <v>71189</v>
      </c>
      <c r="J20108">
        <v>3987</v>
      </c>
      <c r="K20108">
        <v>174135</v>
      </c>
      <c r="L20108">
        <v>48.22</v>
      </c>
      <c r="M20108" t="s">
        <v>212</v>
      </c>
      <c r="N20108" s="160" t="s">
        <v>8</v>
      </c>
      <c r="O20108" s="160" t="s">
        <v>80</v>
      </c>
    </row>
    <row r="20109" spans="9:15" x14ac:dyDescent="0.35">
      <c r="I20109">
        <v>74395</v>
      </c>
      <c r="J20109">
        <v>3987</v>
      </c>
      <c r="K20109">
        <v>174135</v>
      </c>
      <c r="L20109">
        <v>86.2</v>
      </c>
      <c r="M20109" t="s">
        <v>212</v>
      </c>
      <c r="N20109" s="160" t="s">
        <v>7</v>
      </c>
      <c r="O20109" s="160" t="s">
        <v>80</v>
      </c>
    </row>
    <row r="20110" spans="9:15" x14ac:dyDescent="0.35">
      <c r="I20110">
        <v>103732</v>
      </c>
      <c r="J20110">
        <v>3987</v>
      </c>
      <c r="K20110">
        <v>174135</v>
      </c>
      <c r="L20110">
        <v>72.08</v>
      </c>
      <c r="M20110" t="s">
        <v>212</v>
      </c>
      <c r="N20110" s="160" t="s">
        <v>8</v>
      </c>
      <c r="O20110" s="160" t="s">
        <v>80</v>
      </c>
    </row>
    <row r="20111" spans="9:15" x14ac:dyDescent="0.35">
      <c r="I20111">
        <v>117485</v>
      </c>
      <c r="J20111">
        <v>3987</v>
      </c>
      <c r="K20111">
        <v>174135</v>
      </c>
      <c r="L20111">
        <v>35.58</v>
      </c>
      <c r="M20111" t="s">
        <v>212</v>
      </c>
      <c r="N20111" s="160" t="s">
        <v>8</v>
      </c>
      <c r="O20111" s="160" t="s">
        <v>80</v>
      </c>
    </row>
    <row r="20112" spans="9:15" x14ac:dyDescent="0.35">
      <c r="I20112">
        <v>120834</v>
      </c>
      <c r="J20112">
        <v>3987</v>
      </c>
      <c r="K20112">
        <v>174135</v>
      </c>
      <c r="L20112">
        <v>26.18</v>
      </c>
      <c r="M20112" t="s">
        <v>212</v>
      </c>
      <c r="N20112" s="160" t="s">
        <v>10</v>
      </c>
      <c r="O20112" s="160" t="s">
        <v>80</v>
      </c>
    </row>
    <row r="20113" spans="9:15" x14ac:dyDescent="0.35">
      <c r="I20113">
        <v>120935</v>
      </c>
      <c r="J20113">
        <v>3987</v>
      </c>
      <c r="K20113">
        <v>174135</v>
      </c>
      <c r="L20113">
        <v>26.18</v>
      </c>
      <c r="M20113" t="s">
        <v>212</v>
      </c>
      <c r="N20113" s="160" t="s">
        <v>10</v>
      </c>
      <c r="O20113" s="160" t="s">
        <v>80</v>
      </c>
    </row>
    <row r="20114" spans="9:15" x14ac:dyDescent="0.35">
      <c r="I20114">
        <v>122803</v>
      </c>
      <c r="J20114">
        <v>3987</v>
      </c>
      <c r="K20114">
        <v>174135</v>
      </c>
      <c r="L20114">
        <v>148.66999999999999</v>
      </c>
      <c r="M20114" t="s">
        <v>212</v>
      </c>
      <c r="N20114" s="160" t="s">
        <v>207</v>
      </c>
      <c r="O20114" s="160" t="s">
        <v>80</v>
      </c>
    </row>
    <row r="20115" spans="9:15" x14ac:dyDescent="0.35">
      <c r="I20115">
        <v>119309</v>
      </c>
      <c r="J20115">
        <v>4011</v>
      </c>
      <c r="K20115">
        <v>174138</v>
      </c>
      <c r="L20115">
        <v>37.53</v>
      </c>
      <c r="M20115" t="s">
        <v>212</v>
      </c>
      <c r="N20115" s="160" t="s">
        <v>9</v>
      </c>
      <c r="O20115" s="160" t="s">
        <v>80</v>
      </c>
    </row>
    <row r="20116" spans="9:15" x14ac:dyDescent="0.35">
      <c r="I20116">
        <v>91312</v>
      </c>
      <c r="J20116">
        <v>4058</v>
      </c>
      <c r="K20116">
        <v>174171</v>
      </c>
      <c r="L20116">
        <v>134.9</v>
      </c>
      <c r="M20116" t="s">
        <v>212</v>
      </c>
      <c r="N20116" s="160" t="s">
        <v>8</v>
      </c>
      <c r="O20116" s="160" t="s">
        <v>80</v>
      </c>
    </row>
    <row r="20117" spans="9:15" x14ac:dyDescent="0.35">
      <c r="I20117">
        <v>116372</v>
      </c>
      <c r="J20117">
        <v>4058</v>
      </c>
      <c r="K20117">
        <v>174171</v>
      </c>
      <c r="L20117">
        <v>119.08</v>
      </c>
      <c r="M20117" t="s">
        <v>212</v>
      </c>
      <c r="N20117" s="160" t="s">
        <v>19</v>
      </c>
      <c r="O20117" s="160" t="s">
        <v>80</v>
      </c>
    </row>
    <row r="20118" spans="9:15" x14ac:dyDescent="0.35">
      <c r="I20118">
        <v>118038</v>
      </c>
      <c r="J20118">
        <v>4008</v>
      </c>
      <c r="K20118">
        <v>174173</v>
      </c>
      <c r="L20118">
        <v>92.98</v>
      </c>
      <c r="M20118" t="s">
        <v>212</v>
      </c>
      <c r="N20118" s="160" t="s">
        <v>7</v>
      </c>
      <c r="O20118" s="160" t="s">
        <v>80</v>
      </c>
    </row>
    <row r="20119" spans="9:15" x14ac:dyDescent="0.35">
      <c r="I20119">
        <v>118484</v>
      </c>
      <c r="J20119">
        <v>4008</v>
      </c>
      <c r="K20119">
        <v>174173</v>
      </c>
      <c r="L20119">
        <v>125.92</v>
      </c>
      <c r="M20119" t="s">
        <v>212</v>
      </c>
      <c r="N20119" s="160" t="s">
        <v>7</v>
      </c>
      <c r="O20119" s="160" t="s">
        <v>80</v>
      </c>
    </row>
    <row r="20120" spans="9:15" x14ac:dyDescent="0.35">
      <c r="I20120">
        <v>71189</v>
      </c>
      <c r="J20120">
        <v>3967</v>
      </c>
      <c r="K20120">
        <v>174180</v>
      </c>
      <c r="L20120">
        <v>122.1</v>
      </c>
      <c r="M20120" t="s">
        <v>212</v>
      </c>
      <c r="N20120" s="160" t="s">
        <v>8</v>
      </c>
      <c r="O20120" s="160" t="s">
        <v>80</v>
      </c>
    </row>
    <row r="20121" spans="9:15" x14ac:dyDescent="0.35">
      <c r="I20121">
        <v>72449</v>
      </c>
      <c r="J20121">
        <v>3967</v>
      </c>
      <c r="K20121">
        <v>174180</v>
      </c>
      <c r="L20121">
        <v>194.44</v>
      </c>
      <c r="M20121" t="s">
        <v>212</v>
      </c>
      <c r="N20121" s="160" t="s">
        <v>9</v>
      </c>
      <c r="O20121" s="160" t="s">
        <v>80</v>
      </c>
    </row>
    <row r="20122" spans="9:15" x14ac:dyDescent="0.35">
      <c r="I20122">
        <v>117767</v>
      </c>
      <c r="J20122">
        <v>3967</v>
      </c>
      <c r="K20122">
        <v>174180</v>
      </c>
      <c r="L20122">
        <v>92.83</v>
      </c>
      <c r="M20122" t="s">
        <v>212</v>
      </c>
      <c r="N20122" s="160" t="s">
        <v>7</v>
      </c>
      <c r="O20122" s="160" t="s">
        <v>80</v>
      </c>
    </row>
    <row r="20123" spans="9:15" x14ac:dyDescent="0.35">
      <c r="I20123">
        <v>118038</v>
      </c>
      <c r="J20123">
        <v>3967</v>
      </c>
      <c r="K20123">
        <v>174180</v>
      </c>
      <c r="L20123">
        <v>92.84</v>
      </c>
      <c r="M20123" t="s">
        <v>212</v>
      </c>
      <c r="N20123" s="160" t="s">
        <v>7</v>
      </c>
      <c r="O20123" s="160" t="s">
        <v>80</v>
      </c>
    </row>
    <row r="20124" spans="9:15" x14ac:dyDescent="0.35">
      <c r="I20124">
        <v>118850</v>
      </c>
      <c r="J20124">
        <v>3967</v>
      </c>
      <c r="K20124">
        <v>174180</v>
      </c>
      <c r="L20124">
        <v>126.73</v>
      </c>
      <c r="M20124" t="s">
        <v>212</v>
      </c>
      <c r="N20124" s="160" t="s">
        <v>8</v>
      </c>
      <c r="O20124" s="160" t="s">
        <v>80</v>
      </c>
    </row>
    <row r="20125" spans="9:15" x14ac:dyDescent="0.35">
      <c r="I20125">
        <v>120834</v>
      </c>
      <c r="J20125">
        <v>3967</v>
      </c>
      <c r="K20125">
        <v>174180</v>
      </c>
      <c r="L20125">
        <v>26.51</v>
      </c>
      <c r="M20125" t="s">
        <v>212</v>
      </c>
      <c r="N20125" s="160" t="s">
        <v>10</v>
      </c>
      <c r="O20125" s="160" t="s">
        <v>80</v>
      </c>
    </row>
    <row r="20126" spans="9:15" x14ac:dyDescent="0.35">
      <c r="I20126">
        <v>120935</v>
      </c>
      <c r="J20126">
        <v>3967</v>
      </c>
      <c r="K20126">
        <v>174180</v>
      </c>
      <c r="L20126">
        <v>26.51</v>
      </c>
      <c r="M20126" t="s">
        <v>212</v>
      </c>
      <c r="N20126" s="160" t="s">
        <v>10</v>
      </c>
      <c r="O20126" s="160" t="s">
        <v>80</v>
      </c>
    </row>
    <row r="20127" spans="9:15" x14ac:dyDescent="0.35">
      <c r="I20127">
        <v>120936</v>
      </c>
      <c r="J20127">
        <v>3967</v>
      </c>
      <c r="K20127">
        <v>174180</v>
      </c>
      <c r="L20127">
        <v>26.51</v>
      </c>
      <c r="M20127" t="s">
        <v>212</v>
      </c>
      <c r="N20127" s="160" t="s">
        <v>10</v>
      </c>
      <c r="O20127" s="160" t="s">
        <v>80</v>
      </c>
    </row>
    <row r="20128" spans="9:15" x14ac:dyDescent="0.35">
      <c r="I20128">
        <v>116372</v>
      </c>
      <c r="J20128">
        <v>3967</v>
      </c>
      <c r="K20128">
        <v>174184</v>
      </c>
      <c r="L20128">
        <v>47.62</v>
      </c>
      <c r="M20128" t="s">
        <v>212</v>
      </c>
      <c r="N20128" s="160" t="s">
        <v>19</v>
      </c>
      <c r="O20128" s="160" t="s">
        <v>80</v>
      </c>
    </row>
    <row r="20129" spans="9:15" x14ac:dyDescent="0.35">
      <c r="I20129">
        <v>71189</v>
      </c>
      <c r="J20129">
        <v>4012</v>
      </c>
      <c r="K20129">
        <v>174189</v>
      </c>
      <c r="L20129">
        <v>489.05</v>
      </c>
      <c r="M20129" t="s">
        <v>212</v>
      </c>
      <c r="N20129" s="160" t="s">
        <v>8</v>
      </c>
      <c r="O20129" s="160" t="s">
        <v>80</v>
      </c>
    </row>
    <row r="20130" spans="9:15" x14ac:dyDescent="0.35">
      <c r="I20130">
        <v>91312</v>
      </c>
      <c r="J20130">
        <v>4012</v>
      </c>
      <c r="K20130">
        <v>174189</v>
      </c>
      <c r="L20130">
        <v>262.22000000000003</v>
      </c>
      <c r="M20130" t="s">
        <v>212</v>
      </c>
      <c r="N20130" s="160" t="s">
        <v>8</v>
      </c>
      <c r="O20130" s="160" t="s">
        <v>80</v>
      </c>
    </row>
    <row r="20131" spans="9:15" x14ac:dyDescent="0.35">
      <c r="I20131">
        <v>116372</v>
      </c>
      <c r="J20131">
        <v>4012</v>
      </c>
      <c r="K20131">
        <v>174189</v>
      </c>
      <c r="L20131">
        <v>119.25</v>
      </c>
      <c r="M20131" t="s">
        <v>212</v>
      </c>
      <c r="N20131" s="160" t="s">
        <v>19</v>
      </c>
      <c r="O20131" s="160" t="s">
        <v>80</v>
      </c>
    </row>
    <row r="20132" spans="9:15" x14ac:dyDescent="0.35">
      <c r="I20132">
        <v>117485</v>
      </c>
      <c r="J20132">
        <v>4012</v>
      </c>
      <c r="K20132">
        <v>174189</v>
      </c>
      <c r="L20132">
        <v>216.74</v>
      </c>
      <c r="M20132" t="s">
        <v>212</v>
      </c>
      <c r="N20132" s="160" t="s">
        <v>8</v>
      </c>
      <c r="O20132" s="160" t="s">
        <v>80</v>
      </c>
    </row>
    <row r="20133" spans="9:15" x14ac:dyDescent="0.35">
      <c r="I20133">
        <v>118850</v>
      </c>
      <c r="J20133">
        <v>4012</v>
      </c>
      <c r="K20133">
        <v>174189</v>
      </c>
      <c r="L20133">
        <v>253.84</v>
      </c>
      <c r="M20133" t="s">
        <v>212</v>
      </c>
      <c r="N20133" s="160" t="s">
        <v>8</v>
      </c>
      <c r="O20133" s="160" t="s">
        <v>80</v>
      </c>
    </row>
    <row r="20134" spans="9:15" x14ac:dyDescent="0.35">
      <c r="I20134">
        <v>71189</v>
      </c>
      <c r="J20134">
        <v>4077</v>
      </c>
      <c r="K20134">
        <v>174198</v>
      </c>
      <c r="L20134">
        <v>489.05</v>
      </c>
      <c r="M20134" t="s">
        <v>218</v>
      </c>
      <c r="N20134" s="160" t="s">
        <v>8</v>
      </c>
      <c r="O20134" s="160" t="s">
        <v>80</v>
      </c>
    </row>
    <row r="20135" spans="9:15" x14ac:dyDescent="0.35">
      <c r="I20135">
        <v>91312</v>
      </c>
      <c r="J20135">
        <v>4077</v>
      </c>
      <c r="K20135">
        <v>174198</v>
      </c>
      <c r="L20135">
        <v>131.11000000000001</v>
      </c>
      <c r="M20135" t="s">
        <v>218</v>
      </c>
      <c r="N20135" s="160" t="s">
        <v>8</v>
      </c>
      <c r="O20135" s="160" t="s">
        <v>80</v>
      </c>
    </row>
    <row r="20136" spans="9:15" x14ac:dyDescent="0.35">
      <c r="I20136">
        <v>103732</v>
      </c>
      <c r="J20136">
        <v>4077</v>
      </c>
      <c r="K20136">
        <v>174198</v>
      </c>
      <c r="L20136">
        <v>182.8</v>
      </c>
      <c r="M20136" t="s">
        <v>218</v>
      </c>
      <c r="N20136" s="160" t="s">
        <v>8</v>
      </c>
      <c r="O20136" s="160" t="s">
        <v>80</v>
      </c>
    </row>
    <row r="20137" spans="9:15" x14ac:dyDescent="0.35">
      <c r="I20137">
        <v>107294</v>
      </c>
      <c r="J20137">
        <v>4077</v>
      </c>
      <c r="K20137">
        <v>174198</v>
      </c>
      <c r="L20137">
        <v>132.94999999999999</v>
      </c>
      <c r="M20137" t="s">
        <v>218</v>
      </c>
      <c r="N20137" s="160" t="s">
        <v>8</v>
      </c>
      <c r="O20137" s="160" t="s">
        <v>80</v>
      </c>
    </row>
    <row r="20138" spans="9:15" x14ac:dyDescent="0.35">
      <c r="I20138">
        <v>118038</v>
      </c>
      <c r="J20138">
        <v>4077</v>
      </c>
      <c r="K20138">
        <v>174198</v>
      </c>
      <c r="L20138">
        <v>92.84</v>
      </c>
      <c r="M20138" t="s">
        <v>212</v>
      </c>
      <c r="N20138" s="160" t="s">
        <v>7</v>
      </c>
      <c r="O20138" s="160" t="s">
        <v>80</v>
      </c>
    </row>
    <row r="20139" spans="9:15" x14ac:dyDescent="0.35">
      <c r="I20139">
        <v>118850</v>
      </c>
      <c r="J20139">
        <v>4077</v>
      </c>
      <c r="K20139">
        <v>174198</v>
      </c>
      <c r="L20139">
        <v>126.92</v>
      </c>
      <c r="M20139" t="s">
        <v>218</v>
      </c>
      <c r="N20139" s="160" t="s">
        <v>8</v>
      </c>
      <c r="O20139" s="160" t="s">
        <v>80</v>
      </c>
    </row>
    <row r="20140" spans="9:15" x14ac:dyDescent="0.35">
      <c r="I20140">
        <v>122803</v>
      </c>
      <c r="J20140">
        <v>4077</v>
      </c>
      <c r="K20140">
        <v>174198</v>
      </c>
      <c r="L20140">
        <v>150.78</v>
      </c>
      <c r="M20140" t="s">
        <v>218</v>
      </c>
      <c r="N20140" s="160" t="s">
        <v>207</v>
      </c>
      <c r="O20140" s="160" t="s">
        <v>80</v>
      </c>
    </row>
    <row r="20141" spans="9:15" x14ac:dyDescent="0.35">
      <c r="I20141">
        <v>116372</v>
      </c>
      <c r="J20141">
        <v>4077</v>
      </c>
      <c r="K20141">
        <v>174202</v>
      </c>
      <c r="L20141">
        <v>23.81</v>
      </c>
      <c r="M20141" t="s">
        <v>212</v>
      </c>
      <c r="N20141" s="160" t="s">
        <v>19</v>
      </c>
      <c r="O20141" s="160" t="s">
        <v>80</v>
      </c>
    </row>
    <row r="20142" spans="9:15" x14ac:dyDescent="0.35">
      <c r="I20142">
        <v>118484</v>
      </c>
      <c r="J20142">
        <v>4077</v>
      </c>
      <c r="K20142">
        <v>174202</v>
      </c>
      <c r="L20142">
        <v>251.46</v>
      </c>
      <c r="M20142" t="s">
        <v>212</v>
      </c>
      <c r="N20142" s="160" t="s">
        <v>7</v>
      </c>
      <c r="O20142" s="160" t="s">
        <v>80</v>
      </c>
    </row>
    <row r="20143" spans="9:15" x14ac:dyDescent="0.35">
      <c r="I20143">
        <v>71189</v>
      </c>
      <c r="J20143">
        <v>3967</v>
      </c>
      <c r="K20143">
        <v>174208</v>
      </c>
      <c r="L20143">
        <v>97.84</v>
      </c>
      <c r="M20143" t="s">
        <v>212</v>
      </c>
      <c r="N20143" s="160" t="s">
        <v>8</v>
      </c>
      <c r="O20143" s="160" t="s">
        <v>80</v>
      </c>
    </row>
    <row r="20144" spans="9:15" x14ac:dyDescent="0.35">
      <c r="I20144">
        <v>91312</v>
      </c>
      <c r="J20144">
        <v>3967</v>
      </c>
      <c r="K20144">
        <v>174208</v>
      </c>
      <c r="L20144">
        <v>131.11000000000001</v>
      </c>
      <c r="M20144" t="s">
        <v>212</v>
      </c>
      <c r="N20144" s="160" t="s">
        <v>8</v>
      </c>
      <c r="O20144" s="160" t="s">
        <v>80</v>
      </c>
    </row>
    <row r="20145" spans="9:15" x14ac:dyDescent="0.35">
      <c r="I20145">
        <v>116372</v>
      </c>
      <c r="J20145">
        <v>3967</v>
      </c>
      <c r="K20145">
        <v>174208</v>
      </c>
      <c r="L20145">
        <v>47.7</v>
      </c>
      <c r="M20145" t="s">
        <v>212</v>
      </c>
      <c r="N20145" s="160" t="s">
        <v>19</v>
      </c>
      <c r="O20145" s="160" t="s">
        <v>80</v>
      </c>
    </row>
    <row r="20146" spans="9:15" x14ac:dyDescent="0.35">
      <c r="I20146">
        <v>116372</v>
      </c>
      <c r="J20146">
        <v>3967</v>
      </c>
      <c r="K20146">
        <v>174208</v>
      </c>
      <c r="L20146">
        <v>107.18</v>
      </c>
      <c r="M20146" t="s">
        <v>212</v>
      </c>
      <c r="N20146" s="160" t="s">
        <v>19</v>
      </c>
      <c r="O20146" s="160" t="s">
        <v>80</v>
      </c>
    </row>
    <row r="20147" spans="9:15" x14ac:dyDescent="0.35">
      <c r="I20147">
        <v>117485</v>
      </c>
      <c r="J20147">
        <v>3967</v>
      </c>
      <c r="K20147">
        <v>174208</v>
      </c>
      <c r="L20147">
        <v>72.16</v>
      </c>
      <c r="M20147" t="s">
        <v>212</v>
      </c>
      <c r="N20147" s="160" t="s">
        <v>8</v>
      </c>
      <c r="O20147" s="160" t="s">
        <v>80</v>
      </c>
    </row>
    <row r="20148" spans="9:15" x14ac:dyDescent="0.35">
      <c r="I20148">
        <v>118038</v>
      </c>
      <c r="J20148">
        <v>3967</v>
      </c>
      <c r="K20148">
        <v>174208</v>
      </c>
      <c r="L20148">
        <v>92.98</v>
      </c>
      <c r="M20148" t="s">
        <v>212</v>
      </c>
      <c r="N20148" s="160" t="s">
        <v>7</v>
      </c>
      <c r="O20148" s="160" t="s">
        <v>80</v>
      </c>
    </row>
    <row r="20149" spans="9:15" x14ac:dyDescent="0.35">
      <c r="I20149">
        <v>118484</v>
      </c>
      <c r="J20149">
        <v>3967</v>
      </c>
      <c r="K20149">
        <v>174208</v>
      </c>
      <c r="L20149">
        <v>125.73</v>
      </c>
      <c r="M20149" t="s">
        <v>212</v>
      </c>
      <c r="N20149" s="160" t="s">
        <v>7</v>
      </c>
      <c r="O20149" s="160" t="s">
        <v>80</v>
      </c>
    </row>
    <row r="20150" spans="9:15" x14ac:dyDescent="0.35">
      <c r="I20150">
        <v>120935</v>
      </c>
      <c r="J20150">
        <v>3967</v>
      </c>
      <c r="K20150">
        <v>174208</v>
      </c>
      <c r="L20150">
        <v>26.51</v>
      </c>
      <c r="M20150" t="s">
        <v>212</v>
      </c>
      <c r="N20150" s="160" t="s">
        <v>10</v>
      </c>
      <c r="O20150" s="160" t="s">
        <v>80</v>
      </c>
    </row>
    <row r="20151" spans="9:15" x14ac:dyDescent="0.35">
      <c r="I20151">
        <v>120936</v>
      </c>
      <c r="J20151">
        <v>3967</v>
      </c>
      <c r="K20151">
        <v>174208</v>
      </c>
      <c r="L20151">
        <v>26.55</v>
      </c>
      <c r="M20151" t="s">
        <v>212</v>
      </c>
      <c r="N20151" s="160" t="s">
        <v>10</v>
      </c>
      <c r="O20151" s="160" t="s">
        <v>80</v>
      </c>
    </row>
    <row r="20152" spans="9:15" x14ac:dyDescent="0.35">
      <c r="I20152">
        <v>118484</v>
      </c>
      <c r="J20152">
        <v>3979</v>
      </c>
      <c r="K20152">
        <v>174241</v>
      </c>
      <c r="L20152">
        <v>125.37</v>
      </c>
      <c r="M20152" t="s">
        <v>212</v>
      </c>
      <c r="N20152" s="160" t="s">
        <v>7</v>
      </c>
      <c r="O20152" s="160" t="s">
        <v>80</v>
      </c>
    </row>
    <row r="20153" spans="9:15" x14ac:dyDescent="0.35">
      <c r="I20153">
        <v>71189</v>
      </c>
      <c r="J20153">
        <v>3933</v>
      </c>
      <c r="K20153">
        <v>174267</v>
      </c>
      <c r="L20153">
        <v>520</v>
      </c>
      <c r="M20153" t="s">
        <v>212</v>
      </c>
      <c r="N20153" s="160" t="s">
        <v>8</v>
      </c>
      <c r="O20153" s="160" t="s">
        <v>80</v>
      </c>
    </row>
    <row r="20154" spans="9:15" x14ac:dyDescent="0.35">
      <c r="I20154">
        <v>72449</v>
      </c>
      <c r="J20154">
        <v>3933</v>
      </c>
      <c r="K20154">
        <v>174267</v>
      </c>
      <c r="L20154">
        <v>196.55</v>
      </c>
      <c r="M20154" t="s">
        <v>212</v>
      </c>
      <c r="N20154" s="160" t="s">
        <v>9</v>
      </c>
      <c r="O20154" s="160" t="s">
        <v>80</v>
      </c>
    </row>
    <row r="20155" spans="9:15" x14ac:dyDescent="0.35">
      <c r="I20155">
        <v>91312</v>
      </c>
      <c r="J20155">
        <v>3933</v>
      </c>
      <c r="K20155">
        <v>174267</v>
      </c>
      <c r="L20155">
        <v>400.35</v>
      </c>
      <c r="M20155" t="s">
        <v>212</v>
      </c>
      <c r="N20155" s="160" t="s">
        <v>8</v>
      </c>
      <c r="O20155" s="160" t="s">
        <v>80</v>
      </c>
    </row>
    <row r="20156" spans="9:15" x14ac:dyDescent="0.35">
      <c r="I20156">
        <v>116372</v>
      </c>
      <c r="J20156">
        <v>3933</v>
      </c>
      <c r="K20156">
        <v>174267</v>
      </c>
      <c r="L20156">
        <v>119.08</v>
      </c>
      <c r="M20156" t="s">
        <v>212</v>
      </c>
      <c r="N20156" s="160" t="s">
        <v>19</v>
      </c>
      <c r="O20156" s="160" t="s">
        <v>80</v>
      </c>
    </row>
    <row r="20157" spans="9:15" x14ac:dyDescent="0.35">
      <c r="I20157">
        <v>118850</v>
      </c>
      <c r="J20157">
        <v>3933</v>
      </c>
      <c r="K20157">
        <v>174267</v>
      </c>
      <c r="L20157">
        <v>258.5</v>
      </c>
      <c r="M20157" t="s">
        <v>212</v>
      </c>
      <c r="N20157" s="160" t="s">
        <v>8</v>
      </c>
      <c r="O20157" s="160" t="s">
        <v>80</v>
      </c>
    </row>
    <row r="20158" spans="9:15" x14ac:dyDescent="0.35">
      <c r="I20158">
        <v>120833</v>
      </c>
      <c r="J20158">
        <v>3992</v>
      </c>
      <c r="K20158">
        <v>174284</v>
      </c>
      <c r="L20158">
        <v>26.07</v>
      </c>
      <c r="M20158" t="s">
        <v>212</v>
      </c>
      <c r="N20158" s="160" t="s">
        <v>10</v>
      </c>
      <c r="O20158" s="160" t="s">
        <v>80</v>
      </c>
    </row>
    <row r="20159" spans="9:15" x14ac:dyDescent="0.35">
      <c r="I20159">
        <v>101972</v>
      </c>
      <c r="J20159">
        <v>3313</v>
      </c>
      <c r="K20159">
        <v>174317</v>
      </c>
      <c r="L20159">
        <v>219.16</v>
      </c>
      <c r="M20159" t="s">
        <v>212</v>
      </c>
      <c r="N20159" s="160" t="s">
        <v>19</v>
      </c>
      <c r="O20159" s="160" t="s">
        <v>80</v>
      </c>
    </row>
    <row r="20160" spans="9:15" x14ac:dyDescent="0.35">
      <c r="I20160">
        <v>71189</v>
      </c>
      <c r="J20160">
        <v>4078</v>
      </c>
      <c r="K20160">
        <v>174343</v>
      </c>
      <c r="L20160">
        <v>73.260000000000005</v>
      </c>
      <c r="M20160" t="s">
        <v>212</v>
      </c>
      <c r="N20160" s="160" t="s">
        <v>8</v>
      </c>
      <c r="O20160" s="160" t="s">
        <v>80</v>
      </c>
    </row>
    <row r="20161" spans="9:15" x14ac:dyDescent="0.35">
      <c r="I20161">
        <v>118038</v>
      </c>
      <c r="J20161">
        <v>4078</v>
      </c>
      <c r="K20161">
        <v>174343</v>
      </c>
      <c r="L20161">
        <v>92.84</v>
      </c>
      <c r="M20161" t="s">
        <v>212</v>
      </c>
      <c r="N20161" s="160" t="s">
        <v>7</v>
      </c>
      <c r="O20161" s="160" t="s">
        <v>80</v>
      </c>
    </row>
    <row r="20162" spans="9:15" x14ac:dyDescent="0.35">
      <c r="I20162">
        <v>117441</v>
      </c>
      <c r="J20162">
        <v>4010</v>
      </c>
      <c r="K20162">
        <v>174360</v>
      </c>
      <c r="L20162">
        <v>135.72</v>
      </c>
      <c r="M20162" t="s">
        <v>212</v>
      </c>
      <c r="N20162" s="160" t="s">
        <v>9</v>
      </c>
      <c r="O20162" s="160" t="s">
        <v>80</v>
      </c>
    </row>
    <row r="20163" spans="9:15" x14ac:dyDescent="0.35">
      <c r="I20163">
        <v>116372</v>
      </c>
      <c r="J20163">
        <v>4025</v>
      </c>
      <c r="K20163">
        <v>174378</v>
      </c>
      <c r="L20163">
        <v>23.51</v>
      </c>
      <c r="M20163" t="s">
        <v>212</v>
      </c>
      <c r="N20163" s="160" t="s">
        <v>19</v>
      </c>
      <c r="O20163" s="160" t="s">
        <v>80</v>
      </c>
    </row>
    <row r="20164" spans="9:15" x14ac:dyDescent="0.35">
      <c r="I20164">
        <v>118484</v>
      </c>
      <c r="J20164">
        <v>4025</v>
      </c>
      <c r="K20164">
        <v>174380</v>
      </c>
      <c r="L20164">
        <v>123.66</v>
      </c>
      <c r="M20164" t="s">
        <v>212</v>
      </c>
      <c r="N20164" s="160" t="s">
        <v>7</v>
      </c>
      <c r="O20164" s="160" t="s">
        <v>80</v>
      </c>
    </row>
    <row r="20165" spans="9:15" x14ac:dyDescent="0.35">
      <c r="I20165">
        <v>118484</v>
      </c>
      <c r="J20165">
        <v>4025</v>
      </c>
      <c r="K20165">
        <v>174380</v>
      </c>
      <c r="L20165">
        <v>124.15</v>
      </c>
      <c r="M20165" t="s">
        <v>218</v>
      </c>
      <c r="N20165" s="160" t="s">
        <v>7</v>
      </c>
      <c r="O20165" s="160" t="s">
        <v>80</v>
      </c>
    </row>
    <row r="20166" spans="9:15" x14ac:dyDescent="0.35">
      <c r="I20166">
        <v>72449</v>
      </c>
      <c r="J20166">
        <v>819</v>
      </c>
      <c r="K20166">
        <v>174404</v>
      </c>
      <c r="L20166">
        <v>10.34</v>
      </c>
      <c r="M20166" t="s">
        <v>212</v>
      </c>
      <c r="N20166" s="160" t="s">
        <v>9</v>
      </c>
      <c r="O20166" s="160" t="s">
        <v>80</v>
      </c>
    </row>
    <row r="20167" spans="9:15" x14ac:dyDescent="0.35">
      <c r="I20167">
        <v>16459</v>
      </c>
      <c r="J20167">
        <v>4077</v>
      </c>
      <c r="K20167">
        <v>174433</v>
      </c>
      <c r="L20167">
        <v>74.83</v>
      </c>
      <c r="M20167" t="s">
        <v>212</v>
      </c>
      <c r="N20167" s="160" t="s">
        <v>19</v>
      </c>
      <c r="O20167" s="160" t="s">
        <v>80</v>
      </c>
    </row>
    <row r="20168" spans="9:15" x14ac:dyDescent="0.35">
      <c r="I20168">
        <v>116372</v>
      </c>
      <c r="J20168">
        <v>4077</v>
      </c>
      <c r="K20168">
        <v>174433</v>
      </c>
      <c r="L20168">
        <v>119.08</v>
      </c>
      <c r="M20168" t="s">
        <v>212</v>
      </c>
      <c r="N20168" s="160" t="s">
        <v>19</v>
      </c>
      <c r="O20168" s="160" t="s">
        <v>80</v>
      </c>
    </row>
    <row r="20169" spans="9:15" x14ac:dyDescent="0.35">
      <c r="I20169">
        <v>71189</v>
      </c>
      <c r="J20169">
        <v>3968</v>
      </c>
      <c r="K20169">
        <v>174436</v>
      </c>
      <c r="L20169">
        <v>146.1</v>
      </c>
      <c r="M20169" t="s">
        <v>212</v>
      </c>
      <c r="N20169" s="160" t="s">
        <v>8</v>
      </c>
      <c r="O20169" s="160" t="s">
        <v>80</v>
      </c>
    </row>
    <row r="20170" spans="9:15" x14ac:dyDescent="0.35">
      <c r="I20170">
        <v>91312</v>
      </c>
      <c r="J20170">
        <v>3968</v>
      </c>
      <c r="K20170">
        <v>174436</v>
      </c>
      <c r="L20170">
        <v>130.54</v>
      </c>
      <c r="M20170" t="s">
        <v>212</v>
      </c>
      <c r="N20170" s="160" t="s">
        <v>8</v>
      </c>
      <c r="O20170" s="160" t="s">
        <v>80</v>
      </c>
    </row>
    <row r="20171" spans="9:15" x14ac:dyDescent="0.35">
      <c r="I20171">
        <v>101972</v>
      </c>
      <c r="J20171">
        <v>3968</v>
      </c>
      <c r="K20171">
        <v>174436</v>
      </c>
      <c r="L20171">
        <v>455.88</v>
      </c>
      <c r="M20171" t="s">
        <v>212</v>
      </c>
      <c r="N20171" s="160" t="s">
        <v>19</v>
      </c>
      <c r="O20171" s="160" t="s">
        <v>80</v>
      </c>
    </row>
    <row r="20172" spans="9:15" x14ac:dyDescent="0.35">
      <c r="I20172">
        <v>116372</v>
      </c>
      <c r="J20172">
        <v>3968</v>
      </c>
      <c r="K20172">
        <v>174436</v>
      </c>
      <c r="L20172">
        <v>89.9</v>
      </c>
      <c r="M20172" t="s">
        <v>212</v>
      </c>
      <c r="N20172" s="160" t="s">
        <v>19</v>
      </c>
      <c r="O20172" s="160" t="s">
        <v>80</v>
      </c>
    </row>
    <row r="20173" spans="9:15" x14ac:dyDescent="0.35">
      <c r="I20173">
        <v>117485</v>
      </c>
      <c r="J20173">
        <v>3968</v>
      </c>
      <c r="K20173">
        <v>174436</v>
      </c>
      <c r="L20173">
        <v>107.76</v>
      </c>
      <c r="M20173" t="s">
        <v>212</v>
      </c>
      <c r="N20173" s="160" t="s">
        <v>8</v>
      </c>
      <c r="O20173" s="160" t="s">
        <v>80</v>
      </c>
    </row>
    <row r="20174" spans="9:15" x14ac:dyDescent="0.35">
      <c r="I20174">
        <v>16459</v>
      </c>
      <c r="J20174">
        <v>4036</v>
      </c>
      <c r="K20174">
        <v>174446</v>
      </c>
      <c r="L20174">
        <v>74.83</v>
      </c>
      <c r="M20174" t="s">
        <v>212</v>
      </c>
      <c r="N20174" s="160" t="s">
        <v>19</v>
      </c>
      <c r="O20174" s="160" t="s">
        <v>80</v>
      </c>
    </row>
    <row r="20175" spans="9:15" x14ac:dyDescent="0.35">
      <c r="I20175">
        <v>71189</v>
      </c>
      <c r="J20175">
        <v>4036</v>
      </c>
      <c r="K20175">
        <v>174446</v>
      </c>
      <c r="L20175">
        <v>48.84</v>
      </c>
      <c r="M20175" t="s">
        <v>212</v>
      </c>
      <c r="N20175" s="160" t="s">
        <v>8</v>
      </c>
      <c r="O20175" s="160" t="s">
        <v>80</v>
      </c>
    </row>
    <row r="20176" spans="9:15" x14ac:dyDescent="0.35">
      <c r="I20176">
        <v>117767</v>
      </c>
      <c r="J20176">
        <v>4036</v>
      </c>
      <c r="K20176">
        <v>174446</v>
      </c>
      <c r="L20176">
        <v>92.83</v>
      </c>
      <c r="M20176" t="s">
        <v>212</v>
      </c>
      <c r="N20176" s="160" t="s">
        <v>7</v>
      </c>
      <c r="O20176" s="160" t="s">
        <v>80</v>
      </c>
    </row>
    <row r="20177" spans="9:15" x14ac:dyDescent="0.35">
      <c r="I20177">
        <v>119309</v>
      </c>
      <c r="J20177">
        <v>4036</v>
      </c>
      <c r="K20177">
        <v>174446</v>
      </c>
      <c r="L20177">
        <v>38.159999999999997</v>
      </c>
      <c r="M20177" t="s">
        <v>212</v>
      </c>
      <c r="N20177" s="160" t="s">
        <v>9</v>
      </c>
      <c r="O20177" s="160" t="s">
        <v>80</v>
      </c>
    </row>
    <row r="20178" spans="9:15" x14ac:dyDescent="0.35">
      <c r="I20178">
        <v>74395</v>
      </c>
      <c r="J20178">
        <v>4068</v>
      </c>
      <c r="K20178">
        <v>174455</v>
      </c>
      <c r="L20178">
        <v>349.2</v>
      </c>
      <c r="M20178" t="s">
        <v>212</v>
      </c>
      <c r="N20178" s="160" t="s">
        <v>7</v>
      </c>
      <c r="O20178" s="160" t="s">
        <v>80</v>
      </c>
    </row>
    <row r="20179" spans="9:15" x14ac:dyDescent="0.35">
      <c r="I20179">
        <v>78573</v>
      </c>
      <c r="J20179">
        <v>4068</v>
      </c>
      <c r="K20179">
        <v>174455</v>
      </c>
      <c r="L20179">
        <v>252.58</v>
      </c>
      <c r="M20179" t="s">
        <v>212</v>
      </c>
      <c r="N20179" s="160" t="s">
        <v>8</v>
      </c>
      <c r="O20179" s="160" t="s">
        <v>80</v>
      </c>
    </row>
    <row r="20180" spans="9:15" x14ac:dyDescent="0.35">
      <c r="I20180">
        <v>91312</v>
      </c>
      <c r="J20180">
        <v>4068</v>
      </c>
      <c r="K20180">
        <v>174455</v>
      </c>
      <c r="L20180">
        <v>261.83999999999997</v>
      </c>
      <c r="M20180" t="s">
        <v>212</v>
      </c>
      <c r="N20180" s="160" t="s">
        <v>8</v>
      </c>
      <c r="O20180" s="160" t="s">
        <v>80</v>
      </c>
    </row>
    <row r="20181" spans="9:15" x14ac:dyDescent="0.35">
      <c r="I20181">
        <v>103732</v>
      </c>
      <c r="J20181">
        <v>4068</v>
      </c>
      <c r="K20181">
        <v>174455</v>
      </c>
      <c r="L20181">
        <v>656.88</v>
      </c>
      <c r="M20181" t="s">
        <v>212</v>
      </c>
      <c r="N20181" s="160" t="s">
        <v>8</v>
      </c>
      <c r="O20181" s="160" t="s">
        <v>80</v>
      </c>
    </row>
    <row r="20182" spans="9:15" x14ac:dyDescent="0.35">
      <c r="I20182">
        <v>116372</v>
      </c>
      <c r="J20182">
        <v>4068</v>
      </c>
      <c r="K20182">
        <v>174455</v>
      </c>
      <c r="L20182">
        <v>1798</v>
      </c>
      <c r="M20182" t="s">
        <v>212</v>
      </c>
      <c r="N20182" s="160" t="s">
        <v>19</v>
      </c>
      <c r="O20182" s="160" t="s">
        <v>80</v>
      </c>
    </row>
    <row r="20183" spans="9:15" x14ac:dyDescent="0.35">
      <c r="I20183">
        <v>118038</v>
      </c>
      <c r="J20183">
        <v>3998</v>
      </c>
      <c r="K20183">
        <v>174478</v>
      </c>
      <c r="L20183">
        <v>92.84</v>
      </c>
      <c r="M20183" t="s">
        <v>212</v>
      </c>
      <c r="N20183" s="160" t="s">
        <v>7</v>
      </c>
      <c r="O20183" s="160" t="s">
        <v>80</v>
      </c>
    </row>
    <row r="20184" spans="9:15" x14ac:dyDescent="0.35">
      <c r="I20184">
        <v>116372</v>
      </c>
      <c r="J20184">
        <v>3998</v>
      </c>
      <c r="K20184">
        <v>174479</v>
      </c>
      <c r="L20184">
        <v>119.08</v>
      </c>
      <c r="M20184" t="s">
        <v>212</v>
      </c>
      <c r="N20184" s="160" t="s">
        <v>19</v>
      </c>
      <c r="O20184" s="160" t="s">
        <v>80</v>
      </c>
    </row>
    <row r="20185" spans="9:15" x14ac:dyDescent="0.35">
      <c r="I20185">
        <v>118038</v>
      </c>
      <c r="J20185">
        <v>3998</v>
      </c>
      <c r="K20185">
        <v>174479</v>
      </c>
      <c r="L20185">
        <v>92.98</v>
      </c>
      <c r="M20185" t="s">
        <v>212</v>
      </c>
      <c r="N20185" s="160" t="s">
        <v>7</v>
      </c>
      <c r="O20185" s="160" t="s">
        <v>80</v>
      </c>
    </row>
    <row r="20186" spans="9:15" x14ac:dyDescent="0.35">
      <c r="I20186">
        <v>118484</v>
      </c>
      <c r="J20186">
        <v>3998</v>
      </c>
      <c r="K20186">
        <v>174479</v>
      </c>
      <c r="L20186">
        <v>125.92</v>
      </c>
      <c r="M20186" t="s">
        <v>212</v>
      </c>
      <c r="N20186" s="160" t="s">
        <v>7</v>
      </c>
      <c r="O20186" s="160" t="s">
        <v>80</v>
      </c>
    </row>
    <row r="20187" spans="9:15" x14ac:dyDescent="0.35">
      <c r="I20187">
        <v>119309</v>
      </c>
      <c r="J20187">
        <v>3994</v>
      </c>
      <c r="K20187">
        <v>174497</v>
      </c>
      <c r="L20187">
        <v>37.9</v>
      </c>
      <c r="M20187" t="s">
        <v>212</v>
      </c>
      <c r="N20187" s="160" t="s">
        <v>9</v>
      </c>
      <c r="O20187" s="160" t="s">
        <v>80</v>
      </c>
    </row>
    <row r="20188" spans="9:15" x14ac:dyDescent="0.35">
      <c r="I20188">
        <v>116372</v>
      </c>
      <c r="J20188">
        <v>4013</v>
      </c>
      <c r="K20188">
        <v>174503</v>
      </c>
      <c r="L20188">
        <v>23.81</v>
      </c>
      <c r="M20188" t="s">
        <v>212</v>
      </c>
      <c r="N20188" s="160" t="s">
        <v>19</v>
      </c>
      <c r="O20188" s="160" t="s">
        <v>80</v>
      </c>
    </row>
    <row r="20189" spans="9:15" x14ac:dyDescent="0.35">
      <c r="I20189">
        <v>7</v>
      </c>
      <c r="J20189">
        <v>3992</v>
      </c>
      <c r="K20189">
        <v>174507</v>
      </c>
      <c r="L20189">
        <v>193.84</v>
      </c>
      <c r="M20189" t="s">
        <v>212</v>
      </c>
      <c r="N20189" s="160" t="s">
        <v>9</v>
      </c>
      <c r="O20189" s="160" t="s">
        <v>80</v>
      </c>
    </row>
    <row r="20190" spans="9:15" x14ac:dyDescent="0.35">
      <c r="I20190">
        <v>118038</v>
      </c>
      <c r="J20190">
        <v>3992</v>
      </c>
      <c r="K20190">
        <v>174507</v>
      </c>
      <c r="L20190">
        <v>185.14</v>
      </c>
      <c r="M20190" t="s">
        <v>212</v>
      </c>
      <c r="N20190" s="160" t="s">
        <v>7</v>
      </c>
      <c r="O20190" s="160" t="s">
        <v>80</v>
      </c>
    </row>
    <row r="20191" spans="9:15" x14ac:dyDescent="0.35">
      <c r="I20191">
        <v>118484</v>
      </c>
      <c r="J20191">
        <v>3992</v>
      </c>
      <c r="K20191">
        <v>174507</v>
      </c>
      <c r="L20191">
        <v>125.37</v>
      </c>
      <c r="M20191" t="s">
        <v>212</v>
      </c>
      <c r="N20191" s="160" t="s">
        <v>7</v>
      </c>
      <c r="O20191" s="160" t="s">
        <v>80</v>
      </c>
    </row>
    <row r="20192" spans="9:15" x14ac:dyDescent="0.35">
      <c r="I20192">
        <v>16459</v>
      </c>
      <c r="J20192">
        <v>4032</v>
      </c>
      <c r="K20192">
        <v>174554</v>
      </c>
      <c r="L20192">
        <v>74.319999999999993</v>
      </c>
      <c r="M20192" t="s">
        <v>212</v>
      </c>
      <c r="N20192" s="160" t="s">
        <v>19</v>
      </c>
      <c r="O20192" s="160" t="s">
        <v>80</v>
      </c>
    </row>
    <row r="20193" spans="9:15" x14ac:dyDescent="0.35">
      <c r="I20193">
        <v>72449</v>
      </c>
      <c r="J20193">
        <v>4032</v>
      </c>
      <c r="K20193">
        <v>174554</v>
      </c>
      <c r="L20193">
        <v>193.12</v>
      </c>
      <c r="M20193" t="s">
        <v>212</v>
      </c>
      <c r="N20193" s="160" t="s">
        <v>9</v>
      </c>
      <c r="O20193" s="160" t="s">
        <v>80</v>
      </c>
    </row>
    <row r="20194" spans="9:15" x14ac:dyDescent="0.35">
      <c r="I20194">
        <v>77912</v>
      </c>
      <c r="J20194">
        <v>4032</v>
      </c>
      <c r="K20194">
        <v>174554</v>
      </c>
      <c r="L20194">
        <v>27.21</v>
      </c>
      <c r="M20194" t="s">
        <v>212</v>
      </c>
      <c r="N20194" s="160" t="s">
        <v>8</v>
      </c>
      <c r="O20194" s="160" t="s">
        <v>80</v>
      </c>
    </row>
    <row r="20195" spans="9:15" x14ac:dyDescent="0.35">
      <c r="I20195">
        <v>78573</v>
      </c>
      <c r="J20195">
        <v>4032</v>
      </c>
      <c r="K20195">
        <v>174554</v>
      </c>
      <c r="L20195">
        <v>125.43</v>
      </c>
      <c r="M20195" t="s">
        <v>212</v>
      </c>
      <c r="N20195" s="160" t="s">
        <v>8</v>
      </c>
      <c r="O20195" s="160" t="s">
        <v>80</v>
      </c>
    </row>
    <row r="20196" spans="9:15" x14ac:dyDescent="0.35">
      <c r="I20196">
        <v>78573</v>
      </c>
      <c r="J20196">
        <v>4032</v>
      </c>
      <c r="K20196">
        <v>174554</v>
      </c>
      <c r="L20196">
        <v>124.64</v>
      </c>
      <c r="M20196" t="s">
        <v>218</v>
      </c>
      <c r="N20196" s="160" t="s">
        <v>8</v>
      </c>
      <c r="O20196" s="160" t="s">
        <v>80</v>
      </c>
    </row>
    <row r="20197" spans="9:15" x14ac:dyDescent="0.35">
      <c r="I20197">
        <v>91312</v>
      </c>
      <c r="J20197">
        <v>4032</v>
      </c>
      <c r="K20197">
        <v>174554</v>
      </c>
      <c r="L20197">
        <v>130.03</v>
      </c>
      <c r="M20197" t="s">
        <v>212</v>
      </c>
      <c r="N20197" s="160" t="s">
        <v>8</v>
      </c>
      <c r="O20197" s="160" t="s">
        <v>80</v>
      </c>
    </row>
    <row r="20198" spans="9:15" x14ac:dyDescent="0.35">
      <c r="I20198">
        <v>103732</v>
      </c>
      <c r="J20198">
        <v>4032</v>
      </c>
      <c r="K20198">
        <v>174554</v>
      </c>
      <c r="L20198">
        <v>36.04</v>
      </c>
      <c r="M20198" t="s">
        <v>218</v>
      </c>
      <c r="N20198" s="160" t="s">
        <v>8</v>
      </c>
      <c r="O20198" s="160" t="s">
        <v>80</v>
      </c>
    </row>
    <row r="20199" spans="9:15" x14ac:dyDescent="0.35">
      <c r="I20199">
        <v>104499</v>
      </c>
      <c r="J20199">
        <v>4032</v>
      </c>
      <c r="K20199">
        <v>174554</v>
      </c>
      <c r="L20199">
        <v>86.22</v>
      </c>
      <c r="M20199" t="s">
        <v>218</v>
      </c>
      <c r="N20199" s="160" t="s">
        <v>7</v>
      </c>
      <c r="O20199" s="160" t="s">
        <v>80</v>
      </c>
    </row>
    <row r="20200" spans="9:15" x14ac:dyDescent="0.35">
      <c r="I20200">
        <v>107294</v>
      </c>
      <c r="J20200">
        <v>4032</v>
      </c>
      <c r="K20200">
        <v>174554</v>
      </c>
      <c r="L20200">
        <v>26.22</v>
      </c>
      <c r="M20200" t="s">
        <v>218</v>
      </c>
      <c r="N20200" s="160" t="s">
        <v>8</v>
      </c>
      <c r="O20200" s="160" t="s">
        <v>80</v>
      </c>
    </row>
    <row r="20201" spans="9:15" x14ac:dyDescent="0.35">
      <c r="I20201">
        <v>116372</v>
      </c>
      <c r="J20201">
        <v>4032</v>
      </c>
      <c r="K20201">
        <v>174554</v>
      </c>
      <c r="L20201">
        <v>23.65</v>
      </c>
      <c r="M20201" t="s">
        <v>212</v>
      </c>
      <c r="N20201" s="160" t="s">
        <v>19</v>
      </c>
      <c r="O20201" s="160" t="s">
        <v>80</v>
      </c>
    </row>
    <row r="20202" spans="9:15" x14ac:dyDescent="0.35">
      <c r="I20202">
        <v>116372</v>
      </c>
      <c r="J20202">
        <v>4032</v>
      </c>
      <c r="K20202">
        <v>174554</v>
      </c>
      <c r="L20202">
        <v>23.51</v>
      </c>
      <c r="M20202" t="s">
        <v>218</v>
      </c>
      <c r="N20202" s="160" t="s">
        <v>19</v>
      </c>
      <c r="O20202" s="160" t="s">
        <v>80</v>
      </c>
    </row>
    <row r="20203" spans="9:15" x14ac:dyDescent="0.35">
      <c r="I20203">
        <v>117441</v>
      </c>
      <c r="J20203">
        <v>4032</v>
      </c>
      <c r="K20203">
        <v>174554</v>
      </c>
      <c r="L20203">
        <v>136.52000000000001</v>
      </c>
      <c r="M20203" t="s">
        <v>212</v>
      </c>
      <c r="N20203" s="160" t="s">
        <v>9</v>
      </c>
      <c r="O20203" s="160" t="s">
        <v>80</v>
      </c>
    </row>
    <row r="20204" spans="9:15" x14ac:dyDescent="0.35">
      <c r="I20204">
        <v>117441</v>
      </c>
      <c r="J20204">
        <v>4032</v>
      </c>
      <c r="K20204">
        <v>174554</v>
      </c>
      <c r="L20204">
        <v>135.83000000000001</v>
      </c>
      <c r="M20204" t="s">
        <v>218</v>
      </c>
      <c r="N20204" s="160" t="s">
        <v>9</v>
      </c>
      <c r="O20204" s="160" t="s">
        <v>80</v>
      </c>
    </row>
    <row r="20205" spans="9:15" x14ac:dyDescent="0.35">
      <c r="I20205">
        <v>117485</v>
      </c>
      <c r="J20205">
        <v>4032</v>
      </c>
      <c r="K20205">
        <v>174554</v>
      </c>
      <c r="L20205">
        <v>17.79</v>
      </c>
      <c r="M20205" t="s">
        <v>218</v>
      </c>
      <c r="N20205" s="160" t="s">
        <v>8</v>
      </c>
      <c r="O20205" s="160" t="s">
        <v>80</v>
      </c>
    </row>
    <row r="20206" spans="9:15" x14ac:dyDescent="0.35">
      <c r="I20206">
        <v>117766</v>
      </c>
      <c r="J20206">
        <v>4032</v>
      </c>
      <c r="K20206">
        <v>174554</v>
      </c>
      <c r="L20206">
        <v>92.2</v>
      </c>
      <c r="M20206" t="s">
        <v>212</v>
      </c>
      <c r="N20206" s="160" t="s">
        <v>7</v>
      </c>
      <c r="O20206" s="160" t="s">
        <v>80</v>
      </c>
    </row>
    <row r="20207" spans="9:15" x14ac:dyDescent="0.35">
      <c r="I20207">
        <v>117767</v>
      </c>
      <c r="J20207">
        <v>4032</v>
      </c>
      <c r="K20207">
        <v>174554</v>
      </c>
      <c r="L20207">
        <v>92.2</v>
      </c>
      <c r="M20207" t="s">
        <v>212</v>
      </c>
      <c r="N20207" s="160" t="s">
        <v>7</v>
      </c>
      <c r="O20207" s="160" t="s">
        <v>80</v>
      </c>
    </row>
    <row r="20208" spans="9:15" x14ac:dyDescent="0.35">
      <c r="I20208">
        <v>118484</v>
      </c>
      <c r="J20208">
        <v>4032</v>
      </c>
      <c r="K20208">
        <v>174554</v>
      </c>
      <c r="L20208">
        <v>124.88</v>
      </c>
      <c r="M20208" t="s">
        <v>212</v>
      </c>
      <c r="N20208" s="160" t="s">
        <v>7</v>
      </c>
      <c r="O20208" s="160" t="s">
        <v>80</v>
      </c>
    </row>
    <row r="20209" spans="9:15" x14ac:dyDescent="0.35">
      <c r="I20209">
        <v>125023</v>
      </c>
      <c r="J20209">
        <v>4032</v>
      </c>
      <c r="K20209">
        <v>174554</v>
      </c>
      <c r="L20209">
        <v>95.95</v>
      </c>
      <c r="M20209" t="s">
        <v>218</v>
      </c>
      <c r="N20209" s="160" t="s">
        <v>9</v>
      </c>
      <c r="O20209" s="160" t="s">
        <v>80</v>
      </c>
    </row>
    <row r="20210" spans="9:15" x14ac:dyDescent="0.35">
      <c r="I20210">
        <v>16459</v>
      </c>
      <c r="J20210">
        <v>4014</v>
      </c>
      <c r="K20210">
        <v>174564</v>
      </c>
      <c r="L20210">
        <v>298.89999999999998</v>
      </c>
      <c r="M20210" t="s">
        <v>212</v>
      </c>
      <c r="N20210" s="160" t="s">
        <v>19</v>
      </c>
      <c r="O20210" s="160" t="s">
        <v>80</v>
      </c>
    </row>
    <row r="20211" spans="9:15" x14ac:dyDescent="0.35">
      <c r="I20211">
        <v>71189</v>
      </c>
      <c r="J20211">
        <v>4014</v>
      </c>
      <c r="K20211">
        <v>174564</v>
      </c>
      <c r="L20211">
        <v>487.63</v>
      </c>
      <c r="M20211" t="s">
        <v>212</v>
      </c>
      <c r="N20211" s="160" t="s">
        <v>8</v>
      </c>
      <c r="O20211" s="160" t="s">
        <v>80</v>
      </c>
    </row>
    <row r="20212" spans="9:15" x14ac:dyDescent="0.35">
      <c r="I20212">
        <v>116372</v>
      </c>
      <c r="J20212">
        <v>4014</v>
      </c>
      <c r="K20212">
        <v>174564</v>
      </c>
      <c r="L20212">
        <v>119.08</v>
      </c>
      <c r="M20212" t="s">
        <v>212</v>
      </c>
      <c r="N20212" s="160" t="s">
        <v>19</v>
      </c>
      <c r="O20212" s="160" t="s">
        <v>80</v>
      </c>
    </row>
    <row r="20213" spans="9:15" x14ac:dyDescent="0.35">
      <c r="I20213">
        <v>117441</v>
      </c>
      <c r="J20213">
        <v>4014</v>
      </c>
      <c r="K20213">
        <v>174564</v>
      </c>
      <c r="L20213">
        <v>137.25</v>
      </c>
      <c r="M20213" t="s">
        <v>212</v>
      </c>
      <c r="N20213" s="160" t="s">
        <v>9</v>
      </c>
      <c r="O20213" s="160" t="s">
        <v>80</v>
      </c>
    </row>
    <row r="20214" spans="9:15" x14ac:dyDescent="0.35">
      <c r="I20214">
        <v>97192</v>
      </c>
      <c r="J20214">
        <v>3993</v>
      </c>
      <c r="K20214">
        <v>174588</v>
      </c>
      <c r="L20214">
        <v>287.36</v>
      </c>
      <c r="M20214" t="s">
        <v>212</v>
      </c>
      <c r="N20214" s="160" t="s">
        <v>7</v>
      </c>
      <c r="O20214" s="160" t="s">
        <v>80</v>
      </c>
    </row>
    <row r="20215" spans="9:15" x14ac:dyDescent="0.35">
      <c r="I20215">
        <v>7</v>
      </c>
      <c r="J20215">
        <v>501</v>
      </c>
      <c r="K20215">
        <v>174607</v>
      </c>
      <c r="L20215">
        <v>193.08</v>
      </c>
      <c r="M20215" t="s">
        <v>212</v>
      </c>
      <c r="N20215" s="160" t="s">
        <v>9</v>
      </c>
      <c r="O20215" s="160" t="s">
        <v>80</v>
      </c>
    </row>
    <row r="20216" spans="9:15" x14ac:dyDescent="0.35">
      <c r="I20216">
        <v>116372</v>
      </c>
      <c r="J20216">
        <v>501</v>
      </c>
      <c r="K20216">
        <v>174607</v>
      </c>
      <c r="L20216">
        <v>47.3</v>
      </c>
      <c r="M20216" t="s">
        <v>212</v>
      </c>
      <c r="N20216" s="160" t="s">
        <v>19</v>
      </c>
      <c r="O20216" s="160" t="s">
        <v>80</v>
      </c>
    </row>
    <row r="20217" spans="9:15" x14ac:dyDescent="0.35">
      <c r="I20217">
        <v>118038</v>
      </c>
      <c r="J20217">
        <v>501</v>
      </c>
      <c r="K20217">
        <v>174607</v>
      </c>
      <c r="L20217">
        <v>92.21</v>
      </c>
      <c r="M20217" t="s">
        <v>212</v>
      </c>
      <c r="N20217" s="160" t="s">
        <v>7</v>
      </c>
      <c r="O20217" s="160" t="s">
        <v>80</v>
      </c>
    </row>
    <row r="20218" spans="9:15" x14ac:dyDescent="0.35">
      <c r="I20218">
        <v>119309</v>
      </c>
      <c r="J20218">
        <v>501</v>
      </c>
      <c r="K20218">
        <v>174607</v>
      </c>
      <c r="L20218">
        <v>37.9</v>
      </c>
      <c r="M20218" t="s">
        <v>212</v>
      </c>
      <c r="N20218" s="160" t="s">
        <v>9</v>
      </c>
      <c r="O20218" s="160" t="s">
        <v>80</v>
      </c>
    </row>
    <row r="20219" spans="9:15" x14ac:dyDescent="0.35">
      <c r="I20219">
        <v>7</v>
      </c>
      <c r="J20219">
        <v>4082</v>
      </c>
      <c r="K20219">
        <v>174643</v>
      </c>
      <c r="L20219">
        <v>194.4</v>
      </c>
      <c r="M20219" t="s">
        <v>212</v>
      </c>
      <c r="N20219" s="160" t="s">
        <v>9</v>
      </c>
      <c r="O20219" s="160" t="s">
        <v>80</v>
      </c>
    </row>
    <row r="20220" spans="9:15" x14ac:dyDescent="0.35">
      <c r="I20220">
        <v>81192</v>
      </c>
      <c r="J20220">
        <v>4082</v>
      </c>
      <c r="K20220">
        <v>174643</v>
      </c>
      <c r="L20220">
        <v>165.57</v>
      </c>
      <c r="M20220" t="s">
        <v>212</v>
      </c>
      <c r="N20220" s="160" t="s">
        <v>7</v>
      </c>
      <c r="O20220" s="160" t="s">
        <v>80</v>
      </c>
    </row>
    <row r="20221" spans="9:15" x14ac:dyDescent="0.35">
      <c r="I20221">
        <v>91312</v>
      </c>
      <c r="J20221">
        <v>4082</v>
      </c>
      <c r="K20221">
        <v>174643</v>
      </c>
      <c r="L20221">
        <v>130.91999999999999</v>
      </c>
      <c r="M20221" t="s">
        <v>212</v>
      </c>
      <c r="N20221" s="160" t="s">
        <v>8</v>
      </c>
      <c r="O20221" s="160" t="s">
        <v>80</v>
      </c>
    </row>
    <row r="20222" spans="9:15" x14ac:dyDescent="0.35">
      <c r="I20222">
        <v>103732</v>
      </c>
      <c r="J20222">
        <v>4082</v>
      </c>
      <c r="K20222">
        <v>174643</v>
      </c>
      <c r="L20222">
        <v>328.44</v>
      </c>
      <c r="M20222" t="s">
        <v>212</v>
      </c>
      <c r="N20222" s="160" t="s">
        <v>8</v>
      </c>
      <c r="O20222" s="160" t="s">
        <v>80</v>
      </c>
    </row>
    <row r="20223" spans="9:15" x14ac:dyDescent="0.35">
      <c r="I20223">
        <v>125023</v>
      </c>
      <c r="J20223">
        <v>4014</v>
      </c>
      <c r="K20223">
        <v>174675</v>
      </c>
      <c r="L20223">
        <v>97.18</v>
      </c>
      <c r="M20223" t="s">
        <v>212</v>
      </c>
      <c r="N20223" s="160" t="s">
        <v>9</v>
      </c>
      <c r="O20223" s="160" t="s">
        <v>80</v>
      </c>
    </row>
    <row r="20224" spans="9:15" x14ac:dyDescent="0.35">
      <c r="I20224">
        <v>72449</v>
      </c>
      <c r="J20224">
        <v>4025</v>
      </c>
      <c r="K20224">
        <v>174688</v>
      </c>
      <c r="L20224">
        <v>191.99</v>
      </c>
      <c r="M20224" t="s">
        <v>212</v>
      </c>
      <c r="N20224" s="160" t="s">
        <v>9</v>
      </c>
      <c r="O20224" s="160" t="s">
        <v>80</v>
      </c>
    </row>
    <row r="20225" spans="9:15" x14ac:dyDescent="0.35">
      <c r="I20225">
        <v>118484</v>
      </c>
      <c r="J20225">
        <v>4025</v>
      </c>
      <c r="K20225">
        <v>174688</v>
      </c>
      <c r="L20225">
        <v>124.15</v>
      </c>
      <c r="M20225" t="s">
        <v>218</v>
      </c>
      <c r="N20225" s="160" t="s">
        <v>7</v>
      </c>
      <c r="O20225" s="160" t="s">
        <v>80</v>
      </c>
    </row>
    <row r="20226" spans="9:15" x14ac:dyDescent="0.35">
      <c r="I20226">
        <v>119309</v>
      </c>
      <c r="J20226">
        <v>4025</v>
      </c>
      <c r="K20226">
        <v>174688</v>
      </c>
      <c r="L20226">
        <v>37.68</v>
      </c>
      <c r="M20226" t="s">
        <v>212</v>
      </c>
      <c r="N20226" s="160" t="s">
        <v>9</v>
      </c>
      <c r="O20226" s="160" t="s">
        <v>80</v>
      </c>
    </row>
    <row r="20227" spans="9:15" x14ac:dyDescent="0.35">
      <c r="I20227">
        <v>119309</v>
      </c>
      <c r="J20227">
        <v>4025</v>
      </c>
      <c r="K20227">
        <v>174688</v>
      </c>
      <c r="L20227">
        <v>37.68</v>
      </c>
      <c r="M20227" t="s">
        <v>218</v>
      </c>
      <c r="N20227" s="160" t="s">
        <v>9</v>
      </c>
      <c r="O20227" s="160" t="s">
        <v>80</v>
      </c>
    </row>
    <row r="20228" spans="9:15" x14ac:dyDescent="0.35">
      <c r="I20228">
        <v>120833</v>
      </c>
      <c r="J20228">
        <v>4025</v>
      </c>
      <c r="K20228">
        <v>174688</v>
      </c>
      <c r="L20228">
        <v>26.18</v>
      </c>
      <c r="M20228" t="s">
        <v>212</v>
      </c>
      <c r="N20228" s="160" t="s">
        <v>10</v>
      </c>
      <c r="O20228" s="160" t="s">
        <v>80</v>
      </c>
    </row>
    <row r="20229" spans="9:15" x14ac:dyDescent="0.35">
      <c r="I20229">
        <v>125023</v>
      </c>
      <c r="J20229">
        <v>4025</v>
      </c>
      <c r="K20229">
        <v>174688</v>
      </c>
      <c r="L20229">
        <v>95.95</v>
      </c>
      <c r="M20229" t="s">
        <v>218</v>
      </c>
      <c r="N20229" s="160" t="s">
        <v>9</v>
      </c>
      <c r="O20229" s="160" t="s">
        <v>80</v>
      </c>
    </row>
    <row r="20230" spans="9:15" x14ac:dyDescent="0.35">
      <c r="I20230">
        <v>7</v>
      </c>
      <c r="J20230">
        <v>4006</v>
      </c>
      <c r="K20230">
        <v>174755</v>
      </c>
      <c r="L20230">
        <v>191.95</v>
      </c>
      <c r="M20230" t="s">
        <v>212</v>
      </c>
      <c r="N20230" s="160" t="s">
        <v>9</v>
      </c>
      <c r="O20230" s="160" t="s">
        <v>80</v>
      </c>
    </row>
    <row r="20231" spans="9:15" x14ac:dyDescent="0.35">
      <c r="I20231">
        <v>118484</v>
      </c>
      <c r="J20231">
        <v>4082</v>
      </c>
      <c r="K20231">
        <v>174763</v>
      </c>
      <c r="L20231">
        <v>125.37</v>
      </c>
      <c r="M20231" t="s">
        <v>212</v>
      </c>
      <c r="N20231" s="160" t="s">
        <v>7</v>
      </c>
      <c r="O20231" s="160" t="s">
        <v>80</v>
      </c>
    </row>
    <row r="20232" spans="9:15" x14ac:dyDescent="0.35">
      <c r="I20232">
        <v>7</v>
      </c>
      <c r="J20232">
        <v>501</v>
      </c>
      <c r="K20232">
        <v>174767</v>
      </c>
      <c r="L20232">
        <v>194.4</v>
      </c>
      <c r="M20232" t="s">
        <v>212</v>
      </c>
      <c r="N20232" s="160" t="s">
        <v>9</v>
      </c>
      <c r="O20232" s="160" t="s">
        <v>80</v>
      </c>
    </row>
    <row r="20233" spans="9:15" x14ac:dyDescent="0.35">
      <c r="I20233">
        <v>116372</v>
      </c>
      <c r="J20233">
        <v>501</v>
      </c>
      <c r="K20233">
        <v>174767</v>
      </c>
      <c r="L20233">
        <v>22.62</v>
      </c>
      <c r="M20233" t="s">
        <v>212</v>
      </c>
      <c r="N20233" s="160" t="s">
        <v>19</v>
      </c>
      <c r="O20233" s="160" t="s">
        <v>80</v>
      </c>
    </row>
    <row r="20234" spans="9:15" x14ac:dyDescent="0.35">
      <c r="I20234">
        <v>119309</v>
      </c>
      <c r="J20234">
        <v>501</v>
      </c>
      <c r="K20234">
        <v>174767</v>
      </c>
      <c r="L20234">
        <v>38.159999999999997</v>
      </c>
      <c r="M20234" t="s">
        <v>212</v>
      </c>
      <c r="N20234" s="160" t="s">
        <v>9</v>
      </c>
      <c r="O20234" s="160" t="s">
        <v>80</v>
      </c>
    </row>
    <row r="20235" spans="9:15" x14ac:dyDescent="0.35">
      <c r="I20235">
        <v>120833</v>
      </c>
      <c r="J20235">
        <v>501</v>
      </c>
      <c r="K20235">
        <v>174767</v>
      </c>
      <c r="L20235">
        <v>26.51</v>
      </c>
      <c r="M20235" t="s">
        <v>212</v>
      </c>
      <c r="N20235" s="160" t="s">
        <v>10</v>
      </c>
      <c r="O20235" s="160" t="s">
        <v>80</v>
      </c>
    </row>
    <row r="20236" spans="9:15" x14ac:dyDescent="0.35">
      <c r="I20236">
        <v>116372</v>
      </c>
      <c r="J20236">
        <v>4014</v>
      </c>
      <c r="K20236">
        <v>174822</v>
      </c>
      <c r="L20236">
        <v>47.7</v>
      </c>
      <c r="M20236" t="s">
        <v>212</v>
      </c>
      <c r="N20236" s="160" t="s">
        <v>19</v>
      </c>
      <c r="O20236" s="160" t="s">
        <v>80</v>
      </c>
    </row>
    <row r="20237" spans="9:15" x14ac:dyDescent="0.35">
      <c r="I20237">
        <v>118484</v>
      </c>
      <c r="J20237">
        <v>4014</v>
      </c>
      <c r="K20237">
        <v>174822</v>
      </c>
      <c r="L20237">
        <v>251.84</v>
      </c>
      <c r="M20237" t="s">
        <v>212</v>
      </c>
      <c r="N20237" s="160" t="s">
        <v>7</v>
      </c>
      <c r="O20237" s="160" t="s">
        <v>80</v>
      </c>
    </row>
    <row r="20238" spans="9:15" x14ac:dyDescent="0.35">
      <c r="I20238">
        <v>119309</v>
      </c>
      <c r="J20238">
        <v>4014</v>
      </c>
      <c r="K20238">
        <v>174822</v>
      </c>
      <c r="L20238">
        <v>38.22</v>
      </c>
      <c r="M20238" t="s">
        <v>212</v>
      </c>
      <c r="N20238" s="160" t="s">
        <v>9</v>
      </c>
      <c r="O20238" s="160" t="s">
        <v>80</v>
      </c>
    </row>
    <row r="20239" spans="9:15" x14ac:dyDescent="0.35">
      <c r="I20239">
        <v>122045</v>
      </c>
      <c r="J20239">
        <v>4014</v>
      </c>
      <c r="K20239">
        <v>174822</v>
      </c>
      <c r="L20239">
        <v>37.729999999999997</v>
      </c>
      <c r="M20239" t="s">
        <v>212</v>
      </c>
      <c r="N20239" s="160" t="s">
        <v>9</v>
      </c>
      <c r="O20239" s="160" t="s">
        <v>80</v>
      </c>
    </row>
    <row r="20240" spans="9:15" x14ac:dyDescent="0.35">
      <c r="I20240">
        <v>125023</v>
      </c>
      <c r="J20240">
        <v>4014</v>
      </c>
      <c r="K20240">
        <v>174822</v>
      </c>
      <c r="L20240">
        <v>97.32</v>
      </c>
      <c r="M20240" t="s">
        <v>212</v>
      </c>
      <c r="N20240" s="160" t="s">
        <v>9</v>
      </c>
      <c r="O20240" s="160" t="s">
        <v>80</v>
      </c>
    </row>
    <row r="20241" spans="9:15" x14ac:dyDescent="0.35">
      <c r="I20241">
        <v>72449</v>
      </c>
      <c r="J20241">
        <v>3994</v>
      </c>
      <c r="K20241">
        <v>174823</v>
      </c>
      <c r="L20241">
        <v>193.88</v>
      </c>
      <c r="M20241" t="s">
        <v>212</v>
      </c>
      <c r="N20241" s="160" t="s">
        <v>9</v>
      </c>
      <c r="O20241" s="160" t="s">
        <v>80</v>
      </c>
    </row>
    <row r="20242" spans="9:15" x14ac:dyDescent="0.35">
      <c r="I20242">
        <v>72449</v>
      </c>
      <c r="J20242">
        <v>3994</v>
      </c>
      <c r="K20242">
        <v>174823</v>
      </c>
      <c r="L20242">
        <v>194.44</v>
      </c>
      <c r="M20242" t="s">
        <v>212</v>
      </c>
      <c r="N20242" s="160" t="s">
        <v>9</v>
      </c>
      <c r="O20242" s="160" t="s">
        <v>80</v>
      </c>
    </row>
    <row r="20243" spans="9:15" x14ac:dyDescent="0.35">
      <c r="I20243">
        <v>91312</v>
      </c>
      <c r="J20243">
        <v>3994</v>
      </c>
      <c r="K20243">
        <v>174823</v>
      </c>
      <c r="L20243">
        <v>130.54</v>
      </c>
      <c r="M20243" t="s">
        <v>212</v>
      </c>
      <c r="N20243" s="160" t="s">
        <v>8</v>
      </c>
      <c r="O20243" s="160" t="s">
        <v>80</v>
      </c>
    </row>
    <row r="20244" spans="9:15" x14ac:dyDescent="0.35">
      <c r="I20244">
        <v>91312</v>
      </c>
      <c r="J20244">
        <v>3994</v>
      </c>
      <c r="K20244">
        <v>174823</v>
      </c>
      <c r="L20244">
        <v>130.91999999999999</v>
      </c>
      <c r="M20244" t="s">
        <v>212</v>
      </c>
      <c r="N20244" s="160" t="s">
        <v>8</v>
      </c>
      <c r="O20244" s="160" t="s">
        <v>80</v>
      </c>
    </row>
    <row r="20245" spans="9:15" x14ac:dyDescent="0.35">
      <c r="I20245">
        <v>118484</v>
      </c>
      <c r="J20245">
        <v>3994</v>
      </c>
      <c r="K20245">
        <v>174823</v>
      </c>
      <c r="L20245">
        <v>124.88</v>
      </c>
      <c r="M20245" t="s">
        <v>212</v>
      </c>
      <c r="N20245" s="160" t="s">
        <v>7</v>
      </c>
      <c r="O20245" s="160" t="s">
        <v>80</v>
      </c>
    </row>
    <row r="20246" spans="9:15" x14ac:dyDescent="0.35">
      <c r="I20246">
        <v>7</v>
      </c>
      <c r="J20246">
        <v>3978</v>
      </c>
      <c r="K20246">
        <v>174826</v>
      </c>
      <c r="L20246">
        <v>194.12</v>
      </c>
      <c r="M20246" t="s">
        <v>212</v>
      </c>
      <c r="N20246" s="160" t="s">
        <v>9</v>
      </c>
      <c r="O20246" s="160" t="s">
        <v>80</v>
      </c>
    </row>
    <row r="20247" spans="9:15" x14ac:dyDescent="0.35">
      <c r="I20247">
        <v>72449</v>
      </c>
      <c r="J20247">
        <v>3978</v>
      </c>
      <c r="K20247">
        <v>174826</v>
      </c>
      <c r="L20247">
        <v>194.16</v>
      </c>
      <c r="M20247" t="s">
        <v>212</v>
      </c>
      <c r="N20247" s="160" t="s">
        <v>9</v>
      </c>
      <c r="O20247" s="160" t="s">
        <v>80</v>
      </c>
    </row>
    <row r="20248" spans="9:15" x14ac:dyDescent="0.35">
      <c r="I20248">
        <v>91312</v>
      </c>
      <c r="J20248">
        <v>3978</v>
      </c>
      <c r="K20248">
        <v>174826</v>
      </c>
      <c r="L20248">
        <v>130.72999999999999</v>
      </c>
      <c r="M20248" t="s">
        <v>212</v>
      </c>
      <c r="N20248" s="160" t="s">
        <v>8</v>
      </c>
      <c r="O20248" s="160" t="s">
        <v>80</v>
      </c>
    </row>
    <row r="20249" spans="9:15" x14ac:dyDescent="0.35">
      <c r="I20249">
        <v>114734</v>
      </c>
      <c r="J20249">
        <v>3978</v>
      </c>
      <c r="K20249">
        <v>174826</v>
      </c>
      <c r="L20249">
        <v>115.21</v>
      </c>
      <c r="M20249" t="s">
        <v>212</v>
      </c>
      <c r="N20249" s="160" t="s">
        <v>7</v>
      </c>
      <c r="O20249" s="160" t="s">
        <v>80</v>
      </c>
    </row>
    <row r="20250" spans="9:15" x14ac:dyDescent="0.35">
      <c r="I20250">
        <v>116372</v>
      </c>
      <c r="J20250">
        <v>3978</v>
      </c>
      <c r="K20250">
        <v>174826</v>
      </c>
      <c r="L20250">
        <v>47.56</v>
      </c>
      <c r="M20250" t="s">
        <v>212</v>
      </c>
      <c r="N20250" s="160" t="s">
        <v>19</v>
      </c>
      <c r="O20250" s="160" t="s">
        <v>80</v>
      </c>
    </row>
    <row r="20251" spans="9:15" x14ac:dyDescent="0.35">
      <c r="I20251">
        <v>118484</v>
      </c>
      <c r="J20251">
        <v>3978</v>
      </c>
      <c r="K20251">
        <v>174826</v>
      </c>
      <c r="L20251">
        <v>125.55</v>
      </c>
      <c r="M20251" t="s">
        <v>212</v>
      </c>
      <c r="N20251" s="160" t="s">
        <v>7</v>
      </c>
      <c r="O20251" s="160" t="s">
        <v>80</v>
      </c>
    </row>
    <row r="20252" spans="9:15" x14ac:dyDescent="0.35">
      <c r="I20252">
        <v>118850</v>
      </c>
      <c r="J20252">
        <v>3978</v>
      </c>
      <c r="K20252">
        <v>174826</v>
      </c>
      <c r="L20252">
        <v>126.55</v>
      </c>
      <c r="M20252" t="s">
        <v>212</v>
      </c>
      <c r="N20252" s="160" t="s">
        <v>8</v>
      </c>
      <c r="O20252" s="160" t="s">
        <v>80</v>
      </c>
    </row>
    <row r="20253" spans="9:15" x14ac:dyDescent="0.35">
      <c r="I20253">
        <v>7</v>
      </c>
      <c r="J20253">
        <v>4066</v>
      </c>
      <c r="K20253">
        <v>174850</v>
      </c>
      <c r="L20253">
        <v>194.4</v>
      </c>
      <c r="M20253" t="s">
        <v>212</v>
      </c>
      <c r="N20253" s="160" t="s">
        <v>9</v>
      </c>
      <c r="O20253" s="160" t="s">
        <v>80</v>
      </c>
    </row>
    <row r="20254" spans="9:15" x14ac:dyDescent="0.35">
      <c r="I20254">
        <v>7</v>
      </c>
      <c r="J20254">
        <v>4066</v>
      </c>
      <c r="K20254">
        <v>174850</v>
      </c>
      <c r="L20254">
        <v>388.8</v>
      </c>
      <c r="M20254" t="s">
        <v>212</v>
      </c>
      <c r="N20254" s="160" t="s">
        <v>9</v>
      </c>
      <c r="O20254" s="160" t="s">
        <v>80</v>
      </c>
    </row>
    <row r="20255" spans="9:15" x14ac:dyDescent="0.35">
      <c r="I20255">
        <v>72449</v>
      </c>
      <c r="J20255">
        <v>4066</v>
      </c>
      <c r="K20255">
        <v>174850</v>
      </c>
      <c r="L20255">
        <v>194.44</v>
      </c>
      <c r="M20255" t="s">
        <v>212</v>
      </c>
      <c r="N20255" s="160" t="s">
        <v>9</v>
      </c>
      <c r="O20255" s="160" t="s">
        <v>80</v>
      </c>
    </row>
    <row r="20256" spans="9:15" x14ac:dyDescent="0.35">
      <c r="I20256">
        <v>72449</v>
      </c>
      <c r="J20256">
        <v>4066</v>
      </c>
      <c r="K20256">
        <v>174850</v>
      </c>
      <c r="L20256">
        <v>388.88</v>
      </c>
      <c r="M20256" t="s">
        <v>212</v>
      </c>
      <c r="N20256" s="160" t="s">
        <v>9</v>
      </c>
      <c r="O20256" s="160" t="s">
        <v>80</v>
      </c>
    </row>
    <row r="20257" spans="9:15" x14ac:dyDescent="0.35">
      <c r="I20257">
        <v>74395</v>
      </c>
      <c r="J20257">
        <v>4066</v>
      </c>
      <c r="K20257">
        <v>174850</v>
      </c>
      <c r="L20257">
        <v>349.2</v>
      </c>
      <c r="M20257" t="s">
        <v>212</v>
      </c>
      <c r="N20257" s="160" t="s">
        <v>7</v>
      </c>
      <c r="O20257" s="160" t="s">
        <v>80</v>
      </c>
    </row>
    <row r="20258" spans="9:15" x14ac:dyDescent="0.35">
      <c r="I20258">
        <v>114734</v>
      </c>
      <c r="J20258">
        <v>4066</v>
      </c>
      <c r="K20258">
        <v>174850</v>
      </c>
      <c r="L20258">
        <v>115.38</v>
      </c>
      <c r="M20258" t="s">
        <v>212</v>
      </c>
      <c r="N20258" s="160" t="s">
        <v>7</v>
      </c>
      <c r="O20258" s="160" t="s">
        <v>80</v>
      </c>
    </row>
    <row r="20259" spans="9:15" x14ac:dyDescent="0.35">
      <c r="I20259">
        <v>117441</v>
      </c>
      <c r="J20259">
        <v>4066</v>
      </c>
      <c r="K20259">
        <v>174850</v>
      </c>
      <c r="L20259">
        <v>137.44999999999999</v>
      </c>
      <c r="M20259" t="s">
        <v>212</v>
      </c>
      <c r="N20259" s="160" t="s">
        <v>9</v>
      </c>
      <c r="O20259" s="160" t="s">
        <v>80</v>
      </c>
    </row>
    <row r="20260" spans="9:15" x14ac:dyDescent="0.35">
      <c r="I20260">
        <v>117441</v>
      </c>
      <c r="J20260">
        <v>4066</v>
      </c>
      <c r="K20260">
        <v>174850</v>
      </c>
      <c r="L20260">
        <v>274.89999999999998</v>
      </c>
      <c r="M20260" t="s">
        <v>212</v>
      </c>
      <c r="N20260" s="160" t="s">
        <v>9</v>
      </c>
      <c r="O20260" s="160" t="s">
        <v>80</v>
      </c>
    </row>
    <row r="20261" spans="9:15" x14ac:dyDescent="0.35">
      <c r="I20261">
        <v>117766</v>
      </c>
      <c r="J20261">
        <v>4066</v>
      </c>
      <c r="K20261">
        <v>174850</v>
      </c>
      <c r="L20261">
        <v>371.31</v>
      </c>
      <c r="M20261" t="s">
        <v>212</v>
      </c>
      <c r="N20261" s="160" t="s">
        <v>7</v>
      </c>
      <c r="O20261" s="160" t="s">
        <v>80</v>
      </c>
    </row>
    <row r="20262" spans="9:15" x14ac:dyDescent="0.35">
      <c r="I20262">
        <v>117767</v>
      </c>
      <c r="J20262">
        <v>4066</v>
      </c>
      <c r="K20262">
        <v>174850</v>
      </c>
      <c r="L20262">
        <v>371.31</v>
      </c>
      <c r="M20262" t="s">
        <v>212</v>
      </c>
      <c r="N20262" s="160" t="s">
        <v>7</v>
      </c>
      <c r="O20262" s="160" t="s">
        <v>80</v>
      </c>
    </row>
    <row r="20263" spans="9:15" x14ac:dyDescent="0.35">
      <c r="I20263">
        <v>118038</v>
      </c>
      <c r="J20263">
        <v>4066</v>
      </c>
      <c r="K20263">
        <v>174850</v>
      </c>
      <c r="L20263">
        <v>371.31</v>
      </c>
      <c r="M20263" t="s">
        <v>212</v>
      </c>
      <c r="N20263" s="160" t="s">
        <v>7</v>
      </c>
      <c r="O20263" s="160" t="s">
        <v>80</v>
      </c>
    </row>
    <row r="20264" spans="9:15" x14ac:dyDescent="0.35">
      <c r="I20264">
        <v>120833</v>
      </c>
      <c r="J20264">
        <v>4066</v>
      </c>
      <c r="K20264">
        <v>174850</v>
      </c>
      <c r="L20264">
        <v>26.51</v>
      </c>
      <c r="M20264" t="s">
        <v>212</v>
      </c>
      <c r="N20264" s="160" t="s">
        <v>10</v>
      </c>
      <c r="O20264" s="160" t="s">
        <v>80</v>
      </c>
    </row>
    <row r="20265" spans="9:15" x14ac:dyDescent="0.35">
      <c r="I20265">
        <v>120834</v>
      </c>
      <c r="J20265">
        <v>4066</v>
      </c>
      <c r="K20265">
        <v>174850</v>
      </c>
      <c r="L20265">
        <v>26.51</v>
      </c>
      <c r="M20265" t="s">
        <v>212</v>
      </c>
      <c r="N20265" s="160" t="s">
        <v>10</v>
      </c>
      <c r="O20265" s="160" t="s">
        <v>80</v>
      </c>
    </row>
    <row r="20266" spans="9:15" x14ac:dyDescent="0.35">
      <c r="I20266">
        <v>120935</v>
      </c>
      <c r="J20266">
        <v>4066</v>
      </c>
      <c r="K20266">
        <v>174850</v>
      </c>
      <c r="L20266">
        <v>26.51</v>
      </c>
      <c r="M20266" t="s">
        <v>212</v>
      </c>
      <c r="N20266" s="160" t="s">
        <v>10</v>
      </c>
      <c r="O20266" s="160" t="s">
        <v>80</v>
      </c>
    </row>
    <row r="20267" spans="9:15" x14ac:dyDescent="0.35">
      <c r="I20267">
        <v>120936</v>
      </c>
      <c r="J20267">
        <v>4066</v>
      </c>
      <c r="K20267">
        <v>174850</v>
      </c>
      <c r="L20267">
        <v>26.51</v>
      </c>
      <c r="M20267" t="s">
        <v>212</v>
      </c>
      <c r="N20267" s="160" t="s">
        <v>10</v>
      </c>
      <c r="O20267" s="160" t="s">
        <v>80</v>
      </c>
    </row>
    <row r="20268" spans="9:15" x14ac:dyDescent="0.35">
      <c r="I20268">
        <v>120936</v>
      </c>
      <c r="J20268">
        <v>4066</v>
      </c>
      <c r="K20268">
        <v>174850</v>
      </c>
      <c r="L20268">
        <v>26.51</v>
      </c>
      <c r="M20268" t="s">
        <v>212</v>
      </c>
      <c r="N20268" s="160" t="s">
        <v>10</v>
      </c>
      <c r="O20268" s="160" t="s">
        <v>80</v>
      </c>
    </row>
    <row r="20269" spans="9:15" x14ac:dyDescent="0.35">
      <c r="I20269">
        <v>122045</v>
      </c>
      <c r="J20269">
        <v>4066</v>
      </c>
      <c r="K20269">
        <v>174850</v>
      </c>
      <c r="L20269">
        <v>37.68</v>
      </c>
      <c r="M20269" t="s">
        <v>212</v>
      </c>
      <c r="N20269" s="160" t="s">
        <v>9</v>
      </c>
      <c r="O20269" s="160" t="s">
        <v>80</v>
      </c>
    </row>
    <row r="20270" spans="9:15" x14ac:dyDescent="0.35">
      <c r="I20270">
        <v>122045</v>
      </c>
      <c r="J20270">
        <v>4066</v>
      </c>
      <c r="K20270">
        <v>174850</v>
      </c>
      <c r="L20270">
        <v>113.04</v>
      </c>
      <c r="M20270" t="s">
        <v>212</v>
      </c>
      <c r="N20270" s="160" t="s">
        <v>9</v>
      </c>
      <c r="O20270" s="160" t="s">
        <v>80</v>
      </c>
    </row>
    <row r="20271" spans="9:15" x14ac:dyDescent="0.35">
      <c r="I20271">
        <v>125287</v>
      </c>
      <c r="J20271">
        <v>4066</v>
      </c>
      <c r="K20271">
        <v>174850</v>
      </c>
      <c r="L20271">
        <v>65.52</v>
      </c>
      <c r="M20271" t="s">
        <v>212</v>
      </c>
      <c r="N20271" s="160" t="s">
        <v>10</v>
      </c>
      <c r="O20271" s="160" t="s">
        <v>80</v>
      </c>
    </row>
    <row r="20272" spans="9:15" x14ac:dyDescent="0.35">
      <c r="I20272">
        <v>107294</v>
      </c>
      <c r="J20272">
        <v>4033</v>
      </c>
      <c r="K20272">
        <v>174854</v>
      </c>
      <c r="L20272">
        <v>106.2</v>
      </c>
      <c r="M20272" t="s">
        <v>212</v>
      </c>
      <c r="N20272" s="160" t="s">
        <v>8</v>
      </c>
      <c r="O20272" s="160" t="s">
        <v>80</v>
      </c>
    </row>
    <row r="20273" spans="9:15" x14ac:dyDescent="0.35">
      <c r="I20273">
        <v>120935</v>
      </c>
      <c r="J20273">
        <v>4033</v>
      </c>
      <c r="K20273">
        <v>174854</v>
      </c>
      <c r="L20273">
        <v>26.51</v>
      </c>
      <c r="M20273" t="s">
        <v>212</v>
      </c>
      <c r="N20273" s="160" t="s">
        <v>10</v>
      </c>
      <c r="O20273" s="160" t="s">
        <v>80</v>
      </c>
    </row>
    <row r="20274" spans="9:15" x14ac:dyDescent="0.35">
      <c r="I20274">
        <v>91312</v>
      </c>
      <c r="J20274">
        <v>4061</v>
      </c>
      <c r="K20274">
        <v>174870</v>
      </c>
      <c r="L20274">
        <v>132.19</v>
      </c>
      <c r="M20274" t="s">
        <v>212</v>
      </c>
      <c r="N20274" s="160" t="s">
        <v>8</v>
      </c>
      <c r="O20274" s="160" t="s">
        <v>80</v>
      </c>
    </row>
    <row r="20275" spans="9:15" x14ac:dyDescent="0.35">
      <c r="I20275">
        <v>118850</v>
      </c>
      <c r="J20275">
        <v>4061</v>
      </c>
      <c r="K20275">
        <v>174870</v>
      </c>
      <c r="L20275">
        <v>127.96</v>
      </c>
      <c r="M20275" t="s">
        <v>212</v>
      </c>
      <c r="N20275" s="160" t="s">
        <v>8</v>
      </c>
      <c r="O20275" s="160" t="s">
        <v>80</v>
      </c>
    </row>
    <row r="20276" spans="9:15" x14ac:dyDescent="0.35">
      <c r="I20276">
        <v>120935</v>
      </c>
      <c r="J20276">
        <v>4021</v>
      </c>
      <c r="K20276">
        <v>174874</v>
      </c>
      <c r="L20276">
        <v>26.43</v>
      </c>
      <c r="M20276" t="s">
        <v>212</v>
      </c>
      <c r="N20276" s="160" t="s">
        <v>10</v>
      </c>
      <c r="O20276" s="160" t="s">
        <v>80</v>
      </c>
    </row>
    <row r="20277" spans="9:15" x14ac:dyDescent="0.35">
      <c r="I20277">
        <v>120936</v>
      </c>
      <c r="J20277">
        <v>4021</v>
      </c>
      <c r="K20277">
        <v>174874</v>
      </c>
      <c r="L20277">
        <v>26.43</v>
      </c>
      <c r="M20277" t="s">
        <v>212</v>
      </c>
      <c r="N20277" s="160" t="s">
        <v>10</v>
      </c>
      <c r="O20277" s="160" t="s">
        <v>80</v>
      </c>
    </row>
    <row r="20278" spans="9:15" x14ac:dyDescent="0.35">
      <c r="I20278">
        <v>81192</v>
      </c>
      <c r="J20278">
        <v>3978</v>
      </c>
      <c r="K20278">
        <v>174876</v>
      </c>
      <c r="L20278">
        <v>55.03</v>
      </c>
      <c r="M20278" t="s">
        <v>212</v>
      </c>
      <c r="N20278" s="160" t="s">
        <v>7</v>
      </c>
      <c r="O20278" s="160" t="s">
        <v>80</v>
      </c>
    </row>
    <row r="20279" spans="9:15" x14ac:dyDescent="0.35">
      <c r="I20279">
        <v>116372</v>
      </c>
      <c r="J20279">
        <v>3978</v>
      </c>
      <c r="K20279">
        <v>174876</v>
      </c>
      <c r="L20279">
        <v>47.48</v>
      </c>
      <c r="M20279" t="s">
        <v>212</v>
      </c>
      <c r="N20279" s="160" t="s">
        <v>19</v>
      </c>
      <c r="O20279" s="160" t="s">
        <v>80</v>
      </c>
    </row>
    <row r="20280" spans="9:15" x14ac:dyDescent="0.35">
      <c r="I20280">
        <v>119309</v>
      </c>
      <c r="J20280">
        <v>4006</v>
      </c>
      <c r="K20280">
        <v>174878</v>
      </c>
      <c r="L20280">
        <v>37.68</v>
      </c>
      <c r="M20280" t="s">
        <v>212</v>
      </c>
      <c r="N20280" s="160" t="s">
        <v>9</v>
      </c>
      <c r="O20280" s="160" t="s">
        <v>80</v>
      </c>
    </row>
    <row r="20281" spans="9:15" x14ac:dyDescent="0.35">
      <c r="I20281">
        <v>122045</v>
      </c>
      <c r="J20281">
        <v>4006</v>
      </c>
      <c r="K20281">
        <v>174878</v>
      </c>
      <c r="L20281">
        <v>37.200000000000003</v>
      </c>
      <c r="M20281" t="s">
        <v>212</v>
      </c>
      <c r="N20281" s="160" t="s">
        <v>9</v>
      </c>
      <c r="O20281" s="160" t="s">
        <v>80</v>
      </c>
    </row>
    <row r="20282" spans="9:15" x14ac:dyDescent="0.35">
      <c r="I20282">
        <v>125023</v>
      </c>
      <c r="J20282">
        <v>4006</v>
      </c>
      <c r="K20282">
        <v>174878</v>
      </c>
      <c r="L20282">
        <v>95.95</v>
      </c>
      <c r="M20282" t="s">
        <v>212</v>
      </c>
      <c r="N20282" s="160" t="s">
        <v>9</v>
      </c>
      <c r="O20282" s="160" t="s">
        <v>80</v>
      </c>
    </row>
    <row r="20283" spans="9:15" x14ac:dyDescent="0.35">
      <c r="I20283">
        <v>11684</v>
      </c>
      <c r="J20283">
        <v>3802</v>
      </c>
      <c r="K20283">
        <v>174892</v>
      </c>
      <c r="L20283">
        <v>168.08</v>
      </c>
      <c r="M20283" t="s">
        <v>212</v>
      </c>
      <c r="N20283" s="160" t="s">
        <v>7</v>
      </c>
      <c r="O20283" s="160" t="s">
        <v>80</v>
      </c>
    </row>
    <row r="20284" spans="9:15" x14ac:dyDescent="0.35">
      <c r="I20284">
        <v>7</v>
      </c>
      <c r="J20284">
        <v>4041</v>
      </c>
      <c r="K20284">
        <v>174922</v>
      </c>
      <c r="L20284">
        <v>194.4</v>
      </c>
      <c r="M20284" t="s">
        <v>212</v>
      </c>
      <c r="N20284" s="160" t="s">
        <v>9</v>
      </c>
      <c r="O20284" s="160" t="s">
        <v>80</v>
      </c>
    </row>
    <row r="20285" spans="9:15" x14ac:dyDescent="0.35">
      <c r="I20285">
        <v>74395</v>
      </c>
      <c r="J20285">
        <v>4041</v>
      </c>
      <c r="K20285">
        <v>174922</v>
      </c>
      <c r="L20285">
        <v>87.3</v>
      </c>
      <c r="M20285" t="s">
        <v>212</v>
      </c>
      <c r="N20285" s="160" t="s">
        <v>7</v>
      </c>
      <c r="O20285" s="160" t="s">
        <v>80</v>
      </c>
    </row>
    <row r="20286" spans="9:15" x14ac:dyDescent="0.35">
      <c r="I20286">
        <v>122045</v>
      </c>
      <c r="J20286">
        <v>4041</v>
      </c>
      <c r="K20286">
        <v>174922</v>
      </c>
      <c r="L20286">
        <v>37.68</v>
      </c>
      <c r="M20286" t="s">
        <v>212</v>
      </c>
      <c r="N20286" s="160" t="s">
        <v>9</v>
      </c>
      <c r="O20286" s="160" t="s">
        <v>80</v>
      </c>
    </row>
    <row r="20287" spans="9:15" x14ac:dyDescent="0.35">
      <c r="I20287">
        <v>97192</v>
      </c>
      <c r="J20287">
        <v>3802</v>
      </c>
      <c r="K20287">
        <v>174923</v>
      </c>
      <c r="L20287">
        <v>287.36</v>
      </c>
      <c r="M20287" t="s">
        <v>212</v>
      </c>
      <c r="N20287" s="160" t="s">
        <v>7</v>
      </c>
      <c r="O20287" s="160" t="s">
        <v>80</v>
      </c>
    </row>
    <row r="20288" spans="9:15" x14ac:dyDescent="0.35">
      <c r="I20288">
        <v>104500</v>
      </c>
      <c r="J20288">
        <v>3802</v>
      </c>
      <c r="K20288">
        <v>174923</v>
      </c>
      <c r="L20288">
        <v>88.3</v>
      </c>
      <c r="M20288" t="s">
        <v>212</v>
      </c>
      <c r="N20288" s="160" t="s">
        <v>7</v>
      </c>
      <c r="O20288" s="160" t="s">
        <v>80</v>
      </c>
    </row>
    <row r="20289" spans="9:15" x14ac:dyDescent="0.35">
      <c r="I20289">
        <v>116372</v>
      </c>
      <c r="J20289">
        <v>4011</v>
      </c>
      <c r="K20289">
        <v>174931</v>
      </c>
      <c r="L20289">
        <v>119.08</v>
      </c>
      <c r="M20289" t="s">
        <v>212</v>
      </c>
      <c r="N20289" s="160" t="s">
        <v>19</v>
      </c>
      <c r="O20289" s="160" t="s">
        <v>80</v>
      </c>
    </row>
    <row r="20290" spans="9:15" x14ac:dyDescent="0.35">
      <c r="I20290">
        <v>119309</v>
      </c>
      <c r="J20290">
        <v>4011</v>
      </c>
      <c r="K20290">
        <v>174931</v>
      </c>
      <c r="L20290">
        <v>38.159999999999997</v>
      </c>
      <c r="M20290" t="s">
        <v>212</v>
      </c>
      <c r="N20290" s="160" t="s">
        <v>9</v>
      </c>
      <c r="O20290" s="160" t="s">
        <v>80</v>
      </c>
    </row>
    <row r="20291" spans="9:15" x14ac:dyDescent="0.35">
      <c r="I20291">
        <v>71189</v>
      </c>
      <c r="J20291">
        <v>4052</v>
      </c>
      <c r="K20291">
        <v>174947</v>
      </c>
      <c r="L20291">
        <v>24.26</v>
      </c>
      <c r="M20291" t="s">
        <v>212</v>
      </c>
      <c r="N20291" s="160" t="s">
        <v>8</v>
      </c>
      <c r="O20291" s="160" t="s">
        <v>80</v>
      </c>
    </row>
    <row r="20292" spans="9:15" x14ac:dyDescent="0.35">
      <c r="I20292">
        <v>78573</v>
      </c>
      <c r="J20292">
        <v>4052</v>
      </c>
      <c r="K20292">
        <v>174947</v>
      </c>
      <c r="L20292">
        <v>125.43</v>
      </c>
      <c r="M20292" t="s">
        <v>212</v>
      </c>
      <c r="N20292" s="160" t="s">
        <v>8</v>
      </c>
      <c r="O20292" s="160" t="s">
        <v>80</v>
      </c>
    </row>
    <row r="20293" spans="9:15" x14ac:dyDescent="0.35">
      <c r="I20293">
        <v>107294</v>
      </c>
      <c r="J20293">
        <v>4052</v>
      </c>
      <c r="K20293">
        <v>174947</v>
      </c>
      <c r="L20293">
        <v>79.11</v>
      </c>
      <c r="M20293" t="s">
        <v>212</v>
      </c>
      <c r="N20293" s="160" t="s">
        <v>8</v>
      </c>
      <c r="O20293" s="160" t="s">
        <v>80</v>
      </c>
    </row>
    <row r="20294" spans="9:15" x14ac:dyDescent="0.35">
      <c r="I20294">
        <v>117766</v>
      </c>
      <c r="J20294">
        <v>4031</v>
      </c>
      <c r="K20294">
        <v>174962</v>
      </c>
      <c r="L20294">
        <v>92.83</v>
      </c>
      <c r="M20294" t="s">
        <v>212</v>
      </c>
      <c r="N20294" s="160" t="s">
        <v>7</v>
      </c>
      <c r="O20294" s="160" t="s">
        <v>80</v>
      </c>
    </row>
    <row r="20295" spans="9:15" x14ac:dyDescent="0.35">
      <c r="I20295">
        <v>117767</v>
      </c>
      <c r="J20295">
        <v>4031</v>
      </c>
      <c r="K20295">
        <v>174962</v>
      </c>
      <c r="L20295">
        <v>91.3</v>
      </c>
      <c r="M20295" t="s">
        <v>212</v>
      </c>
      <c r="N20295" s="160" t="s">
        <v>7</v>
      </c>
      <c r="O20295" s="160" t="s">
        <v>80</v>
      </c>
    </row>
    <row r="20296" spans="9:15" x14ac:dyDescent="0.35">
      <c r="I20296">
        <v>118484</v>
      </c>
      <c r="J20296">
        <v>4031</v>
      </c>
      <c r="K20296">
        <v>174962</v>
      </c>
      <c r="L20296">
        <v>125.73</v>
      </c>
      <c r="M20296" t="s">
        <v>212</v>
      </c>
      <c r="N20296" s="160" t="s">
        <v>7</v>
      </c>
      <c r="O20296" s="160" t="s">
        <v>80</v>
      </c>
    </row>
    <row r="20297" spans="9:15" x14ac:dyDescent="0.35">
      <c r="I20297">
        <v>117767</v>
      </c>
      <c r="J20297">
        <v>4082</v>
      </c>
      <c r="K20297">
        <v>174969</v>
      </c>
      <c r="L20297">
        <v>92.56</v>
      </c>
      <c r="M20297" t="s">
        <v>212</v>
      </c>
      <c r="N20297" s="160" t="s">
        <v>7</v>
      </c>
      <c r="O20297" s="160" t="s">
        <v>80</v>
      </c>
    </row>
    <row r="20298" spans="9:15" x14ac:dyDescent="0.35">
      <c r="I20298">
        <v>118038</v>
      </c>
      <c r="J20298">
        <v>4082</v>
      </c>
      <c r="K20298">
        <v>174969</v>
      </c>
      <c r="L20298">
        <v>92.57</v>
      </c>
      <c r="M20298" t="s">
        <v>212</v>
      </c>
      <c r="N20298" s="160" t="s">
        <v>7</v>
      </c>
      <c r="O20298" s="160" t="s">
        <v>80</v>
      </c>
    </row>
    <row r="20299" spans="9:15" x14ac:dyDescent="0.35">
      <c r="I20299">
        <v>125023</v>
      </c>
      <c r="J20299">
        <v>4082</v>
      </c>
      <c r="K20299">
        <v>174969</v>
      </c>
      <c r="L20299">
        <v>96.9</v>
      </c>
      <c r="M20299" t="s">
        <v>212</v>
      </c>
      <c r="N20299" s="160" t="s">
        <v>9</v>
      </c>
      <c r="O20299" s="160" t="s">
        <v>80</v>
      </c>
    </row>
    <row r="20300" spans="9:15" x14ac:dyDescent="0.35">
      <c r="I20300">
        <v>71189</v>
      </c>
      <c r="J20300">
        <v>3313</v>
      </c>
      <c r="K20300">
        <v>175026</v>
      </c>
      <c r="L20300">
        <v>146.52000000000001</v>
      </c>
      <c r="M20300" t="s">
        <v>212</v>
      </c>
      <c r="N20300" s="160" t="s">
        <v>8</v>
      </c>
      <c r="O20300" s="160" t="s">
        <v>80</v>
      </c>
    </row>
    <row r="20301" spans="9:15" x14ac:dyDescent="0.35">
      <c r="I20301">
        <v>91312</v>
      </c>
      <c r="J20301">
        <v>3313</v>
      </c>
      <c r="K20301">
        <v>175026</v>
      </c>
      <c r="L20301">
        <v>130.91999999999999</v>
      </c>
      <c r="M20301" t="s">
        <v>212</v>
      </c>
      <c r="N20301" s="160" t="s">
        <v>8</v>
      </c>
      <c r="O20301" s="160" t="s">
        <v>80</v>
      </c>
    </row>
    <row r="20302" spans="9:15" x14ac:dyDescent="0.35">
      <c r="I20302">
        <v>118850</v>
      </c>
      <c r="J20302">
        <v>3313</v>
      </c>
      <c r="K20302">
        <v>175026</v>
      </c>
      <c r="L20302">
        <v>126.73</v>
      </c>
      <c r="M20302" t="s">
        <v>212</v>
      </c>
      <c r="N20302" s="160" t="s">
        <v>8</v>
      </c>
      <c r="O20302" s="160" t="s">
        <v>80</v>
      </c>
    </row>
    <row r="20303" spans="9:15" x14ac:dyDescent="0.35">
      <c r="I20303">
        <v>7</v>
      </c>
      <c r="J20303">
        <v>3802</v>
      </c>
      <c r="K20303">
        <v>175089</v>
      </c>
      <c r="L20303">
        <v>196.4</v>
      </c>
      <c r="M20303" t="s">
        <v>212</v>
      </c>
      <c r="N20303" s="160" t="s">
        <v>9</v>
      </c>
      <c r="O20303" s="160" t="s">
        <v>80</v>
      </c>
    </row>
    <row r="20304" spans="9:15" x14ac:dyDescent="0.35">
      <c r="I20304">
        <v>119309</v>
      </c>
      <c r="J20304">
        <v>3802</v>
      </c>
      <c r="K20304">
        <v>175089</v>
      </c>
      <c r="L20304">
        <v>39.159999999999997</v>
      </c>
      <c r="M20304" t="s">
        <v>212</v>
      </c>
      <c r="N20304" s="160" t="s">
        <v>9</v>
      </c>
      <c r="O20304" s="160" t="s">
        <v>80</v>
      </c>
    </row>
    <row r="20305" spans="9:15" x14ac:dyDescent="0.35">
      <c r="I20305">
        <v>122045</v>
      </c>
      <c r="J20305">
        <v>3802</v>
      </c>
      <c r="K20305">
        <v>175089</v>
      </c>
      <c r="L20305">
        <v>38.68</v>
      </c>
      <c r="M20305" t="s">
        <v>212</v>
      </c>
      <c r="N20305" s="160" t="s">
        <v>9</v>
      </c>
      <c r="O20305" s="160" t="s">
        <v>80</v>
      </c>
    </row>
    <row r="20306" spans="9:15" x14ac:dyDescent="0.35">
      <c r="I20306">
        <v>122045</v>
      </c>
      <c r="J20306">
        <v>3802</v>
      </c>
      <c r="K20306">
        <v>175089</v>
      </c>
      <c r="L20306">
        <v>38.68</v>
      </c>
      <c r="M20306" t="s">
        <v>212</v>
      </c>
      <c r="N20306" s="160" t="s">
        <v>9</v>
      </c>
      <c r="O20306" s="160" t="s">
        <v>80</v>
      </c>
    </row>
    <row r="20307" spans="9:15" x14ac:dyDescent="0.35">
      <c r="I20307">
        <v>7</v>
      </c>
      <c r="J20307">
        <v>3946</v>
      </c>
      <c r="K20307">
        <v>175144</v>
      </c>
      <c r="L20307">
        <v>785.18</v>
      </c>
      <c r="M20307" t="s">
        <v>212</v>
      </c>
      <c r="N20307" s="160" t="s">
        <v>9</v>
      </c>
      <c r="O20307" s="160" t="s">
        <v>81</v>
      </c>
    </row>
    <row r="20308" spans="9:15" x14ac:dyDescent="0.35">
      <c r="I20308">
        <v>71189</v>
      </c>
      <c r="J20308">
        <v>3946</v>
      </c>
      <c r="K20308">
        <v>175144</v>
      </c>
      <c r="L20308">
        <v>1090.4000000000001</v>
      </c>
      <c r="M20308" t="s">
        <v>212</v>
      </c>
      <c r="N20308" s="160" t="s">
        <v>8</v>
      </c>
      <c r="O20308" s="160" t="s">
        <v>81</v>
      </c>
    </row>
    <row r="20309" spans="9:15" x14ac:dyDescent="0.35">
      <c r="I20309">
        <v>72449</v>
      </c>
      <c r="J20309">
        <v>3946</v>
      </c>
      <c r="K20309">
        <v>175144</v>
      </c>
      <c r="L20309">
        <v>834</v>
      </c>
      <c r="M20309" t="s">
        <v>212</v>
      </c>
      <c r="N20309" s="160" t="s">
        <v>9</v>
      </c>
      <c r="O20309" s="160" t="s">
        <v>81</v>
      </c>
    </row>
    <row r="20310" spans="9:15" x14ac:dyDescent="0.35">
      <c r="I20310">
        <v>78573</v>
      </c>
      <c r="J20310">
        <v>3946</v>
      </c>
      <c r="K20310">
        <v>175144</v>
      </c>
      <c r="L20310">
        <v>510.02</v>
      </c>
      <c r="M20310" t="s">
        <v>212</v>
      </c>
      <c r="N20310" s="160" t="s">
        <v>8</v>
      </c>
      <c r="O20310" s="160" t="s">
        <v>81</v>
      </c>
    </row>
    <row r="20311" spans="9:15" x14ac:dyDescent="0.35">
      <c r="I20311">
        <v>97192</v>
      </c>
      <c r="J20311">
        <v>3946</v>
      </c>
      <c r="K20311">
        <v>175144</v>
      </c>
      <c r="L20311">
        <v>957.12</v>
      </c>
      <c r="M20311" t="s">
        <v>212</v>
      </c>
      <c r="N20311" s="160" t="s">
        <v>7</v>
      </c>
      <c r="O20311" s="160" t="s">
        <v>81</v>
      </c>
    </row>
    <row r="20312" spans="9:15" x14ac:dyDescent="0.35">
      <c r="I20312">
        <v>120833</v>
      </c>
      <c r="J20312">
        <v>3946</v>
      </c>
      <c r="K20312">
        <v>175144</v>
      </c>
      <c r="L20312">
        <v>133.85</v>
      </c>
      <c r="M20312" t="s">
        <v>212</v>
      </c>
      <c r="N20312" s="160" t="s">
        <v>10</v>
      </c>
      <c r="O20312" s="160" t="s">
        <v>81</v>
      </c>
    </row>
    <row r="20313" spans="9:15" x14ac:dyDescent="0.35">
      <c r="I20313">
        <v>120834</v>
      </c>
      <c r="J20313">
        <v>3946</v>
      </c>
      <c r="K20313">
        <v>175144</v>
      </c>
      <c r="L20313">
        <v>63.12</v>
      </c>
      <c r="M20313" t="s">
        <v>212</v>
      </c>
      <c r="N20313" s="160" t="s">
        <v>10</v>
      </c>
      <c r="O20313" s="160" t="s">
        <v>81</v>
      </c>
    </row>
    <row r="20314" spans="9:15" x14ac:dyDescent="0.35">
      <c r="I20314">
        <v>120834</v>
      </c>
      <c r="J20314">
        <v>3946</v>
      </c>
      <c r="K20314">
        <v>175144</v>
      </c>
      <c r="L20314">
        <v>80.31</v>
      </c>
      <c r="M20314" t="s">
        <v>212</v>
      </c>
      <c r="N20314" s="160" t="s">
        <v>10</v>
      </c>
      <c r="O20314" s="160" t="s">
        <v>81</v>
      </c>
    </row>
    <row r="20315" spans="9:15" x14ac:dyDescent="0.35">
      <c r="I20315">
        <v>120935</v>
      </c>
      <c r="J20315">
        <v>3946</v>
      </c>
      <c r="K20315">
        <v>175144</v>
      </c>
      <c r="L20315">
        <v>126.24</v>
      </c>
      <c r="M20315" t="s">
        <v>212</v>
      </c>
      <c r="N20315" s="160" t="s">
        <v>10</v>
      </c>
      <c r="O20315" s="160" t="s">
        <v>81</v>
      </c>
    </row>
    <row r="20316" spans="9:15" x14ac:dyDescent="0.35">
      <c r="I20316">
        <v>120936</v>
      </c>
      <c r="J20316">
        <v>3946</v>
      </c>
      <c r="K20316">
        <v>175144</v>
      </c>
      <c r="L20316">
        <v>126.24</v>
      </c>
      <c r="M20316" t="s">
        <v>212</v>
      </c>
      <c r="N20316" s="160" t="s">
        <v>10</v>
      </c>
      <c r="O20316" s="160" t="s">
        <v>81</v>
      </c>
    </row>
    <row r="20317" spans="9:15" x14ac:dyDescent="0.35">
      <c r="I20317">
        <v>120936</v>
      </c>
      <c r="J20317">
        <v>3946</v>
      </c>
      <c r="K20317">
        <v>175144</v>
      </c>
      <c r="L20317">
        <v>107.08</v>
      </c>
      <c r="M20317" t="s">
        <v>212</v>
      </c>
      <c r="N20317" s="160" t="s">
        <v>10</v>
      </c>
      <c r="O20317" s="160" t="s">
        <v>81</v>
      </c>
    </row>
    <row r="20318" spans="9:15" x14ac:dyDescent="0.35">
      <c r="I20318">
        <v>122731</v>
      </c>
      <c r="J20318">
        <v>3946</v>
      </c>
      <c r="K20318">
        <v>175144</v>
      </c>
      <c r="L20318">
        <v>107.08</v>
      </c>
      <c r="M20318" t="s">
        <v>212</v>
      </c>
      <c r="N20318" s="160" t="s">
        <v>10</v>
      </c>
      <c r="O20318" s="160" t="s">
        <v>81</v>
      </c>
    </row>
    <row r="20319" spans="9:15" x14ac:dyDescent="0.35">
      <c r="I20319">
        <v>7</v>
      </c>
      <c r="J20319">
        <v>3956</v>
      </c>
      <c r="K20319">
        <v>175145</v>
      </c>
      <c r="L20319">
        <v>359.4</v>
      </c>
      <c r="M20319" t="s">
        <v>212</v>
      </c>
      <c r="N20319" s="160" t="s">
        <v>9</v>
      </c>
      <c r="O20319" s="160" t="s">
        <v>80</v>
      </c>
    </row>
    <row r="20320" spans="9:15" x14ac:dyDescent="0.35">
      <c r="I20320">
        <v>16459</v>
      </c>
      <c r="J20320">
        <v>3956</v>
      </c>
      <c r="K20320">
        <v>175145</v>
      </c>
      <c r="L20320">
        <v>1494.6</v>
      </c>
      <c r="M20320" t="s">
        <v>212</v>
      </c>
      <c r="N20320" s="160" t="s">
        <v>19</v>
      </c>
      <c r="O20320" s="160" t="s">
        <v>80</v>
      </c>
    </row>
    <row r="20321" spans="9:15" x14ac:dyDescent="0.35">
      <c r="I20321">
        <v>72449</v>
      </c>
      <c r="J20321">
        <v>3956</v>
      </c>
      <c r="K20321">
        <v>175145</v>
      </c>
      <c r="L20321">
        <v>359.4</v>
      </c>
      <c r="M20321" t="s">
        <v>212</v>
      </c>
      <c r="N20321" s="160" t="s">
        <v>9</v>
      </c>
      <c r="O20321" s="160" t="s">
        <v>80</v>
      </c>
    </row>
    <row r="20322" spans="9:15" x14ac:dyDescent="0.35">
      <c r="I20322">
        <v>77912</v>
      </c>
      <c r="J20322">
        <v>3956</v>
      </c>
      <c r="K20322">
        <v>175145</v>
      </c>
      <c r="L20322">
        <v>164.27</v>
      </c>
      <c r="M20322" t="s">
        <v>212</v>
      </c>
      <c r="N20322" s="160" t="s">
        <v>8</v>
      </c>
      <c r="O20322" s="160" t="s">
        <v>80</v>
      </c>
    </row>
    <row r="20323" spans="9:15" x14ac:dyDescent="0.35">
      <c r="I20323">
        <v>78573</v>
      </c>
      <c r="J20323">
        <v>3956</v>
      </c>
      <c r="K20323">
        <v>175145</v>
      </c>
      <c r="L20323">
        <v>252.58</v>
      </c>
      <c r="M20323" t="s">
        <v>212</v>
      </c>
      <c r="N20323" s="160" t="s">
        <v>8</v>
      </c>
      <c r="O20323" s="160" t="s">
        <v>80</v>
      </c>
    </row>
    <row r="20324" spans="9:15" x14ac:dyDescent="0.35">
      <c r="I20324">
        <v>81192</v>
      </c>
      <c r="J20324">
        <v>3956</v>
      </c>
      <c r="K20324">
        <v>175145</v>
      </c>
      <c r="L20324">
        <v>220.76</v>
      </c>
      <c r="M20324" t="s">
        <v>212</v>
      </c>
      <c r="N20324" s="160" t="s">
        <v>7</v>
      </c>
      <c r="O20324" s="160" t="s">
        <v>80</v>
      </c>
    </row>
    <row r="20325" spans="9:15" x14ac:dyDescent="0.35">
      <c r="I20325">
        <v>91312</v>
      </c>
      <c r="J20325">
        <v>3956</v>
      </c>
      <c r="K20325">
        <v>175145</v>
      </c>
      <c r="L20325">
        <v>261.83999999999997</v>
      </c>
      <c r="M20325" t="s">
        <v>212</v>
      </c>
      <c r="N20325" s="160" t="s">
        <v>8</v>
      </c>
      <c r="O20325" s="160" t="s">
        <v>80</v>
      </c>
    </row>
    <row r="20326" spans="9:15" x14ac:dyDescent="0.35">
      <c r="I20326">
        <v>116372</v>
      </c>
      <c r="J20326">
        <v>3956</v>
      </c>
      <c r="K20326">
        <v>175145</v>
      </c>
      <c r="L20326">
        <v>593.5</v>
      </c>
      <c r="M20326" t="s">
        <v>212</v>
      </c>
      <c r="N20326" s="160" t="s">
        <v>19</v>
      </c>
      <c r="O20326" s="160" t="s">
        <v>80</v>
      </c>
    </row>
    <row r="20327" spans="9:15" x14ac:dyDescent="0.35">
      <c r="I20327">
        <v>117441</v>
      </c>
      <c r="J20327">
        <v>3956</v>
      </c>
      <c r="K20327">
        <v>175145</v>
      </c>
      <c r="L20327">
        <v>137.44999999999999</v>
      </c>
      <c r="M20327" t="s">
        <v>212</v>
      </c>
      <c r="N20327" s="160" t="s">
        <v>9</v>
      </c>
      <c r="O20327" s="160" t="s">
        <v>80</v>
      </c>
    </row>
    <row r="20328" spans="9:15" x14ac:dyDescent="0.35">
      <c r="I20328">
        <v>117485</v>
      </c>
      <c r="J20328">
        <v>3956</v>
      </c>
      <c r="K20328">
        <v>175145</v>
      </c>
      <c r="L20328">
        <v>216.42</v>
      </c>
      <c r="M20328" t="s">
        <v>212</v>
      </c>
      <c r="N20328" s="160" t="s">
        <v>8</v>
      </c>
      <c r="O20328" s="160" t="s">
        <v>80</v>
      </c>
    </row>
    <row r="20329" spans="9:15" x14ac:dyDescent="0.35">
      <c r="I20329">
        <v>118484</v>
      </c>
      <c r="J20329">
        <v>3956</v>
      </c>
      <c r="K20329">
        <v>175145</v>
      </c>
      <c r="L20329">
        <v>377.19</v>
      </c>
      <c r="M20329" t="s">
        <v>212</v>
      </c>
      <c r="N20329" s="160" t="s">
        <v>7</v>
      </c>
      <c r="O20329" s="160" t="s">
        <v>80</v>
      </c>
    </row>
    <row r="20330" spans="9:15" x14ac:dyDescent="0.35">
      <c r="I20330">
        <v>120739</v>
      </c>
      <c r="J20330">
        <v>3956</v>
      </c>
      <c r="K20330">
        <v>175145</v>
      </c>
      <c r="L20330">
        <v>181.08</v>
      </c>
      <c r="M20330" t="s">
        <v>212</v>
      </c>
      <c r="N20330" s="160" t="s">
        <v>9</v>
      </c>
      <c r="O20330" s="160" t="s">
        <v>80</v>
      </c>
    </row>
    <row r="20331" spans="9:15" x14ac:dyDescent="0.35">
      <c r="I20331">
        <v>120833</v>
      </c>
      <c r="J20331">
        <v>3956</v>
      </c>
      <c r="K20331">
        <v>175145</v>
      </c>
      <c r="L20331">
        <v>79.53</v>
      </c>
      <c r="M20331" t="s">
        <v>212</v>
      </c>
      <c r="N20331" s="160" t="s">
        <v>10</v>
      </c>
      <c r="O20331" s="160" t="s">
        <v>80</v>
      </c>
    </row>
    <row r="20332" spans="9:15" x14ac:dyDescent="0.35">
      <c r="I20332">
        <v>120834</v>
      </c>
      <c r="J20332">
        <v>3956</v>
      </c>
      <c r="K20332">
        <v>175145</v>
      </c>
      <c r="L20332">
        <v>79.53</v>
      </c>
      <c r="M20332" t="s">
        <v>212</v>
      </c>
      <c r="N20332" s="160" t="s">
        <v>10</v>
      </c>
      <c r="O20332" s="160" t="s">
        <v>80</v>
      </c>
    </row>
    <row r="20333" spans="9:15" x14ac:dyDescent="0.35">
      <c r="I20333">
        <v>120935</v>
      </c>
      <c r="J20333">
        <v>3956</v>
      </c>
      <c r="K20333">
        <v>175145</v>
      </c>
      <c r="L20333">
        <v>79.53</v>
      </c>
      <c r="M20333" t="s">
        <v>212</v>
      </c>
      <c r="N20333" s="160" t="s">
        <v>10</v>
      </c>
      <c r="O20333" s="160" t="s">
        <v>80</v>
      </c>
    </row>
    <row r="20334" spans="9:15" x14ac:dyDescent="0.35">
      <c r="I20334">
        <v>120936</v>
      </c>
      <c r="J20334">
        <v>3956</v>
      </c>
      <c r="K20334">
        <v>175145</v>
      </c>
      <c r="L20334">
        <v>79.53</v>
      </c>
      <c r="M20334" t="s">
        <v>212</v>
      </c>
      <c r="N20334" s="160" t="s">
        <v>10</v>
      </c>
      <c r="O20334" s="160" t="s">
        <v>80</v>
      </c>
    </row>
    <row r="20335" spans="9:15" x14ac:dyDescent="0.35">
      <c r="I20335">
        <v>121518</v>
      </c>
      <c r="J20335">
        <v>3956</v>
      </c>
      <c r="K20335">
        <v>175145</v>
      </c>
      <c r="L20335">
        <v>79.53</v>
      </c>
      <c r="M20335" t="s">
        <v>212</v>
      </c>
      <c r="N20335" s="160" t="s">
        <v>10</v>
      </c>
      <c r="O20335" s="160" t="s">
        <v>80</v>
      </c>
    </row>
    <row r="20336" spans="9:15" x14ac:dyDescent="0.35">
      <c r="I20336">
        <v>122731</v>
      </c>
      <c r="J20336">
        <v>3956</v>
      </c>
      <c r="K20336">
        <v>175145</v>
      </c>
      <c r="L20336">
        <v>79.53</v>
      </c>
      <c r="M20336" t="s">
        <v>212</v>
      </c>
      <c r="N20336" s="160" t="s">
        <v>10</v>
      </c>
      <c r="O20336" s="160" t="s">
        <v>80</v>
      </c>
    </row>
    <row r="20337" spans="9:15" x14ac:dyDescent="0.35">
      <c r="I20337">
        <v>125287</v>
      </c>
      <c r="J20337">
        <v>3956</v>
      </c>
      <c r="K20337">
        <v>175145</v>
      </c>
      <c r="L20337">
        <v>65.52</v>
      </c>
      <c r="M20337" t="s">
        <v>212</v>
      </c>
      <c r="N20337" s="160" t="s">
        <v>10</v>
      </c>
      <c r="O20337" s="160" t="s">
        <v>80</v>
      </c>
    </row>
    <row r="20338" spans="9:15" x14ac:dyDescent="0.35">
      <c r="I20338">
        <v>72449</v>
      </c>
      <c r="J20338">
        <v>501</v>
      </c>
      <c r="K20338">
        <v>175191</v>
      </c>
      <c r="L20338">
        <v>194.44</v>
      </c>
      <c r="M20338" t="s">
        <v>212</v>
      </c>
      <c r="N20338" s="160" t="s">
        <v>9</v>
      </c>
      <c r="O20338" s="160" t="s">
        <v>80</v>
      </c>
    </row>
    <row r="20339" spans="9:15" x14ac:dyDescent="0.35">
      <c r="I20339">
        <v>103732</v>
      </c>
      <c r="J20339">
        <v>501</v>
      </c>
      <c r="K20339">
        <v>175191</v>
      </c>
      <c r="L20339">
        <v>36.5</v>
      </c>
      <c r="M20339" t="s">
        <v>212</v>
      </c>
      <c r="N20339" s="160" t="s">
        <v>8</v>
      </c>
      <c r="O20339" s="160" t="s">
        <v>80</v>
      </c>
    </row>
    <row r="20340" spans="9:15" x14ac:dyDescent="0.35">
      <c r="I20340">
        <v>114734</v>
      </c>
      <c r="J20340">
        <v>501</v>
      </c>
      <c r="K20340">
        <v>175191</v>
      </c>
      <c r="L20340">
        <v>115.38</v>
      </c>
      <c r="M20340" t="s">
        <v>212</v>
      </c>
      <c r="N20340" s="160" t="s">
        <v>7</v>
      </c>
      <c r="O20340" s="160" t="s">
        <v>80</v>
      </c>
    </row>
    <row r="20341" spans="9:15" x14ac:dyDescent="0.35">
      <c r="I20341">
        <v>116372</v>
      </c>
      <c r="J20341">
        <v>501</v>
      </c>
      <c r="K20341">
        <v>175191</v>
      </c>
      <c r="L20341">
        <v>23.81</v>
      </c>
      <c r="M20341" t="s">
        <v>212</v>
      </c>
      <c r="N20341" s="160" t="s">
        <v>19</v>
      </c>
      <c r="O20341" s="160" t="s">
        <v>80</v>
      </c>
    </row>
    <row r="20342" spans="9:15" x14ac:dyDescent="0.35">
      <c r="I20342">
        <v>117441</v>
      </c>
      <c r="J20342">
        <v>501</v>
      </c>
      <c r="K20342">
        <v>175191</v>
      </c>
      <c r="L20342">
        <v>137.44999999999999</v>
      </c>
      <c r="M20342" t="s">
        <v>212</v>
      </c>
      <c r="N20342" s="160" t="s">
        <v>9</v>
      </c>
      <c r="O20342" s="160" t="s">
        <v>80</v>
      </c>
    </row>
    <row r="20343" spans="9:15" x14ac:dyDescent="0.35">
      <c r="I20343">
        <v>117441</v>
      </c>
      <c r="J20343">
        <v>501</v>
      </c>
      <c r="K20343">
        <v>175191</v>
      </c>
      <c r="L20343">
        <v>137.44999999999999</v>
      </c>
      <c r="M20343" t="s">
        <v>212</v>
      </c>
      <c r="N20343" s="160" t="s">
        <v>9</v>
      </c>
      <c r="O20343" s="160" t="s">
        <v>80</v>
      </c>
    </row>
    <row r="20344" spans="9:15" x14ac:dyDescent="0.35">
      <c r="I20344">
        <v>117766</v>
      </c>
      <c r="J20344">
        <v>501</v>
      </c>
      <c r="K20344">
        <v>175191</v>
      </c>
      <c r="L20344">
        <v>92.83</v>
      </c>
      <c r="M20344" t="s">
        <v>212</v>
      </c>
      <c r="N20344" s="160" t="s">
        <v>7</v>
      </c>
      <c r="O20344" s="160" t="s">
        <v>80</v>
      </c>
    </row>
    <row r="20345" spans="9:15" x14ac:dyDescent="0.35">
      <c r="I20345">
        <v>117767</v>
      </c>
      <c r="J20345">
        <v>3873</v>
      </c>
      <c r="K20345">
        <v>175194</v>
      </c>
      <c r="L20345">
        <v>93.99</v>
      </c>
      <c r="M20345" t="s">
        <v>212</v>
      </c>
      <c r="N20345" s="160" t="s">
        <v>7</v>
      </c>
      <c r="O20345" s="160" t="s">
        <v>80</v>
      </c>
    </row>
    <row r="20346" spans="9:15" x14ac:dyDescent="0.35">
      <c r="I20346">
        <v>118484</v>
      </c>
      <c r="J20346">
        <v>3873</v>
      </c>
      <c r="K20346">
        <v>175194</v>
      </c>
      <c r="L20346">
        <v>127</v>
      </c>
      <c r="M20346" t="s">
        <v>212</v>
      </c>
      <c r="N20346" s="160" t="s">
        <v>7</v>
      </c>
      <c r="O20346" s="160" t="s">
        <v>80</v>
      </c>
    </row>
    <row r="20347" spans="9:15" x14ac:dyDescent="0.35">
      <c r="I20347">
        <v>119309</v>
      </c>
      <c r="J20347">
        <v>3873</v>
      </c>
      <c r="K20347">
        <v>175194</v>
      </c>
      <c r="L20347">
        <v>38.99</v>
      </c>
      <c r="M20347" t="s">
        <v>212</v>
      </c>
      <c r="N20347" s="160" t="s">
        <v>9</v>
      </c>
      <c r="O20347" s="160" t="s">
        <v>80</v>
      </c>
    </row>
    <row r="20348" spans="9:15" x14ac:dyDescent="0.35">
      <c r="I20348">
        <v>120834</v>
      </c>
      <c r="J20348">
        <v>3873</v>
      </c>
      <c r="K20348">
        <v>175194</v>
      </c>
      <c r="L20348">
        <v>29</v>
      </c>
      <c r="M20348" t="s">
        <v>212</v>
      </c>
      <c r="N20348" s="160" t="s">
        <v>10</v>
      </c>
      <c r="O20348" s="160" t="s">
        <v>80</v>
      </c>
    </row>
    <row r="20349" spans="9:15" x14ac:dyDescent="0.35">
      <c r="I20349">
        <v>120935</v>
      </c>
      <c r="J20349">
        <v>3873</v>
      </c>
      <c r="K20349">
        <v>175194</v>
      </c>
      <c r="L20349">
        <v>29</v>
      </c>
      <c r="M20349" t="s">
        <v>212</v>
      </c>
      <c r="N20349" s="160" t="s">
        <v>10</v>
      </c>
      <c r="O20349" s="160" t="s">
        <v>80</v>
      </c>
    </row>
    <row r="20350" spans="9:15" x14ac:dyDescent="0.35">
      <c r="I20350">
        <v>120936</v>
      </c>
      <c r="J20350">
        <v>3873</v>
      </c>
      <c r="K20350">
        <v>175194</v>
      </c>
      <c r="L20350">
        <v>29</v>
      </c>
      <c r="M20350" t="s">
        <v>212</v>
      </c>
      <c r="N20350" s="160" t="s">
        <v>10</v>
      </c>
      <c r="O20350" s="160" t="s">
        <v>80</v>
      </c>
    </row>
    <row r="20351" spans="9:15" x14ac:dyDescent="0.35">
      <c r="I20351">
        <v>78573</v>
      </c>
      <c r="J20351">
        <v>4013</v>
      </c>
      <c r="K20351">
        <v>175200</v>
      </c>
      <c r="L20351">
        <v>126.29</v>
      </c>
      <c r="M20351" t="s">
        <v>212</v>
      </c>
      <c r="N20351" s="160" t="s">
        <v>8</v>
      </c>
      <c r="O20351" s="160" t="s">
        <v>80</v>
      </c>
    </row>
    <row r="20352" spans="9:15" x14ac:dyDescent="0.35">
      <c r="I20352">
        <v>117767</v>
      </c>
      <c r="J20352">
        <v>4013</v>
      </c>
      <c r="K20352">
        <v>175200</v>
      </c>
      <c r="L20352">
        <v>92.83</v>
      </c>
      <c r="M20352" t="s">
        <v>212</v>
      </c>
      <c r="N20352" s="160" t="s">
        <v>7</v>
      </c>
      <c r="O20352" s="160" t="s">
        <v>80</v>
      </c>
    </row>
    <row r="20353" spans="9:15" x14ac:dyDescent="0.35">
      <c r="I20353">
        <v>118038</v>
      </c>
      <c r="J20353">
        <v>4013</v>
      </c>
      <c r="K20353">
        <v>175200</v>
      </c>
      <c r="L20353">
        <v>92.84</v>
      </c>
      <c r="M20353" t="s">
        <v>212</v>
      </c>
      <c r="N20353" s="160" t="s">
        <v>7</v>
      </c>
      <c r="O20353" s="160" t="s">
        <v>80</v>
      </c>
    </row>
    <row r="20354" spans="9:15" x14ac:dyDescent="0.35">
      <c r="I20354">
        <v>118038</v>
      </c>
      <c r="J20354">
        <v>4013</v>
      </c>
      <c r="K20354">
        <v>175200</v>
      </c>
      <c r="L20354">
        <v>92.84</v>
      </c>
      <c r="M20354" t="s">
        <v>212</v>
      </c>
      <c r="N20354" s="160" t="s">
        <v>7</v>
      </c>
      <c r="O20354" s="160" t="s">
        <v>80</v>
      </c>
    </row>
    <row r="20355" spans="9:15" x14ac:dyDescent="0.35">
      <c r="I20355">
        <v>118484</v>
      </c>
      <c r="J20355">
        <v>4013</v>
      </c>
      <c r="K20355">
        <v>175200</v>
      </c>
      <c r="L20355">
        <v>125.73</v>
      </c>
      <c r="M20355" t="s">
        <v>212</v>
      </c>
      <c r="N20355" s="160" t="s">
        <v>7</v>
      </c>
      <c r="O20355" s="160" t="s">
        <v>80</v>
      </c>
    </row>
    <row r="20356" spans="9:15" x14ac:dyDescent="0.35">
      <c r="I20356">
        <v>120833</v>
      </c>
      <c r="J20356">
        <v>4013</v>
      </c>
      <c r="K20356">
        <v>175200</v>
      </c>
      <c r="L20356">
        <v>26.51</v>
      </c>
      <c r="M20356" t="s">
        <v>218</v>
      </c>
      <c r="N20356" s="160" t="s">
        <v>10</v>
      </c>
      <c r="O20356" s="160" t="s">
        <v>80</v>
      </c>
    </row>
    <row r="20357" spans="9:15" x14ac:dyDescent="0.35">
      <c r="I20357">
        <v>125023</v>
      </c>
      <c r="J20357">
        <v>4013</v>
      </c>
      <c r="K20357">
        <v>175200</v>
      </c>
      <c r="L20357">
        <v>97.18</v>
      </c>
      <c r="M20357" t="s">
        <v>218</v>
      </c>
      <c r="N20357" s="160" t="s">
        <v>9</v>
      </c>
      <c r="O20357" s="160" t="s">
        <v>80</v>
      </c>
    </row>
    <row r="20358" spans="9:15" x14ac:dyDescent="0.35">
      <c r="I20358">
        <v>101972</v>
      </c>
      <c r="J20358">
        <v>4011</v>
      </c>
      <c r="K20358">
        <v>175210</v>
      </c>
      <c r="L20358">
        <v>44.16</v>
      </c>
      <c r="M20358" t="s">
        <v>212</v>
      </c>
      <c r="N20358" s="160" t="s">
        <v>19</v>
      </c>
      <c r="O20358" s="160" t="s">
        <v>80</v>
      </c>
    </row>
    <row r="20359" spans="9:15" x14ac:dyDescent="0.35">
      <c r="I20359">
        <v>116372</v>
      </c>
      <c r="J20359">
        <v>4011</v>
      </c>
      <c r="K20359">
        <v>175210</v>
      </c>
      <c r="L20359">
        <v>89.27</v>
      </c>
      <c r="M20359" t="s">
        <v>212</v>
      </c>
      <c r="N20359" s="160" t="s">
        <v>19</v>
      </c>
      <c r="O20359" s="160" t="s">
        <v>80</v>
      </c>
    </row>
    <row r="20360" spans="9:15" x14ac:dyDescent="0.35">
      <c r="I20360">
        <v>117766</v>
      </c>
      <c r="J20360">
        <v>4011</v>
      </c>
      <c r="K20360">
        <v>175210</v>
      </c>
      <c r="L20360">
        <v>92.2</v>
      </c>
      <c r="M20360" t="s">
        <v>212</v>
      </c>
      <c r="N20360" s="160" t="s">
        <v>7</v>
      </c>
      <c r="O20360" s="160" t="s">
        <v>80</v>
      </c>
    </row>
    <row r="20361" spans="9:15" x14ac:dyDescent="0.35">
      <c r="I20361">
        <v>117767</v>
      </c>
      <c r="J20361">
        <v>4011</v>
      </c>
      <c r="K20361">
        <v>175210</v>
      </c>
      <c r="L20361">
        <v>92.2</v>
      </c>
      <c r="M20361" t="s">
        <v>212</v>
      </c>
      <c r="N20361" s="160" t="s">
        <v>7</v>
      </c>
      <c r="O20361" s="160" t="s">
        <v>80</v>
      </c>
    </row>
    <row r="20362" spans="9:15" x14ac:dyDescent="0.35">
      <c r="I20362">
        <v>71189</v>
      </c>
      <c r="J20362">
        <v>501</v>
      </c>
      <c r="K20362">
        <v>175214</v>
      </c>
      <c r="L20362">
        <v>146.76</v>
      </c>
      <c r="M20362" t="s">
        <v>212</v>
      </c>
      <c r="N20362" s="160" t="s">
        <v>8</v>
      </c>
      <c r="O20362" s="160" t="s">
        <v>80</v>
      </c>
    </row>
    <row r="20363" spans="9:15" x14ac:dyDescent="0.35">
      <c r="I20363">
        <v>78573</v>
      </c>
      <c r="J20363">
        <v>501</v>
      </c>
      <c r="K20363">
        <v>175214</v>
      </c>
      <c r="L20363">
        <v>126.47</v>
      </c>
      <c r="M20363" t="s">
        <v>212</v>
      </c>
      <c r="N20363" s="160" t="s">
        <v>8</v>
      </c>
      <c r="O20363" s="160" t="s">
        <v>80</v>
      </c>
    </row>
    <row r="20364" spans="9:15" x14ac:dyDescent="0.35">
      <c r="I20364">
        <v>91312</v>
      </c>
      <c r="J20364">
        <v>501</v>
      </c>
      <c r="K20364">
        <v>175214</v>
      </c>
      <c r="L20364">
        <v>262.22000000000003</v>
      </c>
      <c r="M20364" t="s">
        <v>212</v>
      </c>
      <c r="N20364" s="160" t="s">
        <v>8</v>
      </c>
      <c r="O20364" s="160" t="s">
        <v>80</v>
      </c>
    </row>
    <row r="20365" spans="9:15" x14ac:dyDescent="0.35">
      <c r="I20365">
        <v>117485</v>
      </c>
      <c r="J20365">
        <v>501</v>
      </c>
      <c r="K20365">
        <v>175214</v>
      </c>
      <c r="L20365">
        <v>72.16</v>
      </c>
      <c r="M20365" t="s">
        <v>212</v>
      </c>
      <c r="N20365" s="160" t="s">
        <v>8</v>
      </c>
      <c r="O20365" s="160" t="s">
        <v>80</v>
      </c>
    </row>
    <row r="20366" spans="9:15" x14ac:dyDescent="0.35">
      <c r="I20366">
        <v>118850</v>
      </c>
      <c r="J20366">
        <v>501</v>
      </c>
      <c r="K20366">
        <v>175214</v>
      </c>
      <c r="L20366">
        <v>253.84</v>
      </c>
      <c r="M20366" t="s">
        <v>212</v>
      </c>
      <c r="N20366" s="160" t="s">
        <v>8</v>
      </c>
      <c r="O20366" s="160" t="s">
        <v>80</v>
      </c>
    </row>
    <row r="20367" spans="9:15" x14ac:dyDescent="0.35">
      <c r="I20367">
        <v>125023</v>
      </c>
      <c r="J20367">
        <v>501</v>
      </c>
      <c r="K20367">
        <v>175214</v>
      </c>
      <c r="L20367">
        <v>97.32</v>
      </c>
      <c r="M20367" t="s">
        <v>212</v>
      </c>
      <c r="N20367" s="160" t="s">
        <v>9</v>
      </c>
      <c r="O20367" s="160" t="s">
        <v>80</v>
      </c>
    </row>
    <row r="20368" spans="9:15" x14ac:dyDescent="0.35">
      <c r="I20368">
        <v>72449</v>
      </c>
      <c r="J20368">
        <v>3980</v>
      </c>
      <c r="K20368">
        <v>175215</v>
      </c>
      <c r="L20368">
        <v>205</v>
      </c>
      <c r="M20368" t="s">
        <v>212</v>
      </c>
      <c r="N20368" s="160" t="s">
        <v>9</v>
      </c>
      <c r="O20368" s="160" t="s">
        <v>80</v>
      </c>
    </row>
    <row r="20369" spans="9:15" x14ac:dyDescent="0.35">
      <c r="I20369">
        <v>81192</v>
      </c>
      <c r="J20369">
        <v>3980</v>
      </c>
      <c r="K20369">
        <v>175215</v>
      </c>
      <c r="L20369">
        <v>55.19</v>
      </c>
      <c r="M20369" t="s">
        <v>212</v>
      </c>
      <c r="N20369" s="160" t="s">
        <v>7</v>
      </c>
      <c r="O20369" s="160" t="s">
        <v>80</v>
      </c>
    </row>
    <row r="20370" spans="9:15" x14ac:dyDescent="0.35">
      <c r="I20370">
        <v>116372</v>
      </c>
      <c r="J20370">
        <v>3980</v>
      </c>
      <c r="K20370">
        <v>175215</v>
      </c>
      <c r="L20370">
        <v>47.62</v>
      </c>
      <c r="M20370" t="s">
        <v>212</v>
      </c>
      <c r="N20370" s="160" t="s">
        <v>19</v>
      </c>
      <c r="O20370" s="160" t="s">
        <v>80</v>
      </c>
    </row>
    <row r="20371" spans="9:15" x14ac:dyDescent="0.35">
      <c r="I20371">
        <v>118038</v>
      </c>
      <c r="J20371">
        <v>3980</v>
      </c>
      <c r="K20371">
        <v>175215</v>
      </c>
      <c r="L20371">
        <v>92.84</v>
      </c>
      <c r="M20371" t="s">
        <v>212</v>
      </c>
      <c r="N20371" s="160" t="s">
        <v>7</v>
      </c>
      <c r="O20371" s="160" t="s">
        <v>80</v>
      </c>
    </row>
    <row r="20372" spans="9:15" x14ac:dyDescent="0.35">
      <c r="I20372">
        <v>118484</v>
      </c>
      <c r="J20372">
        <v>3980</v>
      </c>
      <c r="K20372">
        <v>175215</v>
      </c>
      <c r="L20372">
        <v>125.73</v>
      </c>
      <c r="M20372" t="s">
        <v>212</v>
      </c>
      <c r="N20372" s="160" t="s">
        <v>7</v>
      </c>
      <c r="O20372" s="160" t="s">
        <v>80</v>
      </c>
    </row>
    <row r="20373" spans="9:15" x14ac:dyDescent="0.35">
      <c r="I20373">
        <v>120833</v>
      </c>
      <c r="J20373">
        <v>3980</v>
      </c>
      <c r="K20373">
        <v>175215</v>
      </c>
      <c r="L20373">
        <v>26.51</v>
      </c>
      <c r="M20373" t="s">
        <v>212</v>
      </c>
      <c r="N20373" s="160" t="s">
        <v>10</v>
      </c>
      <c r="O20373" s="160" t="s">
        <v>80</v>
      </c>
    </row>
    <row r="20374" spans="9:15" x14ac:dyDescent="0.35">
      <c r="I20374">
        <v>120834</v>
      </c>
      <c r="J20374">
        <v>3980</v>
      </c>
      <c r="K20374">
        <v>175215</v>
      </c>
      <c r="L20374">
        <v>26.51</v>
      </c>
      <c r="M20374" t="s">
        <v>212</v>
      </c>
      <c r="N20374" s="160" t="s">
        <v>10</v>
      </c>
      <c r="O20374" s="160" t="s">
        <v>80</v>
      </c>
    </row>
    <row r="20375" spans="9:15" x14ac:dyDescent="0.35">
      <c r="I20375">
        <v>120936</v>
      </c>
      <c r="J20375">
        <v>3980</v>
      </c>
      <c r="K20375">
        <v>175215</v>
      </c>
      <c r="L20375">
        <v>26.51</v>
      </c>
      <c r="M20375" t="s">
        <v>212</v>
      </c>
      <c r="N20375" s="160" t="s">
        <v>10</v>
      </c>
      <c r="O20375" s="160" t="s">
        <v>80</v>
      </c>
    </row>
    <row r="20376" spans="9:15" x14ac:dyDescent="0.35">
      <c r="I20376">
        <v>7</v>
      </c>
      <c r="J20376">
        <v>4061</v>
      </c>
      <c r="K20376">
        <v>175220</v>
      </c>
      <c r="L20376">
        <v>194.69</v>
      </c>
      <c r="M20376" t="s">
        <v>212</v>
      </c>
      <c r="N20376" s="160" t="s">
        <v>9</v>
      </c>
      <c r="O20376" s="160" t="s">
        <v>80</v>
      </c>
    </row>
    <row r="20377" spans="9:15" x14ac:dyDescent="0.35">
      <c r="I20377">
        <v>71189</v>
      </c>
      <c r="J20377">
        <v>4061</v>
      </c>
      <c r="K20377">
        <v>175220</v>
      </c>
      <c r="L20377">
        <v>48.84</v>
      </c>
      <c r="M20377" t="s">
        <v>212</v>
      </c>
      <c r="N20377" s="160" t="s">
        <v>8</v>
      </c>
      <c r="O20377" s="160" t="s">
        <v>80</v>
      </c>
    </row>
    <row r="20378" spans="9:15" x14ac:dyDescent="0.35">
      <c r="I20378">
        <v>72449</v>
      </c>
      <c r="J20378">
        <v>4061</v>
      </c>
      <c r="K20378">
        <v>175220</v>
      </c>
      <c r="L20378">
        <v>194.73</v>
      </c>
      <c r="M20378" t="s">
        <v>212</v>
      </c>
      <c r="N20378" s="160" t="s">
        <v>9</v>
      </c>
      <c r="O20378" s="160" t="s">
        <v>80</v>
      </c>
    </row>
    <row r="20379" spans="9:15" x14ac:dyDescent="0.35">
      <c r="I20379">
        <v>91312</v>
      </c>
      <c r="J20379">
        <v>4061</v>
      </c>
      <c r="K20379">
        <v>175220</v>
      </c>
      <c r="L20379">
        <v>261.83999999999997</v>
      </c>
      <c r="M20379" t="s">
        <v>212</v>
      </c>
      <c r="N20379" s="160" t="s">
        <v>8</v>
      </c>
      <c r="O20379" s="160" t="s">
        <v>80</v>
      </c>
    </row>
    <row r="20380" spans="9:15" x14ac:dyDescent="0.35">
      <c r="I20380">
        <v>97192</v>
      </c>
      <c r="J20380">
        <v>4061</v>
      </c>
      <c r="K20380">
        <v>175220</v>
      </c>
      <c r="L20380">
        <v>574.72</v>
      </c>
      <c r="M20380" t="s">
        <v>212</v>
      </c>
      <c r="N20380" s="160" t="s">
        <v>7</v>
      </c>
      <c r="O20380" s="160" t="s">
        <v>80</v>
      </c>
    </row>
    <row r="20381" spans="9:15" x14ac:dyDescent="0.35">
      <c r="I20381">
        <v>101972</v>
      </c>
      <c r="J20381">
        <v>4061</v>
      </c>
      <c r="K20381">
        <v>175220</v>
      </c>
      <c r="L20381">
        <v>533.26</v>
      </c>
      <c r="M20381" t="s">
        <v>212</v>
      </c>
      <c r="N20381" s="160" t="s">
        <v>19</v>
      </c>
      <c r="O20381" s="160" t="s">
        <v>80</v>
      </c>
    </row>
    <row r="20382" spans="9:15" x14ac:dyDescent="0.35">
      <c r="I20382">
        <v>101972</v>
      </c>
      <c r="J20382">
        <v>4061</v>
      </c>
      <c r="K20382">
        <v>175220</v>
      </c>
      <c r="L20382">
        <v>4445.8</v>
      </c>
      <c r="M20382" t="s">
        <v>212</v>
      </c>
      <c r="N20382" s="160" t="s">
        <v>19</v>
      </c>
      <c r="O20382" s="160" t="s">
        <v>80</v>
      </c>
    </row>
    <row r="20383" spans="9:15" x14ac:dyDescent="0.35">
      <c r="I20383">
        <v>116372</v>
      </c>
      <c r="J20383">
        <v>4061</v>
      </c>
      <c r="K20383">
        <v>175220</v>
      </c>
      <c r="L20383">
        <v>238.16</v>
      </c>
      <c r="M20383" t="s">
        <v>212</v>
      </c>
      <c r="N20383" s="160" t="s">
        <v>19</v>
      </c>
      <c r="O20383" s="160" t="s">
        <v>80</v>
      </c>
    </row>
    <row r="20384" spans="9:15" x14ac:dyDescent="0.35">
      <c r="I20384">
        <v>117441</v>
      </c>
      <c r="J20384">
        <v>4061</v>
      </c>
      <c r="K20384">
        <v>175220</v>
      </c>
      <c r="L20384">
        <v>550.29</v>
      </c>
      <c r="M20384" t="s">
        <v>212</v>
      </c>
      <c r="N20384" s="160" t="s">
        <v>9</v>
      </c>
      <c r="O20384" s="160" t="s">
        <v>80</v>
      </c>
    </row>
    <row r="20385" spans="9:15" x14ac:dyDescent="0.35">
      <c r="I20385">
        <v>118484</v>
      </c>
      <c r="J20385">
        <v>4061</v>
      </c>
      <c r="K20385">
        <v>175220</v>
      </c>
      <c r="L20385">
        <v>125.73</v>
      </c>
      <c r="M20385" t="s">
        <v>212</v>
      </c>
      <c r="N20385" s="160" t="s">
        <v>7</v>
      </c>
      <c r="O20385" s="160" t="s">
        <v>80</v>
      </c>
    </row>
    <row r="20386" spans="9:15" x14ac:dyDescent="0.35">
      <c r="I20386">
        <v>118484</v>
      </c>
      <c r="J20386">
        <v>4061</v>
      </c>
      <c r="K20386">
        <v>175220</v>
      </c>
      <c r="L20386">
        <v>125.73</v>
      </c>
      <c r="M20386" t="s">
        <v>212</v>
      </c>
      <c r="N20386" s="160" t="s">
        <v>7</v>
      </c>
      <c r="O20386" s="160" t="s">
        <v>80</v>
      </c>
    </row>
    <row r="20387" spans="9:15" x14ac:dyDescent="0.35">
      <c r="I20387">
        <v>120833</v>
      </c>
      <c r="J20387">
        <v>4061</v>
      </c>
      <c r="K20387">
        <v>175220</v>
      </c>
      <c r="L20387">
        <v>26.55</v>
      </c>
      <c r="M20387" t="s">
        <v>212</v>
      </c>
      <c r="N20387" s="160" t="s">
        <v>10</v>
      </c>
      <c r="O20387" s="160" t="s">
        <v>80</v>
      </c>
    </row>
    <row r="20388" spans="9:15" x14ac:dyDescent="0.35">
      <c r="I20388">
        <v>120935</v>
      </c>
      <c r="J20388">
        <v>4061</v>
      </c>
      <c r="K20388">
        <v>175220</v>
      </c>
      <c r="L20388">
        <v>26.55</v>
      </c>
      <c r="M20388" t="s">
        <v>212</v>
      </c>
      <c r="N20388" s="160" t="s">
        <v>10</v>
      </c>
      <c r="O20388" s="160" t="s">
        <v>80</v>
      </c>
    </row>
    <row r="20389" spans="9:15" x14ac:dyDescent="0.35">
      <c r="I20389">
        <v>121518</v>
      </c>
      <c r="J20389">
        <v>4061</v>
      </c>
      <c r="K20389">
        <v>175220</v>
      </c>
      <c r="L20389">
        <v>26.55</v>
      </c>
      <c r="M20389" t="s">
        <v>212</v>
      </c>
      <c r="N20389" s="160" t="s">
        <v>10</v>
      </c>
      <c r="O20389" s="160" t="s">
        <v>80</v>
      </c>
    </row>
    <row r="20390" spans="9:15" x14ac:dyDescent="0.35">
      <c r="I20390">
        <v>122731</v>
      </c>
      <c r="J20390">
        <v>4061</v>
      </c>
      <c r="K20390">
        <v>175220</v>
      </c>
      <c r="L20390">
        <v>26.55</v>
      </c>
      <c r="M20390" t="s">
        <v>212</v>
      </c>
      <c r="N20390" s="160" t="s">
        <v>10</v>
      </c>
      <c r="O20390" s="160" t="s">
        <v>80</v>
      </c>
    </row>
    <row r="20391" spans="9:15" x14ac:dyDescent="0.35">
      <c r="I20391">
        <v>7</v>
      </c>
      <c r="J20391">
        <v>4000</v>
      </c>
      <c r="K20391">
        <v>175226</v>
      </c>
      <c r="L20391">
        <v>194.4</v>
      </c>
      <c r="M20391" t="s">
        <v>212</v>
      </c>
      <c r="N20391" s="160" t="s">
        <v>9</v>
      </c>
      <c r="O20391" s="160" t="s">
        <v>80</v>
      </c>
    </row>
    <row r="20392" spans="9:15" x14ac:dyDescent="0.35">
      <c r="I20392">
        <v>81192</v>
      </c>
      <c r="J20392">
        <v>4000</v>
      </c>
      <c r="K20392">
        <v>175226</v>
      </c>
      <c r="L20392">
        <v>52.43</v>
      </c>
      <c r="M20392" t="s">
        <v>212</v>
      </c>
      <c r="N20392" s="160" t="s">
        <v>7</v>
      </c>
      <c r="O20392" s="160" t="s">
        <v>80</v>
      </c>
    </row>
    <row r="20393" spans="9:15" x14ac:dyDescent="0.35">
      <c r="I20393">
        <v>91312</v>
      </c>
      <c r="J20393">
        <v>4000</v>
      </c>
      <c r="K20393">
        <v>175226</v>
      </c>
      <c r="L20393">
        <v>124.37</v>
      </c>
      <c r="M20393" t="s">
        <v>212</v>
      </c>
      <c r="N20393" s="160" t="s">
        <v>8</v>
      </c>
      <c r="O20393" s="160" t="s">
        <v>80</v>
      </c>
    </row>
    <row r="20394" spans="9:15" x14ac:dyDescent="0.35">
      <c r="I20394">
        <v>91312</v>
      </c>
      <c r="J20394">
        <v>4000</v>
      </c>
      <c r="K20394">
        <v>175226</v>
      </c>
      <c r="L20394">
        <v>130.91999999999999</v>
      </c>
      <c r="M20394" t="s">
        <v>212</v>
      </c>
      <c r="N20394" s="160" t="s">
        <v>8</v>
      </c>
      <c r="O20394" s="160" t="s">
        <v>80</v>
      </c>
    </row>
    <row r="20395" spans="9:15" x14ac:dyDescent="0.35">
      <c r="I20395">
        <v>104500</v>
      </c>
      <c r="J20395">
        <v>4000</v>
      </c>
      <c r="K20395">
        <v>175226</v>
      </c>
      <c r="L20395">
        <v>87.3</v>
      </c>
      <c r="M20395" t="s">
        <v>212</v>
      </c>
      <c r="N20395" s="160" t="s">
        <v>7</v>
      </c>
      <c r="O20395" s="160" t="s">
        <v>80</v>
      </c>
    </row>
    <row r="20396" spans="9:15" x14ac:dyDescent="0.35">
      <c r="I20396">
        <v>118038</v>
      </c>
      <c r="J20396">
        <v>4000</v>
      </c>
      <c r="K20396">
        <v>175226</v>
      </c>
      <c r="L20396">
        <v>88.2</v>
      </c>
      <c r="M20396" t="s">
        <v>212</v>
      </c>
      <c r="N20396" s="160" t="s">
        <v>7</v>
      </c>
      <c r="O20396" s="160" t="s">
        <v>80</v>
      </c>
    </row>
    <row r="20397" spans="9:15" x14ac:dyDescent="0.35">
      <c r="I20397">
        <v>120833</v>
      </c>
      <c r="J20397">
        <v>4000</v>
      </c>
      <c r="K20397">
        <v>175226</v>
      </c>
      <c r="L20397">
        <v>25.18</v>
      </c>
      <c r="M20397" t="s">
        <v>212</v>
      </c>
      <c r="N20397" s="160" t="s">
        <v>10</v>
      </c>
      <c r="O20397" s="160" t="s">
        <v>80</v>
      </c>
    </row>
    <row r="20398" spans="9:15" x14ac:dyDescent="0.35">
      <c r="I20398">
        <v>120834</v>
      </c>
      <c r="J20398">
        <v>4000</v>
      </c>
      <c r="K20398">
        <v>175226</v>
      </c>
      <c r="L20398">
        <v>28</v>
      </c>
      <c r="M20398" t="s">
        <v>212</v>
      </c>
      <c r="N20398" s="160" t="s">
        <v>10</v>
      </c>
      <c r="O20398" s="160" t="s">
        <v>80</v>
      </c>
    </row>
    <row r="20399" spans="9:15" x14ac:dyDescent="0.35">
      <c r="I20399">
        <v>120936</v>
      </c>
      <c r="J20399">
        <v>4000</v>
      </c>
      <c r="K20399">
        <v>175226</v>
      </c>
      <c r="L20399">
        <v>25.18</v>
      </c>
      <c r="M20399" t="s">
        <v>212</v>
      </c>
      <c r="N20399" s="160" t="s">
        <v>10</v>
      </c>
      <c r="O20399" s="160" t="s">
        <v>80</v>
      </c>
    </row>
    <row r="20400" spans="9:15" x14ac:dyDescent="0.35">
      <c r="I20400">
        <v>121518</v>
      </c>
      <c r="J20400">
        <v>4000</v>
      </c>
      <c r="K20400">
        <v>175226</v>
      </c>
      <c r="L20400">
        <v>28</v>
      </c>
      <c r="M20400" t="s">
        <v>212</v>
      </c>
      <c r="N20400" s="160" t="s">
        <v>10</v>
      </c>
      <c r="O20400" s="160" t="s">
        <v>80</v>
      </c>
    </row>
    <row r="20401" spans="9:15" x14ac:dyDescent="0.35">
      <c r="I20401">
        <v>7</v>
      </c>
      <c r="J20401">
        <v>3991</v>
      </c>
      <c r="K20401">
        <v>175235</v>
      </c>
      <c r="L20401">
        <v>194.4</v>
      </c>
      <c r="M20401" t="s">
        <v>212</v>
      </c>
      <c r="N20401" s="160" t="s">
        <v>9</v>
      </c>
      <c r="O20401" s="160" t="s">
        <v>80</v>
      </c>
    </row>
    <row r="20402" spans="9:15" x14ac:dyDescent="0.35">
      <c r="I20402">
        <v>71189</v>
      </c>
      <c r="J20402">
        <v>3991</v>
      </c>
      <c r="K20402">
        <v>175235</v>
      </c>
      <c r="L20402">
        <v>488.34</v>
      </c>
      <c r="M20402" t="s">
        <v>212</v>
      </c>
      <c r="N20402" s="160" t="s">
        <v>8</v>
      </c>
      <c r="O20402" s="160" t="s">
        <v>80</v>
      </c>
    </row>
    <row r="20403" spans="9:15" x14ac:dyDescent="0.35">
      <c r="I20403">
        <v>72449</v>
      </c>
      <c r="J20403">
        <v>3991</v>
      </c>
      <c r="K20403">
        <v>175235</v>
      </c>
      <c r="L20403">
        <v>194.44</v>
      </c>
      <c r="M20403" t="s">
        <v>212</v>
      </c>
      <c r="N20403" s="160" t="s">
        <v>9</v>
      </c>
      <c r="O20403" s="160" t="s">
        <v>80</v>
      </c>
    </row>
    <row r="20404" spans="9:15" x14ac:dyDescent="0.35">
      <c r="I20404">
        <v>78573</v>
      </c>
      <c r="J20404">
        <v>3991</v>
      </c>
      <c r="K20404">
        <v>175235</v>
      </c>
      <c r="L20404">
        <v>126.29</v>
      </c>
      <c r="M20404" t="s">
        <v>212</v>
      </c>
      <c r="N20404" s="160" t="s">
        <v>8</v>
      </c>
      <c r="O20404" s="160" t="s">
        <v>80</v>
      </c>
    </row>
    <row r="20405" spans="9:15" x14ac:dyDescent="0.35">
      <c r="I20405">
        <v>91312</v>
      </c>
      <c r="J20405">
        <v>3991</v>
      </c>
      <c r="K20405">
        <v>175235</v>
      </c>
      <c r="L20405">
        <v>130.91999999999999</v>
      </c>
      <c r="M20405" t="s">
        <v>212</v>
      </c>
      <c r="N20405" s="160" t="s">
        <v>8</v>
      </c>
      <c r="O20405" s="160" t="s">
        <v>80</v>
      </c>
    </row>
    <row r="20406" spans="9:15" x14ac:dyDescent="0.35">
      <c r="I20406">
        <v>117485</v>
      </c>
      <c r="J20406">
        <v>3991</v>
      </c>
      <c r="K20406">
        <v>175235</v>
      </c>
      <c r="L20406">
        <v>72.040000000000006</v>
      </c>
      <c r="M20406" t="s">
        <v>212</v>
      </c>
      <c r="N20406" s="160" t="s">
        <v>8</v>
      </c>
      <c r="O20406" s="160" t="s">
        <v>80</v>
      </c>
    </row>
    <row r="20407" spans="9:15" x14ac:dyDescent="0.35">
      <c r="I20407">
        <v>118850</v>
      </c>
      <c r="J20407">
        <v>3991</v>
      </c>
      <c r="K20407">
        <v>175235</v>
      </c>
      <c r="L20407">
        <v>253.46</v>
      </c>
      <c r="M20407" t="s">
        <v>212</v>
      </c>
      <c r="N20407" s="160" t="s">
        <v>8</v>
      </c>
      <c r="O20407" s="160" t="s">
        <v>80</v>
      </c>
    </row>
    <row r="20408" spans="9:15" x14ac:dyDescent="0.35">
      <c r="I20408">
        <v>120833</v>
      </c>
      <c r="J20408">
        <v>3992</v>
      </c>
      <c r="K20408">
        <v>175241</v>
      </c>
      <c r="L20408">
        <v>26.07</v>
      </c>
      <c r="M20408" t="s">
        <v>212</v>
      </c>
      <c r="N20408" s="160" t="s">
        <v>10</v>
      </c>
      <c r="O20408" s="160" t="s">
        <v>80</v>
      </c>
    </row>
    <row r="20409" spans="9:15" x14ac:dyDescent="0.35">
      <c r="I20409">
        <v>120935</v>
      </c>
      <c r="J20409">
        <v>3992</v>
      </c>
      <c r="K20409">
        <v>175241</v>
      </c>
      <c r="L20409">
        <v>26.07</v>
      </c>
      <c r="M20409" t="s">
        <v>212</v>
      </c>
      <c r="N20409" s="160" t="s">
        <v>10</v>
      </c>
      <c r="O20409" s="160" t="s">
        <v>80</v>
      </c>
    </row>
    <row r="20410" spans="9:15" x14ac:dyDescent="0.35">
      <c r="I20410">
        <v>120936</v>
      </c>
      <c r="J20410">
        <v>3992</v>
      </c>
      <c r="K20410">
        <v>175241</v>
      </c>
      <c r="L20410">
        <v>26.07</v>
      </c>
      <c r="M20410" t="s">
        <v>212</v>
      </c>
      <c r="N20410" s="160" t="s">
        <v>10</v>
      </c>
      <c r="O20410" s="160" t="s">
        <v>80</v>
      </c>
    </row>
    <row r="20411" spans="9:15" x14ac:dyDescent="0.35">
      <c r="I20411">
        <v>121518</v>
      </c>
      <c r="J20411">
        <v>3992</v>
      </c>
      <c r="K20411">
        <v>175241</v>
      </c>
      <c r="L20411">
        <v>26.07</v>
      </c>
      <c r="M20411" t="s">
        <v>212</v>
      </c>
      <c r="N20411" s="160" t="s">
        <v>10</v>
      </c>
      <c r="O20411" s="160" t="s">
        <v>80</v>
      </c>
    </row>
    <row r="20412" spans="9:15" x14ac:dyDescent="0.35">
      <c r="I20412">
        <v>7</v>
      </c>
      <c r="J20412">
        <v>3985</v>
      </c>
      <c r="K20412">
        <v>175244</v>
      </c>
      <c r="L20412">
        <v>191.95</v>
      </c>
      <c r="M20412" t="s">
        <v>212</v>
      </c>
      <c r="N20412" s="160" t="s">
        <v>9</v>
      </c>
      <c r="O20412" s="160" t="s">
        <v>80</v>
      </c>
    </row>
    <row r="20413" spans="9:15" x14ac:dyDescent="0.35">
      <c r="I20413">
        <v>77912</v>
      </c>
      <c r="J20413">
        <v>3985</v>
      </c>
      <c r="K20413">
        <v>175244</v>
      </c>
      <c r="L20413">
        <v>27.05</v>
      </c>
      <c r="M20413" t="s">
        <v>212</v>
      </c>
      <c r="N20413" s="160" t="s">
        <v>8</v>
      </c>
      <c r="O20413" s="160" t="s">
        <v>80</v>
      </c>
    </row>
    <row r="20414" spans="9:15" x14ac:dyDescent="0.35">
      <c r="I20414">
        <v>91312</v>
      </c>
      <c r="J20414">
        <v>3985</v>
      </c>
      <c r="K20414">
        <v>175244</v>
      </c>
      <c r="L20414">
        <v>129.27000000000001</v>
      </c>
      <c r="M20414" t="s">
        <v>212</v>
      </c>
      <c r="N20414" s="160" t="s">
        <v>8</v>
      </c>
      <c r="O20414" s="160" t="s">
        <v>80</v>
      </c>
    </row>
    <row r="20415" spans="9:15" x14ac:dyDescent="0.35">
      <c r="I20415">
        <v>116372</v>
      </c>
      <c r="J20415">
        <v>3985</v>
      </c>
      <c r="K20415">
        <v>175244</v>
      </c>
      <c r="L20415">
        <v>47.3</v>
      </c>
      <c r="M20415" t="s">
        <v>212</v>
      </c>
      <c r="N20415" s="160" t="s">
        <v>19</v>
      </c>
      <c r="O20415" s="160" t="s">
        <v>80</v>
      </c>
    </row>
    <row r="20416" spans="9:15" x14ac:dyDescent="0.35">
      <c r="I20416">
        <v>119309</v>
      </c>
      <c r="J20416">
        <v>3985</v>
      </c>
      <c r="K20416">
        <v>175244</v>
      </c>
      <c r="L20416">
        <v>37.68</v>
      </c>
      <c r="M20416" t="s">
        <v>212</v>
      </c>
      <c r="N20416" s="160" t="s">
        <v>9</v>
      </c>
      <c r="O20416" s="160" t="s">
        <v>80</v>
      </c>
    </row>
    <row r="20417" spans="9:15" x14ac:dyDescent="0.35">
      <c r="I20417">
        <v>120833</v>
      </c>
      <c r="J20417">
        <v>3985</v>
      </c>
      <c r="K20417">
        <v>175244</v>
      </c>
      <c r="L20417">
        <v>26.33</v>
      </c>
      <c r="M20417" t="s">
        <v>212</v>
      </c>
      <c r="N20417" s="160" t="s">
        <v>10</v>
      </c>
      <c r="O20417" s="160" t="s">
        <v>80</v>
      </c>
    </row>
    <row r="20418" spans="9:15" x14ac:dyDescent="0.35">
      <c r="I20418">
        <v>116372</v>
      </c>
      <c r="J20418">
        <v>4011</v>
      </c>
      <c r="K20418">
        <v>175246</v>
      </c>
      <c r="L20418">
        <v>23.81</v>
      </c>
      <c r="M20418" t="s">
        <v>212</v>
      </c>
      <c r="N20418" s="160" t="s">
        <v>19</v>
      </c>
      <c r="O20418" s="160" t="s">
        <v>80</v>
      </c>
    </row>
    <row r="20419" spans="9:15" x14ac:dyDescent="0.35">
      <c r="I20419">
        <v>118484</v>
      </c>
      <c r="J20419">
        <v>4011</v>
      </c>
      <c r="K20419">
        <v>175246</v>
      </c>
      <c r="L20419">
        <v>125.73</v>
      </c>
      <c r="M20419" t="s">
        <v>212</v>
      </c>
      <c r="N20419" s="160" t="s">
        <v>7</v>
      </c>
      <c r="O20419" s="160" t="s">
        <v>80</v>
      </c>
    </row>
    <row r="20420" spans="9:15" x14ac:dyDescent="0.35">
      <c r="I20420">
        <v>119309</v>
      </c>
      <c r="J20420">
        <v>4011</v>
      </c>
      <c r="K20420">
        <v>175246</v>
      </c>
      <c r="L20420">
        <v>38.159999999999997</v>
      </c>
      <c r="M20420" t="s">
        <v>212</v>
      </c>
      <c r="N20420" s="160" t="s">
        <v>9</v>
      </c>
      <c r="O20420" s="160" t="s">
        <v>80</v>
      </c>
    </row>
    <row r="20421" spans="9:15" x14ac:dyDescent="0.35">
      <c r="I20421">
        <v>125023</v>
      </c>
      <c r="J20421">
        <v>4011</v>
      </c>
      <c r="K20421">
        <v>175246</v>
      </c>
      <c r="L20421">
        <v>97.18</v>
      </c>
      <c r="M20421" t="s">
        <v>212</v>
      </c>
      <c r="N20421" s="160" t="s">
        <v>9</v>
      </c>
      <c r="O20421" s="160" t="s">
        <v>80</v>
      </c>
    </row>
    <row r="20422" spans="9:15" x14ac:dyDescent="0.35">
      <c r="I20422">
        <v>116372</v>
      </c>
      <c r="J20422">
        <v>4078</v>
      </c>
      <c r="K20422">
        <v>175248</v>
      </c>
      <c r="L20422">
        <v>47.62</v>
      </c>
      <c r="M20422" t="s">
        <v>212</v>
      </c>
      <c r="N20422" s="160" t="s">
        <v>19</v>
      </c>
      <c r="O20422" s="160" t="s">
        <v>80</v>
      </c>
    </row>
    <row r="20423" spans="9:15" x14ac:dyDescent="0.35">
      <c r="I20423">
        <v>116372</v>
      </c>
      <c r="J20423">
        <v>4078</v>
      </c>
      <c r="K20423">
        <v>175248</v>
      </c>
      <c r="L20423">
        <v>119.08</v>
      </c>
      <c r="M20423" t="s">
        <v>212</v>
      </c>
      <c r="N20423" s="160" t="s">
        <v>19</v>
      </c>
      <c r="O20423" s="160" t="s">
        <v>80</v>
      </c>
    </row>
    <row r="20424" spans="9:15" x14ac:dyDescent="0.35">
      <c r="I20424">
        <v>116372</v>
      </c>
      <c r="J20424">
        <v>3818</v>
      </c>
      <c r="K20424">
        <v>175259</v>
      </c>
      <c r="L20424">
        <v>47.62</v>
      </c>
      <c r="M20424" t="s">
        <v>212</v>
      </c>
      <c r="N20424" s="160" t="s">
        <v>19</v>
      </c>
      <c r="O20424" s="160" t="s">
        <v>80</v>
      </c>
    </row>
    <row r="20425" spans="9:15" x14ac:dyDescent="0.35">
      <c r="I20425">
        <v>117485</v>
      </c>
      <c r="J20425">
        <v>3818</v>
      </c>
      <c r="K20425">
        <v>175259</v>
      </c>
      <c r="L20425">
        <v>108.06</v>
      </c>
      <c r="M20425" t="s">
        <v>212</v>
      </c>
      <c r="N20425" s="160" t="s">
        <v>8</v>
      </c>
      <c r="O20425" s="160" t="s">
        <v>80</v>
      </c>
    </row>
    <row r="20426" spans="9:15" x14ac:dyDescent="0.35">
      <c r="I20426">
        <v>117766</v>
      </c>
      <c r="J20426">
        <v>3818</v>
      </c>
      <c r="K20426">
        <v>175259</v>
      </c>
      <c r="L20426">
        <v>92.83</v>
      </c>
      <c r="M20426" t="s">
        <v>212</v>
      </c>
      <c r="N20426" s="160" t="s">
        <v>7</v>
      </c>
      <c r="O20426" s="160" t="s">
        <v>80</v>
      </c>
    </row>
    <row r="20427" spans="9:15" x14ac:dyDescent="0.35">
      <c r="I20427">
        <v>117766</v>
      </c>
      <c r="J20427">
        <v>3818</v>
      </c>
      <c r="K20427">
        <v>175259</v>
      </c>
      <c r="L20427">
        <v>92.83</v>
      </c>
      <c r="M20427" t="s">
        <v>212</v>
      </c>
      <c r="N20427" s="160" t="s">
        <v>7</v>
      </c>
      <c r="O20427" s="160" t="s">
        <v>80</v>
      </c>
    </row>
    <row r="20428" spans="9:15" x14ac:dyDescent="0.35">
      <c r="I20428">
        <v>117767</v>
      </c>
      <c r="J20428">
        <v>3818</v>
      </c>
      <c r="K20428">
        <v>175259</v>
      </c>
      <c r="L20428">
        <v>92.83</v>
      </c>
      <c r="M20428" t="s">
        <v>212</v>
      </c>
      <c r="N20428" s="160" t="s">
        <v>7</v>
      </c>
      <c r="O20428" s="160" t="s">
        <v>80</v>
      </c>
    </row>
    <row r="20429" spans="9:15" x14ac:dyDescent="0.35">
      <c r="I20429">
        <v>71189</v>
      </c>
      <c r="J20429">
        <v>3978</v>
      </c>
      <c r="K20429">
        <v>175265</v>
      </c>
      <c r="L20429">
        <v>24.39</v>
      </c>
      <c r="M20429" t="s">
        <v>212</v>
      </c>
      <c r="N20429" s="160" t="s">
        <v>8</v>
      </c>
      <c r="O20429" s="160" t="s">
        <v>80</v>
      </c>
    </row>
    <row r="20430" spans="9:15" x14ac:dyDescent="0.35">
      <c r="I20430">
        <v>72449</v>
      </c>
      <c r="J20430">
        <v>3978</v>
      </c>
      <c r="K20430">
        <v>175265</v>
      </c>
      <c r="L20430">
        <v>194.16</v>
      </c>
      <c r="M20430" t="s">
        <v>212</v>
      </c>
      <c r="N20430" s="160" t="s">
        <v>9</v>
      </c>
      <c r="O20430" s="160" t="s">
        <v>80</v>
      </c>
    </row>
    <row r="20431" spans="9:15" x14ac:dyDescent="0.35">
      <c r="I20431">
        <v>74395</v>
      </c>
      <c r="J20431">
        <v>3978</v>
      </c>
      <c r="K20431">
        <v>175265</v>
      </c>
      <c r="L20431">
        <v>87.18</v>
      </c>
      <c r="M20431" t="s">
        <v>212</v>
      </c>
      <c r="N20431" s="160" t="s">
        <v>7</v>
      </c>
      <c r="O20431" s="160" t="s">
        <v>80</v>
      </c>
    </row>
    <row r="20432" spans="9:15" x14ac:dyDescent="0.35">
      <c r="I20432">
        <v>78573</v>
      </c>
      <c r="J20432">
        <v>3978</v>
      </c>
      <c r="K20432">
        <v>175265</v>
      </c>
      <c r="L20432">
        <v>126.1</v>
      </c>
      <c r="M20432" t="s">
        <v>212</v>
      </c>
      <c r="N20432" s="160" t="s">
        <v>8</v>
      </c>
      <c r="O20432" s="160" t="s">
        <v>80</v>
      </c>
    </row>
    <row r="20433" spans="9:15" x14ac:dyDescent="0.35">
      <c r="I20433">
        <v>91312</v>
      </c>
      <c r="J20433">
        <v>3978</v>
      </c>
      <c r="K20433">
        <v>175265</v>
      </c>
      <c r="L20433">
        <v>130.72999999999999</v>
      </c>
      <c r="M20433" t="s">
        <v>212</v>
      </c>
      <c r="N20433" s="160" t="s">
        <v>8</v>
      </c>
      <c r="O20433" s="160" t="s">
        <v>80</v>
      </c>
    </row>
    <row r="20434" spans="9:15" x14ac:dyDescent="0.35">
      <c r="I20434">
        <v>114734</v>
      </c>
      <c r="J20434">
        <v>3978</v>
      </c>
      <c r="K20434">
        <v>175265</v>
      </c>
      <c r="L20434">
        <v>115.21</v>
      </c>
      <c r="M20434" t="s">
        <v>212</v>
      </c>
      <c r="N20434" s="160" t="s">
        <v>7</v>
      </c>
      <c r="O20434" s="160" t="s">
        <v>80</v>
      </c>
    </row>
    <row r="20435" spans="9:15" x14ac:dyDescent="0.35">
      <c r="I20435">
        <v>116372</v>
      </c>
      <c r="J20435">
        <v>3978</v>
      </c>
      <c r="K20435">
        <v>175265</v>
      </c>
      <c r="L20435">
        <v>47.56</v>
      </c>
      <c r="M20435" t="s">
        <v>212</v>
      </c>
      <c r="N20435" s="160" t="s">
        <v>19</v>
      </c>
      <c r="O20435" s="160" t="s">
        <v>80</v>
      </c>
    </row>
    <row r="20436" spans="9:15" x14ac:dyDescent="0.35">
      <c r="I20436">
        <v>117441</v>
      </c>
      <c r="J20436">
        <v>3978</v>
      </c>
      <c r="K20436">
        <v>175265</v>
      </c>
      <c r="L20436">
        <v>137.25</v>
      </c>
      <c r="M20436" t="s">
        <v>212</v>
      </c>
      <c r="N20436" s="160" t="s">
        <v>9</v>
      </c>
      <c r="O20436" s="160" t="s">
        <v>80</v>
      </c>
    </row>
    <row r="20437" spans="9:15" x14ac:dyDescent="0.35">
      <c r="I20437">
        <v>74395</v>
      </c>
      <c r="J20437">
        <v>5006</v>
      </c>
      <c r="K20437">
        <v>175266</v>
      </c>
      <c r="L20437">
        <v>698.55</v>
      </c>
      <c r="M20437" t="s">
        <v>212</v>
      </c>
      <c r="N20437" s="160" t="s">
        <v>7</v>
      </c>
      <c r="O20437" s="160" t="s">
        <v>80</v>
      </c>
    </row>
    <row r="20438" spans="9:15" x14ac:dyDescent="0.35">
      <c r="I20438">
        <v>81192</v>
      </c>
      <c r="J20438">
        <v>4024</v>
      </c>
      <c r="K20438">
        <v>175274</v>
      </c>
      <c r="L20438">
        <v>54.28</v>
      </c>
      <c r="M20438" t="s">
        <v>212</v>
      </c>
      <c r="N20438" s="160" t="s">
        <v>7</v>
      </c>
      <c r="O20438" s="160" t="s">
        <v>80</v>
      </c>
    </row>
    <row r="20439" spans="9:15" x14ac:dyDescent="0.35">
      <c r="I20439">
        <v>119309</v>
      </c>
      <c r="J20439">
        <v>4024</v>
      </c>
      <c r="K20439">
        <v>175274</v>
      </c>
      <c r="L20439">
        <v>37.53</v>
      </c>
      <c r="M20439" t="s">
        <v>212</v>
      </c>
      <c r="N20439" s="160" t="s">
        <v>9</v>
      </c>
      <c r="O20439" s="160" t="s">
        <v>80</v>
      </c>
    </row>
    <row r="20440" spans="9:15" x14ac:dyDescent="0.35">
      <c r="I20440">
        <v>120834</v>
      </c>
      <c r="J20440">
        <v>4024</v>
      </c>
      <c r="K20440">
        <v>175274</v>
      </c>
      <c r="L20440">
        <v>26.07</v>
      </c>
      <c r="M20440" t="s">
        <v>212</v>
      </c>
      <c r="N20440" s="160" t="s">
        <v>10</v>
      </c>
      <c r="O20440" s="160" t="s">
        <v>80</v>
      </c>
    </row>
    <row r="20441" spans="9:15" x14ac:dyDescent="0.35">
      <c r="I20441">
        <v>120935</v>
      </c>
      <c r="J20441">
        <v>4024</v>
      </c>
      <c r="K20441">
        <v>175274</v>
      </c>
      <c r="L20441">
        <v>26.07</v>
      </c>
      <c r="M20441" t="s">
        <v>212</v>
      </c>
      <c r="N20441" s="160" t="s">
        <v>10</v>
      </c>
      <c r="O20441" s="160" t="s">
        <v>80</v>
      </c>
    </row>
    <row r="20442" spans="9:15" x14ac:dyDescent="0.35">
      <c r="I20442">
        <v>121518</v>
      </c>
      <c r="J20442">
        <v>4024</v>
      </c>
      <c r="K20442">
        <v>175274</v>
      </c>
      <c r="L20442">
        <v>26.07</v>
      </c>
      <c r="M20442" t="s">
        <v>212</v>
      </c>
      <c r="N20442" s="160" t="s">
        <v>10</v>
      </c>
      <c r="O20442" s="160" t="s">
        <v>80</v>
      </c>
    </row>
    <row r="20443" spans="9:15" x14ac:dyDescent="0.35">
      <c r="I20443">
        <v>101972</v>
      </c>
      <c r="J20443">
        <v>4094</v>
      </c>
      <c r="K20443">
        <v>175298</v>
      </c>
      <c r="L20443">
        <v>1133.2</v>
      </c>
      <c r="M20443" t="s">
        <v>212</v>
      </c>
      <c r="N20443" s="160" t="s">
        <v>19</v>
      </c>
      <c r="O20443" s="160" t="s">
        <v>80</v>
      </c>
    </row>
    <row r="20444" spans="9:15" x14ac:dyDescent="0.35">
      <c r="I20444">
        <v>120935</v>
      </c>
      <c r="J20444">
        <v>4094</v>
      </c>
      <c r="K20444">
        <v>175298</v>
      </c>
      <c r="L20444">
        <v>53.02</v>
      </c>
      <c r="M20444" t="s">
        <v>212</v>
      </c>
      <c r="N20444" s="160" t="s">
        <v>10</v>
      </c>
      <c r="O20444" s="160" t="s">
        <v>80</v>
      </c>
    </row>
    <row r="20445" spans="9:15" x14ac:dyDescent="0.35">
      <c r="I20445">
        <v>120936</v>
      </c>
      <c r="J20445">
        <v>4094</v>
      </c>
      <c r="K20445">
        <v>175298</v>
      </c>
      <c r="L20445">
        <v>132.55000000000001</v>
      </c>
      <c r="M20445" t="s">
        <v>212</v>
      </c>
      <c r="N20445" s="160" t="s">
        <v>10</v>
      </c>
      <c r="O20445" s="160" t="s">
        <v>80</v>
      </c>
    </row>
    <row r="20446" spans="9:15" x14ac:dyDescent="0.35">
      <c r="I20446">
        <v>125287</v>
      </c>
      <c r="J20446">
        <v>4094</v>
      </c>
      <c r="K20446">
        <v>175298</v>
      </c>
      <c r="L20446">
        <v>131.04</v>
      </c>
      <c r="M20446" t="s">
        <v>212</v>
      </c>
      <c r="N20446" s="160" t="s">
        <v>10</v>
      </c>
      <c r="O20446" s="160" t="s">
        <v>80</v>
      </c>
    </row>
    <row r="20447" spans="9:15" x14ac:dyDescent="0.35">
      <c r="I20447">
        <v>125287</v>
      </c>
      <c r="J20447">
        <v>4086</v>
      </c>
      <c r="K20447">
        <v>175300</v>
      </c>
      <c r="L20447">
        <v>655.15</v>
      </c>
      <c r="M20447" t="s">
        <v>212</v>
      </c>
      <c r="N20447" s="160" t="s">
        <v>10</v>
      </c>
      <c r="O20447" s="160" t="s">
        <v>80</v>
      </c>
    </row>
    <row r="20448" spans="9:15" x14ac:dyDescent="0.35">
      <c r="I20448">
        <v>125606</v>
      </c>
      <c r="J20448">
        <v>4086</v>
      </c>
      <c r="K20448">
        <v>175300</v>
      </c>
      <c r="L20448">
        <v>167.34</v>
      </c>
      <c r="M20448" t="s">
        <v>212</v>
      </c>
      <c r="N20448" s="160" t="s">
        <v>10</v>
      </c>
      <c r="O20448" s="160" t="s">
        <v>80</v>
      </c>
    </row>
    <row r="20449" spans="9:15" x14ac:dyDescent="0.35">
      <c r="I20449">
        <v>116372</v>
      </c>
      <c r="J20449">
        <v>4061</v>
      </c>
      <c r="K20449">
        <v>175332</v>
      </c>
      <c r="L20449">
        <v>119.08</v>
      </c>
      <c r="M20449" t="s">
        <v>212</v>
      </c>
      <c r="N20449" s="160" t="s">
        <v>19</v>
      </c>
      <c r="O20449" s="160" t="s">
        <v>80</v>
      </c>
    </row>
    <row r="20450" spans="9:15" x14ac:dyDescent="0.35">
      <c r="I20450">
        <v>71189</v>
      </c>
      <c r="J20450">
        <v>4021</v>
      </c>
      <c r="K20450">
        <v>175333</v>
      </c>
      <c r="L20450">
        <v>97.84</v>
      </c>
      <c r="M20450" t="s">
        <v>212</v>
      </c>
      <c r="N20450" s="160" t="s">
        <v>8</v>
      </c>
      <c r="O20450" s="160" t="s">
        <v>80</v>
      </c>
    </row>
    <row r="20451" spans="9:15" x14ac:dyDescent="0.35">
      <c r="I20451">
        <v>118484</v>
      </c>
      <c r="J20451">
        <v>4021</v>
      </c>
      <c r="K20451">
        <v>175333</v>
      </c>
      <c r="L20451">
        <v>125.92</v>
      </c>
      <c r="M20451" t="s">
        <v>212</v>
      </c>
      <c r="N20451" s="160" t="s">
        <v>7</v>
      </c>
      <c r="O20451" s="160" t="s">
        <v>80</v>
      </c>
    </row>
    <row r="20452" spans="9:15" x14ac:dyDescent="0.35">
      <c r="I20452">
        <v>118850</v>
      </c>
      <c r="J20452">
        <v>4021</v>
      </c>
      <c r="K20452">
        <v>175333</v>
      </c>
      <c r="L20452">
        <v>126.92</v>
      </c>
      <c r="M20452" t="s">
        <v>212</v>
      </c>
      <c r="N20452" s="160" t="s">
        <v>8</v>
      </c>
      <c r="O20452" s="160" t="s">
        <v>80</v>
      </c>
    </row>
    <row r="20453" spans="9:15" x14ac:dyDescent="0.35">
      <c r="I20453">
        <v>72449</v>
      </c>
      <c r="J20453">
        <v>4014</v>
      </c>
      <c r="K20453">
        <v>175341</v>
      </c>
      <c r="L20453">
        <v>179.7</v>
      </c>
      <c r="M20453" t="s">
        <v>212</v>
      </c>
      <c r="N20453" s="160" t="s">
        <v>9</v>
      </c>
      <c r="O20453" s="160" t="s">
        <v>80</v>
      </c>
    </row>
    <row r="20454" spans="9:15" x14ac:dyDescent="0.35">
      <c r="I20454">
        <v>91312</v>
      </c>
      <c r="J20454">
        <v>4014</v>
      </c>
      <c r="K20454">
        <v>175341</v>
      </c>
      <c r="L20454">
        <v>130.91999999999999</v>
      </c>
      <c r="M20454" t="s">
        <v>212</v>
      </c>
      <c r="N20454" s="160" t="s">
        <v>8</v>
      </c>
      <c r="O20454" s="160" t="s">
        <v>80</v>
      </c>
    </row>
    <row r="20455" spans="9:15" x14ac:dyDescent="0.35">
      <c r="I20455">
        <v>101972</v>
      </c>
      <c r="J20455">
        <v>4014</v>
      </c>
      <c r="K20455">
        <v>175341</v>
      </c>
      <c r="L20455">
        <v>221.97</v>
      </c>
      <c r="M20455" t="s">
        <v>212</v>
      </c>
      <c r="N20455" s="160" t="s">
        <v>19</v>
      </c>
      <c r="O20455" s="160" t="s">
        <v>80</v>
      </c>
    </row>
    <row r="20456" spans="9:15" x14ac:dyDescent="0.35">
      <c r="I20456">
        <v>104500</v>
      </c>
      <c r="J20456">
        <v>4014</v>
      </c>
      <c r="K20456">
        <v>175341</v>
      </c>
      <c r="L20456">
        <v>87.3</v>
      </c>
      <c r="M20456" t="s">
        <v>212</v>
      </c>
      <c r="N20456" s="160" t="s">
        <v>7</v>
      </c>
      <c r="O20456" s="160" t="s">
        <v>80</v>
      </c>
    </row>
    <row r="20457" spans="9:15" x14ac:dyDescent="0.35">
      <c r="I20457">
        <v>125023</v>
      </c>
      <c r="J20457">
        <v>4014</v>
      </c>
      <c r="K20457">
        <v>175341</v>
      </c>
      <c r="L20457">
        <v>97.18</v>
      </c>
      <c r="M20457" t="s">
        <v>212</v>
      </c>
      <c r="N20457" s="160" t="s">
        <v>9</v>
      </c>
      <c r="O20457" s="160" t="s">
        <v>80</v>
      </c>
    </row>
    <row r="20458" spans="9:15" x14ac:dyDescent="0.35">
      <c r="I20458">
        <v>125023</v>
      </c>
      <c r="J20458">
        <v>4014</v>
      </c>
      <c r="K20458">
        <v>175341</v>
      </c>
      <c r="L20458">
        <v>97.18</v>
      </c>
      <c r="M20458" t="s">
        <v>212</v>
      </c>
      <c r="N20458" s="160" t="s">
        <v>9</v>
      </c>
      <c r="O20458" s="160" t="s">
        <v>80</v>
      </c>
    </row>
    <row r="20459" spans="9:15" x14ac:dyDescent="0.35">
      <c r="I20459">
        <v>7</v>
      </c>
      <c r="J20459">
        <v>3962</v>
      </c>
      <c r="K20459">
        <v>175375</v>
      </c>
      <c r="L20459">
        <v>1346.4</v>
      </c>
      <c r="M20459" t="s">
        <v>212</v>
      </c>
      <c r="N20459" s="160" t="s">
        <v>9</v>
      </c>
      <c r="O20459" s="160" t="s">
        <v>82</v>
      </c>
    </row>
    <row r="20460" spans="9:15" x14ac:dyDescent="0.35">
      <c r="I20460">
        <v>7</v>
      </c>
      <c r="J20460">
        <v>3962</v>
      </c>
      <c r="K20460">
        <v>175375</v>
      </c>
      <c r="L20460">
        <v>673.2</v>
      </c>
      <c r="M20460" t="s">
        <v>212</v>
      </c>
      <c r="N20460" s="160" t="s">
        <v>9</v>
      </c>
      <c r="O20460" s="160" t="s">
        <v>82</v>
      </c>
    </row>
    <row r="20461" spans="9:15" x14ac:dyDescent="0.35">
      <c r="I20461">
        <v>7</v>
      </c>
      <c r="J20461">
        <v>3962</v>
      </c>
      <c r="K20461">
        <v>175375</v>
      </c>
      <c r="L20461">
        <v>673.2</v>
      </c>
      <c r="M20461" t="s">
        <v>212</v>
      </c>
      <c r="N20461" s="160" t="s">
        <v>9</v>
      </c>
      <c r="O20461" s="160" t="s">
        <v>82</v>
      </c>
    </row>
    <row r="20462" spans="9:15" x14ac:dyDescent="0.35">
      <c r="I20462">
        <v>72449</v>
      </c>
      <c r="J20462">
        <v>3962</v>
      </c>
      <c r="K20462">
        <v>175375</v>
      </c>
      <c r="L20462">
        <v>2692.8</v>
      </c>
      <c r="M20462" t="s">
        <v>212</v>
      </c>
      <c r="N20462" s="160" t="s">
        <v>9</v>
      </c>
      <c r="O20462" s="160" t="s">
        <v>82</v>
      </c>
    </row>
    <row r="20463" spans="9:15" x14ac:dyDescent="0.35">
      <c r="I20463">
        <v>72449</v>
      </c>
      <c r="J20463">
        <v>3962</v>
      </c>
      <c r="K20463">
        <v>175375</v>
      </c>
      <c r="L20463">
        <v>1346.4</v>
      </c>
      <c r="M20463" t="s">
        <v>212</v>
      </c>
      <c r="N20463" s="160" t="s">
        <v>9</v>
      </c>
      <c r="O20463" s="160" t="s">
        <v>82</v>
      </c>
    </row>
    <row r="20464" spans="9:15" x14ac:dyDescent="0.35">
      <c r="I20464">
        <v>72449</v>
      </c>
      <c r="J20464">
        <v>3962</v>
      </c>
      <c r="K20464">
        <v>175375</v>
      </c>
      <c r="L20464">
        <v>1346.4</v>
      </c>
      <c r="M20464" t="s">
        <v>212</v>
      </c>
      <c r="N20464" s="160" t="s">
        <v>9</v>
      </c>
      <c r="O20464" s="160" t="s">
        <v>82</v>
      </c>
    </row>
    <row r="20465" spans="9:15" x14ac:dyDescent="0.35">
      <c r="I20465">
        <v>74395</v>
      </c>
      <c r="J20465">
        <v>3962</v>
      </c>
      <c r="K20465">
        <v>175375</v>
      </c>
      <c r="L20465">
        <v>747.54</v>
      </c>
      <c r="M20465" t="s">
        <v>212</v>
      </c>
      <c r="N20465" s="160" t="s">
        <v>7</v>
      </c>
      <c r="O20465" s="160" t="s">
        <v>82</v>
      </c>
    </row>
    <row r="20466" spans="9:15" x14ac:dyDescent="0.35">
      <c r="I20466">
        <v>74395</v>
      </c>
      <c r="J20466">
        <v>3962</v>
      </c>
      <c r="K20466">
        <v>175375</v>
      </c>
      <c r="L20466">
        <v>747.54</v>
      </c>
      <c r="M20466" t="s">
        <v>212</v>
      </c>
      <c r="N20466" s="160" t="s">
        <v>7</v>
      </c>
      <c r="O20466" s="160" t="s">
        <v>82</v>
      </c>
    </row>
    <row r="20467" spans="9:15" x14ac:dyDescent="0.35">
      <c r="I20467">
        <v>78573</v>
      </c>
      <c r="J20467">
        <v>3962</v>
      </c>
      <c r="K20467">
        <v>175375</v>
      </c>
      <c r="L20467">
        <v>1061.1199999999999</v>
      </c>
      <c r="M20467" t="s">
        <v>212</v>
      </c>
      <c r="N20467" s="160" t="s">
        <v>8</v>
      </c>
      <c r="O20467" s="160" t="s">
        <v>82</v>
      </c>
    </row>
    <row r="20468" spans="9:15" x14ac:dyDescent="0.35">
      <c r="I20468">
        <v>79973</v>
      </c>
      <c r="J20468">
        <v>3962</v>
      </c>
      <c r="K20468">
        <v>175375</v>
      </c>
      <c r="L20468">
        <v>543.96</v>
      </c>
      <c r="M20468" t="s">
        <v>212</v>
      </c>
      <c r="N20468" s="160" t="s">
        <v>10</v>
      </c>
      <c r="O20468" s="160" t="s">
        <v>82</v>
      </c>
    </row>
    <row r="20469" spans="9:15" x14ac:dyDescent="0.35">
      <c r="I20469">
        <v>79973</v>
      </c>
      <c r="J20469">
        <v>3962</v>
      </c>
      <c r="K20469">
        <v>175375</v>
      </c>
      <c r="L20469">
        <v>543.96</v>
      </c>
      <c r="M20469" t="s">
        <v>212</v>
      </c>
      <c r="N20469" s="160" t="s">
        <v>10</v>
      </c>
      <c r="O20469" s="160" t="s">
        <v>82</v>
      </c>
    </row>
    <row r="20470" spans="9:15" x14ac:dyDescent="0.35">
      <c r="I20470">
        <v>79974</v>
      </c>
      <c r="J20470">
        <v>3962</v>
      </c>
      <c r="K20470">
        <v>175375</v>
      </c>
      <c r="L20470">
        <v>543.96</v>
      </c>
      <c r="M20470" t="s">
        <v>212</v>
      </c>
      <c r="N20470" s="160" t="s">
        <v>10</v>
      </c>
      <c r="O20470" s="160" t="s">
        <v>82</v>
      </c>
    </row>
    <row r="20471" spans="9:15" x14ac:dyDescent="0.35">
      <c r="I20471">
        <v>79974</v>
      </c>
      <c r="J20471">
        <v>3962</v>
      </c>
      <c r="K20471">
        <v>175375</v>
      </c>
      <c r="L20471">
        <v>543.96</v>
      </c>
      <c r="M20471" t="s">
        <v>212</v>
      </c>
      <c r="N20471" s="160" t="s">
        <v>10</v>
      </c>
      <c r="O20471" s="160" t="s">
        <v>82</v>
      </c>
    </row>
    <row r="20472" spans="9:15" x14ac:dyDescent="0.35">
      <c r="I20472">
        <v>81192</v>
      </c>
      <c r="J20472">
        <v>3962</v>
      </c>
      <c r="K20472">
        <v>175375</v>
      </c>
      <c r="L20472">
        <v>463.49</v>
      </c>
      <c r="M20472" t="s">
        <v>212</v>
      </c>
      <c r="N20472" s="160" t="s">
        <v>7</v>
      </c>
      <c r="O20472" s="160" t="s">
        <v>82</v>
      </c>
    </row>
    <row r="20473" spans="9:15" x14ac:dyDescent="0.35">
      <c r="I20473">
        <v>81192</v>
      </c>
      <c r="J20473">
        <v>3962</v>
      </c>
      <c r="K20473">
        <v>175375</v>
      </c>
      <c r="L20473">
        <v>463.49</v>
      </c>
      <c r="M20473" t="s">
        <v>212</v>
      </c>
      <c r="N20473" s="160" t="s">
        <v>7</v>
      </c>
      <c r="O20473" s="160" t="s">
        <v>82</v>
      </c>
    </row>
    <row r="20474" spans="9:15" x14ac:dyDescent="0.35">
      <c r="I20474">
        <v>91312</v>
      </c>
      <c r="J20474">
        <v>3962</v>
      </c>
      <c r="K20474">
        <v>175375</v>
      </c>
      <c r="L20474">
        <v>840.51</v>
      </c>
      <c r="M20474" t="s">
        <v>212</v>
      </c>
      <c r="N20474" s="160" t="s">
        <v>8</v>
      </c>
      <c r="O20474" s="160" t="s">
        <v>82</v>
      </c>
    </row>
    <row r="20475" spans="9:15" x14ac:dyDescent="0.35">
      <c r="I20475">
        <v>97192</v>
      </c>
      <c r="J20475">
        <v>3962</v>
      </c>
      <c r="K20475">
        <v>175375</v>
      </c>
      <c r="L20475">
        <v>794.62</v>
      </c>
      <c r="M20475" t="s">
        <v>212</v>
      </c>
      <c r="N20475" s="160" t="s">
        <v>7</v>
      </c>
      <c r="O20475" s="160" t="s">
        <v>82</v>
      </c>
    </row>
    <row r="20476" spans="9:15" x14ac:dyDescent="0.35">
      <c r="I20476">
        <v>97192</v>
      </c>
      <c r="J20476">
        <v>3962</v>
      </c>
      <c r="K20476">
        <v>175375</v>
      </c>
      <c r="L20476">
        <v>397.31</v>
      </c>
      <c r="M20476" t="s">
        <v>212</v>
      </c>
      <c r="N20476" s="160" t="s">
        <v>7</v>
      </c>
      <c r="O20476" s="160" t="s">
        <v>82</v>
      </c>
    </row>
    <row r="20477" spans="9:15" x14ac:dyDescent="0.35">
      <c r="I20477">
        <v>97192</v>
      </c>
      <c r="J20477">
        <v>3962</v>
      </c>
      <c r="K20477">
        <v>175375</v>
      </c>
      <c r="L20477">
        <v>397.31</v>
      </c>
      <c r="M20477" t="s">
        <v>212</v>
      </c>
      <c r="N20477" s="160" t="s">
        <v>7</v>
      </c>
      <c r="O20477" s="160" t="s">
        <v>82</v>
      </c>
    </row>
    <row r="20478" spans="9:15" x14ac:dyDescent="0.35">
      <c r="I20478">
        <v>103732</v>
      </c>
      <c r="J20478">
        <v>3962</v>
      </c>
      <c r="K20478">
        <v>175375</v>
      </c>
      <c r="L20478">
        <v>687.04</v>
      </c>
      <c r="M20478" t="s">
        <v>212</v>
      </c>
      <c r="N20478" s="160" t="s">
        <v>8</v>
      </c>
      <c r="O20478" s="160" t="s">
        <v>82</v>
      </c>
    </row>
    <row r="20479" spans="9:15" x14ac:dyDescent="0.35">
      <c r="I20479">
        <v>103732</v>
      </c>
      <c r="J20479">
        <v>3962</v>
      </c>
      <c r="K20479">
        <v>175375</v>
      </c>
      <c r="L20479">
        <v>343.52</v>
      </c>
      <c r="M20479" t="s">
        <v>212</v>
      </c>
      <c r="N20479" s="160" t="s">
        <v>8</v>
      </c>
      <c r="O20479" s="160" t="s">
        <v>82</v>
      </c>
    </row>
    <row r="20480" spans="9:15" x14ac:dyDescent="0.35">
      <c r="I20480">
        <v>104499</v>
      </c>
      <c r="J20480">
        <v>3962</v>
      </c>
      <c r="K20480">
        <v>175375</v>
      </c>
      <c r="L20480">
        <v>747.35</v>
      </c>
      <c r="M20480" t="s">
        <v>212</v>
      </c>
      <c r="N20480" s="160" t="s">
        <v>7</v>
      </c>
      <c r="O20480" s="160" t="s">
        <v>82</v>
      </c>
    </row>
    <row r="20481" spans="9:15" x14ac:dyDescent="0.35">
      <c r="I20481">
        <v>104499</v>
      </c>
      <c r="J20481">
        <v>3962</v>
      </c>
      <c r="K20481">
        <v>175375</v>
      </c>
      <c r="L20481">
        <v>747.35</v>
      </c>
      <c r="M20481" t="s">
        <v>212</v>
      </c>
      <c r="N20481" s="160" t="s">
        <v>7</v>
      </c>
      <c r="O20481" s="160" t="s">
        <v>82</v>
      </c>
    </row>
    <row r="20482" spans="9:15" x14ac:dyDescent="0.35">
      <c r="I20482">
        <v>107294</v>
      </c>
      <c r="J20482">
        <v>3962</v>
      </c>
      <c r="K20482">
        <v>175375</v>
      </c>
      <c r="L20482">
        <v>556.58000000000004</v>
      </c>
      <c r="M20482" t="s">
        <v>212</v>
      </c>
      <c r="N20482" s="160" t="s">
        <v>8</v>
      </c>
      <c r="O20482" s="160" t="s">
        <v>82</v>
      </c>
    </row>
    <row r="20483" spans="9:15" x14ac:dyDescent="0.35">
      <c r="I20483">
        <v>107294</v>
      </c>
      <c r="J20483">
        <v>3962</v>
      </c>
      <c r="K20483">
        <v>175375</v>
      </c>
      <c r="L20483">
        <v>556.58000000000004</v>
      </c>
      <c r="M20483" t="s">
        <v>212</v>
      </c>
      <c r="N20483" s="160" t="s">
        <v>8</v>
      </c>
      <c r="O20483" s="160" t="s">
        <v>82</v>
      </c>
    </row>
    <row r="20484" spans="9:15" x14ac:dyDescent="0.35">
      <c r="I20484">
        <v>114734</v>
      </c>
      <c r="J20484">
        <v>3962</v>
      </c>
      <c r="K20484">
        <v>175375</v>
      </c>
      <c r="L20484">
        <v>968.28</v>
      </c>
      <c r="M20484" t="s">
        <v>212</v>
      </c>
      <c r="N20484" s="160" t="s">
        <v>7</v>
      </c>
      <c r="O20484" s="160" t="s">
        <v>82</v>
      </c>
    </row>
    <row r="20485" spans="9:15" x14ac:dyDescent="0.35">
      <c r="I20485">
        <v>114734</v>
      </c>
      <c r="J20485">
        <v>3962</v>
      </c>
      <c r="K20485">
        <v>175375</v>
      </c>
      <c r="L20485">
        <v>968.28</v>
      </c>
      <c r="M20485" t="s">
        <v>212</v>
      </c>
      <c r="N20485" s="160" t="s">
        <v>7</v>
      </c>
      <c r="O20485" s="160" t="s">
        <v>82</v>
      </c>
    </row>
    <row r="20486" spans="9:15" x14ac:dyDescent="0.35">
      <c r="I20486">
        <v>117441</v>
      </c>
      <c r="J20486">
        <v>3962</v>
      </c>
      <c r="K20486">
        <v>175375</v>
      </c>
      <c r="L20486">
        <v>1175.9000000000001</v>
      </c>
      <c r="M20486" t="s">
        <v>212</v>
      </c>
      <c r="N20486" s="160" t="s">
        <v>9</v>
      </c>
      <c r="O20486" s="160" t="s">
        <v>82</v>
      </c>
    </row>
    <row r="20487" spans="9:15" x14ac:dyDescent="0.35">
      <c r="I20487">
        <v>117766</v>
      </c>
      <c r="J20487">
        <v>3962</v>
      </c>
      <c r="K20487">
        <v>175375</v>
      </c>
      <c r="L20487">
        <v>397.31</v>
      </c>
      <c r="M20487" t="s">
        <v>212</v>
      </c>
      <c r="N20487" s="160" t="s">
        <v>7</v>
      </c>
      <c r="O20487" s="160" t="s">
        <v>82</v>
      </c>
    </row>
    <row r="20488" spans="9:15" x14ac:dyDescent="0.35">
      <c r="I20488">
        <v>117766</v>
      </c>
      <c r="J20488">
        <v>3962</v>
      </c>
      <c r="K20488">
        <v>175375</v>
      </c>
      <c r="L20488">
        <v>397.31</v>
      </c>
      <c r="M20488" t="s">
        <v>212</v>
      </c>
      <c r="N20488" s="160" t="s">
        <v>7</v>
      </c>
      <c r="O20488" s="160" t="s">
        <v>82</v>
      </c>
    </row>
    <row r="20489" spans="9:15" x14ac:dyDescent="0.35">
      <c r="I20489">
        <v>117767</v>
      </c>
      <c r="J20489">
        <v>3962</v>
      </c>
      <c r="K20489">
        <v>175375</v>
      </c>
      <c r="L20489">
        <v>397.31</v>
      </c>
      <c r="M20489" t="s">
        <v>212</v>
      </c>
      <c r="N20489" s="160" t="s">
        <v>7</v>
      </c>
      <c r="O20489" s="160" t="s">
        <v>82</v>
      </c>
    </row>
    <row r="20490" spans="9:15" x14ac:dyDescent="0.35">
      <c r="I20490">
        <v>117767</v>
      </c>
      <c r="J20490">
        <v>3962</v>
      </c>
      <c r="K20490">
        <v>175375</v>
      </c>
      <c r="L20490">
        <v>397.31</v>
      </c>
      <c r="M20490" t="s">
        <v>212</v>
      </c>
      <c r="N20490" s="160" t="s">
        <v>7</v>
      </c>
      <c r="O20490" s="160" t="s">
        <v>82</v>
      </c>
    </row>
    <row r="20491" spans="9:15" x14ac:dyDescent="0.35">
      <c r="I20491">
        <v>120833</v>
      </c>
      <c r="J20491">
        <v>3962</v>
      </c>
      <c r="K20491">
        <v>175375</v>
      </c>
      <c r="L20491">
        <v>403.97</v>
      </c>
      <c r="M20491" t="s">
        <v>212</v>
      </c>
      <c r="N20491" s="160" t="s">
        <v>10</v>
      </c>
      <c r="O20491" s="160" t="s">
        <v>82</v>
      </c>
    </row>
    <row r="20492" spans="9:15" x14ac:dyDescent="0.35">
      <c r="I20492">
        <v>120833</v>
      </c>
      <c r="J20492">
        <v>3962</v>
      </c>
      <c r="K20492">
        <v>175375</v>
      </c>
      <c r="L20492">
        <v>403.97</v>
      </c>
      <c r="M20492" t="s">
        <v>212</v>
      </c>
      <c r="N20492" s="160" t="s">
        <v>10</v>
      </c>
      <c r="O20492" s="160" t="s">
        <v>82</v>
      </c>
    </row>
    <row r="20493" spans="9:15" x14ac:dyDescent="0.35">
      <c r="I20493">
        <v>120834</v>
      </c>
      <c r="J20493">
        <v>3962</v>
      </c>
      <c r="K20493">
        <v>175375</v>
      </c>
      <c r="L20493">
        <v>403.97</v>
      </c>
      <c r="M20493" t="s">
        <v>212</v>
      </c>
      <c r="N20493" s="160" t="s">
        <v>10</v>
      </c>
      <c r="O20493" s="160" t="s">
        <v>82</v>
      </c>
    </row>
    <row r="20494" spans="9:15" x14ac:dyDescent="0.35">
      <c r="I20494">
        <v>120935</v>
      </c>
      <c r="J20494">
        <v>3962</v>
      </c>
      <c r="K20494">
        <v>175375</v>
      </c>
      <c r="L20494">
        <v>403.97</v>
      </c>
      <c r="M20494" t="s">
        <v>212</v>
      </c>
      <c r="N20494" s="160" t="s">
        <v>10</v>
      </c>
      <c r="O20494" s="160" t="s">
        <v>82</v>
      </c>
    </row>
    <row r="20495" spans="9:15" x14ac:dyDescent="0.35">
      <c r="I20495">
        <v>120936</v>
      </c>
      <c r="J20495">
        <v>3962</v>
      </c>
      <c r="K20495">
        <v>175375</v>
      </c>
      <c r="L20495">
        <v>403.97</v>
      </c>
      <c r="M20495" t="s">
        <v>212</v>
      </c>
      <c r="N20495" s="160" t="s">
        <v>10</v>
      </c>
      <c r="O20495" s="160" t="s">
        <v>82</v>
      </c>
    </row>
    <row r="20496" spans="9:15" x14ac:dyDescent="0.35">
      <c r="I20496">
        <v>121518</v>
      </c>
      <c r="J20496">
        <v>3962</v>
      </c>
      <c r="K20496">
        <v>175375</v>
      </c>
      <c r="L20496">
        <v>403.97</v>
      </c>
      <c r="M20496" t="s">
        <v>212</v>
      </c>
      <c r="N20496" s="160" t="s">
        <v>10</v>
      </c>
      <c r="O20496" s="160" t="s">
        <v>82</v>
      </c>
    </row>
    <row r="20497" spans="9:15" x14ac:dyDescent="0.35">
      <c r="I20497">
        <v>122731</v>
      </c>
      <c r="J20497">
        <v>3962</v>
      </c>
      <c r="K20497">
        <v>175375</v>
      </c>
      <c r="L20497">
        <v>403.97</v>
      </c>
      <c r="M20497" t="s">
        <v>212</v>
      </c>
      <c r="N20497" s="160" t="s">
        <v>10</v>
      </c>
      <c r="O20497" s="160" t="s">
        <v>82</v>
      </c>
    </row>
    <row r="20498" spans="9:15" x14ac:dyDescent="0.35">
      <c r="I20498">
        <v>122802</v>
      </c>
      <c r="J20498">
        <v>3962</v>
      </c>
      <c r="K20498">
        <v>175375</v>
      </c>
      <c r="L20498">
        <v>322.20999999999998</v>
      </c>
      <c r="M20498" t="s">
        <v>212</v>
      </c>
      <c r="N20498" s="160" t="s">
        <v>207</v>
      </c>
      <c r="O20498" s="160" t="s">
        <v>82</v>
      </c>
    </row>
    <row r="20499" spans="9:15" x14ac:dyDescent="0.35">
      <c r="I20499">
        <v>122802</v>
      </c>
      <c r="J20499">
        <v>3962</v>
      </c>
      <c r="K20499">
        <v>175375</v>
      </c>
      <c r="L20499">
        <v>322.20999999999998</v>
      </c>
      <c r="M20499" t="s">
        <v>212</v>
      </c>
      <c r="N20499" s="160" t="s">
        <v>207</v>
      </c>
      <c r="O20499" s="160" t="s">
        <v>82</v>
      </c>
    </row>
    <row r="20500" spans="9:15" x14ac:dyDescent="0.35">
      <c r="I20500">
        <v>122803</v>
      </c>
      <c r="J20500">
        <v>3962</v>
      </c>
      <c r="K20500">
        <v>175375</v>
      </c>
      <c r="L20500">
        <v>322.20999999999998</v>
      </c>
      <c r="M20500" t="s">
        <v>212</v>
      </c>
      <c r="N20500" s="160" t="s">
        <v>207</v>
      </c>
      <c r="O20500" s="160" t="s">
        <v>82</v>
      </c>
    </row>
    <row r="20501" spans="9:15" x14ac:dyDescent="0.35">
      <c r="I20501">
        <v>122803</v>
      </c>
      <c r="J20501">
        <v>3962</v>
      </c>
      <c r="K20501">
        <v>175375</v>
      </c>
      <c r="L20501">
        <v>322.20999999999998</v>
      </c>
      <c r="M20501" t="s">
        <v>212</v>
      </c>
      <c r="N20501" s="160" t="s">
        <v>207</v>
      </c>
      <c r="O20501" s="160" t="s">
        <v>82</v>
      </c>
    </row>
    <row r="20502" spans="9:15" x14ac:dyDescent="0.35">
      <c r="I20502">
        <v>122804</v>
      </c>
      <c r="J20502">
        <v>3962</v>
      </c>
      <c r="K20502">
        <v>175375</v>
      </c>
      <c r="L20502">
        <v>322.20999999999998</v>
      </c>
      <c r="M20502" t="s">
        <v>212</v>
      </c>
      <c r="N20502" s="160" t="s">
        <v>207</v>
      </c>
      <c r="O20502" s="160" t="s">
        <v>82</v>
      </c>
    </row>
    <row r="20503" spans="9:15" x14ac:dyDescent="0.35">
      <c r="I20503">
        <v>124431</v>
      </c>
      <c r="J20503">
        <v>3962</v>
      </c>
      <c r="K20503">
        <v>175375</v>
      </c>
      <c r="L20503">
        <v>502.02</v>
      </c>
      <c r="M20503" t="s">
        <v>212</v>
      </c>
      <c r="N20503" s="160" t="s">
        <v>10</v>
      </c>
      <c r="O20503" s="160" t="s">
        <v>82</v>
      </c>
    </row>
    <row r="20504" spans="9:15" x14ac:dyDescent="0.35">
      <c r="I20504">
        <v>125287</v>
      </c>
      <c r="J20504">
        <v>3962</v>
      </c>
      <c r="K20504">
        <v>175375</v>
      </c>
      <c r="L20504">
        <v>655.15</v>
      </c>
      <c r="M20504" t="s">
        <v>212</v>
      </c>
      <c r="N20504" s="160" t="s">
        <v>10</v>
      </c>
      <c r="O20504" s="160" t="s">
        <v>82</v>
      </c>
    </row>
    <row r="20505" spans="9:15" x14ac:dyDescent="0.35">
      <c r="I20505">
        <v>91312</v>
      </c>
      <c r="J20505">
        <v>4034</v>
      </c>
      <c r="K20505">
        <v>175381</v>
      </c>
      <c r="L20505">
        <v>130.91999999999999</v>
      </c>
      <c r="M20505" t="s">
        <v>212</v>
      </c>
      <c r="N20505" s="160" t="s">
        <v>8</v>
      </c>
      <c r="O20505" s="160" t="s">
        <v>80</v>
      </c>
    </row>
    <row r="20506" spans="9:15" x14ac:dyDescent="0.35">
      <c r="I20506">
        <v>120935</v>
      </c>
      <c r="J20506">
        <v>4034</v>
      </c>
      <c r="K20506">
        <v>175381</v>
      </c>
      <c r="L20506">
        <v>26.51</v>
      </c>
      <c r="M20506" t="s">
        <v>212</v>
      </c>
      <c r="N20506" s="160" t="s">
        <v>10</v>
      </c>
      <c r="O20506" s="160" t="s">
        <v>80</v>
      </c>
    </row>
    <row r="20507" spans="9:15" x14ac:dyDescent="0.35">
      <c r="I20507">
        <v>74395</v>
      </c>
      <c r="J20507">
        <v>4078</v>
      </c>
      <c r="K20507">
        <v>175392</v>
      </c>
      <c r="L20507">
        <v>86.2</v>
      </c>
      <c r="M20507" t="s">
        <v>212</v>
      </c>
      <c r="N20507" s="160" t="s">
        <v>7</v>
      </c>
      <c r="O20507" s="160" t="s">
        <v>80</v>
      </c>
    </row>
    <row r="20508" spans="9:15" x14ac:dyDescent="0.35">
      <c r="I20508">
        <v>116372</v>
      </c>
      <c r="J20508">
        <v>4078</v>
      </c>
      <c r="K20508">
        <v>175392</v>
      </c>
      <c r="L20508">
        <v>47.02</v>
      </c>
      <c r="M20508" t="s">
        <v>212</v>
      </c>
      <c r="N20508" s="160" t="s">
        <v>19</v>
      </c>
      <c r="O20508" s="160" t="s">
        <v>80</v>
      </c>
    </row>
    <row r="20509" spans="9:15" x14ac:dyDescent="0.35">
      <c r="I20509">
        <v>120935</v>
      </c>
      <c r="J20509">
        <v>4078</v>
      </c>
      <c r="K20509">
        <v>175392</v>
      </c>
      <c r="L20509">
        <v>27.86</v>
      </c>
      <c r="M20509" t="s">
        <v>212</v>
      </c>
      <c r="N20509" s="160" t="s">
        <v>10</v>
      </c>
      <c r="O20509" s="160" t="s">
        <v>80</v>
      </c>
    </row>
    <row r="20510" spans="9:15" x14ac:dyDescent="0.35">
      <c r="I20510">
        <v>120936</v>
      </c>
      <c r="J20510">
        <v>4078</v>
      </c>
      <c r="K20510">
        <v>175392</v>
      </c>
      <c r="L20510">
        <v>27.86</v>
      </c>
      <c r="M20510" t="s">
        <v>212</v>
      </c>
      <c r="N20510" s="160" t="s">
        <v>10</v>
      </c>
      <c r="O20510" s="160" t="s">
        <v>80</v>
      </c>
    </row>
    <row r="20511" spans="9:15" x14ac:dyDescent="0.35">
      <c r="I20511">
        <v>116372</v>
      </c>
      <c r="J20511">
        <v>4031</v>
      </c>
      <c r="K20511">
        <v>175400</v>
      </c>
      <c r="L20511">
        <v>238.16</v>
      </c>
      <c r="M20511" t="s">
        <v>212</v>
      </c>
      <c r="N20511" s="160" t="s">
        <v>19</v>
      </c>
      <c r="O20511" s="160" t="s">
        <v>80</v>
      </c>
    </row>
    <row r="20512" spans="9:15" x14ac:dyDescent="0.35">
      <c r="I20512">
        <v>16459</v>
      </c>
      <c r="J20512">
        <v>4014</v>
      </c>
      <c r="K20512">
        <v>175402</v>
      </c>
      <c r="L20512">
        <v>74.94</v>
      </c>
      <c r="M20512" t="s">
        <v>212</v>
      </c>
      <c r="N20512" s="160" t="s">
        <v>19</v>
      </c>
      <c r="O20512" s="160" t="s">
        <v>80</v>
      </c>
    </row>
    <row r="20513" spans="9:15" x14ac:dyDescent="0.35">
      <c r="I20513">
        <v>71189</v>
      </c>
      <c r="J20513">
        <v>4014</v>
      </c>
      <c r="K20513">
        <v>175402</v>
      </c>
      <c r="L20513">
        <v>48.84</v>
      </c>
      <c r="M20513" t="s">
        <v>212</v>
      </c>
      <c r="N20513" s="160" t="s">
        <v>8</v>
      </c>
      <c r="O20513" s="160" t="s">
        <v>80</v>
      </c>
    </row>
    <row r="20514" spans="9:15" x14ac:dyDescent="0.35">
      <c r="I20514">
        <v>81192</v>
      </c>
      <c r="J20514">
        <v>4014</v>
      </c>
      <c r="K20514">
        <v>175402</v>
      </c>
      <c r="L20514">
        <v>55.27</v>
      </c>
      <c r="M20514" t="s">
        <v>212</v>
      </c>
      <c r="N20514" s="160" t="s">
        <v>7</v>
      </c>
      <c r="O20514" s="160" t="s">
        <v>80</v>
      </c>
    </row>
    <row r="20515" spans="9:15" x14ac:dyDescent="0.35">
      <c r="I20515">
        <v>91312</v>
      </c>
      <c r="J20515">
        <v>4014</v>
      </c>
      <c r="K20515">
        <v>175402</v>
      </c>
      <c r="L20515">
        <v>131.11000000000001</v>
      </c>
      <c r="M20515" t="s">
        <v>212</v>
      </c>
      <c r="N20515" s="160" t="s">
        <v>8</v>
      </c>
      <c r="O20515" s="160" t="s">
        <v>80</v>
      </c>
    </row>
    <row r="20516" spans="9:15" x14ac:dyDescent="0.35">
      <c r="I20516">
        <v>103732</v>
      </c>
      <c r="J20516">
        <v>4014</v>
      </c>
      <c r="K20516">
        <v>175402</v>
      </c>
      <c r="L20516">
        <v>36.5</v>
      </c>
      <c r="M20516" t="s">
        <v>212</v>
      </c>
      <c r="N20516" s="160" t="s">
        <v>8</v>
      </c>
      <c r="O20516" s="160" t="s">
        <v>80</v>
      </c>
    </row>
    <row r="20517" spans="9:15" x14ac:dyDescent="0.35">
      <c r="I20517">
        <v>116372</v>
      </c>
      <c r="J20517">
        <v>4014</v>
      </c>
      <c r="K20517">
        <v>175402</v>
      </c>
      <c r="L20517">
        <v>23.85</v>
      </c>
      <c r="M20517" t="s">
        <v>212</v>
      </c>
      <c r="N20517" s="160" t="s">
        <v>19</v>
      </c>
      <c r="O20517" s="160" t="s">
        <v>80</v>
      </c>
    </row>
    <row r="20518" spans="9:15" x14ac:dyDescent="0.35">
      <c r="I20518">
        <v>117767</v>
      </c>
      <c r="J20518">
        <v>4014</v>
      </c>
      <c r="K20518">
        <v>175402</v>
      </c>
      <c r="L20518">
        <v>92.97</v>
      </c>
      <c r="M20518" t="s">
        <v>212</v>
      </c>
      <c r="N20518" s="160" t="s">
        <v>7</v>
      </c>
      <c r="O20518" s="160" t="s">
        <v>80</v>
      </c>
    </row>
    <row r="20519" spans="9:15" x14ac:dyDescent="0.35">
      <c r="I20519">
        <v>118038</v>
      </c>
      <c r="J20519">
        <v>4014</v>
      </c>
      <c r="K20519">
        <v>175402</v>
      </c>
      <c r="L20519">
        <v>92.98</v>
      </c>
      <c r="M20519" t="s">
        <v>212</v>
      </c>
      <c r="N20519" s="160" t="s">
        <v>7</v>
      </c>
      <c r="O20519" s="160" t="s">
        <v>80</v>
      </c>
    </row>
    <row r="20520" spans="9:15" x14ac:dyDescent="0.35">
      <c r="I20520">
        <v>118484</v>
      </c>
      <c r="J20520">
        <v>4014</v>
      </c>
      <c r="K20520">
        <v>175402</v>
      </c>
      <c r="L20520">
        <v>125.73</v>
      </c>
      <c r="M20520" t="s">
        <v>212</v>
      </c>
      <c r="N20520" s="160" t="s">
        <v>7</v>
      </c>
      <c r="O20520" s="160" t="s">
        <v>80</v>
      </c>
    </row>
    <row r="20521" spans="9:15" x14ac:dyDescent="0.35">
      <c r="I20521">
        <v>119309</v>
      </c>
      <c r="J20521">
        <v>4014</v>
      </c>
      <c r="K20521">
        <v>175402</v>
      </c>
      <c r="L20521">
        <v>38.159999999999997</v>
      </c>
      <c r="M20521" t="s">
        <v>212</v>
      </c>
      <c r="N20521" s="160" t="s">
        <v>9</v>
      </c>
      <c r="O20521" s="160" t="s">
        <v>80</v>
      </c>
    </row>
    <row r="20522" spans="9:15" x14ac:dyDescent="0.35">
      <c r="I20522">
        <v>120935</v>
      </c>
      <c r="J20522">
        <v>4014</v>
      </c>
      <c r="K20522">
        <v>175402</v>
      </c>
      <c r="L20522">
        <v>26.51</v>
      </c>
      <c r="M20522" t="s">
        <v>212</v>
      </c>
      <c r="N20522" s="160" t="s">
        <v>10</v>
      </c>
      <c r="O20522" s="160" t="s">
        <v>80</v>
      </c>
    </row>
    <row r="20523" spans="9:15" x14ac:dyDescent="0.35">
      <c r="I20523">
        <v>125023</v>
      </c>
      <c r="J20523">
        <v>4014</v>
      </c>
      <c r="K20523">
        <v>175402</v>
      </c>
      <c r="L20523">
        <v>97.32</v>
      </c>
      <c r="M20523" t="s">
        <v>212</v>
      </c>
      <c r="N20523" s="160" t="s">
        <v>9</v>
      </c>
      <c r="O20523" s="160" t="s">
        <v>80</v>
      </c>
    </row>
    <row r="20524" spans="9:15" x14ac:dyDescent="0.35">
      <c r="I20524">
        <v>7</v>
      </c>
      <c r="J20524">
        <v>3991</v>
      </c>
      <c r="K20524">
        <v>175403</v>
      </c>
      <c r="L20524">
        <v>194.69</v>
      </c>
      <c r="M20524" t="s">
        <v>212</v>
      </c>
      <c r="N20524" s="160" t="s">
        <v>9</v>
      </c>
      <c r="O20524" s="160" t="s">
        <v>80</v>
      </c>
    </row>
    <row r="20525" spans="9:15" x14ac:dyDescent="0.35">
      <c r="I20525">
        <v>116372</v>
      </c>
      <c r="J20525">
        <v>3991</v>
      </c>
      <c r="K20525">
        <v>175403</v>
      </c>
      <c r="L20525">
        <v>71.55</v>
      </c>
      <c r="M20525" t="s">
        <v>212</v>
      </c>
      <c r="N20525" s="160" t="s">
        <v>19</v>
      </c>
      <c r="O20525" s="160" t="s">
        <v>80</v>
      </c>
    </row>
    <row r="20526" spans="9:15" x14ac:dyDescent="0.35">
      <c r="I20526">
        <v>118038</v>
      </c>
      <c r="J20526">
        <v>3991</v>
      </c>
      <c r="K20526">
        <v>175403</v>
      </c>
      <c r="L20526">
        <v>92.98</v>
      </c>
      <c r="M20526" t="s">
        <v>212</v>
      </c>
      <c r="N20526" s="160" t="s">
        <v>7</v>
      </c>
      <c r="O20526" s="160" t="s">
        <v>80</v>
      </c>
    </row>
    <row r="20527" spans="9:15" x14ac:dyDescent="0.35">
      <c r="I20527">
        <v>119309</v>
      </c>
      <c r="J20527">
        <v>3991</v>
      </c>
      <c r="K20527">
        <v>175403</v>
      </c>
      <c r="L20527">
        <v>38.22</v>
      </c>
      <c r="M20527" t="s">
        <v>212</v>
      </c>
      <c r="N20527" s="160" t="s">
        <v>9</v>
      </c>
      <c r="O20527" s="160" t="s">
        <v>80</v>
      </c>
    </row>
    <row r="20528" spans="9:15" x14ac:dyDescent="0.35">
      <c r="I20528">
        <v>120936</v>
      </c>
      <c r="J20528">
        <v>3991</v>
      </c>
      <c r="K20528">
        <v>175403</v>
      </c>
      <c r="L20528">
        <v>26.55</v>
      </c>
      <c r="M20528" t="s">
        <v>212</v>
      </c>
      <c r="N20528" s="160" t="s">
        <v>10</v>
      </c>
      <c r="O20528" s="160" t="s">
        <v>80</v>
      </c>
    </row>
    <row r="20529" spans="9:15" x14ac:dyDescent="0.35">
      <c r="I20529">
        <v>7</v>
      </c>
      <c r="J20529">
        <v>4058</v>
      </c>
      <c r="K20529">
        <v>175413</v>
      </c>
      <c r="L20529">
        <v>199.2</v>
      </c>
      <c r="M20529" t="s">
        <v>212</v>
      </c>
      <c r="N20529" s="160" t="s">
        <v>9</v>
      </c>
      <c r="O20529" s="160" t="s">
        <v>80</v>
      </c>
    </row>
    <row r="20530" spans="9:15" x14ac:dyDescent="0.35">
      <c r="I20530">
        <v>77912</v>
      </c>
      <c r="J20530">
        <v>4058</v>
      </c>
      <c r="K20530">
        <v>175413</v>
      </c>
      <c r="L20530">
        <v>55.8</v>
      </c>
      <c r="M20530" t="s">
        <v>212</v>
      </c>
      <c r="N20530" s="160" t="s">
        <v>8</v>
      </c>
      <c r="O20530" s="160" t="s">
        <v>80</v>
      </c>
    </row>
    <row r="20531" spans="9:15" x14ac:dyDescent="0.35">
      <c r="I20531">
        <v>77912</v>
      </c>
      <c r="J20531">
        <v>4058</v>
      </c>
      <c r="K20531">
        <v>175413</v>
      </c>
      <c r="L20531">
        <v>27.4</v>
      </c>
      <c r="M20531" t="s">
        <v>212</v>
      </c>
      <c r="N20531" s="160" t="s">
        <v>8</v>
      </c>
      <c r="O20531" s="160" t="s">
        <v>80</v>
      </c>
    </row>
    <row r="20532" spans="9:15" x14ac:dyDescent="0.35">
      <c r="I20532">
        <v>77912</v>
      </c>
      <c r="J20532">
        <v>4058</v>
      </c>
      <c r="K20532">
        <v>175413</v>
      </c>
      <c r="L20532">
        <v>54.8</v>
      </c>
      <c r="M20532" t="s">
        <v>212</v>
      </c>
      <c r="N20532" s="160" t="s">
        <v>8</v>
      </c>
      <c r="O20532" s="160" t="s">
        <v>80</v>
      </c>
    </row>
    <row r="20533" spans="9:15" x14ac:dyDescent="0.35">
      <c r="I20533">
        <v>81192</v>
      </c>
      <c r="J20533">
        <v>4058</v>
      </c>
      <c r="K20533">
        <v>175413</v>
      </c>
      <c r="L20533">
        <v>55.19</v>
      </c>
      <c r="M20533" t="s">
        <v>212</v>
      </c>
      <c r="N20533" s="160" t="s">
        <v>7</v>
      </c>
      <c r="O20533" s="160" t="s">
        <v>80</v>
      </c>
    </row>
    <row r="20534" spans="9:15" x14ac:dyDescent="0.35">
      <c r="I20534">
        <v>91312</v>
      </c>
      <c r="J20534">
        <v>4058</v>
      </c>
      <c r="K20534">
        <v>175413</v>
      </c>
      <c r="L20534">
        <v>134.9</v>
      </c>
      <c r="M20534" t="s">
        <v>212</v>
      </c>
      <c r="N20534" s="160" t="s">
        <v>8</v>
      </c>
      <c r="O20534" s="160" t="s">
        <v>80</v>
      </c>
    </row>
    <row r="20535" spans="9:15" x14ac:dyDescent="0.35">
      <c r="I20535">
        <v>117767</v>
      </c>
      <c r="J20535">
        <v>4058</v>
      </c>
      <c r="K20535">
        <v>175413</v>
      </c>
      <c r="L20535">
        <v>92.83</v>
      </c>
      <c r="M20535" t="s">
        <v>212</v>
      </c>
      <c r="N20535" s="160" t="s">
        <v>7</v>
      </c>
      <c r="O20535" s="160" t="s">
        <v>80</v>
      </c>
    </row>
    <row r="20536" spans="9:15" x14ac:dyDescent="0.35">
      <c r="I20536">
        <v>118484</v>
      </c>
      <c r="J20536">
        <v>4058</v>
      </c>
      <c r="K20536">
        <v>175413</v>
      </c>
      <c r="L20536">
        <v>125.73</v>
      </c>
      <c r="M20536" t="s">
        <v>212</v>
      </c>
      <c r="N20536" s="160" t="s">
        <v>7</v>
      </c>
      <c r="O20536" s="160" t="s">
        <v>80</v>
      </c>
    </row>
    <row r="20537" spans="9:15" x14ac:dyDescent="0.35">
      <c r="I20537">
        <v>119309</v>
      </c>
      <c r="J20537">
        <v>4058</v>
      </c>
      <c r="K20537">
        <v>175413</v>
      </c>
      <c r="L20537">
        <v>38.159999999999997</v>
      </c>
      <c r="M20537" t="s">
        <v>212</v>
      </c>
      <c r="N20537" s="160" t="s">
        <v>9</v>
      </c>
      <c r="O20537" s="160" t="s">
        <v>80</v>
      </c>
    </row>
    <row r="20538" spans="9:15" x14ac:dyDescent="0.35">
      <c r="I20538">
        <v>72449</v>
      </c>
      <c r="J20538">
        <v>3998</v>
      </c>
      <c r="K20538">
        <v>175417</v>
      </c>
      <c r="L20538">
        <v>179.7</v>
      </c>
      <c r="M20538" t="s">
        <v>212</v>
      </c>
      <c r="N20538" s="160" t="s">
        <v>9</v>
      </c>
      <c r="O20538" s="160" t="s">
        <v>80</v>
      </c>
    </row>
    <row r="20539" spans="9:15" x14ac:dyDescent="0.35">
      <c r="I20539">
        <v>101972</v>
      </c>
      <c r="J20539">
        <v>3998</v>
      </c>
      <c r="K20539">
        <v>175417</v>
      </c>
      <c r="L20539">
        <v>2297.4</v>
      </c>
      <c r="M20539" t="s">
        <v>212</v>
      </c>
      <c r="N20539" s="160" t="s">
        <v>19</v>
      </c>
      <c r="O20539" s="160" t="s">
        <v>80</v>
      </c>
    </row>
    <row r="20540" spans="9:15" x14ac:dyDescent="0.35">
      <c r="I20540">
        <v>116372</v>
      </c>
      <c r="J20540">
        <v>3998</v>
      </c>
      <c r="K20540">
        <v>175417</v>
      </c>
      <c r="L20540">
        <v>238.16</v>
      </c>
      <c r="M20540" t="s">
        <v>212</v>
      </c>
      <c r="N20540" s="160" t="s">
        <v>19</v>
      </c>
      <c r="O20540" s="160" t="s">
        <v>80</v>
      </c>
    </row>
    <row r="20541" spans="9:15" x14ac:dyDescent="0.35">
      <c r="I20541">
        <v>7</v>
      </c>
      <c r="J20541">
        <v>4052</v>
      </c>
      <c r="K20541">
        <v>175419</v>
      </c>
      <c r="L20541">
        <v>386.16</v>
      </c>
      <c r="M20541" t="s">
        <v>212</v>
      </c>
      <c r="N20541" s="160" t="s">
        <v>9</v>
      </c>
      <c r="O20541" s="160" t="s">
        <v>80</v>
      </c>
    </row>
    <row r="20542" spans="9:15" x14ac:dyDescent="0.35">
      <c r="I20542">
        <v>72449</v>
      </c>
      <c r="J20542">
        <v>4052</v>
      </c>
      <c r="K20542">
        <v>175419</v>
      </c>
      <c r="L20542">
        <v>579.36</v>
      </c>
      <c r="M20542" t="s">
        <v>212</v>
      </c>
      <c r="N20542" s="160" t="s">
        <v>9</v>
      </c>
      <c r="O20542" s="160" t="s">
        <v>80</v>
      </c>
    </row>
    <row r="20543" spans="9:15" x14ac:dyDescent="0.35">
      <c r="I20543">
        <v>72449</v>
      </c>
      <c r="J20543">
        <v>4052</v>
      </c>
      <c r="K20543">
        <v>175419</v>
      </c>
      <c r="L20543">
        <v>579.36</v>
      </c>
      <c r="M20543" t="s">
        <v>212</v>
      </c>
      <c r="N20543" s="160" t="s">
        <v>9</v>
      </c>
      <c r="O20543" s="160" t="s">
        <v>80</v>
      </c>
    </row>
    <row r="20544" spans="9:15" x14ac:dyDescent="0.35">
      <c r="I20544">
        <v>118038</v>
      </c>
      <c r="J20544">
        <v>4026</v>
      </c>
      <c r="K20544">
        <v>175420</v>
      </c>
      <c r="L20544">
        <v>92.84</v>
      </c>
      <c r="M20544" t="s">
        <v>212</v>
      </c>
      <c r="N20544" s="160" t="s">
        <v>7</v>
      </c>
      <c r="O20544" s="160" t="s">
        <v>80</v>
      </c>
    </row>
    <row r="20545" spans="9:15" x14ac:dyDescent="0.35">
      <c r="I20545">
        <v>72449</v>
      </c>
      <c r="J20545">
        <v>4032</v>
      </c>
      <c r="K20545">
        <v>175423</v>
      </c>
      <c r="L20545">
        <v>179.7</v>
      </c>
      <c r="M20545" t="s">
        <v>212</v>
      </c>
      <c r="N20545" s="160" t="s">
        <v>9</v>
      </c>
      <c r="O20545" s="160" t="s">
        <v>80</v>
      </c>
    </row>
    <row r="20546" spans="9:15" x14ac:dyDescent="0.35">
      <c r="I20546">
        <v>118038</v>
      </c>
      <c r="J20546">
        <v>4032</v>
      </c>
      <c r="K20546">
        <v>175423</v>
      </c>
      <c r="L20546">
        <v>185.68</v>
      </c>
      <c r="M20546" t="s">
        <v>212</v>
      </c>
      <c r="N20546" s="160" t="s">
        <v>7</v>
      </c>
      <c r="O20546" s="160" t="s">
        <v>80</v>
      </c>
    </row>
    <row r="20547" spans="9:15" x14ac:dyDescent="0.35">
      <c r="I20547">
        <v>120833</v>
      </c>
      <c r="J20547">
        <v>4032</v>
      </c>
      <c r="K20547">
        <v>175423</v>
      </c>
      <c r="L20547">
        <v>26.51</v>
      </c>
      <c r="M20547" t="s">
        <v>212</v>
      </c>
      <c r="N20547" s="160" t="s">
        <v>10</v>
      </c>
      <c r="O20547" s="160" t="s">
        <v>80</v>
      </c>
    </row>
    <row r="20548" spans="9:15" x14ac:dyDescent="0.35">
      <c r="I20548">
        <v>120935</v>
      </c>
      <c r="J20548">
        <v>4032</v>
      </c>
      <c r="K20548">
        <v>175423</v>
      </c>
      <c r="L20548">
        <v>26.51</v>
      </c>
      <c r="M20548" t="s">
        <v>212</v>
      </c>
      <c r="N20548" s="160" t="s">
        <v>10</v>
      </c>
      <c r="O20548" s="160" t="s">
        <v>80</v>
      </c>
    </row>
    <row r="20549" spans="9:15" x14ac:dyDescent="0.35">
      <c r="I20549">
        <v>120936</v>
      </c>
      <c r="J20549">
        <v>4032</v>
      </c>
      <c r="K20549">
        <v>175423</v>
      </c>
      <c r="L20549">
        <v>26.51</v>
      </c>
      <c r="M20549" t="s">
        <v>212</v>
      </c>
      <c r="N20549" s="160" t="s">
        <v>10</v>
      </c>
      <c r="O20549" s="160" t="s">
        <v>80</v>
      </c>
    </row>
    <row r="20550" spans="9:15" x14ac:dyDescent="0.35">
      <c r="I20550">
        <v>7</v>
      </c>
      <c r="J20550">
        <v>4026</v>
      </c>
      <c r="K20550">
        <v>175435</v>
      </c>
      <c r="L20550">
        <v>194.4</v>
      </c>
      <c r="M20550" t="s">
        <v>212</v>
      </c>
      <c r="N20550" s="160" t="s">
        <v>9</v>
      </c>
      <c r="O20550" s="160" t="s">
        <v>80</v>
      </c>
    </row>
    <row r="20551" spans="9:15" x14ac:dyDescent="0.35">
      <c r="I20551">
        <v>72449</v>
      </c>
      <c r="J20551">
        <v>4026</v>
      </c>
      <c r="K20551">
        <v>175435</v>
      </c>
      <c r="L20551">
        <v>194.44</v>
      </c>
      <c r="M20551" t="s">
        <v>212</v>
      </c>
      <c r="N20551" s="160" t="s">
        <v>9</v>
      </c>
      <c r="O20551" s="160" t="s">
        <v>80</v>
      </c>
    </row>
    <row r="20552" spans="9:15" x14ac:dyDescent="0.35">
      <c r="I20552">
        <v>117766</v>
      </c>
      <c r="J20552">
        <v>4026</v>
      </c>
      <c r="K20552">
        <v>175435</v>
      </c>
      <c r="L20552">
        <v>92.83</v>
      </c>
      <c r="M20552" t="s">
        <v>212</v>
      </c>
      <c r="N20552" s="160" t="s">
        <v>7</v>
      </c>
      <c r="O20552" s="160" t="s">
        <v>80</v>
      </c>
    </row>
    <row r="20553" spans="9:15" x14ac:dyDescent="0.35">
      <c r="I20553">
        <v>117767</v>
      </c>
      <c r="J20553">
        <v>4026</v>
      </c>
      <c r="K20553">
        <v>175435</v>
      </c>
      <c r="L20553">
        <v>92.83</v>
      </c>
      <c r="M20553" t="s">
        <v>212</v>
      </c>
      <c r="N20553" s="160" t="s">
        <v>7</v>
      </c>
      <c r="O20553" s="160" t="s">
        <v>80</v>
      </c>
    </row>
    <row r="20554" spans="9:15" x14ac:dyDescent="0.35">
      <c r="I20554">
        <v>118484</v>
      </c>
      <c r="J20554">
        <v>4026</v>
      </c>
      <c r="K20554">
        <v>175435</v>
      </c>
      <c r="L20554">
        <v>125.73</v>
      </c>
      <c r="M20554" t="s">
        <v>212</v>
      </c>
      <c r="N20554" s="160" t="s">
        <v>7</v>
      </c>
      <c r="O20554" s="160" t="s">
        <v>80</v>
      </c>
    </row>
    <row r="20555" spans="9:15" x14ac:dyDescent="0.35">
      <c r="I20555">
        <v>119309</v>
      </c>
      <c r="J20555">
        <v>4026</v>
      </c>
      <c r="K20555">
        <v>175435</v>
      </c>
      <c r="L20555">
        <v>38.159999999999997</v>
      </c>
      <c r="M20555" t="s">
        <v>212</v>
      </c>
      <c r="N20555" s="160" t="s">
        <v>9</v>
      </c>
      <c r="O20555" s="160" t="s">
        <v>80</v>
      </c>
    </row>
    <row r="20556" spans="9:15" x14ac:dyDescent="0.35">
      <c r="I20556">
        <v>16459</v>
      </c>
      <c r="J20556">
        <v>4034</v>
      </c>
      <c r="K20556">
        <v>175451</v>
      </c>
      <c r="L20556">
        <v>73.59</v>
      </c>
      <c r="M20556" t="s">
        <v>212</v>
      </c>
      <c r="N20556" s="160" t="s">
        <v>19</v>
      </c>
      <c r="O20556" s="160" t="s">
        <v>80</v>
      </c>
    </row>
    <row r="20557" spans="9:15" x14ac:dyDescent="0.35">
      <c r="I20557">
        <v>72449</v>
      </c>
      <c r="J20557">
        <v>4034</v>
      </c>
      <c r="K20557">
        <v>175451</v>
      </c>
      <c r="L20557">
        <v>191.23</v>
      </c>
      <c r="M20557" t="s">
        <v>212</v>
      </c>
      <c r="N20557" s="160" t="s">
        <v>9</v>
      </c>
      <c r="O20557" s="160" t="s">
        <v>80</v>
      </c>
    </row>
    <row r="20558" spans="9:15" x14ac:dyDescent="0.35">
      <c r="I20558">
        <v>116372</v>
      </c>
      <c r="J20558">
        <v>4034</v>
      </c>
      <c r="K20558">
        <v>175451</v>
      </c>
      <c r="L20558">
        <v>23.42</v>
      </c>
      <c r="M20558" t="s">
        <v>212</v>
      </c>
      <c r="N20558" s="160" t="s">
        <v>19</v>
      </c>
      <c r="O20558" s="160" t="s">
        <v>80</v>
      </c>
    </row>
    <row r="20559" spans="9:15" x14ac:dyDescent="0.35">
      <c r="I20559">
        <v>116372</v>
      </c>
      <c r="J20559">
        <v>4034</v>
      </c>
      <c r="K20559">
        <v>175451</v>
      </c>
      <c r="L20559">
        <v>46.84</v>
      </c>
      <c r="M20559" t="s">
        <v>218</v>
      </c>
      <c r="N20559" s="160" t="s">
        <v>19</v>
      </c>
      <c r="O20559" s="160" t="s">
        <v>80</v>
      </c>
    </row>
    <row r="20560" spans="9:15" x14ac:dyDescent="0.35">
      <c r="I20560">
        <v>117441</v>
      </c>
      <c r="J20560">
        <v>4034</v>
      </c>
      <c r="K20560">
        <v>175451</v>
      </c>
      <c r="L20560">
        <v>135.18</v>
      </c>
      <c r="M20560" t="s">
        <v>212</v>
      </c>
      <c r="N20560" s="160" t="s">
        <v>9</v>
      </c>
      <c r="O20560" s="160" t="s">
        <v>80</v>
      </c>
    </row>
    <row r="20561" spans="9:15" x14ac:dyDescent="0.35">
      <c r="I20561">
        <v>117766</v>
      </c>
      <c r="J20561">
        <v>4034</v>
      </c>
      <c r="K20561">
        <v>175451</v>
      </c>
      <c r="L20561">
        <v>91.3</v>
      </c>
      <c r="M20561" t="s">
        <v>218</v>
      </c>
      <c r="N20561" s="160" t="s">
        <v>7</v>
      </c>
      <c r="O20561" s="160" t="s">
        <v>80</v>
      </c>
    </row>
    <row r="20562" spans="9:15" x14ac:dyDescent="0.35">
      <c r="I20562">
        <v>117767</v>
      </c>
      <c r="J20562">
        <v>4034</v>
      </c>
      <c r="K20562">
        <v>175451</v>
      </c>
      <c r="L20562">
        <v>91.3</v>
      </c>
      <c r="M20562" t="s">
        <v>218</v>
      </c>
      <c r="N20562" s="160" t="s">
        <v>7</v>
      </c>
      <c r="O20562" s="160" t="s">
        <v>80</v>
      </c>
    </row>
    <row r="20563" spans="9:15" x14ac:dyDescent="0.35">
      <c r="I20563">
        <v>118038</v>
      </c>
      <c r="J20563">
        <v>4034</v>
      </c>
      <c r="K20563">
        <v>175451</v>
      </c>
      <c r="L20563">
        <v>91.31</v>
      </c>
      <c r="M20563" t="s">
        <v>212</v>
      </c>
      <c r="N20563" s="160" t="s">
        <v>7</v>
      </c>
      <c r="O20563" s="160" t="s">
        <v>80</v>
      </c>
    </row>
    <row r="20564" spans="9:15" x14ac:dyDescent="0.35">
      <c r="I20564">
        <v>118484</v>
      </c>
      <c r="J20564">
        <v>4034</v>
      </c>
      <c r="K20564">
        <v>175451</v>
      </c>
      <c r="L20564">
        <v>123.66</v>
      </c>
      <c r="M20564" t="s">
        <v>212</v>
      </c>
      <c r="N20564" s="160" t="s">
        <v>7</v>
      </c>
      <c r="O20564" s="160" t="s">
        <v>80</v>
      </c>
    </row>
    <row r="20565" spans="9:15" x14ac:dyDescent="0.35">
      <c r="I20565">
        <v>118484</v>
      </c>
      <c r="J20565">
        <v>4034</v>
      </c>
      <c r="K20565">
        <v>175451</v>
      </c>
      <c r="L20565">
        <v>123.66</v>
      </c>
      <c r="M20565" t="s">
        <v>218</v>
      </c>
      <c r="N20565" s="160" t="s">
        <v>7</v>
      </c>
      <c r="O20565" s="160" t="s">
        <v>80</v>
      </c>
    </row>
    <row r="20566" spans="9:15" x14ac:dyDescent="0.35">
      <c r="I20566">
        <v>77912</v>
      </c>
      <c r="J20566">
        <v>4025</v>
      </c>
      <c r="K20566">
        <v>175473</v>
      </c>
      <c r="L20566">
        <v>27.4</v>
      </c>
      <c r="M20566" t="s">
        <v>212</v>
      </c>
      <c r="N20566" s="160" t="s">
        <v>8</v>
      </c>
      <c r="O20566" s="160" t="s">
        <v>80</v>
      </c>
    </row>
    <row r="20567" spans="9:15" x14ac:dyDescent="0.35">
      <c r="I20567">
        <v>91312</v>
      </c>
      <c r="J20567">
        <v>4025</v>
      </c>
      <c r="K20567">
        <v>175473</v>
      </c>
      <c r="L20567">
        <v>130.91999999999999</v>
      </c>
      <c r="M20567" t="s">
        <v>212</v>
      </c>
      <c r="N20567" s="160" t="s">
        <v>8</v>
      </c>
      <c r="O20567" s="160" t="s">
        <v>80</v>
      </c>
    </row>
    <row r="20568" spans="9:15" x14ac:dyDescent="0.35">
      <c r="I20568">
        <v>116372</v>
      </c>
      <c r="J20568">
        <v>4025</v>
      </c>
      <c r="K20568">
        <v>175473</v>
      </c>
      <c r="L20568">
        <v>23.81</v>
      </c>
      <c r="M20568" t="s">
        <v>212</v>
      </c>
      <c r="N20568" s="160" t="s">
        <v>19</v>
      </c>
      <c r="O20568" s="160" t="s">
        <v>80</v>
      </c>
    </row>
    <row r="20569" spans="9:15" x14ac:dyDescent="0.35">
      <c r="I20569">
        <v>116372</v>
      </c>
      <c r="J20569">
        <v>4025</v>
      </c>
      <c r="K20569">
        <v>175473</v>
      </c>
      <c r="L20569">
        <v>119.08</v>
      </c>
      <c r="M20569" t="s">
        <v>212</v>
      </c>
      <c r="N20569" s="160" t="s">
        <v>19</v>
      </c>
      <c r="O20569" s="160" t="s">
        <v>80</v>
      </c>
    </row>
    <row r="20570" spans="9:15" x14ac:dyDescent="0.35">
      <c r="I20570">
        <v>118038</v>
      </c>
      <c r="J20570">
        <v>4025</v>
      </c>
      <c r="K20570">
        <v>175473</v>
      </c>
      <c r="L20570">
        <v>92.84</v>
      </c>
      <c r="M20570" t="s">
        <v>212</v>
      </c>
      <c r="N20570" s="160" t="s">
        <v>7</v>
      </c>
      <c r="O20570" s="160" t="s">
        <v>80</v>
      </c>
    </row>
    <row r="20571" spans="9:15" x14ac:dyDescent="0.35">
      <c r="I20571">
        <v>119309</v>
      </c>
      <c r="J20571">
        <v>4025</v>
      </c>
      <c r="K20571">
        <v>175473</v>
      </c>
      <c r="L20571">
        <v>38.159999999999997</v>
      </c>
      <c r="M20571" t="s">
        <v>212</v>
      </c>
      <c r="N20571" s="160" t="s">
        <v>9</v>
      </c>
      <c r="O20571" s="160" t="s">
        <v>80</v>
      </c>
    </row>
    <row r="20572" spans="9:15" x14ac:dyDescent="0.35">
      <c r="I20572">
        <v>120936</v>
      </c>
      <c r="J20572">
        <v>4025</v>
      </c>
      <c r="K20572">
        <v>175473</v>
      </c>
      <c r="L20572">
        <v>26.51</v>
      </c>
      <c r="M20572" t="s">
        <v>212</v>
      </c>
      <c r="N20572" s="160" t="s">
        <v>10</v>
      </c>
      <c r="O20572" s="160" t="s">
        <v>80</v>
      </c>
    </row>
    <row r="20573" spans="9:15" x14ac:dyDescent="0.35">
      <c r="I20573">
        <v>122045</v>
      </c>
      <c r="J20573">
        <v>4025</v>
      </c>
      <c r="K20573">
        <v>175473</v>
      </c>
      <c r="L20573">
        <v>37.68</v>
      </c>
      <c r="M20573" t="s">
        <v>212</v>
      </c>
      <c r="N20573" s="160" t="s">
        <v>9</v>
      </c>
      <c r="O20573" s="160" t="s">
        <v>80</v>
      </c>
    </row>
    <row r="20574" spans="9:15" x14ac:dyDescent="0.35">
      <c r="I20574">
        <v>125023</v>
      </c>
      <c r="J20574">
        <v>4025</v>
      </c>
      <c r="K20574">
        <v>175473</v>
      </c>
      <c r="L20574">
        <v>97.18</v>
      </c>
      <c r="M20574" t="s">
        <v>212</v>
      </c>
      <c r="N20574" s="160" t="s">
        <v>9</v>
      </c>
      <c r="O20574" s="160" t="s">
        <v>80</v>
      </c>
    </row>
    <row r="20575" spans="9:15" x14ac:dyDescent="0.35">
      <c r="I20575">
        <v>116372</v>
      </c>
      <c r="J20575">
        <v>4061</v>
      </c>
      <c r="K20575">
        <v>175474</v>
      </c>
      <c r="L20575">
        <v>119.08</v>
      </c>
      <c r="M20575" t="s">
        <v>212</v>
      </c>
      <c r="N20575" s="160" t="s">
        <v>19</v>
      </c>
      <c r="O20575" s="160" t="s">
        <v>80</v>
      </c>
    </row>
    <row r="20576" spans="9:15" x14ac:dyDescent="0.35">
      <c r="I20576">
        <v>120833</v>
      </c>
      <c r="J20576">
        <v>4058</v>
      </c>
      <c r="K20576">
        <v>175481</v>
      </c>
      <c r="L20576">
        <v>26.51</v>
      </c>
      <c r="M20576" t="s">
        <v>212</v>
      </c>
      <c r="N20576" s="160" t="s">
        <v>10</v>
      </c>
      <c r="O20576" s="160" t="s">
        <v>80</v>
      </c>
    </row>
    <row r="20577" spans="9:15" x14ac:dyDescent="0.35">
      <c r="I20577">
        <v>120834</v>
      </c>
      <c r="J20577">
        <v>4058</v>
      </c>
      <c r="K20577">
        <v>175481</v>
      </c>
      <c r="L20577">
        <v>26.51</v>
      </c>
      <c r="M20577" t="s">
        <v>212</v>
      </c>
      <c r="N20577" s="160" t="s">
        <v>10</v>
      </c>
      <c r="O20577" s="160" t="s">
        <v>80</v>
      </c>
    </row>
    <row r="20578" spans="9:15" x14ac:dyDescent="0.35">
      <c r="I20578">
        <v>120935</v>
      </c>
      <c r="J20578">
        <v>4058</v>
      </c>
      <c r="K20578">
        <v>175481</v>
      </c>
      <c r="L20578">
        <v>26.51</v>
      </c>
      <c r="M20578" t="s">
        <v>212</v>
      </c>
      <c r="N20578" s="160" t="s">
        <v>10</v>
      </c>
      <c r="O20578" s="160" t="s">
        <v>80</v>
      </c>
    </row>
    <row r="20579" spans="9:15" x14ac:dyDescent="0.35">
      <c r="I20579">
        <v>120936</v>
      </c>
      <c r="J20579">
        <v>4058</v>
      </c>
      <c r="K20579">
        <v>175481</v>
      </c>
      <c r="L20579">
        <v>26.51</v>
      </c>
      <c r="M20579" t="s">
        <v>212</v>
      </c>
      <c r="N20579" s="160" t="s">
        <v>10</v>
      </c>
      <c r="O20579" s="160" t="s">
        <v>80</v>
      </c>
    </row>
    <row r="20580" spans="9:15" x14ac:dyDescent="0.35">
      <c r="I20580">
        <v>117766</v>
      </c>
      <c r="J20580">
        <v>4033</v>
      </c>
      <c r="K20580">
        <v>175483</v>
      </c>
      <c r="L20580">
        <v>92.83</v>
      </c>
      <c r="M20580" t="s">
        <v>212</v>
      </c>
      <c r="N20580" s="160" t="s">
        <v>7</v>
      </c>
      <c r="O20580" s="160" t="s">
        <v>80</v>
      </c>
    </row>
    <row r="20581" spans="9:15" x14ac:dyDescent="0.35">
      <c r="I20581">
        <v>117767</v>
      </c>
      <c r="J20581">
        <v>4033</v>
      </c>
      <c r="K20581">
        <v>175483</v>
      </c>
      <c r="L20581">
        <v>92.83</v>
      </c>
      <c r="M20581" t="s">
        <v>212</v>
      </c>
      <c r="N20581" s="160" t="s">
        <v>7</v>
      </c>
      <c r="O20581" s="160" t="s">
        <v>80</v>
      </c>
    </row>
    <row r="20582" spans="9:15" x14ac:dyDescent="0.35">
      <c r="I20582">
        <v>7</v>
      </c>
      <c r="J20582">
        <v>4068</v>
      </c>
      <c r="K20582">
        <v>175490</v>
      </c>
      <c r="L20582">
        <v>359.4</v>
      </c>
      <c r="M20582" t="s">
        <v>212</v>
      </c>
      <c r="N20582" s="160" t="s">
        <v>9</v>
      </c>
      <c r="O20582" s="160" t="s">
        <v>80</v>
      </c>
    </row>
    <row r="20583" spans="9:15" x14ac:dyDescent="0.35">
      <c r="I20583">
        <v>71189</v>
      </c>
      <c r="J20583">
        <v>4068</v>
      </c>
      <c r="K20583">
        <v>175490</v>
      </c>
      <c r="L20583">
        <v>489.05</v>
      </c>
      <c r="M20583" t="s">
        <v>212</v>
      </c>
      <c r="N20583" s="160" t="s">
        <v>8</v>
      </c>
      <c r="O20583" s="160" t="s">
        <v>80</v>
      </c>
    </row>
    <row r="20584" spans="9:15" x14ac:dyDescent="0.35">
      <c r="I20584">
        <v>72449</v>
      </c>
      <c r="J20584">
        <v>4068</v>
      </c>
      <c r="K20584">
        <v>175490</v>
      </c>
      <c r="L20584">
        <v>359.4</v>
      </c>
      <c r="M20584" t="s">
        <v>212</v>
      </c>
      <c r="N20584" s="160" t="s">
        <v>9</v>
      </c>
      <c r="O20584" s="160" t="s">
        <v>80</v>
      </c>
    </row>
    <row r="20585" spans="9:15" x14ac:dyDescent="0.35">
      <c r="I20585">
        <v>78573</v>
      </c>
      <c r="J20585">
        <v>4068</v>
      </c>
      <c r="K20585">
        <v>175490</v>
      </c>
      <c r="L20585">
        <v>252.94</v>
      </c>
      <c r="M20585" t="s">
        <v>212</v>
      </c>
      <c r="N20585" s="160" t="s">
        <v>8</v>
      </c>
      <c r="O20585" s="160" t="s">
        <v>80</v>
      </c>
    </row>
    <row r="20586" spans="9:15" x14ac:dyDescent="0.35">
      <c r="I20586">
        <v>81192</v>
      </c>
      <c r="J20586">
        <v>4068</v>
      </c>
      <c r="K20586">
        <v>175490</v>
      </c>
      <c r="L20586">
        <v>165.81</v>
      </c>
      <c r="M20586" t="s">
        <v>212</v>
      </c>
      <c r="N20586" s="160" t="s">
        <v>7</v>
      </c>
      <c r="O20586" s="160" t="s">
        <v>80</v>
      </c>
    </row>
    <row r="20587" spans="9:15" x14ac:dyDescent="0.35">
      <c r="I20587">
        <v>91312</v>
      </c>
      <c r="J20587">
        <v>4068</v>
      </c>
      <c r="K20587">
        <v>175490</v>
      </c>
      <c r="L20587">
        <v>262.22000000000003</v>
      </c>
      <c r="M20587" t="s">
        <v>212</v>
      </c>
      <c r="N20587" s="160" t="s">
        <v>8</v>
      </c>
      <c r="O20587" s="160" t="s">
        <v>80</v>
      </c>
    </row>
    <row r="20588" spans="9:15" x14ac:dyDescent="0.35">
      <c r="I20588">
        <v>97192</v>
      </c>
      <c r="J20588">
        <v>4068</v>
      </c>
      <c r="K20588">
        <v>175490</v>
      </c>
      <c r="L20588">
        <v>371.86</v>
      </c>
      <c r="M20588" t="s">
        <v>212</v>
      </c>
      <c r="N20588" s="160" t="s">
        <v>7</v>
      </c>
      <c r="O20588" s="160" t="s">
        <v>80</v>
      </c>
    </row>
    <row r="20589" spans="9:15" x14ac:dyDescent="0.35">
      <c r="I20589">
        <v>103732</v>
      </c>
      <c r="J20589">
        <v>4068</v>
      </c>
      <c r="K20589">
        <v>175490</v>
      </c>
      <c r="L20589">
        <v>328.91</v>
      </c>
      <c r="M20589" t="s">
        <v>212</v>
      </c>
      <c r="N20589" s="160" t="s">
        <v>8</v>
      </c>
      <c r="O20589" s="160" t="s">
        <v>80</v>
      </c>
    </row>
    <row r="20590" spans="9:15" x14ac:dyDescent="0.35">
      <c r="I20590">
        <v>116372</v>
      </c>
      <c r="J20590">
        <v>4068</v>
      </c>
      <c r="K20590">
        <v>175490</v>
      </c>
      <c r="L20590">
        <v>450.05</v>
      </c>
      <c r="M20590" t="s">
        <v>212</v>
      </c>
      <c r="N20590" s="160" t="s">
        <v>19</v>
      </c>
      <c r="O20590" s="160" t="s">
        <v>80</v>
      </c>
    </row>
    <row r="20591" spans="9:15" x14ac:dyDescent="0.35">
      <c r="I20591">
        <v>117485</v>
      </c>
      <c r="J20591">
        <v>4068</v>
      </c>
      <c r="K20591">
        <v>175490</v>
      </c>
      <c r="L20591">
        <v>216.74</v>
      </c>
      <c r="M20591" t="s">
        <v>212</v>
      </c>
      <c r="N20591" s="160" t="s">
        <v>8</v>
      </c>
      <c r="O20591" s="160" t="s">
        <v>80</v>
      </c>
    </row>
    <row r="20592" spans="9:15" x14ac:dyDescent="0.35">
      <c r="I20592">
        <v>117766</v>
      </c>
      <c r="J20592">
        <v>4068</v>
      </c>
      <c r="K20592">
        <v>175490</v>
      </c>
      <c r="L20592">
        <v>185.94</v>
      </c>
      <c r="M20592" t="s">
        <v>212</v>
      </c>
      <c r="N20592" s="160" t="s">
        <v>7</v>
      </c>
      <c r="O20592" s="160" t="s">
        <v>80</v>
      </c>
    </row>
    <row r="20593" spans="9:15" x14ac:dyDescent="0.35">
      <c r="I20593">
        <v>117767</v>
      </c>
      <c r="J20593">
        <v>4068</v>
      </c>
      <c r="K20593">
        <v>175490</v>
      </c>
      <c r="L20593">
        <v>185.94</v>
      </c>
      <c r="M20593" t="s">
        <v>212</v>
      </c>
      <c r="N20593" s="160" t="s">
        <v>7</v>
      </c>
      <c r="O20593" s="160" t="s">
        <v>80</v>
      </c>
    </row>
    <row r="20594" spans="9:15" x14ac:dyDescent="0.35">
      <c r="I20594">
        <v>118850</v>
      </c>
      <c r="J20594">
        <v>4068</v>
      </c>
      <c r="K20594">
        <v>175490</v>
      </c>
      <c r="L20594">
        <v>253.84</v>
      </c>
      <c r="M20594" t="s">
        <v>212</v>
      </c>
      <c r="N20594" s="160" t="s">
        <v>8</v>
      </c>
      <c r="O20594" s="160" t="s">
        <v>80</v>
      </c>
    </row>
    <row r="20595" spans="9:15" x14ac:dyDescent="0.35">
      <c r="I20595">
        <v>120833</v>
      </c>
      <c r="J20595">
        <v>4068</v>
      </c>
      <c r="K20595">
        <v>175490</v>
      </c>
      <c r="L20595">
        <v>26.55</v>
      </c>
      <c r="M20595" t="s">
        <v>212</v>
      </c>
      <c r="N20595" s="160" t="s">
        <v>10</v>
      </c>
      <c r="O20595" s="160" t="s">
        <v>80</v>
      </c>
    </row>
    <row r="20596" spans="9:15" x14ac:dyDescent="0.35">
      <c r="I20596">
        <v>120834</v>
      </c>
      <c r="J20596">
        <v>4068</v>
      </c>
      <c r="K20596">
        <v>175490</v>
      </c>
      <c r="L20596">
        <v>26.55</v>
      </c>
      <c r="M20596" t="s">
        <v>212</v>
      </c>
      <c r="N20596" s="160" t="s">
        <v>10</v>
      </c>
      <c r="O20596" s="160" t="s">
        <v>80</v>
      </c>
    </row>
    <row r="20597" spans="9:15" x14ac:dyDescent="0.35">
      <c r="I20597">
        <v>125540</v>
      </c>
      <c r="J20597">
        <v>4068</v>
      </c>
      <c r="K20597">
        <v>175490</v>
      </c>
      <c r="L20597">
        <v>1199.9000000000001</v>
      </c>
      <c r="M20597" t="s">
        <v>212</v>
      </c>
      <c r="N20597" s="160" t="s">
        <v>19</v>
      </c>
      <c r="O20597" s="160" t="s">
        <v>80</v>
      </c>
    </row>
    <row r="20598" spans="9:15" x14ac:dyDescent="0.35">
      <c r="I20598">
        <v>81192</v>
      </c>
      <c r="J20598">
        <v>3998</v>
      </c>
      <c r="K20598">
        <v>175491</v>
      </c>
      <c r="L20598">
        <v>55.27</v>
      </c>
      <c r="M20598" t="s">
        <v>212</v>
      </c>
      <c r="N20598" s="160" t="s">
        <v>7</v>
      </c>
      <c r="O20598" s="160" t="s">
        <v>80</v>
      </c>
    </row>
    <row r="20599" spans="9:15" x14ac:dyDescent="0.35">
      <c r="I20599">
        <v>118038</v>
      </c>
      <c r="J20599">
        <v>3998</v>
      </c>
      <c r="K20599">
        <v>175491</v>
      </c>
      <c r="L20599">
        <v>92.98</v>
      </c>
      <c r="M20599" t="s">
        <v>212</v>
      </c>
      <c r="N20599" s="160" t="s">
        <v>7</v>
      </c>
      <c r="O20599" s="160" t="s">
        <v>80</v>
      </c>
    </row>
    <row r="20600" spans="9:15" x14ac:dyDescent="0.35">
      <c r="I20600">
        <v>118484</v>
      </c>
      <c r="J20600">
        <v>3998</v>
      </c>
      <c r="K20600">
        <v>175491</v>
      </c>
      <c r="L20600">
        <v>125.92</v>
      </c>
      <c r="M20600" t="s">
        <v>212</v>
      </c>
      <c r="N20600" s="160" t="s">
        <v>7</v>
      </c>
      <c r="O20600" s="160" t="s">
        <v>80</v>
      </c>
    </row>
    <row r="20601" spans="9:15" x14ac:dyDescent="0.35">
      <c r="I20601">
        <v>120935</v>
      </c>
      <c r="J20601">
        <v>3998</v>
      </c>
      <c r="K20601">
        <v>175491</v>
      </c>
      <c r="L20601">
        <v>26.55</v>
      </c>
      <c r="M20601" t="s">
        <v>212</v>
      </c>
      <c r="N20601" s="160" t="s">
        <v>10</v>
      </c>
      <c r="O20601" s="160" t="s">
        <v>80</v>
      </c>
    </row>
    <row r="20602" spans="9:15" x14ac:dyDescent="0.35">
      <c r="I20602">
        <v>117441</v>
      </c>
      <c r="J20602">
        <v>4052</v>
      </c>
      <c r="K20602">
        <v>175494</v>
      </c>
      <c r="L20602">
        <v>273.04000000000002</v>
      </c>
      <c r="M20602" t="s">
        <v>212</v>
      </c>
      <c r="N20602" s="160" t="s">
        <v>9</v>
      </c>
      <c r="O20602" s="160" t="s">
        <v>80</v>
      </c>
    </row>
    <row r="20603" spans="9:15" x14ac:dyDescent="0.35">
      <c r="I20603">
        <v>81192</v>
      </c>
      <c r="J20603">
        <v>4011</v>
      </c>
      <c r="K20603">
        <v>175507</v>
      </c>
      <c r="L20603">
        <v>55.19</v>
      </c>
      <c r="M20603" t="s">
        <v>212</v>
      </c>
      <c r="N20603" s="160" t="s">
        <v>7</v>
      </c>
      <c r="O20603" s="160" t="s">
        <v>80</v>
      </c>
    </row>
    <row r="20604" spans="9:15" x14ac:dyDescent="0.35">
      <c r="I20604">
        <v>116372</v>
      </c>
      <c r="J20604">
        <v>4011</v>
      </c>
      <c r="K20604">
        <v>175507</v>
      </c>
      <c r="L20604">
        <v>449.5</v>
      </c>
      <c r="M20604" t="s">
        <v>212</v>
      </c>
      <c r="N20604" s="160" t="s">
        <v>19</v>
      </c>
      <c r="O20604" s="160" t="s">
        <v>80</v>
      </c>
    </row>
    <row r="20605" spans="9:15" x14ac:dyDescent="0.35">
      <c r="I20605">
        <v>120833</v>
      </c>
      <c r="J20605">
        <v>4011</v>
      </c>
      <c r="K20605">
        <v>175507</v>
      </c>
      <c r="L20605">
        <v>27.51</v>
      </c>
      <c r="M20605" t="s">
        <v>212</v>
      </c>
      <c r="N20605" s="160" t="s">
        <v>10</v>
      </c>
      <c r="O20605" s="160" t="s">
        <v>80</v>
      </c>
    </row>
    <row r="20606" spans="9:15" x14ac:dyDescent="0.35">
      <c r="I20606">
        <v>116372</v>
      </c>
      <c r="J20606">
        <v>4034</v>
      </c>
      <c r="K20606">
        <v>175510</v>
      </c>
      <c r="L20606">
        <v>47.62</v>
      </c>
      <c r="M20606" t="s">
        <v>212</v>
      </c>
      <c r="N20606" s="160" t="s">
        <v>19</v>
      </c>
      <c r="O20606" s="160" t="s">
        <v>80</v>
      </c>
    </row>
    <row r="20607" spans="9:15" x14ac:dyDescent="0.35">
      <c r="I20607">
        <v>125023</v>
      </c>
      <c r="J20607">
        <v>4034</v>
      </c>
      <c r="K20607">
        <v>175510</v>
      </c>
      <c r="L20607">
        <v>97.18</v>
      </c>
      <c r="M20607" t="s">
        <v>212</v>
      </c>
      <c r="N20607" s="160" t="s">
        <v>9</v>
      </c>
      <c r="O20607" s="160" t="s">
        <v>80</v>
      </c>
    </row>
    <row r="20608" spans="9:15" x14ac:dyDescent="0.35">
      <c r="I20608">
        <v>120834</v>
      </c>
      <c r="J20608">
        <v>4007</v>
      </c>
      <c r="K20608">
        <v>175512</v>
      </c>
      <c r="L20608">
        <v>26.51</v>
      </c>
      <c r="M20608" t="s">
        <v>212</v>
      </c>
      <c r="N20608" s="160" t="s">
        <v>10</v>
      </c>
      <c r="O20608" s="160" t="s">
        <v>80</v>
      </c>
    </row>
    <row r="20609" spans="9:15" x14ac:dyDescent="0.35">
      <c r="I20609">
        <v>120936</v>
      </c>
      <c r="J20609">
        <v>4007</v>
      </c>
      <c r="K20609">
        <v>175512</v>
      </c>
      <c r="L20609">
        <v>26.51</v>
      </c>
      <c r="M20609" t="s">
        <v>212</v>
      </c>
      <c r="N20609" s="160" t="s">
        <v>10</v>
      </c>
      <c r="O20609" s="160" t="s">
        <v>80</v>
      </c>
    </row>
    <row r="20610" spans="9:15" x14ac:dyDescent="0.35">
      <c r="I20610">
        <v>118484</v>
      </c>
      <c r="J20610">
        <v>201</v>
      </c>
      <c r="K20610">
        <v>175514</v>
      </c>
      <c r="L20610">
        <v>125.73</v>
      </c>
      <c r="M20610" t="s">
        <v>212</v>
      </c>
      <c r="N20610" s="160" t="s">
        <v>7</v>
      </c>
      <c r="O20610" s="160" t="s">
        <v>80</v>
      </c>
    </row>
    <row r="20611" spans="9:15" x14ac:dyDescent="0.35">
      <c r="I20611">
        <v>119309</v>
      </c>
      <c r="J20611">
        <v>201</v>
      </c>
      <c r="K20611">
        <v>175514</v>
      </c>
      <c r="L20611">
        <v>38.159999999999997</v>
      </c>
      <c r="M20611" t="s">
        <v>212</v>
      </c>
      <c r="N20611" s="160" t="s">
        <v>9</v>
      </c>
      <c r="O20611" s="160" t="s">
        <v>80</v>
      </c>
    </row>
    <row r="20612" spans="9:15" x14ac:dyDescent="0.35">
      <c r="I20612">
        <v>120935</v>
      </c>
      <c r="J20612">
        <v>201</v>
      </c>
      <c r="K20612">
        <v>175514</v>
      </c>
      <c r="L20612">
        <v>26.51</v>
      </c>
      <c r="M20612" t="s">
        <v>212</v>
      </c>
      <c r="N20612" s="160" t="s">
        <v>10</v>
      </c>
      <c r="O20612" s="160" t="s">
        <v>80</v>
      </c>
    </row>
    <row r="20613" spans="9:15" x14ac:dyDescent="0.35">
      <c r="I20613">
        <v>101972</v>
      </c>
      <c r="J20613">
        <v>3630</v>
      </c>
      <c r="K20613">
        <v>175516</v>
      </c>
      <c r="L20613">
        <v>89.06</v>
      </c>
      <c r="M20613" t="s">
        <v>212</v>
      </c>
      <c r="N20613" s="160" t="s">
        <v>19</v>
      </c>
      <c r="O20613" s="160" t="s">
        <v>80</v>
      </c>
    </row>
    <row r="20614" spans="9:15" x14ac:dyDescent="0.35">
      <c r="I20614">
        <v>117766</v>
      </c>
      <c r="J20614">
        <v>3630</v>
      </c>
      <c r="K20614">
        <v>175516</v>
      </c>
      <c r="L20614">
        <v>92.97</v>
      </c>
      <c r="M20614" t="s">
        <v>212</v>
      </c>
      <c r="N20614" s="160" t="s">
        <v>7</v>
      </c>
      <c r="O20614" s="160" t="s">
        <v>80</v>
      </c>
    </row>
    <row r="20615" spans="9:15" x14ac:dyDescent="0.35">
      <c r="I20615">
        <v>119309</v>
      </c>
      <c r="J20615">
        <v>3630</v>
      </c>
      <c r="K20615">
        <v>175516</v>
      </c>
      <c r="L20615">
        <v>38.22</v>
      </c>
      <c r="M20615" t="s">
        <v>212</v>
      </c>
      <c r="N20615" s="160" t="s">
        <v>9</v>
      </c>
      <c r="O20615" s="160" t="s">
        <v>80</v>
      </c>
    </row>
    <row r="20616" spans="9:15" x14ac:dyDescent="0.35">
      <c r="I20616">
        <v>16459</v>
      </c>
      <c r="J20616">
        <v>3981</v>
      </c>
      <c r="K20616">
        <v>175517</v>
      </c>
      <c r="L20616">
        <v>550.79999999999995</v>
      </c>
      <c r="M20616" t="s">
        <v>212</v>
      </c>
      <c r="N20616" s="160" t="s">
        <v>19</v>
      </c>
      <c r="O20616" s="160" t="s">
        <v>80</v>
      </c>
    </row>
    <row r="20617" spans="9:15" x14ac:dyDescent="0.35">
      <c r="I20617">
        <v>71189</v>
      </c>
      <c r="J20617">
        <v>3981</v>
      </c>
      <c r="K20617">
        <v>175517</v>
      </c>
      <c r="L20617">
        <v>146.76</v>
      </c>
      <c r="M20617" t="s">
        <v>212</v>
      </c>
      <c r="N20617" s="160" t="s">
        <v>8</v>
      </c>
      <c r="O20617" s="160" t="s">
        <v>80</v>
      </c>
    </row>
    <row r="20618" spans="9:15" x14ac:dyDescent="0.35">
      <c r="I20618">
        <v>72449</v>
      </c>
      <c r="J20618">
        <v>3981</v>
      </c>
      <c r="K20618">
        <v>175517</v>
      </c>
      <c r="L20618">
        <v>194.73</v>
      </c>
      <c r="M20618" t="s">
        <v>212</v>
      </c>
      <c r="N20618" s="160" t="s">
        <v>9</v>
      </c>
      <c r="O20618" s="160" t="s">
        <v>80</v>
      </c>
    </row>
    <row r="20619" spans="9:15" x14ac:dyDescent="0.35">
      <c r="I20619">
        <v>72449</v>
      </c>
      <c r="J20619">
        <v>3981</v>
      </c>
      <c r="K20619">
        <v>175517</v>
      </c>
      <c r="L20619">
        <v>194.73</v>
      </c>
      <c r="M20619" t="s">
        <v>212</v>
      </c>
      <c r="N20619" s="160" t="s">
        <v>9</v>
      </c>
      <c r="O20619" s="160" t="s">
        <v>80</v>
      </c>
    </row>
    <row r="20620" spans="9:15" x14ac:dyDescent="0.35">
      <c r="I20620">
        <v>91312</v>
      </c>
      <c r="J20620">
        <v>3981</v>
      </c>
      <c r="K20620">
        <v>175517</v>
      </c>
      <c r="L20620">
        <v>131.11000000000001</v>
      </c>
      <c r="M20620" t="s">
        <v>212</v>
      </c>
      <c r="N20620" s="160" t="s">
        <v>8</v>
      </c>
      <c r="O20620" s="160" t="s">
        <v>80</v>
      </c>
    </row>
    <row r="20621" spans="9:15" x14ac:dyDescent="0.35">
      <c r="I20621">
        <v>116372</v>
      </c>
      <c r="J20621">
        <v>3981</v>
      </c>
      <c r="K20621">
        <v>175517</v>
      </c>
      <c r="L20621">
        <v>119.08</v>
      </c>
      <c r="M20621" t="s">
        <v>212</v>
      </c>
      <c r="N20621" s="160" t="s">
        <v>19</v>
      </c>
      <c r="O20621" s="160" t="s">
        <v>80</v>
      </c>
    </row>
    <row r="20622" spans="9:15" x14ac:dyDescent="0.35">
      <c r="I20622">
        <v>117485</v>
      </c>
      <c r="J20622">
        <v>3981</v>
      </c>
      <c r="K20622">
        <v>175517</v>
      </c>
      <c r="L20622">
        <v>108.24</v>
      </c>
      <c r="M20622" t="s">
        <v>212</v>
      </c>
      <c r="N20622" s="160" t="s">
        <v>8</v>
      </c>
      <c r="O20622" s="160" t="s">
        <v>80</v>
      </c>
    </row>
    <row r="20623" spans="9:15" x14ac:dyDescent="0.35">
      <c r="I20623">
        <v>118038</v>
      </c>
      <c r="J20623">
        <v>3981</v>
      </c>
      <c r="K20623">
        <v>175517</v>
      </c>
      <c r="L20623">
        <v>278.94</v>
      </c>
      <c r="M20623" t="s">
        <v>212</v>
      </c>
      <c r="N20623" s="160" t="s">
        <v>7</v>
      </c>
      <c r="O20623" s="160" t="s">
        <v>80</v>
      </c>
    </row>
    <row r="20624" spans="9:15" x14ac:dyDescent="0.35">
      <c r="I20624">
        <v>118038</v>
      </c>
      <c r="J20624">
        <v>3981</v>
      </c>
      <c r="K20624">
        <v>175517</v>
      </c>
      <c r="L20624">
        <v>92.98</v>
      </c>
      <c r="M20624" t="s">
        <v>212</v>
      </c>
      <c r="N20624" s="160" t="s">
        <v>7</v>
      </c>
      <c r="O20624" s="160" t="s">
        <v>80</v>
      </c>
    </row>
    <row r="20625" spans="9:15" x14ac:dyDescent="0.35">
      <c r="I20625">
        <v>118484</v>
      </c>
      <c r="J20625">
        <v>3981</v>
      </c>
      <c r="K20625">
        <v>175517</v>
      </c>
      <c r="L20625">
        <v>125.92</v>
      </c>
      <c r="M20625" t="s">
        <v>212</v>
      </c>
      <c r="N20625" s="160" t="s">
        <v>7</v>
      </c>
      <c r="O20625" s="160" t="s">
        <v>80</v>
      </c>
    </row>
    <row r="20626" spans="9:15" x14ac:dyDescent="0.35">
      <c r="I20626">
        <v>119309</v>
      </c>
      <c r="J20626">
        <v>3981</v>
      </c>
      <c r="K20626">
        <v>175517</v>
      </c>
      <c r="L20626">
        <v>38.22</v>
      </c>
      <c r="M20626" t="s">
        <v>212</v>
      </c>
      <c r="N20626" s="160" t="s">
        <v>9</v>
      </c>
      <c r="O20626" s="160" t="s">
        <v>80</v>
      </c>
    </row>
    <row r="20627" spans="9:15" x14ac:dyDescent="0.35">
      <c r="I20627">
        <v>120833</v>
      </c>
      <c r="J20627">
        <v>3981</v>
      </c>
      <c r="K20627">
        <v>175517</v>
      </c>
      <c r="L20627">
        <v>26.55</v>
      </c>
      <c r="M20627" t="s">
        <v>212</v>
      </c>
      <c r="N20627" s="160" t="s">
        <v>10</v>
      </c>
      <c r="O20627" s="160" t="s">
        <v>80</v>
      </c>
    </row>
    <row r="20628" spans="9:15" x14ac:dyDescent="0.35">
      <c r="I20628">
        <v>120936</v>
      </c>
      <c r="J20628">
        <v>3981</v>
      </c>
      <c r="K20628">
        <v>175517</v>
      </c>
      <c r="L20628">
        <v>26.55</v>
      </c>
      <c r="M20628" t="s">
        <v>212</v>
      </c>
      <c r="N20628" s="160" t="s">
        <v>10</v>
      </c>
      <c r="O20628" s="160" t="s">
        <v>80</v>
      </c>
    </row>
    <row r="20629" spans="9:15" x14ac:dyDescent="0.35">
      <c r="I20629">
        <v>121518</v>
      </c>
      <c r="J20629">
        <v>3981</v>
      </c>
      <c r="K20629">
        <v>175517</v>
      </c>
      <c r="L20629">
        <v>26.55</v>
      </c>
      <c r="M20629" t="s">
        <v>212</v>
      </c>
      <c r="N20629" s="160" t="s">
        <v>10</v>
      </c>
      <c r="O20629" s="160" t="s">
        <v>80</v>
      </c>
    </row>
    <row r="20630" spans="9:15" x14ac:dyDescent="0.35">
      <c r="I20630">
        <v>7</v>
      </c>
      <c r="J20630">
        <v>3272</v>
      </c>
      <c r="K20630">
        <v>175518</v>
      </c>
      <c r="L20630">
        <v>194.4</v>
      </c>
      <c r="M20630" t="s">
        <v>212</v>
      </c>
      <c r="N20630" s="160" t="s">
        <v>9</v>
      </c>
      <c r="O20630" s="160" t="s">
        <v>80</v>
      </c>
    </row>
    <row r="20631" spans="9:15" x14ac:dyDescent="0.35">
      <c r="I20631">
        <v>11684</v>
      </c>
      <c r="J20631">
        <v>3272</v>
      </c>
      <c r="K20631">
        <v>175518</v>
      </c>
      <c r="L20631">
        <v>332.1</v>
      </c>
      <c r="M20631" t="s">
        <v>212</v>
      </c>
      <c r="N20631" s="160" t="s">
        <v>7</v>
      </c>
      <c r="O20631" s="160" t="s">
        <v>80</v>
      </c>
    </row>
    <row r="20632" spans="9:15" x14ac:dyDescent="0.35">
      <c r="I20632">
        <v>72449</v>
      </c>
      <c r="J20632">
        <v>3272</v>
      </c>
      <c r="K20632">
        <v>175518</v>
      </c>
      <c r="L20632">
        <v>194.44</v>
      </c>
      <c r="M20632" t="s">
        <v>212</v>
      </c>
      <c r="N20632" s="160" t="s">
        <v>9</v>
      </c>
      <c r="O20632" s="160" t="s">
        <v>80</v>
      </c>
    </row>
    <row r="20633" spans="9:15" x14ac:dyDescent="0.35">
      <c r="I20633">
        <v>118038</v>
      </c>
      <c r="J20633">
        <v>3272</v>
      </c>
      <c r="K20633">
        <v>175518</v>
      </c>
      <c r="L20633">
        <v>92.84</v>
      </c>
      <c r="M20633" t="s">
        <v>212</v>
      </c>
      <c r="N20633" s="160" t="s">
        <v>7</v>
      </c>
      <c r="O20633" s="160" t="s">
        <v>80</v>
      </c>
    </row>
    <row r="20634" spans="9:15" x14ac:dyDescent="0.35">
      <c r="I20634">
        <v>7</v>
      </c>
      <c r="J20634">
        <v>3946</v>
      </c>
      <c r="K20634">
        <v>175521</v>
      </c>
      <c r="L20634">
        <v>834.02</v>
      </c>
      <c r="M20634" t="s">
        <v>212</v>
      </c>
      <c r="N20634" s="160" t="s">
        <v>9</v>
      </c>
      <c r="O20634" s="160" t="s">
        <v>81</v>
      </c>
    </row>
    <row r="20635" spans="9:15" x14ac:dyDescent="0.35">
      <c r="I20635">
        <v>71189</v>
      </c>
      <c r="J20635">
        <v>3946</v>
      </c>
      <c r="K20635">
        <v>175521</v>
      </c>
      <c r="L20635">
        <v>1090.4000000000001</v>
      </c>
      <c r="M20635" t="s">
        <v>212</v>
      </c>
      <c r="N20635" s="160" t="s">
        <v>8</v>
      </c>
      <c r="O20635" s="160" t="s">
        <v>81</v>
      </c>
    </row>
    <row r="20636" spans="9:15" x14ac:dyDescent="0.35">
      <c r="I20636">
        <v>72449</v>
      </c>
      <c r="J20636">
        <v>3946</v>
      </c>
      <c r="K20636">
        <v>175521</v>
      </c>
      <c r="L20636">
        <v>834</v>
      </c>
      <c r="M20636" t="s">
        <v>212</v>
      </c>
      <c r="N20636" s="160" t="s">
        <v>9</v>
      </c>
      <c r="O20636" s="160" t="s">
        <v>81</v>
      </c>
    </row>
    <row r="20637" spans="9:15" x14ac:dyDescent="0.35">
      <c r="I20637">
        <v>78573</v>
      </c>
      <c r="J20637">
        <v>3946</v>
      </c>
      <c r="K20637">
        <v>175521</v>
      </c>
      <c r="L20637">
        <v>595.84</v>
      </c>
      <c r="M20637" t="s">
        <v>212</v>
      </c>
      <c r="N20637" s="160" t="s">
        <v>8</v>
      </c>
      <c r="O20637" s="160" t="s">
        <v>81</v>
      </c>
    </row>
    <row r="20638" spans="9:15" x14ac:dyDescent="0.35">
      <c r="I20638">
        <v>78573</v>
      </c>
      <c r="J20638">
        <v>3946</v>
      </c>
      <c r="K20638">
        <v>175521</v>
      </c>
      <c r="L20638">
        <v>510.02</v>
      </c>
      <c r="M20638" t="s">
        <v>212</v>
      </c>
      <c r="N20638" s="160" t="s">
        <v>8</v>
      </c>
      <c r="O20638" s="160" t="s">
        <v>81</v>
      </c>
    </row>
    <row r="20639" spans="9:15" x14ac:dyDescent="0.35">
      <c r="I20639">
        <v>91312</v>
      </c>
      <c r="J20639">
        <v>3946</v>
      </c>
      <c r="K20639">
        <v>175521</v>
      </c>
      <c r="L20639">
        <v>793.15</v>
      </c>
      <c r="M20639" t="s">
        <v>212</v>
      </c>
      <c r="N20639" s="160" t="s">
        <v>8</v>
      </c>
      <c r="O20639" s="160" t="s">
        <v>81</v>
      </c>
    </row>
    <row r="20640" spans="9:15" x14ac:dyDescent="0.35">
      <c r="I20640">
        <v>97192</v>
      </c>
      <c r="J20640">
        <v>3946</v>
      </c>
      <c r="K20640">
        <v>175521</v>
      </c>
      <c r="L20640">
        <v>957.12</v>
      </c>
      <c r="M20640" t="s">
        <v>212</v>
      </c>
      <c r="N20640" s="160" t="s">
        <v>7</v>
      </c>
      <c r="O20640" s="160" t="s">
        <v>81</v>
      </c>
    </row>
    <row r="20641" spans="9:15" x14ac:dyDescent="0.35">
      <c r="I20641">
        <v>97192</v>
      </c>
      <c r="J20641">
        <v>3946</v>
      </c>
      <c r="K20641">
        <v>175521</v>
      </c>
      <c r="L20641">
        <v>374.92</v>
      </c>
      <c r="M20641" t="s">
        <v>212</v>
      </c>
      <c r="N20641" s="160" t="s">
        <v>7</v>
      </c>
      <c r="O20641" s="160" t="s">
        <v>81</v>
      </c>
    </row>
    <row r="20642" spans="9:15" x14ac:dyDescent="0.35">
      <c r="I20642">
        <v>116372</v>
      </c>
      <c r="J20642">
        <v>3946</v>
      </c>
      <c r="K20642">
        <v>175521</v>
      </c>
      <c r="L20642">
        <v>440.43</v>
      </c>
      <c r="M20642" t="s">
        <v>212</v>
      </c>
      <c r="N20642" s="160" t="s">
        <v>19</v>
      </c>
      <c r="O20642" s="160" t="s">
        <v>81</v>
      </c>
    </row>
    <row r="20643" spans="9:15" x14ac:dyDescent="0.35">
      <c r="I20643">
        <v>116372</v>
      </c>
      <c r="J20643">
        <v>3946</v>
      </c>
      <c r="K20643">
        <v>175521</v>
      </c>
      <c r="L20643">
        <v>240.46</v>
      </c>
      <c r="M20643" t="s">
        <v>212</v>
      </c>
      <c r="N20643" s="160" t="s">
        <v>19</v>
      </c>
      <c r="O20643" s="160" t="s">
        <v>81</v>
      </c>
    </row>
    <row r="20644" spans="9:15" x14ac:dyDescent="0.35">
      <c r="I20644">
        <v>118850</v>
      </c>
      <c r="J20644">
        <v>3946</v>
      </c>
      <c r="K20644">
        <v>175521</v>
      </c>
      <c r="L20644">
        <v>700</v>
      </c>
      <c r="M20644" t="s">
        <v>212</v>
      </c>
      <c r="N20644" s="160" t="s">
        <v>8</v>
      </c>
      <c r="O20644" s="160" t="s">
        <v>81</v>
      </c>
    </row>
    <row r="20645" spans="9:15" x14ac:dyDescent="0.35">
      <c r="I20645">
        <v>118850</v>
      </c>
      <c r="J20645">
        <v>3946</v>
      </c>
      <c r="K20645">
        <v>175521</v>
      </c>
      <c r="L20645">
        <v>767.76</v>
      </c>
      <c r="M20645" t="s">
        <v>212</v>
      </c>
      <c r="N20645" s="160" t="s">
        <v>8</v>
      </c>
      <c r="O20645" s="160" t="s">
        <v>81</v>
      </c>
    </row>
    <row r="20646" spans="9:15" x14ac:dyDescent="0.35">
      <c r="I20646">
        <v>119309</v>
      </c>
      <c r="J20646">
        <v>3946</v>
      </c>
      <c r="K20646">
        <v>175521</v>
      </c>
      <c r="L20646">
        <v>315.2</v>
      </c>
      <c r="M20646" t="s">
        <v>212</v>
      </c>
      <c r="N20646" s="160" t="s">
        <v>9</v>
      </c>
      <c r="O20646" s="160" t="s">
        <v>81</v>
      </c>
    </row>
    <row r="20647" spans="9:15" x14ac:dyDescent="0.35">
      <c r="I20647">
        <v>119309</v>
      </c>
      <c r="J20647">
        <v>3946</v>
      </c>
      <c r="K20647">
        <v>175521</v>
      </c>
      <c r="L20647">
        <v>154.12</v>
      </c>
      <c r="M20647" t="s">
        <v>212</v>
      </c>
      <c r="N20647" s="160" t="s">
        <v>9</v>
      </c>
      <c r="O20647" s="160" t="s">
        <v>81</v>
      </c>
    </row>
    <row r="20648" spans="9:15" x14ac:dyDescent="0.35">
      <c r="I20648">
        <v>120833</v>
      </c>
      <c r="J20648">
        <v>3946</v>
      </c>
      <c r="K20648">
        <v>175521</v>
      </c>
      <c r="L20648">
        <v>315.60000000000002</v>
      </c>
      <c r="M20648" t="s">
        <v>212</v>
      </c>
      <c r="N20648" s="160" t="s">
        <v>10</v>
      </c>
      <c r="O20648" s="160" t="s">
        <v>81</v>
      </c>
    </row>
    <row r="20649" spans="9:15" x14ac:dyDescent="0.35">
      <c r="I20649">
        <v>120833</v>
      </c>
      <c r="J20649">
        <v>3946</v>
      </c>
      <c r="K20649">
        <v>175521</v>
      </c>
      <c r="L20649">
        <v>133.85</v>
      </c>
      <c r="M20649" t="s">
        <v>212</v>
      </c>
      <c r="N20649" s="160" t="s">
        <v>10</v>
      </c>
      <c r="O20649" s="160" t="s">
        <v>81</v>
      </c>
    </row>
    <row r="20650" spans="9:15" x14ac:dyDescent="0.35">
      <c r="I20650">
        <v>120834</v>
      </c>
      <c r="J20650">
        <v>3946</v>
      </c>
      <c r="K20650">
        <v>175521</v>
      </c>
      <c r="L20650">
        <v>252.48</v>
      </c>
      <c r="M20650" t="s">
        <v>212</v>
      </c>
      <c r="N20650" s="160" t="s">
        <v>10</v>
      </c>
      <c r="O20650" s="160" t="s">
        <v>81</v>
      </c>
    </row>
    <row r="20651" spans="9:15" x14ac:dyDescent="0.35">
      <c r="I20651">
        <v>120834</v>
      </c>
      <c r="J20651">
        <v>3946</v>
      </c>
      <c r="K20651">
        <v>175521</v>
      </c>
      <c r="L20651">
        <v>107.08</v>
      </c>
      <c r="M20651" t="s">
        <v>212</v>
      </c>
      <c r="N20651" s="160" t="s">
        <v>10</v>
      </c>
      <c r="O20651" s="160" t="s">
        <v>81</v>
      </c>
    </row>
    <row r="20652" spans="9:15" x14ac:dyDescent="0.35">
      <c r="I20652">
        <v>120935</v>
      </c>
      <c r="J20652">
        <v>3946</v>
      </c>
      <c r="K20652">
        <v>175521</v>
      </c>
      <c r="L20652">
        <v>157.80000000000001</v>
      </c>
      <c r="M20652" t="s">
        <v>212</v>
      </c>
      <c r="N20652" s="160" t="s">
        <v>10</v>
      </c>
      <c r="O20652" s="160" t="s">
        <v>81</v>
      </c>
    </row>
    <row r="20653" spans="9:15" x14ac:dyDescent="0.35">
      <c r="I20653">
        <v>120935</v>
      </c>
      <c r="J20653">
        <v>3946</v>
      </c>
      <c r="K20653">
        <v>175521</v>
      </c>
      <c r="L20653">
        <v>160.62</v>
      </c>
      <c r="M20653" t="s">
        <v>212</v>
      </c>
      <c r="N20653" s="160" t="s">
        <v>10</v>
      </c>
      <c r="O20653" s="160" t="s">
        <v>81</v>
      </c>
    </row>
    <row r="20654" spans="9:15" x14ac:dyDescent="0.35">
      <c r="I20654">
        <v>120936</v>
      </c>
      <c r="J20654">
        <v>3946</v>
      </c>
      <c r="K20654">
        <v>175521</v>
      </c>
      <c r="L20654">
        <v>252.48</v>
      </c>
      <c r="M20654" t="s">
        <v>212</v>
      </c>
      <c r="N20654" s="160" t="s">
        <v>10</v>
      </c>
      <c r="O20654" s="160" t="s">
        <v>81</v>
      </c>
    </row>
    <row r="20655" spans="9:15" x14ac:dyDescent="0.35">
      <c r="I20655">
        <v>122731</v>
      </c>
      <c r="J20655">
        <v>3946</v>
      </c>
      <c r="K20655">
        <v>175521</v>
      </c>
      <c r="L20655">
        <v>252.48</v>
      </c>
      <c r="M20655" t="s">
        <v>212</v>
      </c>
      <c r="N20655" s="160" t="s">
        <v>10</v>
      </c>
      <c r="O20655" s="160" t="s">
        <v>81</v>
      </c>
    </row>
    <row r="20656" spans="9:15" x14ac:dyDescent="0.35">
      <c r="I20656">
        <v>122731</v>
      </c>
      <c r="J20656">
        <v>3946</v>
      </c>
      <c r="K20656">
        <v>175521</v>
      </c>
      <c r="L20656">
        <v>80.31</v>
      </c>
      <c r="M20656" t="s">
        <v>212</v>
      </c>
      <c r="N20656" s="160" t="s">
        <v>10</v>
      </c>
      <c r="O20656" s="160" t="s">
        <v>81</v>
      </c>
    </row>
    <row r="20657" spans="9:15" x14ac:dyDescent="0.35">
      <c r="I20657">
        <v>72449</v>
      </c>
      <c r="J20657">
        <v>4010</v>
      </c>
      <c r="K20657">
        <v>175529</v>
      </c>
      <c r="L20657">
        <v>194.95</v>
      </c>
      <c r="M20657" t="s">
        <v>212</v>
      </c>
      <c r="N20657" s="160" t="s">
        <v>9</v>
      </c>
      <c r="O20657" s="160" t="s">
        <v>80</v>
      </c>
    </row>
    <row r="20658" spans="9:15" x14ac:dyDescent="0.35">
      <c r="I20658">
        <v>117766</v>
      </c>
      <c r="J20658">
        <v>4010</v>
      </c>
      <c r="K20658">
        <v>175529</v>
      </c>
      <c r="L20658">
        <v>92.95</v>
      </c>
      <c r="M20658" t="s">
        <v>212</v>
      </c>
      <c r="N20658" s="160" t="s">
        <v>7</v>
      </c>
      <c r="O20658" s="160" t="s">
        <v>80</v>
      </c>
    </row>
    <row r="20659" spans="9:15" x14ac:dyDescent="0.35">
      <c r="I20659">
        <v>118038</v>
      </c>
      <c r="J20659">
        <v>4010</v>
      </c>
      <c r="K20659">
        <v>175529</v>
      </c>
      <c r="L20659">
        <v>92.95</v>
      </c>
      <c r="M20659" t="s">
        <v>212</v>
      </c>
      <c r="N20659" s="160" t="s">
        <v>7</v>
      </c>
      <c r="O20659" s="160" t="s">
        <v>80</v>
      </c>
    </row>
    <row r="20660" spans="9:15" x14ac:dyDescent="0.35">
      <c r="I20660">
        <v>16459</v>
      </c>
      <c r="J20660">
        <v>4013</v>
      </c>
      <c r="K20660">
        <v>175530</v>
      </c>
      <c r="L20660">
        <v>74.94</v>
      </c>
      <c r="M20660" t="s">
        <v>212</v>
      </c>
      <c r="N20660" s="160" t="s">
        <v>19</v>
      </c>
      <c r="O20660" s="160" t="s">
        <v>80</v>
      </c>
    </row>
    <row r="20661" spans="9:15" x14ac:dyDescent="0.35">
      <c r="I20661">
        <v>7</v>
      </c>
      <c r="J20661">
        <v>3940</v>
      </c>
      <c r="K20661">
        <v>175533</v>
      </c>
      <c r="L20661">
        <v>179.7</v>
      </c>
      <c r="M20661" t="s">
        <v>212</v>
      </c>
      <c r="N20661" s="160" t="s">
        <v>9</v>
      </c>
      <c r="O20661" s="160" t="s">
        <v>80</v>
      </c>
    </row>
    <row r="20662" spans="9:15" x14ac:dyDescent="0.35">
      <c r="I20662">
        <v>72449</v>
      </c>
      <c r="J20662">
        <v>3940</v>
      </c>
      <c r="K20662">
        <v>175533</v>
      </c>
      <c r="L20662">
        <v>179.7</v>
      </c>
      <c r="M20662" t="s">
        <v>212</v>
      </c>
      <c r="N20662" s="160" t="s">
        <v>9</v>
      </c>
      <c r="O20662" s="160" t="s">
        <v>80</v>
      </c>
    </row>
    <row r="20663" spans="9:15" x14ac:dyDescent="0.35">
      <c r="I20663">
        <v>77912</v>
      </c>
      <c r="J20663">
        <v>3940</v>
      </c>
      <c r="K20663">
        <v>175533</v>
      </c>
      <c r="L20663">
        <v>82.2</v>
      </c>
      <c r="M20663" t="s">
        <v>212</v>
      </c>
      <c r="N20663" s="160" t="s">
        <v>8</v>
      </c>
      <c r="O20663" s="160" t="s">
        <v>80</v>
      </c>
    </row>
    <row r="20664" spans="9:15" x14ac:dyDescent="0.35">
      <c r="I20664">
        <v>81192</v>
      </c>
      <c r="J20664">
        <v>3940</v>
      </c>
      <c r="K20664">
        <v>175533</v>
      </c>
      <c r="L20664">
        <v>55.19</v>
      </c>
      <c r="M20664" t="s">
        <v>212</v>
      </c>
      <c r="N20664" s="160" t="s">
        <v>7</v>
      </c>
      <c r="O20664" s="160" t="s">
        <v>80</v>
      </c>
    </row>
    <row r="20665" spans="9:15" x14ac:dyDescent="0.35">
      <c r="I20665">
        <v>103732</v>
      </c>
      <c r="J20665">
        <v>3940</v>
      </c>
      <c r="K20665">
        <v>175533</v>
      </c>
      <c r="L20665">
        <v>109.5</v>
      </c>
      <c r="M20665" t="s">
        <v>212</v>
      </c>
      <c r="N20665" s="160" t="s">
        <v>8</v>
      </c>
      <c r="O20665" s="160" t="s">
        <v>80</v>
      </c>
    </row>
    <row r="20666" spans="9:15" x14ac:dyDescent="0.35">
      <c r="I20666">
        <v>117485</v>
      </c>
      <c r="J20666">
        <v>3940</v>
      </c>
      <c r="K20666">
        <v>175533</v>
      </c>
      <c r="L20666">
        <v>54.03</v>
      </c>
      <c r="M20666" t="s">
        <v>212</v>
      </c>
      <c r="N20666" s="160" t="s">
        <v>8</v>
      </c>
      <c r="O20666" s="160" t="s">
        <v>80</v>
      </c>
    </row>
    <row r="20667" spans="9:15" x14ac:dyDescent="0.35">
      <c r="I20667">
        <v>120935</v>
      </c>
      <c r="J20667">
        <v>3940</v>
      </c>
      <c r="K20667">
        <v>175533</v>
      </c>
      <c r="L20667">
        <v>26.51</v>
      </c>
      <c r="M20667" t="s">
        <v>212</v>
      </c>
      <c r="N20667" s="160" t="s">
        <v>10</v>
      </c>
      <c r="O20667" s="160" t="s">
        <v>80</v>
      </c>
    </row>
    <row r="20668" spans="9:15" x14ac:dyDescent="0.35">
      <c r="I20668">
        <v>7</v>
      </c>
      <c r="J20668">
        <v>3875</v>
      </c>
      <c r="K20668">
        <v>175536</v>
      </c>
      <c r="L20668">
        <v>194.4</v>
      </c>
      <c r="M20668" t="s">
        <v>212</v>
      </c>
      <c r="N20668" s="160" t="s">
        <v>9</v>
      </c>
      <c r="O20668" s="160" t="s">
        <v>80</v>
      </c>
    </row>
    <row r="20669" spans="9:15" x14ac:dyDescent="0.35">
      <c r="I20669">
        <v>77912</v>
      </c>
      <c r="J20669">
        <v>3875</v>
      </c>
      <c r="K20669">
        <v>175536</v>
      </c>
      <c r="L20669">
        <v>27.4</v>
      </c>
      <c r="M20669" t="s">
        <v>212</v>
      </c>
      <c r="N20669" s="160" t="s">
        <v>8</v>
      </c>
      <c r="O20669" s="160" t="s">
        <v>80</v>
      </c>
    </row>
    <row r="20670" spans="9:15" x14ac:dyDescent="0.35">
      <c r="I20670">
        <v>91312</v>
      </c>
      <c r="J20670">
        <v>3875</v>
      </c>
      <c r="K20670">
        <v>175536</v>
      </c>
      <c r="L20670">
        <v>130.91999999999999</v>
      </c>
      <c r="M20670" t="s">
        <v>212</v>
      </c>
      <c r="N20670" s="160" t="s">
        <v>8</v>
      </c>
      <c r="O20670" s="160" t="s">
        <v>80</v>
      </c>
    </row>
    <row r="20671" spans="9:15" x14ac:dyDescent="0.35">
      <c r="I20671">
        <v>118038</v>
      </c>
      <c r="J20671">
        <v>3875</v>
      </c>
      <c r="K20671">
        <v>175536</v>
      </c>
      <c r="L20671">
        <v>93.99</v>
      </c>
      <c r="M20671" t="s">
        <v>212</v>
      </c>
      <c r="N20671" s="160" t="s">
        <v>7</v>
      </c>
      <c r="O20671" s="160" t="s">
        <v>80</v>
      </c>
    </row>
    <row r="20672" spans="9:15" x14ac:dyDescent="0.35">
      <c r="I20672">
        <v>119309</v>
      </c>
      <c r="J20672">
        <v>3875</v>
      </c>
      <c r="K20672">
        <v>175536</v>
      </c>
      <c r="L20672">
        <v>38.159999999999997</v>
      </c>
      <c r="M20672" t="s">
        <v>212</v>
      </c>
      <c r="N20672" s="160" t="s">
        <v>9</v>
      </c>
      <c r="O20672" s="160" t="s">
        <v>80</v>
      </c>
    </row>
    <row r="20673" spans="9:15" x14ac:dyDescent="0.35">
      <c r="I20673">
        <v>77912</v>
      </c>
      <c r="J20673">
        <v>4047</v>
      </c>
      <c r="K20673">
        <v>175538</v>
      </c>
      <c r="L20673">
        <v>109.76</v>
      </c>
      <c r="M20673" t="s">
        <v>212</v>
      </c>
      <c r="N20673" s="160" t="s">
        <v>8</v>
      </c>
      <c r="O20673" s="160" t="s">
        <v>80</v>
      </c>
    </row>
    <row r="20674" spans="9:15" x14ac:dyDescent="0.35">
      <c r="I20674">
        <v>101972</v>
      </c>
      <c r="J20674">
        <v>4047</v>
      </c>
      <c r="K20674">
        <v>175538</v>
      </c>
      <c r="L20674">
        <v>266.63</v>
      </c>
      <c r="M20674" t="s">
        <v>212</v>
      </c>
      <c r="N20674" s="160" t="s">
        <v>19</v>
      </c>
      <c r="O20674" s="160" t="s">
        <v>80</v>
      </c>
    </row>
    <row r="20675" spans="9:15" x14ac:dyDescent="0.35">
      <c r="I20675">
        <v>117441</v>
      </c>
      <c r="J20675">
        <v>4047</v>
      </c>
      <c r="K20675">
        <v>175538</v>
      </c>
      <c r="L20675">
        <v>137.65</v>
      </c>
      <c r="M20675" t="s">
        <v>212</v>
      </c>
      <c r="N20675" s="160" t="s">
        <v>9</v>
      </c>
      <c r="O20675" s="160" t="s">
        <v>80</v>
      </c>
    </row>
    <row r="20676" spans="9:15" x14ac:dyDescent="0.35">
      <c r="I20676">
        <v>118038</v>
      </c>
      <c r="J20676">
        <v>4047</v>
      </c>
      <c r="K20676">
        <v>175538</v>
      </c>
      <c r="L20676">
        <v>92.98</v>
      </c>
      <c r="M20676" t="s">
        <v>212</v>
      </c>
      <c r="N20676" s="160" t="s">
        <v>7</v>
      </c>
      <c r="O20676" s="160" t="s">
        <v>80</v>
      </c>
    </row>
    <row r="20677" spans="9:15" x14ac:dyDescent="0.35">
      <c r="I20677">
        <v>120833</v>
      </c>
      <c r="J20677">
        <v>4047</v>
      </c>
      <c r="K20677">
        <v>175538</v>
      </c>
      <c r="L20677">
        <v>26.55</v>
      </c>
      <c r="M20677" t="s">
        <v>212</v>
      </c>
      <c r="N20677" s="160" t="s">
        <v>10</v>
      </c>
      <c r="O20677" s="160" t="s">
        <v>80</v>
      </c>
    </row>
    <row r="20678" spans="9:15" x14ac:dyDescent="0.35">
      <c r="I20678">
        <v>120936</v>
      </c>
      <c r="J20678">
        <v>4047</v>
      </c>
      <c r="K20678">
        <v>175538</v>
      </c>
      <c r="L20678">
        <v>26.55</v>
      </c>
      <c r="M20678" t="s">
        <v>212</v>
      </c>
      <c r="N20678" s="160" t="s">
        <v>10</v>
      </c>
      <c r="O20678" s="160" t="s">
        <v>80</v>
      </c>
    </row>
    <row r="20679" spans="9:15" x14ac:dyDescent="0.35">
      <c r="I20679">
        <v>124431</v>
      </c>
      <c r="J20679">
        <v>4047</v>
      </c>
      <c r="K20679">
        <v>175538</v>
      </c>
      <c r="L20679">
        <v>83.79</v>
      </c>
      <c r="M20679" t="s">
        <v>212</v>
      </c>
      <c r="N20679" s="160" t="s">
        <v>10</v>
      </c>
      <c r="O20679" s="160" t="s">
        <v>80</v>
      </c>
    </row>
    <row r="20680" spans="9:15" x14ac:dyDescent="0.35">
      <c r="I20680">
        <v>125287</v>
      </c>
      <c r="J20680">
        <v>4047</v>
      </c>
      <c r="K20680">
        <v>175538</v>
      </c>
      <c r="L20680">
        <v>65.61</v>
      </c>
      <c r="M20680" t="s">
        <v>212</v>
      </c>
      <c r="N20680" s="160" t="s">
        <v>10</v>
      </c>
      <c r="O20680" s="160" t="s">
        <v>80</v>
      </c>
    </row>
    <row r="20681" spans="9:15" x14ac:dyDescent="0.35">
      <c r="I20681">
        <v>7</v>
      </c>
      <c r="J20681">
        <v>4030</v>
      </c>
      <c r="K20681">
        <v>175544</v>
      </c>
      <c r="L20681">
        <v>389.38</v>
      </c>
      <c r="M20681" t="s">
        <v>212</v>
      </c>
      <c r="N20681" s="160" t="s">
        <v>9</v>
      </c>
      <c r="O20681" s="160" t="s">
        <v>80</v>
      </c>
    </row>
    <row r="20682" spans="9:15" x14ac:dyDescent="0.35">
      <c r="I20682">
        <v>72449</v>
      </c>
      <c r="J20682">
        <v>4030</v>
      </c>
      <c r="K20682">
        <v>175544</v>
      </c>
      <c r="L20682">
        <v>584.19000000000005</v>
      </c>
      <c r="M20682" t="s">
        <v>212</v>
      </c>
      <c r="N20682" s="160" t="s">
        <v>9</v>
      </c>
      <c r="O20682" s="160" t="s">
        <v>80</v>
      </c>
    </row>
    <row r="20683" spans="9:15" x14ac:dyDescent="0.35">
      <c r="I20683">
        <v>117441</v>
      </c>
      <c r="J20683">
        <v>4030</v>
      </c>
      <c r="K20683">
        <v>175544</v>
      </c>
      <c r="L20683">
        <v>137.65</v>
      </c>
      <c r="M20683" t="s">
        <v>212</v>
      </c>
      <c r="N20683" s="160" t="s">
        <v>9</v>
      </c>
      <c r="O20683" s="160" t="s">
        <v>80</v>
      </c>
    </row>
    <row r="20684" spans="9:15" x14ac:dyDescent="0.35">
      <c r="I20684">
        <v>118484</v>
      </c>
      <c r="J20684">
        <v>4030</v>
      </c>
      <c r="K20684">
        <v>175544</v>
      </c>
      <c r="L20684">
        <v>125.92</v>
      </c>
      <c r="M20684" t="s">
        <v>212</v>
      </c>
      <c r="N20684" s="160" t="s">
        <v>7</v>
      </c>
      <c r="O20684" s="160" t="s">
        <v>80</v>
      </c>
    </row>
    <row r="20685" spans="9:15" x14ac:dyDescent="0.35">
      <c r="I20685">
        <v>120833</v>
      </c>
      <c r="J20685">
        <v>4030</v>
      </c>
      <c r="K20685">
        <v>175544</v>
      </c>
      <c r="L20685">
        <v>53.1</v>
      </c>
      <c r="M20685" t="s">
        <v>212</v>
      </c>
      <c r="N20685" s="160" t="s">
        <v>10</v>
      </c>
      <c r="O20685" s="160" t="s">
        <v>80</v>
      </c>
    </row>
    <row r="20686" spans="9:15" x14ac:dyDescent="0.35">
      <c r="I20686">
        <v>120935</v>
      </c>
      <c r="J20686">
        <v>4030</v>
      </c>
      <c r="K20686">
        <v>175544</v>
      </c>
      <c r="L20686">
        <v>26.55</v>
      </c>
      <c r="M20686" t="s">
        <v>212</v>
      </c>
      <c r="N20686" s="160" t="s">
        <v>10</v>
      </c>
      <c r="O20686" s="160" t="s">
        <v>80</v>
      </c>
    </row>
    <row r="20687" spans="9:15" x14ac:dyDescent="0.35">
      <c r="I20687">
        <v>120936</v>
      </c>
      <c r="J20687">
        <v>4030</v>
      </c>
      <c r="K20687">
        <v>175544</v>
      </c>
      <c r="L20687">
        <v>53.1</v>
      </c>
      <c r="M20687" t="s">
        <v>212</v>
      </c>
      <c r="N20687" s="160" t="s">
        <v>10</v>
      </c>
      <c r="O20687" s="160" t="s">
        <v>80</v>
      </c>
    </row>
    <row r="20688" spans="9:15" x14ac:dyDescent="0.35">
      <c r="I20688">
        <v>117767</v>
      </c>
      <c r="J20688">
        <v>3993</v>
      </c>
      <c r="K20688">
        <v>175546</v>
      </c>
      <c r="L20688">
        <v>92.83</v>
      </c>
      <c r="M20688" t="s">
        <v>212</v>
      </c>
      <c r="N20688" s="160" t="s">
        <v>7</v>
      </c>
      <c r="O20688" s="160" t="s">
        <v>80</v>
      </c>
    </row>
    <row r="20689" spans="9:15" x14ac:dyDescent="0.35">
      <c r="I20689">
        <v>118038</v>
      </c>
      <c r="J20689">
        <v>3993</v>
      </c>
      <c r="K20689">
        <v>175546</v>
      </c>
      <c r="L20689">
        <v>92.84</v>
      </c>
      <c r="M20689" t="s">
        <v>212</v>
      </c>
      <c r="N20689" s="160" t="s">
        <v>7</v>
      </c>
      <c r="O20689" s="160" t="s">
        <v>80</v>
      </c>
    </row>
    <row r="20690" spans="9:15" x14ac:dyDescent="0.35">
      <c r="I20690">
        <v>118484</v>
      </c>
      <c r="J20690">
        <v>3993</v>
      </c>
      <c r="K20690">
        <v>175546</v>
      </c>
      <c r="L20690">
        <v>125.73</v>
      </c>
      <c r="M20690" t="s">
        <v>212</v>
      </c>
      <c r="N20690" s="160" t="s">
        <v>7</v>
      </c>
      <c r="O20690" s="160" t="s">
        <v>80</v>
      </c>
    </row>
    <row r="20691" spans="9:15" x14ac:dyDescent="0.35">
      <c r="I20691">
        <v>91312</v>
      </c>
      <c r="J20691">
        <v>3940</v>
      </c>
      <c r="K20691">
        <v>175547</v>
      </c>
      <c r="L20691">
        <v>129.96</v>
      </c>
      <c r="M20691" t="s">
        <v>212</v>
      </c>
      <c r="N20691" s="160" t="s">
        <v>8</v>
      </c>
      <c r="O20691" s="160" t="s">
        <v>80</v>
      </c>
    </row>
    <row r="20692" spans="9:15" x14ac:dyDescent="0.35">
      <c r="I20692">
        <v>125023</v>
      </c>
      <c r="J20692">
        <v>3940</v>
      </c>
      <c r="K20692">
        <v>175547</v>
      </c>
      <c r="L20692">
        <v>96.52</v>
      </c>
      <c r="M20692" t="s">
        <v>212</v>
      </c>
      <c r="N20692" s="160" t="s">
        <v>9</v>
      </c>
      <c r="O20692" s="160" t="s">
        <v>80</v>
      </c>
    </row>
    <row r="20693" spans="9:15" x14ac:dyDescent="0.35">
      <c r="I20693">
        <v>71189</v>
      </c>
      <c r="J20693">
        <v>3967</v>
      </c>
      <c r="K20693">
        <v>175548</v>
      </c>
      <c r="L20693">
        <v>48.84</v>
      </c>
      <c r="M20693" t="s">
        <v>212</v>
      </c>
      <c r="N20693" s="160" t="s">
        <v>8</v>
      </c>
      <c r="O20693" s="160" t="s">
        <v>80</v>
      </c>
    </row>
    <row r="20694" spans="9:15" x14ac:dyDescent="0.35">
      <c r="I20694">
        <v>101972</v>
      </c>
      <c r="J20694">
        <v>3967</v>
      </c>
      <c r="K20694">
        <v>175548</v>
      </c>
      <c r="L20694">
        <v>89.06</v>
      </c>
      <c r="M20694" t="s">
        <v>212</v>
      </c>
      <c r="N20694" s="160" t="s">
        <v>19</v>
      </c>
      <c r="O20694" s="160" t="s">
        <v>80</v>
      </c>
    </row>
    <row r="20695" spans="9:15" x14ac:dyDescent="0.35">
      <c r="I20695">
        <v>101972</v>
      </c>
      <c r="J20695">
        <v>3967</v>
      </c>
      <c r="K20695">
        <v>175548</v>
      </c>
      <c r="L20695">
        <v>44.47</v>
      </c>
      <c r="M20695" t="s">
        <v>212</v>
      </c>
      <c r="N20695" s="160" t="s">
        <v>19</v>
      </c>
      <c r="O20695" s="160" t="s">
        <v>80</v>
      </c>
    </row>
    <row r="20696" spans="9:15" x14ac:dyDescent="0.35">
      <c r="I20696">
        <v>116372</v>
      </c>
      <c r="J20696">
        <v>3967</v>
      </c>
      <c r="K20696">
        <v>175548</v>
      </c>
      <c r="L20696">
        <v>119.08</v>
      </c>
      <c r="M20696" t="s">
        <v>212</v>
      </c>
      <c r="N20696" s="160" t="s">
        <v>19</v>
      </c>
      <c r="O20696" s="160" t="s">
        <v>80</v>
      </c>
    </row>
    <row r="20697" spans="9:15" x14ac:dyDescent="0.35">
      <c r="I20697">
        <v>120833</v>
      </c>
      <c r="J20697">
        <v>3967</v>
      </c>
      <c r="K20697">
        <v>175548</v>
      </c>
      <c r="L20697">
        <v>26.51</v>
      </c>
      <c r="M20697" t="s">
        <v>212</v>
      </c>
      <c r="N20697" s="160" t="s">
        <v>10</v>
      </c>
      <c r="O20697" s="160" t="s">
        <v>80</v>
      </c>
    </row>
    <row r="20698" spans="9:15" x14ac:dyDescent="0.35">
      <c r="I20698">
        <v>7</v>
      </c>
      <c r="J20698">
        <v>3968</v>
      </c>
      <c r="K20698">
        <v>175554</v>
      </c>
      <c r="L20698">
        <v>193.84</v>
      </c>
      <c r="M20698" t="s">
        <v>212</v>
      </c>
      <c r="N20698" s="160" t="s">
        <v>9</v>
      </c>
      <c r="O20698" s="160" t="s">
        <v>80</v>
      </c>
    </row>
    <row r="20699" spans="9:15" x14ac:dyDescent="0.35">
      <c r="I20699">
        <v>11684</v>
      </c>
      <c r="J20699">
        <v>3968</v>
      </c>
      <c r="K20699">
        <v>175554</v>
      </c>
      <c r="L20699">
        <v>165.56</v>
      </c>
      <c r="M20699" t="s">
        <v>212</v>
      </c>
      <c r="N20699" s="160" t="s">
        <v>7</v>
      </c>
      <c r="O20699" s="160" t="s">
        <v>80</v>
      </c>
    </row>
    <row r="20700" spans="9:15" x14ac:dyDescent="0.35">
      <c r="I20700">
        <v>72449</v>
      </c>
      <c r="J20700">
        <v>3968</v>
      </c>
      <c r="K20700">
        <v>175554</v>
      </c>
      <c r="L20700">
        <v>193.88</v>
      </c>
      <c r="M20700" t="s">
        <v>212</v>
      </c>
      <c r="N20700" s="160" t="s">
        <v>9</v>
      </c>
      <c r="O20700" s="160" t="s">
        <v>80</v>
      </c>
    </row>
    <row r="20701" spans="9:15" x14ac:dyDescent="0.35">
      <c r="I20701">
        <v>118038</v>
      </c>
      <c r="J20701">
        <v>3968</v>
      </c>
      <c r="K20701">
        <v>175554</v>
      </c>
      <c r="L20701">
        <v>185.14</v>
      </c>
      <c r="M20701" t="s">
        <v>212</v>
      </c>
      <c r="N20701" s="160" t="s">
        <v>7</v>
      </c>
      <c r="O20701" s="160" t="s">
        <v>80</v>
      </c>
    </row>
    <row r="20702" spans="9:15" x14ac:dyDescent="0.35">
      <c r="I20702">
        <v>118484</v>
      </c>
      <c r="J20702">
        <v>3968</v>
      </c>
      <c r="K20702">
        <v>175554</v>
      </c>
      <c r="L20702">
        <v>250.74</v>
      </c>
      <c r="M20702" t="s">
        <v>212</v>
      </c>
      <c r="N20702" s="160" t="s">
        <v>7</v>
      </c>
      <c r="O20702" s="160" t="s">
        <v>80</v>
      </c>
    </row>
    <row r="20703" spans="9:15" x14ac:dyDescent="0.35">
      <c r="I20703">
        <v>118484</v>
      </c>
      <c r="J20703">
        <v>4031</v>
      </c>
      <c r="K20703">
        <v>175563</v>
      </c>
      <c r="L20703">
        <v>125.37</v>
      </c>
      <c r="M20703" t="s">
        <v>212</v>
      </c>
      <c r="N20703" s="160" t="s">
        <v>7</v>
      </c>
      <c r="O20703" s="160" t="s">
        <v>80</v>
      </c>
    </row>
    <row r="20704" spans="9:15" x14ac:dyDescent="0.35">
      <c r="I20704">
        <v>116372</v>
      </c>
      <c r="J20704">
        <v>3977</v>
      </c>
      <c r="K20704">
        <v>175574</v>
      </c>
      <c r="L20704">
        <v>119.08</v>
      </c>
      <c r="M20704" t="s">
        <v>212</v>
      </c>
      <c r="N20704" s="160" t="s">
        <v>19</v>
      </c>
      <c r="O20704" s="160" t="s">
        <v>80</v>
      </c>
    </row>
    <row r="20705" spans="9:15" x14ac:dyDescent="0.35">
      <c r="I20705">
        <v>120833</v>
      </c>
      <c r="J20705">
        <v>3630</v>
      </c>
      <c r="K20705">
        <v>175581</v>
      </c>
      <c r="L20705">
        <v>26.51</v>
      </c>
      <c r="M20705" t="s">
        <v>212</v>
      </c>
      <c r="N20705" s="160" t="s">
        <v>10</v>
      </c>
      <c r="O20705" s="160" t="s">
        <v>80</v>
      </c>
    </row>
    <row r="20706" spans="9:15" x14ac:dyDescent="0.35">
      <c r="I20706">
        <v>11684</v>
      </c>
      <c r="J20706">
        <v>4086</v>
      </c>
      <c r="K20706">
        <v>175598</v>
      </c>
      <c r="L20706">
        <v>166.39</v>
      </c>
      <c r="M20706" t="s">
        <v>212</v>
      </c>
      <c r="N20706" s="160" t="s">
        <v>7</v>
      </c>
      <c r="O20706" s="160" t="s">
        <v>80</v>
      </c>
    </row>
    <row r="20707" spans="9:15" x14ac:dyDescent="0.35">
      <c r="I20707">
        <v>16459</v>
      </c>
      <c r="J20707">
        <v>4086</v>
      </c>
      <c r="K20707">
        <v>175598</v>
      </c>
      <c r="L20707">
        <v>1801.38</v>
      </c>
      <c r="M20707" t="s">
        <v>212</v>
      </c>
      <c r="N20707" s="160" t="s">
        <v>19</v>
      </c>
      <c r="O20707" s="160" t="s">
        <v>80</v>
      </c>
    </row>
    <row r="20708" spans="9:15" x14ac:dyDescent="0.35">
      <c r="I20708">
        <v>72449</v>
      </c>
      <c r="J20708">
        <v>4086</v>
      </c>
      <c r="K20708">
        <v>175598</v>
      </c>
      <c r="L20708">
        <v>584.97</v>
      </c>
      <c r="M20708" t="s">
        <v>212</v>
      </c>
      <c r="N20708" s="160" t="s">
        <v>9</v>
      </c>
      <c r="O20708" s="160" t="s">
        <v>80</v>
      </c>
    </row>
    <row r="20709" spans="9:15" x14ac:dyDescent="0.35">
      <c r="I20709">
        <v>78573</v>
      </c>
      <c r="J20709">
        <v>4086</v>
      </c>
      <c r="K20709">
        <v>175598</v>
      </c>
      <c r="L20709">
        <v>126.55</v>
      </c>
      <c r="M20709" t="s">
        <v>212</v>
      </c>
      <c r="N20709" s="160" t="s">
        <v>8</v>
      </c>
      <c r="O20709" s="160" t="s">
        <v>80</v>
      </c>
    </row>
    <row r="20710" spans="9:15" x14ac:dyDescent="0.35">
      <c r="I20710">
        <v>81192</v>
      </c>
      <c r="J20710">
        <v>4086</v>
      </c>
      <c r="K20710">
        <v>175598</v>
      </c>
      <c r="L20710">
        <v>55.67</v>
      </c>
      <c r="M20710" t="s">
        <v>212</v>
      </c>
      <c r="N20710" s="160" t="s">
        <v>7</v>
      </c>
      <c r="O20710" s="160" t="s">
        <v>80</v>
      </c>
    </row>
    <row r="20711" spans="9:15" x14ac:dyDescent="0.35">
      <c r="I20711">
        <v>101972</v>
      </c>
      <c r="J20711">
        <v>4086</v>
      </c>
      <c r="K20711">
        <v>175598</v>
      </c>
      <c r="L20711">
        <v>906.56</v>
      </c>
      <c r="M20711" t="s">
        <v>212</v>
      </c>
      <c r="N20711" s="160" t="s">
        <v>19</v>
      </c>
      <c r="O20711" s="160" t="s">
        <v>80</v>
      </c>
    </row>
    <row r="20712" spans="9:15" x14ac:dyDescent="0.35">
      <c r="I20712">
        <v>107294</v>
      </c>
      <c r="J20712">
        <v>4086</v>
      </c>
      <c r="K20712">
        <v>175598</v>
      </c>
      <c r="L20712">
        <v>531.19000000000005</v>
      </c>
      <c r="M20712" t="s">
        <v>212</v>
      </c>
      <c r="N20712" s="160" t="s">
        <v>8</v>
      </c>
      <c r="O20712" s="160" t="s">
        <v>80</v>
      </c>
    </row>
    <row r="20713" spans="9:15" x14ac:dyDescent="0.35">
      <c r="I20713">
        <v>116372</v>
      </c>
      <c r="J20713">
        <v>4086</v>
      </c>
      <c r="K20713">
        <v>175598</v>
      </c>
      <c r="L20713">
        <v>667.03</v>
      </c>
      <c r="M20713" t="s">
        <v>212</v>
      </c>
      <c r="N20713" s="160" t="s">
        <v>19</v>
      </c>
      <c r="O20713" s="160" t="s">
        <v>80</v>
      </c>
    </row>
    <row r="20714" spans="9:15" x14ac:dyDescent="0.35">
      <c r="I20714">
        <v>120936</v>
      </c>
      <c r="J20714">
        <v>4086</v>
      </c>
      <c r="K20714">
        <v>175598</v>
      </c>
      <c r="L20714">
        <v>54.86</v>
      </c>
      <c r="M20714" t="s">
        <v>212</v>
      </c>
      <c r="N20714" s="160" t="s">
        <v>10</v>
      </c>
      <c r="O20714" s="160" t="s">
        <v>80</v>
      </c>
    </row>
    <row r="20715" spans="9:15" x14ac:dyDescent="0.35">
      <c r="I20715">
        <v>7</v>
      </c>
      <c r="J20715">
        <v>3946</v>
      </c>
      <c r="K20715">
        <v>175600</v>
      </c>
      <c r="L20715">
        <v>834.02</v>
      </c>
      <c r="M20715" t="s">
        <v>212</v>
      </c>
      <c r="N20715" s="160" t="s">
        <v>9</v>
      </c>
      <c r="O20715" s="160" t="s">
        <v>81</v>
      </c>
    </row>
    <row r="20716" spans="9:15" x14ac:dyDescent="0.35">
      <c r="I20716">
        <v>71189</v>
      </c>
      <c r="J20716">
        <v>3946</v>
      </c>
      <c r="K20716">
        <v>175600</v>
      </c>
      <c r="L20716">
        <v>2180.8000000000002</v>
      </c>
      <c r="M20716" t="s">
        <v>212</v>
      </c>
      <c r="N20716" s="160" t="s">
        <v>8</v>
      </c>
      <c r="O20716" s="160" t="s">
        <v>81</v>
      </c>
    </row>
    <row r="20717" spans="9:15" x14ac:dyDescent="0.35">
      <c r="I20717">
        <v>72449</v>
      </c>
      <c r="J20717">
        <v>3946</v>
      </c>
      <c r="K20717">
        <v>175600</v>
      </c>
      <c r="L20717">
        <v>785.17</v>
      </c>
      <c r="M20717" t="s">
        <v>212</v>
      </c>
      <c r="N20717" s="160" t="s">
        <v>9</v>
      </c>
      <c r="O20717" s="160" t="s">
        <v>81</v>
      </c>
    </row>
    <row r="20718" spans="9:15" x14ac:dyDescent="0.35">
      <c r="I20718">
        <v>91312</v>
      </c>
      <c r="J20718">
        <v>3946</v>
      </c>
      <c r="K20718">
        <v>175600</v>
      </c>
      <c r="L20718">
        <v>871.68</v>
      </c>
      <c r="M20718" t="s">
        <v>212</v>
      </c>
      <c r="N20718" s="160" t="s">
        <v>8</v>
      </c>
      <c r="O20718" s="160" t="s">
        <v>81</v>
      </c>
    </row>
    <row r="20719" spans="9:15" x14ac:dyDescent="0.35">
      <c r="I20719">
        <v>97192</v>
      </c>
      <c r="J20719">
        <v>3946</v>
      </c>
      <c r="K20719">
        <v>175600</v>
      </c>
      <c r="L20719">
        <v>957.12</v>
      </c>
      <c r="M20719" t="s">
        <v>212</v>
      </c>
      <c r="N20719" s="160" t="s">
        <v>7</v>
      </c>
      <c r="O20719" s="160" t="s">
        <v>81</v>
      </c>
    </row>
    <row r="20720" spans="9:15" x14ac:dyDescent="0.35">
      <c r="I20720">
        <v>116372</v>
      </c>
      <c r="J20720">
        <v>3946</v>
      </c>
      <c r="K20720">
        <v>175600</v>
      </c>
      <c r="L20720">
        <v>240.46</v>
      </c>
      <c r="M20720" t="s">
        <v>212</v>
      </c>
      <c r="N20720" s="160" t="s">
        <v>19</v>
      </c>
      <c r="O20720" s="160" t="s">
        <v>81</v>
      </c>
    </row>
    <row r="20721" spans="9:15" x14ac:dyDescent="0.35">
      <c r="I20721">
        <v>118850</v>
      </c>
      <c r="J20721">
        <v>3946</v>
      </c>
      <c r="K20721">
        <v>175600</v>
      </c>
      <c r="L20721">
        <v>280</v>
      </c>
      <c r="M20721" t="s">
        <v>212</v>
      </c>
      <c r="N20721" s="160" t="s">
        <v>8</v>
      </c>
      <c r="O20721" s="160" t="s">
        <v>81</v>
      </c>
    </row>
    <row r="20722" spans="9:15" x14ac:dyDescent="0.35">
      <c r="I20722">
        <v>118850</v>
      </c>
      <c r="J20722">
        <v>3946</v>
      </c>
      <c r="K20722">
        <v>175600</v>
      </c>
      <c r="L20722">
        <v>511.84</v>
      </c>
      <c r="M20722" t="s">
        <v>212</v>
      </c>
      <c r="N20722" s="160" t="s">
        <v>8</v>
      </c>
      <c r="O20722" s="160" t="s">
        <v>81</v>
      </c>
    </row>
    <row r="20723" spans="9:15" x14ac:dyDescent="0.35">
      <c r="I20723">
        <v>119309</v>
      </c>
      <c r="J20723">
        <v>3946</v>
      </c>
      <c r="K20723">
        <v>175600</v>
      </c>
      <c r="L20723">
        <v>462.36</v>
      </c>
      <c r="M20723" t="s">
        <v>212</v>
      </c>
      <c r="N20723" s="160" t="s">
        <v>9</v>
      </c>
      <c r="O20723" s="160" t="s">
        <v>81</v>
      </c>
    </row>
    <row r="20724" spans="9:15" x14ac:dyDescent="0.35">
      <c r="I20724">
        <v>120833</v>
      </c>
      <c r="J20724">
        <v>3946</v>
      </c>
      <c r="K20724">
        <v>175600</v>
      </c>
      <c r="L20724">
        <v>220.92</v>
      </c>
      <c r="M20724" t="s">
        <v>212</v>
      </c>
      <c r="N20724" s="160" t="s">
        <v>10</v>
      </c>
      <c r="O20724" s="160" t="s">
        <v>81</v>
      </c>
    </row>
    <row r="20725" spans="9:15" x14ac:dyDescent="0.35">
      <c r="I20725">
        <v>120833</v>
      </c>
      <c r="J20725">
        <v>3946</v>
      </c>
      <c r="K20725">
        <v>175600</v>
      </c>
      <c r="L20725">
        <v>80.31</v>
      </c>
      <c r="M20725" t="s">
        <v>212</v>
      </c>
      <c r="N20725" s="160" t="s">
        <v>10</v>
      </c>
      <c r="O20725" s="160" t="s">
        <v>81</v>
      </c>
    </row>
    <row r="20726" spans="9:15" x14ac:dyDescent="0.35">
      <c r="I20726">
        <v>120834</v>
      </c>
      <c r="J20726">
        <v>3946</v>
      </c>
      <c r="K20726">
        <v>175600</v>
      </c>
      <c r="L20726">
        <v>157.80000000000001</v>
      </c>
      <c r="M20726" t="s">
        <v>212</v>
      </c>
      <c r="N20726" s="160" t="s">
        <v>10</v>
      </c>
      <c r="O20726" s="160" t="s">
        <v>81</v>
      </c>
    </row>
    <row r="20727" spans="9:15" x14ac:dyDescent="0.35">
      <c r="I20727">
        <v>120834</v>
      </c>
      <c r="J20727">
        <v>3946</v>
      </c>
      <c r="K20727">
        <v>175600</v>
      </c>
      <c r="L20727">
        <v>133.85</v>
      </c>
      <c r="M20727" t="s">
        <v>212</v>
      </c>
      <c r="N20727" s="160" t="s">
        <v>10</v>
      </c>
      <c r="O20727" s="160" t="s">
        <v>81</v>
      </c>
    </row>
    <row r="20728" spans="9:15" x14ac:dyDescent="0.35">
      <c r="I20728">
        <v>120935</v>
      </c>
      <c r="J20728">
        <v>3946</v>
      </c>
      <c r="K20728">
        <v>175600</v>
      </c>
      <c r="L20728">
        <v>252.48</v>
      </c>
      <c r="M20728" t="s">
        <v>212</v>
      </c>
      <c r="N20728" s="160" t="s">
        <v>10</v>
      </c>
      <c r="O20728" s="160" t="s">
        <v>81</v>
      </c>
    </row>
    <row r="20729" spans="9:15" x14ac:dyDescent="0.35">
      <c r="I20729">
        <v>120935</v>
      </c>
      <c r="J20729">
        <v>3946</v>
      </c>
      <c r="K20729">
        <v>175600</v>
      </c>
      <c r="L20729">
        <v>80.31</v>
      </c>
      <c r="M20729" t="s">
        <v>212</v>
      </c>
      <c r="N20729" s="160" t="s">
        <v>10</v>
      </c>
      <c r="O20729" s="160" t="s">
        <v>81</v>
      </c>
    </row>
    <row r="20730" spans="9:15" x14ac:dyDescent="0.35">
      <c r="I20730">
        <v>120936</v>
      </c>
      <c r="J20730">
        <v>3946</v>
      </c>
      <c r="K20730">
        <v>175600</v>
      </c>
      <c r="L20730">
        <v>252.48</v>
      </c>
      <c r="M20730" t="s">
        <v>212</v>
      </c>
      <c r="N20730" s="160" t="s">
        <v>10</v>
      </c>
      <c r="O20730" s="160" t="s">
        <v>81</v>
      </c>
    </row>
    <row r="20731" spans="9:15" x14ac:dyDescent="0.35">
      <c r="I20731">
        <v>120936</v>
      </c>
      <c r="J20731">
        <v>3946</v>
      </c>
      <c r="K20731">
        <v>175600</v>
      </c>
      <c r="L20731">
        <v>80.31</v>
      </c>
      <c r="M20731" t="s">
        <v>212</v>
      </c>
      <c r="N20731" s="160" t="s">
        <v>10</v>
      </c>
      <c r="O20731" s="160" t="s">
        <v>81</v>
      </c>
    </row>
    <row r="20732" spans="9:15" x14ac:dyDescent="0.35">
      <c r="I20732">
        <v>122731</v>
      </c>
      <c r="J20732">
        <v>3946</v>
      </c>
      <c r="K20732">
        <v>175600</v>
      </c>
      <c r="L20732">
        <v>315.60000000000002</v>
      </c>
      <c r="M20732" t="s">
        <v>212</v>
      </c>
      <c r="N20732" s="160" t="s">
        <v>10</v>
      </c>
      <c r="O20732" s="160" t="s">
        <v>81</v>
      </c>
    </row>
    <row r="20733" spans="9:15" x14ac:dyDescent="0.35">
      <c r="I20733">
        <v>116372</v>
      </c>
      <c r="J20733">
        <v>3968</v>
      </c>
      <c r="K20733">
        <v>175623</v>
      </c>
      <c r="L20733">
        <v>119.08</v>
      </c>
      <c r="M20733" t="s">
        <v>212</v>
      </c>
      <c r="N20733" s="160" t="s">
        <v>19</v>
      </c>
      <c r="O20733" s="160" t="s">
        <v>80</v>
      </c>
    </row>
    <row r="20734" spans="9:15" x14ac:dyDescent="0.35">
      <c r="I20734">
        <v>118038</v>
      </c>
      <c r="J20734">
        <v>3968</v>
      </c>
      <c r="K20734">
        <v>175623</v>
      </c>
      <c r="L20734">
        <v>92.98</v>
      </c>
      <c r="M20734" t="s">
        <v>212</v>
      </c>
      <c r="N20734" s="160" t="s">
        <v>7</v>
      </c>
      <c r="O20734" s="160" t="s">
        <v>80</v>
      </c>
    </row>
    <row r="20735" spans="9:15" x14ac:dyDescent="0.35">
      <c r="I20735">
        <v>118038</v>
      </c>
      <c r="J20735">
        <v>3968</v>
      </c>
      <c r="K20735">
        <v>175623</v>
      </c>
      <c r="L20735">
        <v>92.57</v>
      </c>
      <c r="M20735" t="s">
        <v>212</v>
      </c>
      <c r="N20735" s="160" t="s">
        <v>7</v>
      </c>
      <c r="O20735" s="160" t="s">
        <v>80</v>
      </c>
    </row>
    <row r="20736" spans="9:15" x14ac:dyDescent="0.35">
      <c r="I20736">
        <v>103732</v>
      </c>
      <c r="J20736">
        <v>3994</v>
      </c>
      <c r="K20736">
        <v>175625</v>
      </c>
      <c r="L20736">
        <v>328.44</v>
      </c>
      <c r="M20736" t="s">
        <v>212</v>
      </c>
      <c r="N20736" s="160" t="s">
        <v>8</v>
      </c>
      <c r="O20736" s="160" t="s">
        <v>80</v>
      </c>
    </row>
    <row r="20737" spans="9:15" x14ac:dyDescent="0.35">
      <c r="I20737">
        <v>107294</v>
      </c>
      <c r="J20737">
        <v>3994</v>
      </c>
      <c r="K20737">
        <v>175625</v>
      </c>
      <c r="L20737">
        <v>265.5</v>
      </c>
      <c r="M20737" t="s">
        <v>212</v>
      </c>
      <c r="N20737" s="160" t="s">
        <v>8</v>
      </c>
      <c r="O20737" s="160" t="s">
        <v>80</v>
      </c>
    </row>
    <row r="20738" spans="9:15" x14ac:dyDescent="0.35">
      <c r="I20738">
        <v>117767</v>
      </c>
      <c r="J20738">
        <v>3994</v>
      </c>
      <c r="K20738">
        <v>175625</v>
      </c>
      <c r="L20738">
        <v>92.83</v>
      </c>
      <c r="M20738" t="s">
        <v>212</v>
      </c>
      <c r="N20738" s="160" t="s">
        <v>7</v>
      </c>
      <c r="O20738" s="160" t="s">
        <v>80</v>
      </c>
    </row>
    <row r="20739" spans="9:15" x14ac:dyDescent="0.35">
      <c r="I20739">
        <v>77912</v>
      </c>
      <c r="J20739">
        <v>3670</v>
      </c>
      <c r="K20739">
        <v>175627</v>
      </c>
      <c r="L20739">
        <v>54.8</v>
      </c>
      <c r="M20739" t="s">
        <v>212</v>
      </c>
      <c r="N20739" s="160" t="s">
        <v>8</v>
      </c>
      <c r="O20739" s="160" t="s">
        <v>80</v>
      </c>
    </row>
    <row r="20740" spans="9:15" x14ac:dyDescent="0.35">
      <c r="I20740">
        <v>78573</v>
      </c>
      <c r="J20740">
        <v>3670</v>
      </c>
      <c r="K20740">
        <v>175627</v>
      </c>
      <c r="L20740">
        <v>252.58</v>
      </c>
      <c r="M20740" t="s">
        <v>212</v>
      </c>
      <c r="N20740" s="160" t="s">
        <v>8</v>
      </c>
      <c r="O20740" s="160" t="s">
        <v>80</v>
      </c>
    </row>
    <row r="20741" spans="9:15" x14ac:dyDescent="0.35">
      <c r="I20741">
        <v>91312</v>
      </c>
      <c r="J20741">
        <v>3670</v>
      </c>
      <c r="K20741">
        <v>175627</v>
      </c>
      <c r="L20741">
        <v>130.91999999999999</v>
      </c>
      <c r="M20741" t="s">
        <v>212</v>
      </c>
      <c r="N20741" s="160" t="s">
        <v>8</v>
      </c>
      <c r="O20741" s="160" t="s">
        <v>80</v>
      </c>
    </row>
    <row r="20742" spans="9:15" x14ac:dyDescent="0.35">
      <c r="I20742">
        <v>114734</v>
      </c>
      <c r="J20742">
        <v>3670</v>
      </c>
      <c r="K20742">
        <v>175627</v>
      </c>
      <c r="L20742">
        <v>346.14</v>
      </c>
      <c r="M20742" t="s">
        <v>212</v>
      </c>
      <c r="N20742" s="160" t="s">
        <v>7</v>
      </c>
      <c r="O20742" s="160" t="s">
        <v>80</v>
      </c>
    </row>
    <row r="20743" spans="9:15" x14ac:dyDescent="0.35">
      <c r="I20743">
        <v>120833</v>
      </c>
      <c r="J20743">
        <v>3670</v>
      </c>
      <c r="K20743">
        <v>175627</v>
      </c>
      <c r="L20743">
        <v>26.51</v>
      </c>
      <c r="M20743" t="s">
        <v>212</v>
      </c>
      <c r="N20743" s="160" t="s">
        <v>10</v>
      </c>
      <c r="O20743" s="160" t="s">
        <v>80</v>
      </c>
    </row>
    <row r="20744" spans="9:15" x14ac:dyDescent="0.35">
      <c r="I20744">
        <v>120935</v>
      </c>
      <c r="J20744">
        <v>3670</v>
      </c>
      <c r="K20744">
        <v>175627</v>
      </c>
      <c r="L20744">
        <v>26.51</v>
      </c>
      <c r="M20744" t="s">
        <v>212</v>
      </c>
      <c r="N20744" s="160" t="s">
        <v>10</v>
      </c>
      <c r="O20744" s="160" t="s">
        <v>80</v>
      </c>
    </row>
    <row r="20745" spans="9:15" x14ac:dyDescent="0.35">
      <c r="I20745">
        <v>120936</v>
      </c>
      <c r="J20745">
        <v>3670</v>
      </c>
      <c r="K20745">
        <v>175627</v>
      </c>
      <c r="L20745">
        <v>26.51</v>
      </c>
      <c r="M20745" t="s">
        <v>212</v>
      </c>
      <c r="N20745" s="160" t="s">
        <v>10</v>
      </c>
      <c r="O20745" s="160" t="s">
        <v>80</v>
      </c>
    </row>
    <row r="20746" spans="9:15" x14ac:dyDescent="0.35">
      <c r="I20746">
        <v>16459</v>
      </c>
      <c r="J20746">
        <v>4000</v>
      </c>
      <c r="K20746">
        <v>175628</v>
      </c>
      <c r="L20746">
        <v>149.66</v>
      </c>
      <c r="M20746" t="s">
        <v>212</v>
      </c>
      <c r="N20746" s="160" t="s">
        <v>19</v>
      </c>
      <c r="O20746" s="160" t="s">
        <v>80</v>
      </c>
    </row>
    <row r="20747" spans="9:15" x14ac:dyDescent="0.35">
      <c r="I20747">
        <v>16459</v>
      </c>
      <c r="J20747">
        <v>4000</v>
      </c>
      <c r="K20747">
        <v>175628</v>
      </c>
      <c r="L20747">
        <v>299.33999999999997</v>
      </c>
      <c r="M20747" t="s">
        <v>212</v>
      </c>
      <c r="N20747" s="160" t="s">
        <v>19</v>
      </c>
      <c r="O20747" s="160" t="s">
        <v>80</v>
      </c>
    </row>
    <row r="20748" spans="9:15" x14ac:dyDescent="0.35">
      <c r="I20748">
        <v>71189</v>
      </c>
      <c r="J20748">
        <v>4000</v>
      </c>
      <c r="K20748">
        <v>175628</v>
      </c>
      <c r="L20748">
        <v>146.52000000000001</v>
      </c>
      <c r="M20748" t="s">
        <v>212</v>
      </c>
      <c r="N20748" s="160" t="s">
        <v>8</v>
      </c>
      <c r="O20748" s="160" t="s">
        <v>80</v>
      </c>
    </row>
    <row r="20749" spans="9:15" x14ac:dyDescent="0.35">
      <c r="I20749">
        <v>81192</v>
      </c>
      <c r="J20749">
        <v>4000</v>
      </c>
      <c r="K20749">
        <v>175628</v>
      </c>
      <c r="L20749">
        <v>55.19</v>
      </c>
      <c r="M20749" t="s">
        <v>212</v>
      </c>
      <c r="N20749" s="160" t="s">
        <v>7</v>
      </c>
      <c r="O20749" s="160" t="s">
        <v>80</v>
      </c>
    </row>
    <row r="20750" spans="9:15" x14ac:dyDescent="0.35">
      <c r="I20750">
        <v>91312</v>
      </c>
      <c r="J20750">
        <v>4000</v>
      </c>
      <c r="K20750">
        <v>175628</v>
      </c>
      <c r="L20750">
        <v>130.91999999999999</v>
      </c>
      <c r="M20750" t="s">
        <v>212</v>
      </c>
      <c r="N20750" s="160" t="s">
        <v>8</v>
      </c>
      <c r="O20750" s="160" t="s">
        <v>80</v>
      </c>
    </row>
    <row r="20751" spans="9:15" x14ac:dyDescent="0.35">
      <c r="I20751">
        <v>101972</v>
      </c>
      <c r="J20751">
        <v>4000</v>
      </c>
      <c r="K20751">
        <v>175628</v>
      </c>
      <c r="L20751">
        <v>177.88</v>
      </c>
      <c r="M20751" t="s">
        <v>212</v>
      </c>
      <c r="N20751" s="160" t="s">
        <v>19</v>
      </c>
      <c r="O20751" s="160" t="s">
        <v>80</v>
      </c>
    </row>
    <row r="20752" spans="9:15" x14ac:dyDescent="0.35">
      <c r="I20752">
        <v>116372</v>
      </c>
      <c r="J20752">
        <v>4000</v>
      </c>
      <c r="K20752">
        <v>175628</v>
      </c>
      <c r="L20752">
        <v>71.430000000000007</v>
      </c>
      <c r="M20752" t="s">
        <v>212</v>
      </c>
      <c r="N20752" s="160" t="s">
        <v>19</v>
      </c>
      <c r="O20752" s="160" t="s">
        <v>80</v>
      </c>
    </row>
    <row r="20753" spans="9:15" x14ac:dyDescent="0.35">
      <c r="I20753">
        <v>116372</v>
      </c>
      <c r="J20753">
        <v>4000</v>
      </c>
      <c r="K20753">
        <v>175628</v>
      </c>
      <c r="L20753">
        <v>71.430000000000007</v>
      </c>
      <c r="M20753" t="s">
        <v>212</v>
      </c>
      <c r="N20753" s="160" t="s">
        <v>19</v>
      </c>
      <c r="O20753" s="160" t="s">
        <v>80</v>
      </c>
    </row>
    <row r="20754" spans="9:15" x14ac:dyDescent="0.35">
      <c r="I20754">
        <v>117485</v>
      </c>
      <c r="J20754">
        <v>4000</v>
      </c>
      <c r="K20754">
        <v>175628</v>
      </c>
      <c r="L20754">
        <v>54.03</v>
      </c>
      <c r="M20754" t="s">
        <v>212</v>
      </c>
      <c r="N20754" s="160" t="s">
        <v>8</v>
      </c>
      <c r="O20754" s="160" t="s">
        <v>80</v>
      </c>
    </row>
    <row r="20755" spans="9:15" x14ac:dyDescent="0.35">
      <c r="I20755">
        <v>117767</v>
      </c>
      <c r="J20755">
        <v>4000</v>
      </c>
      <c r="K20755">
        <v>175628</v>
      </c>
      <c r="L20755">
        <v>92.83</v>
      </c>
      <c r="M20755" t="s">
        <v>212</v>
      </c>
      <c r="N20755" s="160" t="s">
        <v>7</v>
      </c>
      <c r="O20755" s="160" t="s">
        <v>80</v>
      </c>
    </row>
    <row r="20756" spans="9:15" x14ac:dyDescent="0.35">
      <c r="I20756">
        <v>118038</v>
      </c>
      <c r="J20756">
        <v>4000</v>
      </c>
      <c r="K20756">
        <v>175628</v>
      </c>
      <c r="L20756">
        <v>92.84</v>
      </c>
      <c r="M20756" t="s">
        <v>212</v>
      </c>
      <c r="N20756" s="160" t="s">
        <v>7</v>
      </c>
      <c r="O20756" s="160" t="s">
        <v>80</v>
      </c>
    </row>
    <row r="20757" spans="9:15" x14ac:dyDescent="0.35">
      <c r="I20757">
        <v>118484</v>
      </c>
      <c r="J20757">
        <v>4000</v>
      </c>
      <c r="K20757">
        <v>175628</v>
      </c>
      <c r="L20757">
        <v>125.73</v>
      </c>
      <c r="M20757" t="s">
        <v>212</v>
      </c>
      <c r="N20757" s="160" t="s">
        <v>7</v>
      </c>
      <c r="O20757" s="160" t="s">
        <v>80</v>
      </c>
    </row>
    <row r="20758" spans="9:15" x14ac:dyDescent="0.35">
      <c r="I20758">
        <v>118850</v>
      </c>
      <c r="J20758">
        <v>4000</v>
      </c>
      <c r="K20758">
        <v>175628</v>
      </c>
      <c r="L20758">
        <v>126.73</v>
      </c>
      <c r="M20758" t="s">
        <v>212</v>
      </c>
      <c r="N20758" s="160" t="s">
        <v>8</v>
      </c>
      <c r="O20758" s="160" t="s">
        <v>80</v>
      </c>
    </row>
    <row r="20759" spans="9:15" x14ac:dyDescent="0.35">
      <c r="I20759">
        <v>118850</v>
      </c>
      <c r="J20759">
        <v>4000</v>
      </c>
      <c r="K20759">
        <v>175628</v>
      </c>
      <c r="L20759">
        <v>126.73</v>
      </c>
      <c r="M20759" t="s">
        <v>212</v>
      </c>
      <c r="N20759" s="160" t="s">
        <v>8</v>
      </c>
      <c r="O20759" s="160" t="s">
        <v>80</v>
      </c>
    </row>
    <row r="20760" spans="9:15" x14ac:dyDescent="0.35">
      <c r="I20760">
        <v>119309</v>
      </c>
      <c r="J20760">
        <v>4000</v>
      </c>
      <c r="K20760">
        <v>175628</v>
      </c>
      <c r="L20760">
        <v>38.159999999999997</v>
      </c>
      <c r="M20760" t="s">
        <v>212</v>
      </c>
      <c r="N20760" s="160" t="s">
        <v>9</v>
      </c>
      <c r="O20760" s="160" t="s">
        <v>80</v>
      </c>
    </row>
    <row r="20761" spans="9:15" x14ac:dyDescent="0.35">
      <c r="I20761">
        <v>120935</v>
      </c>
      <c r="J20761">
        <v>4000</v>
      </c>
      <c r="K20761">
        <v>175628</v>
      </c>
      <c r="L20761">
        <v>28</v>
      </c>
      <c r="M20761" t="s">
        <v>212</v>
      </c>
      <c r="N20761" s="160" t="s">
        <v>10</v>
      </c>
      <c r="O20761" s="160" t="s">
        <v>80</v>
      </c>
    </row>
    <row r="20762" spans="9:15" x14ac:dyDescent="0.35">
      <c r="I20762">
        <v>120936</v>
      </c>
      <c r="J20762">
        <v>4000</v>
      </c>
      <c r="K20762">
        <v>175628</v>
      </c>
      <c r="L20762">
        <v>28</v>
      </c>
      <c r="M20762" t="s">
        <v>212</v>
      </c>
      <c r="N20762" s="160" t="s">
        <v>10</v>
      </c>
      <c r="O20762" s="160" t="s">
        <v>80</v>
      </c>
    </row>
    <row r="20763" spans="9:15" x14ac:dyDescent="0.35">
      <c r="I20763">
        <v>7</v>
      </c>
      <c r="J20763">
        <v>4052</v>
      </c>
      <c r="K20763">
        <v>175630</v>
      </c>
      <c r="L20763">
        <v>194.4</v>
      </c>
      <c r="M20763" t="s">
        <v>212</v>
      </c>
      <c r="N20763" s="160" t="s">
        <v>9</v>
      </c>
      <c r="O20763" s="160" t="s">
        <v>80</v>
      </c>
    </row>
    <row r="20764" spans="9:15" x14ac:dyDescent="0.35">
      <c r="I20764">
        <v>81192</v>
      </c>
      <c r="J20764">
        <v>4052</v>
      </c>
      <c r="K20764">
        <v>175630</v>
      </c>
      <c r="L20764">
        <v>110.38</v>
      </c>
      <c r="M20764" t="s">
        <v>212</v>
      </c>
      <c r="N20764" s="160" t="s">
        <v>7</v>
      </c>
      <c r="O20764" s="160" t="s">
        <v>80</v>
      </c>
    </row>
    <row r="20765" spans="9:15" x14ac:dyDescent="0.35">
      <c r="I20765">
        <v>117441</v>
      </c>
      <c r="J20765">
        <v>4052</v>
      </c>
      <c r="K20765">
        <v>175630</v>
      </c>
      <c r="L20765">
        <v>274.10000000000002</v>
      </c>
      <c r="M20765" t="s">
        <v>212</v>
      </c>
      <c r="N20765" s="160" t="s">
        <v>9</v>
      </c>
      <c r="O20765" s="160" t="s">
        <v>80</v>
      </c>
    </row>
    <row r="20766" spans="9:15" x14ac:dyDescent="0.35">
      <c r="I20766">
        <v>120935</v>
      </c>
      <c r="J20766">
        <v>4052</v>
      </c>
      <c r="K20766">
        <v>175630</v>
      </c>
      <c r="L20766">
        <v>53.02</v>
      </c>
      <c r="M20766" t="s">
        <v>212</v>
      </c>
      <c r="N20766" s="160" t="s">
        <v>10</v>
      </c>
      <c r="O20766" s="160" t="s">
        <v>80</v>
      </c>
    </row>
    <row r="20767" spans="9:15" x14ac:dyDescent="0.35">
      <c r="I20767">
        <v>7</v>
      </c>
      <c r="J20767">
        <v>3940</v>
      </c>
      <c r="K20767">
        <v>175637</v>
      </c>
      <c r="L20767">
        <v>205</v>
      </c>
      <c r="M20767" t="s">
        <v>212</v>
      </c>
      <c r="N20767" s="160" t="s">
        <v>9</v>
      </c>
      <c r="O20767" s="160" t="s">
        <v>80</v>
      </c>
    </row>
    <row r="20768" spans="9:15" x14ac:dyDescent="0.35">
      <c r="I20768">
        <v>81192</v>
      </c>
      <c r="J20768">
        <v>3940</v>
      </c>
      <c r="K20768">
        <v>175637</v>
      </c>
      <c r="L20768">
        <v>57.28</v>
      </c>
      <c r="M20768" t="s">
        <v>212</v>
      </c>
      <c r="N20768" s="160" t="s">
        <v>7</v>
      </c>
      <c r="O20768" s="160" t="s">
        <v>80</v>
      </c>
    </row>
    <row r="20769" spans="9:15" x14ac:dyDescent="0.35">
      <c r="I20769">
        <v>118038</v>
      </c>
      <c r="J20769">
        <v>3940</v>
      </c>
      <c r="K20769">
        <v>175637</v>
      </c>
      <c r="L20769">
        <v>91.31</v>
      </c>
      <c r="M20769" t="s">
        <v>212</v>
      </c>
      <c r="N20769" s="160" t="s">
        <v>7</v>
      </c>
      <c r="O20769" s="160" t="s">
        <v>80</v>
      </c>
    </row>
    <row r="20770" spans="9:15" x14ac:dyDescent="0.35">
      <c r="I20770">
        <v>120833</v>
      </c>
      <c r="J20770">
        <v>3940</v>
      </c>
      <c r="K20770">
        <v>175637</v>
      </c>
      <c r="L20770">
        <v>26.07</v>
      </c>
      <c r="M20770" t="s">
        <v>212</v>
      </c>
      <c r="N20770" s="160" t="s">
        <v>10</v>
      </c>
      <c r="O20770" s="160" t="s">
        <v>80</v>
      </c>
    </row>
    <row r="20771" spans="9:15" x14ac:dyDescent="0.35">
      <c r="I20771">
        <v>120834</v>
      </c>
      <c r="J20771">
        <v>3940</v>
      </c>
      <c r="K20771">
        <v>175637</v>
      </c>
      <c r="L20771">
        <v>26.07</v>
      </c>
      <c r="M20771" t="s">
        <v>212</v>
      </c>
      <c r="N20771" s="160" t="s">
        <v>10</v>
      </c>
      <c r="O20771" s="160" t="s">
        <v>80</v>
      </c>
    </row>
    <row r="20772" spans="9:15" x14ac:dyDescent="0.35">
      <c r="I20772">
        <v>120935</v>
      </c>
      <c r="J20772">
        <v>3940</v>
      </c>
      <c r="K20772">
        <v>175637</v>
      </c>
      <c r="L20772">
        <v>52.14</v>
      </c>
      <c r="M20772" t="s">
        <v>212</v>
      </c>
      <c r="N20772" s="160" t="s">
        <v>10</v>
      </c>
      <c r="O20772" s="160" t="s">
        <v>80</v>
      </c>
    </row>
    <row r="20773" spans="9:15" x14ac:dyDescent="0.35">
      <c r="I20773">
        <v>120936</v>
      </c>
      <c r="J20773">
        <v>3940</v>
      </c>
      <c r="K20773">
        <v>175637</v>
      </c>
      <c r="L20773">
        <v>26.07</v>
      </c>
      <c r="M20773" t="s">
        <v>212</v>
      </c>
      <c r="N20773" s="160" t="s">
        <v>10</v>
      </c>
      <c r="O20773" s="160" t="s">
        <v>80</v>
      </c>
    </row>
    <row r="20774" spans="9:15" x14ac:dyDescent="0.35">
      <c r="I20774">
        <v>121518</v>
      </c>
      <c r="J20774">
        <v>3940</v>
      </c>
      <c r="K20774">
        <v>175637</v>
      </c>
      <c r="L20774">
        <v>26.07</v>
      </c>
      <c r="M20774" t="s">
        <v>212</v>
      </c>
      <c r="N20774" s="160" t="s">
        <v>10</v>
      </c>
      <c r="O20774" s="160" t="s">
        <v>80</v>
      </c>
    </row>
    <row r="20775" spans="9:15" x14ac:dyDescent="0.35">
      <c r="I20775">
        <v>122731</v>
      </c>
      <c r="J20775">
        <v>3940</v>
      </c>
      <c r="K20775">
        <v>175637</v>
      </c>
      <c r="L20775">
        <v>26.07</v>
      </c>
      <c r="M20775" t="s">
        <v>212</v>
      </c>
      <c r="N20775" s="160" t="s">
        <v>10</v>
      </c>
      <c r="O20775" s="160" t="s">
        <v>80</v>
      </c>
    </row>
    <row r="20776" spans="9:15" x14ac:dyDescent="0.35">
      <c r="I20776">
        <v>116372</v>
      </c>
      <c r="J20776">
        <v>3967</v>
      </c>
      <c r="K20776">
        <v>175658</v>
      </c>
      <c r="L20776">
        <v>119.08</v>
      </c>
      <c r="M20776" t="s">
        <v>212</v>
      </c>
      <c r="N20776" s="160" t="s">
        <v>19</v>
      </c>
      <c r="O20776" s="160" t="s">
        <v>80</v>
      </c>
    </row>
    <row r="20777" spans="9:15" x14ac:dyDescent="0.35">
      <c r="I20777">
        <v>118038</v>
      </c>
      <c r="J20777">
        <v>3967</v>
      </c>
      <c r="K20777">
        <v>175658</v>
      </c>
      <c r="L20777">
        <v>92.84</v>
      </c>
      <c r="M20777" t="s">
        <v>212</v>
      </c>
      <c r="N20777" s="160" t="s">
        <v>7</v>
      </c>
      <c r="O20777" s="160" t="s">
        <v>80</v>
      </c>
    </row>
    <row r="20778" spans="9:15" x14ac:dyDescent="0.35">
      <c r="I20778">
        <v>119309</v>
      </c>
      <c r="J20778">
        <v>3967</v>
      </c>
      <c r="K20778">
        <v>175658</v>
      </c>
      <c r="L20778">
        <v>38.159999999999997</v>
      </c>
      <c r="M20778" t="s">
        <v>212</v>
      </c>
      <c r="N20778" s="160" t="s">
        <v>9</v>
      </c>
      <c r="O20778" s="160" t="s">
        <v>80</v>
      </c>
    </row>
    <row r="20779" spans="9:15" x14ac:dyDescent="0.35">
      <c r="I20779">
        <v>116372</v>
      </c>
      <c r="J20779">
        <v>3967</v>
      </c>
      <c r="K20779">
        <v>175676</v>
      </c>
      <c r="L20779">
        <v>88.75</v>
      </c>
      <c r="M20779" t="s">
        <v>212</v>
      </c>
      <c r="N20779" s="160" t="s">
        <v>19</v>
      </c>
      <c r="O20779" s="160" t="s">
        <v>80</v>
      </c>
    </row>
    <row r="20780" spans="9:15" x14ac:dyDescent="0.35">
      <c r="I20780">
        <v>7</v>
      </c>
      <c r="J20780">
        <v>3818</v>
      </c>
      <c r="K20780">
        <v>175689</v>
      </c>
      <c r="L20780">
        <v>194.4</v>
      </c>
      <c r="M20780" t="s">
        <v>212</v>
      </c>
      <c r="N20780" s="160" t="s">
        <v>9</v>
      </c>
      <c r="O20780" s="160" t="s">
        <v>80</v>
      </c>
    </row>
    <row r="20781" spans="9:15" x14ac:dyDescent="0.35">
      <c r="I20781">
        <v>72449</v>
      </c>
      <c r="J20781">
        <v>3818</v>
      </c>
      <c r="K20781">
        <v>175689</v>
      </c>
      <c r="L20781">
        <v>194.44</v>
      </c>
      <c r="M20781" t="s">
        <v>212</v>
      </c>
      <c r="N20781" s="160" t="s">
        <v>9</v>
      </c>
      <c r="O20781" s="160" t="s">
        <v>80</v>
      </c>
    </row>
    <row r="20782" spans="9:15" x14ac:dyDescent="0.35">
      <c r="I20782">
        <v>117441</v>
      </c>
      <c r="J20782">
        <v>3818</v>
      </c>
      <c r="K20782">
        <v>175689</v>
      </c>
      <c r="L20782">
        <v>137.44999999999999</v>
      </c>
      <c r="M20782" t="s">
        <v>212</v>
      </c>
      <c r="N20782" s="160" t="s">
        <v>9</v>
      </c>
      <c r="O20782" s="160" t="s">
        <v>80</v>
      </c>
    </row>
    <row r="20783" spans="9:15" x14ac:dyDescent="0.35">
      <c r="I20783">
        <v>117767</v>
      </c>
      <c r="J20783">
        <v>3818</v>
      </c>
      <c r="K20783">
        <v>175689</v>
      </c>
      <c r="L20783">
        <v>92.83</v>
      </c>
      <c r="M20783" t="s">
        <v>212</v>
      </c>
      <c r="N20783" s="160" t="s">
        <v>7</v>
      </c>
      <c r="O20783" s="160" t="s">
        <v>80</v>
      </c>
    </row>
    <row r="20784" spans="9:15" x14ac:dyDescent="0.35">
      <c r="I20784">
        <v>118484</v>
      </c>
      <c r="J20784">
        <v>3818</v>
      </c>
      <c r="K20784">
        <v>175689</v>
      </c>
      <c r="L20784">
        <v>125.73</v>
      </c>
      <c r="M20784" t="s">
        <v>212</v>
      </c>
      <c r="N20784" s="160" t="s">
        <v>7</v>
      </c>
      <c r="O20784" s="160" t="s">
        <v>80</v>
      </c>
    </row>
    <row r="20785" spans="9:15" x14ac:dyDescent="0.35">
      <c r="I20785">
        <v>119309</v>
      </c>
      <c r="J20785">
        <v>3818</v>
      </c>
      <c r="K20785">
        <v>175689</v>
      </c>
      <c r="L20785">
        <v>38.159999999999997</v>
      </c>
      <c r="M20785" t="s">
        <v>212</v>
      </c>
      <c r="N20785" s="160" t="s">
        <v>9</v>
      </c>
      <c r="O20785" s="160" t="s">
        <v>80</v>
      </c>
    </row>
    <row r="20786" spans="9:15" x14ac:dyDescent="0.35">
      <c r="I20786">
        <v>71189</v>
      </c>
      <c r="J20786">
        <v>3946</v>
      </c>
      <c r="K20786">
        <v>175697</v>
      </c>
      <c r="L20786">
        <v>3047.28</v>
      </c>
      <c r="M20786" t="s">
        <v>212</v>
      </c>
      <c r="N20786" s="160" t="s">
        <v>8</v>
      </c>
      <c r="O20786" s="160" t="s">
        <v>81</v>
      </c>
    </row>
    <row r="20787" spans="9:15" x14ac:dyDescent="0.35">
      <c r="I20787">
        <v>77912</v>
      </c>
      <c r="J20787">
        <v>3946</v>
      </c>
      <c r="K20787">
        <v>175697</v>
      </c>
      <c r="L20787">
        <v>167.58</v>
      </c>
      <c r="M20787" t="s">
        <v>212</v>
      </c>
      <c r="N20787" s="160" t="s">
        <v>8</v>
      </c>
      <c r="O20787" s="160" t="s">
        <v>81</v>
      </c>
    </row>
    <row r="20788" spans="9:15" x14ac:dyDescent="0.35">
      <c r="I20788">
        <v>77912</v>
      </c>
      <c r="J20788">
        <v>3946</v>
      </c>
      <c r="K20788">
        <v>175697</v>
      </c>
      <c r="L20788">
        <v>670.32</v>
      </c>
      <c r="M20788" t="s">
        <v>212</v>
      </c>
      <c r="N20788" s="160" t="s">
        <v>8</v>
      </c>
      <c r="O20788" s="160" t="s">
        <v>81</v>
      </c>
    </row>
    <row r="20789" spans="9:15" x14ac:dyDescent="0.35">
      <c r="I20789">
        <v>77912</v>
      </c>
      <c r="J20789">
        <v>3946</v>
      </c>
      <c r="K20789">
        <v>175697</v>
      </c>
      <c r="L20789">
        <v>335.16</v>
      </c>
      <c r="M20789" t="s">
        <v>212</v>
      </c>
      <c r="N20789" s="160" t="s">
        <v>8</v>
      </c>
      <c r="O20789" s="160" t="s">
        <v>81</v>
      </c>
    </row>
    <row r="20790" spans="9:15" x14ac:dyDescent="0.35">
      <c r="I20790">
        <v>114734</v>
      </c>
      <c r="J20790">
        <v>3946</v>
      </c>
      <c r="K20790">
        <v>175697</v>
      </c>
      <c r="L20790">
        <v>941.13</v>
      </c>
      <c r="M20790" t="s">
        <v>212</v>
      </c>
      <c r="N20790" s="160" t="s">
        <v>7</v>
      </c>
      <c r="O20790" s="160" t="s">
        <v>81</v>
      </c>
    </row>
    <row r="20791" spans="9:15" x14ac:dyDescent="0.35">
      <c r="I20791">
        <v>116372</v>
      </c>
      <c r="J20791">
        <v>3946</v>
      </c>
      <c r="K20791">
        <v>175697</v>
      </c>
      <c r="L20791">
        <v>850.78</v>
      </c>
      <c r="M20791" t="s">
        <v>212</v>
      </c>
      <c r="N20791" s="160" t="s">
        <v>19</v>
      </c>
      <c r="O20791" s="160" t="s">
        <v>81</v>
      </c>
    </row>
    <row r="20792" spans="9:15" x14ac:dyDescent="0.35">
      <c r="I20792">
        <v>116372</v>
      </c>
      <c r="J20792">
        <v>3946</v>
      </c>
      <c r="K20792">
        <v>175697</v>
      </c>
      <c r="L20792">
        <v>1093.8599999999999</v>
      </c>
      <c r="M20792" t="s">
        <v>212</v>
      </c>
      <c r="N20792" s="160" t="s">
        <v>19</v>
      </c>
      <c r="O20792" s="160" t="s">
        <v>81</v>
      </c>
    </row>
    <row r="20793" spans="9:15" x14ac:dyDescent="0.35">
      <c r="I20793">
        <v>116372</v>
      </c>
      <c r="J20793">
        <v>3946</v>
      </c>
      <c r="K20793">
        <v>175697</v>
      </c>
      <c r="L20793">
        <v>729.24</v>
      </c>
      <c r="M20793" t="s">
        <v>212</v>
      </c>
      <c r="N20793" s="160" t="s">
        <v>19</v>
      </c>
      <c r="O20793" s="160" t="s">
        <v>81</v>
      </c>
    </row>
    <row r="20794" spans="9:15" x14ac:dyDescent="0.35">
      <c r="I20794">
        <v>117485</v>
      </c>
      <c r="J20794">
        <v>3946</v>
      </c>
      <c r="K20794">
        <v>175697</v>
      </c>
      <c r="L20794">
        <v>441.54</v>
      </c>
      <c r="M20794" t="s">
        <v>212</v>
      </c>
      <c r="N20794" s="160" t="s">
        <v>8</v>
      </c>
      <c r="O20794" s="160" t="s">
        <v>81</v>
      </c>
    </row>
    <row r="20795" spans="9:15" x14ac:dyDescent="0.35">
      <c r="I20795">
        <v>117485</v>
      </c>
      <c r="J20795">
        <v>3946</v>
      </c>
      <c r="K20795">
        <v>175697</v>
      </c>
      <c r="L20795">
        <v>662.31</v>
      </c>
      <c r="M20795" t="s">
        <v>212</v>
      </c>
      <c r="N20795" s="160" t="s">
        <v>8</v>
      </c>
      <c r="O20795" s="160" t="s">
        <v>81</v>
      </c>
    </row>
    <row r="20796" spans="9:15" x14ac:dyDescent="0.35">
      <c r="I20796">
        <v>117848</v>
      </c>
      <c r="J20796">
        <v>3946</v>
      </c>
      <c r="K20796">
        <v>175697</v>
      </c>
      <c r="L20796">
        <v>771.76</v>
      </c>
      <c r="M20796" t="s">
        <v>212</v>
      </c>
      <c r="N20796" s="160" t="s">
        <v>9</v>
      </c>
      <c r="O20796" s="160" t="s">
        <v>81</v>
      </c>
    </row>
    <row r="20797" spans="9:15" x14ac:dyDescent="0.35">
      <c r="I20797">
        <v>120833</v>
      </c>
      <c r="J20797">
        <v>3946</v>
      </c>
      <c r="K20797">
        <v>175697</v>
      </c>
      <c r="L20797">
        <v>391.98</v>
      </c>
      <c r="M20797" t="s">
        <v>212</v>
      </c>
      <c r="N20797" s="160" t="s">
        <v>10</v>
      </c>
      <c r="O20797" s="160" t="s">
        <v>81</v>
      </c>
    </row>
    <row r="20798" spans="9:15" x14ac:dyDescent="0.35">
      <c r="I20798">
        <v>120935</v>
      </c>
      <c r="J20798">
        <v>3946</v>
      </c>
      <c r="K20798">
        <v>175697</v>
      </c>
      <c r="L20798">
        <v>391.98</v>
      </c>
      <c r="M20798" t="s">
        <v>212</v>
      </c>
      <c r="N20798" s="160" t="s">
        <v>10</v>
      </c>
      <c r="O20798" s="160" t="s">
        <v>81</v>
      </c>
    </row>
    <row r="20799" spans="9:15" x14ac:dyDescent="0.35">
      <c r="I20799">
        <v>122802</v>
      </c>
      <c r="J20799">
        <v>3946</v>
      </c>
      <c r="K20799">
        <v>175697</v>
      </c>
      <c r="L20799">
        <v>626.36</v>
      </c>
      <c r="M20799" t="s">
        <v>212</v>
      </c>
      <c r="N20799" s="160" t="s">
        <v>207</v>
      </c>
      <c r="O20799" s="160" t="s">
        <v>81</v>
      </c>
    </row>
    <row r="20800" spans="9:15" x14ac:dyDescent="0.35">
      <c r="I20800">
        <v>122804</v>
      </c>
      <c r="J20800">
        <v>3946</v>
      </c>
      <c r="K20800">
        <v>175697</v>
      </c>
      <c r="L20800">
        <v>626.36</v>
      </c>
      <c r="M20800" t="s">
        <v>212</v>
      </c>
      <c r="N20800" s="160" t="s">
        <v>207</v>
      </c>
      <c r="O20800" s="160" t="s">
        <v>81</v>
      </c>
    </row>
    <row r="20801" spans="9:15" x14ac:dyDescent="0.35">
      <c r="I20801">
        <v>125444</v>
      </c>
      <c r="J20801">
        <v>3946</v>
      </c>
      <c r="K20801">
        <v>175697</v>
      </c>
      <c r="L20801">
        <v>3206</v>
      </c>
      <c r="M20801" t="s">
        <v>212</v>
      </c>
      <c r="N20801" s="160" t="s">
        <v>19</v>
      </c>
      <c r="O20801" s="160" t="s">
        <v>81</v>
      </c>
    </row>
    <row r="20802" spans="9:15" x14ac:dyDescent="0.35">
      <c r="I20802">
        <v>125444</v>
      </c>
      <c r="J20802">
        <v>3946</v>
      </c>
      <c r="K20802">
        <v>175697</v>
      </c>
      <c r="L20802">
        <v>5770.8</v>
      </c>
      <c r="M20802" t="s">
        <v>212</v>
      </c>
      <c r="N20802" s="160" t="s">
        <v>19</v>
      </c>
      <c r="O20802" s="160" t="s">
        <v>81</v>
      </c>
    </row>
    <row r="20803" spans="9:15" x14ac:dyDescent="0.35">
      <c r="I20803">
        <v>125445</v>
      </c>
      <c r="J20803">
        <v>3946</v>
      </c>
      <c r="K20803">
        <v>175697</v>
      </c>
      <c r="L20803">
        <v>2296.8000000000002</v>
      </c>
      <c r="M20803" t="s">
        <v>212</v>
      </c>
      <c r="N20803" s="160" t="s">
        <v>19</v>
      </c>
      <c r="O20803" s="160" t="s">
        <v>81</v>
      </c>
    </row>
    <row r="20804" spans="9:15" x14ac:dyDescent="0.35">
      <c r="I20804">
        <v>125540</v>
      </c>
      <c r="J20804">
        <v>3946</v>
      </c>
      <c r="K20804">
        <v>175697</v>
      </c>
      <c r="L20804">
        <v>1496.39</v>
      </c>
      <c r="M20804" t="s">
        <v>212</v>
      </c>
      <c r="N20804" s="160" t="s">
        <v>19</v>
      </c>
      <c r="O20804" s="160" t="s">
        <v>81</v>
      </c>
    </row>
    <row r="20805" spans="9:15" x14ac:dyDescent="0.35">
      <c r="I20805">
        <v>125540</v>
      </c>
      <c r="J20805">
        <v>3946</v>
      </c>
      <c r="K20805">
        <v>175697</v>
      </c>
      <c r="L20805">
        <v>1496.39</v>
      </c>
      <c r="M20805" t="s">
        <v>212</v>
      </c>
      <c r="N20805" s="160" t="s">
        <v>19</v>
      </c>
      <c r="O20805" s="160" t="s">
        <v>81</v>
      </c>
    </row>
    <row r="20806" spans="9:15" x14ac:dyDescent="0.35">
      <c r="I20806">
        <v>7</v>
      </c>
      <c r="J20806">
        <v>3946</v>
      </c>
      <c r="K20806">
        <v>175698</v>
      </c>
      <c r="L20806">
        <v>808.73</v>
      </c>
      <c r="M20806" t="s">
        <v>212</v>
      </c>
      <c r="N20806" s="160" t="s">
        <v>9</v>
      </c>
      <c r="O20806" s="160" t="s">
        <v>81</v>
      </c>
    </row>
    <row r="20807" spans="9:15" x14ac:dyDescent="0.35">
      <c r="I20807">
        <v>71189</v>
      </c>
      <c r="J20807">
        <v>3946</v>
      </c>
      <c r="K20807">
        <v>175698</v>
      </c>
      <c r="L20807">
        <v>1015.76</v>
      </c>
      <c r="M20807" t="s">
        <v>212</v>
      </c>
      <c r="N20807" s="160" t="s">
        <v>8</v>
      </c>
      <c r="O20807" s="160" t="s">
        <v>81</v>
      </c>
    </row>
    <row r="20808" spans="9:15" x14ac:dyDescent="0.35">
      <c r="I20808">
        <v>71189</v>
      </c>
      <c r="J20808">
        <v>3946</v>
      </c>
      <c r="K20808">
        <v>175698</v>
      </c>
      <c r="L20808">
        <v>1523.64</v>
      </c>
      <c r="M20808" t="s">
        <v>212</v>
      </c>
      <c r="N20808" s="160" t="s">
        <v>8</v>
      </c>
      <c r="O20808" s="160" t="s">
        <v>81</v>
      </c>
    </row>
    <row r="20809" spans="9:15" x14ac:dyDescent="0.35">
      <c r="I20809">
        <v>72449</v>
      </c>
      <c r="J20809">
        <v>3946</v>
      </c>
      <c r="K20809">
        <v>175698</v>
      </c>
      <c r="L20809">
        <v>808.72</v>
      </c>
      <c r="M20809" t="s">
        <v>212</v>
      </c>
      <c r="N20809" s="160" t="s">
        <v>9</v>
      </c>
      <c r="O20809" s="160" t="s">
        <v>81</v>
      </c>
    </row>
    <row r="20810" spans="9:15" x14ac:dyDescent="0.35">
      <c r="I20810">
        <v>77912</v>
      </c>
      <c r="J20810">
        <v>3946</v>
      </c>
      <c r="K20810">
        <v>175698</v>
      </c>
      <c r="L20810">
        <v>502.74</v>
      </c>
      <c r="M20810" t="s">
        <v>212</v>
      </c>
      <c r="N20810" s="160" t="s">
        <v>8</v>
      </c>
      <c r="O20810" s="160" t="s">
        <v>81</v>
      </c>
    </row>
    <row r="20811" spans="9:15" x14ac:dyDescent="0.35">
      <c r="I20811">
        <v>103732</v>
      </c>
      <c r="J20811">
        <v>3946</v>
      </c>
      <c r="K20811">
        <v>175698</v>
      </c>
      <c r="L20811">
        <v>333.89</v>
      </c>
      <c r="M20811" t="s">
        <v>212</v>
      </c>
      <c r="N20811" s="160" t="s">
        <v>8</v>
      </c>
      <c r="O20811" s="160" t="s">
        <v>81</v>
      </c>
    </row>
    <row r="20812" spans="9:15" x14ac:dyDescent="0.35">
      <c r="I20812">
        <v>103732</v>
      </c>
      <c r="J20812">
        <v>3946</v>
      </c>
      <c r="K20812">
        <v>175698</v>
      </c>
      <c r="L20812">
        <v>1335.56</v>
      </c>
      <c r="M20812" t="s">
        <v>212</v>
      </c>
      <c r="N20812" s="160" t="s">
        <v>8</v>
      </c>
      <c r="O20812" s="160" t="s">
        <v>81</v>
      </c>
    </row>
    <row r="20813" spans="9:15" x14ac:dyDescent="0.35">
      <c r="I20813">
        <v>103732</v>
      </c>
      <c r="J20813">
        <v>3946</v>
      </c>
      <c r="K20813">
        <v>175698</v>
      </c>
      <c r="L20813">
        <v>1001.67</v>
      </c>
      <c r="M20813" t="s">
        <v>212</v>
      </c>
      <c r="N20813" s="160" t="s">
        <v>8</v>
      </c>
      <c r="O20813" s="160" t="s">
        <v>81</v>
      </c>
    </row>
    <row r="20814" spans="9:15" x14ac:dyDescent="0.35">
      <c r="I20814">
        <v>104499</v>
      </c>
      <c r="J20814">
        <v>3946</v>
      </c>
      <c r="K20814">
        <v>175698</v>
      </c>
      <c r="L20814">
        <v>726.4</v>
      </c>
      <c r="M20814" t="s">
        <v>212</v>
      </c>
      <c r="N20814" s="160" t="s">
        <v>7</v>
      </c>
      <c r="O20814" s="160" t="s">
        <v>81</v>
      </c>
    </row>
    <row r="20815" spans="9:15" x14ac:dyDescent="0.35">
      <c r="I20815">
        <v>107294</v>
      </c>
      <c r="J20815">
        <v>3946</v>
      </c>
      <c r="K20815">
        <v>175698</v>
      </c>
      <c r="L20815">
        <v>540.97</v>
      </c>
      <c r="M20815" t="s">
        <v>212</v>
      </c>
      <c r="N20815" s="160" t="s">
        <v>8</v>
      </c>
      <c r="O20815" s="160" t="s">
        <v>81</v>
      </c>
    </row>
    <row r="20816" spans="9:15" x14ac:dyDescent="0.35">
      <c r="I20816">
        <v>114734</v>
      </c>
      <c r="J20816">
        <v>3946</v>
      </c>
      <c r="K20816">
        <v>175698</v>
      </c>
      <c r="L20816">
        <v>941.13</v>
      </c>
      <c r="M20816" t="s">
        <v>212</v>
      </c>
      <c r="N20816" s="160" t="s">
        <v>7</v>
      </c>
      <c r="O20816" s="160" t="s">
        <v>81</v>
      </c>
    </row>
    <row r="20817" spans="9:15" x14ac:dyDescent="0.35">
      <c r="I20817">
        <v>116372</v>
      </c>
      <c r="J20817">
        <v>3946</v>
      </c>
      <c r="K20817">
        <v>175698</v>
      </c>
      <c r="L20817">
        <v>121.54</v>
      </c>
      <c r="M20817" t="s">
        <v>212</v>
      </c>
      <c r="N20817" s="160" t="s">
        <v>19</v>
      </c>
      <c r="O20817" s="160" t="s">
        <v>81</v>
      </c>
    </row>
    <row r="20818" spans="9:15" x14ac:dyDescent="0.35">
      <c r="I20818">
        <v>116372</v>
      </c>
      <c r="J20818">
        <v>3946</v>
      </c>
      <c r="K20818">
        <v>175698</v>
      </c>
      <c r="L20818">
        <v>729.24</v>
      </c>
      <c r="M20818" t="s">
        <v>212</v>
      </c>
      <c r="N20818" s="160" t="s">
        <v>19</v>
      </c>
      <c r="O20818" s="160" t="s">
        <v>81</v>
      </c>
    </row>
    <row r="20819" spans="9:15" x14ac:dyDescent="0.35">
      <c r="I20819">
        <v>116372</v>
      </c>
      <c r="J20819">
        <v>3946</v>
      </c>
      <c r="K20819">
        <v>175698</v>
      </c>
      <c r="L20819">
        <v>243.08</v>
      </c>
      <c r="M20819" t="s">
        <v>212</v>
      </c>
      <c r="N20819" s="160" t="s">
        <v>19</v>
      </c>
      <c r="O20819" s="160" t="s">
        <v>81</v>
      </c>
    </row>
    <row r="20820" spans="9:15" x14ac:dyDescent="0.35">
      <c r="I20820">
        <v>117441</v>
      </c>
      <c r="J20820">
        <v>3946</v>
      </c>
      <c r="K20820">
        <v>175698</v>
      </c>
      <c r="L20820">
        <v>571.47</v>
      </c>
      <c r="M20820" t="s">
        <v>212</v>
      </c>
      <c r="N20820" s="160" t="s">
        <v>9</v>
      </c>
      <c r="O20820" s="160" t="s">
        <v>81</v>
      </c>
    </row>
    <row r="20821" spans="9:15" x14ac:dyDescent="0.35">
      <c r="I20821">
        <v>117485</v>
      </c>
      <c r="J20821">
        <v>3946</v>
      </c>
      <c r="K20821">
        <v>175698</v>
      </c>
      <c r="L20821">
        <v>220.77</v>
      </c>
      <c r="M20821" t="s">
        <v>212</v>
      </c>
      <c r="N20821" s="160" t="s">
        <v>8</v>
      </c>
      <c r="O20821" s="160" t="s">
        <v>81</v>
      </c>
    </row>
    <row r="20822" spans="9:15" x14ac:dyDescent="0.35">
      <c r="I20822">
        <v>117485</v>
      </c>
      <c r="J20822">
        <v>3946</v>
      </c>
      <c r="K20822">
        <v>175698</v>
      </c>
      <c r="L20822">
        <v>441.54</v>
      </c>
      <c r="M20822" t="s">
        <v>212</v>
      </c>
      <c r="N20822" s="160" t="s">
        <v>8</v>
      </c>
      <c r="O20822" s="160" t="s">
        <v>81</v>
      </c>
    </row>
    <row r="20823" spans="9:15" x14ac:dyDescent="0.35">
      <c r="I20823">
        <v>117485</v>
      </c>
      <c r="J20823">
        <v>3946</v>
      </c>
      <c r="K20823">
        <v>175698</v>
      </c>
      <c r="L20823">
        <v>441.54</v>
      </c>
      <c r="M20823" t="s">
        <v>212</v>
      </c>
      <c r="N20823" s="160" t="s">
        <v>8</v>
      </c>
      <c r="O20823" s="160" t="s">
        <v>81</v>
      </c>
    </row>
    <row r="20824" spans="9:15" x14ac:dyDescent="0.35">
      <c r="I20824">
        <v>120833</v>
      </c>
      <c r="J20824">
        <v>3946</v>
      </c>
      <c r="K20824">
        <v>175698</v>
      </c>
      <c r="L20824">
        <v>391.98</v>
      </c>
      <c r="M20824" t="s">
        <v>212</v>
      </c>
      <c r="N20824" s="160" t="s">
        <v>10</v>
      </c>
      <c r="O20824" s="160" t="s">
        <v>81</v>
      </c>
    </row>
    <row r="20825" spans="9:15" x14ac:dyDescent="0.35">
      <c r="I20825">
        <v>120833</v>
      </c>
      <c r="J20825">
        <v>3946</v>
      </c>
      <c r="K20825">
        <v>175698</v>
      </c>
      <c r="L20825">
        <v>391.98</v>
      </c>
      <c r="M20825" t="s">
        <v>212</v>
      </c>
      <c r="N20825" s="160" t="s">
        <v>10</v>
      </c>
      <c r="O20825" s="160" t="s">
        <v>81</v>
      </c>
    </row>
    <row r="20826" spans="9:15" x14ac:dyDescent="0.35">
      <c r="I20826">
        <v>120834</v>
      </c>
      <c r="J20826">
        <v>3946</v>
      </c>
      <c r="K20826">
        <v>175698</v>
      </c>
      <c r="L20826">
        <v>391.98</v>
      </c>
      <c r="M20826" t="s">
        <v>212</v>
      </c>
      <c r="N20826" s="160" t="s">
        <v>10</v>
      </c>
      <c r="O20826" s="160" t="s">
        <v>81</v>
      </c>
    </row>
    <row r="20827" spans="9:15" x14ac:dyDescent="0.35">
      <c r="I20827">
        <v>120935</v>
      </c>
      <c r="J20827">
        <v>3946</v>
      </c>
      <c r="K20827">
        <v>175698</v>
      </c>
      <c r="L20827">
        <v>391.98</v>
      </c>
      <c r="M20827" t="s">
        <v>212</v>
      </c>
      <c r="N20827" s="160" t="s">
        <v>10</v>
      </c>
      <c r="O20827" s="160" t="s">
        <v>81</v>
      </c>
    </row>
    <row r="20828" spans="9:15" x14ac:dyDescent="0.35">
      <c r="I20828">
        <v>120936</v>
      </c>
      <c r="J20828">
        <v>3946</v>
      </c>
      <c r="K20828">
        <v>175698</v>
      </c>
      <c r="L20828">
        <v>391.98</v>
      </c>
      <c r="M20828" t="s">
        <v>212</v>
      </c>
      <c r="N20828" s="160" t="s">
        <v>10</v>
      </c>
      <c r="O20828" s="160" t="s">
        <v>81</v>
      </c>
    </row>
    <row r="20829" spans="9:15" x14ac:dyDescent="0.35">
      <c r="I20829">
        <v>122731</v>
      </c>
      <c r="J20829">
        <v>3946</v>
      </c>
      <c r="K20829">
        <v>175698</v>
      </c>
      <c r="L20829">
        <v>391.98</v>
      </c>
      <c r="M20829" t="s">
        <v>212</v>
      </c>
      <c r="N20829" s="160" t="s">
        <v>10</v>
      </c>
      <c r="O20829" s="160" t="s">
        <v>81</v>
      </c>
    </row>
    <row r="20830" spans="9:15" x14ac:dyDescent="0.35">
      <c r="I20830">
        <v>124541</v>
      </c>
      <c r="J20830">
        <v>3946</v>
      </c>
      <c r="K20830">
        <v>175698</v>
      </c>
      <c r="L20830">
        <v>740.97</v>
      </c>
      <c r="M20830" t="s">
        <v>212</v>
      </c>
      <c r="N20830" s="160" t="s">
        <v>9</v>
      </c>
      <c r="O20830" s="160" t="s">
        <v>81</v>
      </c>
    </row>
    <row r="20831" spans="9:15" x14ac:dyDescent="0.35">
      <c r="I20831">
        <v>125444</v>
      </c>
      <c r="J20831">
        <v>3946</v>
      </c>
      <c r="K20831">
        <v>175698</v>
      </c>
      <c r="L20831">
        <v>320.60000000000002</v>
      </c>
      <c r="M20831" t="s">
        <v>212</v>
      </c>
      <c r="N20831" s="160" t="s">
        <v>19</v>
      </c>
      <c r="O20831" s="160" t="s">
        <v>81</v>
      </c>
    </row>
    <row r="20832" spans="9:15" x14ac:dyDescent="0.35">
      <c r="I20832">
        <v>125444</v>
      </c>
      <c r="J20832">
        <v>3946</v>
      </c>
      <c r="K20832">
        <v>175698</v>
      </c>
      <c r="L20832">
        <v>1282.4000000000001</v>
      </c>
      <c r="M20832" t="s">
        <v>212</v>
      </c>
      <c r="N20832" s="160" t="s">
        <v>19</v>
      </c>
      <c r="O20832" s="160" t="s">
        <v>81</v>
      </c>
    </row>
    <row r="20833" spans="9:15" x14ac:dyDescent="0.35">
      <c r="I20833">
        <v>125445</v>
      </c>
      <c r="J20833">
        <v>3946</v>
      </c>
      <c r="K20833">
        <v>175698</v>
      </c>
      <c r="L20833">
        <v>287.10000000000002</v>
      </c>
      <c r="M20833" t="s">
        <v>212</v>
      </c>
      <c r="N20833" s="160" t="s">
        <v>19</v>
      </c>
      <c r="O20833" s="160" t="s">
        <v>81</v>
      </c>
    </row>
    <row r="20834" spans="9:15" x14ac:dyDescent="0.35">
      <c r="I20834">
        <v>125445</v>
      </c>
      <c r="J20834">
        <v>3946</v>
      </c>
      <c r="K20834">
        <v>175698</v>
      </c>
      <c r="L20834">
        <v>1435.5</v>
      </c>
      <c r="M20834" t="s">
        <v>212</v>
      </c>
      <c r="N20834" s="160" t="s">
        <v>19</v>
      </c>
      <c r="O20834" s="160" t="s">
        <v>81</v>
      </c>
    </row>
    <row r="20835" spans="9:15" x14ac:dyDescent="0.35">
      <c r="I20835">
        <v>7</v>
      </c>
      <c r="J20835">
        <v>3946</v>
      </c>
      <c r="K20835">
        <v>175699</v>
      </c>
      <c r="L20835">
        <v>808.73</v>
      </c>
      <c r="M20835" t="s">
        <v>212</v>
      </c>
      <c r="N20835" s="160" t="s">
        <v>9</v>
      </c>
      <c r="O20835" s="160" t="s">
        <v>81</v>
      </c>
    </row>
    <row r="20836" spans="9:15" x14ac:dyDescent="0.35">
      <c r="I20836">
        <v>71189</v>
      </c>
      <c r="J20836">
        <v>3946</v>
      </c>
      <c r="K20836">
        <v>175699</v>
      </c>
      <c r="L20836">
        <v>1015.76</v>
      </c>
      <c r="M20836" t="s">
        <v>212</v>
      </c>
      <c r="N20836" s="160" t="s">
        <v>8</v>
      </c>
      <c r="O20836" s="160" t="s">
        <v>81</v>
      </c>
    </row>
    <row r="20837" spans="9:15" x14ac:dyDescent="0.35">
      <c r="I20837">
        <v>71189</v>
      </c>
      <c r="J20837">
        <v>3946</v>
      </c>
      <c r="K20837">
        <v>175699</v>
      </c>
      <c r="L20837">
        <v>2539.4</v>
      </c>
      <c r="M20837" t="s">
        <v>212</v>
      </c>
      <c r="N20837" s="160" t="s">
        <v>8</v>
      </c>
      <c r="O20837" s="160" t="s">
        <v>81</v>
      </c>
    </row>
    <row r="20838" spans="9:15" x14ac:dyDescent="0.35">
      <c r="I20838">
        <v>74395</v>
      </c>
      <c r="J20838">
        <v>3946</v>
      </c>
      <c r="K20838">
        <v>175699</v>
      </c>
      <c r="L20838">
        <v>726.58</v>
      </c>
      <c r="M20838" t="s">
        <v>212</v>
      </c>
      <c r="N20838" s="160" t="s">
        <v>7</v>
      </c>
      <c r="O20838" s="160" t="s">
        <v>81</v>
      </c>
    </row>
    <row r="20839" spans="9:15" x14ac:dyDescent="0.35">
      <c r="I20839">
        <v>74395</v>
      </c>
      <c r="J20839">
        <v>3946</v>
      </c>
      <c r="K20839">
        <v>175699</v>
      </c>
      <c r="L20839">
        <v>726.58</v>
      </c>
      <c r="M20839" t="s">
        <v>212</v>
      </c>
      <c r="N20839" s="160" t="s">
        <v>7</v>
      </c>
      <c r="O20839" s="160" t="s">
        <v>81</v>
      </c>
    </row>
    <row r="20840" spans="9:15" x14ac:dyDescent="0.35">
      <c r="I20840">
        <v>77912</v>
      </c>
      <c r="J20840">
        <v>3946</v>
      </c>
      <c r="K20840">
        <v>175699</v>
      </c>
      <c r="L20840">
        <v>335.16</v>
      </c>
      <c r="M20840" t="s">
        <v>212</v>
      </c>
      <c r="N20840" s="160" t="s">
        <v>8</v>
      </c>
      <c r="O20840" s="160" t="s">
        <v>81</v>
      </c>
    </row>
    <row r="20841" spans="9:15" x14ac:dyDescent="0.35">
      <c r="I20841">
        <v>77912</v>
      </c>
      <c r="J20841">
        <v>3946</v>
      </c>
      <c r="K20841">
        <v>175699</v>
      </c>
      <c r="L20841">
        <v>837.9</v>
      </c>
      <c r="M20841" t="s">
        <v>212</v>
      </c>
      <c r="N20841" s="160" t="s">
        <v>8</v>
      </c>
      <c r="O20841" s="160" t="s">
        <v>81</v>
      </c>
    </row>
    <row r="20842" spans="9:15" x14ac:dyDescent="0.35">
      <c r="I20842">
        <v>107294</v>
      </c>
      <c r="J20842">
        <v>3946</v>
      </c>
      <c r="K20842">
        <v>175699</v>
      </c>
      <c r="L20842">
        <v>540.97</v>
      </c>
      <c r="M20842" t="s">
        <v>212</v>
      </c>
      <c r="N20842" s="160" t="s">
        <v>8</v>
      </c>
      <c r="O20842" s="160" t="s">
        <v>81</v>
      </c>
    </row>
    <row r="20843" spans="9:15" x14ac:dyDescent="0.35">
      <c r="I20843">
        <v>116372</v>
      </c>
      <c r="J20843">
        <v>3946</v>
      </c>
      <c r="K20843">
        <v>175699</v>
      </c>
      <c r="L20843">
        <v>1215.4000000000001</v>
      </c>
      <c r="M20843" t="s">
        <v>212</v>
      </c>
      <c r="N20843" s="160" t="s">
        <v>19</v>
      </c>
      <c r="O20843" s="160" t="s">
        <v>81</v>
      </c>
    </row>
    <row r="20844" spans="9:15" x14ac:dyDescent="0.35">
      <c r="I20844">
        <v>116372</v>
      </c>
      <c r="J20844">
        <v>3946</v>
      </c>
      <c r="K20844">
        <v>175699</v>
      </c>
      <c r="L20844">
        <v>1093.8599999999999</v>
      </c>
      <c r="M20844" t="s">
        <v>212</v>
      </c>
      <c r="N20844" s="160" t="s">
        <v>19</v>
      </c>
      <c r="O20844" s="160" t="s">
        <v>81</v>
      </c>
    </row>
    <row r="20845" spans="9:15" x14ac:dyDescent="0.35">
      <c r="I20845">
        <v>116372</v>
      </c>
      <c r="J20845">
        <v>3946</v>
      </c>
      <c r="K20845">
        <v>175699</v>
      </c>
      <c r="L20845">
        <v>972.32</v>
      </c>
      <c r="M20845" t="s">
        <v>212</v>
      </c>
      <c r="N20845" s="160" t="s">
        <v>19</v>
      </c>
      <c r="O20845" s="160" t="s">
        <v>81</v>
      </c>
    </row>
    <row r="20846" spans="9:15" x14ac:dyDescent="0.35">
      <c r="I20846">
        <v>117441</v>
      </c>
      <c r="J20846">
        <v>3946</v>
      </c>
      <c r="K20846">
        <v>175699</v>
      </c>
      <c r="L20846">
        <v>571.47</v>
      </c>
      <c r="M20846" t="s">
        <v>212</v>
      </c>
      <c r="N20846" s="160" t="s">
        <v>9</v>
      </c>
      <c r="O20846" s="160" t="s">
        <v>81</v>
      </c>
    </row>
    <row r="20847" spans="9:15" x14ac:dyDescent="0.35">
      <c r="I20847">
        <v>117485</v>
      </c>
      <c r="J20847">
        <v>3946</v>
      </c>
      <c r="K20847">
        <v>175699</v>
      </c>
      <c r="L20847">
        <v>662.31</v>
      </c>
      <c r="M20847" t="s">
        <v>212</v>
      </c>
      <c r="N20847" s="160" t="s">
        <v>8</v>
      </c>
      <c r="O20847" s="160" t="s">
        <v>81</v>
      </c>
    </row>
    <row r="20848" spans="9:15" x14ac:dyDescent="0.35">
      <c r="I20848">
        <v>117485</v>
      </c>
      <c r="J20848">
        <v>3946</v>
      </c>
      <c r="K20848">
        <v>175699</v>
      </c>
      <c r="L20848">
        <v>1103.8499999999999</v>
      </c>
      <c r="M20848" t="s">
        <v>212</v>
      </c>
      <c r="N20848" s="160" t="s">
        <v>8</v>
      </c>
      <c r="O20848" s="160" t="s">
        <v>81</v>
      </c>
    </row>
    <row r="20849" spans="9:15" x14ac:dyDescent="0.35">
      <c r="I20849">
        <v>117848</v>
      </c>
      <c r="J20849">
        <v>3946</v>
      </c>
      <c r="K20849">
        <v>175699</v>
      </c>
      <c r="L20849">
        <v>771.76</v>
      </c>
      <c r="M20849" t="s">
        <v>212</v>
      </c>
      <c r="N20849" s="160" t="s">
        <v>9</v>
      </c>
      <c r="O20849" s="160" t="s">
        <v>81</v>
      </c>
    </row>
    <row r="20850" spans="9:15" x14ac:dyDescent="0.35">
      <c r="I20850">
        <v>120833</v>
      </c>
      <c r="J20850">
        <v>3946</v>
      </c>
      <c r="K20850">
        <v>175699</v>
      </c>
      <c r="L20850">
        <v>391.98</v>
      </c>
      <c r="M20850" t="s">
        <v>212</v>
      </c>
      <c r="N20850" s="160" t="s">
        <v>10</v>
      </c>
      <c r="O20850" s="160" t="s">
        <v>81</v>
      </c>
    </row>
    <row r="20851" spans="9:15" x14ac:dyDescent="0.35">
      <c r="I20851">
        <v>120833</v>
      </c>
      <c r="J20851">
        <v>3946</v>
      </c>
      <c r="K20851">
        <v>175699</v>
      </c>
      <c r="L20851">
        <v>391.98</v>
      </c>
      <c r="M20851" t="s">
        <v>212</v>
      </c>
      <c r="N20851" s="160" t="s">
        <v>10</v>
      </c>
      <c r="O20851" s="160" t="s">
        <v>81</v>
      </c>
    </row>
    <row r="20852" spans="9:15" x14ac:dyDescent="0.35">
      <c r="I20852">
        <v>120834</v>
      </c>
      <c r="J20852">
        <v>3946</v>
      </c>
      <c r="K20852">
        <v>175699</v>
      </c>
      <c r="L20852">
        <v>391.98</v>
      </c>
      <c r="M20852" t="s">
        <v>212</v>
      </c>
      <c r="N20852" s="160" t="s">
        <v>10</v>
      </c>
      <c r="O20852" s="160" t="s">
        <v>81</v>
      </c>
    </row>
    <row r="20853" spans="9:15" x14ac:dyDescent="0.35">
      <c r="I20853">
        <v>120834</v>
      </c>
      <c r="J20853">
        <v>3946</v>
      </c>
      <c r="K20853">
        <v>175699</v>
      </c>
      <c r="L20853">
        <v>391.98</v>
      </c>
      <c r="M20853" t="s">
        <v>212</v>
      </c>
      <c r="N20853" s="160" t="s">
        <v>10</v>
      </c>
      <c r="O20853" s="160" t="s">
        <v>81</v>
      </c>
    </row>
    <row r="20854" spans="9:15" x14ac:dyDescent="0.35">
      <c r="I20854">
        <v>120935</v>
      </c>
      <c r="J20854">
        <v>3946</v>
      </c>
      <c r="K20854">
        <v>175699</v>
      </c>
      <c r="L20854">
        <v>391.98</v>
      </c>
      <c r="M20854" t="s">
        <v>212</v>
      </c>
      <c r="N20854" s="160" t="s">
        <v>10</v>
      </c>
      <c r="O20854" s="160" t="s">
        <v>81</v>
      </c>
    </row>
    <row r="20855" spans="9:15" x14ac:dyDescent="0.35">
      <c r="I20855">
        <v>120936</v>
      </c>
      <c r="J20855">
        <v>3946</v>
      </c>
      <c r="K20855">
        <v>175699</v>
      </c>
      <c r="L20855">
        <v>391.98</v>
      </c>
      <c r="M20855" t="s">
        <v>212</v>
      </c>
      <c r="N20855" s="160" t="s">
        <v>10</v>
      </c>
      <c r="O20855" s="160" t="s">
        <v>81</v>
      </c>
    </row>
    <row r="20856" spans="9:15" x14ac:dyDescent="0.35">
      <c r="I20856">
        <v>122803</v>
      </c>
      <c r="J20856">
        <v>3946</v>
      </c>
      <c r="K20856">
        <v>175699</v>
      </c>
      <c r="L20856">
        <v>313.18</v>
      </c>
      <c r="M20856" t="s">
        <v>212</v>
      </c>
      <c r="N20856" s="160" t="s">
        <v>207</v>
      </c>
      <c r="O20856" s="160" t="s">
        <v>81</v>
      </c>
    </row>
    <row r="20857" spans="9:15" x14ac:dyDescent="0.35">
      <c r="I20857">
        <v>122803</v>
      </c>
      <c r="J20857">
        <v>3946</v>
      </c>
      <c r="K20857">
        <v>175699</v>
      </c>
      <c r="L20857">
        <v>313.18</v>
      </c>
      <c r="M20857" t="s">
        <v>212</v>
      </c>
      <c r="N20857" s="160" t="s">
        <v>207</v>
      </c>
      <c r="O20857" s="160" t="s">
        <v>81</v>
      </c>
    </row>
    <row r="20858" spans="9:15" x14ac:dyDescent="0.35">
      <c r="I20858">
        <v>122804</v>
      </c>
      <c r="J20858">
        <v>3946</v>
      </c>
      <c r="K20858">
        <v>175699</v>
      </c>
      <c r="L20858">
        <v>313.18</v>
      </c>
      <c r="M20858" t="s">
        <v>212</v>
      </c>
      <c r="N20858" s="160" t="s">
        <v>207</v>
      </c>
      <c r="O20858" s="160" t="s">
        <v>81</v>
      </c>
    </row>
    <row r="20859" spans="9:15" x14ac:dyDescent="0.35">
      <c r="I20859">
        <v>124541</v>
      </c>
      <c r="J20859">
        <v>3946</v>
      </c>
      <c r="K20859">
        <v>175699</v>
      </c>
      <c r="L20859">
        <v>740.97</v>
      </c>
      <c r="M20859" t="s">
        <v>212</v>
      </c>
      <c r="N20859" s="160" t="s">
        <v>9</v>
      </c>
      <c r="O20859" s="160" t="s">
        <v>81</v>
      </c>
    </row>
    <row r="20860" spans="9:15" x14ac:dyDescent="0.35">
      <c r="I20860">
        <v>125444</v>
      </c>
      <c r="J20860">
        <v>3946</v>
      </c>
      <c r="K20860">
        <v>175699</v>
      </c>
      <c r="L20860">
        <v>4809</v>
      </c>
      <c r="M20860" t="s">
        <v>212</v>
      </c>
      <c r="N20860" s="160" t="s">
        <v>19</v>
      </c>
      <c r="O20860" s="160" t="s">
        <v>81</v>
      </c>
    </row>
    <row r="20861" spans="9:15" x14ac:dyDescent="0.35">
      <c r="I20861">
        <v>125445</v>
      </c>
      <c r="J20861">
        <v>3946</v>
      </c>
      <c r="K20861">
        <v>175699</v>
      </c>
      <c r="L20861">
        <v>861.3</v>
      </c>
      <c r="M20861" t="s">
        <v>212</v>
      </c>
      <c r="N20861" s="160" t="s">
        <v>19</v>
      </c>
      <c r="O20861" s="160" t="s">
        <v>81</v>
      </c>
    </row>
    <row r="20862" spans="9:15" x14ac:dyDescent="0.35">
      <c r="I20862">
        <v>125540</v>
      </c>
      <c r="J20862">
        <v>3946</v>
      </c>
      <c r="K20862">
        <v>175699</v>
      </c>
      <c r="L20862">
        <v>2992.78</v>
      </c>
      <c r="M20862" t="s">
        <v>212</v>
      </c>
      <c r="N20862" s="160" t="s">
        <v>19</v>
      </c>
      <c r="O20862" s="160" t="s">
        <v>81</v>
      </c>
    </row>
    <row r="20863" spans="9:15" x14ac:dyDescent="0.35">
      <c r="I20863">
        <v>7</v>
      </c>
      <c r="J20863">
        <v>3946</v>
      </c>
      <c r="K20863">
        <v>175700</v>
      </c>
      <c r="L20863">
        <v>808.73</v>
      </c>
      <c r="M20863" t="s">
        <v>212</v>
      </c>
      <c r="N20863" s="160" t="s">
        <v>9</v>
      </c>
      <c r="O20863" s="160" t="s">
        <v>81</v>
      </c>
    </row>
    <row r="20864" spans="9:15" x14ac:dyDescent="0.35">
      <c r="I20864">
        <v>71189</v>
      </c>
      <c r="J20864">
        <v>3946</v>
      </c>
      <c r="K20864">
        <v>175700</v>
      </c>
      <c r="L20864">
        <v>507.88</v>
      </c>
      <c r="M20864" t="s">
        <v>212</v>
      </c>
      <c r="N20864" s="160" t="s">
        <v>8</v>
      </c>
      <c r="O20864" s="160" t="s">
        <v>81</v>
      </c>
    </row>
    <row r="20865" spans="9:15" x14ac:dyDescent="0.35">
      <c r="I20865">
        <v>71189</v>
      </c>
      <c r="J20865">
        <v>3946</v>
      </c>
      <c r="K20865">
        <v>175700</v>
      </c>
      <c r="L20865">
        <v>3047.28</v>
      </c>
      <c r="M20865" t="s">
        <v>212</v>
      </c>
      <c r="N20865" s="160" t="s">
        <v>8</v>
      </c>
      <c r="O20865" s="160" t="s">
        <v>81</v>
      </c>
    </row>
    <row r="20866" spans="9:15" x14ac:dyDescent="0.35">
      <c r="I20866">
        <v>74395</v>
      </c>
      <c r="J20866">
        <v>3946</v>
      </c>
      <c r="K20866">
        <v>175700</v>
      </c>
      <c r="L20866">
        <v>726.58</v>
      </c>
      <c r="M20866" t="s">
        <v>212</v>
      </c>
      <c r="N20866" s="160" t="s">
        <v>7</v>
      </c>
      <c r="O20866" s="160" t="s">
        <v>81</v>
      </c>
    </row>
    <row r="20867" spans="9:15" x14ac:dyDescent="0.35">
      <c r="I20867">
        <v>77912</v>
      </c>
      <c r="J20867">
        <v>3946</v>
      </c>
      <c r="K20867">
        <v>175700</v>
      </c>
      <c r="L20867">
        <v>167.58</v>
      </c>
      <c r="M20867" t="s">
        <v>212</v>
      </c>
      <c r="N20867" s="160" t="s">
        <v>8</v>
      </c>
      <c r="O20867" s="160" t="s">
        <v>81</v>
      </c>
    </row>
    <row r="20868" spans="9:15" x14ac:dyDescent="0.35">
      <c r="I20868">
        <v>77912</v>
      </c>
      <c r="J20868">
        <v>3946</v>
      </c>
      <c r="K20868">
        <v>175700</v>
      </c>
      <c r="L20868">
        <v>335.16</v>
      </c>
      <c r="M20868" t="s">
        <v>212</v>
      </c>
      <c r="N20868" s="160" t="s">
        <v>8</v>
      </c>
      <c r="O20868" s="160" t="s">
        <v>81</v>
      </c>
    </row>
    <row r="20869" spans="9:15" x14ac:dyDescent="0.35">
      <c r="I20869">
        <v>77912</v>
      </c>
      <c r="J20869">
        <v>3946</v>
      </c>
      <c r="K20869">
        <v>175700</v>
      </c>
      <c r="L20869">
        <v>335.16</v>
      </c>
      <c r="M20869" t="s">
        <v>212</v>
      </c>
      <c r="N20869" s="160" t="s">
        <v>8</v>
      </c>
      <c r="O20869" s="160" t="s">
        <v>81</v>
      </c>
    </row>
    <row r="20870" spans="9:15" x14ac:dyDescent="0.35">
      <c r="I20870">
        <v>104499</v>
      </c>
      <c r="J20870">
        <v>3946</v>
      </c>
      <c r="K20870">
        <v>175700</v>
      </c>
      <c r="L20870">
        <v>726.4</v>
      </c>
      <c r="M20870" t="s">
        <v>212</v>
      </c>
      <c r="N20870" s="160" t="s">
        <v>7</v>
      </c>
      <c r="O20870" s="160" t="s">
        <v>81</v>
      </c>
    </row>
    <row r="20871" spans="9:15" x14ac:dyDescent="0.35">
      <c r="I20871">
        <v>116372</v>
      </c>
      <c r="J20871">
        <v>3946</v>
      </c>
      <c r="K20871">
        <v>175700</v>
      </c>
      <c r="L20871">
        <v>607.70000000000005</v>
      </c>
      <c r="M20871" t="s">
        <v>212</v>
      </c>
      <c r="N20871" s="160" t="s">
        <v>19</v>
      </c>
      <c r="O20871" s="160" t="s">
        <v>81</v>
      </c>
    </row>
    <row r="20872" spans="9:15" x14ac:dyDescent="0.35">
      <c r="I20872">
        <v>116372</v>
      </c>
      <c r="J20872">
        <v>3946</v>
      </c>
      <c r="K20872">
        <v>175700</v>
      </c>
      <c r="L20872">
        <v>243.08</v>
      </c>
      <c r="M20872" t="s">
        <v>212</v>
      </c>
      <c r="N20872" s="160" t="s">
        <v>19</v>
      </c>
      <c r="O20872" s="160" t="s">
        <v>81</v>
      </c>
    </row>
    <row r="20873" spans="9:15" x14ac:dyDescent="0.35">
      <c r="I20873">
        <v>117441</v>
      </c>
      <c r="J20873">
        <v>3946</v>
      </c>
      <c r="K20873">
        <v>175700</v>
      </c>
      <c r="L20873">
        <v>571.47</v>
      </c>
      <c r="M20873" t="s">
        <v>212</v>
      </c>
      <c r="N20873" s="160" t="s">
        <v>9</v>
      </c>
      <c r="O20873" s="160" t="s">
        <v>81</v>
      </c>
    </row>
    <row r="20874" spans="9:15" x14ac:dyDescent="0.35">
      <c r="I20874">
        <v>117485</v>
      </c>
      <c r="J20874">
        <v>3946</v>
      </c>
      <c r="K20874">
        <v>175700</v>
      </c>
      <c r="L20874">
        <v>220.77</v>
      </c>
      <c r="M20874" t="s">
        <v>212</v>
      </c>
      <c r="N20874" s="160" t="s">
        <v>8</v>
      </c>
      <c r="O20874" s="160" t="s">
        <v>81</v>
      </c>
    </row>
    <row r="20875" spans="9:15" x14ac:dyDescent="0.35">
      <c r="I20875">
        <v>117485</v>
      </c>
      <c r="J20875">
        <v>3946</v>
      </c>
      <c r="K20875">
        <v>175700</v>
      </c>
      <c r="L20875">
        <v>441.54</v>
      </c>
      <c r="M20875" t="s">
        <v>212</v>
      </c>
      <c r="N20875" s="160" t="s">
        <v>8</v>
      </c>
      <c r="O20875" s="160" t="s">
        <v>81</v>
      </c>
    </row>
    <row r="20876" spans="9:15" x14ac:dyDescent="0.35">
      <c r="I20876">
        <v>120833</v>
      </c>
      <c r="J20876">
        <v>3946</v>
      </c>
      <c r="K20876">
        <v>175700</v>
      </c>
      <c r="L20876">
        <v>391.98</v>
      </c>
      <c r="M20876" t="s">
        <v>212</v>
      </c>
      <c r="N20876" s="160" t="s">
        <v>10</v>
      </c>
      <c r="O20876" s="160" t="s">
        <v>81</v>
      </c>
    </row>
    <row r="20877" spans="9:15" x14ac:dyDescent="0.35">
      <c r="I20877">
        <v>120834</v>
      </c>
      <c r="J20877">
        <v>3946</v>
      </c>
      <c r="K20877">
        <v>175700</v>
      </c>
      <c r="L20877">
        <v>391.98</v>
      </c>
      <c r="M20877" t="s">
        <v>212</v>
      </c>
      <c r="N20877" s="160" t="s">
        <v>10</v>
      </c>
      <c r="O20877" s="160" t="s">
        <v>81</v>
      </c>
    </row>
    <row r="20878" spans="9:15" x14ac:dyDescent="0.35">
      <c r="I20878">
        <v>120935</v>
      </c>
      <c r="J20878">
        <v>3946</v>
      </c>
      <c r="K20878">
        <v>175700</v>
      </c>
      <c r="L20878">
        <v>391.98</v>
      </c>
      <c r="M20878" t="s">
        <v>212</v>
      </c>
      <c r="N20878" s="160" t="s">
        <v>10</v>
      </c>
      <c r="O20878" s="160" t="s">
        <v>81</v>
      </c>
    </row>
    <row r="20879" spans="9:15" x14ac:dyDescent="0.35">
      <c r="I20879">
        <v>122731</v>
      </c>
      <c r="J20879">
        <v>3946</v>
      </c>
      <c r="K20879">
        <v>175700</v>
      </c>
      <c r="L20879">
        <v>391.98</v>
      </c>
      <c r="M20879" t="s">
        <v>212</v>
      </c>
      <c r="N20879" s="160" t="s">
        <v>10</v>
      </c>
      <c r="O20879" s="160" t="s">
        <v>81</v>
      </c>
    </row>
    <row r="20880" spans="9:15" x14ac:dyDescent="0.35">
      <c r="I20880">
        <v>124541</v>
      </c>
      <c r="J20880">
        <v>3946</v>
      </c>
      <c r="K20880">
        <v>175700</v>
      </c>
      <c r="L20880">
        <v>740.97</v>
      </c>
      <c r="M20880" t="s">
        <v>212</v>
      </c>
      <c r="N20880" s="160" t="s">
        <v>9</v>
      </c>
      <c r="O20880" s="160" t="s">
        <v>81</v>
      </c>
    </row>
    <row r="20881" spans="9:15" x14ac:dyDescent="0.35">
      <c r="I20881">
        <v>125444</v>
      </c>
      <c r="J20881">
        <v>3946</v>
      </c>
      <c r="K20881">
        <v>175700</v>
      </c>
      <c r="L20881">
        <v>320.60000000000002</v>
      </c>
      <c r="M20881" t="s">
        <v>212</v>
      </c>
      <c r="N20881" s="160" t="s">
        <v>19</v>
      </c>
      <c r="O20881" s="160" t="s">
        <v>81</v>
      </c>
    </row>
    <row r="20882" spans="9:15" x14ac:dyDescent="0.35">
      <c r="I20882">
        <v>125444</v>
      </c>
      <c r="J20882">
        <v>3946</v>
      </c>
      <c r="K20882">
        <v>175700</v>
      </c>
      <c r="L20882">
        <v>1282.4000000000001</v>
      </c>
      <c r="M20882" t="s">
        <v>212</v>
      </c>
      <c r="N20882" s="160" t="s">
        <v>19</v>
      </c>
      <c r="O20882" s="160" t="s">
        <v>81</v>
      </c>
    </row>
    <row r="20883" spans="9:15" x14ac:dyDescent="0.35">
      <c r="I20883">
        <v>125445</v>
      </c>
      <c r="J20883">
        <v>3946</v>
      </c>
      <c r="K20883">
        <v>175700</v>
      </c>
      <c r="L20883">
        <v>287.10000000000002</v>
      </c>
      <c r="M20883" t="s">
        <v>212</v>
      </c>
      <c r="N20883" s="160" t="s">
        <v>19</v>
      </c>
      <c r="O20883" s="160" t="s">
        <v>81</v>
      </c>
    </row>
    <row r="20884" spans="9:15" x14ac:dyDescent="0.35">
      <c r="I20884">
        <v>125445</v>
      </c>
      <c r="J20884">
        <v>3946</v>
      </c>
      <c r="K20884">
        <v>175700</v>
      </c>
      <c r="L20884">
        <v>861.3</v>
      </c>
      <c r="M20884" t="s">
        <v>212</v>
      </c>
      <c r="N20884" s="160" t="s">
        <v>19</v>
      </c>
      <c r="O20884" s="160" t="s">
        <v>81</v>
      </c>
    </row>
    <row r="20885" spans="9:15" x14ac:dyDescent="0.35">
      <c r="I20885">
        <v>7</v>
      </c>
      <c r="J20885">
        <v>3946</v>
      </c>
      <c r="K20885">
        <v>175701</v>
      </c>
      <c r="L20885">
        <v>808.73</v>
      </c>
      <c r="M20885" t="s">
        <v>212</v>
      </c>
      <c r="N20885" s="160" t="s">
        <v>9</v>
      </c>
      <c r="O20885" s="160" t="s">
        <v>81</v>
      </c>
    </row>
    <row r="20886" spans="9:15" x14ac:dyDescent="0.35">
      <c r="I20886">
        <v>71189</v>
      </c>
      <c r="J20886">
        <v>3946</v>
      </c>
      <c r="K20886">
        <v>175701</v>
      </c>
      <c r="L20886">
        <v>1015.76</v>
      </c>
      <c r="M20886" t="s">
        <v>212</v>
      </c>
      <c r="N20886" s="160" t="s">
        <v>8</v>
      </c>
      <c r="O20886" s="160" t="s">
        <v>81</v>
      </c>
    </row>
    <row r="20887" spans="9:15" x14ac:dyDescent="0.35">
      <c r="I20887">
        <v>71189</v>
      </c>
      <c r="J20887">
        <v>3946</v>
      </c>
      <c r="K20887">
        <v>175701</v>
      </c>
      <c r="L20887">
        <v>1015.76</v>
      </c>
      <c r="M20887" t="s">
        <v>212</v>
      </c>
      <c r="N20887" s="160" t="s">
        <v>8</v>
      </c>
      <c r="O20887" s="160" t="s">
        <v>81</v>
      </c>
    </row>
    <row r="20888" spans="9:15" x14ac:dyDescent="0.35">
      <c r="I20888">
        <v>72449</v>
      </c>
      <c r="J20888">
        <v>3946</v>
      </c>
      <c r="K20888">
        <v>175701</v>
      </c>
      <c r="L20888">
        <v>808.72</v>
      </c>
      <c r="M20888" t="s">
        <v>212</v>
      </c>
      <c r="N20888" s="160" t="s">
        <v>9</v>
      </c>
      <c r="O20888" s="160" t="s">
        <v>81</v>
      </c>
    </row>
    <row r="20889" spans="9:15" x14ac:dyDescent="0.35">
      <c r="I20889">
        <v>72449</v>
      </c>
      <c r="J20889">
        <v>3946</v>
      </c>
      <c r="K20889">
        <v>175701</v>
      </c>
      <c r="L20889">
        <v>808.72</v>
      </c>
      <c r="M20889" t="s">
        <v>212</v>
      </c>
      <c r="N20889" s="160" t="s">
        <v>9</v>
      </c>
      <c r="O20889" s="160" t="s">
        <v>81</v>
      </c>
    </row>
    <row r="20890" spans="9:15" x14ac:dyDescent="0.35">
      <c r="I20890">
        <v>77912</v>
      </c>
      <c r="J20890">
        <v>3946</v>
      </c>
      <c r="K20890">
        <v>175701</v>
      </c>
      <c r="L20890">
        <v>167.58</v>
      </c>
      <c r="M20890" t="s">
        <v>212</v>
      </c>
      <c r="N20890" s="160" t="s">
        <v>8</v>
      </c>
      <c r="O20890" s="160" t="s">
        <v>81</v>
      </c>
    </row>
    <row r="20891" spans="9:15" x14ac:dyDescent="0.35">
      <c r="I20891">
        <v>77912</v>
      </c>
      <c r="J20891">
        <v>3946</v>
      </c>
      <c r="K20891">
        <v>175701</v>
      </c>
      <c r="L20891">
        <v>167.58</v>
      </c>
      <c r="M20891" t="s">
        <v>212</v>
      </c>
      <c r="N20891" s="160" t="s">
        <v>8</v>
      </c>
      <c r="O20891" s="160" t="s">
        <v>81</v>
      </c>
    </row>
    <row r="20892" spans="9:15" x14ac:dyDescent="0.35">
      <c r="I20892">
        <v>81192</v>
      </c>
      <c r="J20892">
        <v>3946</v>
      </c>
      <c r="K20892">
        <v>175701</v>
      </c>
      <c r="L20892">
        <v>450.5</v>
      </c>
      <c r="M20892" t="s">
        <v>212</v>
      </c>
      <c r="N20892" s="160" t="s">
        <v>7</v>
      </c>
      <c r="O20892" s="160" t="s">
        <v>81</v>
      </c>
    </row>
    <row r="20893" spans="9:15" x14ac:dyDescent="0.35">
      <c r="I20893">
        <v>107294</v>
      </c>
      <c r="J20893">
        <v>3946</v>
      </c>
      <c r="K20893">
        <v>175701</v>
      </c>
      <c r="L20893">
        <v>540.97</v>
      </c>
      <c r="M20893" t="s">
        <v>212</v>
      </c>
      <c r="N20893" s="160" t="s">
        <v>8</v>
      </c>
      <c r="O20893" s="160" t="s">
        <v>81</v>
      </c>
    </row>
    <row r="20894" spans="9:15" x14ac:dyDescent="0.35">
      <c r="I20894">
        <v>116372</v>
      </c>
      <c r="J20894">
        <v>3946</v>
      </c>
      <c r="K20894">
        <v>175701</v>
      </c>
      <c r="L20894">
        <v>121.54</v>
      </c>
      <c r="M20894" t="s">
        <v>212</v>
      </c>
      <c r="N20894" s="160" t="s">
        <v>19</v>
      </c>
      <c r="O20894" s="160" t="s">
        <v>81</v>
      </c>
    </row>
    <row r="20895" spans="9:15" x14ac:dyDescent="0.35">
      <c r="I20895">
        <v>117441</v>
      </c>
      <c r="J20895">
        <v>3946</v>
      </c>
      <c r="K20895">
        <v>175701</v>
      </c>
      <c r="L20895">
        <v>571.47</v>
      </c>
      <c r="M20895" t="s">
        <v>212</v>
      </c>
      <c r="N20895" s="160" t="s">
        <v>9</v>
      </c>
      <c r="O20895" s="160" t="s">
        <v>81</v>
      </c>
    </row>
    <row r="20896" spans="9:15" x14ac:dyDescent="0.35">
      <c r="I20896">
        <v>117485</v>
      </c>
      <c r="J20896">
        <v>3946</v>
      </c>
      <c r="K20896">
        <v>175701</v>
      </c>
      <c r="L20896">
        <v>441.54</v>
      </c>
      <c r="M20896" t="s">
        <v>212</v>
      </c>
      <c r="N20896" s="160" t="s">
        <v>8</v>
      </c>
      <c r="O20896" s="160" t="s">
        <v>81</v>
      </c>
    </row>
    <row r="20897" spans="9:15" x14ac:dyDescent="0.35">
      <c r="I20897">
        <v>117485</v>
      </c>
      <c r="J20897">
        <v>3946</v>
      </c>
      <c r="K20897">
        <v>175701</v>
      </c>
      <c r="L20897">
        <v>220.77</v>
      </c>
      <c r="M20897" t="s">
        <v>212</v>
      </c>
      <c r="N20897" s="160" t="s">
        <v>8</v>
      </c>
      <c r="O20897" s="160" t="s">
        <v>81</v>
      </c>
    </row>
    <row r="20898" spans="9:15" x14ac:dyDescent="0.35">
      <c r="I20898">
        <v>120739</v>
      </c>
      <c r="J20898">
        <v>3946</v>
      </c>
      <c r="K20898">
        <v>175701</v>
      </c>
      <c r="L20898">
        <v>1503.96</v>
      </c>
      <c r="M20898" t="s">
        <v>212</v>
      </c>
      <c r="N20898" s="160" t="s">
        <v>9</v>
      </c>
      <c r="O20898" s="160" t="s">
        <v>81</v>
      </c>
    </row>
    <row r="20899" spans="9:15" x14ac:dyDescent="0.35">
      <c r="I20899">
        <v>120834</v>
      </c>
      <c r="J20899">
        <v>3946</v>
      </c>
      <c r="K20899">
        <v>175701</v>
      </c>
      <c r="L20899">
        <v>391.98</v>
      </c>
      <c r="M20899" t="s">
        <v>212</v>
      </c>
      <c r="N20899" s="160" t="s">
        <v>10</v>
      </c>
      <c r="O20899" s="160" t="s">
        <v>81</v>
      </c>
    </row>
    <row r="20900" spans="9:15" x14ac:dyDescent="0.35">
      <c r="I20900">
        <v>120935</v>
      </c>
      <c r="J20900">
        <v>3946</v>
      </c>
      <c r="K20900">
        <v>175701</v>
      </c>
      <c r="L20900">
        <v>391.98</v>
      </c>
      <c r="M20900" t="s">
        <v>212</v>
      </c>
      <c r="N20900" s="160" t="s">
        <v>10</v>
      </c>
      <c r="O20900" s="160" t="s">
        <v>81</v>
      </c>
    </row>
    <row r="20901" spans="9:15" x14ac:dyDescent="0.35">
      <c r="I20901">
        <v>120935</v>
      </c>
      <c r="J20901">
        <v>3946</v>
      </c>
      <c r="K20901">
        <v>175701</v>
      </c>
      <c r="L20901">
        <v>391.98</v>
      </c>
      <c r="M20901" t="s">
        <v>212</v>
      </c>
      <c r="N20901" s="160" t="s">
        <v>10</v>
      </c>
      <c r="O20901" s="160" t="s">
        <v>81</v>
      </c>
    </row>
    <row r="20902" spans="9:15" x14ac:dyDescent="0.35">
      <c r="I20902">
        <v>120936</v>
      </c>
      <c r="J20902">
        <v>3946</v>
      </c>
      <c r="K20902">
        <v>175701</v>
      </c>
      <c r="L20902">
        <v>391.98</v>
      </c>
      <c r="M20902" t="s">
        <v>212</v>
      </c>
      <c r="N20902" s="160" t="s">
        <v>10</v>
      </c>
      <c r="O20902" s="160" t="s">
        <v>81</v>
      </c>
    </row>
    <row r="20903" spans="9:15" x14ac:dyDescent="0.35">
      <c r="I20903">
        <v>122803</v>
      </c>
      <c r="J20903">
        <v>3946</v>
      </c>
      <c r="K20903">
        <v>175701</v>
      </c>
      <c r="L20903">
        <v>313.18</v>
      </c>
      <c r="M20903" t="s">
        <v>212</v>
      </c>
      <c r="N20903" s="160" t="s">
        <v>207</v>
      </c>
      <c r="O20903" s="160" t="s">
        <v>81</v>
      </c>
    </row>
    <row r="20904" spans="9:15" x14ac:dyDescent="0.35">
      <c r="I20904">
        <v>122804</v>
      </c>
      <c r="J20904">
        <v>3946</v>
      </c>
      <c r="K20904">
        <v>175701</v>
      </c>
      <c r="L20904">
        <v>313.18</v>
      </c>
      <c r="M20904" t="s">
        <v>212</v>
      </c>
      <c r="N20904" s="160" t="s">
        <v>207</v>
      </c>
      <c r="O20904" s="160" t="s">
        <v>81</v>
      </c>
    </row>
    <row r="20905" spans="9:15" x14ac:dyDescent="0.35">
      <c r="I20905">
        <v>124541</v>
      </c>
      <c r="J20905">
        <v>3946</v>
      </c>
      <c r="K20905">
        <v>175701</v>
      </c>
      <c r="L20905">
        <v>740.97</v>
      </c>
      <c r="M20905" t="s">
        <v>212</v>
      </c>
      <c r="N20905" s="160" t="s">
        <v>9</v>
      </c>
      <c r="O20905" s="160" t="s">
        <v>81</v>
      </c>
    </row>
    <row r="20906" spans="9:15" x14ac:dyDescent="0.35">
      <c r="I20906">
        <v>125444</v>
      </c>
      <c r="J20906">
        <v>3946</v>
      </c>
      <c r="K20906">
        <v>175701</v>
      </c>
      <c r="L20906">
        <v>961.8</v>
      </c>
      <c r="M20906" t="s">
        <v>212</v>
      </c>
      <c r="N20906" s="160" t="s">
        <v>19</v>
      </c>
      <c r="O20906" s="160" t="s">
        <v>81</v>
      </c>
    </row>
    <row r="20907" spans="9:15" x14ac:dyDescent="0.35">
      <c r="I20907">
        <v>7</v>
      </c>
      <c r="J20907">
        <v>201</v>
      </c>
      <c r="K20907">
        <v>175703</v>
      </c>
      <c r="L20907">
        <v>194.69</v>
      </c>
      <c r="M20907" t="s">
        <v>212</v>
      </c>
      <c r="N20907" s="160" t="s">
        <v>9</v>
      </c>
      <c r="O20907" s="160" t="s">
        <v>80</v>
      </c>
    </row>
    <row r="20908" spans="9:15" x14ac:dyDescent="0.35">
      <c r="I20908">
        <v>7</v>
      </c>
      <c r="J20908">
        <v>201</v>
      </c>
      <c r="K20908">
        <v>175703</v>
      </c>
      <c r="L20908">
        <v>194.69</v>
      </c>
      <c r="M20908" t="s">
        <v>212</v>
      </c>
      <c r="N20908" s="160" t="s">
        <v>9</v>
      </c>
      <c r="O20908" s="160" t="s">
        <v>80</v>
      </c>
    </row>
    <row r="20909" spans="9:15" x14ac:dyDescent="0.35">
      <c r="I20909">
        <v>16459</v>
      </c>
      <c r="J20909">
        <v>201</v>
      </c>
      <c r="K20909">
        <v>175703</v>
      </c>
      <c r="L20909">
        <v>74.94</v>
      </c>
      <c r="M20909" t="s">
        <v>212</v>
      </c>
      <c r="N20909" s="160" t="s">
        <v>19</v>
      </c>
      <c r="O20909" s="160" t="s">
        <v>80</v>
      </c>
    </row>
    <row r="20910" spans="9:15" x14ac:dyDescent="0.35">
      <c r="I20910">
        <v>71189</v>
      </c>
      <c r="J20910">
        <v>201</v>
      </c>
      <c r="K20910">
        <v>175703</v>
      </c>
      <c r="L20910">
        <v>73.38</v>
      </c>
      <c r="M20910" t="s">
        <v>212</v>
      </c>
      <c r="N20910" s="160" t="s">
        <v>8</v>
      </c>
      <c r="O20910" s="160" t="s">
        <v>80</v>
      </c>
    </row>
    <row r="20911" spans="9:15" x14ac:dyDescent="0.35">
      <c r="I20911">
        <v>72449</v>
      </c>
      <c r="J20911">
        <v>201</v>
      </c>
      <c r="K20911">
        <v>175703</v>
      </c>
      <c r="L20911">
        <v>194.73</v>
      </c>
      <c r="M20911" t="s">
        <v>212</v>
      </c>
      <c r="N20911" s="160" t="s">
        <v>9</v>
      </c>
      <c r="O20911" s="160" t="s">
        <v>80</v>
      </c>
    </row>
    <row r="20912" spans="9:15" x14ac:dyDescent="0.35">
      <c r="I20912">
        <v>72449</v>
      </c>
      <c r="J20912">
        <v>201</v>
      </c>
      <c r="K20912">
        <v>175703</v>
      </c>
      <c r="L20912">
        <v>194.73</v>
      </c>
      <c r="M20912" t="s">
        <v>212</v>
      </c>
      <c r="N20912" s="160" t="s">
        <v>9</v>
      </c>
      <c r="O20912" s="160" t="s">
        <v>80</v>
      </c>
    </row>
    <row r="20913" spans="9:15" x14ac:dyDescent="0.35">
      <c r="I20913">
        <v>74395</v>
      </c>
      <c r="J20913">
        <v>201</v>
      </c>
      <c r="K20913">
        <v>175703</v>
      </c>
      <c r="L20913">
        <v>87.43</v>
      </c>
      <c r="M20913" t="s">
        <v>212</v>
      </c>
      <c r="N20913" s="160" t="s">
        <v>7</v>
      </c>
      <c r="O20913" s="160" t="s">
        <v>80</v>
      </c>
    </row>
    <row r="20914" spans="9:15" x14ac:dyDescent="0.35">
      <c r="I20914">
        <v>74395</v>
      </c>
      <c r="J20914">
        <v>201</v>
      </c>
      <c r="K20914">
        <v>175703</v>
      </c>
      <c r="L20914">
        <v>87.43</v>
      </c>
      <c r="M20914" t="s">
        <v>212</v>
      </c>
      <c r="N20914" s="160" t="s">
        <v>7</v>
      </c>
      <c r="O20914" s="160" t="s">
        <v>80</v>
      </c>
    </row>
    <row r="20915" spans="9:15" x14ac:dyDescent="0.35">
      <c r="I20915">
        <v>78573</v>
      </c>
      <c r="J20915">
        <v>201</v>
      </c>
      <c r="K20915">
        <v>175703</v>
      </c>
      <c r="L20915">
        <v>126.47</v>
      </c>
      <c r="M20915" t="s">
        <v>212</v>
      </c>
      <c r="N20915" s="160" t="s">
        <v>8</v>
      </c>
      <c r="O20915" s="160" t="s">
        <v>80</v>
      </c>
    </row>
    <row r="20916" spans="9:15" x14ac:dyDescent="0.35">
      <c r="I20916">
        <v>81192</v>
      </c>
      <c r="J20916">
        <v>201</v>
      </c>
      <c r="K20916">
        <v>175703</v>
      </c>
      <c r="L20916">
        <v>55.27</v>
      </c>
      <c r="M20916" t="s">
        <v>212</v>
      </c>
      <c r="N20916" s="160" t="s">
        <v>7</v>
      </c>
      <c r="O20916" s="160" t="s">
        <v>80</v>
      </c>
    </row>
    <row r="20917" spans="9:15" x14ac:dyDescent="0.35">
      <c r="I20917">
        <v>91312</v>
      </c>
      <c r="J20917">
        <v>201</v>
      </c>
      <c r="K20917">
        <v>175703</v>
      </c>
      <c r="L20917">
        <v>131.11000000000001</v>
      </c>
      <c r="M20917" t="s">
        <v>212</v>
      </c>
      <c r="N20917" s="160" t="s">
        <v>8</v>
      </c>
      <c r="O20917" s="160" t="s">
        <v>80</v>
      </c>
    </row>
    <row r="20918" spans="9:15" x14ac:dyDescent="0.35">
      <c r="I20918">
        <v>91312</v>
      </c>
      <c r="J20918">
        <v>201</v>
      </c>
      <c r="K20918">
        <v>175703</v>
      </c>
      <c r="L20918">
        <v>131.11000000000001</v>
      </c>
      <c r="M20918" t="s">
        <v>212</v>
      </c>
      <c r="N20918" s="160" t="s">
        <v>8</v>
      </c>
      <c r="O20918" s="160" t="s">
        <v>80</v>
      </c>
    </row>
    <row r="20919" spans="9:15" x14ac:dyDescent="0.35">
      <c r="I20919">
        <v>104499</v>
      </c>
      <c r="J20919">
        <v>201</v>
      </c>
      <c r="K20919">
        <v>175703</v>
      </c>
      <c r="L20919">
        <v>87.43</v>
      </c>
      <c r="M20919" t="s">
        <v>212</v>
      </c>
      <c r="N20919" s="160" t="s">
        <v>7</v>
      </c>
      <c r="O20919" s="160" t="s">
        <v>80</v>
      </c>
    </row>
    <row r="20920" spans="9:15" x14ac:dyDescent="0.35">
      <c r="I20920">
        <v>104500</v>
      </c>
      <c r="J20920">
        <v>201</v>
      </c>
      <c r="K20920">
        <v>175703</v>
      </c>
      <c r="L20920">
        <v>87.43</v>
      </c>
      <c r="M20920" t="s">
        <v>212</v>
      </c>
      <c r="N20920" s="160" t="s">
        <v>7</v>
      </c>
      <c r="O20920" s="160" t="s">
        <v>80</v>
      </c>
    </row>
    <row r="20921" spans="9:15" x14ac:dyDescent="0.35">
      <c r="I20921">
        <v>116372</v>
      </c>
      <c r="J20921">
        <v>201</v>
      </c>
      <c r="K20921">
        <v>175703</v>
      </c>
      <c r="L20921">
        <v>119.08</v>
      </c>
      <c r="M20921" t="s">
        <v>212</v>
      </c>
      <c r="N20921" s="160" t="s">
        <v>19</v>
      </c>
      <c r="O20921" s="160" t="s">
        <v>80</v>
      </c>
    </row>
    <row r="20922" spans="9:15" x14ac:dyDescent="0.35">
      <c r="I20922">
        <v>117441</v>
      </c>
      <c r="J20922">
        <v>201</v>
      </c>
      <c r="K20922">
        <v>175703</v>
      </c>
      <c r="L20922">
        <v>137.65</v>
      </c>
      <c r="M20922" t="s">
        <v>212</v>
      </c>
      <c r="N20922" s="160" t="s">
        <v>9</v>
      </c>
      <c r="O20922" s="160" t="s">
        <v>80</v>
      </c>
    </row>
    <row r="20923" spans="9:15" x14ac:dyDescent="0.35">
      <c r="I20923">
        <v>118038</v>
      </c>
      <c r="J20923">
        <v>201</v>
      </c>
      <c r="K20923">
        <v>175703</v>
      </c>
      <c r="L20923">
        <v>92.98</v>
      </c>
      <c r="M20923" t="s">
        <v>212</v>
      </c>
      <c r="N20923" s="160" t="s">
        <v>7</v>
      </c>
      <c r="O20923" s="160" t="s">
        <v>80</v>
      </c>
    </row>
    <row r="20924" spans="9:15" x14ac:dyDescent="0.35">
      <c r="I20924">
        <v>118038</v>
      </c>
      <c r="J20924">
        <v>201</v>
      </c>
      <c r="K20924">
        <v>175703</v>
      </c>
      <c r="L20924">
        <v>92.98</v>
      </c>
      <c r="M20924" t="s">
        <v>212</v>
      </c>
      <c r="N20924" s="160" t="s">
        <v>7</v>
      </c>
      <c r="O20924" s="160" t="s">
        <v>80</v>
      </c>
    </row>
    <row r="20925" spans="9:15" x14ac:dyDescent="0.35">
      <c r="I20925">
        <v>118484</v>
      </c>
      <c r="J20925">
        <v>201</v>
      </c>
      <c r="K20925">
        <v>175703</v>
      </c>
      <c r="L20925">
        <v>125.92</v>
      </c>
      <c r="M20925" t="s">
        <v>212</v>
      </c>
      <c r="N20925" s="160" t="s">
        <v>7</v>
      </c>
      <c r="O20925" s="160" t="s">
        <v>80</v>
      </c>
    </row>
    <row r="20926" spans="9:15" x14ac:dyDescent="0.35">
      <c r="I20926">
        <v>118484</v>
      </c>
      <c r="J20926">
        <v>201</v>
      </c>
      <c r="K20926">
        <v>175703</v>
      </c>
      <c r="L20926">
        <v>125.92</v>
      </c>
      <c r="M20926" t="s">
        <v>212</v>
      </c>
      <c r="N20926" s="160" t="s">
        <v>7</v>
      </c>
      <c r="O20926" s="160" t="s">
        <v>80</v>
      </c>
    </row>
    <row r="20927" spans="9:15" x14ac:dyDescent="0.35">
      <c r="I20927">
        <v>120833</v>
      </c>
      <c r="J20927">
        <v>201</v>
      </c>
      <c r="K20927">
        <v>175703</v>
      </c>
      <c r="L20927">
        <v>27.99</v>
      </c>
      <c r="M20927" t="s">
        <v>212</v>
      </c>
      <c r="N20927" s="160" t="s">
        <v>10</v>
      </c>
      <c r="O20927" s="160" t="s">
        <v>80</v>
      </c>
    </row>
    <row r="20928" spans="9:15" x14ac:dyDescent="0.35">
      <c r="I20928">
        <v>120834</v>
      </c>
      <c r="J20928">
        <v>201</v>
      </c>
      <c r="K20928">
        <v>175703</v>
      </c>
      <c r="L20928">
        <v>27.99</v>
      </c>
      <c r="M20928" t="s">
        <v>212</v>
      </c>
      <c r="N20928" s="160" t="s">
        <v>10</v>
      </c>
      <c r="O20928" s="160" t="s">
        <v>80</v>
      </c>
    </row>
    <row r="20929" spans="9:15" x14ac:dyDescent="0.35">
      <c r="I20929">
        <v>125287</v>
      </c>
      <c r="J20929">
        <v>201</v>
      </c>
      <c r="K20929">
        <v>175703</v>
      </c>
      <c r="L20929">
        <v>65.61</v>
      </c>
      <c r="M20929" t="s">
        <v>212</v>
      </c>
      <c r="N20929" s="160" t="s">
        <v>10</v>
      </c>
      <c r="O20929" s="160" t="s">
        <v>80</v>
      </c>
    </row>
    <row r="20930" spans="9:15" x14ac:dyDescent="0.35">
      <c r="I20930">
        <v>119309</v>
      </c>
      <c r="J20930">
        <v>3979</v>
      </c>
      <c r="K20930">
        <v>175711</v>
      </c>
      <c r="L20930">
        <v>37.53</v>
      </c>
      <c r="M20930" t="s">
        <v>212</v>
      </c>
      <c r="N20930" s="160" t="s">
        <v>9</v>
      </c>
      <c r="O20930" s="160" t="s">
        <v>80</v>
      </c>
    </row>
    <row r="20931" spans="9:15" x14ac:dyDescent="0.35">
      <c r="I20931">
        <v>16459</v>
      </c>
      <c r="J20931">
        <v>4006</v>
      </c>
      <c r="K20931">
        <v>175732</v>
      </c>
      <c r="L20931">
        <v>149.88</v>
      </c>
      <c r="M20931" t="s">
        <v>212</v>
      </c>
      <c r="N20931" s="160" t="s">
        <v>19</v>
      </c>
      <c r="O20931" s="160" t="s">
        <v>80</v>
      </c>
    </row>
    <row r="20932" spans="9:15" x14ac:dyDescent="0.35">
      <c r="I20932">
        <v>116372</v>
      </c>
      <c r="J20932">
        <v>4006</v>
      </c>
      <c r="K20932">
        <v>175732</v>
      </c>
      <c r="L20932">
        <v>89.88</v>
      </c>
      <c r="M20932" t="s">
        <v>212</v>
      </c>
      <c r="N20932" s="160" t="s">
        <v>19</v>
      </c>
      <c r="O20932" s="160" t="s">
        <v>80</v>
      </c>
    </row>
    <row r="20933" spans="9:15" x14ac:dyDescent="0.35">
      <c r="I20933">
        <v>118038</v>
      </c>
      <c r="J20933">
        <v>4006</v>
      </c>
      <c r="K20933">
        <v>175732</v>
      </c>
      <c r="L20933">
        <v>92.98</v>
      </c>
      <c r="M20933" t="s">
        <v>212</v>
      </c>
      <c r="N20933" s="160" t="s">
        <v>7</v>
      </c>
      <c r="O20933" s="160" t="s">
        <v>80</v>
      </c>
    </row>
    <row r="20934" spans="9:15" x14ac:dyDescent="0.35">
      <c r="I20934">
        <v>118484</v>
      </c>
      <c r="J20934">
        <v>4006</v>
      </c>
      <c r="K20934">
        <v>175732</v>
      </c>
      <c r="L20934">
        <v>125.92</v>
      </c>
      <c r="M20934" t="s">
        <v>212</v>
      </c>
      <c r="N20934" s="160" t="s">
        <v>7</v>
      </c>
      <c r="O20934" s="160" t="s">
        <v>80</v>
      </c>
    </row>
    <row r="20935" spans="9:15" x14ac:dyDescent="0.35">
      <c r="I20935">
        <v>7</v>
      </c>
      <c r="J20935">
        <v>3933</v>
      </c>
      <c r="K20935">
        <v>175733</v>
      </c>
      <c r="L20935">
        <v>196.54</v>
      </c>
      <c r="M20935" t="s">
        <v>212</v>
      </c>
      <c r="N20935" s="160" t="s">
        <v>9</v>
      </c>
      <c r="O20935" s="160" t="s">
        <v>80</v>
      </c>
    </row>
    <row r="20936" spans="9:15" x14ac:dyDescent="0.35">
      <c r="I20936">
        <v>78573</v>
      </c>
      <c r="J20936">
        <v>3933</v>
      </c>
      <c r="K20936">
        <v>175733</v>
      </c>
      <c r="L20936">
        <v>128.56</v>
      </c>
      <c r="M20936" t="s">
        <v>212</v>
      </c>
      <c r="N20936" s="160" t="s">
        <v>8</v>
      </c>
      <c r="O20936" s="160" t="s">
        <v>80</v>
      </c>
    </row>
    <row r="20937" spans="9:15" x14ac:dyDescent="0.35">
      <c r="I20937">
        <v>91312</v>
      </c>
      <c r="J20937">
        <v>3933</v>
      </c>
      <c r="K20937">
        <v>175733</v>
      </c>
      <c r="L20937">
        <v>133.54</v>
      </c>
      <c r="M20937" t="s">
        <v>212</v>
      </c>
      <c r="N20937" s="160" t="s">
        <v>8</v>
      </c>
      <c r="O20937" s="160" t="s">
        <v>80</v>
      </c>
    </row>
    <row r="20938" spans="9:15" x14ac:dyDescent="0.35">
      <c r="I20938">
        <v>91312</v>
      </c>
      <c r="J20938">
        <v>3933</v>
      </c>
      <c r="K20938">
        <v>175733</v>
      </c>
      <c r="L20938">
        <v>133.44999999999999</v>
      </c>
      <c r="M20938" t="s">
        <v>212</v>
      </c>
      <c r="N20938" s="160" t="s">
        <v>8</v>
      </c>
      <c r="O20938" s="160" t="s">
        <v>80</v>
      </c>
    </row>
    <row r="20939" spans="9:15" x14ac:dyDescent="0.35">
      <c r="I20939">
        <v>117441</v>
      </c>
      <c r="J20939">
        <v>3933</v>
      </c>
      <c r="K20939">
        <v>175733</v>
      </c>
      <c r="L20939">
        <v>137.44999999999999</v>
      </c>
      <c r="M20939" t="s">
        <v>212</v>
      </c>
      <c r="N20939" s="160" t="s">
        <v>9</v>
      </c>
      <c r="O20939" s="160" t="s">
        <v>80</v>
      </c>
    </row>
    <row r="20940" spans="9:15" x14ac:dyDescent="0.35">
      <c r="I20940">
        <v>120935</v>
      </c>
      <c r="J20940">
        <v>3933</v>
      </c>
      <c r="K20940">
        <v>175733</v>
      </c>
      <c r="L20940">
        <v>26.51</v>
      </c>
      <c r="M20940" t="s">
        <v>212</v>
      </c>
      <c r="N20940" s="160" t="s">
        <v>10</v>
      </c>
      <c r="O20940" s="160" t="s">
        <v>80</v>
      </c>
    </row>
    <row r="20941" spans="9:15" x14ac:dyDescent="0.35">
      <c r="I20941">
        <v>120936</v>
      </c>
      <c r="J20941">
        <v>3933</v>
      </c>
      <c r="K20941">
        <v>175733</v>
      </c>
      <c r="L20941">
        <v>26.51</v>
      </c>
      <c r="M20941" t="s">
        <v>212</v>
      </c>
      <c r="N20941" s="160" t="s">
        <v>10</v>
      </c>
      <c r="O20941" s="160" t="s">
        <v>80</v>
      </c>
    </row>
    <row r="20942" spans="9:15" x14ac:dyDescent="0.35">
      <c r="I20942">
        <v>7</v>
      </c>
      <c r="J20942">
        <v>4000</v>
      </c>
      <c r="K20942">
        <v>175736</v>
      </c>
      <c r="L20942">
        <v>194.4</v>
      </c>
      <c r="M20942" t="s">
        <v>212</v>
      </c>
      <c r="N20942" s="160" t="s">
        <v>9</v>
      </c>
      <c r="O20942" s="160" t="s">
        <v>80</v>
      </c>
    </row>
    <row r="20943" spans="9:15" x14ac:dyDescent="0.35">
      <c r="I20943">
        <v>118038</v>
      </c>
      <c r="J20943">
        <v>4000</v>
      </c>
      <c r="K20943">
        <v>175736</v>
      </c>
      <c r="L20943">
        <v>92.84</v>
      </c>
      <c r="M20943" t="s">
        <v>212</v>
      </c>
      <c r="N20943" s="160" t="s">
        <v>7</v>
      </c>
      <c r="O20943" s="160" t="s">
        <v>80</v>
      </c>
    </row>
    <row r="20944" spans="9:15" x14ac:dyDescent="0.35">
      <c r="I20944">
        <v>118484</v>
      </c>
      <c r="J20944">
        <v>4000</v>
      </c>
      <c r="K20944">
        <v>175736</v>
      </c>
      <c r="L20944">
        <v>125.73</v>
      </c>
      <c r="M20944" t="s">
        <v>212</v>
      </c>
      <c r="N20944" s="160" t="s">
        <v>7</v>
      </c>
      <c r="O20944" s="160" t="s">
        <v>80</v>
      </c>
    </row>
    <row r="20945" spans="9:15" x14ac:dyDescent="0.35">
      <c r="I20945">
        <v>120935</v>
      </c>
      <c r="J20945">
        <v>4000</v>
      </c>
      <c r="K20945">
        <v>175736</v>
      </c>
      <c r="L20945">
        <v>28</v>
      </c>
      <c r="M20945" t="s">
        <v>212</v>
      </c>
      <c r="N20945" s="160" t="s">
        <v>10</v>
      </c>
      <c r="O20945" s="160" t="s">
        <v>80</v>
      </c>
    </row>
    <row r="20946" spans="9:15" x14ac:dyDescent="0.35">
      <c r="I20946">
        <v>125287</v>
      </c>
      <c r="J20946">
        <v>4000</v>
      </c>
      <c r="K20946">
        <v>175736</v>
      </c>
      <c r="L20946">
        <v>65.52</v>
      </c>
      <c r="M20946" t="s">
        <v>212</v>
      </c>
      <c r="N20946" s="160" t="s">
        <v>10</v>
      </c>
      <c r="O20946" s="160" t="s">
        <v>80</v>
      </c>
    </row>
    <row r="20947" spans="9:15" x14ac:dyDescent="0.35">
      <c r="I20947">
        <v>116372</v>
      </c>
      <c r="J20947">
        <v>4041</v>
      </c>
      <c r="K20947">
        <v>175749</v>
      </c>
      <c r="L20947">
        <v>23.42</v>
      </c>
      <c r="M20947" t="s">
        <v>212</v>
      </c>
      <c r="N20947" s="160" t="s">
        <v>19</v>
      </c>
      <c r="O20947" s="160" t="s">
        <v>80</v>
      </c>
    </row>
    <row r="20948" spans="9:15" x14ac:dyDescent="0.35">
      <c r="I20948">
        <v>7</v>
      </c>
      <c r="J20948">
        <v>4035</v>
      </c>
      <c r="K20948">
        <v>175750</v>
      </c>
      <c r="L20948">
        <v>194.4</v>
      </c>
      <c r="M20948" t="s">
        <v>212</v>
      </c>
      <c r="N20948" s="160" t="s">
        <v>9</v>
      </c>
      <c r="O20948" s="160" t="s">
        <v>80</v>
      </c>
    </row>
    <row r="20949" spans="9:15" x14ac:dyDescent="0.35">
      <c r="I20949">
        <v>72449</v>
      </c>
      <c r="J20949">
        <v>4035</v>
      </c>
      <c r="K20949">
        <v>175750</v>
      </c>
      <c r="L20949">
        <v>194.44</v>
      </c>
      <c r="M20949" t="s">
        <v>212</v>
      </c>
      <c r="N20949" s="160" t="s">
        <v>9</v>
      </c>
      <c r="O20949" s="160" t="s">
        <v>80</v>
      </c>
    </row>
    <row r="20950" spans="9:15" x14ac:dyDescent="0.35">
      <c r="I20950">
        <v>119309</v>
      </c>
      <c r="J20950">
        <v>4035</v>
      </c>
      <c r="K20950">
        <v>175750</v>
      </c>
      <c r="L20950">
        <v>38.159999999999997</v>
      </c>
      <c r="M20950" t="s">
        <v>212</v>
      </c>
      <c r="N20950" s="160" t="s">
        <v>9</v>
      </c>
      <c r="O20950" s="160" t="s">
        <v>80</v>
      </c>
    </row>
    <row r="20951" spans="9:15" x14ac:dyDescent="0.35">
      <c r="I20951">
        <v>7</v>
      </c>
      <c r="J20951">
        <v>3818</v>
      </c>
      <c r="K20951">
        <v>175752</v>
      </c>
      <c r="L20951">
        <v>191.19</v>
      </c>
      <c r="M20951" t="s">
        <v>212</v>
      </c>
      <c r="N20951" s="160" t="s">
        <v>9</v>
      </c>
      <c r="O20951" s="160" t="s">
        <v>80</v>
      </c>
    </row>
    <row r="20952" spans="9:15" x14ac:dyDescent="0.35">
      <c r="I20952">
        <v>7</v>
      </c>
      <c r="J20952">
        <v>3818</v>
      </c>
      <c r="K20952">
        <v>175752</v>
      </c>
      <c r="L20952">
        <v>191.19</v>
      </c>
      <c r="M20952" t="s">
        <v>218</v>
      </c>
      <c r="N20952" s="160" t="s">
        <v>9</v>
      </c>
      <c r="O20952" s="160" t="s">
        <v>80</v>
      </c>
    </row>
    <row r="20953" spans="9:15" x14ac:dyDescent="0.35">
      <c r="I20953">
        <v>72449</v>
      </c>
      <c r="J20953">
        <v>3818</v>
      </c>
      <c r="K20953">
        <v>175752</v>
      </c>
      <c r="L20953">
        <v>191.23</v>
      </c>
      <c r="M20953" t="s">
        <v>212</v>
      </c>
      <c r="N20953" s="160" t="s">
        <v>9</v>
      </c>
      <c r="O20953" s="160" t="s">
        <v>80</v>
      </c>
    </row>
    <row r="20954" spans="9:15" x14ac:dyDescent="0.35">
      <c r="I20954">
        <v>72449</v>
      </c>
      <c r="J20954">
        <v>3818</v>
      </c>
      <c r="K20954">
        <v>175752</v>
      </c>
      <c r="L20954">
        <v>191.23</v>
      </c>
      <c r="M20954" t="s">
        <v>218</v>
      </c>
      <c r="N20954" s="160" t="s">
        <v>9</v>
      </c>
      <c r="O20954" s="160" t="s">
        <v>80</v>
      </c>
    </row>
    <row r="20955" spans="9:15" x14ac:dyDescent="0.35">
      <c r="I20955">
        <v>78573</v>
      </c>
      <c r="J20955">
        <v>3818</v>
      </c>
      <c r="K20955">
        <v>175752</v>
      </c>
      <c r="L20955">
        <v>124.2</v>
      </c>
      <c r="M20955" t="s">
        <v>212</v>
      </c>
      <c r="N20955" s="160" t="s">
        <v>8</v>
      </c>
      <c r="O20955" s="160" t="s">
        <v>80</v>
      </c>
    </row>
    <row r="20956" spans="9:15" x14ac:dyDescent="0.35">
      <c r="I20956">
        <v>81192</v>
      </c>
      <c r="J20956">
        <v>3818</v>
      </c>
      <c r="K20956">
        <v>175752</v>
      </c>
      <c r="L20956">
        <v>54.28</v>
      </c>
      <c r="M20956" t="s">
        <v>212</v>
      </c>
      <c r="N20956" s="160" t="s">
        <v>7</v>
      </c>
      <c r="O20956" s="160" t="s">
        <v>80</v>
      </c>
    </row>
    <row r="20957" spans="9:15" x14ac:dyDescent="0.35">
      <c r="I20957">
        <v>117766</v>
      </c>
      <c r="J20957">
        <v>3818</v>
      </c>
      <c r="K20957">
        <v>175752</v>
      </c>
      <c r="L20957">
        <v>91.3</v>
      </c>
      <c r="M20957" t="s">
        <v>212</v>
      </c>
      <c r="N20957" s="160" t="s">
        <v>7</v>
      </c>
      <c r="O20957" s="160" t="s">
        <v>80</v>
      </c>
    </row>
    <row r="20958" spans="9:15" x14ac:dyDescent="0.35">
      <c r="I20958">
        <v>117766</v>
      </c>
      <c r="J20958">
        <v>3818</v>
      </c>
      <c r="K20958">
        <v>175752</v>
      </c>
      <c r="L20958">
        <v>91.3</v>
      </c>
      <c r="M20958" t="s">
        <v>212</v>
      </c>
      <c r="N20958" s="160" t="s">
        <v>7</v>
      </c>
      <c r="O20958" s="160" t="s">
        <v>80</v>
      </c>
    </row>
    <row r="20959" spans="9:15" x14ac:dyDescent="0.35">
      <c r="I20959">
        <v>117766</v>
      </c>
      <c r="J20959">
        <v>3818</v>
      </c>
      <c r="K20959">
        <v>175752</v>
      </c>
      <c r="L20959">
        <v>91.3</v>
      </c>
      <c r="M20959" t="s">
        <v>218</v>
      </c>
      <c r="N20959" s="160" t="s">
        <v>7</v>
      </c>
      <c r="O20959" s="160" t="s">
        <v>80</v>
      </c>
    </row>
    <row r="20960" spans="9:15" x14ac:dyDescent="0.35">
      <c r="I20960">
        <v>117767</v>
      </c>
      <c r="J20960">
        <v>3818</v>
      </c>
      <c r="K20960">
        <v>175752</v>
      </c>
      <c r="L20960">
        <v>91.3</v>
      </c>
      <c r="M20960" t="s">
        <v>212</v>
      </c>
      <c r="N20960" s="160" t="s">
        <v>7</v>
      </c>
      <c r="O20960" s="160" t="s">
        <v>80</v>
      </c>
    </row>
    <row r="20961" spans="9:15" x14ac:dyDescent="0.35">
      <c r="I20961">
        <v>117767</v>
      </c>
      <c r="J20961">
        <v>3818</v>
      </c>
      <c r="K20961">
        <v>175752</v>
      </c>
      <c r="L20961">
        <v>91.3</v>
      </c>
      <c r="M20961" t="s">
        <v>212</v>
      </c>
      <c r="N20961" s="160" t="s">
        <v>7</v>
      </c>
      <c r="O20961" s="160" t="s">
        <v>80</v>
      </c>
    </row>
    <row r="20962" spans="9:15" x14ac:dyDescent="0.35">
      <c r="I20962">
        <v>117767</v>
      </c>
      <c r="J20962">
        <v>3818</v>
      </c>
      <c r="K20962">
        <v>175752</v>
      </c>
      <c r="L20962">
        <v>91.3</v>
      </c>
      <c r="M20962" t="s">
        <v>218</v>
      </c>
      <c r="N20962" s="160" t="s">
        <v>7</v>
      </c>
      <c r="O20962" s="160" t="s">
        <v>80</v>
      </c>
    </row>
    <row r="20963" spans="9:15" x14ac:dyDescent="0.35">
      <c r="I20963">
        <v>118038</v>
      </c>
      <c r="J20963">
        <v>3818</v>
      </c>
      <c r="K20963">
        <v>175752</v>
      </c>
      <c r="L20963">
        <v>91.31</v>
      </c>
      <c r="M20963" t="s">
        <v>212</v>
      </c>
      <c r="N20963" s="160" t="s">
        <v>7</v>
      </c>
      <c r="O20963" s="160" t="s">
        <v>80</v>
      </c>
    </row>
    <row r="20964" spans="9:15" x14ac:dyDescent="0.35">
      <c r="I20964">
        <v>118484</v>
      </c>
      <c r="J20964">
        <v>3818</v>
      </c>
      <c r="K20964">
        <v>175752</v>
      </c>
      <c r="L20964">
        <v>123.66</v>
      </c>
      <c r="M20964" t="s">
        <v>212</v>
      </c>
      <c r="N20964" s="160" t="s">
        <v>7</v>
      </c>
      <c r="O20964" s="160" t="s">
        <v>80</v>
      </c>
    </row>
    <row r="20965" spans="9:15" x14ac:dyDescent="0.35">
      <c r="I20965">
        <v>118484</v>
      </c>
      <c r="J20965">
        <v>3818</v>
      </c>
      <c r="K20965">
        <v>175752</v>
      </c>
      <c r="L20965">
        <v>247.32</v>
      </c>
      <c r="M20965" t="s">
        <v>218</v>
      </c>
      <c r="N20965" s="160" t="s">
        <v>7</v>
      </c>
      <c r="O20965" s="160" t="s">
        <v>80</v>
      </c>
    </row>
    <row r="20966" spans="9:15" x14ac:dyDescent="0.35">
      <c r="I20966">
        <v>72449</v>
      </c>
      <c r="J20966">
        <v>4036</v>
      </c>
      <c r="K20966">
        <v>175766</v>
      </c>
      <c r="L20966">
        <v>194.44</v>
      </c>
      <c r="M20966" t="s">
        <v>212</v>
      </c>
      <c r="N20966" s="160" t="s">
        <v>9</v>
      </c>
      <c r="O20966" s="160" t="s">
        <v>80</v>
      </c>
    </row>
    <row r="20967" spans="9:15" x14ac:dyDescent="0.35">
      <c r="I20967">
        <v>116372</v>
      </c>
      <c r="J20967">
        <v>4036</v>
      </c>
      <c r="K20967">
        <v>175766</v>
      </c>
      <c r="L20967">
        <v>71.430000000000007</v>
      </c>
      <c r="M20967" t="s">
        <v>212</v>
      </c>
      <c r="N20967" s="160" t="s">
        <v>19</v>
      </c>
      <c r="O20967" s="160" t="s">
        <v>80</v>
      </c>
    </row>
    <row r="20968" spans="9:15" x14ac:dyDescent="0.35">
      <c r="I20968">
        <v>116372</v>
      </c>
      <c r="J20968">
        <v>4036</v>
      </c>
      <c r="K20968">
        <v>175766</v>
      </c>
      <c r="L20968">
        <v>47.62</v>
      </c>
      <c r="M20968" t="s">
        <v>218</v>
      </c>
      <c r="N20968" s="160" t="s">
        <v>19</v>
      </c>
      <c r="O20968" s="160" t="s">
        <v>80</v>
      </c>
    </row>
    <row r="20969" spans="9:15" x14ac:dyDescent="0.35">
      <c r="I20969">
        <v>117766</v>
      </c>
      <c r="J20969">
        <v>4036</v>
      </c>
      <c r="K20969">
        <v>175766</v>
      </c>
      <c r="L20969">
        <v>92.83</v>
      </c>
      <c r="M20969" t="s">
        <v>218</v>
      </c>
      <c r="N20969" s="160" t="s">
        <v>7</v>
      </c>
      <c r="O20969" s="160" t="s">
        <v>80</v>
      </c>
    </row>
    <row r="20970" spans="9:15" x14ac:dyDescent="0.35">
      <c r="I20970">
        <v>118484</v>
      </c>
      <c r="J20970">
        <v>4036</v>
      </c>
      <c r="K20970">
        <v>175766</v>
      </c>
      <c r="L20970">
        <v>125.73</v>
      </c>
      <c r="M20970" t="s">
        <v>212</v>
      </c>
      <c r="N20970" s="160" t="s">
        <v>7</v>
      </c>
      <c r="O20970" s="160" t="s">
        <v>80</v>
      </c>
    </row>
    <row r="20971" spans="9:15" x14ac:dyDescent="0.35">
      <c r="I20971">
        <v>118484</v>
      </c>
      <c r="J20971">
        <v>4036</v>
      </c>
      <c r="K20971">
        <v>175766</v>
      </c>
      <c r="L20971">
        <v>125.73</v>
      </c>
      <c r="M20971" t="s">
        <v>218</v>
      </c>
      <c r="N20971" s="160" t="s">
        <v>7</v>
      </c>
      <c r="O20971" s="160" t="s">
        <v>80</v>
      </c>
    </row>
    <row r="20972" spans="9:15" x14ac:dyDescent="0.35">
      <c r="I20972">
        <v>119309</v>
      </c>
      <c r="J20972">
        <v>4036</v>
      </c>
      <c r="K20972">
        <v>175766</v>
      </c>
      <c r="L20972">
        <v>38.159999999999997</v>
      </c>
      <c r="M20972" t="s">
        <v>218</v>
      </c>
      <c r="N20972" s="160" t="s">
        <v>9</v>
      </c>
      <c r="O20972" s="160" t="s">
        <v>80</v>
      </c>
    </row>
    <row r="20973" spans="9:15" x14ac:dyDescent="0.35">
      <c r="I20973">
        <v>120833</v>
      </c>
      <c r="J20973">
        <v>4036</v>
      </c>
      <c r="K20973">
        <v>175766</v>
      </c>
      <c r="L20973">
        <v>26.51</v>
      </c>
      <c r="M20973" t="s">
        <v>212</v>
      </c>
      <c r="N20973" s="160" t="s">
        <v>10</v>
      </c>
      <c r="O20973" s="160" t="s">
        <v>80</v>
      </c>
    </row>
    <row r="20974" spans="9:15" x14ac:dyDescent="0.35">
      <c r="I20974">
        <v>120833</v>
      </c>
      <c r="J20974">
        <v>4036</v>
      </c>
      <c r="K20974">
        <v>175766</v>
      </c>
      <c r="L20974">
        <v>26.51</v>
      </c>
      <c r="M20974" t="s">
        <v>218</v>
      </c>
      <c r="N20974" s="160" t="s">
        <v>10</v>
      </c>
      <c r="O20974" s="160" t="s">
        <v>80</v>
      </c>
    </row>
    <row r="20975" spans="9:15" x14ac:dyDescent="0.35">
      <c r="I20975">
        <v>120935</v>
      </c>
      <c r="J20975">
        <v>4036</v>
      </c>
      <c r="K20975">
        <v>175766</v>
      </c>
      <c r="L20975">
        <v>26.51</v>
      </c>
      <c r="M20975" t="s">
        <v>212</v>
      </c>
      <c r="N20975" s="160" t="s">
        <v>10</v>
      </c>
      <c r="O20975" s="160" t="s">
        <v>80</v>
      </c>
    </row>
    <row r="20976" spans="9:15" x14ac:dyDescent="0.35">
      <c r="I20976">
        <v>120935</v>
      </c>
      <c r="J20976">
        <v>4036</v>
      </c>
      <c r="K20976">
        <v>175766</v>
      </c>
      <c r="L20976">
        <v>26.51</v>
      </c>
      <c r="M20976" t="s">
        <v>212</v>
      </c>
      <c r="N20976" s="160" t="s">
        <v>10</v>
      </c>
      <c r="O20976" s="160" t="s">
        <v>80</v>
      </c>
    </row>
    <row r="20977" spans="9:15" x14ac:dyDescent="0.35">
      <c r="I20977">
        <v>120935</v>
      </c>
      <c r="J20977">
        <v>4036</v>
      </c>
      <c r="K20977">
        <v>175766</v>
      </c>
      <c r="L20977">
        <v>26.51</v>
      </c>
      <c r="M20977" t="s">
        <v>218</v>
      </c>
      <c r="N20977" s="160" t="s">
        <v>10</v>
      </c>
      <c r="O20977" s="160" t="s">
        <v>80</v>
      </c>
    </row>
    <row r="20978" spans="9:15" x14ac:dyDescent="0.35">
      <c r="I20978">
        <v>120936</v>
      </c>
      <c r="J20978">
        <v>4036</v>
      </c>
      <c r="K20978">
        <v>175766</v>
      </c>
      <c r="L20978">
        <v>26.51</v>
      </c>
      <c r="M20978" t="s">
        <v>212</v>
      </c>
      <c r="N20978" s="160" t="s">
        <v>10</v>
      </c>
      <c r="O20978" s="160" t="s">
        <v>80</v>
      </c>
    </row>
    <row r="20979" spans="9:15" x14ac:dyDescent="0.35">
      <c r="I20979">
        <v>120936</v>
      </c>
      <c r="J20979">
        <v>4036</v>
      </c>
      <c r="K20979">
        <v>175766</v>
      </c>
      <c r="L20979">
        <v>26.51</v>
      </c>
      <c r="M20979" t="s">
        <v>218</v>
      </c>
      <c r="N20979" s="160" t="s">
        <v>10</v>
      </c>
      <c r="O20979" s="160" t="s">
        <v>80</v>
      </c>
    </row>
    <row r="20980" spans="9:15" x14ac:dyDescent="0.35">
      <c r="I20980">
        <v>122045</v>
      </c>
      <c r="J20980">
        <v>4036</v>
      </c>
      <c r="K20980">
        <v>175766</v>
      </c>
      <c r="L20980">
        <v>37.68</v>
      </c>
      <c r="M20980" t="s">
        <v>212</v>
      </c>
      <c r="N20980" s="160" t="s">
        <v>9</v>
      </c>
      <c r="O20980" s="160" t="s">
        <v>80</v>
      </c>
    </row>
    <row r="20981" spans="9:15" x14ac:dyDescent="0.35">
      <c r="I20981">
        <v>122045</v>
      </c>
      <c r="J20981">
        <v>4036</v>
      </c>
      <c r="K20981">
        <v>175766</v>
      </c>
      <c r="L20981">
        <v>37.68</v>
      </c>
      <c r="M20981" t="s">
        <v>218</v>
      </c>
      <c r="N20981" s="160" t="s">
        <v>9</v>
      </c>
      <c r="O20981" s="160" t="s">
        <v>80</v>
      </c>
    </row>
    <row r="20982" spans="9:15" x14ac:dyDescent="0.35">
      <c r="I20982">
        <v>101972</v>
      </c>
      <c r="J20982">
        <v>4058</v>
      </c>
      <c r="K20982">
        <v>175784</v>
      </c>
      <c r="L20982">
        <v>221.97</v>
      </c>
      <c r="M20982" t="s">
        <v>212</v>
      </c>
      <c r="N20982" s="160" t="s">
        <v>19</v>
      </c>
      <c r="O20982" s="160" t="s">
        <v>80</v>
      </c>
    </row>
    <row r="20983" spans="9:15" x14ac:dyDescent="0.35">
      <c r="I20983">
        <v>16459</v>
      </c>
      <c r="J20983">
        <v>4021</v>
      </c>
      <c r="K20983">
        <v>175785</v>
      </c>
      <c r="L20983">
        <v>73.59</v>
      </c>
      <c r="M20983" t="s">
        <v>212</v>
      </c>
      <c r="N20983" s="160" t="s">
        <v>19</v>
      </c>
      <c r="O20983" s="160" t="s">
        <v>80</v>
      </c>
    </row>
    <row r="20984" spans="9:15" x14ac:dyDescent="0.35">
      <c r="I20984">
        <v>101972</v>
      </c>
      <c r="J20984">
        <v>4021</v>
      </c>
      <c r="K20984">
        <v>175785</v>
      </c>
      <c r="L20984">
        <v>266.63</v>
      </c>
      <c r="M20984" t="s">
        <v>212</v>
      </c>
      <c r="N20984" s="160" t="s">
        <v>19</v>
      </c>
      <c r="O20984" s="160" t="s">
        <v>80</v>
      </c>
    </row>
    <row r="20985" spans="9:15" x14ac:dyDescent="0.35">
      <c r="I20985">
        <v>116372</v>
      </c>
      <c r="J20985">
        <v>4021</v>
      </c>
      <c r="K20985">
        <v>175785</v>
      </c>
      <c r="L20985">
        <v>119.08</v>
      </c>
      <c r="M20985" t="s">
        <v>212</v>
      </c>
      <c r="N20985" s="160" t="s">
        <v>19</v>
      </c>
      <c r="O20985" s="160" t="s">
        <v>80</v>
      </c>
    </row>
    <row r="20986" spans="9:15" x14ac:dyDescent="0.35">
      <c r="I20986">
        <v>118484</v>
      </c>
      <c r="J20986">
        <v>4021</v>
      </c>
      <c r="K20986">
        <v>175785</v>
      </c>
      <c r="L20986">
        <v>123.66</v>
      </c>
      <c r="M20986" t="s">
        <v>212</v>
      </c>
      <c r="N20986" s="160" t="s">
        <v>7</v>
      </c>
      <c r="O20986" s="160" t="s">
        <v>80</v>
      </c>
    </row>
    <row r="20987" spans="9:15" x14ac:dyDescent="0.35">
      <c r="I20987">
        <v>118484</v>
      </c>
      <c r="J20987">
        <v>4021</v>
      </c>
      <c r="K20987">
        <v>175785</v>
      </c>
      <c r="L20987">
        <v>123.66</v>
      </c>
      <c r="M20987" t="s">
        <v>212</v>
      </c>
      <c r="N20987" s="160" t="s">
        <v>7</v>
      </c>
      <c r="O20987" s="160" t="s">
        <v>80</v>
      </c>
    </row>
    <row r="20988" spans="9:15" x14ac:dyDescent="0.35">
      <c r="I20988">
        <v>7</v>
      </c>
      <c r="J20988">
        <v>3050</v>
      </c>
      <c r="K20988">
        <v>175854</v>
      </c>
      <c r="L20988">
        <v>194.4</v>
      </c>
      <c r="M20988" t="s">
        <v>212</v>
      </c>
      <c r="N20988" s="160" t="s">
        <v>9</v>
      </c>
      <c r="O20988" s="160" t="s">
        <v>80</v>
      </c>
    </row>
    <row r="20989" spans="9:15" x14ac:dyDescent="0.35">
      <c r="I20989">
        <v>91312</v>
      </c>
      <c r="J20989">
        <v>3050</v>
      </c>
      <c r="K20989">
        <v>175854</v>
      </c>
      <c r="L20989">
        <v>130.91999999999999</v>
      </c>
      <c r="M20989" t="s">
        <v>212</v>
      </c>
      <c r="N20989" s="160" t="s">
        <v>8</v>
      </c>
      <c r="O20989" s="160" t="s">
        <v>80</v>
      </c>
    </row>
    <row r="20990" spans="9:15" x14ac:dyDescent="0.35">
      <c r="I20990">
        <v>117767</v>
      </c>
      <c r="J20990">
        <v>3050</v>
      </c>
      <c r="K20990">
        <v>175854</v>
      </c>
      <c r="L20990">
        <v>92.83</v>
      </c>
      <c r="M20990" t="s">
        <v>212</v>
      </c>
      <c r="N20990" s="160" t="s">
        <v>7</v>
      </c>
      <c r="O20990" s="160" t="s">
        <v>80</v>
      </c>
    </row>
    <row r="20991" spans="9:15" x14ac:dyDescent="0.35">
      <c r="I20991">
        <v>118038</v>
      </c>
      <c r="J20991">
        <v>3050</v>
      </c>
      <c r="K20991">
        <v>175854</v>
      </c>
      <c r="L20991">
        <v>92.84</v>
      </c>
      <c r="M20991" t="s">
        <v>212</v>
      </c>
      <c r="N20991" s="160" t="s">
        <v>7</v>
      </c>
      <c r="O20991" s="160" t="s">
        <v>80</v>
      </c>
    </row>
    <row r="20992" spans="9:15" x14ac:dyDescent="0.35">
      <c r="I20992">
        <v>120833</v>
      </c>
      <c r="J20992">
        <v>3050</v>
      </c>
      <c r="K20992">
        <v>175854</v>
      </c>
      <c r="L20992">
        <v>26.51</v>
      </c>
      <c r="M20992" t="s">
        <v>212</v>
      </c>
      <c r="N20992" s="160" t="s">
        <v>10</v>
      </c>
      <c r="O20992" s="160" t="s">
        <v>80</v>
      </c>
    </row>
    <row r="20993" spans="9:15" x14ac:dyDescent="0.35">
      <c r="I20993">
        <v>120935</v>
      </c>
      <c r="J20993">
        <v>3050</v>
      </c>
      <c r="K20993">
        <v>175854</v>
      </c>
      <c r="L20993">
        <v>26.51</v>
      </c>
      <c r="M20993" t="s">
        <v>212</v>
      </c>
      <c r="N20993" s="160" t="s">
        <v>10</v>
      </c>
      <c r="O20993" s="160" t="s">
        <v>80</v>
      </c>
    </row>
    <row r="20994" spans="9:15" x14ac:dyDescent="0.35">
      <c r="I20994">
        <v>122731</v>
      </c>
      <c r="J20994">
        <v>3050</v>
      </c>
      <c r="K20994">
        <v>175854</v>
      </c>
      <c r="L20994">
        <v>26.51</v>
      </c>
      <c r="M20994" t="s">
        <v>212</v>
      </c>
      <c r="N20994" s="160" t="s">
        <v>10</v>
      </c>
      <c r="O20994" s="160" t="s">
        <v>80</v>
      </c>
    </row>
    <row r="20995" spans="9:15" x14ac:dyDescent="0.35">
      <c r="I20995">
        <v>7</v>
      </c>
      <c r="J20995">
        <v>4035</v>
      </c>
      <c r="K20995">
        <v>175859</v>
      </c>
      <c r="L20995">
        <v>194.4</v>
      </c>
      <c r="M20995" t="s">
        <v>212</v>
      </c>
      <c r="N20995" s="160" t="s">
        <v>9</v>
      </c>
      <c r="O20995" s="160" t="s">
        <v>80</v>
      </c>
    </row>
    <row r="20996" spans="9:15" x14ac:dyDescent="0.35">
      <c r="I20996">
        <v>118484</v>
      </c>
      <c r="J20996">
        <v>4035</v>
      </c>
      <c r="K20996">
        <v>175859</v>
      </c>
      <c r="L20996">
        <v>125.73</v>
      </c>
      <c r="M20996" t="s">
        <v>212</v>
      </c>
      <c r="N20996" s="160" t="s">
        <v>7</v>
      </c>
      <c r="O20996" s="160" t="s">
        <v>80</v>
      </c>
    </row>
    <row r="20997" spans="9:15" x14ac:dyDescent="0.35">
      <c r="I20997">
        <v>125023</v>
      </c>
      <c r="J20997">
        <v>4035</v>
      </c>
      <c r="K20997">
        <v>175859</v>
      </c>
      <c r="L20997">
        <v>97.18</v>
      </c>
      <c r="M20997" t="s">
        <v>212</v>
      </c>
      <c r="N20997" s="160" t="s">
        <v>9</v>
      </c>
      <c r="O20997" s="160" t="s">
        <v>80</v>
      </c>
    </row>
    <row r="20998" spans="9:15" x14ac:dyDescent="0.35">
      <c r="I20998">
        <v>7</v>
      </c>
      <c r="J20998">
        <v>201</v>
      </c>
      <c r="K20998">
        <v>175860</v>
      </c>
      <c r="L20998">
        <v>194.4</v>
      </c>
      <c r="M20998" t="s">
        <v>212</v>
      </c>
      <c r="N20998" s="160" t="s">
        <v>9</v>
      </c>
      <c r="O20998" s="160" t="s">
        <v>80</v>
      </c>
    </row>
    <row r="20999" spans="9:15" x14ac:dyDescent="0.35">
      <c r="I20999">
        <v>16459</v>
      </c>
      <c r="J20999">
        <v>201</v>
      </c>
      <c r="K20999">
        <v>175860</v>
      </c>
      <c r="L20999">
        <v>269.35000000000002</v>
      </c>
      <c r="M20999" t="s">
        <v>212</v>
      </c>
      <c r="N20999" s="160" t="s">
        <v>19</v>
      </c>
      <c r="O20999" s="160" t="s">
        <v>80</v>
      </c>
    </row>
    <row r="21000" spans="9:15" x14ac:dyDescent="0.35">
      <c r="I21000">
        <v>72449</v>
      </c>
      <c r="J21000">
        <v>201</v>
      </c>
      <c r="K21000">
        <v>175860</v>
      </c>
      <c r="L21000">
        <v>194.44</v>
      </c>
      <c r="M21000" t="s">
        <v>212</v>
      </c>
      <c r="N21000" s="160" t="s">
        <v>9</v>
      </c>
      <c r="O21000" s="160" t="s">
        <v>80</v>
      </c>
    </row>
    <row r="21001" spans="9:15" x14ac:dyDescent="0.35">
      <c r="I21001">
        <v>72449</v>
      </c>
      <c r="J21001">
        <v>201</v>
      </c>
      <c r="K21001">
        <v>175860</v>
      </c>
      <c r="L21001">
        <v>194.44</v>
      </c>
      <c r="M21001" t="s">
        <v>212</v>
      </c>
      <c r="N21001" s="160" t="s">
        <v>9</v>
      </c>
      <c r="O21001" s="160" t="s">
        <v>80</v>
      </c>
    </row>
    <row r="21002" spans="9:15" x14ac:dyDescent="0.35">
      <c r="I21002">
        <v>74395</v>
      </c>
      <c r="J21002">
        <v>201</v>
      </c>
      <c r="K21002">
        <v>175860</v>
      </c>
      <c r="L21002">
        <v>523.79999999999995</v>
      </c>
      <c r="M21002" t="s">
        <v>212</v>
      </c>
      <c r="N21002" s="160" t="s">
        <v>7</v>
      </c>
      <c r="O21002" s="160" t="s">
        <v>80</v>
      </c>
    </row>
    <row r="21003" spans="9:15" x14ac:dyDescent="0.35">
      <c r="I21003">
        <v>74395</v>
      </c>
      <c r="J21003">
        <v>201</v>
      </c>
      <c r="K21003">
        <v>175860</v>
      </c>
      <c r="L21003">
        <v>174.6</v>
      </c>
      <c r="M21003" t="s">
        <v>212</v>
      </c>
      <c r="N21003" s="160" t="s">
        <v>7</v>
      </c>
      <c r="O21003" s="160" t="s">
        <v>80</v>
      </c>
    </row>
    <row r="21004" spans="9:15" x14ac:dyDescent="0.35">
      <c r="I21004">
        <v>79973</v>
      </c>
      <c r="J21004">
        <v>201</v>
      </c>
      <c r="K21004">
        <v>175860</v>
      </c>
      <c r="L21004">
        <v>83.67</v>
      </c>
      <c r="M21004" t="s">
        <v>212</v>
      </c>
      <c r="N21004" s="160" t="s">
        <v>10</v>
      </c>
      <c r="O21004" s="160" t="s">
        <v>80</v>
      </c>
    </row>
    <row r="21005" spans="9:15" x14ac:dyDescent="0.35">
      <c r="I21005">
        <v>97192</v>
      </c>
      <c r="J21005">
        <v>201</v>
      </c>
      <c r="K21005">
        <v>175860</v>
      </c>
      <c r="L21005">
        <v>371.32</v>
      </c>
      <c r="M21005" t="s">
        <v>212</v>
      </c>
      <c r="N21005" s="160" t="s">
        <v>7</v>
      </c>
      <c r="O21005" s="160" t="s">
        <v>80</v>
      </c>
    </row>
    <row r="21006" spans="9:15" x14ac:dyDescent="0.35">
      <c r="I21006">
        <v>101972</v>
      </c>
      <c r="J21006">
        <v>201</v>
      </c>
      <c r="K21006">
        <v>175860</v>
      </c>
      <c r="L21006">
        <v>239.89</v>
      </c>
      <c r="M21006" t="s">
        <v>212</v>
      </c>
      <c r="N21006" s="160" t="s">
        <v>19</v>
      </c>
      <c r="O21006" s="160" t="s">
        <v>80</v>
      </c>
    </row>
    <row r="21007" spans="9:15" x14ac:dyDescent="0.35">
      <c r="I21007">
        <v>114734</v>
      </c>
      <c r="J21007">
        <v>201</v>
      </c>
      <c r="K21007">
        <v>175860</v>
      </c>
      <c r="L21007">
        <v>922.75</v>
      </c>
      <c r="M21007" t="s">
        <v>212</v>
      </c>
      <c r="N21007" s="160" t="s">
        <v>7</v>
      </c>
      <c r="O21007" s="160" t="s">
        <v>80</v>
      </c>
    </row>
    <row r="21008" spans="9:15" x14ac:dyDescent="0.35">
      <c r="I21008">
        <v>116372</v>
      </c>
      <c r="J21008">
        <v>201</v>
      </c>
      <c r="K21008">
        <v>175860</v>
      </c>
      <c r="L21008">
        <v>199.96</v>
      </c>
      <c r="M21008" t="s">
        <v>212</v>
      </c>
      <c r="N21008" s="160" t="s">
        <v>19</v>
      </c>
      <c r="O21008" s="160" t="s">
        <v>80</v>
      </c>
    </row>
    <row r="21009" spans="9:15" x14ac:dyDescent="0.35">
      <c r="I21009">
        <v>116372</v>
      </c>
      <c r="J21009">
        <v>201</v>
      </c>
      <c r="K21009">
        <v>175860</v>
      </c>
      <c r="L21009">
        <v>89.88</v>
      </c>
      <c r="M21009" t="s">
        <v>212</v>
      </c>
      <c r="N21009" s="160" t="s">
        <v>19</v>
      </c>
      <c r="O21009" s="160" t="s">
        <v>80</v>
      </c>
    </row>
    <row r="21010" spans="9:15" x14ac:dyDescent="0.35">
      <c r="I21010">
        <v>117441</v>
      </c>
      <c r="J21010">
        <v>201</v>
      </c>
      <c r="K21010">
        <v>175860</v>
      </c>
      <c r="L21010">
        <v>137.44999999999999</v>
      </c>
      <c r="M21010" t="s">
        <v>212</v>
      </c>
      <c r="N21010" s="160" t="s">
        <v>9</v>
      </c>
      <c r="O21010" s="160" t="s">
        <v>80</v>
      </c>
    </row>
    <row r="21011" spans="9:15" x14ac:dyDescent="0.35">
      <c r="I21011">
        <v>117441</v>
      </c>
      <c r="J21011">
        <v>201</v>
      </c>
      <c r="K21011">
        <v>175860</v>
      </c>
      <c r="L21011">
        <v>137.44999999999999</v>
      </c>
      <c r="M21011" t="s">
        <v>212</v>
      </c>
      <c r="N21011" s="160" t="s">
        <v>9</v>
      </c>
      <c r="O21011" s="160" t="s">
        <v>80</v>
      </c>
    </row>
    <row r="21012" spans="9:15" x14ac:dyDescent="0.35">
      <c r="I21012">
        <v>120834</v>
      </c>
      <c r="J21012">
        <v>201</v>
      </c>
      <c r="K21012">
        <v>175860</v>
      </c>
      <c r="L21012">
        <v>27.99</v>
      </c>
      <c r="M21012" t="s">
        <v>212</v>
      </c>
      <c r="N21012" s="160" t="s">
        <v>10</v>
      </c>
      <c r="O21012" s="160" t="s">
        <v>80</v>
      </c>
    </row>
    <row r="21013" spans="9:15" x14ac:dyDescent="0.35">
      <c r="I21013">
        <v>120935</v>
      </c>
      <c r="J21013">
        <v>201</v>
      </c>
      <c r="K21013">
        <v>175860</v>
      </c>
      <c r="L21013">
        <v>27.99</v>
      </c>
      <c r="M21013" t="s">
        <v>212</v>
      </c>
      <c r="N21013" s="160" t="s">
        <v>10</v>
      </c>
      <c r="O21013" s="160" t="s">
        <v>80</v>
      </c>
    </row>
    <row r="21014" spans="9:15" x14ac:dyDescent="0.35">
      <c r="I21014">
        <v>120935</v>
      </c>
      <c r="J21014">
        <v>201</v>
      </c>
      <c r="K21014">
        <v>175860</v>
      </c>
      <c r="L21014">
        <v>55.98</v>
      </c>
      <c r="M21014" t="s">
        <v>212</v>
      </c>
      <c r="N21014" s="160" t="s">
        <v>10</v>
      </c>
      <c r="O21014" s="160" t="s">
        <v>80</v>
      </c>
    </row>
    <row r="21015" spans="9:15" x14ac:dyDescent="0.35">
      <c r="I21015">
        <v>120936</v>
      </c>
      <c r="J21015">
        <v>201</v>
      </c>
      <c r="K21015">
        <v>175860</v>
      </c>
      <c r="L21015">
        <v>27.99</v>
      </c>
      <c r="M21015" t="s">
        <v>212</v>
      </c>
      <c r="N21015" s="160" t="s">
        <v>10</v>
      </c>
      <c r="O21015" s="160" t="s">
        <v>80</v>
      </c>
    </row>
    <row r="21016" spans="9:15" x14ac:dyDescent="0.35">
      <c r="I21016">
        <v>121518</v>
      </c>
      <c r="J21016">
        <v>201</v>
      </c>
      <c r="K21016">
        <v>175860</v>
      </c>
      <c r="L21016">
        <v>27.99</v>
      </c>
      <c r="M21016" t="s">
        <v>212</v>
      </c>
      <c r="N21016" s="160" t="s">
        <v>10</v>
      </c>
      <c r="O21016" s="160" t="s">
        <v>80</v>
      </c>
    </row>
    <row r="21017" spans="9:15" x14ac:dyDescent="0.35">
      <c r="I21017">
        <v>125606</v>
      </c>
      <c r="J21017">
        <v>201</v>
      </c>
      <c r="K21017">
        <v>175860</v>
      </c>
      <c r="L21017">
        <v>167.34</v>
      </c>
      <c r="M21017" t="s">
        <v>212</v>
      </c>
      <c r="N21017" s="160" t="s">
        <v>10</v>
      </c>
      <c r="O21017" s="160" t="s">
        <v>80</v>
      </c>
    </row>
    <row r="21018" spans="9:15" x14ac:dyDescent="0.35">
      <c r="I21018">
        <v>7</v>
      </c>
      <c r="J21018">
        <v>3050</v>
      </c>
      <c r="K21018">
        <v>175862</v>
      </c>
      <c r="L21018">
        <v>581.52</v>
      </c>
      <c r="M21018" t="s">
        <v>212</v>
      </c>
      <c r="N21018" s="160" t="s">
        <v>9</v>
      </c>
      <c r="O21018" s="160" t="s">
        <v>80</v>
      </c>
    </row>
    <row r="21019" spans="9:15" x14ac:dyDescent="0.35">
      <c r="I21019">
        <v>72449</v>
      </c>
      <c r="J21019">
        <v>3050</v>
      </c>
      <c r="K21019">
        <v>175862</v>
      </c>
      <c r="L21019">
        <v>193.12</v>
      </c>
      <c r="M21019" t="s">
        <v>212</v>
      </c>
      <c r="N21019" s="160" t="s">
        <v>9</v>
      </c>
      <c r="O21019" s="160" t="s">
        <v>80</v>
      </c>
    </row>
    <row r="21020" spans="9:15" x14ac:dyDescent="0.35">
      <c r="I21020">
        <v>72449</v>
      </c>
      <c r="J21020">
        <v>3050</v>
      </c>
      <c r="K21020">
        <v>175862</v>
      </c>
      <c r="L21020">
        <v>581.64</v>
      </c>
      <c r="M21020" t="s">
        <v>212</v>
      </c>
      <c r="N21020" s="160" t="s">
        <v>9</v>
      </c>
      <c r="O21020" s="160" t="s">
        <v>80</v>
      </c>
    </row>
    <row r="21021" spans="9:15" x14ac:dyDescent="0.35">
      <c r="I21021">
        <v>117766</v>
      </c>
      <c r="J21021">
        <v>3050</v>
      </c>
      <c r="K21021">
        <v>175862</v>
      </c>
      <c r="L21021">
        <v>92.2</v>
      </c>
      <c r="M21021" t="s">
        <v>212</v>
      </c>
      <c r="N21021" s="160" t="s">
        <v>7</v>
      </c>
      <c r="O21021" s="160" t="s">
        <v>80</v>
      </c>
    </row>
    <row r="21022" spans="9:15" x14ac:dyDescent="0.35">
      <c r="I21022">
        <v>117767</v>
      </c>
      <c r="J21022">
        <v>3050</v>
      </c>
      <c r="K21022">
        <v>175862</v>
      </c>
      <c r="L21022">
        <v>92.2</v>
      </c>
      <c r="M21022" t="s">
        <v>212</v>
      </c>
      <c r="N21022" s="160" t="s">
        <v>7</v>
      </c>
      <c r="O21022" s="160" t="s">
        <v>80</v>
      </c>
    </row>
    <row r="21023" spans="9:15" x14ac:dyDescent="0.35">
      <c r="I21023">
        <v>118038</v>
      </c>
      <c r="J21023">
        <v>3050</v>
      </c>
      <c r="K21023">
        <v>175862</v>
      </c>
      <c r="L21023">
        <v>92.21</v>
      </c>
      <c r="M21023" t="s">
        <v>212</v>
      </c>
      <c r="N21023" s="160" t="s">
        <v>7</v>
      </c>
      <c r="O21023" s="160" t="s">
        <v>80</v>
      </c>
    </row>
    <row r="21024" spans="9:15" x14ac:dyDescent="0.35">
      <c r="I21024">
        <v>7</v>
      </c>
      <c r="J21024">
        <v>3967</v>
      </c>
      <c r="K21024">
        <v>175866</v>
      </c>
      <c r="L21024">
        <v>179.7</v>
      </c>
      <c r="M21024" t="s">
        <v>212</v>
      </c>
      <c r="N21024" s="160" t="s">
        <v>9</v>
      </c>
      <c r="O21024" s="160" t="s">
        <v>80</v>
      </c>
    </row>
    <row r="21025" spans="9:15" x14ac:dyDescent="0.35">
      <c r="I21025">
        <v>72449</v>
      </c>
      <c r="J21025">
        <v>3967</v>
      </c>
      <c r="K21025">
        <v>175866</v>
      </c>
      <c r="L21025">
        <v>179.7</v>
      </c>
      <c r="M21025" t="s">
        <v>212</v>
      </c>
      <c r="N21025" s="160" t="s">
        <v>9</v>
      </c>
      <c r="O21025" s="160" t="s">
        <v>80</v>
      </c>
    </row>
    <row r="21026" spans="9:15" x14ac:dyDescent="0.35">
      <c r="I21026">
        <v>91312</v>
      </c>
      <c r="J21026">
        <v>3967</v>
      </c>
      <c r="K21026">
        <v>175866</v>
      </c>
      <c r="L21026">
        <v>130.91999999999999</v>
      </c>
      <c r="M21026" t="s">
        <v>212</v>
      </c>
      <c r="N21026" s="160" t="s">
        <v>8</v>
      </c>
      <c r="O21026" s="160" t="s">
        <v>80</v>
      </c>
    </row>
    <row r="21027" spans="9:15" x14ac:dyDescent="0.35">
      <c r="I21027">
        <v>116372</v>
      </c>
      <c r="J21027">
        <v>3967</v>
      </c>
      <c r="K21027">
        <v>175866</v>
      </c>
      <c r="L21027">
        <v>89.88</v>
      </c>
      <c r="M21027" t="s">
        <v>212</v>
      </c>
      <c r="N21027" s="160" t="s">
        <v>19</v>
      </c>
      <c r="O21027" s="160" t="s">
        <v>80</v>
      </c>
    </row>
    <row r="21028" spans="9:15" x14ac:dyDescent="0.35">
      <c r="I21028">
        <v>91312</v>
      </c>
      <c r="J21028">
        <v>4034</v>
      </c>
      <c r="K21028">
        <v>175876</v>
      </c>
      <c r="L21028">
        <v>130.91999999999999</v>
      </c>
      <c r="M21028" t="s">
        <v>212</v>
      </c>
      <c r="N21028" s="160" t="s">
        <v>8</v>
      </c>
      <c r="O21028" s="160" t="s">
        <v>80</v>
      </c>
    </row>
    <row r="21029" spans="9:15" x14ac:dyDescent="0.35">
      <c r="I21029">
        <v>119309</v>
      </c>
      <c r="J21029">
        <v>4034</v>
      </c>
      <c r="K21029">
        <v>175876</v>
      </c>
      <c r="L21029">
        <v>38.159999999999997</v>
      </c>
      <c r="M21029" t="s">
        <v>212</v>
      </c>
      <c r="N21029" s="160" t="s">
        <v>9</v>
      </c>
      <c r="O21029" s="160" t="s">
        <v>80</v>
      </c>
    </row>
    <row r="21030" spans="9:15" x14ac:dyDescent="0.35">
      <c r="I21030">
        <v>119309</v>
      </c>
      <c r="J21030">
        <v>4034</v>
      </c>
      <c r="K21030">
        <v>175876</v>
      </c>
      <c r="L21030">
        <v>38.159999999999997</v>
      </c>
      <c r="M21030" t="s">
        <v>212</v>
      </c>
      <c r="N21030" s="160" t="s">
        <v>9</v>
      </c>
      <c r="O21030" s="160" t="s">
        <v>80</v>
      </c>
    </row>
    <row r="21031" spans="9:15" x14ac:dyDescent="0.35">
      <c r="I21031">
        <v>125023</v>
      </c>
      <c r="J21031">
        <v>4034</v>
      </c>
      <c r="K21031">
        <v>175876</v>
      </c>
      <c r="L21031">
        <v>97.18</v>
      </c>
      <c r="M21031" t="s">
        <v>212</v>
      </c>
      <c r="N21031" s="160" t="s">
        <v>9</v>
      </c>
      <c r="O21031" s="160" t="s">
        <v>80</v>
      </c>
    </row>
    <row r="21032" spans="9:15" x14ac:dyDescent="0.35">
      <c r="I21032">
        <v>125023</v>
      </c>
      <c r="J21032">
        <v>4034</v>
      </c>
      <c r="K21032">
        <v>175876</v>
      </c>
      <c r="L21032">
        <v>97.18</v>
      </c>
      <c r="M21032" t="s">
        <v>212</v>
      </c>
      <c r="N21032" s="160" t="s">
        <v>9</v>
      </c>
      <c r="O21032" s="160" t="s">
        <v>80</v>
      </c>
    </row>
    <row r="21033" spans="9:15" x14ac:dyDescent="0.35">
      <c r="I21033">
        <v>7</v>
      </c>
      <c r="J21033">
        <v>3981</v>
      </c>
      <c r="K21033">
        <v>175877</v>
      </c>
      <c r="L21033">
        <v>191.19</v>
      </c>
      <c r="M21033" t="s">
        <v>212</v>
      </c>
      <c r="N21033" s="160" t="s">
        <v>9</v>
      </c>
      <c r="O21033" s="160" t="s">
        <v>80</v>
      </c>
    </row>
    <row r="21034" spans="9:15" x14ac:dyDescent="0.35">
      <c r="I21034">
        <v>118038</v>
      </c>
      <c r="J21034">
        <v>3981</v>
      </c>
      <c r="K21034">
        <v>175877</v>
      </c>
      <c r="L21034">
        <v>91.31</v>
      </c>
      <c r="M21034" t="s">
        <v>212</v>
      </c>
      <c r="N21034" s="160" t="s">
        <v>7</v>
      </c>
      <c r="O21034" s="160" t="s">
        <v>80</v>
      </c>
    </row>
    <row r="21035" spans="9:15" x14ac:dyDescent="0.35">
      <c r="I21035">
        <v>72449</v>
      </c>
      <c r="J21035">
        <v>4012</v>
      </c>
      <c r="K21035">
        <v>175881</v>
      </c>
      <c r="L21035">
        <v>194.44</v>
      </c>
      <c r="M21035" t="s">
        <v>212</v>
      </c>
      <c r="N21035" s="160" t="s">
        <v>9</v>
      </c>
      <c r="O21035" s="160" t="s">
        <v>80</v>
      </c>
    </row>
    <row r="21036" spans="9:15" x14ac:dyDescent="0.35">
      <c r="I21036">
        <v>116372</v>
      </c>
      <c r="J21036">
        <v>4012</v>
      </c>
      <c r="K21036">
        <v>175881</v>
      </c>
      <c r="L21036">
        <v>119.08</v>
      </c>
      <c r="M21036" t="s">
        <v>212</v>
      </c>
      <c r="N21036" s="160" t="s">
        <v>19</v>
      </c>
      <c r="O21036" s="160" t="s">
        <v>80</v>
      </c>
    </row>
    <row r="21037" spans="9:15" x14ac:dyDescent="0.35">
      <c r="I21037">
        <v>117441</v>
      </c>
      <c r="J21037">
        <v>4012</v>
      </c>
      <c r="K21037">
        <v>175881</v>
      </c>
      <c r="L21037">
        <v>137.44999999999999</v>
      </c>
      <c r="M21037" t="s">
        <v>212</v>
      </c>
      <c r="N21037" s="160" t="s">
        <v>9</v>
      </c>
      <c r="O21037" s="160" t="s">
        <v>80</v>
      </c>
    </row>
    <row r="21038" spans="9:15" x14ac:dyDescent="0.35">
      <c r="I21038">
        <v>117766</v>
      </c>
      <c r="J21038">
        <v>4012</v>
      </c>
      <c r="K21038">
        <v>175881</v>
      </c>
      <c r="L21038">
        <v>92.83</v>
      </c>
      <c r="M21038" t="s">
        <v>212</v>
      </c>
      <c r="N21038" s="160" t="s">
        <v>7</v>
      </c>
      <c r="O21038" s="160" t="s">
        <v>80</v>
      </c>
    </row>
    <row r="21039" spans="9:15" x14ac:dyDescent="0.35">
      <c r="I21039">
        <v>117767</v>
      </c>
      <c r="J21039">
        <v>4012</v>
      </c>
      <c r="K21039">
        <v>175881</v>
      </c>
      <c r="L21039">
        <v>92.83</v>
      </c>
      <c r="M21039" t="s">
        <v>212</v>
      </c>
      <c r="N21039" s="160" t="s">
        <v>7</v>
      </c>
      <c r="O21039" s="160" t="s">
        <v>80</v>
      </c>
    </row>
    <row r="21040" spans="9:15" x14ac:dyDescent="0.35">
      <c r="I21040">
        <v>118038</v>
      </c>
      <c r="J21040">
        <v>4012</v>
      </c>
      <c r="K21040">
        <v>175881</v>
      </c>
      <c r="L21040">
        <v>92.84</v>
      </c>
      <c r="M21040" t="s">
        <v>212</v>
      </c>
      <c r="N21040" s="160" t="s">
        <v>7</v>
      </c>
      <c r="O21040" s="160" t="s">
        <v>80</v>
      </c>
    </row>
    <row r="21041" spans="9:15" x14ac:dyDescent="0.35">
      <c r="I21041">
        <v>118484</v>
      </c>
      <c r="J21041">
        <v>4012</v>
      </c>
      <c r="K21041">
        <v>175881</v>
      </c>
      <c r="L21041">
        <v>125.73</v>
      </c>
      <c r="M21041" t="s">
        <v>212</v>
      </c>
      <c r="N21041" s="160" t="s">
        <v>7</v>
      </c>
      <c r="O21041" s="160" t="s">
        <v>80</v>
      </c>
    </row>
    <row r="21042" spans="9:15" x14ac:dyDescent="0.35">
      <c r="I21042">
        <v>72449</v>
      </c>
      <c r="J21042">
        <v>3981</v>
      </c>
      <c r="K21042">
        <v>175888</v>
      </c>
      <c r="L21042">
        <v>194.44</v>
      </c>
      <c r="M21042" t="s">
        <v>212</v>
      </c>
      <c r="N21042" s="160" t="s">
        <v>9</v>
      </c>
      <c r="O21042" s="160" t="s">
        <v>80</v>
      </c>
    </row>
    <row r="21043" spans="9:15" x14ac:dyDescent="0.35">
      <c r="I21043">
        <v>74395</v>
      </c>
      <c r="J21043">
        <v>3981</v>
      </c>
      <c r="K21043">
        <v>175888</v>
      </c>
      <c r="L21043">
        <v>87.65</v>
      </c>
      <c r="M21043" t="s">
        <v>212</v>
      </c>
      <c r="N21043" s="160" t="s">
        <v>7</v>
      </c>
      <c r="O21043" s="160" t="s">
        <v>80</v>
      </c>
    </row>
    <row r="21044" spans="9:15" x14ac:dyDescent="0.35">
      <c r="I21044">
        <v>101972</v>
      </c>
      <c r="J21044">
        <v>3981</v>
      </c>
      <c r="K21044">
        <v>175888</v>
      </c>
      <c r="L21044">
        <v>88.94</v>
      </c>
      <c r="M21044" t="s">
        <v>212</v>
      </c>
      <c r="N21044" s="160" t="s">
        <v>19</v>
      </c>
      <c r="O21044" s="160" t="s">
        <v>80</v>
      </c>
    </row>
    <row r="21045" spans="9:15" x14ac:dyDescent="0.35">
      <c r="I21045">
        <v>101972</v>
      </c>
      <c r="J21045">
        <v>3981</v>
      </c>
      <c r="K21045">
        <v>175888</v>
      </c>
      <c r="L21045">
        <v>44.47</v>
      </c>
      <c r="M21045" t="s">
        <v>212</v>
      </c>
      <c r="N21045" s="160" t="s">
        <v>19</v>
      </c>
      <c r="O21045" s="160" t="s">
        <v>80</v>
      </c>
    </row>
    <row r="21046" spans="9:15" x14ac:dyDescent="0.35">
      <c r="I21046">
        <v>114734</v>
      </c>
      <c r="J21046">
        <v>3981</v>
      </c>
      <c r="K21046">
        <v>175888</v>
      </c>
      <c r="L21046">
        <v>115.38</v>
      </c>
      <c r="M21046" t="s">
        <v>212</v>
      </c>
      <c r="N21046" s="160" t="s">
        <v>7</v>
      </c>
      <c r="O21046" s="160" t="s">
        <v>80</v>
      </c>
    </row>
    <row r="21047" spans="9:15" x14ac:dyDescent="0.35">
      <c r="I21047">
        <v>118484</v>
      </c>
      <c r="J21047">
        <v>3994</v>
      </c>
      <c r="K21047">
        <v>175895</v>
      </c>
      <c r="L21047">
        <v>125.73</v>
      </c>
      <c r="M21047" t="s">
        <v>212</v>
      </c>
      <c r="N21047" s="160" t="s">
        <v>7</v>
      </c>
      <c r="O21047" s="160" t="s">
        <v>80</v>
      </c>
    </row>
    <row r="21048" spans="9:15" x14ac:dyDescent="0.35">
      <c r="I21048">
        <v>119309</v>
      </c>
      <c r="J21048">
        <v>3994</v>
      </c>
      <c r="K21048">
        <v>175895</v>
      </c>
      <c r="L21048">
        <v>38.159999999999997</v>
      </c>
      <c r="M21048" t="s">
        <v>212</v>
      </c>
      <c r="N21048" s="160" t="s">
        <v>9</v>
      </c>
      <c r="O21048" s="160" t="s">
        <v>80</v>
      </c>
    </row>
    <row r="21049" spans="9:15" x14ac:dyDescent="0.35">
      <c r="I21049">
        <v>120833</v>
      </c>
      <c r="J21049">
        <v>3994</v>
      </c>
      <c r="K21049">
        <v>175895</v>
      </c>
      <c r="L21049">
        <v>53.02</v>
      </c>
      <c r="M21049" t="s">
        <v>212</v>
      </c>
      <c r="N21049" s="160" t="s">
        <v>10</v>
      </c>
      <c r="O21049" s="160" t="s">
        <v>80</v>
      </c>
    </row>
    <row r="21050" spans="9:15" x14ac:dyDescent="0.35">
      <c r="I21050">
        <v>120833</v>
      </c>
      <c r="J21050">
        <v>3994</v>
      </c>
      <c r="K21050">
        <v>175895</v>
      </c>
      <c r="L21050">
        <v>53.02</v>
      </c>
      <c r="M21050" t="s">
        <v>212</v>
      </c>
      <c r="N21050" s="160" t="s">
        <v>10</v>
      </c>
      <c r="O21050" s="160" t="s">
        <v>80</v>
      </c>
    </row>
    <row r="21051" spans="9:15" x14ac:dyDescent="0.35">
      <c r="I21051">
        <v>120834</v>
      </c>
      <c r="J21051">
        <v>3994</v>
      </c>
      <c r="K21051">
        <v>175895</v>
      </c>
      <c r="L21051">
        <v>26.51</v>
      </c>
      <c r="M21051" t="s">
        <v>212</v>
      </c>
      <c r="N21051" s="160" t="s">
        <v>10</v>
      </c>
      <c r="O21051" s="160" t="s">
        <v>80</v>
      </c>
    </row>
    <row r="21052" spans="9:15" x14ac:dyDescent="0.35">
      <c r="I21052">
        <v>120834</v>
      </c>
      <c r="J21052">
        <v>3994</v>
      </c>
      <c r="K21052">
        <v>175895</v>
      </c>
      <c r="L21052">
        <v>26.51</v>
      </c>
      <c r="M21052" t="s">
        <v>212</v>
      </c>
      <c r="N21052" s="160" t="s">
        <v>10</v>
      </c>
      <c r="O21052" s="160" t="s">
        <v>80</v>
      </c>
    </row>
    <row r="21053" spans="9:15" x14ac:dyDescent="0.35">
      <c r="I21053">
        <v>120935</v>
      </c>
      <c r="J21053">
        <v>3994</v>
      </c>
      <c r="K21053">
        <v>175895</v>
      </c>
      <c r="L21053">
        <v>26.51</v>
      </c>
      <c r="M21053" t="s">
        <v>212</v>
      </c>
      <c r="N21053" s="160" t="s">
        <v>10</v>
      </c>
      <c r="O21053" s="160" t="s">
        <v>80</v>
      </c>
    </row>
    <row r="21054" spans="9:15" x14ac:dyDescent="0.35">
      <c r="I21054">
        <v>120935</v>
      </c>
      <c r="J21054">
        <v>3994</v>
      </c>
      <c r="K21054">
        <v>175895</v>
      </c>
      <c r="L21054">
        <v>26.51</v>
      </c>
      <c r="M21054" t="s">
        <v>212</v>
      </c>
      <c r="N21054" s="160" t="s">
        <v>10</v>
      </c>
      <c r="O21054" s="160" t="s">
        <v>80</v>
      </c>
    </row>
    <row r="21055" spans="9:15" x14ac:dyDescent="0.35">
      <c r="I21055">
        <v>120936</v>
      </c>
      <c r="J21055">
        <v>3994</v>
      </c>
      <c r="K21055">
        <v>175895</v>
      </c>
      <c r="L21055">
        <v>26.51</v>
      </c>
      <c r="M21055" t="s">
        <v>212</v>
      </c>
      <c r="N21055" s="160" t="s">
        <v>10</v>
      </c>
      <c r="O21055" s="160" t="s">
        <v>80</v>
      </c>
    </row>
    <row r="21056" spans="9:15" x14ac:dyDescent="0.35">
      <c r="I21056">
        <v>120936</v>
      </c>
      <c r="J21056">
        <v>3994</v>
      </c>
      <c r="K21056">
        <v>175895</v>
      </c>
      <c r="L21056">
        <v>53.02</v>
      </c>
      <c r="M21056" t="s">
        <v>212</v>
      </c>
      <c r="N21056" s="160" t="s">
        <v>10</v>
      </c>
      <c r="O21056" s="160" t="s">
        <v>80</v>
      </c>
    </row>
    <row r="21057" spans="9:15" x14ac:dyDescent="0.35">
      <c r="I21057">
        <v>122045</v>
      </c>
      <c r="J21057">
        <v>3994</v>
      </c>
      <c r="K21057">
        <v>175895</v>
      </c>
      <c r="L21057">
        <v>37.68</v>
      </c>
      <c r="M21057" t="s">
        <v>212</v>
      </c>
      <c r="N21057" s="160" t="s">
        <v>9</v>
      </c>
      <c r="O21057" s="160" t="s">
        <v>80</v>
      </c>
    </row>
    <row r="21058" spans="9:15" x14ac:dyDescent="0.35">
      <c r="I21058">
        <v>125023</v>
      </c>
      <c r="J21058">
        <v>3994</v>
      </c>
      <c r="K21058">
        <v>175895</v>
      </c>
      <c r="L21058">
        <v>97.18</v>
      </c>
      <c r="M21058" t="s">
        <v>212</v>
      </c>
      <c r="N21058" s="160" t="s">
        <v>9</v>
      </c>
      <c r="O21058" s="160" t="s">
        <v>80</v>
      </c>
    </row>
    <row r="21059" spans="9:15" x14ac:dyDescent="0.35">
      <c r="I21059">
        <v>71189</v>
      </c>
      <c r="J21059">
        <v>3940</v>
      </c>
      <c r="K21059">
        <v>175910</v>
      </c>
      <c r="L21059">
        <v>73.260000000000005</v>
      </c>
      <c r="M21059" t="s">
        <v>212</v>
      </c>
      <c r="N21059" s="160" t="s">
        <v>8</v>
      </c>
      <c r="O21059" s="160" t="s">
        <v>80</v>
      </c>
    </row>
    <row r="21060" spans="9:15" x14ac:dyDescent="0.35">
      <c r="I21060">
        <v>107294</v>
      </c>
      <c r="J21060">
        <v>3940</v>
      </c>
      <c r="K21060">
        <v>175910</v>
      </c>
      <c r="L21060">
        <v>53.1</v>
      </c>
      <c r="M21060" t="s">
        <v>212</v>
      </c>
      <c r="N21060" s="160" t="s">
        <v>8</v>
      </c>
      <c r="O21060" s="160" t="s">
        <v>80</v>
      </c>
    </row>
    <row r="21061" spans="9:15" x14ac:dyDescent="0.35">
      <c r="I21061">
        <v>117485</v>
      </c>
      <c r="J21061">
        <v>3940</v>
      </c>
      <c r="K21061">
        <v>175910</v>
      </c>
      <c r="L21061">
        <v>36.020000000000003</v>
      </c>
      <c r="M21061" t="s">
        <v>212</v>
      </c>
      <c r="N21061" s="160" t="s">
        <v>8</v>
      </c>
      <c r="O21061" s="160" t="s">
        <v>80</v>
      </c>
    </row>
    <row r="21062" spans="9:15" x14ac:dyDescent="0.35">
      <c r="I21062">
        <v>117766</v>
      </c>
      <c r="J21062">
        <v>3940</v>
      </c>
      <c r="K21062">
        <v>175910</v>
      </c>
      <c r="L21062">
        <v>92.83</v>
      </c>
      <c r="M21062" t="s">
        <v>212</v>
      </c>
      <c r="N21062" s="160" t="s">
        <v>7</v>
      </c>
      <c r="O21062" s="160" t="s">
        <v>80</v>
      </c>
    </row>
    <row r="21063" spans="9:15" x14ac:dyDescent="0.35">
      <c r="I21063">
        <v>117767</v>
      </c>
      <c r="J21063">
        <v>3940</v>
      </c>
      <c r="K21063">
        <v>175910</v>
      </c>
      <c r="L21063">
        <v>92.83</v>
      </c>
      <c r="M21063" t="s">
        <v>212</v>
      </c>
      <c r="N21063" s="160" t="s">
        <v>7</v>
      </c>
      <c r="O21063" s="160" t="s">
        <v>80</v>
      </c>
    </row>
    <row r="21064" spans="9:15" x14ac:dyDescent="0.35">
      <c r="I21064">
        <v>118484</v>
      </c>
      <c r="J21064">
        <v>3940</v>
      </c>
      <c r="K21064">
        <v>175910</v>
      </c>
      <c r="L21064">
        <v>125.73</v>
      </c>
      <c r="M21064" t="s">
        <v>212</v>
      </c>
      <c r="N21064" s="160" t="s">
        <v>7</v>
      </c>
      <c r="O21064" s="160" t="s">
        <v>80</v>
      </c>
    </row>
    <row r="21065" spans="9:15" x14ac:dyDescent="0.35">
      <c r="I21065">
        <v>81192</v>
      </c>
      <c r="J21065">
        <v>3994</v>
      </c>
      <c r="K21065">
        <v>175915</v>
      </c>
      <c r="L21065">
        <v>110.38</v>
      </c>
      <c r="M21065" t="s">
        <v>212</v>
      </c>
      <c r="N21065" s="160" t="s">
        <v>7</v>
      </c>
      <c r="O21065" s="160" t="s">
        <v>80</v>
      </c>
    </row>
    <row r="21066" spans="9:15" x14ac:dyDescent="0.35">
      <c r="I21066">
        <v>101972</v>
      </c>
      <c r="J21066">
        <v>3994</v>
      </c>
      <c r="K21066">
        <v>175915</v>
      </c>
      <c r="L21066">
        <v>44.47</v>
      </c>
      <c r="M21066" t="s">
        <v>212</v>
      </c>
      <c r="N21066" s="160" t="s">
        <v>19</v>
      </c>
      <c r="O21066" s="160" t="s">
        <v>80</v>
      </c>
    </row>
    <row r="21067" spans="9:15" x14ac:dyDescent="0.35">
      <c r="I21067">
        <v>122802</v>
      </c>
      <c r="J21067">
        <v>3994</v>
      </c>
      <c r="K21067">
        <v>175915</v>
      </c>
      <c r="L21067">
        <v>150.57</v>
      </c>
      <c r="M21067" t="s">
        <v>212</v>
      </c>
      <c r="N21067" s="160" t="s">
        <v>207</v>
      </c>
      <c r="O21067" s="160" t="s">
        <v>80</v>
      </c>
    </row>
    <row r="21068" spans="9:15" x14ac:dyDescent="0.35">
      <c r="I21068">
        <v>122803</v>
      </c>
      <c r="J21068">
        <v>3994</v>
      </c>
      <c r="K21068">
        <v>175915</v>
      </c>
      <c r="L21068">
        <v>150.57</v>
      </c>
      <c r="M21068" t="s">
        <v>212</v>
      </c>
      <c r="N21068" s="160" t="s">
        <v>207</v>
      </c>
      <c r="O21068" s="160" t="s">
        <v>80</v>
      </c>
    </row>
    <row r="21069" spans="9:15" x14ac:dyDescent="0.35">
      <c r="I21069">
        <v>122804</v>
      </c>
      <c r="J21069">
        <v>3994</v>
      </c>
      <c r="K21069">
        <v>175915</v>
      </c>
      <c r="L21069">
        <v>150.57</v>
      </c>
      <c r="M21069" t="s">
        <v>212</v>
      </c>
      <c r="N21069" s="160" t="s">
        <v>207</v>
      </c>
      <c r="O21069" s="160" t="s">
        <v>80</v>
      </c>
    </row>
    <row r="21070" spans="9:15" x14ac:dyDescent="0.35">
      <c r="I21070">
        <v>72449</v>
      </c>
      <c r="J21070">
        <v>899</v>
      </c>
      <c r="K21070">
        <v>175920</v>
      </c>
      <c r="L21070">
        <v>583.32000000000005</v>
      </c>
      <c r="M21070" t="s">
        <v>212</v>
      </c>
      <c r="N21070" s="160" t="s">
        <v>9</v>
      </c>
      <c r="O21070" s="160" t="s">
        <v>80</v>
      </c>
    </row>
    <row r="21071" spans="9:15" x14ac:dyDescent="0.35">
      <c r="I21071">
        <v>81192</v>
      </c>
      <c r="J21071">
        <v>3998</v>
      </c>
      <c r="K21071">
        <v>175929</v>
      </c>
      <c r="L21071">
        <v>55.27</v>
      </c>
      <c r="M21071" t="s">
        <v>212</v>
      </c>
      <c r="N21071" s="160" t="s">
        <v>7</v>
      </c>
      <c r="O21071" s="160" t="s">
        <v>80</v>
      </c>
    </row>
    <row r="21072" spans="9:15" x14ac:dyDescent="0.35">
      <c r="I21072">
        <v>91312</v>
      </c>
      <c r="J21072">
        <v>3998</v>
      </c>
      <c r="K21072">
        <v>175929</v>
      </c>
      <c r="L21072">
        <v>262.22000000000003</v>
      </c>
      <c r="M21072" t="s">
        <v>212</v>
      </c>
      <c r="N21072" s="160" t="s">
        <v>8</v>
      </c>
      <c r="O21072" s="160" t="s">
        <v>80</v>
      </c>
    </row>
    <row r="21073" spans="9:15" x14ac:dyDescent="0.35">
      <c r="I21073">
        <v>116372</v>
      </c>
      <c r="J21073">
        <v>3998</v>
      </c>
      <c r="K21073">
        <v>175929</v>
      </c>
      <c r="L21073">
        <v>47.7</v>
      </c>
      <c r="M21073" t="s">
        <v>212</v>
      </c>
      <c r="N21073" s="160" t="s">
        <v>19</v>
      </c>
      <c r="O21073" s="160" t="s">
        <v>80</v>
      </c>
    </row>
    <row r="21074" spans="9:15" x14ac:dyDescent="0.35">
      <c r="I21074">
        <v>117485</v>
      </c>
      <c r="J21074">
        <v>3998</v>
      </c>
      <c r="K21074">
        <v>175929</v>
      </c>
      <c r="L21074">
        <v>72.16</v>
      </c>
      <c r="M21074" t="s">
        <v>212</v>
      </c>
      <c r="N21074" s="160" t="s">
        <v>8</v>
      </c>
      <c r="O21074" s="160" t="s">
        <v>80</v>
      </c>
    </row>
    <row r="21075" spans="9:15" x14ac:dyDescent="0.35">
      <c r="I21075">
        <v>116372</v>
      </c>
      <c r="J21075">
        <v>4036</v>
      </c>
      <c r="K21075">
        <v>175931</v>
      </c>
      <c r="L21075">
        <v>90.01</v>
      </c>
      <c r="M21075" t="s">
        <v>212</v>
      </c>
      <c r="N21075" s="160" t="s">
        <v>19</v>
      </c>
      <c r="O21075" s="160" t="s">
        <v>80</v>
      </c>
    </row>
    <row r="21076" spans="9:15" x14ac:dyDescent="0.35">
      <c r="I21076">
        <v>118484</v>
      </c>
      <c r="J21076">
        <v>4036</v>
      </c>
      <c r="K21076">
        <v>175931</v>
      </c>
      <c r="L21076">
        <v>125.92</v>
      </c>
      <c r="M21076" t="s">
        <v>212</v>
      </c>
      <c r="N21076" s="160" t="s">
        <v>7</v>
      </c>
      <c r="O21076" s="160" t="s">
        <v>80</v>
      </c>
    </row>
    <row r="21077" spans="9:15" x14ac:dyDescent="0.35">
      <c r="I21077">
        <v>119309</v>
      </c>
      <c r="J21077">
        <v>4036</v>
      </c>
      <c r="K21077">
        <v>175931</v>
      </c>
      <c r="L21077">
        <v>38.22</v>
      </c>
      <c r="M21077" t="s">
        <v>212</v>
      </c>
      <c r="N21077" s="160" t="s">
        <v>9</v>
      </c>
      <c r="O21077" s="160" t="s">
        <v>80</v>
      </c>
    </row>
    <row r="21078" spans="9:15" x14ac:dyDescent="0.35">
      <c r="I21078">
        <v>72449</v>
      </c>
      <c r="J21078">
        <v>4024</v>
      </c>
      <c r="K21078">
        <v>175953</v>
      </c>
      <c r="L21078">
        <v>200</v>
      </c>
      <c r="M21078" t="s">
        <v>212</v>
      </c>
      <c r="N21078" s="160" t="s">
        <v>9</v>
      </c>
      <c r="O21078" s="160" t="s">
        <v>80</v>
      </c>
    </row>
    <row r="21079" spans="9:15" x14ac:dyDescent="0.35">
      <c r="I21079">
        <v>79974</v>
      </c>
      <c r="J21079">
        <v>4024</v>
      </c>
      <c r="K21079">
        <v>175953</v>
      </c>
      <c r="L21079">
        <v>83.67</v>
      </c>
      <c r="M21079" t="s">
        <v>212</v>
      </c>
      <c r="N21079" s="160" t="s">
        <v>10</v>
      </c>
      <c r="O21079" s="160" t="s">
        <v>80</v>
      </c>
    </row>
    <row r="21080" spans="9:15" x14ac:dyDescent="0.35">
      <c r="I21080">
        <v>81192</v>
      </c>
      <c r="J21080">
        <v>4024</v>
      </c>
      <c r="K21080">
        <v>175953</v>
      </c>
      <c r="L21080">
        <v>55.19</v>
      </c>
      <c r="M21080" t="s">
        <v>212</v>
      </c>
      <c r="N21080" s="160" t="s">
        <v>7</v>
      </c>
      <c r="O21080" s="160" t="s">
        <v>80</v>
      </c>
    </row>
    <row r="21081" spans="9:15" x14ac:dyDescent="0.35">
      <c r="I21081">
        <v>91312</v>
      </c>
      <c r="J21081">
        <v>4024</v>
      </c>
      <c r="K21081">
        <v>175953</v>
      </c>
      <c r="L21081">
        <v>130.91999999999999</v>
      </c>
      <c r="M21081" t="s">
        <v>212</v>
      </c>
      <c r="N21081" s="160" t="s">
        <v>8</v>
      </c>
      <c r="O21081" s="160" t="s">
        <v>80</v>
      </c>
    </row>
    <row r="21082" spans="9:15" x14ac:dyDescent="0.35">
      <c r="I21082">
        <v>118484</v>
      </c>
      <c r="J21082">
        <v>4024</v>
      </c>
      <c r="K21082">
        <v>175953</v>
      </c>
      <c r="L21082">
        <v>125.73</v>
      </c>
      <c r="M21082" t="s">
        <v>212</v>
      </c>
      <c r="N21082" s="160" t="s">
        <v>7</v>
      </c>
      <c r="O21082" s="160" t="s">
        <v>80</v>
      </c>
    </row>
    <row r="21083" spans="9:15" x14ac:dyDescent="0.35">
      <c r="I21083">
        <v>120833</v>
      </c>
      <c r="J21083">
        <v>4024</v>
      </c>
      <c r="K21083">
        <v>175953</v>
      </c>
      <c r="L21083">
        <v>26.51</v>
      </c>
      <c r="M21083" t="s">
        <v>212</v>
      </c>
      <c r="N21083" s="160" t="s">
        <v>10</v>
      </c>
      <c r="O21083" s="160" t="s">
        <v>80</v>
      </c>
    </row>
    <row r="21084" spans="9:15" x14ac:dyDescent="0.35">
      <c r="I21084">
        <v>120936</v>
      </c>
      <c r="J21084">
        <v>4024</v>
      </c>
      <c r="K21084">
        <v>175953</v>
      </c>
      <c r="L21084">
        <v>26.51</v>
      </c>
      <c r="M21084" t="s">
        <v>212</v>
      </c>
      <c r="N21084" s="160" t="s">
        <v>10</v>
      </c>
      <c r="O21084" s="160" t="s">
        <v>80</v>
      </c>
    </row>
    <row r="21085" spans="9:15" x14ac:dyDescent="0.35">
      <c r="I21085">
        <v>116372</v>
      </c>
      <c r="J21085">
        <v>3313</v>
      </c>
      <c r="K21085">
        <v>175954</v>
      </c>
      <c r="L21085">
        <v>119.08</v>
      </c>
      <c r="M21085" t="s">
        <v>212</v>
      </c>
      <c r="N21085" s="160" t="s">
        <v>19</v>
      </c>
      <c r="O21085" s="160" t="s">
        <v>80</v>
      </c>
    </row>
    <row r="21086" spans="9:15" x14ac:dyDescent="0.35">
      <c r="I21086">
        <v>71189</v>
      </c>
      <c r="J21086">
        <v>3802</v>
      </c>
      <c r="K21086">
        <v>175959</v>
      </c>
      <c r="L21086">
        <v>149.52000000000001</v>
      </c>
      <c r="M21086" t="s">
        <v>212</v>
      </c>
      <c r="N21086" s="160" t="s">
        <v>8</v>
      </c>
      <c r="O21086" s="160" t="s">
        <v>80</v>
      </c>
    </row>
    <row r="21087" spans="9:15" x14ac:dyDescent="0.35">
      <c r="I21087">
        <v>72449</v>
      </c>
      <c r="J21087">
        <v>3802</v>
      </c>
      <c r="K21087">
        <v>175959</v>
      </c>
      <c r="L21087">
        <v>196.44</v>
      </c>
      <c r="M21087" t="s">
        <v>212</v>
      </c>
      <c r="N21087" s="160" t="s">
        <v>9</v>
      </c>
      <c r="O21087" s="160" t="s">
        <v>80</v>
      </c>
    </row>
    <row r="21088" spans="9:15" x14ac:dyDescent="0.35">
      <c r="I21088">
        <v>103732</v>
      </c>
      <c r="J21088">
        <v>3802</v>
      </c>
      <c r="K21088">
        <v>175959</v>
      </c>
      <c r="L21088">
        <v>222.12</v>
      </c>
      <c r="M21088" t="s">
        <v>212</v>
      </c>
      <c r="N21088" s="160" t="s">
        <v>8</v>
      </c>
      <c r="O21088" s="160" t="s">
        <v>80</v>
      </c>
    </row>
    <row r="21089" spans="9:15" x14ac:dyDescent="0.35">
      <c r="I21089">
        <v>117485</v>
      </c>
      <c r="J21089">
        <v>3802</v>
      </c>
      <c r="K21089">
        <v>175959</v>
      </c>
      <c r="L21089">
        <v>111.12</v>
      </c>
      <c r="M21089" t="s">
        <v>212</v>
      </c>
      <c r="N21089" s="160" t="s">
        <v>8</v>
      </c>
      <c r="O21089" s="160" t="s">
        <v>80</v>
      </c>
    </row>
    <row r="21090" spans="9:15" x14ac:dyDescent="0.35">
      <c r="I21090">
        <v>77912</v>
      </c>
      <c r="J21090">
        <v>3977</v>
      </c>
      <c r="K21090">
        <v>175962</v>
      </c>
      <c r="L21090">
        <v>27.4</v>
      </c>
      <c r="M21090" t="s">
        <v>212</v>
      </c>
      <c r="N21090" s="160" t="s">
        <v>8</v>
      </c>
      <c r="O21090" s="160" t="s">
        <v>80</v>
      </c>
    </row>
    <row r="21091" spans="9:15" x14ac:dyDescent="0.35">
      <c r="I21091">
        <v>81192</v>
      </c>
      <c r="J21091">
        <v>3977</v>
      </c>
      <c r="K21091">
        <v>175962</v>
      </c>
      <c r="L21091">
        <v>220.76</v>
      </c>
      <c r="M21091" t="s">
        <v>212</v>
      </c>
      <c r="N21091" s="160" t="s">
        <v>7</v>
      </c>
      <c r="O21091" s="160" t="s">
        <v>80</v>
      </c>
    </row>
    <row r="21092" spans="9:15" x14ac:dyDescent="0.35">
      <c r="I21092">
        <v>119309</v>
      </c>
      <c r="J21092">
        <v>3977</v>
      </c>
      <c r="K21092">
        <v>175962</v>
      </c>
      <c r="L21092">
        <v>38.159999999999997</v>
      </c>
      <c r="M21092" t="s">
        <v>212</v>
      </c>
      <c r="N21092" s="160" t="s">
        <v>9</v>
      </c>
      <c r="O21092" s="160" t="s">
        <v>80</v>
      </c>
    </row>
    <row r="21093" spans="9:15" x14ac:dyDescent="0.35">
      <c r="I21093">
        <v>125023</v>
      </c>
      <c r="J21093">
        <v>3977</v>
      </c>
      <c r="K21093">
        <v>175962</v>
      </c>
      <c r="L21093">
        <v>97.18</v>
      </c>
      <c r="M21093" t="s">
        <v>212</v>
      </c>
      <c r="N21093" s="160" t="s">
        <v>9</v>
      </c>
      <c r="O21093" s="160" t="s">
        <v>80</v>
      </c>
    </row>
    <row r="21094" spans="9:15" x14ac:dyDescent="0.35">
      <c r="I21094">
        <v>71189</v>
      </c>
      <c r="J21094">
        <v>4008</v>
      </c>
      <c r="K21094">
        <v>175966</v>
      </c>
      <c r="L21094">
        <v>73.260000000000005</v>
      </c>
      <c r="M21094" t="s">
        <v>212</v>
      </c>
      <c r="N21094" s="160" t="s">
        <v>8</v>
      </c>
      <c r="O21094" s="160" t="s">
        <v>80</v>
      </c>
    </row>
    <row r="21095" spans="9:15" x14ac:dyDescent="0.35">
      <c r="I21095">
        <v>72449</v>
      </c>
      <c r="J21095">
        <v>4008</v>
      </c>
      <c r="K21095">
        <v>175966</v>
      </c>
      <c r="L21095">
        <v>194.44</v>
      </c>
      <c r="M21095" t="s">
        <v>212</v>
      </c>
      <c r="N21095" s="160" t="s">
        <v>9</v>
      </c>
      <c r="O21095" s="160" t="s">
        <v>80</v>
      </c>
    </row>
    <row r="21096" spans="9:15" x14ac:dyDescent="0.35">
      <c r="I21096">
        <v>72449</v>
      </c>
      <c r="J21096">
        <v>4008</v>
      </c>
      <c r="K21096">
        <v>175966</v>
      </c>
      <c r="L21096">
        <v>179.7</v>
      </c>
      <c r="M21096" t="s">
        <v>212</v>
      </c>
      <c r="N21096" s="160" t="s">
        <v>9</v>
      </c>
      <c r="O21096" s="160" t="s">
        <v>80</v>
      </c>
    </row>
    <row r="21097" spans="9:15" x14ac:dyDescent="0.35">
      <c r="I21097">
        <v>81192</v>
      </c>
      <c r="J21097">
        <v>4008</v>
      </c>
      <c r="K21097">
        <v>175966</v>
      </c>
      <c r="L21097">
        <v>55.19</v>
      </c>
      <c r="M21097" t="s">
        <v>212</v>
      </c>
      <c r="N21097" s="160" t="s">
        <v>7</v>
      </c>
      <c r="O21097" s="160" t="s">
        <v>80</v>
      </c>
    </row>
    <row r="21098" spans="9:15" x14ac:dyDescent="0.35">
      <c r="I21098">
        <v>91312</v>
      </c>
      <c r="J21098">
        <v>4008</v>
      </c>
      <c r="K21098">
        <v>175966</v>
      </c>
      <c r="L21098">
        <v>130.91999999999999</v>
      </c>
      <c r="M21098" t="s">
        <v>212</v>
      </c>
      <c r="N21098" s="160" t="s">
        <v>8</v>
      </c>
      <c r="O21098" s="160" t="s">
        <v>80</v>
      </c>
    </row>
    <row r="21099" spans="9:15" x14ac:dyDescent="0.35">
      <c r="I21099">
        <v>103732</v>
      </c>
      <c r="J21099">
        <v>4008</v>
      </c>
      <c r="K21099">
        <v>175966</v>
      </c>
      <c r="L21099">
        <v>73</v>
      </c>
      <c r="M21099" t="s">
        <v>212</v>
      </c>
      <c r="N21099" s="160" t="s">
        <v>8</v>
      </c>
      <c r="O21099" s="160" t="s">
        <v>80</v>
      </c>
    </row>
    <row r="21100" spans="9:15" x14ac:dyDescent="0.35">
      <c r="I21100">
        <v>116372</v>
      </c>
      <c r="J21100">
        <v>4008</v>
      </c>
      <c r="K21100">
        <v>175966</v>
      </c>
      <c r="L21100">
        <v>47.62</v>
      </c>
      <c r="M21100" t="s">
        <v>212</v>
      </c>
      <c r="N21100" s="160" t="s">
        <v>19</v>
      </c>
      <c r="O21100" s="160" t="s">
        <v>80</v>
      </c>
    </row>
    <row r="21101" spans="9:15" x14ac:dyDescent="0.35">
      <c r="I21101">
        <v>71189</v>
      </c>
      <c r="J21101">
        <v>3791</v>
      </c>
      <c r="K21101">
        <v>175984</v>
      </c>
      <c r="L21101">
        <v>146.52000000000001</v>
      </c>
      <c r="M21101" t="s">
        <v>212</v>
      </c>
      <c r="N21101" s="160" t="s">
        <v>8</v>
      </c>
      <c r="O21101" s="160" t="s">
        <v>80</v>
      </c>
    </row>
    <row r="21102" spans="9:15" x14ac:dyDescent="0.35">
      <c r="I21102">
        <v>91312</v>
      </c>
      <c r="J21102">
        <v>3791</v>
      </c>
      <c r="K21102">
        <v>175984</v>
      </c>
      <c r="L21102">
        <v>130.91999999999999</v>
      </c>
      <c r="M21102" t="s">
        <v>212</v>
      </c>
      <c r="N21102" s="160" t="s">
        <v>8</v>
      </c>
      <c r="O21102" s="160" t="s">
        <v>80</v>
      </c>
    </row>
    <row r="21103" spans="9:15" x14ac:dyDescent="0.35">
      <c r="I21103">
        <v>91312</v>
      </c>
      <c r="J21103">
        <v>3791</v>
      </c>
      <c r="K21103">
        <v>175984</v>
      </c>
      <c r="L21103">
        <v>130.91999999999999</v>
      </c>
      <c r="M21103" t="s">
        <v>212</v>
      </c>
      <c r="N21103" s="160" t="s">
        <v>8</v>
      </c>
      <c r="O21103" s="160" t="s">
        <v>80</v>
      </c>
    </row>
    <row r="21104" spans="9:15" x14ac:dyDescent="0.35">
      <c r="I21104">
        <v>101972</v>
      </c>
      <c r="J21104">
        <v>3791</v>
      </c>
      <c r="K21104">
        <v>175984</v>
      </c>
      <c r="L21104">
        <v>84.5</v>
      </c>
      <c r="M21104" t="s">
        <v>212</v>
      </c>
      <c r="N21104" s="160" t="s">
        <v>19</v>
      </c>
      <c r="O21104" s="160" t="s">
        <v>80</v>
      </c>
    </row>
    <row r="21105" spans="9:15" x14ac:dyDescent="0.35">
      <c r="I21105">
        <v>118038</v>
      </c>
      <c r="J21105">
        <v>3791</v>
      </c>
      <c r="K21105">
        <v>175984</v>
      </c>
      <c r="L21105">
        <v>92.84</v>
      </c>
      <c r="M21105" t="s">
        <v>212</v>
      </c>
      <c r="N21105" s="160" t="s">
        <v>7</v>
      </c>
      <c r="O21105" s="160" t="s">
        <v>80</v>
      </c>
    </row>
    <row r="21106" spans="9:15" x14ac:dyDescent="0.35">
      <c r="I21106">
        <v>118038</v>
      </c>
      <c r="J21106">
        <v>3791</v>
      </c>
      <c r="K21106">
        <v>175984</v>
      </c>
      <c r="L21106">
        <v>92.84</v>
      </c>
      <c r="M21106" t="s">
        <v>212</v>
      </c>
      <c r="N21106" s="160" t="s">
        <v>7</v>
      </c>
      <c r="O21106" s="160" t="s">
        <v>80</v>
      </c>
    </row>
    <row r="21107" spans="9:15" x14ac:dyDescent="0.35">
      <c r="I21107">
        <v>118038</v>
      </c>
      <c r="J21107">
        <v>3791</v>
      </c>
      <c r="K21107">
        <v>175984</v>
      </c>
      <c r="L21107">
        <v>185.68</v>
      </c>
      <c r="M21107" t="s">
        <v>212</v>
      </c>
      <c r="N21107" s="160" t="s">
        <v>7</v>
      </c>
      <c r="O21107" s="160" t="s">
        <v>80</v>
      </c>
    </row>
    <row r="21108" spans="9:15" x14ac:dyDescent="0.35">
      <c r="I21108">
        <v>118484</v>
      </c>
      <c r="J21108">
        <v>3791</v>
      </c>
      <c r="K21108">
        <v>175984</v>
      </c>
      <c r="L21108">
        <v>251.46</v>
      </c>
      <c r="M21108" t="s">
        <v>212</v>
      </c>
      <c r="N21108" s="160" t="s">
        <v>7</v>
      </c>
      <c r="O21108" s="160" t="s">
        <v>80</v>
      </c>
    </row>
    <row r="21109" spans="9:15" x14ac:dyDescent="0.35">
      <c r="I21109">
        <v>116372</v>
      </c>
      <c r="J21109">
        <v>3791</v>
      </c>
      <c r="K21109">
        <v>175985</v>
      </c>
      <c r="L21109">
        <v>119.08</v>
      </c>
      <c r="M21109" t="s">
        <v>212</v>
      </c>
      <c r="N21109" s="160" t="s">
        <v>19</v>
      </c>
      <c r="O21109" s="160" t="s">
        <v>80</v>
      </c>
    </row>
    <row r="21110" spans="9:15" x14ac:dyDescent="0.35">
      <c r="I21110">
        <v>118484</v>
      </c>
      <c r="J21110">
        <v>3791</v>
      </c>
      <c r="K21110">
        <v>175985</v>
      </c>
      <c r="L21110">
        <v>125.73</v>
      </c>
      <c r="M21110" t="s">
        <v>212</v>
      </c>
      <c r="N21110" s="160" t="s">
        <v>7</v>
      </c>
      <c r="O21110" s="160" t="s">
        <v>80</v>
      </c>
    </row>
    <row r="21111" spans="9:15" x14ac:dyDescent="0.35">
      <c r="I21111">
        <v>119309</v>
      </c>
      <c r="J21111">
        <v>3791</v>
      </c>
      <c r="K21111">
        <v>175985</v>
      </c>
      <c r="L21111">
        <v>38.9</v>
      </c>
      <c r="M21111" t="s">
        <v>212</v>
      </c>
      <c r="N21111" s="160" t="s">
        <v>9</v>
      </c>
      <c r="O21111" s="160" t="s">
        <v>80</v>
      </c>
    </row>
    <row r="21112" spans="9:15" x14ac:dyDescent="0.35">
      <c r="I21112">
        <v>120833</v>
      </c>
      <c r="J21112">
        <v>3791</v>
      </c>
      <c r="K21112">
        <v>175985</v>
      </c>
      <c r="L21112">
        <v>27.99</v>
      </c>
      <c r="M21112" t="s">
        <v>212</v>
      </c>
      <c r="N21112" s="160" t="s">
        <v>10</v>
      </c>
      <c r="O21112" s="160" t="s">
        <v>80</v>
      </c>
    </row>
    <row r="21113" spans="9:15" x14ac:dyDescent="0.35">
      <c r="I21113">
        <v>97192</v>
      </c>
      <c r="J21113">
        <v>4021</v>
      </c>
      <c r="K21113">
        <v>175998</v>
      </c>
      <c r="L21113">
        <v>285.41000000000003</v>
      </c>
      <c r="M21113" t="s">
        <v>212</v>
      </c>
      <c r="N21113" s="160" t="s">
        <v>7</v>
      </c>
      <c r="O21113" s="160" t="s">
        <v>80</v>
      </c>
    </row>
    <row r="21114" spans="9:15" x14ac:dyDescent="0.35">
      <c r="I21114">
        <v>118484</v>
      </c>
      <c r="J21114">
        <v>4008</v>
      </c>
      <c r="K21114">
        <v>176000</v>
      </c>
      <c r="L21114">
        <v>125.73</v>
      </c>
      <c r="M21114" t="s">
        <v>212</v>
      </c>
      <c r="N21114" s="160" t="s">
        <v>7</v>
      </c>
      <c r="O21114" s="160" t="s">
        <v>80</v>
      </c>
    </row>
    <row r="21115" spans="9:15" x14ac:dyDescent="0.35">
      <c r="I21115">
        <v>119309</v>
      </c>
      <c r="J21115">
        <v>4008</v>
      </c>
      <c r="K21115">
        <v>176000</v>
      </c>
      <c r="L21115">
        <v>38.159999999999997</v>
      </c>
      <c r="M21115" t="s">
        <v>212</v>
      </c>
      <c r="N21115" s="160" t="s">
        <v>9</v>
      </c>
      <c r="O21115" s="160" t="s">
        <v>80</v>
      </c>
    </row>
    <row r="21116" spans="9:15" x14ac:dyDescent="0.35">
      <c r="I21116">
        <v>71189</v>
      </c>
      <c r="J21116">
        <v>3980</v>
      </c>
      <c r="K21116">
        <v>176001</v>
      </c>
      <c r="L21116">
        <v>122.1</v>
      </c>
      <c r="M21116" t="s">
        <v>212</v>
      </c>
      <c r="N21116" s="160" t="s">
        <v>8</v>
      </c>
      <c r="O21116" s="160" t="s">
        <v>80</v>
      </c>
    </row>
    <row r="21117" spans="9:15" x14ac:dyDescent="0.35">
      <c r="I21117">
        <v>78573</v>
      </c>
      <c r="J21117">
        <v>3980</v>
      </c>
      <c r="K21117">
        <v>176001</v>
      </c>
      <c r="L21117">
        <v>126.29</v>
      </c>
      <c r="M21117" t="s">
        <v>212</v>
      </c>
      <c r="N21117" s="160" t="s">
        <v>8</v>
      </c>
      <c r="O21117" s="160" t="s">
        <v>80</v>
      </c>
    </row>
    <row r="21118" spans="9:15" x14ac:dyDescent="0.35">
      <c r="I21118">
        <v>91312</v>
      </c>
      <c r="J21118">
        <v>3980</v>
      </c>
      <c r="K21118">
        <v>176001</v>
      </c>
      <c r="L21118">
        <v>130.91999999999999</v>
      </c>
      <c r="M21118" t="s">
        <v>212</v>
      </c>
      <c r="N21118" s="160" t="s">
        <v>8</v>
      </c>
      <c r="O21118" s="160" t="s">
        <v>80</v>
      </c>
    </row>
    <row r="21119" spans="9:15" x14ac:dyDescent="0.35">
      <c r="I21119">
        <v>103732</v>
      </c>
      <c r="J21119">
        <v>3980</v>
      </c>
      <c r="K21119">
        <v>176001</v>
      </c>
      <c r="L21119">
        <v>73</v>
      </c>
      <c r="M21119" t="s">
        <v>212</v>
      </c>
      <c r="N21119" s="160" t="s">
        <v>8</v>
      </c>
      <c r="O21119" s="160" t="s">
        <v>80</v>
      </c>
    </row>
    <row r="21120" spans="9:15" x14ac:dyDescent="0.35">
      <c r="I21120">
        <v>103732</v>
      </c>
      <c r="J21120">
        <v>3980</v>
      </c>
      <c r="K21120">
        <v>176001</v>
      </c>
      <c r="L21120">
        <v>73</v>
      </c>
      <c r="M21120" t="s">
        <v>212</v>
      </c>
      <c r="N21120" s="160" t="s">
        <v>8</v>
      </c>
      <c r="O21120" s="160" t="s">
        <v>80</v>
      </c>
    </row>
    <row r="21121" spans="9:15" x14ac:dyDescent="0.35">
      <c r="I21121">
        <v>117485</v>
      </c>
      <c r="J21121">
        <v>3980</v>
      </c>
      <c r="K21121">
        <v>176001</v>
      </c>
      <c r="L21121">
        <v>36.020000000000003</v>
      </c>
      <c r="M21121" t="s">
        <v>212</v>
      </c>
      <c r="N21121" s="160" t="s">
        <v>8</v>
      </c>
      <c r="O21121" s="160" t="s">
        <v>80</v>
      </c>
    </row>
    <row r="21122" spans="9:15" x14ac:dyDescent="0.35">
      <c r="I21122">
        <v>118850</v>
      </c>
      <c r="J21122">
        <v>3980</v>
      </c>
      <c r="K21122">
        <v>176001</v>
      </c>
      <c r="L21122">
        <v>253.46</v>
      </c>
      <c r="M21122" t="s">
        <v>212</v>
      </c>
      <c r="N21122" s="160" t="s">
        <v>8</v>
      </c>
      <c r="O21122" s="160" t="s">
        <v>80</v>
      </c>
    </row>
    <row r="21123" spans="9:15" x14ac:dyDescent="0.35">
      <c r="I21123">
        <v>118850</v>
      </c>
      <c r="J21123">
        <v>3980</v>
      </c>
      <c r="K21123">
        <v>176001</v>
      </c>
      <c r="L21123">
        <v>126.73</v>
      </c>
      <c r="M21123" t="s">
        <v>212</v>
      </c>
      <c r="N21123" s="160" t="s">
        <v>8</v>
      </c>
      <c r="O21123" s="160" t="s">
        <v>80</v>
      </c>
    </row>
    <row r="21124" spans="9:15" x14ac:dyDescent="0.35">
      <c r="I21124">
        <v>7</v>
      </c>
      <c r="J21124">
        <v>3980</v>
      </c>
      <c r="K21124">
        <v>176008</v>
      </c>
      <c r="L21124">
        <v>205</v>
      </c>
      <c r="M21124" t="s">
        <v>212</v>
      </c>
      <c r="N21124" s="160" t="s">
        <v>9</v>
      </c>
      <c r="O21124" s="160" t="s">
        <v>80</v>
      </c>
    </row>
    <row r="21125" spans="9:15" x14ac:dyDescent="0.35">
      <c r="I21125">
        <v>72449</v>
      </c>
      <c r="J21125">
        <v>3980</v>
      </c>
      <c r="K21125">
        <v>176008</v>
      </c>
      <c r="L21125">
        <v>205</v>
      </c>
      <c r="M21125" t="s">
        <v>212</v>
      </c>
      <c r="N21125" s="160" t="s">
        <v>9</v>
      </c>
      <c r="O21125" s="160" t="s">
        <v>80</v>
      </c>
    </row>
    <row r="21126" spans="9:15" x14ac:dyDescent="0.35">
      <c r="I21126">
        <v>118484</v>
      </c>
      <c r="J21126">
        <v>3980</v>
      </c>
      <c r="K21126">
        <v>176008</v>
      </c>
      <c r="L21126">
        <v>125.73</v>
      </c>
      <c r="M21126" t="s">
        <v>212</v>
      </c>
      <c r="N21126" s="160" t="s">
        <v>7</v>
      </c>
      <c r="O21126" s="160" t="s">
        <v>80</v>
      </c>
    </row>
    <row r="21127" spans="9:15" x14ac:dyDescent="0.35">
      <c r="I21127">
        <v>7</v>
      </c>
      <c r="J21127">
        <v>4031</v>
      </c>
      <c r="K21127">
        <v>176033</v>
      </c>
      <c r="L21127">
        <v>179.7</v>
      </c>
      <c r="M21127" t="s">
        <v>212</v>
      </c>
      <c r="N21127" s="160" t="s">
        <v>9</v>
      </c>
      <c r="O21127" s="160" t="s">
        <v>80</v>
      </c>
    </row>
    <row r="21128" spans="9:15" x14ac:dyDescent="0.35">
      <c r="I21128">
        <v>11684</v>
      </c>
      <c r="J21128">
        <v>4031</v>
      </c>
      <c r="K21128">
        <v>176033</v>
      </c>
      <c r="L21128">
        <v>166.05</v>
      </c>
      <c r="M21128" t="s">
        <v>212</v>
      </c>
      <c r="N21128" s="160" t="s">
        <v>7</v>
      </c>
      <c r="O21128" s="160" t="s">
        <v>80</v>
      </c>
    </row>
    <row r="21129" spans="9:15" x14ac:dyDescent="0.35">
      <c r="I21129">
        <v>72449</v>
      </c>
      <c r="J21129">
        <v>4031</v>
      </c>
      <c r="K21129">
        <v>176033</v>
      </c>
      <c r="L21129">
        <v>179.7</v>
      </c>
      <c r="M21129" t="s">
        <v>212</v>
      </c>
      <c r="N21129" s="160" t="s">
        <v>9</v>
      </c>
      <c r="O21129" s="160" t="s">
        <v>80</v>
      </c>
    </row>
    <row r="21130" spans="9:15" x14ac:dyDescent="0.35">
      <c r="I21130">
        <v>77912</v>
      </c>
      <c r="J21130">
        <v>4031</v>
      </c>
      <c r="K21130">
        <v>176033</v>
      </c>
      <c r="L21130">
        <v>27.4</v>
      </c>
      <c r="M21130" t="s">
        <v>212</v>
      </c>
      <c r="N21130" s="160" t="s">
        <v>8</v>
      </c>
      <c r="O21130" s="160" t="s">
        <v>80</v>
      </c>
    </row>
    <row r="21131" spans="9:15" x14ac:dyDescent="0.35">
      <c r="I21131">
        <v>78573</v>
      </c>
      <c r="J21131">
        <v>4031</v>
      </c>
      <c r="K21131">
        <v>176033</v>
      </c>
      <c r="L21131">
        <v>126.29</v>
      </c>
      <c r="M21131" t="s">
        <v>212</v>
      </c>
      <c r="N21131" s="160" t="s">
        <v>8</v>
      </c>
      <c r="O21131" s="160" t="s">
        <v>80</v>
      </c>
    </row>
    <row r="21132" spans="9:15" x14ac:dyDescent="0.35">
      <c r="I21132">
        <v>91312</v>
      </c>
      <c r="J21132">
        <v>4031</v>
      </c>
      <c r="K21132">
        <v>176033</v>
      </c>
      <c r="L21132">
        <v>785.52</v>
      </c>
      <c r="M21132" t="s">
        <v>212</v>
      </c>
      <c r="N21132" s="160" t="s">
        <v>8</v>
      </c>
      <c r="O21132" s="160" t="s">
        <v>80</v>
      </c>
    </row>
    <row r="21133" spans="9:15" x14ac:dyDescent="0.35">
      <c r="I21133">
        <v>118484</v>
      </c>
      <c r="J21133">
        <v>4031</v>
      </c>
      <c r="K21133">
        <v>176033</v>
      </c>
      <c r="L21133">
        <v>125.73</v>
      </c>
      <c r="M21133" t="s">
        <v>212</v>
      </c>
      <c r="N21133" s="160" t="s">
        <v>7</v>
      </c>
      <c r="O21133" s="160" t="s">
        <v>80</v>
      </c>
    </row>
    <row r="21134" spans="9:15" x14ac:dyDescent="0.35">
      <c r="I21134">
        <v>118484</v>
      </c>
      <c r="J21134">
        <v>4031</v>
      </c>
      <c r="K21134">
        <v>176033</v>
      </c>
      <c r="L21134">
        <v>125.73</v>
      </c>
      <c r="M21134" t="s">
        <v>212</v>
      </c>
      <c r="N21134" s="160" t="s">
        <v>7</v>
      </c>
      <c r="O21134" s="160" t="s">
        <v>80</v>
      </c>
    </row>
    <row r="21135" spans="9:15" x14ac:dyDescent="0.35">
      <c r="I21135">
        <v>119309</v>
      </c>
      <c r="J21135">
        <v>4031</v>
      </c>
      <c r="K21135">
        <v>176033</v>
      </c>
      <c r="L21135">
        <v>38.159999999999997</v>
      </c>
      <c r="M21135" t="s">
        <v>212</v>
      </c>
      <c r="N21135" s="160" t="s">
        <v>9</v>
      </c>
      <c r="O21135" s="160" t="s">
        <v>80</v>
      </c>
    </row>
    <row r="21136" spans="9:15" x14ac:dyDescent="0.35">
      <c r="I21136">
        <v>119309</v>
      </c>
      <c r="J21136">
        <v>4031</v>
      </c>
      <c r="K21136">
        <v>176033</v>
      </c>
      <c r="L21136">
        <v>38.159999999999997</v>
      </c>
      <c r="M21136" t="s">
        <v>212</v>
      </c>
      <c r="N21136" s="160" t="s">
        <v>9</v>
      </c>
      <c r="O21136" s="160" t="s">
        <v>80</v>
      </c>
    </row>
    <row r="21137" spans="9:15" x14ac:dyDescent="0.35">
      <c r="I21137">
        <v>120833</v>
      </c>
      <c r="J21137">
        <v>4031</v>
      </c>
      <c r="K21137">
        <v>176033</v>
      </c>
      <c r="L21137">
        <v>26.51</v>
      </c>
      <c r="M21137" t="s">
        <v>212</v>
      </c>
      <c r="N21137" s="160" t="s">
        <v>10</v>
      </c>
      <c r="O21137" s="160" t="s">
        <v>80</v>
      </c>
    </row>
    <row r="21138" spans="9:15" x14ac:dyDescent="0.35">
      <c r="I21138">
        <v>120834</v>
      </c>
      <c r="J21138">
        <v>4031</v>
      </c>
      <c r="K21138">
        <v>176033</v>
      </c>
      <c r="L21138">
        <v>26.51</v>
      </c>
      <c r="M21138" t="s">
        <v>212</v>
      </c>
      <c r="N21138" s="160" t="s">
        <v>10</v>
      </c>
      <c r="O21138" s="160" t="s">
        <v>80</v>
      </c>
    </row>
    <row r="21139" spans="9:15" x14ac:dyDescent="0.35">
      <c r="I21139">
        <v>120935</v>
      </c>
      <c r="J21139">
        <v>4031</v>
      </c>
      <c r="K21139">
        <v>176033</v>
      </c>
      <c r="L21139">
        <v>26.51</v>
      </c>
      <c r="M21139" t="s">
        <v>212</v>
      </c>
      <c r="N21139" s="160" t="s">
        <v>10</v>
      </c>
      <c r="O21139" s="160" t="s">
        <v>80</v>
      </c>
    </row>
    <row r="21140" spans="9:15" x14ac:dyDescent="0.35">
      <c r="I21140">
        <v>120935</v>
      </c>
      <c r="J21140">
        <v>4031</v>
      </c>
      <c r="K21140">
        <v>176033</v>
      </c>
      <c r="L21140">
        <v>26.51</v>
      </c>
      <c r="M21140" t="s">
        <v>212</v>
      </c>
      <c r="N21140" s="160" t="s">
        <v>10</v>
      </c>
      <c r="O21140" s="160" t="s">
        <v>80</v>
      </c>
    </row>
    <row r="21141" spans="9:15" x14ac:dyDescent="0.35">
      <c r="I21141">
        <v>125287</v>
      </c>
      <c r="J21141">
        <v>4031</v>
      </c>
      <c r="K21141">
        <v>176033</v>
      </c>
      <c r="L21141">
        <v>65.52</v>
      </c>
      <c r="M21141" t="s">
        <v>212</v>
      </c>
      <c r="N21141" s="160" t="s">
        <v>10</v>
      </c>
      <c r="O21141" s="160" t="s">
        <v>80</v>
      </c>
    </row>
    <row r="21142" spans="9:15" x14ac:dyDescent="0.35">
      <c r="I21142">
        <v>71189</v>
      </c>
      <c r="J21142">
        <v>4024</v>
      </c>
      <c r="K21142">
        <v>176035</v>
      </c>
      <c r="L21142">
        <v>73.260000000000005</v>
      </c>
      <c r="M21142" t="s">
        <v>212</v>
      </c>
      <c r="N21142" s="160" t="s">
        <v>8</v>
      </c>
      <c r="O21142" s="160" t="s">
        <v>80</v>
      </c>
    </row>
    <row r="21143" spans="9:15" x14ac:dyDescent="0.35">
      <c r="I21143">
        <v>72449</v>
      </c>
      <c r="J21143">
        <v>4024</v>
      </c>
      <c r="K21143">
        <v>176035</v>
      </c>
      <c r="L21143">
        <v>200</v>
      </c>
      <c r="M21143" t="s">
        <v>212</v>
      </c>
      <c r="N21143" s="160" t="s">
        <v>9</v>
      </c>
      <c r="O21143" s="160" t="s">
        <v>80</v>
      </c>
    </row>
    <row r="21144" spans="9:15" x14ac:dyDescent="0.35">
      <c r="I21144">
        <v>77912</v>
      </c>
      <c r="J21144">
        <v>4024</v>
      </c>
      <c r="K21144">
        <v>176035</v>
      </c>
      <c r="L21144">
        <v>54.8</v>
      </c>
      <c r="M21144" t="s">
        <v>212</v>
      </c>
      <c r="N21144" s="160" t="s">
        <v>8</v>
      </c>
      <c r="O21144" s="160" t="s">
        <v>80</v>
      </c>
    </row>
    <row r="21145" spans="9:15" x14ac:dyDescent="0.35">
      <c r="I21145">
        <v>77912</v>
      </c>
      <c r="J21145">
        <v>4024</v>
      </c>
      <c r="K21145">
        <v>176035</v>
      </c>
      <c r="L21145">
        <v>54.8</v>
      </c>
      <c r="M21145" t="s">
        <v>212</v>
      </c>
      <c r="N21145" s="160" t="s">
        <v>8</v>
      </c>
      <c r="O21145" s="160" t="s">
        <v>80</v>
      </c>
    </row>
    <row r="21146" spans="9:15" x14ac:dyDescent="0.35">
      <c r="I21146">
        <v>81192</v>
      </c>
      <c r="J21146">
        <v>4024</v>
      </c>
      <c r="K21146">
        <v>176035</v>
      </c>
      <c r="L21146">
        <v>55.19</v>
      </c>
      <c r="M21146" t="s">
        <v>212</v>
      </c>
      <c r="N21146" s="160" t="s">
        <v>7</v>
      </c>
      <c r="O21146" s="160" t="s">
        <v>80</v>
      </c>
    </row>
    <row r="21147" spans="9:15" x14ac:dyDescent="0.35">
      <c r="I21147">
        <v>81192</v>
      </c>
      <c r="J21147">
        <v>4024</v>
      </c>
      <c r="K21147">
        <v>176035</v>
      </c>
      <c r="L21147">
        <v>55.19</v>
      </c>
      <c r="M21147" t="s">
        <v>212</v>
      </c>
      <c r="N21147" s="160" t="s">
        <v>7</v>
      </c>
      <c r="O21147" s="160" t="s">
        <v>80</v>
      </c>
    </row>
    <row r="21148" spans="9:15" x14ac:dyDescent="0.35">
      <c r="I21148">
        <v>107294</v>
      </c>
      <c r="J21148">
        <v>4024</v>
      </c>
      <c r="K21148">
        <v>176035</v>
      </c>
      <c r="L21148">
        <v>79.650000000000006</v>
      </c>
      <c r="M21148" t="s">
        <v>212</v>
      </c>
      <c r="N21148" s="160" t="s">
        <v>8</v>
      </c>
      <c r="O21148" s="160" t="s">
        <v>80</v>
      </c>
    </row>
    <row r="21149" spans="9:15" x14ac:dyDescent="0.35">
      <c r="I21149">
        <v>117485</v>
      </c>
      <c r="J21149">
        <v>4024</v>
      </c>
      <c r="K21149">
        <v>176035</v>
      </c>
      <c r="L21149">
        <v>36.020000000000003</v>
      </c>
      <c r="M21149" t="s">
        <v>212</v>
      </c>
      <c r="N21149" s="160" t="s">
        <v>8</v>
      </c>
      <c r="O21149" s="160" t="s">
        <v>80</v>
      </c>
    </row>
    <row r="21150" spans="9:15" x14ac:dyDescent="0.35">
      <c r="I21150">
        <v>118038</v>
      </c>
      <c r="J21150">
        <v>4024</v>
      </c>
      <c r="K21150">
        <v>176035</v>
      </c>
      <c r="L21150">
        <v>92.84</v>
      </c>
      <c r="M21150" t="s">
        <v>212</v>
      </c>
      <c r="N21150" s="160" t="s">
        <v>7</v>
      </c>
      <c r="O21150" s="160" t="s">
        <v>80</v>
      </c>
    </row>
    <row r="21151" spans="9:15" x14ac:dyDescent="0.35">
      <c r="I21151">
        <v>118484</v>
      </c>
      <c r="J21151">
        <v>4024</v>
      </c>
      <c r="K21151">
        <v>176035</v>
      </c>
      <c r="L21151">
        <v>125.73</v>
      </c>
      <c r="M21151" t="s">
        <v>212</v>
      </c>
      <c r="N21151" s="160" t="s">
        <v>7</v>
      </c>
      <c r="O21151" s="160" t="s">
        <v>80</v>
      </c>
    </row>
    <row r="21152" spans="9:15" x14ac:dyDescent="0.35">
      <c r="I21152">
        <v>120935</v>
      </c>
      <c r="J21152">
        <v>4024</v>
      </c>
      <c r="K21152">
        <v>176035</v>
      </c>
      <c r="L21152">
        <v>26.51</v>
      </c>
      <c r="M21152" t="s">
        <v>212</v>
      </c>
      <c r="N21152" s="160" t="s">
        <v>10</v>
      </c>
      <c r="O21152" s="160" t="s">
        <v>80</v>
      </c>
    </row>
    <row r="21153" spans="9:15" x14ac:dyDescent="0.35">
      <c r="I21153">
        <v>120936</v>
      </c>
      <c r="J21153">
        <v>4024</v>
      </c>
      <c r="K21153">
        <v>176035</v>
      </c>
      <c r="L21153">
        <v>26.51</v>
      </c>
      <c r="M21153" t="s">
        <v>212</v>
      </c>
      <c r="N21153" s="160" t="s">
        <v>10</v>
      </c>
      <c r="O21153" s="160" t="s">
        <v>80</v>
      </c>
    </row>
    <row r="21154" spans="9:15" x14ac:dyDescent="0.35">
      <c r="I21154">
        <v>7</v>
      </c>
      <c r="J21154">
        <v>4014</v>
      </c>
      <c r="K21154">
        <v>176062</v>
      </c>
      <c r="L21154">
        <v>212.1</v>
      </c>
      <c r="M21154" t="s">
        <v>212</v>
      </c>
      <c r="N21154" s="160" t="s">
        <v>9</v>
      </c>
      <c r="O21154" s="160" t="s">
        <v>80</v>
      </c>
    </row>
    <row r="21155" spans="9:15" x14ac:dyDescent="0.35">
      <c r="I21155">
        <v>71189</v>
      </c>
      <c r="J21155">
        <v>3980</v>
      </c>
      <c r="K21155">
        <v>176064</v>
      </c>
      <c r="L21155">
        <v>73.260000000000005</v>
      </c>
      <c r="M21155" t="s">
        <v>212</v>
      </c>
      <c r="N21155" s="160" t="s">
        <v>8</v>
      </c>
      <c r="O21155" s="160" t="s">
        <v>80</v>
      </c>
    </row>
    <row r="21156" spans="9:15" x14ac:dyDescent="0.35">
      <c r="I21156">
        <v>118038</v>
      </c>
      <c r="J21156">
        <v>3980</v>
      </c>
      <c r="K21156">
        <v>176064</v>
      </c>
      <c r="L21156">
        <v>92.84</v>
      </c>
      <c r="M21156" t="s">
        <v>212</v>
      </c>
      <c r="N21156" s="160" t="s">
        <v>7</v>
      </c>
      <c r="O21156" s="160" t="s">
        <v>80</v>
      </c>
    </row>
    <row r="21157" spans="9:15" x14ac:dyDescent="0.35">
      <c r="I21157">
        <v>119309</v>
      </c>
      <c r="J21157">
        <v>3980</v>
      </c>
      <c r="K21157">
        <v>176064</v>
      </c>
      <c r="L21157">
        <v>38.159999999999997</v>
      </c>
      <c r="M21157" t="s">
        <v>212</v>
      </c>
      <c r="N21157" s="160" t="s">
        <v>9</v>
      </c>
      <c r="O21157" s="160" t="s">
        <v>80</v>
      </c>
    </row>
    <row r="21158" spans="9:15" x14ac:dyDescent="0.35">
      <c r="I21158">
        <v>120833</v>
      </c>
      <c r="J21158">
        <v>3980</v>
      </c>
      <c r="K21158">
        <v>176064</v>
      </c>
      <c r="L21158">
        <v>26.51</v>
      </c>
      <c r="M21158" t="s">
        <v>212</v>
      </c>
      <c r="N21158" s="160" t="s">
        <v>10</v>
      </c>
      <c r="O21158" s="160" t="s">
        <v>80</v>
      </c>
    </row>
    <row r="21159" spans="9:15" x14ac:dyDescent="0.35">
      <c r="I21159">
        <v>120935</v>
      </c>
      <c r="J21159">
        <v>3980</v>
      </c>
      <c r="K21159">
        <v>176064</v>
      </c>
      <c r="L21159">
        <v>26.51</v>
      </c>
      <c r="M21159" t="s">
        <v>212</v>
      </c>
      <c r="N21159" s="160" t="s">
        <v>10</v>
      </c>
      <c r="O21159" s="160" t="s">
        <v>80</v>
      </c>
    </row>
    <row r="21160" spans="9:15" x14ac:dyDescent="0.35">
      <c r="I21160">
        <v>101972</v>
      </c>
      <c r="J21160">
        <v>3994</v>
      </c>
      <c r="K21160">
        <v>176067</v>
      </c>
      <c r="L21160">
        <v>266.63</v>
      </c>
      <c r="M21160" t="s">
        <v>212</v>
      </c>
      <c r="N21160" s="160" t="s">
        <v>19</v>
      </c>
      <c r="O21160" s="160" t="s">
        <v>80</v>
      </c>
    </row>
    <row r="21161" spans="9:15" x14ac:dyDescent="0.35">
      <c r="I21161">
        <v>116372</v>
      </c>
      <c r="J21161">
        <v>4078</v>
      </c>
      <c r="K21161">
        <v>176072</v>
      </c>
      <c r="L21161">
        <v>88.39</v>
      </c>
      <c r="M21161" t="s">
        <v>212</v>
      </c>
      <c r="N21161" s="160" t="s">
        <v>19</v>
      </c>
      <c r="O21161" s="160" t="s">
        <v>80</v>
      </c>
    </row>
    <row r="21162" spans="9:15" x14ac:dyDescent="0.35">
      <c r="I21162">
        <v>7</v>
      </c>
      <c r="J21162">
        <v>4094</v>
      </c>
      <c r="K21162">
        <v>176085</v>
      </c>
      <c r="L21162">
        <v>194.4</v>
      </c>
      <c r="M21162" t="s">
        <v>212</v>
      </c>
      <c r="N21162" s="160" t="s">
        <v>9</v>
      </c>
      <c r="O21162" s="160" t="s">
        <v>80</v>
      </c>
    </row>
    <row r="21163" spans="9:15" x14ac:dyDescent="0.35">
      <c r="I21163">
        <v>16459</v>
      </c>
      <c r="J21163">
        <v>4094</v>
      </c>
      <c r="K21163">
        <v>176085</v>
      </c>
      <c r="L21163">
        <v>1198.4000000000001</v>
      </c>
      <c r="M21163" t="s">
        <v>212</v>
      </c>
      <c r="N21163" s="160" t="s">
        <v>19</v>
      </c>
      <c r="O21163" s="160" t="s">
        <v>80</v>
      </c>
    </row>
    <row r="21164" spans="9:15" x14ac:dyDescent="0.35">
      <c r="I21164">
        <v>72449</v>
      </c>
      <c r="J21164">
        <v>4094</v>
      </c>
      <c r="K21164">
        <v>176085</v>
      </c>
      <c r="L21164">
        <v>194.44</v>
      </c>
      <c r="M21164" t="s">
        <v>212</v>
      </c>
      <c r="N21164" s="160" t="s">
        <v>9</v>
      </c>
      <c r="O21164" s="160" t="s">
        <v>80</v>
      </c>
    </row>
    <row r="21165" spans="9:15" x14ac:dyDescent="0.35">
      <c r="I21165">
        <v>78573</v>
      </c>
      <c r="J21165">
        <v>4094</v>
      </c>
      <c r="K21165">
        <v>176085</v>
      </c>
      <c r="L21165">
        <v>126.29</v>
      </c>
      <c r="M21165" t="s">
        <v>212</v>
      </c>
      <c r="N21165" s="160" t="s">
        <v>8</v>
      </c>
      <c r="O21165" s="160" t="s">
        <v>80</v>
      </c>
    </row>
    <row r="21166" spans="9:15" x14ac:dyDescent="0.35">
      <c r="I21166">
        <v>81192</v>
      </c>
      <c r="J21166">
        <v>4094</v>
      </c>
      <c r="K21166">
        <v>176085</v>
      </c>
      <c r="L21166">
        <v>55.19</v>
      </c>
      <c r="M21166" t="s">
        <v>212</v>
      </c>
      <c r="N21166" s="160" t="s">
        <v>7</v>
      </c>
      <c r="O21166" s="160" t="s">
        <v>80</v>
      </c>
    </row>
    <row r="21167" spans="9:15" x14ac:dyDescent="0.35">
      <c r="I21167">
        <v>91312</v>
      </c>
      <c r="J21167">
        <v>4094</v>
      </c>
      <c r="K21167">
        <v>176085</v>
      </c>
      <c r="L21167">
        <v>130.91999999999999</v>
      </c>
      <c r="M21167" t="s">
        <v>212</v>
      </c>
      <c r="N21167" s="160" t="s">
        <v>8</v>
      </c>
      <c r="O21167" s="160" t="s">
        <v>80</v>
      </c>
    </row>
    <row r="21168" spans="9:15" x14ac:dyDescent="0.35">
      <c r="I21168">
        <v>101972</v>
      </c>
      <c r="J21168">
        <v>4094</v>
      </c>
      <c r="K21168">
        <v>176085</v>
      </c>
      <c r="L21168">
        <v>221.97</v>
      </c>
      <c r="M21168" t="s">
        <v>212</v>
      </c>
      <c r="N21168" s="160" t="s">
        <v>19</v>
      </c>
      <c r="O21168" s="160" t="s">
        <v>80</v>
      </c>
    </row>
    <row r="21169" spans="9:15" x14ac:dyDescent="0.35">
      <c r="I21169">
        <v>103732</v>
      </c>
      <c r="J21169">
        <v>4094</v>
      </c>
      <c r="K21169">
        <v>176085</v>
      </c>
      <c r="L21169">
        <v>328.44</v>
      </c>
      <c r="M21169" t="s">
        <v>212</v>
      </c>
      <c r="N21169" s="160" t="s">
        <v>8</v>
      </c>
      <c r="O21169" s="160" t="s">
        <v>80</v>
      </c>
    </row>
    <row r="21170" spans="9:15" x14ac:dyDescent="0.35">
      <c r="I21170">
        <v>116372</v>
      </c>
      <c r="J21170">
        <v>4094</v>
      </c>
      <c r="K21170">
        <v>176085</v>
      </c>
      <c r="L21170">
        <v>359.52</v>
      </c>
      <c r="M21170" t="s">
        <v>212</v>
      </c>
      <c r="N21170" s="160" t="s">
        <v>19</v>
      </c>
      <c r="O21170" s="160" t="s">
        <v>80</v>
      </c>
    </row>
    <row r="21171" spans="9:15" x14ac:dyDescent="0.35">
      <c r="I21171">
        <v>117485</v>
      </c>
      <c r="J21171">
        <v>4094</v>
      </c>
      <c r="K21171">
        <v>176085</v>
      </c>
      <c r="L21171">
        <v>216.42</v>
      </c>
      <c r="M21171" t="s">
        <v>212</v>
      </c>
      <c r="N21171" s="160" t="s">
        <v>8</v>
      </c>
      <c r="O21171" s="160" t="s">
        <v>80</v>
      </c>
    </row>
    <row r="21172" spans="9:15" x14ac:dyDescent="0.35">
      <c r="I21172">
        <v>117766</v>
      </c>
      <c r="J21172">
        <v>4094</v>
      </c>
      <c r="K21172">
        <v>176085</v>
      </c>
      <c r="L21172">
        <v>371.32</v>
      </c>
      <c r="M21172" t="s">
        <v>212</v>
      </c>
      <c r="N21172" s="160" t="s">
        <v>7</v>
      </c>
      <c r="O21172" s="160" t="s">
        <v>80</v>
      </c>
    </row>
    <row r="21173" spans="9:15" x14ac:dyDescent="0.35">
      <c r="I21173">
        <v>117767</v>
      </c>
      <c r="J21173">
        <v>4094</v>
      </c>
      <c r="K21173">
        <v>176085</v>
      </c>
      <c r="L21173">
        <v>371.32</v>
      </c>
      <c r="M21173" t="s">
        <v>212</v>
      </c>
      <c r="N21173" s="160" t="s">
        <v>7</v>
      </c>
      <c r="O21173" s="160" t="s">
        <v>80</v>
      </c>
    </row>
    <row r="21174" spans="9:15" x14ac:dyDescent="0.35">
      <c r="I21174">
        <v>118850</v>
      </c>
      <c r="J21174">
        <v>4094</v>
      </c>
      <c r="K21174">
        <v>176085</v>
      </c>
      <c r="L21174">
        <v>126.73</v>
      </c>
      <c r="M21174" t="s">
        <v>212</v>
      </c>
      <c r="N21174" s="160" t="s">
        <v>8</v>
      </c>
      <c r="O21174" s="160" t="s">
        <v>80</v>
      </c>
    </row>
    <row r="21175" spans="9:15" x14ac:dyDescent="0.35">
      <c r="I21175">
        <v>119309</v>
      </c>
      <c r="J21175">
        <v>4094</v>
      </c>
      <c r="K21175">
        <v>176085</v>
      </c>
      <c r="L21175">
        <v>38.159999999999997</v>
      </c>
      <c r="M21175" t="s">
        <v>212</v>
      </c>
      <c r="N21175" s="160" t="s">
        <v>9</v>
      </c>
      <c r="O21175" s="160" t="s">
        <v>80</v>
      </c>
    </row>
    <row r="21176" spans="9:15" x14ac:dyDescent="0.35">
      <c r="I21176">
        <v>71189</v>
      </c>
      <c r="J21176">
        <v>3978</v>
      </c>
      <c r="K21176">
        <v>176089</v>
      </c>
      <c r="L21176">
        <v>73.260000000000005</v>
      </c>
      <c r="M21176" t="s">
        <v>212</v>
      </c>
      <c r="N21176" s="160" t="s">
        <v>8</v>
      </c>
      <c r="O21176" s="160" t="s">
        <v>80</v>
      </c>
    </row>
    <row r="21177" spans="9:15" x14ac:dyDescent="0.35">
      <c r="I21177">
        <v>74395</v>
      </c>
      <c r="J21177">
        <v>3978</v>
      </c>
      <c r="K21177">
        <v>176089</v>
      </c>
      <c r="L21177">
        <v>87.3</v>
      </c>
      <c r="M21177" t="s">
        <v>212</v>
      </c>
      <c r="N21177" s="160" t="s">
        <v>7</v>
      </c>
      <c r="O21177" s="160" t="s">
        <v>80</v>
      </c>
    </row>
    <row r="21178" spans="9:15" x14ac:dyDescent="0.35">
      <c r="I21178">
        <v>77912</v>
      </c>
      <c r="J21178">
        <v>3978</v>
      </c>
      <c r="K21178">
        <v>176089</v>
      </c>
      <c r="L21178">
        <v>27.4</v>
      </c>
      <c r="M21178" t="s">
        <v>212</v>
      </c>
      <c r="N21178" s="160" t="s">
        <v>8</v>
      </c>
      <c r="O21178" s="160" t="s">
        <v>80</v>
      </c>
    </row>
    <row r="21179" spans="9:15" x14ac:dyDescent="0.35">
      <c r="I21179">
        <v>78573</v>
      </c>
      <c r="J21179">
        <v>3978</v>
      </c>
      <c r="K21179">
        <v>176089</v>
      </c>
      <c r="L21179">
        <v>126.29</v>
      </c>
      <c r="M21179" t="s">
        <v>212</v>
      </c>
      <c r="N21179" s="160" t="s">
        <v>8</v>
      </c>
      <c r="O21179" s="160" t="s">
        <v>80</v>
      </c>
    </row>
    <row r="21180" spans="9:15" x14ac:dyDescent="0.35">
      <c r="I21180">
        <v>117767</v>
      </c>
      <c r="J21180">
        <v>3978</v>
      </c>
      <c r="K21180">
        <v>176089</v>
      </c>
      <c r="L21180">
        <v>92.83</v>
      </c>
      <c r="M21180" t="s">
        <v>212</v>
      </c>
      <c r="N21180" s="160" t="s">
        <v>7</v>
      </c>
      <c r="O21180" s="160" t="s">
        <v>80</v>
      </c>
    </row>
    <row r="21181" spans="9:15" x14ac:dyDescent="0.35">
      <c r="I21181">
        <v>118038</v>
      </c>
      <c r="J21181">
        <v>3978</v>
      </c>
      <c r="K21181">
        <v>176089</v>
      </c>
      <c r="L21181">
        <v>92.84</v>
      </c>
      <c r="M21181" t="s">
        <v>212</v>
      </c>
      <c r="N21181" s="160" t="s">
        <v>7</v>
      </c>
      <c r="O21181" s="160" t="s">
        <v>80</v>
      </c>
    </row>
    <row r="21182" spans="9:15" x14ac:dyDescent="0.35">
      <c r="I21182">
        <v>125606</v>
      </c>
      <c r="J21182">
        <v>3978</v>
      </c>
      <c r="K21182">
        <v>176089</v>
      </c>
      <c r="L21182">
        <v>83.67</v>
      </c>
      <c r="M21182" t="s">
        <v>212</v>
      </c>
      <c r="N21182" s="160" t="s">
        <v>10</v>
      </c>
      <c r="O21182" s="160" t="s">
        <v>80</v>
      </c>
    </row>
    <row r="21183" spans="9:15" x14ac:dyDescent="0.35">
      <c r="I21183">
        <v>118484</v>
      </c>
      <c r="J21183">
        <v>3987</v>
      </c>
      <c r="K21183">
        <v>176094</v>
      </c>
      <c r="L21183">
        <v>125.73</v>
      </c>
      <c r="M21183" t="s">
        <v>212</v>
      </c>
      <c r="N21183" s="160" t="s">
        <v>7</v>
      </c>
      <c r="O21183" s="160" t="s">
        <v>80</v>
      </c>
    </row>
    <row r="21184" spans="9:15" x14ac:dyDescent="0.35">
      <c r="I21184">
        <v>120833</v>
      </c>
      <c r="J21184">
        <v>3987</v>
      </c>
      <c r="K21184">
        <v>176094</v>
      </c>
      <c r="L21184">
        <v>26.33</v>
      </c>
      <c r="M21184" t="s">
        <v>212</v>
      </c>
      <c r="N21184" s="160" t="s">
        <v>10</v>
      </c>
      <c r="O21184" s="160" t="s">
        <v>80</v>
      </c>
    </row>
    <row r="21185" spans="9:15" x14ac:dyDescent="0.35">
      <c r="I21185">
        <v>120935</v>
      </c>
      <c r="J21185">
        <v>3987</v>
      </c>
      <c r="K21185">
        <v>176094</v>
      </c>
      <c r="L21185">
        <v>26.33</v>
      </c>
      <c r="M21185" t="s">
        <v>212</v>
      </c>
      <c r="N21185" s="160" t="s">
        <v>10</v>
      </c>
      <c r="O21185" s="160" t="s">
        <v>80</v>
      </c>
    </row>
    <row r="21186" spans="9:15" x14ac:dyDescent="0.35">
      <c r="I21186">
        <v>122045</v>
      </c>
      <c r="J21186">
        <v>3987</v>
      </c>
      <c r="K21186">
        <v>176094</v>
      </c>
      <c r="L21186">
        <v>37.42</v>
      </c>
      <c r="M21186" t="s">
        <v>212</v>
      </c>
      <c r="N21186" s="160" t="s">
        <v>9</v>
      </c>
      <c r="O21186" s="160" t="s">
        <v>80</v>
      </c>
    </row>
    <row r="21187" spans="9:15" x14ac:dyDescent="0.35">
      <c r="I21187">
        <v>72449</v>
      </c>
      <c r="J21187">
        <v>4021</v>
      </c>
      <c r="K21187">
        <v>176102</v>
      </c>
      <c r="L21187">
        <v>388.88</v>
      </c>
      <c r="M21187" t="s">
        <v>212</v>
      </c>
      <c r="N21187" s="160" t="s">
        <v>9</v>
      </c>
      <c r="O21187" s="160" t="s">
        <v>80</v>
      </c>
    </row>
    <row r="21188" spans="9:15" x14ac:dyDescent="0.35">
      <c r="I21188">
        <v>72449</v>
      </c>
      <c r="J21188">
        <v>4035</v>
      </c>
      <c r="K21188">
        <v>176111</v>
      </c>
      <c r="L21188">
        <v>194.44</v>
      </c>
      <c r="M21188" t="s">
        <v>212</v>
      </c>
      <c r="N21188" s="160" t="s">
        <v>9</v>
      </c>
      <c r="O21188" s="160" t="s">
        <v>80</v>
      </c>
    </row>
    <row r="21189" spans="9:15" x14ac:dyDescent="0.35">
      <c r="I21189">
        <v>91312</v>
      </c>
      <c r="J21189">
        <v>4035</v>
      </c>
      <c r="K21189">
        <v>176111</v>
      </c>
      <c r="L21189">
        <v>130.91999999999999</v>
      </c>
      <c r="M21189" t="s">
        <v>212</v>
      </c>
      <c r="N21189" s="160" t="s">
        <v>8</v>
      </c>
      <c r="O21189" s="160" t="s">
        <v>80</v>
      </c>
    </row>
    <row r="21190" spans="9:15" x14ac:dyDescent="0.35">
      <c r="I21190">
        <v>116372</v>
      </c>
      <c r="J21190">
        <v>4035</v>
      </c>
      <c r="K21190">
        <v>176111</v>
      </c>
      <c r="L21190">
        <v>47.62</v>
      </c>
      <c r="M21190" t="s">
        <v>212</v>
      </c>
      <c r="N21190" s="160" t="s">
        <v>19</v>
      </c>
      <c r="O21190" s="160" t="s">
        <v>80</v>
      </c>
    </row>
    <row r="21191" spans="9:15" x14ac:dyDescent="0.35">
      <c r="I21191">
        <v>101972</v>
      </c>
      <c r="J21191">
        <v>4034</v>
      </c>
      <c r="K21191">
        <v>176113</v>
      </c>
      <c r="L21191">
        <v>44.47</v>
      </c>
      <c r="M21191" t="s">
        <v>212</v>
      </c>
      <c r="N21191" s="160" t="s">
        <v>19</v>
      </c>
      <c r="O21191" s="160" t="s">
        <v>80</v>
      </c>
    </row>
    <row r="21192" spans="9:15" x14ac:dyDescent="0.35">
      <c r="I21192">
        <v>101972</v>
      </c>
      <c r="J21192">
        <v>4034</v>
      </c>
      <c r="K21192">
        <v>176113</v>
      </c>
      <c r="L21192">
        <v>44.47</v>
      </c>
      <c r="M21192" t="s">
        <v>212</v>
      </c>
      <c r="N21192" s="160" t="s">
        <v>19</v>
      </c>
      <c r="O21192" s="160" t="s">
        <v>80</v>
      </c>
    </row>
    <row r="21193" spans="9:15" x14ac:dyDescent="0.35">
      <c r="I21193">
        <v>119309</v>
      </c>
      <c r="J21193">
        <v>4034</v>
      </c>
      <c r="K21193">
        <v>176113</v>
      </c>
      <c r="L21193">
        <v>38.159999999999997</v>
      </c>
      <c r="M21193" t="s">
        <v>212</v>
      </c>
      <c r="N21193" s="160" t="s">
        <v>9</v>
      </c>
      <c r="O21193" s="160" t="s">
        <v>80</v>
      </c>
    </row>
    <row r="21194" spans="9:15" x14ac:dyDescent="0.35">
      <c r="I21194">
        <v>119309</v>
      </c>
      <c r="J21194">
        <v>4034</v>
      </c>
      <c r="K21194">
        <v>176113</v>
      </c>
      <c r="L21194">
        <v>38.159999999999997</v>
      </c>
      <c r="M21194" t="s">
        <v>212</v>
      </c>
      <c r="N21194" s="160" t="s">
        <v>9</v>
      </c>
      <c r="O21194" s="160" t="s">
        <v>80</v>
      </c>
    </row>
    <row r="21195" spans="9:15" x14ac:dyDescent="0.35">
      <c r="I21195">
        <v>81192</v>
      </c>
      <c r="J21195">
        <v>3998</v>
      </c>
      <c r="K21195">
        <v>176123</v>
      </c>
      <c r="L21195">
        <v>55.19</v>
      </c>
      <c r="M21195" t="s">
        <v>212</v>
      </c>
      <c r="N21195" s="160" t="s">
        <v>7</v>
      </c>
      <c r="O21195" s="160" t="s">
        <v>80</v>
      </c>
    </row>
    <row r="21196" spans="9:15" x14ac:dyDescent="0.35">
      <c r="I21196">
        <v>118484</v>
      </c>
      <c r="J21196">
        <v>3998</v>
      </c>
      <c r="K21196">
        <v>176123</v>
      </c>
      <c r="L21196">
        <v>125.73</v>
      </c>
      <c r="M21196" t="s">
        <v>212</v>
      </c>
      <c r="N21196" s="160" t="s">
        <v>7</v>
      </c>
      <c r="O21196" s="160" t="s">
        <v>80</v>
      </c>
    </row>
    <row r="21197" spans="9:15" x14ac:dyDescent="0.35">
      <c r="I21197">
        <v>122045</v>
      </c>
      <c r="J21197">
        <v>3998</v>
      </c>
      <c r="K21197">
        <v>176123</v>
      </c>
      <c r="L21197">
        <v>37.68</v>
      </c>
      <c r="M21197" t="s">
        <v>212</v>
      </c>
      <c r="N21197" s="160" t="s">
        <v>9</v>
      </c>
      <c r="O21197" s="160" t="s">
        <v>80</v>
      </c>
    </row>
    <row r="21198" spans="9:15" x14ac:dyDescent="0.35">
      <c r="I21198">
        <v>119309</v>
      </c>
      <c r="J21198">
        <v>201</v>
      </c>
      <c r="K21198">
        <v>176130</v>
      </c>
      <c r="L21198">
        <v>37.68</v>
      </c>
      <c r="M21198" t="s">
        <v>212</v>
      </c>
      <c r="N21198" s="160" t="s">
        <v>9</v>
      </c>
      <c r="O21198" s="160" t="s">
        <v>80</v>
      </c>
    </row>
    <row r="21199" spans="9:15" x14ac:dyDescent="0.35">
      <c r="I21199">
        <v>119309</v>
      </c>
      <c r="J21199">
        <v>201</v>
      </c>
      <c r="K21199">
        <v>176130</v>
      </c>
      <c r="L21199">
        <v>37.9</v>
      </c>
      <c r="M21199" t="s">
        <v>212</v>
      </c>
      <c r="N21199" s="160" t="s">
        <v>9</v>
      </c>
      <c r="O21199" s="160" t="s">
        <v>80</v>
      </c>
    </row>
    <row r="21200" spans="9:15" x14ac:dyDescent="0.35">
      <c r="I21200">
        <v>120833</v>
      </c>
      <c r="J21200">
        <v>201</v>
      </c>
      <c r="K21200">
        <v>176130</v>
      </c>
      <c r="L21200">
        <v>27.99</v>
      </c>
      <c r="M21200" t="s">
        <v>212</v>
      </c>
      <c r="N21200" s="160" t="s">
        <v>10</v>
      </c>
      <c r="O21200" s="160" t="s">
        <v>80</v>
      </c>
    </row>
    <row r="21201" spans="9:15" x14ac:dyDescent="0.35">
      <c r="I21201">
        <v>120935</v>
      </c>
      <c r="J21201">
        <v>201</v>
      </c>
      <c r="K21201">
        <v>176130</v>
      </c>
      <c r="L21201">
        <v>27.99</v>
      </c>
      <c r="M21201" t="s">
        <v>212</v>
      </c>
      <c r="N21201" s="160" t="s">
        <v>10</v>
      </c>
      <c r="O21201" s="160" t="s">
        <v>80</v>
      </c>
    </row>
    <row r="21202" spans="9:15" x14ac:dyDescent="0.35">
      <c r="I21202">
        <v>122045</v>
      </c>
      <c r="J21202">
        <v>201</v>
      </c>
      <c r="K21202">
        <v>176130</v>
      </c>
      <c r="L21202">
        <v>37.42</v>
      </c>
      <c r="M21202" t="s">
        <v>212</v>
      </c>
      <c r="N21202" s="160" t="s">
        <v>9</v>
      </c>
      <c r="O21202" s="160" t="s">
        <v>80</v>
      </c>
    </row>
    <row r="21203" spans="9:15" x14ac:dyDescent="0.35">
      <c r="I21203">
        <v>125023</v>
      </c>
      <c r="J21203">
        <v>201</v>
      </c>
      <c r="K21203">
        <v>176130</v>
      </c>
      <c r="L21203">
        <v>95.95</v>
      </c>
      <c r="M21203" t="s">
        <v>212</v>
      </c>
      <c r="N21203" s="160" t="s">
        <v>9</v>
      </c>
      <c r="O21203" s="160" t="s">
        <v>80</v>
      </c>
    </row>
    <row r="21204" spans="9:15" x14ac:dyDescent="0.35">
      <c r="I21204">
        <v>116372</v>
      </c>
      <c r="J21204">
        <v>4061</v>
      </c>
      <c r="K21204">
        <v>176137</v>
      </c>
      <c r="L21204">
        <v>119.08</v>
      </c>
      <c r="M21204" t="s">
        <v>212</v>
      </c>
      <c r="N21204" s="160" t="s">
        <v>19</v>
      </c>
      <c r="O21204" s="160" t="s">
        <v>80</v>
      </c>
    </row>
    <row r="21205" spans="9:15" x14ac:dyDescent="0.35">
      <c r="I21205">
        <v>120935</v>
      </c>
      <c r="J21205">
        <v>4061</v>
      </c>
      <c r="K21205">
        <v>176137</v>
      </c>
      <c r="L21205">
        <v>26.47</v>
      </c>
      <c r="M21205" t="s">
        <v>212</v>
      </c>
      <c r="N21205" s="160" t="s">
        <v>10</v>
      </c>
      <c r="O21205" s="160" t="s">
        <v>80</v>
      </c>
    </row>
    <row r="21206" spans="9:15" x14ac:dyDescent="0.35">
      <c r="I21206">
        <v>125023</v>
      </c>
      <c r="J21206">
        <v>4061</v>
      </c>
      <c r="K21206">
        <v>176137</v>
      </c>
      <c r="L21206">
        <v>97.04</v>
      </c>
      <c r="M21206" t="s">
        <v>212</v>
      </c>
      <c r="N21206" s="160" t="s">
        <v>9</v>
      </c>
      <c r="O21206" s="160" t="s">
        <v>80</v>
      </c>
    </row>
    <row r="21207" spans="9:15" x14ac:dyDescent="0.35">
      <c r="I21207">
        <v>72449</v>
      </c>
      <c r="J21207">
        <v>3979</v>
      </c>
      <c r="K21207">
        <v>176148</v>
      </c>
      <c r="L21207">
        <v>194.44</v>
      </c>
      <c r="M21207" t="s">
        <v>212</v>
      </c>
      <c r="N21207" s="160" t="s">
        <v>9</v>
      </c>
      <c r="O21207" s="160" t="s">
        <v>80</v>
      </c>
    </row>
    <row r="21208" spans="9:15" x14ac:dyDescent="0.35">
      <c r="I21208">
        <v>78573</v>
      </c>
      <c r="J21208">
        <v>3979</v>
      </c>
      <c r="K21208">
        <v>176148</v>
      </c>
      <c r="L21208">
        <v>126.29</v>
      </c>
      <c r="M21208" t="s">
        <v>218</v>
      </c>
      <c r="N21208" s="160" t="s">
        <v>8</v>
      </c>
      <c r="O21208" s="160" t="s">
        <v>80</v>
      </c>
    </row>
    <row r="21209" spans="9:15" x14ac:dyDescent="0.35">
      <c r="I21209">
        <v>7</v>
      </c>
      <c r="J21209">
        <v>3968</v>
      </c>
      <c r="K21209">
        <v>176154</v>
      </c>
      <c r="L21209">
        <v>193.84</v>
      </c>
      <c r="M21209" t="s">
        <v>212</v>
      </c>
      <c r="N21209" s="160" t="s">
        <v>9</v>
      </c>
      <c r="O21209" s="160" t="s">
        <v>80</v>
      </c>
    </row>
    <row r="21210" spans="9:15" x14ac:dyDescent="0.35">
      <c r="I21210">
        <v>118038</v>
      </c>
      <c r="J21210">
        <v>3968</v>
      </c>
      <c r="K21210">
        <v>176154</v>
      </c>
      <c r="L21210">
        <v>92.57</v>
      </c>
      <c r="M21210" t="s">
        <v>212</v>
      </c>
      <c r="N21210" s="160" t="s">
        <v>7</v>
      </c>
      <c r="O21210" s="160" t="s">
        <v>80</v>
      </c>
    </row>
    <row r="21211" spans="9:15" x14ac:dyDescent="0.35">
      <c r="I21211">
        <v>119309</v>
      </c>
      <c r="J21211">
        <v>3968</v>
      </c>
      <c r="K21211">
        <v>176154</v>
      </c>
      <c r="L21211">
        <v>38.049999999999997</v>
      </c>
      <c r="M21211" t="s">
        <v>212</v>
      </c>
      <c r="N21211" s="160" t="s">
        <v>9</v>
      </c>
      <c r="O21211" s="160" t="s">
        <v>80</v>
      </c>
    </row>
    <row r="21212" spans="9:15" x14ac:dyDescent="0.35">
      <c r="I21212">
        <v>120935</v>
      </c>
      <c r="J21212">
        <v>3968</v>
      </c>
      <c r="K21212">
        <v>176154</v>
      </c>
      <c r="L21212">
        <v>26.43</v>
      </c>
      <c r="M21212" t="s">
        <v>212</v>
      </c>
      <c r="N21212" s="160" t="s">
        <v>10</v>
      </c>
      <c r="O21212" s="160" t="s">
        <v>80</v>
      </c>
    </row>
    <row r="21213" spans="9:15" x14ac:dyDescent="0.35">
      <c r="I21213">
        <v>120936</v>
      </c>
      <c r="J21213">
        <v>3968</v>
      </c>
      <c r="K21213">
        <v>176154</v>
      </c>
      <c r="L21213">
        <v>26.43</v>
      </c>
      <c r="M21213" t="s">
        <v>212</v>
      </c>
      <c r="N21213" s="160" t="s">
        <v>10</v>
      </c>
      <c r="O21213" s="160" t="s">
        <v>80</v>
      </c>
    </row>
    <row r="21214" spans="9:15" x14ac:dyDescent="0.35">
      <c r="I21214">
        <v>119309</v>
      </c>
      <c r="J21214">
        <v>4011</v>
      </c>
      <c r="K21214">
        <v>176155</v>
      </c>
      <c r="L21214">
        <v>38.159999999999997</v>
      </c>
      <c r="M21214" t="s">
        <v>212</v>
      </c>
      <c r="N21214" s="160" t="s">
        <v>9</v>
      </c>
      <c r="O21214" s="160" t="s">
        <v>80</v>
      </c>
    </row>
    <row r="21215" spans="9:15" x14ac:dyDescent="0.35">
      <c r="I21215">
        <v>120833</v>
      </c>
      <c r="J21215">
        <v>4011</v>
      </c>
      <c r="K21215">
        <v>176155</v>
      </c>
      <c r="L21215">
        <v>27.51</v>
      </c>
      <c r="M21215" t="s">
        <v>212</v>
      </c>
      <c r="N21215" s="160" t="s">
        <v>10</v>
      </c>
      <c r="O21215" s="160" t="s">
        <v>80</v>
      </c>
    </row>
    <row r="21216" spans="9:15" x14ac:dyDescent="0.35">
      <c r="I21216">
        <v>78573</v>
      </c>
      <c r="J21216">
        <v>4013</v>
      </c>
      <c r="K21216">
        <v>176159</v>
      </c>
      <c r="L21216">
        <v>126.29</v>
      </c>
      <c r="M21216" t="s">
        <v>212</v>
      </c>
      <c r="N21216" s="160" t="s">
        <v>8</v>
      </c>
      <c r="O21216" s="160" t="s">
        <v>80</v>
      </c>
    </row>
    <row r="21217" spans="9:15" x14ac:dyDescent="0.35">
      <c r="I21217">
        <v>91312</v>
      </c>
      <c r="J21217">
        <v>4013</v>
      </c>
      <c r="K21217">
        <v>176159</v>
      </c>
      <c r="L21217">
        <v>130.91999999999999</v>
      </c>
      <c r="M21217" t="s">
        <v>212</v>
      </c>
      <c r="N21217" s="160" t="s">
        <v>8</v>
      </c>
      <c r="O21217" s="160" t="s">
        <v>80</v>
      </c>
    </row>
    <row r="21218" spans="9:15" x14ac:dyDescent="0.35">
      <c r="I21218">
        <v>104499</v>
      </c>
      <c r="J21218">
        <v>4013</v>
      </c>
      <c r="K21218">
        <v>176159</v>
      </c>
      <c r="L21218">
        <v>87.3</v>
      </c>
      <c r="M21218" t="s">
        <v>212</v>
      </c>
      <c r="N21218" s="160" t="s">
        <v>7</v>
      </c>
      <c r="O21218" s="160" t="s">
        <v>80</v>
      </c>
    </row>
    <row r="21219" spans="9:15" x14ac:dyDescent="0.35">
      <c r="I21219">
        <v>125023</v>
      </c>
      <c r="J21219">
        <v>4013</v>
      </c>
      <c r="K21219">
        <v>176159</v>
      </c>
      <c r="L21219">
        <v>97.18</v>
      </c>
      <c r="M21219" t="s">
        <v>212</v>
      </c>
      <c r="N21219" s="160" t="s">
        <v>9</v>
      </c>
      <c r="O21219" s="160" t="s">
        <v>80</v>
      </c>
    </row>
    <row r="21220" spans="9:15" x14ac:dyDescent="0.35">
      <c r="I21220">
        <v>71189</v>
      </c>
      <c r="J21220">
        <v>3996</v>
      </c>
      <c r="K21220">
        <v>176162</v>
      </c>
      <c r="L21220">
        <v>48.84</v>
      </c>
      <c r="M21220" t="s">
        <v>212</v>
      </c>
      <c r="N21220" s="160" t="s">
        <v>8</v>
      </c>
      <c r="O21220" s="160" t="s">
        <v>80</v>
      </c>
    </row>
    <row r="21221" spans="9:15" x14ac:dyDescent="0.35">
      <c r="I21221">
        <v>117485</v>
      </c>
      <c r="J21221">
        <v>3996</v>
      </c>
      <c r="K21221">
        <v>176162</v>
      </c>
      <c r="L21221">
        <v>18.010000000000002</v>
      </c>
      <c r="M21221" t="s">
        <v>212</v>
      </c>
      <c r="N21221" s="160" t="s">
        <v>8</v>
      </c>
      <c r="O21221" s="160" t="s">
        <v>80</v>
      </c>
    </row>
    <row r="21222" spans="9:15" x14ac:dyDescent="0.35">
      <c r="I21222">
        <v>7</v>
      </c>
      <c r="J21222">
        <v>4000</v>
      </c>
      <c r="K21222">
        <v>176163</v>
      </c>
      <c r="L21222">
        <v>200.01</v>
      </c>
      <c r="M21222" t="s">
        <v>212</v>
      </c>
      <c r="N21222" s="160" t="s">
        <v>9</v>
      </c>
      <c r="O21222" s="160" t="s">
        <v>80</v>
      </c>
    </row>
    <row r="21223" spans="9:15" x14ac:dyDescent="0.35">
      <c r="I21223">
        <v>72449</v>
      </c>
      <c r="J21223">
        <v>4000</v>
      </c>
      <c r="K21223">
        <v>176163</v>
      </c>
      <c r="L21223">
        <v>200.01</v>
      </c>
      <c r="M21223" t="s">
        <v>212</v>
      </c>
      <c r="N21223" s="160" t="s">
        <v>9</v>
      </c>
      <c r="O21223" s="160" t="s">
        <v>80</v>
      </c>
    </row>
    <row r="21224" spans="9:15" x14ac:dyDescent="0.35">
      <c r="I21224">
        <v>117767</v>
      </c>
      <c r="J21224">
        <v>4000</v>
      </c>
      <c r="K21224">
        <v>176163</v>
      </c>
      <c r="L21224">
        <v>94.92</v>
      </c>
      <c r="M21224" t="s">
        <v>212</v>
      </c>
      <c r="N21224" s="160" t="s">
        <v>7</v>
      </c>
      <c r="O21224" s="160" t="s">
        <v>80</v>
      </c>
    </row>
    <row r="21225" spans="9:15" x14ac:dyDescent="0.35">
      <c r="I21225">
        <v>118038</v>
      </c>
      <c r="J21225">
        <v>4000</v>
      </c>
      <c r="K21225">
        <v>176163</v>
      </c>
      <c r="L21225">
        <v>94.92</v>
      </c>
      <c r="M21225" t="s">
        <v>212</v>
      </c>
      <c r="N21225" s="160" t="s">
        <v>7</v>
      </c>
      <c r="O21225" s="160" t="s">
        <v>80</v>
      </c>
    </row>
    <row r="21226" spans="9:15" x14ac:dyDescent="0.35">
      <c r="I21226">
        <v>118484</v>
      </c>
      <c r="J21226">
        <v>4000</v>
      </c>
      <c r="K21226">
        <v>176163</v>
      </c>
      <c r="L21226">
        <v>129.87</v>
      </c>
      <c r="M21226" t="s">
        <v>212</v>
      </c>
      <c r="N21226" s="160" t="s">
        <v>7</v>
      </c>
      <c r="O21226" s="160" t="s">
        <v>80</v>
      </c>
    </row>
    <row r="21227" spans="9:15" x14ac:dyDescent="0.35">
      <c r="I21227">
        <v>120833</v>
      </c>
      <c r="J21227">
        <v>4000</v>
      </c>
      <c r="K21227">
        <v>176163</v>
      </c>
      <c r="L21227">
        <v>28</v>
      </c>
      <c r="M21227" t="s">
        <v>212</v>
      </c>
      <c r="N21227" s="160" t="s">
        <v>10</v>
      </c>
      <c r="O21227" s="160" t="s">
        <v>80</v>
      </c>
    </row>
    <row r="21228" spans="9:15" x14ac:dyDescent="0.35">
      <c r="I21228">
        <v>120935</v>
      </c>
      <c r="J21228">
        <v>4000</v>
      </c>
      <c r="K21228">
        <v>176163</v>
      </c>
      <c r="L21228">
        <v>28</v>
      </c>
      <c r="M21228" t="s">
        <v>212</v>
      </c>
      <c r="N21228" s="160" t="s">
        <v>10</v>
      </c>
      <c r="O21228" s="160" t="s">
        <v>80</v>
      </c>
    </row>
    <row r="21229" spans="9:15" x14ac:dyDescent="0.35">
      <c r="I21229">
        <v>120936</v>
      </c>
      <c r="J21229">
        <v>4000</v>
      </c>
      <c r="K21229">
        <v>176163</v>
      </c>
      <c r="L21229">
        <v>28</v>
      </c>
      <c r="M21229" t="s">
        <v>212</v>
      </c>
      <c r="N21229" s="160" t="s">
        <v>10</v>
      </c>
      <c r="O21229" s="160" t="s">
        <v>80</v>
      </c>
    </row>
    <row r="21230" spans="9:15" x14ac:dyDescent="0.35">
      <c r="I21230">
        <v>116372</v>
      </c>
      <c r="J21230">
        <v>4061</v>
      </c>
      <c r="K21230">
        <v>176164</v>
      </c>
      <c r="L21230">
        <v>119.08</v>
      </c>
      <c r="M21230" t="s">
        <v>212</v>
      </c>
      <c r="N21230" s="160" t="s">
        <v>19</v>
      </c>
      <c r="O21230" s="160" t="s">
        <v>80</v>
      </c>
    </row>
    <row r="21231" spans="9:15" x14ac:dyDescent="0.35">
      <c r="I21231">
        <v>101972</v>
      </c>
      <c r="J21231">
        <v>3979</v>
      </c>
      <c r="K21231">
        <v>176170</v>
      </c>
      <c r="L21231">
        <v>221.97</v>
      </c>
      <c r="M21231" t="s">
        <v>212</v>
      </c>
      <c r="N21231" s="160" t="s">
        <v>19</v>
      </c>
      <c r="O21231" s="160" t="s">
        <v>80</v>
      </c>
    </row>
    <row r="21232" spans="9:15" x14ac:dyDescent="0.35">
      <c r="I21232">
        <v>116372</v>
      </c>
      <c r="J21232">
        <v>3979</v>
      </c>
      <c r="K21232">
        <v>176170</v>
      </c>
      <c r="L21232">
        <v>119.08</v>
      </c>
      <c r="M21232" t="s">
        <v>212</v>
      </c>
      <c r="N21232" s="160" t="s">
        <v>19</v>
      </c>
      <c r="O21232" s="160" t="s">
        <v>80</v>
      </c>
    </row>
    <row r="21233" spans="9:15" x14ac:dyDescent="0.35">
      <c r="I21233">
        <v>7</v>
      </c>
      <c r="J21233">
        <v>3946</v>
      </c>
      <c r="K21233">
        <v>176178</v>
      </c>
      <c r="L21233">
        <v>785.18</v>
      </c>
      <c r="M21233" t="s">
        <v>212</v>
      </c>
      <c r="N21233" s="160" t="s">
        <v>9</v>
      </c>
      <c r="O21233" s="160" t="s">
        <v>81</v>
      </c>
    </row>
    <row r="21234" spans="9:15" x14ac:dyDescent="0.35">
      <c r="I21234">
        <v>71189</v>
      </c>
      <c r="J21234">
        <v>3946</v>
      </c>
      <c r="K21234">
        <v>176178</v>
      </c>
      <c r="L21234">
        <v>1635.6</v>
      </c>
      <c r="M21234" t="s">
        <v>212</v>
      </c>
      <c r="N21234" s="160" t="s">
        <v>8</v>
      </c>
      <c r="O21234" s="160" t="s">
        <v>81</v>
      </c>
    </row>
    <row r="21235" spans="9:15" x14ac:dyDescent="0.35">
      <c r="I21235">
        <v>72449</v>
      </c>
      <c r="J21235">
        <v>3946</v>
      </c>
      <c r="K21235">
        <v>176178</v>
      </c>
      <c r="L21235">
        <v>834</v>
      </c>
      <c r="M21235" t="s">
        <v>212</v>
      </c>
      <c r="N21235" s="160" t="s">
        <v>9</v>
      </c>
      <c r="O21235" s="160" t="s">
        <v>81</v>
      </c>
    </row>
    <row r="21236" spans="9:15" x14ac:dyDescent="0.35">
      <c r="I21236">
        <v>72449</v>
      </c>
      <c r="J21236">
        <v>3946</v>
      </c>
      <c r="K21236">
        <v>176178</v>
      </c>
      <c r="L21236">
        <v>785.17</v>
      </c>
      <c r="M21236" t="s">
        <v>212</v>
      </c>
      <c r="N21236" s="160" t="s">
        <v>9</v>
      </c>
      <c r="O21236" s="160" t="s">
        <v>81</v>
      </c>
    </row>
    <row r="21237" spans="9:15" x14ac:dyDescent="0.35">
      <c r="I21237">
        <v>78573</v>
      </c>
      <c r="J21237">
        <v>3946</v>
      </c>
      <c r="K21237">
        <v>176178</v>
      </c>
      <c r="L21237">
        <v>1020.04</v>
      </c>
      <c r="M21237" t="s">
        <v>212</v>
      </c>
      <c r="N21237" s="160" t="s">
        <v>8</v>
      </c>
      <c r="O21237" s="160" t="s">
        <v>81</v>
      </c>
    </row>
    <row r="21238" spans="9:15" x14ac:dyDescent="0.35">
      <c r="I21238">
        <v>91312</v>
      </c>
      <c r="J21238">
        <v>3946</v>
      </c>
      <c r="K21238">
        <v>176178</v>
      </c>
      <c r="L21238">
        <v>871.68</v>
      </c>
      <c r="M21238" t="s">
        <v>212</v>
      </c>
      <c r="N21238" s="160" t="s">
        <v>8</v>
      </c>
      <c r="O21238" s="160" t="s">
        <v>81</v>
      </c>
    </row>
    <row r="21239" spans="9:15" x14ac:dyDescent="0.35">
      <c r="I21239">
        <v>97192</v>
      </c>
      <c r="J21239">
        <v>3946</v>
      </c>
      <c r="K21239">
        <v>176178</v>
      </c>
      <c r="L21239">
        <v>957.12</v>
      </c>
      <c r="M21239" t="s">
        <v>212</v>
      </c>
      <c r="N21239" s="160" t="s">
        <v>7</v>
      </c>
      <c r="O21239" s="160" t="s">
        <v>81</v>
      </c>
    </row>
    <row r="21240" spans="9:15" x14ac:dyDescent="0.35">
      <c r="I21240">
        <v>116372</v>
      </c>
      <c r="J21240">
        <v>3946</v>
      </c>
      <c r="K21240">
        <v>176178</v>
      </c>
      <c r="L21240">
        <v>120.23</v>
      </c>
      <c r="M21240" t="s">
        <v>212</v>
      </c>
      <c r="N21240" s="160" t="s">
        <v>19</v>
      </c>
      <c r="O21240" s="160" t="s">
        <v>81</v>
      </c>
    </row>
    <row r="21241" spans="9:15" x14ac:dyDescent="0.35">
      <c r="I21241">
        <v>118850</v>
      </c>
      <c r="J21241">
        <v>3946</v>
      </c>
      <c r="K21241">
        <v>176178</v>
      </c>
      <c r="L21241">
        <v>420</v>
      </c>
      <c r="M21241" t="s">
        <v>212</v>
      </c>
      <c r="N21241" s="160" t="s">
        <v>8</v>
      </c>
      <c r="O21241" s="160" t="s">
        <v>81</v>
      </c>
    </row>
    <row r="21242" spans="9:15" x14ac:dyDescent="0.35">
      <c r="I21242">
        <v>118850</v>
      </c>
      <c r="J21242">
        <v>3946</v>
      </c>
      <c r="K21242">
        <v>176178</v>
      </c>
      <c r="L21242">
        <v>383.88</v>
      </c>
      <c r="M21242" t="s">
        <v>212</v>
      </c>
      <c r="N21242" s="160" t="s">
        <v>8</v>
      </c>
      <c r="O21242" s="160" t="s">
        <v>81</v>
      </c>
    </row>
    <row r="21243" spans="9:15" x14ac:dyDescent="0.35">
      <c r="I21243">
        <v>119309</v>
      </c>
      <c r="J21243">
        <v>3946</v>
      </c>
      <c r="K21243">
        <v>176178</v>
      </c>
      <c r="L21243">
        <v>308.24</v>
      </c>
      <c r="M21243" t="s">
        <v>212</v>
      </c>
      <c r="N21243" s="160" t="s">
        <v>9</v>
      </c>
      <c r="O21243" s="160" t="s">
        <v>81</v>
      </c>
    </row>
    <row r="21244" spans="9:15" x14ac:dyDescent="0.35">
      <c r="I21244">
        <v>120834</v>
      </c>
      <c r="J21244">
        <v>3946</v>
      </c>
      <c r="K21244">
        <v>176178</v>
      </c>
      <c r="L21244">
        <v>126.24</v>
      </c>
      <c r="M21244" t="s">
        <v>212</v>
      </c>
      <c r="N21244" s="160" t="s">
        <v>10</v>
      </c>
      <c r="O21244" s="160" t="s">
        <v>81</v>
      </c>
    </row>
    <row r="21245" spans="9:15" x14ac:dyDescent="0.35">
      <c r="I21245">
        <v>120834</v>
      </c>
      <c r="J21245">
        <v>3946</v>
      </c>
      <c r="K21245">
        <v>176178</v>
      </c>
      <c r="L21245">
        <v>107.08</v>
      </c>
      <c r="M21245" t="s">
        <v>212</v>
      </c>
      <c r="N21245" s="160" t="s">
        <v>10</v>
      </c>
      <c r="O21245" s="160" t="s">
        <v>81</v>
      </c>
    </row>
    <row r="21246" spans="9:15" x14ac:dyDescent="0.35">
      <c r="I21246">
        <v>120935</v>
      </c>
      <c r="J21246">
        <v>3946</v>
      </c>
      <c r="K21246">
        <v>176178</v>
      </c>
      <c r="L21246">
        <v>107.08</v>
      </c>
      <c r="M21246" t="s">
        <v>212</v>
      </c>
      <c r="N21246" s="160" t="s">
        <v>10</v>
      </c>
      <c r="O21246" s="160" t="s">
        <v>81</v>
      </c>
    </row>
    <row r="21247" spans="9:15" x14ac:dyDescent="0.35">
      <c r="I21247">
        <v>120936</v>
      </c>
      <c r="J21247">
        <v>3946</v>
      </c>
      <c r="K21247">
        <v>176178</v>
      </c>
      <c r="L21247">
        <v>107.08</v>
      </c>
      <c r="M21247" t="s">
        <v>212</v>
      </c>
      <c r="N21247" s="160" t="s">
        <v>10</v>
      </c>
      <c r="O21247" s="160" t="s">
        <v>81</v>
      </c>
    </row>
    <row r="21248" spans="9:15" x14ac:dyDescent="0.35">
      <c r="I21248">
        <v>7</v>
      </c>
      <c r="J21248">
        <v>3873</v>
      </c>
      <c r="K21248">
        <v>176192</v>
      </c>
      <c r="L21248">
        <v>1576</v>
      </c>
      <c r="M21248" t="s">
        <v>212</v>
      </c>
      <c r="N21248" s="160" t="s">
        <v>9</v>
      </c>
      <c r="O21248" s="160" t="s">
        <v>80</v>
      </c>
    </row>
    <row r="21249" spans="9:15" x14ac:dyDescent="0.35">
      <c r="I21249">
        <v>71189</v>
      </c>
      <c r="J21249">
        <v>3873</v>
      </c>
      <c r="K21249">
        <v>176192</v>
      </c>
      <c r="L21249">
        <v>9796</v>
      </c>
      <c r="M21249" t="s">
        <v>212</v>
      </c>
      <c r="N21249" s="160" t="s">
        <v>8</v>
      </c>
      <c r="O21249" s="160" t="s">
        <v>80</v>
      </c>
    </row>
    <row r="21250" spans="9:15" x14ac:dyDescent="0.35">
      <c r="I21250">
        <v>72449</v>
      </c>
      <c r="J21250">
        <v>3873</v>
      </c>
      <c r="K21250">
        <v>176192</v>
      </c>
      <c r="L21250">
        <v>1576</v>
      </c>
      <c r="M21250" t="s">
        <v>212</v>
      </c>
      <c r="N21250" s="160" t="s">
        <v>9</v>
      </c>
      <c r="O21250" s="160" t="s">
        <v>80</v>
      </c>
    </row>
    <row r="21251" spans="9:15" x14ac:dyDescent="0.35">
      <c r="I21251">
        <v>91312</v>
      </c>
      <c r="J21251">
        <v>3873</v>
      </c>
      <c r="K21251">
        <v>176192</v>
      </c>
      <c r="L21251">
        <v>1064</v>
      </c>
      <c r="M21251" t="s">
        <v>212</v>
      </c>
      <c r="N21251" s="160" t="s">
        <v>8</v>
      </c>
      <c r="O21251" s="160" t="s">
        <v>80</v>
      </c>
    </row>
    <row r="21252" spans="9:15" x14ac:dyDescent="0.35">
      <c r="I21252">
        <v>120935</v>
      </c>
      <c r="J21252">
        <v>3873</v>
      </c>
      <c r="K21252">
        <v>176192</v>
      </c>
      <c r="L21252">
        <v>348</v>
      </c>
      <c r="M21252" t="s">
        <v>212</v>
      </c>
      <c r="N21252" s="160" t="s">
        <v>10</v>
      </c>
      <c r="O21252" s="160" t="s">
        <v>80</v>
      </c>
    </row>
    <row r="21253" spans="9:15" x14ac:dyDescent="0.35">
      <c r="I21253">
        <v>122803</v>
      </c>
      <c r="J21253">
        <v>3873</v>
      </c>
      <c r="K21253">
        <v>176192</v>
      </c>
      <c r="L21253">
        <v>301.13</v>
      </c>
      <c r="M21253" t="s">
        <v>212</v>
      </c>
      <c r="N21253" s="160" t="s">
        <v>207</v>
      </c>
      <c r="O21253" s="160" t="s">
        <v>80</v>
      </c>
    </row>
    <row r="21254" spans="9:15" x14ac:dyDescent="0.35">
      <c r="I21254">
        <v>122804</v>
      </c>
      <c r="J21254">
        <v>3873</v>
      </c>
      <c r="K21254">
        <v>176192</v>
      </c>
      <c r="L21254">
        <v>301.13</v>
      </c>
      <c r="M21254" t="s">
        <v>212</v>
      </c>
      <c r="N21254" s="160" t="s">
        <v>207</v>
      </c>
      <c r="O21254" s="160" t="s">
        <v>80</v>
      </c>
    </row>
    <row r="21255" spans="9:15" x14ac:dyDescent="0.35">
      <c r="I21255">
        <v>119309</v>
      </c>
      <c r="J21255">
        <v>4041</v>
      </c>
      <c r="K21255">
        <v>176204</v>
      </c>
      <c r="L21255">
        <v>38.159999999999997</v>
      </c>
      <c r="M21255" t="s">
        <v>212</v>
      </c>
      <c r="N21255" s="160" t="s">
        <v>9</v>
      </c>
      <c r="O21255" s="160" t="s">
        <v>80</v>
      </c>
    </row>
    <row r="21256" spans="9:15" x14ac:dyDescent="0.35">
      <c r="I21256">
        <v>125023</v>
      </c>
      <c r="J21256">
        <v>4041</v>
      </c>
      <c r="K21256">
        <v>176204</v>
      </c>
      <c r="L21256">
        <v>97.18</v>
      </c>
      <c r="M21256" t="s">
        <v>212</v>
      </c>
      <c r="N21256" s="160" t="s">
        <v>9</v>
      </c>
      <c r="O21256" s="160" t="s">
        <v>80</v>
      </c>
    </row>
    <row r="21257" spans="9:15" x14ac:dyDescent="0.35">
      <c r="I21257">
        <v>117766</v>
      </c>
      <c r="J21257">
        <v>3996</v>
      </c>
      <c r="K21257">
        <v>176212</v>
      </c>
      <c r="L21257">
        <v>92.83</v>
      </c>
      <c r="M21257" t="s">
        <v>212</v>
      </c>
      <c r="N21257" s="160" t="s">
        <v>7</v>
      </c>
      <c r="O21257" s="160" t="s">
        <v>80</v>
      </c>
    </row>
    <row r="21258" spans="9:15" x14ac:dyDescent="0.35">
      <c r="I21258">
        <v>120935</v>
      </c>
      <c r="J21258">
        <v>3996</v>
      </c>
      <c r="K21258">
        <v>176212</v>
      </c>
      <c r="L21258">
        <v>29</v>
      </c>
      <c r="M21258" t="s">
        <v>212</v>
      </c>
      <c r="N21258" s="160" t="s">
        <v>10</v>
      </c>
      <c r="O21258" s="160" t="s">
        <v>80</v>
      </c>
    </row>
    <row r="21259" spans="9:15" x14ac:dyDescent="0.35">
      <c r="I21259">
        <v>118484</v>
      </c>
      <c r="J21259">
        <v>4007</v>
      </c>
      <c r="K21259">
        <v>176213</v>
      </c>
      <c r="L21259">
        <v>123.66</v>
      </c>
      <c r="M21259" t="s">
        <v>212</v>
      </c>
      <c r="N21259" s="160" t="s">
        <v>7</v>
      </c>
      <c r="O21259" s="160" t="s">
        <v>80</v>
      </c>
    </row>
    <row r="21260" spans="9:15" x14ac:dyDescent="0.35">
      <c r="I21260">
        <v>7</v>
      </c>
      <c r="J21260">
        <v>4032</v>
      </c>
      <c r="K21260">
        <v>176215</v>
      </c>
      <c r="L21260">
        <v>194.4</v>
      </c>
      <c r="M21260" t="s">
        <v>212</v>
      </c>
      <c r="N21260" s="160" t="s">
        <v>9</v>
      </c>
      <c r="O21260" s="160" t="s">
        <v>80</v>
      </c>
    </row>
    <row r="21261" spans="9:15" x14ac:dyDescent="0.35">
      <c r="I21261">
        <v>72449</v>
      </c>
      <c r="J21261">
        <v>4032</v>
      </c>
      <c r="K21261">
        <v>176215</v>
      </c>
      <c r="L21261">
        <v>194.44</v>
      </c>
      <c r="M21261" t="s">
        <v>212</v>
      </c>
      <c r="N21261" s="160" t="s">
        <v>9</v>
      </c>
      <c r="O21261" s="160" t="s">
        <v>80</v>
      </c>
    </row>
    <row r="21262" spans="9:15" x14ac:dyDescent="0.35">
      <c r="I21262">
        <v>74395</v>
      </c>
      <c r="J21262">
        <v>4032</v>
      </c>
      <c r="K21262">
        <v>176215</v>
      </c>
      <c r="L21262">
        <v>87.3</v>
      </c>
      <c r="M21262" t="s">
        <v>212</v>
      </c>
      <c r="N21262" s="160" t="s">
        <v>7</v>
      </c>
      <c r="O21262" s="160" t="s">
        <v>80</v>
      </c>
    </row>
    <row r="21263" spans="9:15" x14ac:dyDescent="0.35">
      <c r="I21263">
        <v>104499</v>
      </c>
      <c r="J21263">
        <v>4032</v>
      </c>
      <c r="K21263">
        <v>176215</v>
      </c>
      <c r="L21263">
        <v>87.3</v>
      </c>
      <c r="M21263" t="s">
        <v>212</v>
      </c>
      <c r="N21263" s="160" t="s">
        <v>7</v>
      </c>
      <c r="O21263" s="160" t="s">
        <v>80</v>
      </c>
    </row>
    <row r="21264" spans="9:15" x14ac:dyDescent="0.35">
      <c r="I21264">
        <v>118036</v>
      </c>
      <c r="J21264">
        <v>4032</v>
      </c>
      <c r="K21264">
        <v>176215</v>
      </c>
      <c r="L21264">
        <v>87.31</v>
      </c>
      <c r="M21264" t="s">
        <v>212</v>
      </c>
      <c r="N21264" s="160" t="s">
        <v>7</v>
      </c>
      <c r="O21264" s="160" t="s">
        <v>80</v>
      </c>
    </row>
    <row r="21265" spans="9:15" x14ac:dyDescent="0.35">
      <c r="I21265">
        <v>104500</v>
      </c>
      <c r="J21265">
        <v>3992</v>
      </c>
      <c r="K21265">
        <v>176229</v>
      </c>
      <c r="L21265">
        <v>87.05</v>
      </c>
      <c r="M21265" t="s">
        <v>212</v>
      </c>
      <c r="N21265" s="160" t="s">
        <v>7</v>
      </c>
      <c r="O21265" s="160" t="s">
        <v>80</v>
      </c>
    </row>
    <row r="21266" spans="9:15" x14ac:dyDescent="0.35">
      <c r="I21266">
        <v>116372</v>
      </c>
      <c r="J21266">
        <v>3992</v>
      </c>
      <c r="K21266">
        <v>176229</v>
      </c>
      <c r="L21266">
        <v>119.08</v>
      </c>
      <c r="M21266" t="s">
        <v>212</v>
      </c>
      <c r="N21266" s="160" t="s">
        <v>19</v>
      </c>
      <c r="O21266" s="160" t="s">
        <v>80</v>
      </c>
    </row>
    <row r="21267" spans="9:15" x14ac:dyDescent="0.35">
      <c r="I21267">
        <v>16459</v>
      </c>
      <c r="J21267">
        <v>4031</v>
      </c>
      <c r="K21267">
        <v>176252</v>
      </c>
      <c r="L21267">
        <v>224.49</v>
      </c>
      <c r="M21267" t="s">
        <v>212</v>
      </c>
      <c r="N21267" s="160" t="s">
        <v>19</v>
      </c>
      <c r="O21267" s="160" t="s">
        <v>80</v>
      </c>
    </row>
    <row r="21268" spans="9:15" x14ac:dyDescent="0.35">
      <c r="I21268">
        <v>71189</v>
      </c>
      <c r="J21268">
        <v>4031</v>
      </c>
      <c r="K21268">
        <v>176252</v>
      </c>
      <c r="L21268">
        <v>146.52000000000001</v>
      </c>
      <c r="M21268" t="s">
        <v>218</v>
      </c>
      <c r="N21268" s="160" t="s">
        <v>8</v>
      </c>
      <c r="O21268" s="160" t="s">
        <v>80</v>
      </c>
    </row>
    <row r="21269" spans="9:15" x14ac:dyDescent="0.35">
      <c r="I21269">
        <v>103732</v>
      </c>
      <c r="J21269">
        <v>4031</v>
      </c>
      <c r="K21269">
        <v>176252</v>
      </c>
      <c r="L21269">
        <v>146</v>
      </c>
      <c r="M21269" t="s">
        <v>218</v>
      </c>
      <c r="N21269" s="160" t="s">
        <v>8</v>
      </c>
      <c r="O21269" s="160" t="s">
        <v>80</v>
      </c>
    </row>
    <row r="21270" spans="9:15" x14ac:dyDescent="0.35">
      <c r="I21270">
        <v>117485</v>
      </c>
      <c r="J21270">
        <v>4031</v>
      </c>
      <c r="K21270">
        <v>176252</v>
      </c>
      <c r="L21270">
        <v>72.040000000000006</v>
      </c>
      <c r="M21270" t="s">
        <v>218</v>
      </c>
      <c r="N21270" s="160" t="s">
        <v>8</v>
      </c>
      <c r="O21270" s="160" t="s">
        <v>80</v>
      </c>
    </row>
    <row r="21271" spans="9:15" x14ac:dyDescent="0.35">
      <c r="I21271">
        <v>118484</v>
      </c>
      <c r="J21271">
        <v>3050</v>
      </c>
      <c r="K21271">
        <v>176259</v>
      </c>
      <c r="L21271">
        <v>125.73</v>
      </c>
      <c r="M21271" t="s">
        <v>212</v>
      </c>
      <c r="N21271" s="160" t="s">
        <v>7</v>
      </c>
      <c r="O21271" s="160" t="s">
        <v>80</v>
      </c>
    </row>
    <row r="21272" spans="9:15" x14ac:dyDescent="0.35">
      <c r="I21272">
        <v>7</v>
      </c>
      <c r="J21272">
        <v>4014</v>
      </c>
      <c r="K21272">
        <v>176260</v>
      </c>
      <c r="L21272">
        <v>194.4</v>
      </c>
      <c r="M21272" t="s">
        <v>212</v>
      </c>
      <c r="N21272" s="160" t="s">
        <v>9</v>
      </c>
      <c r="O21272" s="160" t="s">
        <v>80</v>
      </c>
    </row>
    <row r="21273" spans="9:15" x14ac:dyDescent="0.35">
      <c r="I21273">
        <v>120834</v>
      </c>
      <c r="J21273">
        <v>4014</v>
      </c>
      <c r="K21273">
        <v>176260</v>
      </c>
      <c r="L21273">
        <v>26.51</v>
      </c>
      <c r="M21273" t="s">
        <v>212</v>
      </c>
      <c r="N21273" s="160" t="s">
        <v>10</v>
      </c>
      <c r="O21273" s="160" t="s">
        <v>80</v>
      </c>
    </row>
    <row r="21274" spans="9:15" x14ac:dyDescent="0.35">
      <c r="I21274">
        <v>120935</v>
      </c>
      <c r="J21274">
        <v>4014</v>
      </c>
      <c r="K21274">
        <v>176260</v>
      </c>
      <c r="L21274">
        <v>26.51</v>
      </c>
      <c r="M21274" t="s">
        <v>212</v>
      </c>
      <c r="N21274" s="160" t="s">
        <v>10</v>
      </c>
      <c r="O21274" s="160" t="s">
        <v>80</v>
      </c>
    </row>
    <row r="21275" spans="9:15" x14ac:dyDescent="0.35">
      <c r="I21275">
        <v>71189</v>
      </c>
      <c r="J21275">
        <v>4047</v>
      </c>
      <c r="K21275">
        <v>176276</v>
      </c>
      <c r="L21275">
        <v>146.76</v>
      </c>
      <c r="M21275" t="s">
        <v>212</v>
      </c>
      <c r="N21275" s="160" t="s">
        <v>8</v>
      </c>
      <c r="O21275" s="160" t="s">
        <v>80</v>
      </c>
    </row>
    <row r="21276" spans="9:15" x14ac:dyDescent="0.35">
      <c r="I21276">
        <v>78573</v>
      </c>
      <c r="J21276">
        <v>4047</v>
      </c>
      <c r="K21276">
        <v>176276</v>
      </c>
      <c r="L21276">
        <v>126.47</v>
      </c>
      <c r="M21276" t="s">
        <v>212</v>
      </c>
      <c r="N21276" s="160" t="s">
        <v>8</v>
      </c>
      <c r="O21276" s="160" t="s">
        <v>80</v>
      </c>
    </row>
    <row r="21277" spans="9:15" x14ac:dyDescent="0.35">
      <c r="I21277">
        <v>91312</v>
      </c>
      <c r="J21277">
        <v>4047</v>
      </c>
      <c r="K21277">
        <v>176276</v>
      </c>
      <c r="L21277">
        <v>131.11000000000001</v>
      </c>
      <c r="M21277" t="s">
        <v>212</v>
      </c>
      <c r="N21277" s="160" t="s">
        <v>8</v>
      </c>
      <c r="O21277" s="160" t="s">
        <v>80</v>
      </c>
    </row>
    <row r="21278" spans="9:15" x14ac:dyDescent="0.35">
      <c r="I21278">
        <v>116372</v>
      </c>
      <c r="J21278">
        <v>4047</v>
      </c>
      <c r="K21278">
        <v>176276</v>
      </c>
      <c r="L21278">
        <v>119.25</v>
      </c>
      <c r="M21278" t="s">
        <v>212</v>
      </c>
      <c r="N21278" s="160" t="s">
        <v>19</v>
      </c>
      <c r="O21278" s="160" t="s">
        <v>80</v>
      </c>
    </row>
    <row r="21279" spans="9:15" x14ac:dyDescent="0.35">
      <c r="I21279">
        <v>118038</v>
      </c>
      <c r="J21279">
        <v>4047</v>
      </c>
      <c r="K21279">
        <v>176276</v>
      </c>
      <c r="L21279">
        <v>92.98</v>
      </c>
      <c r="M21279" t="s">
        <v>212</v>
      </c>
      <c r="N21279" s="160" t="s">
        <v>7</v>
      </c>
      <c r="O21279" s="160" t="s">
        <v>80</v>
      </c>
    </row>
    <row r="21280" spans="9:15" x14ac:dyDescent="0.35">
      <c r="I21280">
        <v>118484</v>
      </c>
      <c r="J21280">
        <v>4047</v>
      </c>
      <c r="K21280">
        <v>176276</v>
      </c>
      <c r="L21280">
        <v>125.92</v>
      </c>
      <c r="M21280" t="s">
        <v>212</v>
      </c>
      <c r="N21280" s="160" t="s">
        <v>7</v>
      </c>
      <c r="O21280" s="160" t="s">
        <v>80</v>
      </c>
    </row>
    <row r="21281" spans="9:15" x14ac:dyDescent="0.35">
      <c r="I21281">
        <v>119309</v>
      </c>
      <c r="J21281">
        <v>4047</v>
      </c>
      <c r="K21281">
        <v>176276</v>
      </c>
      <c r="L21281">
        <v>38.22</v>
      </c>
      <c r="M21281" t="s">
        <v>212</v>
      </c>
      <c r="N21281" s="160" t="s">
        <v>9</v>
      </c>
      <c r="O21281" s="160" t="s">
        <v>80</v>
      </c>
    </row>
    <row r="21282" spans="9:15" x14ac:dyDescent="0.35">
      <c r="I21282">
        <v>97192</v>
      </c>
      <c r="J21282">
        <v>3969</v>
      </c>
      <c r="K21282">
        <v>176279</v>
      </c>
      <c r="L21282">
        <v>287.36</v>
      </c>
      <c r="M21282" t="s">
        <v>212</v>
      </c>
      <c r="N21282" s="160" t="s">
        <v>7</v>
      </c>
      <c r="O21282" s="160" t="s">
        <v>80</v>
      </c>
    </row>
    <row r="21283" spans="9:15" x14ac:dyDescent="0.35">
      <c r="I21283">
        <v>116372</v>
      </c>
      <c r="J21283">
        <v>3969</v>
      </c>
      <c r="K21283">
        <v>176279</v>
      </c>
      <c r="L21283">
        <v>119.08</v>
      </c>
      <c r="M21283" t="s">
        <v>212</v>
      </c>
      <c r="N21283" s="160" t="s">
        <v>19</v>
      </c>
      <c r="O21283" s="160" t="s">
        <v>80</v>
      </c>
    </row>
    <row r="21284" spans="9:15" x14ac:dyDescent="0.35">
      <c r="I21284">
        <v>118038</v>
      </c>
      <c r="J21284">
        <v>3969</v>
      </c>
      <c r="K21284">
        <v>176279</v>
      </c>
      <c r="L21284">
        <v>92.98</v>
      </c>
      <c r="M21284" t="s">
        <v>212</v>
      </c>
      <c r="N21284" s="160" t="s">
        <v>7</v>
      </c>
      <c r="O21284" s="160" t="s">
        <v>80</v>
      </c>
    </row>
    <row r="21285" spans="9:15" x14ac:dyDescent="0.35">
      <c r="I21285">
        <v>120833</v>
      </c>
      <c r="J21285">
        <v>3969</v>
      </c>
      <c r="K21285">
        <v>176279</v>
      </c>
      <c r="L21285">
        <v>26.55</v>
      </c>
      <c r="M21285" t="s">
        <v>212</v>
      </c>
      <c r="N21285" s="160" t="s">
        <v>10</v>
      </c>
      <c r="O21285" s="160" t="s">
        <v>80</v>
      </c>
    </row>
    <row r="21286" spans="9:15" x14ac:dyDescent="0.35">
      <c r="I21286">
        <v>120834</v>
      </c>
      <c r="J21286">
        <v>3969</v>
      </c>
      <c r="K21286">
        <v>176279</v>
      </c>
      <c r="L21286">
        <v>26.55</v>
      </c>
      <c r="M21286" t="s">
        <v>212</v>
      </c>
      <c r="N21286" s="160" t="s">
        <v>10</v>
      </c>
      <c r="O21286" s="160" t="s">
        <v>80</v>
      </c>
    </row>
    <row r="21287" spans="9:15" x14ac:dyDescent="0.35">
      <c r="I21287">
        <v>125023</v>
      </c>
      <c r="J21287">
        <v>3969</v>
      </c>
      <c r="K21287">
        <v>176279</v>
      </c>
      <c r="L21287">
        <v>97.32</v>
      </c>
      <c r="M21287" t="s">
        <v>212</v>
      </c>
      <c r="N21287" s="160" t="s">
        <v>9</v>
      </c>
      <c r="O21287" s="160" t="s">
        <v>80</v>
      </c>
    </row>
    <row r="21288" spans="9:15" x14ac:dyDescent="0.35">
      <c r="I21288">
        <v>125023</v>
      </c>
      <c r="J21288">
        <v>3969</v>
      </c>
      <c r="K21288">
        <v>176279</v>
      </c>
      <c r="L21288">
        <v>97.32</v>
      </c>
      <c r="M21288" t="s">
        <v>212</v>
      </c>
      <c r="N21288" s="160" t="s">
        <v>9</v>
      </c>
      <c r="O21288" s="160" t="s">
        <v>80</v>
      </c>
    </row>
    <row r="21289" spans="9:15" x14ac:dyDescent="0.35">
      <c r="I21289">
        <v>72449</v>
      </c>
      <c r="J21289">
        <v>3978</v>
      </c>
      <c r="K21289">
        <v>176294</v>
      </c>
      <c r="L21289">
        <v>194.73</v>
      </c>
      <c r="M21289" t="s">
        <v>212</v>
      </c>
      <c r="N21289" s="160" t="s">
        <v>9</v>
      </c>
      <c r="O21289" s="160" t="s">
        <v>80</v>
      </c>
    </row>
    <row r="21290" spans="9:15" x14ac:dyDescent="0.35">
      <c r="I21290">
        <v>77912</v>
      </c>
      <c r="J21290">
        <v>3978</v>
      </c>
      <c r="K21290">
        <v>176294</v>
      </c>
      <c r="L21290">
        <v>54.88</v>
      </c>
      <c r="M21290" t="s">
        <v>212</v>
      </c>
      <c r="N21290" s="160" t="s">
        <v>8</v>
      </c>
      <c r="O21290" s="160" t="s">
        <v>80</v>
      </c>
    </row>
    <row r="21291" spans="9:15" x14ac:dyDescent="0.35">
      <c r="I21291">
        <v>107294</v>
      </c>
      <c r="J21291">
        <v>3978</v>
      </c>
      <c r="K21291">
        <v>176294</v>
      </c>
      <c r="L21291">
        <v>265.89999999999998</v>
      </c>
      <c r="M21291" t="s">
        <v>212</v>
      </c>
      <c r="N21291" s="160" t="s">
        <v>8</v>
      </c>
      <c r="O21291" s="160" t="s">
        <v>80</v>
      </c>
    </row>
    <row r="21292" spans="9:15" x14ac:dyDescent="0.35">
      <c r="I21292">
        <v>118484</v>
      </c>
      <c r="J21292">
        <v>3978</v>
      </c>
      <c r="K21292">
        <v>176294</v>
      </c>
      <c r="L21292">
        <v>125.92</v>
      </c>
      <c r="M21292" t="s">
        <v>212</v>
      </c>
      <c r="N21292" s="160" t="s">
        <v>7</v>
      </c>
      <c r="O21292" s="160" t="s">
        <v>80</v>
      </c>
    </row>
    <row r="21293" spans="9:15" x14ac:dyDescent="0.35">
      <c r="I21293">
        <v>120833</v>
      </c>
      <c r="J21293">
        <v>3978</v>
      </c>
      <c r="K21293">
        <v>176294</v>
      </c>
      <c r="L21293">
        <v>53.1</v>
      </c>
      <c r="M21293" t="s">
        <v>212</v>
      </c>
      <c r="N21293" s="160" t="s">
        <v>10</v>
      </c>
      <c r="O21293" s="160" t="s">
        <v>80</v>
      </c>
    </row>
    <row r="21294" spans="9:15" x14ac:dyDescent="0.35">
      <c r="I21294">
        <v>120935</v>
      </c>
      <c r="J21294">
        <v>3978</v>
      </c>
      <c r="K21294">
        <v>176294</v>
      </c>
      <c r="L21294">
        <v>53.1</v>
      </c>
      <c r="M21294" t="s">
        <v>212</v>
      </c>
      <c r="N21294" s="160" t="s">
        <v>10</v>
      </c>
      <c r="O21294" s="160" t="s">
        <v>80</v>
      </c>
    </row>
    <row r="21295" spans="9:15" x14ac:dyDescent="0.35">
      <c r="I21295">
        <v>120936</v>
      </c>
      <c r="J21295">
        <v>3978</v>
      </c>
      <c r="K21295">
        <v>176294</v>
      </c>
      <c r="L21295">
        <v>26.55</v>
      </c>
      <c r="M21295" t="s">
        <v>212</v>
      </c>
      <c r="N21295" s="160" t="s">
        <v>10</v>
      </c>
      <c r="O21295" s="160" t="s">
        <v>80</v>
      </c>
    </row>
    <row r="21296" spans="9:15" x14ac:dyDescent="0.35">
      <c r="I21296">
        <v>71189</v>
      </c>
      <c r="J21296">
        <v>3981</v>
      </c>
      <c r="K21296">
        <v>176300</v>
      </c>
      <c r="L21296">
        <v>122.1</v>
      </c>
      <c r="M21296" t="s">
        <v>212</v>
      </c>
      <c r="N21296" s="160" t="s">
        <v>8</v>
      </c>
      <c r="O21296" s="160" t="s">
        <v>80</v>
      </c>
    </row>
    <row r="21297" spans="9:15" x14ac:dyDescent="0.35">
      <c r="I21297">
        <v>71189</v>
      </c>
      <c r="J21297">
        <v>3981</v>
      </c>
      <c r="K21297">
        <v>176300</v>
      </c>
      <c r="L21297">
        <v>73.260000000000005</v>
      </c>
      <c r="M21297" t="s">
        <v>212</v>
      </c>
      <c r="N21297" s="160" t="s">
        <v>8</v>
      </c>
      <c r="O21297" s="160" t="s">
        <v>80</v>
      </c>
    </row>
    <row r="21298" spans="9:15" x14ac:dyDescent="0.35">
      <c r="I21298">
        <v>77912</v>
      </c>
      <c r="J21298">
        <v>3981</v>
      </c>
      <c r="K21298">
        <v>176300</v>
      </c>
      <c r="L21298">
        <v>109.6</v>
      </c>
      <c r="M21298" t="s">
        <v>212</v>
      </c>
      <c r="N21298" s="160" t="s">
        <v>8</v>
      </c>
      <c r="O21298" s="160" t="s">
        <v>80</v>
      </c>
    </row>
    <row r="21299" spans="9:15" x14ac:dyDescent="0.35">
      <c r="I21299">
        <v>91312</v>
      </c>
      <c r="J21299">
        <v>3981</v>
      </c>
      <c r="K21299">
        <v>176300</v>
      </c>
      <c r="L21299">
        <v>130.91999999999999</v>
      </c>
      <c r="M21299" t="s">
        <v>212</v>
      </c>
      <c r="N21299" s="160" t="s">
        <v>8</v>
      </c>
      <c r="O21299" s="160" t="s">
        <v>80</v>
      </c>
    </row>
    <row r="21300" spans="9:15" x14ac:dyDescent="0.35">
      <c r="I21300">
        <v>103732</v>
      </c>
      <c r="J21300">
        <v>3981</v>
      </c>
      <c r="K21300">
        <v>176300</v>
      </c>
      <c r="L21300">
        <v>985.32</v>
      </c>
      <c r="M21300" t="s">
        <v>212</v>
      </c>
      <c r="N21300" s="160" t="s">
        <v>8</v>
      </c>
      <c r="O21300" s="160" t="s">
        <v>80</v>
      </c>
    </row>
    <row r="21301" spans="9:15" x14ac:dyDescent="0.35">
      <c r="I21301">
        <v>103732</v>
      </c>
      <c r="J21301">
        <v>3981</v>
      </c>
      <c r="K21301">
        <v>176300</v>
      </c>
      <c r="L21301">
        <v>328.44</v>
      </c>
      <c r="M21301" t="s">
        <v>212</v>
      </c>
      <c r="N21301" s="160" t="s">
        <v>8</v>
      </c>
      <c r="O21301" s="160" t="s">
        <v>80</v>
      </c>
    </row>
    <row r="21302" spans="9:15" x14ac:dyDescent="0.35">
      <c r="I21302">
        <v>103732</v>
      </c>
      <c r="J21302">
        <v>3981</v>
      </c>
      <c r="K21302">
        <v>176300</v>
      </c>
      <c r="L21302">
        <v>328.44</v>
      </c>
      <c r="M21302" t="s">
        <v>212</v>
      </c>
      <c r="N21302" s="160" t="s">
        <v>8</v>
      </c>
      <c r="O21302" s="160" t="s">
        <v>80</v>
      </c>
    </row>
    <row r="21303" spans="9:15" x14ac:dyDescent="0.35">
      <c r="I21303">
        <v>71189</v>
      </c>
      <c r="J21303">
        <v>4012</v>
      </c>
      <c r="K21303">
        <v>176311</v>
      </c>
      <c r="L21303">
        <v>122.1</v>
      </c>
      <c r="M21303" t="s">
        <v>212</v>
      </c>
      <c r="N21303" s="160" t="s">
        <v>8</v>
      </c>
      <c r="O21303" s="160" t="s">
        <v>80</v>
      </c>
    </row>
    <row r="21304" spans="9:15" x14ac:dyDescent="0.35">
      <c r="I21304">
        <v>81192</v>
      </c>
      <c r="J21304">
        <v>3985</v>
      </c>
      <c r="K21304">
        <v>176321</v>
      </c>
      <c r="L21304">
        <v>54.49</v>
      </c>
      <c r="M21304" t="s">
        <v>212</v>
      </c>
      <c r="N21304" s="160" t="s">
        <v>7</v>
      </c>
      <c r="O21304" s="160" t="s">
        <v>80</v>
      </c>
    </row>
    <row r="21305" spans="9:15" x14ac:dyDescent="0.35">
      <c r="I21305">
        <v>119309</v>
      </c>
      <c r="J21305">
        <v>3985</v>
      </c>
      <c r="K21305">
        <v>176321</v>
      </c>
      <c r="L21305">
        <v>37.68</v>
      </c>
      <c r="M21305" t="s">
        <v>212</v>
      </c>
      <c r="N21305" s="160" t="s">
        <v>9</v>
      </c>
      <c r="O21305" s="160" t="s">
        <v>80</v>
      </c>
    </row>
    <row r="21306" spans="9:15" x14ac:dyDescent="0.35">
      <c r="I21306">
        <v>120935</v>
      </c>
      <c r="J21306">
        <v>3985</v>
      </c>
      <c r="K21306">
        <v>176321</v>
      </c>
      <c r="L21306">
        <v>26.18</v>
      </c>
      <c r="M21306" t="s">
        <v>212</v>
      </c>
      <c r="N21306" s="160" t="s">
        <v>10</v>
      </c>
      <c r="O21306" s="160" t="s">
        <v>80</v>
      </c>
    </row>
    <row r="21307" spans="9:15" x14ac:dyDescent="0.35">
      <c r="I21307">
        <v>120936</v>
      </c>
      <c r="J21307">
        <v>3985</v>
      </c>
      <c r="K21307">
        <v>176321</v>
      </c>
      <c r="L21307">
        <v>26.18</v>
      </c>
      <c r="M21307" t="s">
        <v>212</v>
      </c>
      <c r="N21307" s="160" t="s">
        <v>10</v>
      </c>
      <c r="O21307" s="160" t="s">
        <v>80</v>
      </c>
    </row>
    <row r="21308" spans="9:15" x14ac:dyDescent="0.35">
      <c r="I21308">
        <v>116372</v>
      </c>
      <c r="J21308">
        <v>4034</v>
      </c>
      <c r="K21308">
        <v>176325</v>
      </c>
      <c r="L21308">
        <v>23.51</v>
      </c>
      <c r="M21308" t="s">
        <v>212</v>
      </c>
      <c r="N21308" s="160" t="s">
        <v>19</v>
      </c>
      <c r="O21308" s="160" t="s">
        <v>80</v>
      </c>
    </row>
    <row r="21309" spans="9:15" x14ac:dyDescent="0.35">
      <c r="I21309">
        <v>116372</v>
      </c>
      <c r="J21309">
        <v>4034</v>
      </c>
      <c r="K21309">
        <v>176325</v>
      </c>
      <c r="L21309">
        <v>47.56</v>
      </c>
      <c r="M21309" t="s">
        <v>212</v>
      </c>
      <c r="N21309" s="160" t="s">
        <v>19</v>
      </c>
      <c r="O21309" s="160" t="s">
        <v>80</v>
      </c>
    </row>
    <row r="21310" spans="9:15" x14ac:dyDescent="0.35">
      <c r="I21310">
        <v>7</v>
      </c>
      <c r="J21310">
        <v>3968</v>
      </c>
      <c r="K21310">
        <v>176331</v>
      </c>
      <c r="L21310">
        <v>193.84</v>
      </c>
      <c r="M21310" t="s">
        <v>212</v>
      </c>
      <c r="N21310" s="160" t="s">
        <v>9</v>
      </c>
      <c r="O21310" s="160" t="s">
        <v>80</v>
      </c>
    </row>
    <row r="21311" spans="9:15" x14ac:dyDescent="0.35">
      <c r="I21311">
        <v>71189</v>
      </c>
      <c r="J21311">
        <v>3968</v>
      </c>
      <c r="K21311">
        <v>176331</v>
      </c>
      <c r="L21311">
        <v>97.4</v>
      </c>
      <c r="M21311" t="s">
        <v>212</v>
      </c>
      <c r="N21311" s="160" t="s">
        <v>8</v>
      </c>
      <c r="O21311" s="160" t="s">
        <v>80</v>
      </c>
    </row>
    <row r="21312" spans="9:15" x14ac:dyDescent="0.35">
      <c r="I21312">
        <v>72449</v>
      </c>
      <c r="J21312">
        <v>3968</v>
      </c>
      <c r="K21312">
        <v>176331</v>
      </c>
      <c r="L21312">
        <v>193.88</v>
      </c>
      <c r="M21312" t="s">
        <v>212</v>
      </c>
      <c r="N21312" s="160" t="s">
        <v>9</v>
      </c>
      <c r="O21312" s="160" t="s">
        <v>80</v>
      </c>
    </row>
    <row r="21313" spans="9:15" x14ac:dyDescent="0.35">
      <c r="I21313">
        <v>79973</v>
      </c>
      <c r="J21313">
        <v>3968</v>
      </c>
      <c r="K21313">
        <v>176331</v>
      </c>
      <c r="L21313">
        <v>83.42</v>
      </c>
      <c r="M21313" t="s">
        <v>212</v>
      </c>
      <c r="N21313" s="160" t="s">
        <v>10</v>
      </c>
      <c r="O21313" s="160" t="s">
        <v>80</v>
      </c>
    </row>
    <row r="21314" spans="9:15" x14ac:dyDescent="0.35">
      <c r="I21314">
        <v>79974</v>
      </c>
      <c r="J21314">
        <v>3968</v>
      </c>
      <c r="K21314">
        <v>176331</v>
      </c>
      <c r="L21314">
        <v>83.42</v>
      </c>
      <c r="M21314" t="s">
        <v>212</v>
      </c>
      <c r="N21314" s="160" t="s">
        <v>10</v>
      </c>
      <c r="O21314" s="160" t="s">
        <v>80</v>
      </c>
    </row>
    <row r="21315" spans="9:15" x14ac:dyDescent="0.35">
      <c r="I21315">
        <v>91312</v>
      </c>
      <c r="J21315">
        <v>3968</v>
      </c>
      <c r="K21315">
        <v>176331</v>
      </c>
      <c r="L21315">
        <v>130.54</v>
      </c>
      <c r="M21315" t="s">
        <v>212</v>
      </c>
      <c r="N21315" s="160" t="s">
        <v>8</v>
      </c>
      <c r="O21315" s="160" t="s">
        <v>80</v>
      </c>
    </row>
    <row r="21316" spans="9:15" x14ac:dyDescent="0.35">
      <c r="I21316">
        <v>97192</v>
      </c>
      <c r="J21316">
        <v>3968</v>
      </c>
      <c r="K21316">
        <v>176331</v>
      </c>
      <c r="L21316">
        <v>370.23</v>
      </c>
      <c r="M21316" t="s">
        <v>212</v>
      </c>
      <c r="N21316" s="160" t="s">
        <v>7</v>
      </c>
      <c r="O21316" s="160" t="s">
        <v>80</v>
      </c>
    </row>
    <row r="21317" spans="9:15" x14ac:dyDescent="0.35">
      <c r="I21317">
        <v>103732</v>
      </c>
      <c r="J21317">
        <v>3968</v>
      </c>
      <c r="K21317">
        <v>176331</v>
      </c>
      <c r="L21317">
        <v>145.6</v>
      </c>
      <c r="M21317" t="s">
        <v>212</v>
      </c>
      <c r="N21317" s="160" t="s">
        <v>8</v>
      </c>
      <c r="O21317" s="160" t="s">
        <v>80</v>
      </c>
    </row>
    <row r="21318" spans="9:15" x14ac:dyDescent="0.35">
      <c r="I21318">
        <v>118038</v>
      </c>
      <c r="J21318">
        <v>3968</v>
      </c>
      <c r="K21318">
        <v>176331</v>
      </c>
      <c r="L21318">
        <v>370.23</v>
      </c>
      <c r="M21318" t="s">
        <v>212</v>
      </c>
      <c r="N21318" s="160" t="s">
        <v>7</v>
      </c>
      <c r="O21318" s="160" t="s">
        <v>80</v>
      </c>
    </row>
    <row r="21319" spans="9:15" x14ac:dyDescent="0.35">
      <c r="I21319">
        <v>118484</v>
      </c>
      <c r="J21319">
        <v>3968</v>
      </c>
      <c r="K21319">
        <v>176331</v>
      </c>
      <c r="L21319">
        <v>250.68</v>
      </c>
      <c r="M21319" t="s">
        <v>212</v>
      </c>
      <c r="N21319" s="160" t="s">
        <v>7</v>
      </c>
      <c r="O21319" s="160" t="s">
        <v>80</v>
      </c>
    </row>
    <row r="21320" spans="9:15" x14ac:dyDescent="0.35">
      <c r="I21320">
        <v>120833</v>
      </c>
      <c r="J21320">
        <v>3968</v>
      </c>
      <c r="K21320">
        <v>176331</v>
      </c>
      <c r="L21320">
        <v>26.43</v>
      </c>
      <c r="M21320" t="s">
        <v>212</v>
      </c>
      <c r="N21320" s="160" t="s">
        <v>10</v>
      </c>
      <c r="O21320" s="160" t="s">
        <v>80</v>
      </c>
    </row>
    <row r="21321" spans="9:15" x14ac:dyDescent="0.35">
      <c r="I21321">
        <v>120834</v>
      </c>
      <c r="J21321">
        <v>3968</v>
      </c>
      <c r="K21321">
        <v>176331</v>
      </c>
      <c r="L21321">
        <v>26.43</v>
      </c>
      <c r="M21321" t="s">
        <v>212</v>
      </c>
      <c r="N21321" s="160" t="s">
        <v>10</v>
      </c>
      <c r="O21321" s="160" t="s">
        <v>80</v>
      </c>
    </row>
    <row r="21322" spans="9:15" x14ac:dyDescent="0.35">
      <c r="I21322">
        <v>120935</v>
      </c>
      <c r="J21322">
        <v>3968</v>
      </c>
      <c r="K21322">
        <v>176331</v>
      </c>
      <c r="L21322">
        <v>26.43</v>
      </c>
      <c r="M21322" t="s">
        <v>212</v>
      </c>
      <c r="N21322" s="160" t="s">
        <v>10</v>
      </c>
      <c r="O21322" s="160" t="s">
        <v>80</v>
      </c>
    </row>
    <row r="21323" spans="9:15" x14ac:dyDescent="0.35">
      <c r="I21323">
        <v>120936</v>
      </c>
      <c r="J21323">
        <v>3968</v>
      </c>
      <c r="K21323">
        <v>176331</v>
      </c>
      <c r="L21323">
        <v>26.43</v>
      </c>
      <c r="M21323" t="s">
        <v>212</v>
      </c>
      <c r="N21323" s="160" t="s">
        <v>10</v>
      </c>
      <c r="O21323" s="160" t="s">
        <v>80</v>
      </c>
    </row>
    <row r="21324" spans="9:15" x14ac:dyDescent="0.35">
      <c r="I21324">
        <v>121518</v>
      </c>
      <c r="J21324">
        <v>3968</v>
      </c>
      <c r="K21324">
        <v>176331</v>
      </c>
      <c r="L21324">
        <v>26.43</v>
      </c>
      <c r="M21324" t="s">
        <v>212</v>
      </c>
      <c r="N21324" s="160" t="s">
        <v>10</v>
      </c>
      <c r="O21324" s="160" t="s">
        <v>80</v>
      </c>
    </row>
    <row r="21325" spans="9:15" x14ac:dyDescent="0.35">
      <c r="I21325">
        <v>122731</v>
      </c>
      <c r="J21325">
        <v>3968</v>
      </c>
      <c r="K21325">
        <v>176331</v>
      </c>
      <c r="L21325">
        <v>26.43</v>
      </c>
      <c r="M21325" t="s">
        <v>212</v>
      </c>
      <c r="N21325" s="160" t="s">
        <v>10</v>
      </c>
      <c r="O21325" s="160" t="s">
        <v>80</v>
      </c>
    </row>
    <row r="21326" spans="9:15" x14ac:dyDescent="0.35">
      <c r="I21326">
        <v>122803</v>
      </c>
      <c r="J21326">
        <v>3968</v>
      </c>
      <c r="K21326">
        <v>176331</v>
      </c>
      <c r="L21326">
        <v>150.13</v>
      </c>
      <c r="M21326" t="s">
        <v>212</v>
      </c>
      <c r="N21326" s="160" t="s">
        <v>207</v>
      </c>
      <c r="O21326" s="160" t="s">
        <v>80</v>
      </c>
    </row>
    <row r="21327" spans="9:15" x14ac:dyDescent="0.35">
      <c r="I21327">
        <v>124431</v>
      </c>
      <c r="J21327">
        <v>3968</v>
      </c>
      <c r="K21327">
        <v>176331</v>
      </c>
      <c r="L21327">
        <v>83.42</v>
      </c>
      <c r="M21327" t="s">
        <v>212</v>
      </c>
      <c r="N21327" s="160" t="s">
        <v>10</v>
      </c>
      <c r="O21327" s="160" t="s">
        <v>80</v>
      </c>
    </row>
    <row r="21328" spans="9:15" x14ac:dyDescent="0.35">
      <c r="I21328">
        <v>125287</v>
      </c>
      <c r="J21328">
        <v>3968</v>
      </c>
      <c r="K21328">
        <v>176331</v>
      </c>
      <c r="L21328">
        <v>65.33</v>
      </c>
      <c r="M21328" t="s">
        <v>212</v>
      </c>
      <c r="N21328" s="160" t="s">
        <v>10</v>
      </c>
      <c r="O21328" s="160" t="s">
        <v>80</v>
      </c>
    </row>
    <row r="21329" spans="9:15" x14ac:dyDescent="0.35">
      <c r="I21329">
        <v>125606</v>
      </c>
      <c r="J21329">
        <v>3968</v>
      </c>
      <c r="K21329">
        <v>176331</v>
      </c>
      <c r="L21329">
        <v>83.42</v>
      </c>
      <c r="M21329" t="s">
        <v>212</v>
      </c>
      <c r="N21329" s="160" t="s">
        <v>10</v>
      </c>
      <c r="O21329" s="160" t="s">
        <v>80</v>
      </c>
    </row>
    <row r="21330" spans="9:15" x14ac:dyDescent="0.35">
      <c r="I21330">
        <v>116372</v>
      </c>
      <c r="J21330">
        <v>4011</v>
      </c>
      <c r="K21330">
        <v>176340</v>
      </c>
      <c r="L21330">
        <v>23.74</v>
      </c>
      <c r="M21330" t="s">
        <v>212</v>
      </c>
      <c r="N21330" s="160" t="s">
        <v>19</v>
      </c>
      <c r="O21330" s="160" t="s">
        <v>80</v>
      </c>
    </row>
    <row r="21331" spans="9:15" x14ac:dyDescent="0.35">
      <c r="I21331">
        <v>118484</v>
      </c>
      <c r="J21331">
        <v>4011</v>
      </c>
      <c r="K21331">
        <v>176340</v>
      </c>
      <c r="L21331">
        <v>124.88</v>
      </c>
      <c r="M21331" t="s">
        <v>218</v>
      </c>
      <c r="N21331" s="160" t="s">
        <v>7</v>
      </c>
      <c r="O21331" s="160" t="s">
        <v>80</v>
      </c>
    </row>
    <row r="21332" spans="9:15" x14ac:dyDescent="0.35">
      <c r="I21332">
        <v>119309</v>
      </c>
      <c r="J21332">
        <v>4011</v>
      </c>
      <c r="K21332">
        <v>176340</v>
      </c>
      <c r="L21332">
        <v>38.049999999999997</v>
      </c>
      <c r="M21332" t="s">
        <v>212</v>
      </c>
      <c r="N21332" s="160" t="s">
        <v>9</v>
      </c>
      <c r="O21332" s="160" t="s">
        <v>80</v>
      </c>
    </row>
    <row r="21333" spans="9:15" x14ac:dyDescent="0.35">
      <c r="I21333">
        <v>71189</v>
      </c>
      <c r="J21333">
        <v>3946</v>
      </c>
      <c r="K21333">
        <v>176346</v>
      </c>
      <c r="L21333">
        <v>1523.64</v>
      </c>
      <c r="M21333" t="s">
        <v>212</v>
      </c>
      <c r="N21333" s="160" t="s">
        <v>8</v>
      </c>
      <c r="O21333" s="160" t="s">
        <v>81</v>
      </c>
    </row>
    <row r="21334" spans="9:15" x14ac:dyDescent="0.35">
      <c r="I21334">
        <v>71189</v>
      </c>
      <c r="J21334">
        <v>3946</v>
      </c>
      <c r="K21334">
        <v>176346</v>
      </c>
      <c r="L21334">
        <v>1523.64</v>
      </c>
      <c r="M21334" t="s">
        <v>212</v>
      </c>
      <c r="N21334" s="160" t="s">
        <v>8</v>
      </c>
      <c r="O21334" s="160" t="s">
        <v>81</v>
      </c>
    </row>
    <row r="21335" spans="9:15" x14ac:dyDescent="0.35">
      <c r="I21335">
        <v>72449</v>
      </c>
      <c r="J21335">
        <v>3946</v>
      </c>
      <c r="K21335">
        <v>176346</v>
      </c>
      <c r="L21335">
        <v>808.72</v>
      </c>
      <c r="M21335" t="s">
        <v>212</v>
      </c>
      <c r="N21335" s="160" t="s">
        <v>9</v>
      </c>
      <c r="O21335" s="160" t="s">
        <v>81</v>
      </c>
    </row>
    <row r="21336" spans="9:15" x14ac:dyDescent="0.35">
      <c r="I21336">
        <v>74395</v>
      </c>
      <c r="J21336">
        <v>3946</v>
      </c>
      <c r="K21336">
        <v>176346</v>
      </c>
      <c r="L21336">
        <v>726.58</v>
      </c>
      <c r="M21336" t="s">
        <v>212</v>
      </c>
      <c r="N21336" s="160" t="s">
        <v>7</v>
      </c>
      <c r="O21336" s="160" t="s">
        <v>81</v>
      </c>
    </row>
    <row r="21337" spans="9:15" x14ac:dyDescent="0.35">
      <c r="I21337">
        <v>77912</v>
      </c>
      <c r="J21337">
        <v>3946</v>
      </c>
      <c r="K21337">
        <v>176346</v>
      </c>
      <c r="L21337">
        <v>167.58</v>
      </c>
      <c r="M21337" t="s">
        <v>212</v>
      </c>
      <c r="N21337" s="160" t="s">
        <v>8</v>
      </c>
      <c r="O21337" s="160" t="s">
        <v>81</v>
      </c>
    </row>
    <row r="21338" spans="9:15" x14ac:dyDescent="0.35">
      <c r="I21338">
        <v>103732</v>
      </c>
      <c r="J21338">
        <v>3946</v>
      </c>
      <c r="K21338">
        <v>176346</v>
      </c>
      <c r="L21338">
        <v>1335.56</v>
      </c>
      <c r="M21338" t="s">
        <v>212</v>
      </c>
      <c r="N21338" s="160" t="s">
        <v>8</v>
      </c>
      <c r="O21338" s="160" t="s">
        <v>81</v>
      </c>
    </row>
    <row r="21339" spans="9:15" x14ac:dyDescent="0.35">
      <c r="I21339">
        <v>103732</v>
      </c>
      <c r="J21339">
        <v>3946</v>
      </c>
      <c r="K21339">
        <v>176346</v>
      </c>
      <c r="L21339">
        <v>1335.56</v>
      </c>
      <c r="M21339" t="s">
        <v>212</v>
      </c>
      <c r="N21339" s="160" t="s">
        <v>8</v>
      </c>
      <c r="O21339" s="160" t="s">
        <v>81</v>
      </c>
    </row>
    <row r="21340" spans="9:15" x14ac:dyDescent="0.35">
      <c r="I21340">
        <v>107294</v>
      </c>
      <c r="J21340">
        <v>3946</v>
      </c>
      <c r="K21340">
        <v>176346</v>
      </c>
      <c r="L21340">
        <v>540.97</v>
      </c>
      <c r="M21340" t="s">
        <v>212</v>
      </c>
      <c r="N21340" s="160" t="s">
        <v>8</v>
      </c>
      <c r="O21340" s="160" t="s">
        <v>81</v>
      </c>
    </row>
    <row r="21341" spans="9:15" x14ac:dyDescent="0.35">
      <c r="I21341">
        <v>116372</v>
      </c>
      <c r="J21341">
        <v>3946</v>
      </c>
      <c r="K21341">
        <v>176346</v>
      </c>
      <c r="L21341">
        <v>729.24</v>
      </c>
      <c r="M21341" t="s">
        <v>212</v>
      </c>
      <c r="N21341" s="160" t="s">
        <v>19</v>
      </c>
      <c r="O21341" s="160" t="s">
        <v>81</v>
      </c>
    </row>
    <row r="21342" spans="9:15" x14ac:dyDescent="0.35">
      <c r="I21342">
        <v>116372</v>
      </c>
      <c r="J21342">
        <v>3946</v>
      </c>
      <c r="K21342">
        <v>176346</v>
      </c>
      <c r="L21342">
        <v>850.78</v>
      </c>
      <c r="M21342" t="s">
        <v>212</v>
      </c>
      <c r="N21342" s="160" t="s">
        <v>19</v>
      </c>
      <c r="O21342" s="160" t="s">
        <v>81</v>
      </c>
    </row>
    <row r="21343" spans="9:15" x14ac:dyDescent="0.35">
      <c r="I21343">
        <v>116372</v>
      </c>
      <c r="J21343">
        <v>3946</v>
      </c>
      <c r="K21343">
        <v>176346</v>
      </c>
      <c r="L21343">
        <v>364.62</v>
      </c>
      <c r="M21343" t="s">
        <v>212</v>
      </c>
      <c r="N21343" s="160" t="s">
        <v>19</v>
      </c>
      <c r="O21343" s="160" t="s">
        <v>81</v>
      </c>
    </row>
    <row r="21344" spans="9:15" x14ac:dyDescent="0.35">
      <c r="I21344">
        <v>117441</v>
      </c>
      <c r="J21344">
        <v>3946</v>
      </c>
      <c r="K21344">
        <v>176346</v>
      </c>
      <c r="L21344">
        <v>571.47</v>
      </c>
      <c r="M21344" t="s">
        <v>212</v>
      </c>
      <c r="N21344" s="160" t="s">
        <v>9</v>
      </c>
      <c r="O21344" s="160" t="s">
        <v>81</v>
      </c>
    </row>
    <row r="21345" spans="9:15" x14ac:dyDescent="0.35">
      <c r="I21345">
        <v>117485</v>
      </c>
      <c r="J21345">
        <v>3946</v>
      </c>
      <c r="K21345">
        <v>176346</v>
      </c>
      <c r="L21345">
        <v>220.77</v>
      </c>
      <c r="M21345" t="s">
        <v>212</v>
      </c>
      <c r="N21345" s="160" t="s">
        <v>8</v>
      </c>
      <c r="O21345" s="160" t="s">
        <v>81</v>
      </c>
    </row>
    <row r="21346" spans="9:15" x14ac:dyDescent="0.35">
      <c r="I21346">
        <v>117485</v>
      </c>
      <c r="J21346">
        <v>3946</v>
      </c>
      <c r="K21346">
        <v>176346</v>
      </c>
      <c r="L21346">
        <v>662.31</v>
      </c>
      <c r="M21346" t="s">
        <v>212</v>
      </c>
      <c r="N21346" s="160" t="s">
        <v>8</v>
      </c>
      <c r="O21346" s="160" t="s">
        <v>81</v>
      </c>
    </row>
    <row r="21347" spans="9:15" x14ac:dyDescent="0.35">
      <c r="I21347">
        <v>117485</v>
      </c>
      <c r="J21347">
        <v>3946</v>
      </c>
      <c r="K21347">
        <v>176346</v>
      </c>
      <c r="L21347">
        <v>883.08</v>
      </c>
      <c r="M21347" t="s">
        <v>212</v>
      </c>
      <c r="N21347" s="160" t="s">
        <v>8</v>
      </c>
      <c r="O21347" s="160" t="s">
        <v>81</v>
      </c>
    </row>
    <row r="21348" spans="9:15" x14ac:dyDescent="0.35">
      <c r="I21348">
        <v>120833</v>
      </c>
      <c r="J21348">
        <v>3946</v>
      </c>
      <c r="K21348">
        <v>176346</v>
      </c>
      <c r="L21348">
        <v>391.98</v>
      </c>
      <c r="M21348" t="s">
        <v>212</v>
      </c>
      <c r="N21348" s="160" t="s">
        <v>10</v>
      </c>
      <c r="O21348" s="160" t="s">
        <v>81</v>
      </c>
    </row>
    <row r="21349" spans="9:15" x14ac:dyDescent="0.35">
      <c r="I21349">
        <v>120834</v>
      </c>
      <c r="J21349">
        <v>3946</v>
      </c>
      <c r="K21349">
        <v>176346</v>
      </c>
      <c r="L21349">
        <v>391.98</v>
      </c>
      <c r="M21349" t="s">
        <v>212</v>
      </c>
      <c r="N21349" s="160" t="s">
        <v>10</v>
      </c>
      <c r="O21349" s="160" t="s">
        <v>81</v>
      </c>
    </row>
    <row r="21350" spans="9:15" x14ac:dyDescent="0.35">
      <c r="I21350">
        <v>120935</v>
      </c>
      <c r="J21350">
        <v>3946</v>
      </c>
      <c r="K21350">
        <v>176346</v>
      </c>
      <c r="L21350">
        <v>391.98</v>
      </c>
      <c r="M21350" t="s">
        <v>212</v>
      </c>
      <c r="N21350" s="160" t="s">
        <v>10</v>
      </c>
      <c r="O21350" s="160" t="s">
        <v>81</v>
      </c>
    </row>
    <row r="21351" spans="9:15" x14ac:dyDescent="0.35">
      <c r="I21351">
        <v>120936</v>
      </c>
      <c r="J21351">
        <v>3946</v>
      </c>
      <c r="K21351">
        <v>176346</v>
      </c>
      <c r="L21351">
        <v>391.98</v>
      </c>
      <c r="M21351" t="s">
        <v>212</v>
      </c>
      <c r="N21351" s="160" t="s">
        <v>10</v>
      </c>
      <c r="O21351" s="160" t="s">
        <v>81</v>
      </c>
    </row>
    <row r="21352" spans="9:15" x14ac:dyDescent="0.35">
      <c r="I21352">
        <v>124541</v>
      </c>
      <c r="J21352">
        <v>3946</v>
      </c>
      <c r="K21352">
        <v>176346</v>
      </c>
      <c r="L21352">
        <v>740.97</v>
      </c>
      <c r="M21352" t="s">
        <v>212</v>
      </c>
      <c r="N21352" s="160" t="s">
        <v>9</v>
      </c>
      <c r="O21352" s="160" t="s">
        <v>81</v>
      </c>
    </row>
    <row r="21353" spans="9:15" x14ac:dyDescent="0.35">
      <c r="I21353">
        <v>125444</v>
      </c>
      <c r="J21353">
        <v>3946</v>
      </c>
      <c r="K21353">
        <v>176346</v>
      </c>
      <c r="L21353">
        <v>320.60000000000002</v>
      </c>
      <c r="M21353" t="s">
        <v>212</v>
      </c>
      <c r="N21353" s="160" t="s">
        <v>19</v>
      </c>
      <c r="O21353" s="160" t="s">
        <v>81</v>
      </c>
    </row>
    <row r="21354" spans="9:15" x14ac:dyDescent="0.35">
      <c r="I21354">
        <v>125444</v>
      </c>
      <c r="J21354">
        <v>3946</v>
      </c>
      <c r="K21354">
        <v>176346</v>
      </c>
      <c r="L21354">
        <v>1603</v>
      </c>
      <c r="M21354" t="s">
        <v>212</v>
      </c>
      <c r="N21354" s="160" t="s">
        <v>19</v>
      </c>
      <c r="O21354" s="160" t="s">
        <v>81</v>
      </c>
    </row>
    <row r="21355" spans="9:15" x14ac:dyDescent="0.35">
      <c r="I21355">
        <v>125445</v>
      </c>
      <c r="J21355">
        <v>3946</v>
      </c>
      <c r="K21355">
        <v>176346</v>
      </c>
      <c r="L21355">
        <v>1435.5</v>
      </c>
      <c r="M21355" t="s">
        <v>212</v>
      </c>
      <c r="N21355" s="160" t="s">
        <v>19</v>
      </c>
      <c r="O21355" s="160" t="s">
        <v>81</v>
      </c>
    </row>
    <row r="21356" spans="9:15" x14ac:dyDescent="0.35">
      <c r="I21356">
        <v>125540</v>
      </c>
      <c r="J21356">
        <v>3946</v>
      </c>
      <c r="K21356">
        <v>176346</v>
      </c>
      <c r="L21356">
        <v>2992.78</v>
      </c>
      <c r="M21356" t="s">
        <v>212</v>
      </c>
      <c r="N21356" s="160" t="s">
        <v>19</v>
      </c>
      <c r="O21356" s="160" t="s">
        <v>81</v>
      </c>
    </row>
    <row r="21357" spans="9:15" x14ac:dyDescent="0.35">
      <c r="I21357">
        <v>7</v>
      </c>
      <c r="J21357">
        <v>3946</v>
      </c>
      <c r="K21357">
        <v>176347</v>
      </c>
      <c r="L21357">
        <v>808.73</v>
      </c>
      <c r="M21357" t="s">
        <v>212</v>
      </c>
      <c r="N21357" s="160" t="s">
        <v>9</v>
      </c>
      <c r="O21357" s="160" t="s">
        <v>81</v>
      </c>
    </row>
    <row r="21358" spans="9:15" x14ac:dyDescent="0.35">
      <c r="I21358">
        <v>72449</v>
      </c>
      <c r="J21358">
        <v>3946</v>
      </c>
      <c r="K21358">
        <v>176347</v>
      </c>
      <c r="L21358">
        <v>808.72</v>
      </c>
      <c r="M21358" t="s">
        <v>212</v>
      </c>
      <c r="N21358" s="160" t="s">
        <v>9</v>
      </c>
      <c r="O21358" s="160" t="s">
        <v>81</v>
      </c>
    </row>
    <row r="21359" spans="9:15" x14ac:dyDescent="0.35">
      <c r="I21359">
        <v>81192</v>
      </c>
      <c r="J21359">
        <v>3946</v>
      </c>
      <c r="K21359">
        <v>176347</v>
      </c>
      <c r="L21359">
        <v>901</v>
      </c>
      <c r="M21359" t="s">
        <v>212</v>
      </c>
      <c r="N21359" s="160" t="s">
        <v>7</v>
      </c>
      <c r="O21359" s="160" t="s">
        <v>81</v>
      </c>
    </row>
    <row r="21360" spans="9:15" x14ac:dyDescent="0.35">
      <c r="I21360">
        <v>117441</v>
      </c>
      <c r="J21360">
        <v>3946</v>
      </c>
      <c r="K21360">
        <v>176347</v>
      </c>
      <c r="L21360">
        <v>1142.94</v>
      </c>
      <c r="M21360" t="s">
        <v>212</v>
      </c>
      <c r="N21360" s="160" t="s">
        <v>9</v>
      </c>
      <c r="O21360" s="160" t="s">
        <v>81</v>
      </c>
    </row>
    <row r="21361" spans="9:15" x14ac:dyDescent="0.35">
      <c r="I21361">
        <v>117485</v>
      </c>
      <c r="J21361">
        <v>3946</v>
      </c>
      <c r="K21361">
        <v>176347</v>
      </c>
      <c r="L21361">
        <v>883.08</v>
      </c>
      <c r="M21361" t="s">
        <v>212</v>
      </c>
      <c r="N21361" s="160" t="s">
        <v>8</v>
      </c>
      <c r="O21361" s="160" t="s">
        <v>81</v>
      </c>
    </row>
    <row r="21362" spans="9:15" x14ac:dyDescent="0.35">
      <c r="I21362">
        <v>117848</v>
      </c>
      <c r="J21362">
        <v>3946</v>
      </c>
      <c r="K21362">
        <v>176347</v>
      </c>
      <c r="L21362">
        <v>771.76</v>
      </c>
      <c r="M21362" t="s">
        <v>212</v>
      </c>
      <c r="N21362" s="160" t="s">
        <v>9</v>
      </c>
      <c r="O21362" s="160" t="s">
        <v>81</v>
      </c>
    </row>
    <row r="21363" spans="9:15" x14ac:dyDescent="0.35">
      <c r="I21363">
        <v>117848</v>
      </c>
      <c r="J21363">
        <v>3946</v>
      </c>
      <c r="K21363">
        <v>176347</v>
      </c>
      <c r="L21363">
        <v>771.76</v>
      </c>
      <c r="M21363" t="s">
        <v>212</v>
      </c>
      <c r="N21363" s="160" t="s">
        <v>9</v>
      </c>
      <c r="O21363" s="160" t="s">
        <v>81</v>
      </c>
    </row>
    <row r="21364" spans="9:15" x14ac:dyDescent="0.35">
      <c r="I21364">
        <v>122802</v>
      </c>
      <c r="J21364">
        <v>3946</v>
      </c>
      <c r="K21364">
        <v>176347</v>
      </c>
      <c r="L21364">
        <v>626.36</v>
      </c>
      <c r="M21364" t="s">
        <v>212</v>
      </c>
      <c r="N21364" s="160" t="s">
        <v>207</v>
      </c>
      <c r="O21364" s="160" t="s">
        <v>81</v>
      </c>
    </row>
    <row r="21365" spans="9:15" x14ac:dyDescent="0.35">
      <c r="I21365">
        <v>122803</v>
      </c>
      <c r="J21365">
        <v>3946</v>
      </c>
      <c r="K21365">
        <v>176347</v>
      </c>
      <c r="L21365">
        <v>626.36</v>
      </c>
      <c r="M21365" t="s">
        <v>212</v>
      </c>
      <c r="N21365" s="160" t="s">
        <v>207</v>
      </c>
      <c r="O21365" s="160" t="s">
        <v>81</v>
      </c>
    </row>
    <row r="21366" spans="9:15" x14ac:dyDescent="0.35">
      <c r="I21366">
        <v>122803</v>
      </c>
      <c r="J21366">
        <v>3946</v>
      </c>
      <c r="K21366">
        <v>176347</v>
      </c>
      <c r="L21366">
        <v>313.18</v>
      </c>
      <c r="M21366" t="s">
        <v>212</v>
      </c>
      <c r="N21366" s="160" t="s">
        <v>207</v>
      </c>
      <c r="O21366" s="160" t="s">
        <v>81</v>
      </c>
    </row>
    <row r="21367" spans="9:15" x14ac:dyDescent="0.35">
      <c r="I21367">
        <v>122803</v>
      </c>
      <c r="J21367">
        <v>3946</v>
      </c>
      <c r="K21367">
        <v>176347</v>
      </c>
      <c r="L21367">
        <v>313.18</v>
      </c>
      <c r="M21367" t="s">
        <v>212</v>
      </c>
      <c r="N21367" s="160" t="s">
        <v>207</v>
      </c>
      <c r="O21367" s="160" t="s">
        <v>81</v>
      </c>
    </row>
    <row r="21368" spans="9:15" x14ac:dyDescent="0.35">
      <c r="I21368">
        <v>122804</v>
      </c>
      <c r="J21368">
        <v>3946</v>
      </c>
      <c r="K21368">
        <v>176347</v>
      </c>
      <c r="L21368">
        <v>626.36</v>
      </c>
      <c r="M21368" t="s">
        <v>212</v>
      </c>
      <c r="N21368" s="160" t="s">
        <v>207</v>
      </c>
      <c r="O21368" s="160" t="s">
        <v>81</v>
      </c>
    </row>
    <row r="21369" spans="9:15" x14ac:dyDescent="0.35">
      <c r="I21369">
        <v>124541</v>
      </c>
      <c r="J21369">
        <v>3946</v>
      </c>
      <c r="K21369">
        <v>176347</v>
      </c>
      <c r="L21369">
        <v>740.97</v>
      </c>
      <c r="M21369" t="s">
        <v>212</v>
      </c>
      <c r="N21369" s="160" t="s">
        <v>9</v>
      </c>
      <c r="O21369" s="160" t="s">
        <v>81</v>
      </c>
    </row>
    <row r="21370" spans="9:15" x14ac:dyDescent="0.35">
      <c r="I21370">
        <v>125444</v>
      </c>
      <c r="J21370">
        <v>3946</v>
      </c>
      <c r="K21370">
        <v>176347</v>
      </c>
      <c r="L21370">
        <v>9618</v>
      </c>
      <c r="M21370" t="s">
        <v>212</v>
      </c>
      <c r="N21370" s="160" t="s">
        <v>19</v>
      </c>
      <c r="O21370" s="160" t="s">
        <v>81</v>
      </c>
    </row>
    <row r="21371" spans="9:15" x14ac:dyDescent="0.35">
      <c r="I21371">
        <v>125445</v>
      </c>
      <c r="J21371">
        <v>3946</v>
      </c>
      <c r="K21371">
        <v>176347</v>
      </c>
      <c r="L21371">
        <v>574.20000000000005</v>
      </c>
      <c r="M21371" t="s">
        <v>212</v>
      </c>
      <c r="N21371" s="160" t="s">
        <v>19</v>
      </c>
      <c r="O21371" s="160" t="s">
        <v>81</v>
      </c>
    </row>
    <row r="21372" spans="9:15" x14ac:dyDescent="0.35">
      <c r="I21372">
        <v>125445</v>
      </c>
      <c r="J21372">
        <v>3946</v>
      </c>
      <c r="K21372">
        <v>176347</v>
      </c>
      <c r="L21372">
        <v>5742</v>
      </c>
      <c r="M21372" t="s">
        <v>212</v>
      </c>
      <c r="N21372" s="160" t="s">
        <v>19</v>
      </c>
      <c r="O21372" s="160" t="s">
        <v>81</v>
      </c>
    </row>
    <row r="21373" spans="9:15" x14ac:dyDescent="0.35">
      <c r="I21373">
        <v>7</v>
      </c>
      <c r="J21373">
        <v>3946</v>
      </c>
      <c r="K21373">
        <v>176349</v>
      </c>
      <c r="L21373">
        <v>808.73</v>
      </c>
      <c r="M21373" t="s">
        <v>212</v>
      </c>
      <c r="N21373" s="160" t="s">
        <v>9</v>
      </c>
      <c r="O21373" s="160" t="s">
        <v>81</v>
      </c>
    </row>
    <row r="21374" spans="9:15" x14ac:dyDescent="0.35">
      <c r="I21374">
        <v>72449</v>
      </c>
      <c r="J21374">
        <v>3946</v>
      </c>
      <c r="K21374">
        <v>176349</v>
      </c>
      <c r="L21374">
        <v>808.72</v>
      </c>
      <c r="M21374" t="s">
        <v>212</v>
      </c>
      <c r="N21374" s="160" t="s">
        <v>9</v>
      </c>
      <c r="O21374" s="160" t="s">
        <v>81</v>
      </c>
    </row>
    <row r="21375" spans="9:15" x14ac:dyDescent="0.35">
      <c r="I21375">
        <v>72449</v>
      </c>
      <c r="J21375">
        <v>3946</v>
      </c>
      <c r="K21375">
        <v>176349</v>
      </c>
      <c r="L21375">
        <v>808.72</v>
      </c>
      <c r="M21375" t="s">
        <v>212</v>
      </c>
      <c r="N21375" s="160" t="s">
        <v>9</v>
      </c>
      <c r="O21375" s="160" t="s">
        <v>81</v>
      </c>
    </row>
    <row r="21376" spans="9:15" x14ac:dyDescent="0.35">
      <c r="I21376">
        <v>74395</v>
      </c>
      <c r="J21376">
        <v>3946</v>
      </c>
      <c r="K21376">
        <v>176349</v>
      </c>
      <c r="L21376">
        <v>726.58</v>
      </c>
      <c r="M21376" t="s">
        <v>212</v>
      </c>
      <c r="N21376" s="160" t="s">
        <v>7</v>
      </c>
      <c r="O21376" s="160" t="s">
        <v>81</v>
      </c>
    </row>
    <row r="21377" spans="9:15" x14ac:dyDescent="0.35">
      <c r="I21377">
        <v>104499</v>
      </c>
      <c r="J21377">
        <v>3946</v>
      </c>
      <c r="K21377">
        <v>176349</v>
      </c>
      <c r="L21377">
        <v>726.4</v>
      </c>
      <c r="M21377" t="s">
        <v>212</v>
      </c>
      <c r="N21377" s="160" t="s">
        <v>7</v>
      </c>
      <c r="O21377" s="160" t="s">
        <v>81</v>
      </c>
    </row>
    <row r="21378" spans="9:15" x14ac:dyDescent="0.35">
      <c r="I21378">
        <v>104500</v>
      </c>
      <c r="J21378">
        <v>3946</v>
      </c>
      <c r="K21378">
        <v>176349</v>
      </c>
      <c r="L21378">
        <v>726.4</v>
      </c>
      <c r="M21378" t="s">
        <v>212</v>
      </c>
      <c r="N21378" s="160" t="s">
        <v>7</v>
      </c>
      <c r="O21378" s="160" t="s">
        <v>81</v>
      </c>
    </row>
    <row r="21379" spans="9:15" x14ac:dyDescent="0.35">
      <c r="I21379">
        <v>107294</v>
      </c>
      <c r="J21379">
        <v>3946</v>
      </c>
      <c r="K21379">
        <v>176349</v>
      </c>
      <c r="L21379">
        <v>540.97</v>
      </c>
      <c r="M21379" t="s">
        <v>212</v>
      </c>
      <c r="N21379" s="160" t="s">
        <v>8</v>
      </c>
      <c r="O21379" s="160" t="s">
        <v>81</v>
      </c>
    </row>
    <row r="21380" spans="9:15" x14ac:dyDescent="0.35">
      <c r="I21380">
        <v>114734</v>
      </c>
      <c r="J21380">
        <v>3946</v>
      </c>
      <c r="K21380">
        <v>176349</v>
      </c>
      <c r="L21380">
        <v>941.13</v>
      </c>
      <c r="M21380" t="s">
        <v>212</v>
      </c>
      <c r="N21380" s="160" t="s">
        <v>7</v>
      </c>
      <c r="O21380" s="160" t="s">
        <v>81</v>
      </c>
    </row>
    <row r="21381" spans="9:15" x14ac:dyDescent="0.35">
      <c r="I21381">
        <v>117441</v>
      </c>
      <c r="J21381">
        <v>3946</v>
      </c>
      <c r="K21381">
        <v>176349</v>
      </c>
      <c r="L21381">
        <v>571.47</v>
      </c>
      <c r="M21381" t="s">
        <v>212</v>
      </c>
      <c r="N21381" s="160" t="s">
        <v>9</v>
      </c>
      <c r="O21381" s="160" t="s">
        <v>81</v>
      </c>
    </row>
    <row r="21382" spans="9:15" x14ac:dyDescent="0.35">
      <c r="I21382">
        <v>117485</v>
      </c>
      <c r="J21382">
        <v>3946</v>
      </c>
      <c r="K21382">
        <v>176349</v>
      </c>
      <c r="L21382">
        <v>662.31</v>
      </c>
      <c r="M21382" t="s">
        <v>212</v>
      </c>
      <c r="N21382" s="160" t="s">
        <v>8</v>
      </c>
      <c r="O21382" s="160" t="s">
        <v>81</v>
      </c>
    </row>
    <row r="21383" spans="9:15" x14ac:dyDescent="0.35">
      <c r="I21383">
        <v>117485</v>
      </c>
      <c r="J21383">
        <v>3946</v>
      </c>
      <c r="K21383">
        <v>176349</v>
      </c>
      <c r="L21383">
        <v>1545.39</v>
      </c>
      <c r="M21383" t="s">
        <v>212</v>
      </c>
      <c r="N21383" s="160" t="s">
        <v>8</v>
      </c>
      <c r="O21383" s="160" t="s">
        <v>81</v>
      </c>
    </row>
    <row r="21384" spans="9:15" x14ac:dyDescent="0.35">
      <c r="I21384">
        <v>117485</v>
      </c>
      <c r="J21384">
        <v>3946</v>
      </c>
      <c r="K21384">
        <v>176349</v>
      </c>
      <c r="L21384">
        <v>1103.8499999999999</v>
      </c>
      <c r="M21384" t="s">
        <v>212</v>
      </c>
      <c r="N21384" s="160" t="s">
        <v>8</v>
      </c>
      <c r="O21384" s="160" t="s">
        <v>81</v>
      </c>
    </row>
    <row r="21385" spans="9:15" x14ac:dyDescent="0.35">
      <c r="I21385">
        <v>117848</v>
      </c>
      <c r="J21385">
        <v>3946</v>
      </c>
      <c r="K21385">
        <v>176349</v>
      </c>
      <c r="L21385">
        <v>771.76</v>
      </c>
      <c r="M21385" t="s">
        <v>212</v>
      </c>
      <c r="N21385" s="160" t="s">
        <v>9</v>
      </c>
      <c r="O21385" s="160" t="s">
        <v>81</v>
      </c>
    </row>
    <row r="21386" spans="9:15" x14ac:dyDescent="0.35">
      <c r="I21386">
        <v>120833</v>
      </c>
      <c r="J21386">
        <v>3946</v>
      </c>
      <c r="K21386">
        <v>176349</v>
      </c>
      <c r="L21386">
        <v>391.98</v>
      </c>
      <c r="M21386" t="s">
        <v>212</v>
      </c>
      <c r="N21386" s="160" t="s">
        <v>10</v>
      </c>
      <c r="O21386" s="160" t="s">
        <v>81</v>
      </c>
    </row>
    <row r="21387" spans="9:15" x14ac:dyDescent="0.35">
      <c r="I21387">
        <v>120834</v>
      </c>
      <c r="J21387">
        <v>3946</v>
      </c>
      <c r="K21387">
        <v>176349</v>
      </c>
      <c r="L21387">
        <v>391.98</v>
      </c>
      <c r="M21387" t="s">
        <v>212</v>
      </c>
      <c r="N21387" s="160" t="s">
        <v>10</v>
      </c>
      <c r="O21387" s="160" t="s">
        <v>81</v>
      </c>
    </row>
    <row r="21388" spans="9:15" x14ac:dyDescent="0.35">
      <c r="I21388">
        <v>120834</v>
      </c>
      <c r="J21388">
        <v>3946</v>
      </c>
      <c r="K21388">
        <v>176349</v>
      </c>
      <c r="L21388">
        <v>391.98</v>
      </c>
      <c r="M21388" t="s">
        <v>212</v>
      </c>
      <c r="N21388" s="160" t="s">
        <v>10</v>
      </c>
      <c r="O21388" s="160" t="s">
        <v>81</v>
      </c>
    </row>
    <row r="21389" spans="9:15" x14ac:dyDescent="0.35">
      <c r="I21389">
        <v>120935</v>
      </c>
      <c r="J21389">
        <v>3946</v>
      </c>
      <c r="K21389">
        <v>176349</v>
      </c>
      <c r="L21389">
        <v>391.98</v>
      </c>
      <c r="M21389" t="s">
        <v>212</v>
      </c>
      <c r="N21389" s="160" t="s">
        <v>10</v>
      </c>
      <c r="O21389" s="160" t="s">
        <v>81</v>
      </c>
    </row>
    <row r="21390" spans="9:15" x14ac:dyDescent="0.35">
      <c r="I21390">
        <v>120935</v>
      </c>
      <c r="J21390">
        <v>3946</v>
      </c>
      <c r="K21390">
        <v>176349</v>
      </c>
      <c r="L21390">
        <v>391.98</v>
      </c>
      <c r="M21390" t="s">
        <v>212</v>
      </c>
      <c r="N21390" s="160" t="s">
        <v>10</v>
      </c>
      <c r="O21390" s="160" t="s">
        <v>81</v>
      </c>
    </row>
    <row r="21391" spans="9:15" x14ac:dyDescent="0.35">
      <c r="I21391">
        <v>120936</v>
      </c>
      <c r="J21391">
        <v>3946</v>
      </c>
      <c r="K21391">
        <v>176349</v>
      </c>
      <c r="L21391">
        <v>391.98</v>
      </c>
      <c r="M21391" t="s">
        <v>212</v>
      </c>
      <c r="N21391" s="160" t="s">
        <v>10</v>
      </c>
      <c r="O21391" s="160" t="s">
        <v>81</v>
      </c>
    </row>
    <row r="21392" spans="9:15" x14ac:dyDescent="0.35">
      <c r="I21392">
        <v>122731</v>
      </c>
      <c r="J21392">
        <v>3946</v>
      </c>
      <c r="K21392">
        <v>176349</v>
      </c>
      <c r="L21392">
        <v>391.98</v>
      </c>
      <c r="M21392" t="s">
        <v>212</v>
      </c>
      <c r="N21392" s="160" t="s">
        <v>10</v>
      </c>
      <c r="O21392" s="160" t="s">
        <v>81</v>
      </c>
    </row>
    <row r="21393" spans="9:15" x14ac:dyDescent="0.35">
      <c r="I21393">
        <v>122802</v>
      </c>
      <c r="J21393">
        <v>3946</v>
      </c>
      <c r="K21393">
        <v>176349</v>
      </c>
      <c r="L21393">
        <v>313.18</v>
      </c>
      <c r="M21393" t="s">
        <v>212</v>
      </c>
      <c r="N21393" s="160" t="s">
        <v>207</v>
      </c>
      <c r="O21393" s="160" t="s">
        <v>81</v>
      </c>
    </row>
    <row r="21394" spans="9:15" x14ac:dyDescent="0.35">
      <c r="I21394">
        <v>122802</v>
      </c>
      <c r="J21394">
        <v>3946</v>
      </c>
      <c r="K21394">
        <v>176349</v>
      </c>
      <c r="L21394">
        <v>313.18</v>
      </c>
      <c r="M21394" t="s">
        <v>212</v>
      </c>
      <c r="N21394" s="160" t="s">
        <v>207</v>
      </c>
      <c r="O21394" s="160" t="s">
        <v>81</v>
      </c>
    </row>
    <row r="21395" spans="9:15" x14ac:dyDescent="0.35">
      <c r="I21395">
        <v>122803</v>
      </c>
      <c r="J21395">
        <v>3946</v>
      </c>
      <c r="K21395">
        <v>176349</v>
      </c>
      <c r="L21395">
        <v>313.18</v>
      </c>
      <c r="M21395" t="s">
        <v>212</v>
      </c>
      <c r="N21395" s="160" t="s">
        <v>207</v>
      </c>
      <c r="O21395" s="160" t="s">
        <v>81</v>
      </c>
    </row>
    <row r="21396" spans="9:15" x14ac:dyDescent="0.35">
      <c r="I21396">
        <v>122803</v>
      </c>
      <c r="J21396">
        <v>3946</v>
      </c>
      <c r="K21396">
        <v>176349</v>
      </c>
      <c r="L21396">
        <v>313.18</v>
      </c>
      <c r="M21396" t="s">
        <v>212</v>
      </c>
      <c r="N21396" s="160" t="s">
        <v>207</v>
      </c>
      <c r="O21396" s="160" t="s">
        <v>81</v>
      </c>
    </row>
    <row r="21397" spans="9:15" x14ac:dyDescent="0.35">
      <c r="I21397">
        <v>122804</v>
      </c>
      <c r="J21397">
        <v>3946</v>
      </c>
      <c r="K21397">
        <v>176349</v>
      </c>
      <c r="L21397">
        <v>313.18</v>
      </c>
      <c r="M21397" t="s">
        <v>212</v>
      </c>
      <c r="N21397" s="160" t="s">
        <v>207</v>
      </c>
      <c r="O21397" s="160" t="s">
        <v>81</v>
      </c>
    </row>
    <row r="21398" spans="9:15" x14ac:dyDescent="0.35">
      <c r="I21398">
        <v>124541</v>
      </c>
      <c r="J21398">
        <v>3946</v>
      </c>
      <c r="K21398">
        <v>176349</v>
      </c>
      <c r="L21398">
        <v>740.97</v>
      </c>
      <c r="M21398" t="s">
        <v>212</v>
      </c>
      <c r="N21398" s="160" t="s">
        <v>9</v>
      </c>
      <c r="O21398" s="160" t="s">
        <v>81</v>
      </c>
    </row>
    <row r="21399" spans="9:15" x14ac:dyDescent="0.35">
      <c r="I21399">
        <v>124541</v>
      </c>
      <c r="J21399">
        <v>3946</v>
      </c>
      <c r="K21399">
        <v>176349</v>
      </c>
      <c r="L21399">
        <v>740.97</v>
      </c>
      <c r="M21399" t="s">
        <v>212</v>
      </c>
      <c r="N21399" s="160" t="s">
        <v>9</v>
      </c>
      <c r="O21399" s="160" t="s">
        <v>81</v>
      </c>
    </row>
    <row r="21400" spans="9:15" x14ac:dyDescent="0.35">
      <c r="I21400">
        <v>125444</v>
      </c>
      <c r="J21400">
        <v>3946</v>
      </c>
      <c r="K21400">
        <v>176349</v>
      </c>
      <c r="L21400">
        <v>3206</v>
      </c>
      <c r="M21400" t="s">
        <v>212</v>
      </c>
      <c r="N21400" s="160" t="s">
        <v>19</v>
      </c>
      <c r="O21400" s="160" t="s">
        <v>81</v>
      </c>
    </row>
    <row r="21401" spans="9:15" x14ac:dyDescent="0.35">
      <c r="I21401">
        <v>125445</v>
      </c>
      <c r="J21401">
        <v>3946</v>
      </c>
      <c r="K21401">
        <v>176349</v>
      </c>
      <c r="L21401">
        <v>5167.8</v>
      </c>
      <c r="M21401" t="s">
        <v>212</v>
      </c>
      <c r="N21401" s="160" t="s">
        <v>19</v>
      </c>
      <c r="O21401" s="160" t="s">
        <v>81</v>
      </c>
    </row>
    <row r="21402" spans="9:15" x14ac:dyDescent="0.35">
      <c r="I21402">
        <v>71189</v>
      </c>
      <c r="J21402">
        <v>3946</v>
      </c>
      <c r="K21402">
        <v>176350</v>
      </c>
      <c r="L21402">
        <v>1015.76</v>
      </c>
      <c r="M21402" t="s">
        <v>212</v>
      </c>
      <c r="N21402" s="160" t="s">
        <v>8</v>
      </c>
      <c r="O21402" s="160" t="s">
        <v>81</v>
      </c>
    </row>
    <row r="21403" spans="9:15" x14ac:dyDescent="0.35">
      <c r="I21403">
        <v>71189</v>
      </c>
      <c r="J21403">
        <v>3946</v>
      </c>
      <c r="K21403">
        <v>176350</v>
      </c>
      <c r="L21403">
        <v>3047.28</v>
      </c>
      <c r="M21403" t="s">
        <v>212</v>
      </c>
      <c r="N21403" s="160" t="s">
        <v>8</v>
      </c>
      <c r="O21403" s="160" t="s">
        <v>81</v>
      </c>
    </row>
    <row r="21404" spans="9:15" x14ac:dyDescent="0.35">
      <c r="I21404">
        <v>72449</v>
      </c>
      <c r="J21404">
        <v>3946</v>
      </c>
      <c r="K21404">
        <v>176350</v>
      </c>
      <c r="L21404">
        <v>808.72</v>
      </c>
      <c r="M21404" t="s">
        <v>212</v>
      </c>
      <c r="N21404" s="160" t="s">
        <v>9</v>
      </c>
      <c r="O21404" s="160" t="s">
        <v>81</v>
      </c>
    </row>
    <row r="21405" spans="9:15" x14ac:dyDescent="0.35">
      <c r="I21405">
        <v>74395</v>
      </c>
      <c r="J21405">
        <v>3946</v>
      </c>
      <c r="K21405">
        <v>176350</v>
      </c>
      <c r="L21405">
        <v>726.58</v>
      </c>
      <c r="M21405" t="s">
        <v>212</v>
      </c>
      <c r="N21405" s="160" t="s">
        <v>7</v>
      </c>
      <c r="O21405" s="160" t="s">
        <v>81</v>
      </c>
    </row>
    <row r="21406" spans="9:15" x14ac:dyDescent="0.35">
      <c r="I21406">
        <v>74395</v>
      </c>
      <c r="J21406">
        <v>3946</v>
      </c>
      <c r="K21406">
        <v>176350</v>
      </c>
      <c r="L21406">
        <v>726.58</v>
      </c>
      <c r="M21406" t="s">
        <v>212</v>
      </c>
      <c r="N21406" s="160" t="s">
        <v>7</v>
      </c>
      <c r="O21406" s="160" t="s">
        <v>81</v>
      </c>
    </row>
    <row r="21407" spans="9:15" x14ac:dyDescent="0.35">
      <c r="I21407">
        <v>74395</v>
      </c>
      <c r="J21407">
        <v>3946</v>
      </c>
      <c r="K21407">
        <v>176350</v>
      </c>
      <c r="L21407">
        <v>726.58</v>
      </c>
      <c r="M21407" t="s">
        <v>212</v>
      </c>
      <c r="N21407" s="160" t="s">
        <v>7</v>
      </c>
      <c r="O21407" s="160" t="s">
        <v>81</v>
      </c>
    </row>
    <row r="21408" spans="9:15" x14ac:dyDescent="0.35">
      <c r="I21408">
        <v>77912</v>
      </c>
      <c r="J21408">
        <v>3946</v>
      </c>
      <c r="K21408">
        <v>176350</v>
      </c>
      <c r="L21408">
        <v>502.74</v>
      </c>
      <c r="M21408" t="s">
        <v>212</v>
      </c>
      <c r="N21408" s="160" t="s">
        <v>8</v>
      </c>
      <c r="O21408" s="160" t="s">
        <v>81</v>
      </c>
    </row>
    <row r="21409" spans="9:15" x14ac:dyDescent="0.35">
      <c r="I21409">
        <v>103732</v>
      </c>
      <c r="J21409">
        <v>3946</v>
      </c>
      <c r="K21409">
        <v>176350</v>
      </c>
      <c r="L21409">
        <v>1001.67</v>
      </c>
      <c r="M21409" t="s">
        <v>212</v>
      </c>
      <c r="N21409" s="160" t="s">
        <v>8</v>
      </c>
      <c r="O21409" s="160" t="s">
        <v>81</v>
      </c>
    </row>
    <row r="21410" spans="9:15" x14ac:dyDescent="0.35">
      <c r="I21410">
        <v>103732</v>
      </c>
      <c r="J21410">
        <v>3946</v>
      </c>
      <c r="K21410">
        <v>176350</v>
      </c>
      <c r="L21410">
        <v>1669.45</v>
      </c>
      <c r="M21410" t="s">
        <v>212</v>
      </c>
      <c r="N21410" s="160" t="s">
        <v>8</v>
      </c>
      <c r="O21410" s="160" t="s">
        <v>81</v>
      </c>
    </row>
    <row r="21411" spans="9:15" x14ac:dyDescent="0.35">
      <c r="I21411">
        <v>104499</v>
      </c>
      <c r="J21411">
        <v>3946</v>
      </c>
      <c r="K21411">
        <v>176350</v>
      </c>
      <c r="L21411">
        <v>726.4</v>
      </c>
      <c r="M21411" t="s">
        <v>212</v>
      </c>
      <c r="N21411" s="160" t="s">
        <v>7</v>
      </c>
      <c r="O21411" s="160" t="s">
        <v>81</v>
      </c>
    </row>
    <row r="21412" spans="9:15" x14ac:dyDescent="0.35">
      <c r="I21412">
        <v>104499</v>
      </c>
      <c r="J21412">
        <v>3946</v>
      </c>
      <c r="K21412">
        <v>176350</v>
      </c>
      <c r="L21412">
        <v>726.4</v>
      </c>
      <c r="M21412" t="s">
        <v>212</v>
      </c>
      <c r="N21412" s="160" t="s">
        <v>7</v>
      </c>
      <c r="O21412" s="160" t="s">
        <v>81</v>
      </c>
    </row>
    <row r="21413" spans="9:15" x14ac:dyDescent="0.35">
      <c r="I21413">
        <v>104500</v>
      </c>
      <c r="J21413">
        <v>3946</v>
      </c>
      <c r="K21413">
        <v>176350</v>
      </c>
      <c r="L21413">
        <v>726.4</v>
      </c>
      <c r="M21413" t="s">
        <v>212</v>
      </c>
      <c r="N21413" s="160" t="s">
        <v>7</v>
      </c>
      <c r="O21413" s="160" t="s">
        <v>81</v>
      </c>
    </row>
    <row r="21414" spans="9:15" x14ac:dyDescent="0.35">
      <c r="I21414">
        <v>107294</v>
      </c>
      <c r="J21414">
        <v>3946</v>
      </c>
      <c r="K21414">
        <v>176350</v>
      </c>
      <c r="L21414">
        <v>1081.94</v>
      </c>
      <c r="M21414" t="s">
        <v>212</v>
      </c>
      <c r="N21414" s="160" t="s">
        <v>8</v>
      </c>
      <c r="O21414" s="160" t="s">
        <v>81</v>
      </c>
    </row>
    <row r="21415" spans="9:15" x14ac:dyDescent="0.35">
      <c r="I21415">
        <v>107294</v>
      </c>
      <c r="J21415">
        <v>3946</v>
      </c>
      <c r="K21415">
        <v>176350</v>
      </c>
      <c r="L21415">
        <v>540.97</v>
      </c>
      <c r="M21415" t="s">
        <v>212</v>
      </c>
      <c r="N21415" s="160" t="s">
        <v>8</v>
      </c>
      <c r="O21415" s="160" t="s">
        <v>81</v>
      </c>
    </row>
    <row r="21416" spans="9:15" x14ac:dyDescent="0.35">
      <c r="I21416">
        <v>116372</v>
      </c>
      <c r="J21416">
        <v>3946</v>
      </c>
      <c r="K21416">
        <v>176350</v>
      </c>
      <c r="L21416">
        <v>486.16</v>
      </c>
      <c r="M21416" t="s">
        <v>212</v>
      </c>
      <c r="N21416" s="160" t="s">
        <v>19</v>
      </c>
      <c r="O21416" s="160" t="s">
        <v>81</v>
      </c>
    </row>
    <row r="21417" spans="9:15" x14ac:dyDescent="0.35">
      <c r="I21417">
        <v>116372</v>
      </c>
      <c r="J21417">
        <v>3946</v>
      </c>
      <c r="K21417">
        <v>176350</v>
      </c>
      <c r="L21417">
        <v>1093.8599999999999</v>
      </c>
      <c r="M21417" t="s">
        <v>212</v>
      </c>
      <c r="N21417" s="160" t="s">
        <v>19</v>
      </c>
      <c r="O21417" s="160" t="s">
        <v>81</v>
      </c>
    </row>
    <row r="21418" spans="9:15" x14ac:dyDescent="0.35">
      <c r="I21418">
        <v>116372</v>
      </c>
      <c r="J21418">
        <v>3946</v>
      </c>
      <c r="K21418">
        <v>176350</v>
      </c>
      <c r="L21418">
        <v>729.24</v>
      </c>
      <c r="M21418" t="s">
        <v>212</v>
      </c>
      <c r="N21418" s="160" t="s">
        <v>19</v>
      </c>
      <c r="O21418" s="160" t="s">
        <v>81</v>
      </c>
    </row>
    <row r="21419" spans="9:15" x14ac:dyDescent="0.35">
      <c r="I21419">
        <v>116372</v>
      </c>
      <c r="J21419">
        <v>3946</v>
      </c>
      <c r="K21419">
        <v>176350</v>
      </c>
      <c r="L21419">
        <v>121.54</v>
      </c>
      <c r="M21419" t="s">
        <v>212</v>
      </c>
      <c r="N21419" s="160" t="s">
        <v>19</v>
      </c>
      <c r="O21419" s="160" t="s">
        <v>81</v>
      </c>
    </row>
    <row r="21420" spans="9:15" x14ac:dyDescent="0.35">
      <c r="I21420">
        <v>117485</v>
      </c>
      <c r="J21420">
        <v>3946</v>
      </c>
      <c r="K21420">
        <v>176350</v>
      </c>
      <c r="L21420">
        <v>441.54</v>
      </c>
      <c r="M21420" t="s">
        <v>212</v>
      </c>
      <c r="N21420" s="160" t="s">
        <v>8</v>
      </c>
      <c r="O21420" s="160" t="s">
        <v>81</v>
      </c>
    </row>
    <row r="21421" spans="9:15" x14ac:dyDescent="0.35">
      <c r="I21421">
        <v>117485</v>
      </c>
      <c r="J21421">
        <v>3946</v>
      </c>
      <c r="K21421">
        <v>176350</v>
      </c>
      <c r="L21421">
        <v>662.31</v>
      </c>
      <c r="M21421" t="s">
        <v>212</v>
      </c>
      <c r="N21421" s="160" t="s">
        <v>8</v>
      </c>
      <c r="O21421" s="160" t="s">
        <v>81</v>
      </c>
    </row>
    <row r="21422" spans="9:15" x14ac:dyDescent="0.35">
      <c r="I21422">
        <v>117485</v>
      </c>
      <c r="J21422">
        <v>3946</v>
      </c>
      <c r="K21422">
        <v>176350</v>
      </c>
      <c r="L21422">
        <v>441.54</v>
      </c>
      <c r="M21422" t="s">
        <v>212</v>
      </c>
      <c r="N21422" s="160" t="s">
        <v>8</v>
      </c>
      <c r="O21422" s="160" t="s">
        <v>81</v>
      </c>
    </row>
    <row r="21423" spans="9:15" x14ac:dyDescent="0.35">
      <c r="I21423">
        <v>117848</v>
      </c>
      <c r="J21423">
        <v>3946</v>
      </c>
      <c r="K21423">
        <v>176350</v>
      </c>
      <c r="L21423">
        <v>771.76</v>
      </c>
      <c r="M21423" t="s">
        <v>212</v>
      </c>
      <c r="N21423" s="160" t="s">
        <v>9</v>
      </c>
      <c r="O21423" s="160" t="s">
        <v>81</v>
      </c>
    </row>
    <row r="21424" spans="9:15" x14ac:dyDescent="0.35">
      <c r="I21424">
        <v>120833</v>
      </c>
      <c r="J21424">
        <v>3946</v>
      </c>
      <c r="K21424">
        <v>176350</v>
      </c>
      <c r="L21424">
        <v>391.98</v>
      </c>
      <c r="M21424" t="s">
        <v>212</v>
      </c>
      <c r="N21424" s="160" t="s">
        <v>10</v>
      </c>
      <c r="O21424" s="160" t="s">
        <v>81</v>
      </c>
    </row>
    <row r="21425" spans="9:15" x14ac:dyDescent="0.35">
      <c r="I21425">
        <v>120834</v>
      </c>
      <c r="J21425">
        <v>3946</v>
      </c>
      <c r="K21425">
        <v>176350</v>
      </c>
      <c r="L21425">
        <v>391.98</v>
      </c>
      <c r="M21425" t="s">
        <v>212</v>
      </c>
      <c r="N21425" s="160" t="s">
        <v>10</v>
      </c>
      <c r="O21425" s="160" t="s">
        <v>81</v>
      </c>
    </row>
    <row r="21426" spans="9:15" x14ac:dyDescent="0.35">
      <c r="I21426">
        <v>120935</v>
      </c>
      <c r="J21426">
        <v>3946</v>
      </c>
      <c r="K21426">
        <v>176350</v>
      </c>
      <c r="L21426">
        <v>391.98</v>
      </c>
      <c r="M21426" t="s">
        <v>212</v>
      </c>
      <c r="N21426" s="160" t="s">
        <v>10</v>
      </c>
      <c r="O21426" s="160" t="s">
        <v>81</v>
      </c>
    </row>
    <row r="21427" spans="9:15" x14ac:dyDescent="0.35">
      <c r="I21427">
        <v>120936</v>
      </c>
      <c r="J21427">
        <v>3946</v>
      </c>
      <c r="K21427">
        <v>176350</v>
      </c>
      <c r="L21427">
        <v>391.98</v>
      </c>
      <c r="M21427" t="s">
        <v>212</v>
      </c>
      <c r="N21427" s="160" t="s">
        <v>10</v>
      </c>
      <c r="O21427" s="160" t="s">
        <v>81</v>
      </c>
    </row>
    <row r="21428" spans="9:15" x14ac:dyDescent="0.35">
      <c r="I21428">
        <v>122731</v>
      </c>
      <c r="J21428">
        <v>3946</v>
      </c>
      <c r="K21428">
        <v>176350</v>
      </c>
      <c r="L21428">
        <v>391.98</v>
      </c>
      <c r="M21428" t="s">
        <v>212</v>
      </c>
      <c r="N21428" s="160" t="s">
        <v>10</v>
      </c>
      <c r="O21428" s="160" t="s">
        <v>81</v>
      </c>
    </row>
    <row r="21429" spans="9:15" x14ac:dyDescent="0.35">
      <c r="I21429">
        <v>122803</v>
      </c>
      <c r="J21429">
        <v>3946</v>
      </c>
      <c r="K21429">
        <v>176350</v>
      </c>
      <c r="L21429">
        <v>313.18</v>
      </c>
      <c r="M21429" t="s">
        <v>212</v>
      </c>
      <c r="N21429" s="160" t="s">
        <v>207</v>
      </c>
      <c r="O21429" s="160" t="s">
        <v>81</v>
      </c>
    </row>
    <row r="21430" spans="9:15" x14ac:dyDescent="0.35">
      <c r="I21430">
        <v>122804</v>
      </c>
      <c r="J21430">
        <v>3946</v>
      </c>
      <c r="K21430">
        <v>176350</v>
      </c>
      <c r="L21430">
        <v>313.18</v>
      </c>
      <c r="M21430" t="s">
        <v>212</v>
      </c>
      <c r="N21430" s="160" t="s">
        <v>207</v>
      </c>
      <c r="O21430" s="160" t="s">
        <v>81</v>
      </c>
    </row>
    <row r="21431" spans="9:15" x14ac:dyDescent="0.35">
      <c r="I21431">
        <v>122804</v>
      </c>
      <c r="J21431">
        <v>3946</v>
      </c>
      <c r="K21431">
        <v>176350</v>
      </c>
      <c r="L21431">
        <v>313.18</v>
      </c>
      <c r="M21431" t="s">
        <v>212</v>
      </c>
      <c r="N21431" s="160" t="s">
        <v>207</v>
      </c>
      <c r="O21431" s="160" t="s">
        <v>81</v>
      </c>
    </row>
    <row r="21432" spans="9:15" x14ac:dyDescent="0.35">
      <c r="I21432">
        <v>124541</v>
      </c>
      <c r="J21432">
        <v>3946</v>
      </c>
      <c r="K21432">
        <v>176350</v>
      </c>
      <c r="L21432">
        <v>740.97</v>
      </c>
      <c r="M21432" t="s">
        <v>212</v>
      </c>
      <c r="N21432" s="160" t="s">
        <v>9</v>
      </c>
      <c r="O21432" s="160" t="s">
        <v>81</v>
      </c>
    </row>
    <row r="21433" spans="9:15" x14ac:dyDescent="0.35">
      <c r="I21433">
        <v>125444</v>
      </c>
      <c r="J21433">
        <v>3946</v>
      </c>
      <c r="K21433">
        <v>176350</v>
      </c>
      <c r="L21433">
        <v>320.60000000000002</v>
      </c>
      <c r="M21433" t="s">
        <v>212</v>
      </c>
      <c r="N21433" s="160" t="s">
        <v>19</v>
      </c>
      <c r="O21433" s="160" t="s">
        <v>81</v>
      </c>
    </row>
    <row r="21434" spans="9:15" x14ac:dyDescent="0.35">
      <c r="I21434">
        <v>125444</v>
      </c>
      <c r="J21434">
        <v>3946</v>
      </c>
      <c r="K21434">
        <v>176350</v>
      </c>
      <c r="L21434">
        <v>320.60000000000002</v>
      </c>
      <c r="M21434" t="s">
        <v>212</v>
      </c>
      <c r="N21434" s="160" t="s">
        <v>19</v>
      </c>
      <c r="O21434" s="160" t="s">
        <v>81</v>
      </c>
    </row>
    <row r="21435" spans="9:15" x14ac:dyDescent="0.35">
      <c r="I21435">
        <v>125444</v>
      </c>
      <c r="J21435">
        <v>3946</v>
      </c>
      <c r="K21435">
        <v>176350</v>
      </c>
      <c r="L21435">
        <v>1603</v>
      </c>
      <c r="M21435" t="s">
        <v>212</v>
      </c>
      <c r="N21435" s="160" t="s">
        <v>19</v>
      </c>
      <c r="O21435" s="160" t="s">
        <v>81</v>
      </c>
    </row>
    <row r="21436" spans="9:15" x14ac:dyDescent="0.35">
      <c r="I21436">
        <v>125445</v>
      </c>
      <c r="J21436">
        <v>3946</v>
      </c>
      <c r="K21436">
        <v>176350</v>
      </c>
      <c r="L21436">
        <v>861.3</v>
      </c>
      <c r="M21436" t="s">
        <v>212</v>
      </c>
      <c r="N21436" s="160" t="s">
        <v>19</v>
      </c>
      <c r="O21436" s="160" t="s">
        <v>81</v>
      </c>
    </row>
    <row r="21437" spans="9:15" x14ac:dyDescent="0.35">
      <c r="I21437">
        <v>7</v>
      </c>
      <c r="J21437">
        <v>3980</v>
      </c>
      <c r="K21437">
        <v>176352</v>
      </c>
      <c r="L21437">
        <v>1230</v>
      </c>
      <c r="M21437" t="s">
        <v>212</v>
      </c>
      <c r="N21437" s="160" t="s">
        <v>9</v>
      </c>
      <c r="O21437" s="160" t="s">
        <v>80</v>
      </c>
    </row>
    <row r="21438" spans="9:15" x14ac:dyDescent="0.35">
      <c r="I21438">
        <v>72449</v>
      </c>
      <c r="J21438">
        <v>3980</v>
      </c>
      <c r="K21438">
        <v>176352</v>
      </c>
      <c r="L21438">
        <v>820</v>
      </c>
      <c r="M21438" t="s">
        <v>212</v>
      </c>
      <c r="N21438" s="160" t="s">
        <v>9</v>
      </c>
      <c r="O21438" s="160" t="s">
        <v>80</v>
      </c>
    </row>
    <row r="21439" spans="9:15" x14ac:dyDescent="0.35">
      <c r="I21439">
        <v>117441</v>
      </c>
      <c r="J21439">
        <v>3980</v>
      </c>
      <c r="K21439">
        <v>176352</v>
      </c>
      <c r="L21439">
        <v>568</v>
      </c>
      <c r="M21439" t="s">
        <v>212</v>
      </c>
      <c r="N21439" s="160" t="s">
        <v>9</v>
      </c>
      <c r="O21439" s="160" t="s">
        <v>80</v>
      </c>
    </row>
    <row r="21440" spans="9:15" x14ac:dyDescent="0.35">
      <c r="I21440">
        <v>120739</v>
      </c>
      <c r="J21440">
        <v>3980</v>
      </c>
      <c r="K21440">
        <v>176352</v>
      </c>
      <c r="L21440">
        <v>370</v>
      </c>
      <c r="M21440" t="s">
        <v>212</v>
      </c>
      <c r="N21440" s="160" t="s">
        <v>9</v>
      </c>
      <c r="O21440" s="160" t="s">
        <v>80</v>
      </c>
    </row>
    <row r="21441" spans="9:15" x14ac:dyDescent="0.35">
      <c r="I21441">
        <v>117767</v>
      </c>
      <c r="J21441">
        <v>3998</v>
      </c>
      <c r="K21441">
        <v>176353</v>
      </c>
      <c r="L21441">
        <v>92.83</v>
      </c>
      <c r="M21441" t="s">
        <v>212</v>
      </c>
      <c r="N21441" s="160" t="s">
        <v>7</v>
      </c>
      <c r="O21441" s="160" t="s">
        <v>80</v>
      </c>
    </row>
    <row r="21442" spans="9:15" x14ac:dyDescent="0.35">
      <c r="I21442">
        <v>118038</v>
      </c>
      <c r="J21442">
        <v>3998</v>
      </c>
      <c r="K21442">
        <v>176353</v>
      </c>
      <c r="L21442">
        <v>92.84</v>
      </c>
      <c r="M21442" t="s">
        <v>212</v>
      </c>
      <c r="N21442" s="160" t="s">
        <v>7</v>
      </c>
      <c r="O21442" s="160" t="s">
        <v>80</v>
      </c>
    </row>
    <row r="21443" spans="9:15" x14ac:dyDescent="0.35">
      <c r="I21443">
        <v>71189</v>
      </c>
      <c r="J21443">
        <v>4010</v>
      </c>
      <c r="K21443">
        <v>176366</v>
      </c>
      <c r="L21443">
        <v>48.84</v>
      </c>
      <c r="M21443" t="s">
        <v>212</v>
      </c>
      <c r="N21443" s="160" t="s">
        <v>8</v>
      </c>
      <c r="O21443" s="160" t="s">
        <v>80</v>
      </c>
    </row>
    <row r="21444" spans="9:15" x14ac:dyDescent="0.35">
      <c r="I21444">
        <v>120833</v>
      </c>
      <c r="J21444">
        <v>4010</v>
      </c>
      <c r="K21444">
        <v>176366</v>
      </c>
      <c r="L21444">
        <v>27.5</v>
      </c>
      <c r="M21444" t="s">
        <v>212</v>
      </c>
      <c r="N21444" s="160" t="s">
        <v>10</v>
      </c>
      <c r="O21444" s="160" t="s">
        <v>80</v>
      </c>
    </row>
    <row r="21445" spans="9:15" x14ac:dyDescent="0.35">
      <c r="I21445">
        <v>120936</v>
      </c>
      <c r="J21445">
        <v>4010</v>
      </c>
      <c r="K21445">
        <v>176366</v>
      </c>
      <c r="L21445">
        <v>27.5</v>
      </c>
      <c r="M21445" t="s">
        <v>212</v>
      </c>
      <c r="N21445" s="160" t="s">
        <v>10</v>
      </c>
      <c r="O21445" s="160" t="s">
        <v>80</v>
      </c>
    </row>
    <row r="21446" spans="9:15" x14ac:dyDescent="0.35">
      <c r="I21446">
        <v>71189</v>
      </c>
      <c r="J21446">
        <v>3979</v>
      </c>
      <c r="K21446">
        <v>176367</v>
      </c>
      <c r="L21446">
        <v>488.34</v>
      </c>
      <c r="M21446" t="s">
        <v>212</v>
      </c>
      <c r="N21446" s="160" t="s">
        <v>8</v>
      </c>
      <c r="O21446" s="160" t="s">
        <v>80</v>
      </c>
    </row>
    <row r="21447" spans="9:15" x14ac:dyDescent="0.35">
      <c r="I21447">
        <v>78573</v>
      </c>
      <c r="J21447">
        <v>3979</v>
      </c>
      <c r="K21447">
        <v>176367</v>
      </c>
      <c r="L21447">
        <v>126.29</v>
      </c>
      <c r="M21447" t="s">
        <v>212</v>
      </c>
      <c r="N21447" s="160" t="s">
        <v>8</v>
      </c>
      <c r="O21447" s="160" t="s">
        <v>80</v>
      </c>
    </row>
    <row r="21448" spans="9:15" x14ac:dyDescent="0.35">
      <c r="I21448">
        <v>78573</v>
      </c>
      <c r="J21448">
        <v>3979</v>
      </c>
      <c r="K21448">
        <v>176367</v>
      </c>
      <c r="L21448">
        <v>126.29</v>
      </c>
      <c r="M21448" t="s">
        <v>218</v>
      </c>
      <c r="N21448" s="160" t="s">
        <v>8</v>
      </c>
      <c r="O21448" s="160" t="s">
        <v>80</v>
      </c>
    </row>
    <row r="21449" spans="9:15" x14ac:dyDescent="0.35">
      <c r="I21449">
        <v>91312</v>
      </c>
      <c r="J21449">
        <v>3979</v>
      </c>
      <c r="K21449">
        <v>176367</v>
      </c>
      <c r="L21449">
        <v>130.91999999999999</v>
      </c>
      <c r="M21449" t="s">
        <v>212</v>
      </c>
      <c r="N21449" s="160" t="s">
        <v>8</v>
      </c>
      <c r="O21449" s="160" t="s">
        <v>80</v>
      </c>
    </row>
    <row r="21450" spans="9:15" x14ac:dyDescent="0.35">
      <c r="I21450">
        <v>91312</v>
      </c>
      <c r="J21450">
        <v>3979</v>
      </c>
      <c r="K21450">
        <v>176367</v>
      </c>
      <c r="L21450">
        <v>392.76</v>
      </c>
      <c r="M21450" t="s">
        <v>212</v>
      </c>
      <c r="N21450" s="160" t="s">
        <v>8</v>
      </c>
      <c r="O21450" s="160" t="s">
        <v>80</v>
      </c>
    </row>
    <row r="21451" spans="9:15" x14ac:dyDescent="0.35">
      <c r="I21451">
        <v>116372</v>
      </c>
      <c r="J21451">
        <v>3979</v>
      </c>
      <c r="K21451">
        <v>176367</v>
      </c>
      <c r="L21451">
        <v>119.08</v>
      </c>
      <c r="M21451" t="s">
        <v>212</v>
      </c>
      <c r="N21451" s="160" t="s">
        <v>19</v>
      </c>
      <c r="O21451" s="160" t="s">
        <v>80</v>
      </c>
    </row>
    <row r="21452" spans="9:15" x14ac:dyDescent="0.35">
      <c r="I21452">
        <v>116372</v>
      </c>
      <c r="J21452">
        <v>3979</v>
      </c>
      <c r="K21452">
        <v>176367</v>
      </c>
      <c r="L21452">
        <v>714.48</v>
      </c>
      <c r="M21452" t="s">
        <v>218</v>
      </c>
      <c r="N21452" s="160" t="s">
        <v>19</v>
      </c>
      <c r="O21452" s="160" t="s">
        <v>80</v>
      </c>
    </row>
    <row r="21453" spans="9:15" x14ac:dyDescent="0.35">
      <c r="I21453">
        <v>117485</v>
      </c>
      <c r="J21453">
        <v>3979</v>
      </c>
      <c r="K21453">
        <v>176367</v>
      </c>
      <c r="L21453">
        <v>90.05</v>
      </c>
      <c r="M21453" t="s">
        <v>212</v>
      </c>
      <c r="N21453" s="160" t="s">
        <v>8</v>
      </c>
      <c r="O21453" s="160" t="s">
        <v>80</v>
      </c>
    </row>
    <row r="21454" spans="9:15" x14ac:dyDescent="0.35">
      <c r="I21454">
        <v>117485</v>
      </c>
      <c r="J21454">
        <v>3979</v>
      </c>
      <c r="K21454">
        <v>176367</v>
      </c>
      <c r="L21454">
        <v>216.42</v>
      </c>
      <c r="M21454" t="s">
        <v>218</v>
      </c>
      <c r="N21454" s="160" t="s">
        <v>8</v>
      </c>
      <c r="O21454" s="160" t="s">
        <v>80</v>
      </c>
    </row>
    <row r="21455" spans="9:15" x14ac:dyDescent="0.35">
      <c r="I21455">
        <v>71189</v>
      </c>
      <c r="J21455">
        <v>4035</v>
      </c>
      <c r="K21455">
        <v>176368</v>
      </c>
      <c r="L21455">
        <v>73.260000000000005</v>
      </c>
      <c r="M21455" t="s">
        <v>212</v>
      </c>
      <c r="N21455" s="160" t="s">
        <v>8</v>
      </c>
      <c r="O21455" s="160" t="s">
        <v>80</v>
      </c>
    </row>
    <row r="21456" spans="9:15" x14ac:dyDescent="0.35">
      <c r="I21456">
        <v>116372</v>
      </c>
      <c r="J21456">
        <v>4035</v>
      </c>
      <c r="K21456">
        <v>176368</v>
      </c>
      <c r="L21456">
        <v>119.08</v>
      </c>
      <c r="M21456" t="s">
        <v>212</v>
      </c>
      <c r="N21456" s="160" t="s">
        <v>19</v>
      </c>
      <c r="O21456" s="160" t="s">
        <v>80</v>
      </c>
    </row>
    <row r="21457" spans="9:15" x14ac:dyDescent="0.35">
      <c r="I21457">
        <v>118038</v>
      </c>
      <c r="J21457">
        <v>4035</v>
      </c>
      <c r="K21457">
        <v>176368</v>
      </c>
      <c r="L21457">
        <v>92.84</v>
      </c>
      <c r="M21457" t="s">
        <v>212</v>
      </c>
      <c r="N21457" s="160" t="s">
        <v>7</v>
      </c>
      <c r="O21457" s="160" t="s">
        <v>80</v>
      </c>
    </row>
    <row r="21458" spans="9:15" x14ac:dyDescent="0.35">
      <c r="I21458">
        <v>7</v>
      </c>
      <c r="J21458">
        <v>3943</v>
      </c>
      <c r="K21458">
        <v>176375</v>
      </c>
      <c r="L21458">
        <v>193.84</v>
      </c>
      <c r="M21458" t="s">
        <v>212</v>
      </c>
      <c r="N21458" s="160" t="s">
        <v>9</v>
      </c>
      <c r="O21458" s="160" t="s">
        <v>80</v>
      </c>
    </row>
    <row r="21459" spans="9:15" x14ac:dyDescent="0.35">
      <c r="I21459">
        <v>7</v>
      </c>
      <c r="J21459">
        <v>3943</v>
      </c>
      <c r="K21459">
        <v>176375</v>
      </c>
      <c r="L21459">
        <v>387.68</v>
      </c>
      <c r="M21459" t="s">
        <v>212</v>
      </c>
      <c r="N21459" s="160" t="s">
        <v>9</v>
      </c>
      <c r="O21459" s="160" t="s">
        <v>80</v>
      </c>
    </row>
    <row r="21460" spans="9:15" x14ac:dyDescent="0.35">
      <c r="I21460">
        <v>11684</v>
      </c>
      <c r="J21460">
        <v>3943</v>
      </c>
      <c r="K21460">
        <v>176375</v>
      </c>
      <c r="L21460">
        <v>165.56</v>
      </c>
      <c r="M21460" t="s">
        <v>212</v>
      </c>
      <c r="N21460" s="160" t="s">
        <v>7</v>
      </c>
      <c r="O21460" s="160" t="s">
        <v>80</v>
      </c>
    </row>
    <row r="21461" spans="9:15" x14ac:dyDescent="0.35">
      <c r="I21461">
        <v>11684</v>
      </c>
      <c r="J21461">
        <v>3943</v>
      </c>
      <c r="K21461">
        <v>176375</v>
      </c>
      <c r="L21461">
        <v>165.56</v>
      </c>
      <c r="M21461" t="s">
        <v>212</v>
      </c>
      <c r="N21461" s="160" t="s">
        <v>7</v>
      </c>
      <c r="O21461" s="160" t="s">
        <v>80</v>
      </c>
    </row>
    <row r="21462" spans="9:15" x14ac:dyDescent="0.35">
      <c r="I21462">
        <v>16459</v>
      </c>
      <c r="J21462">
        <v>3943</v>
      </c>
      <c r="K21462">
        <v>176375</v>
      </c>
      <c r="L21462">
        <v>1191</v>
      </c>
      <c r="M21462" t="s">
        <v>212</v>
      </c>
      <c r="N21462" s="160" t="s">
        <v>19</v>
      </c>
      <c r="O21462" s="160" t="s">
        <v>80</v>
      </c>
    </row>
    <row r="21463" spans="9:15" x14ac:dyDescent="0.35">
      <c r="I21463">
        <v>71189</v>
      </c>
      <c r="J21463">
        <v>3943</v>
      </c>
      <c r="K21463">
        <v>176375</v>
      </c>
      <c r="L21463">
        <v>486.92</v>
      </c>
      <c r="M21463" t="s">
        <v>212</v>
      </c>
      <c r="N21463" s="160" t="s">
        <v>8</v>
      </c>
      <c r="O21463" s="160" t="s">
        <v>80</v>
      </c>
    </row>
    <row r="21464" spans="9:15" x14ac:dyDescent="0.35">
      <c r="I21464">
        <v>71189</v>
      </c>
      <c r="J21464">
        <v>3943</v>
      </c>
      <c r="K21464">
        <v>176375</v>
      </c>
      <c r="L21464">
        <v>486.92</v>
      </c>
      <c r="M21464" t="s">
        <v>212</v>
      </c>
      <c r="N21464" s="160" t="s">
        <v>8</v>
      </c>
      <c r="O21464" s="160" t="s">
        <v>80</v>
      </c>
    </row>
    <row r="21465" spans="9:15" x14ac:dyDescent="0.35">
      <c r="I21465">
        <v>72449</v>
      </c>
      <c r="J21465">
        <v>3943</v>
      </c>
      <c r="K21465">
        <v>176375</v>
      </c>
      <c r="L21465">
        <v>193.88</v>
      </c>
      <c r="M21465" t="s">
        <v>212</v>
      </c>
      <c r="N21465" s="160" t="s">
        <v>9</v>
      </c>
      <c r="O21465" s="160" t="s">
        <v>80</v>
      </c>
    </row>
    <row r="21466" spans="9:15" x14ac:dyDescent="0.35">
      <c r="I21466">
        <v>72449</v>
      </c>
      <c r="J21466">
        <v>3943</v>
      </c>
      <c r="K21466">
        <v>176375</v>
      </c>
      <c r="L21466">
        <v>387.76</v>
      </c>
      <c r="M21466" t="s">
        <v>212</v>
      </c>
      <c r="N21466" s="160" t="s">
        <v>9</v>
      </c>
      <c r="O21466" s="160" t="s">
        <v>80</v>
      </c>
    </row>
    <row r="21467" spans="9:15" x14ac:dyDescent="0.35">
      <c r="I21467">
        <v>77912</v>
      </c>
      <c r="J21467">
        <v>3943</v>
      </c>
      <c r="K21467">
        <v>176375</v>
      </c>
      <c r="L21467">
        <v>163.80000000000001</v>
      </c>
      <c r="M21467" t="s">
        <v>212</v>
      </c>
      <c r="N21467" s="160" t="s">
        <v>8</v>
      </c>
      <c r="O21467" s="160" t="s">
        <v>80</v>
      </c>
    </row>
    <row r="21468" spans="9:15" x14ac:dyDescent="0.35">
      <c r="I21468">
        <v>79973</v>
      </c>
      <c r="J21468">
        <v>3943</v>
      </c>
      <c r="K21468">
        <v>176375</v>
      </c>
      <c r="L21468">
        <v>83.42</v>
      </c>
      <c r="M21468" t="s">
        <v>212</v>
      </c>
      <c r="N21468" s="160" t="s">
        <v>10</v>
      </c>
      <c r="O21468" s="160" t="s">
        <v>80</v>
      </c>
    </row>
    <row r="21469" spans="9:15" x14ac:dyDescent="0.35">
      <c r="I21469">
        <v>79974</v>
      </c>
      <c r="J21469">
        <v>3943</v>
      </c>
      <c r="K21469">
        <v>176375</v>
      </c>
      <c r="L21469">
        <v>83.42</v>
      </c>
      <c r="M21469" t="s">
        <v>212</v>
      </c>
      <c r="N21469" s="160" t="s">
        <v>10</v>
      </c>
      <c r="O21469" s="160" t="s">
        <v>80</v>
      </c>
    </row>
    <row r="21470" spans="9:15" x14ac:dyDescent="0.35">
      <c r="I21470">
        <v>81192</v>
      </c>
      <c r="J21470">
        <v>3943</v>
      </c>
      <c r="K21470">
        <v>176375</v>
      </c>
      <c r="L21470">
        <v>55.03</v>
      </c>
      <c r="M21470" t="s">
        <v>212</v>
      </c>
      <c r="N21470" s="160" t="s">
        <v>7</v>
      </c>
      <c r="O21470" s="160" t="s">
        <v>80</v>
      </c>
    </row>
    <row r="21471" spans="9:15" x14ac:dyDescent="0.35">
      <c r="I21471">
        <v>81192</v>
      </c>
      <c r="J21471">
        <v>3943</v>
      </c>
      <c r="K21471">
        <v>176375</v>
      </c>
      <c r="L21471">
        <v>55.03</v>
      </c>
      <c r="M21471" t="s">
        <v>212</v>
      </c>
      <c r="N21471" s="160" t="s">
        <v>7</v>
      </c>
      <c r="O21471" s="160" t="s">
        <v>80</v>
      </c>
    </row>
    <row r="21472" spans="9:15" x14ac:dyDescent="0.35">
      <c r="I21472">
        <v>91312</v>
      </c>
      <c r="J21472">
        <v>3943</v>
      </c>
      <c r="K21472">
        <v>176375</v>
      </c>
      <c r="L21472">
        <v>261.08</v>
      </c>
      <c r="M21472" t="s">
        <v>212</v>
      </c>
      <c r="N21472" s="160" t="s">
        <v>8</v>
      </c>
      <c r="O21472" s="160" t="s">
        <v>80</v>
      </c>
    </row>
    <row r="21473" spans="9:15" x14ac:dyDescent="0.35">
      <c r="I21473">
        <v>97192</v>
      </c>
      <c r="J21473">
        <v>3943</v>
      </c>
      <c r="K21473">
        <v>176375</v>
      </c>
      <c r="L21473">
        <v>370.23</v>
      </c>
      <c r="M21473" t="s">
        <v>212</v>
      </c>
      <c r="N21473" s="160" t="s">
        <v>7</v>
      </c>
      <c r="O21473" s="160" t="s">
        <v>80</v>
      </c>
    </row>
    <row r="21474" spans="9:15" x14ac:dyDescent="0.35">
      <c r="I21474">
        <v>97192</v>
      </c>
      <c r="J21474">
        <v>3943</v>
      </c>
      <c r="K21474">
        <v>176375</v>
      </c>
      <c r="L21474">
        <v>370.23</v>
      </c>
      <c r="M21474" t="s">
        <v>212</v>
      </c>
      <c r="N21474" s="160" t="s">
        <v>7</v>
      </c>
      <c r="O21474" s="160" t="s">
        <v>80</v>
      </c>
    </row>
    <row r="21475" spans="9:15" x14ac:dyDescent="0.35">
      <c r="I21475">
        <v>103732</v>
      </c>
      <c r="J21475">
        <v>3943</v>
      </c>
      <c r="K21475">
        <v>176375</v>
      </c>
      <c r="L21475">
        <v>327.48</v>
      </c>
      <c r="M21475" t="s">
        <v>212</v>
      </c>
      <c r="N21475" s="160" t="s">
        <v>8</v>
      </c>
      <c r="O21475" s="160" t="s">
        <v>80</v>
      </c>
    </row>
    <row r="21476" spans="9:15" x14ac:dyDescent="0.35">
      <c r="I21476">
        <v>114734</v>
      </c>
      <c r="J21476">
        <v>3943</v>
      </c>
      <c r="K21476">
        <v>176375</v>
      </c>
      <c r="L21476">
        <v>115.04</v>
      </c>
      <c r="M21476" t="s">
        <v>212</v>
      </c>
      <c r="N21476" s="160" t="s">
        <v>7</v>
      </c>
      <c r="O21476" s="160" t="s">
        <v>80</v>
      </c>
    </row>
    <row r="21477" spans="9:15" x14ac:dyDescent="0.35">
      <c r="I21477">
        <v>114734</v>
      </c>
      <c r="J21477">
        <v>3943</v>
      </c>
      <c r="K21477">
        <v>176375</v>
      </c>
      <c r="L21477">
        <v>115.04</v>
      </c>
      <c r="M21477" t="s">
        <v>212</v>
      </c>
      <c r="N21477" s="160" t="s">
        <v>7</v>
      </c>
      <c r="O21477" s="160" t="s">
        <v>80</v>
      </c>
    </row>
    <row r="21478" spans="9:15" x14ac:dyDescent="0.35">
      <c r="I21478">
        <v>114734</v>
      </c>
      <c r="J21478">
        <v>3943</v>
      </c>
      <c r="K21478">
        <v>176375</v>
      </c>
      <c r="L21478">
        <v>115.04</v>
      </c>
      <c r="M21478" t="s">
        <v>212</v>
      </c>
      <c r="N21478" s="160" t="s">
        <v>7</v>
      </c>
      <c r="O21478" s="160" t="s">
        <v>80</v>
      </c>
    </row>
    <row r="21479" spans="9:15" x14ac:dyDescent="0.35">
      <c r="I21479">
        <v>117441</v>
      </c>
      <c r="J21479">
        <v>3943</v>
      </c>
      <c r="K21479">
        <v>176375</v>
      </c>
      <c r="L21479">
        <v>137.05000000000001</v>
      </c>
      <c r="M21479" t="s">
        <v>212</v>
      </c>
      <c r="N21479" s="160" t="s">
        <v>9</v>
      </c>
      <c r="O21479" s="160" t="s">
        <v>80</v>
      </c>
    </row>
    <row r="21480" spans="9:15" x14ac:dyDescent="0.35">
      <c r="I21480">
        <v>117485</v>
      </c>
      <c r="J21480">
        <v>3943</v>
      </c>
      <c r="K21480">
        <v>176375</v>
      </c>
      <c r="L21480">
        <v>215.79</v>
      </c>
      <c r="M21480" t="s">
        <v>212</v>
      </c>
      <c r="N21480" s="160" t="s">
        <v>8</v>
      </c>
      <c r="O21480" s="160" t="s">
        <v>80</v>
      </c>
    </row>
    <row r="21481" spans="9:15" x14ac:dyDescent="0.35">
      <c r="I21481">
        <v>117766</v>
      </c>
      <c r="J21481">
        <v>3943</v>
      </c>
      <c r="K21481">
        <v>176375</v>
      </c>
      <c r="L21481">
        <v>185.12</v>
      </c>
      <c r="M21481" t="s">
        <v>212</v>
      </c>
      <c r="N21481" s="160" t="s">
        <v>7</v>
      </c>
      <c r="O21481" s="160" t="s">
        <v>80</v>
      </c>
    </row>
    <row r="21482" spans="9:15" x14ac:dyDescent="0.35">
      <c r="I21482">
        <v>118038</v>
      </c>
      <c r="J21482">
        <v>3943</v>
      </c>
      <c r="K21482">
        <v>176375</v>
      </c>
      <c r="L21482">
        <v>92.57</v>
      </c>
      <c r="M21482" t="s">
        <v>212</v>
      </c>
      <c r="N21482" s="160" t="s">
        <v>7</v>
      </c>
      <c r="O21482" s="160" t="s">
        <v>80</v>
      </c>
    </row>
    <row r="21483" spans="9:15" x14ac:dyDescent="0.35">
      <c r="I21483">
        <v>118038</v>
      </c>
      <c r="J21483">
        <v>3943</v>
      </c>
      <c r="K21483">
        <v>176375</v>
      </c>
      <c r="L21483">
        <v>92.57</v>
      </c>
      <c r="M21483" t="s">
        <v>212</v>
      </c>
      <c r="N21483" s="160" t="s">
        <v>7</v>
      </c>
      <c r="O21483" s="160" t="s">
        <v>80</v>
      </c>
    </row>
    <row r="21484" spans="9:15" x14ac:dyDescent="0.35">
      <c r="I21484">
        <v>118038</v>
      </c>
      <c r="J21484">
        <v>3943</v>
      </c>
      <c r="K21484">
        <v>176375</v>
      </c>
      <c r="L21484">
        <v>185.14</v>
      </c>
      <c r="M21484" t="s">
        <v>212</v>
      </c>
      <c r="N21484" s="160" t="s">
        <v>7</v>
      </c>
      <c r="O21484" s="160" t="s">
        <v>80</v>
      </c>
    </row>
    <row r="21485" spans="9:15" x14ac:dyDescent="0.35">
      <c r="I21485">
        <v>118850</v>
      </c>
      <c r="J21485">
        <v>3943</v>
      </c>
      <c r="K21485">
        <v>176375</v>
      </c>
      <c r="L21485">
        <v>126.36</v>
      </c>
      <c r="M21485" t="s">
        <v>212</v>
      </c>
      <c r="N21485" s="160" t="s">
        <v>8</v>
      </c>
      <c r="O21485" s="160" t="s">
        <v>80</v>
      </c>
    </row>
    <row r="21486" spans="9:15" x14ac:dyDescent="0.35">
      <c r="I21486">
        <v>118850</v>
      </c>
      <c r="J21486">
        <v>3943</v>
      </c>
      <c r="K21486">
        <v>176375</v>
      </c>
      <c r="L21486">
        <v>126.36</v>
      </c>
      <c r="M21486" t="s">
        <v>212</v>
      </c>
      <c r="N21486" s="160" t="s">
        <v>8</v>
      </c>
      <c r="O21486" s="160" t="s">
        <v>80</v>
      </c>
    </row>
    <row r="21487" spans="9:15" x14ac:dyDescent="0.35">
      <c r="I21487">
        <v>120739</v>
      </c>
      <c r="J21487">
        <v>3943</v>
      </c>
      <c r="K21487">
        <v>176375</v>
      </c>
      <c r="L21487">
        <v>180.56</v>
      </c>
      <c r="M21487" t="s">
        <v>212</v>
      </c>
      <c r="N21487" s="160" t="s">
        <v>9</v>
      </c>
      <c r="O21487" s="160" t="s">
        <v>80</v>
      </c>
    </row>
    <row r="21488" spans="9:15" x14ac:dyDescent="0.35">
      <c r="I21488">
        <v>120833</v>
      </c>
      <c r="J21488">
        <v>3943</v>
      </c>
      <c r="K21488">
        <v>176375</v>
      </c>
      <c r="L21488">
        <v>52.86</v>
      </c>
      <c r="M21488" t="s">
        <v>212</v>
      </c>
      <c r="N21488" s="160" t="s">
        <v>10</v>
      </c>
      <c r="O21488" s="160" t="s">
        <v>80</v>
      </c>
    </row>
    <row r="21489" spans="9:15" x14ac:dyDescent="0.35">
      <c r="I21489">
        <v>120834</v>
      </c>
      <c r="J21489">
        <v>3943</v>
      </c>
      <c r="K21489">
        <v>176375</v>
      </c>
      <c r="L21489">
        <v>52.86</v>
      </c>
      <c r="M21489" t="s">
        <v>212</v>
      </c>
      <c r="N21489" s="160" t="s">
        <v>10</v>
      </c>
      <c r="O21489" s="160" t="s">
        <v>80</v>
      </c>
    </row>
    <row r="21490" spans="9:15" x14ac:dyDescent="0.35">
      <c r="I21490">
        <v>120935</v>
      </c>
      <c r="J21490">
        <v>3943</v>
      </c>
      <c r="K21490">
        <v>176375</v>
      </c>
      <c r="L21490">
        <v>52.86</v>
      </c>
      <c r="M21490" t="s">
        <v>212</v>
      </c>
      <c r="N21490" s="160" t="s">
        <v>10</v>
      </c>
      <c r="O21490" s="160" t="s">
        <v>80</v>
      </c>
    </row>
    <row r="21491" spans="9:15" x14ac:dyDescent="0.35">
      <c r="I21491">
        <v>120936</v>
      </c>
      <c r="J21491">
        <v>3943</v>
      </c>
      <c r="K21491">
        <v>176375</v>
      </c>
      <c r="L21491">
        <v>52.86</v>
      </c>
      <c r="M21491" t="s">
        <v>212</v>
      </c>
      <c r="N21491" s="160" t="s">
        <v>10</v>
      </c>
      <c r="O21491" s="160" t="s">
        <v>80</v>
      </c>
    </row>
    <row r="21492" spans="9:15" x14ac:dyDescent="0.35">
      <c r="I21492">
        <v>121518</v>
      </c>
      <c r="J21492">
        <v>3943</v>
      </c>
      <c r="K21492">
        <v>176375</v>
      </c>
      <c r="L21492">
        <v>52.86</v>
      </c>
      <c r="M21492" t="s">
        <v>212</v>
      </c>
      <c r="N21492" s="160" t="s">
        <v>10</v>
      </c>
      <c r="O21492" s="160" t="s">
        <v>80</v>
      </c>
    </row>
    <row r="21493" spans="9:15" x14ac:dyDescent="0.35">
      <c r="I21493">
        <v>122045</v>
      </c>
      <c r="J21493">
        <v>3943</v>
      </c>
      <c r="K21493">
        <v>176375</v>
      </c>
      <c r="L21493">
        <v>37.57</v>
      </c>
      <c r="M21493" t="s">
        <v>212</v>
      </c>
      <c r="N21493" s="160" t="s">
        <v>9</v>
      </c>
      <c r="O21493" s="160" t="s">
        <v>80</v>
      </c>
    </row>
    <row r="21494" spans="9:15" x14ac:dyDescent="0.35">
      <c r="I21494">
        <v>122731</v>
      </c>
      <c r="J21494">
        <v>3943</v>
      </c>
      <c r="K21494">
        <v>176375</v>
      </c>
      <c r="L21494">
        <v>52.86</v>
      </c>
      <c r="M21494" t="s">
        <v>212</v>
      </c>
      <c r="N21494" s="160" t="s">
        <v>10</v>
      </c>
      <c r="O21494" s="160" t="s">
        <v>80</v>
      </c>
    </row>
    <row r="21495" spans="9:15" x14ac:dyDescent="0.35">
      <c r="I21495">
        <v>124431</v>
      </c>
      <c r="J21495">
        <v>3943</v>
      </c>
      <c r="K21495">
        <v>176375</v>
      </c>
      <c r="L21495">
        <v>83.42</v>
      </c>
      <c r="M21495" t="s">
        <v>212</v>
      </c>
      <c r="N21495" s="160" t="s">
        <v>10</v>
      </c>
      <c r="O21495" s="160" t="s">
        <v>80</v>
      </c>
    </row>
    <row r="21496" spans="9:15" x14ac:dyDescent="0.35">
      <c r="I21496">
        <v>125287</v>
      </c>
      <c r="J21496">
        <v>3943</v>
      </c>
      <c r="K21496">
        <v>176375</v>
      </c>
      <c r="L21496">
        <v>65.33</v>
      </c>
      <c r="M21496" t="s">
        <v>212</v>
      </c>
      <c r="N21496" s="160" t="s">
        <v>10</v>
      </c>
      <c r="O21496" s="160" t="s">
        <v>80</v>
      </c>
    </row>
    <row r="21497" spans="9:15" x14ac:dyDescent="0.35">
      <c r="I21497">
        <v>116372</v>
      </c>
      <c r="J21497">
        <v>3992</v>
      </c>
      <c r="K21497">
        <v>176379</v>
      </c>
      <c r="L21497">
        <v>94.96</v>
      </c>
      <c r="M21497" t="s">
        <v>212</v>
      </c>
      <c r="N21497" s="160" t="s">
        <v>19</v>
      </c>
      <c r="O21497" s="160" t="s">
        <v>80</v>
      </c>
    </row>
    <row r="21498" spans="9:15" x14ac:dyDescent="0.35">
      <c r="I21498">
        <v>7</v>
      </c>
      <c r="J21498">
        <v>4014</v>
      </c>
      <c r="K21498">
        <v>176382</v>
      </c>
      <c r="L21498">
        <v>194.4</v>
      </c>
      <c r="M21498" t="s">
        <v>212</v>
      </c>
      <c r="N21498" s="160" t="s">
        <v>9</v>
      </c>
      <c r="O21498" s="160" t="s">
        <v>80</v>
      </c>
    </row>
    <row r="21499" spans="9:15" x14ac:dyDescent="0.35">
      <c r="I21499">
        <v>7</v>
      </c>
      <c r="J21499">
        <v>4014</v>
      </c>
      <c r="K21499">
        <v>176382</v>
      </c>
      <c r="L21499">
        <v>194.4</v>
      </c>
      <c r="M21499" t="s">
        <v>212</v>
      </c>
      <c r="N21499" s="160" t="s">
        <v>9</v>
      </c>
      <c r="O21499" s="160" t="s">
        <v>80</v>
      </c>
    </row>
    <row r="21500" spans="9:15" x14ac:dyDescent="0.35">
      <c r="I21500">
        <v>72449</v>
      </c>
      <c r="J21500">
        <v>4014</v>
      </c>
      <c r="K21500">
        <v>176382</v>
      </c>
      <c r="L21500">
        <v>194.44</v>
      </c>
      <c r="M21500" t="s">
        <v>212</v>
      </c>
      <c r="N21500" s="160" t="s">
        <v>9</v>
      </c>
      <c r="O21500" s="160" t="s">
        <v>80</v>
      </c>
    </row>
    <row r="21501" spans="9:15" x14ac:dyDescent="0.35">
      <c r="I21501">
        <v>72449</v>
      </c>
      <c r="J21501">
        <v>4014</v>
      </c>
      <c r="K21501">
        <v>176382</v>
      </c>
      <c r="L21501">
        <v>194.44</v>
      </c>
      <c r="M21501" t="s">
        <v>212</v>
      </c>
      <c r="N21501" s="160" t="s">
        <v>9</v>
      </c>
      <c r="O21501" s="160" t="s">
        <v>80</v>
      </c>
    </row>
    <row r="21502" spans="9:15" x14ac:dyDescent="0.35">
      <c r="I21502">
        <v>81192</v>
      </c>
      <c r="J21502">
        <v>4014</v>
      </c>
      <c r="K21502">
        <v>176382</v>
      </c>
      <c r="L21502">
        <v>55.19</v>
      </c>
      <c r="M21502" t="s">
        <v>212</v>
      </c>
      <c r="N21502" s="160" t="s">
        <v>7</v>
      </c>
      <c r="O21502" s="160" t="s">
        <v>80</v>
      </c>
    </row>
    <row r="21503" spans="9:15" x14ac:dyDescent="0.35">
      <c r="I21503">
        <v>116372</v>
      </c>
      <c r="J21503">
        <v>4014</v>
      </c>
      <c r="K21503">
        <v>176382</v>
      </c>
      <c r="L21503">
        <v>47.62</v>
      </c>
      <c r="M21503" t="s">
        <v>212</v>
      </c>
      <c r="N21503" s="160" t="s">
        <v>19</v>
      </c>
      <c r="O21503" s="160" t="s">
        <v>80</v>
      </c>
    </row>
    <row r="21504" spans="9:15" x14ac:dyDescent="0.35">
      <c r="I21504">
        <v>118038</v>
      </c>
      <c r="J21504">
        <v>4014</v>
      </c>
      <c r="K21504">
        <v>176382</v>
      </c>
      <c r="L21504">
        <v>92.84</v>
      </c>
      <c r="M21504" t="s">
        <v>212</v>
      </c>
      <c r="N21504" s="160" t="s">
        <v>7</v>
      </c>
      <c r="O21504" s="160" t="s">
        <v>80</v>
      </c>
    </row>
    <row r="21505" spans="9:15" x14ac:dyDescent="0.35">
      <c r="I21505">
        <v>118484</v>
      </c>
      <c r="J21505">
        <v>4014</v>
      </c>
      <c r="K21505">
        <v>176382</v>
      </c>
      <c r="L21505">
        <v>125.73</v>
      </c>
      <c r="M21505" t="s">
        <v>212</v>
      </c>
      <c r="N21505" s="160" t="s">
        <v>7</v>
      </c>
      <c r="O21505" s="160" t="s">
        <v>80</v>
      </c>
    </row>
    <row r="21506" spans="9:15" x14ac:dyDescent="0.35">
      <c r="I21506">
        <v>119309</v>
      </c>
      <c r="J21506">
        <v>4014</v>
      </c>
      <c r="K21506">
        <v>176382</v>
      </c>
      <c r="L21506">
        <v>38.159999999999997</v>
      </c>
      <c r="M21506" t="s">
        <v>212</v>
      </c>
      <c r="N21506" s="160" t="s">
        <v>9</v>
      </c>
      <c r="O21506" s="160" t="s">
        <v>80</v>
      </c>
    </row>
    <row r="21507" spans="9:15" x14ac:dyDescent="0.35">
      <c r="I21507">
        <v>120833</v>
      </c>
      <c r="J21507">
        <v>4014</v>
      </c>
      <c r="K21507">
        <v>176382</v>
      </c>
      <c r="L21507">
        <v>26.51</v>
      </c>
      <c r="M21507" t="s">
        <v>212</v>
      </c>
      <c r="N21507" s="160" t="s">
        <v>10</v>
      </c>
      <c r="O21507" s="160" t="s">
        <v>80</v>
      </c>
    </row>
    <row r="21508" spans="9:15" x14ac:dyDescent="0.35">
      <c r="I21508">
        <v>120936</v>
      </c>
      <c r="J21508">
        <v>4014</v>
      </c>
      <c r="K21508">
        <v>176382</v>
      </c>
      <c r="L21508">
        <v>26.51</v>
      </c>
      <c r="M21508" t="s">
        <v>212</v>
      </c>
      <c r="N21508" s="160" t="s">
        <v>10</v>
      </c>
      <c r="O21508" s="160" t="s">
        <v>80</v>
      </c>
    </row>
    <row r="21509" spans="9:15" x14ac:dyDescent="0.35">
      <c r="I21509">
        <v>91312</v>
      </c>
      <c r="J21509">
        <v>3050</v>
      </c>
      <c r="K21509">
        <v>176383</v>
      </c>
      <c r="L21509">
        <v>130.03</v>
      </c>
      <c r="M21509" t="s">
        <v>212</v>
      </c>
      <c r="N21509" s="160" t="s">
        <v>8</v>
      </c>
      <c r="O21509" s="160" t="s">
        <v>80</v>
      </c>
    </row>
    <row r="21510" spans="9:15" x14ac:dyDescent="0.35">
      <c r="I21510">
        <v>117767</v>
      </c>
      <c r="J21510">
        <v>3050</v>
      </c>
      <c r="K21510">
        <v>176383</v>
      </c>
      <c r="L21510">
        <v>92.2</v>
      </c>
      <c r="M21510" t="s">
        <v>212</v>
      </c>
      <c r="N21510" s="160" t="s">
        <v>7</v>
      </c>
      <c r="O21510" s="160" t="s">
        <v>80</v>
      </c>
    </row>
    <row r="21511" spans="9:15" x14ac:dyDescent="0.35">
      <c r="I21511">
        <v>118038</v>
      </c>
      <c r="J21511">
        <v>3050</v>
      </c>
      <c r="K21511">
        <v>176383</v>
      </c>
      <c r="L21511">
        <v>92.21</v>
      </c>
      <c r="M21511" t="s">
        <v>212</v>
      </c>
      <c r="N21511" s="160" t="s">
        <v>7</v>
      </c>
      <c r="O21511" s="160" t="s">
        <v>80</v>
      </c>
    </row>
    <row r="21512" spans="9:15" x14ac:dyDescent="0.35">
      <c r="I21512">
        <v>118484</v>
      </c>
      <c r="J21512">
        <v>3050</v>
      </c>
      <c r="K21512">
        <v>176383</v>
      </c>
      <c r="L21512">
        <v>124.88</v>
      </c>
      <c r="M21512" t="s">
        <v>212</v>
      </c>
      <c r="N21512" s="160" t="s">
        <v>7</v>
      </c>
      <c r="O21512" s="160" t="s">
        <v>80</v>
      </c>
    </row>
    <row r="21513" spans="9:15" x14ac:dyDescent="0.35">
      <c r="I21513">
        <v>118850</v>
      </c>
      <c r="J21513">
        <v>3050</v>
      </c>
      <c r="K21513">
        <v>176383</v>
      </c>
      <c r="L21513">
        <v>125.87</v>
      </c>
      <c r="M21513" t="s">
        <v>212</v>
      </c>
      <c r="N21513" s="160" t="s">
        <v>8</v>
      </c>
      <c r="O21513" s="160" t="s">
        <v>80</v>
      </c>
    </row>
    <row r="21514" spans="9:15" x14ac:dyDescent="0.35">
      <c r="I21514">
        <v>79973</v>
      </c>
      <c r="J21514">
        <v>3313</v>
      </c>
      <c r="K21514">
        <v>176386</v>
      </c>
      <c r="L21514">
        <v>165.24</v>
      </c>
      <c r="M21514" t="s">
        <v>212</v>
      </c>
      <c r="N21514" s="160" t="s">
        <v>10</v>
      </c>
      <c r="O21514" s="160" t="s">
        <v>80</v>
      </c>
    </row>
    <row r="21515" spans="9:15" x14ac:dyDescent="0.35">
      <c r="I21515">
        <v>79974</v>
      </c>
      <c r="J21515">
        <v>3313</v>
      </c>
      <c r="K21515">
        <v>176386</v>
      </c>
      <c r="L21515">
        <v>82.62</v>
      </c>
      <c r="M21515" t="s">
        <v>212</v>
      </c>
      <c r="N21515" s="160" t="s">
        <v>10</v>
      </c>
      <c r="O21515" s="160" t="s">
        <v>80</v>
      </c>
    </row>
    <row r="21516" spans="9:15" x14ac:dyDescent="0.35">
      <c r="I21516">
        <v>81192</v>
      </c>
      <c r="J21516">
        <v>3313</v>
      </c>
      <c r="K21516">
        <v>176386</v>
      </c>
      <c r="L21516">
        <v>54.49</v>
      </c>
      <c r="M21516" t="s">
        <v>212</v>
      </c>
      <c r="N21516" s="160" t="s">
        <v>7</v>
      </c>
      <c r="O21516" s="160" t="s">
        <v>80</v>
      </c>
    </row>
    <row r="21517" spans="9:15" x14ac:dyDescent="0.35">
      <c r="I21517">
        <v>117767</v>
      </c>
      <c r="J21517">
        <v>3313</v>
      </c>
      <c r="K21517">
        <v>176386</v>
      </c>
      <c r="L21517">
        <v>91.65</v>
      </c>
      <c r="M21517" t="s">
        <v>212</v>
      </c>
      <c r="N21517" s="160" t="s">
        <v>7</v>
      </c>
      <c r="O21517" s="160" t="s">
        <v>80</v>
      </c>
    </row>
    <row r="21518" spans="9:15" x14ac:dyDescent="0.35">
      <c r="I21518">
        <v>116372</v>
      </c>
      <c r="J21518">
        <v>501</v>
      </c>
      <c r="K21518">
        <v>176388</v>
      </c>
      <c r="L21518">
        <v>47.48</v>
      </c>
      <c r="M21518" t="s">
        <v>212</v>
      </c>
      <c r="N21518" s="160" t="s">
        <v>19</v>
      </c>
      <c r="O21518" s="160" t="s">
        <v>80</v>
      </c>
    </row>
    <row r="21519" spans="9:15" x14ac:dyDescent="0.35">
      <c r="I21519">
        <v>81192</v>
      </c>
      <c r="J21519">
        <v>4032</v>
      </c>
      <c r="K21519">
        <v>176391</v>
      </c>
      <c r="L21519">
        <v>54.28</v>
      </c>
      <c r="M21519" t="s">
        <v>212</v>
      </c>
      <c r="N21519" s="160" t="s">
        <v>7</v>
      </c>
      <c r="O21519" s="160" t="s">
        <v>80</v>
      </c>
    </row>
    <row r="21520" spans="9:15" x14ac:dyDescent="0.35">
      <c r="I21520">
        <v>116372</v>
      </c>
      <c r="J21520">
        <v>4032</v>
      </c>
      <c r="K21520">
        <v>176391</v>
      </c>
      <c r="L21520">
        <v>46.84</v>
      </c>
      <c r="M21520" t="s">
        <v>212</v>
      </c>
      <c r="N21520" s="160" t="s">
        <v>19</v>
      </c>
      <c r="O21520" s="160" t="s">
        <v>80</v>
      </c>
    </row>
    <row r="21521" spans="9:15" x14ac:dyDescent="0.35">
      <c r="I21521">
        <v>118484</v>
      </c>
      <c r="J21521">
        <v>4032</v>
      </c>
      <c r="K21521">
        <v>176391</v>
      </c>
      <c r="L21521">
        <v>123.66</v>
      </c>
      <c r="M21521" t="s">
        <v>212</v>
      </c>
      <c r="N21521" s="160" t="s">
        <v>7</v>
      </c>
      <c r="O21521" s="160" t="s">
        <v>80</v>
      </c>
    </row>
    <row r="21522" spans="9:15" x14ac:dyDescent="0.35">
      <c r="I21522">
        <v>7</v>
      </c>
      <c r="J21522">
        <v>3967</v>
      </c>
      <c r="K21522">
        <v>176401</v>
      </c>
      <c r="L21522">
        <v>179.7</v>
      </c>
      <c r="M21522" t="s">
        <v>212</v>
      </c>
      <c r="N21522" s="160" t="s">
        <v>9</v>
      </c>
      <c r="O21522" s="160" t="s">
        <v>80</v>
      </c>
    </row>
    <row r="21523" spans="9:15" x14ac:dyDescent="0.35">
      <c r="I21523">
        <v>81192</v>
      </c>
      <c r="J21523">
        <v>3967</v>
      </c>
      <c r="K21523">
        <v>176401</v>
      </c>
      <c r="L21523">
        <v>55.19</v>
      </c>
      <c r="M21523" t="s">
        <v>212</v>
      </c>
      <c r="N21523" s="160" t="s">
        <v>7</v>
      </c>
      <c r="O21523" s="160" t="s">
        <v>80</v>
      </c>
    </row>
    <row r="21524" spans="9:15" x14ac:dyDescent="0.35">
      <c r="I21524">
        <v>81192</v>
      </c>
      <c r="J21524">
        <v>3967</v>
      </c>
      <c r="K21524">
        <v>176401</v>
      </c>
      <c r="L21524">
        <v>55.19</v>
      </c>
      <c r="M21524" t="s">
        <v>212</v>
      </c>
      <c r="N21524" s="160" t="s">
        <v>7</v>
      </c>
      <c r="O21524" s="160" t="s">
        <v>80</v>
      </c>
    </row>
    <row r="21525" spans="9:15" x14ac:dyDescent="0.35">
      <c r="I21525">
        <v>116372</v>
      </c>
      <c r="J21525">
        <v>3967</v>
      </c>
      <c r="K21525">
        <v>176401</v>
      </c>
      <c r="L21525">
        <v>89.88</v>
      </c>
      <c r="M21525" t="s">
        <v>212</v>
      </c>
      <c r="N21525" s="160" t="s">
        <v>19</v>
      </c>
      <c r="O21525" s="160" t="s">
        <v>80</v>
      </c>
    </row>
    <row r="21526" spans="9:15" x14ac:dyDescent="0.35">
      <c r="I21526">
        <v>120833</v>
      </c>
      <c r="J21526">
        <v>3967</v>
      </c>
      <c r="K21526">
        <v>176401</v>
      </c>
      <c r="L21526">
        <v>26.51</v>
      </c>
      <c r="M21526" t="s">
        <v>212</v>
      </c>
      <c r="N21526" s="160" t="s">
        <v>10</v>
      </c>
      <c r="O21526" s="160" t="s">
        <v>80</v>
      </c>
    </row>
    <row r="21527" spans="9:15" x14ac:dyDescent="0.35">
      <c r="I21527">
        <v>120834</v>
      </c>
      <c r="J21527">
        <v>3967</v>
      </c>
      <c r="K21527">
        <v>176401</v>
      </c>
      <c r="L21527">
        <v>26.51</v>
      </c>
      <c r="M21527" t="s">
        <v>212</v>
      </c>
      <c r="N21527" s="160" t="s">
        <v>10</v>
      </c>
      <c r="O21527" s="160" t="s">
        <v>80</v>
      </c>
    </row>
    <row r="21528" spans="9:15" x14ac:dyDescent="0.35">
      <c r="I21528">
        <v>120935</v>
      </c>
      <c r="J21528">
        <v>3967</v>
      </c>
      <c r="K21528">
        <v>176401</v>
      </c>
      <c r="L21528">
        <v>26.51</v>
      </c>
      <c r="M21528" t="s">
        <v>212</v>
      </c>
      <c r="N21528" s="160" t="s">
        <v>10</v>
      </c>
      <c r="O21528" s="160" t="s">
        <v>80</v>
      </c>
    </row>
    <row r="21529" spans="9:15" x14ac:dyDescent="0.35">
      <c r="I21529">
        <v>120936</v>
      </c>
      <c r="J21529">
        <v>3967</v>
      </c>
      <c r="K21529">
        <v>176401</v>
      </c>
      <c r="L21529">
        <v>26.51</v>
      </c>
      <c r="M21529" t="s">
        <v>212</v>
      </c>
      <c r="N21529" s="160" t="s">
        <v>10</v>
      </c>
      <c r="O21529" s="160" t="s">
        <v>80</v>
      </c>
    </row>
    <row r="21530" spans="9:15" x14ac:dyDescent="0.35">
      <c r="I21530">
        <v>72449</v>
      </c>
      <c r="J21530">
        <v>4024</v>
      </c>
      <c r="K21530">
        <v>176417</v>
      </c>
      <c r="L21530">
        <v>200</v>
      </c>
      <c r="M21530" t="s">
        <v>212</v>
      </c>
      <c r="N21530" s="160" t="s">
        <v>9</v>
      </c>
      <c r="O21530" s="160" t="s">
        <v>80</v>
      </c>
    </row>
    <row r="21531" spans="9:15" x14ac:dyDescent="0.35">
      <c r="I21531">
        <v>118484</v>
      </c>
      <c r="J21531">
        <v>4024</v>
      </c>
      <c r="K21531">
        <v>176417</v>
      </c>
      <c r="L21531">
        <v>125.73</v>
      </c>
      <c r="M21531" t="s">
        <v>212</v>
      </c>
      <c r="N21531" s="160" t="s">
        <v>7</v>
      </c>
      <c r="O21531" s="160" t="s">
        <v>80</v>
      </c>
    </row>
    <row r="21532" spans="9:15" x14ac:dyDescent="0.35">
      <c r="I21532">
        <v>16459</v>
      </c>
      <c r="J21532">
        <v>3991</v>
      </c>
      <c r="K21532">
        <v>176421</v>
      </c>
      <c r="L21532">
        <v>73.59</v>
      </c>
      <c r="M21532" t="s">
        <v>212</v>
      </c>
      <c r="N21532" s="160" t="s">
        <v>19</v>
      </c>
      <c r="O21532" s="160" t="s">
        <v>80</v>
      </c>
    </row>
    <row r="21533" spans="9:15" x14ac:dyDescent="0.35">
      <c r="I21533">
        <v>71189</v>
      </c>
      <c r="J21533">
        <v>3991</v>
      </c>
      <c r="K21533">
        <v>176421</v>
      </c>
      <c r="L21533">
        <v>96.08</v>
      </c>
      <c r="M21533" t="s">
        <v>212</v>
      </c>
      <c r="N21533" s="160" t="s">
        <v>8</v>
      </c>
      <c r="O21533" s="160" t="s">
        <v>80</v>
      </c>
    </row>
    <row r="21534" spans="9:15" x14ac:dyDescent="0.35">
      <c r="I21534">
        <v>77912</v>
      </c>
      <c r="J21534">
        <v>3991</v>
      </c>
      <c r="K21534">
        <v>176421</v>
      </c>
      <c r="L21534">
        <v>26.95</v>
      </c>
      <c r="M21534" t="s">
        <v>212</v>
      </c>
      <c r="N21534" s="160" t="s">
        <v>8</v>
      </c>
      <c r="O21534" s="160" t="s">
        <v>80</v>
      </c>
    </row>
    <row r="21535" spans="9:15" x14ac:dyDescent="0.35">
      <c r="I21535">
        <v>91312</v>
      </c>
      <c r="J21535">
        <v>3991</v>
      </c>
      <c r="K21535">
        <v>176421</v>
      </c>
      <c r="L21535">
        <v>128.76</v>
      </c>
      <c r="M21535" t="s">
        <v>212</v>
      </c>
      <c r="N21535" s="160" t="s">
        <v>8</v>
      </c>
      <c r="O21535" s="160" t="s">
        <v>80</v>
      </c>
    </row>
    <row r="21536" spans="9:15" x14ac:dyDescent="0.35">
      <c r="I21536">
        <v>103732</v>
      </c>
      <c r="J21536">
        <v>3991</v>
      </c>
      <c r="K21536">
        <v>176421</v>
      </c>
      <c r="L21536">
        <v>71.8</v>
      </c>
      <c r="M21536" t="s">
        <v>212</v>
      </c>
      <c r="N21536" s="160" t="s">
        <v>8</v>
      </c>
      <c r="O21536" s="160" t="s">
        <v>80</v>
      </c>
    </row>
    <row r="21537" spans="9:15" x14ac:dyDescent="0.35">
      <c r="I21537">
        <v>116372</v>
      </c>
      <c r="J21537">
        <v>3991</v>
      </c>
      <c r="K21537">
        <v>176421</v>
      </c>
      <c r="L21537">
        <v>117.11</v>
      </c>
      <c r="M21537" t="s">
        <v>212</v>
      </c>
      <c r="N21537" s="160" t="s">
        <v>19</v>
      </c>
      <c r="O21537" s="160" t="s">
        <v>80</v>
      </c>
    </row>
    <row r="21538" spans="9:15" x14ac:dyDescent="0.35">
      <c r="I21538">
        <v>118038</v>
      </c>
      <c r="J21538">
        <v>3991</v>
      </c>
      <c r="K21538">
        <v>176421</v>
      </c>
      <c r="L21538">
        <v>91.31</v>
      </c>
      <c r="M21538" t="s">
        <v>212</v>
      </c>
      <c r="N21538" s="160" t="s">
        <v>7</v>
      </c>
      <c r="O21538" s="160" t="s">
        <v>80</v>
      </c>
    </row>
    <row r="21539" spans="9:15" x14ac:dyDescent="0.35">
      <c r="I21539">
        <v>118484</v>
      </c>
      <c r="J21539">
        <v>3991</v>
      </c>
      <c r="K21539">
        <v>176421</v>
      </c>
      <c r="L21539">
        <v>125.73</v>
      </c>
      <c r="M21539" t="s">
        <v>212</v>
      </c>
      <c r="N21539" s="160" t="s">
        <v>7</v>
      </c>
      <c r="O21539" s="160" t="s">
        <v>80</v>
      </c>
    </row>
    <row r="21540" spans="9:15" x14ac:dyDescent="0.35">
      <c r="I21540">
        <v>119309</v>
      </c>
      <c r="J21540">
        <v>3991</v>
      </c>
      <c r="K21540">
        <v>176421</v>
      </c>
      <c r="L21540">
        <v>38.159999999999997</v>
      </c>
      <c r="M21540" t="s">
        <v>212</v>
      </c>
      <c r="N21540" s="160" t="s">
        <v>9</v>
      </c>
      <c r="O21540" s="160" t="s">
        <v>80</v>
      </c>
    </row>
    <row r="21541" spans="9:15" x14ac:dyDescent="0.35">
      <c r="I21541">
        <v>120833</v>
      </c>
      <c r="J21541">
        <v>3991</v>
      </c>
      <c r="K21541">
        <v>176421</v>
      </c>
      <c r="L21541">
        <v>26.07</v>
      </c>
      <c r="M21541" t="s">
        <v>212</v>
      </c>
      <c r="N21541" s="160" t="s">
        <v>10</v>
      </c>
      <c r="O21541" s="160" t="s">
        <v>80</v>
      </c>
    </row>
    <row r="21542" spans="9:15" x14ac:dyDescent="0.35">
      <c r="I21542">
        <v>120935</v>
      </c>
      <c r="J21542">
        <v>3991</v>
      </c>
      <c r="K21542">
        <v>176421</v>
      </c>
      <c r="L21542">
        <v>26.51</v>
      </c>
      <c r="M21542" t="s">
        <v>212</v>
      </c>
      <c r="N21542" s="160" t="s">
        <v>10</v>
      </c>
      <c r="O21542" s="160" t="s">
        <v>80</v>
      </c>
    </row>
    <row r="21543" spans="9:15" x14ac:dyDescent="0.35">
      <c r="I21543">
        <v>120936</v>
      </c>
      <c r="J21543">
        <v>3991</v>
      </c>
      <c r="K21543">
        <v>176421</v>
      </c>
      <c r="L21543">
        <v>26.07</v>
      </c>
      <c r="M21543" t="s">
        <v>212</v>
      </c>
      <c r="N21543" s="160" t="s">
        <v>10</v>
      </c>
      <c r="O21543" s="160" t="s">
        <v>80</v>
      </c>
    </row>
    <row r="21544" spans="9:15" x14ac:dyDescent="0.35">
      <c r="I21544">
        <v>119309</v>
      </c>
      <c r="J21544">
        <v>4025</v>
      </c>
      <c r="K21544">
        <v>176422</v>
      </c>
      <c r="L21544">
        <v>38.159999999999997</v>
      </c>
      <c r="M21544" t="s">
        <v>212</v>
      </c>
      <c r="N21544" s="160" t="s">
        <v>9</v>
      </c>
      <c r="O21544" s="160" t="s">
        <v>80</v>
      </c>
    </row>
    <row r="21545" spans="9:15" x14ac:dyDescent="0.35">
      <c r="I21545">
        <v>7</v>
      </c>
      <c r="J21545">
        <v>3967</v>
      </c>
      <c r="K21545">
        <v>176423</v>
      </c>
      <c r="L21545">
        <v>972</v>
      </c>
      <c r="M21545" t="s">
        <v>212</v>
      </c>
      <c r="N21545" s="160" t="s">
        <v>9</v>
      </c>
      <c r="O21545" s="160" t="s">
        <v>80</v>
      </c>
    </row>
    <row r="21546" spans="9:15" x14ac:dyDescent="0.35">
      <c r="I21546">
        <v>7</v>
      </c>
      <c r="J21546">
        <v>3967</v>
      </c>
      <c r="K21546">
        <v>176423</v>
      </c>
      <c r="L21546">
        <v>972</v>
      </c>
      <c r="M21546" t="s">
        <v>212</v>
      </c>
      <c r="N21546" s="160" t="s">
        <v>9</v>
      </c>
      <c r="O21546" s="160" t="s">
        <v>80</v>
      </c>
    </row>
    <row r="21547" spans="9:15" x14ac:dyDescent="0.35">
      <c r="I21547">
        <v>7</v>
      </c>
      <c r="J21547">
        <v>3967</v>
      </c>
      <c r="K21547">
        <v>176423</v>
      </c>
      <c r="L21547">
        <v>972</v>
      </c>
      <c r="M21547" t="s">
        <v>218</v>
      </c>
      <c r="N21547" s="160" t="s">
        <v>9</v>
      </c>
      <c r="O21547" s="160" t="s">
        <v>80</v>
      </c>
    </row>
    <row r="21548" spans="9:15" x14ac:dyDescent="0.35">
      <c r="I21548">
        <v>77912</v>
      </c>
      <c r="J21548">
        <v>3967</v>
      </c>
      <c r="K21548">
        <v>176423</v>
      </c>
      <c r="L21548">
        <v>82.2</v>
      </c>
      <c r="M21548" t="s">
        <v>212</v>
      </c>
      <c r="N21548" s="160" t="s">
        <v>8</v>
      </c>
      <c r="O21548" s="160" t="s">
        <v>80</v>
      </c>
    </row>
    <row r="21549" spans="9:15" x14ac:dyDescent="0.35">
      <c r="I21549">
        <v>78573</v>
      </c>
      <c r="J21549">
        <v>3967</v>
      </c>
      <c r="K21549">
        <v>176423</v>
      </c>
      <c r="L21549">
        <v>505.11</v>
      </c>
      <c r="M21549" t="s">
        <v>212</v>
      </c>
      <c r="N21549" s="160" t="s">
        <v>8</v>
      </c>
      <c r="O21549" s="160" t="s">
        <v>80</v>
      </c>
    </row>
    <row r="21550" spans="9:15" x14ac:dyDescent="0.35">
      <c r="I21550">
        <v>81192</v>
      </c>
      <c r="J21550">
        <v>3967</v>
      </c>
      <c r="K21550">
        <v>176423</v>
      </c>
      <c r="L21550">
        <v>441.5</v>
      </c>
      <c r="M21550" t="s">
        <v>212</v>
      </c>
      <c r="N21550" s="160" t="s">
        <v>7</v>
      </c>
      <c r="O21550" s="160" t="s">
        <v>80</v>
      </c>
    </row>
    <row r="21551" spans="9:15" x14ac:dyDescent="0.35">
      <c r="I21551">
        <v>103732</v>
      </c>
      <c r="J21551">
        <v>3967</v>
      </c>
      <c r="K21551">
        <v>176423</v>
      </c>
      <c r="L21551">
        <v>3284.4</v>
      </c>
      <c r="M21551" t="s">
        <v>212</v>
      </c>
      <c r="N21551" s="160" t="s">
        <v>8</v>
      </c>
      <c r="O21551" s="160" t="s">
        <v>80</v>
      </c>
    </row>
    <row r="21552" spans="9:15" x14ac:dyDescent="0.35">
      <c r="I21552">
        <v>103732</v>
      </c>
      <c r="J21552">
        <v>3967</v>
      </c>
      <c r="K21552">
        <v>176423</v>
      </c>
      <c r="L21552">
        <v>328.44</v>
      </c>
      <c r="M21552" t="s">
        <v>218</v>
      </c>
      <c r="N21552" s="160" t="s">
        <v>8</v>
      </c>
      <c r="O21552" s="160" t="s">
        <v>80</v>
      </c>
    </row>
    <row r="21553" spans="9:15" x14ac:dyDescent="0.35">
      <c r="I21553">
        <v>107294</v>
      </c>
      <c r="J21553">
        <v>3967</v>
      </c>
      <c r="K21553">
        <v>176423</v>
      </c>
      <c r="L21553">
        <v>530.16999999999996</v>
      </c>
      <c r="M21553" t="s">
        <v>212</v>
      </c>
      <c r="N21553" s="160" t="s">
        <v>8</v>
      </c>
      <c r="O21553" s="160" t="s">
        <v>80</v>
      </c>
    </row>
    <row r="21554" spans="9:15" x14ac:dyDescent="0.35">
      <c r="I21554">
        <v>117441</v>
      </c>
      <c r="J21554">
        <v>3967</v>
      </c>
      <c r="K21554">
        <v>176423</v>
      </c>
      <c r="L21554">
        <v>1648.47</v>
      </c>
      <c r="M21554" t="s">
        <v>212</v>
      </c>
      <c r="N21554" s="160" t="s">
        <v>9</v>
      </c>
      <c r="O21554" s="160" t="s">
        <v>80</v>
      </c>
    </row>
    <row r="21555" spans="9:15" x14ac:dyDescent="0.35">
      <c r="I21555">
        <v>117485</v>
      </c>
      <c r="J21555">
        <v>3967</v>
      </c>
      <c r="K21555">
        <v>176423</v>
      </c>
      <c r="L21555">
        <v>3246.3</v>
      </c>
      <c r="M21555" t="s">
        <v>212</v>
      </c>
      <c r="N21555" s="160" t="s">
        <v>8</v>
      </c>
      <c r="O21555" s="160" t="s">
        <v>80</v>
      </c>
    </row>
    <row r="21556" spans="9:15" x14ac:dyDescent="0.35">
      <c r="I21556">
        <v>117485</v>
      </c>
      <c r="J21556">
        <v>3967</v>
      </c>
      <c r="K21556">
        <v>176423</v>
      </c>
      <c r="L21556">
        <v>216.42</v>
      </c>
      <c r="M21556" t="s">
        <v>218</v>
      </c>
      <c r="N21556" s="160" t="s">
        <v>8</v>
      </c>
      <c r="O21556" s="160" t="s">
        <v>80</v>
      </c>
    </row>
    <row r="21557" spans="9:15" x14ac:dyDescent="0.35">
      <c r="I21557">
        <v>117766</v>
      </c>
      <c r="J21557">
        <v>3967</v>
      </c>
      <c r="K21557">
        <v>176423</v>
      </c>
      <c r="L21557">
        <v>1392.45</v>
      </c>
      <c r="M21557" t="s">
        <v>218</v>
      </c>
      <c r="N21557" s="160" t="s">
        <v>7</v>
      </c>
      <c r="O21557" s="160" t="s">
        <v>80</v>
      </c>
    </row>
    <row r="21558" spans="9:15" x14ac:dyDescent="0.35">
      <c r="I21558">
        <v>117767</v>
      </c>
      <c r="J21558">
        <v>3967</v>
      </c>
      <c r="K21558">
        <v>176423</v>
      </c>
      <c r="L21558">
        <v>1392.45</v>
      </c>
      <c r="M21558" t="s">
        <v>212</v>
      </c>
      <c r="N21558" s="160" t="s">
        <v>7</v>
      </c>
      <c r="O21558" s="160" t="s">
        <v>80</v>
      </c>
    </row>
    <row r="21559" spans="9:15" x14ac:dyDescent="0.35">
      <c r="I21559">
        <v>118850</v>
      </c>
      <c r="J21559">
        <v>3967</v>
      </c>
      <c r="K21559">
        <v>176423</v>
      </c>
      <c r="L21559">
        <v>1267.3</v>
      </c>
      <c r="M21559" t="s">
        <v>212</v>
      </c>
      <c r="N21559" s="160" t="s">
        <v>8</v>
      </c>
      <c r="O21559" s="160" t="s">
        <v>80</v>
      </c>
    </row>
    <row r="21560" spans="9:15" x14ac:dyDescent="0.35">
      <c r="I21560">
        <v>118850</v>
      </c>
      <c r="J21560">
        <v>3967</v>
      </c>
      <c r="K21560">
        <v>176423</v>
      </c>
      <c r="L21560">
        <v>253.46</v>
      </c>
      <c r="M21560" t="s">
        <v>218</v>
      </c>
      <c r="N21560" s="160" t="s">
        <v>8</v>
      </c>
      <c r="O21560" s="160" t="s">
        <v>80</v>
      </c>
    </row>
    <row r="21561" spans="9:15" x14ac:dyDescent="0.35">
      <c r="I21561">
        <v>120834</v>
      </c>
      <c r="J21561">
        <v>3967</v>
      </c>
      <c r="K21561">
        <v>176423</v>
      </c>
      <c r="L21561">
        <v>265.10000000000002</v>
      </c>
      <c r="M21561" t="s">
        <v>212</v>
      </c>
      <c r="N21561" s="160" t="s">
        <v>10</v>
      </c>
      <c r="O21561" s="160" t="s">
        <v>80</v>
      </c>
    </row>
    <row r="21562" spans="9:15" x14ac:dyDescent="0.35">
      <c r="I21562">
        <v>120936</v>
      </c>
      <c r="J21562">
        <v>3967</v>
      </c>
      <c r="K21562">
        <v>176423</v>
      </c>
      <c r="L21562">
        <v>132.55000000000001</v>
      </c>
      <c r="M21562" t="s">
        <v>212</v>
      </c>
      <c r="N21562" s="160" t="s">
        <v>10</v>
      </c>
      <c r="O21562" s="160" t="s">
        <v>80</v>
      </c>
    </row>
    <row r="21563" spans="9:15" x14ac:dyDescent="0.35">
      <c r="I21563">
        <v>120936</v>
      </c>
      <c r="J21563">
        <v>3967</v>
      </c>
      <c r="K21563">
        <v>176423</v>
      </c>
      <c r="L21563">
        <v>265.10000000000002</v>
      </c>
      <c r="M21563" t="s">
        <v>212</v>
      </c>
      <c r="N21563" s="160" t="s">
        <v>10</v>
      </c>
      <c r="O21563" s="160" t="s">
        <v>80</v>
      </c>
    </row>
    <row r="21564" spans="9:15" x14ac:dyDescent="0.35">
      <c r="I21564">
        <v>72449</v>
      </c>
      <c r="J21564">
        <v>4052</v>
      </c>
      <c r="K21564">
        <v>176426</v>
      </c>
      <c r="L21564">
        <v>193.12</v>
      </c>
      <c r="M21564" t="s">
        <v>212</v>
      </c>
      <c r="N21564" s="160" t="s">
        <v>9</v>
      </c>
      <c r="O21564" s="160" t="s">
        <v>80</v>
      </c>
    </row>
    <row r="21565" spans="9:15" x14ac:dyDescent="0.35">
      <c r="I21565">
        <v>118484</v>
      </c>
      <c r="J21565">
        <v>4052</v>
      </c>
      <c r="K21565">
        <v>176426</v>
      </c>
      <c r="L21565">
        <v>124.88</v>
      </c>
      <c r="M21565" t="s">
        <v>212</v>
      </c>
      <c r="N21565" s="160" t="s">
        <v>7</v>
      </c>
      <c r="O21565" s="160" t="s">
        <v>80</v>
      </c>
    </row>
    <row r="21566" spans="9:15" x14ac:dyDescent="0.35">
      <c r="I21566">
        <v>119309</v>
      </c>
      <c r="J21566">
        <v>4052</v>
      </c>
      <c r="K21566">
        <v>176426</v>
      </c>
      <c r="L21566">
        <v>37.9</v>
      </c>
      <c r="M21566" t="s">
        <v>212</v>
      </c>
      <c r="N21566" s="160" t="s">
        <v>9</v>
      </c>
      <c r="O21566" s="160" t="s">
        <v>80</v>
      </c>
    </row>
    <row r="21567" spans="9:15" x14ac:dyDescent="0.35">
      <c r="I21567">
        <v>71189</v>
      </c>
      <c r="J21567">
        <v>4024</v>
      </c>
      <c r="K21567">
        <v>176430</v>
      </c>
      <c r="L21567">
        <v>146.76</v>
      </c>
      <c r="M21567" t="s">
        <v>212</v>
      </c>
      <c r="N21567" s="160" t="s">
        <v>8</v>
      </c>
      <c r="O21567" s="160" t="s">
        <v>80</v>
      </c>
    </row>
    <row r="21568" spans="9:15" x14ac:dyDescent="0.35">
      <c r="I21568">
        <v>103732</v>
      </c>
      <c r="J21568">
        <v>4024</v>
      </c>
      <c r="K21568">
        <v>176430</v>
      </c>
      <c r="L21568">
        <v>109.68</v>
      </c>
      <c r="M21568" t="s">
        <v>212</v>
      </c>
      <c r="N21568" s="160" t="s">
        <v>8</v>
      </c>
      <c r="O21568" s="160" t="s">
        <v>80</v>
      </c>
    </row>
    <row r="21569" spans="9:15" x14ac:dyDescent="0.35">
      <c r="I21569">
        <v>117485</v>
      </c>
      <c r="J21569">
        <v>4024</v>
      </c>
      <c r="K21569">
        <v>176430</v>
      </c>
      <c r="L21569">
        <v>90.2</v>
      </c>
      <c r="M21569" t="s">
        <v>212</v>
      </c>
      <c r="N21569" s="160" t="s">
        <v>8</v>
      </c>
      <c r="O21569" s="160" t="s">
        <v>80</v>
      </c>
    </row>
    <row r="21570" spans="9:15" x14ac:dyDescent="0.35">
      <c r="I21570">
        <v>118484</v>
      </c>
      <c r="J21570">
        <v>4024</v>
      </c>
      <c r="K21570">
        <v>176430</v>
      </c>
      <c r="L21570">
        <v>125.37</v>
      </c>
      <c r="M21570" t="s">
        <v>212</v>
      </c>
      <c r="N21570" s="160" t="s">
        <v>7</v>
      </c>
      <c r="O21570" s="160" t="s">
        <v>80</v>
      </c>
    </row>
    <row r="21571" spans="9:15" x14ac:dyDescent="0.35">
      <c r="I21571">
        <v>118850</v>
      </c>
      <c r="J21571">
        <v>4024</v>
      </c>
      <c r="K21571">
        <v>176430</v>
      </c>
      <c r="L21571">
        <v>126.92</v>
      </c>
      <c r="M21571" t="s">
        <v>212</v>
      </c>
      <c r="N21571" s="160" t="s">
        <v>8</v>
      </c>
      <c r="O21571" s="160" t="s">
        <v>80</v>
      </c>
    </row>
    <row r="21572" spans="9:15" x14ac:dyDescent="0.35">
      <c r="I21572">
        <v>71189</v>
      </c>
      <c r="J21572">
        <v>4026</v>
      </c>
      <c r="K21572">
        <v>176458</v>
      </c>
      <c r="L21572">
        <v>53.72</v>
      </c>
      <c r="M21572" t="s">
        <v>212</v>
      </c>
      <c r="N21572" s="160" t="s">
        <v>8</v>
      </c>
      <c r="O21572" s="160" t="s">
        <v>80</v>
      </c>
    </row>
    <row r="21573" spans="9:15" x14ac:dyDescent="0.35">
      <c r="I21573">
        <v>103732</v>
      </c>
      <c r="J21573">
        <v>4026</v>
      </c>
      <c r="K21573">
        <v>176458</v>
      </c>
      <c r="L21573">
        <v>40.15</v>
      </c>
      <c r="M21573" t="s">
        <v>212</v>
      </c>
      <c r="N21573" s="160" t="s">
        <v>8</v>
      </c>
      <c r="O21573" s="160" t="s">
        <v>80</v>
      </c>
    </row>
    <row r="21574" spans="9:15" x14ac:dyDescent="0.35">
      <c r="I21574">
        <v>103732</v>
      </c>
      <c r="J21574">
        <v>4026</v>
      </c>
      <c r="K21574">
        <v>176458</v>
      </c>
      <c r="L21574">
        <v>73</v>
      </c>
      <c r="M21574" t="s">
        <v>212</v>
      </c>
      <c r="N21574" s="160" t="s">
        <v>8</v>
      </c>
      <c r="O21574" s="160" t="s">
        <v>80</v>
      </c>
    </row>
    <row r="21575" spans="9:15" x14ac:dyDescent="0.35">
      <c r="I21575">
        <v>117767</v>
      </c>
      <c r="J21575">
        <v>4026</v>
      </c>
      <c r="K21575">
        <v>176458</v>
      </c>
      <c r="L21575">
        <v>92.83</v>
      </c>
      <c r="M21575" t="s">
        <v>212</v>
      </c>
      <c r="N21575" s="160" t="s">
        <v>7</v>
      </c>
      <c r="O21575" s="160" t="s">
        <v>80</v>
      </c>
    </row>
    <row r="21576" spans="9:15" x14ac:dyDescent="0.35">
      <c r="I21576">
        <v>120833</v>
      </c>
      <c r="J21576">
        <v>4026</v>
      </c>
      <c r="K21576">
        <v>176458</v>
      </c>
      <c r="L21576">
        <v>29.16</v>
      </c>
      <c r="M21576" t="s">
        <v>212</v>
      </c>
      <c r="N21576" s="160" t="s">
        <v>10</v>
      </c>
      <c r="O21576" s="160" t="s">
        <v>80</v>
      </c>
    </row>
    <row r="21577" spans="9:15" x14ac:dyDescent="0.35">
      <c r="I21577">
        <v>120834</v>
      </c>
      <c r="J21577">
        <v>4026</v>
      </c>
      <c r="K21577">
        <v>176458</v>
      </c>
      <c r="L21577">
        <v>29.16</v>
      </c>
      <c r="M21577" t="s">
        <v>212</v>
      </c>
      <c r="N21577" s="160" t="s">
        <v>10</v>
      </c>
      <c r="O21577" s="160" t="s">
        <v>80</v>
      </c>
    </row>
    <row r="21578" spans="9:15" x14ac:dyDescent="0.35">
      <c r="I21578">
        <v>120935</v>
      </c>
      <c r="J21578">
        <v>4026</v>
      </c>
      <c r="K21578">
        <v>176458</v>
      </c>
      <c r="L21578">
        <v>29.16</v>
      </c>
      <c r="M21578" t="s">
        <v>212</v>
      </c>
      <c r="N21578" s="160" t="s">
        <v>10</v>
      </c>
      <c r="O21578" s="160" t="s">
        <v>80</v>
      </c>
    </row>
    <row r="21579" spans="9:15" x14ac:dyDescent="0.35">
      <c r="I21579">
        <v>120936</v>
      </c>
      <c r="J21579">
        <v>4026</v>
      </c>
      <c r="K21579">
        <v>176458</v>
      </c>
      <c r="L21579">
        <v>29.16</v>
      </c>
      <c r="M21579" t="s">
        <v>212</v>
      </c>
      <c r="N21579" s="160" t="s">
        <v>10</v>
      </c>
      <c r="O21579" s="160" t="s">
        <v>80</v>
      </c>
    </row>
    <row r="21580" spans="9:15" x14ac:dyDescent="0.35">
      <c r="I21580">
        <v>121518</v>
      </c>
      <c r="J21580">
        <v>4026</v>
      </c>
      <c r="K21580">
        <v>176458</v>
      </c>
      <c r="L21580">
        <v>29.16</v>
      </c>
      <c r="M21580" t="s">
        <v>212</v>
      </c>
      <c r="N21580" s="160" t="s">
        <v>10</v>
      </c>
      <c r="O21580" s="160" t="s">
        <v>80</v>
      </c>
    </row>
    <row r="21581" spans="9:15" x14ac:dyDescent="0.35">
      <c r="I21581">
        <v>122045</v>
      </c>
      <c r="J21581">
        <v>4026</v>
      </c>
      <c r="K21581">
        <v>176458</v>
      </c>
      <c r="L21581">
        <v>41.45</v>
      </c>
      <c r="M21581" t="s">
        <v>212</v>
      </c>
      <c r="N21581" s="160" t="s">
        <v>9</v>
      </c>
      <c r="O21581" s="160" t="s">
        <v>80</v>
      </c>
    </row>
    <row r="21582" spans="9:15" x14ac:dyDescent="0.35">
      <c r="I21582">
        <v>118484</v>
      </c>
      <c r="J21582">
        <v>4011</v>
      </c>
      <c r="K21582">
        <v>176463</v>
      </c>
      <c r="L21582">
        <v>125.73</v>
      </c>
      <c r="M21582" t="s">
        <v>212</v>
      </c>
      <c r="N21582" s="160" t="s">
        <v>7</v>
      </c>
      <c r="O21582" s="160" t="s">
        <v>80</v>
      </c>
    </row>
    <row r="21583" spans="9:15" x14ac:dyDescent="0.35">
      <c r="I21583">
        <v>74395</v>
      </c>
      <c r="J21583">
        <v>3802</v>
      </c>
      <c r="K21583">
        <v>176470</v>
      </c>
      <c r="L21583">
        <v>88.3</v>
      </c>
      <c r="M21583" t="s">
        <v>212</v>
      </c>
      <c r="N21583" s="160" t="s">
        <v>7</v>
      </c>
      <c r="O21583" s="160" t="s">
        <v>80</v>
      </c>
    </row>
    <row r="21584" spans="9:15" x14ac:dyDescent="0.35">
      <c r="I21584">
        <v>116372</v>
      </c>
      <c r="J21584">
        <v>3802</v>
      </c>
      <c r="K21584">
        <v>176470</v>
      </c>
      <c r="L21584">
        <v>49.84</v>
      </c>
      <c r="M21584" t="s">
        <v>212</v>
      </c>
      <c r="N21584" s="160" t="s">
        <v>19</v>
      </c>
      <c r="O21584" s="160" t="s">
        <v>80</v>
      </c>
    </row>
    <row r="21585" spans="9:15" x14ac:dyDescent="0.35">
      <c r="I21585">
        <v>116372</v>
      </c>
      <c r="J21585">
        <v>3985</v>
      </c>
      <c r="K21585">
        <v>176472</v>
      </c>
      <c r="L21585">
        <v>179.24</v>
      </c>
      <c r="M21585" t="s">
        <v>212</v>
      </c>
      <c r="N21585" s="160" t="s">
        <v>19</v>
      </c>
      <c r="O21585" s="160" t="s">
        <v>80</v>
      </c>
    </row>
    <row r="21586" spans="9:15" x14ac:dyDescent="0.35">
      <c r="I21586">
        <v>7</v>
      </c>
      <c r="J21586">
        <v>3946</v>
      </c>
      <c r="K21586">
        <v>176475</v>
      </c>
      <c r="L21586">
        <v>808.73</v>
      </c>
      <c r="M21586" t="s">
        <v>212</v>
      </c>
      <c r="N21586" s="160" t="s">
        <v>9</v>
      </c>
      <c r="O21586" s="160" t="s">
        <v>81</v>
      </c>
    </row>
    <row r="21587" spans="9:15" x14ac:dyDescent="0.35">
      <c r="I21587">
        <v>71189</v>
      </c>
      <c r="J21587">
        <v>3946</v>
      </c>
      <c r="K21587">
        <v>176475</v>
      </c>
      <c r="L21587">
        <v>1523.64</v>
      </c>
      <c r="M21587" t="s">
        <v>212</v>
      </c>
      <c r="N21587" s="160" t="s">
        <v>8</v>
      </c>
      <c r="O21587" s="160" t="s">
        <v>81</v>
      </c>
    </row>
    <row r="21588" spans="9:15" x14ac:dyDescent="0.35">
      <c r="I21588">
        <v>71189</v>
      </c>
      <c r="J21588">
        <v>3946</v>
      </c>
      <c r="K21588">
        <v>176475</v>
      </c>
      <c r="L21588">
        <v>2539.4</v>
      </c>
      <c r="M21588" t="s">
        <v>212</v>
      </c>
      <c r="N21588" s="160" t="s">
        <v>8</v>
      </c>
      <c r="O21588" s="160" t="s">
        <v>81</v>
      </c>
    </row>
    <row r="21589" spans="9:15" x14ac:dyDescent="0.35">
      <c r="I21589">
        <v>74395</v>
      </c>
      <c r="J21589">
        <v>3946</v>
      </c>
      <c r="K21589">
        <v>176475</v>
      </c>
      <c r="L21589">
        <v>726.58</v>
      </c>
      <c r="M21589" t="s">
        <v>212</v>
      </c>
      <c r="N21589" s="160" t="s">
        <v>7</v>
      </c>
      <c r="O21589" s="160" t="s">
        <v>81</v>
      </c>
    </row>
    <row r="21590" spans="9:15" x14ac:dyDescent="0.35">
      <c r="I21590">
        <v>77912</v>
      </c>
      <c r="J21590">
        <v>3946</v>
      </c>
      <c r="K21590">
        <v>176475</v>
      </c>
      <c r="L21590">
        <v>335.16</v>
      </c>
      <c r="M21590" t="s">
        <v>212</v>
      </c>
      <c r="N21590" s="160" t="s">
        <v>8</v>
      </c>
      <c r="O21590" s="160" t="s">
        <v>81</v>
      </c>
    </row>
    <row r="21591" spans="9:15" x14ac:dyDescent="0.35">
      <c r="I21591">
        <v>77912</v>
      </c>
      <c r="J21591">
        <v>3946</v>
      </c>
      <c r="K21591">
        <v>176475</v>
      </c>
      <c r="L21591">
        <v>167.58</v>
      </c>
      <c r="M21591" t="s">
        <v>212</v>
      </c>
      <c r="N21591" s="160" t="s">
        <v>8</v>
      </c>
      <c r="O21591" s="160" t="s">
        <v>81</v>
      </c>
    </row>
    <row r="21592" spans="9:15" x14ac:dyDescent="0.35">
      <c r="I21592">
        <v>104499</v>
      </c>
      <c r="J21592">
        <v>3946</v>
      </c>
      <c r="K21592">
        <v>176475</v>
      </c>
      <c r="L21592">
        <v>726.4</v>
      </c>
      <c r="M21592" t="s">
        <v>212</v>
      </c>
      <c r="N21592" s="160" t="s">
        <v>7</v>
      </c>
      <c r="O21592" s="160" t="s">
        <v>81</v>
      </c>
    </row>
    <row r="21593" spans="9:15" x14ac:dyDescent="0.35">
      <c r="I21593">
        <v>107294</v>
      </c>
      <c r="J21593">
        <v>3946</v>
      </c>
      <c r="K21593">
        <v>176475</v>
      </c>
      <c r="L21593">
        <v>1081.94</v>
      </c>
      <c r="M21593" t="s">
        <v>212</v>
      </c>
      <c r="N21593" s="160" t="s">
        <v>8</v>
      </c>
      <c r="O21593" s="160" t="s">
        <v>81</v>
      </c>
    </row>
    <row r="21594" spans="9:15" x14ac:dyDescent="0.35">
      <c r="I21594">
        <v>116372</v>
      </c>
      <c r="J21594">
        <v>3946</v>
      </c>
      <c r="K21594">
        <v>176475</v>
      </c>
      <c r="L21594">
        <v>486.16</v>
      </c>
      <c r="M21594" t="s">
        <v>212</v>
      </c>
      <c r="N21594" s="160" t="s">
        <v>19</v>
      </c>
      <c r="O21594" s="160" t="s">
        <v>81</v>
      </c>
    </row>
    <row r="21595" spans="9:15" x14ac:dyDescent="0.35">
      <c r="I21595">
        <v>116372</v>
      </c>
      <c r="J21595">
        <v>3946</v>
      </c>
      <c r="K21595">
        <v>176475</v>
      </c>
      <c r="L21595">
        <v>486.16</v>
      </c>
      <c r="M21595" t="s">
        <v>212</v>
      </c>
      <c r="N21595" s="160" t="s">
        <v>19</v>
      </c>
      <c r="O21595" s="160" t="s">
        <v>81</v>
      </c>
    </row>
    <row r="21596" spans="9:15" x14ac:dyDescent="0.35">
      <c r="I21596">
        <v>116372</v>
      </c>
      <c r="J21596">
        <v>3946</v>
      </c>
      <c r="K21596">
        <v>176475</v>
      </c>
      <c r="L21596">
        <v>607.70000000000005</v>
      </c>
      <c r="M21596" t="s">
        <v>212</v>
      </c>
      <c r="N21596" s="160" t="s">
        <v>19</v>
      </c>
      <c r="O21596" s="160" t="s">
        <v>81</v>
      </c>
    </row>
    <row r="21597" spans="9:15" x14ac:dyDescent="0.35">
      <c r="I21597">
        <v>117441</v>
      </c>
      <c r="J21597">
        <v>3946</v>
      </c>
      <c r="K21597">
        <v>176475</v>
      </c>
      <c r="L21597">
        <v>571.47</v>
      </c>
      <c r="M21597" t="s">
        <v>212</v>
      </c>
      <c r="N21597" s="160" t="s">
        <v>9</v>
      </c>
      <c r="O21597" s="160" t="s">
        <v>81</v>
      </c>
    </row>
    <row r="21598" spans="9:15" x14ac:dyDescent="0.35">
      <c r="I21598">
        <v>117441</v>
      </c>
      <c r="J21598">
        <v>3946</v>
      </c>
      <c r="K21598">
        <v>176475</v>
      </c>
      <c r="L21598">
        <v>571.47</v>
      </c>
      <c r="M21598" t="s">
        <v>212</v>
      </c>
      <c r="N21598" s="160" t="s">
        <v>9</v>
      </c>
      <c r="O21598" s="160" t="s">
        <v>81</v>
      </c>
    </row>
    <row r="21599" spans="9:15" x14ac:dyDescent="0.35">
      <c r="I21599">
        <v>117485</v>
      </c>
      <c r="J21599">
        <v>3946</v>
      </c>
      <c r="K21599">
        <v>176475</v>
      </c>
      <c r="L21599">
        <v>441.54</v>
      </c>
      <c r="M21599" t="s">
        <v>212</v>
      </c>
      <c r="N21599" s="160" t="s">
        <v>8</v>
      </c>
      <c r="O21599" s="160" t="s">
        <v>81</v>
      </c>
    </row>
    <row r="21600" spans="9:15" x14ac:dyDescent="0.35">
      <c r="I21600">
        <v>117848</v>
      </c>
      <c r="J21600">
        <v>3946</v>
      </c>
      <c r="K21600">
        <v>176475</v>
      </c>
      <c r="L21600">
        <v>1543.52</v>
      </c>
      <c r="M21600" t="s">
        <v>212</v>
      </c>
      <c r="N21600" s="160" t="s">
        <v>9</v>
      </c>
      <c r="O21600" s="160" t="s">
        <v>81</v>
      </c>
    </row>
    <row r="21601" spans="9:15" x14ac:dyDescent="0.35">
      <c r="I21601">
        <v>120833</v>
      </c>
      <c r="J21601">
        <v>3946</v>
      </c>
      <c r="K21601">
        <v>176475</v>
      </c>
      <c r="L21601">
        <v>391.98</v>
      </c>
      <c r="M21601" t="s">
        <v>212</v>
      </c>
      <c r="N21601" s="160" t="s">
        <v>10</v>
      </c>
      <c r="O21601" s="160" t="s">
        <v>81</v>
      </c>
    </row>
    <row r="21602" spans="9:15" x14ac:dyDescent="0.35">
      <c r="I21602">
        <v>120834</v>
      </c>
      <c r="J21602">
        <v>3946</v>
      </c>
      <c r="K21602">
        <v>176475</v>
      </c>
      <c r="L21602">
        <v>391.98</v>
      </c>
      <c r="M21602" t="s">
        <v>212</v>
      </c>
      <c r="N21602" s="160" t="s">
        <v>10</v>
      </c>
      <c r="O21602" s="160" t="s">
        <v>81</v>
      </c>
    </row>
    <row r="21603" spans="9:15" x14ac:dyDescent="0.35">
      <c r="I21603">
        <v>120935</v>
      </c>
      <c r="J21603">
        <v>3946</v>
      </c>
      <c r="K21603">
        <v>176475</v>
      </c>
      <c r="L21603">
        <v>391.98</v>
      </c>
      <c r="M21603" t="s">
        <v>212</v>
      </c>
      <c r="N21603" s="160" t="s">
        <v>10</v>
      </c>
      <c r="O21603" s="160" t="s">
        <v>81</v>
      </c>
    </row>
    <row r="21604" spans="9:15" x14ac:dyDescent="0.35">
      <c r="I21604">
        <v>120936</v>
      </c>
      <c r="J21604">
        <v>3946</v>
      </c>
      <c r="K21604">
        <v>176475</v>
      </c>
      <c r="L21604">
        <v>391.98</v>
      </c>
      <c r="M21604" t="s">
        <v>212</v>
      </c>
      <c r="N21604" s="160" t="s">
        <v>10</v>
      </c>
      <c r="O21604" s="160" t="s">
        <v>81</v>
      </c>
    </row>
    <row r="21605" spans="9:15" x14ac:dyDescent="0.35">
      <c r="I21605">
        <v>122802</v>
      </c>
      <c r="J21605">
        <v>3946</v>
      </c>
      <c r="K21605">
        <v>176475</v>
      </c>
      <c r="L21605">
        <v>313.18</v>
      </c>
      <c r="M21605" t="s">
        <v>212</v>
      </c>
      <c r="N21605" s="160" t="s">
        <v>207</v>
      </c>
      <c r="O21605" s="160" t="s">
        <v>81</v>
      </c>
    </row>
    <row r="21606" spans="9:15" x14ac:dyDescent="0.35">
      <c r="I21606">
        <v>122803</v>
      </c>
      <c r="J21606">
        <v>3946</v>
      </c>
      <c r="K21606">
        <v>176475</v>
      </c>
      <c r="L21606">
        <v>313.18</v>
      </c>
      <c r="M21606" t="s">
        <v>212</v>
      </c>
      <c r="N21606" s="160" t="s">
        <v>207</v>
      </c>
      <c r="O21606" s="160" t="s">
        <v>81</v>
      </c>
    </row>
    <row r="21607" spans="9:15" x14ac:dyDescent="0.35">
      <c r="I21607">
        <v>122803</v>
      </c>
      <c r="J21607">
        <v>3946</v>
      </c>
      <c r="K21607">
        <v>176475</v>
      </c>
      <c r="L21607">
        <v>313.18</v>
      </c>
      <c r="M21607" t="s">
        <v>212</v>
      </c>
      <c r="N21607" s="160" t="s">
        <v>207</v>
      </c>
      <c r="O21607" s="160" t="s">
        <v>81</v>
      </c>
    </row>
    <row r="21608" spans="9:15" x14ac:dyDescent="0.35">
      <c r="I21608">
        <v>124541</v>
      </c>
      <c r="J21608">
        <v>3946</v>
      </c>
      <c r="K21608">
        <v>176475</v>
      </c>
      <c r="L21608">
        <v>1481.94</v>
      </c>
      <c r="M21608" t="s">
        <v>212</v>
      </c>
      <c r="N21608" s="160" t="s">
        <v>9</v>
      </c>
      <c r="O21608" s="160" t="s">
        <v>81</v>
      </c>
    </row>
    <row r="21609" spans="9:15" x14ac:dyDescent="0.35">
      <c r="I21609">
        <v>125444</v>
      </c>
      <c r="J21609">
        <v>3946</v>
      </c>
      <c r="K21609">
        <v>176475</v>
      </c>
      <c r="L21609">
        <v>3206</v>
      </c>
      <c r="M21609" t="s">
        <v>212</v>
      </c>
      <c r="N21609" s="160" t="s">
        <v>19</v>
      </c>
      <c r="O21609" s="160" t="s">
        <v>81</v>
      </c>
    </row>
    <row r="21610" spans="9:15" x14ac:dyDescent="0.35">
      <c r="I21610">
        <v>125444</v>
      </c>
      <c r="J21610">
        <v>3946</v>
      </c>
      <c r="K21610">
        <v>176475</v>
      </c>
      <c r="L21610">
        <v>1923.6</v>
      </c>
      <c r="M21610" t="s">
        <v>212</v>
      </c>
      <c r="N21610" s="160" t="s">
        <v>19</v>
      </c>
      <c r="O21610" s="160" t="s">
        <v>81</v>
      </c>
    </row>
    <row r="21611" spans="9:15" x14ac:dyDescent="0.35">
      <c r="I21611">
        <v>125445</v>
      </c>
      <c r="J21611">
        <v>3946</v>
      </c>
      <c r="K21611">
        <v>176475</v>
      </c>
      <c r="L21611">
        <v>574.20000000000005</v>
      </c>
      <c r="M21611" t="s">
        <v>212</v>
      </c>
      <c r="N21611" s="160" t="s">
        <v>19</v>
      </c>
      <c r="O21611" s="160" t="s">
        <v>81</v>
      </c>
    </row>
    <row r="21612" spans="9:15" x14ac:dyDescent="0.35">
      <c r="I21612">
        <v>125445</v>
      </c>
      <c r="J21612">
        <v>3946</v>
      </c>
      <c r="K21612">
        <v>176475</v>
      </c>
      <c r="L21612">
        <v>3445.2</v>
      </c>
      <c r="M21612" t="s">
        <v>212</v>
      </c>
      <c r="N21612" s="160" t="s">
        <v>19</v>
      </c>
      <c r="O21612" s="160" t="s">
        <v>81</v>
      </c>
    </row>
    <row r="21613" spans="9:15" x14ac:dyDescent="0.35">
      <c r="I21613">
        <v>125540</v>
      </c>
      <c r="J21613">
        <v>3946</v>
      </c>
      <c r="K21613">
        <v>176475</v>
      </c>
      <c r="L21613">
        <v>1496.39</v>
      </c>
      <c r="M21613" t="s">
        <v>212</v>
      </c>
      <c r="N21613" s="160" t="s">
        <v>19</v>
      </c>
      <c r="O21613" s="160" t="s">
        <v>81</v>
      </c>
    </row>
    <row r="21614" spans="9:15" x14ac:dyDescent="0.35">
      <c r="I21614">
        <v>71189</v>
      </c>
      <c r="J21614">
        <v>3946</v>
      </c>
      <c r="K21614">
        <v>176476</v>
      </c>
      <c r="L21614">
        <v>2031.52</v>
      </c>
      <c r="M21614" t="s">
        <v>212</v>
      </c>
      <c r="N21614" s="160" t="s">
        <v>8</v>
      </c>
      <c r="O21614" s="160" t="s">
        <v>81</v>
      </c>
    </row>
    <row r="21615" spans="9:15" x14ac:dyDescent="0.35">
      <c r="I21615">
        <v>71189</v>
      </c>
      <c r="J21615">
        <v>3946</v>
      </c>
      <c r="K21615">
        <v>176476</v>
      </c>
      <c r="L21615">
        <v>5078.8</v>
      </c>
      <c r="M21615" t="s">
        <v>212</v>
      </c>
      <c r="N21615" s="160" t="s">
        <v>8</v>
      </c>
      <c r="O21615" s="160" t="s">
        <v>81</v>
      </c>
    </row>
    <row r="21616" spans="9:15" x14ac:dyDescent="0.35">
      <c r="I21616">
        <v>72449</v>
      </c>
      <c r="J21616">
        <v>3946</v>
      </c>
      <c r="K21616">
        <v>176476</v>
      </c>
      <c r="L21616">
        <v>808.72</v>
      </c>
      <c r="M21616" t="s">
        <v>212</v>
      </c>
      <c r="N21616" s="160" t="s">
        <v>9</v>
      </c>
      <c r="O21616" s="160" t="s">
        <v>81</v>
      </c>
    </row>
    <row r="21617" spans="9:15" x14ac:dyDescent="0.35">
      <c r="I21617">
        <v>72449</v>
      </c>
      <c r="J21617">
        <v>3946</v>
      </c>
      <c r="K21617">
        <v>176476</v>
      </c>
      <c r="L21617">
        <v>808.72</v>
      </c>
      <c r="M21617" t="s">
        <v>212</v>
      </c>
      <c r="N21617" s="160" t="s">
        <v>9</v>
      </c>
      <c r="O21617" s="160" t="s">
        <v>81</v>
      </c>
    </row>
    <row r="21618" spans="9:15" x14ac:dyDescent="0.35">
      <c r="I21618">
        <v>74395</v>
      </c>
      <c r="J21618">
        <v>3946</v>
      </c>
      <c r="K21618">
        <v>176476</v>
      </c>
      <c r="L21618">
        <v>726.58</v>
      </c>
      <c r="M21618" t="s">
        <v>212</v>
      </c>
      <c r="N21618" s="160" t="s">
        <v>7</v>
      </c>
      <c r="O21618" s="160" t="s">
        <v>81</v>
      </c>
    </row>
    <row r="21619" spans="9:15" x14ac:dyDescent="0.35">
      <c r="I21619">
        <v>74395</v>
      </c>
      <c r="J21619">
        <v>3946</v>
      </c>
      <c r="K21619">
        <v>176476</v>
      </c>
      <c r="L21619">
        <v>1453.16</v>
      </c>
      <c r="M21619" t="s">
        <v>212</v>
      </c>
      <c r="N21619" s="160" t="s">
        <v>7</v>
      </c>
      <c r="O21619" s="160" t="s">
        <v>81</v>
      </c>
    </row>
    <row r="21620" spans="9:15" x14ac:dyDescent="0.35">
      <c r="I21620">
        <v>107294</v>
      </c>
      <c r="J21620">
        <v>3946</v>
      </c>
      <c r="K21620">
        <v>176476</v>
      </c>
      <c r="L21620">
        <v>540.97</v>
      </c>
      <c r="M21620" t="s">
        <v>212</v>
      </c>
      <c r="N21620" s="160" t="s">
        <v>8</v>
      </c>
      <c r="O21620" s="160" t="s">
        <v>81</v>
      </c>
    </row>
    <row r="21621" spans="9:15" x14ac:dyDescent="0.35">
      <c r="I21621">
        <v>114734</v>
      </c>
      <c r="J21621">
        <v>3946</v>
      </c>
      <c r="K21621">
        <v>176476</v>
      </c>
      <c r="L21621">
        <v>941.13</v>
      </c>
      <c r="M21621" t="s">
        <v>212</v>
      </c>
      <c r="N21621" s="160" t="s">
        <v>7</v>
      </c>
      <c r="O21621" s="160" t="s">
        <v>81</v>
      </c>
    </row>
    <row r="21622" spans="9:15" x14ac:dyDescent="0.35">
      <c r="I21622">
        <v>116372</v>
      </c>
      <c r="J21622">
        <v>3946</v>
      </c>
      <c r="K21622">
        <v>176476</v>
      </c>
      <c r="L21622">
        <v>1215.4000000000001</v>
      </c>
      <c r="M21622" t="s">
        <v>212</v>
      </c>
      <c r="N21622" s="160" t="s">
        <v>19</v>
      </c>
      <c r="O21622" s="160" t="s">
        <v>81</v>
      </c>
    </row>
    <row r="21623" spans="9:15" x14ac:dyDescent="0.35">
      <c r="I21623">
        <v>116372</v>
      </c>
      <c r="J21623">
        <v>3946</v>
      </c>
      <c r="K21623">
        <v>176476</v>
      </c>
      <c r="L21623">
        <v>729.24</v>
      </c>
      <c r="M21623" t="s">
        <v>212</v>
      </c>
      <c r="N21623" s="160" t="s">
        <v>19</v>
      </c>
      <c r="O21623" s="160" t="s">
        <v>81</v>
      </c>
    </row>
    <row r="21624" spans="9:15" x14ac:dyDescent="0.35">
      <c r="I21624">
        <v>116372</v>
      </c>
      <c r="J21624">
        <v>3946</v>
      </c>
      <c r="K21624">
        <v>176476</v>
      </c>
      <c r="L21624">
        <v>121.54</v>
      </c>
      <c r="M21624" t="s">
        <v>212</v>
      </c>
      <c r="N21624" s="160" t="s">
        <v>19</v>
      </c>
      <c r="O21624" s="160" t="s">
        <v>81</v>
      </c>
    </row>
    <row r="21625" spans="9:15" x14ac:dyDescent="0.35">
      <c r="I21625">
        <v>117441</v>
      </c>
      <c r="J21625">
        <v>3946</v>
      </c>
      <c r="K21625">
        <v>176476</v>
      </c>
      <c r="L21625">
        <v>571.47</v>
      </c>
      <c r="M21625" t="s">
        <v>212</v>
      </c>
      <c r="N21625" s="160" t="s">
        <v>9</v>
      </c>
      <c r="O21625" s="160" t="s">
        <v>81</v>
      </c>
    </row>
    <row r="21626" spans="9:15" x14ac:dyDescent="0.35">
      <c r="I21626">
        <v>117485</v>
      </c>
      <c r="J21626">
        <v>3946</v>
      </c>
      <c r="K21626">
        <v>176476</v>
      </c>
      <c r="L21626">
        <v>662.31</v>
      </c>
      <c r="M21626" t="s">
        <v>212</v>
      </c>
      <c r="N21626" s="160" t="s">
        <v>8</v>
      </c>
      <c r="O21626" s="160" t="s">
        <v>81</v>
      </c>
    </row>
    <row r="21627" spans="9:15" x14ac:dyDescent="0.35">
      <c r="I21627">
        <v>117485</v>
      </c>
      <c r="J21627">
        <v>3946</v>
      </c>
      <c r="K21627">
        <v>176476</v>
      </c>
      <c r="L21627">
        <v>662.31</v>
      </c>
      <c r="M21627" t="s">
        <v>212</v>
      </c>
      <c r="N21627" s="160" t="s">
        <v>8</v>
      </c>
      <c r="O21627" s="160" t="s">
        <v>81</v>
      </c>
    </row>
    <row r="21628" spans="9:15" x14ac:dyDescent="0.35">
      <c r="I21628">
        <v>117848</v>
      </c>
      <c r="J21628">
        <v>3946</v>
      </c>
      <c r="K21628">
        <v>176476</v>
      </c>
      <c r="L21628">
        <v>771.76</v>
      </c>
      <c r="M21628" t="s">
        <v>212</v>
      </c>
      <c r="N21628" s="160" t="s">
        <v>9</v>
      </c>
      <c r="O21628" s="160" t="s">
        <v>81</v>
      </c>
    </row>
    <row r="21629" spans="9:15" x14ac:dyDescent="0.35">
      <c r="I21629">
        <v>117848</v>
      </c>
      <c r="J21629">
        <v>3946</v>
      </c>
      <c r="K21629">
        <v>176476</v>
      </c>
      <c r="L21629">
        <v>771.76</v>
      </c>
      <c r="M21629" t="s">
        <v>212</v>
      </c>
      <c r="N21629" s="160" t="s">
        <v>9</v>
      </c>
      <c r="O21629" s="160" t="s">
        <v>81</v>
      </c>
    </row>
    <row r="21630" spans="9:15" x14ac:dyDescent="0.35">
      <c r="I21630">
        <v>120833</v>
      </c>
      <c r="J21630">
        <v>3946</v>
      </c>
      <c r="K21630">
        <v>176476</v>
      </c>
      <c r="L21630">
        <v>391.98</v>
      </c>
      <c r="M21630" t="s">
        <v>212</v>
      </c>
      <c r="N21630" s="160" t="s">
        <v>10</v>
      </c>
      <c r="O21630" s="160" t="s">
        <v>81</v>
      </c>
    </row>
    <row r="21631" spans="9:15" x14ac:dyDescent="0.35">
      <c r="I21631">
        <v>120935</v>
      </c>
      <c r="J21631">
        <v>3946</v>
      </c>
      <c r="K21631">
        <v>176476</v>
      </c>
      <c r="L21631">
        <v>391.98</v>
      </c>
      <c r="M21631" t="s">
        <v>212</v>
      </c>
      <c r="N21631" s="160" t="s">
        <v>10</v>
      </c>
      <c r="O21631" s="160" t="s">
        <v>81</v>
      </c>
    </row>
    <row r="21632" spans="9:15" x14ac:dyDescent="0.35">
      <c r="I21632">
        <v>120936</v>
      </c>
      <c r="J21632">
        <v>3946</v>
      </c>
      <c r="K21632">
        <v>176476</v>
      </c>
      <c r="L21632">
        <v>391.98</v>
      </c>
      <c r="M21632" t="s">
        <v>212</v>
      </c>
      <c r="N21632" s="160" t="s">
        <v>10</v>
      </c>
      <c r="O21632" s="160" t="s">
        <v>81</v>
      </c>
    </row>
    <row r="21633" spans="9:15" x14ac:dyDescent="0.35">
      <c r="I21633">
        <v>122731</v>
      </c>
      <c r="J21633">
        <v>3946</v>
      </c>
      <c r="K21633">
        <v>176476</v>
      </c>
      <c r="L21633">
        <v>391.98</v>
      </c>
      <c r="M21633" t="s">
        <v>212</v>
      </c>
      <c r="N21633" s="160" t="s">
        <v>10</v>
      </c>
      <c r="O21633" s="160" t="s">
        <v>81</v>
      </c>
    </row>
    <row r="21634" spans="9:15" x14ac:dyDescent="0.35">
      <c r="I21634">
        <v>122802</v>
      </c>
      <c r="J21634">
        <v>3946</v>
      </c>
      <c r="K21634">
        <v>176476</v>
      </c>
      <c r="L21634">
        <v>313.18</v>
      </c>
      <c r="M21634" t="s">
        <v>212</v>
      </c>
      <c r="N21634" s="160" t="s">
        <v>207</v>
      </c>
      <c r="O21634" s="160" t="s">
        <v>81</v>
      </c>
    </row>
    <row r="21635" spans="9:15" x14ac:dyDescent="0.35">
      <c r="I21635">
        <v>122803</v>
      </c>
      <c r="J21635">
        <v>3946</v>
      </c>
      <c r="K21635">
        <v>176476</v>
      </c>
      <c r="L21635">
        <v>313.18</v>
      </c>
      <c r="M21635" t="s">
        <v>212</v>
      </c>
      <c r="N21635" s="160" t="s">
        <v>207</v>
      </c>
      <c r="O21635" s="160" t="s">
        <v>81</v>
      </c>
    </row>
    <row r="21636" spans="9:15" x14ac:dyDescent="0.35">
      <c r="I21636">
        <v>122803</v>
      </c>
      <c r="J21636">
        <v>3946</v>
      </c>
      <c r="K21636">
        <v>176476</v>
      </c>
      <c r="L21636">
        <v>313.18</v>
      </c>
      <c r="M21636" t="s">
        <v>212</v>
      </c>
      <c r="N21636" s="160" t="s">
        <v>207</v>
      </c>
      <c r="O21636" s="160" t="s">
        <v>81</v>
      </c>
    </row>
    <row r="21637" spans="9:15" x14ac:dyDescent="0.35">
      <c r="I21637">
        <v>124541</v>
      </c>
      <c r="J21637">
        <v>3946</v>
      </c>
      <c r="K21637">
        <v>176476</v>
      </c>
      <c r="L21637">
        <v>740.97</v>
      </c>
      <c r="M21637" t="s">
        <v>212</v>
      </c>
      <c r="N21637" s="160" t="s">
        <v>9</v>
      </c>
      <c r="O21637" s="160" t="s">
        <v>81</v>
      </c>
    </row>
    <row r="21638" spans="9:15" x14ac:dyDescent="0.35">
      <c r="I21638">
        <v>125444</v>
      </c>
      <c r="J21638">
        <v>3946</v>
      </c>
      <c r="K21638">
        <v>176476</v>
      </c>
      <c r="L21638">
        <v>961.8</v>
      </c>
      <c r="M21638" t="s">
        <v>212</v>
      </c>
      <c r="N21638" s="160" t="s">
        <v>19</v>
      </c>
      <c r="O21638" s="160" t="s">
        <v>81</v>
      </c>
    </row>
    <row r="21639" spans="9:15" x14ac:dyDescent="0.35">
      <c r="I21639">
        <v>125444</v>
      </c>
      <c r="J21639">
        <v>3946</v>
      </c>
      <c r="K21639">
        <v>176476</v>
      </c>
      <c r="L21639">
        <v>3206</v>
      </c>
      <c r="M21639" t="s">
        <v>212</v>
      </c>
      <c r="N21639" s="160" t="s">
        <v>19</v>
      </c>
      <c r="O21639" s="160" t="s">
        <v>81</v>
      </c>
    </row>
    <row r="21640" spans="9:15" x14ac:dyDescent="0.35">
      <c r="I21640">
        <v>125445</v>
      </c>
      <c r="J21640">
        <v>3946</v>
      </c>
      <c r="K21640">
        <v>176476</v>
      </c>
      <c r="L21640">
        <v>861.3</v>
      </c>
      <c r="M21640" t="s">
        <v>212</v>
      </c>
      <c r="N21640" s="160" t="s">
        <v>19</v>
      </c>
      <c r="O21640" s="160" t="s">
        <v>81</v>
      </c>
    </row>
    <row r="21641" spans="9:15" x14ac:dyDescent="0.35">
      <c r="I21641">
        <v>125540</v>
      </c>
      <c r="J21641">
        <v>3946</v>
      </c>
      <c r="K21641">
        <v>176476</v>
      </c>
      <c r="L21641">
        <v>1496.39</v>
      </c>
      <c r="M21641" t="s">
        <v>212</v>
      </c>
      <c r="N21641" s="160" t="s">
        <v>19</v>
      </c>
      <c r="O21641" s="160" t="s">
        <v>81</v>
      </c>
    </row>
    <row r="21642" spans="9:15" x14ac:dyDescent="0.35">
      <c r="I21642">
        <v>125540</v>
      </c>
      <c r="J21642">
        <v>3946</v>
      </c>
      <c r="K21642">
        <v>176476</v>
      </c>
      <c r="L21642">
        <v>1496.39</v>
      </c>
      <c r="M21642" t="s">
        <v>212</v>
      </c>
      <c r="N21642" s="160" t="s">
        <v>19</v>
      </c>
      <c r="O21642" s="160" t="s">
        <v>81</v>
      </c>
    </row>
    <row r="21643" spans="9:15" x14ac:dyDescent="0.35">
      <c r="I21643">
        <v>7</v>
      </c>
      <c r="J21643">
        <v>3946</v>
      </c>
      <c r="K21643">
        <v>176477</v>
      </c>
      <c r="L21643">
        <v>808.73</v>
      </c>
      <c r="M21643" t="s">
        <v>212</v>
      </c>
      <c r="N21643" s="160" t="s">
        <v>9</v>
      </c>
      <c r="O21643" s="160" t="s">
        <v>81</v>
      </c>
    </row>
    <row r="21644" spans="9:15" x14ac:dyDescent="0.35">
      <c r="I21644">
        <v>71189</v>
      </c>
      <c r="J21644">
        <v>3946</v>
      </c>
      <c r="K21644">
        <v>176477</v>
      </c>
      <c r="L21644">
        <v>2031.52</v>
      </c>
      <c r="M21644" t="s">
        <v>212</v>
      </c>
      <c r="N21644" s="160" t="s">
        <v>8</v>
      </c>
      <c r="O21644" s="160" t="s">
        <v>81</v>
      </c>
    </row>
    <row r="21645" spans="9:15" x14ac:dyDescent="0.35">
      <c r="I21645">
        <v>71189</v>
      </c>
      <c r="J21645">
        <v>3946</v>
      </c>
      <c r="K21645">
        <v>176477</v>
      </c>
      <c r="L21645">
        <v>1523.64</v>
      </c>
      <c r="M21645" t="s">
        <v>212</v>
      </c>
      <c r="N21645" s="160" t="s">
        <v>8</v>
      </c>
      <c r="O21645" s="160" t="s">
        <v>81</v>
      </c>
    </row>
    <row r="21646" spans="9:15" x14ac:dyDescent="0.35">
      <c r="I21646">
        <v>72449</v>
      </c>
      <c r="J21646">
        <v>3946</v>
      </c>
      <c r="K21646">
        <v>176477</v>
      </c>
      <c r="L21646">
        <v>1617.44</v>
      </c>
      <c r="M21646" t="s">
        <v>212</v>
      </c>
      <c r="N21646" s="160" t="s">
        <v>9</v>
      </c>
      <c r="O21646" s="160" t="s">
        <v>81</v>
      </c>
    </row>
    <row r="21647" spans="9:15" x14ac:dyDescent="0.35">
      <c r="I21647">
        <v>74395</v>
      </c>
      <c r="J21647">
        <v>3946</v>
      </c>
      <c r="K21647">
        <v>176477</v>
      </c>
      <c r="L21647">
        <v>726.58</v>
      </c>
      <c r="M21647" t="s">
        <v>212</v>
      </c>
      <c r="N21647" s="160" t="s">
        <v>7</v>
      </c>
      <c r="O21647" s="160" t="s">
        <v>81</v>
      </c>
    </row>
    <row r="21648" spans="9:15" x14ac:dyDescent="0.35">
      <c r="I21648">
        <v>77912</v>
      </c>
      <c r="J21648">
        <v>3946</v>
      </c>
      <c r="K21648">
        <v>176477</v>
      </c>
      <c r="L21648">
        <v>502.74</v>
      </c>
      <c r="M21648" t="s">
        <v>212</v>
      </c>
      <c r="N21648" s="160" t="s">
        <v>8</v>
      </c>
      <c r="O21648" s="160" t="s">
        <v>81</v>
      </c>
    </row>
    <row r="21649" spans="9:15" x14ac:dyDescent="0.35">
      <c r="I21649">
        <v>107294</v>
      </c>
      <c r="J21649">
        <v>3946</v>
      </c>
      <c r="K21649">
        <v>176477</v>
      </c>
      <c r="L21649">
        <v>540.97</v>
      </c>
      <c r="M21649" t="s">
        <v>212</v>
      </c>
      <c r="N21649" s="160" t="s">
        <v>8</v>
      </c>
      <c r="O21649" s="160" t="s">
        <v>81</v>
      </c>
    </row>
    <row r="21650" spans="9:15" x14ac:dyDescent="0.35">
      <c r="I21650">
        <v>116372</v>
      </c>
      <c r="J21650">
        <v>3946</v>
      </c>
      <c r="K21650">
        <v>176477</v>
      </c>
      <c r="L21650">
        <v>1458.48</v>
      </c>
      <c r="M21650" t="s">
        <v>212</v>
      </c>
      <c r="N21650" s="160" t="s">
        <v>19</v>
      </c>
      <c r="O21650" s="160" t="s">
        <v>81</v>
      </c>
    </row>
    <row r="21651" spans="9:15" x14ac:dyDescent="0.35">
      <c r="I21651">
        <v>116372</v>
      </c>
      <c r="J21651">
        <v>3946</v>
      </c>
      <c r="K21651">
        <v>176477</v>
      </c>
      <c r="L21651">
        <v>243.08</v>
      </c>
      <c r="M21651" t="s">
        <v>212</v>
      </c>
      <c r="N21651" s="160" t="s">
        <v>19</v>
      </c>
      <c r="O21651" s="160" t="s">
        <v>81</v>
      </c>
    </row>
    <row r="21652" spans="9:15" x14ac:dyDescent="0.35">
      <c r="I21652">
        <v>116372</v>
      </c>
      <c r="J21652">
        <v>3946</v>
      </c>
      <c r="K21652">
        <v>176477</v>
      </c>
      <c r="L21652">
        <v>607.70000000000005</v>
      </c>
      <c r="M21652" t="s">
        <v>212</v>
      </c>
      <c r="N21652" s="160" t="s">
        <v>19</v>
      </c>
      <c r="O21652" s="160" t="s">
        <v>81</v>
      </c>
    </row>
    <row r="21653" spans="9:15" x14ac:dyDescent="0.35">
      <c r="I21653">
        <v>117441</v>
      </c>
      <c r="J21653">
        <v>3946</v>
      </c>
      <c r="K21653">
        <v>176477</v>
      </c>
      <c r="L21653">
        <v>571.47</v>
      </c>
      <c r="M21653" t="s">
        <v>212</v>
      </c>
      <c r="N21653" s="160" t="s">
        <v>9</v>
      </c>
      <c r="O21653" s="160" t="s">
        <v>81</v>
      </c>
    </row>
    <row r="21654" spans="9:15" x14ac:dyDescent="0.35">
      <c r="I21654">
        <v>120833</v>
      </c>
      <c r="J21654">
        <v>3946</v>
      </c>
      <c r="K21654">
        <v>176477</v>
      </c>
      <c r="L21654">
        <v>391.98</v>
      </c>
      <c r="M21654" t="s">
        <v>212</v>
      </c>
      <c r="N21654" s="160" t="s">
        <v>10</v>
      </c>
      <c r="O21654" s="160" t="s">
        <v>81</v>
      </c>
    </row>
    <row r="21655" spans="9:15" x14ac:dyDescent="0.35">
      <c r="I21655">
        <v>120834</v>
      </c>
      <c r="J21655">
        <v>3946</v>
      </c>
      <c r="K21655">
        <v>176477</v>
      </c>
      <c r="L21655">
        <v>391.98</v>
      </c>
      <c r="M21655" t="s">
        <v>212</v>
      </c>
      <c r="N21655" s="160" t="s">
        <v>10</v>
      </c>
      <c r="O21655" s="160" t="s">
        <v>81</v>
      </c>
    </row>
    <row r="21656" spans="9:15" x14ac:dyDescent="0.35">
      <c r="I21656">
        <v>120935</v>
      </c>
      <c r="J21656">
        <v>3946</v>
      </c>
      <c r="K21656">
        <v>176477</v>
      </c>
      <c r="L21656">
        <v>391.98</v>
      </c>
      <c r="M21656" t="s">
        <v>212</v>
      </c>
      <c r="N21656" s="160" t="s">
        <v>10</v>
      </c>
      <c r="O21656" s="160" t="s">
        <v>81</v>
      </c>
    </row>
    <row r="21657" spans="9:15" x14ac:dyDescent="0.35">
      <c r="I21657">
        <v>120936</v>
      </c>
      <c r="J21657">
        <v>3946</v>
      </c>
      <c r="K21657">
        <v>176477</v>
      </c>
      <c r="L21657">
        <v>391.98</v>
      </c>
      <c r="M21657" t="s">
        <v>212</v>
      </c>
      <c r="N21657" s="160" t="s">
        <v>10</v>
      </c>
      <c r="O21657" s="160" t="s">
        <v>81</v>
      </c>
    </row>
    <row r="21658" spans="9:15" x14ac:dyDescent="0.35">
      <c r="I21658">
        <v>124541</v>
      </c>
      <c r="J21658">
        <v>3946</v>
      </c>
      <c r="K21658">
        <v>176477</v>
      </c>
      <c r="L21658">
        <v>740.97</v>
      </c>
      <c r="M21658" t="s">
        <v>212</v>
      </c>
      <c r="N21658" s="160" t="s">
        <v>9</v>
      </c>
      <c r="O21658" s="160" t="s">
        <v>81</v>
      </c>
    </row>
    <row r="21659" spans="9:15" x14ac:dyDescent="0.35">
      <c r="I21659">
        <v>125444</v>
      </c>
      <c r="J21659">
        <v>3946</v>
      </c>
      <c r="K21659">
        <v>176477</v>
      </c>
      <c r="L21659">
        <v>320.60000000000002</v>
      </c>
      <c r="M21659" t="s">
        <v>212</v>
      </c>
      <c r="N21659" s="160" t="s">
        <v>19</v>
      </c>
      <c r="O21659" s="160" t="s">
        <v>81</v>
      </c>
    </row>
    <row r="21660" spans="9:15" x14ac:dyDescent="0.35">
      <c r="I21660">
        <v>125444</v>
      </c>
      <c r="J21660">
        <v>3946</v>
      </c>
      <c r="K21660">
        <v>176477</v>
      </c>
      <c r="L21660">
        <v>3206</v>
      </c>
      <c r="M21660" t="s">
        <v>212</v>
      </c>
      <c r="N21660" s="160" t="s">
        <v>19</v>
      </c>
      <c r="O21660" s="160" t="s">
        <v>81</v>
      </c>
    </row>
    <row r="21661" spans="9:15" x14ac:dyDescent="0.35">
      <c r="I21661">
        <v>125445</v>
      </c>
      <c r="J21661">
        <v>3946</v>
      </c>
      <c r="K21661">
        <v>176477</v>
      </c>
      <c r="L21661">
        <v>287.10000000000002</v>
      </c>
      <c r="M21661" t="s">
        <v>212</v>
      </c>
      <c r="N21661" s="160" t="s">
        <v>19</v>
      </c>
      <c r="O21661" s="160" t="s">
        <v>81</v>
      </c>
    </row>
    <row r="21662" spans="9:15" x14ac:dyDescent="0.35">
      <c r="I21662">
        <v>125445</v>
      </c>
      <c r="J21662">
        <v>3946</v>
      </c>
      <c r="K21662">
        <v>176477</v>
      </c>
      <c r="L21662">
        <v>1722.6</v>
      </c>
      <c r="M21662" t="s">
        <v>212</v>
      </c>
      <c r="N21662" s="160" t="s">
        <v>19</v>
      </c>
      <c r="O21662" s="160" t="s">
        <v>81</v>
      </c>
    </row>
    <row r="21663" spans="9:15" x14ac:dyDescent="0.35">
      <c r="I21663">
        <v>125445</v>
      </c>
      <c r="J21663">
        <v>3946</v>
      </c>
      <c r="K21663">
        <v>176477</v>
      </c>
      <c r="L21663">
        <v>861.3</v>
      </c>
      <c r="M21663" t="s">
        <v>212</v>
      </c>
      <c r="N21663" s="160" t="s">
        <v>19</v>
      </c>
      <c r="O21663" s="160" t="s">
        <v>81</v>
      </c>
    </row>
    <row r="21664" spans="9:15" x14ac:dyDescent="0.35">
      <c r="I21664">
        <v>125540</v>
      </c>
      <c r="J21664">
        <v>3946</v>
      </c>
      <c r="K21664">
        <v>176477</v>
      </c>
      <c r="L21664">
        <v>1496.39</v>
      </c>
      <c r="M21664" t="s">
        <v>212</v>
      </c>
      <c r="N21664" s="160" t="s">
        <v>19</v>
      </c>
      <c r="O21664" s="160" t="s">
        <v>81</v>
      </c>
    </row>
    <row r="21665" spans="9:15" x14ac:dyDescent="0.35">
      <c r="I21665">
        <v>116372</v>
      </c>
      <c r="J21665">
        <v>201</v>
      </c>
      <c r="K21665">
        <v>176486</v>
      </c>
      <c r="L21665">
        <v>119.08</v>
      </c>
      <c r="M21665" t="s">
        <v>212</v>
      </c>
      <c r="N21665" s="160" t="s">
        <v>19</v>
      </c>
      <c r="O21665" s="160" t="s">
        <v>80</v>
      </c>
    </row>
    <row r="21666" spans="9:15" x14ac:dyDescent="0.35">
      <c r="I21666">
        <v>125023</v>
      </c>
      <c r="J21666">
        <v>201</v>
      </c>
      <c r="K21666">
        <v>176486</v>
      </c>
      <c r="L21666">
        <v>95.95</v>
      </c>
      <c r="M21666" t="s">
        <v>212</v>
      </c>
      <c r="N21666" s="160" t="s">
        <v>9</v>
      </c>
      <c r="O21666" s="160" t="s">
        <v>80</v>
      </c>
    </row>
    <row r="21667" spans="9:15" x14ac:dyDescent="0.35">
      <c r="I21667">
        <v>119309</v>
      </c>
      <c r="J21667">
        <v>4024</v>
      </c>
      <c r="K21667">
        <v>176498</v>
      </c>
      <c r="L21667">
        <v>38.049999999999997</v>
      </c>
      <c r="M21667" t="s">
        <v>212</v>
      </c>
      <c r="N21667" s="160" t="s">
        <v>9</v>
      </c>
      <c r="O21667" s="160" t="s">
        <v>80</v>
      </c>
    </row>
    <row r="21668" spans="9:15" x14ac:dyDescent="0.35">
      <c r="I21668">
        <v>116372</v>
      </c>
      <c r="J21668">
        <v>3873</v>
      </c>
      <c r="K21668">
        <v>176499</v>
      </c>
      <c r="L21668">
        <v>47.62</v>
      </c>
      <c r="M21668" t="s">
        <v>212</v>
      </c>
      <c r="N21668" s="160" t="s">
        <v>19</v>
      </c>
      <c r="O21668" s="160" t="s">
        <v>80</v>
      </c>
    </row>
    <row r="21669" spans="9:15" x14ac:dyDescent="0.35">
      <c r="I21669">
        <v>71189</v>
      </c>
      <c r="J21669">
        <v>4021</v>
      </c>
      <c r="K21669">
        <v>176502</v>
      </c>
      <c r="L21669">
        <v>73.38</v>
      </c>
      <c r="M21669" t="s">
        <v>212</v>
      </c>
      <c r="N21669" s="160" t="s">
        <v>8</v>
      </c>
      <c r="O21669" s="160" t="s">
        <v>80</v>
      </c>
    </row>
    <row r="21670" spans="9:15" x14ac:dyDescent="0.35">
      <c r="I21670">
        <v>71189</v>
      </c>
      <c r="J21670">
        <v>4021</v>
      </c>
      <c r="K21670">
        <v>176502</v>
      </c>
      <c r="L21670">
        <v>73.38</v>
      </c>
      <c r="M21670" t="s">
        <v>212</v>
      </c>
      <c r="N21670" s="160" t="s">
        <v>8</v>
      </c>
      <c r="O21670" s="160" t="s">
        <v>80</v>
      </c>
    </row>
    <row r="21671" spans="9:15" x14ac:dyDescent="0.35">
      <c r="I21671">
        <v>72449</v>
      </c>
      <c r="J21671">
        <v>4021</v>
      </c>
      <c r="K21671">
        <v>176502</v>
      </c>
      <c r="L21671">
        <v>194.73</v>
      </c>
      <c r="M21671" t="s">
        <v>212</v>
      </c>
      <c r="N21671" s="160" t="s">
        <v>9</v>
      </c>
      <c r="O21671" s="160" t="s">
        <v>80</v>
      </c>
    </row>
    <row r="21672" spans="9:15" x14ac:dyDescent="0.35">
      <c r="I21672">
        <v>78573</v>
      </c>
      <c r="J21672">
        <v>4021</v>
      </c>
      <c r="K21672">
        <v>176502</v>
      </c>
      <c r="L21672">
        <v>126.47</v>
      </c>
      <c r="M21672" t="s">
        <v>212</v>
      </c>
      <c r="N21672" s="160" t="s">
        <v>8</v>
      </c>
      <c r="O21672" s="160" t="s">
        <v>80</v>
      </c>
    </row>
    <row r="21673" spans="9:15" x14ac:dyDescent="0.35">
      <c r="I21673">
        <v>81192</v>
      </c>
      <c r="J21673">
        <v>4021</v>
      </c>
      <c r="K21673">
        <v>176502</v>
      </c>
      <c r="L21673">
        <v>55.27</v>
      </c>
      <c r="M21673" t="s">
        <v>212</v>
      </c>
      <c r="N21673" s="160" t="s">
        <v>7</v>
      </c>
      <c r="O21673" s="160" t="s">
        <v>80</v>
      </c>
    </row>
    <row r="21674" spans="9:15" x14ac:dyDescent="0.35">
      <c r="I21674">
        <v>118484</v>
      </c>
      <c r="J21674">
        <v>4021</v>
      </c>
      <c r="K21674">
        <v>176502</v>
      </c>
      <c r="L21674">
        <v>125.92</v>
      </c>
      <c r="M21674" t="s">
        <v>212</v>
      </c>
      <c r="N21674" s="160" t="s">
        <v>7</v>
      </c>
      <c r="O21674" s="160" t="s">
        <v>80</v>
      </c>
    </row>
    <row r="21675" spans="9:15" x14ac:dyDescent="0.35">
      <c r="I21675">
        <v>7</v>
      </c>
      <c r="J21675">
        <v>4082</v>
      </c>
      <c r="K21675">
        <v>176506</v>
      </c>
      <c r="L21675">
        <v>194.4</v>
      </c>
      <c r="M21675" t="s">
        <v>218</v>
      </c>
      <c r="N21675" s="160" t="s">
        <v>9</v>
      </c>
      <c r="O21675" s="160" t="s">
        <v>80</v>
      </c>
    </row>
    <row r="21676" spans="9:15" x14ac:dyDescent="0.35">
      <c r="I21676">
        <v>71189</v>
      </c>
      <c r="J21676">
        <v>4082</v>
      </c>
      <c r="K21676">
        <v>176506</v>
      </c>
      <c r="L21676">
        <v>73.260000000000005</v>
      </c>
      <c r="M21676" t="s">
        <v>218</v>
      </c>
      <c r="N21676" s="160" t="s">
        <v>8</v>
      </c>
      <c r="O21676" s="160" t="s">
        <v>80</v>
      </c>
    </row>
    <row r="21677" spans="9:15" x14ac:dyDescent="0.35">
      <c r="I21677">
        <v>72449</v>
      </c>
      <c r="J21677">
        <v>4082</v>
      </c>
      <c r="K21677">
        <v>176506</v>
      </c>
      <c r="L21677">
        <v>194.44</v>
      </c>
      <c r="M21677" t="s">
        <v>218</v>
      </c>
      <c r="N21677" s="160" t="s">
        <v>9</v>
      </c>
      <c r="O21677" s="160" t="s">
        <v>80</v>
      </c>
    </row>
    <row r="21678" spans="9:15" x14ac:dyDescent="0.35">
      <c r="I21678">
        <v>91312</v>
      </c>
      <c r="J21678">
        <v>4082</v>
      </c>
      <c r="K21678">
        <v>176506</v>
      </c>
      <c r="L21678">
        <v>130.91999999999999</v>
      </c>
      <c r="M21678" t="s">
        <v>218</v>
      </c>
      <c r="N21678" s="160" t="s">
        <v>8</v>
      </c>
      <c r="O21678" s="160" t="s">
        <v>80</v>
      </c>
    </row>
    <row r="21679" spans="9:15" x14ac:dyDescent="0.35">
      <c r="I21679">
        <v>103732</v>
      </c>
      <c r="J21679">
        <v>4082</v>
      </c>
      <c r="K21679">
        <v>176506</v>
      </c>
      <c r="L21679">
        <v>73</v>
      </c>
      <c r="M21679" t="s">
        <v>218</v>
      </c>
      <c r="N21679" s="160" t="s">
        <v>8</v>
      </c>
      <c r="O21679" s="160" t="s">
        <v>80</v>
      </c>
    </row>
    <row r="21680" spans="9:15" x14ac:dyDescent="0.35">
      <c r="I21680">
        <v>117441</v>
      </c>
      <c r="J21680">
        <v>4082</v>
      </c>
      <c r="K21680">
        <v>176506</v>
      </c>
      <c r="L21680">
        <v>137.44999999999999</v>
      </c>
      <c r="M21680" t="s">
        <v>218</v>
      </c>
      <c r="N21680" s="160" t="s">
        <v>9</v>
      </c>
      <c r="O21680" s="160" t="s">
        <v>80</v>
      </c>
    </row>
    <row r="21681" spans="9:15" x14ac:dyDescent="0.35">
      <c r="I21681">
        <v>117766</v>
      </c>
      <c r="J21681">
        <v>4082</v>
      </c>
      <c r="K21681">
        <v>176506</v>
      </c>
      <c r="L21681">
        <v>92.83</v>
      </c>
      <c r="M21681" t="s">
        <v>218</v>
      </c>
      <c r="N21681" s="160" t="s">
        <v>7</v>
      </c>
      <c r="O21681" s="160" t="s">
        <v>80</v>
      </c>
    </row>
    <row r="21682" spans="9:15" x14ac:dyDescent="0.35">
      <c r="I21682">
        <v>117767</v>
      </c>
      <c r="J21682">
        <v>4082</v>
      </c>
      <c r="K21682">
        <v>176506</v>
      </c>
      <c r="L21682">
        <v>92.83</v>
      </c>
      <c r="M21682" t="s">
        <v>218</v>
      </c>
      <c r="N21682" s="160" t="s">
        <v>7</v>
      </c>
      <c r="O21682" s="160" t="s">
        <v>80</v>
      </c>
    </row>
    <row r="21683" spans="9:15" x14ac:dyDescent="0.35">
      <c r="I21683">
        <v>120833</v>
      </c>
      <c r="J21683">
        <v>4082</v>
      </c>
      <c r="K21683">
        <v>176506</v>
      </c>
      <c r="L21683">
        <v>26.51</v>
      </c>
      <c r="M21683" t="s">
        <v>218</v>
      </c>
      <c r="N21683" s="160" t="s">
        <v>10</v>
      </c>
      <c r="O21683" s="160" t="s">
        <v>80</v>
      </c>
    </row>
    <row r="21684" spans="9:15" x14ac:dyDescent="0.35">
      <c r="I21684">
        <v>120834</v>
      </c>
      <c r="J21684">
        <v>4082</v>
      </c>
      <c r="K21684">
        <v>176506</v>
      </c>
      <c r="L21684">
        <v>26.51</v>
      </c>
      <c r="M21684" t="s">
        <v>218</v>
      </c>
      <c r="N21684" s="160" t="s">
        <v>10</v>
      </c>
      <c r="O21684" s="160" t="s">
        <v>80</v>
      </c>
    </row>
    <row r="21685" spans="9:15" x14ac:dyDescent="0.35">
      <c r="I21685">
        <v>120935</v>
      </c>
      <c r="J21685">
        <v>4082</v>
      </c>
      <c r="K21685">
        <v>176506</v>
      </c>
      <c r="L21685">
        <v>53.02</v>
      </c>
      <c r="M21685" t="s">
        <v>218</v>
      </c>
      <c r="N21685" s="160" t="s">
        <v>10</v>
      </c>
      <c r="O21685" s="160" t="s">
        <v>80</v>
      </c>
    </row>
    <row r="21686" spans="9:15" x14ac:dyDescent="0.35">
      <c r="I21686">
        <v>120936</v>
      </c>
      <c r="J21686">
        <v>4082</v>
      </c>
      <c r="K21686">
        <v>176506</v>
      </c>
      <c r="L21686">
        <v>53.02</v>
      </c>
      <c r="M21686" t="s">
        <v>218</v>
      </c>
      <c r="N21686" s="160" t="s">
        <v>10</v>
      </c>
      <c r="O21686" s="160" t="s">
        <v>80</v>
      </c>
    </row>
    <row r="21687" spans="9:15" x14ac:dyDescent="0.35">
      <c r="I21687">
        <v>7</v>
      </c>
      <c r="J21687">
        <v>4011</v>
      </c>
      <c r="K21687">
        <v>176512</v>
      </c>
      <c r="L21687">
        <v>179.7</v>
      </c>
      <c r="M21687" t="s">
        <v>212</v>
      </c>
      <c r="N21687" s="160" t="s">
        <v>9</v>
      </c>
      <c r="O21687" s="160" t="s">
        <v>80</v>
      </c>
    </row>
    <row r="21688" spans="9:15" x14ac:dyDescent="0.35">
      <c r="I21688">
        <v>16459</v>
      </c>
      <c r="J21688">
        <v>4011</v>
      </c>
      <c r="K21688">
        <v>176512</v>
      </c>
      <c r="L21688">
        <v>74.94</v>
      </c>
      <c r="M21688" t="s">
        <v>212</v>
      </c>
      <c r="N21688" s="160" t="s">
        <v>19</v>
      </c>
      <c r="O21688" s="160" t="s">
        <v>80</v>
      </c>
    </row>
    <row r="21689" spans="9:15" x14ac:dyDescent="0.35">
      <c r="I21689">
        <v>71189</v>
      </c>
      <c r="J21689">
        <v>4011</v>
      </c>
      <c r="K21689">
        <v>176512</v>
      </c>
      <c r="L21689">
        <v>97.84</v>
      </c>
      <c r="M21689" t="s">
        <v>212</v>
      </c>
      <c r="N21689" s="160" t="s">
        <v>8</v>
      </c>
      <c r="O21689" s="160" t="s">
        <v>80</v>
      </c>
    </row>
    <row r="21690" spans="9:15" x14ac:dyDescent="0.35">
      <c r="I21690">
        <v>72449</v>
      </c>
      <c r="J21690">
        <v>4011</v>
      </c>
      <c r="K21690">
        <v>176512</v>
      </c>
      <c r="L21690">
        <v>194.73</v>
      </c>
      <c r="M21690" t="s">
        <v>212</v>
      </c>
      <c r="N21690" s="160" t="s">
        <v>9</v>
      </c>
      <c r="O21690" s="160" t="s">
        <v>80</v>
      </c>
    </row>
    <row r="21691" spans="9:15" x14ac:dyDescent="0.35">
      <c r="I21691">
        <v>116372</v>
      </c>
      <c r="J21691">
        <v>4011</v>
      </c>
      <c r="K21691">
        <v>176512</v>
      </c>
      <c r="L21691">
        <v>71.55</v>
      </c>
      <c r="M21691" t="s">
        <v>212</v>
      </c>
      <c r="N21691" s="160" t="s">
        <v>19</v>
      </c>
      <c r="O21691" s="160" t="s">
        <v>80</v>
      </c>
    </row>
    <row r="21692" spans="9:15" x14ac:dyDescent="0.35">
      <c r="I21692">
        <v>117766</v>
      </c>
      <c r="J21692">
        <v>4011</v>
      </c>
      <c r="K21692">
        <v>176512</v>
      </c>
      <c r="L21692">
        <v>92.97</v>
      </c>
      <c r="M21692" t="s">
        <v>212</v>
      </c>
      <c r="N21692" s="160" t="s">
        <v>7</v>
      </c>
      <c r="O21692" s="160" t="s">
        <v>80</v>
      </c>
    </row>
    <row r="21693" spans="9:15" x14ac:dyDescent="0.35">
      <c r="I21693">
        <v>120833</v>
      </c>
      <c r="J21693">
        <v>4011</v>
      </c>
      <c r="K21693">
        <v>176512</v>
      </c>
      <c r="L21693">
        <v>27.55</v>
      </c>
      <c r="M21693" t="s">
        <v>212</v>
      </c>
      <c r="N21693" s="160" t="s">
        <v>10</v>
      </c>
      <c r="O21693" s="160" t="s">
        <v>80</v>
      </c>
    </row>
    <row r="21694" spans="9:15" x14ac:dyDescent="0.35">
      <c r="I21694">
        <v>120935</v>
      </c>
      <c r="J21694">
        <v>4011</v>
      </c>
      <c r="K21694">
        <v>176512</v>
      </c>
      <c r="L21694">
        <v>27.55</v>
      </c>
      <c r="M21694" t="s">
        <v>212</v>
      </c>
      <c r="N21694" s="160" t="s">
        <v>10</v>
      </c>
      <c r="O21694" s="160" t="s">
        <v>80</v>
      </c>
    </row>
    <row r="21695" spans="9:15" x14ac:dyDescent="0.35">
      <c r="I21695">
        <v>91312</v>
      </c>
      <c r="J21695">
        <v>3979</v>
      </c>
      <c r="K21695">
        <v>176517</v>
      </c>
      <c r="L21695">
        <v>261.83999999999997</v>
      </c>
      <c r="M21695" t="s">
        <v>212</v>
      </c>
      <c r="N21695" s="160" t="s">
        <v>8</v>
      </c>
      <c r="O21695" s="160" t="s">
        <v>80</v>
      </c>
    </row>
    <row r="21696" spans="9:15" x14ac:dyDescent="0.35">
      <c r="I21696">
        <v>118850</v>
      </c>
      <c r="J21696">
        <v>3979</v>
      </c>
      <c r="K21696">
        <v>176517</v>
      </c>
      <c r="L21696">
        <v>253.46</v>
      </c>
      <c r="M21696" t="s">
        <v>212</v>
      </c>
      <c r="N21696" s="160" t="s">
        <v>8</v>
      </c>
      <c r="O21696" s="160" t="s">
        <v>80</v>
      </c>
    </row>
    <row r="21697" spans="9:15" x14ac:dyDescent="0.35">
      <c r="I21697">
        <v>71189</v>
      </c>
      <c r="J21697">
        <v>4007</v>
      </c>
      <c r="K21697">
        <v>176536</v>
      </c>
      <c r="L21697">
        <v>244.2</v>
      </c>
      <c r="M21697" t="s">
        <v>212</v>
      </c>
      <c r="N21697" s="160" t="s">
        <v>8</v>
      </c>
      <c r="O21697" s="160" t="s">
        <v>80</v>
      </c>
    </row>
    <row r="21698" spans="9:15" x14ac:dyDescent="0.35">
      <c r="I21698">
        <v>103732</v>
      </c>
      <c r="J21698">
        <v>4007</v>
      </c>
      <c r="K21698">
        <v>176536</v>
      </c>
      <c r="L21698">
        <v>219</v>
      </c>
      <c r="M21698" t="s">
        <v>212</v>
      </c>
      <c r="N21698" s="160" t="s">
        <v>8</v>
      </c>
      <c r="O21698" s="160" t="s">
        <v>80</v>
      </c>
    </row>
    <row r="21699" spans="9:15" x14ac:dyDescent="0.35">
      <c r="I21699">
        <v>118484</v>
      </c>
      <c r="J21699">
        <v>4007</v>
      </c>
      <c r="K21699">
        <v>176536</v>
      </c>
      <c r="L21699">
        <v>125.73</v>
      </c>
      <c r="M21699" t="s">
        <v>212</v>
      </c>
      <c r="N21699" s="160" t="s">
        <v>7</v>
      </c>
      <c r="O21699" s="160" t="s">
        <v>80</v>
      </c>
    </row>
    <row r="21700" spans="9:15" x14ac:dyDescent="0.35">
      <c r="I21700">
        <v>118850</v>
      </c>
      <c r="J21700">
        <v>4007</v>
      </c>
      <c r="K21700">
        <v>176536</v>
      </c>
      <c r="L21700">
        <v>126.73</v>
      </c>
      <c r="M21700" t="s">
        <v>212</v>
      </c>
      <c r="N21700" s="160" t="s">
        <v>8</v>
      </c>
      <c r="O21700" s="160" t="s">
        <v>80</v>
      </c>
    </row>
    <row r="21701" spans="9:15" x14ac:dyDescent="0.35">
      <c r="I21701">
        <v>72449</v>
      </c>
      <c r="J21701">
        <v>3993</v>
      </c>
      <c r="K21701">
        <v>176546</v>
      </c>
      <c r="L21701">
        <v>191.99</v>
      </c>
      <c r="M21701" t="s">
        <v>212</v>
      </c>
      <c r="N21701" s="160" t="s">
        <v>9</v>
      </c>
      <c r="O21701" s="160" t="s">
        <v>80</v>
      </c>
    </row>
    <row r="21702" spans="9:15" x14ac:dyDescent="0.35">
      <c r="I21702">
        <v>117767</v>
      </c>
      <c r="J21702">
        <v>3993</v>
      </c>
      <c r="K21702">
        <v>176546</v>
      </c>
      <c r="L21702">
        <v>91.66</v>
      </c>
      <c r="M21702" t="s">
        <v>212</v>
      </c>
      <c r="N21702" s="160" t="s">
        <v>7</v>
      </c>
      <c r="O21702" s="160" t="s">
        <v>80</v>
      </c>
    </row>
    <row r="21703" spans="9:15" x14ac:dyDescent="0.35">
      <c r="I21703">
        <v>118038</v>
      </c>
      <c r="J21703">
        <v>3993</v>
      </c>
      <c r="K21703">
        <v>176546</v>
      </c>
      <c r="L21703">
        <v>91.67</v>
      </c>
      <c r="M21703" t="s">
        <v>212</v>
      </c>
      <c r="N21703" s="160" t="s">
        <v>7</v>
      </c>
      <c r="O21703" s="160" t="s">
        <v>80</v>
      </c>
    </row>
    <row r="21704" spans="9:15" x14ac:dyDescent="0.35">
      <c r="I21704">
        <v>118484</v>
      </c>
      <c r="J21704">
        <v>4061</v>
      </c>
      <c r="K21704">
        <v>176553</v>
      </c>
      <c r="L21704">
        <v>125.73</v>
      </c>
      <c r="M21704" t="s">
        <v>212</v>
      </c>
      <c r="N21704" s="160" t="s">
        <v>7</v>
      </c>
      <c r="O21704" s="160" t="s">
        <v>80</v>
      </c>
    </row>
    <row r="21705" spans="9:15" x14ac:dyDescent="0.35">
      <c r="I21705">
        <v>119309</v>
      </c>
      <c r="J21705">
        <v>4061</v>
      </c>
      <c r="K21705">
        <v>176553</v>
      </c>
      <c r="L21705">
        <v>38.159999999999997</v>
      </c>
      <c r="M21705" t="s">
        <v>212</v>
      </c>
      <c r="N21705" s="160" t="s">
        <v>9</v>
      </c>
      <c r="O21705" s="160" t="s">
        <v>80</v>
      </c>
    </row>
    <row r="21706" spans="9:15" x14ac:dyDescent="0.35">
      <c r="I21706">
        <v>120935</v>
      </c>
      <c r="J21706">
        <v>4061</v>
      </c>
      <c r="K21706">
        <v>176553</v>
      </c>
      <c r="L21706">
        <v>26.51</v>
      </c>
      <c r="M21706" t="s">
        <v>212</v>
      </c>
      <c r="N21706" s="160" t="s">
        <v>10</v>
      </c>
      <c r="O21706" s="160" t="s">
        <v>80</v>
      </c>
    </row>
    <row r="21707" spans="9:15" x14ac:dyDescent="0.35">
      <c r="I21707">
        <v>117485</v>
      </c>
      <c r="J21707">
        <v>4041</v>
      </c>
      <c r="K21707">
        <v>176559</v>
      </c>
      <c r="L21707">
        <v>36.020000000000003</v>
      </c>
      <c r="M21707" t="s">
        <v>212</v>
      </c>
      <c r="N21707" s="160" t="s">
        <v>8</v>
      </c>
      <c r="O21707" s="160" t="s">
        <v>80</v>
      </c>
    </row>
    <row r="21708" spans="9:15" x14ac:dyDescent="0.35">
      <c r="I21708">
        <v>118484</v>
      </c>
      <c r="J21708">
        <v>3818</v>
      </c>
      <c r="K21708">
        <v>176564</v>
      </c>
      <c r="L21708">
        <v>125.73</v>
      </c>
      <c r="M21708" t="s">
        <v>212</v>
      </c>
      <c r="N21708" s="160" t="s">
        <v>7</v>
      </c>
      <c r="O21708" s="160" t="s">
        <v>80</v>
      </c>
    </row>
    <row r="21709" spans="9:15" x14ac:dyDescent="0.35">
      <c r="I21709">
        <v>116372</v>
      </c>
      <c r="J21709">
        <v>3967</v>
      </c>
      <c r="K21709">
        <v>176565</v>
      </c>
      <c r="L21709">
        <v>119.08</v>
      </c>
      <c r="M21709" t="s">
        <v>212</v>
      </c>
      <c r="N21709" s="160" t="s">
        <v>19</v>
      </c>
      <c r="O21709" s="160" t="s">
        <v>80</v>
      </c>
    </row>
    <row r="21710" spans="9:15" x14ac:dyDescent="0.35">
      <c r="I21710">
        <v>120833</v>
      </c>
      <c r="J21710">
        <v>3967</v>
      </c>
      <c r="K21710">
        <v>176565</v>
      </c>
      <c r="L21710">
        <v>26.51</v>
      </c>
      <c r="M21710" t="s">
        <v>212</v>
      </c>
      <c r="N21710" s="160" t="s">
        <v>10</v>
      </c>
      <c r="O21710" s="160" t="s">
        <v>80</v>
      </c>
    </row>
    <row r="21711" spans="9:15" x14ac:dyDescent="0.35">
      <c r="I21711">
        <v>7</v>
      </c>
      <c r="J21711">
        <v>501</v>
      </c>
      <c r="K21711">
        <v>176580</v>
      </c>
      <c r="L21711">
        <v>191.95</v>
      </c>
      <c r="M21711" t="s">
        <v>212</v>
      </c>
      <c r="N21711" s="160" t="s">
        <v>9</v>
      </c>
      <c r="O21711" s="160" t="s">
        <v>80</v>
      </c>
    </row>
    <row r="21712" spans="9:15" x14ac:dyDescent="0.35">
      <c r="I21712">
        <v>71189</v>
      </c>
      <c r="J21712">
        <v>501</v>
      </c>
      <c r="K21712">
        <v>176580</v>
      </c>
      <c r="L21712">
        <v>144.66</v>
      </c>
      <c r="M21712" t="s">
        <v>212</v>
      </c>
      <c r="N21712" s="160" t="s">
        <v>8</v>
      </c>
      <c r="O21712" s="160" t="s">
        <v>80</v>
      </c>
    </row>
    <row r="21713" spans="9:15" x14ac:dyDescent="0.35">
      <c r="I21713">
        <v>74395</v>
      </c>
      <c r="J21713">
        <v>501</v>
      </c>
      <c r="K21713">
        <v>176580</v>
      </c>
      <c r="L21713">
        <v>86.2</v>
      </c>
      <c r="M21713" t="s">
        <v>212</v>
      </c>
      <c r="N21713" s="160" t="s">
        <v>7</v>
      </c>
      <c r="O21713" s="160" t="s">
        <v>80</v>
      </c>
    </row>
    <row r="21714" spans="9:15" x14ac:dyDescent="0.35">
      <c r="I21714">
        <v>104499</v>
      </c>
      <c r="J21714">
        <v>501</v>
      </c>
      <c r="K21714">
        <v>176580</v>
      </c>
      <c r="L21714">
        <v>86.2</v>
      </c>
      <c r="M21714" t="s">
        <v>212</v>
      </c>
      <c r="N21714" s="160" t="s">
        <v>7</v>
      </c>
      <c r="O21714" s="160" t="s">
        <v>80</v>
      </c>
    </row>
    <row r="21715" spans="9:15" x14ac:dyDescent="0.35">
      <c r="I21715">
        <v>104500</v>
      </c>
      <c r="J21715">
        <v>501</v>
      </c>
      <c r="K21715">
        <v>176580</v>
      </c>
      <c r="L21715">
        <v>86.2</v>
      </c>
      <c r="M21715" t="s">
        <v>212</v>
      </c>
      <c r="N21715" s="160" t="s">
        <v>7</v>
      </c>
      <c r="O21715" s="160" t="s">
        <v>80</v>
      </c>
    </row>
    <row r="21716" spans="9:15" x14ac:dyDescent="0.35">
      <c r="I21716">
        <v>117485</v>
      </c>
      <c r="J21716">
        <v>501</v>
      </c>
      <c r="K21716">
        <v>176580</v>
      </c>
      <c r="L21716">
        <v>106.74</v>
      </c>
      <c r="M21716" t="s">
        <v>212</v>
      </c>
      <c r="N21716" s="160" t="s">
        <v>8</v>
      </c>
      <c r="O21716" s="160" t="s">
        <v>80</v>
      </c>
    </row>
    <row r="21717" spans="9:15" x14ac:dyDescent="0.35">
      <c r="I21717">
        <v>71189</v>
      </c>
      <c r="J21717">
        <v>3979</v>
      </c>
      <c r="K21717">
        <v>176581</v>
      </c>
      <c r="L21717">
        <v>97.56</v>
      </c>
      <c r="M21717" t="s">
        <v>212</v>
      </c>
      <c r="N21717" s="160" t="s">
        <v>8</v>
      </c>
      <c r="O21717" s="160" t="s">
        <v>80</v>
      </c>
    </row>
    <row r="21718" spans="9:15" x14ac:dyDescent="0.35">
      <c r="I21718">
        <v>117485</v>
      </c>
      <c r="J21718">
        <v>3979</v>
      </c>
      <c r="K21718">
        <v>176581</v>
      </c>
      <c r="L21718">
        <v>179.9</v>
      </c>
      <c r="M21718" t="s">
        <v>212</v>
      </c>
      <c r="N21718" s="160" t="s">
        <v>8</v>
      </c>
      <c r="O21718" s="160" t="s">
        <v>80</v>
      </c>
    </row>
    <row r="21719" spans="9:15" x14ac:dyDescent="0.35">
      <c r="I21719">
        <v>118850</v>
      </c>
      <c r="J21719">
        <v>3979</v>
      </c>
      <c r="K21719">
        <v>176581</v>
      </c>
      <c r="L21719">
        <v>126.55</v>
      </c>
      <c r="M21719" t="s">
        <v>212</v>
      </c>
      <c r="N21719" s="160" t="s">
        <v>8</v>
      </c>
      <c r="O21719" s="160" t="s">
        <v>80</v>
      </c>
    </row>
    <row r="21720" spans="9:15" x14ac:dyDescent="0.35">
      <c r="I21720">
        <v>7</v>
      </c>
      <c r="J21720">
        <v>417</v>
      </c>
      <c r="K21720">
        <v>176582</v>
      </c>
      <c r="L21720">
        <v>194.4</v>
      </c>
      <c r="M21720" t="s">
        <v>212</v>
      </c>
      <c r="N21720" s="160" t="s">
        <v>9</v>
      </c>
      <c r="O21720" s="160" t="s">
        <v>80</v>
      </c>
    </row>
    <row r="21721" spans="9:15" x14ac:dyDescent="0.35">
      <c r="I21721">
        <v>71189</v>
      </c>
      <c r="J21721">
        <v>417</v>
      </c>
      <c r="K21721">
        <v>176582</v>
      </c>
      <c r="L21721">
        <v>146.52000000000001</v>
      </c>
      <c r="M21721" t="s">
        <v>212</v>
      </c>
      <c r="N21721" s="160" t="s">
        <v>8</v>
      </c>
      <c r="O21721" s="160" t="s">
        <v>80</v>
      </c>
    </row>
    <row r="21722" spans="9:15" x14ac:dyDescent="0.35">
      <c r="I21722">
        <v>72449</v>
      </c>
      <c r="J21722">
        <v>417</v>
      </c>
      <c r="K21722">
        <v>176582</v>
      </c>
      <c r="L21722">
        <v>194.44</v>
      </c>
      <c r="M21722" t="s">
        <v>212</v>
      </c>
      <c r="N21722" s="160" t="s">
        <v>9</v>
      </c>
      <c r="O21722" s="160" t="s">
        <v>80</v>
      </c>
    </row>
    <row r="21723" spans="9:15" x14ac:dyDescent="0.35">
      <c r="I21723">
        <v>74395</v>
      </c>
      <c r="J21723">
        <v>417</v>
      </c>
      <c r="K21723">
        <v>176582</v>
      </c>
      <c r="L21723">
        <v>174.6</v>
      </c>
      <c r="M21723" t="s">
        <v>212</v>
      </c>
      <c r="N21723" s="160" t="s">
        <v>7</v>
      </c>
      <c r="O21723" s="160" t="s">
        <v>80</v>
      </c>
    </row>
    <row r="21724" spans="9:15" x14ac:dyDescent="0.35">
      <c r="I21724">
        <v>78573</v>
      </c>
      <c r="J21724">
        <v>417</v>
      </c>
      <c r="K21724">
        <v>176582</v>
      </c>
      <c r="L21724">
        <v>126.29</v>
      </c>
      <c r="M21724" t="s">
        <v>212</v>
      </c>
      <c r="N21724" s="160" t="s">
        <v>8</v>
      </c>
      <c r="O21724" s="160" t="s">
        <v>80</v>
      </c>
    </row>
    <row r="21725" spans="9:15" x14ac:dyDescent="0.35">
      <c r="I21725">
        <v>81192</v>
      </c>
      <c r="J21725">
        <v>417</v>
      </c>
      <c r="K21725">
        <v>176582</v>
      </c>
      <c r="L21725">
        <v>220.76</v>
      </c>
      <c r="M21725" t="s">
        <v>212</v>
      </c>
      <c r="N21725" s="160" t="s">
        <v>7</v>
      </c>
      <c r="O21725" s="160" t="s">
        <v>80</v>
      </c>
    </row>
    <row r="21726" spans="9:15" x14ac:dyDescent="0.35">
      <c r="I21726">
        <v>97192</v>
      </c>
      <c r="J21726">
        <v>417</v>
      </c>
      <c r="K21726">
        <v>176582</v>
      </c>
      <c r="L21726">
        <v>371.32</v>
      </c>
      <c r="M21726" t="s">
        <v>212</v>
      </c>
      <c r="N21726" s="160" t="s">
        <v>7</v>
      </c>
      <c r="O21726" s="160" t="s">
        <v>80</v>
      </c>
    </row>
    <row r="21727" spans="9:15" x14ac:dyDescent="0.35">
      <c r="I21727">
        <v>101972</v>
      </c>
      <c r="J21727">
        <v>417</v>
      </c>
      <c r="K21727">
        <v>176582</v>
      </c>
      <c r="L21727">
        <v>221.97</v>
      </c>
      <c r="M21727" t="s">
        <v>212</v>
      </c>
      <c r="N21727" s="160" t="s">
        <v>19</v>
      </c>
      <c r="O21727" s="160" t="s">
        <v>80</v>
      </c>
    </row>
    <row r="21728" spans="9:15" x14ac:dyDescent="0.35">
      <c r="I21728">
        <v>116372</v>
      </c>
      <c r="J21728">
        <v>417</v>
      </c>
      <c r="K21728">
        <v>176582</v>
      </c>
      <c r="L21728">
        <v>89.88</v>
      </c>
      <c r="M21728" t="s">
        <v>212</v>
      </c>
      <c r="N21728" s="160" t="s">
        <v>19</v>
      </c>
      <c r="O21728" s="160" t="s">
        <v>80</v>
      </c>
    </row>
    <row r="21729" spans="9:15" x14ac:dyDescent="0.35">
      <c r="I21729">
        <v>117441</v>
      </c>
      <c r="J21729">
        <v>417</v>
      </c>
      <c r="K21729">
        <v>176582</v>
      </c>
      <c r="L21729">
        <v>137.44999999999999</v>
      </c>
      <c r="M21729" t="s">
        <v>212</v>
      </c>
      <c r="N21729" s="160" t="s">
        <v>9</v>
      </c>
      <c r="O21729" s="160" t="s">
        <v>80</v>
      </c>
    </row>
    <row r="21730" spans="9:15" x14ac:dyDescent="0.35">
      <c r="I21730">
        <v>117766</v>
      </c>
      <c r="J21730">
        <v>417</v>
      </c>
      <c r="K21730">
        <v>176582</v>
      </c>
      <c r="L21730">
        <v>371.32</v>
      </c>
      <c r="M21730" t="s">
        <v>212</v>
      </c>
      <c r="N21730" s="160" t="s">
        <v>7</v>
      </c>
      <c r="O21730" s="160" t="s">
        <v>80</v>
      </c>
    </row>
    <row r="21731" spans="9:15" x14ac:dyDescent="0.35">
      <c r="I21731">
        <v>117767</v>
      </c>
      <c r="J21731">
        <v>417</v>
      </c>
      <c r="K21731">
        <v>176582</v>
      </c>
      <c r="L21731">
        <v>371.32</v>
      </c>
      <c r="M21731" t="s">
        <v>212</v>
      </c>
      <c r="N21731" s="160" t="s">
        <v>7</v>
      </c>
      <c r="O21731" s="160" t="s">
        <v>80</v>
      </c>
    </row>
    <row r="21732" spans="9:15" x14ac:dyDescent="0.35">
      <c r="I21732">
        <v>118038</v>
      </c>
      <c r="J21732">
        <v>417</v>
      </c>
      <c r="K21732">
        <v>176582</v>
      </c>
      <c r="L21732">
        <v>371.32</v>
      </c>
      <c r="M21732" t="s">
        <v>212</v>
      </c>
      <c r="N21732" s="160" t="s">
        <v>7</v>
      </c>
      <c r="O21732" s="160" t="s">
        <v>80</v>
      </c>
    </row>
    <row r="21733" spans="9:15" x14ac:dyDescent="0.35">
      <c r="I21733">
        <v>118850</v>
      </c>
      <c r="J21733">
        <v>417</v>
      </c>
      <c r="K21733">
        <v>176582</v>
      </c>
      <c r="L21733">
        <v>126.73</v>
      </c>
      <c r="M21733" t="s">
        <v>212</v>
      </c>
      <c r="N21733" s="160" t="s">
        <v>8</v>
      </c>
      <c r="O21733" s="160" t="s">
        <v>80</v>
      </c>
    </row>
    <row r="21734" spans="9:15" x14ac:dyDescent="0.35">
      <c r="I21734">
        <v>120833</v>
      </c>
      <c r="J21734">
        <v>417</v>
      </c>
      <c r="K21734">
        <v>176582</v>
      </c>
      <c r="L21734">
        <v>26.51</v>
      </c>
      <c r="M21734" t="s">
        <v>212</v>
      </c>
      <c r="N21734" s="160" t="s">
        <v>10</v>
      </c>
      <c r="O21734" s="160" t="s">
        <v>80</v>
      </c>
    </row>
    <row r="21735" spans="9:15" x14ac:dyDescent="0.35">
      <c r="I21735">
        <v>120834</v>
      </c>
      <c r="J21735">
        <v>417</v>
      </c>
      <c r="K21735">
        <v>176582</v>
      </c>
      <c r="L21735">
        <v>53.02</v>
      </c>
      <c r="M21735" t="s">
        <v>212</v>
      </c>
      <c r="N21735" s="160" t="s">
        <v>10</v>
      </c>
      <c r="O21735" s="160" t="s">
        <v>80</v>
      </c>
    </row>
    <row r="21736" spans="9:15" x14ac:dyDescent="0.35">
      <c r="I21736">
        <v>120935</v>
      </c>
      <c r="J21736">
        <v>417</v>
      </c>
      <c r="K21736">
        <v>176582</v>
      </c>
      <c r="L21736">
        <v>26.51</v>
      </c>
      <c r="M21736" t="s">
        <v>212</v>
      </c>
      <c r="N21736" s="160" t="s">
        <v>10</v>
      </c>
      <c r="O21736" s="160" t="s">
        <v>80</v>
      </c>
    </row>
    <row r="21737" spans="9:15" x14ac:dyDescent="0.35">
      <c r="I21737">
        <v>120936</v>
      </c>
      <c r="J21737">
        <v>417</v>
      </c>
      <c r="K21737">
        <v>176582</v>
      </c>
      <c r="L21737">
        <v>26.51</v>
      </c>
      <c r="M21737" t="s">
        <v>212</v>
      </c>
      <c r="N21737" s="160" t="s">
        <v>10</v>
      </c>
      <c r="O21737" s="160" t="s">
        <v>80</v>
      </c>
    </row>
    <row r="21738" spans="9:15" x14ac:dyDescent="0.35">
      <c r="I21738">
        <v>121518</v>
      </c>
      <c r="J21738">
        <v>417</v>
      </c>
      <c r="K21738">
        <v>176582</v>
      </c>
      <c r="L21738">
        <v>26.51</v>
      </c>
      <c r="M21738" t="s">
        <v>212</v>
      </c>
      <c r="N21738" s="160" t="s">
        <v>10</v>
      </c>
      <c r="O21738" s="160" t="s">
        <v>80</v>
      </c>
    </row>
    <row r="21739" spans="9:15" x14ac:dyDescent="0.35">
      <c r="I21739">
        <v>122731</v>
      </c>
      <c r="J21739">
        <v>417</v>
      </c>
      <c r="K21739">
        <v>176582</v>
      </c>
      <c r="L21739">
        <v>26.51</v>
      </c>
      <c r="M21739" t="s">
        <v>212</v>
      </c>
      <c r="N21739" s="160" t="s">
        <v>10</v>
      </c>
      <c r="O21739" s="160" t="s">
        <v>80</v>
      </c>
    </row>
    <row r="21740" spans="9:15" x14ac:dyDescent="0.35">
      <c r="I21740">
        <v>119309</v>
      </c>
      <c r="J21740">
        <v>4007</v>
      </c>
      <c r="K21740">
        <v>176590</v>
      </c>
      <c r="L21740">
        <v>38.159999999999997</v>
      </c>
      <c r="M21740" t="s">
        <v>212</v>
      </c>
      <c r="N21740" s="160" t="s">
        <v>9</v>
      </c>
      <c r="O21740" s="160" t="s">
        <v>80</v>
      </c>
    </row>
    <row r="21741" spans="9:15" x14ac:dyDescent="0.35">
      <c r="I21741">
        <v>71189</v>
      </c>
      <c r="J21741">
        <v>3979</v>
      </c>
      <c r="K21741">
        <v>176592</v>
      </c>
      <c r="L21741">
        <v>366.9</v>
      </c>
      <c r="M21741" t="s">
        <v>212</v>
      </c>
      <c r="N21741" s="160" t="s">
        <v>8</v>
      </c>
      <c r="O21741" s="160" t="s">
        <v>80</v>
      </c>
    </row>
    <row r="21742" spans="9:15" x14ac:dyDescent="0.35">
      <c r="I21742">
        <v>78573</v>
      </c>
      <c r="J21742">
        <v>3979</v>
      </c>
      <c r="K21742">
        <v>176592</v>
      </c>
      <c r="L21742">
        <v>126.47</v>
      </c>
      <c r="M21742" t="s">
        <v>212</v>
      </c>
      <c r="N21742" s="160" t="s">
        <v>8</v>
      </c>
      <c r="O21742" s="160" t="s">
        <v>80</v>
      </c>
    </row>
    <row r="21743" spans="9:15" x14ac:dyDescent="0.35">
      <c r="I21743">
        <v>91312</v>
      </c>
      <c r="J21743">
        <v>3979</v>
      </c>
      <c r="K21743">
        <v>176592</v>
      </c>
      <c r="L21743">
        <v>393.33</v>
      </c>
      <c r="M21743" t="s">
        <v>212</v>
      </c>
      <c r="N21743" s="160" t="s">
        <v>8</v>
      </c>
      <c r="O21743" s="160" t="s">
        <v>80</v>
      </c>
    </row>
    <row r="21744" spans="9:15" x14ac:dyDescent="0.35">
      <c r="I21744">
        <v>103732</v>
      </c>
      <c r="J21744">
        <v>3979</v>
      </c>
      <c r="K21744">
        <v>176592</v>
      </c>
      <c r="L21744">
        <v>146.24</v>
      </c>
      <c r="M21744" t="s">
        <v>212</v>
      </c>
      <c r="N21744" s="160" t="s">
        <v>8</v>
      </c>
      <c r="O21744" s="160" t="s">
        <v>80</v>
      </c>
    </row>
    <row r="21745" spans="9:15" x14ac:dyDescent="0.35">
      <c r="I21745">
        <v>117485</v>
      </c>
      <c r="J21745">
        <v>3979</v>
      </c>
      <c r="K21745">
        <v>176592</v>
      </c>
      <c r="L21745">
        <v>54.12</v>
      </c>
      <c r="M21745" t="s">
        <v>212</v>
      </c>
      <c r="N21745" s="160" t="s">
        <v>8</v>
      </c>
      <c r="O21745" s="160" t="s">
        <v>80</v>
      </c>
    </row>
    <row r="21746" spans="9:15" x14ac:dyDescent="0.35">
      <c r="I21746">
        <v>118850</v>
      </c>
      <c r="J21746">
        <v>3979</v>
      </c>
      <c r="K21746">
        <v>176592</v>
      </c>
      <c r="L21746">
        <v>380.76</v>
      </c>
      <c r="M21746" t="s">
        <v>212</v>
      </c>
      <c r="N21746" s="160" t="s">
        <v>8</v>
      </c>
      <c r="O21746" s="160" t="s">
        <v>80</v>
      </c>
    </row>
    <row r="21747" spans="9:15" x14ac:dyDescent="0.35">
      <c r="I21747">
        <v>71189</v>
      </c>
      <c r="J21747">
        <v>3313</v>
      </c>
      <c r="K21747">
        <v>176596</v>
      </c>
      <c r="L21747">
        <v>122.1</v>
      </c>
      <c r="M21747" t="s">
        <v>212</v>
      </c>
      <c r="N21747" s="160" t="s">
        <v>8</v>
      </c>
      <c r="O21747" s="160" t="s">
        <v>80</v>
      </c>
    </row>
    <row r="21748" spans="9:15" x14ac:dyDescent="0.35">
      <c r="I21748">
        <v>72449</v>
      </c>
      <c r="J21748">
        <v>3313</v>
      </c>
      <c r="K21748">
        <v>176596</v>
      </c>
      <c r="L21748">
        <v>209.7</v>
      </c>
      <c r="M21748" t="s">
        <v>212</v>
      </c>
      <c r="N21748" s="160" t="s">
        <v>9</v>
      </c>
      <c r="O21748" s="160" t="s">
        <v>80</v>
      </c>
    </row>
    <row r="21749" spans="9:15" x14ac:dyDescent="0.35">
      <c r="I21749">
        <v>78573</v>
      </c>
      <c r="J21749">
        <v>3313</v>
      </c>
      <c r="K21749">
        <v>176596</v>
      </c>
      <c r="L21749">
        <v>126.29</v>
      </c>
      <c r="M21749" t="s">
        <v>212</v>
      </c>
      <c r="N21749" s="160" t="s">
        <v>8</v>
      </c>
      <c r="O21749" s="160" t="s">
        <v>80</v>
      </c>
    </row>
    <row r="21750" spans="9:15" x14ac:dyDescent="0.35">
      <c r="I21750">
        <v>103732</v>
      </c>
      <c r="J21750">
        <v>3313</v>
      </c>
      <c r="K21750">
        <v>176596</v>
      </c>
      <c r="L21750">
        <v>219</v>
      </c>
      <c r="M21750" t="s">
        <v>212</v>
      </c>
      <c r="N21750" s="160" t="s">
        <v>8</v>
      </c>
      <c r="O21750" s="160" t="s">
        <v>80</v>
      </c>
    </row>
    <row r="21751" spans="9:15" x14ac:dyDescent="0.35">
      <c r="I21751">
        <v>117485</v>
      </c>
      <c r="J21751">
        <v>3313</v>
      </c>
      <c r="K21751">
        <v>176596</v>
      </c>
      <c r="L21751">
        <v>54.03</v>
      </c>
      <c r="M21751" t="s">
        <v>212</v>
      </c>
      <c r="N21751" s="160" t="s">
        <v>8</v>
      </c>
      <c r="O21751" s="160" t="s">
        <v>80</v>
      </c>
    </row>
    <row r="21752" spans="9:15" x14ac:dyDescent="0.35">
      <c r="I21752">
        <v>118850</v>
      </c>
      <c r="J21752">
        <v>3313</v>
      </c>
      <c r="K21752">
        <v>176596</v>
      </c>
      <c r="L21752">
        <v>126.73</v>
      </c>
      <c r="M21752" t="s">
        <v>212</v>
      </c>
      <c r="N21752" s="160" t="s">
        <v>8</v>
      </c>
      <c r="O21752" s="160" t="s">
        <v>80</v>
      </c>
    </row>
    <row r="21753" spans="9:15" x14ac:dyDescent="0.35">
      <c r="I21753">
        <v>118850</v>
      </c>
      <c r="J21753">
        <v>3313</v>
      </c>
      <c r="K21753">
        <v>176596</v>
      </c>
      <c r="L21753">
        <v>126.73</v>
      </c>
      <c r="M21753" t="s">
        <v>212</v>
      </c>
      <c r="N21753" s="160" t="s">
        <v>8</v>
      </c>
      <c r="O21753" s="160" t="s">
        <v>80</v>
      </c>
    </row>
    <row r="21754" spans="9:15" x14ac:dyDescent="0.35">
      <c r="I21754">
        <v>16459</v>
      </c>
      <c r="J21754">
        <v>3968</v>
      </c>
      <c r="K21754">
        <v>176601</v>
      </c>
      <c r="L21754">
        <v>549.05999999999995</v>
      </c>
      <c r="M21754" t="s">
        <v>212</v>
      </c>
      <c r="N21754" s="160" t="s">
        <v>19</v>
      </c>
      <c r="O21754" s="160" t="s">
        <v>80</v>
      </c>
    </row>
    <row r="21755" spans="9:15" x14ac:dyDescent="0.35">
      <c r="I21755">
        <v>116372</v>
      </c>
      <c r="J21755">
        <v>3968</v>
      </c>
      <c r="K21755">
        <v>176601</v>
      </c>
      <c r="L21755">
        <v>119.08</v>
      </c>
      <c r="M21755" t="s">
        <v>212</v>
      </c>
      <c r="N21755" s="160" t="s">
        <v>19</v>
      </c>
      <c r="O21755" s="160" t="s">
        <v>80</v>
      </c>
    </row>
    <row r="21756" spans="9:15" x14ac:dyDescent="0.35">
      <c r="I21756">
        <v>118038</v>
      </c>
      <c r="J21756">
        <v>3968</v>
      </c>
      <c r="K21756">
        <v>176601</v>
      </c>
      <c r="L21756">
        <v>185.14</v>
      </c>
      <c r="M21756" t="s">
        <v>212</v>
      </c>
      <c r="N21756" s="160" t="s">
        <v>7</v>
      </c>
      <c r="O21756" s="160" t="s">
        <v>80</v>
      </c>
    </row>
    <row r="21757" spans="9:15" x14ac:dyDescent="0.35">
      <c r="I21757">
        <v>118038</v>
      </c>
      <c r="J21757">
        <v>3968</v>
      </c>
      <c r="K21757">
        <v>176601</v>
      </c>
      <c r="L21757">
        <v>185.14</v>
      </c>
      <c r="M21757" t="s">
        <v>212</v>
      </c>
      <c r="N21757" s="160" t="s">
        <v>7</v>
      </c>
      <c r="O21757" s="160" t="s">
        <v>80</v>
      </c>
    </row>
    <row r="21758" spans="9:15" x14ac:dyDescent="0.35">
      <c r="I21758">
        <v>120833</v>
      </c>
      <c r="J21758">
        <v>3968</v>
      </c>
      <c r="K21758">
        <v>176601</v>
      </c>
      <c r="L21758">
        <v>26.43</v>
      </c>
      <c r="M21758" t="s">
        <v>212</v>
      </c>
      <c r="N21758" s="160" t="s">
        <v>10</v>
      </c>
      <c r="O21758" s="160" t="s">
        <v>80</v>
      </c>
    </row>
    <row r="21759" spans="9:15" x14ac:dyDescent="0.35">
      <c r="I21759">
        <v>120834</v>
      </c>
      <c r="J21759">
        <v>3968</v>
      </c>
      <c r="K21759">
        <v>176601</v>
      </c>
      <c r="L21759">
        <v>26.43</v>
      </c>
      <c r="M21759" t="s">
        <v>212</v>
      </c>
      <c r="N21759" s="160" t="s">
        <v>10</v>
      </c>
      <c r="O21759" s="160" t="s">
        <v>80</v>
      </c>
    </row>
    <row r="21760" spans="9:15" x14ac:dyDescent="0.35">
      <c r="I21760">
        <v>120935</v>
      </c>
      <c r="J21760">
        <v>3968</v>
      </c>
      <c r="K21760">
        <v>176601</v>
      </c>
      <c r="L21760">
        <v>26.43</v>
      </c>
      <c r="M21760" t="s">
        <v>212</v>
      </c>
      <c r="N21760" s="160" t="s">
        <v>10</v>
      </c>
      <c r="O21760" s="160" t="s">
        <v>80</v>
      </c>
    </row>
    <row r="21761" spans="9:15" x14ac:dyDescent="0.35">
      <c r="I21761">
        <v>120936</v>
      </c>
      <c r="J21761">
        <v>3968</v>
      </c>
      <c r="K21761">
        <v>176601</v>
      </c>
      <c r="L21761">
        <v>26.43</v>
      </c>
      <c r="M21761" t="s">
        <v>212</v>
      </c>
      <c r="N21761" s="160" t="s">
        <v>10</v>
      </c>
      <c r="O21761" s="160" t="s">
        <v>80</v>
      </c>
    </row>
    <row r="21762" spans="9:15" x14ac:dyDescent="0.35">
      <c r="I21762">
        <v>121518</v>
      </c>
      <c r="J21762">
        <v>3968</v>
      </c>
      <c r="K21762">
        <v>176601</v>
      </c>
      <c r="L21762">
        <v>26.43</v>
      </c>
      <c r="M21762" t="s">
        <v>212</v>
      </c>
      <c r="N21762" s="160" t="s">
        <v>10</v>
      </c>
      <c r="O21762" s="160" t="s">
        <v>80</v>
      </c>
    </row>
    <row r="21763" spans="9:15" x14ac:dyDescent="0.35">
      <c r="I21763">
        <v>122731</v>
      </c>
      <c r="J21763">
        <v>3968</v>
      </c>
      <c r="K21763">
        <v>176601</v>
      </c>
      <c r="L21763">
        <v>26.43</v>
      </c>
      <c r="M21763" t="s">
        <v>212</v>
      </c>
      <c r="N21763" s="160" t="s">
        <v>10</v>
      </c>
      <c r="O21763" s="160" t="s">
        <v>80</v>
      </c>
    </row>
    <row r="21764" spans="9:15" x14ac:dyDescent="0.35">
      <c r="I21764">
        <v>91312</v>
      </c>
      <c r="J21764">
        <v>4041</v>
      </c>
      <c r="K21764">
        <v>176614</v>
      </c>
      <c r="L21764">
        <v>128.76</v>
      </c>
      <c r="M21764" t="s">
        <v>212</v>
      </c>
      <c r="N21764" s="160" t="s">
        <v>8</v>
      </c>
      <c r="O21764" s="160" t="s">
        <v>80</v>
      </c>
    </row>
    <row r="21765" spans="9:15" x14ac:dyDescent="0.35">
      <c r="I21765">
        <v>103732</v>
      </c>
      <c r="J21765">
        <v>4041</v>
      </c>
      <c r="K21765">
        <v>176614</v>
      </c>
      <c r="L21765">
        <v>107.7</v>
      </c>
      <c r="M21765" t="s">
        <v>212</v>
      </c>
      <c r="N21765" s="160" t="s">
        <v>8</v>
      </c>
      <c r="O21765" s="160" t="s">
        <v>80</v>
      </c>
    </row>
    <row r="21766" spans="9:15" x14ac:dyDescent="0.35">
      <c r="I21766">
        <v>116372</v>
      </c>
      <c r="J21766">
        <v>4041</v>
      </c>
      <c r="K21766">
        <v>176614</v>
      </c>
      <c r="L21766">
        <v>46.84</v>
      </c>
      <c r="M21766" t="s">
        <v>212</v>
      </c>
      <c r="N21766" s="160" t="s">
        <v>19</v>
      </c>
      <c r="O21766" s="160" t="s">
        <v>80</v>
      </c>
    </row>
    <row r="21767" spans="9:15" x14ac:dyDescent="0.35">
      <c r="I21767">
        <v>125023</v>
      </c>
      <c r="J21767">
        <v>4041</v>
      </c>
      <c r="K21767">
        <v>176614</v>
      </c>
      <c r="L21767">
        <v>95.58</v>
      </c>
      <c r="M21767" t="s">
        <v>212</v>
      </c>
      <c r="N21767" s="160" t="s">
        <v>9</v>
      </c>
      <c r="O21767" s="160" t="s">
        <v>80</v>
      </c>
    </row>
    <row r="21768" spans="9:15" x14ac:dyDescent="0.35">
      <c r="I21768">
        <v>16459</v>
      </c>
      <c r="J21768">
        <v>3875</v>
      </c>
      <c r="K21768">
        <v>176620</v>
      </c>
      <c r="L21768">
        <v>299.33999999999997</v>
      </c>
      <c r="M21768" t="s">
        <v>212</v>
      </c>
      <c r="N21768" s="160" t="s">
        <v>19</v>
      </c>
      <c r="O21768" s="160" t="s">
        <v>80</v>
      </c>
    </row>
    <row r="21769" spans="9:15" x14ac:dyDescent="0.35">
      <c r="I21769">
        <v>116372</v>
      </c>
      <c r="J21769">
        <v>3875</v>
      </c>
      <c r="K21769">
        <v>176620</v>
      </c>
      <c r="L21769">
        <v>119.08</v>
      </c>
      <c r="M21769" t="s">
        <v>212</v>
      </c>
      <c r="N21769" s="160" t="s">
        <v>19</v>
      </c>
      <c r="O21769" s="160" t="s">
        <v>80</v>
      </c>
    </row>
    <row r="21770" spans="9:15" x14ac:dyDescent="0.35">
      <c r="I21770">
        <v>117766</v>
      </c>
      <c r="J21770">
        <v>3875</v>
      </c>
      <c r="K21770">
        <v>176620</v>
      </c>
      <c r="L21770">
        <v>93.99</v>
      </c>
      <c r="M21770" t="s">
        <v>212</v>
      </c>
      <c r="N21770" s="160" t="s">
        <v>7</v>
      </c>
      <c r="O21770" s="160" t="s">
        <v>80</v>
      </c>
    </row>
    <row r="21771" spans="9:15" x14ac:dyDescent="0.35">
      <c r="I21771">
        <v>117767</v>
      </c>
      <c r="J21771">
        <v>3875</v>
      </c>
      <c r="K21771">
        <v>176620</v>
      </c>
      <c r="L21771">
        <v>93.99</v>
      </c>
      <c r="M21771" t="s">
        <v>212</v>
      </c>
      <c r="N21771" s="160" t="s">
        <v>7</v>
      </c>
      <c r="O21771" s="160" t="s">
        <v>80</v>
      </c>
    </row>
    <row r="21772" spans="9:15" x14ac:dyDescent="0.35">
      <c r="I21772">
        <v>118038</v>
      </c>
      <c r="J21772">
        <v>3875</v>
      </c>
      <c r="K21772">
        <v>176620</v>
      </c>
      <c r="L21772">
        <v>93.99</v>
      </c>
      <c r="M21772" t="s">
        <v>212</v>
      </c>
      <c r="N21772" s="160" t="s">
        <v>7</v>
      </c>
      <c r="O21772" s="160" t="s">
        <v>80</v>
      </c>
    </row>
    <row r="21773" spans="9:15" x14ac:dyDescent="0.35">
      <c r="I21773">
        <v>118850</v>
      </c>
      <c r="J21773">
        <v>3875</v>
      </c>
      <c r="K21773">
        <v>176620</v>
      </c>
      <c r="L21773">
        <v>126.73</v>
      </c>
      <c r="M21773" t="s">
        <v>212</v>
      </c>
      <c r="N21773" s="160" t="s">
        <v>8</v>
      </c>
      <c r="O21773" s="160" t="s">
        <v>80</v>
      </c>
    </row>
    <row r="21774" spans="9:15" x14ac:dyDescent="0.35">
      <c r="I21774">
        <v>120833</v>
      </c>
      <c r="J21774">
        <v>3875</v>
      </c>
      <c r="K21774">
        <v>176620</v>
      </c>
      <c r="L21774">
        <v>29.15</v>
      </c>
      <c r="M21774" t="s">
        <v>212</v>
      </c>
      <c r="N21774" s="160" t="s">
        <v>10</v>
      </c>
      <c r="O21774" s="160" t="s">
        <v>80</v>
      </c>
    </row>
    <row r="21775" spans="9:15" x14ac:dyDescent="0.35">
      <c r="I21775">
        <v>120834</v>
      </c>
      <c r="J21775">
        <v>3875</v>
      </c>
      <c r="K21775">
        <v>176620</v>
      </c>
      <c r="L21775">
        <v>29.15</v>
      </c>
      <c r="M21775" t="s">
        <v>212</v>
      </c>
      <c r="N21775" s="160" t="s">
        <v>10</v>
      </c>
      <c r="O21775" s="160" t="s">
        <v>80</v>
      </c>
    </row>
    <row r="21776" spans="9:15" x14ac:dyDescent="0.35">
      <c r="I21776">
        <v>120935</v>
      </c>
      <c r="J21776">
        <v>3875</v>
      </c>
      <c r="K21776">
        <v>176620</v>
      </c>
      <c r="L21776">
        <v>29.15</v>
      </c>
      <c r="M21776" t="s">
        <v>212</v>
      </c>
      <c r="N21776" s="160" t="s">
        <v>10</v>
      </c>
      <c r="O21776" s="160" t="s">
        <v>80</v>
      </c>
    </row>
    <row r="21777" spans="9:15" x14ac:dyDescent="0.35">
      <c r="I21777">
        <v>120936</v>
      </c>
      <c r="J21777">
        <v>3875</v>
      </c>
      <c r="K21777">
        <v>176620</v>
      </c>
      <c r="L21777">
        <v>29.15</v>
      </c>
      <c r="M21777" t="s">
        <v>212</v>
      </c>
      <c r="N21777" s="160" t="s">
        <v>10</v>
      </c>
      <c r="O21777" s="160" t="s">
        <v>80</v>
      </c>
    </row>
    <row r="21778" spans="9:15" x14ac:dyDescent="0.35">
      <c r="I21778">
        <v>81192</v>
      </c>
      <c r="J21778">
        <v>3313</v>
      </c>
      <c r="K21778">
        <v>176630</v>
      </c>
      <c r="L21778">
        <v>55.19</v>
      </c>
      <c r="M21778" t="s">
        <v>212</v>
      </c>
      <c r="N21778" s="160" t="s">
        <v>7</v>
      </c>
      <c r="O21778" s="160" t="s">
        <v>80</v>
      </c>
    </row>
    <row r="21779" spans="9:15" x14ac:dyDescent="0.35">
      <c r="I21779">
        <v>118484</v>
      </c>
      <c r="J21779">
        <v>3313</v>
      </c>
      <c r="K21779">
        <v>176630</v>
      </c>
      <c r="L21779">
        <v>125.73</v>
      </c>
      <c r="M21779" t="s">
        <v>212</v>
      </c>
      <c r="N21779" s="160" t="s">
        <v>7</v>
      </c>
      <c r="O21779" s="160" t="s">
        <v>80</v>
      </c>
    </row>
    <row r="21780" spans="9:15" x14ac:dyDescent="0.35">
      <c r="I21780">
        <v>125023</v>
      </c>
      <c r="J21780">
        <v>3313</v>
      </c>
      <c r="K21780">
        <v>176630</v>
      </c>
      <c r="L21780">
        <v>104.85</v>
      </c>
      <c r="M21780" t="s">
        <v>212</v>
      </c>
      <c r="N21780" s="160" t="s">
        <v>9</v>
      </c>
      <c r="O21780" s="160" t="s">
        <v>80</v>
      </c>
    </row>
    <row r="21781" spans="9:15" x14ac:dyDescent="0.35">
      <c r="I21781">
        <v>7</v>
      </c>
      <c r="J21781">
        <v>3994</v>
      </c>
      <c r="K21781">
        <v>176634</v>
      </c>
      <c r="L21781">
        <v>194.4</v>
      </c>
      <c r="M21781" t="s">
        <v>212</v>
      </c>
      <c r="N21781" s="160" t="s">
        <v>9</v>
      </c>
      <c r="O21781" s="160" t="s">
        <v>80</v>
      </c>
    </row>
    <row r="21782" spans="9:15" x14ac:dyDescent="0.35">
      <c r="I21782">
        <v>16459</v>
      </c>
      <c r="J21782">
        <v>3994</v>
      </c>
      <c r="K21782">
        <v>176634</v>
      </c>
      <c r="L21782">
        <v>149.66</v>
      </c>
      <c r="M21782" t="s">
        <v>212</v>
      </c>
      <c r="N21782" s="160" t="s">
        <v>19</v>
      </c>
      <c r="O21782" s="160" t="s">
        <v>80</v>
      </c>
    </row>
    <row r="21783" spans="9:15" x14ac:dyDescent="0.35">
      <c r="I21783">
        <v>71189</v>
      </c>
      <c r="J21783">
        <v>3994</v>
      </c>
      <c r="K21783">
        <v>176634</v>
      </c>
      <c r="L21783">
        <v>122.1</v>
      </c>
      <c r="M21783" t="s">
        <v>212</v>
      </c>
      <c r="N21783" s="160" t="s">
        <v>8</v>
      </c>
      <c r="O21783" s="160" t="s">
        <v>80</v>
      </c>
    </row>
    <row r="21784" spans="9:15" x14ac:dyDescent="0.35">
      <c r="I21784">
        <v>91312</v>
      </c>
      <c r="J21784">
        <v>3994</v>
      </c>
      <c r="K21784">
        <v>176634</v>
      </c>
      <c r="L21784">
        <v>130.91999999999999</v>
      </c>
      <c r="M21784" t="s">
        <v>212</v>
      </c>
      <c r="N21784" s="160" t="s">
        <v>8</v>
      </c>
      <c r="O21784" s="160" t="s">
        <v>80</v>
      </c>
    </row>
    <row r="21785" spans="9:15" x14ac:dyDescent="0.35">
      <c r="I21785">
        <v>107294</v>
      </c>
      <c r="J21785">
        <v>3994</v>
      </c>
      <c r="K21785">
        <v>176634</v>
      </c>
      <c r="L21785">
        <v>132.75</v>
      </c>
      <c r="M21785" t="s">
        <v>212</v>
      </c>
      <c r="N21785" s="160" t="s">
        <v>8</v>
      </c>
      <c r="O21785" s="160" t="s">
        <v>80</v>
      </c>
    </row>
    <row r="21786" spans="9:15" x14ac:dyDescent="0.35">
      <c r="I21786">
        <v>116372</v>
      </c>
      <c r="J21786">
        <v>3994</v>
      </c>
      <c r="K21786">
        <v>176634</v>
      </c>
      <c r="L21786">
        <v>71.430000000000007</v>
      </c>
      <c r="M21786" t="s">
        <v>212</v>
      </c>
      <c r="N21786" s="160" t="s">
        <v>19</v>
      </c>
      <c r="O21786" s="160" t="s">
        <v>80</v>
      </c>
    </row>
    <row r="21787" spans="9:15" x14ac:dyDescent="0.35">
      <c r="I21787">
        <v>117485</v>
      </c>
      <c r="J21787">
        <v>3994</v>
      </c>
      <c r="K21787">
        <v>176634</v>
      </c>
      <c r="L21787">
        <v>90.05</v>
      </c>
      <c r="M21787" t="s">
        <v>212</v>
      </c>
      <c r="N21787" s="160" t="s">
        <v>8</v>
      </c>
      <c r="O21787" s="160" t="s">
        <v>80</v>
      </c>
    </row>
    <row r="21788" spans="9:15" x14ac:dyDescent="0.35">
      <c r="I21788">
        <v>117767</v>
      </c>
      <c r="J21788">
        <v>3994</v>
      </c>
      <c r="K21788">
        <v>176634</v>
      </c>
      <c r="L21788">
        <v>92.83</v>
      </c>
      <c r="M21788" t="s">
        <v>212</v>
      </c>
      <c r="N21788" s="160" t="s">
        <v>7</v>
      </c>
      <c r="O21788" s="160" t="s">
        <v>80</v>
      </c>
    </row>
    <row r="21789" spans="9:15" x14ac:dyDescent="0.35">
      <c r="I21789">
        <v>118038</v>
      </c>
      <c r="J21789">
        <v>3994</v>
      </c>
      <c r="K21789">
        <v>176634</v>
      </c>
      <c r="L21789">
        <v>92.84</v>
      </c>
      <c r="M21789" t="s">
        <v>212</v>
      </c>
      <c r="N21789" s="160" t="s">
        <v>7</v>
      </c>
      <c r="O21789" s="160" t="s">
        <v>80</v>
      </c>
    </row>
    <row r="21790" spans="9:15" x14ac:dyDescent="0.35">
      <c r="I21790">
        <v>118484</v>
      </c>
      <c r="J21790">
        <v>3994</v>
      </c>
      <c r="K21790">
        <v>176634</v>
      </c>
      <c r="L21790">
        <v>125.73</v>
      </c>
      <c r="M21790" t="s">
        <v>212</v>
      </c>
      <c r="N21790" s="160" t="s">
        <v>7</v>
      </c>
      <c r="O21790" s="160" t="s">
        <v>80</v>
      </c>
    </row>
    <row r="21791" spans="9:15" x14ac:dyDescent="0.35">
      <c r="I21791">
        <v>119309</v>
      </c>
      <c r="J21791">
        <v>3994</v>
      </c>
      <c r="K21791">
        <v>176634</v>
      </c>
      <c r="L21791">
        <v>38.159999999999997</v>
      </c>
      <c r="M21791" t="s">
        <v>212</v>
      </c>
      <c r="N21791" s="160" t="s">
        <v>9</v>
      </c>
      <c r="O21791" s="160" t="s">
        <v>80</v>
      </c>
    </row>
    <row r="21792" spans="9:15" x14ac:dyDescent="0.35">
      <c r="I21792">
        <v>120834</v>
      </c>
      <c r="J21792">
        <v>3994</v>
      </c>
      <c r="K21792">
        <v>176634</v>
      </c>
      <c r="L21792">
        <v>26.51</v>
      </c>
      <c r="M21792" t="s">
        <v>212</v>
      </c>
      <c r="N21792" s="160" t="s">
        <v>10</v>
      </c>
      <c r="O21792" s="160" t="s">
        <v>80</v>
      </c>
    </row>
    <row r="21793" spans="9:15" x14ac:dyDescent="0.35">
      <c r="I21793">
        <v>120936</v>
      </c>
      <c r="J21793">
        <v>3994</v>
      </c>
      <c r="K21793">
        <v>176634</v>
      </c>
      <c r="L21793">
        <v>26.51</v>
      </c>
      <c r="M21793" t="s">
        <v>212</v>
      </c>
      <c r="N21793" s="160" t="s">
        <v>10</v>
      </c>
      <c r="O21793" s="160" t="s">
        <v>80</v>
      </c>
    </row>
    <row r="21794" spans="9:15" x14ac:dyDescent="0.35">
      <c r="I21794">
        <v>125023</v>
      </c>
      <c r="J21794">
        <v>3994</v>
      </c>
      <c r="K21794">
        <v>176634</v>
      </c>
      <c r="L21794">
        <v>97.18</v>
      </c>
      <c r="M21794" t="s">
        <v>212</v>
      </c>
      <c r="N21794" s="160" t="s">
        <v>9</v>
      </c>
      <c r="O21794" s="160" t="s">
        <v>80</v>
      </c>
    </row>
    <row r="21795" spans="9:15" x14ac:dyDescent="0.35">
      <c r="I21795">
        <v>71189</v>
      </c>
      <c r="J21795">
        <v>3873</v>
      </c>
      <c r="K21795">
        <v>176635</v>
      </c>
      <c r="L21795">
        <v>529.79999999999995</v>
      </c>
      <c r="M21795" t="s">
        <v>212</v>
      </c>
      <c r="N21795" s="160" t="s">
        <v>8</v>
      </c>
      <c r="O21795" s="160" t="s">
        <v>80</v>
      </c>
    </row>
    <row r="21796" spans="9:15" x14ac:dyDescent="0.35">
      <c r="I21796">
        <v>78573</v>
      </c>
      <c r="J21796">
        <v>3873</v>
      </c>
      <c r="K21796">
        <v>176635</v>
      </c>
      <c r="L21796">
        <v>798</v>
      </c>
      <c r="M21796" t="s">
        <v>212</v>
      </c>
      <c r="N21796" s="160" t="s">
        <v>8</v>
      </c>
      <c r="O21796" s="160" t="s">
        <v>80</v>
      </c>
    </row>
    <row r="21797" spans="9:15" x14ac:dyDescent="0.35">
      <c r="I21797">
        <v>78573</v>
      </c>
      <c r="J21797">
        <v>3873</v>
      </c>
      <c r="K21797">
        <v>176635</v>
      </c>
      <c r="L21797">
        <v>798</v>
      </c>
      <c r="M21797" t="s">
        <v>212</v>
      </c>
      <c r="N21797" s="160" t="s">
        <v>8</v>
      </c>
      <c r="O21797" s="160" t="s">
        <v>80</v>
      </c>
    </row>
    <row r="21798" spans="9:15" x14ac:dyDescent="0.35">
      <c r="I21798">
        <v>81192</v>
      </c>
      <c r="J21798">
        <v>3873</v>
      </c>
      <c r="K21798">
        <v>176635</v>
      </c>
      <c r="L21798">
        <v>447.92</v>
      </c>
      <c r="M21798" t="s">
        <v>212</v>
      </c>
      <c r="N21798" s="160" t="s">
        <v>7</v>
      </c>
      <c r="O21798" s="160" t="s">
        <v>80</v>
      </c>
    </row>
    <row r="21799" spans="9:15" x14ac:dyDescent="0.35">
      <c r="I21799">
        <v>91312</v>
      </c>
      <c r="J21799">
        <v>3873</v>
      </c>
      <c r="K21799">
        <v>176635</v>
      </c>
      <c r="L21799">
        <v>798</v>
      </c>
      <c r="M21799" t="s">
        <v>212</v>
      </c>
      <c r="N21799" s="160" t="s">
        <v>8</v>
      </c>
      <c r="O21799" s="160" t="s">
        <v>80</v>
      </c>
    </row>
    <row r="21800" spans="9:15" x14ac:dyDescent="0.35">
      <c r="I21800">
        <v>117766</v>
      </c>
      <c r="J21800">
        <v>3873</v>
      </c>
      <c r="K21800">
        <v>176635</v>
      </c>
      <c r="L21800">
        <v>939.9</v>
      </c>
      <c r="M21800" t="s">
        <v>212</v>
      </c>
      <c r="N21800" s="160" t="s">
        <v>7</v>
      </c>
      <c r="O21800" s="160" t="s">
        <v>80</v>
      </c>
    </row>
    <row r="21801" spans="9:15" x14ac:dyDescent="0.35">
      <c r="I21801">
        <v>117767</v>
      </c>
      <c r="J21801">
        <v>3873</v>
      </c>
      <c r="K21801">
        <v>176635</v>
      </c>
      <c r="L21801">
        <v>375.96</v>
      </c>
      <c r="M21801" t="s">
        <v>212</v>
      </c>
      <c r="N21801" s="160" t="s">
        <v>7</v>
      </c>
      <c r="O21801" s="160" t="s">
        <v>80</v>
      </c>
    </row>
    <row r="21802" spans="9:15" x14ac:dyDescent="0.35">
      <c r="I21802">
        <v>118038</v>
      </c>
      <c r="J21802">
        <v>3873</v>
      </c>
      <c r="K21802">
        <v>176635</v>
      </c>
      <c r="L21802">
        <v>375.96</v>
      </c>
      <c r="M21802" t="s">
        <v>212</v>
      </c>
      <c r="N21802" s="160" t="s">
        <v>7</v>
      </c>
      <c r="O21802" s="160" t="s">
        <v>80</v>
      </c>
    </row>
    <row r="21803" spans="9:15" x14ac:dyDescent="0.35">
      <c r="I21803">
        <v>118484</v>
      </c>
      <c r="J21803">
        <v>3873</v>
      </c>
      <c r="K21803">
        <v>176635</v>
      </c>
      <c r="L21803">
        <v>999.92</v>
      </c>
      <c r="M21803" t="s">
        <v>212</v>
      </c>
      <c r="N21803" s="160" t="s">
        <v>7</v>
      </c>
      <c r="O21803" s="160" t="s">
        <v>80</v>
      </c>
    </row>
    <row r="21804" spans="9:15" x14ac:dyDescent="0.35">
      <c r="I21804">
        <v>119309</v>
      </c>
      <c r="J21804">
        <v>3873</v>
      </c>
      <c r="K21804">
        <v>176635</v>
      </c>
      <c r="L21804">
        <v>720</v>
      </c>
      <c r="M21804" t="s">
        <v>212</v>
      </c>
      <c r="N21804" s="160" t="s">
        <v>9</v>
      </c>
      <c r="O21804" s="160" t="s">
        <v>80</v>
      </c>
    </row>
    <row r="21805" spans="9:15" x14ac:dyDescent="0.35">
      <c r="I21805">
        <v>120935</v>
      </c>
      <c r="J21805">
        <v>3873</v>
      </c>
      <c r="K21805">
        <v>176635</v>
      </c>
      <c r="L21805">
        <v>261.8</v>
      </c>
      <c r="M21805" t="s">
        <v>212</v>
      </c>
      <c r="N21805" s="160" t="s">
        <v>10</v>
      </c>
      <c r="O21805" s="160" t="s">
        <v>80</v>
      </c>
    </row>
    <row r="21806" spans="9:15" x14ac:dyDescent="0.35">
      <c r="I21806">
        <v>120936</v>
      </c>
      <c r="J21806">
        <v>3873</v>
      </c>
      <c r="K21806">
        <v>176635</v>
      </c>
      <c r="L21806">
        <v>313.52</v>
      </c>
      <c r="M21806" t="s">
        <v>212</v>
      </c>
      <c r="N21806" s="160" t="s">
        <v>10</v>
      </c>
      <c r="O21806" s="160" t="s">
        <v>80</v>
      </c>
    </row>
    <row r="21807" spans="9:15" x14ac:dyDescent="0.35">
      <c r="I21807">
        <v>125287</v>
      </c>
      <c r="J21807">
        <v>3873</v>
      </c>
      <c r="K21807">
        <v>176635</v>
      </c>
      <c r="L21807">
        <v>646.88</v>
      </c>
      <c r="M21807" t="s">
        <v>212</v>
      </c>
      <c r="N21807" s="160" t="s">
        <v>10</v>
      </c>
      <c r="O21807" s="160" t="s">
        <v>80</v>
      </c>
    </row>
    <row r="21808" spans="9:15" x14ac:dyDescent="0.35">
      <c r="I21808">
        <v>125287</v>
      </c>
      <c r="J21808">
        <v>3873</v>
      </c>
      <c r="K21808">
        <v>176635</v>
      </c>
      <c r="L21808">
        <v>646.9</v>
      </c>
      <c r="M21808" t="s">
        <v>212</v>
      </c>
      <c r="N21808" s="160" t="s">
        <v>10</v>
      </c>
      <c r="O21808" s="160" t="s">
        <v>80</v>
      </c>
    </row>
    <row r="21809" spans="9:15" x14ac:dyDescent="0.35">
      <c r="I21809">
        <v>7</v>
      </c>
      <c r="J21809">
        <v>3987</v>
      </c>
      <c r="K21809">
        <v>176639</v>
      </c>
      <c r="L21809">
        <v>194.12</v>
      </c>
      <c r="M21809" t="s">
        <v>212</v>
      </c>
      <c r="N21809" s="160" t="s">
        <v>9</v>
      </c>
      <c r="O21809" s="160" t="s">
        <v>80</v>
      </c>
    </row>
    <row r="21810" spans="9:15" x14ac:dyDescent="0.35">
      <c r="I21810">
        <v>119309</v>
      </c>
      <c r="J21810">
        <v>3987</v>
      </c>
      <c r="K21810">
        <v>176639</v>
      </c>
      <c r="L21810">
        <v>38.11</v>
      </c>
      <c r="M21810" t="s">
        <v>212</v>
      </c>
      <c r="N21810" s="160" t="s">
        <v>9</v>
      </c>
      <c r="O21810" s="160" t="s">
        <v>80</v>
      </c>
    </row>
    <row r="21811" spans="9:15" x14ac:dyDescent="0.35">
      <c r="I21811">
        <v>125023</v>
      </c>
      <c r="J21811">
        <v>3987</v>
      </c>
      <c r="K21811">
        <v>176639</v>
      </c>
      <c r="L21811">
        <v>97.04</v>
      </c>
      <c r="M21811" t="s">
        <v>212</v>
      </c>
      <c r="N21811" s="160" t="s">
        <v>9</v>
      </c>
      <c r="O21811" s="160" t="s">
        <v>80</v>
      </c>
    </row>
    <row r="21812" spans="9:15" x14ac:dyDescent="0.35">
      <c r="I21812">
        <v>7</v>
      </c>
      <c r="J21812">
        <v>4007</v>
      </c>
      <c r="K21812">
        <v>176640</v>
      </c>
      <c r="L21812">
        <v>194.4</v>
      </c>
      <c r="M21812" t="s">
        <v>212</v>
      </c>
      <c r="N21812" s="160" t="s">
        <v>9</v>
      </c>
      <c r="O21812" s="160" t="s">
        <v>80</v>
      </c>
    </row>
    <row r="21813" spans="9:15" x14ac:dyDescent="0.35">
      <c r="I21813">
        <v>81192</v>
      </c>
      <c r="J21813">
        <v>4007</v>
      </c>
      <c r="K21813">
        <v>176640</v>
      </c>
      <c r="L21813">
        <v>110.38</v>
      </c>
      <c r="M21813" t="s">
        <v>212</v>
      </c>
      <c r="N21813" s="160" t="s">
        <v>7</v>
      </c>
      <c r="O21813" s="160" t="s">
        <v>80</v>
      </c>
    </row>
    <row r="21814" spans="9:15" x14ac:dyDescent="0.35">
      <c r="I21814">
        <v>117441</v>
      </c>
      <c r="J21814">
        <v>4007</v>
      </c>
      <c r="K21814">
        <v>176640</v>
      </c>
      <c r="L21814">
        <v>137.44999999999999</v>
      </c>
      <c r="M21814" t="s">
        <v>212</v>
      </c>
      <c r="N21814" s="160" t="s">
        <v>9</v>
      </c>
      <c r="O21814" s="160" t="s">
        <v>80</v>
      </c>
    </row>
    <row r="21815" spans="9:15" x14ac:dyDescent="0.35">
      <c r="I21815">
        <v>117766</v>
      </c>
      <c r="J21815">
        <v>4007</v>
      </c>
      <c r="K21815">
        <v>176640</v>
      </c>
      <c r="L21815">
        <v>92.83</v>
      </c>
      <c r="M21815" t="s">
        <v>212</v>
      </c>
      <c r="N21815" s="160" t="s">
        <v>7</v>
      </c>
      <c r="O21815" s="160" t="s">
        <v>80</v>
      </c>
    </row>
    <row r="21816" spans="9:15" x14ac:dyDescent="0.35">
      <c r="I21816">
        <v>120833</v>
      </c>
      <c r="J21816">
        <v>4007</v>
      </c>
      <c r="K21816">
        <v>176640</v>
      </c>
      <c r="L21816">
        <v>29.15</v>
      </c>
      <c r="M21816" t="s">
        <v>212</v>
      </c>
      <c r="N21816" s="160" t="s">
        <v>10</v>
      </c>
      <c r="O21816" s="160" t="s">
        <v>80</v>
      </c>
    </row>
    <row r="21817" spans="9:15" x14ac:dyDescent="0.35">
      <c r="I21817">
        <v>120833</v>
      </c>
      <c r="J21817">
        <v>4007</v>
      </c>
      <c r="K21817">
        <v>176640</v>
      </c>
      <c r="L21817">
        <v>29.15</v>
      </c>
      <c r="M21817" t="s">
        <v>212</v>
      </c>
      <c r="N21817" s="160" t="s">
        <v>10</v>
      </c>
      <c r="O21817" s="160" t="s">
        <v>80</v>
      </c>
    </row>
    <row r="21818" spans="9:15" x14ac:dyDescent="0.35">
      <c r="I21818">
        <v>120834</v>
      </c>
      <c r="J21818">
        <v>4007</v>
      </c>
      <c r="K21818">
        <v>176640</v>
      </c>
      <c r="L21818">
        <v>29.15</v>
      </c>
      <c r="M21818" t="s">
        <v>212</v>
      </c>
      <c r="N21818" s="160" t="s">
        <v>10</v>
      </c>
      <c r="O21818" s="160" t="s">
        <v>80</v>
      </c>
    </row>
    <row r="21819" spans="9:15" x14ac:dyDescent="0.35">
      <c r="I21819">
        <v>122045</v>
      </c>
      <c r="J21819">
        <v>4007</v>
      </c>
      <c r="K21819">
        <v>176640</v>
      </c>
      <c r="L21819">
        <v>37.68</v>
      </c>
      <c r="M21819" t="s">
        <v>212</v>
      </c>
      <c r="N21819" s="160" t="s">
        <v>9</v>
      </c>
      <c r="O21819" s="160" t="s">
        <v>80</v>
      </c>
    </row>
    <row r="21820" spans="9:15" x14ac:dyDescent="0.35">
      <c r="I21820">
        <v>125287</v>
      </c>
      <c r="J21820">
        <v>4007</v>
      </c>
      <c r="K21820">
        <v>176640</v>
      </c>
      <c r="L21820">
        <v>65.52</v>
      </c>
      <c r="M21820" t="s">
        <v>212</v>
      </c>
      <c r="N21820" s="160" t="s">
        <v>10</v>
      </c>
      <c r="O21820" s="160" t="s">
        <v>80</v>
      </c>
    </row>
    <row r="21821" spans="9:15" x14ac:dyDescent="0.35">
      <c r="I21821">
        <v>116372</v>
      </c>
      <c r="J21821">
        <v>3940</v>
      </c>
      <c r="K21821">
        <v>176642</v>
      </c>
      <c r="L21821">
        <v>238.16</v>
      </c>
      <c r="M21821" t="s">
        <v>212</v>
      </c>
      <c r="N21821" s="160" t="s">
        <v>19</v>
      </c>
      <c r="O21821" s="160" t="s">
        <v>80</v>
      </c>
    </row>
    <row r="21822" spans="9:15" x14ac:dyDescent="0.35">
      <c r="I21822">
        <v>116372</v>
      </c>
      <c r="J21822">
        <v>3940</v>
      </c>
      <c r="K21822">
        <v>176642</v>
      </c>
      <c r="L21822">
        <v>238.16</v>
      </c>
      <c r="M21822" t="s">
        <v>212</v>
      </c>
      <c r="N21822" s="160" t="s">
        <v>19</v>
      </c>
      <c r="O21822" s="160" t="s">
        <v>80</v>
      </c>
    </row>
    <row r="21823" spans="9:15" x14ac:dyDescent="0.35">
      <c r="I21823">
        <v>118038</v>
      </c>
      <c r="J21823">
        <v>3940</v>
      </c>
      <c r="K21823">
        <v>176642</v>
      </c>
      <c r="L21823">
        <v>92.84</v>
      </c>
      <c r="M21823" t="s">
        <v>212</v>
      </c>
      <c r="N21823" s="160" t="s">
        <v>7</v>
      </c>
      <c r="O21823" s="160" t="s">
        <v>80</v>
      </c>
    </row>
    <row r="21824" spans="9:15" x14ac:dyDescent="0.35">
      <c r="I21824">
        <v>118484</v>
      </c>
      <c r="J21824">
        <v>3940</v>
      </c>
      <c r="K21824">
        <v>176642</v>
      </c>
      <c r="L21824">
        <v>125.73</v>
      </c>
      <c r="M21824" t="s">
        <v>212</v>
      </c>
      <c r="N21824" s="160" t="s">
        <v>7</v>
      </c>
      <c r="O21824" s="160" t="s">
        <v>80</v>
      </c>
    </row>
    <row r="21825" spans="9:15" x14ac:dyDescent="0.35">
      <c r="I21825">
        <v>116372</v>
      </c>
      <c r="J21825">
        <v>3985</v>
      </c>
      <c r="K21825">
        <v>176649</v>
      </c>
      <c r="L21825">
        <v>47.02</v>
      </c>
      <c r="M21825" t="s">
        <v>212</v>
      </c>
      <c r="N21825" s="160" t="s">
        <v>19</v>
      </c>
      <c r="O21825" s="160" t="s">
        <v>80</v>
      </c>
    </row>
    <row r="21826" spans="9:15" x14ac:dyDescent="0.35">
      <c r="I21826">
        <v>116372</v>
      </c>
      <c r="J21826">
        <v>3985</v>
      </c>
      <c r="K21826">
        <v>176649</v>
      </c>
      <c r="L21826">
        <v>88.75</v>
      </c>
      <c r="M21826" t="s">
        <v>212</v>
      </c>
      <c r="N21826" s="160" t="s">
        <v>19</v>
      </c>
      <c r="O21826" s="160" t="s">
        <v>80</v>
      </c>
    </row>
    <row r="21827" spans="9:15" x14ac:dyDescent="0.35">
      <c r="I21827">
        <v>120833</v>
      </c>
      <c r="J21827">
        <v>3985</v>
      </c>
      <c r="K21827">
        <v>176649</v>
      </c>
      <c r="L21827">
        <v>26.18</v>
      </c>
      <c r="M21827" t="s">
        <v>212</v>
      </c>
      <c r="N21827" s="160" t="s">
        <v>10</v>
      </c>
      <c r="O21827" s="160" t="s">
        <v>80</v>
      </c>
    </row>
    <row r="21828" spans="9:15" x14ac:dyDescent="0.35">
      <c r="I21828">
        <v>120936</v>
      </c>
      <c r="J21828">
        <v>3985</v>
      </c>
      <c r="K21828">
        <v>176649</v>
      </c>
      <c r="L21828">
        <v>26.18</v>
      </c>
      <c r="M21828" t="s">
        <v>212</v>
      </c>
      <c r="N21828" s="160" t="s">
        <v>10</v>
      </c>
      <c r="O21828" s="160" t="s">
        <v>80</v>
      </c>
    </row>
    <row r="21829" spans="9:15" x14ac:dyDescent="0.35">
      <c r="I21829">
        <v>77912</v>
      </c>
      <c r="J21829">
        <v>3969</v>
      </c>
      <c r="K21829">
        <v>176650</v>
      </c>
      <c r="L21829">
        <v>27.4</v>
      </c>
      <c r="M21829" t="s">
        <v>212</v>
      </c>
      <c r="N21829" s="160" t="s">
        <v>8</v>
      </c>
      <c r="O21829" s="160" t="s">
        <v>80</v>
      </c>
    </row>
    <row r="21830" spans="9:15" x14ac:dyDescent="0.35">
      <c r="I21830">
        <v>81192</v>
      </c>
      <c r="J21830">
        <v>3969</v>
      </c>
      <c r="K21830">
        <v>176650</v>
      </c>
      <c r="L21830">
        <v>55.19</v>
      </c>
      <c r="M21830" t="s">
        <v>212</v>
      </c>
      <c r="N21830" s="160" t="s">
        <v>7</v>
      </c>
      <c r="O21830" s="160" t="s">
        <v>80</v>
      </c>
    </row>
    <row r="21831" spans="9:15" x14ac:dyDescent="0.35">
      <c r="I21831">
        <v>97192</v>
      </c>
      <c r="J21831">
        <v>3969</v>
      </c>
      <c r="K21831">
        <v>176650</v>
      </c>
      <c r="L21831">
        <v>287.36</v>
      </c>
      <c r="M21831" t="s">
        <v>212</v>
      </c>
      <c r="N21831" s="160" t="s">
        <v>7</v>
      </c>
      <c r="O21831" s="160" t="s">
        <v>80</v>
      </c>
    </row>
    <row r="21832" spans="9:15" x14ac:dyDescent="0.35">
      <c r="I21832">
        <v>119309</v>
      </c>
      <c r="J21832">
        <v>3969</v>
      </c>
      <c r="K21832">
        <v>176650</v>
      </c>
      <c r="L21832">
        <v>38.159999999999997</v>
      </c>
      <c r="M21832" t="s">
        <v>212</v>
      </c>
      <c r="N21832" s="160" t="s">
        <v>9</v>
      </c>
      <c r="O21832" s="160" t="s">
        <v>80</v>
      </c>
    </row>
    <row r="21833" spans="9:15" x14ac:dyDescent="0.35">
      <c r="I21833">
        <v>122045</v>
      </c>
      <c r="J21833">
        <v>3969</v>
      </c>
      <c r="K21833">
        <v>176650</v>
      </c>
      <c r="L21833">
        <v>37.68</v>
      </c>
      <c r="M21833" t="s">
        <v>212</v>
      </c>
      <c r="N21833" s="160" t="s">
        <v>9</v>
      </c>
      <c r="O21833" s="160" t="s">
        <v>80</v>
      </c>
    </row>
    <row r="21834" spans="9:15" x14ac:dyDescent="0.35">
      <c r="I21834">
        <v>7</v>
      </c>
      <c r="J21834">
        <v>4013</v>
      </c>
      <c r="K21834">
        <v>176653</v>
      </c>
      <c r="L21834">
        <v>718.8</v>
      </c>
      <c r="M21834" t="s">
        <v>212</v>
      </c>
      <c r="N21834" s="160" t="s">
        <v>9</v>
      </c>
      <c r="O21834" s="160" t="s">
        <v>80</v>
      </c>
    </row>
    <row r="21835" spans="9:15" x14ac:dyDescent="0.35">
      <c r="I21835">
        <v>72449</v>
      </c>
      <c r="J21835">
        <v>4013</v>
      </c>
      <c r="K21835">
        <v>176653</v>
      </c>
      <c r="L21835">
        <v>1437.6</v>
      </c>
      <c r="M21835" t="s">
        <v>212</v>
      </c>
      <c r="N21835" s="160" t="s">
        <v>9</v>
      </c>
      <c r="O21835" s="160" t="s">
        <v>80</v>
      </c>
    </row>
    <row r="21836" spans="9:15" x14ac:dyDescent="0.35">
      <c r="I21836">
        <v>116372</v>
      </c>
      <c r="J21836">
        <v>4013</v>
      </c>
      <c r="K21836">
        <v>176653</v>
      </c>
      <c r="L21836">
        <v>1431.3</v>
      </c>
      <c r="M21836" t="s">
        <v>212</v>
      </c>
      <c r="N21836" s="160" t="s">
        <v>19</v>
      </c>
      <c r="O21836" s="160" t="s">
        <v>80</v>
      </c>
    </row>
    <row r="21837" spans="9:15" x14ac:dyDescent="0.35">
      <c r="I21837">
        <v>117441</v>
      </c>
      <c r="J21837">
        <v>4013</v>
      </c>
      <c r="K21837">
        <v>176653</v>
      </c>
      <c r="L21837">
        <v>244.08</v>
      </c>
      <c r="M21837" t="s">
        <v>212</v>
      </c>
      <c r="N21837" s="160" t="s">
        <v>9</v>
      </c>
      <c r="O21837" s="160" t="s">
        <v>80</v>
      </c>
    </row>
    <row r="21838" spans="9:15" x14ac:dyDescent="0.35">
      <c r="I21838">
        <v>120739</v>
      </c>
      <c r="J21838">
        <v>4013</v>
      </c>
      <c r="K21838">
        <v>176653</v>
      </c>
      <c r="L21838">
        <v>325.44</v>
      </c>
      <c r="M21838" t="s">
        <v>212</v>
      </c>
      <c r="N21838" s="160" t="s">
        <v>9</v>
      </c>
      <c r="O21838" s="160" t="s">
        <v>80</v>
      </c>
    </row>
    <row r="21839" spans="9:15" x14ac:dyDescent="0.35">
      <c r="I21839">
        <v>119309</v>
      </c>
      <c r="J21839">
        <v>4011</v>
      </c>
      <c r="K21839">
        <v>176663</v>
      </c>
      <c r="L21839">
        <v>38.159999999999997</v>
      </c>
      <c r="M21839" t="s">
        <v>212</v>
      </c>
      <c r="N21839" s="160" t="s">
        <v>9</v>
      </c>
      <c r="O21839" s="160" t="s">
        <v>80</v>
      </c>
    </row>
    <row r="21840" spans="9:15" x14ac:dyDescent="0.35">
      <c r="I21840">
        <v>120833</v>
      </c>
      <c r="J21840">
        <v>4011</v>
      </c>
      <c r="K21840">
        <v>176663</v>
      </c>
      <c r="L21840">
        <v>26.51</v>
      </c>
      <c r="M21840" t="s">
        <v>212</v>
      </c>
      <c r="N21840" s="160" t="s">
        <v>10</v>
      </c>
      <c r="O21840" s="160" t="s">
        <v>80</v>
      </c>
    </row>
    <row r="21841" spans="9:15" x14ac:dyDescent="0.35">
      <c r="I21841">
        <v>120935</v>
      </c>
      <c r="J21841">
        <v>4011</v>
      </c>
      <c r="K21841">
        <v>176663</v>
      </c>
      <c r="L21841">
        <v>27.51</v>
      </c>
      <c r="M21841" t="s">
        <v>212</v>
      </c>
      <c r="N21841" s="160" t="s">
        <v>10</v>
      </c>
      <c r="O21841" s="160" t="s">
        <v>80</v>
      </c>
    </row>
    <row r="21842" spans="9:15" x14ac:dyDescent="0.35">
      <c r="I21842">
        <v>7</v>
      </c>
      <c r="J21842">
        <v>3873</v>
      </c>
      <c r="K21842">
        <v>176665</v>
      </c>
      <c r="L21842">
        <v>197</v>
      </c>
      <c r="M21842" t="s">
        <v>212</v>
      </c>
      <c r="N21842" s="160" t="s">
        <v>9</v>
      </c>
      <c r="O21842" s="160" t="s">
        <v>80</v>
      </c>
    </row>
    <row r="21843" spans="9:15" x14ac:dyDescent="0.35">
      <c r="I21843">
        <v>72449</v>
      </c>
      <c r="J21843">
        <v>3873</v>
      </c>
      <c r="K21843">
        <v>176665</v>
      </c>
      <c r="L21843">
        <v>197</v>
      </c>
      <c r="M21843" t="s">
        <v>212</v>
      </c>
      <c r="N21843" s="160" t="s">
        <v>9</v>
      </c>
      <c r="O21843" s="160" t="s">
        <v>80</v>
      </c>
    </row>
    <row r="21844" spans="9:15" x14ac:dyDescent="0.35">
      <c r="I21844">
        <v>78573</v>
      </c>
      <c r="J21844">
        <v>3873</v>
      </c>
      <c r="K21844">
        <v>176665</v>
      </c>
      <c r="L21844">
        <v>133</v>
      </c>
      <c r="M21844" t="s">
        <v>212</v>
      </c>
      <c r="N21844" s="160" t="s">
        <v>8</v>
      </c>
      <c r="O21844" s="160" t="s">
        <v>80</v>
      </c>
    </row>
    <row r="21845" spans="9:15" x14ac:dyDescent="0.35">
      <c r="I21845">
        <v>81192</v>
      </c>
      <c r="J21845">
        <v>3873</v>
      </c>
      <c r="K21845">
        <v>176665</v>
      </c>
      <c r="L21845">
        <v>54.99</v>
      </c>
      <c r="M21845" t="s">
        <v>212</v>
      </c>
      <c r="N21845" s="160" t="s">
        <v>7</v>
      </c>
      <c r="O21845" s="160" t="s">
        <v>80</v>
      </c>
    </row>
    <row r="21846" spans="9:15" x14ac:dyDescent="0.35">
      <c r="I21846">
        <v>91312</v>
      </c>
      <c r="J21846">
        <v>3873</v>
      </c>
      <c r="K21846">
        <v>176665</v>
      </c>
      <c r="L21846">
        <v>133</v>
      </c>
      <c r="M21846" t="s">
        <v>212</v>
      </c>
      <c r="N21846" s="160" t="s">
        <v>8</v>
      </c>
      <c r="O21846" s="160" t="s">
        <v>80</v>
      </c>
    </row>
    <row r="21847" spans="9:15" x14ac:dyDescent="0.35">
      <c r="I21847">
        <v>107294</v>
      </c>
      <c r="J21847">
        <v>3873</v>
      </c>
      <c r="K21847">
        <v>176665</v>
      </c>
      <c r="L21847">
        <v>134.94999999999999</v>
      </c>
      <c r="M21847" t="s">
        <v>212</v>
      </c>
      <c r="N21847" s="160" t="s">
        <v>8</v>
      </c>
      <c r="O21847" s="160" t="s">
        <v>80</v>
      </c>
    </row>
    <row r="21848" spans="9:15" x14ac:dyDescent="0.35">
      <c r="I21848">
        <v>116372</v>
      </c>
      <c r="J21848">
        <v>3873</v>
      </c>
      <c r="K21848">
        <v>176665</v>
      </c>
      <c r="L21848">
        <v>46.98</v>
      </c>
      <c r="M21848" t="s">
        <v>212</v>
      </c>
      <c r="N21848" s="160" t="s">
        <v>19</v>
      </c>
      <c r="O21848" s="160" t="s">
        <v>80</v>
      </c>
    </row>
    <row r="21849" spans="9:15" x14ac:dyDescent="0.35">
      <c r="I21849">
        <v>118038</v>
      </c>
      <c r="J21849">
        <v>3873</v>
      </c>
      <c r="K21849">
        <v>176665</v>
      </c>
      <c r="L21849">
        <v>93.99</v>
      </c>
      <c r="M21849" t="s">
        <v>212</v>
      </c>
      <c r="N21849" s="160" t="s">
        <v>7</v>
      </c>
      <c r="O21849" s="160" t="s">
        <v>80</v>
      </c>
    </row>
    <row r="21850" spans="9:15" x14ac:dyDescent="0.35">
      <c r="I21850">
        <v>120833</v>
      </c>
      <c r="J21850">
        <v>3873</v>
      </c>
      <c r="K21850">
        <v>176665</v>
      </c>
      <c r="L21850">
        <v>28</v>
      </c>
      <c r="M21850" t="s">
        <v>212</v>
      </c>
      <c r="N21850" s="160" t="s">
        <v>10</v>
      </c>
      <c r="O21850" s="160" t="s">
        <v>80</v>
      </c>
    </row>
    <row r="21851" spans="9:15" x14ac:dyDescent="0.35">
      <c r="I21851">
        <v>122045</v>
      </c>
      <c r="J21851">
        <v>3873</v>
      </c>
      <c r="K21851">
        <v>176665</v>
      </c>
      <c r="L21851">
        <v>37.06</v>
      </c>
      <c r="M21851" t="s">
        <v>212</v>
      </c>
      <c r="N21851" s="160" t="s">
        <v>9</v>
      </c>
      <c r="O21851" s="160" t="s">
        <v>80</v>
      </c>
    </row>
    <row r="21852" spans="9:15" x14ac:dyDescent="0.35">
      <c r="I21852">
        <v>122803</v>
      </c>
      <c r="J21852">
        <v>3873</v>
      </c>
      <c r="K21852">
        <v>176665</v>
      </c>
      <c r="L21852">
        <v>149.99</v>
      </c>
      <c r="M21852" t="s">
        <v>212</v>
      </c>
      <c r="N21852" s="160" t="s">
        <v>207</v>
      </c>
      <c r="O21852" s="160" t="s">
        <v>80</v>
      </c>
    </row>
    <row r="21853" spans="9:15" x14ac:dyDescent="0.35">
      <c r="I21853">
        <v>7</v>
      </c>
      <c r="J21853">
        <v>4000</v>
      </c>
      <c r="K21853">
        <v>176667</v>
      </c>
      <c r="L21853">
        <v>194.4</v>
      </c>
      <c r="M21853" t="s">
        <v>212</v>
      </c>
      <c r="N21853" s="160" t="s">
        <v>9</v>
      </c>
      <c r="O21853" s="160" t="s">
        <v>80</v>
      </c>
    </row>
    <row r="21854" spans="9:15" x14ac:dyDescent="0.35">
      <c r="I21854">
        <v>71189</v>
      </c>
      <c r="J21854">
        <v>4000</v>
      </c>
      <c r="K21854">
        <v>176667</v>
      </c>
      <c r="L21854">
        <v>146.52000000000001</v>
      </c>
      <c r="M21854" t="s">
        <v>212</v>
      </c>
      <c r="N21854" s="160" t="s">
        <v>8</v>
      </c>
      <c r="O21854" s="160" t="s">
        <v>80</v>
      </c>
    </row>
    <row r="21855" spans="9:15" x14ac:dyDescent="0.35">
      <c r="I21855">
        <v>72449</v>
      </c>
      <c r="J21855">
        <v>4000</v>
      </c>
      <c r="K21855">
        <v>176667</v>
      </c>
      <c r="L21855">
        <v>194.44</v>
      </c>
      <c r="M21855" t="s">
        <v>212</v>
      </c>
      <c r="N21855" s="160" t="s">
        <v>9</v>
      </c>
      <c r="O21855" s="160" t="s">
        <v>80</v>
      </c>
    </row>
    <row r="21856" spans="9:15" x14ac:dyDescent="0.35">
      <c r="I21856">
        <v>81192</v>
      </c>
      <c r="J21856">
        <v>4000</v>
      </c>
      <c r="K21856">
        <v>176667</v>
      </c>
      <c r="L21856">
        <v>55.19</v>
      </c>
      <c r="M21856" t="s">
        <v>212</v>
      </c>
      <c r="N21856" s="160" t="s">
        <v>7</v>
      </c>
      <c r="O21856" s="160" t="s">
        <v>80</v>
      </c>
    </row>
    <row r="21857" spans="9:15" x14ac:dyDescent="0.35">
      <c r="I21857">
        <v>91312</v>
      </c>
      <c r="J21857">
        <v>4000</v>
      </c>
      <c r="K21857">
        <v>176667</v>
      </c>
      <c r="L21857">
        <v>130.91999999999999</v>
      </c>
      <c r="M21857" t="s">
        <v>212</v>
      </c>
      <c r="N21857" s="160" t="s">
        <v>8</v>
      </c>
      <c r="O21857" s="160" t="s">
        <v>80</v>
      </c>
    </row>
    <row r="21858" spans="9:15" x14ac:dyDescent="0.35">
      <c r="I21858">
        <v>101972</v>
      </c>
      <c r="J21858">
        <v>4000</v>
      </c>
      <c r="K21858">
        <v>176667</v>
      </c>
      <c r="L21858">
        <v>88.94</v>
      </c>
      <c r="M21858" t="s">
        <v>212</v>
      </c>
      <c r="N21858" s="160" t="s">
        <v>19</v>
      </c>
      <c r="O21858" s="160" t="s">
        <v>80</v>
      </c>
    </row>
    <row r="21859" spans="9:15" x14ac:dyDescent="0.35">
      <c r="I21859">
        <v>107294</v>
      </c>
      <c r="J21859">
        <v>4000</v>
      </c>
      <c r="K21859">
        <v>176667</v>
      </c>
      <c r="L21859">
        <v>106.2</v>
      </c>
      <c r="M21859" t="s">
        <v>212</v>
      </c>
      <c r="N21859" s="160" t="s">
        <v>8</v>
      </c>
      <c r="O21859" s="160" t="s">
        <v>80</v>
      </c>
    </row>
    <row r="21860" spans="9:15" x14ac:dyDescent="0.35">
      <c r="I21860">
        <v>117441</v>
      </c>
      <c r="J21860">
        <v>4000</v>
      </c>
      <c r="K21860">
        <v>176667</v>
      </c>
      <c r="L21860">
        <v>137.44999999999999</v>
      </c>
      <c r="M21860" t="s">
        <v>212</v>
      </c>
      <c r="N21860" s="160" t="s">
        <v>9</v>
      </c>
      <c r="O21860" s="160" t="s">
        <v>80</v>
      </c>
    </row>
    <row r="21861" spans="9:15" x14ac:dyDescent="0.35">
      <c r="I21861">
        <v>117485</v>
      </c>
      <c r="J21861">
        <v>4000</v>
      </c>
      <c r="K21861">
        <v>176667</v>
      </c>
      <c r="L21861">
        <v>72.040000000000006</v>
      </c>
      <c r="M21861" t="s">
        <v>212</v>
      </c>
      <c r="N21861" s="160" t="s">
        <v>8</v>
      </c>
      <c r="O21861" s="160" t="s">
        <v>80</v>
      </c>
    </row>
    <row r="21862" spans="9:15" x14ac:dyDescent="0.35">
      <c r="I21862">
        <v>117767</v>
      </c>
      <c r="J21862">
        <v>4000</v>
      </c>
      <c r="K21862">
        <v>176667</v>
      </c>
      <c r="L21862">
        <v>92.83</v>
      </c>
      <c r="M21862" t="s">
        <v>212</v>
      </c>
      <c r="N21862" s="160" t="s">
        <v>7</v>
      </c>
      <c r="O21862" s="160" t="s">
        <v>80</v>
      </c>
    </row>
    <row r="21863" spans="9:15" x14ac:dyDescent="0.35">
      <c r="I21863">
        <v>118038</v>
      </c>
      <c r="J21863">
        <v>4000</v>
      </c>
      <c r="K21863">
        <v>176667</v>
      </c>
      <c r="L21863">
        <v>92.84</v>
      </c>
      <c r="M21863" t="s">
        <v>212</v>
      </c>
      <c r="N21863" s="160" t="s">
        <v>7</v>
      </c>
      <c r="O21863" s="160" t="s">
        <v>80</v>
      </c>
    </row>
    <row r="21864" spans="9:15" x14ac:dyDescent="0.35">
      <c r="I21864">
        <v>118038</v>
      </c>
      <c r="J21864">
        <v>4000</v>
      </c>
      <c r="K21864">
        <v>176667</v>
      </c>
      <c r="L21864">
        <v>92.84</v>
      </c>
      <c r="M21864" t="s">
        <v>212</v>
      </c>
      <c r="N21864" s="160" t="s">
        <v>7</v>
      </c>
      <c r="O21864" s="160" t="s">
        <v>80</v>
      </c>
    </row>
    <row r="21865" spans="9:15" x14ac:dyDescent="0.35">
      <c r="I21865">
        <v>118484</v>
      </c>
      <c r="J21865">
        <v>4000</v>
      </c>
      <c r="K21865">
        <v>176667</v>
      </c>
      <c r="L21865">
        <v>125.73</v>
      </c>
      <c r="M21865" t="s">
        <v>212</v>
      </c>
      <c r="N21865" s="160" t="s">
        <v>7</v>
      </c>
      <c r="O21865" s="160" t="s">
        <v>80</v>
      </c>
    </row>
    <row r="21866" spans="9:15" x14ac:dyDescent="0.35">
      <c r="I21866">
        <v>91312</v>
      </c>
      <c r="J21866">
        <v>3933</v>
      </c>
      <c r="K21866">
        <v>176671</v>
      </c>
      <c r="L21866">
        <v>133.5</v>
      </c>
      <c r="M21866" t="s">
        <v>212</v>
      </c>
      <c r="N21866" s="160" t="s">
        <v>8</v>
      </c>
      <c r="O21866" s="160" t="s">
        <v>80</v>
      </c>
    </row>
    <row r="21867" spans="9:15" x14ac:dyDescent="0.35">
      <c r="I21867">
        <v>91312</v>
      </c>
      <c r="J21867">
        <v>3933</v>
      </c>
      <c r="K21867">
        <v>176671</v>
      </c>
      <c r="L21867">
        <v>267.08</v>
      </c>
      <c r="M21867" t="s">
        <v>212</v>
      </c>
      <c r="N21867" s="160" t="s">
        <v>8</v>
      </c>
      <c r="O21867" s="160" t="s">
        <v>80</v>
      </c>
    </row>
    <row r="21868" spans="9:15" x14ac:dyDescent="0.35">
      <c r="I21868">
        <v>118850</v>
      </c>
      <c r="J21868">
        <v>3933</v>
      </c>
      <c r="K21868">
        <v>176671</v>
      </c>
      <c r="L21868">
        <v>130.05000000000001</v>
      </c>
      <c r="M21868" t="s">
        <v>212</v>
      </c>
      <c r="N21868" s="160" t="s">
        <v>8</v>
      </c>
      <c r="O21868" s="160" t="s">
        <v>80</v>
      </c>
    </row>
    <row r="21869" spans="9:15" x14ac:dyDescent="0.35">
      <c r="I21869">
        <v>103732</v>
      </c>
      <c r="J21869">
        <v>4011</v>
      </c>
      <c r="K21869">
        <v>176674</v>
      </c>
      <c r="L21869">
        <v>323.02</v>
      </c>
      <c r="M21869" t="s">
        <v>212</v>
      </c>
      <c r="N21869" s="160" t="s">
        <v>8</v>
      </c>
      <c r="O21869" s="160" t="s">
        <v>80</v>
      </c>
    </row>
    <row r="21870" spans="9:15" x14ac:dyDescent="0.35">
      <c r="I21870">
        <v>116372</v>
      </c>
      <c r="J21870">
        <v>3802</v>
      </c>
      <c r="K21870">
        <v>176681</v>
      </c>
      <c r="L21870">
        <v>47.84</v>
      </c>
      <c r="M21870" t="s">
        <v>212</v>
      </c>
      <c r="N21870" s="160" t="s">
        <v>19</v>
      </c>
      <c r="O21870" s="160" t="s">
        <v>80</v>
      </c>
    </row>
    <row r="21871" spans="9:15" x14ac:dyDescent="0.35">
      <c r="I21871">
        <v>118038</v>
      </c>
      <c r="J21871">
        <v>3802</v>
      </c>
      <c r="K21871">
        <v>176681</v>
      </c>
      <c r="L21871">
        <v>93.84</v>
      </c>
      <c r="M21871" t="s">
        <v>212</v>
      </c>
      <c r="N21871" s="160" t="s">
        <v>7</v>
      </c>
      <c r="O21871" s="160" t="s">
        <v>80</v>
      </c>
    </row>
    <row r="21872" spans="9:15" x14ac:dyDescent="0.35">
      <c r="I21872">
        <v>72449</v>
      </c>
      <c r="J21872">
        <v>3818</v>
      </c>
      <c r="K21872">
        <v>176692</v>
      </c>
      <c r="L21872">
        <v>194.44</v>
      </c>
      <c r="M21872" t="s">
        <v>212</v>
      </c>
      <c r="N21872" s="160" t="s">
        <v>9</v>
      </c>
      <c r="O21872" s="160" t="s">
        <v>80</v>
      </c>
    </row>
    <row r="21873" spans="9:15" x14ac:dyDescent="0.35">
      <c r="I21873">
        <v>77912</v>
      </c>
      <c r="J21873">
        <v>3818</v>
      </c>
      <c r="K21873">
        <v>176692</v>
      </c>
      <c r="L21873">
        <v>27.4</v>
      </c>
      <c r="M21873" t="s">
        <v>212</v>
      </c>
      <c r="N21873" s="160" t="s">
        <v>8</v>
      </c>
      <c r="O21873" s="160" t="s">
        <v>80</v>
      </c>
    </row>
    <row r="21874" spans="9:15" x14ac:dyDescent="0.35">
      <c r="I21874">
        <v>81192</v>
      </c>
      <c r="J21874">
        <v>3818</v>
      </c>
      <c r="K21874">
        <v>176692</v>
      </c>
      <c r="L21874">
        <v>55.19</v>
      </c>
      <c r="M21874" t="s">
        <v>212</v>
      </c>
      <c r="N21874" s="160" t="s">
        <v>7</v>
      </c>
      <c r="O21874" s="160" t="s">
        <v>80</v>
      </c>
    </row>
    <row r="21875" spans="9:15" x14ac:dyDescent="0.35">
      <c r="I21875">
        <v>101972</v>
      </c>
      <c r="J21875">
        <v>3791</v>
      </c>
      <c r="K21875">
        <v>176707</v>
      </c>
      <c r="L21875">
        <v>133.59</v>
      </c>
      <c r="M21875" t="s">
        <v>212</v>
      </c>
      <c r="N21875" s="160" t="s">
        <v>19</v>
      </c>
      <c r="O21875" s="160" t="s">
        <v>80</v>
      </c>
    </row>
    <row r="21876" spans="9:15" x14ac:dyDescent="0.35">
      <c r="I21876">
        <v>7</v>
      </c>
      <c r="J21876">
        <v>4025</v>
      </c>
      <c r="K21876">
        <v>176711</v>
      </c>
      <c r="L21876">
        <v>194.4</v>
      </c>
      <c r="M21876" t="s">
        <v>212</v>
      </c>
      <c r="N21876" s="160" t="s">
        <v>9</v>
      </c>
      <c r="O21876" s="160" t="s">
        <v>80</v>
      </c>
    </row>
    <row r="21877" spans="9:15" x14ac:dyDescent="0.35">
      <c r="I21877">
        <v>72449</v>
      </c>
      <c r="J21877">
        <v>4025</v>
      </c>
      <c r="K21877">
        <v>176711</v>
      </c>
      <c r="L21877">
        <v>388.88</v>
      </c>
      <c r="M21877" t="s">
        <v>212</v>
      </c>
      <c r="N21877" s="160" t="s">
        <v>9</v>
      </c>
      <c r="O21877" s="160" t="s">
        <v>80</v>
      </c>
    </row>
    <row r="21878" spans="9:15" x14ac:dyDescent="0.35">
      <c r="I21878">
        <v>74395</v>
      </c>
      <c r="J21878">
        <v>4025</v>
      </c>
      <c r="K21878">
        <v>176711</v>
      </c>
      <c r="L21878">
        <v>87.3</v>
      </c>
      <c r="M21878" t="s">
        <v>212</v>
      </c>
      <c r="N21878" s="160" t="s">
        <v>7</v>
      </c>
      <c r="O21878" s="160" t="s">
        <v>80</v>
      </c>
    </row>
    <row r="21879" spans="9:15" x14ac:dyDescent="0.35">
      <c r="I21879">
        <v>74395</v>
      </c>
      <c r="J21879">
        <v>4025</v>
      </c>
      <c r="K21879">
        <v>176711</v>
      </c>
      <c r="L21879">
        <v>87.3</v>
      </c>
      <c r="M21879" t="s">
        <v>212</v>
      </c>
      <c r="N21879" s="160" t="s">
        <v>7</v>
      </c>
      <c r="O21879" s="160" t="s">
        <v>80</v>
      </c>
    </row>
    <row r="21880" spans="9:15" x14ac:dyDescent="0.35">
      <c r="I21880">
        <v>91312</v>
      </c>
      <c r="J21880">
        <v>4025</v>
      </c>
      <c r="K21880">
        <v>176711</v>
      </c>
      <c r="L21880">
        <v>130.91999999999999</v>
      </c>
      <c r="M21880" t="s">
        <v>212</v>
      </c>
      <c r="N21880" s="160" t="s">
        <v>8</v>
      </c>
      <c r="O21880" s="160" t="s">
        <v>80</v>
      </c>
    </row>
    <row r="21881" spans="9:15" x14ac:dyDescent="0.35">
      <c r="I21881">
        <v>104499</v>
      </c>
      <c r="J21881">
        <v>4025</v>
      </c>
      <c r="K21881">
        <v>176711</v>
      </c>
      <c r="L21881">
        <v>87.3</v>
      </c>
      <c r="M21881" t="s">
        <v>212</v>
      </c>
      <c r="N21881" s="160" t="s">
        <v>7</v>
      </c>
      <c r="O21881" s="160" t="s">
        <v>80</v>
      </c>
    </row>
    <row r="21882" spans="9:15" x14ac:dyDescent="0.35">
      <c r="I21882">
        <v>104500</v>
      </c>
      <c r="J21882">
        <v>4025</v>
      </c>
      <c r="K21882">
        <v>176711</v>
      </c>
      <c r="L21882">
        <v>87.3</v>
      </c>
      <c r="M21882" t="s">
        <v>212</v>
      </c>
      <c r="N21882" s="160" t="s">
        <v>7</v>
      </c>
      <c r="O21882" s="160" t="s">
        <v>80</v>
      </c>
    </row>
    <row r="21883" spans="9:15" x14ac:dyDescent="0.35">
      <c r="I21883">
        <v>117767</v>
      </c>
      <c r="J21883">
        <v>4025</v>
      </c>
      <c r="K21883">
        <v>176711</v>
      </c>
      <c r="L21883">
        <v>92.83</v>
      </c>
      <c r="M21883" t="s">
        <v>212</v>
      </c>
      <c r="N21883" s="160" t="s">
        <v>7</v>
      </c>
      <c r="O21883" s="160" t="s">
        <v>80</v>
      </c>
    </row>
    <row r="21884" spans="9:15" x14ac:dyDescent="0.35">
      <c r="I21884">
        <v>71189</v>
      </c>
      <c r="J21884">
        <v>4077</v>
      </c>
      <c r="K21884">
        <v>176722</v>
      </c>
      <c r="L21884">
        <v>96.08</v>
      </c>
      <c r="M21884" t="s">
        <v>212</v>
      </c>
      <c r="N21884" s="160" t="s">
        <v>8</v>
      </c>
      <c r="O21884" s="160" t="s">
        <v>80</v>
      </c>
    </row>
    <row r="21885" spans="9:15" x14ac:dyDescent="0.35">
      <c r="I21885">
        <v>71189</v>
      </c>
      <c r="J21885">
        <v>4077</v>
      </c>
      <c r="K21885">
        <v>176722</v>
      </c>
      <c r="L21885">
        <v>72.06</v>
      </c>
      <c r="M21885" t="s">
        <v>212</v>
      </c>
      <c r="N21885" s="160" t="s">
        <v>8</v>
      </c>
      <c r="O21885" s="160" t="s">
        <v>80</v>
      </c>
    </row>
    <row r="21886" spans="9:15" x14ac:dyDescent="0.35">
      <c r="I21886">
        <v>71189</v>
      </c>
      <c r="J21886">
        <v>4077</v>
      </c>
      <c r="K21886">
        <v>176722</v>
      </c>
      <c r="L21886">
        <v>72.06</v>
      </c>
      <c r="M21886" t="s">
        <v>212</v>
      </c>
      <c r="N21886" s="160" t="s">
        <v>8</v>
      </c>
      <c r="O21886" s="160" t="s">
        <v>80</v>
      </c>
    </row>
    <row r="21887" spans="9:15" x14ac:dyDescent="0.35">
      <c r="I21887">
        <v>71189</v>
      </c>
      <c r="J21887">
        <v>4077</v>
      </c>
      <c r="K21887">
        <v>176722</v>
      </c>
      <c r="L21887">
        <v>48.04</v>
      </c>
      <c r="M21887" t="s">
        <v>212</v>
      </c>
      <c r="N21887" s="160" t="s">
        <v>8</v>
      </c>
      <c r="O21887" s="160" t="s">
        <v>80</v>
      </c>
    </row>
    <row r="21888" spans="9:15" x14ac:dyDescent="0.35">
      <c r="I21888">
        <v>71189</v>
      </c>
      <c r="J21888">
        <v>4077</v>
      </c>
      <c r="K21888">
        <v>176722</v>
      </c>
      <c r="L21888">
        <v>48.04</v>
      </c>
      <c r="M21888" t="s">
        <v>212</v>
      </c>
      <c r="N21888" s="160" t="s">
        <v>8</v>
      </c>
      <c r="O21888" s="160" t="s">
        <v>80</v>
      </c>
    </row>
    <row r="21889" spans="9:15" x14ac:dyDescent="0.35">
      <c r="I21889">
        <v>71189</v>
      </c>
      <c r="J21889">
        <v>4077</v>
      </c>
      <c r="K21889">
        <v>176722</v>
      </c>
      <c r="L21889">
        <v>144.12</v>
      </c>
      <c r="M21889" t="s">
        <v>218</v>
      </c>
      <c r="N21889" s="160" t="s">
        <v>8</v>
      </c>
      <c r="O21889" s="160" t="s">
        <v>80</v>
      </c>
    </row>
    <row r="21890" spans="9:15" x14ac:dyDescent="0.35">
      <c r="I21890">
        <v>81192</v>
      </c>
      <c r="J21890">
        <v>4077</v>
      </c>
      <c r="K21890">
        <v>176722</v>
      </c>
      <c r="L21890">
        <v>54.28</v>
      </c>
      <c r="M21890" t="s">
        <v>212</v>
      </c>
      <c r="N21890" s="160" t="s">
        <v>7</v>
      </c>
      <c r="O21890" s="160" t="s">
        <v>80</v>
      </c>
    </row>
    <row r="21891" spans="9:15" x14ac:dyDescent="0.35">
      <c r="I21891">
        <v>91312</v>
      </c>
      <c r="J21891">
        <v>4077</v>
      </c>
      <c r="K21891">
        <v>176722</v>
      </c>
      <c r="L21891">
        <v>128.76</v>
      </c>
      <c r="M21891" t="s">
        <v>212</v>
      </c>
      <c r="N21891" s="160" t="s">
        <v>8</v>
      </c>
      <c r="O21891" s="160" t="s">
        <v>80</v>
      </c>
    </row>
    <row r="21892" spans="9:15" x14ac:dyDescent="0.35">
      <c r="I21892">
        <v>91312</v>
      </c>
      <c r="J21892">
        <v>4077</v>
      </c>
      <c r="K21892">
        <v>176722</v>
      </c>
      <c r="L21892">
        <v>128.76</v>
      </c>
      <c r="M21892" t="s">
        <v>212</v>
      </c>
      <c r="N21892" s="160" t="s">
        <v>8</v>
      </c>
      <c r="O21892" s="160" t="s">
        <v>80</v>
      </c>
    </row>
    <row r="21893" spans="9:15" x14ac:dyDescent="0.35">
      <c r="I21893">
        <v>91312</v>
      </c>
      <c r="J21893">
        <v>4077</v>
      </c>
      <c r="K21893">
        <v>176722</v>
      </c>
      <c r="L21893">
        <v>128.76</v>
      </c>
      <c r="M21893" t="s">
        <v>212</v>
      </c>
      <c r="N21893" s="160" t="s">
        <v>8</v>
      </c>
      <c r="O21893" s="160" t="s">
        <v>80</v>
      </c>
    </row>
    <row r="21894" spans="9:15" x14ac:dyDescent="0.35">
      <c r="I21894">
        <v>91312</v>
      </c>
      <c r="J21894">
        <v>4077</v>
      </c>
      <c r="K21894">
        <v>176722</v>
      </c>
      <c r="L21894">
        <v>128.76</v>
      </c>
      <c r="M21894" t="s">
        <v>212</v>
      </c>
      <c r="N21894" s="160" t="s">
        <v>8</v>
      </c>
      <c r="O21894" s="160" t="s">
        <v>80</v>
      </c>
    </row>
    <row r="21895" spans="9:15" x14ac:dyDescent="0.35">
      <c r="I21895">
        <v>103732</v>
      </c>
      <c r="J21895">
        <v>4077</v>
      </c>
      <c r="K21895">
        <v>176722</v>
      </c>
      <c r="L21895">
        <v>35.9</v>
      </c>
      <c r="M21895" t="s">
        <v>212</v>
      </c>
      <c r="N21895" s="160" t="s">
        <v>8</v>
      </c>
      <c r="O21895" s="160" t="s">
        <v>80</v>
      </c>
    </row>
    <row r="21896" spans="9:15" x14ac:dyDescent="0.35">
      <c r="I21896">
        <v>116372</v>
      </c>
      <c r="J21896">
        <v>4077</v>
      </c>
      <c r="K21896">
        <v>176722</v>
      </c>
      <c r="L21896">
        <v>46.84</v>
      </c>
      <c r="M21896" t="s">
        <v>212</v>
      </c>
      <c r="N21896" s="160" t="s">
        <v>19</v>
      </c>
      <c r="O21896" s="160" t="s">
        <v>80</v>
      </c>
    </row>
    <row r="21897" spans="9:15" x14ac:dyDescent="0.35">
      <c r="I21897">
        <v>116372</v>
      </c>
      <c r="J21897">
        <v>4077</v>
      </c>
      <c r="K21897">
        <v>176722</v>
      </c>
      <c r="L21897">
        <v>23.42</v>
      </c>
      <c r="M21897" t="s">
        <v>212</v>
      </c>
      <c r="N21897" s="160" t="s">
        <v>19</v>
      </c>
      <c r="O21897" s="160" t="s">
        <v>80</v>
      </c>
    </row>
    <row r="21898" spans="9:15" x14ac:dyDescent="0.35">
      <c r="I21898">
        <v>116372</v>
      </c>
      <c r="J21898">
        <v>4077</v>
      </c>
      <c r="K21898">
        <v>176722</v>
      </c>
      <c r="L21898">
        <v>23.42</v>
      </c>
      <c r="M21898" t="s">
        <v>218</v>
      </c>
      <c r="N21898" s="160" t="s">
        <v>19</v>
      </c>
      <c r="O21898" s="160" t="s">
        <v>80</v>
      </c>
    </row>
    <row r="21899" spans="9:15" x14ac:dyDescent="0.35">
      <c r="I21899">
        <v>117485</v>
      </c>
      <c r="J21899">
        <v>4077</v>
      </c>
      <c r="K21899">
        <v>176722</v>
      </c>
      <c r="L21899">
        <v>17.72</v>
      </c>
      <c r="M21899" t="s">
        <v>212</v>
      </c>
      <c r="N21899" s="160" t="s">
        <v>8</v>
      </c>
      <c r="O21899" s="160" t="s">
        <v>80</v>
      </c>
    </row>
    <row r="21900" spans="9:15" x14ac:dyDescent="0.35">
      <c r="I21900">
        <v>117485</v>
      </c>
      <c r="J21900">
        <v>4077</v>
      </c>
      <c r="K21900">
        <v>176722</v>
      </c>
      <c r="L21900">
        <v>17.72</v>
      </c>
      <c r="M21900" t="s">
        <v>212</v>
      </c>
      <c r="N21900" s="160" t="s">
        <v>8</v>
      </c>
      <c r="O21900" s="160" t="s">
        <v>80</v>
      </c>
    </row>
    <row r="21901" spans="9:15" x14ac:dyDescent="0.35">
      <c r="I21901">
        <v>117485</v>
      </c>
      <c r="J21901">
        <v>4077</v>
      </c>
      <c r="K21901">
        <v>176722</v>
      </c>
      <c r="L21901">
        <v>17.72</v>
      </c>
      <c r="M21901" t="s">
        <v>212</v>
      </c>
      <c r="N21901" s="160" t="s">
        <v>8</v>
      </c>
      <c r="O21901" s="160" t="s">
        <v>80</v>
      </c>
    </row>
    <row r="21902" spans="9:15" x14ac:dyDescent="0.35">
      <c r="I21902">
        <v>117485</v>
      </c>
      <c r="J21902">
        <v>4077</v>
      </c>
      <c r="K21902">
        <v>176722</v>
      </c>
      <c r="L21902">
        <v>17.72</v>
      </c>
      <c r="M21902" t="s">
        <v>212</v>
      </c>
      <c r="N21902" s="160" t="s">
        <v>8</v>
      </c>
      <c r="O21902" s="160" t="s">
        <v>80</v>
      </c>
    </row>
    <row r="21903" spans="9:15" x14ac:dyDescent="0.35">
      <c r="I21903">
        <v>118850</v>
      </c>
      <c r="J21903">
        <v>4077</v>
      </c>
      <c r="K21903">
        <v>176722</v>
      </c>
      <c r="L21903">
        <v>124.64</v>
      </c>
      <c r="M21903" t="s">
        <v>212</v>
      </c>
      <c r="N21903" s="160" t="s">
        <v>8</v>
      </c>
      <c r="O21903" s="160" t="s">
        <v>80</v>
      </c>
    </row>
    <row r="21904" spans="9:15" x14ac:dyDescent="0.35">
      <c r="I21904">
        <v>118850</v>
      </c>
      <c r="J21904">
        <v>4077</v>
      </c>
      <c r="K21904">
        <v>176722</v>
      </c>
      <c r="L21904">
        <v>124.64</v>
      </c>
      <c r="M21904" t="s">
        <v>218</v>
      </c>
      <c r="N21904" s="160" t="s">
        <v>8</v>
      </c>
      <c r="O21904" s="160" t="s">
        <v>80</v>
      </c>
    </row>
    <row r="21905" spans="9:15" x14ac:dyDescent="0.35">
      <c r="I21905">
        <v>119309</v>
      </c>
      <c r="J21905">
        <v>4077</v>
      </c>
      <c r="K21905">
        <v>176722</v>
      </c>
      <c r="L21905">
        <v>37.53</v>
      </c>
      <c r="M21905" t="s">
        <v>212</v>
      </c>
      <c r="N21905" s="160" t="s">
        <v>9</v>
      </c>
      <c r="O21905" s="160" t="s">
        <v>80</v>
      </c>
    </row>
    <row r="21906" spans="9:15" x14ac:dyDescent="0.35">
      <c r="I21906">
        <v>119309</v>
      </c>
      <c r="J21906">
        <v>4077</v>
      </c>
      <c r="K21906">
        <v>176722</v>
      </c>
      <c r="L21906">
        <v>37.53</v>
      </c>
      <c r="M21906" t="s">
        <v>218</v>
      </c>
      <c r="N21906" s="160" t="s">
        <v>9</v>
      </c>
      <c r="O21906" s="160" t="s">
        <v>80</v>
      </c>
    </row>
    <row r="21907" spans="9:15" x14ac:dyDescent="0.35">
      <c r="I21907">
        <v>125023</v>
      </c>
      <c r="J21907">
        <v>4077</v>
      </c>
      <c r="K21907">
        <v>176722</v>
      </c>
      <c r="L21907">
        <v>95.58</v>
      </c>
      <c r="M21907" t="s">
        <v>212</v>
      </c>
      <c r="N21907" s="160" t="s">
        <v>9</v>
      </c>
      <c r="O21907" s="160" t="s">
        <v>80</v>
      </c>
    </row>
    <row r="21908" spans="9:15" x14ac:dyDescent="0.35">
      <c r="I21908">
        <v>118038</v>
      </c>
      <c r="J21908">
        <v>3968</v>
      </c>
      <c r="K21908">
        <v>176752</v>
      </c>
      <c r="L21908">
        <v>92.57</v>
      </c>
      <c r="M21908" t="s">
        <v>212</v>
      </c>
      <c r="N21908" s="160" t="s">
        <v>7</v>
      </c>
      <c r="O21908" s="160" t="s">
        <v>80</v>
      </c>
    </row>
    <row r="21909" spans="9:15" x14ac:dyDescent="0.35">
      <c r="I21909">
        <v>72449</v>
      </c>
      <c r="J21909">
        <v>4077</v>
      </c>
      <c r="K21909">
        <v>176754</v>
      </c>
      <c r="L21909">
        <v>179.7</v>
      </c>
      <c r="M21909" t="s">
        <v>212</v>
      </c>
      <c r="N21909" s="160" t="s">
        <v>9</v>
      </c>
      <c r="O21909" s="160" t="s">
        <v>80</v>
      </c>
    </row>
    <row r="21910" spans="9:15" x14ac:dyDescent="0.35">
      <c r="I21910">
        <v>116372</v>
      </c>
      <c r="J21910">
        <v>4077</v>
      </c>
      <c r="K21910">
        <v>176754</v>
      </c>
      <c r="L21910">
        <v>119.08</v>
      </c>
      <c r="M21910" t="s">
        <v>212</v>
      </c>
      <c r="N21910" s="160" t="s">
        <v>19</v>
      </c>
      <c r="O21910" s="160" t="s">
        <v>80</v>
      </c>
    </row>
    <row r="21911" spans="9:15" x14ac:dyDescent="0.35">
      <c r="I21911">
        <v>117766</v>
      </c>
      <c r="J21911">
        <v>4077</v>
      </c>
      <c r="K21911">
        <v>176754</v>
      </c>
      <c r="L21911">
        <v>92.83</v>
      </c>
      <c r="M21911" t="s">
        <v>212</v>
      </c>
      <c r="N21911" s="160" t="s">
        <v>7</v>
      </c>
      <c r="O21911" s="160" t="s">
        <v>80</v>
      </c>
    </row>
    <row r="21912" spans="9:15" x14ac:dyDescent="0.35">
      <c r="I21912">
        <v>117766</v>
      </c>
      <c r="J21912">
        <v>4077</v>
      </c>
      <c r="K21912">
        <v>176754</v>
      </c>
      <c r="L21912">
        <v>92.83</v>
      </c>
      <c r="M21912" t="s">
        <v>212</v>
      </c>
      <c r="N21912" s="160" t="s">
        <v>7</v>
      </c>
      <c r="O21912" s="160" t="s">
        <v>80</v>
      </c>
    </row>
    <row r="21913" spans="9:15" x14ac:dyDescent="0.35">
      <c r="I21913">
        <v>118038</v>
      </c>
      <c r="J21913">
        <v>4077</v>
      </c>
      <c r="K21913">
        <v>176754</v>
      </c>
      <c r="L21913">
        <v>92.84</v>
      </c>
      <c r="M21913" t="s">
        <v>212</v>
      </c>
      <c r="N21913" s="160" t="s">
        <v>7</v>
      </c>
      <c r="O21913" s="160" t="s">
        <v>80</v>
      </c>
    </row>
    <row r="21914" spans="9:15" x14ac:dyDescent="0.35">
      <c r="I21914">
        <v>118038</v>
      </c>
      <c r="J21914">
        <v>4077</v>
      </c>
      <c r="K21914">
        <v>176754</v>
      </c>
      <c r="L21914">
        <v>185.68</v>
      </c>
      <c r="M21914" t="s">
        <v>212</v>
      </c>
      <c r="N21914" s="160" t="s">
        <v>7</v>
      </c>
      <c r="O21914" s="160" t="s">
        <v>80</v>
      </c>
    </row>
    <row r="21915" spans="9:15" x14ac:dyDescent="0.35">
      <c r="I21915">
        <v>118484</v>
      </c>
      <c r="J21915">
        <v>4077</v>
      </c>
      <c r="K21915">
        <v>176754</v>
      </c>
      <c r="L21915">
        <v>251.46</v>
      </c>
      <c r="M21915" t="s">
        <v>212</v>
      </c>
      <c r="N21915" s="160" t="s">
        <v>7</v>
      </c>
      <c r="O21915" s="160" t="s">
        <v>80</v>
      </c>
    </row>
    <row r="21916" spans="9:15" x14ac:dyDescent="0.35">
      <c r="I21916">
        <v>77912</v>
      </c>
      <c r="J21916">
        <v>3987</v>
      </c>
      <c r="K21916">
        <v>176759</v>
      </c>
      <c r="L21916">
        <v>27.21</v>
      </c>
      <c r="M21916" t="s">
        <v>212</v>
      </c>
      <c r="N21916" s="160" t="s">
        <v>8</v>
      </c>
      <c r="O21916" s="160" t="s">
        <v>80</v>
      </c>
    </row>
    <row r="21917" spans="9:15" x14ac:dyDescent="0.35">
      <c r="I21917">
        <v>7</v>
      </c>
      <c r="J21917">
        <v>4030</v>
      </c>
      <c r="K21917">
        <v>176761</v>
      </c>
      <c r="L21917">
        <v>192.99</v>
      </c>
      <c r="M21917" t="s">
        <v>212</v>
      </c>
      <c r="N21917" s="160" t="s">
        <v>9</v>
      </c>
      <c r="O21917" s="160" t="s">
        <v>80</v>
      </c>
    </row>
    <row r="21918" spans="9:15" x14ac:dyDescent="0.35">
      <c r="I21918">
        <v>72449</v>
      </c>
      <c r="J21918">
        <v>4030</v>
      </c>
      <c r="K21918">
        <v>176761</v>
      </c>
      <c r="L21918">
        <v>192.99</v>
      </c>
      <c r="M21918" t="s">
        <v>212</v>
      </c>
      <c r="N21918" s="160" t="s">
        <v>9</v>
      </c>
      <c r="O21918" s="160" t="s">
        <v>80</v>
      </c>
    </row>
    <row r="21919" spans="9:15" x14ac:dyDescent="0.35">
      <c r="I21919">
        <v>78573</v>
      </c>
      <c r="J21919">
        <v>4030</v>
      </c>
      <c r="K21919">
        <v>176761</v>
      </c>
      <c r="L21919">
        <v>125.69</v>
      </c>
      <c r="M21919" t="s">
        <v>212</v>
      </c>
      <c r="N21919" s="160" t="s">
        <v>8</v>
      </c>
      <c r="O21919" s="160" t="s">
        <v>80</v>
      </c>
    </row>
    <row r="21920" spans="9:15" x14ac:dyDescent="0.35">
      <c r="I21920">
        <v>81192</v>
      </c>
      <c r="J21920">
        <v>4030</v>
      </c>
      <c r="K21920">
        <v>176761</v>
      </c>
      <c r="L21920">
        <v>56.2</v>
      </c>
      <c r="M21920" t="s">
        <v>212</v>
      </c>
      <c r="N21920" s="160" t="s">
        <v>7</v>
      </c>
      <c r="O21920" s="160" t="s">
        <v>80</v>
      </c>
    </row>
    <row r="21921" spans="9:15" x14ac:dyDescent="0.35">
      <c r="I21921">
        <v>91312</v>
      </c>
      <c r="J21921">
        <v>4030</v>
      </c>
      <c r="K21921">
        <v>176761</v>
      </c>
      <c r="L21921">
        <v>130.27000000000001</v>
      </c>
      <c r="M21921" t="s">
        <v>212</v>
      </c>
      <c r="N21921" s="160" t="s">
        <v>8</v>
      </c>
      <c r="O21921" s="160" t="s">
        <v>80</v>
      </c>
    </row>
    <row r="21922" spans="9:15" x14ac:dyDescent="0.35">
      <c r="I21922">
        <v>118484</v>
      </c>
      <c r="J21922">
        <v>4030</v>
      </c>
      <c r="K21922">
        <v>176761</v>
      </c>
      <c r="L21922">
        <v>125.15</v>
      </c>
      <c r="M21922" t="s">
        <v>212</v>
      </c>
      <c r="N21922" s="160" t="s">
        <v>7</v>
      </c>
      <c r="O21922" s="160" t="s">
        <v>80</v>
      </c>
    </row>
    <row r="21923" spans="9:15" x14ac:dyDescent="0.35">
      <c r="I21923">
        <v>119309</v>
      </c>
      <c r="J21923">
        <v>4030</v>
      </c>
      <c r="K21923">
        <v>176761</v>
      </c>
      <c r="L21923">
        <v>37.68</v>
      </c>
      <c r="M21923" t="s">
        <v>212</v>
      </c>
      <c r="N21923" s="160" t="s">
        <v>9</v>
      </c>
      <c r="O21923" s="160" t="s">
        <v>80</v>
      </c>
    </row>
    <row r="21924" spans="9:15" x14ac:dyDescent="0.35">
      <c r="I21924">
        <v>120935</v>
      </c>
      <c r="J21924">
        <v>4030</v>
      </c>
      <c r="K21924">
        <v>176761</v>
      </c>
      <c r="L21924">
        <v>27.55</v>
      </c>
      <c r="M21924" t="s">
        <v>212</v>
      </c>
      <c r="N21924" s="160" t="s">
        <v>10</v>
      </c>
      <c r="O21924" s="160" t="s">
        <v>80</v>
      </c>
    </row>
    <row r="21925" spans="9:15" x14ac:dyDescent="0.35">
      <c r="I21925">
        <v>122045</v>
      </c>
      <c r="J21925">
        <v>4030</v>
      </c>
      <c r="K21925">
        <v>176761</v>
      </c>
      <c r="L21925">
        <v>37.200000000000003</v>
      </c>
      <c r="M21925" t="s">
        <v>212</v>
      </c>
      <c r="N21925" s="160" t="s">
        <v>9</v>
      </c>
      <c r="O21925" s="160" t="s">
        <v>80</v>
      </c>
    </row>
    <row r="21926" spans="9:15" x14ac:dyDescent="0.35">
      <c r="I21926">
        <v>116372</v>
      </c>
      <c r="J21926">
        <v>4052</v>
      </c>
      <c r="K21926">
        <v>176766</v>
      </c>
      <c r="L21926">
        <v>89.27</v>
      </c>
      <c r="M21926" t="s">
        <v>212</v>
      </c>
      <c r="N21926" s="160" t="s">
        <v>19</v>
      </c>
      <c r="O21926" s="160" t="s">
        <v>80</v>
      </c>
    </row>
    <row r="21927" spans="9:15" x14ac:dyDescent="0.35">
      <c r="I21927">
        <v>7</v>
      </c>
      <c r="J21927">
        <v>4078</v>
      </c>
      <c r="K21927">
        <v>176773</v>
      </c>
      <c r="L21927">
        <v>194.4</v>
      </c>
      <c r="M21927" t="s">
        <v>212</v>
      </c>
      <c r="N21927" s="160" t="s">
        <v>9</v>
      </c>
      <c r="O21927" s="160" t="s">
        <v>80</v>
      </c>
    </row>
    <row r="21928" spans="9:15" x14ac:dyDescent="0.35">
      <c r="I21928">
        <v>91312</v>
      </c>
      <c r="J21928">
        <v>4078</v>
      </c>
      <c r="K21928">
        <v>176773</v>
      </c>
      <c r="L21928">
        <v>132</v>
      </c>
      <c r="M21928" t="s">
        <v>212</v>
      </c>
      <c r="N21928" s="160" t="s">
        <v>8</v>
      </c>
      <c r="O21928" s="160" t="s">
        <v>80</v>
      </c>
    </row>
    <row r="21929" spans="9:15" x14ac:dyDescent="0.35">
      <c r="I21929">
        <v>118484</v>
      </c>
      <c r="J21929">
        <v>4078</v>
      </c>
      <c r="K21929">
        <v>176773</v>
      </c>
      <c r="L21929">
        <v>125.73</v>
      </c>
      <c r="M21929" t="s">
        <v>212</v>
      </c>
      <c r="N21929" s="160" t="s">
        <v>7</v>
      </c>
      <c r="O21929" s="160" t="s">
        <v>80</v>
      </c>
    </row>
    <row r="21930" spans="9:15" x14ac:dyDescent="0.35">
      <c r="I21930">
        <v>71189</v>
      </c>
      <c r="J21930">
        <v>3977</v>
      </c>
      <c r="K21930">
        <v>176774</v>
      </c>
      <c r="L21930">
        <v>488.34</v>
      </c>
      <c r="M21930" t="s">
        <v>212</v>
      </c>
      <c r="N21930" s="160" t="s">
        <v>8</v>
      </c>
      <c r="O21930" s="160" t="s">
        <v>80</v>
      </c>
    </row>
    <row r="21931" spans="9:15" x14ac:dyDescent="0.35">
      <c r="I21931">
        <v>72449</v>
      </c>
      <c r="J21931">
        <v>3977</v>
      </c>
      <c r="K21931">
        <v>176774</v>
      </c>
      <c r="L21931">
        <v>194.44</v>
      </c>
      <c r="M21931" t="s">
        <v>212</v>
      </c>
      <c r="N21931" s="160" t="s">
        <v>9</v>
      </c>
      <c r="O21931" s="160" t="s">
        <v>80</v>
      </c>
    </row>
    <row r="21932" spans="9:15" x14ac:dyDescent="0.35">
      <c r="I21932">
        <v>91312</v>
      </c>
      <c r="J21932">
        <v>3977</v>
      </c>
      <c r="K21932">
        <v>176774</v>
      </c>
      <c r="L21932">
        <v>785.52</v>
      </c>
      <c r="M21932" t="s">
        <v>212</v>
      </c>
      <c r="N21932" s="160" t="s">
        <v>8</v>
      </c>
      <c r="O21932" s="160" t="s">
        <v>80</v>
      </c>
    </row>
    <row r="21933" spans="9:15" x14ac:dyDescent="0.35">
      <c r="I21933">
        <v>103732</v>
      </c>
      <c r="J21933">
        <v>3977</v>
      </c>
      <c r="K21933">
        <v>176774</v>
      </c>
      <c r="L21933">
        <v>656.88</v>
      </c>
      <c r="M21933" t="s">
        <v>212</v>
      </c>
      <c r="N21933" s="160" t="s">
        <v>8</v>
      </c>
      <c r="O21933" s="160" t="s">
        <v>80</v>
      </c>
    </row>
    <row r="21934" spans="9:15" x14ac:dyDescent="0.35">
      <c r="I21934">
        <v>117485</v>
      </c>
      <c r="J21934">
        <v>3977</v>
      </c>
      <c r="K21934">
        <v>176774</v>
      </c>
      <c r="L21934">
        <v>216.42</v>
      </c>
      <c r="M21934" t="s">
        <v>212</v>
      </c>
      <c r="N21934" s="160" t="s">
        <v>8</v>
      </c>
      <c r="O21934" s="160" t="s">
        <v>80</v>
      </c>
    </row>
    <row r="21935" spans="9:15" x14ac:dyDescent="0.35">
      <c r="I21935">
        <v>118850</v>
      </c>
      <c r="J21935">
        <v>3977</v>
      </c>
      <c r="K21935">
        <v>176774</v>
      </c>
      <c r="L21935">
        <v>253.46</v>
      </c>
      <c r="M21935" t="s">
        <v>212</v>
      </c>
      <c r="N21935" s="160" t="s">
        <v>8</v>
      </c>
      <c r="O21935" s="160" t="s">
        <v>80</v>
      </c>
    </row>
    <row r="21936" spans="9:15" x14ac:dyDescent="0.35">
      <c r="I21936">
        <v>118850</v>
      </c>
      <c r="J21936">
        <v>3873</v>
      </c>
      <c r="K21936">
        <v>176775</v>
      </c>
      <c r="L21936">
        <v>129.99</v>
      </c>
      <c r="M21936" t="s">
        <v>212</v>
      </c>
      <c r="N21936" s="160" t="s">
        <v>8</v>
      </c>
      <c r="O21936" s="160" t="s">
        <v>80</v>
      </c>
    </row>
    <row r="21937" spans="9:15" x14ac:dyDescent="0.35">
      <c r="I21937">
        <v>116372</v>
      </c>
      <c r="J21937">
        <v>4061</v>
      </c>
      <c r="K21937">
        <v>176780</v>
      </c>
      <c r="L21937">
        <v>119.08</v>
      </c>
      <c r="M21937" t="s">
        <v>212</v>
      </c>
      <c r="N21937" s="160" t="s">
        <v>19</v>
      </c>
      <c r="O21937" s="160" t="s">
        <v>80</v>
      </c>
    </row>
    <row r="21938" spans="9:15" x14ac:dyDescent="0.35">
      <c r="I21938">
        <v>120833</v>
      </c>
      <c r="J21938">
        <v>4061</v>
      </c>
      <c r="K21938">
        <v>176780</v>
      </c>
      <c r="L21938">
        <v>26.51</v>
      </c>
      <c r="M21938" t="s">
        <v>212</v>
      </c>
      <c r="N21938" s="160" t="s">
        <v>10</v>
      </c>
      <c r="O21938" s="160" t="s">
        <v>80</v>
      </c>
    </row>
    <row r="21939" spans="9:15" x14ac:dyDescent="0.35">
      <c r="I21939">
        <v>120834</v>
      </c>
      <c r="J21939">
        <v>4061</v>
      </c>
      <c r="K21939">
        <v>176780</v>
      </c>
      <c r="L21939">
        <v>26.51</v>
      </c>
      <c r="M21939" t="s">
        <v>212</v>
      </c>
      <c r="N21939" s="160" t="s">
        <v>10</v>
      </c>
      <c r="O21939" s="160" t="s">
        <v>80</v>
      </c>
    </row>
    <row r="21940" spans="9:15" x14ac:dyDescent="0.35">
      <c r="I21940">
        <v>120936</v>
      </c>
      <c r="J21940">
        <v>4061</v>
      </c>
      <c r="K21940">
        <v>176780</v>
      </c>
      <c r="L21940">
        <v>26.51</v>
      </c>
      <c r="M21940" t="s">
        <v>212</v>
      </c>
      <c r="N21940" s="160" t="s">
        <v>10</v>
      </c>
      <c r="O21940" s="160" t="s">
        <v>80</v>
      </c>
    </row>
    <row r="21941" spans="9:15" x14ac:dyDescent="0.35">
      <c r="I21941">
        <v>122731</v>
      </c>
      <c r="J21941">
        <v>4061</v>
      </c>
      <c r="K21941">
        <v>176780</v>
      </c>
      <c r="L21941">
        <v>26.51</v>
      </c>
      <c r="M21941" t="s">
        <v>212</v>
      </c>
      <c r="N21941" s="160" t="s">
        <v>10</v>
      </c>
      <c r="O21941" s="160" t="s">
        <v>80</v>
      </c>
    </row>
    <row r="21942" spans="9:15" x14ac:dyDescent="0.35">
      <c r="I21942">
        <v>125287</v>
      </c>
      <c r="J21942">
        <v>4061</v>
      </c>
      <c r="K21942">
        <v>176780</v>
      </c>
      <c r="L21942">
        <v>65.52</v>
      </c>
      <c r="M21942" t="s">
        <v>212</v>
      </c>
      <c r="N21942" s="160" t="s">
        <v>10</v>
      </c>
      <c r="O21942" s="160" t="s">
        <v>80</v>
      </c>
    </row>
    <row r="21943" spans="9:15" x14ac:dyDescent="0.35">
      <c r="I21943">
        <v>125606</v>
      </c>
      <c r="J21943">
        <v>4061</v>
      </c>
      <c r="K21943">
        <v>176780</v>
      </c>
      <c r="L21943">
        <v>83.67</v>
      </c>
      <c r="M21943" t="s">
        <v>212</v>
      </c>
      <c r="N21943" s="160" t="s">
        <v>10</v>
      </c>
      <c r="O21943" s="160" t="s">
        <v>80</v>
      </c>
    </row>
    <row r="21944" spans="9:15" x14ac:dyDescent="0.35">
      <c r="I21944">
        <v>74395</v>
      </c>
      <c r="J21944">
        <v>201</v>
      </c>
      <c r="K21944">
        <v>176797</v>
      </c>
      <c r="L21944">
        <v>85.86</v>
      </c>
      <c r="M21944" t="s">
        <v>212</v>
      </c>
      <c r="N21944" s="160" t="s">
        <v>7</v>
      </c>
      <c r="O21944" s="160" t="s">
        <v>80</v>
      </c>
    </row>
    <row r="21945" spans="9:15" x14ac:dyDescent="0.35">
      <c r="I21945">
        <v>119309</v>
      </c>
      <c r="J21945">
        <v>201</v>
      </c>
      <c r="K21945">
        <v>176797</v>
      </c>
      <c r="L21945">
        <v>37.53</v>
      </c>
      <c r="M21945" t="s">
        <v>212</v>
      </c>
      <c r="N21945" s="160" t="s">
        <v>9</v>
      </c>
      <c r="O21945" s="160" t="s">
        <v>80</v>
      </c>
    </row>
    <row r="21946" spans="9:15" x14ac:dyDescent="0.35">
      <c r="I21946">
        <v>120833</v>
      </c>
      <c r="J21946">
        <v>201</v>
      </c>
      <c r="K21946">
        <v>176797</v>
      </c>
      <c r="L21946">
        <v>27.99</v>
      </c>
      <c r="M21946" t="s">
        <v>212</v>
      </c>
      <c r="N21946" s="160" t="s">
        <v>10</v>
      </c>
      <c r="O21946" s="160" t="s">
        <v>80</v>
      </c>
    </row>
    <row r="21947" spans="9:15" x14ac:dyDescent="0.35">
      <c r="I21947">
        <v>16459</v>
      </c>
      <c r="J21947">
        <v>4008</v>
      </c>
      <c r="K21947">
        <v>176798</v>
      </c>
      <c r="L21947">
        <v>299.77</v>
      </c>
      <c r="M21947" t="s">
        <v>212</v>
      </c>
      <c r="N21947" s="160" t="s">
        <v>19</v>
      </c>
      <c r="O21947" s="160" t="s">
        <v>80</v>
      </c>
    </row>
    <row r="21948" spans="9:15" x14ac:dyDescent="0.35">
      <c r="I21948">
        <v>74395</v>
      </c>
      <c r="J21948">
        <v>4008</v>
      </c>
      <c r="K21948">
        <v>176798</v>
      </c>
      <c r="L21948">
        <v>87.43</v>
      </c>
      <c r="M21948" t="s">
        <v>212</v>
      </c>
      <c r="N21948" s="160" t="s">
        <v>7</v>
      </c>
      <c r="O21948" s="160" t="s">
        <v>80</v>
      </c>
    </row>
    <row r="21949" spans="9:15" x14ac:dyDescent="0.35">
      <c r="I21949">
        <v>116372</v>
      </c>
      <c r="J21949">
        <v>4008</v>
      </c>
      <c r="K21949">
        <v>176798</v>
      </c>
      <c r="L21949">
        <v>23.85</v>
      </c>
      <c r="M21949" t="s">
        <v>212</v>
      </c>
      <c r="N21949" s="160" t="s">
        <v>19</v>
      </c>
      <c r="O21949" s="160" t="s">
        <v>80</v>
      </c>
    </row>
    <row r="21950" spans="9:15" x14ac:dyDescent="0.35">
      <c r="I21950">
        <v>74395</v>
      </c>
      <c r="J21950">
        <v>4013</v>
      </c>
      <c r="K21950">
        <v>176799</v>
      </c>
      <c r="L21950">
        <v>87.3</v>
      </c>
      <c r="M21950" t="s">
        <v>212</v>
      </c>
      <c r="N21950" s="160" t="s">
        <v>7</v>
      </c>
      <c r="O21950" s="160" t="s">
        <v>80</v>
      </c>
    </row>
    <row r="21951" spans="9:15" x14ac:dyDescent="0.35">
      <c r="I21951">
        <v>119309</v>
      </c>
      <c r="J21951">
        <v>4013</v>
      </c>
      <c r="K21951">
        <v>176799</v>
      </c>
      <c r="L21951">
        <v>38.159999999999997</v>
      </c>
      <c r="M21951" t="s">
        <v>212</v>
      </c>
      <c r="N21951" s="160" t="s">
        <v>9</v>
      </c>
      <c r="O21951" s="160" t="s">
        <v>80</v>
      </c>
    </row>
    <row r="21952" spans="9:15" x14ac:dyDescent="0.35">
      <c r="I21952">
        <v>71189</v>
      </c>
      <c r="J21952">
        <v>501</v>
      </c>
      <c r="K21952">
        <v>176805</v>
      </c>
      <c r="L21952">
        <v>489.05</v>
      </c>
      <c r="M21952" t="s">
        <v>212</v>
      </c>
      <c r="N21952" s="160" t="s">
        <v>8</v>
      </c>
      <c r="O21952" s="160" t="s">
        <v>80</v>
      </c>
    </row>
    <row r="21953" spans="9:15" x14ac:dyDescent="0.35">
      <c r="I21953">
        <v>78573</v>
      </c>
      <c r="J21953">
        <v>501</v>
      </c>
      <c r="K21953">
        <v>176805</v>
      </c>
      <c r="L21953">
        <v>126.47</v>
      </c>
      <c r="M21953" t="s">
        <v>212</v>
      </c>
      <c r="N21953" s="160" t="s">
        <v>8</v>
      </c>
      <c r="O21953" s="160" t="s">
        <v>80</v>
      </c>
    </row>
    <row r="21954" spans="9:15" x14ac:dyDescent="0.35">
      <c r="I21954">
        <v>91312</v>
      </c>
      <c r="J21954">
        <v>501</v>
      </c>
      <c r="K21954">
        <v>176805</v>
      </c>
      <c r="L21954">
        <v>131.11000000000001</v>
      </c>
      <c r="M21954" t="s">
        <v>212</v>
      </c>
      <c r="N21954" s="160" t="s">
        <v>8</v>
      </c>
      <c r="O21954" s="160" t="s">
        <v>80</v>
      </c>
    </row>
    <row r="21955" spans="9:15" x14ac:dyDescent="0.35">
      <c r="I21955">
        <v>117485</v>
      </c>
      <c r="J21955">
        <v>501</v>
      </c>
      <c r="K21955">
        <v>176805</v>
      </c>
      <c r="L21955">
        <v>216.74</v>
      </c>
      <c r="M21955" t="s">
        <v>212</v>
      </c>
      <c r="N21955" s="160" t="s">
        <v>8</v>
      </c>
      <c r="O21955" s="160" t="s">
        <v>80</v>
      </c>
    </row>
    <row r="21956" spans="9:15" x14ac:dyDescent="0.35">
      <c r="I21956">
        <v>122803</v>
      </c>
      <c r="J21956">
        <v>501</v>
      </c>
      <c r="K21956">
        <v>176805</v>
      </c>
      <c r="L21956">
        <v>150.78</v>
      </c>
      <c r="M21956" t="s">
        <v>212</v>
      </c>
      <c r="N21956" s="160" t="s">
        <v>207</v>
      </c>
      <c r="O21956" s="160" t="s">
        <v>80</v>
      </c>
    </row>
    <row r="21957" spans="9:15" x14ac:dyDescent="0.35">
      <c r="I21957">
        <v>122804</v>
      </c>
      <c r="J21957">
        <v>501</v>
      </c>
      <c r="K21957">
        <v>176805</v>
      </c>
      <c r="L21957">
        <v>150.78</v>
      </c>
      <c r="M21957" t="s">
        <v>212</v>
      </c>
      <c r="N21957" s="160" t="s">
        <v>207</v>
      </c>
      <c r="O21957" s="160" t="s">
        <v>80</v>
      </c>
    </row>
    <row r="21958" spans="9:15" x14ac:dyDescent="0.35">
      <c r="I21958">
        <v>120935</v>
      </c>
      <c r="J21958">
        <v>4058</v>
      </c>
      <c r="K21958">
        <v>176806</v>
      </c>
      <c r="L21958">
        <v>26.51</v>
      </c>
      <c r="M21958" t="s">
        <v>212</v>
      </c>
      <c r="N21958" s="160" t="s">
        <v>10</v>
      </c>
      <c r="O21958" s="160" t="s">
        <v>80</v>
      </c>
    </row>
    <row r="21959" spans="9:15" x14ac:dyDescent="0.35">
      <c r="I21959">
        <v>120936</v>
      </c>
      <c r="J21959">
        <v>4058</v>
      </c>
      <c r="K21959">
        <v>176806</v>
      </c>
      <c r="L21959">
        <v>26.51</v>
      </c>
      <c r="M21959" t="s">
        <v>212</v>
      </c>
      <c r="N21959" s="160" t="s">
        <v>10</v>
      </c>
      <c r="O21959" s="160" t="s">
        <v>80</v>
      </c>
    </row>
    <row r="21960" spans="9:15" x14ac:dyDescent="0.35">
      <c r="I21960">
        <v>7</v>
      </c>
      <c r="J21960">
        <v>4030</v>
      </c>
      <c r="K21960">
        <v>176819</v>
      </c>
      <c r="L21960">
        <v>195.44</v>
      </c>
      <c r="M21960" t="s">
        <v>212</v>
      </c>
      <c r="N21960" s="160" t="s">
        <v>9</v>
      </c>
      <c r="O21960" s="160" t="s">
        <v>80</v>
      </c>
    </row>
    <row r="21961" spans="9:15" x14ac:dyDescent="0.35">
      <c r="I21961">
        <v>72449</v>
      </c>
      <c r="J21961">
        <v>4030</v>
      </c>
      <c r="K21961">
        <v>176819</v>
      </c>
      <c r="L21961">
        <v>195.44</v>
      </c>
      <c r="M21961" t="s">
        <v>212</v>
      </c>
      <c r="N21961" s="160" t="s">
        <v>9</v>
      </c>
      <c r="O21961" s="160" t="s">
        <v>80</v>
      </c>
    </row>
    <row r="21962" spans="9:15" x14ac:dyDescent="0.35">
      <c r="I21962">
        <v>78573</v>
      </c>
      <c r="J21962">
        <v>4030</v>
      </c>
      <c r="K21962">
        <v>176819</v>
      </c>
      <c r="L21962">
        <v>127.29</v>
      </c>
      <c r="M21962" t="s">
        <v>212</v>
      </c>
      <c r="N21962" s="160" t="s">
        <v>8</v>
      </c>
      <c r="O21962" s="160" t="s">
        <v>80</v>
      </c>
    </row>
    <row r="21963" spans="9:15" x14ac:dyDescent="0.35">
      <c r="I21963">
        <v>81192</v>
      </c>
      <c r="J21963">
        <v>4030</v>
      </c>
      <c r="K21963">
        <v>176819</v>
      </c>
      <c r="L21963">
        <v>56.2</v>
      </c>
      <c r="M21963" t="s">
        <v>212</v>
      </c>
      <c r="N21963" s="160" t="s">
        <v>7</v>
      </c>
      <c r="O21963" s="160" t="s">
        <v>80</v>
      </c>
    </row>
    <row r="21964" spans="9:15" x14ac:dyDescent="0.35">
      <c r="I21964">
        <v>91312</v>
      </c>
      <c r="J21964">
        <v>4030</v>
      </c>
      <c r="K21964">
        <v>176819</v>
      </c>
      <c r="L21964">
        <v>131.91999999999999</v>
      </c>
      <c r="M21964" t="s">
        <v>212</v>
      </c>
      <c r="N21964" s="160" t="s">
        <v>8</v>
      </c>
      <c r="O21964" s="160" t="s">
        <v>80</v>
      </c>
    </row>
    <row r="21965" spans="9:15" x14ac:dyDescent="0.35">
      <c r="I21965">
        <v>117766</v>
      </c>
      <c r="J21965">
        <v>4030</v>
      </c>
      <c r="K21965">
        <v>176819</v>
      </c>
      <c r="L21965">
        <v>92.83</v>
      </c>
      <c r="M21965" t="s">
        <v>212</v>
      </c>
      <c r="N21965" s="160" t="s">
        <v>7</v>
      </c>
      <c r="O21965" s="160" t="s">
        <v>80</v>
      </c>
    </row>
    <row r="21966" spans="9:15" x14ac:dyDescent="0.35">
      <c r="I21966">
        <v>117767</v>
      </c>
      <c r="J21966">
        <v>4030</v>
      </c>
      <c r="K21966">
        <v>176819</v>
      </c>
      <c r="L21966">
        <v>92.83</v>
      </c>
      <c r="M21966" t="s">
        <v>212</v>
      </c>
      <c r="N21966" s="160" t="s">
        <v>7</v>
      </c>
      <c r="O21966" s="160" t="s">
        <v>80</v>
      </c>
    </row>
    <row r="21967" spans="9:15" x14ac:dyDescent="0.35">
      <c r="I21967">
        <v>118484</v>
      </c>
      <c r="J21967">
        <v>4030</v>
      </c>
      <c r="K21967">
        <v>176819</v>
      </c>
      <c r="L21967">
        <v>126.73</v>
      </c>
      <c r="M21967" t="s">
        <v>212</v>
      </c>
      <c r="N21967" s="160" t="s">
        <v>7</v>
      </c>
      <c r="O21967" s="160" t="s">
        <v>80</v>
      </c>
    </row>
    <row r="21968" spans="9:15" x14ac:dyDescent="0.35">
      <c r="I21968">
        <v>119309</v>
      </c>
      <c r="J21968">
        <v>4030</v>
      </c>
      <c r="K21968">
        <v>176819</v>
      </c>
      <c r="L21968">
        <v>38.159999999999997</v>
      </c>
      <c r="M21968" t="s">
        <v>212</v>
      </c>
      <c r="N21968" s="160" t="s">
        <v>9</v>
      </c>
      <c r="O21968" s="160" t="s">
        <v>80</v>
      </c>
    </row>
    <row r="21969" spans="9:15" x14ac:dyDescent="0.35">
      <c r="I21969">
        <v>120935</v>
      </c>
      <c r="J21969">
        <v>4030</v>
      </c>
      <c r="K21969">
        <v>176819</v>
      </c>
      <c r="L21969">
        <v>27.55</v>
      </c>
      <c r="M21969" t="s">
        <v>212</v>
      </c>
      <c r="N21969" s="160" t="s">
        <v>10</v>
      </c>
      <c r="O21969" s="160" t="s">
        <v>80</v>
      </c>
    </row>
    <row r="21970" spans="9:15" x14ac:dyDescent="0.35">
      <c r="I21970">
        <v>120936</v>
      </c>
      <c r="J21970">
        <v>4030</v>
      </c>
      <c r="K21970">
        <v>176819</v>
      </c>
      <c r="L21970">
        <v>27.55</v>
      </c>
      <c r="M21970" t="s">
        <v>212</v>
      </c>
      <c r="N21970" s="160" t="s">
        <v>10</v>
      </c>
      <c r="O21970" s="160" t="s">
        <v>80</v>
      </c>
    </row>
    <row r="21971" spans="9:15" x14ac:dyDescent="0.35">
      <c r="I21971">
        <v>122045</v>
      </c>
      <c r="J21971">
        <v>4030</v>
      </c>
      <c r="K21971">
        <v>176819</v>
      </c>
      <c r="L21971">
        <v>37.68</v>
      </c>
      <c r="M21971" t="s">
        <v>212</v>
      </c>
      <c r="N21971" s="160" t="s">
        <v>9</v>
      </c>
      <c r="O21971" s="160" t="s">
        <v>80</v>
      </c>
    </row>
    <row r="21972" spans="9:15" x14ac:dyDescent="0.35">
      <c r="I21972">
        <v>116372</v>
      </c>
      <c r="J21972">
        <v>4077</v>
      </c>
      <c r="K21972">
        <v>176821</v>
      </c>
      <c r="L21972">
        <v>71.430000000000007</v>
      </c>
      <c r="M21972" t="s">
        <v>212</v>
      </c>
      <c r="N21972" s="160" t="s">
        <v>19</v>
      </c>
      <c r="O21972" s="160" t="s">
        <v>80</v>
      </c>
    </row>
    <row r="21973" spans="9:15" x14ac:dyDescent="0.35">
      <c r="I21973">
        <v>118484</v>
      </c>
      <c r="J21973">
        <v>4077</v>
      </c>
      <c r="K21973">
        <v>176821</v>
      </c>
      <c r="L21973">
        <v>125.73</v>
      </c>
      <c r="M21973" t="s">
        <v>212</v>
      </c>
      <c r="N21973" s="160" t="s">
        <v>7</v>
      </c>
      <c r="O21973" s="160" t="s">
        <v>80</v>
      </c>
    </row>
    <row r="21974" spans="9:15" x14ac:dyDescent="0.35">
      <c r="I21974">
        <v>78573</v>
      </c>
      <c r="J21974">
        <v>3940</v>
      </c>
      <c r="K21974">
        <v>176823</v>
      </c>
      <c r="L21974">
        <v>248.4</v>
      </c>
      <c r="M21974" t="s">
        <v>212</v>
      </c>
      <c r="N21974" s="160" t="s">
        <v>8</v>
      </c>
      <c r="O21974" s="160" t="s">
        <v>80</v>
      </c>
    </row>
    <row r="21975" spans="9:15" x14ac:dyDescent="0.35">
      <c r="I21975">
        <v>91312</v>
      </c>
      <c r="J21975">
        <v>3940</v>
      </c>
      <c r="K21975">
        <v>176823</v>
      </c>
      <c r="L21975">
        <v>257.52</v>
      </c>
      <c r="M21975" t="s">
        <v>212</v>
      </c>
      <c r="N21975" s="160" t="s">
        <v>8</v>
      </c>
      <c r="O21975" s="160" t="s">
        <v>80</v>
      </c>
    </row>
    <row r="21976" spans="9:15" x14ac:dyDescent="0.35">
      <c r="I21976">
        <v>117485</v>
      </c>
      <c r="J21976">
        <v>3940</v>
      </c>
      <c r="K21976">
        <v>176823</v>
      </c>
      <c r="L21976">
        <v>212.64</v>
      </c>
      <c r="M21976" t="s">
        <v>212</v>
      </c>
      <c r="N21976" s="160" t="s">
        <v>8</v>
      </c>
      <c r="O21976" s="160" t="s">
        <v>80</v>
      </c>
    </row>
    <row r="21977" spans="9:15" x14ac:dyDescent="0.35">
      <c r="I21977">
        <v>118850</v>
      </c>
      <c r="J21977">
        <v>3940</v>
      </c>
      <c r="K21977">
        <v>176823</v>
      </c>
      <c r="L21977">
        <v>124.64</v>
      </c>
      <c r="M21977" t="s">
        <v>212</v>
      </c>
      <c r="N21977" s="160" t="s">
        <v>8</v>
      </c>
      <c r="O21977" s="160" t="s">
        <v>80</v>
      </c>
    </row>
    <row r="21978" spans="9:15" x14ac:dyDescent="0.35">
      <c r="I21978">
        <v>71189</v>
      </c>
      <c r="J21978">
        <v>3992</v>
      </c>
      <c r="K21978">
        <v>176828</v>
      </c>
      <c r="L21978">
        <v>487.63</v>
      </c>
      <c r="M21978" t="s">
        <v>212</v>
      </c>
      <c r="N21978" s="160" t="s">
        <v>8</v>
      </c>
      <c r="O21978" s="160" t="s">
        <v>80</v>
      </c>
    </row>
    <row r="21979" spans="9:15" x14ac:dyDescent="0.35">
      <c r="I21979">
        <v>71189</v>
      </c>
      <c r="J21979">
        <v>3992</v>
      </c>
      <c r="K21979">
        <v>176828</v>
      </c>
      <c r="L21979">
        <v>487.63</v>
      </c>
      <c r="M21979" t="s">
        <v>212</v>
      </c>
      <c r="N21979" s="160" t="s">
        <v>8</v>
      </c>
      <c r="O21979" s="160" t="s">
        <v>80</v>
      </c>
    </row>
    <row r="21980" spans="9:15" x14ac:dyDescent="0.35">
      <c r="I21980">
        <v>77912</v>
      </c>
      <c r="J21980">
        <v>3992</v>
      </c>
      <c r="K21980">
        <v>176828</v>
      </c>
      <c r="L21980">
        <v>54.72</v>
      </c>
      <c r="M21980" t="s">
        <v>212</v>
      </c>
      <c r="N21980" s="160" t="s">
        <v>8</v>
      </c>
      <c r="O21980" s="160" t="s">
        <v>80</v>
      </c>
    </row>
    <row r="21981" spans="9:15" x14ac:dyDescent="0.35">
      <c r="I21981">
        <v>77912</v>
      </c>
      <c r="J21981">
        <v>3992</v>
      </c>
      <c r="K21981">
        <v>176828</v>
      </c>
      <c r="L21981">
        <v>109.44</v>
      </c>
      <c r="M21981" t="s">
        <v>212</v>
      </c>
      <c r="N21981" s="160" t="s">
        <v>8</v>
      </c>
      <c r="O21981" s="160" t="s">
        <v>80</v>
      </c>
    </row>
    <row r="21982" spans="9:15" x14ac:dyDescent="0.35">
      <c r="I21982">
        <v>78573</v>
      </c>
      <c r="J21982">
        <v>3992</v>
      </c>
      <c r="K21982">
        <v>176828</v>
      </c>
      <c r="L21982">
        <v>252.2</v>
      </c>
      <c r="M21982" t="s">
        <v>212</v>
      </c>
      <c r="N21982" s="160" t="s">
        <v>8</v>
      </c>
      <c r="O21982" s="160" t="s">
        <v>80</v>
      </c>
    </row>
    <row r="21983" spans="9:15" x14ac:dyDescent="0.35">
      <c r="I21983">
        <v>91312</v>
      </c>
      <c r="J21983">
        <v>3992</v>
      </c>
      <c r="K21983">
        <v>176828</v>
      </c>
      <c r="L21983">
        <v>261.45999999999998</v>
      </c>
      <c r="M21983" t="s">
        <v>212</v>
      </c>
      <c r="N21983" s="160" t="s">
        <v>8</v>
      </c>
      <c r="O21983" s="160" t="s">
        <v>80</v>
      </c>
    </row>
    <row r="21984" spans="9:15" x14ac:dyDescent="0.35">
      <c r="I21984">
        <v>91312</v>
      </c>
      <c r="J21984">
        <v>3992</v>
      </c>
      <c r="K21984">
        <v>176828</v>
      </c>
      <c r="L21984">
        <v>130.72999999999999</v>
      </c>
      <c r="M21984" t="s">
        <v>212</v>
      </c>
      <c r="N21984" s="160" t="s">
        <v>8</v>
      </c>
      <c r="O21984" s="160" t="s">
        <v>80</v>
      </c>
    </row>
    <row r="21985" spans="9:15" x14ac:dyDescent="0.35">
      <c r="I21985">
        <v>103732</v>
      </c>
      <c r="J21985">
        <v>3992</v>
      </c>
      <c r="K21985">
        <v>176828</v>
      </c>
      <c r="L21985">
        <v>72.900000000000006</v>
      </c>
      <c r="M21985" t="s">
        <v>212</v>
      </c>
      <c r="N21985" s="160" t="s">
        <v>8</v>
      </c>
      <c r="O21985" s="160" t="s">
        <v>80</v>
      </c>
    </row>
    <row r="21986" spans="9:15" x14ac:dyDescent="0.35">
      <c r="I21986">
        <v>116372</v>
      </c>
      <c r="J21986">
        <v>3992</v>
      </c>
      <c r="K21986">
        <v>176828</v>
      </c>
      <c r="L21986">
        <v>71.34</v>
      </c>
      <c r="M21986" t="s">
        <v>212</v>
      </c>
      <c r="N21986" s="160" t="s">
        <v>19</v>
      </c>
      <c r="O21986" s="160" t="s">
        <v>80</v>
      </c>
    </row>
    <row r="21987" spans="9:15" x14ac:dyDescent="0.35">
      <c r="I21987">
        <v>117441</v>
      </c>
      <c r="J21987">
        <v>3992</v>
      </c>
      <c r="K21987">
        <v>176828</v>
      </c>
      <c r="L21987">
        <v>137.25</v>
      </c>
      <c r="M21987" t="s">
        <v>212</v>
      </c>
      <c r="N21987" s="160" t="s">
        <v>9</v>
      </c>
      <c r="O21987" s="160" t="s">
        <v>80</v>
      </c>
    </row>
    <row r="21988" spans="9:15" x14ac:dyDescent="0.35">
      <c r="I21988">
        <v>117485</v>
      </c>
      <c r="J21988">
        <v>3992</v>
      </c>
      <c r="K21988">
        <v>176828</v>
      </c>
      <c r="L21988">
        <v>35.979999999999997</v>
      </c>
      <c r="M21988" t="s">
        <v>212</v>
      </c>
      <c r="N21988" s="160" t="s">
        <v>8</v>
      </c>
      <c r="O21988" s="160" t="s">
        <v>80</v>
      </c>
    </row>
    <row r="21989" spans="9:15" x14ac:dyDescent="0.35">
      <c r="I21989">
        <v>117485</v>
      </c>
      <c r="J21989">
        <v>3992</v>
      </c>
      <c r="K21989">
        <v>176828</v>
      </c>
      <c r="L21989">
        <v>71.959999999999994</v>
      </c>
      <c r="M21989" t="s">
        <v>212</v>
      </c>
      <c r="N21989" s="160" t="s">
        <v>8</v>
      </c>
      <c r="O21989" s="160" t="s">
        <v>80</v>
      </c>
    </row>
    <row r="21990" spans="9:15" x14ac:dyDescent="0.35">
      <c r="I21990">
        <v>118850</v>
      </c>
      <c r="J21990">
        <v>3992</v>
      </c>
      <c r="K21990">
        <v>176828</v>
      </c>
      <c r="L21990">
        <v>126.55</v>
      </c>
      <c r="M21990" t="s">
        <v>212</v>
      </c>
      <c r="N21990" s="160" t="s">
        <v>8</v>
      </c>
      <c r="O21990" s="160" t="s">
        <v>80</v>
      </c>
    </row>
    <row r="21991" spans="9:15" x14ac:dyDescent="0.35">
      <c r="I21991">
        <v>118850</v>
      </c>
      <c r="J21991">
        <v>3992</v>
      </c>
      <c r="K21991">
        <v>176828</v>
      </c>
      <c r="L21991">
        <v>126.55</v>
      </c>
      <c r="M21991" t="s">
        <v>212</v>
      </c>
      <c r="N21991" s="160" t="s">
        <v>8</v>
      </c>
      <c r="O21991" s="160" t="s">
        <v>80</v>
      </c>
    </row>
    <row r="21992" spans="9:15" x14ac:dyDescent="0.35">
      <c r="I21992">
        <v>117441</v>
      </c>
      <c r="J21992">
        <v>4052</v>
      </c>
      <c r="K21992">
        <v>176837</v>
      </c>
      <c r="L21992">
        <v>122.04</v>
      </c>
      <c r="M21992" t="s">
        <v>212</v>
      </c>
      <c r="N21992" s="160" t="s">
        <v>9</v>
      </c>
      <c r="O21992" s="160" t="s">
        <v>80</v>
      </c>
    </row>
    <row r="21993" spans="9:15" x14ac:dyDescent="0.35">
      <c r="I21993">
        <v>7</v>
      </c>
      <c r="J21993">
        <v>501</v>
      </c>
      <c r="K21993">
        <v>176843</v>
      </c>
      <c r="L21993">
        <v>388.8</v>
      </c>
      <c r="M21993" t="s">
        <v>212</v>
      </c>
      <c r="N21993" s="160" t="s">
        <v>9</v>
      </c>
      <c r="O21993" s="160" t="s">
        <v>80</v>
      </c>
    </row>
    <row r="21994" spans="9:15" x14ac:dyDescent="0.35">
      <c r="I21994">
        <v>71189</v>
      </c>
      <c r="J21994">
        <v>501</v>
      </c>
      <c r="K21994">
        <v>176843</v>
      </c>
      <c r="L21994">
        <v>244.2</v>
      </c>
      <c r="M21994" t="s">
        <v>212</v>
      </c>
      <c r="N21994" s="160" t="s">
        <v>8</v>
      </c>
      <c r="O21994" s="160" t="s">
        <v>80</v>
      </c>
    </row>
    <row r="21995" spans="9:15" x14ac:dyDescent="0.35">
      <c r="I21995">
        <v>72449</v>
      </c>
      <c r="J21995">
        <v>501</v>
      </c>
      <c r="K21995">
        <v>176843</v>
      </c>
      <c r="L21995">
        <v>194.44</v>
      </c>
      <c r="M21995" t="s">
        <v>212</v>
      </c>
      <c r="N21995" s="160" t="s">
        <v>9</v>
      </c>
      <c r="O21995" s="160" t="s">
        <v>80</v>
      </c>
    </row>
    <row r="21996" spans="9:15" x14ac:dyDescent="0.35">
      <c r="I21996">
        <v>78573</v>
      </c>
      <c r="J21996">
        <v>501</v>
      </c>
      <c r="K21996">
        <v>176843</v>
      </c>
      <c r="L21996">
        <v>126.29</v>
      </c>
      <c r="M21996" t="s">
        <v>212</v>
      </c>
      <c r="N21996" s="160" t="s">
        <v>8</v>
      </c>
      <c r="O21996" s="160" t="s">
        <v>80</v>
      </c>
    </row>
    <row r="21997" spans="9:15" x14ac:dyDescent="0.35">
      <c r="I21997">
        <v>91312</v>
      </c>
      <c r="J21997">
        <v>501</v>
      </c>
      <c r="K21997">
        <v>176843</v>
      </c>
      <c r="L21997">
        <v>261.83999999999997</v>
      </c>
      <c r="M21997" t="s">
        <v>212</v>
      </c>
      <c r="N21997" s="160" t="s">
        <v>8</v>
      </c>
      <c r="O21997" s="160" t="s">
        <v>80</v>
      </c>
    </row>
    <row r="21998" spans="9:15" x14ac:dyDescent="0.35">
      <c r="I21998">
        <v>117441</v>
      </c>
      <c r="J21998">
        <v>501</v>
      </c>
      <c r="K21998">
        <v>176843</v>
      </c>
      <c r="L21998">
        <v>137.44999999999999</v>
      </c>
      <c r="M21998" t="s">
        <v>212</v>
      </c>
      <c r="N21998" s="160" t="s">
        <v>9</v>
      </c>
      <c r="O21998" s="160" t="s">
        <v>80</v>
      </c>
    </row>
    <row r="21999" spans="9:15" x14ac:dyDescent="0.35">
      <c r="I21999">
        <v>118850</v>
      </c>
      <c r="J21999">
        <v>501</v>
      </c>
      <c r="K21999">
        <v>176843</v>
      </c>
      <c r="L21999">
        <v>253.46</v>
      </c>
      <c r="M21999" t="s">
        <v>212</v>
      </c>
      <c r="N21999" s="160" t="s">
        <v>8</v>
      </c>
      <c r="O21999" s="160" t="s">
        <v>80</v>
      </c>
    </row>
    <row r="22000" spans="9:15" x14ac:dyDescent="0.35">
      <c r="I22000">
        <v>7</v>
      </c>
      <c r="J22000">
        <v>3991</v>
      </c>
      <c r="K22000">
        <v>176846</v>
      </c>
      <c r="L22000">
        <v>194.69</v>
      </c>
      <c r="M22000" t="s">
        <v>212</v>
      </c>
      <c r="N22000" s="160" t="s">
        <v>9</v>
      </c>
      <c r="O22000" s="160" t="s">
        <v>80</v>
      </c>
    </row>
    <row r="22001" spans="9:15" x14ac:dyDescent="0.35">
      <c r="I22001">
        <v>72449</v>
      </c>
      <c r="J22001">
        <v>3991</v>
      </c>
      <c r="K22001">
        <v>176846</v>
      </c>
      <c r="L22001">
        <v>194.73</v>
      </c>
      <c r="M22001" t="s">
        <v>212</v>
      </c>
      <c r="N22001" s="160" t="s">
        <v>9</v>
      </c>
      <c r="O22001" s="160" t="s">
        <v>80</v>
      </c>
    </row>
    <row r="22002" spans="9:15" x14ac:dyDescent="0.35">
      <c r="I22002">
        <v>118038</v>
      </c>
      <c r="J22002">
        <v>3991</v>
      </c>
      <c r="K22002">
        <v>176846</v>
      </c>
      <c r="L22002">
        <v>278.52</v>
      </c>
      <c r="M22002" t="s">
        <v>212</v>
      </c>
      <c r="N22002" s="160" t="s">
        <v>7</v>
      </c>
      <c r="O22002" s="160" t="s">
        <v>80</v>
      </c>
    </row>
    <row r="22003" spans="9:15" x14ac:dyDescent="0.35">
      <c r="I22003">
        <v>118038</v>
      </c>
      <c r="J22003">
        <v>3991</v>
      </c>
      <c r="K22003">
        <v>176846</v>
      </c>
      <c r="L22003">
        <v>371.92</v>
      </c>
      <c r="M22003" t="s">
        <v>212</v>
      </c>
      <c r="N22003" s="160" t="s">
        <v>7</v>
      </c>
      <c r="O22003" s="160" t="s">
        <v>80</v>
      </c>
    </row>
    <row r="22004" spans="9:15" x14ac:dyDescent="0.35">
      <c r="I22004">
        <v>118484</v>
      </c>
      <c r="J22004">
        <v>3991</v>
      </c>
      <c r="K22004">
        <v>176846</v>
      </c>
      <c r="L22004">
        <v>377.19</v>
      </c>
      <c r="M22004" t="s">
        <v>212</v>
      </c>
      <c r="N22004" s="160" t="s">
        <v>7</v>
      </c>
      <c r="O22004" s="160" t="s">
        <v>80</v>
      </c>
    </row>
    <row r="22005" spans="9:15" x14ac:dyDescent="0.35">
      <c r="I22005">
        <v>118484</v>
      </c>
      <c r="J22005">
        <v>3991</v>
      </c>
      <c r="K22005">
        <v>176846</v>
      </c>
      <c r="L22005">
        <v>251.84</v>
      </c>
      <c r="M22005" t="s">
        <v>212</v>
      </c>
      <c r="N22005" s="160" t="s">
        <v>7</v>
      </c>
      <c r="O22005" s="160" t="s">
        <v>80</v>
      </c>
    </row>
    <row r="22006" spans="9:15" x14ac:dyDescent="0.35">
      <c r="I22006">
        <v>77912</v>
      </c>
      <c r="J22006">
        <v>4014</v>
      </c>
      <c r="K22006">
        <v>176862</v>
      </c>
      <c r="L22006">
        <v>27.4</v>
      </c>
      <c r="M22006" t="s">
        <v>212</v>
      </c>
      <c r="N22006" s="160" t="s">
        <v>8</v>
      </c>
      <c r="O22006" s="160" t="s">
        <v>80</v>
      </c>
    </row>
    <row r="22007" spans="9:15" x14ac:dyDescent="0.35">
      <c r="I22007">
        <v>119309</v>
      </c>
      <c r="J22007">
        <v>4014</v>
      </c>
      <c r="K22007">
        <v>176862</v>
      </c>
      <c r="L22007">
        <v>38.159999999999997</v>
      </c>
      <c r="M22007" t="s">
        <v>212</v>
      </c>
      <c r="N22007" s="160" t="s">
        <v>9</v>
      </c>
      <c r="O22007" s="160" t="s">
        <v>80</v>
      </c>
    </row>
    <row r="22008" spans="9:15" x14ac:dyDescent="0.35">
      <c r="I22008">
        <v>120935</v>
      </c>
      <c r="J22008">
        <v>4014</v>
      </c>
      <c r="K22008">
        <v>176862</v>
      </c>
      <c r="L22008">
        <v>26.51</v>
      </c>
      <c r="M22008" t="s">
        <v>212</v>
      </c>
      <c r="N22008" s="160" t="s">
        <v>10</v>
      </c>
      <c r="O22008" s="160" t="s">
        <v>80</v>
      </c>
    </row>
    <row r="22009" spans="9:15" x14ac:dyDescent="0.35">
      <c r="I22009">
        <v>16459</v>
      </c>
      <c r="J22009">
        <v>4036</v>
      </c>
      <c r="K22009">
        <v>176875</v>
      </c>
      <c r="L22009">
        <v>74.61</v>
      </c>
      <c r="M22009" t="s">
        <v>212</v>
      </c>
      <c r="N22009" s="160" t="s">
        <v>19</v>
      </c>
      <c r="O22009" s="160" t="s">
        <v>80</v>
      </c>
    </row>
    <row r="22010" spans="9:15" x14ac:dyDescent="0.35">
      <c r="I22010">
        <v>116372</v>
      </c>
      <c r="J22010">
        <v>4036</v>
      </c>
      <c r="K22010">
        <v>176875</v>
      </c>
      <c r="L22010">
        <v>47.48</v>
      </c>
      <c r="M22010" t="s">
        <v>212</v>
      </c>
      <c r="N22010" s="160" t="s">
        <v>19</v>
      </c>
      <c r="O22010" s="160" t="s">
        <v>80</v>
      </c>
    </row>
    <row r="22011" spans="9:15" x14ac:dyDescent="0.35">
      <c r="I22011">
        <v>118484</v>
      </c>
      <c r="J22011">
        <v>4036</v>
      </c>
      <c r="K22011">
        <v>176875</v>
      </c>
      <c r="L22011">
        <v>125.73</v>
      </c>
      <c r="M22011" t="s">
        <v>212</v>
      </c>
      <c r="N22011" s="160" t="s">
        <v>7</v>
      </c>
      <c r="O22011" s="160" t="s">
        <v>80</v>
      </c>
    </row>
    <row r="22012" spans="9:15" x14ac:dyDescent="0.35">
      <c r="I22012">
        <v>119309</v>
      </c>
      <c r="J22012">
        <v>4036</v>
      </c>
      <c r="K22012">
        <v>176875</v>
      </c>
      <c r="L22012">
        <v>38.049999999999997</v>
      </c>
      <c r="M22012" t="s">
        <v>212</v>
      </c>
      <c r="N22012" s="160" t="s">
        <v>9</v>
      </c>
      <c r="O22012" s="160" t="s">
        <v>80</v>
      </c>
    </row>
    <row r="22013" spans="9:15" x14ac:dyDescent="0.35">
      <c r="I22013">
        <v>71189</v>
      </c>
      <c r="J22013">
        <v>3940</v>
      </c>
      <c r="K22013">
        <v>176904</v>
      </c>
      <c r="L22013">
        <v>73.260000000000005</v>
      </c>
      <c r="M22013" t="s">
        <v>212</v>
      </c>
      <c r="N22013" s="160" t="s">
        <v>8</v>
      </c>
      <c r="O22013" s="160" t="s">
        <v>80</v>
      </c>
    </row>
    <row r="22014" spans="9:15" x14ac:dyDescent="0.35">
      <c r="I22014">
        <v>91312</v>
      </c>
      <c r="J22014">
        <v>3940</v>
      </c>
      <c r="K22014">
        <v>176904</v>
      </c>
      <c r="L22014">
        <v>130.91999999999999</v>
      </c>
      <c r="M22014" t="s">
        <v>212</v>
      </c>
      <c r="N22014" s="160" t="s">
        <v>8</v>
      </c>
      <c r="O22014" s="160" t="s">
        <v>80</v>
      </c>
    </row>
    <row r="22015" spans="9:15" x14ac:dyDescent="0.35">
      <c r="I22015">
        <v>91312</v>
      </c>
      <c r="J22015">
        <v>3940</v>
      </c>
      <c r="K22015">
        <v>176904</v>
      </c>
      <c r="L22015">
        <v>392.76</v>
      </c>
      <c r="M22015" t="s">
        <v>212</v>
      </c>
      <c r="N22015" s="160" t="s">
        <v>8</v>
      </c>
      <c r="O22015" s="160" t="s">
        <v>80</v>
      </c>
    </row>
    <row r="22016" spans="9:15" x14ac:dyDescent="0.35">
      <c r="I22016">
        <v>117485</v>
      </c>
      <c r="J22016">
        <v>3940</v>
      </c>
      <c r="K22016">
        <v>176904</v>
      </c>
      <c r="L22016">
        <v>36.020000000000003</v>
      </c>
      <c r="M22016" t="s">
        <v>212</v>
      </c>
      <c r="N22016" s="160" t="s">
        <v>8</v>
      </c>
      <c r="O22016" s="160" t="s">
        <v>80</v>
      </c>
    </row>
    <row r="22017" spans="9:15" x14ac:dyDescent="0.35">
      <c r="I22017">
        <v>118038</v>
      </c>
      <c r="J22017">
        <v>3940</v>
      </c>
      <c r="K22017">
        <v>176904</v>
      </c>
      <c r="L22017">
        <v>92.84</v>
      </c>
      <c r="M22017" t="s">
        <v>212</v>
      </c>
      <c r="N22017" s="160" t="s">
        <v>7</v>
      </c>
      <c r="O22017" s="160" t="s">
        <v>80</v>
      </c>
    </row>
    <row r="22018" spans="9:15" x14ac:dyDescent="0.35">
      <c r="I22018">
        <v>125023</v>
      </c>
      <c r="J22018">
        <v>3940</v>
      </c>
      <c r="K22018">
        <v>176904</v>
      </c>
      <c r="L22018">
        <v>100</v>
      </c>
      <c r="M22018" t="s">
        <v>212</v>
      </c>
      <c r="N22018" s="160" t="s">
        <v>9</v>
      </c>
      <c r="O22018" s="160" t="s">
        <v>80</v>
      </c>
    </row>
    <row r="22019" spans="9:15" x14ac:dyDescent="0.35">
      <c r="I22019">
        <v>7</v>
      </c>
      <c r="J22019">
        <v>4041</v>
      </c>
      <c r="K22019">
        <v>176906</v>
      </c>
      <c r="L22019">
        <v>194.4</v>
      </c>
      <c r="M22019" t="s">
        <v>212</v>
      </c>
      <c r="N22019" s="160" t="s">
        <v>9</v>
      </c>
      <c r="O22019" s="160" t="s">
        <v>80</v>
      </c>
    </row>
    <row r="22020" spans="9:15" x14ac:dyDescent="0.35">
      <c r="I22020">
        <v>74395</v>
      </c>
      <c r="J22020">
        <v>4041</v>
      </c>
      <c r="K22020">
        <v>176906</v>
      </c>
      <c r="L22020">
        <v>87.3</v>
      </c>
      <c r="M22020" t="s">
        <v>212</v>
      </c>
      <c r="N22020" s="160" t="s">
        <v>7</v>
      </c>
      <c r="O22020" s="160" t="s">
        <v>80</v>
      </c>
    </row>
    <row r="22021" spans="9:15" x14ac:dyDescent="0.35">
      <c r="I22021">
        <v>91312</v>
      </c>
      <c r="J22021">
        <v>4041</v>
      </c>
      <c r="K22021">
        <v>176906</v>
      </c>
      <c r="L22021">
        <v>130.91999999999999</v>
      </c>
      <c r="M22021" t="s">
        <v>212</v>
      </c>
      <c r="N22021" s="160" t="s">
        <v>8</v>
      </c>
      <c r="O22021" s="160" t="s">
        <v>80</v>
      </c>
    </row>
    <row r="22022" spans="9:15" x14ac:dyDescent="0.35">
      <c r="I22022">
        <v>104499</v>
      </c>
      <c r="J22022">
        <v>4041</v>
      </c>
      <c r="K22022">
        <v>176906</v>
      </c>
      <c r="L22022">
        <v>87.3</v>
      </c>
      <c r="M22022" t="s">
        <v>212</v>
      </c>
      <c r="N22022" s="160" t="s">
        <v>7</v>
      </c>
      <c r="O22022" s="160" t="s">
        <v>80</v>
      </c>
    </row>
    <row r="22023" spans="9:15" x14ac:dyDescent="0.35">
      <c r="I22023">
        <v>118038</v>
      </c>
      <c r="J22023">
        <v>4058</v>
      </c>
      <c r="K22023">
        <v>176911</v>
      </c>
      <c r="L22023">
        <v>92.84</v>
      </c>
      <c r="M22023" t="s">
        <v>212</v>
      </c>
      <c r="N22023" s="160" t="s">
        <v>7</v>
      </c>
      <c r="O22023" s="160" t="s">
        <v>80</v>
      </c>
    </row>
    <row r="22024" spans="9:15" x14ac:dyDescent="0.35">
      <c r="I22024">
        <v>118038</v>
      </c>
      <c r="J22024">
        <v>4058</v>
      </c>
      <c r="K22024">
        <v>176911</v>
      </c>
      <c r="L22024">
        <v>92.84</v>
      </c>
      <c r="M22024" t="s">
        <v>212</v>
      </c>
      <c r="N22024" s="160" t="s">
        <v>7</v>
      </c>
      <c r="O22024" s="160" t="s">
        <v>80</v>
      </c>
    </row>
    <row r="22025" spans="9:15" x14ac:dyDescent="0.35">
      <c r="I22025">
        <v>120935</v>
      </c>
      <c r="J22025">
        <v>4058</v>
      </c>
      <c r="K22025">
        <v>176911</v>
      </c>
      <c r="L22025">
        <v>26.51</v>
      </c>
      <c r="M22025" t="s">
        <v>212</v>
      </c>
      <c r="N22025" s="160" t="s">
        <v>10</v>
      </c>
      <c r="O22025" s="160" t="s">
        <v>80</v>
      </c>
    </row>
    <row r="22026" spans="9:15" x14ac:dyDescent="0.35">
      <c r="I22026">
        <v>120935</v>
      </c>
      <c r="J22026">
        <v>4058</v>
      </c>
      <c r="K22026">
        <v>176911</v>
      </c>
      <c r="L22026">
        <v>26.51</v>
      </c>
      <c r="M22026" t="s">
        <v>212</v>
      </c>
      <c r="N22026" s="160" t="s">
        <v>10</v>
      </c>
      <c r="O22026" s="160" t="s">
        <v>80</v>
      </c>
    </row>
    <row r="22027" spans="9:15" x14ac:dyDescent="0.35">
      <c r="I22027">
        <v>120936</v>
      </c>
      <c r="J22027">
        <v>4058</v>
      </c>
      <c r="K22027">
        <v>176911</v>
      </c>
      <c r="L22027">
        <v>26.51</v>
      </c>
      <c r="M22027" t="s">
        <v>212</v>
      </c>
      <c r="N22027" s="160" t="s">
        <v>10</v>
      </c>
      <c r="O22027" s="160" t="s">
        <v>80</v>
      </c>
    </row>
    <row r="22028" spans="9:15" x14ac:dyDescent="0.35">
      <c r="I22028">
        <v>74395</v>
      </c>
      <c r="J22028">
        <v>3802</v>
      </c>
      <c r="K22028">
        <v>176921</v>
      </c>
      <c r="L22028">
        <v>88.32</v>
      </c>
      <c r="M22028" t="s">
        <v>212</v>
      </c>
      <c r="N22028" s="160" t="s">
        <v>7</v>
      </c>
      <c r="O22028" s="160" t="s">
        <v>80</v>
      </c>
    </row>
    <row r="22029" spans="9:15" x14ac:dyDescent="0.35">
      <c r="I22029">
        <v>104500</v>
      </c>
      <c r="J22029">
        <v>3802</v>
      </c>
      <c r="K22029">
        <v>176921</v>
      </c>
      <c r="L22029">
        <v>88.32</v>
      </c>
      <c r="M22029" t="s">
        <v>212</v>
      </c>
      <c r="N22029" s="160" t="s">
        <v>7</v>
      </c>
      <c r="O22029" s="160" t="s">
        <v>80</v>
      </c>
    </row>
    <row r="22030" spans="9:15" x14ac:dyDescent="0.35">
      <c r="I22030">
        <v>122045</v>
      </c>
      <c r="J22030">
        <v>3802</v>
      </c>
      <c r="K22030">
        <v>176921</v>
      </c>
      <c r="L22030">
        <v>38.68</v>
      </c>
      <c r="M22030" t="s">
        <v>212</v>
      </c>
      <c r="N22030" s="160" t="s">
        <v>9</v>
      </c>
      <c r="O22030" s="160" t="s">
        <v>80</v>
      </c>
    </row>
    <row r="22031" spans="9:15" x14ac:dyDescent="0.35">
      <c r="I22031">
        <v>125023</v>
      </c>
      <c r="J22031">
        <v>3802</v>
      </c>
      <c r="K22031">
        <v>176921</v>
      </c>
      <c r="L22031">
        <v>98.18</v>
      </c>
      <c r="M22031" t="s">
        <v>212</v>
      </c>
      <c r="N22031" s="160" t="s">
        <v>9</v>
      </c>
      <c r="O22031" s="160" t="s">
        <v>80</v>
      </c>
    </row>
    <row r="22032" spans="9:15" x14ac:dyDescent="0.35">
      <c r="I22032">
        <v>74395</v>
      </c>
      <c r="J22032">
        <v>3967</v>
      </c>
      <c r="K22032">
        <v>176933</v>
      </c>
      <c r="L22032">
        <v>87.3</v>
      </c>
      <c r="M22032" t="s">
        <v>212</v>
      </c>
      <c r="N22032" s="160" t="s">
        <v>7</v>
      </c>
      <c r="O22032" s="160" t="s">
        <v>80</v>
      </c>
    </row>
    <row r="22033" spans="9:15" x14ac:dyDescent="0.35">
      <c r="I22033">
        <v>81192</v>
      </c>
      <c r="J22033">
        <v>3967</v>
      </c>
      <c r="K22033">
        <v>176933</v>
      </c>
      <c r="L22033">
        <v>55.19</v>
      </c>
      <c r="M22033" t="s">
        <v>212</v>
      </c>
      <c r="N22033" s="160" t="s">
        <v>7</v>
      </c>
      <c r="O22033" s="160" t="s">
        <v>80</v>
      </c>
    </row>
    <row r="22034" spans="9:15" x14ac:dyDescent="0.35">
      <c r="I22034">
        <v>104499</v>
      </c>
      <c r="J22034">
        <v>3967</v>
      </c>
      <c r="K22034">
        <v>176933</v>
      </c>
      <c r="L22034">
        <v>87.3</v>
      </c>
      <c r="M22034" t="s">
        <v>212</v>
      </c>
      <c r="N22034" s="160" t="s">
        <v>7</v>
      </c>
      <c r="O22034" s="160" t="s">
        <v>80</v>
      </c>
    </row>
    <row r="22035" spans="9:15" x14ac:dyDescent="0.35">
      <c r="I22035">
        <v>104500</v>
      </c>
      <c r="J22035">
        <v>3967</v>
      </c>
      <c r="K22035">
        <v>176933</v>
      </c>
      <c r="L22035">
        <v>87.3</v>
      </c>
      <c r="M22035" t="s">
        <v>212</v>
      </c>
      <c r="N22035" s="160" t="s">
        <v>7</v>
      </c>
      <c r="O22035" s="160" t="s">
        <v>80</v>
      </c>
    </row>
    <row r="22036" spans="9:15" x14ac:dyDescent="0.35">
      <c r="I22036">
        <v>118038</v>
      </c>
      <c r="J22036">
        <v>3967</v>
      </c>
      <c r="K22036">
        <v>176933</v>
      </c>
      <c r="L22036">
        <v>92.84</v>
      </c>
      <c r="M22036" t="s">
        <v>212</v>
      </c>
      <c r="N22036" s="160" t="s">
        <v>7</v>
      </c>
      <c r="O22036" s="160" t="s">
        <v>80</v>
      </c>
    </row>
    <row r="22037" spans="9:15" x14ac:dyDescent="0.35">
      <c r="I22037">
        <v>120833</v>
      </c>
      <c r="J22037">
        <v>3967</v>
      </c>
      <c r="K22037">
        <v>176933</v>
      </c>
      <c r="L22037">
        <v>26.51</v>
      </c>
      <c r="M22037" t="s">
        <v>212</v>
      </c>
      <c r="N22037" s="160" t="s">
        <v>10</v>
      </c>
      <c r="O22037" s="160" t="s">
        <v>80</v>
      </c>
    </row>
    <row r="22038" spans="9:15" x14ac:dyDescent="0.35">
      <c r="I22038">
        <v>120935</v>
      </c>
      <c r="J22038">
        <v>3967</v>
      </c>
      <c r="K22038">
        <v>176933</v>
      </c>
      <c r="L22038">
        <v>26.51</v>
      </c>
      <c r="M22038" t="s">
        <v>212</v>
      </c>
      <c r="N22038" s="160" t="s">
        <v>10</v>
      </c>
      <c r="O22038" s="160" t="s">
        <v>80</v>
      </c>
    </row>
    <row r="22039" spans="9:15" x14ac:dyDescent="0.35">
      <c r="I22039">
        <v>120936</v>
      </c>
      <c r="J22039">
        <v>3967</v>
      </c>
      <c r="K22039">
        <v>176933</v>
      </c>
      <c r="L22039">
        <v>26.51</v>
      </c>
      <c r="M22039" t="s">
        <v>212</v>
      </c>
      <c r="N22039" s="160" t="s">
        <v>10</v>
      </c>
      <c r="O22039" s="160" t="s">
        <v>80</v>
      </c>
    </row>
    <row r="22040" spans="9:15" x14ac:dyDescent="0.35">
      <c r="I22040">
        <v>7</v>
      </c>
      <c r="J22040">
        <v>3985</v>
      </c>
      <c r="K22040">
        <v>176938</v>
      </c>
      <c r="L22040">
        <v>179.7</v>
      </c>
      <c r="M22040" t="s">
        <v>212</v>
      </c>
      <c r="N22040" s="160" t="s">
        <v>9</v>
      </c>
      <c r="O22040" s="160" t="s">
        <v>80</v>
      </c>
    </row>
    <row r="22041" spans="9:15" x14ac:dyDescent="0.35">
      <c r="I22041">
        <v>74395</v>
      </c>
      <c r="J22041">
        <v>3996</v>
      </c>
      <c r="K22041">
        <v>176943</v>
      </c>
      <c r="L22041">
        <v>87.3</v>
      </c>
      <c r="M22041" t="s">
        <v>212</v>
      </c>
      <c r="N22041" s="160" t="s">
        <v>7</v>
      </c>
      <c r="O22041" s="160" t="s">
        <v>80</v>
      </c>
    </row>
    <row r="22042" spans="9:15" x14ac:dyDescent="0.35">
      <c r="I22042">
        <v>120935</v>
      </c>
      <c r="J22042">
        <v>3996</v>
      </c>
      <c r="K22042">
        <v>176943</v>
      </c>
      <c r="L22042">
        <v>29</v>
      </c>
      <c r="M22042" t="s">
        <v>212</v>
      </c>
      <c r="N22042" s="160" t="s">
        <v>10</v>
      </c>
      <c r="O22042" s="160" t="s">
        <v>80</v>
      </c>
    </row>
    <row r="22043" spans="9:15" x14ac:dyDescent="0.35">
      <c r="I22043">
        <v>125287</v>
      </c>
      <c r="J22043">
        <v>3996</v>
      </c>
      <c r="K22043">
        <v>176943</v>
      </c>
      <c r="L22043">
        <v>65.52</v>
      </c>
      <c r="M22043" t="s">
        <v>212</v>
      </c>
      <c r="N22043" s="160" t="s">
        <v>10</v>
      </c>
      <c r="O22043" s="160" t="s">
        <v>80</v>
      </c>
    </row>
    <row r="22044" spans="9:15" x14ac:dyDescent="0.35">
      <c r="I22044">
        <v>125287</v>
      </c>
      <c r="J22044">
        <v>3996</v>
      </c>
      <c r="K22044">
        <v>176943</v>
      </c>
      <c r="L22044">
        <v>65.52</v>
      </c>
      <c r="M22044" t="s">
        <v>212</v>
      </c>
      <c r="N22044" s="160" t="s">
        <v>10</v>
      </c>
      <c r="O22044" s="160" t="s">
        <v>80</v>
      </c>
    </row>
    <row r="22045" spans="9:15" x14ac:dyDescent="0.35">
      <c r="I22045">
        <v>116372</v>
      </c>
      <c r="J22045">
        <v>4006</v>
      </c>
      <c r="K22045">
        <v>176946</v>
      </c>
      <c r="L22045">
        <v>89.88</v>
      </c>
      <c r="M22045" t="s">
        <v>212</v>
      </c>
      <c r="N22045" s="160" t="s">
        <v>19</v>
      </c>
      <c r="O22045" s="160" t="s">
        <v>80</v>
      </c>
    </row>
    <row r="22046" spans="9:15" x14ac:dyDescent="0.35">
      <c r="I22046">
        <v>125287</v>
      </c>
      <c r="J22046">
        <v>4006</v>
      </c>
      <c r="K22046">
        <v>176946</v>
      </c>
      <c r="L22046">
        <v>65.52</v>
      </c>
      <c r="M22046" t="s">
        <v>212</v>
      </c>
      <c r="N22046" s="160" t="s">
        <v>10</v>
      </c>
      <c r="O22046" s="160" t="s">
        <v>80</v>
      </c>
    </row>
    <row r="22047" spans="9:15" x14ac:dyDescent="0.35">
      <c r="I22047">
        <v>16459</v>
      </c>
      <c r="J22047">
        <v>4007</v>
      </c>
      <c r="K22047">
        <v>176947</v>
      </c>
      <c r="L22047">
        <v>74.83</v>
      </c>
      <c r="M22047" t="s">
        <v>212</v>
      </c>
      <c r="N22047" s="160" t="s">
        <v>19</v>
      </c>
      <c r="O22047" s="160" t="s">
        <v>80</v>
      </c>
    </row>
    <row r="22048" spans="9:15" x14ac:dyDescent="0.35">
      <c r="I22048">
        <v>116372</v>
      </c>
      <c r="J22048">
        <v>4007</v>
      </c>
      <c r="K22048">
        <v>176947</v>
      </c>
      <c r="L22048">
        <v>71.430000000000007</v>
      </c>
      <c r="M22048" t="s">
        <v>212</v>
      </c>
      <c r="N22048" s="160" t="s">
        <v>19</v>
      </c>
      <c r="O22048" s="160" t="s">
        <v>80</v>
      </c>
    </row>
    <row r="22049" spans="9:15" x14ac:dyDescent="0.35">
      <c r="I22049">
        <v>118038</v>
      </c>
      <c r="J22049">
        <v>4007</v>
      </c>
      <c r="K22049">
        <v>176947</v>
      </c>
      <c r="L22049">
        <v>92.84</v>
      </c>
      <c r="M22049" t="s">
        <v>212</v>
      </c>
      <c r="N22049" s="160" t="s">
        <v>7</v>
      </c>
      <c r="O22049" s="160" t="s">
        <v>80</v>
      </c>
    </row>
    <row r="22050" spans="9:15" x14ac:dyDescent="0.35">
      <c r="I22050">
        <v>7</v>
      </c>
      <c r="J22050">
        <v>771</v>
      </c>
      <c r="K22050">
        <v>176951</v>
      </c>
      <c r="L22050">
        <v>359.4</v>
      </c>
      <c r="M22050" t="s">
        <v>212</v>
      </c>
      <c r="N22050" s="160" t="s">
        <v>9</v>
      </c>
      <c r="O22050" s="160" t="s">
        <v>80</v>
      </c>
    </row>
    <row r="22051" spans="9:15" x14ac:dyDescent="0.35">
      <c r="I22051">
        <v>72449</v>
      </c>
      <c r="J22051">
        <v>771</v>
      </c>
      <c r="K22051">
        <v>176951</v>
      </c>
      <c r="L22051">
        <v>359.4</v>
      </c>
      <c r="M22051" t="s">
        <v>212</v>
      </c>
      <c r="N22051" s="160" t="s">
        <v>9</v>
      </c>
      <c r="O22051" s="160" t="s">
        <v>80</v>
      </c>
    </row>
    <row r="22052" spans="9:15" x14ac:dyDescent="0.35">
      <c r="I22052">
        <v>81192</v>
      </c>
      <c r="J22052">
        <v>771</v>
      </c>
      <c r="K22052">
        <v>176951</v>
      </c>
      <c r="L22052">
        <v>55.27</v>
      </c>
      <c r="M22052" t="s">
        <v>212</v>
      </c>
      <c r="N22052" s="160" t="s">
        <v>7</v>
      </c>
      <c r="O22052" s="160" t="s">
        <v>80</v>
      </c>
    </row>
    <row r="22053" spans="9:15" x14ac:dyDescent="0.35">
      <c r="I22053">
        <v>116372</v>
      </c>
      <c r="J22053">
        <v>3978</v>
      </c>
      <c r="K22053">
        <v>176954</v>
      </c>
      <c r="L22053">
        <v>23.51</v>
      </c>
      <c r="M22053" t="s">
        <v>212</v>
      </c>
      <c r="N22053" s="160" t="s">
        <v>19</v>
      </c>
      <c r="O22053" s="160" t="s">
        <v>80</v>
      </c>
    </row>
    <row r="22054" spans="9:15" x14ac:dyDescent="0.35">
      <c r="I22054">
        <v>71189</v>
      </c>
      <c r="J22054">
        <v>3802</v>
      </c>
      <c r="K22054">
        <v>176956</v>
      </c>
      <c r="L22054">
        <v>74.760000000000005</v>
      </c>
      <c r="M22054" t="s">
        <v>212</v>
      </c>
      <c r="N22054" s="160" t="s">
        <v>8</v>
      </c>
      <c r="O22054" s="160" t="s">
        <v>80</v>
      </c>
    </row>
    <row r="22055" spans="9:15" x14ac:dyDescent="0.35">
      <c r="I22055">
        <v>71189</v>
      </c>
      <c r="J22055">
        <v>3802</v>
      </c>
      <c r="K22055">
        <v>176956</v>
      </c>
      <c r="L22055">
        <v>124.6</v>
      </c>
      <c r="M22055" t="s">
        <v>212</v>
      </c>
      <c r="N22055" s="160" t="s">
        <v>8</v>
      </c>
      <c r="O22055" s="160" t="s">
        <v>80</v>
      </c>
    </row>
    <row r="22056" spans="9:15" x14ac:dyDescent="0.35">
      <c r="I22056">
        <v>71189</v>
      </c>
      <c r="J22056">
        <v>3802</v>
      </c>
      <c r="K22056">
        <v>176956</v>
      </c>
      <c r="L22056">
        <v>249.2</v>
      </c>
      <c r="M22056" t="s">
        <v>212</v>
      </c>
      <c r="N22056" s="160" t="s">
        <v>8</v>
      </c>
      <c r="O22056" s="160" t="s">
        <v>80</v>
      </c>
    </row>
    <row r="22057" spans="9:15" x14ac:dyDescent="0.35">
      <c r="I22057">
        <v>103732</v>
      </c>
      <c r="J22057">
        <v>3802</v>
      </c>
      <c r="K22057">
        <v>176956</v>
      </c>
      <c r="L22057">
        <v>185.1</v>
      </c>
      <c r="M22057" t="s">
        <v>212</v>
      </c>
      <c r="N22057" s="160" t="s">
        <v>8</v>
      </c>
      <c r="O22057" s="160" t="s">
        <v>80</v>
      </c>
    </row>
    <row r="22058" spans="9:15" x14ac:dyDescent="0.35">
      <c r="I22058">
        <v>103732</v>
      </c>
      <c r="J22058">
        <v>3802</v>
      </c>
      <c r="K22058">
        <v>176956</v>
      </c>
      <c r="L22058">
        <v>370.2</v>
      </c>
      <c r="M22058" t="s">
        <v>212</v>
      </c>
      <c r="N22058" s="160" t="s">
        <v>8</v>
      </c>
      <c r="O22058" s="160" t="s">
        <v>80</v>
      </c>
    </row>
    <row r="22059" spans="9:15" x14ac:dyDescent="0.35">
      <c r="I22059">
        <v>117485</v>
      </c>
      <c r="J22059">
        <v>3802</v>
      </c>
      <c r="K22059">
        <v>176956</v>
      </c>
      <c r="L22059">
        <v>92.6</v>
      </c>
      <c r="M22059" t="s">
        <v>212</v>
      </c>
      <c r="N22059" s="160" t="s">
        <v>8</v>
      </c>
      <c r="O22059" s="160" t="s">
        <v>80</v>
      </c>
    </row>
    <row r="22060" spans="9:15" x14ac:dyDescent="0.35">
      <c r="I22060">
        <v>101972</v>
      </c>
      <c r="J22060">
        <v>4041</v>
      </c>
      <c r="K22060">
        <v>176968</v>
      </c>
      <c r="L22060">
        <v>1199.45</v>
      </c>
      <c r="M22060" t="s">
        <v>212</v>
      </c>
      <c r="N22060" s="160" t="s">
        <v>19</v>
      </c>
      <c r="O22060" s="160" t="s">
        <v>80</v>
      </c>
    </row>
    <row r="22061" spans="9:15" x14ac:dyDescent="0.35">
      <c r="I22061">
        <v>71189</v>
      </c>
      <c r="J22061">
        <v>4078</v>
      </c>
      <c r="K22061">
        <v>176969</v>
      </c>
      <c r="L22061">
        <v>72.33</v>
      </c>
      <c r="M22061" t="s">
        <v>212</v>
      </c>
      <c r="N22061" s="160" t="s">
        <v>8</v>
      </c>
      <c r="O22061" s="160" t="s">
        <v>80</v>
      </c>
    </row>
    <row r="22062" spans="9:15" x14ac:dyDescent="0.35">
      <c r="I22062">
        <v>103732</v>
      </c>
      <c r="J22062">
        <v>4078</v>
      </c>
      <c r="K22062">
        <v>176969</v>
      </c>
      <c r="L22062">
        <v>108.12</v>
      </c>
      <c r="M22062" t="s">
        <v>212</v>
      </c>
      <c r="N22062" s="160" t="s">
        <v>8</v>
      </c>
      <c r="O22062" s="160" t="s">
        <v>80</v>
      </c>
    </row>
    <row r="22063" spans="9:15" x14ac:dyDescent="0.35">
      <c r="I22063">
        <v>117767</v>
      </c>
      <c r="J22063">
        <v>4078</v>
      </c>
      <c r="K22063">
        <v>176969</v>
      </c>
      <c r="L22063">
        <v>91.66</v>
      </c>
      <c r="M22063" t="s">
        <v>212</v>
      </c>
      <c r="N22063" s="160" t="s">
        <v>7</v>
      </c>
      <c r="O22063" s="160" t="s">
        <v>80</v>
      </c>
    </row>
    <row r="22064" spans="9:15" x14ac:dyDescent="0.35">
      <c r="I22064">
        <v>118850</v>
      </c>
      <c r="J22064">
        <v>4078</v>
      </c>
      <c r="K22064">
        <v>176969</v>
      </c>
      <c r="L22064">
        <v>125.13</v>
      </c>
      <c r="M22064" t="s">
        <v>212</v>
      </c>
      <c r="N22064" s="160" t="s">
        <v>8</v>
      </c>
      <c r="O22064" s="160" t="s">
        <v>80</v>
      </c>
    </row>
    <row r="22065" spans="9:15" x14ac:dyDescent="0.35">
      <c r="I22065">
        <v>119309</v>
      </c>
      <c r="J22065">
        <v>4036</v>
      </c>
      <c r="K22065">
        <v>176975</v>
      </c>
      <c r="L22065">
        <v>37.53</v>
      </c>
      <c r="M22065" t="s">
        <v>212</v>
      </c>
      <c r="N22065" s="160" t="s">
        <v>9</v>
      </c>
      <c r="O22065" s="160" t="s">
        <v>80</v>
      </c>
    </row>
    <row r="22066" spans="9:15" x14ac:dyDescent="0.35">
      <c r="I22066">
        <v>119309</v>
      </c>
      <c r="J22066">
        <v>4036</v>
      </c>
      <c r="K22066">
        <v>176975</v>
      </c>
      <c r="L22066">
        <v>37.53</v>
      </c>
      <c r="M22066" t="s">
        <v>218</v>
      </c>
      <c r="N22066" s="160" t="s">
        <v>9</v>
      </c>
      <c r="O22066" s="160" t="s">
        <v>80</v>
      </c>
    </row>
    <row r="22067" spans="9:15" x14ac:dyDescent="0.35">
      <c r="I22067">
        <v>125023</v>
      </c>
      <c r="J22067">
        <v>4036</v>
      </c>
      <c r="K22067">
        <v>176975</v>
      </c>
      <c r="L22067">
        <v>95.58</v>
      </c>
      <c r="M22067" t="s">
        <v>212</v>
      </c>
      <c r="N22067" s="160" t="s">
        <v>9</v>
      </c>
      <c r="O22067" s="160" t="s">
        <v>80</v>
      </c>
    </row>
    <row r="22068" spans="9:15" x14ac:dyDescent="0.35">
      <c r="I22068">
        <v>125023</v>
      </c>
      <c r="J22068">
        <v>3992</v>
      </c>
      <c r="K22068">
        <v>176983</v>
      </c>
      <c r="L22068">
        <v>96.52</v>
      </c>
      <c r="M22068" t="s">
        <v>212</v>
      </c>
      <c r="N22068" s="160" t="s">
        <v>9</v>
      </c>
      <c r="O22068" s="160" t="s">
        <v>80</v>
      </c>
    </row>
    <row r="22069" spans="9:15" x14ac:dyDescent="0.35">
      <c r="I22069">
        <v>120935</v>
      </c>
      <c r="J22069">
        <v>3980</v>
      </c>
      <c r="K22069">
        <v>176984</v>
      </c>
      <c r="L22069">
        <v>26.51</v>
      </c>
      <c r="M22069" t="s">
        <v>212</v>
      </c>
      <c r="N22069" s="160" t="s">
        <v>10</v>
      </c>
      <c r="O22069" s="160" t="s">
        <v>80</v>
      </c>
    </row>
    <row r="22070" spans="9:15" x14ac:dyDescent="0.35">
      <c r="I22070">
        <v>120936</v>
      </c>
      <c r="J22070">
        <v>3980</v>
      </c>
      <c r="K22070">
        <v>176984</v>
      </c>
      <c r="L22070">
        <v>26.51</v>
      </c>
      <c r="M22070" t="s">
        <v>212</v>
      </c>
      <c r="N22070" s="160" t="s">
        <v>10</v>
      </c>
      <c r="O22070" s="160" t="s">
        <v>80</v>
      </c>
    </row>
    <row r="22071" spans="9:15" x14ac:dyDescent="0.35">
      <c r="I22071">
        <v>7</v>
      </c>
      <c r="J22071">
        <v>3946</v>
      </c>
      <c r="K22071">
        <v>176994</v>
      </c>
      <c r="L22071">
        <v>808.73</v>
      </c>
      <c r="M22071" t="s">
        <v>212</v>
      </c>
      <c r="N22071" s="160" t="s">
        <v>9</v>
      </c>
      <c r="O22071" s="160" t="s">
        <v>81</v>
      </c>
    </row>
    <row r="22072" spans="9:15" x14ac:dyDescent="0.35">
      <c r="I22072">
        <v>7</v>
      </c>
      <c r="J22072">
        <v>3946</v>
      </c>
      <c r="K22072">
        <v>176994</v>
      </c>
      <c r="L22072">
        <v>808.73</v>
      </c>
      <c r="M22072" t="s">
        <v>212</v>
      </c>
      <c r="N22072" s="160" t="s">
        <v>9</v>
      </c>
      <c r="O22072" s="160" t="s">
        <v>81</v>
      </c>
    </row>
    <row r="22073" spans="9:15" x14ac:dyDescent="0.35">
      <c r="I22073">
        <v>72449</v>
      </c>
      <c r="J22073">
        <v>3946</v>
      </c>
      <c r="K22073">
        <v>176994</v>
      </c>
      <c r="L22073">
        <v>808.72</v>
      </c>
      <c r="M22073" t="s">
        <v>212</v>
      </c>
      <c r="N22073" s="160" t="s">
        <v>9</v>
      </c>
      <c r="O22073" s="160" t="s">
        <v>81</v>
      </c>
    </row>
    <row r="22074" spans="9:15" x14ac:dyDescent="0.35">
      <c r="I22074">
        <v>72449</v>
      </c>
      <c r="J22074">
        <v>3946</v>
      </c>
      <c r="K22074">
        <v>176994</v>
      </c>
      <c r="L22074">
        <v>808.72</v>
      </c>
      <c r="M22074" t="s">
        <v>212</v>
      </c>
      <c r="N22074" s="160" t="s">
        <v>9</v>
      </c>
      <c r="O22074" s="160" t="s">
        <v>81</v>
      </c>
    </row>
    <row r="22075" spans="9:15" x14ac:dyDescent="0.35">
      <c r="I22075">
        <v>74395</v>
      </c>
      <c r="J22075">
        <v>3946</v>
      </c>
      <c r="K22075">
        <v>176994</v>
      </c>
      <c r="L22075">
        <v>1453.16</v>
      </c>
      <c r="M22075" t="s">
        <v>212</v>
      </c>
      <c r="N22075" s="160" t="s">
        <v>7</v>
      </c>
      <c r="O22075" s="160" t="s">
        <v>81</v>
      </c>
    </row>
    <row r="22076" spans="9:15" x14ac:dyDescent="0.35">
      <c r="I22076">
        <v>81192</v>
      </c>
      <c r="J22076">
        <v>3946</v>
      </c>
      <c r="K22076">
        <v>176994</v>
      </c>
      <c r="L22076">
        <v>450.5</v>
      </c>
      <c r="M22076" t="s">
        <v>212</v>
      </c>
      <c r="N22076" s="160" t="s">
        <v>7</v>
      </c>
      <c r="O22076" s="160" t="s">
        <v>81</v>
      </c>
    </row>
    <row r="22077" spans="9:15" x14ac:dyDescent="0.35">
      <c r="I22077">
        <v>104499</v>
      </c>
      <c r="J22077">
        <v>3946</v>
      </c>
      <c r="K22077">
        <v>176994</v>
      </c>
      <c r="L22077">
        <v>726.4</v>
      </c>
      <c r="M22077" t="s">
        <v>212</v>
      </c>
      <c r="N22077" s="160" t="s">
        <v>7</v>
      </c>
      <c r="O22077" s="160" t="s">
        <v>81</v>
      </c>
    </row>
    <row r="22078" spans="9:15" x14ac:dyDescent="0.35">
      <c r="I22078">
        <v>104499</v>
      </c>
      <c r="J22078">
        <v>3946</v>
      </c>
      <c r="K22078">
        <v>176994</v>
      </c>
      <c r="L22078">
        <v>726.4</v>
      </c>
      <c r="M22078" t="s">
        <v>212</v>
      </c>
      <c r="N22078" s="160" t="s">
        <v>7</v>
      </c>
      <c r="O22078" s="160" t="s">
        <v>81</v>
      </c>
    </row>
    <row r="22079" spans="9:15" x14ac:dyDescent="0.35">
      <c r="I22079">
        <v>104500</v>
      </c>
      <c r="J22079">
        <v>3946</v>
      </c>
      <c r="K22079">
        <v>176994</v>
      </c>
      <c r="L22079">
        <v>726.4</v>
      </c>
      <c r="M22079" t="s">
        <v>212</v>
      </c>
      <c r="N22079" s="160" t="s">
        <v>7</v>
      </c>
      <c r="O22079" s="160" t="s">
        <v>81</v>
      </c>
    </row>
    <row r="22080" spans="9:15" x14ac:dyDescent="0.35">
      <c r="I22080">
        <v>104500</v>
      </c>
      <c r="J22080">
        <v>3946</v>
      </c>
      <c r="K22080">
        <v>176994</v>
      </c>
      <c r="L22080">
        <v>726.4</v>
      </c>
      <c r="M22080" t="s">
        <v>212</v>
      </c>
      <c r="N22080" s="160" t="s">
        <v>7</v>
      </c>
      <c r="O22080" s="160" t="s">
        <v>81</v>
      </c>
    </row>
    <row r="22081" spans="9:15" x14ac:dyDescent="0.35">
      <c r="I22081">
        <v>107294</v>
      </c>
      <c r="J22081">
        <v>3946</v>
      </c>
      <c r="K22081">
        <v>176994</v>
      </c>
      <c r="L22081">
        <v>540.97</v>
      </c>
      <c r="M22081" t="s">
        <v>212</v>
      </c>
      <c r="N22081" s="160" t="s">
        <v>8</v>
      </c>
      <c r="O22081" s="160" t="s">
        <v>81</v>
      </c>
    </row>
    <row r="22082" spans="9:15" x14ac:dyDescent="0.35">
      <c r="I22082">
        <v>117441</v>
      </c>
      <c r="J22082">
        <v>3946</v>
      </c>
      <c r="K22082">
        <v>176994</v>
      </c>
      <c r="L22082">
        <v>571.47</v>
      </c>
      <c r="M22082" t="s">
        <v>212</v>
      </c>
      <c r="N22082" s="160" t="s">
        <v>9</v>
      </c>
      <c r="O22082" s="160" t="s">
        <v>81</v>
      </c>
    </row>
    <row r="22083" spans="9:15" x14ac:dyDescent="0.35">
      <c r="I22083">
        <v>117441</v>
      </c>
      <c r="J22083">
        <v>3946</v>
      </c>
      <c r="K22083">
        <v>176994</v>
      </c>
      <c r="L22083">
        <v>571.47</v>
      </c>
      <c r="M22083" t="s">
        <v>212</v>
      </c>
      <c r="N22083" s="160" t="s">
        <v>9</v>
      </c>
      <c r="O22083" s="160" t="s">
        <v>81</v>
      </c>
    </row>
    <row r="22084" spans="9:15" x14ac:dyDescent="0.35">
      <c r="I22084">
        <v>117485</v>
      </c>
      <c r="J22084">
        <v>3946</v>
      </c>
      <c r="K22084">
        <v>176994</v>
      </c>
      <c r="L22084">
        <v>662.31</v>
      </c>
      <c r="M22084" t="s">
        <v>212</v>
      </c>
      <c r="N22084" s="160" t="s">
        <v>8</v>
      </c>
      <c r="O22084" s="160" t="s">
        <v>81</v>
      </c>
    </row>
    <row r="22085" spans="9:15" x14ac:dyDescent="0.35">
      <c r="I22085">
        <v>117848</v>
      </c>
      <c r="J22085">
        <v>3946</v>
      </c>
      <c r="K22085">
        <v>176994</v>
      </c>
      <c r="L22085">
        <v>771.76</v>
      </c>
      <c r="M22085" t="s">
        <v>212</v>
      </c>
      <c r="N22085" s="160" t="s">
        <v>9</v>
      </c>
      <c r="O22085" s="160" t="s">
        <v>81</v>
      </c>
    </row>
    <row r="22086" spans="9:15" x14ac:dyDescent="0.35">
      <c r="I22086">
        <v>117848</v>
      </c>
      <c r="J22086">
        <v>3946</v>
      </c>
      <c r="K22086">
        <v>176994</v>
      </c>
      <c r="L22086">
        <v>771.76</v>
      </c>
      <c r="M22086" t="s">
        <v>212</v>
      </c>
      <c r="N22086" s="160" t="s">
        <v>9</v>
      </c>
      <c r="O22086" s="160" t="s">
        <v>81</v>
      </c>
    </row>
    <row r="22087" spans="9:15" x14ac:dyDescent="0.35">
      <c r="I22087">
        <v>120739</v>
      </c>
      <c r="J22087">
        <v>3946</v>
      </c>
      <c r="K22087">
        <v>176994</v>
      </c>
      <c r="L22087">
        <v>1503.96</v>
      </c>
      <c r="M22087" t="s">
        <v>212</v>
      </c>
      <c r="N22087" s="160" t="s">
        <v>9</v>
      </c>
      <c r="O22087" s="160" t="s">
        <v>81</v>
      </c>
    </row>
    <row r="22088" spans="9:15" x14ac:dyDescent="0.35">
      <c r="I22088">
        <v>120833</v>
      </c>
      <c r="J22088">
        <v>3946</v>
      </c>
      <c r="K22088">
        <v>176994</v>
      </c>
      <c r="L22088">
        <v>391.98</v>
      </c>
      <c r="M22088" t="s">
        <v>212</v>
      </c>
      <c r="N22088" s="160" t="s">
        <v>10</v>
      </c>
      <c r="O22088" s="160" t="s">
        <v>81</v>
      </c>
    </row>
    <row r="22089" spans="9:15" x14ac:dyDescent="0.35">
      <c r="I22089">
        <v>120833</v>
      </c>
      <c r="J22089">
        <v>3946</v>
      </c>
      <c r="K22089">
        <v>176994</v>
      </c>
      <c r="L22089">
        <v>391.98</v>
      </c>
      <c r="M22089" t="s">
        <v>212</v>
      </c>
      <c r="N22089" s="160" t="s">
        <v>10</v>
      </c>
      <c r="O22089" s="160" t="s">
        <v>81</v>
      </c>
    </row>
    <row r="22090" spans="9:15" x14ac:dyDescent="0.35">
      <c r="I22090">
        <v>120834</v>
      </c>
      <c r="J22090">
        <v>3946</v>
      </c>
      <c r="K22090">
        <v>176994</v>
      </c>
      <c r="L22090">
        <v>391.98</v>
      </c>
      <c r="M22090" t="s">
        <v>212</v>
      </c>
      <c r="N22090" s="160" t="s">
        <v>10</v>
      </c>
      <c r="O22090" s="160" t="s">
        <v>81</v>
      </c>
    </row>
    <row r="22091" spans="9:15" x14ac:dyDescent="0.35">
      <c r="I22091">
        <v>120935</v>
      </c>
      <c r="J22091">
        <v>3946</v>
      </c>
      <c r="K22091">
        <v>176994</v>
      </c>
      <c r="L22091">
        <v>391.98</v>
      </c>
      <c r="M22091" t="s">
        <v>212</v>
      </c>
      <c r="N22091" s="160" t="s">
        <v>10</v>
      </c>
      <c r="O22091" s="160" t="s">
        <v>81</v>
      </c>
    </row>
    <row r="22092" spans="9:15" x14ac:dyDescent="0.35">
      <c r="I22092">
        <v>120935</v>
      </c>
      <c r="J22092">
        <v>3946</v>
      </c>
      <c r="K22092">
        <v>176994</v>
      </c>
      <c r="L22092">
        <v>391.98</v>
      </c>
      <c r="M22092" t="s">
        <v>212</v>
      </c>
      <c r="N22092" s="160" t="s">
        <v>10</v>
      </c>
      <c r="O22092" s="160" t="s">
        <v>81</v>
      </c>
    </row>
    <row r="22093" spans="9:15" x14ac:dyDescent="0.35">
      <c r="I22093">
        <v>120936</v>
      </c>
      <c r="J22093">
        <v>3946</v>
      </c>
      <c r="K22093">
        <v>176994</v>
      </c>
      <c r="L22093">
        <v>391.98</v>
      </c>
      <c r="M22093" t="s">
        <v>212</v>
      </c>
      <c r="N22093" s="160" t="s">
        <v>10</v>
      </c>
      <c r="O22093" s="160" t="s">
        <v>81</v>
      </c>
    </row>
    <row r="22094" spans="9:15" x14ac:dyDescent="0.35">
      <c r="I22094">
        <v>122731</v>
      </c>
      <c r="J22094">
        <v>3946</v>
      </c>
      <c r="K22094">
        <v>176994</v>
      </c>
      <c r="L22094">
        <v>391.98</v>
      </c>
      <c r="M22094" t="s">
        <v>212</v>
      </c>
      <c r="N22094" s="160" t="s">
        <v>10</v>
      </c>
      <c r="O22094" s="160" t="s">
        <v>81</v>
      </c>
    </row>
    <row r="22095" spans="9:15" x14ac:dyDescent="0.35">
      <c r="I22095">
        <v>122802</v>
      </c>
      <c r="J22095">
        <v>3946</v>
      </c>
      <c r="K22095">
        <v>176994</v>
      </c>
      <c r="L22095">
        <v>313.18</v>
      </c>
      <c r="M22095" t="s">
        <v>212</v>
      </c>
      <c r="N22095" s="160" t="s">
        <v>207</v>
      </c>
      <c r="O22095" s="160" t="s">
        <v>81</v>
      </c>
    </row>
    <row r="22096" spans="9:15" x14ac:dyDescent="0.35">
      <c r="I22096">
        <v>122803</v>
      </c>
      <c r="J22096">
        <v>3946</v>
      </c>
      <c r="K22096">
        <v>176994</v>
      </c>
      <c r="L22096">
        <v>313.18</v>
      </c>
      <c r="M22096" t="s">
        <v>212</v>
      </c>
      <c r="N22096" s="160" t="s">
        <v>207</v>
      </c>
      <c r="O22096" s="160" t="s">
        <v>81</v>
      </c>
    </row>
    <row r="22097" spans="9:15" x14ac:dyDescent="0.35">
      <c r="I22097">
        <v>122803</v>
      </c>
      <c r="J22097">
        <v>3946</v>
      </c>
      <c r="K22097">
        <v>176994</v>
      </c>
      <c r="L22097">
        <v>313.18</v>
      </c>
      <c r="M22097" t="s">
        <v>212</v>
      </c>
      <c r="N22097" s="160" t="s">
        <v>207</v>
      </c>
      <c r="O22097" s="160" t="s">
        <v>81</v>
      </c>
    </row>
    <row r="22098" spans="9:15" x14ac:dyDescent="0.35">
      <c r="I22098">
        <v>122804</v>
      </c>
      <c r="J22098">
        <v>3946</v>
      </c>
      <c r="K22098">
        <v>176994</v>
      </c>
      <c r="L22098">
        <v>313.18</v>
      </c>
      <c r="M22098" t="s">
        <v>212</v>
      </c>
      <c r="N22098" s="160" t="s">
        <v>207</v>
      </c>
      <c r="O22098" s="160" t="s">
        <v>81</v>
      </c>
    </row>
    <row r="22099" spans="9:15" x14ac:dyDescent="0.35">
      <c r="I22099">
        <v>122804</v>
      </c>
      <c r="J22099">
        <v>3946</v>
      </c>
      <c r="K22099">
        <v>176994</v>
      </c>
      <c r="L22099">
        <v>313.18</v>
      </c>
      <c r="M22099" t="s">
        <v>212</v>
      </c>
      <c r="N22099" s="160" t="s">
        <v>207</v>
      </c>
      <c r="O22099" s="160" t="s">
        <v>81</v>
      </c>
    </row>
    <row r="22100" spans="9:15" x14ac:dyDescent="0.35">
      <c r="I22100">
        <v>124541</v>
      </c>
      <c r="J22100">
        <v>3946</v>
      </c>
      <c r="K22100">
        <v>176994</v>
      </c>
      <c r="L22100">
        <v>740.97</v>
      </c>
      <c r="M22100" t="s">
        <v>212</v>
      </c>
      <c r="N22100" s="160" t="s">
        <v>9</v>
      </c>
      <c r="O22100" s="160" t="s">
        <v>81</v>
      </c>
    </row>
    <row r="22101" spans="9:15" x14ac:dyDescent="0.35">
      <c r="I22101">
        <v>124541</v>
      </c>
      <c r="J22101">
        <v>3946</v>
      </c>
      <c r="K22101">
        <v>176994</v>
      </c>
      <c r="L22101">
        <v>740.97</v>
      </c>
      <c r="M22101" t="s">
        <v>212</v>
      </c>
      <c r="N22101" s="160" t="s">
        <v>9</v>
      </c>
      <c r="O22101" s="160" t="s">
        <v>81</v>
      </c>
    </row>
    <row r="22102" spans="9:15" x14ac:dyDescent="0.35">
      <c r="I22102">
        <v>125444</v>
      </c>
      <c r="J22102">
        <v>3946</v>
      </c>
      <c r="K22102">
        <v>176994</v>
      </c>
      <c r="L22102">
        <v>641.20000000000005</v>
      </c>
      <c r="M22102" t="s">
        <v>212</v>
      </c>
      <c r="N22102" s="160" t="s">
        <v>19</v>
      </c>
      <c r="O22102" s="160" t="s">
        <v>81</v>
      </c>
    </row>
    <row r="22103" spans="9:15" x14ac:dyDescent="0.35">
      <c r="I22103">
        <v>125445</v>
      </c>
      <c r="J22103">
        <v>3946</v>
      </c>
      <c r="K22103">
        <v>176994</v>
      </c>
      <c r="L22103">
        <v>574.20000000000005</v>
      </c>
      <c r="M22103" t="s">
        <v>212</v>
      </c>
      <c r="N22103" s="160" t="s">
        <v>19</v>
      </c>
      <c r="O22103" s="160" t="s">
        <v>81</v>
      </c>
    </row>
    <row r="22104" spans="9:15" x14ac:dyDescent="0.35">
      <c r="I22104">
        <v>125445</v>
      </c>
      <c r="J22104">
        <v>3946</v>
      </c>
      <c r="K22104">
        <v>176994</v>
      </c>
      <c r="L22104">
        <v>861.3</v>
      </c>
      <c r="M22104" t="s">
        <v>212</v>
      </c>
      <c r="N22104" s="160" t="s">
        <v>19</v>
      </c>
      <c r="O22104" s="160" t="s">
        <v>81</v>
      </c>
    </row>
    <row r="22105" spans="9:15" x14ac:dyDescent="0.35">
      <c r="I22105">
        <v>11684</v>
      </c>
      <c r="J22105">
        <v>3272</v>
      </c>
      <c r="K22105">
        <v>177000</v>
      </c>
      <c r="L22105">
        <v>166.05</v>
      </c>
      <c r="M22105" t="s">
        <v>212</v>
      </c>
      <c r="N22105" s="160" t="s">
        <v>7</v>
      </c>
      <c r="O22105" s="160" t="s">
        <v>80</v>
      </c>
    </row>
    <row r="22106" spans="9:15" x14ac:dyDescent="0.35">
      <c r="I22106">
        <v>71189</v>
      </c>
      <c r="J22106">
        <v>4011</v>
      </c>
      <c r="K22106">
        <v>177012</v>
      </c>
      <c r="L22106">
        <v>489.05</v>
      </c>
      <c r="M22106" t="s">
        <v>212</v>
      </c>
      <c r="N22106" s="160" t="s">
        <v>8</v>
      </c>
      <c r="O22106" s="160" t="s">
        <v>80</v>
      </c>
    </row>
    <row r="22107" spans="9:15" x14ac:dyDescent="0.35">
      <c r="I22107">
        <v>72449</v>
      </c>
      <c r="J22107">
        <v>4011</v>
      </c>
      <c r="K22107">
        <v>177012</v>
      </c>
      <c r="L22107">
        <v>389.46</v>
      </c>
      <c r="M22107" t="s">
        <v>212</v>
      </c>
      <c r="N22107" s="160" t="s">
        <v>9</v>
      </c>
      <c r="O22107" s="160" t="s">
        <v>80</v>
      </c>
    </row>
    <row r="22108" spans="9:15" x14ac:dyDescent="0.35">
      <c r="I22108">
        <v>91312</v>
      </c>
      <c r="J22108">
        <v>4011</v>
      </c>
      <c r="K22108">
        <v>177012</v>
      </c>
      <c r="L22108">
        <v>786.66</v>
      </c>
      <c r="M22108" t="s">
        <v>212</v>
      </c>
      <c r="N22108" s="160" t="s">
        <v>8</v>
      </c>
      <c r="O22108" s="160" t="s">
        <v>80</v>
      </c>
    </row>
    <row r="22109" spans="9:15" x14ac:dyDescent="0.35">
      <c r="I22109">
        <v>103732</v>
      </c>
      <c r="J22109">
        <v>4011</v>
      </c>
      <c r="K22109">
        <v>177012</v>
      </c>
      <c r="L22109">
        <v>328.91</v>
      </c>
      <c r="M22109" t="s">
        <v>212</v>
      </c>
      <c r="N22109" s="160" t="s">
        <v>8</v>
      </c>
      <c r="O22109" s="160" t="s">
        <v>80</v>
      </c>
    </row>
    <row r="22110" spans="9:15" x14ac:dyDescent="0.35">
      <c r="I22110">
        <v>107294</v>
      </c>
      <c r="J22110">
        <v>4011</v>
      </c>
      <c r="K22110">
        <v>177012</v>
      </c>
      <c r="L22110">
        <v>530.94000000000005</v>
      </c>
      <c r="M22110" t="s">
        <v>212</v>
      </c>
      <c r="N22110" s="160" t="s">
        <v>8</v>
      </c>
      <c r="O22110" s="160" t="s">
        <v>80</v>
      </c>
    </row>
    <row r="22111" spans="9:15" x14ac:dyDescent="0.35">
      <c r="I22111">
        <v>116372</v>
      </c>
      <c r="J22111">
        <v>4011</v>
      </c>
      <c r="K22111">
        <v>177012</v>
      </c>
      <c r="L22111">
        <v>119.25</v>
      </c>
      <c r="M22111" t="s">
        <v>212</v>
      </c>
      <c r="N22111" s="160" t="s">
        <v>19</v>
      </c>
      <c r="O22111" s="160" t="s">
        <v>80</v>
      </c>
    </row>
    <row r="22112" spans="9:15" x14ac:dyDescent="0.35">
      <c r="I22112">
        <v>116372</v>
      </c>
      <c r="J22112">
        <v>4011</v>
      </c>
      <c r="K22112">
        <v>177012</v>
      </c>
      <c r="L22112">
        <v>238.16</v>
      </c>
      <c r="M22112" t="s">
        <v>212</v>
      </c>
      <c r="N22112" s="160" t="s">
        <v>19</v>
      </c>
      <c r="O22112" s="160" t="s">
        <v>80</v>
      </c>
    </row>
    <row r="22113" spans="9:15" x14ac:dyDescent="0.35">
      <c r="I22113">
        <v>117441</v>
      </c>
      <c r="J22113">
        <v>4011</v>
      </c>
      <c r="K22113">
        <v>177012</v>
      </c>
      <c r="L22113">
        <v>137.65</v>
      </c>
      <c r="M22113" t="s">
        <v>212</v>
      </c>
      <c r="N22113" s="160" t="s">
        <v>9</v>
      </c>
      <c r="O22113" s="160" t="s">
        <v>80</v>
      </c>
    </row>
    <row r="22114" spans="9:15" x14ac:dyDescent="0.35">
      <c r="I22114">
        <v>118850</v>
      </c>
      <c r="J22114">
        <v>4011</v>
      </c>
      <c r="K22114">
        <v>177012</v>
      </c>
      <c r="L22114">
        <v>253.84</v>
      </c>
      <c r="M22114" t="s">
        <v>212</v>
      </c>
      <c r="N22114" s="160" t="s">
        <v>8</v>
      </c>
      <c r="O22114" s="160" t="s">
        <v>80</v>
      </c>
    </row>
    <row r="22115" spans="9:15" x14ac:dyDescent="0.35">
      <c r="I22115">
        <v>116372</v>
      </c>
      <c r="J22115">
        <v>4077</v>
      </c>
      <c r="K22115">
        <v>177013</v>
      </c>
      <c r="L22115">
        <v>47.7</v>
      </c>
      <c r="M22115" t="s">
        <v>212</v>
      </c>
      <c r="N22115" s="160" t="s">
        <v>19</v>
      </c>
      <c r="O22115" s="160" t="s">
        <v>80</v>
      </c>
    </row>
    <row r="22116" spans="9:15" x14ac:dyDescent="0.35">
      <c r="I22116">
        <v>118484</v>
      </c>
      <c r="J22116">
        <v>4077</v>
      </c>
      <c r="K22116">
        <v>177013</v>
      </c>
      <c r="L22116">
        <v>125.92</v>
      </c>
      <c r="M22116" t="s">
        <v>212</v>
      </c>
      <c r="N22116" s="160" t="s">
        <v>7</v>
      </c>
      <c r="O22116" s="160" t="s">
        <v>80</v>
      </c>
    </row>
    <row r="22117" spans="9:15" x14ac:dyDescent="0.35">
      <c r="I22117">
        <v>119309</v>
      </c>
      <c r="J22117">
        <v>4077</v>
      </c>
      <c r="K22117">
        <v>177013</v>
      </c>
      <c r="L22117">
        <v>38.22</v>
      </c>
      <c r="M22117" t="s">
        <v>212</v>
      </c>
      <c r="N22117" s="160" t="s">
        <v>9</v>
      </c>
      <c r="O22117" s="160" t="s">
        <v>80</v>
      </c>
    </row>
    <row r="22118" spans="9:15" x14ac:dyDescent="0.35">
      <c r="I22118">
        <v>91312</v>
      </c>
      <c r="J22118">
        <v>4058</v>
      </c>
      <c r="K22118">
        <v>177015</v>
      </c>
      <c r="L22118">
        <v>130.91999999999999</v>
      </c>
      <c r="M22118" t="s">
        <v>212</v>
      </c>
      <c r="N22118" s="160" t="s">
        <v>8</v>
      </c>
      <c r="O22118" s="160" t="s">
        <v>80</v>
      </c>
    </row>
    <row r="22119" spans="9:15" x14ac:dyDescent="0.35">
      <c r="I22119">
        <v>118484</v>
      </c>
      <c r="J22119">
        <v>4058</v>
      </c>
      <c r="K22119">
        <v>177015</v>
      </c>
      <c r="L22119">
        <v>125.73</v>
      </c>
      <c r="M22119" t="s">
        <v>212</v>
      </c>
      <c r="N22119" s="160" t="s">
        <v>7</v>
      </c>
      <c r="O22119" s="160" t="s">
        <v>80</v>
      </c>
    </row>
    <row r="22120" spans="9:15" x14ac:dyDescent="0.35">
      <c r="I22120">
        <v>119309</v>
      </c>
      <c r="J22120">
        <v>4058</v>
      </c>
      <c r="K22120">
        <v>177015</v>
      </c>
      <c r="L22120">
        <v>38.159999999999997</v>
      </c>
      <c r="M22120" t="s">
        <v>212</v>
      </c>
      <c r="N22120" s="160" t="s">
        <v>9</v>
      </c>
      <c r="O22120" s="160" t="s">
        <v>80</v>
      </c>
    </row>
    <row r="22121" spans="9:15" x14ac:dyDescent="0.35">
      <c r="I22121">
        <v>120833</v>
      </c>
      <c r="J22121">
        <v>4058</v>
      </c>
      <c r="K22121">
        <v>177015</v>
      </c>
      <c r="L22121">
        <v>26.51</v>
      </c>
      <c r="M22121" t="s">
        <v>212</v>
      </c>
      <c r="N22121" s="160" t="s">
        <v>10</v>
      </c>
      <c r="O22121" s="160" t="s">
        <v>80</v>
      </c>
    </row>
    <row r="22122" spans="9:15" x14ac:dyDescent="0.35">
      <c r="I22122">
        <v>120935</v>
      </c>
      <c r="J22122">
        <v>4058</v>
      </c>
      <c r="K22122">
        <v>177015</v>
      </c>
      <c r="L22122">
        <v>26.51</v>
      </c>
      <c r="M22122" t="s">
        <v>212</v>
      </c>
      <c r="N22122" s="160" t="s">
        <v>10</v>
      </c>
      <c r="O22122" s="160" t="s">
        <v>80</v>
      </c>
    </row>
    <row r="22123" spans="9:15" x14ac:dyDescent="0.35">
      <c r="I22123">
        <v>125023</v>
      </c>
      <c r="J22123">
        <v>4058</v>
      </c>
      <c r="K22123">
        <v>177015</v>
      </c>
      <c r="L22123">
        <v>97.18</v>
      </c>
      <c r="M22123" t="s">
        <v>212</v>
      </c>
      <c r="N22123" s="160" t="s">
        <v>9</v>
      </c>
      <c r="O22123" s="160" t="s">
        <v>80</v>
      </c>
    </row>
    <row r="22124" spans="9:15" x14ac:dyDescent="0.35">
      <c r="I22124">
        <v>125287</v>
      </c>
      <c r="J22124">
        <v>4058</v>
      </c>
      <c r="K22124">
        <v>177015</v>
      </c>
      <c r="L22124">
        <v>65.52</v>
      </c>
      <c r="M22124" t="s">
        <v>212</v>
      </c>
      <c r="N22124" s="160" t="s">
        <v>10</v>
      </c>
      <c r="O22124" s="160" t="s">
        <v>80</v>
      </c>
    </row>
    <row r="22125" spans="9:15" x14ac:dyDescent="0.35">
      <c r="I22125">
        <v>116372</v>
      </c>
      <c r="J22125">
        <v>4008</v>
      </c>
      <c r="K22125">
        <v>177019</v>
      </c>
      <c r="L22125">
        <v>46.84</v>
      </c>
      <c r="M22125" t="s">
        <v>212</v>
      </c>
      <c r="N22125" s="160" t="s">
        <v>19</v>
      </c>
      <c r="O22125" s="160" t="s">
        <v>80</v>
      </c>
    </row>
    <row r="22126" spans="9:15" x14ac:dyDescent="0.35">
      <c r="I22126">
        <v>116372</v>
      </c>
      <c r="J22126">
        <v>4014</v>
      </c>
      <c r="K22126">
        <v>177020</v>
      </c>
      <c r="L22126">
        <v>119.08</v>
      </c>
      <c r="M22126" t="s">
        <v>212</v>
      </c>
      <c r="N22126" s="160" t="s">
        <v>19</v>
      </c>
      <c r="O22126" s="160" t="s">
        <v>80</v>
      </c>
    </row>
    <row r="22127" spans="9:15" x14ac:dyDescent="0.35">
      <c r="I22127">
        <v>74395</v>
      </c>
      <c r="J22127">
        <v>4000</v>
      </c>
      <c r="K22127">
        <v>177034</v>
      </c>
      <c r="L22127">
        <v>185.66</v>
      </c>
      <c r="M22127" t="s">
        <v>212</v>
      </c>
      <c r="N22127" s="160" t="s">
        <v>7</v>
      </c>
      <c r="O22127" s="160" t="s">
        <v>80</v>
      </c>
    </row>
    <row r="22128" spans="9:15" x14ac:dyDescent="0.35">
      <c r="I22128">
        <v>7</v>
      </c>
      <c r="J22128">
        <v>4030</v>
      </c>
      <c r="K22128">
        <v>177037</v>
      </c>
      <c r="L22128">
        <v>195.44</v>
      </c>
      <c r="M22128" t="s">
        <v>212</v>
      </c>
      <c r="N22128" s="160" t="s">
        <v>9</v>
      </c>
      <c r="O22128" s="160" t="s">
        <v>80</v>
      </c>
    </row>
    <row r="22129" spans="9:15" x14ac:dyDescent="0.35">
      <c r="I22129">
        <v>72449</v>
      </c>
      <c r="J22129">
        <v>4030</v>
      </c>
      <c r="K22129">
        <v>177037</v>
      </c>
      <c r="L22129">
        <v>195.44</v>
      </c>
      <c r="M22129" t="s">
        <v>212</v>
      </c>
      <c r="N22129" s="160" t="s">
        <v>9</v>
      </c>
      <c r="O22129" s="160" t="s">
        <v>80</v>
      </c>
    </row>
    <row r="22130" spans="9:15" x14ac:dyDescent="0.35">
      <c r="I22130">
        <v>81192</v>
      </c>
      <c r="J22130">
        <v>4030</v>
      </c>
      <c r="K22130">
        <v>177037</v>
      </c>
      <c r="L22130">
        <v>56.2</v>
      </c>
      <c r="M22130" t="s">
        <v>212</v>
      </c>
      <c r="N22130" s="160" t="s">
        <v>7</v>
      </c>
      <c r="O22130" s="160" t="s">
        <v>80</v>
      </c>
    </row>
    <row r="22131" spans="9:15" x14ac:dyDescent="0.35">
      <c r="I22131">
        <v>120936</v>
      </c>
      <c r="J22131">
        <v>4030</v>
      </c>
      <c r="K22131">
        <v>177037</v>
      </c>
      <c r="L22131">
        <v>27.55</v>
      </c>
      <c r="M22131" t="s">
        <v>212</v>
      </c>
      <c r="N22131" s="160" t="s">
        <v>10</v>
      </c>
      <c r="O22131" s="160" t="s">
        <v>80</v>
      </c>
    </row>
    <row r="22132" spans="9:15" x14ac:dyDescent="0.35">
      <c r="I22132">
        <v>11684</v>
      </c>
      <c r="J22132">
        <v>4000</v>
      </c>
      <c r="K22132">
        <v>177041</v>
      </c>
      <c r="L22132">
        <v>166.05</v>
      </c>
      <c r="M22132" t="s">
        <v>212</v>
      </c>
      <c r="N22132" s="160" t="s">
        <v>7</v>
      </c>
      <c r="O22132" s="160" t="s">
        <v>80</v>
      </c>
    </row>
    <row r="22133" spans="9:15" x14ac:dyDescent="0.35">
      <c r="I22133">
        <v>71189</v>
      </c>
      <c r="J22133">
        <v>4000</v>
      </c>
      <c r="K22133">
        <v>177041</v>
      </c>
      <c r="L22133">
        <v>97.68</v>
      </c>
      <c r="M22133" t="s">
        <v>212</v>
      </c>
      <c r="N22133" s="160" t="s">
        <v>8</v>
      </c>
      <c r="O22133" s="160" t="s">
        <v>80</v>
      </c>
    </row>
    <row r="22134" spans="9:15" x14ac:dyDescent="0.35">
      <c r="I22134">
        <v>72449</v>
      </c>
      <c r="J22134">
        <v>4000</v>
      </c>
      <c r="K22134">
        <v>177041</v>
      </c>
      <c r="L22134">
        <v>194.44</v>
      </c>
      <c r="M22134" t="s">
        <v>212</v>
      </c>
      <c r="N22134" s="160" t="s">
        <v>9</v>
      </c>
      <c r="O22134" s="160" t="s">
        <v>80</v>
      </c>
    </row>
    <row r="22135" spans="9:15" x14ac:dyDescent="0.35">
      <c r="I22135">
        <v>74395</v>
      </c>
      <c r="J22135">
        <v>4000</v>
      </c>
      <c r="K22135">
        <v>177041</v>
      </c>
      <c r="L22135">
        <v>278.49</v>
      </c>
      <c r="M22135" t="s">
        <v>212</v>
      </c>
      <c r="N22135" s="160" t="s">
        <v>7</v>
      </c>
      <c r="O22135" s="160" t="s">
        <v>80</v>
      </c>
    </row>
    <row r="22136" spans="9:15" x14ac:dyDescent="0.35">
      <c r="I22136">
        <v>74395</v>
      </c>
      <c r="J22136">
        <v>4000</v>
      </c>
      <c r="K22136">
        <v>177041</v>
      </c>
      <c r="L22136">
        <v>92.83</v>
      </c>
      <c r="M22136" t="s">
        <v>212</v>
      </c>
      <c r="N22136" s="160" t="s">
        <v>7</v>
      </c>
      <c r="O22136" s="160" t="s">
        <v>80</v>
      </c>
    </row>
    <row r="22137" spans="9:15" x14ac:dyDescent="0.35">
      <c r="I22137">
        <v>77912</v>
      </c>
      <c r="J22137">
        <v>4000</v>
      </c>
      <c r="K22137">
        <v>177041</v>
      </c>
      <c r="L22137">
        <v>27.4</v>
      </c>
      <c r="M22137" t="s">
        <v>212</v>
      </c>
      <c r="N22137" s="160" t="s">
        <v>8</v>
      </c>
      <c r="O22137" s="160" t="s">
        <v>80</v>
      </c>
    </row>
    <row r="22138" spans="9:15" x14ac:dyDescent="0.35">
      <c r="I22138">
        <v>78573</v>
      </c>
      <c r="J22138">
        <v>4000</v>
      </c>
      <c r="K22138">
        <v>177041</v>
      </c>
      <c r="L22138">
        <v>126.29</v>
      </c>
      <c r="M22138" t="s">
        <v>212</v>
      </c>
      <c r="N22138" s="160" t="s">
        <v>8</v>
      </c>
      <c r="O22138" s="160" t="s">
        <v>80</v>
      </c>
    </row>
    <row r="22139" spans="9:15" x14ac:dyDescent="0.35">
      <c r="I22139">
        <v>81192</v>
      </c>
      <c r="J22139">
        <v>4000</v>
      </c>
      <c r="K22139">
        <v>177041</v>
      </c>
      <c r="L22139">
        <v>55.19</v>
      </c>
      <c r="M22139" t="s">
        <v>212</v>
      </c>
      <c r="N22139" s="160" t="s">
        <v>7</v>
      </c>
      <c r="O22139" s="160" t="s">
        <v>80</v>
      </c>
    </row>
    <row r="22140" spans="9:15" x14ac:dyDescent="0.35">
      <c r="I22140">
        <v>81192</v>
      </c>
      <c r="J22140">
        <v>4000</v>
      </c>
      <c r="K22140">
        <v>177041</v>
      </c>
      <c r="L22140">
        <v>55.19</v>
      </c>
      <c r="M22140" t="s">
        <v>212</v>
      </c>
      <c r="N22140" s="160" t="s">
        <v>7</v>
      </c>
      <c r="O22140" s="160" t="s">
        <v>80</v>
      </c>
    </row>
    <row r="22141" spans="9:15" x14ac:dyDescent="0.35">
      <c r="I22141">
        <v>91312</v>
      </c>
      <c r="J22141">
        <v>4000</v>
      </c>
      <c r="K22141">
        <v>177041</v>
      </c>
      <c r="L22141">
        <v>261.83999999999997</v>
      </c>
      <c r="M22141" t="s">
        <v>212</v>
      </c>
      <c r="N22141" s="160" t="s">
        <v>8</v>
      </c>
      <c r="O22141" s="160" t="s">
        <v>80</v>
      </c>
    </row>
    <row r="22142" spans="9:15" x14ac:dyDescent="0.35">
      <c r="I22142">
        <v>104500</v>
      </c>
      <c r="J22142">
        <v>4000</v>
      </c>
      <c r="K22142">
        <v>177041</v>
      </c>
      <c r="L22142">
        <v>185.66</v>
      </c>
      <c r="M22142" t="s">
        <v>212</v>
      </c>
      <c r="N22142" s="160" t="s">
        <v>7</v>
      </c>
      <c r="O22142" s="160" t="s">
        <v>80</v>
      </c>
    </row>
    <row r="22143" spans="9:15" x14ac:dyDescent="0.35">
      <c r="I22143">
        <v>116372</v>
      </c>
      <c r="J22143">
        <v>4000</v>
      </c>
      <c r="K22143">
        <v>177041</v>
      </c>
      <c r="L22143">
        <v>23.81</v>
      </c>
      <c r="M22143" t="s">
        <v>212</v>
      </c>
      <c r="N22143" s="160" t="s">
        <v>19</v>
      </c>
      <c r="O22143" s="160" t="s">
        <v>80</v>
      </c>
    </row>
    <row r="22144" spans="9:15" x14ac:dyDescent="0.35">
      <c r="I22144">
        <v>118038</v>
      </c>
      <c r="J22144">
        <v>4000</v>
      </c>
      <c r="K22144">
        <v>177041</v>
      </c>
      <c r="L22144">
        <v>281.52</v>
      </c>
      <c r="M22144" t="s">
        <v>212</v>
      </c>
      <c r="N22144" s="160" t="s">
        <v>7</v>
      </c>
      <c r="O22144" s="160" t="s">
        <v>80</v>
      </c>
    </row>
    <row r="22145" spans="9:15" x14ac:dyDescent="0.35">
      <c r="I22145">
        <v>119309</v>
      </c>
      <c r="J22145">
        <v>4000</v>
      </c>
      <c r="K22145">
        <v>177041</v>
      </c>
      <c r="L22145">
        <v>38.159999999999997</v>
      </c>
      <c r="M22145" t="s">
        <v>212</v>
      </c>
      <c r="N22145" s="160" t="s">
        <v>9</v>
      </c>
      <c r="O22145" s="160" t="s">
        <v>80</v>
      </c>
    </row>
    <row r="22146" spans="9:15" x14ac:dyDescent="0.35">
      <c r="I22146">
        <v>120935</v>
      </c>
      <c r="J22146">
        <v>4000</v>
      </c>
      <c r="K22146">
        <v>177041</v>
      </c>
      <c r="L22146">
        <v>28</v>
      </c>
      <c r="M22146" t="s">
        <v>212</v>
      </c>
      <c r="N22146" s="160" t="s">
        <v>10</v>
      </c>
      <c r="O22146" s="160" t="s">
        <v>80</v>
      </c>
    </row>
    <row r="22147" spans="9:15" x14ac:dyDescent="0.35">
      <c r="I22147">
        <v>121518</v>
      </c>
      <c r="J22147">
        <v>4000</v>
      </c>
      <c r="K22147">
        <v>177041</v>
      </c>
      <c r="L22147">
        <v>28</v>
      </c>
      <c r="M22147" t="s">
        <v>212</v>
      </c>
      <c r="N22147" s="160" t="s">
        <v>10</v>
      </c>
      <c r="O22147" s="160" t="s">
        <v>80</v>
      </c>
    </row>
    <row r="22148" spans="9:15" x14ac:dyDescent="0.35">
      <c r="I22148">
        <v>125287</v>
      </c>
      <c r="J22148">
        <v>4000</v>
      </c>
      <c r="K22148">
        <v>177041</v>
      </c>
      <c r="L22148">
        <v>65.52</v>
      </c>
      <c r="M22148" t="s">
        <v>212</v>
      </c>
      <c r="N22148" s="160" t="s">
        <v>10</v>
      </c>
      <c r="O22148" s="160" t="s">
        <v>80</v>
      </c>
    </row>
    <row r="22149" spans="9:15" x14ac:dyDescent="0.35">
      <c r="I22149">
        <v>125778</v>
      </c>
      <c r="J22149">
        <v>4000</v>
      </c>
      <c r="K22149">
        <v>177041</v>
      </c>
      <c r="L22149">
        <v>150.57</v>
      </c>
      <c r="M22149" t="s">
        <v>212</v>
      </c>
      <c r="N22149" s="160" t="s">
        <v>207</v>
      </c>
      <c r="O22149" s="160" t="s">
        <v>80</v>
      </c>
    </row>
    <row r="22150" spans="9:15" x14ac:dyDescent="0.35">
      <c r="I22150">
        <v>74395</v>
      </c>
      <c r="J22150">
        <v>4008</v>
      </c>
      <c r="K22150">
        <v>177047</v>
      </c>
      <c r="L22150">
        <v>87.3</v>
      </c>
      <c r="M22150" t="s">
        <v>212</v>
      </c>
      <c r="N22150" s="160" t="s">
        <v>7</v>
      </c>
      <c r="O22150" s="160" t="s">
        <v>80</v>
      </c>
    </row>
    <row r="22151" spans="9:15" x14ac:dyDescent="0.35">
      <c r="I22151">
        <v>116372</v>
      </c>
      <c r="J22151">
        <v>4008</v>
      </c>
      <c r="K22151">
        <v>177047</v>
      </c>
      <c r="L22151">
        <v>89.88</v>
      </c>
      <c r="M22151" t="s">
        <v>212</v>
      </c>
      <c r="N22151" s="160" t="s">
        <v>19</v>
      </c>
      <c r="O22151" s="160" t="s">
        <v>80</v>
      </c>
    </row>
    <row r="22152" spans="9:15" x14ac:dyDescent="0.35">
      <c r="I22152">
        <v>117485</v>
      </c>
      <c r="J22152">
        <v>4008</v>
      </c>
      <c r="K22152">
        <v>177047</v>
      </c>
      <c r="L22152">
        <v>36.020000000000003</v>
      </c>
      <c r="M22152" t="s">
        <v>212</v>
      </c>
      <c r="N22152" s="160" t="s">
        <v>8</v>
      </c>
      <c r="O22152" s="160" t="s">
        <v>80</v>
      </c>
    </row>
    <row r="22153" spans="9:15" x14ac:dyDescent="0.35">
      <c r="I22153">
        <v>118850</v>
      </c>
      <c r="J22153">
        <v>4008</v>
      </c>
      <c r="K22153">
        <v>177047</v>
      </c>
      <c r="L22153">
        <v>126.73</v>
      </c>
      <c r="M22153" t="s">
        <v>212</v>
      </c>
      <c r="N22153" s="160" t="s">
        <v>8</v>
      </c>
      <c r="O22153" s="160" t="s">
        <v>80</v>
      </c>
    </row>
    <row r="22154" spans="9:15" x14ac:dyDescent="0.35">
      <c r="I22154">
        <v>81192</v>
      </c>
      <c r="J22154">
        <v>4033</v>
      </c>
      <c r="K22154">
        <v>177057</v>
      </c>
      <c r="L22154">
        <v>55.19</v>
      </c>
      <c r="M22154" t="s">
        <v>212</v>
      </c>
      <c r="N22154" s="160" t="s">
        <v>7</v>
      </c>
      <c r="O22154" s="160" t="s">
        <v>80</v>
      </c>
    </row>
    <row r="22155" spans="9:15" x14ac:dyDescent="0.35">
      <c r="I22155">
        <v>81192</v>
      </c>
      <c r="J22155">
        <v>4033</v>
      </c>
      <c r="K22155">
        <v>177057</v>
      </c>
      <c r="L22155">
        <v>55.19</v>
      </c>
      <c r="M22155" t="s">
        <v>212</v>
      </c>
      <c r="N22155" s="160" t="s">
        <v>7</v>
      </c>
      <c r="O22155" s="160" t="s">
        <v>80</v>
      </c>
    </row>
    <row r="22156" spans="9:15" x14ac:dyDescent="0.35">
      <c r="I22156">
        <v>117441</v>
      </c>
      <c r="J22156">
        <v>4033</v>
      </c>
      <c r="K22156">
        <v>177057</v>
      </c>
      <c r="L22156">
        <v>122.04</v>
      </c>
      <c r="M22156" t="s">
        <v>212</v>
      </c>
      <c r="N22156" s="160" t="s">
        <v>9</v>
      </c>
      <c r="O22156" s="160" t="s">
        <v>80</v>
      </c>
    </row>
    <row r="22157" spans="9:15" x14ac:dyDescent="0.35">
      <c r="I22157">
        <v>119309</v>
      </c>
      <c r="J22157">
        <v>4033</v>
      </c>
      <c r="K22157">
        <v>177057</v>
      </c>
      <c r="L22157">
        <v>38.159999999999997</v>
      </c>
      <c r="M22157" t="s">
        <v>212</v>
      </c>
      <c r="N22157" s="160" t="s">
        <v>9</v>
      </c>
      <c r="O22157" s="160" t="s">
        <v>80</v>
      </c>
    </row>
    <row r="22158" spans="9:15" x14ac:dyDescent="0.35">
      <c r="I22158">
        <v>120935</v>
      </c>
      <c r="J22158">
        <v>4033</v>
      </c>
      <c r="K22158">
        <v>177057</v>
      </c>
      <c r="L22158">
        <v>26.51</v>
      </c>
      <c r="M22158" t="s">
        <v>212</v>
      </c>
      <c r="N22158" s="160" t="s">
        <v>10</v>
      </c>
      <c r="O22158" s="160" t="s">
        <v>80</v>
      </c>
    </row>
    <row r="22159" spans="9:15" x14ac:dyDescent="0.35">
      <c r="I22159">
        <v>122045</v>
      </c>
      <c r="J22159">
        <v>4033</v>
      </c>
      <c r="K22159">
        <v>177057</v>
      </c>
      <c r="L22159">
        <v>37.68</v>
      </c>
      <c r="M22159" t="s">
        <v>212</v>
      </c>
      <c r="N22159" s="160" t="s">
        <v>9</v>
      </c>
      <c r="O22159" s="160" t="s">
        <v>80</v>
      </c>
    </row>
    <row r="22160" spans="9:15" x14ac:dyDescent="0.35">
      <c r="I22160">
        <v>122045</v>
      </c>
      <c r="J22160">
        <v>4033</v>
      </c>
      <c r="K22160">
        <v>177057</v>
      </c>
      <c r="L22160">
        <v>37.68</v>
      </c>
      <c r="M22160" t="s">
        <v>212</v>
      </c>
      <c r="N22160" s="160" t="s">
        <v>9</v>
      </c>
      <c r="O22160" s="160" t="s">
        <v>80</v>
      </c>
    </row>
    <row r="22161" spans="9:15" x14ac:dyDescent="0.35">
      <c r="I22161">
        <v>81192</v>
      </c>
      <c r="J22161">
        <v>4012</v>
      </c>
      <c r="K22161">
        <v>177058</v>
      </c>
      <c r="L22161">
        <v>55.19</v>
      </c>
      <c r="M22161" t="s">
        <v>212</v>
      </c>
      <c r="N22161" s="160" t="s">
        <v>7</v>
      </c>
      <c r="O22161" s="160" t="s">
        <v>80</v>
      </c>
    </row>
    <row r="22162" spans="9:15" x14ac:dyDescent="0.35">
      <c r="I22162">
        <v>117766</v>
      </c>
      <c r="J22162">
        <v>4012</v>
      </c>
      <c r="K22162">
        <v>177058</v>
      </c>
      <c r="L22162">
        <v>92.83</v>
      </c>
      <c r="M22162" t="s">
        <v>212</v>
      </c>
      <c r="N22162" s="160" t="s">
        <v>7</v>
      </c>
      <c r="O22162" s="160" t="s">
        <v>80</v>
      </c>
    </row>
    <row r="22163" spans="9:15" x14ac:dyDescent="0.35">
      <c r="I22163">
        <v>119309</v>
      </c>
      <c r="J22163">
        <v>4012</v>
      </c>
      <c r="K22163">
        <v>177058</v>
      </c>
      <c r="L22163">
        <v>38.159999999999997</v>
      </c>
      <c r="M22163" t="s">
        <v>212</v>
      </c>
      <c r="N22163" s="160" t="s">
        <v>9</v>
      </c>
      <c r="O22163" s="160" t="s">
        <v>80</v>
      </c>
    </row>
    <row r="22164" spans="9:15" x14ac:dyDescent="0.35">
      <c r="I22164">
        <v>125023</v>
      </c>
      <c r="J22164">
        <v>4012</v>
      </c>
      <c r="K22164">
        <v>177058</v>
      </c>
      <c r="L22164">
        <v>97.18</v>
      </c>
      <c r="M22164" t="s">
        <v>212</v>
      </c>
      <c r="N22164" s="160" t="s">
        <v>9</v>
      </c>
      <c r="O22164" s="160" t="s">
        <v>80</v>
      </c>
    </row>
    <row r="22165" spans="9:15" x14ac:dyDescent="0.35">
      <c r="I22165">
        <v>16459</v>
      </c>
      <c r="J22165">
        <v>3875</v>
      </c>
      <c r="K22165">
        <v>177063</v>
      </c>
      <c r="L22165">
        <v>74.83</v>
      </c>
      <c r="M22165" t="s">
        <v>212</v>
      </c>
      <c r="N22165" s="160" t="s">
        <v>19</v>
      </c>
      <c r="O22165" s="160" t="s">
        <v>80</v>
      </c>
    </row>
    <row r="22166" spans="9:15" x14ac:dyDescent="0.35">
      <c r="I22166">
        <v>71189</v>
      </c>
      <c r="J22166">
        <v>3875</v>
      </c>
      <c r="K22166">
        <v>177063</v>
      </c>
      <c r="L22166">
        <v>48.84</v>
      </c>
      <c r="M22166" t="s">
        <v>212</v>
      </c>
      <c r="N22166" s="160" t="s">
        <v>8</v>
      </c>
      <c r="O22166" s="160" t="s">
        <v>80</v>
      </c>
    </row>
    <row r="22167" spans="9:15" x14ac:dyDescent="0.35">
      <c r="I22167">
        <v>71189</v>
      </c>
      <c r="J22167">
        <v>3875</v>
      </c>
      <c r="K22167">
        <v>177063</v>
      </c>
      <c r="L22167">
        <v>73.260000000000005</v>
      </c>
      <c r="M22167" t="s">
        <v>212</v>
      </c>
      <c r="N22167" s="160" t="s">
        <v>8</v>
      </c>
      <c r="O22167" s="160" t="s">
        <v>80</v>
      </c>
    </row>
    <row r="22168" spans="9:15" x14ac:dyDescent="0.35">
      <c r="I22168">
        <v>117485</v>
      </c>
      <c r="J22168">
        <v>3875</v>
      </c>
      <c r="K22168">
        <v>177063</v>
      </c>
      <c r="L22168">
        <v>36.020000000000003</v>
      </c>
      <c r="M22168" t="s">
        <v>212</v>
      </c>
      <c r="N22168" s="160" t="s">
        <v>8</v>
      </c>
      <c r="O22168" s="160" t="s">
        <v>80</v>
      </c>
    </row>
    <row r="22169" spans="9:15" x14ac:dyDescent="0.35">
      <c r="I22169">
        <v>117766</v>
      </c>
      <c r="J22169">
        <v>3875</v>
      </c>
      <c r="K22169">
        <v>177063</v>
      </c>
      <c r="L22169">
        <v>93.99</v>
      </c>
      <c r="M22169" t="s">
        <v>212</v>
      </c>
      <c r="N22169" s="160" t="s">
        <v>7</v>
      </c>
      <c r="O22169" s="160" t="s">
        <v>80</v>
      </c>
    </row>
    <row r="22170" spans="9:15" x14ac:dyDescent="0.35">
      <c r="I22170">
        <v>117767</v>
      </c>
      <c r="J22170">
        <v>3875</v>
      </c>
      <c r="K22170">
        <v>177063</v>
      </c>
      <c r="L22170">
        <v>93.99</v>
      </c>
      <c r="M22170" t="s">
        <v>212</v>
      </c>
      <c r="N22170" s="160" t="s">
        <v>7</v>
      </c>
      <c r="O22170" s="160" t="s">
        <v>80</v>
      </c>
    </row>
    <row r="22171" spans="9:15" x14ac:dyDescent="0.35">
      <c r="I22171">
        <v>119309</v>
      </c>
      <c r="J22171">
        <v>3875</v>
      </c>
      <c r="K22171">
        <v>177063</v>
      </c>
      <c r="L22171">
        <v>38.159999999999997</v>
      </c>
      <c r="M22171" t="s">
        <v>212</v>
      </c>
      <c r="N22171" s="160" t="s">
        <v>9</v>
      </c>
      <c r="O22171" s="160" t="s">
        <v>80</v>
      </c>
    </row>
    <row r="22172" spans="9:15" x14ac:dyDescent="0.35">
      <c r="I22172">
        <v>16459</v>
      </c>
      <c r="J22172">
        <v>3875</v>
      </c>
      <c r="K22172">
        <v>177065</v>
      </c>
      <c r="L22172">
        <v>74.94</v>
      </c>
      <c r="M22172" t="s">
        <v>212</v>
      </c>
      <c r="N22172" s="160" t="s">
        <v>19</v>
      </c>
      <c r="O22172" s="160" t="s">
        <v>80</v>
      </c>
    </row>
    <row r="22173" spans="9:15" x14ac:dyDescent="0.35">
      <c r="I22173">
        <v>71189</v>
      </c>
      <c r="J22173">
        <v>3875</v>
      </c>
      <c r="K22173">
        <v>177065</v>
      </c>
      <c r="L22173">
        <v>122.3</v>
      </c>
      <c r="M22173" t="s">
        <v>212</v>
      </c>
      <c r="N22173" s="160" t="s">
        <v>8</v>
      </c>
      <c r="O22173" s="160" t="s">
        <v>80</v>
      </c>
    </row>
    <row r="22174" spans="9:15" x14ac:dyDescent="0.35">
      <c r="I22174">
        <v>103732</v>
      </c>
      <c r="J22174">
        <v>3875</v>
      </c>
      <c r="K22174">
        <v>177065</v>
      </c>
      <c r="L22174">
        <v>182.8</v>
      </c>
      <c r="M22174" t="s">
        <v>212</v>
      </c>
      <c r="N22174" s="160" t="s">
        <v>8</v>
      </c>
      <c r="O22174" s="160" t="s">
        <v>80</v>
      </c>
    </row>
    <row r="22175" spans="9:15" x14ac:dyDescent="0.35">
      <c r="I22175">
        <v>116372</v>
      </c>
      <c r="J22175">
        <v>3875</v>
      </c>
      <c r="K22175">
        <v>177065</v>
      </c>
      <c r="L22175">
        <v>71.55</v>
      </c>
      <c r="M22175" t="s">
        <v>212</v>
      </c>
      <c r="N22175" s="160" t="s">
        <v>19</v>
      </c>
      <c r="O22175" s="160" t="s">
        <v>80</v>
      </c>
    </row>
    <row r="22176" spans="9:15" x14ac:dyDescent="0.35">
      <c r="I22176">
        <v>120833</v>
      </c>
      <c r="J22176">
        <v>3875</v>
      </c>
      <c r="K22176">
        <v>177065</v>
      </c>
      <c r="L22176">
        <v>29.15</v>
      </c>
      <c r="M22176" t="s">
        <v>212</v>
      </c>
      <c r="N22176" s="160" t="s">
        <v>10</v>
      </c>
      <c r="O22176" s="160" t="s">
        <v>80</v>
      </c>
    </row>
    <row r="22177" spans="9:15" x14ac:dyDescent="0.35">
      <c r="I22177">
        <v>120936</v>
      </c>
      <c r="J22177">
        <v>3875</v>
      </c>
      <c r="K22177">
        <v>177065</v>
      </c>
      <c r="L22177">
        <v>29.15</v>
      </c>
      <c r="M22177" t="s">
        <v>212</v>
      </c>
      <c r="N22177" s="160" t="s">
        <v>10</v>
      </c>
      <c r="O22177" s="160" t="s">
        <v>80</v>
      </c>
    </row>
    <row r="22178" spans="9:15" x14ac:dyDescent="0.35">
      <c r="I22178">
        <v>117441</v>
      </c>
      <c r="J22178">
        <v>3987</v>
      </c>
      <c r="K22178">
        <v>177066</v>
      </c>
      <c r="L22178">
        <v>122.04</v>
      </c>
      <c r="M22178" t="s">
        <v>212</v>
      </c>
      <c r="N22178" s="160" t="s">
        <v>9</v>
      </c>
      <c r="O22178" s="160" t="s">
        <v>80</v>
      </c>
    </row>
    <row r="22179" spans="9:15" x14ac:dyDescent="0.35">
      <c r="I22179">
        <v>118484</v>
      </c>
      <c r="J22179">
        <v>3987</v>
      </c>
      <c r="K22179">
        <v>177066</v>
      </c>
      <c r="L22179">
        <v>125.55</v>
      </c>
      <c r="M22179" t="s">
        <v>212</v>
      </c>
      <c r="N22179" s="160" t="s">
        <v>7</v>
      </c>
      <c r="O22179" s="160" t="s">
        <v>80</v>
      </c>
    </row>
    <row r="22180" spans="9:15" x14ac:dyDescent="0.35">
      <c r="I22180">
        <v>81192</v>
      </c>
      <c r="J22180">
        <v>3996</v>
      </c>
      <c r="K22180">
        <v>177067</v>
      </c>
      <c r="L22180">
        <v>55.19</v>
      </c>
      <c r="M22180" t="s">
        <v>212</v>
      </c>
      <c r="N22180" s="160" t="s">
        <v>7</v>
      </c>
      <c r="O22180" s="160" t="s">
        <v>80</v>
      </c>
    </row>
    <row r="22181" spans="9:15" x14ac:dyDescent="0.35">
      <c r="I22181">
        <v>118038</v>
      </c>
      <c r="J22181">
        <v>3996</v>
      </c>
      <c r="K22181">
        <v>177067</v>
      </c>
      <c r="L22181">
        <v>92.84</v>
      </c>
      <c r="M22181" t="s">
        <v>212</v>
      </c>
      <c r="N22181" s="160" t="s">
        <v>7</v>
      </c>
      <c r="O22181" s="160" t="s">
        <v>80</v>
      </c>
    </row>
    <row r="22182" spans="9:15" x14ac:dyDescent="0.35">
      <c r="I22182">
        <v>118484</v>
      </c>
      <c r="J22182">
        <v>3996</v>
      </c>
      <c r="K22182">
        <v>177067</v>
      </c>
      <c r="L22182">
        <v>125.73</v>
      </c>
      <c r="M22182" t="s">
        <v>212</v>
      </c>
      <c r="N22182" s="160" t="s">
        <v>7</v>
      </c>
      <c r="O22182" s="160" t="s">
        <v>80</v>
      </c>
    </row>
    <row r="22183" spans="9:15" x14ac:dyDescent="0.35">
      <c r="I22183">
        <v>116372</v>
      </c>
      <c r="J22183">
        <v>3998</v>
      </c>
      <c r="K22183">
        <v>177072</v>
      </c>
      <c r="L22183">
        <v>23.81</v>
      </c>
      <c r="M22183" t="s">
        <v>212</v>
      </c>
      <c r="N22183" s="160" t="s">
        <v>19</v>
      </c>
      <c r="O22183" s="160" t="s">
        <v>80</v>
      </c>
    </row>
    <row r="22184" spans="9:15" x14ac:dyDescent="0.35">
      <c r="I22184">
        <v>119309</v>
      </c>
      <c r="J22184">
        <v>4077</v>
      </c>
      <c r="K22184">
        <v>177074</v>
      </c>
      <c r="L22184">
        <v>38.159999999999997</v>
      </c>
      <c r="M22184" t="s">
        <v>212</v>
      </c>
      <c r="N22184" s="160" t="s">
        <v>9</v>
      </c>
      <c r="O22184" s="160" t="s">
        <v>80</v>
      </c>
    </row>
    <row r="22185" spans="9:15" x14ac:dyDescent="0.35">
      <c r="I22185">
        <v>119309</v>
      </c>
      <c r="J22185">
        <v>4077</v>
      </c>
      <c r="K22185">
        <v>177074</v>
      </c>
      <c r="L22185">
        <v>38.159999999999997</v>
      </c>
      <c r="M22185" t="s">
        <v>212</v>
      </c>
      <c r="N22185" s="160" t="s">
        <v>9</v>
      </c>
      <c r="O22185" s="160" t="s">
        <v>80</v>
      </c>
    </row>
    <row r="22186" spans="9:15" x14ac:dyDescent="0.35">
      <c r="I22186">
        <v>125023</v>
      </c>
      <c r="J22186">
        <v>4077</v>
      </c>
      <c r="K22186">
        <v>177074</v>
      </c>
      <c r="L22186">
        <v>97.18</v>
      </c>
      <c r="M22186" t="s">
        <v>212</v>
      </c>
      <c r="N22186" s="160" t="s">
        <v>9</v>
      </c>
      <c r="O22186" s="160" t="s">
        <v>80</v>
      </c>
    </row>
    <row r="22187" spans="9:15" x14ac:dyDescent="0.35">
      <c r="I22187">
        <v>91312</v>
      </c>
      <c r="J22187">
        <v>4031</v>
      </c>
      <c r="K22187">
        <v>177078</v>
      </c>
      <c r="L22187">
        <v>128.76</v>
      </c>
      <c r="M22187" t="s">
        <v>212</v>
      </c>
      <c r="N22187" s="160" t="s">
        <v>8</v>
      </c>
      <c r="O22187" s="160" t="s">
        <v>80</v>
      </c>
    </row>
    <row r="22188" spans="9:15" x14ac:dyDescent="0.35">
      <c r="I22188">
        <v>116372</v>
      </c>
      <c r="J22188">
        <v>4031</v>
      </c>
      <c r="K22188">
        <v>177078</v>
      </c>
      <c r="L22188">
        <v>119.08</v>
      </c>
      <c r="M22188" t="s">
        <v>212</v>
      </c>
      <c r="N22188" s="160" t="s">
        <v>19</v>
      </c>
      <c r="O22188" s="160" t="s">
        <v>80</v>
      </c>
    </row>
    <row r="22189" spans="9:15" x14ac:dyDescent="0.35">
      <c r="I22189">
        <v>118484</v>
      </c>
      <c r="J22189">
        <v>4031</v>
      </c>
      <c r="K22189">
        <v>177078</v>
      </c>
      <c r="L22189">
        <v>123.66</v>
      </c>
      <c r="M22189" t="s">
        <v>212</v>
      </c>
      <c r="N22189" s="160" t="s">
        <v>7</v>
      </c>
      <c r="O22189" s="160" t="s">
        <v>80</v>
      </c>
    </row>
    <row r="22190" spans="9:15" x14ac:dyDescent="0.35">
      <c r="I22190">
        <v>71189</v>
      </c>
      <c r="J22190">
        <v>501</v>
      </c>
      <c r="K22190">
        <v>177089</v>
      </c>
      <c r="L22190">
        <v>97.68</v>
      </c>
      <c r="M22190" t="s">
        <v>212</v>
      </c>
      <c r="N22190" s="160" t="s">
        <v>8</v>
      </c>
      <c r="O22190" s="160" t="s">
        <v>80</v>
      </c>
    </row>
    <row r="22191" spans="9:15" x14ac:dyDescent="0.35">
      <c r="I22191">
        <v>103732</v>
      </c>
      <c r="J22191">
        <v>501</v>
      </c>
      <c r="K22191">
        <v>177089</v>
      </c>
      <c r="L22191">
        <v>109.5</v>
      </c>
      <c r="M22191" t="s">
        <v>212</v>
      </c>
      <c r="N22191" s="160" t="s">
        <v>8</v>
      </c>
      <c r="O22191" s="160" t="s">
        <v>80</v>
      </c>
    </row>
    <row r="22192" spans="9:15" x14ac:dyDescent="0.35">
      <c r="I22192">
        <v>117485</v>
      </c>
      <c r="J22192">
        <v>501</v>
      </c>
      <c r="K22192">
        <v>177089</v>
      </c>
      <c r="L22192">
        <v>36.020000000000003</v>
      </c>
      <c r="M22192" t="s">
        <v>212</v>
      </c>
      <c r="N22192" s="160" t="s">
        <v>8</v>
      </c>
      <c r="O22192" s="160" t="s">
        <v>80</v>
      </c>
    </row>
    <row r="22193" spans="9:15" x14ac:dyDescent="0.35">
      <c r="I22193">
        <v>101972</v>
      </c>
      <c r="J22193">
        <v>4012</v>
      </c>
      <c r="K22193">
        <v>177104</v>
      </c>
      <c r="L22193">
        <v>266.63</v>
      </c>
      <c r="M22193" t="s">
        <v>212</v>
      </c>
      <c r="N22193" s="160" t="s">
        <v>19</v>
      </c>
      <c r="O22193" s="160" t="s">
        <v>80</v>
      </c>
    </row>
    <row r="22194" spans="9:15" x14ac:dyDescent="0.35">
      <c r="I22194">
        <v>116372</v>
      </c>
      <c r="J22194">
        <v>4012</v>
      </c>
      <c r="K22194">
        <v>177104</v>
      </c>
      <c r="L22194">
        <v>238.16</v>
      </c>
      <c r="M22194" t="s">
        <v>212</v>
      </c>
      <c r="N22194" s="160" t="s">
        <v>19</v>
      </c>
      <c r="O22194" s="160" t="s">
        <v>80</v>
      </c>
    </row>
    <row r="22195" spans="9:15" x14ac:dyDescent="0.35">
      <c r="I22195">
        <v>118484</v>
      </c>
      <c r="J22195">
        <v>4012</v>
      </c>
      <c r="K22195">
        <v>177104</v>
      </c>
      <c r="L22195">
        <v>123.66</v>
      </c>
      <c r="M22195" t="s">
        <v>212</v>
      </c>
      <c r="N22195" s="160" t="s">
        <v>7</v>
      </c>
      <c r="O22195" s="160" t="s">
        <v>80</v>
      </c>
    </row>
    <row r="22196" spans="9:15" x14ac:dyDescent="0.35">
      <c r="I22196">
        <v>120833</v>
      </c>
      <c r="J22196">
        <v>4012</v>
      </c>
      <c r="K22196">
        <v>177104</v>
      </c>
      <c r="L22196">
        <v>26.07</v>
      </c>
      <c r="M22196" t="s">
        <v>212</v>
      </c>
      <c r="N22196" s="160" t="s">
        <v>10</v>
      </c>
      <c r="O22196" s="160" t="s">
        <v>80</v>
      </c>
    </row>
    <row r="22197" spans="9:15" x14ac:dyDescent="0.35">
      <c r="I22197">
        <v>120834</v>
      </c>
      <c r="J22197">
        <v>4012</v>
      </c>
      <c r="K22197">
        <v>177104</v>
      </c>
      <c r="L22197">
        <v>26.07</v>
      </c>
      <c r="M22197" t="s">
        <v>212</v>
      </c>
      <c r="N22197" s="160" t="s">
        <v>10</v>
      </c>
      <c r="O22197" s="160" t="s">
        <v>80</v>
      </c>
    </row>
    <row r="22198" spans="9:15" x14ac:dyDescent="0.35">
      <c r="I22198">
        <v>120935</v>
      </c>
      <c r="J22198">
        <v>4012</v>
      </c>
      <c r="K22198">
        <v>177104</v>
      </c>
      <c r="L22198">
        <v>26.07</v>
      </c>
      <c r="M22198" t="s">
        <v>212</v>
      </c>
      <c r="N22198" s="160" t="s">
        <v>10</v>
      </c>
      <c r="O22198" s="160" t="s">
        <v>80</v>
      </c>
    </row>
    <row r="22199" spans="9:15" x14ac:dyDescent="0.35">
      <c r="I22199">
        <v>120936</v>
      </c>
      <c r="J22199">
        <v>4012</v>
      </c>
      <c r="K22199">
        <v>177104</v>
      </c>
      <c r="L22199">
        <v>26.07</v>
      </c>
      <c r="M22199" t="s">
        <v>212</v>
      </c>
      <c r="N22199" s="160" t="s">
        <v>10</v>
      </c>
      <c r="O22199" s="160" t="s">
        <v>80</v>
      </c>
    </row>
    <row r="22200" spans="9:15" x14ac:dyDescent="0.35">
      <c r="I22200">
        <v>125287</v>
      </c>
      <c r="J22200">
        <v>4012</v>
      </c>
      <c r="K22200">
        <v>177104</v>
      </c>
      <c r="L22200">
        <v>64.44</v>
      </c>
      <c r="M22200" t="s">
        <v>212</v>
      </c>
      <c r="N22200" s="160" t="s">
        <v>10</v>
      </c>
      <c r="O22200" s="160" t="s">
        <v>80</v>
      </c>
    </row>
    <row r="22201" spans="9:15" x14ac:dyDescent="0.35">
      <c r="I22201">
        <v>7</v>
      </c>
      <c r="J22201">
        <v>4006</v>
      </c>
      <c r="K22201">
        <v>177109</v>
      </c>
      <c r="L22201">
        <v>194.4</v>
      </c>
      <c r="M22201" t="s">
        <v>212</v>
      </c>
      <c r="N22201" s="160" t="s">
        <v>9</v>
      </c>
      <c r="O22201" s="160" t="s">
        <v>80</v>
      </c>
    </row>
    <row r="22202" spans="9:15" x14ac:dyDescent="0.35">
      <c r="I22202">
        <v>91312</v>
      </c>
      <c r="J22202">
        <v>4006</v>
      </c>
      <c r="K22202">
        <v>177109</v>
      </c>
      <c r="L22202">
        <v>130.91999999999999</v>
      </c>
      <c r="M22202" t="s">
        <v>212</v>
      </c>
      <c r="N22202" s="160" t="s">
        <v>8</v>
      </c>
      <c r="O22202" s="160" t="s">
        <v>80</v>
      </c>
    </row>
    <row r="22203" spans="9:15" x14ac:dyDescent="0.35">
      <c r="I22203">
        <v>117766</v>
      </c>
      <c r="J22203">
        <v>4006</v>
      </c>
      <c r="K22203">
        <v>177109</v>
      </c>
      <c r="L22203">
        <v>92.83</v>
      </c>
      <c r="M22203" t="s">
        <v>212</v>
      </c>
      <c r="N22203" s="160" t="s">
        <v>7</v>
      </c>
      <c r="O22203" s="160" t="s">
        <v>80</v>
      </c>
    </row>
    <row r="22204" spans="9:15" x14ac:dyDescent="0.35">
      <c r="I22204">
        <v>117767</v>
      </c>
      <c r="J22204">
        <v>4006</v>
      </c>
      <c r="K22204">
        <v>177109</v>
      </c>
      <c r="L22204">
        <v>92.83</v>
      </c>
      <c r="M22204" t="s">
        <v>212</v>
      </c>
      <c r="N22204" s="160" t="s">
        <v>7</v>
      </c>
      <c r="O22204" s="160" t="s">
        <v>80</v>
      </c>
    </row>
    <row r="22205" spans="9:15" x14ac:dyDescent="0.35">
      <c r="I22205">
        <v>121518</v>
      </c>
      <c r="J22205">
        <v>4006</v>
      </c>
      <c r="K22205">
        <v>177109</v>
      </c>
      <c r="L22205">
        <v>26.51</v>
      </c>
      <c r="M22205" t="s">
        <v>212</v>
      </c>
      <c r="N22205" s="160" t="s">
        <v>10</v>
      </c>
      <c r="O22205" s="160" t="s">
        <v>80</v>
      </c>
    </row>
    <row r="22206" spans="9:15" x14ac:dyDescent="0.35">
      <c r="I22206">
        <v>121518</v>
      </c>
      <c r="J22206">
        <v>4006</v>
      </c>
      <c r="K22206">
        <v>177109</v>
      </c>
      <c r="L22206">
        <v>26.51</v>
      </c>
      <c r="M22206" t="s">
        <v>212</v>
      </c>
      <c r="N22206" s="160" t="s">
        <v>10</v>
      </c>
      <c r="O22206" s="160" t="s">
        <v>80</v>
      </c>
    </row>
    <row r="22207" spans="9:15" x14ac:dyDescent="0.35">
      <c r="I22207">
        <v>125023</v>
      </c>
      <c r="J22207">
        <v>4006</v>
      </c>
      <c r="K22207">
        <v>177109</v>
      </c>
      <c r="L22207">
        <v>97.18</v>
      </c>
      <c r="M22207" t="s">
        <v>212</v>
      </c>
      <c r="N22207" s="160" t="s">
        <v>9</v>
      </c>
      <c r="O22207" s="160" t="s">
        <v>80</v>
      </c>
    </row>
    <row r="22208" spans="9:15" x14ac:dyDescent="0.35">
      <c r="I22208">
        <v>125023</v>
      </c>
      <c r="J22208">
        <v>4006</v>
      </c>
      <c r="K22208">
        <v>177109</v>
      </c>
      <c r="L22208">
        <v>97.18</v>
      </c>
      <c r="M22208" t="s">
        <v>212</v>
      </c>
      <c r="N22208" s="160" t="s">
        <v>9</v>
      </c>
      <c r="O22208" s="160" t="s">
        <v>80</v>
      </c>
    </row>
    <row r="22209" spans="9:15" x14ac:dyDescent="0.35">
      <c r="I22209">
        <v>71189</v>
      </c>
      <c r="J22209">
        <v>3991</v>
      </c>
      <c r="K22209">
        <v>177113</v>
      </c>
      <c r="L22209">
        <v>121.3</v>
      </c>
      <c r="M22209" t="s">
        <v>212</v>
      </c>
      <c r="N22209" s="160" t="s">
        <v>8</v>
      </c>
      <c r="O22209" s="160" t="s">
        <v>80</v>
      </c>
    </row>
    <row r="22210" spans="9:15" x14ac:dyDescent="0.35">
      <c r="I22210">
        <v>117485</v>
      </c>
      <c r="J22210">
        <v>3991</v>
      </c>
      <c r="K22210">
        <v>177113</v>
      </c>
      <c r="L22210">
        <v>53.67</v>
      </c>
      <c r="M22210" t="s">
        <v>212</v>
      </c>
      <c r="N22210" s="160" t="s">
        <v>8</v>
      </c>
      <c r="O22210" s="160" t="s">
        <v>80</v>
      </c>
    </row>
    <row r="22211" spans="9:15" x14ac:dyDescent="0.35">
      <c r="I22211">
        <v>117485</v>
      </c>
      <c r="J22211">
        <v>3991</v>
      </c>
      <c r="K22211">
        <v>177113</v>
      </c>
      <c r="L22211">
        <v>89.45</v>
      </c>
      <c r="M22211" t="s">
        <v>212</v>
      </c>
      <c r="N22211" s="160" t="s">
        <v>8</v>
      </c>
      <c r="O22211" s="160" t="s">
        <v>80</v>
      </c>
    </row>
    <row r="22212" spans="9:15" x14ac:dyDescent="0.35">
      <c r="I22212">
        <v>97192</v>
      </c>
      <c r="J22212">
        <v>4021</v>
      </c>
      <c r="K22212">
        <v>177132</v>
      </c>
      <c r="L22212">
        <v>287.36</v>
      </c>
      <c r="M22212" t="s">
        <v>212</v>
      </c>
      <c r="N22212" s="160" t="s">
        <v>7</v>
      </c>
      <c r="O22212" s="160" t="s">
        <v>80</v>
      </c>
    </row>
    <row r="22213" spans="9:15" x14ac:dyDescent="0.35">
      <c r="I22213">
        <v>81192</v>
      </c>
      <c r="J22213">
        <v>4031</v>
      </c>
      <c r="K22213">
        <v>177136</v>
      </c>
      <c r="L22213">
        <v>55.19</v>
      </c>
      <c r="M22213" t="s">
        <v>212</v>
      </c>
      <c r="N22213" s="160" t="s">
        <v>7</v>
      </c>
      <c r="O22213" s="160" t="s">
        <v>80</v>
      </c>
    </row>
    <row r="22214" spans="9:15" x14ac:dyDescent="0.35">
      <c r="I22214">
        <v>118038</v>
      </c>
      <c r="J22214">
        <v>4031</v>
      </c>
      <c r="K22214">
        <v>177136</v>
      </c>
      <c r="L22214">
        <v>92.84</v>
      </c>
      <c r="M22214" t="s">
        <v>212</v>
      </c>
      <c r="N22214" s="160" t="s">
        <v>7</v>
      </c>
      <c r="O22214" s="160" t="s">
        <v>80</v>
      </c>
    </row>
    <row r="22215" spans="9:15" x14ac:dyDescent="0.35">
      <c r="I22215">
        <v>104499</v>
      </c>
      <c r="J22215">
        <v>4024</v>
      </c>
      <c r="K22215">
        <v>177138</v>
      </c>
      <c r="L22215">
        <v>174.1</v>
      </c>
      <c r="M22215" t="s">
        <v>212</v>
      </c>
      <c r="N22215" s="160" t="s">
        <v>7</v>
      </c>
      <c r="O22215" s="160" t="s">
        <v>80</v>
      </c>
    </row>
    <row r="22216" spans="9:15" x14ac:dyDescent="0.35">
      <c r="I22216">
        <v>104500</v>
      </c>
      <c r="J22216">
        <v>4024</v>
      </c>
      <c r="K22216">
        <v>177138</v>
      </c>
      <c r="L22216">
        <v>174.1</v>
      </c>
      <c r="M22216" t="s">
        <v>212</v>
      </c>
      <c r="N22216" s="160" t="s">
        <v>7</v>
      </c>
      <c r="O22216" s="160" t="s">
        <v>80</v>
      </c>
    </row>
    <row r="22217" spans="9:15" x14ac:dyDescent="0.35">
      <c r="I22217">
        <v>117441</v>
      </c>
      <c r="J22217">
        <v>4024</v>
      </c>
      <c r="K22217">
        <v>177138</v>
      </c>
      <c r="L22217">
        <v>137.05000000000001</v>
      </c>
      <c r="M22217" t="s">
        <v>212</v>
      </c>
      <c r="N22217" s="160" t="s">
        <v>9</v>
      </c>
      <c r="O22217" s="160" t="s">
        <v>80</v>
      </c>
    </row>
    <row r="22218" spans="9:15" x14ac:dyDescent="0.35">
      <c r="I22218">
        <v>74395</v>
      </c>
      <c r="J22218">
        <v>3998</v>
      </c>
      <c r="K22218">
        <v>177162</v>
      </c>
      <c r="L22218">
        <v>86.2</v>
      </c>
      <c r="M22218" t="s">
        <v>212</v>
      </c>
      <c r="N22218" s="160" t="s">
        <v>7</v>
      </c>
      <c r="O22218" s="160" t="s">
        <v>80</v>
      </c>
    </row>
    <row r="22219" spans="9:15" x14ac:dyDescent="0.35">
      <c r="I22219">
        <v>120833</v>
      </c>
      <c r="J22219">
        <v>3998</v>
      </c>
      <c r="K22219">
        <v>177162</v>
      </c>
      <c r="L22219">
        <v>26.18</v>
      </c>
      <c r="M22219" t="s">
        <v>212</v>
      </c>
      <c r="N22219" s="160" t="s">
        <v>10</v>
      </c>
      <c r="O22219" s="160" t="s">
        <v>80</v>
      </c>
    </row>
    <row r="22220" spans="9:15" x14ac:dyDescent="0.35">
      <c r="I22220">
        <v>120935</v>
      </c>
      <c r="J22220">
        <v>3998</v>
      </c>
      <c r="K22220">
        <v>177162</v>
      </c>
      <c r="L22220">
        <v>26.18</v>
      </c>
      <c r="M22220" t="s">
        <v>212</v>
      </c>
      <c r="N22220" s="160" t="s">
        <v>10</v>
      </c>
      <c r="O22220" s="160" t="s">
        <v>80</v>
      </c>
    </row>
    <row r="22221" spans="9:15" x14ac:dyDescent="0.35">
      <c r="I22221">
        <v>120936</v>
      </c>
      <c r="J22221">
        <v>3998</v>
      </c>
      <c r="K22221">
        <v>177162</v>
      </c>
      <c r="L22221">
        <v>26.18</v>
      </c>
      <c r="M22221" t="s">
        <v>212</v>
      </c>
      <c r="N22221" s="160" t="s">
        <v>10</v>
      </c>
      <c r="O22221" s="160" t="s">
        <v>80</v>
      </c>
    </row>
    <row r="22222" spans="9:15" x14ac:dyDescent="0.35">
      <c r="I22222">
        <v>16459</v>
      </c>
      <c r="J22222">
        <v>4031</v>
      </c>
      <c r="K22222">
        <v>177179</v>
      </c>
      <c r="L22222">
        <v>74.83</v>
      </c>
      <c r="M22222" t="s">
        <v>212</v>
      </c>
      <c r="N22222" s="160" t="s">
        <v>19</v>
      </c>
      <c r="O22222" s="160" t="s">
        <v>80</v>
      </c>
    </row>
    <row r="22223" spans="9:15" x14ac:dyDescent="0.35">
      <c r="I22223">
        <v>16459</v>
      </c>
      <c r="J22223">
        <v>4031</v>
      </c>
      <c r="K22223">
        <v>177179</v>
      </c>
      <c r="L22223">
        <v>1198.8</v>
      </c>
      <c r="M22223" t="s">
        <v>212</v>
      </c>
      <c r="N22223" s="160" t="s">
        <v>19</v>
      </c>
      <c r="O22223" s="160" t="s">
        <v>80</v>
      </c>
    </row>
    <row r="22224" spans="9:15" x14ac:dyDescent="0.35">
      <c r="I22224">
        <v>120833</v>
      </c>
      <c r="J22224">
        <v>4012</v>
      </c>
      <c r="K22224">
        <v>177184</v>
      </c>
      <c r="L22224">
        <v>26.51</v>
      </c>
      <c r="M22224" t="s">
        <v>212</v>
      </c>
      <c r="N22224" s="160" t="s">
        <v>10</v>
      </c>
      <c r="O22224" s="160" t="s">
        <v>80</v>
      </c>
    </row>
    <row r="22225" spans="9:15" x14ac:dyDescent="0.35">
      <c r="I22225">
        <v>120834</v>
      </c>
      <c r="J22225">
        <v>4012</v>
      </c>
      <c r="K22225">
        <v>177184</v>
      </c>
      <c r="L22225">
        <v>26.51</v>
      </c>
      <c r="M22225" t="s">
        <v>212</v>
      </c>
      <c r="N22225" s="160" t="s">
        <v>10</v>
      </c>
      <c r="O22225" s="160" t="s">
        <v>80</v>
      </c>
    </row>
    <row r="22226" spans="9:15" x14ac:dyDescent="0.35">
      <c r="I22226">
        <v>120935</v>
      </c>
      <c r="J22226">
        <v>4012</v>
      </c>
      <c r="K22226">
        <v>177184</v>
      </c>
      <c r="L22226">
        <v>26.51</v>
      </c>
      <c r="M22226" t="s">
        <v>212</v>
      </c>
      <c r="N22226" s="160" t="s">
        <v>10</v>
      </c>
      <c r="O22226" s="160" t="s">
        <v>80</v>
      </c>
    </row>
    <row r="22227" spans="9:15" x14ac:dyDescent="0.35">
      <c r="I22227">
        <v>120936</v>
      </c>
      <c r="J22227">
        <v>4012</v>
      </c>
      <c r="K22227">
        <v>177184</v>
      </c>
      <c r="L22227">
        <v>26.51</v>
      </c>
      <c r="M22227" t="s">
        <v>212</v>
      </c>
      <c r="N22227" s="160" t="s">
        <v>10</v>
      </c>
      <c r="O22227" s="160" t="s">
        <v>80</v>
      </c>
    </row>
    <row r="22228" spans="9:15" x14ac:dyDescent="0.35">
      <c r="I22228">
        <v>71189</v>
      </c>
      <c r="J22228">
        <v>4061</v>
      </c>
      <c r="K22228">
        <v>177185</v>
      </c>
      <c r="L22228">
        <v>122.1</v>
      </c>
      <c r="M22228" t="s">
        <v>212</v>
      </c>
      <c r="N22228" s="160" t="s">
        <v>8</v>
      </c>
      <c r="O22228" s="160" t="s">
        <v>80</v>
      </c>
    </row>
    <row r="22229" spans="9:15" x14ac:dyDescent="0.35">
      <c r="I22229">
        <v>118484</v>
      </c>
      <c r="J22229">
        <v>4061</v>
      </c>
      <c r="K22229">
        <v>177185</v>
      </c>
      <c r="L22229">
        <v>125.73</v>
      </c>
      <c r="M22229" t="s">
        <v>212</v>
      </c>
      <c r="N22229" s="160" t="s">
        <v>7</v>
      </c>
      <c r="O22229" s="160" t="s">
        <v>80</v>
      </c>
    </row>
    <row r="22230" spans="9:15" x14ac:dyDescent="0.35">
      <c r="I22230">
        <v>71189</v>
      </c>
      <c r="J22230">
        <v>4034</v>
      </c>
      <c r="K22230">
        <v>177188</v>
      </c>
      <c r="L22230">
        <v>48.04</v>
      </c>
      <c r="M22230" t="s">
        <v>212</v>
      </c>
      <c r="N22230" s="160" t="s">
        <v>8</v>
      </c>
      <c r="O22230" s="160" t="s">
        <v>80</v>
      </c>
    </row>
    <row r="22231" spans="9:15" x14ac:dyDescent="0.35">
      <c r="I22231">
        <v>116372</v>
      </c>
      <c r="J22231">
        <v>4034</v>
      </c>
      <c r="K22231">
        <v>177188</v>
      </c>
      <c r="L22231">
        <v>46.84</v>
      </c>
      <c r="M22231" t="s">
        <v>212</v>
      </c>
      <c r="N22231" s="160" t="s">
        <v>19</v>
      </c>
      <c r="O22231" s="160" t="s">
        <v>80</v>
      </c>
    </row>
    <row r="22232" spans="9:15" x14ac:dyDescent="0.35">
      <c r="I22232">
        <v>117766</v>
      </c>
      <c r="J22232">
        <v>4034</v>
      </c>
      <c r="K22232">
        <v>177188</v>
      </c>
      <c r="L22232">
        <v>91.3</v>
      </c>
      <c r="M22232" t="s">
        <v>212</v>
      </c>
      <c r="N22232" s="160" t="s">
        <v>7</v>
      </c>
      <c r="O22232" s="160" t="s">
        <v>80</v>
      </c>
    </row>
    <row r="22233" spans="9:15" x14ac:dyDescent="0.35">
      <c r="I22233">
        <v>117767</v>
      </c>
      <c r="J22233">
        <v>4034</v>
      </c>
      <c r="K22233">
        <v>177188</v>
      </c>
      <c r="L22233">
        <v>91.3</v>
      </c>
      <c r="M22233" t="s">
        <v>212</v>
      </c>
      <c r="N22233" s="160" t="s">
        <v>7</v>
      </c>
      <c r="O22233" s="160" t="s">
        <v>80</v>
      </c>
    </row>
    <row r="22234" spans="9:15" x14ac:dyDescent="0.35">
      <c r="I22234">
        <v>118038</v>
      </c>
      <c r="J22234">
        <v>4034</v>
      </c>
      <c r="K22234">
        <v>177188</v>
      </c>
      <c r="L22234">
        <v>91.31</v>
      </c>
      <c r="M22234" t="s">
        <v>212</v>
      </c>
      <c r="N22234" s="160" t="s">
        <v>7</v>
      </c>
      <c r="O22234" s="160" t="s">
        <v>80</v>
      </c>
    </row>
    <row r="22235" spans="9:15" x14ac:dyDescent="0.35">
      <c r="I22235">
        <v>118484</v>
      </c>
      <c r="J22235">
        <v>4034</v>
      </c>
      <c r="K22235">
        <v>177188</v>
      </c>
      <c r="L22235">
        <v>123.66</v>
      </c>
      <c r="M22235" t="s">
        <v>212</v>
      </c>
      <c r="N22235" s="160" t="s">
        <v>7</v>
      </c>
      <c r="O22235" s="160" t="s">
        <v>80</v>
      </c>
    </row>
    <row r="22236" spans="9:15" x14ac:dyDescent="0.35">
      <c r="I22236">
        <v>119309</v>
      </c>
      <c r="J22236">
        <v>4034</v>
      </c>
      <c r="K22236">
        <v>177188</v>
      </c>
      <c r="L22236">
        <v>37.53</v>
      </c>
      <c r="M22236" t="s">
        <v>212</v>
      </c>
      <c r="N22236" s="160" t="s">
        <v>9</v>
      </c>
      <c r="O22236" s="160" t="s">
        <v>80</v>
      </c>
    </row>
    <row r="22237" spans="9:15" x14ac:dyDescent="0.35">
      <c r="I22237">
        <v>120833</v>
      </c>
      <c r="J22237">
        <v>4034</v>
      </c>
      <c r="K22237">
        <v>177188</v>
      </c>
      <c r="L22237">
        <v>26.07</v>
      </c>
      <c r="M22237" t="s">
        <v>212</v>
      </c>
      <c r="N22237" s="160" t="s">
        <v>10</v>
      </c>
      <c r="O22237" s="160" t="s">
        <v>80</v>
      </c>
    </row>
    <row r="22238" spans="9:15" x14ac:dyDescent="0.35">
      <c r="I22238">
        <v>125023</v>
      </c>
      <c r="J22238">
        <v>4034</v>
      </c>
      <c r="K22238">
        <v>177188</v>
      </c>
      <c r="L22238">
        <v>95.58</v>
      </c>
      <c r="M22238" t="s">
        <v>212</v>
      </c>
      <c r="N22238" s="160" t="s">
        <v>9</v>
      </c>
      <c r="O22238" s="160" t="s">
        <v>80</v>
      </c>
    </row>
    <row r="22239" spans="9:15" x14ac:dyDescent="0.35">
      <c r="I22239">
        <v>125023</v>
      </c>
      <c r="J22239">
        <v>4034</v>
      </c>
      <c r="K22239">
        <v>177188</v>
      </c>
      <c r="L22239">
        <v>95.58</v>
      </c>
      <c r="M22239" t="s">
        <v>212</v>
      </c>
      <c r="N22239" s="160" t="s">
        <v>9</v>
      </c>
      <c r="O22239" s="160" t="s">
        <v>80</v>
      </c>
    </row>
    <row r="22240" spans="9:15" x14ac:dyDescent="0.35">
      <c r="I22240">
        <v>74395</v>
      </c>
      <c r="J22240">
        <v>4013</v>
      </c>
      <c r="K22240">
        <v>177191</v>
      </c>
      <c r="L22240">
        <v>87.3</v>
      </c>
      <c r="M22240" t="s">
        <v>212</v>
      </c>
      <c r="N22240" s="160" t="s">
        <v>7</v>
      </c>
      <c r="O22240" s="160" t="s">
        <v>80</v>
      </c>
    </row>
    <row r="22241" spans="9:15" x14ac:dyDescent="0.35">
      <c r="I22241">
        <v>116372</v>
      </c>
      <c r="J22241">
        <v>4013</v>
      </c>
      <c r="K22241">
        <v>177191</v>
      </c>
      <c r="L22241">
        <v>214.36</v>
      </c>
      <c r="M22241" t="s">
        <v>212</v>
      </c>
      <c r="N22241" s="160" t="s">
        <v>19</v>
      </c>
      <c r="O22241" s="160" t="s">
        <v>80</v>
      </c>
    </row>
    <row r="22242" spans="9:15" x14ac:dyDescent="0.35">
      <c r="I22242">
        <v>119309</v>
      </c>
      <c r="J22242">
        <v>4013</v>
      </c>
      <c r="K22242">
        <v>177191</v>
      </c>
      <c r="L22242">
        <v>38.159999999999997</v>
      </c>
      <c r="M22242" t="s">
        <v>212</v>
      </c>
      <c r="N22242" s="160" t="s">
        <v>9</v>
      </c>
      <c r="O22242" s="160" t="s">
        <v>80</v>
      </c>
    </row>
    <row r="22243" spans="9:15" x14ac:dyDescent="0.35">
      <c r="I22243">
        <v>77912</v>
      </c>
      <c r="J22243">
        <v>4035</v>
      </c>
      <c r="K22243">
        <v>177202</v>
      </c>
      <c r="L22243">
        <v>27.4</v>
      </c>
      <c r="M22243" t="s">
        <v>212</v>
      </c>
      <c r="N22243" s="160" t="s">
        <v>8</v>
      </c>
      <c r="O22243" s="160" t="s">
        <v>80</v>
      </c>
    </row>
    <row r="22244" spans="9:15" x14ac:dyDescent="0.35">
      <c r="I22244">
        <v>81192</v>
      </c>
      <c r="J22244">
        <v>3802</v>
      </c>
      <c r="K22244">
        <v>177213</v>
      </c>
      <c r="L22244">
        <v>114.4</v>
      </c>
      <c r="M22244" t="s">
        <v>212</v>
      </c>
      <c r="N22244" s="160" t="s">
        <v>7</v>
      </c>
      <c r="O22244" s="160" t="s">
        <v>80</v>
      </c>
    </row>
    <row r="22245" spans="9:15" x14ac:dyDescent="0.35">
      <c r="I22245">
        <v>116372</v>
      </c>
      <c r="J22245">
        <v>3802</v>
      </c>
      <c r="K22245">
        <v>177213</v>
      </c>
      <c r="L22245">
        <v>119.08</v>
      </c>
      <c r="M22245" t="s">
        <v>212</v>
      </c>
      <c r="N22245" s="160" t="s">
        <v>19</v>
      </c>
      <c r="O22245" s="160" t="s">
        <v>80</v>
      </c>
    </row>
    <row r="22246" spans="9:15" x14ac:dyDescent="0.35">
      <c r="I22246">
        <v>117485</v>
      </c>
      <c r="J22246">
        <v>3802</v>
      </c>
      <c r="K22246">
        <v>177213</v>
      </c>
      <c r="L22246">
        <v>37.04</v>
      </c>
      <c r="M22246" t="s">
        <v>212</v>
      </c>
      <c r="N22246" s="160" t="s">
        <v>8</v>
      </c>
      <c r="O22246" s="160" t="s">
        <v>80</v>
      </c>
    </row>
    <row r="22247" spans="9:15" x14ac:dyDescent="0.35">
      <c r="I22247">
        <v>16459</v>
      </c>
      <c r="J22247">
        <v>3969</v>
      </c>
      <c r="K22247">
        <v>177223</v>
      </c>
      <c r="L22247">
        <v>74.83</v>
      </c>
      <c r="M22247" t="s">
        <v>212</v>
      </c>
      <c r="N22247" s="160" t="s">
        <v>19</v>
      </c>
      <c r="O22247" s="160" t="s">
        <v>80</v>
      </c>
    </row>
    <row r="22248" spans="9:15" x14ac:dyDescent="0.35">
      <c r="I22248">
        <v>81192</v>
      </c>
      <c r="J22248">
        <v>3969</v>
      </c>
      <c r="K22248">
        <v>177223</v>
      </c>
      <c r="L22248">
        <v>55.19</v>
      </c>
      <c r="M22248" t="s">
        <v>212</v>
      </c>
      <c r="N22248" s="160" t="s">
        <v>7</v>
      </c>
      <c r="O22248" s="160" t="s">
        <v>80</v>
      </c>
    </row>
    <row r="22249" spans="9:15" x14ac:dyDescent="0.35">
      <c r="I22249">
        <v>116372</v>
      </c>
      <c r="J22249">
        <v>3969</v>
      </c>
      <c r="K22249">
        <v>177223</v>
      </c>
      <c r="L22249">
        <v>47.62</v>
      </c>
      <c r="M22249" t="s">
        <v>212</v>
      </c>
      <c r="N22249" s="160" t="s">
        <v>19</v>
      </c>
      <c r="O22249" s="160" t="s">
        <v>80</v>
      </c>
    </row>
    <row r="22250" spans="9:15" x14ac:dyDescent="0.35">
      <c r="I22250">
        <v>117767</v>
      </c>
      <c r="J22250">
        <v>3969</v>
      </c>
      <c r="K22250">
        <v>177223</v>
      </c>
      <c r="L22250">
        <v>92.83</v>
      </c>
      <c r="M22250" t="s">
        <v>212</v>
      </c>
      <c r="N22250" s="160" t="s">
        <v>7</v>
      </c>
      <c r="O22250" s="160" t="s">
        <v>80</v>
      </c>
    </row>
    <row r="22251" spans="9:15" x14ac:dyDescent="0.35">
      <c r="I22251">
        <v>118038</v>
      </c>
      <c r="J22251">
        <v>3969</v>
      </c>
      <c r="K22251">
        <v>177223</v>
      </c>
      <c r="L22251">
        <v>92.84</v>
      </c>
      <c r="M22251" t="s">
        <v>212</v>
      </c>
      <c r="N22251" s="160" t="s">
        <v>7</v>
      </c>
      <c r="O22251" s="160" t="s">
        <v>80</v>
      </c>
    </row>
    <row r="22252" spans="9:15" x14ac:dyDescent="0.35">
      <c r="I22252">
        <v>120834</v>
      </c>
      <c r="J22252">
        <v>3969</v>
      </c>
      <c r="K22252">
        <v>177223</v>
      </c>
      <c r="L22252">
        <v>26.51</v>
      </c>
      <c r="M22252" t="s">
        <v>212</v>
      </c>
      <c r="N22252" s="160" t="s">
        <v>10</v>
      </c>
      <c r="O22252" s="160" t="s">
        <v>80</v>
      </c>
    </row>
    <row r="22253" spans="9:15" x14ac:dyDescent="0.35">
      <c r="I22253">
        <v>122045</v>
      </c>
      <c r="J22253">
        <v>3969</v>
      </c>
      <c r="K22253">
        <v>177223</v>
      </c>
      <c r="L22253">
        <v>37.68</v>
      </c>
      <c r="M22253" t="s">
        <v>212</v>
      </c>
      <c r="N22253" s="160" t="s">
        <v>9</v>
      </c>
      <c r="O22253" s="160" t="s">
        <v>80</v>
      </c>
    </row>
    <row r="22254" spans="9:15" x14ac:dyDescent="0.35">
      <c r="I22254">
        <v>7</v>
      </c>
      <c r="J22254">
        <v>4068</v>
      </c>
      <c r="K22254">
        <v>177226</v>
      </c>
      <c r="L22254">
        <v>194.4</v>
      </c>
      <c r="M22254" t="s">
        <v>212</v>
      </c>
      <c r="N22254" s="160" t="s">
        <v>9</v>
      </c>
      <c r="O22254" s="160" t="s">
        <v>80</v>
      </c>
    </row>
    <row r="22255" spans="9:15" x14ac:dyDescent="0.35">
      <c r="I22255">
        <v>71189</v>
      </c>
      <c r="J22255">
        <v>4068</v>
      </c>
      <c r="K22255">
        <v>177226</v>
      </c>
      <c r="L22255">
        <v>244.2</v>
      </c>
      <c r="M22255" t="s">
        <v>212</v>
      </c>
      <c r="N22255" s="160" t="s">
        <v>8</v>
      </c>
      <c r="O22255" s="160" t="s">
        <v>80</v>
      </c>
    </row>
    <row r="22256" spans="9:15" x14ac:dyDescent="0.35">
      <c r="I22256">
        <v>72449</v>
      </c>
      <c r="J22256">
        <v>4068</v>
      </c>
      <c r="K22256">
        <v>177226</v>
      </c>
      <c r="L22256">
        <v>194.44</v>
      </c>
      <c r="M22256" t="s">
        <v>212</v>
      </c>
      <c r="N22256" s="160" t="s">
        <v>9</v>
      </c>
      <c r="O22256" s="160" t="s">
        <v>80</v>
      </c>
    </row>
    <row r="22257" spans="9:15" x14ac:dyDescent="0.35">
      <c r="I22257">
        <v>81192</v>
      </c>
      <c r="J22257">
        <v>4068</v>
      </c>
      <c r="K22257">
        <v>177226</v>
      </c>
      <c r="L22257">
        <v>275.95</v>
      </c>
      <c r="M22257" t="s">
        <v>212</v>
      </c>
      <c r="N22257" s="160" t="s">
        <v>7</v>
      </c>
      <c r="O22257" s="160" t="s">
        <v>80</v>
      </c>
    </row>
    <row r="22258" spans="9:15" x14ac:dyDescent="0.35">
      <c r="I22258">
        <v>91312</v>
      </c>
      <c r="J22258">
        <v>4068</v>
      </c>
      <c r="K22258">
        <v>177226</v>
      </c>
      <c r="L22258">
        <v>261.83999999999997</v>
      </c>
      <c r="M22258" t="s">
        <v>212</v>
      </c>
      <c r="N22258" s="160" t="s">
        <v>8</v>
      </c>
      <c r="O22258" s="160" t="s">
        <v>80</v>
      </c>
    </row>
    <row r="22259" spans="9:15" x14ac:dyDescent="0.35">
      <c r="I22259">
        <v>104500</v>
      </c>
      <c r="J22259">
        <v>4068</v>
      </c>
      <c r="K22259">
        <v>177226</v>
      </c>
      <c r="L22259">
        <v>174.6</v>
      </c>
      <c r="M22259" t="s">
        <v>212</v>
      </c>
      <c r="N22259" s="160" t="s">
        <v>7</v>
      </c>
      <c r="O22259" s="160" t="s">
        <v>80</v>
      </c>
    </row>
    <row r="22260" spans="9:15" x14ac:dyDescent="0.35">
      <c r="I22260">
        <v>116372</v>
      </c>
      <c r="J22260">
        <v>4068</v>
      </c>
      <c r="K22260">
        <v>177226</v>
      </c>
      <c r="L22260">
        <v>269.64</v>
      </c>
      <c r="M22260" t="s">
        <v>212</v>
      </c>
      <c r="N22260" s="160" t="s">
        <v>19</v>
      </c>
      <c r="O22260" s="160" t="s">
        <v>80</v>
      </c>
    </row>
    <row r="22261" spans="9:15" x14ac:dyDescent="0.35">
      <c r="I22261">
        <v>117441</v>
      </c>
      <c r="J22261">
        <v>4068</v>
      </c>
      <c r="K22261">
        <v>177226</v>
      </c>
      <c r="L22261">
        <v>274.89999999999998</v>
      </c>
      <c r="M22261" t="s">
        <v>212</v>
      </c>
      <c r="N22261" s="160" t="s">
        <v>9</v>
      </c>
      <c r="O22261" s="160" t="s">
        <v>80</v>
      </c>
    </row>
    <row r="22262" spans="9:15" x14ac:dyDescent="0.35">
      <c r="I22262">
        <v>117766</v>
      </c>
      <c r="J22262">
        <v>4068</v>
      </c>
      <c r="K22262">
        <v>177226</v>
      </c>
      <c r="L22262">
        <v>92.83</v>
      </c>
      <c r="M22262" t="s">
        <v>212</v>
      </c>
      <c r="N22262" s="160" t="s">
        <v>7</v>
      </c>
      <c r="O22262" s="160" t="s">
        <v>80</v>
      </c>
    </row>
    <row r="22263" spans="9:15" x14ac:dyDescent="0.35">
      <c r="I22263">
        <v>117767</v>
      </c>
      <c r="J22263">
        <v>4068</v>
      </c>
      <c r="K22263">
        <v>177226</v>
      </c>
      <c r="L22263">
        <v>92.83</v>
      </c>
      <c r="M22263" t="s">
        <v>212</v>
      </c>
      <c r="N22263" s="160" t="s">
        <v>7</v>
      </c>
      <c r="O22263" s="160" t="s">
        <v>80</v>
      </c>
    </row>
    <row r="22264" spans="9:15" x14ac:dyDescent="0.35">
      <c r="I22264">
        <v>118850</v>
      </c>
      <c r="J22264">
        <v>4068</v>
      </c>
      <c r="K22264">
        <v>177226</v>
      </c>
      <c r="L22264">
        <v>126.73</v>
      </c>
      <c r="M22264" t="s">
        <v>212</v>
      </c>
      <c r="N22264" s="160" t="s">
        <v>8</v>
      </c>
      <c r="O22264" s="160" t="s">
        <v>80</v>
      </c>
    </row>
    <row r="22265" spans="9:15" x14ac:dyDescent="0.35">
      <c r="I22265">
        <v>125540</v>
      </c>
      <c r="J22265">
        <v>4068</v>
      </c>
      <c r="K22265">
        <v>177226</v>
      </c>
      <c r="L22265">
        <v>1198.1600000000001</v>
      </c>
      <c r="M22265" t="s">
        <v>212</v>
      </c>
      <c r="N22265" s="160" t="s">
        <v>19</v>
      </c>
      <c r="O22265" s="160" t="s">
        <v>80</v>
      </c>
    </row>
    <row r="22266" spans="9:15" x14ac:dyDescent="0.35">
      <c r="I22266">
        <v>116372</v>
      </c>
      <c r="J22266">
        <v>3978</v>
      </c>
      <c r="K22266">
        <v>177227</v>
      </c>
      <c r="L22266">
        <v>47.7</v>
      </c>
      <c r="M22266" t="s">
        <v>212</v>
      </c>
      <c r="N22266" s="160" t="s">
        <v>19</v>
      </c>
      <c r="O22266" s="160" t="s">
        <v>80</v>
      </c>
    </row>
    <row r="22267" spans="9:15" x14ac:dyDescent="0.35">
      <c r="I22267">
        <v>120833</v>
      </c>
      <c r="J22267">
        <v>3978</v>
      </c>
      <c r="K22267">
        <v>177227</v>
      </c>
      <c r="L22267">
        <v>26.55</v>
      </c>
      <c r="M22267" t="s">
        <v>212</v>
      </c>
      <c r="N22267" s="160" t="s">
        <v>10</v>
      </c>
      <c r="O22267" s="160" t="s">
        <v>80</v>
      </c>
    </row>
    <row r="22268" spans="9:15" x14ac:dyDescent="0.35">
      <c r="I22268">
        <v>7</v>
      </c>
      <c r="J22268">
        <v>4025</v>
      </c>
      <c r="K22268">
        <v>177238</v>
      </c>
      <c r="L22268">
        <v>194.69</v>
      </c>
      <c r="M22268" t="s">
        <v>212</v>
      </c>
      <c r="N22268" s="160" t="s">
        <v>9</v>
      </c>
      <c r="O22268" s="160" t="s">
        <v>80</v>
      </c>
    </row>
    <row r="22269" spans="9:15" x14ac:dyDescent="0.35">
      <c r="I22269">
        <v>7</v>
      </c>
      <c r="J22269">
        <v>4025</v>
      </c>
      <c r="K22269">
        <v>177238</v>
      </c>
      <c r="L22269">
        <v>194.69</v>
      </c>
      <c r="M22269" t="s">
        <v>218</v>
      </c>
      <c r="N22269" s="160" t="s">
        <v>9</v>
      </c>
      <c r="O22269" s="160" t="s">
        <v>80</v>
      </c>
    </row>
    <row r="22270" spans="9:15" x14ac:dyDescent="0.35">
      <c r="I22270">
        <v>16459</v>
      </c>
      <c r="J22270">
        <v>4025</v>
      </c>
      <c r="K22270">
        <v>177238</v>
      </c>
      <c r="L22270">
        <v>74.94</v>
      </c>
      <c r="M22270" t="s">
        <v>212</v>
      </c>
      <c r="N22270" s="160" t="s">
        <v>19</v>
      </c>
      <c r="O22270" s="160" t="s">
        <v>80</v>
      </c>
    </row>
    <row r="22271" spans="9:15" x14ac:dyDescent="0.35">
      <c r="I22271">
        <v>16459</v>
      </c>
      <c r="J22271">
        <v>4025</v>
      </c>
      <c r="K22271">
        <v>177238</v>
      </c>
      <c r="L22271">
        <v>74.94</v>
      </c>
      <c r="M22271" t="s">
        <v>218</v>
      </c>
      <c r="N22271" s="160" t="s">
        <v>19</v>
      </c>
      <c r="O22271" s="160" t="s">
        <v>80</v>
      </c>
    </row>
    <row r="22272" spans="9:15" x14ac:dyDescent="0.35">
      <c r="I22272">
        <v>71189</v>
      </c>
      <c r="J22272">
        <v>4025</v>
      </c>
      <c r="K22272">
        <v>177238</v>
      </c>
      <c r="L22272">
        <v>489.05</v>
      </c>
      <c r="M22272" t="s">
        <v>212</v>
      </c>
      <c r="N22272" s="160" t="s">
        <v>8</v>
      </c>
      <c r="O22272" s="160" t="s">
        <v>80</v>
      </c>
    </row>
    <row r="22273" spans="9:15" x14ac:dyDescent="0.35">
      <c r="I22273">
        <v>72449</v>
      </c>
      <c r="J22273">
        <v>4025</v>
      </c>
      <c r="K22273">
        <v>177238</v>
      </c>
      <c r="L22273">
        <v>194.73</v>
      </c>
      <c r="M22273" t="s">
        <v>212</v>
      </c>
      <c r="N22273" s="160" t="s">
        <v>9</v>
      </c>
      <c r="O22273" s="160" t="s">
        <v>80</v>
      </c>
    </row>
    <row r="22274" spans="9:15" x14ac:dyDescent="0.35">
      <c r="I22274">
        <v>72449</v>
      </c>
      <c r="J22274">
        <v>4025</v>
      </c>
      <c r="K22274">
        <v>177238</v>
      </c>
      <c r="L22274">
        <v>194.73</v>
      </c>
      <c r="M22274" t="s">
        <v>218</v>
      </c>
      <c r="N22274" s="160" t="s">
        <v>9</v>
      </c>
      <c r="O22274" s="160" t="s">
        <v>80</v>
      </c>
    </row>
    <row r="22275" spans="9:15" x14ac:dyDescent="0.35">
      <c r="I22275">
        <v>77912</v>
      </c>
      <c r="J22275">
        <v>4025</v>
      </c>
      <c r="K22275">
        <v>177238</v>
      </c>
      <c r="L22275">
        <v>54.88</v>
      </c>
      <c r="M22275" t="s">
        <v>212</v>
      </c>
      <c r="N22275" s="160" t="s">
        <v>8</v>
      </c>
      <c r="O22275" s="160" t="s">
        <v>80</v>
      </c>
    </row>
    <row r="22276" spans="9:15" x14ac:dyDescent="0.35">
      <c r="I22276">
        <v>77912</v>
      </c>
      <c r="J22276">
        <v>4025</v>
      </c>
      <c r="K22276">
        <v>177238</v>
      </c>
      <c r="L22276">
        <v>54.88</v>
      </c>
      <c r="M22276" t="s">
        <v>218</v>
      </c>
      <c r="N22276" s="160" t="s">
        <v>8</v>
      </c>
      <c r="O22276" s="160" t="s">
        <v>80</v>
      </c>
    </row>
    <row r="22277" spans="9:15" x14ac:dyDescent="0.35">
      <c r="I22277">
        <v>78573</v>
      </c>
      <c r="J22277">
        <v>4025</v>
      </c>
      <c r="K22277">
        <v>177238</v>
      </c>
      <c r="L22277">
        <v>126.47</v>
      </c>
      <c r="M22277" t="s">
        <v>218</v>
      </c>
      <c r="N22277" s="160" t="s">
        <v>8</v>
      </c>
      <c r="O22277" s="160" t="s">
        <v>80</v>
      </c>
    </row>
    <row r="22278" spans="9:15" x14ac:dyDescent="0.35">
      <c r="I22278">
        <v>91312</v>
      </c>
      <c r="J22278">
        <v>4025</v>
      </c>
      <c r="K22278">
        <v>177238</v>
      </c>
      <c r="L22278">
        <v>131.11000000000001</v>
      </c>
      <c r="M22278" t="s">
        <v>218</v>
      </c>
      <c r="N22278" s="160" t="s">
        <v>8</v>
      </c>
      <c r="O22278" s="160" t="s">
        <v>80</v>
      </c>
    </row>
    <row r="22279" spans="9:15" x14ac:dyDescent="0.35">
      <c r="I22279">
        <v>101972</v>
      </c>
      <c r="J22279">
        <v>4025</v>
      </c>
      <c r="K22279">
        <v>177238</v>
      </c>
      <c r="L22279">
        <v>44.53</v>
      </c>
      <c r="M22279" t="s">
        <v>218</v>
      </c>
      <c r="N22279" s="160" t="s">
        <v>19</v>
      </c>
      <c r="O22279" s="160" t="s">
        <v>80</v>
      </c>
    </row>
    <row r="22280" spans="9:15" x14ac:dyDescent="0.35">
      <c r="I22280">
        <v>103732</v>
      </c>
      <c r="J22280">
        <v>4025</v>
      </c>
      <c r="K22280">
        <v>177238</v>
      </c>
      <c r="L22280">
        <v>73.12</v>
      </c>
      <c r="M22280" t="s">
        <v>218</v>
      </c>
      <c r="N22280" s="160" t="s">
        <v>8</v>
      </c>
      <c r="O22280" s="160" t="s">
        <v>80</v>
      </c>
    </row>
    <row r="22281" spans="9:15" x14ac:dyDescent="0.35">
      <c r="I22281">
        <v>116372</v>
      </c>
      <c r="J22281">
        <v>4025</v>
      </c>
      <c r="K22281">
        <v>177238</v>
      </c>
      <c r="L22281">
        <v>119.25</v>
      </c>
      <c r="M22281" t="s">
        <v>212</v>
      </c>
      <c r="N22281" s="160" t="s">
        <v>19</v>
      </c>
      <c r="O22281" s="160" t="s">
        <v>80</v>
      </c>
    </row>
    <row r="22282" spans="9:15" x14ac:dyDescent="0.35">
      <c r="I22282">
        <v>116372</v>
      </c>
      <c r="J22282">
        <v>4025</v>
      </c>
      <c r="K22282">
        <v>177238</v>
      </c>
      <c r="L22282">
        <v>119.25</v>
      </c>
      <c r="M22282" t="s">
        <v>218</v>
      </c>
      <c r="N22282" s="160" t="s">
        <v>19</v>
      </c>
      <c r="O22282" s="160" t="s">
        <v>80</v>
      </c>
    </row>
    <row r="22283" spans="9:15" x14ac:dyDescent="0.35">
      <c r="I22283">
        <v>117441</v>
      </c>
      <c r="J22283">
        <v>4025</v>
      </c>
      <c r="K22283">
        <v>177238</v>
      </c>
      <c r="L22283">
        <v>137.65</v>
      </c>
      <c r="M22283" t="s">
        <v>212</v>
      </c>
      <c r="N22283" s="160" t="s">
        <v>9</v>
      </c>
      <c r="O22283" s="160" t="s">
        <v>80</v>
      </c>
    </row>
    <row r="22284" spans="9:15" x14ac:dyDescent="0.35">
      <c r="I22284">
        <v>117441</v>
      </c>
      <c r="J22284">
        <v>4025</v>
      </c>
      <c r="K22284">
        <v>177238</v>
      </c>
      <c r="L22284">
        <v>137.65</v>
      </c>
      <c r="M22284" t="s">
        <v>218</v>
      </c>
      <c r="N22284" s="160" t="s">
        <v>9</v>
      </c>
      <c r="O22284" s="160" t="s">
        <v>80</v>
      </c>
    </row>
    <row r="22285" spans="9:15" x14ac:dyDescent="0.35">
      <c r="I22285">
        <v>117485</v>
      </c>
      <c r="J22285">
        <v>4025</v>
      </c>
      <c r="K22285">
        <v>177238</v>
      </c>
      <c r="L22285">
        <v>90.2</v>
      </c>
      <c r="M22285" t="s">
        <v>212</v>
      </c>
      <c r="N22285" s="160" t="s">
        <v>8</v>
      </c>
      <c r="O22285" s="160" t="s">
        <v>80</v>
      </c>
    </row>
    <row r="22286" spans="9:15" x14ac:dyDescent="0.35">
      <c r="I22286">
        <v>117485</v>
      </c>
      <c r="J22286">
        <v>4025</v>
      </c>
      <c r="K22286">
        <v>177238</v>
      </c>
      <c r="L22286">
        <v>54.12</v>
      </c>
      <c r="M22286" t="s">
        <v>218</v>
      </c>
      <c r="N22286" s="160" t="s">
        <v>8</v>
      </c>
      <c r="O22286" s="160" t="s">
        <v>80</v>
      </c>
    </row>
    <row r="22287" spans="9:15" x14ac:dyDescent="0.35">
      <c r="I22287">
        <v>117767</v>
      </c>
      <c r="J22287">
        <v>4025</v>
      </c>
      <c r="K22287">
        <v>177238</v>
      </c>
      <c r="L22287">
        <v>92.97</v>
      </c>
      <c r="M22287" t="s">
        <v>218</v>
      </c>
      <c r="N22287" s="160" t="s">
        <v>7</v>
      </c>
      <c r="O22287" s="160" t="s">
        <v>80</v>
      </c>
    </row>
    <row r="22288" spans="9:15" x14ac:dyDescent="0.35">
      <c r="I22288">
        <v>118850</v>
      </c>
      <c r="J22288">
        <v>4025</v>
      </c>
      <c r="K22288">
        <v>177238</v>
      </c>
      <c r="L22288">
        <v>126.92</v>
      </c>
      <c r="M22288" t="s">
        <v>212</v>
      </c>
      <c r="N22288" s="160" t="s">
        <v>8</v>
      </c>
      <c r="O22288" s="160" t="s">
        <v>80</v>
      </c>
    </row>
    <row r="22289" spans="9:15" x14ac:dyDescent="0.35">
      <c r="I22289">
        <v>118850</v>
      </c>
      <c r="J22289">
        <v>4025</v>
      </c>
      <c r="K22289">
        <v>177238</v>
      </c>
      <c r="L22289">
        <v>253.84</v>
      </c>
      <c r="M22289" t="s">
        <v>218</v>
      </c>
      <c r="N22289" s="160" t="s">
        <v>8</v>
      </c>
      <c r="O22289" s="160" t="s">
        <v>80</v>
      </c>
    </row>
    <row r="22290" spans="9:15" x14ac:dyDescent="0.35">
      <c r="I22290">
        <v>120833</v>
      </c>
      <c r="J22290">
        <v>4025</v>
      </c>
      <c r="K22290">
        <v>177238</v>
      </c>
      <c r="L22290">
        <v>26.55</v>
      </c>
      <c r="M22290" t="s">
        <v>212</v>
      </c>
      <c r="N22290" s="160" t="s">
        <v>10</v>
      </c>
      <c r="O22290" s="160" t="s">
        <v>80</v>
      </c>
    </row>
    <row r="22291" spans="9:15" x14ac:dyDescent="0.35">
      <c r="I22291">
        <v>122802</v>
      </c>
      <c r="J22291">
        <v>4025</v>
      </c>
      <c r="K22291">
        <v>177238</v>
      </c>
      <c r="L22291">
        <v>150.78</v>
      </c>
      <c r="M22291" t="s">
        <v>218</v>
      </c>
      <c r="N22291" s="160" t="s">
        <v>207</v>
      </c>
      <c r="O22291" s="160" t="s">
        <v>80</v>
      </c>
    </row>
    <row r="22292" spans="9:15" x14ac:dyDescent="0.35">
      <c r="I22292">
        <v>7</v>
      </c>
      <c r="J22292">
        <v>4032</v>
      </c>
      <c r="K22292">
        <v>177243</v>
      </c>
      <c r="L22292">
        <v>194.4</v>
      </c>
      <c r="M22292" t="s">
        <v>212</v>
      </c>
      <c r="N22292" s="160" t="s">
        <v>9</v>
      </c>
      <c r="O22292" s="160" t="s">
        <v>80</v>
      </c>
    </row>
    <row r="22293" spans="9:15" x14ac:dyDescent="0.35">
      <c r="I22293">
        <v>71189</v>
      </c>
      <c r="J22293">
        <v>4032</v>
      </c>
      <c r="K22293">
        <v>177243</v>
      </c>
      <c r="L22293">
        <v>73.260000000000005</v>
      </c>
      <c r="M22293" t="s">
        <v>212</v>
      </c>
      <c r="N22293" s="160" t="s">
        <v>8</v>
      </c>
      <c r="O22293" s="160" t="s">
        <v>80</v>
      </c>
    </row>
    <row r="22294" spans="9:15" x14ac:dyDescent="0.35">
      <c r="I22294">
        <v>72449</v>
      </c>
      <c r="J22294">
        <v>4032</v>
      </c>
      <c r="K22294">
        <v>177243</v>
      </c>
      <c r="L22294">
        <v>388.88</v>
      </c>
      <c r="M22294" t="s">
        <v>212</v>
      </c>
      <c r="N22294" s="160" t="s">
        <v>9</v>
      </c>
      <c r="O22294" s="160" t="s">
        <v>80</v>
      </c>
    </row>
    <row r="22295" spans="9:15" x14ac:dyDescent="0.35">
      <c r="I22295">
        <v>72449</v>
      </c>
      <c r="J22295">
        <v>4032</v>
      </c>
      <c r="K22295">
        <v>177243</v>
      </c>
      <c r="L22295">
        <v>388.88</v>
      </c>
      <c r="M22295" t="s">
        <v>212</v>
      </c>
      <c r="N22295" s="160" t="s">
        <v>9</v>
      </c>
      <c r="O22295" s="160" t="s">
        <v>80</v>
      </c>
    </row>
    <row r="22296" spans="9:15" x14ac:dyDescent="0.35">
      <c r="I22296">
        <v>77912</v>
      </c>
      <c r="J22296">
        <v>4032</v>
      </c>
      <c r="K22296">
        <v>177243</v>
      </c>
      <c r="L22296">
        <v>54.8</v>
      </c>
      <c r="M22296" t="s">
        <v>212</v>
      </c>
      <c r="N22296" s="160" t="s">
        <v>8</v>
      </c>
      <c r="O22296" s="160" t="s">
        <v>80</v>
      </c>
    </row>
    <row r="22297" spans="9:15" x14ac:dyDescent="0.35">
      <c r="I22297">
        <v>78573</v>
      </c>
      <c r="J22297">
        <v>4032</v>
      </c>
      <c r="K22297">
        <v>177243</v>
      </c>
      <c r="L22297">
        <v>252.58</v>
      </c>
      <c r="M22297" t="s">
        <v>212</v>
      </c>
      <c r="N22297" s="160" t="s">
        <v>8</v>
      </c>
      <c r="O22297" s="160" t="s">
        <v>80</v>
      </c>
    </row>
    <row r="22298" spans="9:15" x14ac:dyDescent="0.35">
      <c r="I22298">
        <v>81192</v>
      </c>
      <c r="J22298">
        <v>4032</v>
      </c>
      <c r="K22298">
        <v>177243</v>
      </c>
      <c r="L22298">
        <v>55.19</v>
      </c>
      <c r="M22298" t="s">
        <v>212</v>
      </c>
      <c r="N22298" s="160" t="s">
        <v>7</v>
      </c>
      <c r="O22298" s="160" t="s">
        <v>80</v>
      </c>
    </row>
    <row r="22299" spans="9:15" x14ac:dyDescent="0.35">
      <c r="I22299">
        <v>91312</v>
      </c>
      <c r="J22299">
        <v>4032</v>
      </c>
      <c r="K22299">
        <v>177243</v>
      </c>
      <c r="L22299">
        <v>130.91999999999999</v>
      </c>
      <c r="M22299" t="s">
        <v>212</v>
      </c>
      <c r="N22299" s="160" t="s">
        <v>8</v>
      </c>
      <c r="O22299" s="160" t="s">
        <v>80</v>
      </c>
    </row>
    <row r="22300" spans="9:15" x14ac:dyDescent="0.35">
      <c r="I22300">
        <v>103732</v>
      </c>
      <c r="J22300">
        <v>4032</v>
      </c>
      <c r="K22300">
        <v>177243</v>
      </c>
      <c r="L22300">
        <v>109.5</v>
      </c>
      <c r="M22300" t="s">
        <v>212</v>
      </c>
      <c r="N22300" s="160" t="s">
        <v>8</v>
      </c>
      <c r="O22300" s="160" t="s">
        <v>80</v>
      </c>
    </row>
    <row r="22301" spans="9:15" x14ac:dyDescent="0.35">
      <c r="I22301">
        <v>117441</v>
      </c>
      <c r="J22301">
        <v>4032</v>
      </c>
      <c r="K22301">
        <v>177243</v>
      </c>
      <c r="L22301">
        <v>137.44999999999999</v>
      </c>
      <c r="M22301" t="s">
        <v>212</v>
      </c>
      <c r="N22301" s="160" t="s">
        <v>9</v>
      </c>
      <c r="O22301" s="160" t="s">
        <v>80</v>
      </c>
    </row>
    <row r="22302" spans="9:15" x14ac:dyDescent="0.35">
      <c r="I22302">
        <v>118038</v>
      </c>
      <c r="J22302">
        <v>4032</v>
      </c>
      <c r="K22302">
        <v>177243</v>
      </c>
      <c r="L22302">
        <v>92.84</v>
      </c>
      <c r="M22302" t="s">
        <v>212</v>
      </c>
      <c r="N22302" s="160" t="s">
        <v>7</v>
      </c>
      <c r="O22302" s="160" t="s">
        <v>80</v>
      </c>
    </row>
    <row r="22303" spans="9:15" x14ac:dyDescent="0.35">
      <c r="I22303">
        <v>118850</v>
      </c>
      <c r="J22303">
        <v>4032</v>
      </c>
      <c r="K22303">
        <v>177243</v>
      </c>
      <c r="L22303">
        <v>126.73</v>
      </c>
      <c r="M22303" t="s">
        <v>212</v>
      </c>
      <c r="N22303" s="160" t="s">
        <v>8</v>
      </c>
      <c r="O22303" s="160" t="s">
        <v>80</v>
      </c>
    </row>
    <row r="22304" spans="9:15" x14ac:dyDescent="0.35">
      <c r="I22304">
        <v>122803</v>
      </c>
      <c r="J22304">
        <v>4032</v>
      </c>
      <c r="K22304">
        <v>177243</v>
      </c>
      <c r="L22304">
        <v>150.57</v>
      </c>
      <c r="M22304" t="s">
        <v>212</v>
      </c>
      <c r="N22304" s="160" t="s">
        <v>207</v>
      </c>
      <c r="O22304" s="160" t="s">
        <v>80</v>
      </c>
    </row>
    <row r="22305" spans="9:15" x14ac:dyDescent="0.35">
      <c r="I22305">
        <v>122804</v>
      </c>
      <c r="J22305">
        <v>4032</v>
      </c>
      <c r="K22305">
        <v>177243</v>
      </c>
      <c r="L22305">
        <v>150.57</v>
      </c>
      <c r="M22305" t="s">
        <v>212</v>
      </c>
      <c r="N22305" s="160" t="s">
        <v>207</v>
      </c>
      <c r="O22305" s="160" t="s">
        <v>80</v>
      </c>
    </row>
    <row r="22306" spans="9:15" x14ac:dyDescent="0.35">
      <c r="I22306">
        <v>7</v>
      </c>
      <c r="J22306">
        <v>4036</v>
      </c>
      <c r="K22306">
        <v>177252</v>
      </c>
      <c r="L22306">
        <v>194.4</v>
      </c>
      <c r="M22306" t="s">
        <v>212</v>
      </c>
      <c r="N22306" s="160" t="s">
        <v>9</v>
      </c>
      <c r="O22306" s="160" t="s">
        <v>80</v>
      </c>
    </row>
    <row r="22307" spans="9:15" x14ac:dyDescent="0.35">
      <c r="I22307">
        <v>7</v>
      </c>
      <c r="J22307">
        <v>4036</v>
      </c>
      <c r="K22307">
        <v>177252</v>
      </c>
      <c r="L22307">
        <v>194.69</v>
      </c>
      <c r="M22307" t="s">
        <v>212</v>
      </c>
      <c r="N22307" s="160" t="s">
        <v>9</v>
      </c>
      <c r="O22307" s="160" t="s">
        <v>80</v>
      </c>
    </row>
    <row r="22308" spans="9:15" x14ac:dyDescent="0.35">
      <c r="I22308">
        <v>16459</v>
      </c>
      <c r="J22308">
        <v>4036</v>
      </c>
      <c r="K22308">
        <v>177252</v>
      </c>
      <c r="L22308">
        <v>74.83</v>
      </c>
      <c r="M22308" t="s">
        <v>212</v>
      </c>
      <c r="N22308" s="160" t="s">
        <v>19</v>
      </c>
      <c r="O22308" s="160" t="s">
        <v>80</v>
      </c>
    </row>
    <row r="22309" spans="9:15" x14ac:dyDescent="0.35">
      <c r="I22309">
        <v>72449</v>
      </c>
      <c r="J22309">
        <v>4036</v>
      </c>
      <c r="K22309">
        <v>177252</v>
      </c>
      <c r="L22309">
        <v>194.44</v>
      </c>
      <c r="M22309" t="s">
        <v>212</v>
      </c>
      <c r="N22309" s="160" t="s">
        <v>9</v>
      </c>
      <c r="O22309" s="160" t="s">
        <v>80</v>
      </c>
    </row>
    <row r="22310" spans="9:15" x14ac:dyDescent="0.35">
      <c r="I22310">
        <v>72449</v>
      </c>
      <c r="J22310">
        <v>4036</v>
      </c>
      <c r="K22310">
        <v>177252</v>
      </c>
      <c r="L22310">
        <v>194.73</v>
      </c>
      <c r="M22310" t="s">
        <v>212</v>
      </c>
      <c r="N22310" s="160" t="s">
        <v>9</v>
      </c>
      <c r="O22310" s="160" t="s">
        <v>80</v>
      </c>
    </row>
    <row r="22311" spans="9:15" x14ac:dyDescent="0.35">
      <c r="I22311">
        <v>114734</v>
      </c>
      <c r="J22311">
        <v>4036</v>
      </c>
      <c r="K22311">
        <v>177252</v>
      </c>
      <c r="L22311">
        <v>115.38</v>
      </c>
      <c r="M22311" t="s">
        <v>212</v>
      </c>
      <c r="N22311" s="160" t="s">
        <v>7</v>
      </c>
      <c r="O22311" s="160" t="s">
        <v>80</v>
      </c>
    </row>
    <row r="22312" spans="9:15" x14ac:dyDescent="0.35">
      <c r="I22312">
        <v>117766</v>
      </c>
      <c r="J22312">
        <v>4036</v>
      </c>
      <c r="K22312">
        <v>177252</v>
      </c>
      <c r="L22312">
        <v>92.97</v>
      </c>
      <c r="M22312" t="s">
        <v>212</v>
      </c>
      <c r="N22312" s="160" t="s">
        <v>7</v>
      </c>
      <c r="O22312" s="160" t="s">
        <v>80</v>
      </c>
    </row>
    <row r="22313" spans="9:15" x14ac:dyDescent="0.35">
      <c r="I22313">
        <v>117767</v>
      </c>
      <c r="J22313">
        <v>4036</v>
      </c>
      <c r="K22313">
        <v>177252</v>
      </c>
      <c r="L22313">
        <v>92.83</v>
      </c>
      <c r="M22313" t="s">
        <v>212</v>
      </c>
      <c r="N22313" s="160" t="s">
        <v>7</v>
      </c>
      <c r="O22313" s="160" t="s">
        <v>80</v>
      </c>
    </row>
    <row r="22314" spans="9:15" x14ac:dyDescent="0.35">
      <c r="I22314">
        <v>117767</v>
      </c>
      <c r="J22314">
        <v>4036</v>
      </c>
      <c r="K22314">
        <v>177252</v>
      </c>
      <c r="L22314">
        <v>92.97</v>
      </c>
      <c r="M22314" t="s">
        <v>212</v>
      </c>
      <c r="N22314" s="160" t="s">
        <v>7</v>
      </c>
      <c r="O22314" s="160" t="s">
        <v>80</v>
      </c>
    </row>
    <row r="22315" spans="9:15" x14ac:dyDescent="0.35">
      <c r="I22315">
        <v>118038</v>
      </c>
      <c r="J22315">
        <v>4021</v>
      </c>
      <c r="K22315">
        <v>177255</v>
      </c>
      <c r="L22315">
        <v>91.67</v>
      </c>
      <c r="M22315" t="s">
        <v>212</v>
      </c>
      <c r="N22315" s="160" t="s">
        <v>7</v>
      </c>
      <c r="O22315" s="160" t="s">
        <v>80</v>
      </c>
    </row>
    <row r="22316" spans="9:15" x14ac:dyDescent="0.35">
      <c r="I22316">
        <v>120936</v>
      </c>
      <c r="J22316">
        <v>4021</v>
      </c>
      <c r="K22316">
        <v>177255</v>
      </c>
      <c r="L22316">
        <v>26.18</v>
      </c>
      <c r="M22316" t="s">
        <v>212</v>
      </c>
      <c r="N22316" s="160" t="s">
        <v>10</v>
      </c>
      <c r="O22316" s="160" t="s">
        <v>80</v>
      </c>
    </row>
    <row r="22317" spans="9:15" x14ac:dyDescent="0.35">
      <c r="I22317">
        <v>72449</v>
      </c>
      <c r="J22317">
        <v>3670</v>
      </c>
      <c r="K22317">
        <v>177270</v>
      </c>
      <c r="L22317">
        <v>191.15</v>
      </c>
      <c r="M22317" t="s">
        <v>212</v>
      </c>
      <c r="N22317" s="160" t="s">
        <v>9</v>
      </c>
      <c r="O22317" s="160" t="s">
        <v>80</v>
      </c>
    </row>
    <row r="22318" spans="9:15" x14ac:dyDescent="0.35">
      <c r="I22318">
        <v>72449</v>
      </c>
      <c r="J22318">
        <v>3670</v>
      </c>
      <c r="K22318">
        <v>177270</v>
      </c>
      <c r="L22318">
        <v>191.15</v>
      </c>
      <c r="M22318" t="s">
        <v>212</v>
      </c>
      <c r="N22318" s="160" t="s">
        <v>9</v>
      </c>
      <c r="O22318" s="160" t="s">
        <v>80</v>
      </c>
    </row>
    <row r="22319" spans="9:15" x14ac:dyDescent="0.35">
      <c r="I22319">
        <v>101972</v>
      </c>
      <c r="J22319">
        <v>3670</v>
      </c>
      <c r="K22319">
        <v>177270</v>
      </c>
      <c r="L22319">
        <v>174.92</v>
      </c>
      <c r="M22319" t="s">
        <v>212</v>
      </c>
      <c r="N22319" s="160" t="s">
        <v>19</v>
      </c>
      <c r="O22319" s="160" t="s">
        <v>80</v>
      </c>
    </row>
    <row r="22320" spans="9:15" x14ac:dyDescent="0.35">
      <c r="I22320">
        <v>101972</v>
      </c>
      <c r="J22320">
        <v>3670</v>
      </c>
      <c r="K22320">
        <v>177270</v>
      </c>
      <c r="L22320">
        <v>262.39</v>
      </c>
      <c r="M22320" t="s">
        <v>212</v>
      </c>
      <c r="N22320" s="160" t="s">
        <v>19</v>
      </c>
      <c r="O22320" s="160" t="s">
        <v>80</v>
      </c>
    </row>
    <row r="22321" spans="9:15" x14ac:dyDescent="0.35">
      <c r="I22321">
        <v>116372</v>
      </c>
      <c r="J22321">
        <v>4041</v>
      </c>
      <c r="K22321">
        <v>177272</v>
      </c>
      <c r="L22321">
        <v>23.81</v>
      </c>
      <c r="M22321" t="s">
        <v>212</v>
      </c>
      <c r="N22321" s="160" t="s">
        <v>19</v>
      </c>
      <c r="O22321" s="160" t="s">
        <v>80</v>
      </c>
    </row>
    <row r="22322" spans="9:15" x14ac:dyDescent="0.35">
      <c r="I22322">
        <v>120833</v>
      </c>
      <c r="J22322">
        <v>4041</v>
      </c>
      <c r="K22322">
        <v>177280</v>
      </c>
      <c r="L22322">
        <v>28.79</v>
      </c>
      <c r="M22322" t="s">
        <v>212</v>
      </c>
      <c r="N22322" s="160" t="s">
        <v>10</v>
      </c>
      <c r="O22322" s="160" t="s">
        <v>80</v>
      </c>
    </row>
    <row r="22323" spans="9:15" x14ac:dyDescent="0.35">
      <c r="I22323">
        <v>120935</v>
      </c>
      <c r="J22323">
        <v>4041</v>
      </c>
      <c r="K22323">
        <v>177280</v>
      </c>
      <c r="L22323">
        <v>26.18</v>
      </c>
      <c r="M22323" t="s">
        <v>212</v>
      </c>
      <c r="N22323" s="160" t="s">
        <v>10</v>
      </c>
      <c r="O22323" s="160" t="s">
        <v>80</v>
      </c>
    </row>
    <row r="22324" spans="9:15" x14ac:dyDescent="0.35">
      <c r="I22324">
        <v>78573</v>
      </c>
      <c r="J22324">
        <v>3993</v>
      </c>
      <c r="K22324">
        <v>177294</v>
      </c>
      <c r="L22324">
        <v>126.29</v>
      </c>
      <c r="M22324" t="s">
        <v>212</v>
      </c>
      <c r="N22324" s="160" t="s">
        <v>8</v>
      </c>
      <c r="O22324" s="160" t="s">
        <v>80</v>
      </c>
    </row>
    <row r="22325" spans="9:15" x14ac:dyDescent="0.35">
      <c r="I22325">
        <v>91312</v>
      </c>
      <c r="J22325">
        <v>3993</v>
      </c>
      <c r="K22325">
        <v>177294</v>
      </c>
      <c r="L22325">
        <v>130.91999999999999</v>
      </c>
      <c r="M22325" t="s">
        <v>212</v>
      </c>
      <c r="N22325" s="160" t="s">
        <v>8</v>
      </c>
      <c r="O22325" s="160" t="s">
        <v>80</v>
      </c>
    </row>
    <row r="22326" spans="9:15" x14ac:dyDescent="0.35">
      <c r="I22326">
        <v>120833</v>
      </c>
      <c r="J22326">
        <v>3993</v>
      </c>
      <c r="K22326">
        <v>177294</v>
      </c>
      <c r="L22326">
        <v>26.51</v>
      </c>
      <c r="M22326" t="s">
        <v>212</v>
      </c>
      <c r="N22326" s="160" t="s">
        <v>10</v>
      </c>
      <c r="O22326" s="160" t="s">
        <v>80</v>
      </c>
    </row>
    <row r="22327" spans="9:15" x14ac:dyDescent="0.35">
      <c r="I22327">
        <v>120935</v>
      </c>
      <c r="J22327">
        <v>3993</v>
      </c>
      <c r="K22327">
        <v>177294</v>
      </c>
      <c r="L22327">
        <v>26.51</v>
      </c>
      <c r="M22327" t="s">
        <v>212</v>
      </c>
      <c r="N22327" s="160" t="s">
        <v>10</v>
      </c>
      <c r="O22327" s="160" t="s">
        <v>80</v>
      </c>
    </row>
    <row r="22328" spans="9:15" x14ac:dyDescent="0.35">
      <c r="I22328">
        <v>72449</v>
      </c>
      <c r="J22328">
        <v>3968</v>
      </c>
      <c r="K22328">
        <v>177299</v>
      </c>
      <c r="L22328">
        <v>193.88</v>
      </c>
      <c r="M22328" t="s">
        <v>212</v>
      </c>
      <c r="N22328" s="160" t="s">
        <v>9</v>
      </c>
      <c r="O22328" s="160" t="s">
        <v>80</v>
      </c>
    </row>
    <row r="22329" spans="9:15" x14ac:dyDescent="0.35">
      <c r="I22329">
        <v>16459</v>
      </c>
      <c r="J22329">
        <v>4034</v>
      </c>
      <c r="K22329">
        <v>177306</v>
      </c>
      <c r="L22329">
        <v>74.94</v>
      </c>
      <c r="M22329" t="s">
        <v>212</v>
      </c>
      <c r="N22329" s="160" t="s">
        <v>19</v>
      </c>
      <c r="O22329" s="160" t="s">
        <v>80</v>
      </c>
    </row>
    <row r="22330" spans="9:15" x14ac:dyDescent="0.35">
      <c r="I22330">
        <v>116372</v>
      </c>
      <c r="J22330">
        <v>4034</v>
      </c>
      <c r="K22330">
        <v>177306</v>
      </c>
      <c r="L22330">
        <v>47.7</v>
      </c>
      <c r="M22330" t="s">
        <v>212</v>
      </c>
      <c r="N22330" s="160" t="s">
        <v>19</v>
      </c>
      <c r="O22330" s="160" t="s">
        <v>80</v>
      </c>
    </row>
    <row r="22331" spans="9:15" x14ac:dyDescent="0.35">
      <c r="I22331">
        <v>116372</v>
      </c>
      <c r="J22331">
        <v>4034</v>
      </c>
      <c r="K22331">
        <v>177306</v>
      </c>
      <c r="L22331">
        <v>47.62</v>
      </c>
      <c r="M22331" t="s">
        <v>212</v>
      </c>
      <c r="N22331" s="160" t="s">
        <v>19</v>
      </c>
      <c r="O22331" s="160" t="s">
        <v>80</v>
      </c>
    </row>
    <row r="22332" spans="9:15" x14ac:dyDescent="0.35">
      <c r="I22332">
        <v>117767</v>
      </c>
      <c r="J22332">
        <v>4034</v>
      </c>
      <c r="K22332">
        <v>177306</v>
      </c>
      <c r="L22332">
        <v>92.97</v>
      </c>
      <c r="M22332" t="s">
        <v>212</v>
      </c>
      <c r="N22332" s="160" t="s">
        <v>7</v>
      </c>
      <c r="O22332" s="160" t="s">
        <v>80</v>
      </c>
    </row>
    <row r="22333" spans="9:15" x14ac:dyDescent="0.35">
      <c r="I22333">
        <v>122045</v>
      </c>
      <c r="J22333">
        <v>4034</v>
      </c>
      <c r="K22333">
        <v>177306</v>
      </c>
      <c r="L22333">
        <v>37.68</v>
      </c>
      <c r="M22333" t="s">
        <v>212</v>
      </c>
      <c r="N22333" s="160" t="s">
        <v>9</v>
      </c>
      <c r="O22333" s="160" t="s">
        <v>80</v>
      </c>
    </row>
    <row r="22334" spans="9:15" x14ac:dyDescent="0.35">
      <c r="I22334">
        <v>7</v>
      </c>
      <c r="J22334">
        <v>4033</v>
      </c>
      <c r="K22334">
        <v>177312</v>
      </c>
      <c r="L22334">
        <v>194.69</v>
      </c>
      <c r="M22334" t="s">
        <v>212</v>
      </c>
      <c r="N22334" s="160" t="s">
        <v>9</v>
      </c>
      <c r="O22334" s="160" t="s">
        <v>80</v>
      </c>
    </row>
    <row r="22335" spans="9:15" x14ac:dyDescent="0.35">
      <c r="I22335">
        <v>77912</v>
      </c>
      <c r="J22335">
        <v>4033</v>
      </c>
      <c r="K22335">
        <v>177312</v>
      </c>
      <c r="L22335">
        <v>27.44</v>
      </c>
      <c r="M22335" t="s">
        <v>212</v>
      </c>
      <c r="N22335" s="160" t="s">
        <v>8</v>
      </c>
      <c r="O22335" s="160" t="s">
        <v>80</v>
      </c>
    </row>
    <row r="22336" spans="9:15" x14ac:dyDescent="0.35">
      <c r="I22336">
        <v>81192</v>
      </c>
      <c r="J22336">
        <v>4033</v>
      </c>
      <c r="K22336">
        <v>177312</v>
      </c>
      <c r="L22336">
        <v>55.27</v>
      </c>
      <c r="M22336" t="s">
        <v>212</v>
      </c>
      <c r="N22336" s="160" t="s">
        <v>7</v>
      </c>
      <c r="O22336" s="160" t="s">
        <v>80</v>
      </c>
    </row>
    <row r="22337" spans="9:15" x14ac:dyDescent="0.35">
      <c r="I22337">
        <v>118038</v>
      </c>
      <c r="J22337">
        <v>4033</v>
      </c>
      <c r="K22337">
        <v>177312</v>
      </c>
      <c r="L22337">
        <v>92.98</v>
      </c>
      <c r="M22337" t="s">
        <v>212</v>
      </c>
      <c r="N22337" s="160" t="s">
        <v>7</v>
      </c>
      <c r="O22337" s="160" t="s">
        <v>80</v>
      </c>
    </row>
    <row r="22338" spans="9:15" x14ac:dyDescent="0.35">
      <c r="I22338">
        <v>118484</v>
      </c>
      <c r="J22338">
        <v>4033</v>
      </c>
      <c r="K22338">
        <v>177312</v>
      </c>
      <c r="L22338">
        <v>125.92</v>
      </c>
      <c r="M22338" t="s">
        <v>212</v>
      </c>
      <c r="N22338" s="160" t="s">
        <v>7</v>
      </c>
      <c r="O22338" s="160" t="s">
        <v>80</v>
      </c>
    </row>
    <row r="22339" spans="9:15" x14ac:dyDescent="0.35">
      <c r="I22339">
        <v>120833</v>
      </c>
      <c r="J22339">
        <v>4033</v>
      </c>
      <c r="K22339">
        <v>177312</v>
      </c>
      <c r="L22339">
        <v>26.55</v>
      </c>
      <c r="M22339" t="s">
        <v>212</v>
      </c>
      <c r="N22339" s="160" t="s">
        <v>10</v>
      </c>
      <c r="O22339" s="160" t="s">
        <v>80</v>
      </c>
    </row>
    <row r="22340" spans="9:15" x14ac:dyDescent="0.35">
      <c r="I22340">
        <v>120935</v>
      </c>
      <c r="J22340">
        <v>4033</v>
      </c>
      <c r="K22340">
        <v>177312</v>
      </c>
      <c r="L22340">
        <v>26.55</v>
      </c>
      <c r="M22340" t="s">
        <v>212</v>
      </c>
      <c r="N22340" s="160" t="s">
        <v>10</v>
      </c>
      <c r="O22340" s="160" t="s">
        <v>80</v>
      </c>
    </row>
    <row r="22341" spans="9:15" x14ac:dyDescent="0.35">
      <c r="I22341">
        <v>7</v>
      </c>
      <c r="J22341">
        <v>4034</v>
      </c>
      <c r="K22341">
        <v>177313</v>
      </c>
      <c r="L22341">
        <v>194.4</v>
      </c>
      <c r="M22341" t="s">
        <v>212</v>
      </c>
      <c r="N22341" s="160" t="s">
        <v>9</v>
      </c>
      <c r="O22341" s="160" t="s">
        <v>80</v>
      </c>
    </row>
    <row r="22342" spans="9:15" x14ac:dyDescent="0.35">
      <c r="I22342">
        <v>119309</v>
      </c>
      <c r="J22342">
        <v>4034</v>
      </c>
      <c r="K22342">
        <v>177313</v>
      </c>
      <c r="L22342">
        <v>38.159999999999997</v>
      </c>
      <c r="M22342" t="s">
        <v>212</v>
      </c>
      <c r="N22342" s="160" t="s">
        <v>9</v>
      </c>
      <c r="O22342" s="160" t="s">
        <v>80</v>
      </c>
    </row>
    <row r="22343" spans="9:15" x14ac:dyDescent="0.35">
      <c r="I22343">
        <v>7</v>
      </c>
      <c r="J22343">
        <v>4030</v>
      </c>
      <c r="K22343">
        <v>177319</v>
      </c>
      <c r="L22343">
        <v>195.44</v>
      </c>
      <c r="M22343" t="s">
        <v>212</v>
      </c>
      <c r="N22343" s="160" t="s">
        <v>9</v>
      </c>
      <c r="O22343" s="160" t="s">
        <v>80</v>
      </c>
    </row>
    <row r="22344" spans="9:15" x14ac:dyDescent="0.35">
      <c r="I22344">
        <v>7</v>
      </c>
      <c r="J22344">
        <v>4030</v>
      </c>
      <c r="K22344">
        <v>177319</v>
      </c>
      <c r="L22344">
        <v>195.44</v>
      </c>
      <c r="M22344" t="s">
        <v>212</v>
      </c>
      <c r="N22344" s="160" t="s">
        <v>9</v>
      </c>
      <c r="O22344" s="160" t="s">
        <v>80</v>
      </c>
    </row>
    <row r="22345" spans="9:15" x14ac:dyDescent="0.35">
      <c r="I22345">
        <v>72449</v>
      </c>
      <c r="J22345">
        <v>4030</v>
      </c>
      <c r="K22345">
        <v>177319</v>
      </c>
      <c r="L22345">
        <v>195.44</v>
      </c>
      <c r="M22345" t="s">
        <v>212</v>
      </c>
      <c r="N22345" s="160" t="s">
        <v>9</v>
      </c>
      <c r="O22345" s="160" t="s">
        <v>80</v>
      </c>
    </row>
    <row r="22346" spans="9:15" x14ac:dyDescent="0.35">
      <c r="I22346">
        <v>78573</v>
      </c>
      <c r="J22346">
        <v>4030</v>
      </c>
      <c r="K22346">
        <v>177319</v>
      </c>
      <c r="L22346">
        <v>127.29</v>
      </c>
      <c r="M22346" t="s">
        <v>212</v>
      </c>
      <c r="N22346" s="160" t="s">
        <v>8</v>
      </c>
      <c r="O22346" s="160" t="s">
        <v>80</v>
      </c>
    </row>
    <row r="22347" spans="9:15" x14ac:dyDescent="0.35">
      <c r="I22347">
        <v>81192</v>
      </c>
      <c r="J22347">
        <v>4030</v>
      </c>
      <c r="K22347">
        <v>177319</v>
      </c>
      <c r="L22347">
        <v>56.2</v>
      </c>
      <c r="M22347" t="s">
        <v>212</v>
      </c>
      <c r="N22347" s="160" t="s">
        <v>7</v>
      </c>
      <c r="O22347" s="160" t="s">
        <v>80</v>
      </c>
    </row>
    <row r="22348" spans="9:15" x14ac:dyDescent="0.35">
      <c r="I22348">
        <v>81192</v>
      </c>
      <c r="J22348">
        <v>4030</v>
      </c>
      <c r="K22348">
        <v>177319</v>
      </c>
      <c r="L22348">
        <v>56.2</v>
      </c>
      <c r="M22348" t="s">
        <v>212</v>
      </c>
      <c r="N22348" s="160" t="s">
        <v>7</v>
      </c>
      <c r="O22348" s="160" t="s">
        <v>80</v>
      </c>
    </row>
    <row r="22349" spans="9:15" x14ac:dyDescent="0.35">
      <c r="I22349">
        <v>91312</v>
      </c>
      <c r="J22349">
        <v>4030</v>
      </c>
      <c r="K22349">
        <v>177319</v>
      </c>
      <c r="L22349">
        <v>131.91999999999999</v>
      </c>
      <c r="M22349" t="s">
        <v>212</v>
      </c>
      <c r="N22349" s="160" t="s">
        <v>8</v>
      </c>
      <c r="O22349" s="160" t="s">
        <v>80</v>
      </c>
    </row>
    <row r="22350" spans="9:15" x14ac:dyDescent="0.35">
      <c r="I22350">
        <v>91312</v>
      </c>
      <c r="J22350">
        <v>4030</v>
      </c>
      <c r="K22350">
        <v>177319</v>
      </c>
      <c r="L22350">
        <v>131.91999999999999</v>
      </c>
      <c r="M22350" t="s">
        <v>212</v>
      </c>
      <c r="N22350" s="160" t="s">
        <v>8</v>
      </c>
      <c r="O22350" s="160" t="s">
        <v>80</v>
      </c>
    </row>
    <row r="22351" spans="9:15" x14ac:dyDescent="0.35">
      <c r="I22351">
        <v>118038</v>
      </c>
      <c r="J22351">
        <v>4030</v>
      </c>
      <c r="K22351">
        <v>177319</v>
      </c>
      <c r="L22351">
        <v>92.84</v>
      </c>
      <c r="M22351" t="s">
        <v>212</v>
      </c>
      <c r="N22351" s="160" t="s">
        <v>7</v>
      </c>
      <c r="O22351" s="160" t="s">
        <v>80</v>
      </c>
    </row>
    <row r="22352" spans="9:15" x14ac:dyDescent="0.35">
      <c r="I22352">
        <v>118484</v>
      </c>
      <c r="J22352">
        <v>4030</v>
      </c>
      <c r="K22352">
        <v>177319</v>
      </c>
      <c r="L22352">
        <v>126.73</v>
      </c>
      <c r="M22352" t="s">
        <v>212</v>
      </c>
      <c r="N22352" s="160" t="s">
        <v>7</v>
      </c>
      <c r="O22352" s="160" t="s">
        <v>80</v>
      </c>
    </row>
    <row r="22353" spans="9:15" x14ac:dyDescent="0.35">
      <c r="I22353">
        <v>119309</v>
      </c>
      <c r="J22353">
        <v>4030</v>
      </c>
      <c r="K22353">
        <v>177319</v>
      </c>
      <c r="L22353">
        <v>38.159999999999997</v>
      </c>
      <c r="M22353" t="s">
        <v>212</v>
      </c>
      <c r="N22353" s="160" t="s">
        <v>9</v>
      </c>
      <c r="O22353" s="160" t="s">
        <v>80</v>
      </c>
    </row>
    <row r="22354" spans="9:15" x14ac:dyDescent="0.35">
      <c r="I22354">
        <v>71189</v>
      </c>
      <c r="J22354">
        <v>3873</v>
      </c>
      <c r="K22354">
        <v>177331</v>
      </c>
      <c r="L22354">
        <v>794.7</v>
      </c>
      <c r="M22354" t="s">
        <v>212</v>
      </c>
      <c r="N22354" s="160" t="s">
        <v>8</v>
      </c>
      <c r="O22354" s="160" t="s">
        <v>80</v>
      </c>
    </row>
    <row r="22355" spans="9:15" x14ac:dyDescent="0.35">
      <c r="I22355">
        <v>91312</v>
      </c>
      <c r="J22355">
        <v>3873</v>
      </c>
      <c r="K22355">
        <v>177331</v>
      </c>
      <c r="L22355">
        <v>133</v>
      </c>
      <c r="M22355" t="s">
        <v>212</v>
      </c>
      <c r="N22355" s="160" t="s">
        <v>8</v>
      </c>
      <c r="O22355" s="160" t="s">
        <v>80</v>
      </c>
    </row>
    <row r="22356" spans="9:15" x14ac:dyDescent="0.35">
      <c r="I22356">
        <v>101972</v>
      </c>
      <c r="J22356">
        <v>3873</v>
      </c>
      <c r="K22356">
        <v>177331</v>
      </c>
      <c r="L22356">
        <v>89.98</v>
      </c>
      <c r="M22356" t="s">
        <v>212</v>
      </c>
      <c r="N22356" s="160" t="s">
        <v>19</v>
      </c>
      <c r="O22356" s="160" t="s">
        <v>80</v>
      </c>
    </row>
    <row r="22357" spans="9:15" x14ac:dyDescent="0.35">
      <c r="I22357">
        <v>116372</v>
      </c>
      <c r="J22357">
        <v>3873</v>
      </c>
      <c r="K22357">
        <v>177331</v>
      </c>
      <c r="L22357">
        <v>45.24</v>
      </c>
      <c r="M22357" t="s">
        <v>212</v>
      </c>
      <c r="N22357" s="160" t="s">
        <v>19</v>
      </c>
      <c r="O22357" s="160" t="s">
        <v>80</v>
      </c>
    </row>
    <row r="22358" spans="9:15" x14ac:dyDescent="0.35">
      <c r="I22358">
        <v>74395</v>
      </c>
      <c r="J22358">
        <v>3987</v>
      </c>
      <c r="K22358">
        <v>177344</v>
      </c>
      <c r="L22358">
        <v>171.72</v>
      </c>
      <c r="M22358" t="s">
        <v>212</v>
      </c>
      <c r="N22358" s="160" t="s">
        <v>7</v>
      </c>
      <c r="O22358" s="160" t="s">
        <v>80</v>
      </c>
    </row>
    <row r="22359" spans="9:15" x14ac:dyDescent="0.35">
      <c r="I22359">
        <v>104499</v>
      </c>
      <c r="J22359">
        <v>3987</v>
      </c>
      <c r="K22359">
        <v>177344</v>
      </c>
      <c r="L22359">
        <v>85.86</v>
      </c>
      <c r="M22359" t="s">
        <v>212</v>
      </c>
      <c r="N22359" s="160" t="s">
        <v>7</v>
      </c>
      <c r="O22359" s="160" t="s">
        <v>80</v>
      </c>
    </row>
    <row r="22360" spans="9:15" x14ac:dyDescent="0.35">
      <c r="I22360">
        <v>116372</v>
      </c>
      <c r="J22360">
        <v>3987</v>
      </c>
      <c r="K22360">
        <v>177344</v>
      </c>
      <c r="L22360">
        <v>441.95</v>
      </c>
      <c r="M22360" t="s">
        <v>212</v>
      </c>
      <c r="N22360" s="160" t="s">
        <v>19</v>
      </c>
      <c r="O22360" s="160" t="s">
        <v>80</v>
      </c>
    </row>
    <row r="22361" spans="9:15" x14ac:dyDescent="0.35">
      <c r="I22361">
        <v>101972</v>
      </c>
      <c r="J22361">
        <v>417</v>
      </c>
      <c r="K22361">
        <v>177365</v>
      </c>
      <c r="L22361">
        <v>479.78</v>
      </c>
      <c r="M22361" t="s">
        <v>212</v>
      </c>
      <c r="N22361" s="160" t="s">
        <v>19</v>
      </c>
      <c r="O22361" s="160" t="s">
        <v>80</v>
      </c>
    </row>
    <row r="22362" spans="9:15" x14ac:dyDescent="0.35">
      <c r="I22362">
        <v>103732</v>
      </c>
      <c r="J22362">
        <v>417</v>
      </c>
      <c r="K22362">
        <v>177365</v>
      </c>
      <c r="L22362">
        <v>328.44</v>
      </c>
      <c r="M22362" t="s">
        <v>212</v>
      </c>
      <c r="N22362" s="160" t="s">
        <v>8</v>
      </c>
      <c r="O22362" s="160" t="s">
        <v>80</v>
      </c>
    </row>
    <row r="22363" spans="9:15" x14ac:dyDescent="0.35">
      <c r="I22363">
        <v>117485</v>
      </c>
      <c r="J22363">
        <v>417</v>
      </c>
      <c r="K22363">
        <v>177365</v>
      </c>
      <c r="L22363">
        <v>108.06</v>
      </c>
      <c r="M22363" t="s">
        <v>212</v>
      </c>
      <c r="N22363" s="160" t="s">
        <v>8</v>
      </c>
      <c r="O22363" s="160" t="s">
        <v>80</v>
      </c>
    </row>
    <row r="22364" spans="9:15" x14ac:dyDescent="0.35">
      <c r="I22364">
        <v>117767</v>
      </c>
      <c r="J22364">
        <v>417</v>
      </c>
      <c r="K22364">
        <v>177365</v>
      </c>
      <c r="L22364">
        <v>371.32</v>
      </c>
      <c r="M22364" t="s">
        <v>212</v>
      </c>
      <c r="N22364" s="160" t="s">
        <v>7</v>
      </c>
      <c r="O22364" s="160" t="s">
        <v>80</v>
      </c>
    </row>
    <row r="22365" spans="9:15" x14ac:dyDescent="0.35">
      <c r="I22365">
        <v>118850</v>
      </c>
      <c r="J22365">
        <v>417</v>
      </c>
      <c r="K22365">
        <v>177365</v>
      </c>
      <c r="L22365">
        <v>126.73</v>
      </c>
      <c r="M22365" t="s">
        <v>212</v>
      </c>
      <c r="N22365" s="160" t="s">
        <v>8</v>
      </c>
      <c r="O22365" s="160" t="s">
        <v>80</v>
      </c>
    </row>
    <row r="22366" spans="9:15" x14ac:dyDescent="0.35">
      <c r="I22366">
        <v>120833</v>
      </c>
      <c r="J22366">
        <v>417</v>
      </c>
      <c r="K22366">
        <v>177365</v>
      </c>
      <c r="L22366">
        <v>79.53</v>
      </c>
      <c r="M22366" t="s">
        <v>212</v>
      </c>
      <c r="N22366" s="160" t="s">
        <v>10</v>
      </c>
      <c r="O22366" s="160" t="s">
        <v>80</v>
      </c>
    </row>
    <row r="22367" spans="9:15" x14ac:dyDescent="0.35">
      <c r="I22367">
        <v>120834</v>
      </c>
      <c r="J22367">
        <v>417</v>
      </c>
      <c r="K22367">
        <v>177365</v>
      </c>
      <c r="L22367">
        <v>79.5</v>
      </c>
      <c r="M22367" t="s">
        <v>212</v>
      </c>
      <c r="N22367" s="160" t="s">
        <v>10</v>
      </c>
      <c r="O22367" s="160" t="s">
        <v>80</v>
      </c>
    </row>
    <row r="22368" spans="9:15" x14ac:dyDescent="0.35">
      <c r="I22368">
        <v>120935</v>
      </c>
      <c r="J22368">
        <v>417</v>
      </c>
      <c r="K22368">
        <v>177365</v>
      </c>
      <c r="L22368">
        <v>79.53</v>
      </c>
      <c r="M22368" t="s">
        <v>212</v>
      </c>
      <c r="N22368" s="160" t="s">
        <v>10</v>
      </c>
      <c r="O22368" s="160" t="s">
        <v>80</v>
      </c>
    </row>
    <row r="22369" spans="9:15" x14ac:dyDescent="0.35">
      <c r="I22369">
        <v>120936</v>
      </c>
      <c r="J22369">
        <v>417</v>
      </c>
      <c r="K22369">
        <v>177365</v>
      </c>
      <c r="L22369">
        <v>79.53</v>
      </c>
      <c r="M22369" t="s">
        <v>212</v>
      </c>
      <c r="N22369" s="160" t="s">
        <v>10</v>
      </c>
      <c r="O22369" s="160" t="s">
        <v>80</v>
      </c>
    </row>
    <row r="22370" spans="9:15" x14ac:dyDescent="0.35">
      <c r="I22370">
        <v>121518</v>
      </c>
      <c r="J22370">
        <v>417</v>
      </c>
      <c r="K22370">
        <v>177365</v>
      </c>
      <c r="L22370">
        <v>53.02</v>
      </c>
      <c r="M22370" t="s">
        <v>212</v>
      </c>
      <c r="N22370" s="160" t="s">
        <v>10</v>
      </c>
      <c r="O22370" s="160" t="s">
        <v>80</v>
      </c>
    </row>
    <row r="22371" spans="9:15" x14ac:dyDescent="0.35">
      <c r="I22371">
        <v>125287</v>
      </c>
      <c r="J22371">
        <v>417</v>
      </c>
      <c r="K22371">
        <v>177365</v>
      </c>
      <c r="L22371">
        <v>131.04</v>
      </c>
      <c r="M22371" t="s">
        <v>212</v>
      </c>
      <c r="N22371" s="160" t="s">
        <v>10</v>
      </c>
      <c r="O22371" s="160" t="s">
        <v>80</v>
      </c>
    </row>
    <row r="22372" spans="9:15" x14ac:dyDescent="0.35">
      <c r="I22372">
        <v>116372</v>
      </c>
      <c r="J22372">
        <v>3992</v>
      </c>
      <c r="K22372">
        <v>177370</v>
      </c>
      <c r="L22372">
        <v>119.08</v>
      </c>
      <c r="M22372" t="s">
        <v>212</v>
      </c>
      <c r="N22372" s="160" t="s">
        <v>19</v>
      </c>
      <c r="O22372" s="160" t="s">
        <v>80</v>
      </c>
    </row>
    <row r="22373" spans="9:15" x14ac:dyDescent="0.35">
      <c r="I22373">
        <v>120833</v>
      </c>
      <c r="J22373">
        <v>3992</v>
      </c>
      <c r="K22373">
        <v>177370</v>
      </c>
      <c r="L22373">
        <v>26.07</v>
      </c>
      <c r="M22373" t="s">
        <v>212</v>
      </c>
      <c r="N22373" s="160" t="s">
        <v>10</v>
      </c>
      <c r="O22373" s="160" t="s">
        <v>80</v>
      </c>
    </row>
    <row r="22374" spans="9:15" x14ac:dyDescent="0.35">
      <c r="I22374">
        <v>120834</v>
      </c>
      <c r="J22374">
        <v>3992</v>
      </c>
      <c r="K22374">
        <v>177370</v>
      </c>
      <c r="L22374">
        <v>26.07</v>
      </c>
      <c r="M22374" t="s">
        <v>212</v>
      </c>
      <c r="N22374" s="160" t="s">
        <v>10</v>
      </c>
      <c r="O22374" s="160" t="s">
        <v>80</v>
      </c>
    </row>
    <row r="22375" spans="9:15" x14ac:dyDescent="0.35">
      <c r="I22375">
        <v>122731</v>
      </c>
      <c r="J22375">
        <v>3992</v>
      </c>
      <c r="K22375">
        <v>177370</v>
      </c>
      <c r="L22375">
        <v>26.07</v>
      </c>
      <c r="M22375" t="s">
        <v>212</v>
      </c>
      <c r="N22375" s="160" t="s">
        <v>10</v>
      </c>
      <c r="O22375" s="160" t="s">
        <v>80</v>
      </c>
    </row>
    <row r="22376" spans="9:15" x14ac:dyDescent="0.35">
      <c r="I22376">
        <v>81192</v>
      </c>
      <c r="J22376">
        <v>4033</v>
      </c>
      <c r="K22376">
        <v>177371</v>
      </c>
      <c r="L22376">
        <v>55.19</v>
      </c>
      <c r="M22376" t="s">
        <v>212</v>
      </c>
      <c r="N22376" s="160" t="s">
        <v>7</v>
      </c>
      <c r="O22376" s="160" t="s">
        <v>80</v>
      </c>
    </row>
    <row r="22377" spans="9:15" x14ac:dyDescent="0.35">
      <c r="I22377">
        <v>81192</v>
      </c>
      <c r="J22377">
        <v>4033</v>
      </c>
      <c r="K22377">
        <v>177371</v>
      </c>
      <c r="L22377">
        <v>55.19</v>
      </c>
      <c r="M22377" t="s">
        <v>212</v>
      </c>
      <c r="N22377" s="160" t="s">
        <v>7</v>
      </c>
      <c r="O22377" s="160" t="s">
        <v>80</v>
      </c>
    </row>
    <row r="22378" spans="9:15" x14ac:dyDescent="0.35">
      <c r="I22378">
        <v>104499</v>
      </c>
      <c r="J22378">
        <v>4033</v>
      </c>
      <c r="K22378">
        <v>177371</v>
      </c>
      <c r="L22378">
        <v>87.3</v>
      </c>
      <c r="M22378" t="s">
        <v>212</v>
      </c>
      <c r="N22378" s="160" t="s">
        <v>7</v>
      </c>
      <c r="O22378" s="160" t="s">
        <v>80</v>
      </c>
    </row>
    <row r="22379" spans="9:15" x14ac:dyDescent="0.35">
      <c r="I22379">
        <v>118038</v>
      </c>
      <c r="J22379">
        <v>4033</v>
      </c>
      <c r="K22379">
        <v>177371</v>
      </c>
      <c r="L22379">
        <v>92.84</v>
      </c>
      <c r="M22379" t="s">
        <v>212</v>
      </c>
      <c r="N22379" s="160" t="s">
        <v>7</v>
      </c>
      <c r="O22379" s="160" t="s">
        <v>80</v>
      </c>
    </row>
    <row r="22380" spans="9:15" x14ac:dyDescent="0.35">
      <c r="I22380">
        <v>118484</v>
      </c>
      <c r="J22380">
        <v>4033</v>
      </c>
      <c r="K22380">
        <v>177371</v>
      </c>
      <c r="L22380">
        <v>125.73</v>
      </c>
      <c r="M22380" t="s">
        <v>212</v>
      </c>
      <c r="N22380" s="160" t="s">
        <v>7</v>
      </c>
      <c r="O22380" s="160" t="s">
        <v>80</v>
      </c>
    </row>
    <row r="22381" spans="9:15" x14ac:dyDescent="0.35">
      <c r="I22381">
        <v>119309</v>
      </c>
      <c r="J22381">
        <v>4033</v>
      </c>
      <c r="K22381">
        <v>177371</v>
      </c>
      <c r="L22381">
        <v>38.159999999999997</v>
      </c>
      <c r="M22381" t="s">
        <v>212</v>
      </c>
      <c r="N22381" s="160" t="s">
        <v>9</v>
      </c>
      <c r="O22381" s="160" t="s">
        <v>80</v>
      </c>
    </row>
    <row r="22382" spans="9:15" x14ac:dyDescent="0.35">
      <c r="I22382">
        <v>119309</v>
      </c>
      <c r="J22382">
        <v>4033</v>
      </c>
      <c r="K22382">
        <v>177371</v>
      </c>
      <c r="L22382">
        <v>38.159999999999997</v>
      </c>
      <c r="M22382" t="s">
        <v>212</v>
      </c>
      <c r="N22382" s="160" t="s">
        <v>9</v>
      </c>
      <c r="O22382" s="160" t="s">
        <v>80</v>
      </c>
    </row>
    <row r="22383" spans="9:15" x14ac:dyDescent="0.35">
      <c r="I22383">
        <v>122045</v>
      </c>
      <c r="J22383">
        <v>4033</v>
      </c>
      <c r="K22383">
        <v>177371</v>
      </c>
      <c r="L22383">
        <v>37.68</v>
      </c>
      <c r="M22383" t="s">
        <v>212</v>
      </c>
      <c r="N22383" s="160" t="s">
        <v>9</v>
      </c>
      <c r="O22383" s="160" t="s">
        <v>80</v>
      </c>
    </row>
    <row r="22384" spans="9:15" x14ac:dyDescent="0.35">
      <c r="I22384">
        <v>122045</v>
      </c>
      <c r="J22384">
        <v>4033</v>
      </c>
      <c r="K22384">
        <v>177371</v>
      </c>
      <c r="L22384">
        <v>37.68</v>
      </c>
      <c r="M22384" t="s">
        <v>212</v>
      </c>
      <c r="N22384" s="160" t="s">
        <v>9</v>
      </c>
      <c r="O22384" s="160" t="s">
        <v>80</v>
      </c>
    </row>
    <row r="22385" spans="9:15" x14ac:dyDescent="0.35">
      <c r="I22385">
        <v>74395</v>
      </c>
      <c r="J22385">
        <v>3981</v>
      </c>
      <c r="K22385">
        <v>177377</v>
      </c>
      <c r="L22385">
        <v>87.18</v>
      </c>
      <c r="M22385" t="s">
        <v>212</v>
      </c>
      <c r="N22385" s="160" t="s">
        <v>7</v>
      </c>
      <c r="O22385" s="160" t="s">
        <v>80</v>
      </c>
    </row>
    <row r="22386" spans="9:15" x14ac:dyDescent="0.35">
      <c r="I22386">
        <v>71189</v>
      </c>
      <c r="J22386">
        <v>4025</v>
      </c>
      <c r="K22386">
        <v>177393</v>
      </c>
      <c r="L22386">
        <v>48.84</v>
      </c>
      <c r="M22386" t="s">
        <v>212</v>
      </c>
      <c r="N22386" s="160" t="s">
        <v>8</v>
      </c>
      <c r="O22386" s="160" t="s">
        <v>80</v>
      </c>
    </row>
    <row r="22387" spans="9:15" x14ac:dyDescent="0.35">
      <c r="I22387">
        <v>78573</v>
      </c>
      <c r="J22387">
        <v>4025</v>
      </c>
      <c r="K22387">
        <v>177393</v>
      </c>
      <c r="L22387">
        <v>126.29</v>
      </c>
      <c r="M22387" t="s">
        <v>212</v>
      </c>
      <c r="N22387" s="160" t="s">
        <v>8</v>
      </c>
      <c r="O22387" s="160" t="s">
        <v>80</v>
      </c>
    </row>
    <row r="22388" spans="9:15" x14ac:dyDescent="0.35">
      <c r="I22388">
        <v>91312</v>
      </c>
      <c r="J22388">
        <v>4025</v>
      </c>
      <c r="K22388">
        <v>177393</v>
      </c>
      <c r="L22388">
        <v>130.91999999999999</v>
      </c>
      <c r="M22388" t="s">
        <v>212</v>
      </c>
      <c r="N22388" s="160" t="s">
        <v>8</v>
      </c>
      <c r="O22388" s="160" t="s">
        <v>80</v>
      </c>
    </row>
    <row r="22389" spans="9:15" x14ac:dyDescent="0.35">
      <c r="I22389">
        <v>116372</v>
      </c>
      <c r="J22389">
        <v>4025</v>
      </c>
      <c r="K22389">
        <v>177393</v>
      </c>
      <c r="L22389">
        <v>119.08</v>
      </c>
      <c r="M22389" t="s">
        <v>212</v>
      </c>
      <c r="N22389" s="160" t="s">
        <v>19</v>
      </c>
      <c r="O22389" s="160" t="s">
        <v>80</v>
      </c>
    </row>
    <row r="22390" spans="9:15" x14ac:dyDescent="0.35">
      <c r="I22390">
        <v>117485</v>
      </c>
      <c r="J22390">
        <v>4025</v>
      </c>
      <c r="K22390">
        <v>177393</v>
      </c>
      <c r="L22390">
        <v>36.020000000000003</v>
      </c>
      <c r="M22390" t="s">
        <v>212</v>
      </c>
      <c r="N22390" s="160" t="s">
        <v>8</v>
      </c>
      <c r="O22390" s="160" t="s">
        <v>80</v>
      </c>
    </row>
    <row r="22391" spans="9:15" x14ac:dyDescent="0.35">
      <c r="I22391">
        <v>118038</v>
      </c>
      <c r="J22391">
        <v>4025</v>
      </c>
      <c r="K22391">
        <v>177393</v>
      </c>
      <c r="L22391">
        <v>92.84</v>
      </c>
      <c r="M22391" t="s">
        <v>212</v>
      </c>
      <c r="N22391" s="160" t="s">
        <v>7</v>
      </c>
      <c r="O22391" s="160" t="s">
        <v>80</v>
      </c>
    </row>
    <row r="22392" spans="9:15" x14ac:dyDescent="0.35">
      <c r="I22392">
        <v>118484</v>
      </c>
      <c r="J22392">
        <v>4025</v>
      </c>
      <c r="K22392">
        <v>177393</v>
      </c>
      <c r="L22392">
        <v>125.73</v>
      </c>
      <c r="M22392" t="s">
        <v>212</v>
      </c>
      <c r="N22392" s="160" t="s">
        <v>7</v>
      </c>
      <c r="O22392" s="160" t="s">
        <v>80</v>
      </c>
    </row>
    <row r="22393" spans="9:15" x14ac:dyDescent="0.35">
      <c r="I22393">
        <v>118850</v>
      </c>
      <c r="J22393">
        <v>4025</v>
      </c>
      <c r="K22393">
        <v>177393</v>
      </c>
      <c r="L22393">
        <v>126.73</v>
      </c>
      <c r="M22393" t="s">
        <v>212</v>
      </c>
      <c r="N22393" s="160" t="s">
        <v>8</v>
      </c>
      <c r="O22393" s="160" t="s">
        <v>80</v>
      </c>
    </row>
    <row r="22394" spans="9:15" x14ac:dyDescent="0.35">
      <c r="I22394">
        <v>119309</v>
      </c>
      <c r="J22394">
        <v>4025</v>
      </c>
      <c r="K22394">
        <v>177393</v>
      </c>
      <c r="L22394">
        <v>38.159999999999997</v>
      </c>
      <c r="M22394" t="s">
        <v>212</v>
      </c>
      <c r="N22394" s="160" t="s">
        <v>9</v>
      </c>
      <c r="O22394" s="160" t="s">
        <v>80</v>
      </c>
    </row>
    <row r="22395" spans="9:15" x14ac:dyDescent="0.35">
      <c r="I22395">
        <v>120935</v>
      </c>
      <c r="J22395">
        <v>4025</v>
      </c>
      <c r="K22395">
        <v>177393</v>
      </c>
      <c r="L22395">
        <v>26.51</v>
      </c>
      <c r="M22395" t="s">
        <v>212</v>
      </c>
      <c r="N22395" s="160" t="s">
        <v>10</v>
      </c>
      <c r="O22395" s="160" t="s">
        <v>80</v>
      </c>
    </row>
    <row r="22396" spans="9:15" x14ac:dyDescent="0.35">
      <c r="I22396">
        <v>125023</v>
      </c>
      <c r="J22396">
        <v>4025</v>
      </c>
      <c r="K22396">
        <v>177393</v>
      </c>
      <c r="L22396">
        <v>97.18</v>
      </c>
      <c r="M22396" t="s">
        <v>212</v>
      </c>
      <c r="N22396" s="160" t="s">
        <v>9</v>
      </c>
      <c r="O22396" s="160" t="s">
        <v>80</v>
      </c>
    </row>
    <row r="22397" spans="9:15" x14ac:dyDescent="0.35">
      <c r="I22397">
        <v>78573</v>
      </c>
      <c r="J22397">
        <v>3977</v>
      </c>
      <c r="K22397">
        <v>177395</v>
      </c>
      <c r="L22397">
        <v>126.29</v>
      </c>
      <c r="M22397" t="s">
        <v>212</v>
      </c>
      <c r="N22397" s="160" t="s">
        <v>8</v>
      </c>
      <c r="O22397" s="160" t="s">
        <v>80</v>
      </c>
    </row>
    <row r="22398" spans="9:15" x14ac:dyDescent="0.35">
      <c r="I22398">
        <v>116372</v>
      </c>
      <c r="J22398">
        <v>3977</v>
      </c>
      <c r="K22398">
        <v>177395</v>
      </c>
      <c r="L22398">
        <v>47.62</v>
      </c>
      <c r="M22398" t="s">
        <v>212</v>
      </c>
      <c r="N22398" s="160" t="s">
        <v>19</v>
      </c>
      <c r="O22398" s="160" t="s">
        <v>80</v>
      </c>
    </row>
    <row r="22399" spans="9:15" x14ac:dyDescent="0.35">
      <c r="I22399">
        <v>7</v>
      </c>
      <c r="J22399">
        <v>3991</v>
      </c>
      <c r="K22399">
        <v>177397</v>
      </c>
      <c r="L22399">
        <v>179.7</v>
      </c>
      <c r="M22399" t="s">
        <v>212</v>
      </c>
      <c r="N22399" s="160" t="s">
        <v>9</v>
      </c>
      <c r="O22399" s="160" t="s">
        <v>80</v>
      </c>
    </row>
    <row r="22400" spans="9:15" x14ac:dyDescent="0.35">
      <c r="I22400">
        <v>71189</v>
      </c>
      <c r="J22400">
        <v>3991</v>
      </c>
      <c r="K22400">
        <v>177397</v>
      </c>
      <c r="L22400">
        <v>489.05</v>
      </c>
      <c r="M22400" t="s">
        <v>212</v>
      </c>
      <c r="N22400" s="160" t="s">
        <v>8</v>
      </c>
      <c r="O22400" s="160" t="s">
        <v>80</v>
      </c>
    </row>
    <row r="22401" spans="9:15" x14ac:dyDescent="0.35">
      <c r="I22401">
        <v>72449</v>
      </c>
      <c r="J22401">
        <v>3991</v>
      </c>
      <c r="K22401">
        <v>177397</v>
      </c>
      <c r="L22401">
        <v>179.7</v>
      </c>
      <c r="M22401" t="s">
        <v>212</v>
      </c>
      <c r="N22401" s="160" t="s">
        <v>9</v>
      </c>
      <c r="O22401" s="160" t="s">
        <v>80</v>
      </c>
    </row>
    <row r="22402" spans="9:15" x14ac:dyDescent="0.35">
      <c r="I22402">
        <v>91312</v>
      </c>
      <c r="J22402">
        <v>3991</v>
      </c>
      <c r="K22402">
        <v>177397</v>
      </c>
      <c r="L22402">
        <v>261.08</v>
      </c>
      <c r="M22402" t="s">
        <v>212</v>
      </c>
      <c r="N22402" s="160" t="s">
        <v>8</v>
      </c>
      <c r="O22402" s="160" t="s">
        <v>80</v>
      </c>
    </row>
    <row r="22403" spans="9:15" x14ac:dyDescent="0.35">
      <c r="I22403">
        <v>91312</v>
      </c>
      <c r="J22403">
        <v>3991</v>
      </c>
      <c r="K22403">
        <v>177397</v>
      </c>
      <c r="L22403">
        <v>393.33</v>
      </c>
      <c r="M22403" t="s">
        <v>212</v>
      </c>
      <c r="N22403" s="160" t="s">
        <v>8</v>
      </c>
      <c r="O22403" s="160" t="s">
        <v>80</v>
      </c>
    </row>
    <row r="22404" spans="9:15" x14ac:dyDescent="0.35">
      <c r="I22404">
        <v>118484</v>
      </c>
      <c r="J22404">
        <v>4082</v>
      </c>
      <c r="K22404">
        <v>177406</v>
      </c>
      <c r="L22404">
        <v>125.73</v>
      </c>
      <c r="M22404" t="s">
        <v>212</v>
      </c>
      <c r="N22404" s="160" t="s">
        <v>7</v>
      </c>
      <c r="O22404" s="160" t="s">
        <v>80</v>
      </c>
    </row>
    <row r="22405" spans="9:15" x14ac:dyDescent="0.35">
      <c r="I22405">
        <v>72449</v>
      </c>
      <c r="J22405">
        <v>4013</v>
      </c>
      <c r="K22405">
        <v>177411</v>
      </c>
      <c r="L22405">
        <v>179.7</v>
      </c>
      <c r="M22405" t="s">
        <v>212</v>
      </c>
      <c r="N22405" s="160" t="s">
        <v>9</v>
      </c>
      <c r="O22405" s="160" t="s">
        <v>80</v>
      </c>
    </row>
    <row r="22406" spans="9:15" x14ac:dyDescent="0.35">
      <c r="I22406">
        <v>116372</v>
      </c>
      <c r="J22406">
        <v>4013</v>
      </c>
      <c r="K22406">
        <v>177411</v>
      </c>
      <c r="L22406">
        <v>23.65</v>
      </c>
      <c r="M22406" t="s">
        <v>212</v>
      </c>
      <c r="N22406" s="160" t="s">
        <v>19</v>
      </c>
      <c r="O22406" s="160" t="s">
        <v>80</v>
      </c>
    </row>
    <row r="22407" spans="9:15" x14ac:dyDescent="0.35">
      <c r="I22407">
        <v>7</v>
      </c>
      <c r="J22407">
        <v>4024</v>
      </c>
      <c r="K22407">
        <v>177413</v>
      </c>
      <c r="L22407">
        <v>200</v>
      </c>
      <c r="M22407" t="s">
        <v>212</v>
      </c>
      <c r="N22407" s="160" t="s">
        <v>9</v>
      </c>
      <c r="O22407" s="160" t="s">
        <v>80</v>
      </c>
    </row>
    <row r="22408" spans="9:15" x14ac:dyDescent="0.35">
      <c r="I22408">
        <v>11684</v>
      </c>
      <c r="J22408">
        <v>4024</v>
      </c>
      <c r="K22408">
        <v>177413</v>
      </c>
      <c r="L22408">
        <v>163.95</v>
      </c>
      <c r="M22408" t="s">
        <v>212</v>
      </c>
      <c r="N22408" s="160" t="s">
        <v>7</v>
      </c>
      <c r="O22408" s="160" t="s">
        <v>80</v>
      </c>
    </row>
    <row r="22409" spans="9:15" x14ac:dyDescent="0.35">
      <c r="I22409">
        <v>72449</v>
      </c>
      <c r="J22409">
        <v>4024</v>
      </c>
      <c r="K22409">
        <v>177413</v>
      </c>
      <c r="L22409">
        <v>200</v>
      </c>
      <c r="M22409" t="s">
        <v>212</v>
      </c>
      <c r="N22409" s="160" t="s">
        <v>9</v>
      </c>
      <c r="O22409" s="160" t="s">
        <v>80</v>
      </c>
    </row>
    <row r="22410" spans="9:15" x14ac:dyDescent="0.35">
      <c r="I22410">
        <v>78573</v>
      </c>
      <c r="J22410">
        <v>4024</v>
      </c>
      <c r="K22410">
        <v>177413</v>
      </c>
      <c r="L22410">
        <v>124.69</v>
      </c>
      <c r="M22410" t="s">
        <v>212</v>
      </c>
      <c r="N22410" s="160" t="s">
        <v>8</v>
      </c>
      <c r="O22410" s="160" t="s">
        <v>80</v>
      </c>
    </row>
    <row r="22411" spans="9:15" x14ac:dyDescent="0.35">
      <c r="I22411">
        <v>91312</v>
      </c>
      <c r="J22411">
        <v>4024</v>
      </c>
      <c r="K22411">
        <v>177413</v>
      </c>
      <c r="L22411">
        <v>129.27000000000001</v>
      </c>
      <c r="M22411" t="s">
        <v>212</v>
      </c>
      <c r="N22411" s="160" t="s">
        <v>8</v>
      </c>
      <c r="O22411" s="160" t="s">
        <v>80</v>
      </c>
    </row>
    <row r="22412" spans="9:15" x14ac:dyDescent="0.35">
      <c r="I22412">
        <v>117441</v>
      </c>
      <c r="J22412">
        <v>4024</v>
      </c>
      <c r="K22412">
        <v>177413</v>
      </c>
      <c r="L22412">
        <v>135.72</v>
      </c>
      <c r="M22412" t="s">
        <v>212</v>
      </c>
      <c r="N22412" s="160" t="s">
        <v>9</v>
      </c>
      <c r="O22412" s="160" t="s">
        <v>80</v>
      </c>
    </row>
    <row r="22413" spans="9:15" x14ac:dyDescent="0.35">
      <c r="I22413">
        <v>118038</v>
      </c>
      <c r="J22413">
        <v>4024</v>
      </c>
      <c r="K22413">
        <v>177413</v>
      </c>
      <c r="L22413">
        <v>91.67</v>
      </c>
      <c r="M22413" t="s">
        <v>212</v>
      </c>
      <c r="N22413" s="160" t="s">
        <v>7</v>
      </c>
      <c r="O22413" s="160" t="s">
        <v>80</v>
      </c>
    </row>
    <row r="22414" spans="9:15" x14ac:dyDescent="0.35">
      <c r="I22414">
        <v>118484</v>
      </c>
      <c r="J22414">
        <v>4024</v>
      </c>
      <c r="K22414">
        <v>177413</v>
      </c>
      <c r="L22414">
        <v>124.15</v>
      </c>
      <c r="M22414" t="s">
        <v>212</v>
      </c>
      <c r="N22414" s="160" t="s">
        <v>7</v>
      </c>
      <c r="O22414" s="160" t="s">
        <v>80</v>
      </c>
    </row>
    <row r="22415" spans="9:15" x14ac:dyDescent="0.35">
      <c r="I22415">
        <v>120833</v>
      </c>
      <c r="J22415">
        <v>4024</v>
      </c>
      <c r="K22415">
        <v>177413</v>
      </c>
      <c r="L22415">
        <v>26.18</v>
      </c>
      <c r="M22415" t="s">
        <v>212</v>
      </c>
      <c r="N22415" s="160" t="s">
        <v>10</v>
      </c>
      <c r="O22415" s="160" t="s">
        <v>80</v>
      </c>
    </row>
    <row r="22416" spans="9:15" x14ac:dyDescent="0.35">
      <c r="I22416">
        <v>120834</v>
      </c>
      <c r="J22416">
        <v>4024</v>
      </c>
      <c r="K22416">
        <v>177413</v>
      </c>
      <c r="L22416">
        <v>26.18</v>
      </c>
      <c r="M22416" t="s">
        <v>212</v>
      </c>
      <c r="N22416" s="160" t="s">
        <v>10</v>
      </c>
      <c r="O22416" s="160" t="s">
        <v>80</v>
      </c>
    </row>
    <row r="22417" spans="9:15" x14ac:dyDescent="0.35">
      <c r="I22417">
        <v>120935</v>
      </c>
      <c r="J22417">
        <v>4024</v>
      </c>
      <c r="K22417">
        <v>177413</v>
      </c>
      <c r="L22417">
        <v>26.18</v>
      </c>
      <c r="M22417" t="s">
        <v>212</v>
      </c>
      <c r="N22417" s="160" t="s">
        <v>10</v>
      </c>
      <c r="O22417" s="160" t="s">
        <v>80</v>
      </c>
    </row>
    <row r="22418" spans="9:15" x14ac:dyDescent="0.35">
      <c r="I22418">
        <v>120936</v>
      </c>
      <c r="J22418">
        <v>4024</v>
      </c>
      <c r="K22418">
        <v>177413</v>
      </c>
      <c r="L22418">
        <v>26.18</v>
      </c>
      <c r="M22418" t="s">
        <v>212</v>
      </c>
      <c r="N22418" s="160" t="s">
        <v>10</v>
      </c>
      <c r="O22418" s="160" t="s">
        <v>80</v>
      </c>
    </row>
    <row r="22419" spans="9:15" x14ac:dyDescent="0.35">
      <c r="I22419">
        <v>122731</v>
      </c>
      <c r="J22419">
        <v>4024</v>
      </c>
      <c r="K22419">
        <v>177413</v>
      </c>
      <c r="L22419">
        <v>26.18</v>
      </c>
      <c r="M22419" t="s">
        <v>212</v>
      </c>
      <c r="N22419" s="160" t="s">
        <v>10</v>
      </c>
      <c r="O22419" s="160" t="s">
        <v>80</v>
      </c>
    </row>
    <row r="22420" spans="9:15" x14ac:dyDescent="0.35">
      <c r="I22420">
        <v>122803</v>
      </c>
      <c r="J22420">
        <v>4024</v>
      </c>
      <c r="K22420">
        <v>177413</v>
      </c>
      <c r="L22420">
        <v>148.66999999999999</v>
      </c>
      <c r="M22420" t="s">
        <v>212</v>
      </c>
      <c r="N22420" s="160" t="s">
        <v>207</v>
      </c>
      <c r="O22420" s="160" t="s">
        <v>80</v>
      </c>
    </row>
    <row r="22421" spans="9:15" x14ac:dyDescent="0.35">
      <c r="I22421">
        <v>104499</v>
      </c>
      <c r="J22421">
        <v>3978</v>
      </c>
      <c r="K22421">
        <v>177421</v>
      </c>
      <c r="L22421">
        <v>87.43</v>
      </c>
      <c r="M22421" t="s">
        <v>212</v>
      </c>
      <c r="N22421" s="160" t="s">
        <v>7</v>
      </c>
      <c r="O22421" s="160" t="s">
        <v>80</v>
      </c>
    </row>
    <row r="22422" spans="9:15" x14ac:dyDescent="0.35">
      <c r="I22422">
        <v>77912</v>
      </c>
      <c r="J22422">
        <v>4010</v>
      </c>
      <c r="K22422">
        <v>177423</v>
      </c>
      <c r="L22422">
        <v>54.8</v>
      </c>
      <c r="M22422" t="s">
        <v>212</v>
      </c>
      <c r="N22422" s="160" t="s">
        <v>8</v>
      </c>
      <c r="O22422" s="160" t="s">
        <v>80</v>
      </c>
    </row>
    <row r="22423" spans="9:15" x14ac:dyDescent="0.35">
      <c r="I22423">
        <v>77912</v>
      </c>
      <c r="J22423">
        <v>4010</v>
      </c>
      <c r="K22423">
        <v>177423</v>
      </c>
      <c r="L22423">
        <v>56</v>
      </c>
      <c r="M22423" t="s">
        <v>212</v>
      </c>
      <c r="N22423" s="160" t="s">
        <v>8</v>
      </c>
      <c r="O22423" s="160" t="s">
        <v>80</v>
      </c>
    </row>
    <row r="22424" spans="9:15" x14ac:dyDescent="0.35">
      <c r="I22424">
        <v>91312</v>
      </c>
      <c r="J22424">
        <v>4010</v>
      </c>
      <c r="K22424">
        <v>177423</v>
      </c>
      <c r="L22424">
        <v>130.91999999999999</v>
      </c>
      <c r="M22424" t="s">
        <v>212</v>
      </c>
      <c r="N22424" s="160" t="s">
        <v>8</v>
      </c>
      <c r="O22424" s="160" t="s">
        <v>80</v>
      </c>
    </row>
    <row r="22425" spans="9:15" x14ac:dyDescent="0.35">
      <c r="I22425">
        <v>91312</v>
      </c>
      <c r="J22425">
        <v>4010</v>
      </c>
      <c r="K22425">
        <v>177423</v>
      </c>
      <c r="L22425">
        <v>131</v>
      </c>
      <c r="M22425" t="s">
        <v>212</v>
      </c>
      <c r="N22425" s="160" t="s">
        <v>8</v>
      </c>
      <c r="O22425" s="160" t="s">
        <v>80</v>
      </c>
    </row>
    <row r="22426" spans="9:15" x14ac:dyDescent="0.35">
      <c r="I22426">
        <v>118038</v>
      </c>
      <c r="J22426">
        <v>4010</v>
      </c>
      <c r="K22426">
        <v>177423</v>
      </c>
      <c r="L22426">
        <v>92.84</v>
      </c>
      <c r="M22426" t="s">
        <v>212</v>
      </c>
      <c r="N22426" s="160" t="s">
        <v>7</v>
      </c>
      <c r="O22426" s="160" t="s">
        <v>80</v>
      </c>
    </row>
    <row r="22427" spans="9:15" x14ac:dyDescent="0.35">
      <c r="I22427">
        <v>118484</v>
      </c>
      <c r="J22427">
        <v>4010</v>
      </c>
      <c r="K22427">
        <v>177423</v>
      </c>
      <c r="L22427">
        <v>125.73</v>
      </c>
      <c r="M22427" t="s">
        <v>212</v>
      </c>
      <c r="N22427" s="160" t="s">
        <v>7</v>
      </c>
      <c r="O22427" s="160" t="s">
        <v>80</v>
      </c>
    </row>
    <row r="22428" spans="9:15" x14ac:dyDescent="0.35">
      <c r="I22428">
        <v>119309</v>
      </c>
      <c r="J22428">
        <v>4010</v>
      </c>
      <c r="K22428">
        <v>177423</v>
      </c>
      <c r="L22428">
        <v>38.950000000000003</v>
      </c>
      <c r="M22428" t="s">
        <v>212</v>
      </c>
      <c r="N22428" s="160" t="s">
        <v>9</v>
      </c>
      <c r="O22428" s="160" t="s">
        <v>80</v>
      </c>
    </row>
    <row r="22429" spans="9:15" x14ac:dyDescent="0.35">
      <c r="I22429">
        <v>125023</v>
      </c>
      <c r="J22429">
        <v>4010</v>
      </c>
      <c r="K22429">
        <v>177423</v>
      </c>
      <c r="L22429">
        <v>98</v>
      </c>
      <c r="M22429" t="s">
        <v>212</v>
      </c>
      <c r="N22429" s="160" t="s">
        <v>9</v>
      </c>
      <c r="O22429" s="160" t="s">
        <v>80</v>
      </c>
    </row>
    <row r="22430" spans="9:15" x14ac:dyDescent="0.35">
      <c r="I22430">
        <v>119309</v>
      </c>
      <c r="J22430">
        <v>4014</v>
      </c>
      <c r="K22430">
        <v>177429</v>
      </c>
      <c r="L22430">
        <v>38.159999999999997</v>
      </c>
      <c r="M22430" t="s">
        <v>212</v>
      </c>
      <c r="N22430" s="160" t="s">
        <v>9</v>
      </c>
      <c r="O22430" s="160" t="s">
        <v>80</v>
      </c>
    </row>
    <row r="22431" spans="9:15" x14ac:dyDescent="0.35">
      <c r="I22431">
        <v>119309</v>
      </c>
      <c r="J22431">
        <v>4014</v>
      </c>
      <c r="K22431">
        <v>177429</v>
      </c>
      <c r="L22431">
        <v>38.159999999999997</v>
      </c>
      <c r="M22431" t="s">
        <v>212</v>
      </c>
      <c r="N22431" s="160" t="s">
        <v>9</v>
      </c>
      <c r="O22431" s="160" t="s">
        <v>80</v>
      </c>
    </row>
    <row r="22432" spans="9:15" x14ac:dyDescent="0.35">
      <c r="I22432">
        <v>7</v>
      </c>
      <c r="J22432">
        <v>3940</v>
      </c>
      <c r="K22432">
        <v>177430</v>
      </c>
      <c r="L22432">
        <v>179.7</v>
      </c>
      <c r="M22432" t="s">
        <v>212</v>
      </c>
      <c r="N22432" s="160" t="s">
        <v>9</v>
      </c>
      <c r="O22432" s="160" t="s">
        <v>80</v>
      </c>
    </row>
    <row r="22433" spans="9:15" x14ac:dyDescent="0.35">
      <c r="I22433">
        <v>72449</v>
      </c>
      <c r="J22433">
        <v>3940</v>
      </c>
      <c r="K22433">
        <v>177430</v>
      </c>
      <c r="L22433">
        <v>179.7</v>
      </c>
      <c r="M22433" t="s">
        <v>212</v>
      </c>
      <c r="N22433" s="160" t="s">
        <v>9</v>
      </c>
      <c r="O22433" s="160" t="s">
        <v>80</v>
      </c>
    </row>
    <row r="22434" spans="9:15" x14ac:dyDescent="0.35">
      <c r="I22434">
        <v>74395</v>
      </c>
      <c r="J22434">
        <v>3940</v>
      </c>
      <c r="K22434">
        <v>177430</v>
      </c>
      <c r="L22434">
        <v>175.2</v>
      </c>
      <c r="M22434" t="s">
        <v>212</v>
      </c>
      <c r="N22434" s="160" t="s">
        <v>7</v>
      </c>
      <c r="O22434" s="160" t="s">
        <v>80</v>
      </c>
    </row>
    <row r="22435" spans="9:15" x14ac:dyDescent="0.35">
      <c r="I22435">
        <v>101972</v>
      </c>
      <c r="J22435">
        <v>3940</v>
      </c>
      <c r="K22435">
        <v>177430</v>
      </c>
      <c r="L22435">
        <v>533.26</v>
      </c>
      <c r="M22435" t="s">
        <v>212</v>
      </c>
      <c r="N22435" s="160" t="s">
        <v>19</v>
      </c>
      <c r="O22435" s="160" t="s">
        <v>80</v>
      </c>
    </row>
    <row r="22436" spans="9:15" x14ac:dyDescent="0.35">
      <c r="I22436">
        <v>101972</v>
      </c>
      <c r="J22436">
        <v>3940</v>
      </c>
      <c r="K22436">
        <v>177430</v>
      </c>
      <c r="L22436">
        <v>267.01</v>
      </c>
      <c r="M22436" t="s">
        <v>212</v>
      </c>
      <c r="N22436" s="160" t="s">
        <v>19</v>
      </c>
      <c r="O22436" s="160" t="s">
        <v>80</v>
      </c>
    </row>
    <row r="22437" spans="9:15" x14ac:dyDescent="0.35">
      <c r="I22437">
        <v>116372</v>
      </c>
      <c r="J22437">
        <v>3940</v>
      </c>
      <c r="K22437">
        <v>177430</v>
      </c>
      <c r="L22437">
        <v>238.16</v>
      </c>
      <c r="M22437" t="s">
        <v>212</v>
      </c>
      <c r="N22437" s="160" t="s">
        <v>19</v>
      </c>
      <c r="O22437" s="160" t="s">
        <v>80</v>
      </c>
    </row>
    <row r="22438" spans="9:15" x14ac:dyDescent="0.35">
      <c r="I22438">
        <v>116372</v>
      </c>
      <c r="J22438">
        <v>3940</v>
      </c>
      <c r="K22438">
        <v>177430</v>
      </c>
      <c r="L22438">
        <v>238.5</v>
      </c>
      <c r="M22438" t="s">
        <v>212</v>
      </c>
      <c r="N22438" s="160" t="s">
        <v>19</v>
      </c>
      <c r="O22438" s="160" t="s">
        <v>80</v>
      </c>
    </row>
    <row r="22439" spans="9:15" x14ac:dyDescent="0.35">
      <c r="I22439">
        <v>118038</v>
      </c>
      <c r="J22439">
        <v>3940</v>
      </c>
      <c r="K22439">
        <v>177430</v>
      </c>
      <c r="L22439">
        <v>93.84</v>
      </c>
      <c r="M22439" t="s">
        <v>212</v>
      </c>
      <c r="N22439" s="160" t="s">
        <v>7</v>
      </c>
      <c r="O22439" s="160" t="s">
        <v>80</v>
      </c>
    </row>
    <row r="22440" spans="9:15" x14ac:dyDescent="0.35">
      <c r="I22440">
        <v>125023</v>
      </c>
      <c r="J22440">
        <v>3940</v>
      </c>
      <c r="K22440">
        <v>177430</v>
      </c>
      <c r="L22440">
        <v>98.7</v>
      </c>
      <c r="M22440" t="s">
        <v>212</v>
      </c>
      <c r="N22440" s="160" t="s">
        <v>9</v>
      </c>
      <c r="O22440" s="160" t="s">
        <v>80</v>
      </c>
    </row>
    <row r="22441" spans="9:15" x14ac:dyDescent="0.35">
      <c r="I22441">
        <v>74395</v>
      </c>
      <c r="J22441">
        <v>4031</v>
      </c>
      <c r="K22441">
        <v>177433</v>
      </c>
      <c r="L22441">
        <v>174.6</v>
      </c>
      <c r="M22441" t="s">
        <v>212</v>
      </c>
      <c r="N22441" s="160" t="s">
        <v>7</v>
      </c>
      <c r="O22441" s="160" t="s">
        <v>80</v>
      </c>
    </row>
    <row r="22442" spans="9:15" x14ac:dyDescent="0.35">
      <c r="I22442">
        <v>116372</v>
      </c>
      <c r="J22442">
        <v>4031</v>
      </c>
      <c r="K22442">
        <v>177433</v>
      </c>
      <c r="L22442">
        <v>89.88</v>
      </c>
      <c r="M22442" t="s">
        <v>212</v>
      </c>
      <c r="N22442" s="160" t="s">
        <v>19</v>
      </c>
      <c r="O22442" s="160" t="s">
        <v>80</v>
      </c>
    </row>
    <row r="22443" spans="9:15" x14ac:dyDescent="0.35">
      <c r="I22443">
        <v>118038</v>
      </c>
      <c r="J22443">
        <v>4031</v>
      </c>
      <c r="K22443">
        <v>177433</v>
      </c>
      <c r="L22443">
        <v>92.84</v>
      </c>
      <c r="M22443" t="s">
        <v>212</v>
      </c>
      <c r="N22443" s="160" t="s">
        <v>7</v>
      </c>
      <c r="O22443" s="160" t="s">
        <v>80</v>
      </c>
    </row>
    <row r="22444" spans="9:15" x14ac:dyDescent="0.35">
      <c r="I22444">
        <v>125023</v>
      </c>
      <c r="J22444">
        <v>4031</v>
      </c>
      <c r="K22444">
        <v>177433</v>
      </c>
      <c r="L22444">
        <v>97.18</v>
      </c>
      <c r="M22444" t="s">
        <v>212</v>
      </c>
      <c r="N22444" s="160" t="s">
        <v>9</v>
      </c>
      <c r="O22444" s="160" t="s">
        <v>80</v>
      </c>
    </row>
    <row r="22445" spans="9:15" x14ac:dyDescent="0.35">
      <c r="I22445">
        <v>118484</v>
      </c>
      <c r="J22445">
        <v>4082</v>
      </c>
      <c r="K22445">
        <v>177434</v>
      </c>
      <c r="L22445">
        <v>125.73</v>
      </c>
      <c r="M22445" t="s">
        <v>212</v>
      </c>
      <c r="N22445" s="160" t="s">
        <v>7</v>
      </c>
      <c r="O22445" s="160" t="s">
        <v>80</v>
      </c>
    </row>
    <row r="22446" spans="9:15" x14ac:dyDescent="0.35">
      <c r="I22446">
        <v>72449</v>
      </c>
      <c r="J22446">
        <v>4000</v>
      </c>
      <c r="K22446">
        <v>177445</v>
      </c>
      <c r="L22446">
        <v>194.98</v>
      </c>
      <c r="M22446" t="s">
        <v>212</v>
      </c>
      <c r="N22446" s="160" t="s">
        <v>9</v>
      </c>
      <c r="O22446" s="160" t="s">
        <v>80</v>
      </c>
    </row>
    <row r="22447" spans="9:15" x14ac:dyDescent="0.35">
      <c r="I22447">
        <v>91312</v>
      </c>
      <c r="J22447">
        <v>4000</v>
      </c>
      <c r="K22447">
        <v>177445</v>
      </c>
      <c r="L22447">
        <v>130.91999999999999</v>
      </c>
      <c r="M22447" t="s">
        <v>212</v>
      </c>
      <c r="N22447" s="160" t="s">
        <v>8</v>
      </c>
      <c r="O22447" s="160" t="s">
        <v>80</v>
      </c>
    </row>
    <row r="22448" spans="9:15" x14ac:dyDescent="0.35">
      <c r="I22448">
        <v>125023</v>
      </c>
      <c r="J22448">
        <v>4030</v>
      </c>
      <c r="K22448">
        <v>177450</v>
      </c>
      <c r="L22448">
        <v>97.18</v>
      </c>
      <c r="M22448" t="s">
        <v>212</v>
      </c>
      <c r="N22448" s="160" t="s">
        <v>9</v>
      </c>
      <c r="O22448" s="160" t="s">
        <v>80</v>
      </c>
    </row>
    <row r="22449" spans="9:15" x14ac:dyDescent="0.35">
      <c r="I22449">
        <v>104500</v>
      </c>
      <c r="J22449">
        <v>3313</v>
      </c>
      <c r="K22449">
        <v>177461</v>
      </c>
      <c r="L22449">
        <v>87.43</v>
      </c>
      <c r="M22449" t="s">
        <v>212</v>
      </c>
      <c r="N22449" s="160" t="s">
        <v>7</v>
      </c>
      <c r="O22449" s="160" t="s">
        <v>80</v>
      </c>
    </row>
    <row r="22450" spans="9:15" x14ac:dyDescent="0.35">
      <c r="I22450">
        <v>116372</v>
      </c>
      <c r="J22450">
        <v>3313</v>
      </c>
      <c r="K22450">
        <v>177461</v>
      </c>
      <c r="L22450">
        <v>119.08</v>
      </c>
      <c r="M22450" t="s">
        <v>212</v>
      </c>
      <c r="N22450" s="160" t="s">
        <v>19</v>
      </c>
      <c r="O22450" s="160" t="s">
        <v>80</v>
      </c>
    </row>
    <row r="22451" spans="9:15" x14ac:dyDescent="0.35">
      <c r="I22451">
        <v>118484</v>
      </c>
      <c r="J22451">
        <v>3313</v>
      </c>
      <c r="K22451">
        <v>177461</v>
      </c>
      <c r="L22451">
        <v>125.92</v>
      </c>
      <c r="M22451" t="s">
        <v>212</v>
      </c>
      <c r="N22451" s="160" t="s">
        <v>7</v>
      </c>
      <c r="O22451" s="160" t="s">
        <v>80</v>
      </c>
    </row>
    <row r="22452" spans="9:15" x14ac:dyDescent="0.35">
      <c r="I22452">
        <v>119309</v>
      </c>
      <c r="J22452">
        <v>3313</v>
      </c>
      <c r="K22452">
        <v>177461</v>
      </c>
      <c r="L22452">
        <v>38.22</v>
      </c>
      <c r="M22452" t="s">
        <v>212</v>
      </c>
      <c r="N22452" s="160" t="s">
        <v>9</v>
      </c>
      <c r="O22452" s="160" t="s">
        <v>80</v>
      </c>
    </row>
    <row r="22453" spans="9:15" x14ac:dyDescent="0.35">
      <c r="I22453">
        <v>120833</v>
      </c>
      <c r="J22453">
        <v>3978</v>
      </c>
      <c r="K22453">
        <v>177464</v>
      </c>
      <c r="L22453">
        <v>26.51</v>
      </c>
      <c r="M22453" t="s">
        <v>212</v>
      </c>
      <c r="N22453" s="160" t="s">
        <v>10</v>
      </c>
      <c r="O22453" s="160" t="s">
        <v>80</v>
      </c>
    </row>
    <row r="22454" spans="9:15" x14ac:dyDescent="0.35">
      <c r="I22454">
        <v>120834</v>
      </c>
      <c r="J22454">
        <v>3978</v>
      </c>
      <c r="K22454">
        <v>177464</v>
      </c>
      <c r="L22454">
        <v>26.51</v>
      </c>
      <c r="M22454" t="s">
        <v>212</v>
      </c>
      <c r="N22454" s="160" t="s">
        <v>10</v>
      </c>
      <c r="O22454" s="160" t="s">
        <v>80</v>
      </c>
    </row>
    <row r="22455" spans="9:15" x14ac:dyDescent="0.35">
      <c r="I22455">
        <v>121518</v>
      </c>
      <c r="J22455">
        <v>3978</v>
      </c>
      <c r="K22455">
        <v>177464</v>
      </c>
      <c r="L22455">
        <v>26.51</v>
      </c>
      <c r="M22455" t="s">
        <v>212</v>
      </c>
      <c r="N22455" s="160" t="s">
        <v>10</v>
      </c>
      <c r="O22455" s="160" t="s">
        <v>80</v>
      </c>
    </row>
    <row r="22456" spans="9:15" x14ac:dyDescent="0.35">
      <c r="I22456">
        <v>122731</v>
      </c>
      <c r="J22456">
        <v>3978</v>
      </c>
      <c r="K22456">
        <v>177464</v>
      </c>
      <c r="L22456">
        <v>26.51</v>
      </c>
      <c r="M22456" t="s">
        <v>212</v>
      </c>
      <c r="N22456" s="160" t="s">
        <v>10</v>
      </c>
      <c r="O22456" s="160" t="s">
        <v>80</v>
      </c>
    </row>
    <row r="22457" spans="9:15" x14ac:dyDescent="0.35">
      <c r="I22457">
        <v>72449</v>
      </c>
      <c r="J22457">
        <v>3272</v>
      </c>
      <c r="K22457">
        <v>177474</v>
      </c>
      <c r="L22457">
        <v>194.44</v>
      </c>
      <c r="M22457" t="s">
        <v>212</v>
      </c>
      <c r="N22457" s="160" t="s">
        <v>9</v>
      </c>
      <c r="O22457" s="160" t="s">
        <v>80</v>
      </c>
    </row>
    <row r="22458" spans="9:15" x14ac:dyDescent="0.35">
      <c r="I22458">
        <v>7</v>
      </c>
      <c r="J22458">
        <v>3946</v>
      </c>
      <c r="K22458">
        <v>177477</v>
      </c>
      <c r="L22458">
        <v>785.18</v>
      </c>
      <c r="M22458" t="s">
        <v>212</v>
      </c>
      <c r="N22458" s="160" t="s">
        <v>9</v>
      </c>
      <c r="O22458" s="160" t="s">
        <v>81</v>
      </c>
    </row>
    <row r="22459" spans="9:15" x14ac:dyDescent="0.35">
      <c r="I22459">
        <v>71189</v>
      </c>
      <c r="J22459">
        <v>3946</v>
      </c>
      <c r="K22459">
        <v>177477</v>
      </c>
      <c r="L22459">
        <v>1090.4000000000001</v>
      </c>
      <c r="M22459" t="s">
        <v>212</v>
      </c>
      <c r="N22459" s="160" t="s">
        <v>8</v>
      </c>
      <c r="O22459" s="160" t="s">
        <v>81</v>
      </c>
    </row>
    <row r="22460" spans="9:15" x14ac:dyDescent="0.35">
      <c r="I22460">
        <v>72449</v>
      </c>
      <c r="J22460">
        <v>3946</v>
      </c>
      <c r="K22460">
        <v>177477</v>
      </c>
      <c r="L22460">
        <v>785.17</v>
      </c>
      <c r="M22460" t="s">
        <v>212</v>
      </c>
      <c r="N22460" s="160" t="s">
        <v>9</v>
      </c>
      <c r="O22460" s="160" t="s">
        <v>81</v>
      </c>
    </row>
    <row r="22461" spans="9:15" x14ac:dyDescent="0.35">
      <c r="I22461">
        <v>78573</v>
      </c>
      <c r="J22461">
        <v>3946</v>
      </c>
      <c r="K22461">
        <v>177477</v>
      </c>
      <c r="L22461">
        <v>510.02</v>
      </c>
      <c r="M22461" t="s">
        <v>212</v>
      </c>
      <c r="N22461" s="160" t="s">
        <v>8</v>
      </c>
      <c r="O22461" s="160" t="s">
        <v>81</v>
      </c>
    </row>
    <row r="22462" spans="9:15" x14ac:dyDescent="0.35">
      <c r="I22462">
        <v>91312</v>
      </c>
      <c r="J22462">
        <v>3946</v>
      </c>
      <c r="K22462">
        <v>177477</v>
      </c>
      <c r="L22462">
        <v>871.68</v>
      </c>
      <c r="M22462" t="s">
        <v>212</v>
      </c>
      <c r="N22462" s="160" t="s">
        <v>8</v>
      </c>
      <c r="O22462" s="160" t="s">
        <v>81</v>
      </c>
    </row>
    <row r="22463" spans="9:15" x14ac:dyDescent="0.35">
      <c r="I22463">
        <v>97192</v>
      </c>
      <c r="J22463">
        <v>3946</v>
      </c>
      <c r="K22463">
        <v>177477</v>
      </c>
      <c r="L22463">
        <v>478.56</v>
      </c>
      <c r="M22463" t="s">
        <v>212</v>
      </c>
      <c r="N22463" s="160" t="s">
        <v>7</v>
      </c>
      <c r="O22463" s="160" t="s">
        <v>81</v>
      </c>
    </row>
    <row r="22464" spans="9:15" x14ac:dyDescent="0.35">
      <c r="I22464">
        <v>97192</v>
      </c>
      <c r="J22464">
        <v>3946</v>
      </c>
      <c r="K22464">
        <v>177477</v>
      </c>
      <c r="L22464">
        <v>374.92</v>
      </c>
      <c r="M22464" t="s">
        <v>212</v>
      </c>
      <c r="N22464" s="160" t="s">
        <v>7</v>
      </c>
      <c r="O22464" s="160" t="s">
        <v>81</v>
      </c>
    </row>
    <row r="22465" spans="9:15" x14ac:dyDescent="0.35">
      <c r="I22465">
        <v>118850</v>
      </c>
      <c r="J22465">
        <v>3946</v>
      </c>
      <c r="K22465">
        <v>177477</v>
      </c>
      <c r="L22465">
        <v>511.84</v>
      </c>
      <c r="M22465" t="s">
        <v>212</v>
      </c>
      <c r="N22465" s="160" t="s">
        <v>8</v>
      </c>
      <c r="O22465" s="160" t="s">
        <v>81</v>
      </c>
    </row>
    <row r="22466" spans="9:15" x14ac:dyDescent="0.35">
      <c r="I22466">
        <v>119309</v>
      </c>
      <c r="J22466">
        <v>3946</v>
      </c>
      <c r="K22466">
        <v>177477</v>
      </c>
      <c r="L22466">
        <v>157.6</v>
      </c>
      <c r="M22466" t="s">
        <v>212</v>
      </c>
      <c r="N22466" s="160" t="s">
        <v>9</v>
      </c>
      <c r="O22466" s="160" t="s">
        <v>81</v>
      </c>
    </row>
    <row r="22467" spans="9:15" x14ac:dyDescent="0.35">
      <c r="I22467">
        <v>119309</v>
      </c>
      <c r="J22467">
        <v>3946</v>
      </c>
      <c r="K22467">
        <v>177477</v>
      </c>
      <c r="L22467">
        <v>154.12</v>
      </c>
      <c r="M22467" t="s">
        <v>212</v>
      </c>
      <c r="N22467" s="160" t="s">
        <v>9</v>
      </c>
      <c r="O22467" s="160" t="s">
        <v>81</v>
      </c>
    </row>
    <row r="22468" spans="9:15" x14ac:dyDescent="0.35">
      <c r="I22468">
        <v>120833</v>
      </c>
      <c r="J22468">
        <v>3946</v>
      </c>
      <c r="K22468">
        <v>177477</v>
      </c>
      <c r="L22468">
        <v>157.80000000000001</v>
      </c>
      <c r="M22468" t="s">
        <v>212</v>
      </c>
      <c r="N22468" s="160" t="s">
        <v>10</v>
      </c>
      <c r="O22468" s="160" t="s">
        <v>81</v>
      </c>
    </row>
    <row r="22469" spans="9:15" x14ac:dyDescent="0.35">
      <c r="I22469">
        <v>120834</v>
      </c>
      <c r="J22469">
        <v>3946</v>
      </c>
      <c r="K22469">
        <v>177477</v>
      </c>
      <c r="L22469">
        <v>63.12</v>
      </c>
      <c r="M22469" t="s">
        <v>212</v>
      </c>
      <c r="N22469" s="160" t="s">
        <v>10</v>
      </c>
      <c r="O22469" s="160" t="s">
        <v>81</v>
      </c>
    </row>
    <row r="22470" spans="9:15" x14ac:dyDescent="0.35">
      <c r="I22470">
        <v>120834</v>
      </c>
      <c r="J22470">
        <v>3946</v>
      </c>
      <c r="K22470">
        <v>177477</v>
      </c>
      <c r="L22470">
        <v>80.31</v>
      </c>
      <c r="M22470" t="s">
        <v>212</v>
      </c>
      <c r="N22470" s="160" t="s">
        <v>10</v>
      </c>
      <c r="O22470" s="160" t="s">
        <v>81</v>
      </c>
    </row>
    <row r="22471" spans="9:15" x14ac:dyDescent="0.35">
      <c r="I22471">
        <v>120935</v>
      </c>
      <c r="J22471">
        <v>3946</v>
      </c>
      <c r="K22471">
        <v>177477</v>
      </c>
      <c r="L22471">
        <v>94.68</v>
      </c>
      <c r="M22471" t="s">
        <v>212</v>
      </c>
      <c r="N22471" s="160" t="s">
        <v>10</v>
      </c>
      <c r="O22471" s="160" t="s">
        <v>81</v>
      </c>
    </row>
    <row r="22472" spans="9:15" x14ac:dyDescent="0.35">
      <c r="I22472">
        <v>120936</v>
      </c>
      <c r="J22472">
        <v>3946</v>
      </c>
      <c r="K22472">
        <v>177477</v>
      </c>
      <c r="L22472">
        <v>94.68</v>
      </c>
      <c r="M22472" t="s">
        <v>212</v>
      </c>
      <c r="N22472" s="160" t="s">
        <v>10</v>
      </c>
      <c r="O22472" s="160" t="s">
        <v>81</v>
      </c>
    </row>
    <row r="22473" spans="9:15" x14ac:dyDescent="0.35">
      <c r="I22473">
        <v>120936</v>
      </c>
      <c r="J22473">
        <v>3946</v>
      </c>
      <c r="K22473">
        <v>177477</v>
      </c>
      <c r="L22473">
        <v>80.31</v>
      </c>
      <c r="M22473" t="s">
        <v>212</v>
      </c>
      <c r="N22473" s="160" t="s">
        <v>10</v>
      </c>
      <c r="O22473" s="160" t="s">
        <v>81</v>
      </c>
    </row>
    <row r="22474" spans="9:15" x14ac:dyDescent="0.35">
      <c r="I22474">
        <v>116372</v>
      </c>
      <c r="J22474">
        <v>3985</v>
      </c>
      <c r="K22474">
        <v>177481</v>
      </c>
      <c r="L22474">
        <v>47.3</v>
      </c>
      <c r="M22474" t="s">
        <v>212</v>
      </c>
      <c r="N22474" s="160" t="s">
        <v>19</v>
      </c>
      <c r="O22474" s="160" t="s">
        <v>80</v>
      </c>
    </row>
    <row r="22475" spans="9:15" x14ac:dyDescent="0.35">
      <c r="I22475">
        <v>118038</v>
      </c>
      <c r="J22475">
        <v>3985</v>
      </c>
      <c r="K22475">
        <v>177481</v>
      </c>
      <c r="L22475">
        <v>92.21</v>
      </c>
      <c r="M22475" t="s">
        <v>212</v>
      </c>
      <c r="N22475" s="160" t="s">
        <v>7</v>
      </c>
      <c r="O22475" s="160" t="s">
        <v>80</v>
      </c>
    </row>
    <row r="22476" spans="9:15" x14ac:dyDescent="0.35">
      <c r="I22476">
        <v>7</v>
      </c>
      <c r="J22476">
        <v>4047</v>
      </c>
      <c r="K22476">
        <v>177500</v>
      </c>
      <c r="L22476">
        <v>194.4</v>
      </c>
      <c r="M22476" t="s">
        <v>212</v>
      </c>
      <c r="N22476" s="160" t="s">
        <v>9</v>
      </c>
      <c r="O22476" s="160" t="s">
        <v>80</v>
      </c>
    </row>
    <row r="22477" spans="9:15" x14ac:dyDescent="0.35">
      <c r="I22477">
        <v>72449</v>
      </c>
      <c r="J22477">
        <v>4047</v>
      </c>
      <c r="K22477">
        <v>177500</v>
      </c>
      <c r="L22477">
        <v>194.44</v>
      </c>
      <c r="M22477" t="s">
        <v>212</v>
      </c>
      <c r="N22477" s="160" t="s">
        <v>9</v>
      </c>
      <c r="O22477" s="160" t="s">
        <v>80</v>
      </c>
    </row>
    <row r="22478" spans="9:15" x14ac:dyDescent="0.35">
      <c r="I22478">
        <v>81192</v>
      </c>
      <c r="J22478">
        <v>4047</v>
      </c>
      <c r="K22478">
        <v>177500</v>
      </c>
      <c r="L22478">
        <v>110.38</v>
      </c>
      <c r="M22478" t="s">
        <v>212</v>
      </c>
      <c r="N22478" s="160" t="s">
        <v>7</v>
      </c>
      <c r="O22478" s="160" t="s">
        <v>80</v>
      </c>
    </row>
    <row r="22479" spans="9:15" x14ac:dyDescent="0.35">
      <c r="I22479">
        <v>117767</v>
      </c>
      <c r="J22479">
        <v>4047</v>
      </c>
      <c r="K22479">
        <v>177500</v>
      </c>
      <c r="L22479">
        <v>92.83</v>
      </c>
      <c r="M22479" t="s">
        <v>212</v>
      </c>
      <c r="N22479" s="160" t="s">
        <v>7</v>
      </c>
      <c r="O22479" s="160" t="s">
        <v>80</v>
      </c>
    </row>
    <row r="22480" spans="9:15" x14ac:dyDescent="0.35">
      <c r="I22480">
        <v>118038</v>
      </c>
      <c r="J22480">
        <v>4047</v>
      </c>
      <c r="K22480">
        <v>177500</v>
      </c>
      <c r="L22480">
        <v>92.84</v>
      </c>
      <c r="M22480" t="s">
        <v>212</v>
      </c>
      <c r="N22480" s="160" t="s">
        <v>7</v>
      </c>
      <c r="O22480" s="160" t="s">
        <v>80</v>
      </c>
    </row>
    <row r="22481" spans="9:15" x14ac:dyDescent="0.35">
      <c r="I22481">
        <v>119309</v>
      </c>
      <c r="J22481">
        <v>4047</v>
      </c>
      <c r="K22481">
        <v>177500</v>
      </c>
      <c r="L22481">
        <v>38.159999999999997</v>
      </c>
      <c r="M22481" t="s">
        <v>212</v>
      </c>
      <c r="N22481" s="160" t="s">
        <v>9</v>
      </c>
      <c r="O22481" s="160" t="s">
        <v>80</v>
      </c>
    </row>
    <row r="22482" spans="9:15" x14ac:dyDescent="0.35">
      <c r="I22482">
        <v>116372</v>
      </c>
      <c r="J22482">
        <v>4032</v>
      </c>
      <c r="K22482">
        <v>177531</v>
      </c>
      <c r="L22482">
        <v>47.62</v>
      </c>
      <c r="M22482" t="s">
        <v>212</v>
      </c>
      <c r="N22482" s="160" t="s">
        <v>19</v>
      </c>
      <c r="O22482" s="160" t="s">
        <v>80</v>
      </c>
    </row>
    <row r="22483" spans="9:15" x14ac:dyDescent="0.35">
      <c r="I22483">
        <v>117766</v>
      </c>
      <c r="J22483">
        <v>4032</v>
      </c>
      <c r="K22483">
        <v>177531</v>
      </c>
      <c r="L22483">
        <v>92.83</v>
      </c>
      <c r="M22483" t="s">
        <v>218</v>
      </c>
      <c r="N22483" s="160" t="s">
        <v>7</v>
      </c>
      <c r="O22483" s="160" t="s">
        <v>80</v>
      </c>
    </row>
    <row r="22484" spans="9:15" x14ac:dyDescent="0.35">
      <c r="I22484">
        <v>117767</v>
      </c>
      <c r="J22484">
        <v>4032</v>
      </c>
      <c r="K22484">
        <v>177531</v>
      </c>
      <c r="L22484">
        <v>92.83</v>
      </c>
      <c r="M22484" t="s">
        <v>218</v>
      </c>
      <c r="N22484" s="160" t="s">
        <v>7</v>
      </c>
      <c r="O22484" s="160" t="s">
        <v>80</v>
      </c>
    </row>
    <row r="22485" spans="9:15" x14ac:dyDescent="0.35">
      <c r="I22485">
        <v>74395</v>
      </c>
      <c r="J22485">
        <v>4033</v>
      </c>
      <c r="K22485">
        <v>177532</v>
      </c>
      <c r="L22485">
        <v>87.3</v>
      </c>
      <c r="M22485" t="s">
        <v>212</v>
      </c>
      <c r="N22485" s="160" t="s">
        <v>7</v>
      </c>
      <c r="O22485" s="160" t="s">
        <v>80</v>
      </c>
    </row>
    <row r="22486" spans="9:15" x14ac:dyDescent="0.35">
      <c r="I22486">
        <v>116372</v>
      </c>
      <c r="J22486">
        <v>4033</v>
      </c>
      <c r="K22486">
        <v>177532</v>
      </c>
      <c r="L22486">
        <v>23.81</v>
      </c>
      <c r="M22486" t="s">
        <v>212</v>
      </c>
      <c r="N22486" s="160" t="s">
        <v>19</v>
      </c>
      <c r="O22486" s="160" t="s">
        <v>80</v>
      </c>
    </row>
    <row r="22487" spans="9:15" x14ac:dyDescent="0.35">
      <c r="I22487">
        <v>7</v>
      </c>
      <c r="J22487">
        <v>3967</v>
      </c>
      <c r="K22487">
        <v>177542</v>
      </c>
      <c r="L22487">
        <v>194.69</v>
      </c>
      <c r="M22487" t="s">
        <v>212</v>
      </c>
      <c r="N22487" s="160" t="s">
        <v>9</v>
      </c>
      <c r="O22487" s="160" t="s">
        <v>80</v>
      </c>
    </row>
    <row r="22488" spans="9:15" x14ac:dyDescent="0.35">
      <c r="I22488">
        <v>71189</v>
      </c>
      <c r="J22488">
        <v>3967</v>
      </c>
      <c r="K22488">
        <v>177542</v>
      </c>
      <c r="L22488">
        <v>146.76</v>
      </c>
      <c r="M22488" t="s">
        <v>212</v>
      </c>
      <c r="N22488" s="160" t="s">
        <v>8</v>
      </c>
      <c r="O22488" s="160" t="s">
        <v>80</v>
      </c>
    </row>
    <row r="22489" spans="9:15" x14ac:dyDescent="0.35">
      <c r="I22489">
        <v>81192</v>
      </c>
      <c r="J22489">
        <v>3967</v>
      </c>
      <c r="K22489">
        <v>177542</v>
      </c>
      <c r="L22489">
        <v>55.27</v>
      </c>
      <c r="M22489" t="s">
        <v>212</v>
      </c>
      <c r="N22489" s="160" t="s">
        <v>7</v>
      </c>
      <c r="O22489" s="160" t="s">
        <v>80</v>
      </c>
    </row>
    <row r="22490" spans="9:15" x14ac:dyDescent="0.35">
      <c r="I22490">
        <v>91312</v>
      </c>
      <c r="J22490">
        <v>3967</v>
      </c>
      <c r="K22490">
        <v>177542</v>
      </c>
      <c r="L22490">
        <v>131.11000000000001</v>
      </c>
      <c r="M22490" t="s">
        <v>212</v>
      </c>
      <c r="N22490" s="160" t="s">
        <v>8</v>
      </c>
      <c r="O22490" s="160" t="s">
        <v>80</v>
      </c>
    </row>
    <row r="22491" spans="9:15" x14ac:dyDescent="0.35">
      <c r="I22491">
        <v>103732</v>
      </c>
      <c r="J22491">
        <v>3967</v>
      </c>
      <c r="K22491">
        <v>177542</v>
      </c>
      <c r="L22491">
        <v>109.68</v>
      </c>
      <c r="M22491" t="s">
        <v>212</v>
      </c>
      <c r="N22491" s="160" t="s">
        <v>8</v>
      </c>
      <c r="O22491" s="160" t="s">
        <v>80</v>
      </c>
    </row>
    <row r="22492" spans="9:15" x14ac:dyDescent="0.35">
      <c r="I22492">
        <v>103732</v>
      </c>
      <c r="J22492">
        <v>3967</v>
      </c>
      <c r="K22492">
        <v>177542</v>
      </c>
      <c r="L22492">
        <v>146</v>
      </c>
      <c r="M22492" t="s">
        <v>212</v>
      </c>
      <c r="N22492" s="160" t="s">
        <v>8</v>
      </c>
      <c r="O22492" s="160" t="s">
        <v>80</v>
      </c>
    </row>
    <row r="22493" spans="9:15" x14ac:dyDescent="0.35">
      <c r="I22493">
        <v>107294</v>
      </c>
      <c r="J22493">
        <v>3967</v>
      </c>
      <c r="K22493">
        <v>177542</v>
      </c>
      <c r="L22493">
        <v>79.650000000000006</v>
      </c>
      <c r="M22493" t="s">
        <v>212</v>
      </c>
      <c r="N22493" s="160" t="s">
        <v>8</v>
      </c>
      <c r="O22493" s="160" t="s">
        <v>80</v>
      </c>
    </row>
    <row r="22494" spans="9:15" x14ac:dyDescent="0.35">
      <c r="I22494">
        <v>116372</v>
      </c>
      <c r="J22494">
        <v>3967</v>
      </c>
      <c r="K22494">
        <v>177542</v>
      </c>
      <c r="L22494">
        <v>89.88</v>
      </c>
      <c r="M22494" t="s">
        <v>212</v>
      </c>
      <c r="N22494" s="160" t="s">
        <v>19</v>
      </c>
      <c r="O22494" s="160" t="s">
        <v>80</v>
      </c>
    </row>
    <row r="22495" spans="9:15" x14ac:dyDescent="0.35">
      <c r="I22495">
        <v>117485</v>
      </c>
      <c r="J22495">
        <v>3967</v>
      </c>
      <c r="K22495">
        <v>177542</v>
      </c>
      <c r="L22495">
        <v>108.06</v>
      </c>
      <c r="M22495" t="s">
        <v>212</v>
      </c>
      <c r="N22495" s="160" t="s">
        <v>8</v>
      </c>
      <c r="O22495" s="160" t="s">
        <v>80</v>
      </c>
    </row>
    <row r="22496" spans="9:15" x14ac:dyDescent="0.35">
      <c r="I22496">
        <v>118038</v>
      </c>
      <c r="J22496">
        <v>3967</v>
      </c>
      <c r="K22496">
        <v>177542</v>
      </c>
      <c r="L22496">
        <v>92.98</v>
      </c>
      <c r="M22496" t="s">
        <v>212</v>
      </c>
      <c r="N22496" s="160" t="s">
        <v>7</v>
      </c>
      <c r="O22496" s="160" t="s">
        <v>80</v>
      </c>
    </row>
    <row r="22497" spans="9:15" x14ac:dyDescent="0.35">
      <c r="I22497">
        <v>118850</v>
      </c>
      <c r="J22497">
        <v>3967</v>
      </c>
      <c r="K22497">
        <v>177542</v>
      </c>
      <c r="L22497">
        <v>126.92</v>
      </c>
      <c r="M22497" t="s">
        <v>212</v>
      </c>
      <c r="N22497" s="160" t="s">
        <v>8</v>
      </c>
      <c r="O22497" s="160" t="s">
        <v>80</v>
      </c>
    </row>
    <row r="22498" spans="9:15" x14ac:dyDescent="0.35">
      <c r="I22498">
        <v>119309</v>
      </c>
      <c r="J22498">
        <v>3967</v>
      </c>
      <c r="K22498">
        <v>177542</v>
      </c>
      <c r="L22498">
        <v>38.22</v>
      </c>
      <c r="M22498" t="s">
        <v>212</v>
      </c>
      <c r="N22498" s="160" t="s">
        <v>9</v>
      </c>
      <c r="O22498" s="160" t="s">
        <v>80</v>
      </c>
    </row>
    <row r="22499" spans="9:15" x14ac:dyDescent="0.35">
      <c r="I22499">
        <v>116372</v>
      </c>
      <c r="J22499">
        <v>3998</v>
      </c>
      <c r="K22499">
        <v>177566</v>
      </c>
      <c r="L22499">
        <v>23.81</v>
      </c>
      <c r="M22499" t="s">
        <v>212</v>
      </c>
      <c r="N22499" s="160" t="s">
        <v>19</v>
      </c>
      <c r="O22499" s="160" t="s">
        <v>80</v>
      </c>
    </row>
    <row r="22500" spans="9:15" x14ac:dyDescent="0.35">
      <c r="I22500">
        <v>118038</v>
      </c>
      <c r="J22500">
        <v>3998</v>
      </c>
      <c r="K22500">
        <v>177566</v>
      </c>
      <c r="L22500">
        <v>92.84</v>
      </c>
      <c r="M22500" t="s">
        <v>212</v>
      </c>
      <c r="N22500" s="160" t="s">
        <v>7</v>
      </c>
      <c r="O22500" s="160" t="s">
        <v>80</v>
      </c>
    </row>
    <row r="22501" spans="9:15" x14ac:dyDescent="0.35">
      <c r="I22501">
        <v>72449</v>
      </c>
      <c r="J22501">
        <v>3967</v>
      </c>
      <c r="K22501">
        <v>177570</v>
      </c>
      <c r="L22501">
        <v>193.12</v>
      </c>
      <c r="M22501" t="s">
        <v>212</v>
      </c>
      <c r="N22501" s="160" t="s">
        <v>9</v>
      </c>
      <c r="O22501" s="160" t="s">
        <v>80</v>
      </c>
    </row>
    <row r="22502" spans="9:15" x14ac:dyDescent="0.35">
      <c r="I22502">
        <v>78573</v>
      </c>
      <c r="J22502">
        <v>3967</v>
      </c>
      <c r="K22502">
        <v>177570</v>
      </c>
      <c r="L22502">
        <v>501.68</v>
      </c>
      <c r="M22502" t="s">
        <v>212</v>
      </c>
      <c r="N22502" s="160" t="s">
        <v>8</v>
      </c>
      <c r="O22502" s="160" t="s">
        <v>80</v>
      </c>
    </row>
    <row r="22503" spans="9:15" x14ac:dyDescent="0.35">
      <c r="I22503">
        <v>81192</v>
      </c>
      <c r="J22503">
        <v>3967</v>
      </c>
      <c r="K22503">
        <v>177570</v>
      </c>
      <c r="L22503">
        <v>109.62</v>
      </c>
      <c r="M22503" t="s">
        <v>212</v>
      </c>
      <c r="N22503" s="160" t="s">
        <v>7</v>
      </c>
      <c r="O22503" s="160" t="s">
        <v>80</v>
      </c>
    </row>
    <row r="22504" spans="9:15" x14ac:dyDescent="0.35">
      <c r="I22504">
        <v>91312</v>
      </c>
      <c r="J22504">
        <v>3967</v>
      </c>
      <c r="K22504">
        <v>177570</v>
      </c>
      <c r="L22504">
        <v>780.18</v>
      </c>
      <c r="M22504" t="s">
        <v>212</v>
      </c>
      <c r="N22504" s="160" t="s">
        <v>8</v>
      </c>
      <c r="O22504" s="160" t="s">
        <v>80</v>
      </c>
    </row>
    <row r="22505" spans="9:15" x14ac:dyDescent="0.35">
      <c r="I22505">
        <v>117767</v>
      </c>
      <c r="J22505">
        <v>3967</v>
      </c>
      <c r="K22505">
        <v>177570</v>
      </c>
      <c r="L22505">
        <v>92.2</v>
      </c>
      <c r="M22505" t="s">
        <v>212</v>
      </c>
      <c r="N22505" s="160" t="s">
        <v>7</v>
      </c>
      <c r="O22505" s="160" t="s">
        <v>80</v>
      </c>
    </row>
    <row r="22506" spans="9:15" x14ac:dyDescent="0.35">
      <c r="I22506">
        <v>117767</v>
      </c>
      <c r="J22506">
        <v>3967</v>
      </c>
      <c r="K22506">
        <v>177570</v>
      </c>
      <c r="L22506">
        <v>92.2</v>
      </c>
      <c r="M22506" t="s">
        <v>212</v>
      </c>
      <c r="N22506" s="160" t="s">
        <v>7</v>
      </c>
      <c r="O22506" s="160" t="s">
        <v>80</v>
      </c>
    </row>
    <row r="22507" spans="9:15" x14ac:dyDescent="0.35">
      <c r="I22507">
        <v>118038</v>
      </c>
      <c r="J22507">
        <v>3967</v>
      </c>
      <c r="K22507">
        <v>177570</v>
      </c>
      <c r="L22507">
        <v>92.21</v>
      </c>
      <c r="M22507" t="s">
        <v>212</v>
      </c>
      <c r="N22507" s="160" t="s">
        <v>7</v>
      </c>
      <c r="O22507" s="160" t="s">
        <v>80</v>
      </c>
    </row>
    <row r="22508" spans="9:15" x14ac:dyDescent="0.35">
      <c r="I22508">
        <v>118038</v>
      </c>
      <c r="J22508">
        <v>3967</v>
      </c>
      <c r="K22508">
        <v>177570</v>
      </c>
      <c r="L22508">
        <v>92.21</v>
      </c>
      <c r="M22508" t="s">
        <v>212</v>
      </c>
      <c r="N22508" s="160" t="s">
        <v>7</v>
      </c>
      <c r="O22508" s="160" t="s">
        <v>80</v>
      </c>
    </row>
    <row r="22509" spans="9:15" x14ac:dyDescent="0.35">
      <c r="I22509">
        <v>118484</v>
      </c>
      <c r="J22509">
        <v>3967</v>
      </c>
      <c r="K22509">
        <v>177570</v>
      </c>
      <c r="L22509">
        <v>124.88</v>
      </c>
      <c r="M22509" t="s">
        <v>212</v>
      </c>
      <c r="N22509" s="160" t="s">
        <v>7</v>
      </c>
      <c r="O22509" s="160" t="s">
        <v>80</v>
      </c>
    </row>
    <row r="22510" spans="9:15" x14ac:dyDescent="0.35">
      <c r="I22510">
        <v>118484</v>
      </c>
      <c r="J22510">
        <v>3967</v>
      </c>
      <c r="K22510">
        <v>177570</v>
      </c>
      <c r="L22510">
        <v>125.73</v>
      </c>
      <c r="M22510" t="s">
        <v>212</v>
      </c>
      <c r="N22510" s="160" t="s">
        <v>7</v>
      </c>
      <c r="O22510" s="160" t="s">
        <v>80</v>
      </c>
    </row>
    <row r="22511" spans="9:15" x14ac:dyDescent="0.35">
      <c r="I22511">
        <v>119309</v>
      </c>
      <c r="J22511">
        <v>3967</v>
      </c>
      <c r="K22511">
        <v>177570</v>
      </c>
      <c r="L22511">
        <v>38.159999999999997</v>
      </c>
      <c r="M22511" t="s">
        <v>212</v>
      </c>
      <c r="N22511" s="160" t="s">
        <v>9</v>
      </c>
      <c r="O22511" s="160" t="s">
        <v>80</v>
      </c>
    </row>
    <row r="22512" spans="9:15" x14ac:dyDescent="0.35">
      <c r="I22512">
        <v>120833</v>
      </c>
      <c r="J22512">
        <v>3967</v>
      </c>
      <c r="K22512">
        <v>177570</v>
      </c>
      <c r="L22512">
        <v>26.33</v>
      </c>
      <c r="M22512" t="s">
        <v>212</v>
      </c>
      <c r="N22512" s="160" t="s">
        <v>10</v>
      </c>
      <c r="O22512" s="160" t="s">
        <v>80</v>
      </c>
    </row>
    <row r="22513" spans="9:15" x14ac:dyDescent="0.35">
      <c r="I22513">
        <v>120833</v>
      </c>
      <c r="J22513">
        <v>3967</v>
      </c>
      <c r="K22513">
        <v>177570</v>
      </c>
      <c r="L22513">
        <v>26.33</v>
      </c>
      <c r="M22513" t="s">
        <v>212</v>
      </c>
      <c r="N22513" s="160" t="s">
        <v>10</v>
      </c>
      <c r="O22513" s="160" t="s">
        <v>80</v>
      </c>
    </row>
    <row r="22514" spans="9:15" x14ac:dyDescent="0.35">
      <c r="I22514">
        <v>120834</v>
      </c>
      <c r="J22514">
        <v>3967</v>
      </c>
      <c r="K22514">
        <v>177570</v>
      </c>
      <c r="L22514">
        <v>26.33</v>
      </c>
      <c r="M22514" t="s">
        <v>212</v>
      </c>
      <c r="N22514" s="160" t="s">
        <v>10</v>
      </c>
      <c r="O22514" s="160" t="s">
        <v>80</v>
      </c>
    </row>
    <row r="22515" spans="9:15" x14ac:dyDescent="0.35">
      <c r="I22515">
        <v>120935</v>
      </c>
      <c r="J22515">
        <v>3967</v>
      </c>
      <c r="K22515">
        <v>177570</v>
      </c>
      <c r="L22515">
        <v>26.51</v>
      </c>
      <c r="M22515" t="s">
        <v>212</v>
      </c>
      <c r="N22515" s="160" t="s">
        <v>10</v>
      </c>
      <c r="O22515" s="160" t="s">
        <v>80</v>
      </c>
    </row>
    <row r="22516" spans="9:15" x14ac:dyDescent="0.35">
      <c r="I22516">
        <v>116372</v>
      </c>
      <c r="J22516">
        <v>3978</v>
      </c>
      <c r="K22516">
        <v>177577</v>
      </c>
      <c r="L22516">
        <v>47.7</v>
      </c>
      <c r="M22516" t="s">
        <v>212</v>
      </c>
      <c r="N22516" s="160" t="s">
        <v>19</v>
      </c>
      <c r="O22516" s="160" t="s">
        <v>80</v>
      </c>
    </row>
    <row r="22517" spans="9:15" x14ac:dyDescent="0.35">
      <c r="I22517">
        <v>116372</v>
      </c>
      <c r="J22517">
        <v>4041</v>
      </c>
      <c r="K22517">
        <v>177584</v>
      </c>
      <c r="L22517">
        <v>23.81</v>
      </c>
      <c r="M22517" t="s">
        <v>212</v>
      </c>
      <c r="N22517" s="160" t="s">
        <v>19</v>
      </c>
      <c r="O22517" s="160" t="s">
        <v>80</v>
      </c>
    </row>
    <row r="22518" spans="9:15" x14ac:dyDescent="0.35">
      <c r="I22518">
        <v>119309</v>
      </c>
      <c r="J22518">
        <v>4041</v>
      </c>
      <c r="K22518">
        <v>177584</v>
      </c>
      <c r="L22518">
        <v>76.319999999999993</v>
      </c>
      <c r="M22518" t="s">
        <v>212</v>
      </c>
      <c r="N22518" s="160" t="s">
        <v>9</v>
      </c>
      <c r="O22518" s="160" t="s">
        <v>80</v>
      </c>
    </row>
    <row r="22519" spans="9:15" x14ac:dyDescent="0.35">
      <c r="I22519">
        <v>7</v>
      </c>
      <c r="J22519">
        <v>3962</v>
      </c>
      <c r="K22519">
        <v>177595</v>
      </c>
      <c r="L22519">
        <v>673.2</v>
      </c>
      <c r="M22519" t="s">
        <v>212</v>
      </c>
      <c r="N22519" s="160" t="s">
        <v>9</v>
      </c>
      <c r="O22519" s="160" t="s">
        <v>82</v>
      </c>
    </row>
    <row r="22520" spans="9:15" x14ac:dyDescent="0.35">
      <c r="I22520">
        <v>71189</v>
      </c>
      <c r="J22520">
        <v>3962</v>
      </c>
      <c r="K22520">
        <v>177595</v>
      </c>
      <c r="L22520">
        <v>1567.59</v>
      </c>
      <c r="M22520" t="s">
        <v>212</v>
      </c>
      <c r="N22520" s="160" t="s">
        <v>8</v>
      </c>
      <c r="O22520" s="160" t="s">
        <v>82</v>
      </c>
    </row>
    <row r="22521" spans="9:15" x14ac:dyDescent="0.35">
      <c r="I22521">
        <v>71189</v>
      </c>
      <c r="J22521">
        <v>3962</v>
      </c>
      <c r="K22521">
        <v>177595</v>
      </c>
      <c r="L22521">
        <v>522.53</v>
      </c>
      <c r="M22521" t="s">
        <v>212</v>
      </c>
      <c r="N22521" s="160" t="s">
        <v>8</v>
      </c>
      <c r="O22521" s="160" t="s">
        <v>82</v>
      </c>
    </row>
    <row r="22522" spans="9:15" x14ac:dyDescent="0.35">
      <c r="I22522">
        <v>72449</v>
      </c>
      <c r="J22522">
        <v>3962</v>
      </c>
      <c r="K22522">
        <v>177595</v>
      </c>
      <c r="L22522">
        <v>1346.4</v>
      </c>
      <c r="M22522" t="s">
        <v>212</v>
      </c>
      <c r="N22522" s="160" t="s">
        <v>9</v>
      </c>
      <c r="O22522" s="160" t="s">
        <v>82</v>
      </c>
    </row>
    <row r="22523" spans="9:15" x14ac:dyDescent="0.35">
      <c r="I22523">
        <v>72449</v>
      </c>
      <c r="J22523">
        <v>3962</v>
      </c>
      <c r="K22523">
        <v>177595</v>
      </c>
      <c r="L22523">
        <v>673.2</v>
      </c>
      <c r="M22523" t="s">
        <v>212</v>
      </c>
      <c r="N22523" s="160" t="s">
        <v>9</v>
      </c>
      <c r="O22523" s="160" t="s">
        <v>82</v>
      </c>
    </row>
    <row r="22524" spans="9:15" x14ac:dyDescent="0.35">
      <c r="I22524">
        <v>74395</v>
      </c>
      <c r="J22524">
        <v>3962</v>
      </c>
      <c r="K22524">
        <v>177595</v>
      </c>
      <c r="L22524">
        <v>747.54</v>
      </c>
      <c r="M22524" t="s">
        <v>212</v>
      </c>
      <c r="N22524" s="160" t="s">
        <v>7</v>
      </c>
      <c r="O22524" s="160" t="s">
        <v>82</v>
      </c>
    </row>
    <row r="22525" spans="9:15" x14ac:dyDescent="0.35">
      <c r="I22525">
        <v>74395</v>
      </c>
      <c r="J22525">
        <v>3962</v>
      </c>
      <c r="K22525">
        <v>177595</v>
      </c>
      <c r="L22525">
        <v>747.54</v>
      </c>
      <c r="M22525" t="s">
        <v>212</v>
      </c>
      <c r="N22525" s="160" t="s">
        <v>7</v>
      </c>
      <c r="O22525" s="160" t="s">
        <v>82</v>
      </c>
    </row>
    <row r="22526" spans="9:15" x14ac:dyDescent="0.35">
      <c r="I22526">
        <v>74395</v>
      </c>
      <c r="J22526">
        <v>3962</v>
      </c>
      <c r="K22526">
        <v>177595</v>
      </c>
      <c r="L22526">
        <v>747.54</v>
      </c>
      <c r="M22526" t="s">
        <v>212</v>
      </c>
      <c r="N22526" s="160" t="s">
        <v>7</v>
      </c>
      <c r="O22526" s="160" t="s">
        <v>82</v>
      </c>
    </row>
    <row r="22527" spans="9:15" x14ac:dyDescent="0.35">
      <c r="I22527">
        <v>78573</v>
      </c>
      <c r="J22527">
        <v>3962</v>
      </c>
      <c r="K22527">
        <v>177595</v>
      </c>
      <c r="L22527">
        <v>1061.1199999999999</v>
      </c>
      <c r="M22527" t="s">
        <v>212</v>
      </c>
      <c r="N22527" s="160" t="s">
        <v>8</v>
      </c>
      <c r="O22527" s="160" t="s">
        <v>82</v>
      </c>
    </row>
    <row r="22528" spans="9:15" x14ac:dyDescent="0.35">
      <c r="I22528">
        <v>78573</v>
      </c>
      <c r="J22528">
        <v>3962</v>
      </c>
      <c r="K22528">
        <v>177595</v>
      </c>
      <c r="L22528">
        <v>530.55999999999995</v>
      </c>
      <c r="M22528" t="s">
        <v>212</v>
      </c>
      <c r="N22528" s="160" t="s">
        <v>8</v>
      </c>
      <c r="O22528" s="160" t="s">
        <v>82</v>
      </c>
    </row>
    <row r="22529" spans="9:15" x14ac:dyDescent="0.35">
      <c r="I22529">
        <v>79973</v>
      </c>
      <c r="J22529">
        <v>3962</v>
      </c>
      <c r="K22529">
        <v>177595</v>
      </c>
      <c r="L22529">
        <v>543.96</v>
      </c>
      <c r="M22529" t="s">
        <v>212</v>
      </c>
      <c r="N22529" s="160" t="s">
        <v>10</v>
      </c>
      <c r="O22529" s="160" t="s">
        <v>82</v>
      </c>
    </row>
    <row r="22530" spans="9:15" x14ac:dyDescent="0.35">
      <c r="I22530">
        <v>79974</v>
      </c>
      <c r="J22530">
        <v>3962</v>
      </c>
      <c r="K22530">
        <v>177595</v>
      </c>
      <c r="L22530">
        <v>543.96</v>
      </c>
      <c r="M22530" t="s">
        <v>212</v>
      </c>
      <c r="N22530" s="160" t="s">
        <v>10</v>
      </c>
      <c r="O22530" s="160" t="s">
        <v>82</v>
      </c>
    </row>
    <row r="22531" spans="9:15" x14ac:dyDescent="0.35">
      <c r="I22531">
        <v>79974</v>
      </c>
      <c r="J22531">
        <v>3962</v>
      </c>
      <c r="K22531">
        <v>177595</v>
      </c>
      <c r="L22531">
        <v>543.96</v>
      </c>
      <c r="M22531" t="s">
        <v>212</v>
      </c>
      <c r="N22531" s="160" t="s">
        <v>10</v>
      </c>
      <c r="O22531" s="160" t="s">
        <v>82</v>
      </c>
    </row>
    <row r="22532" spans="9:15" x14ac:dyDescent="0.35">
      <c r="I22532">
        <v>81192</v>
      </c>
      <c r="J22532">
        <v>3962</v>
      </c>
      <c r="K22532">
        <v>177595</v>
      </c>
      <c r="L22532">
        <v>463.49</v>
      </c>
      <c r="M22532" t="s">
        <v>212</v>
      </c>
      <c r="N22532" s="160" t="s">
        <v>7</v>
      </c>
      <c r="O22532" s="160" t="s">
        <v>82</v>
      </c>
    </row>
    <row r="22533" spans="9:15" x14ac:dyDescent="0.35">
      <c r="I22533">
        <v>81192</v>
      </c>
      <c r="J22533">
        <v>3962</v>
      </c>
      <c r="K22533">
        <v>177595</v>
      </c>
      <c r="L22533">
        <v>463.49</v>
      </c>
      <c r="M22533" t="s">
        <v>212</v>
      </c>
      <c r="N22533" s="160" t="s">
        <v>7</v>
      </c>
      <c r="O22533" s="160" t="s">
        <v>82</v>
      </c>
    </row>
    <row r="22534" spans="9:15" x14ac:dyDescent="0.35">
      <c r="I22534">
        <v>91312</v>
      </c>
      <c r="J22534">
        <v>3962</v>
      </c>
      <c r="K22534">
        <v>177595</v>
      </c>
      <c r="L22534">
        <v>1681.02</v>
      </c>
      <c r="M22534" t="s">
        <v>212</v>
      </c>
      <c r="N22534" s="160" t="s">
        <v>8</v>
      </c>
      <c r="O22534" s="160" t="s">
        <v>82</v>
      </c>
    </row>
    <row r="22535" spans="9:15" x14ac:dyDescent="0.35">
      <c r="I22535">
        <v>97192</v>
      </c>
      <c r="J22535">
        <v>3962</v>
      </c>
      <c r="K22535">
        <v>177595</v>
      </c>
      <c r="L22535">
        <v>794.62</v>
      </c>
      <c r="M22535" t="s">
        <v>212</v>
      </c>
      <c r="N22535" s="160" t="s">
        <v>7</v>
      </c>
      <c r="O22535" s="160" t="s">
        <v>82</v>
      </c>
    </row>
    <row r="22536" spans="9:15" x14ac:dyDescent="0.35">
      <c r="I22536">
        <v>97192</v>
      </c>
      <c r="J22536">
        <v>3962</v>
      </c>
      <c r="K22536">
        <v>177595</v>
      </c>
      <c r="L22536">
        <v>397.31</v>
      </c>
      <c r="M22536" t="s">
        <v>212</v>
      </c>
      <c r="N22536" s="160" t="s">
        <v>7</v>
      </c>
      <c r="O22536" s="160" t="s">
        <v>82</v>
      </c>
    </row>
    <row r="22537" spans="9:15" x14ac:dyDescent="0.35">
      <c r="I22537">
        <v>104499</v>
      </c>
      <c r="J22537">
        <v>3962</v>
      </c>
      <c r="K22537">
        <v>177595</v>
      </c>
      <c r="L22537">
        <v>747.35</v>
      </c>
      <c r="M22537" t="s">
        <v>212</v>
      </c>
      <c r="N22537" s="160" t="s">
        <v>7</v>
      </c>
      <c r="O22537" s="160" t="s">
        <v>82</v>
      </c>
    </row>
    <row r="22538" spans="9:15" x14ac:dyDescent="0.35">
      <c r="I22538">
        <v>104500</v>
      </c>
      <c r="J22538">
        <v>3962</v>
      </c>
      <c r="K22538">
        <v>177595</v>
      </c>
      <c r="L22538">
        <v>747.35</v>
      </c>
      <c r="M22538" t="s">
        <v>212</v>
      </c>
      <c r="N22538" s="160" t="s">
        <v>7</v>
      </c>
      <c r="O22538" s="160" t="s">
        <v>82</v>
      </c>
    </row>
    <row r="22539" spans="9:15" x14ac:dyDescent="0.35">
      <c r="I22539">
        <v>107294</v>
      </c>
      <c r="J22539">
        <v>3962</v>
      </c>
      <c r="K22539">
        <v>177595</v>
      </c>
      <c r="L22539">
        <v>556.58000000000004</v>
      </c>
      <c r="M22539" t="s">
        <v>212</v>
      </c>
      <c r="N22539" s="160" t="s">
        <v>8</v>
      </c>
      <c r="O22539" s="160" t="s">
        <v>82</v>
      </c>
    </row>
    <row r="22540" spans="9:15" x14ac:dyDescent="0.35">
      <c r="I22540">
        <v>114734</v>
      </c>
      <c r="J22540">
        <v>3962</v>
      </c>
      <c r="K22540">
        <v>177595</v>
      </c>
      <c r="L22540">
        <v>1936.56</v>
      </c>
      <c r="M22540" t="s">
        <v>212</v>
      </c>
      <c r="N22540" s="160" t="s">
        <v>7</v>
      </c>
      <c r="O22540" s="160" t="s">
        <v>82</v>
      </c>
    </row>
    <row r="22541" spans="9:15" x14ac:dyDescent="0.35">
      <c r="I22541">
        <v>117441</v>
      </c>
      <c r="J22541">
        <v>3962</v>
      </c>
      <c r="K22541">
        <v>177595</v>
      </c>
      <c r="L22541">
        <v>587.95000000000005</v>
      </c>
      <c r="M22541" t="s">
        <v>212</v>
      </c>
      <c r="N22541" s="160" t="s">
        <v>9</v>
      </c>
      <c r="O22541" s="160" t="s">
        <v>82</v>
      </c>
    </row>
    <row r="22542" spans="9:15" x14ac:dyDescent="0.35">
      <c r="I22542">
        <v>117441</v>
      </c>
      <c r="J22542">
        <v>3962</v>
      </c>
      <c r="K22542">
        <v>177595</v>
      </c>
      <c r="L22542">
        <v>587.95000000000005</v>
      </c>
      <c r="M22542" t="s">
        <v>212</v>
      </c>
      <c r="N22542" s="160" t="s">
        <v>9</v>
      </c>
      <c r="O22542" s="160" t="s">
        <v>82</v>
      </c>
    </row>
    <row r="22543" spans="9:15" x14ac:dyDescent="0.35">
      <c r="I22543">
        <v>117485</v>
      </c>
      <c r="J22543">
        <v>3962</v>
      </c>
      <c r="K22543">
        <v>177595</v>
      </c>
      <c r="L22543">
        <v>681.45</v>
      </c>
      <c r="M22543" t="s">
        <v>212</v>
      </c>
      <c r="N22543" s="160" t="s">
        <v>8</v>
      </c>
      <c r="O22543" s="160" t="s">
        <v>82</v>
      </c>
    </row>
    <row r="22544" spans="9:15" x14ac:dyDescent="0.35">
      <c r="I22544">
        <v>117485</v>
      </c>
      <c r="J22544">
        <v>3962</v>
      </c>
      <c r="K22544">
        <v>177595</v>
      </c>
      <c r="L22544">
        <v>454.3</v>
      </c>
      <c r="M22544" t="s">
        <v>212</v>
      </c>
      <c r="N22544" s="160" t="s">
        <v>8</v>
      </c>
      <c r="O22544" s="160" t="s">
        <v>82</v>
      </c>
    </row>
    <row r="22545" spans="9:15" x14ac:dyDescent="0.35">
      <c r="I22545">
        <v>117766</v>
      </c>
      <c r="J22545">
        <v>3962</v>
      </c>
      <c r="K22545">
        <v>177595</v>
      </c>
      <c r="L22545">
        <v>397.31</v>
      </c>
      <c r="M22545" t="s">
        <v>212</v>
      </c>
      <c r="N22545" s="160" t="s">
        <v>7</v>
      </c>
      <c r="O22545" s="160" t="s">
        <v>82</v>
      </c>
    </row>
    <row r="22546" spans="9:15" x14ac:dyDescent="0.35">
      <c r="I22546">
        <v>117766</v>
      </c>
      <c r="J22546">
        <v>3962</v>
      </c>
      <c r="K22546">
        <v>177595</v>
      </c>
      <c r="L22546">
        <v>397.31</v>
      </c>
      <c r="M22546" t="s">
        <v>212</v>
      </c>
      <c r="N22546" s="160" t="s">
        <v>7</v>
      </c>
      <c r="O22546" s="160" t="s">
        <v>82</v>
      </c>
    </row>
    <row r="22547" spans="9:15" x14ac:dyDescent="0.35">
      <c r="I22547">
        <v>117767</v>
      </c>
      <c r="J22547">
        <v>3962</v>
      </c>
      <c r="K22547">
        <v>177595</v>
      </c>
      <c r="L22547">
        <v>794.62</v>
      </c>
      <c r="M22547" t="s">
        <v>212</v>
      </c>
      <c r="N22547" s="160" t="s">
        <v>7</v>
      </c>
      <c r="O22547" s="160" t="s">
        <v>82</v>
      </c>
    </row>
    <row r="22548" spans="9:15" x14ac:dyDescent="0.35">
      <c r="I22548">
        <v>120833</v>
      </c>
      <c r="J22548">
        <v>3962</v>
      </c>
      <c r="K22548">
        <v>177595</v>
      </c>
      <c r="L22548">
        <v>403.97</v>
      </c>
      <c r="M22548" t="s">
        <v>212</v>
      </c>
      <c r="N22548" s="160" t="s">
        <v>10</v>
      </c>
      <c r="O22548" s="160" t="s">
        <v>82</v>
      </c>
    </row>
    <row r="22549" spans="9:15" x14ac:dyDescent="0.35">
      <c r="I22549">
        <v>120833</v>
      </c>
      <c r="J22549">
        <v>3962</v>
      </c>
      <c r="K22549">
        <v>177595</v>
      </c>
      <c r="L22549">
        <v>403.97</v>
      </c>
      <c r="M22549" t="s">
        <v>212</v>
      </c>
      <c r="N22549" s="160" t="s">
        <v>10</v>
      </c>
      <c r="O22549" s="160" t="s">
        <v>82</v>
      </c>
    </row>
    <row r="22550" spans="9:15" x14ac:dyDescent="0.35">
      <c r="I22550">
        <v>120834</v>
      </c>
      <c r="J22550">
        <v>3962</v>
      </c>
      <c r="K22550">
        <v>177595</v>
      </c>
      <c r="L22550">
        <v>403.97</v>
      </c>
      <c r="M22550" t="s">
        <v>212</v>
      </c>
      <c r="N22550" s="160" t="s">
        <v>10</v>
      </c>
      <c r="O22550" s="160" t="s">
        <v>82</v>
      </c>
    </row>
    <row r="22551" spans="9:15" x14ac:dyDescent="0.35">
      <c r="I22551">
        <v>120834</v>
      </c>
      <c r="J22551">
        <v>3962</v>
      </c>
      <c r="K22551">
        <v>177595</v>
      </c>
      <c r="L22551">
        <v>403.97</v>
      </c>
      <c r="M22551" t="s">
        <v>212</v>
      </c>
      <c r="N22551" s="160" t="s">
        <v>10</v>
      </c>
      <c r="O22551" s="160" t="s">
        <v>82</v>
      </c>
    </row>
    <row r="22552" spans="9:15" x14ac:dyDescent="0.35">
      <c r="I22552">
        <v>120935</v>
      </c>
      <c r="J22552">
        <v>3962</v>
      </c>
      <c r="K22552">
        <v>177595</v>
      </c>
      <c r="L22552">
        <v>403.97</v>
      </c>
      <c r="M22552" t="s">
        <v>212</v>
      </c>
      <c r="N22552" s="160" t="s">
        <v>10</v>
      </c>
      <c r="O22552" s="160" t="s">
        <v>82</v>
      </c>
    </row>
    <row r="22553" spans="9:15" x14ac:dyDescent="0.35">
      <c r="I22553">
        <v>120936</v>
      </c>
      <c r="J22553">
        <v>3962</v>
      </c>
      <c r="K22553">
        <v>177595</v>
      </c>
      <c r="L22553">
        <v>403.97</v>
      </c>
      <c r="M22553" t="s">
        <v>212</v>
      </c>
      <c r="N22553" s="160" t="s">
        <v>10</v>
      </c>
      <c r="O22553" s="160" t="s">
        <v>82</v>
      </c>
    </row>
    <row r="22554" spans="9:15" x14ac:dyDescent="0.35">
      <c r="I22554">
        <v>121518</v>
      </c>
      <c r="J22554">
        <v>3962</v>
      </c>
      <c r="K22554">
        <v>177595</v>
      </c>
      <c r="L22554">
        <v>403.97</v>
      </c>
      <c r="M22554" t="s">
        <v>212</v>
      </c>
      <c r="N22554" s="160" t="s">
        <v>10</v>
      </c>
      <c r="O22554" s="160" t="s">
        <v>82</v>
      </c>
    </row>
    <row r="22555" spans="9:15" x14ac:dyDescent="0.35">
      <c r="I22555">
        <v>122731</v>
      </c>
      <c r="J22555">
        <v>3962</v>
      </c>
      <c r="K22555">
        <v>177595</v>
      </c>
      <c r="L22555">
        <v>403.97</v>
      </c>
      <c r="M22555" t="s">
        <v>212</v>
      </c>
      <c r="N22555" s="160" t="s">
        <v>10</v>
      </c>
      <c r="O22555" s="160" t="s">
        <v>82</v>
      </c>
    </row>
    <row r="22556" spans="9:15" x14ac:dyDescent="0.35">
      <c r="I22556">
        <v>122802</v>
      </c>
      <c r="J22556">
        <v>3962</v>
      </c>
      <c r="K22556">
        <v>177595</v>
      </c>
      <c r="L22556">
        <v>322.20999999999998</v>
      </c>
      <c r="M22556" t="s">
        <v>212</v>
      </c>
      <c r="N22556" s="160" t="s">
        <v>207</v>
      </c>
      <c r="O22556" s="160" t="s">
        <v>82</v>
      </c>
    </row>
    <row r="22557" spans="9:15" x14ac:dyDescent="0.35">
      <c r="I22557">
        <v>122802</v>
      </c>
      <c r="J22557">
        <v>3962</v>
      </c>
      <c r="K22557">
        <v>177595</v>
      </c>
      <c r="L22557">
        <v>322.20999999999998</v>
      </c>
      <c r="M22557" t="s">
        <v>212</v>
      </c>
      <c r="N22557" s="160" t="s">
        <v>207</v>
      </c>
      <c r="O22557" s="160" t="s">
        <v>82</v>
      </c>
    </row>
    <row r="22558" spans="9:15" x14ac:dyDescent="0.35">
      <c r="I22558">
        <v>122803</v>
      </c>
      <c r="J22558">
        <v>3962</v>
      </c>
      <c r="K22558">
        <v>177595</v>
      </c>
      <c r="L22558">
        <v>644.41999999999996</v>
      </c>
      <c r="M22558" t="s">
        <v>212</v>
      </c>
      <c r="N22558" s="160" t="s">
        <v>207</v>
      </c>
      <c r="O22558" s="160" t="s">
        <v>82</v>
      </c>
    </row>
    <row r="22559" spans="9:15" x14ac:dyDescent="0.35">
      <c r="I22559">
        <v>122803</v>
      </c>
      <c r="J22559">
        <v>3962</v>
      </c>
      <c r="K22559">
        <v>177595</v>
      </c>
      <c r="L22559">
        <v>322.20999999999998</v>
      </c>
      <c r="M22559" t="s">
        <v>212</v>
      </c>
      <c r="N22559" s="160" t="s">
        <v>207</v>
      </c>
      <c r="O22559" s="160" t="s">
        <v>82</v>
      </c>
    </row>
    <row r="22560" spans="9:15" x14ac:dyDescent="0.35">
      <c r="I22560">
        <v>122804</v>
      </c>
      <c r="J22560">
        <v>3962</v>
      </c>
      <c r="K22560">
        <v>177595</v>
      </c>
      <c r="L22560">
        <v>322.20999999999998</v>
      </c>
      <c r="M22560" t="s">
        <v>212</v>
      </c>
      <c r="N22560" s="160" t="s">
        <v>207</v>
      </c>
      <c r="O22560" s="160" t="s">
        <v>82</v>
      </c>
    </row>
    <row r="22561" spans="9:15" x14ac:dyDescent="0.35">
      <c r="I22561">
        <v>124431</v>
      </c>
      <c r="J22561">
        <v>3962</v>
      </c>
      <c r="K22561">
        <v>177595</v>
      </c>
      <c r="L22561">
        <v>502.02</v>
      </c>
      <c r="M22561" t="s">
        <v>212</v>
      </c>
      <c r="N22561" s="160" t="s">
        <v>10</v>
      </c>
      <c r="O22561" s="160" t="s">
        <v>82</v>
      </c>
    </row>
    <row r="22562" spans="9:15" x14ac:dyDescent="0.35">
      <c r="I22562">
        <v>16459</v>
      </c>
      <c r="J22562">
        <v>3272</v>
      </c>
      <c r="K22562">
        <v>177598</v>
      </c>
      <c r="L22562">
        <v>74.83</v>
      </c>
      <c r="M22562" t="s">
        <v>212</v>
      </c>
      <c r="N22562" s="160" t="s">
        <v>19</v>
      </c>
      <c r="O22562" s="160" t="s">
        <v>80</v>
      </c>
    </row>
    <row r="22563" spans="9:15" x14ac:dyDescent="0.35">
      <c r="I22563">
        <v>120833</v>
      </c>
      <c r="J22563">
        <v>3272</v>
      </c>
      <c r="K22563">
        <v>177598</v>
      </c>
      <c r="L22563">
        <v>26.51</v>
      </c>
      <c r="M22563" t="s">
        <v>212</v>
      </c>
      <c r="N22563" s="160" t="s">
        <v>10</v>
      </c>
      <c r="O22563" s="160" t="s">
        <v>80</v>
      </c>
    </row>
    <row r="22564" spans="9:15" x14ac:dyDescent="0.35">
      <c r="I22564">
        <v>118484</v>
      </c>
      <c r="J22564">
        <v>4036</v>
      </c>
      <c r="K22564">
        <v>177610</v>
      </c>
      <c r="L22564">
        <v>125.73</v>
      </c>
      <c r="M22564" t="s">
        <v>212</v>
      </c>
      <c r="N22564" s="160" t="s">
        <v>7</v>
      </c>
      <c r="O22564" s="160" t="s">
        <v>80</v>
      </c>
    </row>
    <row r="22565" spans="9:15" x14ac:dyDescent="0.35">
      <c r="I22565">
        <v>116372</v>
      </c>
      <c r="J22565">
        <v>3791</v>
      </c>
      <c r="K22565">
        <v>177613</v>
      </c>
      <c r="L22565">
        <v>47.02</v>
      </c>
      <c r="M22565" t="s">
        <v>212</v>
      </c>
      <c r="N22565" s="160" t="s">
        <v>19</v>
      </c>
      <c r="O22565" s="160" t="s">
        <v>80</v>
      </c>
    </row>
    <row r="22566" spans="9:15" x14ac:dyDescent="0.35">
      <c r="I22566">
        <v>118038</v>
      </c>
      <c r="J22566">
        <v>3791</v>
      </c>
      <c r="K22566">
        <v>177613</v>
      </c>
      <c r="L22566">
        <v>91.67</v>
      </c>
      <c r="M22566" t="s">
        <v>212</v>
      </c>
      <c r="N22566" s="160" t="s">
        <v>7</v>
      </c>
      <c r="O22566" s="160" t="s">
        <v>80</v>
      </c>
    </row>
    <row r="22567" spans="9:15" x14ac:dyDescent="0.35">
      <c r="I22567">
        <v>7</v>
      </c>
      <c r="J22567">
        <v>5006</v>
      </c>
      <c r="K22567">
        <v>177620</v>
      </c>
      <c r="L22567">
        <v>583.20000000000005</v>
      </c>
      <c r="M22567" t="s">
        <v>212</v>
      </c>
      <c r="N22567" s="160" t="s">
        <v>9</v>
      </c>
      <c r="O22567" s="160" t="s">
        <v>80</v>
      </c>
    </row>
    <row r="22568" spans="9:15" x14ac:dyDescent="0.35">
      <c r="I22568">
        <v>71189</v>
      </c>
      <c r="J22568">
        <v>5006</v>
      </c>
      <c r="K22568">
        <v>177620</v>
      </c>
      <c r="L22568">
        <v>488.34</v>
      </c>
      <c r="M22568" t="s">
        <v>212</v>
      </c>
      <c r="N22568" s="160" t="s">
        <v>8</v>
      </c>
      <c r="O22568" s="160" t="s">
        <v>80</v>
      </c>
    </row>
    <row r="22569" spans="9:15" x14ac:dyDescent="0.35">
      <c r="I22569">
        <v>118850</v>
      </c>
      <c r="J22569">
        <v>5006</v>
      </c>
      <c r="K22569">
        <v>177620</v>
      </c>
      <c r="L22569">
        <v>126.73</v>
      </c>
      <c r="M22569" t="s">
        <v>212</v>
      </c>
      <c r="N22569" s="160" t="s">
        <v>8</v>
      </c>
      <c r="O22569" s="160" t="s">
        <v>80</v>
      </c>
    </row>
    <row r="22570" spans="9:15" x14ac:dyDescent="0.35">
      <c r="I22570">
        <v>7</v>
      </c>
      <c r="J22570">
        <v>4094</v>
      </c>
      <c r="K22570">
        <v>177623</v>
      </c>
      <c r="L22570">
        <v>194.4</v>
      </c>
      <c r="M22570" t="s">
        <v>212</v>
      </c>
      <c r="N22570" s="160" t="s">
        <v>9</v>
      </c>
      <c r="O22570" s="160" t="s">
        <v>80</v>
      </c>
    </row>
    <row r="22571" spans="9:15" x14ac:dyDescent="0.35">
      <c r="I22571">
        <v>11684</v>
      </c>
      <c r="J22571">
        <v>4094</v>
      </c>
      <c r="K22571">
        <v>177623</v>
      </c>
      <c r="L22571">
        <v>166.05</v>
      </c>
      <c r="M22571" t="s">
        <v>212</v>
      </c>
      <c r="N22571" s="160" t="s">
        <v>7</v>
      </c>
      <c r="O22571" s="160" t="s">
        <v>80</v>
      </c>
    </row>
    <row r="22572" spans="9:15" x14ac:dyDescent="0.35">
      <c r="I22572">
        <v>71189</v>
      </c>
      <c r="J22572">
        <v>4094</v>
      </c>
      <c r="K22572">
        <v>177623</v>
      </c>
      <c r="L22572">
        <v>976.68</v>
      </c>
      <c r="M22572" t="s">
        <v>212</v>
      </c>
      <c r="N22572" s="160" t="s">
        <v>8</v>
      </c>
      <c r="O22572" s="160" t="s">
        <v>80</v>
      </c>
    </row>
    <row r="22573" spans="9:15" x14ac:dyDescent="0.35">
      <c r="I22573">
        <v>72449</v>
      </c>
      <c r="J22573">
        <v>4094</v>
      </c>
      <c r="K22573">
        <v>177623</v>
      </c>
      <c r="L22573">
        <v>194.44</v>
      </c>
      <c r="M22573" t="s">
        <v>212</v>
      </c>
      <c r="N22573" s="160" t="s">
        <v>9</v>
      </c>
      <c r="O22573" s="160" t="s">
        <v>80</v>
      </c>
    </row>
    <row r="22574" spans="9:15" x14ac:dyDescent="0.35">
      <c r="I22574">
        <v>74395</v>
      </c>
      <c r="J22574">
        <v>4094</v>
      </c>
      <c r="K22574">
        <v>177623</v>
      </c>
      <c r="L22574">
        <v>174.6</v>
      </c>
      <c r="M22574" t="s">
        <v>212</v>
      </c>
      <c r="N22574" s="160" t="s">
        <v>7</v>
      </c>
      <c r="O22574" s="160" t="s">
        <v>80</v>
      </c>
    </row>
    <row r="22575" spans="9:15" x14ac:dyDescent="0.35">
      <c r="I22575">
        <v>77912</v>
      </c>
      <c r="J22575">
        <v>4094</v>
      </c>
      <c r="K22575">
        <v>177623</v>
      </c>
      <c r="L22575">
        <v>328.54</v>
      </c>
      <c r="M22575" t="s">
        <v>212</v>
      </c>
      <c r="N22575" s="160" t="s">
        <v>8</v>
      </c>
      <c r="O22575" s="160" t="s">
        <v>80</v>
      </c>
    </row>
    <row r="22576" spans="9:15" x14ac:dyDescent="0.35">
      <c r="I22576">
        <v>78573</v>
      </c>
      <c r="J22576">
        <v>4094</v>
      </c>
      <c r="K22576">
        <v>177623</v>
      </c>
      <c r="L22576">
        <v>126.29</v>
      </c>
      <c r="M22576" t="s">
        <v>212</v>
      </c>
      <c r="N22576" s="160" t="s">
        <v>8</v>
      </c>
      <c r="O22576" s="160" t="s">
        <v>80</v>
      </c>
    </row>
    <row r="22577" spans="9:15" x14ac:dyDescent="0.35">
      <c r="I22577">
        <v>79973</v>
      </c>
      <c r="J22577">
        <v>4094</v>
      </c>
      <c r="K22577">
        <v>177623</v>
      </c>
      <c r="L22577">
        <v>83.67</v>
      </c>
      <c r="M22577" t="s">
        <v>212</v>
      </c>
      <c r="N22577" s="160" t="s">
        <v>10</v>
      </c>
      <c r="O22577" s="160" t="s">
        <v>80</v>
      </c>
    </row>
    <row r="22578" spans="9:15" x14ac:dyDescent="0.35">
      <c r="I22578">
        <v>79974</v>
      </c>
      <c r="J22578">
        <v>4094</v>
      </c>
      <c r="K22578">
        <v>177623</v>
      </c>
      <c r="L22578">
        <v>83.67</v>
      </c>
      <c r="M22578" t="s">
        <v>212</v>
      </c>
      <c r="N22578" s="160" t="s">
        <v>10</v>
      </c>
      <c r="O22578" s="160" t="s">
        <v>80</v>
      </c>
    </row>
    <row r="22579" spans="9:15" x14ac:dyDescent="0.35">
      <c r="I22579">
        <v>91312</v>
      </c>
      <c r="J22579">
        <v>4094</v>
      </c>
      <c r="K22579">
        <v>177623</v>
      </c>
      <c r="L22579">
        <v>130.91999999999999</v>
      </c>
      <c r="M22579" t="s">
        <v>212</v>
      </c>
      <c r="N22579" s="160" t="s">
        <v>8</v>
      </c>
      <c r="O22579" s="160" t="s">
        <v>80</v>
      </c>
    </row>
    <row r="22580" spans="9:15" x14ac:dyDescent="0.35">
      <c r="I22580">
        <v>97192</v>
      </c>
      <c r="J22580">
        <v>4094</v>
      </c>
      <c r="K22580">
        <v>177623</v>
      </c>
      <c r="L22580">
        <v>287.36</v>
      </c>
      <c r="M22580" t="s">
        <v>212</v>
      </c>
      <c r="N22580" s="160" t="s">
        <v>7</v>
      </c>
      <c r="O22580" s="160" t="s">
        <v>80</v>
      </c>
    </row>
    <row r="22581" spans="9:15" x14ac:dyDescent="0.35">
      <c r="I22581">
        <v>103732</v>
      </c>
      <c r="J22581">
        <v>4094</v>
      </c>
      <c r="K22581">
        <v>177623</v>
      </c>
      <c r="L22581">
        <v>656.88</v>
      </c>
      <c r="M22581" t="s">
        <v>212</v>
      </c>
      <c r="N22581" s="160" t="s">
        <v>8</v>
      </c>
      <c r="O22581" s="160" t="s">
        <v>80</v>
      </c>
    </row>
    <row r="22582" spans="9:15" x14ac:dyDescent="0.35">
      <c r="I22582">
        <v>104499</v>
      </c>
      <c r="J22582">
        <v>4094</v>
      </c>
      <c r="K22582">
        <v>177623</v>
      </c>
      <c r="L22582">
        <v>174.6</v>
      </c>
      <c r="M22582" t="s">
        <v>212</v>
      </c>
      <c r="N22582" s="160" t="s">
        <v>7</v>
      </c>
      <c r="O22582" s="160" t="s">
        <v>80</v>
      </c>
    </row>
    <row r="22583" spans="9:15" x14ac:dyDescent="0.35">
      <c r="I22583">
        <v>107294</v>
      </c>
      <c r="J22583">
        <v>4094</v>
      </c>
      <c r="K22583">
        <v>177623</v>
      </c>
      <c r="L22583">
        <v>530.16999999999996</v>
      </c>
      <c r="M22583" t="s">
        <v>212</v>
      </c>
      <c r="N22583" s="160" t="s">
        <v>8</v>
      </c>
      <c r="O22583" s="160" t="s">
        <v>80</v>
      </c>
    </row>
    <row r="22584" spans="9:15" x14ac:dyDescent="0.35">
      <c r="I22584">
        <v>117485</v>
      </c>
      <c r="J22584">
        <v>4094</v>
      </c>
      <c r="K22584">
        <v>177623</v>
      </c>
      <c r="L22584">
        <v>216.42</v>
      </c>
      <c r="M22584" t="s">
        <v>212</v>
      </c>
      <c r="N22584" s="160" t="s">
        <v>8</v>
      </c>
      <c r="O22584" s="160" t="s">
        <v>80</v>
      </c>
    </row>
    <row r="22585" spans="9:15" x14ac:dyDescent="0.35">
      <c r="I22585">
        <v>118038</v>
      </c>
      <c r="J22585">
        <v>4094</v>
      </c>
      <c r="K22585">
        <v>177623</v>
      </c>
      <c r="L22585">
        <v>371.32</v>
      </c>
      <c r="M22585" t="s">
        <v>212</v>
      </c>
      <c r="N22585" s="160" t="s">
        <v>7</v>
      </c>
      <c r="O22585" s="160" t="s">
        <v>80</v>
      </c>
    </row>
    <row r="22586" spans="9:15" x14ac:dyDescent="0.35">
      <c r="I22586">
        <v>118850</v>
      </c>
      <c r="J22586">
        <v>4094</v>
      </c>
      <c r="K22586">
        <v>177623</v>
      </c>
      <c r="L22586">
        <v>760.38</v>
      </c>
      <c r="M22586" t="s">
        <v>212</v>
      </c>
      <c r="N22586" s="160" t="s">
        <v>8</v>
      </c>
      <c r="O22586" s="160" t="s">
        <v>80</v>
      </c>
    </row>
    <row r="22587" spans="9:15" x14ac:dyDescent="0.35">
      <c r="I22587">
        <v>120833</v>
      </c>
      <c r="J22587">
        <v>4094</v>
      </c>
      <c r="K22587">
        <v>177623</v>
      </c>
      <c r="L22587">
        <v>26.51</v>
      </c>
      <c r="M22587" t="s">
        <v>212</v>
      </c>
      <c r="N22587" s="160" t="s">
        <v>10</v>
      </c>
      <c r="O22587" s="160" t="s">
        <v>80</v>
      </c>
    </row>
    <row r="22588" spans="9:15" x14ac:dyDescent="0.35">
      <c r="I22588">
        <v>120834</v>
      </c>
      <c r="J22588">
        <v>4094</v>
      </c>
      <c r="K22588">
        <v>177623</v>
      </c>
      <c r="L22588">
        <v>53.02</v>
      </c>
      <c r="M22588" t="s">
        <v>212</v>
      </c>
      <c r="N22588" s="160" t="s">
        <v>10</v>
      </c>
      <c r="O22588" s="160" t="s">
        <v>80</v>
      </c>
    </row>
    <row r="22589" spans="9:15" x14ac:dyDescent="0.35">
      <c r="I22589">
        <v>120935</v>
      </c>
      <c r="J22589">
        <v>4094</v>
      </c>
      <c r="K22589">
        <v>177623</v>
      </c>
      <c r="L22589">
        <v>79.53</v>
      </c>
      <c r="M22589" t="s">
        <v>212</v>
      </c>
      <c r="N22589" s="160" t="s">
        <v>10</v>
      </c>
      <c r="O22589" s="160" t="s">
        <v>80</v>
      </c>
    </row>
    <row r="22590" spans="9:15" x14ac:dyDescent="0.35">
      <c r="I22590">
        <v>120936</v>
      </c>
      <c r="J22590">
        <v>4094</v>
      </c>
      <c r="K22590">
        <v>177623</v>
      </c>
      <c r="L22590">
        <v>26.51</v>
      </c>
      <c r="M22590" t="s">
        <v>212</v>
      </c>
      <c r="N22590" s="160" t="s">
        <v>10</v>
      </c>
      <c r="O22590" s="160" t="s">
        <v>80</v>
      </c>
    </row>
    <row r="22591" spans="9:15" x14ac:dyDescent="0.35">
      <c r="I22591">
        <v>121518</v>
      </c>
      <c r="J22591">
        <v>4094</v>
      </c>
      <c r="K22591">
        <v>177623</v>
      </c>
      <c r="L22591">
        <v>26.51</v>
      </c>
      <c r="M22591" t="s">
        <v>212</v>
      </c>
      <c r="N22591" s="160" t="s">
        <v>10</v>
      </c>
      <c r="O22591" s="160" t="s">
        <v>80</v>
      </c>
    </row>
    <row r="22592" spans="9:15" x14ac:dyDescent="0.35">
      <c r="I22592">
        <v>122045</v>
      </c>
      <c r="J22592">
        <v>4094</v>
      </c>
      <c r="K22592">
        <v>177623</v>
      </c>
      <c r="L22592">
        <v>37.68</v>
      </c>
      <c r="M22592" t="s">
        <v>212</v>
      </c>
      <c r="N22592" s="160" t="s">
        <v>9</v>
      </c>
      <c r="O22592" s="160" t="s">
        <v>80</v>
      </c>
    </row>
    <row r="22593" spans="9:15" x14ac:dyDescent="0.35">
      <c r="I22593">
        <v>122802</v>
      </c>
      <c r="J22593">
        <v>4094</v>
      </c>
      <c r="K22593">
        <v>177623</v>
      </c>
      <c r="L22593">
        <v>143.91999999999999</v>
      </c>
      <c r="M22593" t="s">
        <v>212</v>
      </c>
      <c r="N22593" s="160" t="s">
        <v>207</v>
      </c>
      <c r="O22593" s="160" t="s">
        <v>80</v>
      </c>
    </row>
    <row r="22594" spans="9:15" x14ac:dyDescent="0.35">
      <c r="I22594">
        <v>122803</v>
      </c>
      <c r="J22594">
        <v>4094</v>
      </c>
      <c r="K22594">
        <v>177623</v>
      </c>
      <c r="L22594">
        <v>143.91999999999999</v>
      </c>
      <c r="M22594" t="s">
        <v>212</v>
      </c>
      <c r="N22594" s="160" t="s">
        <v>207</v>
      </c>
      <c r="O22594" s="160" t="s">
        <v>80</v>
      </c>
    </row>
    <row r="22595" spans="9:15" x14ac:dyDescent="0.35">
      <c r="I22595">
        <v>122804</v>
      </c>
      <c r="J22595">
        <v>4094</v>
      </c>
      <c r="K22595">
        <v>177623</v>
      </c>
      <c r="L22595">
        <v>143.91999999999999</v>
      </c>
      <c r="M22595" t="s">
        <v>212</v>
      </c>
      <c r="N22595" s="160" t="s">
        <v>207</v>
      </c>
      <c r="O22595" s="160" t="s">
        <v>80</v>
      </c>
    </row>
    <row r="22596" spans="9:15" x14ac:dyDescent="0.35">
      <c r="I22596">
        <v>125606</v>
      </c>
      <c r="J22596">
        <v>4094</v>
      </c>
      <c r="K22596">
        <v>177623</v>
      </c>
      <c r="L22596">
        <v>167.34</v>
      </c>
      <c r="M22596" t="s">
        <v>212</v>
      </c>
      <c r="N22596" s="160" t="s">
        <v>10</v>
      </c>
      <c r="O22596" s="160" t="s">
        <v>80</v>
      </c>
    </row>
    <row r="22597" spans="9:15" x14ac:dyDescent="0.35">
      <c r="I22597">
        <v>81192</v>
      </c>
      <c r="J22597">
        <v>4033</v>
      </c>
      <c r="K22597">
        <v>177627</v>
      </c>
      <c r="L22597">
        <v>54.28</v>
      </c>
      <c r="M22597" t="s">
        <v>212</v>
      </c>
      <c r="N22597" s="160" t="s">
        <v>7</v>
      </c>
      <c r="O22597" s="160" t="s">
        <v>80</v>
      </c>
    </row>
    <row r="22598" spans="9:15" x14ac:dyDescent="0.35">
      <c r="I22598">
        <v>118038</v>
      </c>
      <c r="J22598">
        <v>3998</v>
      </c>
      <c r="K22598">
        <v>177636</v>
      </c>
      <c r="L22598">
        <v>92.71</v>
      </c>
      <c r="M22598" t="s">
        <v>212</v>
      </c>
      <c r="N22598" s="160" t="s">
        <v>7</v>
      </c>
      <c r="O22598" s="160" t="s">
        <v>80</v>
      </c>
    </row>
    <row r="22599" spans="9:15" x14ac:dyDescent="0.35">
      <c r="I22599">
        <v>119309</v>
      </c>
      <c r="J22599">
        <v>3998</v>
      </c>
      <c r="K22599">
        <v>177636</v>
      </c>
      <c r="L22599">
        <v>37.9</v>
      </c>
      <c r="M22599" t="s">
        <v>212</v>
      </c>
      <c r="N22599" s="160" t="s">
        <v>9</v>
      </c>
      <c r="O22599" s="160" t="s">
        <v>80</v>
      </c>
    </row>
    <row r="22600" spans="9:15" x14ac:dyDescent="0.35">
      <c r="I22600">
        <v>122045</v>
      </c>
      <c r="J22600">
        <v>3998</v>
      </c>
      <c r="K22600">
        <v>177636</v>
      </c>
      <c r="L22600">
        <v>37.42</v>
      </c>
      <c r="M22600" t="s">
        <v>212</v>
      </c>
      <c r="N22600" s="160" t="s">
        <v>9</v>
      </c>
      <c r="O22600" s="160" t="s">
        <v>80</v>
      </c>
    </row>
    <row r="22601" spans="9:15" x14ac:dyDescent="0.35">
      <c r="I22601">
        <v>125023</v>
      </c>
      <c r="J22601">
        <v>3998</v>
      </c>
      <c r="K22601">
        <v>177636</v>
      </c>
      <c r="L22601">
        <v>97.04</v>
      </c>
      <c r="M22601" t="s">
        <v>212</v>
      </c>
      <c r="N22601" s="160" t="s">
        <v>9</v>
      </c>
      <c r="O22601" s="160" t="s">
        <v>80</v>
      </c>
    </row>
    <row r="22602" spans="9:15" x14ac:dyDescent="0.35">
      <c r="I22602">
        <v>7</v>
      </c>
      <c r="J22602">
        <v>3987</v>
      </c>
      <c r="K22602">
        <v>177639</v>
      </c>
      <c r="L22602">
        <v>194.69</v>
      </c>
      <c r="M22602" t="s">
        <v>212</v>
      </c>
      <c r="N22602" s="160" t="s">
        <v>9</v>
      </c>
      <c r="O22602" s="160" t="s">
        <v>80</v>
      </c>
    </row>
    <row r="22603" spans="9:15" x14ac:dyDescent="0.35">
      <c r="I22603">
        <v>71189</v>
      </c>
      <c r="J22603">
        <v>3987</v>
      </c>
      <c r="K22603">
        <v>177639</v>
      </c>
      <c r="L22603">
        <v>244.6</v>
      </c>
      <c r="M22603" t="s">
        <v>212</v>
      </c>
      <c r="N22603" s="160" t="s">
        <v>8</v>
      </c>
      <c r="O22603" s="160" t="s">
        <v>80</v>
      </c>
    </row>
    <row r="22604" spans="9:15" x14ac:dyDescent="0.35">
      <c r="I22604">
        <v>72449</v>
      </c>
      <c r="J22604">
        <v>3987</v>
      </c>
      <c r="K22604">
        <v>177639</v>
      </c>
      <c r="L22604">
        <v>194.73</v>
      </c>
      <c r="M22604" t="s">
        <v>212</v>
      </c>
      <c r="N22604" s="160" t="s">
        <v>9</v>
      </c>
      <c r="O22604" s="160" t="s">
        <v>80</v>
      </c>
    </row>
    <row r="22605" spans="9:15" x14ac:dyDescent="0.35">
      <c r="I22605">
        <v>91312</v>
      </c>
      <c r="J22605">
        <v>3987</v>
      </c>
      <c r="K22605">
        <v>177639</v>
      </c>
      <c r="L22605">
        <v>131.11000000000001</v>
      </c>
      <c r="M22605" t="s">
        <v>212</v>
      </c>
      <c r="N22605" s="160" t="s">
        <v>8</v>
      </c>
      <c r="O22605" s="160" t="s">
        <v>80</v>
      </c>
    </row>
    <row r="22606" spans="9:15" x14ac:dyDescent="0.35">
      <c r="I22606">
        <v>103732</v>
      </c>
      <c r="J22606">
        <v>3987</v>
      </c>
      <c r="K22606">
        <v>177639</v>
      </c>
      <c r="L22606">
        <v>182.8</v>
      </c>
      <c r="M22606" t="s">
        <v>212</v>
      </c>
      <c r="N22606" s="160" t="s">
        <v>8</v>
      </c>
      <c r="O22606" s="160" t="s">
        <v>80</v>
      </c>
    </row>
    <row r="22607" spans="9:15" x14ac:dyDescent="0.35">
      <c r="I22607">
        <v>116372</v>
      </c>
      <c r="J22607">
        <v>3987</v>
      </c>
      <c r="K22607">
        <v>177639</v>
      </c>
      <c r="L22607">
        <v>214.68</v>
      </c>
      <c r="M22607" t="s">
        <v>212</v>
      </c>
      <c r="N22607" s="160" t="s">
        <v>19</v>
      </c>
      <c r="O22607" s="160" t="s">
        <v>80</v>
      </c>
    </row>
    <row r="22608" spans="9:15" x14ac:dyDescent="0.35">
      <c r="I22608">
        <v>117767</v>
      </c>
      <c r="J22608">
        <v>3987</v>
      </c>
      <c r="K22608">
        <v>177639</v>
      </c>
      <c r="L22608">
        <v>92.97</v>
      </c>
      <c r="M22608" t="s">
        <v>212</v>
      </c>
      <c r="N22608" s="160" t="s">
        <v>7</v>
      </c>
      <c r="O22608" s="160" t="s">
        <v>80</v>
      </c>
    </row>
    <row r="22609" spans="9:15" x14ac:dyDescent="0.35">
      <c r="I22609">
        <v>118038</v>
      </c>
      <c r="J22609">
        <v>3987</v>
      </c>
      <c r="K22609">
        <v>177639</v>
      </c>
      <c r="L22609">
        <v>92.98</v>
      </c>
      <c r="M22609" t="s">
        <v>212</v>
      </c>
      <c r="N22609" s="160" t="s">
        <v>7</v>
      </c>
      <c r="O22609" s="160" t="s">
        <v>80</v>
      </c>
    </row>
    <row r="22610" spans="9:15" x14ac:dyDescent="0.35">
      <c r="I22610">
        <v>118484</v>
      </c>
      <c r="J22610">
        <v>3987</v>
      </c>
      <c r="K22610">
        <v>177639</v>
      </c>
      <c r="L22610">
        <v>125.73</v>
      </c>
      <c r="M22610" t="s">
        <v>212</v>
      </c>
      <c r="N22610" s="160" t="s">
        <v>7</v>
      </c>
      <c r="O22610" s="160" t="s">
        <v>80</v>
      </c>
    </row>
    <row r="22611" spans="9:15" x14ac:dyDescent="0.35">
      <c r="I22611">
        <v>119309</v>
      </c>
      <c r="J22611">
        <v>3987</v>
      </c>
      <c r="K22611">
        <v>177639</v>
      </c>
      <c r="L22611">
        <v>38.159999999999997</v>
      </c>
      <c r="M22611" t="s">
        <v>212</v>
      </c>
      <c r="N22611" s="160" t="s">
        <v>9</v>
      </c>
      <c r="O22611" s="160" t="s">
        <v>80</v>
      </c>
    </row>
    <row r="22612" spans="9:15" x14ac:dyDescent="0.35">
      <c r="I22612">
        <v>120833</v>
      </c>
      <c r="J22612">
        <v>3987</v>
      </c>
      <c r="K22612">
        <v>177639</v>
      </c>
      <c r="L22612">
        <v>26.55</v>
      </c>
      <c r="M22612" t="s">
        <v>212</v>
      </c>
      <c r="N22612" s="160" t="s">
        <v>10</v>
      </c>
      <c r="O22612" s="160" t="s">
        <v>80</v>
      </c>
    </row>
    <row r="22613" spans="9:15" x14ac:dyDescent="0.35">
      <c r="I22613">
        <v>120935</v>
      </c>
      <c r="J22613">
        <v>3987</v>
      </c>
      <c r="K22613">
        <v>177639</v>
      </c>
      <c r="L22613">
        <v>26.51</v>
      </c>
      <c r="M22613" t="s">
        <v>212</v>
      </c>
      <c r="N22613" s="160" t="s">
        <v>10</v>
      </c>
      <c r="O22613" s="160" t="s">
        <v>80</v>
      </c>
    </row>
    <row r="22614" spans="9:15" x14ac:dyDescent="0.35">
      <c r="I22614">
        <v>81192</v>
      </c>
      <c r="J22614">
        <v>4031</v>
      </c>
      <c r="K22614">
        <v>177645</v>
      </c>
      <c r="L22614">
        <v>55.19</v>
      </c>
      <c r="M22614" t="s">
        <v>212</v>
      </c>
      <c r="N22614" s="160" t="s">
        <v>7</v>
      </c>
      <c r="O22614" s="160" t="s">
        <v>80</v>
      </c>
    </row>
    <row r="22615" spans="9:15" x14ac:dyDescent="0.35">
      <c r="I22615">
        <v>118484</v>
      </c>
      <c r="J22615">
        <v>4031</v>
      </c>
      <c r="K22615">
        <v>177645</v>
      </c>
      <c r="L22615">
        <v>125.73</v>
      </c>
      <c r="M22615" t="s">
        <v>212</v>
      </c>
      <c r="N22615" s="160" t="s">
        <v>7</v>
      </c>
      <c r="O22615" s="160" t="s">
        <v>80</v>
      </c>
    </row>
    <row r="22616" spans="9:15" x14ac:dyDescent="0.35">
      <c r="I22616">
        <v>119309</v>
      </c>
      <c r="J22616">
        <v>4031</v>
      </c>
      <c r="K22616">
        <v>177645</v>
      </c>
      <c r="L22616">
        <v>38.159999999999997</v>
      </c>
      <c r="M22616" t="s">
        <v>212</v>
      </c>
      <c r="N22616" s="160" t="s">
        <v>9</v>
      </c>
      <c r="O22616" s="160" t="s">
        <v>80</v>
      </c>
    </row>
    <row r="22617" spans="9:15" x14ac:dyDescent="0.35">
      <c r="I22617">
        <v>120935</v>
      </c>
      <c r="J22617">
        <v>4031</v>
      </c>
      <c r="K22617">
        <v>177645</v>
      </c>
      <c r="L22617">
        <v>26.51</v>
      </c>
      <c r="M22617" t="s">
        <v>212</v>
      </c>
      <c r="N22617" s="160" t="s">
        <v>10</v>
      </c>
      <c r="O22617" s="160" t="s">
        <v>80</v>
      </c>
    </row>
    <row r="22618" spans="9:15" x14ac:dyDescent="0.35">
      <c r="I22618">
        <v>125023</v>
      </c>
      <c r="J22618">
        <v>4031</v>
      </c>
      <c r="K22618">
        <v>177645</v>
      </c>
      <c r="L22618">
        <v>97.18</v>
      </c>
      <c r="M22618" t="s">
        <v>212</v>
      </c>
      <c r="N22618" s="160" t="s">
        <v>9</v>
      </c>
      <c r="O22618" s="160" t="s">
        <v>80</v>
      </c>
    </row>
    <row r="22619" spans="9:15" x14ac:dyDescent="0.35">
      <c r="I22619">
        <v>119309</v>
      </c>
      <c r="J22619">
        <v>4025</v>
      </c>
      <c r="K22619">
        <v>177647</v>
      </c>
      <c r="L22619">
        <v>38.159999999999997</v>
      </c>
      <c r="M22619" t="s">
        <v>212</v>
      </c>
      <c r="N22619" s="160" t="s">
        <v>9</v>
      </c>
      <c r="O22619" s="160" t="s">
        <v>80</v>
      </c>
    </row>
    <row r="22620" spans="9:15" x14ac:dyDescent="0.35">
      <c r="I22620">
        <v>120833</v>
      </c>
      <c r="J22620">
        <v>4025</v>
      </c>
      <c r="K22620">
        <v>177647</v>
      </c>
      <c r="L22620">
        <v>26.51</v>
      </c>
      <c r="M22620" t="s">
        <v>212</v>
      </c>
      <c r="N22620" s="160" t="s">
        <v>10</v>
      </c>
      <c r="O22620" s="160" t="s">
        <v>80</v>
      </c>
    </row>
    <row r="22621" spans="9:15" x14ac:dyDescent="0.35">
      <c r="I22621">
        <v>120936</v>
      </c>
      <c r="J22621">
        <v>4025</v>
      </c>
      <c r="K22621">
        <v>177647</v>
      </c>
      <c r="L22621">
        <v>26.51</v>
      </c>
      <c r="M22621" t="s">
        <v>212</v>
      </c>
      <c r="N22621" s="160" t="s">
        <v>10</v>
      </c>
      <c r="O22621" s="160" t="s">
        <v>80</v>
      </c>
    </row>
    <row r="22622" spans="9:15" x14ac:dyDescent="0.35">
      <c r="I22622">
        <v>7</v>
      </c>
      <c r="J22622">
        <v>4011</v>
      </c>
      <c r="K22622">
        <v>177649</v>
      </c>
      <c r="L22622">
        <v>194.4</v>
      </c>
      <c r="M22622" t="s">
        <v>212</v>
      </c>
      <c r="N22622" s="160" t="s">
        <v>9</v>
      </c>
      <c r="O22622" s="160" t="s">
        <v>80</v>
      </c>
    </row>
    <row r="22623" spans="9:15" x14ac:dyDescent="0.35">
      <c r="I22623">
        <v>81192</v>
      </c>
      <c r="J22623">
        <v>4011</v>
      </c>
      <c r="K22623">
        <v>177649</v>
      </c>
      <c r="L22623">
        <v>55.19</v>
      </c>
      <c r="M22623" t="s">
        <v>212</v>
      </c>
      <c r="N22623" s="160" t="s">
        <v>7</v>
      </c>
      <c r="O22623" s="160" t="s">
        <v>80</v>
      </c>
    </row>
    <row r="22624" spans="9:15" x14ac:dyDescent="0.35">
      <c r="I22624">
        <v>81192</v>
      </c>
      <c r="J22624">
        <v>4011</v>
      </c>
      <c r="K22624">
        <v>177649</v>
      </c>
      <c r="L22624">
        <v>55.19</v>
      </c>
      <c r="M22624" t="s">
        <v>212</v>
      </c>
      <c r="N22624" s="160" t="s">
        <v>7</v>
      </c>
      <c r="O22624" s="160" t="s">
        <v>80</v>
      </c>
    </row>
    <row r="22625" spans="9:15" x14ac:dyDescent="0.35">
      <c r="I22625">
        <v>116372</v>
      </c>
      <c r="J22625">
        <v>4011</v>
      </c>
      <c r="K22625">
        <v>177649</v>
      </c>
      <c r="L22625">
        <v>47.62</v>
      </c>
      <c r="M22625" t="s">
        <v>212</v>
      </c>
      <c r="N22625" s="160" t="s">
        <v>19</v>
      </c>
      <c r="O22625" s="160" t="s">
        <v>80</v>
      </c>
    </row>
    <row r="22626" spans="9:15" x14ac:dyDescent="0.35">
      <c r="I22626">
        <v>118038</v>
      </c>
      <c r="J22626">
        <v>4011</v>
      </c>
      <c r="K22626">
        <v>177649</v>
      </c>
      <c r="L22626">
        <v>92.84</v>
      </c>
      <c r="M22626" t="s">
        <v>212</v>
      </c>
      <c r="N22626" s="160" t="s">
        <v>7</v>
      </c>
      <c r="O22626" s="160" t="s">
        <v>80</v>
      </c>
    </row>
    <row r="22627" spans="9:15" x14ac:dyDescent="0.35">
      <c r="I22627">
        <v>118484</v>
      </c>
      <c r="J22627">
        <v>4011</v>
      </c>
      <c r="K22627">
        <v>177649</v>
      </c>
      <c r="L22627">
        <v>125.73</v>
      </c>
      <c r="M22627" t="s">
        <v>212</v>
      </c>
      <c r="N22627" s="160" t="s">
        <v>7</v>
      </c>
      <c r="O22627" s="160" t="s">
        <v>80</v>
      </c>
    </row>
    <row r="22628" spans="9:15" x14ac:dyDescent="0.35">
      <c r="I22628">
        <v>119309</v>
      </c>
      <c r="J22628">
        <v>4011</v>
      </c>
      <c r="K22628">
        <v>177649</v>
      </c>
      <c r="L22628">
        <v>38.159999999999997</v>
      </c>
      <c r="M22628" t="s">
        <v>212</v>
      </c>
      <c r="N22628" s="160" t="s">
        <v>9</v>
      </c>
      <c r="O22628" s="160" t="s">
        <v>80</v>
      </c>
    </row>
    <row r="22629" spans="9:15" x14ac:dyDescent="0.35">
      <c r="I22629">
        <v>120833</v>
      </c>
      <c r="J22629">
        <v>4011</v>
      </c>
      <c r="K22629">
        <v>177649</v>
      </c>
      <c r="L22629">
        <v>26.51</v>
      </c>
      <c r="M22629" t="s">
        <v>212</v>
      </c>
      <c r="N22629" s="160" t="s">
        <v>10</v>
      </c>
      <c r="O22629" s="160" t="s">
        <v>80</v>
      </c>
    </row>
    <row r="22630" spans="9:15" x14ac:dyDescent="0.35">
      <c r="I22630">
        <v>120834</v>
      </c>
      <c r="J22630">
        <v>4011</v>
      </c>
      <c r="K22630">
        <v>177649</v>
      </c>
      <c r="L22630">
        <v>26.51</v>
      </c>
      <c r="M22630" t="s">
        <v>212</v>
      </c>
      <c r="N22630" s="160" t="s">
        <v>10</v>
      </c>
      <c r="O22630" s="160" t="s">
        <v>80</v>
      </c>
    </row>
    <row r="22631" spans="9:15" x14ac:dyDescent="0.35">
      <c r="I22631">
        <v>120935</v>
      </c>
      <c r="J22631">
        <v>4011</v>
      </c>
      <c r="K22631">
        <v>177649</v>
      </c>
      <c r="L22631">
        <v>26.51</v>
      </c>
      <c r="M22631" t="s">
        <v>212</v>
      </c>
      <c r="N22631" s="160" t="s">
        <v>10</v>
      </c>
      <c r="O22631" s="160" t="s">
        <v>80</v>
      </c>
    </row>
    <row r="22632" spans="9:15" x14ac:dyDescent="0.35">
      <c r="I22632">
        <v>125023</v>
      </c>
      <c r="J22632">
        <v>4011</v>
      </c>
      <c r="K22632">
        <v>177649</v>
      </c>
      <c r="L22632">
        <v>97.18</v>
      </c>
      <c r="M22632" t="s">
        <v>212</v>
      </c>
      <c r="N22632" s="160" t="s">
        <v>9</v>
      </c>
      <c r="O22632" s="160" t="s">
        <v>80</v>
      </c>
    </row>
    <row r="22633" spans="9:15" x14ac:dyDescent="0.35">
      <c r="I22633">
        <v>119309</v>
      </c>
      <c r="J22633">
        <v>4014</v>
      </c>
      <c r="K22633">
        <v>177657</v>
      </c>
      <c r="L22633">
        <v>38.22</v>
      </c>
      <c r="M22633" t="s">
        <v>212</v>
      </c>
      <c r="N22633" s="160" t="s">
        <v>9</v>
      </c>
      <c r="O22633" s="160" t="s">
        <v>80</v>
      </c>
    </row>
    <row r="22634" spans="9:15" x14ac:dyDescent="0.35">
      <c r="I22634">
        <v>120833</v>
      </c>
      <c r="J22634">
        <v>4014</v>
      </c>
      <c r="K22634">
        <v>177657</v>
      </c>
      <c r="L22634">
        <v>26.55</v>
      </c>
      <c r="M22634" t="s">
        <v>212</v>
      </c>
      <c r="N22634" s="160" t="s">
        <v>10</v>
      </c>
      <c r="O22634" s="160" t="s">
        <v>80</v>
      </c>
    </row>
    <row r="22635" spans="9:15" x14ac:dyDescent="0.35">
      <c r="I22635">
        <v>125023</v>
      </c>
      <c r="J22635">
        <v>4014</v>
      </c>
      <c r="K22635">
        <v>177657</v>
      </c>
      <c r="L22635">
        <v>97.32</v>
      </c>
      <c r="M22635" t="s">
        <v>212</v>
      </c>
      <c r="N22635" s="160" t="s">
        <v>9</v>
      </c>
      <c r="O22635" s="160" t="s">
        <v>80</v>
      </c>
    </row>
    <row r="22636" spans="9:15" x14ac:dyDescent="0.35">
      <c r="I22636">
        <v>119309</v>
      </c>
      <c r="J22636">
        <v>3991</v>
      </c>
      <c r="K22636">
        <v>177666</v>
      </c>
      <c r="L22636">
        <v>37.53</v>
      </c>
      <c r="M22636" t="s">
        <v>212</v>
      </c>
      <c r="N22636" s="160" t="s">
        <v>9</v>
      </c>
      <c r="O22636" s="160" t="s">
        <v>80</v>
      </c>
    </row>
    <row r="22637" spans="9:15" x14ac:dyDescent="0.35">
      <c r="I22637">
        <v>125023</v>
      </c>
      <c r="J22637">
        <v>3991</v>
      </c>
      <c r="K22637">
        <v>177666</v>
      </c>
      <c r="L22637">
        <v>95.58</v>
      </c>
      <c r="M22637" t="s">
        <v>212</v>
      </c>
      <c r="N22637" s="160" t="s">
        <v>9</v>
      </c>
      <c r="O22637" s="160" t="s">
        <v>80</v>
      </c>
    </row>
    <row r="22638" spans="9:15" x14ac:dyDescent="0.35">
      <c r="I22638">
        <v>118484</v>
      </c>
      <c r="J22638">
        <v>4006</v>
      </c>
      <c r="K22638">
        <v>177671</v>
      </c>
      <c r="L22638">
        <v>125.73</v>
      </c>
      <c r="M22638" t="s">
        <v>212</v>
      </c>
      <c r="N22638" s="160" t="s">
        <v>7</v>
      </c>
      <c r="O22638" s="160" t="s">
        <v>80</v>
      </c>
    </row>
    <row r="22639" spans="9:15" x14ac:dyDescent="0.35">
      <c r="I22639">
        <v>120833</v>
      </c>
      <c r="J22639">
        <v>4006</v>
      </c>
      <c r="K22639">
        <v>177671</v>
      </c>
      <c r="L22639">
        <v>26.51</v>
      </c>
      <c r="M22639" t="s">
        <v>212</v>
      </c>
      <c r="N22639" s="160" t="s">
        <v>10</v>
      </c>
      <c r="O22639" s="160" t="s">
        <v>80</v>
      </c>
    </row>
    <row r="22640" spans="9:15" x14ac:dyDescent="0.35">
      <c r="I22640">
        <v>125023</v>
      </c>
      <c r="J22640">
        <v>4006</v>
      </c>
      <c r="K22640">
        <v>177671</v>
      </c>
      <c r="L22640">
        <v>97.18</v>
      </c>
      <c r="M22640" t="s">
        <v>212</v>
      </c>
      <c r="N22640" s="160" t="s">
        <v>9</v>
      </c>
      <c r="O22640" s="160" t="s">
        <v>80</v>
      </c>
    </row>
    <row r="22641" spans="9:15" x14ac:dyDescent="0.35">
      <c r="I22641">
        <v>125778</v>
      </c>
      <c r="J22641">
        <v>4006</v>
      </c>
      <c r="K22641">
        <v>177671</v>
      </c>
      <c r="L22641">
        <v>150.57</v>
      </c>
      <c r="M22641" t="s">
        <v>212</v>
      </c>
      <c r="N22641" s="160" t="s">
        <v>207</v>
      </c>
      <c r="O22641" s="160" t="s">
        <v>80</v>
      </c>
    </row>
    <row r="22642" spans="9:15" x14ac:dyDescent="0.35">
      <c r="I22642">
        <v>11684</v>
      </c>
      <c r="J22642">
        <v>3981</v>
      </c>
      <c r="K22642">
        <v>177676</v>
      </c>
      <c r="L22642">
        <v>166.05</v>
      </c>
      <c r="M22642" t="s">
        <v>212</v>
      </c>
      <c r="N22642" s="160" t="s">
        <v>7</v>
      </c>
      <c r="O22642" s="160" t="s">
        <v>80</v>
      </c>
    </row>
    <row r="22643" spans="9:15" x14ac:dyDescent="0.35">
      <c r="I22643">
        <v>117767</v>
      </c>
      <c r="J22643">
        <v>3981</v>
      </c>
      <c r="K22643">
        <v>177676</v>
      </c>
      <c r="L22643">
        <v>92.83</v>
      </c>
      <c r="M22643" t="s">
        <v>212</v>
      </c>
      <c r="N22643" s="160" t="s">
        <v>7</v>
      </c>
      <c r="O22643" s="160" t="s">
        <v>80</v>
      </c>
    </row>
    <row r="22644" spans="9:15" x14ac:dyDescent="0.35">
      <c r="I22644">
        <v>118038</v>
      </c>
      <c r="J22644">
        <v>3981</v>
      </c>
      <c r="K22644">
        <v>177676</v>
      </c>
      <c r="L22644">
        <v>185.68</v>
      </c>
      <c r="M22644" t="s">
        <v>212</v>
      </c>
      <c r="N22644" s="160" t="s">
        <v>7</v>
      </c>
      <c r="O22644" s="160" t="s">
        <v>80</v>
      </c>
    </row>
    <row r="22645" spans="9:15" x14ac:dyDescent="0.35">
      <c r="I22645">
        <v>81192</v>
      </c>
      <c r="J22645">
        <v>4006</v>
      </c>
      <c r="K22645">
        <v>177684</v>
      </c>
      <c r="L22645">
        <v>109.62</v>
      </c>
      <c r="M22645" t="s">
        <v>212</v>
      </c>
      <c r="N22645" s="160" t="s">
        <v>7</v>
      </c>
      <c r="O22645" s="160" t="s">
        <v>80</v>
      </c>
    </row>
    <row r="22646" spans="9:15" x14ac:dyDescent="0.35">
      <c r="I22646">
        <v>122045</v>
      </c>
      <c r="J22646">
        <v>4006</v>
      </c>
      <c r="K22646">
        <v>177684</v>
      </c>
      <c r="L22646">
        <v>37.42</v>
      </c>
      <c r="M22646" t="s">
        <v>212</v>
      </c>
      <c r="N22646" s="160" t="s">
        <v>9</v>
      </c>
      <c r="O22646" s="160" t="s">
        <v>80</v>
      </c>
    </row>
    <row r="22647" spans="9:15" x14ac:dyDescent="0.35">
      <c r="I22647">
        <v>72449</v>
      </c>
      <c r="J22647">
        <v>3969</v>
      </c>
      <c r="K22647">
        <v>177694</v>
      </c>
      <c r="L22647">
        <v>192.23</v>
      </c>
      <c r="M22647" t="s">
        <v>212</v>
      </c>
      <c r="N22647" s="160" t="s">
        <v>9</v>
      </c>
      <c r="O22647" s="160" t="s">
        <v>80</v>
      </c>
    </row>
    <row r="22648" spans="9:15" x14ac:dyDescent="0.35">
      <c r="I22648">
        <v>91312</v>
      </c>
      <c r="J22648">
        <v>3969</v>
      </c>
      <c r="K22648">
        <v>177694</v>
      </c>
      <c r="L22648">
        <v>128.76</v>
      </c>
      <c r="M22648" t="s">
        <v>212</v>
      </c>
      <c r="N22648" s="160" t="s">
        <v>8</v>
      </c>
      <c r="O22648" s="160" t="s">
        <v>80</v>
      </c>
    </row>
    <row r="22649" spans="9:15" x14ac:dyDescent="0.35">
      <c r="I22649">
        <v>116372</v>
      </c>
      <c r="J22649">
        <v>3969</v>
      </c>
      <c r="K22649">
        <v>177694</v>
      </c>
      <c r="L22649">
        <v>46.84</v>
      </c>
      <c r="M22649" t="s">
        <v>212</v>
      </c>
      <c r="N22649" s="160" t="s">
        <v>19</v>
      </c>
      <c r="O22649" s="160" t="s">
        <v>80</v>
      </c>
    </row>
    <row r="22650" spans="9:15" x14ac:dyDescent="0.35">
      <c r="I22650">
        <v>119309</v>
      </c>
      <c r="J22650">
        <v>3969</v>
      </c>
      <c r="K22650">
        <v>177694</v>
      </c>
      <c r="L22650">
        <v>37.53</v>
      </c>
      <c r="M22650" t="s">
        <v>212</v>
      </c>
      <c r="N22650" s="160" t="s">
        <v>9</v>
      </c>
      <c r="O22650" s="160" t="s">
        <v>80</v>
      </c>
    </row>
    <row r="22651" spans="9:15" x14ac:dyDescent="0.35">
      <c r="I22651">
        <v>71189</v>
      </c>
      <c r="J22651">
        <v>3985</v>
      </c>
      <c r="K22651">
        <v>177697</v>
      </c>
      <c r="L22651">
        <v>97.84</v>
      </c>
      <c r="M22651" t="s">
        <v>212</v>
      </c>
      <c r="N22651" s="160" t="s">
        <v>8</v>
      </c>
      <c r="O22651" s="160" t="s">
        <v>80</v>
      </c>
    </row>
    <row r="22652" spans="9:15" x14ac:dyDescent="0.35">
      <c r="I22652">
        <v>78573</v>
      </c>
      <c r="J22652">
        <v>3985</v>
      </c>
      <c r="K22652">
        <v>177697</v>
      </c>
      <c r="L22652">
        <v>126.47</v>
      </c>
      <c r="M22652" t="s">
        <v>212</v>
      </c>
      <c r="N22652" s="160" t="s">
        <v>8</v>
      </c>
      <c r="O22652" s="160" t="s">
        <v>80</v>
      </c>
    </row>
    <row r="22653" spans="9:15" x14ac:dyDescent="0.35">
      <c r="I22653">
        <v>91312</v>
      </c>
      <c r="J22653">
        <v>3985</v>
      </c>
      <c r="K22653">
        <v>177697</v>
      </c>
      <c r="L22653">
        <v>131.11000000000001</v>
      </c>
      <c r="M22653" t="s">
        <v>212</v>
      </c>
      <c r="N22653" s="160" t="s">
        <v>8</v>
      </c>
      <c r="O22653" s="160" t="s">
        <v>80</v>
      </c>
    </row>
    <row r="22654" spans="9:15" x14ac:dyDescent="0.35">
      <c r="I22654">
        <v>116372</v>
      </c>
      <c r="J22654">
        <v>3985</v>
      </c>
      <c r="K22654">
        <v>177697</v>
      </c>
      <c r="L22654">
        <v>119.08</v>
      </c>
      <c r="M22654" t="s">
        <v>212</v>
      </c>
      <c r="N22654" s="160" t="s">
        <v>19</v>
      </c>
      <c r="O22654" s="160" t="s">
        <v>80</v>
      </c>
    </row>
    <row r="22655" spans="9:15" x14ac:dyDescent="0.35">
      <c r="I22655">
        <v>117485</v>
      </c>
      <c r="J22655">
        <v>3985</v>
      </c>
      <c r="K22655">
        <v>177697</v>
      </c>
      <c r="L22655">
        <v>72.16</v>
      </c>
      <c r="M22655" t="s">
        <v>212</v>
      </c>
      <c r="N22655" s="160" t="s">
        <v>8</v>
      </c>
      <c r="O22655" s="160" t="s">
        <v>80</v>
      </c>
    </row>
    <row r="22656" spans="9:15" x14ac:dyDescent="0.35">
      <c r="I22656">
        <v>117766</v>
      </c>
      <c r="J22656">
        <v>3985</v>
      </c>
      <c r="K22656">
        <v>177697</v>
      </c>
      <c r="L22656">
        <v>92.97</v>
      </c>
      <c r="M22656" t="s">
        <v>212</v>
      </c>
      <c r="N22656" s="160" t="s">
        <v>7</v>
      </c>
      <c r="O22656" s="160" t="s">
        <v>80</v>
      </c>
    </row>
    <row r="22657" spans="9:15" x14ac:dyDescent="0.35">
      <c r="I22657">
        <v>117767</v>
      </c>
      <c r="J22657">
        <v>3985</v>
      </c>
      <c r="K22657">
        <v>177697</v>
      </c>
      <c r="L22657">
        <v>92.97</v>
      </c>
      <c r="M22657" t="s">
        <v>212</v>
      </c>
      <c r="N22657" s="160" t="s">
        <v>7</v>
      </c>
      <c r="O22657" s="160" t="s">
        <v>80</v>
      </c>
    </row>
    <row r="22658" spans="9:15" x14ac:dyDescent="0.35">
      <c r="I22658">
        <v>7</v>
      </c>
      <c r="J22658">
        <v>4035</v>
      </c>
      <c r="K22658">
        <v>177698</v>
      </c>
      <c r="L22658">
        <v>194.4</v>
      </c>
      <c r="M22658" t="s">
        <v>212</v>
      </c>
      <c r="N22658" s="160" t="s">
        <v>9</v>
      </c>
      <c r="O22658" s="160" t="s">
        <v>80</v>
      </c>
    </row>
    <row r="22659" spans="9:15" x14ac:dyDescent="0.35">
      <c r="I22659">
        <v>74395</v>
      </c>
      <c r="J22659">
        <v>4035</v>
      </c>
      <c r="K22659">
        <v>177698</v>
      </c>
      <c r="L22659">
        <v>87.3</v>
      </c>
      <c r="M22659" t="s">
        <v>212</v>
      </c>
      <c r="N22659" s="160" t="s">
        <v>7</v>
      </c>
      <c r="O22659" s="160" t="s">
        <v>80</v>
      </c>
    </row>
    <row r="22660" spans="9:15" x14ac:dyDescent="0.35">
      <c r="I22660">
        <v>78573</v>
      </c>
      <c r="J22660">
        <v>4035</v>
      </c>
      <c r="K22660">
        <v>177698</v>
      </c>
      <c r="L22660">
        <v>126.29</v>
      </c>
      <c r="M22660" t="s">
        <v>212</v>
      </c>
      <c r="N22660" s="160" t="s">
        <v>8</v>
      </c>
      <c r="O22660" s="160" t="s">
        <v>80</v>
      </c>
    </row>
    <row r="22661" spans="9:15" x14ac:dyDescent="0.35">
      <c r="I22661">
        <v>91312</v>
      </c>
      <c r="J22661">
        <v>4035</v>
      </c>
      <c r="K22661">
        <v>177698</v>
      </c>
      <c r="L22661">
        <v>130.91999999999999</v>
      </c>
      <c r="M22661" t="s">
        <v>212</v>
      </c>
      <c r="N22661" s="160" t="s">
        <v>8</v>
      </c>
      <c r="O22661" s="160" t="s">
        <v>80</v>
      </c>
    </row>
    <row r="22662" spans="9:15" x14ac:dyDescent="0.35">
      <c r="I22662">
        <v>118038</v>
      </c>
      <c r="J22662">
        <v>4035</v>
      </c>
      <c r="K22662">
        <v>177698</v>
      </c>
      <c r="L22662">
        <v>92.84</v>
      </c>
      <c r="M22662" t="s">
        <v>212</v>
      </c>
      <c r="N22662" s="160" t="s">
        <v>7</v>
      </c>
      <c r="O22662" s="160" t="s">
        <v>80</v>
      </c>
    </row>
    <row r="22663" spans="9:15" x14ac:dyDescent="0.35">
      <c r="I22663">
        <v>118038</v>
      </c>
      <c r="J22663">
        <v>4035</v>
      </c>
      <c r="K22663">
        <v>177698</v>
      </c>
      <c r="L22663">
        <v>92.84</v>
      </c>
      <c r="M22663" t="s">
        <v>212</v>
      </c>
      <c r="N22663" s="160" t="s">
        <v>7</v>
      </c>
      <c r="O22663" s="160" t="s">
        <v>80</v>
      </c>
    </row>
    <row r="22664" spans="9:15" x14ac:dyDescent="0.35">
      <c r="I22664">
        <v>118484</v>
      </c>
      <c r="J22664">
        <v>4035</v>
      </c>
      <c r="K22664">
        <v>177698</v>
      </c>
      <c r="L22664">
        <v>125.73</v>
      </c>
      <c r="M22664" t="s">
        <v>212</v>
      </c>
      <c r="N22664" s="160" t="s">
        <v>7</v>
      </c>
      <c r="O22664" s="160" t="s">
        <v>80</v>
      </c>
    </row>
    <row r="22665" spans="9:15" x14ac:dyDescent="0.35">
      <c r="I22665">
        <v>118038</v>
      </c>
      <c r="J22665">
        <v>4035</v>
      </c>
      <c r="K22665">
        <v>177699</v>
      </c>
      <c r="L22665">
        <v>92.84</v>
      </c>
      <c r="M22665" t="s">
        <v>212</v>
      </c>
      <c r="N22665" s="160" t="s">
        <v>7</v>
      </c>
      <c r="O22665" s="160" t="s">
        <v>80</v>
      </c>
    </row>
    <row r="22666" spans="9:15" x14ac:dyDescent="0.35">
      <c r="I22666">
        <v>7</v>
      </c>
      <c r="J22666">
        <v>4032</v>
      </c>
      <c r="K22666">
        <v>177700</v>
      </c>
      <c r="L22666">
        <v>191.19</v>
      </c>
      <c r="M22666" t="s">
        <v>212</v>
      </c>
      <c r="N22666" s="160" t="s">
        <v>9</v>
      </c>
      <c r="O22666" s="160" t="s">
        <v>80</v>
      </c>
    </row>
    <row r="22667" spans="9:15" x14ac:dyDescent="0.35">
      <c r="I22667">
        <v>16459</v>
      </c>
      <c r="J22667">
        <v>4032</v>
      </c>
      <c r="K22667">
        <v>177700</v>
      </c>
      <c r="L22667">
        <v>73.59</v>
      </c>
      <c r="M22667" t="s">
        <v>212</v>
      </c>
      <c r="N22667" s="160" t="s">
        <v>19</v>
      </c>
      <c r="O22667" s="160" t="s">
        <v>80</v>
      </c>
    </row>
    <row r="22668" spans="9:15" x14ac:dyDescent="0.35">
      <c r="I22668">
        <v>72449</v>
      </c>
      <c r="J22668">
        <v>4032</v>
      </c>
      <c r="K22668">
        <v>177700</v>
      </c>
      <c r="L22668">
        <v>191.23</v>
      </c>
      <c r="M22668" t="s">
        <v>212</v>
      </c>
      <c r="N22668" s="160" t="s">
        <v>9</v>
      </c>
      <c r="O22668" s="160" t="s">
        <v>80</v>
      </c>
    </row>
    <row r="22669" spans="9:15" x14ac:dyDescent="0.35">
      <c r="I22669">
        <v>74395</v>
      </c>
      <c r="J22669">
        <v>4032</v>
      </c>
      <c r="K22669">
        <v>177700</v>
      </c>
      <c r="L22669">
        <v>85.86</v>
      </c>
      <c r="M22669" t="s">
        <v>212</v>
      </c>
      <c r="N22669" s="160" t="s">
        <v>7</v>
      </c>
      <c r="O22669" s="160" t="s">
        <v>80</v>
      </c>
    </row>
    <row r="22670" spans="9:15" x14ac:dyDescent="0.35">
      <c r="I22670">
        <v>104499</v>
      </c>
      <c r="J22670">
        <v>4032</v>
      </c>
      <c r="K22670">
        <v>177700</v>
      </c>
      <c r="L22670">
        <v>85.86</v>
      </c>
      <c r="M22670" t="s">
        <v>212</v>
      </c>
      <c r="N22670" s="160" t="s">
        <v>7</v>
      </c>
      <c r="O22670" s="160" t="s">
        <v>80</v>
      </c>
    </row>
    <row r="22671" spans="9:15" x14ac:dyDescent="0.35">
      <c r="I22671">
        <v>116372</v>
      </c>
      <c r="J22671">
        <v>4032</v>
      </c>
      <c r="K22671">
        <v>177700</v>
      </c>
      <c r="L22671">
        <v>46.84</v>
      </c>
      <c r="M22671" t="s">
        <v>212</v>
      </c>
      <c r="N22671" s="160" t="s">
        <v>19</v>
      </c>
      <c r="O22671" s="160" t="s">
        <v>80</v>
      </c>
    </row>
    <row r="22672" spans="9:15" x14ac:dyDescent="0.35">
      <c r="I22672">
        <v>72449</v>
      </c>
      <c r="J22672">
        <v>819</v>
      </c>
      <c r="K22672">
        <v>177716</v>
      </c>
      <c r="L22672">
        <v>15.51</v>
      </c>
      <c r="M22672" t="s">
        <v>212</v>
      </c>
      <c r="N22672" s="160" t="s">
        <v>9</v>
      </c>
      <c r="O22672" s="160" t="s">
        <v>80</v>
      </c>
    </row>
    <row r="22673" spans="9:15" x14ac:dyDescent="0.35">
      <c r="I22673">
        <v>78573</v>
      </c>
      <c r="J22673">
        <v>819</v>
      </c>
      <c r="K22673">
        <v>177716</v>
      </c>
      <c r="L22673">
        <v>59.7</v>
      </c>
      <c r="M22673" t="s">
        <v>212</v>
      </c>
      <c r="N22673" s="160" t="s">
        <v>8</v>
      </c>
      <c r="O22673" s="160" t="s">
        <v>80</v>
      </c>
    </row>
    <row r="22674" spans="9:15" x14ac:dyDescent="0.35">
      <c r="I22674">
        <v>101972</v>
      </c>
      <c r="J22674">
        <v>819</v>
      </c>
      <c r="K22674">
        <v>177716</v>
      </c>
      <c r="L22674">
        <v>235.71</v>
      </c>
      <c r="M22674" t="s">
        <v>212</v>
      </c>
      <c r="N22674" s="160" t="s">
        <v>19</v>
      </c>
      <c r="O22674" s="160" t="s">
        <v>80</v>
      </c>
    </row>
    <row r="22675" spans="9:15" x14ac:dyDescent="0.35">
      <c r="I22675">
        <v>122804</v>
      </c>
      <c r="J22675">
        <v>819</v>
      </c>
      <c r="K22675">
        <v>177716</v>
      </c>
      <c r="L22675">
        <v>14.99</v>
      </c>
      <c r="M22675" t="s">
        <v>212</v>
      </c>
      <c r="N22675" s="160" t="s">
        <v>207</v>
      </c>
      <c r="O22675" s="160" t="s">
        <v>80</v>
      </c>
    </row>
    <row r="22676" spans="9:15" x14ac:dyDescent="0.35">
      <c r="I22676">
        <v>119309</v>
      </c>
      <c r="J22676">
        <v>3996</v>
      </c>
      <c r="K22676">
        <v>177720</v>
      </c>
      <c r="L22676">
        <v>37.53</v>
      </c>
      <c r="M22676" t="s">
        <v>212</v>
      </c>
      <c r="N22676" s="160" t="s">
        <v>9</v>
      </c>
      <c r="O22676" s="160" t="s">
        <v>80</v>
      </c>
    </row>
    <row r="22677" spans="9:15" x14ac:dyDescent="0.35">
      <c r="I22677">
        <v>125023</v>
      </c>
      <c r="J22677">
        <v>3996</v>
      </c>
      <c r="K22677">
        <v>177720</v>
      </c>
      <c r="L22677">
        <v>95.58</v>
      </c>
      <c r="M22677" t="s">
        <v>212</v>
      </c>
      <c r="N22677" s="160" t="s">
        <v>9</v>
      </c>
      <c r="O22677" s="160" t="s">
        <v>80</v>
      </c>
    </row>
    <row r="22678" spans="9:15" x14ac:dyDescent="0.35">
      <c r="I22678">
        <v>118484</v>
      </c>
      <c r="J22678">
        <v>4033</v>
      </c>
      <c r="K22678">
        <v>177728</v>
      </c>
      <c r="L22678">
        <v>125.73</v>
      </c>
      <c r="M22678" t="s">
        <v>212</v>
      </c>
      <c r="N22678" s="160" t="s">
        <v>7</v>
      </c>
      <c r="O22678" s="160" t="s">
        <v>80</v>
      </c>
    </row>
    <row r="22679" spans="9:15" x14ac:dyDescent="0.35">
      <c r="I22679">
        <v>118850</v>
      </c>
      <c r="J22679">
        <v>4033</v>
      </c>
      <c r="K22679">
        <v>177728</v>
      </c>
      <c r="L22679">
        <v>124.64</v>
      </c>
      <c r="M22679" t="s">
        <v>212</v>
      </c>
      <c r="N22679" s="160" t="s">
        <v>8</v>
      </c>
      <c r="O22679" s="160" t="s">
        <v>80</v>
      </c>
    </row>
    <row r="22680" spans="9:15" x14ac:dyDescent="0.35">
      <c r="I22680">
        <v>91312</v>
      </c>
      <c r="J22680">
        <v>3993</v>
      </c>
      <c r="K22680">
        <v>177737</v>
      </c>
      <c r="L22680">
        <v>130.91999999999999</v>
      </c>
      <c r="M22680" t="s">
        <v>212</v>
      </c>
      <c r="N22680" s="160" t="s">
        <v>8</v>
      </c>
      <c r="O22680" s="160" t="s">
        <v>80</v>
      </c>
    </row>
    <row r="22681" spans="9:15" x14ac:dyDescent="0.35">
      <c r="I22681">
        <v>116372</v>
      </c>
      <c r="J22681">
        <v>3993</v>
      </c>
      <c r="K22681">
        <v>177737</v>
      </c>
      <c r="L22681">
        <v>119.08</v>
      </c>
      <c r="M22681" t="s">
        <v>212</v>
      </c>
      <c r="N22681" s="160" t="s">
        <v>19</v>
      </c>
      <c r="O22681" s="160" t="s">
        <v>80</v>
      </c>
    </row>
    <row r="22682" spans="9:15" x14ac:dyDescent="0.35">
      <c r="I22682">
        <v>7</v>
      </c>
      <c r="J22682">
        <v>3653</v>
      </c>
      <c r="K22682">
        <v>177744</v>
      </c>
      <c r="L22682">
        <v>194.4</v>
      </c>
      <c r="M22682" t="s">
        <v>212</v>
      </c>
      <c r="N22682" s="160" t="s">
        <v>9</v>
      </c>
      <c r="O22682" s="160" t="s">
        <v>80</v>
      </c>
    </row>
    <row r="22683" spans="9:15" x14ac:dyDescent="0.35">
      <c r="I22683">
        <v>7</v>
      </c>
      <c r="J22683">
        <v>4052</v>
      </c>
      <c r="K22683">
        <v>177772</v>
      </c>
      <c r="L22683">
        <v>179.7</v>
      </c>
      <c r="M22683" t="s">
        <v>212</v>
      </c>
      <c r="N22683" s="160" t="s">
        <v>9</v>
      </c>
      <c r="O22683" s="160" t="s">
        <v>80</v>
      </c>
    </row>
    <row r="22684" spans="9:15" x14ac:dyDescent="0.35">
      <c r="I22684">
        <v>72449</v>
      </c>
      <c r="J22684">
        <v>4052</v>
      </c>
      <c r="K22684">
        <v>177772</v>
      </c>
      <c r="L22684">
        <v>179.7</v>
      </c>
      <c r="M22684" t="s">
        <v>212</v>
      </c>
      <c r="N22684" s="160" t="s">
        <v>9</v>
      </c>
      <c r="O22684" s="160" t="s">
        <v>80</v>
      </c>
    </row>
    <row r="22685" spans="9:15" x14ac:dyDescent="0.35">
      <c r="I22685">
        <v>116372</v>
      </c>
      <c r="J22685">
        <v>4052</v>
      </c>
      <c r="K22685">
        <v>177772</v>
      </c>
      <c r="L22685">
        <v>118.9</v>
      </c>
      <c r="M22685" t="s">
        <v>212</v>
      </c>
      <c r="N22685" s="160" t="s">
        <v>19</v>
      </c>
      <c r="O22685" s="160" t="s">
        <v>80</v>
      </c>
    </row>
    <row r="22686" spans="9:15" x14ac:dyDescent="0.35">
      <c r="I22686">
        <v>117441</v>
      </c>
      <c r="J22686">
        <v>4052</v>
      </c>
      <c r="K22686">
        <v>177772</v>
      </c>
      <c r="L22686">
        <v>122.04</v>
      </c>
      <c r="M22686" t="s">
        <v>212</v>
      </c>
      <c r="N22686" s="160" t="s">
        <v>9</v>
      </c>
      <c r="O22686" s="160" t="s">
        <v>80</v>
      </c>
    </row>
    <row r="22687" spans="9:15" x14ac:dyDescent="0.35">
      <c r="I22687">
        <v>117767</v>
      </c>
      <c r="J22687">
        <v>4052</v>
      </c>
      <c r="K22687">
        <v>177772</v>
      </c>
      <c r="L22687">
        <v>92.7</v>
      </c>
      <c r="M22687" t="s">
        <v>212</v>
      </c>
      <c r="N22687" s="160" t="s">
        <v>7</v>
      </c>
      <c r="O22687" s="160" t="s">
        <v>80</v>
      </c>
    </row>
    <row r="22688" spans="9:15" x14ac:dyDescent="0.35">
      <c r="I22688">
        <v>120833</v>
      </c>
      <c r="J22688">
        <v>4052</v>
      </c>
      <c r="K22688">
        <v>177772</v>
      </c>
      <c r="L22688">
        <v>26.47</v>
      </c>
      <c r="M22688" t="s">
        <v>212</v>
      </c>
      <c r="N22688" s="160" t="s">
        <v>10</v>
      </c>
      <c r="O22688" s="160" t="s">
        <v>80</v>
      </c>
    </row>
    <row r="22689" spans="9:15" x14ac:dyDescent="0.35">
      <c r="I22689">
        <v>120834</v>
      </c>
      <c r="J22689">
        <v>4052</v>
      </c>
      <c r="K22689">
        <v>177772</v>
      </c>
      <c r="L22689">
        <v>26.47</v>
      </c>
      <c r="M22689" t="s">
        <v>212</v>
      </c>
      <c r="N22689" s="160" t="s">
        <v>10</v>
      </c>
      <c r="O22689" s="160" t="s">
        <v>80</v>
      </c>
    </row>
    <row r="22690" spans="9:15" x14ac:dyDescent="0.35">
      <c r="I22690">
        <v>122731</v>
      </c>
      <c r="J22690">
        <v>4052</v>
      </c>
      <c r="K22690">
        <v>177772</v>
      </c>
      <c r="L22690">
        <v>26.47</v>
      </c>
      <c r="M22690" t="s">
        <v>212</v>
      </c>
      <c r="N22690" s="160" t="s">
        <v>10</v>
      </c>
      <c r="O22690" s="160" t="s">
        <v>80</v>
      </c>
    </row>
    <row r="22691" spans="9:15" x14ac:dyDescent="0.35">
      <c r="I22691">
        <v>81192</v>
      </c>
      <c r="J22691">
        <v>4007</v>
      </c>
      <c r="K22691">
        <v>177785</v>
      </c>
      <c r="L22691">
        <v>54.81</v>
      </c>
      <c r="M22691" t="s">
        <v>212</v>
      </c>
      <c r="N22691" s="160" t="s">
        <v>7</v>
      </c>
      <c r="O22691" s="160" t="s">
        <v>80</v>
      </c>
    </row>
    <row r="22692" spans="9:15" x14ac:dyDescent="0.35">
      <c r="I22692">
        <v>116372</v>
      </c>
      <c r="J22692">
        <v>4007</v>
      </c>
      <c r="K22692">
        <v>177785</v>
      </c>
      <c r="L22692">
        <v>23.65</v>
      </c>
      <c r="M22692" t="s">
        <v>212</v>
      </c>
      <c r="N22692" s="160" t="s">
        <v>19</v>
      </c>
      <c r="O22692" s="160" t="s">
        <v>80</v>
      </c>
    </row>
    <row r="22693" spans="9:15" x14ac:dyDescent="0.35">
      <c r="I22693">
        <v>118038</v>
      </c>
      <c r="J22693">
        <v>4007</v>
      </c>
      <c r="K22693">
        <v>177785</v>
      </c>
      <c r="L22693">
        <v>92.21</v>
      </c>
      <c r="M22693" t="s">
        <v>212</v>
      </c>
      <c r="N22693" s="160" t="s">
        <v>7</v>
      </c>
      <c r="O22693" s="160" t="s">
        <v>80</v>
      </c>
    </row>
    <row r="22694" spans="9:15" x14ac:dyDescent="0.35">
      <c r="I22694">
        <v>16459</v>
      </c>
      <c r="J22694">
        <v>3956</v>
      </c>
      <c r="K22694">
        <v>177799</v>
      </c>
      <c r="L22694">
        <v>23968</v>
      </c>
      <c r="M22694" t="s">
        <v>212</v>
      </c>
      <c r="N22694" s="160" t="s">
        <v>19</v>
      </c>
      <c r="O22694" s="160" t="s">
        <v>80</v>
      </c>
    </row>
    <row r="22695" spans="9:15" x14ac:dyDescent="0.35">
      <c r="I22695">
        <v>72449</v>
      </c>
      <c r="J22695">
        <v>3956</v>
      </c>
      <c r="K22695">
        <v>177799</v>
      </c>
      <c r="L22695">
        <v>777.62</v>
      </c>
      <c r="M22695" t="s">
        <v>212</v>
      </c>
      <c r="N22695" s="160" t="s">
        <v>9</v>
      </c>
      <c r="O22695" s="160" t="s">
        <v>80</v>
      </c>
    </row>
    <row r="22696" spans="9:15" x14ac:dyDescent="0.35">
      <c r="I22696">
        <v>117766</v>
      </c>
      <c r="J22696">
        <v>3956</v>
      </c>
      <c r="K22696">
        <v>177799</v>
      </c>
      <c r="L22696">
        <v>1113.96</v>
      </c>
      <c r="M22696" t="s">
        <v>212</v>
      </c>
      <c r="N22696" s="160" t="s">
        <v>7</v>
      </c>
      <c r="O22696" s="160" t="s">
        <v>80</v>
      </c>
    </row>
    <row r="22697" spans="9:15" x14ac:dyDescent="0.35">
      <c r="I22697">
        <v>118038</v>
      </c>
      <c r="J22697">
        <v>3653</v>
      </c>
      <c r="K22697">
        <v>177801</v>
      </c>
      <c r="L22697">
        <v>92.84</v>
      </c>
      <c r="M22697" t="s">
        <v>212</v>
      </c>
      <c r="N22697" s="160" t="s">
        <v>7</v>
      </c>
      <c r="O22697" s="160" t="s">
        <v>80</v>
      </c>
    </row>
    <row r="22698" spans="9:15" x14ac:dyDescent="0.35">
      <c r="I22698">
        <v>11684</v>
      </c>
      <c r="J22698">
        <v>4030</v>
      </c>
      <c r="K22698">
        <v>177805</v>
      </c>
      <c r="L22698">
        <v>167.05</v>
      </c>
      <c r="M22698" t="s">
        <v>212</v>
      </c>
      <c r="N22698" s="160" t="s">
        <v>7</v>
      </c>
      <c r="O22698" s="160" t="s">
        <v>80</v>
      </c>
    </row>
    <row r="22699" spans="9:15" x14ac:dyDescent="0.35">
      <c r="I22699">
        <v>78573</v>
      </c>
      <c r="J22699">
        <v>4030</v>
      </c>
      <c r="K22699">
        <v>177805</v>
      </c>
      <c r="L22699">
        <v>127.29</v>
      </c>
      <c r="M22699" t="s">
        <v>212</v>
      </c>
      <c r="N22699" s="160" t="s">
        <v>8</v>
      </c>
      <c r="O22699" s="160" t="s">
        <v>80</v>
      </c>
    </row>
    <row r="22700" spans="9:15" x14ac:dyDescent="0.35">
      <c r="I22700">
        <v>81192</v>
      </c>
      <c r="J22700">
        <v>4030</v>
      </c>
      <c r="K22700">
        <v>177805</v>
      </c>
      <c r="L22700">
        <v>56.2</v>
      </c>
      <c r="M22700" t="s">
        <v>212</v>
      </c>
      <c r="N22700" s="160" t="s">
        <v>7</v>
      </c>
      <c r="O22700" s="160" t="s">
        <v>80</v>
      </c>
    </row>
    <row r="22701" spans="9:15" x14ac:dyDescent="0.35">
      <c r="I22701">
        <v>81192</v>
      </c>
      <c r="J22701">
        <v>4030</v>
      </c>
      <c r="K22701">
        <v>177805</v>
      </c>
      <c r="L22701">
        <v>56.2</v>
      </c>
      <c r="M22701" t="s">
        <v>212</v>
      </c>
      <c r="N22701" s="160" t="s">
        <v>7</v>
      </c>
      <c r="O22701" s="160" t="s">
        <v>80</v>
      </c>
    </row>
    <row r="22702" spans="9:15" x14ac:dyDescent="0.35">
      <c r="I22702">
        <v>91312</v>
      </c>
      <c r="J22702">
        <v>4030</v>
      </c>
      <c r="K22702">
        <v>177805</v>
      </c>
      <c r="L22702">
        <v>131.91999999999999</v>
      </c>
      <c r="M22702" t="s">
        <v>212</v>
      </c>
      <c r="N22702" s="160" t="s">
        <v>8</v>
      </c>
      <c r="O22702" s="160" t="s">
        <v>80</v>
      </c>
    </row>
    <row r="22703" spans="9:15" x14ac:dyDescent="0.35">
      <c r="I22703">
        <v>91312</v>
      </c>
      <c r="J22703">
        <v>4030</v>
      </c>
      <c r="K22703">
        <v>177805</v>
      </c>
      <c r="L22703">
        <v>131.91999999999999</v>
      </c>
      <c r="M22703" t="s">
        <v>212</v>
      </c>
      <c r="N22703" s="160" t="s">
        <v>8</v>
      </c>
      <c r="O22703" s="160" t="s">
        <v>80</v>
      </c>
    </row>
    <row r="22704" spans="9:15" x14ac:dyDescent="0.35">
      <c r="I22704">
        <v>117766</v>
      </c>
      <c r="J22704">
        <v>4030</v>
      </c>
      <c r="K22704">
        <v>177805</v>
      </c>
      <c r="L22704">
        <v>92.83</v>
      </c>
      <c r="M22704" t="s">
        <v>212</v>
      </c>
      <c r="N22704" s="160" t="s">
        <v>7</v>
      </c>
      <c r="O22704" s="160" t="s">
        <v>80</v>
      </c>
    </row>
    <row r="22705" spans="9:15" x14ac:dyDescent="0.35">
      <c r="I22705">
        <v>117767</v>
      </c>
      <c r="J22705">
        <v>4030</v>
      </c>
      <c r="K22705">
        <v>177805</v>
      </c>
      <c r="L22705">
        <v>92.83</v>
      </c>
      <c r="M22705" t="s">
        <v>212</v>
      </c>
      <c r="N22705" s="160" t="s">
        <v>7</v>
      </c>
      <c r="O22705" s="160" t="s">
        <v>80</v>
      </c>
    </row>
    <row r="22706" spans="9:15" x14ac:dyDescent="0.35">
      <c r="I22706">
        <v>119309</v>
      </c>
      <c r="J22706">
        <v>4030</v>
      </c>
      <c r="K22706">
        <v>177805</v>
      </c>
      <c r="L22706">
        <v>76.319999999999993</v>
      </c>
      <c r="M22706" t="s">
        <v>212</v>
      </c>
      <c r="N22706" s="160" t="s">
        <v>9</v>
      </c>
      <c r="O22706" s="160" t="s">
        <v>80</v>
      </c>
    </row>
    <row r="22707" spans="9:15" x14ac:dyDescent="0.35">
      <c r="I22707">
        <v>119309</v>
      </c>
      <c r="J22707">
        <v>4030</v>
      </c>
      <c r="K22707">
        <v>177805</v>
      </c>
      <c r="L22707">
        <v>114.48</v>
      </c>
      <c r="M22707" t="s">
        <v>212</v>
      </c>
      <c r="N22707" s="160" t="s">
        <v>9</v>
      </c>
      <c r="O22707" s="160" t="s">
        <v>80</v>
      </c>
    </row>
    <row r="22708" spans="9:15" x14ac:dyDescent="0.35">
      <c r="I22708">
        <v>120935</v>
      </c>
      <c r="J22708">
        <v>4030</v>
      </c>
      <c r="K22708">
        <v>177805</v>
      </c>
      <c r="L22708">
        <v>27.55</v>
      </c>
      <c r="M22708" t="s">
        <v>212</v>
      </c>
      <c r="N22708" s="160" t="s">
        <v>10</v>
      </c>
      <c r="O22708" s="160" t="s">
        <v>80</v>
      </c>
    </row>
    <row r="22709" spans="9:15" x14ac:dyDescent="0.35">
      <c r="I22709">
        <v>125023</v>
      </c>
      <c r="J22709">
        <v>4030</v>
      </c>
      <c r="K22709">
        <v>177805</v>
      </c>
      <c r="L22709">
        <v>97.18</v>
      </c>
      <c r="M22709" t="s">
        <v>212</v>
      </c>
      <c r="N22709" s="160" t="s">
        <v>9</v>
      </c>
      <c r="O22709" s="160" t="s">
        <v>80</v>
      </c>
    </row>
    <row r="22710" spans="9:15" x14ac:dyDescent="0.35">
      <c r="I22710">
        <v>117441</v>
      </c>
      <c r="J22710">
        <v>819</v>
      </c>
      <c r="K22710">
        <v>177808</v>
      </c>
      <c r="L22710">
        <v>18.239999999999998</v>
      </c>
      <c r="M22710" t="s">
        <v>212</v>
      </c>
      <c r="N22710" s="160" t="s">
        <v>9</v>
      </c>
      <c r="O22710" s="160" t="s">
        <v>80</v>
      </c>
    </row>
    <row r="22711" spans="9:15" x14ac:dyDescent="0.35">
      <c r="I22711">
        <v>122802</v>
      </c>
      <c r="J22711">
        <v>819</v>
      </c>
      <c r="K22711">
        <v>177808</v>
      </c>
      <c r="L22711">
        <v>14.99</v>
      </c>
      <c r="M22711" t="s">
        <v>212</v>
      </c>
      <c r="N22711" s="160" t="s">
        <v>207</v>
      </c>
      <c r="O22711" s="160" t="s">
        <v>80</v>
      </c>
    </row>
    <row r="22712" spans="9:15" x14ac:dyDescent="0.35">
      <c r="I22712">
        <v>116372</v>
      </c>
      <c r="J22712">
        <v>3313</v>
      </c>
      <c r="K22712">
        <v>177814</v>
      </c>
      <c r="L22712">
        <v>47.62</v>
      </c>
      <c r="M22712" t="s">
        <v>212</v>
      </c>
      <c r="N22712" s="160" t="s">
        <v>19</v>
      </c>
      <c r="O22712" s="160" t="s">
        <v>80</v>
      </c>
    </row>
    <row r="22713" spans="9:15" x14ac:dyDescent="0.35">
      <c r="I22713">
        <v>118038</v>
      </c>
      <c r="J22713">
        <v>3313</v>
      </c>
      <c r="K22713">
        <v>177814</v>
      </c>
      <c r="L22713">
        <v>92.84</v>
      </c>
      <c r="M22713" t="s">
        <v>212</v>
      </c>
      <c r="N22713" s="160" t="s">
        <v>7</v>
      </c>
      <c r="O22713" s="160" t="s">
        <v>80</v>
      </c>
    </row>
    <row r="22714" spans="9:15" x14ac:dyDescent="0.35">
      <c r="I22714">
        <v>118038</v>
      </c>
      <c r="J22714">
        <v>4025</v>
      </c>
      <c r="K22714">
        <v>177823</v>
      </c>
      <c r="L22714">
        <v>92.84</v>
      </c>
      <c r="M22714" t="s">
        <v>212</v>
      </c>
      <c r="N22714" s="160" t="s">
        <v>7</v>
      </c>
      <c r="O22714" s="160" t="s">
        <v>80</v>
      </c>
    </row>
    <row r="22715" spans="9:15" x14ac:dyDescent="0.35">
      <c r="I22715">
        <v>7</v>
      </c>
      <c r="J22715">
        <v>4033</v>
      </c>
      <c r="K22715">
        <v>177836</v>
      </c>
      <c r="L22715">
        <v>194.69</v>
      </c>
      <c r="M22715" t="s">
        <v>212</v>
      </c>
      <c r="N22715" s="160" t="s">
        <v>9</v>
      </c>
      <c r="O22715" s="160" t="s">
        <v>80</v>
      </c>
    </row>
    <row r="22716" spans="9:15" x14ac:dyDescent="0.35">
      <c r="I22716">
        <v>74395</v>
      </c>
      <c r="J22716">
        <v>4033</v>
      </c>
      <c r="K22716">
        <v>177836</v>
      </c>
      <c r="L22716">
        <v>87.43</v>
      </c>
      <c r="M22716" t="s">
        <v>212</v>
      </c>
      <c r="N22716" s="160" t="s">
        <v>7</v>
      </c>
      <c r="O22716" s="160" t="s">
        <v>80</v>
      </c>
    </row>
    <row r="22717" spans="9:15" x14ac:dyDescent="0.35">
      <c r="I22717">
        <v>118038</v>
      </c>
      <c r="J22717">
        <v>4033</v>
      </c>
      <c r="K22717">
        <v>177836</v>
      </c>
      <c r="L22717">
        <v>92.98</v>
      </c>
      <c r="M22717" t="s">
        <v>212</v>
      </c>
      <c r="N22717" s="160" t="s">
        <v>7</v>
      </c>
      <c r="O22717" s="160" t="s">
        <v>80</v>
      </c>
    </row>
    <row r="22718" spans="9:15" x14ac:dyDescent="0.35">
      <c r="I22718">
        <v>118850</v>
      </c>
      <c r="J22718">
        <v>4033</v>
      </c>
      <c r="K22718">
        <v>177836</v>
      </c>
      <c r="L22718">
        <v>126.92</v>
      </c>
      <c r="M22718" t="s">
        <v>212</v>
      </c>
      <c r="N22718" s="160" t="s">
        <v>8</v>
      </c>
      <c r="O22718" s="160" t="s">
        <v>80</v>
      </c>
    </row>
    <row r="22719" spans="9:15" x14ac:dyDescent="0.35">
      <c r="I22719">
        <v>119309</v>
      </c>
      <c r="J22719">
        <v>4033</v>
      </c>
      <c r="K22719">
        <v>177836</v>
      </c>
      <c r="L22719">
        <v>38.22</v>
      </c>
      <c r="M22719" t="s">
        <v>212</v>
      </c>
      <c r="N22719" s="160" t="s">
        <v>9</v>
      </c>
      <c r="O22719" s="160" t="s">
        <v>80</v>
      </c>
    </row>
    <row r="22720" spans="9:15" x14ac:dyDescent="0.35">
      <c r="I22720">
        <v>122804</v>
      </c>
      <c r="J22720">
        <v>4033</v>
      </c>
      <c r="K22720">
        <v>177836</v>
      </c>
      <c r="L22720">
        <v>150.78</v>
      </c>
      <c r="M22720" t="s">
        <v>212</v>
      </c>
      <c r="N22720" s="160" t="s">
        <v>207</v>
      </c>
      <c r="O22720" s="160" t="s">
        <v>80</v>
      </c>
    </row>
    <row r="22721" spans="9:15" x14ac:dyDescent="0.35">
      <c r="I22721">
        <v>125023</v>
      </c>
      <c r="J22721">
        <v>4033</v>
      </c>
      <c r="K22721">
        <v>177836</v>
      </c>
      <c r="L22721">
        <v>97.32</v>
      </c>
      <c r="M22721" t="s">
        <v>212</v>
      </c>
      <c r="N22721" s="160" t="s">
        <v>9</v>
      </c>
      <c r="O22721" s="160" t="s">
        <v>80</v>
      </c>
    </row>
    <row r="22722" spans="9:15" x14ac:dyDescent="0.35">
      <c r="I22722">
        <v>74395</v>
      </c>
      <c r="J22722">
        <v>4033</v>
      </c>
      <c r="K22722">
        <v>177837</v>
      </c>
      <c r="L22722">
        <v>87.3</v>
      </c>
      <c r="M22722" t="s">
        <v>212</v>
      </c>
      <c r="N22722" s="160" t="s">
        <v>7</v>
      </c>
      <c r="O22722" s="160" t="s">
        <v>80</v>
      </c>
    </row>
    <row r="22723" spans="9:15" x14ac:dyDescent="0.35">
      <c r="I22723">
        <v>77912</v>
      </c>
      <c r="J22723">
        <v>4033</v>
      </c>
      <c r="K22723">
        <v>177837</v>
      </c>
      <c r="L22723">
        <v>27.4</v>
      </c>
      <c r="M22723" t="s">
        <v>212</v>
      </c>
      <c r="N22723" s="160" t="s">
        <v>8</v>
      </c>
      <c r="O22723" s="160" t="s">
        <v>80</v>
      </c>
    </row>
    <row r="22724" spans="9:15" x14ac:dyDescent="0.35">
      <c r="I22724">
        <v>122045</v>
      </c>
      <c r="J22724">
        <v>4033</v>
      </c>
      <c r="K22724">
        <v>177837</v>
      </c>
      <c r="L22724">
        <v>37.68</v>
      </c>
      <c r="M22724" t="s">
        <v>212</v>
      </c>
      <c r="N22724" s="160" t="s">
        <v>9</v>
      </c>
      <c r="O22724" s="160" t="s">
        <v>80</v>
      </c>
    </row>
    <row r="22725" spans="9:15" x14ac:dyDescent="0.35">
      <c r="I22725">
        <v>7</v>
      </c>
      <c r="J22725">
        <v>3313</v>
      </c>
      <c r="K22725">
        <v>177838</v>
      </c>
      <c r="L22725">
        <v>718.8</v>
      </c>
      <c r="M22725" t="s">
        <v>212</v>
      </c>
      <c r="N22725" s="160" t="s">
        <v>9</v>
      </c>
      <c r="O22725" s="160" t="s">
        <v>80</v>
      </c>
    </row>
    <row r="22726" spans="9:15" x14ac:dyDescent="0.35">
      <c r="I22726">
        <v>78573</v>
      </c>
      <c r="J22726">
        <v>3313</v>
      </c>
      <c r="K22726">
        <v>177838</v>
      </c>
      <c r="L22726">
        <v>252.58</v>
      </c>
      <c r="M22726" t="s">
        <v>212</v>
      </c>
      <c r="N22726" s="160" t="s">
        <v>8</v>
      </c>
      <c r="O22726" s="160" t="s">
        <v>80</v>
      </c>
    </row>
    <row r="22727" spans="9:15" x14ac:dyDescent="0.35">
      <c r="I22727">
        <v>91312</v>
      </c>
      <c r="J22727">
        <v>3313</v>
      </c>
      <c r="K22727">
        <v>177838</v>
      </c>
      <c r="L22727">
        <v>261.83999999999997</v>
      </c>
      <c r="M22727" t="s">
        <v>212</v>
      </c>
      <c r="N22727" s="160" t="s">
        <v>8</v>
      </c>
      <c r="O22727" s="160" t="s">
        <v>80</v>
      </c>
    </row>
    <row r="22728" spans="9:15" x14ac:dyDescent="0.35">
      <c r="I22728">
        <v>101972</v>
      </c>
      <c r="J22728">
        <v>3313</v>
      </c>
      <c r="K22728">
        <v>177838</v>
      </c>
      <c r="L22728">
        <v>443.94</v>
      </c>
      <c r="M22728" t="s">
        <v>212</v>
      </c>
      <c r="N22728" s="160" t="s">
        <v>19</v>
      </c>
      <c r="O22728" s="160" t="s">
        <v>80</v>
      </c>
    </row>
    <row r="22729" spans="9:15" x14ac:dyDescent="0.35">
      <c r="I22729">
        <v>103732</v>
      </c>
      <c r="J22729">
        <v>3313</v>
      </c>
      <c r="K22729">
        <v>177838</v>
      </c>
      <c r="L22729">
        <v>438</v>
      </c>
      <c r="M22729" t="s">
        <v>212</v>
      </c>
      <c r="N22729" s="160" t="s">
        <v>8</v>
      </c>
      <c r="O22729" s="160" t="s">
        <v>80</v>
      </c>
    </row>
    <row r="22730" spans="9:15" x14ac:dyDescent="0.35">
      <c r="I22730">
        <v>103732</v>
      </c>
      <c r="J22730">
        <v>3313</v>
      </c>
      <c r="K22730">
        <v>177838</v>
      </c>
      <c r="L22730">
        <v>438</v>
      </c>
      <c r="M22730" t="s">
        <v>212</v>
      </c>
      <c r="N22730" s="160" t="s">
        <v>8</v>
      </c>
      <c r="O22730" s="160" t="s">
        <v>80</v>
      </c>
    </row>
    <row r="22731" spans="9:15" x14ac:dyDescent="0.35">
      <c r="I22731">
        <v>116372</v>
      </c>
      <c r="J22731">
        <v>3313</v>
      </c>
      <c r="K22731">
        <v>177838</v>
      </c>
      <c r="L22731">
        <v>238.16</v>
      </c>
      <c r="M22731" t="s">
        <v>212</v>
      </c>
      <c r="N22731" s="160" t="s">
        <v>19</v>
      </c>
      <c r="O22731" s="160" t="s">
        <v>80</v>
      </c>
    </row>
    <row r="22732" spans="9:15" x14ac:dyDescent="0.35">
      <c r="I22732">
        <v>116372</v>
      </c>
      <c r="J22732">
        <v>3313</v>
      </c>
      <c r="K22732">
        <v>177838</v>
      </c>
      <c r="L22732">
        <v>269.64</v>
      </c>
      <c r="M22732" t="s">
        <v>212</v>
      </c>
      <c r="N22732" s="160" t="s">
        <v>19</v>
      </c>
      <c r="O22732" s="160" t="s">
        <v>80</v>
      </c>
    </row>
    <row r="22733" spans="9:15" x14ac:dyDescent="0.35">
      <c r="I22733">
        <v>117767</v>
      </c>
      <c r="J22733">
        <v>3313</v>
      </c>
      <c r="K22733">
        <v>177838</v>
      </c>
      <c r="L22733">
        <v>371.32</v>
      </c>
      <c r="M22733" t="s">
        <v>212</v>
      </c>
      <c r="N22733" s="160" t="s">
        <v>7</v>
      </c>
      <c r="O22733" s="160" t="s">
        <v>80</v>
      </c>
    </row>
    <row r="22734" spans="9:15" x14ac:dyDescent="0.35">
      <c r="I22734">
        <v>118484</v>
      </c>
      <c r="J22734">
        <v>3313</v>
      </c>
      <c r="K22734">
        <v>177838</v>
      </c>
      <c r="L22734">
        <v>502.92</v>
      </c>
      <c r="M22734" t="s">
        <v>212</v>
      </c>
      <c r="N22734" s="160" t="s">
        <v>7</v>
      </c>
      <c r="O22734" s="160" t="s">
        <v>80</v>
      </c>
    </row>
    <row r="22735" spans="9:15" x14ac:dyDescent="0.35">
      <c r="I22735">
        <v>119309</v>
      </c>
      <c r="J22735">
        <v>3313</v>
      </c>
      <c r="K22735">
        <v>177838</v>
      </c>
      <c r="L22735">
        <v>228.96</v>
      </c>
      <c r="M22735" t="s">
        <v>212</v>
      </c>
      <c r="N22735" s="160" t="s">
        <v>9</v>
      </c>
      <c r="O22735" s="160" t="s">
        <v>80</v>
      </c>
    </row>
    <row r="22736" spans="9:15" x14ac:dyDescent="0.35">
      <c r="I22736">
        <v>120833</v>
      </c>
      <c r="J22736">
        <v>3313</v>
      </c>
      <c r="K22736">
        <v>177838</v>
      </c>
      <c r="L22736">
        <v>53.02</v>
      </c>
      <c r="M22736" t="s">
        <v>212</v>
      </c>
      <c r="N22736" s="160" t="s">
        <v>10</v>
      </c>
      <c r="O22736" s="160" t="s">
        <v>80</v>
      </c>
    </row>
    <row r="22737" spans="9:15" x14ac:dyDescent="0.35">
      <c r="I22737">
        <v>120935</v>
      </c>
      <c r="J22737">
        <v>3313</v>
      </c>
      <c r="K22737">
        <v>177838</v>
      </c>
      <c r="L22737">
        <v>53.02</v>
      </c>
      <c r="M22737" t="s">
        <v>212</v>
      </c>
      <c r="N22737" s="160" t="s">
        <v>10</v>
      </c>
      <c r="O22737" s="160" t="s">
        <v>80</v>
      </c>
    </row>
    <row r="22738" spans="9:15" x14ac:dyDescent="0.35">
      <c r="I22738">
        <v>120936</v>
      </c>
      <c r="J22738">
        <v>3313</v>
      </c>
      <c r="K22738">
        <v>177838</v>
      </c>
      <c r="L22738">
        <v>53.02</v>
      </c>
      <c r="M22738" t="s">
        <v>212</v>
      </c>
      <c r="N22738" s="160" t="s">
        <v>10</v>
      </c>
      <c r="O22738" s="160" t="s">
        <v>80</v>
      </c>
    </row>
    <row r="22739" spans="9:15" x14ac:dyDescent="0.35">
      <c r="I22739">
        <v>78573</v>
      </c>
      <c r="J22739">
        <v>4033</v>
      </c>
      <c r="K22739">
        <v>177841</v>
      </c>
      <c r="L22739">
        <v>126.29</v>
      </c>
      <c r="M22739" t="s">
        <v>212</v>
      </c>
      <c r="N22739" s="160" t="s">
        <v>8</v>
      </c>
      <c r="O22739" s="160" t="s">
        <v>80</v>
      </c>
    </row>
    <row r="22740" spans="9:15" x14ac:dyDescent="0.35">
      <c r="I22740">
        <v>91312</v>
      </c>
      <c r="J22740">
        <v>4033</v>
      </c>
      <c r="K22740">
        <v>177841</v>
      </c>
      <c r="L22740">
        <v>130.91999999999999</v>
      </c>
      <c r="M22740" t="s">
        <v>212</v>
      </c>
      <c r="N22740" s="160" t="s">
        <v>8</v>
      </c>
      <c r="O22740" s="160" t="s">
        <v>80</v>
      </c>
    </row>
    <row r="22741" spans="9:15" x14ac:dyDescent="0.35">
      <c r="I22741">
        <v>116372</v>
      </c>
      <c r="J22741">
        <v>4033</v>
      </c>
      <c r="K22741">
        <v>177841</v>
      </c>
      <c r="L22741">
        <v>119.08</v>
      </c>
      <c r="M22741" t="s">
        <v>212</v>
      </c>
      <c r="N22741" s="160" t="s">
        <v>19</v>
      </c>
      <c r="O22741" s="160" t="s">
        <v>80</v>
      </c>
    </row>
    <row r="22742" spans="9:15" x14ac:dyDescent="0.35">
      <c r="I22742">
        <v>7</v>
      </c>
      <c r="J22742">
        <v>3873</v>
      </c>
      <c r="K22742">
        <v>177850</v>
      </c>
      <c r="L22742">
        <v>197</v>
      </c>
      <c r="M22742" t="s">
        <v>212</v>
      </c>
      <c r="N22742" s="160" t="s">
        <v>9</v>
      </c>
      <c r="O22742" s="160" t="s">
        <v>80</v>
      </c>
    </row>
    <row r="22743" spans="9:15" x14ac:dyDescent="0.35">
      <c r="I22743">
        <v>72449</v>
      </c>
      <c r="J22743">
        <v>3873</v>
      </c>
      <c r="K22743">
        <v>177850</v>
      </c>
      <c r="L22743">
        <v>197</v>
      </c>
      <c r="M22743" t="s">
        <v>212</v>
      </c>
      <c r="N22743" s="160" t="s">
        <v>9</v>
      </c>
      <c r="O22743" s="160" t="s">
        <v>80</v>
      </c>
    </row>
    <row r="22744" spans="9:15" x14ac:dyDescent="0.35">
      <c r="I22744">
        <v>116372</v>
      </c>
      <c r="J22744">
        <v>4033</v>
      </c>
      <c r="K22744">
        <v>177855</v>
      </c>
      <c r="L22744">
        <v>23.42</v>
      </c>
      <c r="M22744" t="s">
        <v>212</v>
      </c>
      <c r="N22744" s="160" t="s">
        <v>19</v>
      </c>
      <c r="O22744" s="160" t="s">
        <v>80</v>
      </c>
    </row>
    <row r="22745" spans="9:15" x14ac:dyDescent="0.35">
      <c r="I22745">
        <v>116372</v>
      </c>
      <c r="J22745">
        <v>4033</v>
      </c>
      <c r="K22745">
        <v>177855</v>
      </c>
      <c r="L22745">
        <v>23.42</v>
      </c>
      <c r="M22745" t="s">
        <v>212</v>
      </c>
      <c r="N22745" s="160" t="s">
        <v>19</v>
      </c>
      <c r="O22745" s="160" t="s">
        <v>80</v>
      </c>
    </row>
    <row r="22746" spans="9:15" x14ac:dyDescent="0.35">
      <c r="I22746">
        <v>74395</v>
      </c>
      <c r="J22746">
        <v>4033</v>
      </c>
      <c r="K22746">
        <v>177856</v>
      </c>
      <c r="L22746">
        <v>174.6</v>
      </c>
      <c r="M22746" t="s">
        <v>212</v>
      </c>
      <c r="N22746" s="160" t="s">
        <v>7</v>
      </c>
      <c r="O22746" s="160" t="s">
        <v>80</v>
      </c>
    </row>
    <row r="22747" spans="9:15" x14ac:dyDescent="0.35">
      <c r="I22747">
        <v>77912</v>
      </c>
      <c r="J22747">
        <v>4033</v>
      </c>
      <c r="K22747">
        <v>177856</v>
      </c>
      <c r="L22747">
        <v>54.8</v>
      </c>
      <c r="M22747" t="s">
        <v>212</v>
      </c>
      <c r="N22747" s="160" t="s">
        <v>8</v>
      </c>
      <c r="O22747" s="160" t="s">
        <v>80</v>
      </c>
    </row>
    <row r="22748" spans="9:15" x14ac:dyDescent="0.35">
      <c r="I22748">
        <v>7</v>
      </c>
      <c r="J22748">
        <v>4012</v>
      </c>
      <c r="K22748">
        <v>177858</v>
      </c>
      <c r="L22748">
        <v>179.7</v>
      </c>
      <c r="M22748" t="s">
        <v>212</v>
      </c>
      <c r="N22748" s="160" t="s">
        <v>9</v>
      </c>
      <c r="O22748" s="160" t="s">
        <v>80</v>
      </c>
    </row>
    <row r="22749" spans="9:15" x14ac:dyDescent="0.35">
      <c r="I22749">
        <v>81192</v>
      </c>
      <c r="J22749">
        <v>4012</v>
      </c>
      <c r="K22749">
        <v>177858</v>
      </c>
      <c r="L22749">
        <v>55.19</v>
      </c>
      <c r="M22749" t="s">
        <v>212</v>
      </c>
      <c r="N22749" s="160" t="s">
        <v>7</v>
      </c>
      <c r="O22749" s="160" t="s">
        <v>80</v>
      </c>
    </row>
    <row r="22750" spans="9:15" x14ac:dyDescent="0.35">
      <c r="I22750">
        <v>81192</v>
      </c>
      <c r="J22750">
        <v>4012</v>
      </c>
      <c r="K22750">
        <v>177858</v>
      </c>
      <c r="L22750">
        <v>55.19</v>
      </c>
      <c r="M22750" t="s">
        <v>212</v>
      </c>
      <c r="N22750" s="160" t="s">
        <v>7</v>
      </c>
      <c r="O22750" s="160" t="s">
        <v>80</v>
      </c>
    </row>
    <row r="22751" spans="9:15" x14ac:dyDescent="0.35">
      <c r="I22751">
        <v>117767</v>
      </c>
      <c r="J22751">
        <v>4012</v>
      </c>
      <c r="K22751">
        <v>177858</v>
      </c>
      <c r="L22751">
        <v>92.83</v>
      </c>
      <c r="M22751" t="s">
        <v>212</v>
      </c>
      <c r="N22751" s="160" t="s">
        <v>7</v>
      </c>
      <c r="O22751" s="160" t="s">
        <v>80</v>
      </c>
    </row>
    <row r="22752" spans="9:15" x14ac:dyDescent="0.35">
      <c r="I22752">
        <v>118038</v>
      </c>
      <c r="J22752">
        <v>4012</v>
      </c>
      <c r="K22752">
        <v>177858</v>
      </c>
      <c r="L22752">
        <v>92.84</v>
      </c>
      <c r="M22752" t="s">
        <v>212</v>
      </c>
      <c r="N22752" s="160" t="s">
        <v>7</v>
      </c>
      <c r="O22752" s="160" t="s">
        <v>80</v>
      </c>
    </row>
    <row r="22753" spans="9:15" x14ac:dyDescent="0.35">
      <c r="I22753">
        <v>118484</v>
      </c>
      <c r="J22753">
        <v>4012</v>
      </c>
      <c r="K22753">
        <v>177858</v>
      </c>
      <c r="L22753">
        <v>125.73</v>
      </c>
      <c r="M22753" t="s">
        <v>212</v>
      </c>
      <c r="N22753" s="160" t="s">
        <v>7</v>
      </c>
      <c r="O22753" s="160" t="s">
        <v>80</v>
      </c>
    </row>
    <row r="22754" spans="9:15" x14ac:dyDescent="0.35">
      <c r="I22754">
        <v>120833</v>
      </c>
      <c r="J22754">
        <v>4012</v>
      </c>
      <c r="K22754">
        <v>177858</v>
      </c>
      <c r="L22754">
        <v>26.51</v>
      </c>
      <c r="M22754" t="s">
        <v>212</v>
      </c>
      <c r="N22754" s="160" t="s">
        <v>10</v>
      </c>
      <c r="O22754" s="160" t="s">
        <v>80</v>
      </c>
    </row>
    <row r="22755" spans="9:15" x14ac:dyDescent="0.35">
      <c r="I22755">
        <v>101972</v>
      </c>
      <c r="J22755">
        <v>3998</v>
      </c>
      <c r="K22755">
        <v>177861</v>
      </c>
      <c r="L22755">
        <v>44.47</v>
      </c>
      <c r="M22755" t="s">
        <v>212</v>
      </c>
      <c r="N22755" s="160" t="s">
        <v>19</v>
      </c>
      <c r="O22755" s="160" t="s">
        <v>80</v>
      </c>
    </row>
    <row r="22756" spans="9:15" x14ac:dyDescent="0.35">
      <c r="I22756">
        <v>116372</v>
      </c>
      <c r="J22756">
        <v>3998</v>
      </c>
      <c r="K22756">
        <v>177861</v>
      </c>
      <c r="L22756">
        <v>23.85</v>
      </c>
      <c r="M22756" t="s">
        <v>212</v>
      </c>
      <c r="N22756" s="160" t="s">
        <v>19</v>
      </c>
      <c r="O22756" s="160" t="s">
        <v>80</v>
      </c>
    </row>
    <row r="22757" spans="9:15" x14ac:dyDescent="0.35">
      <c r="I22757">
        <v>116372</v>
      </c>
      <c r="J22757">
        <v>3998</v>
      </c>
      <c r="K22757">
        <v>177861</v>
      </c>
      <c r="L22757">
        <v>23.81</v>
      </c>
      <c r="M22757" t="s">
        <v>212</v>
      </c>
      <c r="N22757" s="160" t="s">
        <v>19</v>
      </c>
      <c r="O22757" s="160" t="s">
        <v>80</v>
      </c>
    </row>
    <row r="22758" spans="9:15" x14ac:dyDescent="0.35">
      <c r="I22758">
        <v>118038</v>
      </c>
      <c r="J22758">
        <v>3998</v>
      </c>
      <c r="K22758">
        <v>177861</v>
      </c>
      <c r="L22758">
        <v>92.98</v>
      </c>
      <c r="M22758" t="s">
        <v>212</v>
      </c>
      <c r="N22758" s="160" t="s">
        <v>7</v>
      </c>
      <c r="O22758" s="160" t="s">
        <v>80</v>
      </c>
    </row>
    <row r="22759" spans="9:15" x14ac:dyDescent="0.35">
      <c r="I22759">
        <v>119309</v>
      </c>
      <c r="J22759">
        <v>3998</v>
      </c>
      <c r="K22759">
        <v>177861</v>
      </c>
      <c r="L22759">
        <v>38.22</v>
      </c>
      <c r="M22759" t="s">
        <v>212</v>
      </c>
      <c r="N22759" s="160" t="s">
        <v>9</v>
      </c>
      <c r="O22759" s="160" t="s">
        <v>80</v>
      </c>
    </row>
    <row r="22760" spans="9:15" x14ac:dyDescent="0.35">
      <c r="I22760">
        <v>119309</v>
      </c>
      <c r="J22760">
        <v>3998</v>
      </c>
      <c r="K22760">
        <v>177861</v>
      </c>
      <c r="L22760">
        <v>38.159999999999997</v>
      </c>
      <c r="M22760" t="s">
        <v>212</v>
      </c>
      <c r="N22760" s="160" t="s">
        <v>9</v>
      </c>
      <c r="O22760" s="160" t="s">
        <v>80</v>
      </c>
    </row>
    <row r="22761" spans="9:15" x14ac:dyDescent="0.35">
      <c r="I22761">
        <v>81192</v>
      </c>
      <c r="J22761">
        <v>4077</v>
      </c>
      <c r="K22761">
        <v>177863</v>
      </c>
      <c r="L22761">
        <v>55.19</v>
      </c>
      <c r="M22761" t="s">
        <v>212</v>
      </c>
      <c r="N22761" s="160" t="s">
        <v>7</v>
      </c>
      <c r="O22761" s="160" t="s">
        <v>80</v>
      </c>
    </row>
    <row r="22762" spans="9:15" x14ac:dyDescent="0.35">
      <c r="I22762">
        <v>116372</v>
      </c>
      <c r="J22762">
        <v>4077</v>
      </c>
      <c r="K22762">
        <v>177863</v>
      </c>
      <c r="L22762">
        <v>71.430000000000007</v>
      </c>
      <c r="M22762" t="s">
        <v>212</v>
      </c>
      <c r="N22762" s="160" t="s">
        <v>19</v>
      </c>
      <c r="O22762" s="160" t="s">
        <v>80</v>
      </c>
    </row>
    <row r="22763" spans="9:15" x14ac:dyDescent="0.35">
      <c r="I22763">
        <v>117441</v>
      </c>
      <c r="J22763">
        <v>4077</v>
      </c>
      <c r="K22763">
        <v>177863</v>
      </c>
      <c r="L22763">
        <v>137.44999999999999</v>
      </c>
      <c r="M22763" t="s">
        <v>212</v>
      </c>
      <c r="N22763" s="160" t="s">
        <v>9</v>
      </c>
      <c r="O22763" s="160" t="s">
        <v>80</v>
      </c>
    </row>
    <row r="22764" spans="9:15" x14ac:dyDescent="0.35">
      <c r="I22764">
        <v>118038</v>
      </c>
      <c r="J22764">
        <v>3998</v>
      </c>
      <c r="K22764">
        <v>177865</v>
      </c>
      <c r="L22764">
        <v>91.67</v>
      </c>
      <c r="M22764" t="s">
        <v>212</v>
      </c>
      <c r="N22764" s="160" t="s">
        <v>7</v>
      </c>
      <c r="O22764" s="160" t="s">
        <v>80</v>
      </c>
    </row>
    <row r="22765" spans="9:15" x14ac:dyDescent="0.35">
      <c r="I22765">
        <v>11684</v>
      </c>
      <c r="J22765">
        <v>359</v>
      </c>
      <c r="K22765">
        <v>177871</v>
      </c>
      <c r="L22765">
        <v>338.74</v>
      </c>
      <c r="M22765" t="s">
        <v>212</v>
      </c>
      <c r="N22765" s="160" t="s">
        <v>7</v>
      </c>
      <c r="O22765" s="160" t="s">
        <v>80</v>
      </c>
    </row>
    <row r="22766" spans="9:15" x14ac:dyDescent="0.35">
      <c r="I22766">
        <v>71189</v>
      </c>
      <c r="J22766">
        <v>359</v>
      </c>
      <c r="K22766">
        <v>177871</v>
      </c>
      <c r="L22766">
        <v>498.11</v>
      </c>
      <c r="M22766" t="s">
        <v>212</v>
      </c>
      <c r="N22766" s="160" t="s">
        <v>8</v>
      </c>
      <c r="O22766" s="160" t="s">
        <v>80</v>
      </c>
    </row>
    <row r="22767" spans="9:15" x14ac:dyDescent="0.35">
      <c r="I22767">
        <v>72449</v>
      </c>
      <c r="J22767">
        <v>359</v>
      </c>
      <c r="K22767">
        <v>177871</v>
      </c>
      <c r="L22767">
        <v>594.99</v>
      </c>
      <c r="M22767" t="s">
        <v>212</v>
      </c>
      <c r="N22767" s="160" t="s">
        <v>9</v>
      </c>
      <c r="O22767" s="160" t="s">
        <v>80</v>
      </c>
    </row>
    <row r="22768" spans="9:15" x14ac:dyDescent="0.35">
      <c r="I22768">
        <v>78573</v>
      </c>
      <c r="J22768">
        <v>359</v>
      </c>
      <c r="K22768">
        <v>177871</v>
      </c>
      <c r="L22768">
        <v>257.64</v>
      </c>
      <c r="M22768" t="s">
        <v>212</v>
      </c>
      <c r="N22768" s="160" t="s">
        <v>8</v>
      </c>
      <c r="O22768" s="160" t="s">
        <v>80</v>
      </c>
    </row>
    <row r="22769" spans="9:15" x14ac:dyDescent="0.35">
      <c r="I22769">
        <v>81192</v>
      </c>
      <c r="J22769">
        <v>359</v>
      </c>
      <c r="K22769">
        <v>177871</v>
      </c>
      <c r="L22769">
        <v>225.16</v>
      </c>
      <c r="M22769" t="s">
        <v>212</v>
      </c>
      <c r="N22769" s="160" t="s">
        <v>7</v>
      </c>
      <c r="O22769" s="160" t="s">
        <v>80</v>
      </c>
    </row>
    <row r="22770" spans="9:15" x14ac:dyDescent="0.35">
      <c r="I22770">
        <v>91312</v>
      </c>
      <c r="J22770">
        <v>359</v>
      </c>
      <c r="K22770">
        <v>177871</v>
      </c>
      <c r="L22770">
        <v>534.16</v>
      </c>
      <c r="M22770" t="s">
        <v>212</v>
      </c>
      <c r="N22770" s="160" t="s">
        <v>8</v>
      </c>
      <c r="O22770" s="160" t="s">
        <v>80</v>
      </c>
    </row>
    <row r="22771" spans="9:15" x14ac:dyDescent="0.35">
      <c r="I22771">
        <v>103732</v>
      </c>
      <c r="J22771">
        <v>359</v>
      </c>
      <c r="K22771">
        <v>177871</v>
      </c>
      <c r="L22771">
        <v>335</v>
      </c>
      <c r="M22771" t="s">
        <v>212</v>
      </c>
      <c r="N22771" s="160" t="s">
        <v>8</v>
      </c>
      <c r="O22771" s="160" t="s">
        <v>80</v>
      </c>
    </row>
    <row r="22772" spans="9:15" x14ac:dyDescent="0.35">
      <c r="I22772">
        <v>103732</v>
      </c>
      <c r="J22772">
        <v>359</v>
      </c>
      <c r="K22772">
        <v>177871</v>
      </c>
      <c r="L22772">
        <v>335</v>
      </c>
      <c r="M22772" t="s">
        <v>212</v>
      </c>
      <c r="N22772" s="160" t="s">
        <v>8</v>
      </c>
      <c r="O22772" s="160" t="s">
        <v>80</v>
      </c>
    </row>
    <row r="22773" spans="9:15" x14ac:dyDescent="0.35">
      <c r="I22773">
        <v>107294</v>
      </c>
      <c r="J22773">
        <v>359</v>
      </c>
      <c r="K22773">
        <v>177871</v>
      </c>
      <c r="L22773">
        <v>540.77</v>
      </c>
      <c r="M22773" t="s">
        <v>212</v>
      </c>
      <c r="N22773" s="160" t="s">
        <v>8</v>
      </c>
      <c r="O22773" s="160" t="s">
        <v>80</v>
      </c>
    </row>
    <row r="22774" spans="9:15" x14ac:dyDescent="0.35">
      <c r="I22774">
        <v>117766</v>
      </c>
      <c r="J22774">
        <v>359</v>
      </c>
      <c r="K22774">
        <v>177871</v>
      </c>
      <c r="L22774">
        <v>378.75</v>
      </c>
      <c r="M22774" t="s">
        <v>212</v>
      </c>
      <c r="N22774" s="160" t="s">
        <v>7</v>
      </c>
      <c r="O22774" s="160" t="s">
        <v>80</v>
      </c>
    </row>
    <row r="22775" spans="9:15" x14ac:dyDescent="0.35">
      <c r="I22775">
        <v>117767</v>
      </c>
      <c r="J22775">
        <v>359</v>
      </c>
      <c r="K22775">
        <v>177871</v>
      </c>
      <c r="L22775">
        <v>378.75</v>
      </c>
      <c r="M22775" t="s">
        <v>212</v>
      </c>
      <c r="N22775" s="160" t="s">
        <v>7</v>
      </c>
      <c r="O22775" s="160" t="s">
        <v>80</v>
      </c>
    </row>
    <row r="22776" spans="9:15" x14ac:dyDescent="0.35">
      <c r="I22776">
        <v>122045</v>
      </c>
      <c r="J22776">
        <v>359</v>
      </c>
      <c r="K22776">
        <v>177871</v>
      </c>
      <c r="L22776">
        <v>188.4</v>
      </c>
      <c r="M22776" t="s">
        <v>212</v>
      </c>
      <c r="N22776" s="160" t="s">
        <v>9</v>
      </c>
      <c r="O22776" s="160" t="s">
        <v>80</v>
      </c>
    </row>
    <row r="22777" spans="9:15" x14ac:dyDescent="0.35">
      <c r="I22777">
        <v>72449</v>
      </c>
      <c r="J22777">
        <v>4008</v>
      </c>
      <c r="K22777">
        <v>177879</v>
      </c>
      <c r="L22777">
        <v>194.44</v>
      </c>
      <c r="M22777" t="s">
        <v>212</v>
      </c>
      <c r="N22777" s="160" t="s">
        <v>9</v>
      </c>
      <c r="O22777" s="160" t="s">
        <v>80</v>
      </c>
    </row>
    <row r="22778" spans="9:15" x14ac:dyDescent="0.35">
      <c r="I22778">
        <v>72449</v>
      </c>
      <c r="J22778">
        <v>4008</v>
      </c>
      <c r="K22778">
        <v>177879</v>
      </c>
      <c r="L22778">
        <v>194.44</v>
      </c>
      <c r="M22778" t="s">
        <v>212</v>
      </c>
      <c r="N22778" s="160" t="s">
        <v>9</v>
      </c>
      <c r="O22778" s="160" t="s">
        <v>80</v>
      </c>
    </row>
    <row r="22779" spans="9:15" x14ac:dyDescent="0.35">
      <c r="I22779">
        <v>78573</v>
      </c>
      <c r="J22779">
        <v>4008</v>
      </c>
      <c r="K22779">
        <v>177879</v>
      </c>
      <c r="L22779">
        <v>126.29</v>
      </c>
      <c r="M22779" t="s">
        <v>212</v>
      </c>
      <c r="N22779" s="160" t="s">
        <v>8</v>
      </c>
      <c r="O22779" s="160" t="s">
        <v>80</v>
      </c>
    </row>
    <row r="22780" spans="9:15" x14ac:dyDescent="0.35">
      <c r="I22780">
        <v>117766</v>
      </c>
      <c r="J22780">
        <v>4008</v>
      </c>
      <c r="K22780">
        <v>177879</v>
      </c>
      <c r="L22780">
        <v>92.83</v>
      </c>
      <c r="M22780" t="s">
        <v>212</v>
      </c>
      <c r="N22780" s="160" t="s">
        <v>7</v>
      </c>
      <c r="O22780" s="160" t="s">
        <v>80</v>
      </c>
    </row>
    <row r="22781" spans="9:15" x14ac:dyDescent="0.35">
      <c r="I22781">
        <v>117767</v>
      </c>
      <c r="J22781">
        <v>4008</v>
      </c>
      <c r="K22781">
        <v>177879</v>
      </c>
      <c r="L22781">
        <v>92.83</v>
      </c>
      <c r="M22781" t="s">
        <v>212</v>
      </c>
      <c r="N22781" s="160" t="s">
        <v>7</v>
      </c>
      <c r="O22781" s="160" t="s">
        <v>80</v>
      </c>
    </row>
    <row r="22782" spans="9:15" x14ac:dyDescent="0.35">
      <c r="I22782">
        <v>117767</v>
      </c>
      <c r="J22782">
        <v>4008</v>
      </c>
      <c r="K22782">
        <v>177879</v>
      </c>
      <c r="L22782">
        <v>92.83</v>
      </c>
      <c r="M22782" t="s">
        <v>212</v>
      </c>
      <c r="N22782" s="160" t="s">
        <v>7</v>
      </c>
      <c r="O22782" s="160" t="s">
        <v>80</v>
      </c>
    </row>
    <row r="22783" spans="9:15" x14ac:dyDescent="0.35">
      <c r="I22783">
        <v>118484</v>
      </c>
      <c r="J22783">
        <v>4008</v>
      </c>
      <c r="K22783">
        <v>177879</v>
      </c>
      <c r="L22783">
        <v>125.73</v>
      </c>
      <c r="M22783" t="s">
        <v>212</v>
      </c>
      <c r="N22783" s="160" t="s">
        <v>7</v>
      </c>
      <c r="O22783" s="160" t="s">
        <v>80</v>
      </c>
    </row>
    <row r="22784" spans="9:15" x14ac:dyDescent="0.35">
      <c r="I22784">
        <v>91312</v>
      </c>
      <c r="J22784">
        <v>4033</v>
      </c>
      <c r="K22784">
        <v>177888</v>
      </c>
      <c r="L22784">
        <v>130.91999999999999</v>
      </c>
      <c r="M22784" t="s">
        <v>212</v>
      </c>
      <c r="N22784" s="160" t="s">
        <v>8</v>
      </c>
      <c r="O22784" s="160" t="s">
        <v>80</v>
      </c>
    </row>
    <row r="22785" spans="9:15" x14ac:dyDescent="0.35">
      <c r="I22785">
        <v>118038</v>
      </c>
      <c r="J22785">
        <v>4033</v>
      </c>
      <c r="K22785">
        <v>177888</v>
      </c>
      <c r="L22785">
        <v>92.84</v>
      </c>
      <c r="M22785" t="s">
        <v>212</v>
      </c>
      <c r="N22785" s="160" t="s">
        <v>7</v>
      </c>
      <c r="O22785" s="160" t="s">
        <v>80</v>
      </c>
    </row>
    <row r="22786" spans="9:15" x14ac:dyDescent="0.35">
      <c r="I22786">
        <v>118850</v>
      </c>
      <c r="J22786">
        <v>4033</v>
      </c>
      <c r="K22786">
        <v>177888</v>
      </c>
      <c r="L22786">
        <v>126.73</v>
      </c>
      <c r="M22786" t="s">
        <v>212</v>
      </c>
      <c r="N22786" s="160" t="s">
        <v>8</v>
      </c>
      <c r="O22786" s="160" t="s">
        <v>80</v>
      </c>
    </row>
    <row r="22787" spans="9:15" x14ac:dyDescent="0.35">
      <c r="I22787">
        <v>119309</v>
      </c>
      <c r="J22787">
        <v>4033</v>
      </c>
      <c r="K22787">
        <v>177888</v>
      </c>
      <c r="L22787">
        <v>38.159999999999997</v>
      </c>
      <c r="M22787" t="s">
        <v>212</v>
      </c>
      <c r="N22787" s="160" t="s">
        <v>9</v>
      </c>
      <c r="O22787" s="160" t="s">
        <v>80</v>
      </c>
    </row>
    <row r="22788" spans="9:15" x14ac:dyDescent="0.35">
      <c r="I22788">
        <v>120834</v>
      </c>
      <c r="J22788">
        <v>4033</v>
      </c>
      <c r="K22788">
        <v>177888</v>
      </c>
      <c r="L22788">
        <v>26.51</v>
      </c>
      <c r="M22788" t="s">
        <v>212</v>
      </c>
      <c r="N22788" s="160" t="s">
        <v>10</v>
      </c>
      <c r="O22788" s="160" t="s">
        <v>80</v>
      </c>
    </row>
    <row r="22789" spans="9:15" x14ac:dyDescent="0.35">
      <c r="I22789">
        <v>122045</v>
      </c>
      <c r="J22789">
        <v>4033</v>
      </c>
      <c r="K22789">
        <v>177888</v>
      </c>
      <c r="L22789">
        <v>37.68</v>
      </c>
      <c r="M22789" t="s">
        <v>212</v>
      </c>
      <c r="N22789" s="160" t="s">
        <v>9</v>
      </c>
      <c r="O22789" s="160" t="s">
        <v>80</v>
      </c>
    </row>
    <row r="22790" spans="9:15" x14ac:dyDescent="0.35">
      <c r="I22790">
        <v>118038</v>
      </c>
      <c r="J22790">
        <v>4058</v>
      </c>
      <c r="K22790">
        <v>177894</v>
      </c>
      <c r="L22790">
        <v>95.85</v>
      </c>
      <c r="M22790" t="s">
        <v>212</v>
      </c>
      <c r="N22790" s="160" t="s">
        <v>7</v>
      </c>
      <c r="O22790" s="160" t="s">
        <v>80</v>
      </c>
    </row>
    <row r="22791" spans="9:15" x14ac:dyDescent="0.35">
      <c r="I22791">
        <v>125023</v>
      </c>
      <c r="J22791">
        <v>3996</v>
      </c>
      <c r="K22791">
        <v>177913</v>
      </c>
      <c r="L22791">
        <v>95.95</v>
      </c>
      <c r="M22791" t="s">
        <v>212</v>
      </c>
      <c r="N22791" s="160" t="s">
        <v>9</v>
      </c>
      <c r="O22791" s="160" t="s">
        <v>80</v>
      </c>
    </row>
    <row r="22792" spans="9:15" x14ac:dyDescent="0.35">
      <c r="I22792">
        <v>91312</v>
      </c>
      <c r="J22792">
        <v>3985</v>
      </c>
      <c r="K22792">
        <v>177918</v>
      </c>
      <c r="L22792">
        <v>130.54</v>
      </c>
      <c r="M22792" t="s">
        <v>212</v>
      </c>
      <c r="N22792" s="160" t="s">
        <v>8</v>
      </c>
      <c r="O22792" s="160" t="s">
        <v>80</v>
      </c>
    </row>
    <row r="22793" spans="9:15" x14ac:dyDescent="0.35">
      <c r="I22793">
        <v>116372</v>
      </c>
      <c r="J22793">
        <v>3985</v>
      </c>
      <c r="K22793">
        <v>177918</v>
      </c>
      <c r="L22793">
        <v>896.2</v>
      </c>
      <c r="M22793" t="s">
        <v>212</v>
      </c>
      <c r="N22793" s="160" t="s">
        <v>19</v>
      </c>
      <c r="O22793" s="160" t="s">
        <v>80</v>
      </c>
    </row>
    <row r="22794" spans="9:15" x14ac:dyDescent="0.35">
      <c r="I22794">
        <v>118038</v>
      </c>
      <c r="J22794">
        <v>3985</v>
      </c>
      <c r="K22794">
        <v>177918</v>
      </c>
      <c r="L22794">
        <v>92.57</v>
      </c>
      <c r="M22794" t="s">
        <v>212</v>
      </c>
      <c r="N22794" s="160" t="s">
        <v>7</v>
      </c>
      <c r="O22794" s="160" t="s">
        <v>80</v>
      </c>
    </row>
    <row r="22795" spans="9:15" x14ac:dyDescent="0.35">
      <c r="I22795">
        <v>119309</v>
      </c>
      <c r="J22795">
        <v>3985</v>
      </c>
      <c r="K22795">
        <v>177918</v>
      </c>
      <c r="L22795">
        <v>38.049999999999997</v>
      </c>
      <c r="M22795" t="s">
        <v>212</v>
      </c>
      <c r="N22795" s="160" t="s">
        <v>9</v>
      </c>
      <c r="O22795" s="160" t="s">
        <v>80</v>
      </c>
    </row>
    <row r="22796" spans="9:15" x14ac:dyDescent="0.35">
      <c r="I22796">
        <v>120833</v>
      </c>
      <c r="J22796">
        <v>3985</v>
      </c>
      <c r="K22796">
        <v>177918</v>
      </c>
      <c r="L22796">
        <v>26.43</v>
      </c>
      <c r="M22796" t="s">
        <v>212</v>
      </c>
      <c r="N22796" s="160" t="s">
        <v>10</v>
      </c>
      <c r="O22796" s="160" t="s">
        <v>80</v>
      </c>
    </row>
    <row r="22797" spans="9:15" x14ac:dyDescent="0.35">
      <c r="I22797">
        <v>120834</v>
      </c>
      <c r="J22797">
        <v>3985</v>
      </c>
      <c r="K22797">
        <v>177918</v>
      </c>
      <c r="L22797">
        <v>26.43</v>
      </c>
      <c r="M22797" t="s">
        <v>212</v>
      </c>
      <c r="N22797" s="160" t="s">
        <v>10</v>
      </c>
      <c r="O22797" s="160" t="s">
        <v>80</v>
      </c>
    </row>
    <row r="22798" spans="9:15" x14ac:dyDescent="0.35">
      <c r="I22798">
        <v>120935</v>
      </c>
      <c r="J22798">
        <v>3985</v>
      </c>
      <c r="K22798">
        <v>177918</v>
      </c>
      <c r="L22798">
        <v>26.43</v>
      </c>
      <c r="M22798" t="s">
        <v>212</v>
      </c>
      <c r="N22798" s="160" t="s">
        <v>10</v>
      </c>
      <c r="O22798" s="160" t="s">
        <v>80</v>
      </c>
    </row>
    <row r="22799" spans="9:15" x14ac:dyDescent="0.35">
      <c r="I22799">
        <v>120936</v>
      </c>
      <c r="J22799">
        <v>3985</v>
      </c>
      <c r="K22799">
        <v>177918</v>
      </c>
      <c r="L22799">
        <v>26.43</v>
      </c>
      <c r="M22799" t="s">
        <v>212</v>
      </c>
      <c r="N22799" s="160" t="s">
        <v>10</v>
      </c>
      <c r="O22799" s="160" t="s">
        <v>80</v>
      </c>
    </row>
    <row r="22800" spans="9:15" x14ac:dyDescent="0.35">
      <c r="I22800">
        <v>121518</v>
      </c>
      <c r="J22800">
        <v>3985</v>
      </c>
      <c r="K22800">
        <v>177918</v>
      </c>
      <c r="L22800">
        <v>26.43</v>
      </c>
      <c r="M22800" t="s">
        <v>212</v>
      </c>
      <c r="N22800" s="160" t="s">
        <v>10</v>
      </c>
      <c r="O22800" s="160" t="s">
        <v>80</v>
      </c>
    </row>
    <row r="22801" spans="9:15" x14ac:dyDescent="0.35">
      <c r="I22801">
        <v>122045</v>
      </c>
      <c r="J22801">
        <v>3985</v>
      </c>
      <c r="K22801">
        <v>177918</v>
      </c>
      <c r="L22801">
        <v>37.57</v>
      </c>
      <c r="M22801" t="s">
        <v>212</v>
      </c>
      <c r="N22801" s="160" t="s">
        <v>9</v>
      </c>
      <c r="O22801" s="160" t="s">
        <v>80</v>
      </c>
    </row>
    <row r="22802" spans="9:15" x14ac:dyDescent="0.35">
      <c r="I22802">
        <v>122731</v>
      </c>
      <c r="J22802">
        <v>3985</v>
      </c>
      <c r="K22802">
        <v>177918</v>
      </c>
      <c r="L22802">
        <v>26.43</v>
      </c>
      <c r="M22802" t="s">
        <v>212</v>
      </c>
      <c r="N22802" s="160" t="s">
        <v>10</v>
      </c>
      <c r="O22802" s="160" t="s">
        <v>80</v>
      </c>
    </row>
    <row r="22803" spans="9:15" x14ac:dyDescent="0.35">
      <c r="I22803">
        <v>7</v>
      </c>
      <c r="J22803">
        <v>4047</v>
      </c>
      <c r="K22803">
        <v>177925</v>
      </c>
      <c r="L22803">
        <v>191.95</v>
      </c>
      <c r="M22803" t="s">
        <v>212</v>
      </c>
      <c r="N22803" s="160" t="s">
        <v>9</v>
      </c>
      <c r="O22803" s="160" t="s">
        <v>80</v>
      </c>
    </row>
    <row r="22804" spans="9:15" x14ac:dyDescent="0.35">
      <c r="I22804">
        <v>81192</v>
      </c>
      <c r="J22804">
        <v>4047</v>
      </c>
      <c r="K22804">
        <v>177925</v>
      </c>
      <c r="L22804">
        <v>54.49</v>
      </c>
      <c r="M22804" t="s">
        <v>212</v>
      </c>
      <c r="N22804" s="160" t="s">
        <v>7</v>
      </c>
      <c r="O22804" s="160" t="s">
        <v>80</v>
      </c>
    </row>
    <row r="22805" spans="9:15" x14ac:dyDescent="0.35">
      <c r="I22805">
        <v>116372</v>
      </c>
      <c r="J22805">
        <v>4047</v>
      </c>
      <c r="K22805">
        <v>177925</v>
      </c>
      <c r="L22805">
        <v>23.51</v>
      </c>
      <c r="M22805" t="s">
        <v>212</v>
      </c>
      <c r="N22805" s="160" t="s">
        <v>19</v>
      </c>
      <c r="O22805" s="160" t="s">
        <v>80</v>
      </c>
    </row>
    <row r="22806" spans="9:15" x14ac:dyDescent="0.35">
      <c r="I22806">
        <v>118484</v>
      </c>
      <c r="J22806">
        <v>4047</v>
      </c>
      <c r="K22806">
        <v>177925</v>
      </c>
      <c r="L22806">
        <v>125.73</v>
      </c>
      <c r="M22806" t="s">
        <v>212</v>
      </c>
      <c r="N22806" s="160" t="s">
        <v>7</v>
      </c>
      <c r="O22806" s="160" t="s">
        <v>80</v>
      </c>
    </row>
    <row r="22807" spans="9:15" x14ac:dyDescent="0.35">
      <c r="I22807">
        <v>119309</v>
      </c>
      <c r="J22807">
        <v>4047</v>
      </c>
      <c r="K22807">
        <v>177925</v>
      </c>
      <c r="L22807">
        <v>38.159999999999997</v>
      </c>
      <c r="M22807" t="s">
        <v>212</v>
      </c>
      <c r="N22807" s="160" t="s">
        <v>9</v>
      </c>
      <c r="O22807" s="160" t="s">
        <v>80</v>
      </c>
    </row>
    <row r="22808" spans="9:15" x14ac:dyDescent="0.35">
      <c r="I22808">
        <v>120935</v>
      </c>
      <c r="J22808">
        <v>4047</v>
      </c>
      <c r="K22808">
        <v>177925</v>
      </c>
      <c r="L22808">
        <v>26.51</v>
      </c>
      <c r="M22808" t="s">
        <v>212</v>
      </c>
      <c r="N22808" s="160" t="s">
        <v>10</v>
      </c>
      <c r="O22808" s="160" t="s">
        <v>80</v>
      </c>
    </row>
    <row r="22809" spans="9:15" x14ac:dyDescent="0.35">
      <c r="I22809">
        <v>125023</v>
      </c>
      <c r="J22809">
        <v>4047</v>
      </c>
      <c r="K22809">
        <v>177925</v>
      </c>
      <c r="L22809">
        <v>95.95</v>
      </c>
      <c r="M22809" t="s">
        <v>212</v>
      </c>
      <c r="N22809" s="160" t="s">
        <v>9</v>
      </c>
      <c r="O22809" s="160" t="s">
        <v>80</v>
      </c>
    </row>
    <row r="22810" spans="9:15" x14ac:dyDescent="0.35">
      <c r="I22810">
        <v>72449</v>
      </c>
      <c r="J22810">
        <v>4030</v>
      </c>
      <c r="K22810">
        <v>177931</v>
      </c>
      <c r="L22810">
        <v>195.44</v>
      </c>
      <c r="M22810" t="s">
        <v>212</v>
      </c>
      <c r="N22810" s="160" t="s">
        <v>9</v>
      </c>
      <c r="O22810" s="160" t="s">
        <v>80</v>
      </c>
    </row>
    <row r="22811" spans="9:15" x14ac:dyDescent="0.35">
      <c r="I22811">
        <v>81192</v>
      </c>
      <c r="J22811">
        <v>4030</v>
      </c>
      <c r="K22811">
        <v>177931</v>
      </c>
      <c r="L22811">
        <v>56.2</v>
      </c>
      <c r="M22811" t="s">
        <v>212</v>
      </c>
      <c r="N22811" s="160" t="s">
        <v>7</v>
      </c>
      <c r="O22811" s="160" t="s">
        <v>80</v>
      </c>
    </row>
    <row r="22812" spans="9:15" x14ac:dyDescent="0.35">
      <c r="I22812">
        <v>118038</v>
      </c>
      <c r="J22812">
        <v>4030</v>
      </c>
      <c r="K22812">
        <v>177931</v>
      </c>
      <c r="L22812">
        <v>92.84</v>
      </c>
      <c r="M22812" t="s">
        <v>212</v>
      </c>
      <c r="N22812" s="160" t="s">
        <v>7</v>
      </c>
      <c r="O22812" s="160" t="s">
        <v>80</v>
      </c>
    </row>
    <row r="22813" spans="9:15" x14ac:dyDescent="0.35">
      <c r="I22813">
        <v>120833</v>
      </c>
      <c r="J22813">
        <v>4030</v>
      </c>
      <c r="K22813">
        <v>177931</v>
      </c>
      <c r="L22813">
        <v>27.55</v>
      </c>
      <c r="M22813" t="s">
        <v>212</v>
      </c>
      <c r="N22813" s="160" t="s">
        <v>10</v>
      </c>
      <c r="O22813" s="160" t="s">
        <v>80</v>
      </c>
    </row>
    <row r="22814" spans="9:15" x14ac:dyDescent="0.35">
      <c r="I22814">
        <v>120935</v>
      </c>
      <c r="J22814">
        <v>4030</v>
      </c>
      <c r="K22814">
        <v>177931</v>
      </c>
      <c r="L22814">
        <v>27.55</v>
      </c>
      <c r="M22814" t="s">
        <v>212</v>
      </c>
      <c r="N22814" s="160" t="s">
        <v>10</v>
      </c>
      <c r="O22814" s="160" t="s">
        <v>80</v>
      </c>
    </row>
    <row r="22815" spans="9:15" x14ac:dyDescent="0.35">
      <c r="I22815">
        <v>81192</v>
      </c>
      <c r="J22815">
        <v>3050</v>
      </c>
      <c r="K22815">
        <v>177934</v>
      </c>
      <c r="L22815">
        <v>54.81</v>
      </c>
      <c r="M22815" t="s">
        <v>212</v>
      </c>
      <c r="N22815" s="160" t="s">
        <v>7</v>
      </c>
      <c r="O22815" s="160" t="s">
        <v>80</v>
      </c>
    </row>
    <row r="22816" spans="9:15" x14ac:dyDescent="0.35">
      <c r="I22816">
        <v>119309</v>
      </c>
      <c r="J22816">
        <v>3050</v>
      </c>
      <c r="K22816">
        <v>177934</v>
      </c>
      <c r="L22816">
        <v>37.9</v>
      </c>
      <c r="M22816" t="s">
        <v>212</v>
      </c>
      <c r="N22816" s="160" t="s">
        <v>9</v>
      </c>
      <c r="O22816" s="160" t="s">
        <v>80</v>
      </c>
    </row>
    <row r="22817" spans="9:15" x14ac:dyDescent="0.35">
      <c r="I22817">
        <v>118038</v>
      </c>
      <c r="J22817">
        <v>4007</v>
      </c>
      <c r="K22817">
        <v>177954</v>
      </c>
      <c r="L22817">
        <v>91.31</v>
      </c>
      <c r="M22817" t="s">
        <v>212</v>
      </c>
      <c r="N22817" s="160" t="s">
        <v>7</v>
      </c>
      <c r="O22817" s="160" t="s">
        <v>80</v>
      </c>
    </row>
    <row r="22818" spans="9:15" x14ac:dyDescent="0.35">
      <c r="I22818">
        <v>118484</v>
      </c>
      <c r="J22818">
        <v>4007</v>
      </c>
      <c r="K22818">
        <v>177954</v>
      </c>
      <c r="L22818">
        <v>125.73</v>
      </c>
      <c r="M22818" t="s">
        <v>212</v>
      </c>
      <c r="N22818" s="160" t="s">
        <v>7</v>
      </c>
      <c r="O22818" s="160" t="s">
        <v>80</v>
      </c>
    </row>
    <row r="22819" spans="9:15" x14ac:dyDescent="0.35">
      <c r="I22819">
        <v>72449</v>
      </c>
      <c r="J22819">
        <v>3980</v>
      </c>
      <c r="K22819">
        <v>177958</v>
      </c>
      <c r="L22819">
        <v>194.73</v>
      </c>
      <c r="M22819" t="s">
        <v>212</v>
      </c>
      <c r="N22819" s="160" t="s">
        <v>9</v>
      </c>
      <c r="O22819" s="160" t="s">
        <v>80</v>
      </c>
    </row>
    <row r="22820" spans="9:15" x14ac:dyDescent="0.35">
      <c r="I22820">
        <v>77912</v>
      </c>
      <c r="J22820">
        <v>3980</v>
      </c>
      <c r="K22820">
        <v>177958</v>
      </c>
      <c r="L22820">
        <v>27.44</v>
      </c>
      <c r="M22820" t="s">
        <v>212</v>
      </c>
      <c r="N22820" s="160" t="s">
        <v>8</v>
      </c>
      <c r="O22820" s="160" t="s">
        <v>80</v>
      </c>
    </row>
    <row r="22821" spans="9:15" x14ac:dyDescent="0.35">
      <c r="I22821">
        <v>78573</v>
      </c>
      <c r="J22821">
        <v>3980</v>
      </c>
      <c r="K22821">
        <v>177958</v>
      </c>
      <c r="L22821">
        <v>126.47</v>
      </c>
      <c r="M22821" t="s">
        <v>212</v>
      </c>
      <c r="N22821" s="160" t="s">
        <v>8</v>
      </c>
      <c r="O22821" s="160" t="s">
        <v>80</v>
      </c>
    </row>
    <row r="22822" spans="9:15" x14ac:dyDescent="0.35">
      <c r="I22822">
        <v>91312</v>
      </c>
      <c r="J22822">
        <v>3980</v>
      </c>
      <c r="K22822">
        <v>177958</v>
      </c>
      <c r="L22822">
        <v>131.11000000000001</v>
      </c>
      <c r="M22822" t="s">
        <v>212</v>
      </c>
      <c r="N22822" s="160" t="s">
        <v>8</v>
      </c>
      <c r="O22822" s="160" t="s">
        <v>80</v>
      </c>
    </row>
    <row r="22823" spans="9:15" x14ac:dyDescent="0.35">
      <c r="I22823">
        <v>103732</v>
      </c>
      <c r="J22823">
        <v>3980</v>
      </c>
      <c r="K22823">
        <v>177958</v>
      </c>
      <c r="L22823">
        <v>182.8</v>
      </c>
      <c r="M22823" t="s">
        <v>212</v>
      </c>
      <c r="N22823" s="160" t="s">
        <v>8</v>
      </c>
      <c r="O22823" s="160" t="s">
        <v>80</v>
      </c>
    </row>
    <row r="22824" spans="9:15" x14ac:dyDescent="0.35">
      <c r="I22824">
        <v>118484</v>
      </c>
      <c r="J22824">
        <v>3980</v>
      </c>
      <c r="K22824">
        <v>177958</v>
      </c>
      <c r="L22824">
        <v>125.92</v>
      </c>
      <c r="M22824" t="s">
        <v>212</v>
      </c>
      <c r="N22824" s="160" t="s">
        <v>7</v>
      </c>
      <c r="O22824" s="160" t="s">
        <v>80</v>
      </c>
    </row>
    <row r="22825" spans="9:15" x14ac:dyDescent="0.35">
      <c r="I22825">
        <v>119309</v>
      </c>
      <c r="J22825">
        <v>3980</v>
      </c>
      <c r="K22825">
        <v>177958</v>
      </c>
      <c r="L22825">
        <v>38.22</v>
      </c>
      <c r="M22825" t="s">
        <v>212</v>
      </c>
      <c r="N22825" s="160" t="s">
        <v>9</v>
      </c>
      <c r="O22825" s="160" t="s">
        <v>80</v>
      </c>
    </row>
    <row r="22826" spans="9:15" x14ac:dyDescent="0.35">
      <c r="I22826">
        <v>122802</v>
      </c>
      <c r="J22826">
        <v>3980</v>
      </c>
      <c r="K22826">
        <v>177958</v>
      </c>
      <c r="L22826">
        <v>150.78</v>
      </c>
      <c r="M22826" t="s">
        <v>212</v>
      </c>
      <c r="N22826" s="160" t="s">
        <v>207</v>
      </c>
      <c r="O22826" s="160" t="s">
        <v>80</v>
      </c>
    </row>
    <row r="22827" spans="9:15" x14ac:dyDescent="0.35">
      <c r="I22827">
        <v>125778</v>
      </c>
      <c r="J22827">
        <v>3980</v>
      </c>
      <c r="K22827">
        <v>177958</v>
      </c>
      <c r="L22827">
        <v>150.78</v>
      </c>
      <c r="M22827" t="s">
        <v>212</v>
      </c>
      <c r="N22827" s="160" t="s">
        <v>207</v>
      </c>
      <c r="O22827" s="160" t="s">
        <v>80</v>
      </c>
    </row>
    <row r="22828" spans="9:15" x14ac:dyDescent="0.35">
      <c r="I22828">
        <v>91312</v>
      </c>
      <c r="J22828">
        <v>3940</v>
      </c>
      <c r="K22828">
        <v>178007</v>
      </c>
      <c r="L22828">
        <v>130.91999999999999</v>
      </c>
      <c r="M22828" t="s">
        <v>212</v>
      </c>
      <c r="N22828" s="160" t="s">
        <v>8</v>
      </c>
      <c r="O22828" s="160" t="s">
        <v>80</v>
      </c>
    </row>
    <row r="22829" spans="9:15" x14ac:dyDescent="0.35">
      <c r="I22829">
        <v>117766</v>
      </c>
      <c r="J22829">
        <v>3940</v>
      </c>
      <c r="K22829">
        <v>178007</v>
      </c>
      <c r="L22829">
        <v>92.83</v>
      </c>
      <c r="M22829" t="s">
        <v>212</v>
      </c>
      <c r="N22829" s="160" t="s">
        <v>7</v>
      </c>
      <c r="O22829" s="160" t="s">
        <v>80</v>
      </c>
    </row>
    <row r="22830" spans="9:15" x14ac:dyDescent="0.35">
      <c r="I22830">
        <v>118038</v>
      </c>
      <c r="J22830">
        <v>3940</v>
      </c>
      <c r="K22830">
        <v>178007</v>
      </c>
      <c r="L22830">
        <v>93.5</v>
      </c>
      <c r="M22830" t="s">
        <v>212</v>
      </c>
      <c r="N22830" s="160" t="s">
        <v>7</v>
      </c>
      <c r="O22830" s="160" t="s">
        <v>80</v>
      </c>
    </row>
    <row r="22831" spans="9:15" x14ac:dyDescent="0.35">
      <c r="I22831">
        <v>120833</v>
      </c>
      <c r="J22831">
        <v>3940</v>
      </c>
      <c r="K22831">
        <v>178007</v>
      </c>
      <c r="L22831">
        <v>26.51</v>
      </c>
      <c r="M22831" t="s">
        <v>212</v>
      </c>
      <c r="N22831" s="160" t="s">
        <v>10</v>
      </c>
      <c r="O22831" s="160" t="s">
        <v>80</v>
      </c>
    </row>
    <row r="22832" spans="9:15" x14ac:dyDescent="0.35">
      <c r="I22832">
        <v>120834</v>
      </c>
      <c r="J22832">
        <v>3940</v>
      </c>
      <c r="K22832">
        <v>178007</v>
      </c>
      <c r="L22832">
        <v>26.51</v>
      </c>
      <c r="M22832" t="s">
        <v>212</v>
      </c>
      <c r="N22832" s="160" t="s">
        <v>10</v>
      </c>
      <c r="O22832" s="160" t="s">
        <v>80</v>
      </c>
    </row>
    <row r="22833" spans="9:15" x14ac:dyDescent="0.35">
      <c r="I22833">
        <v>120935</v>
      </c>
      <c r="J22833">
        <v>3940</v>
      </c>
      <c r="K22833">
        <v>178007</v>
      </c>
      <c r="L22833">
        <v>26.51</v>
      </c>
      <c r="M22833" t="s">
        <v>212</v>
      </c>
      <c r="N22833" s="160" t="s">
        <v>10</v>
      </c>
      <c r="O22833" s="160" t="s">
        <v>80</v>
      </c>
    </row>
    <row r="22834" spans="9:15" x14ac:dyDescent="0.35">
      <c r="I22834">
        <v>120936</v>
      </c>
      <c r="J22834">
        <v>3940</v>
      </c>
      <c r="K22834">
        <v>178007</v>
      </c>
      <c r="L22834">
        <v>26.51</v>
      </c>
      <c r="M22834" t="s">
        <v>212</v>
      </c>
      <c r="N22834" s="160" t="s">
        <v>10</v>
      </c>
      <c r="O22834" s="160" t="s">
        <v>80</v>
      </c>
    </row>
    <row r="22835" spans="9:15" x14ac:dyDescent="0.35">
      <c r="I22835">
        <v>121518</v>
      </c>
      <c r="J22835">
        <v>3940</v>
      </c>
      <c r="K22835">
        <v>178007</v>
      </c>
      <c r="L22835">
        <v>26.51</v>
      </c>
      <c r="M22835" t="s">
        <v>212</v>
      </c>
      <c r="N22835" s="160" t="s">
        <v>10</v>
      </c>
      <c r="O22835" s="160" t="s">
        <v>80</v>
      </c>
    </row>
    <row r="22836" spans="9:15" x14ac:dyDescent="0.35">
      <c r="I22836">
        <v>122731</v>
      </c>
      <c r="J22836">
        <v>3940</v>
      </c>
      <c r="K22836">
        <v>178007</v>
      </c>
      <c r="L22836">
        <v>26.51</v>
      </c>
      <c r="M22836" t="s">
        <v>212</v>
      </c>
      <c r="N22836" s="160" t="s">
        <v>10</v>
      </c>
      <c r="O22836" s="160" t="s">
        <v>80</v>
      </c>
    </row>
    <row r="22837" spans="9:15" x14ac:dyDescent="0.35">
      <c r="I22837">
        <v>71189</v>
      </c>
      <c r="J22837">
        <v>4078</v>
      </c>
      <c r="K22837">
        <v>178010</v>
      </c>
      <c r="L22837">
        <v>489.05</v>
      </c>
      <c r="M22837" t="s">
        <v>212</v>
      </c>
      <c r="N22837" s="160" t="s">
        <v>8</v>
      </c>
      <c r="O22837" s="160" t="s">
        <v>80</v>
      </c>
    </row>
    <row r="22838" spans="9:15" x14ac:dyDescent="0.35">
      <c r="I22838">
        <v>91312</v>
      </c>
      <c r="J22838">
        <v>4078</v>
      </c>
      <c r="K22838">
        <v>178010</v>
      </c>
      <c r="L22838">
        <v>131.11000000000001</v>
      </c>
      <c r="M22838" t="s">
        <v>212</v>
      </c>
      <c r="N22838" s="160" t="s">
        <v>8</v>
      </c>
      <c r="O22838" s="160" t="s">
        <v>80</v>
      </c>
    </row>
    <row r="22839" spans="9:15" x14ac:dyDescent="0.35">
      <c r="I22839">
        <v>91312</v>
      </c>
      <c r="J22839">
        <v>4078</v>
      </c>
      <c r="K22839">
        <v>178010</v>
      </c>
      <c r="L22839">
        <v>262.22000000000003</v>
      </c>
      <c r="M22839" t="s">
        <v>218</v>
      </c>
      <c r="N22839" s="160" t="s">
        <v>8</v>
      </c>
      <c r="O22839" s="160" t="s">
        <v>80</v>
      </c>
    </row>
    <row r="22840" spans="9:15" x14ac:dyDescent="0.35">
      <c r="I22840">
        <v>103732</v>
      </c>
      <c r="J22840">
        <v>4078</v>
      </c>
      <c r="K22840">
        <v>178010</v>
      </c>
      <c r="L22840">
        <v>182.8</v>
      </c>
      <c r="M22840" t="s">
        <v>218</v>
      </c>
      <c r="N22840" s="160" t="s">
        <v>8</v>
      </c>
      <c r="O22840" s="160" t="s">
        <v>80</v>
      </c>
    </row>
    <row r="22841" spans="9:15" x14ac:dyDescent="0.35">
      <c r="I22841">
        <v>107294</v>
      </c>
      <c r="J22841">
        <v>4078</v>
      </c>
      <c r="K22841">
        <v>178010</v>
      </c>
      <c r="L22841">
        <v>132.94999999999999</v>
      </c>
      <c r="M22841" t="s">
        <v>212</v>
      </c>
      <c r="N22841" s="160" t="s">
        <v>8</v>
      </c>
      <c r="O22841" s="160" t="s">
        <v>80</v>
      </c>
    </row>
    <row r="22842" spans="9:15" x14ac:dyDescent="0.35">
      <c r="I22842">
        <v>116372</v>
      </c>
      <c r="J22842">
        <v>4078</v>
      </c>
      <c r="K22842">
        <v>178010</v>
      </c>
      <c r="L22842">
        <v>23.85</v>
      </c>
      <c r="M22842" t="s">
        <v>212</v>
      </c>
      <c r="N22842" s="160" t="s">
        <v>19</v>
      </c>
      <c r="O22842" s="160" t="s">
        <v>80</v>
      </c>
    </row>
    <row r="22843" spans="9:15" x14ac:dyDescent="0.35">
      <c r="I22843">
        <v>117485</v>
      </c>
      <c r="J22843">
        <v>4078</v>
      </c>
      <c r="K22843">
        <v>178010</v>
      </c>
      <c r="L22843">
        <v>90.2</v>
      </c>
      <c r="M22843" t="s">
        <v>212</v>
      </c>
      <c r="N22843" s="160" t="s">
        <v>8</v>
      </c>
      <c r="O22843" s="160" t="s">
        <v>80</v>
      </c>
    </row>
    <row r="22844" spans="9:15" x14ac:dyDescent="0.35">
      <c r="I22844">
        <v>117485</v>
      </c>
      <c r="J22844">
        <v>4078</v>
      </c>
      <c r="K22844">
        <v>178010</v>
      </c>
      <c r="L22844">
        <v>57</v>
      </c>
      <c r="M22844" t="s">
        <v>218</v>
      </c>
      <c r="N22844" s="160" t="s">
        <v>8</v>
      </c>
      <c r="O22844" s="160" t="s">
        <v>80</v>
      </c>
    </row>
    <row r="22845" spans="9:15" x14ac:dyDescent="0.35">
      <c r="I22845">
        <v>118850</v>
      </c>
      <c r="J22845">
        <v>4078</v>
      </c>
      <c r="K22845">
        <v>178010</v>
      </c>
      <c r="L22845">
        <v>253.84</v>
      </c>
      <c r="M22845" t="s">
        <v>212</v>
      </c>
      <c r="N22845" s="160" t="s">
        <v>8</v>
      </c>
      <c r="O22845" s="160" t="s">
        <v>80</v>
      </c>
    </row>
    <row r="22846" spans="9:15" x14ac:dyDescent="0.35">
      <c r="I22846">
        <v>118850</v>
      </c>
      <c r="J22846">
        <v>4078</v>
      </c>
      <c r="K22846">
        <v>178010</v>
      </c>
      <c r="L22846">
        <v>253.84</v>
      </c>
      <c r="M22846" t="s">
        <v>218</v>
      </c>
      <c r="N22846" s="160" t="s">
        <v>8</v>
      </c>
      <c r="O22846" s="160" t="s">
        <v>80</v>
      </c>
    </row>
    <row r="22847" spans="9:15" x14ac:dyDescent="0.35">
      <c r="I22847">
        <v>119309</v>
      </c>
      <c r="J22847">
        <v>4078</v>
      </c>
      <c r="K22847">
        <v>178010</v>
      </c>
      <c r="L22847">
        <v>38.22</v>
      </c>
      <c r="M22847" t="s">
        <v>212</v>
      </c>
      <c r="N22847" s="160" t="s">
        <v>9</v>
      </c>
      <c r="O22847" s="160" t="s">
        <v>80</v>
      </c>
    </row>
    <row r="22848" spans="9:15" x14ac:dyDescent="0.35">
      <c r="I22848">
        <v>7</v>
      </c>
      <c r="J22848">
        <v>3946</v>
      </c>
      <c r="K22848">
        <v>178027</v>
      </c>
      <c r="L22848">
        <v>808.73</v>
      </c>
      <c r="M22848" t="s">
        <v>212</v>
      </c>
      <c r="N22848" s="160" t="s">
        <v>9</v>
      </c>
      <c r="O22848" s="160" t="s">
        <v>81</v>
      </c>
    </row>
    <row r="22849" spans="9:15" x14ac:dyDescent="0.35">
      <c r="I22849">
        <v>11684</v>
      </c>
      <c r="J22849">
        <v>3946</v>
      </c>
      <c r="K22849">
        <v>178027</v>
      </c>
      <c r="L22849">
        <v>2656</v>
      </c>
      <c r="M22849" t="s">
        <v>212</v>
      </c>
      <c r="N22849" s="160" t="s">
        <v>7</v>
      </c>
      <c r="O22849" s="160" t="s">
        <v>81</v>
      </c>
    </row>
    <row r="22850" spans="9:15" x14ac:dyDescent="0.35">
      <c r="I22850">
        <v>71189</v>
      </c>
      <c r="J22850">
        <v>3946</v>
      </c>
      <c r="K22850">
        <v>178027</v>
      </c>
      <c r="L22850">
        <v>1523.64</v>
      </c>
      <c r="M22850" t="s">
        <v>212</v>
      </c>
      <c r="N22850" s="160" t="s">
        <v>8</v>
      </c>
      <c r="O22850" s="160" t="s">
        <v>81</v>
      </c>
    </row>
    <row r="22851" spans="9:15" x14ac:dyDescent="0.35">
      <c r="I22851">
        <v>71189</v>
      </c>
      <c r="J22851">
        <v>3946</v>
      </c>
      <c r="K22851">
        <v>178027</v>
      </c>
      <c r="L22851">
        <v>2031.52</v>
      </c>
      <c r="M22851" t="s">
        <v>212</v>
      </c>
      <c r="N22851" s="160" t="s">
        <v>8</v>
      </c>
      <c r="O22851" s="160" t="s">
        <v>81</v>
      </c>
    </row>
    <row r="22852" spans="9:15" x14ac:dyDescent="0.35">
      <c r="I22852">
        <v>74395</v>
      </c>
      <c r="J22852">
        <v>3946</v>
      </c>
      <c r="K22852">
        <v>178027</v>
      </c>
      <c r="L22852">
        <v>726.58</v>
      </c>
      <c r="M22852" t="s">
        <v>212</v>
      </c>
      <c r="N22852" s="160" t="s">
        <v>7</v>
      </c>
      <c r="O22852" s="160" t="s">
        <v>81</v>
      </c>
    </row>
    <row r="22853" spans="9:15" x14ac:dyDescent="0.35">
      <c r="I22853">
        <v>74395</v>
      </c>
      <c r="J22853">
        <v>3946</v>
      </c>
      <c r="K22853">
        <v>178027</v>
      </c>
      <c r="L22853">
        <v>726.58</v>
      </c>
      <c r="M22853" t="s">
        <v>212</v>
      </c>
      <c r="N22853" s="160" t="s">
        <v>7</v>
      </c>
      <c r="O22853" s="160" t="s">
        <v>81</v>
      </c>
    </row>
    <row r="22854" spans="9:15" x14ac:dyDescent="0.35">
      <c r="I22854">
        <v>77912</v>
      </c>
      <c r="J22854">
        <v>3946</v>
      </c>
      <c r="K22854">
        <v>178027</v>
      </c>
      <c r="L22854">
        <v>502.74</v>
      </c>
      <c r="M22854" t="s">
        <v>212</v>
      </c>
      <c r="N22854" s="160" t="s">
        <v>8</v>
      </c>
      <c r="O22854" s="160" t="s">
        <v>81</v>
      </c>
    </row>
    <row r="22855" spans="9:15" x14ac:dyDescent="0.35">
      <c r="I22855">
        <v>77912</v>
      </c>
      <c r="J22855">
        <v>3946</v>
      </c>
      <c r="K22855">
        <v>178027</v>
      </c>
      <c r="L22855">
        <v>335.16</v>
      </c>
      <c r="M22855" t="s">
        <v>212</v>
      </c>
      <c r="N22855" s="160" t="s">
        <v>8</v>
      </c>
      <c r="O22855" s="160" t="s">
        <v>81</v>
      </c>
    </row>
    <row r="22856" spans="9:15" x14ac:dyDescent="0.35">
      <c r="I22856">
        <v>81192</v>
      </c>
      <c r="J22856">
        <v>3946</v>
      </c>
      <c r="K22856">
        <v>178027</v>
      </c>
      <c r="L22856">
        <v>901</v>
      </c>
      <c r="M22856" t="s">
        <v>212</v>
      </c>
      <c r="N22856" s="160" t="s">
        <v>7</v>
      </c>
      <c r="O22856" s="160" t="s">
        <v>81</v>
      </c>
    </row>
    <row r="22857" spans="9:15" x14ac:dyDescent="0.35">
      <c r="I22857">
        <v>104499</v>
      </c>
      <c r="J22857">
        <v>3946</v>
      </c>
      <c r="K22857">
        <v>178027</v>
      </c>
      <c r="L22857">
        <v>726.4</v>
      </c>
      <c r="M22857" t="s">
        <v>212</v>
      </c>
      <c r="N22857" s="160" t="s">
        <v>7</v>
      </c>
      <c r="O22857" s="160" t="s">
        <v>81</v>
      </c>
    </row>
    <row r="22858" spans="9:15" x14ac:dyDescent="0.35">
      <c r="I22858">
        <v>104500</v>
      </c>
      <c r="J22858">
        <v>3946</v>
      </c>
      <c r="K22858">
        <v>178027</v>
      </c>
      <c r="L22858">
        <v>726.4</v>
      </c>
      <c r="M22858" t="s">
        <v>212</v>
      </c>
      <c r="N22858" s="160" t="s">
        <v>7</v>
      </c>
      <c r="O22858" s="160" t="s">
        <v>81</v>
      </c>
    </row>
    <row r="22859" spans="9:15" x14ac:dyDescent="0.35">
      <c r="I22859">
        <v>114734</v>
      </c>
      <c r="J22859">
        <v>3946</v>
      </c>
      <c r="K22859">
        <v>178027</v>
      </c>
      <c r="L22859">
        <v>941.13</v>
      </c>
      <c r="M22859" t="s">
        <v>212</v>
      </c>
      <c r="N22859" s="160" t="s">
        <v>7</v>
      </c>
      <c r="O22859" s="160" t="s">
        <v>81</v>
      </c>
    </row>
    <row r="22860" spans="9:15" x14ac:dyDescent="0.35">
      <c r="I22860">
        <v>116372</v>
      </c>
      <c r="J22860">
        <v>3946</v>
      </c>
      <c r="K22860">
        <v>178027</v>
      </c>
      <c r="L22860">
        <v>607.70000000000005</v>
      </c>
      <c r="M22860" t="s">
        <v>212</v>
      </c>
      <c r="N22860" s="160" t="s">
        <v>19</v>
      </c>
      <c r="O22860" s="160" t="s">
        <v>81</v>
      </c>
    </row>
    <row r="22861" spans="9:15" x14ac:dyDescent="0.35">
      <c r="I22861">
        <v>116372</v>
      </c>
      <c r="J22861">
        <v>3946</v>
      </c>
      <c r="K22861">
        <v>178027</v>
      </c>
      <c r="L22861">
        <v>850.78</v>
      </c>
      <c r="M22861" t="s">
        <v>212</v>
      </c>
      <c r="N22861" s="160" t="s">
        <v>19</v>
      </c>
      <c r="O22861" s="160" t="s">
        <v>81</v>
      </c>
    </row>
    <row r="22862" spans="9:15" x14ac:dyDescent="0.35">
      <c r="I22862">
        <v>116372</v>
      </c>
      <c r="J22862">
        <v>3946</v>
      </c>
      <c r="K22862">
        <v>178027</v>
      </c>
      <c r="L22862">
        <v>607.70000000000005</v>
      </c>
      <c r="M22862" t="s">
        <v>212</v>
      </c>
      <c r="N22862" s="160" t="s">
        <v>19</v>
      </c>
      <c r="O22862" s="160" t="s">
        <v>81</v>
      </c>
    </row>
    <row r="22863" spans="9:15" x14ac:dyDescent="0.35">
      <c r="I22863">
        <v>117441</v>
      </c>
      <c r="J22863">
        <v>3946</v>
      </c>
      <c r="K22863">
        <v>178027</v>
      </c>
      <c r="L22863">
        <v>1142.94</v>
      </c>
      <c r="M22863" t="s">
        <v>212</v>
      </c>
      <c r="N22863" s="160" t="s">
        <v>9</v>
      </c>
      <c r="O22863" s="160" t="s">
        <v>81</v>
      </c>
    </row>
    <row r="22864" spans="9:15" x14ac:dyDescent="0.35">
      <c r="I22864">
        <v>117485</v>
      </c>
      <c r="J22864">
        <v>3946</v>
      </c>
      <c r="K22864">
        <v>178027</v>
      </c>
      <c r="L22864">
        <v>662.31</v>
      </c>
      <c r="M22864" t="s">
        <v>212</v>
      </c>
      <c r="N22864" s="160" t="s">
        <v>8</v>
      </c>
      <c r="O22864" s="160" t="s">
        <v>81</v>
      </c>
    </row>
    <row r="22865" spans="9:15" x14ac:dyDescent="0.35">
      <c r="I22865">
        <v>117848</v>
      </c>
      <c r="J22865">
        <v>3946</v>
      </c>
      <c r="K22865">
        <v>178027</v>
      </c>
      <c r="L22865">
        <v>771.76</v>
      </c>
      <c r="M22865" t="s">
        <v>212</v>
      </c>
      <c r="N22865" s="160" t="s">
        <v>9</v>
      </c>
      <c r="O22865" s="160" t="s">
        <v>81</v>
      </c>
    </row>
    <row r="22866" spans="9:15" x14ac:dyDescent="0.35">
      <c r="I22866">
        <v>120833</v>
      </c>
      <c r="J22866">
        <v>3946</v>
      </c>
      <c r="K22866">
        <v>178027</v>
      </c>
      <c r="L22866">
        <v>391.98</v>
      </c>
      <c r="M22866" t="s">
        <v>212</v>
      </c>
      <c r="N22866" s="160" t="s">
        <v>10</v>
      </c>
      <c r="O22866" s="160" t="s">
        <v>81</v>
      </c>
    </row>
    <row r="22867" spans="9:15" x14ac:dyDescent="0.35">
      <c r="I22867">
        <v>120834</v>
      </c>
      <c r="J22867">
        <v>3946</v>
      </c>
      <c r="K22867">
        <v>178027</v>
      </c>
      <c r="L22867">
        <v>391.98</v>
      </c>
      <c r="M22867" t="s">
        <v>212</v>
      </c>
      <c r="N22867" s="160" t="s">
        <v>10</v>
      </c>
      <c r="O22867" s="160" t="s">
        <v>81</v>
      </c>
    </row>
    <row r="22868" spans="9:15" x14ac:dyDescent="0.35">
      <c r="I22868">
        <v>120935</v>
      </c>
      <c r="J22868">
        <v>3946</v>
      </c>
      <c r="K22868">
        <v>178027</v>
      </c>
      <c r="L22868">
        <v>391.98</v>
      </c>
      <c r="M22868" t="s">
        <v>212</v>
      </c>
      <c r="N22868" s="160" t="s">
        <v>10</v>
      </c>
      <c r="O22868" s="160" t="s">
        <v>81</v>
      </c>
    </row>
    <row r="22869" spans="9:15" x14ac:dyDescent="0.35">
      <c r="I22869">
        <v>120936</v>
      </c>
      <c r="J22869">
        <v>3946</v>
      </c>
      <c r="K22869">
        <v>178027</v>
      </c>
      <c r="L22869">
        <v>391.98</v>
      </c>
      <c r="M22869" t="s">
        <v>212</v>
      </c>
      <c r="N22869" s="160" t="s">
        <v>10</v>
      </c>
      <c r="O22869" s="160" t="s">
        <v>81</v>
      </c>
    </row>
    <row r="22870" spans="9:15" x14ac:dyDescent="0.35">
      <c r="I22870">
        <v>122802</v>
      </c>
      <c r="J22870">
        <v>3946</v>
      </c>
      <c r="K22870">
        <v>178027</v>
      </c>
      <c r="L22870">
        <v>313.18</v>
      </c>
      <c r="M22870" t="s">
        <v>212</v>
      </c>
      <c r="N22870" s="160" t="s">
        <v>207</v>
      </c>
      <c r="O22870" s="160" t="s">
        <v>81</v>
      </c>
    </row>
    <row r="22871" spans="9:15" x14ac:dyDescent="0.35">
      <c r="I22871">
        <v>122803</v>
      </c>
      <c r="J22871">
        <v>3946</v>
      </c>
      <c r="K22871">
        <v>178027</v>
      </c>
      <c r="L22871">
        <v>313.18</v>
      </c>
      <c r="M22871" t="s">
        <v>212</v>
      </c>
      <c r="N22871" s="160" t="s">
        <v>207</v>
      </c>
      <c r="O22871" s="160" t="s">
        <v>81</v>
      </c>
    </row>
    <row r="22872" spans="9:15" x14ac:dyDescent="0.35">
      <c r="I22872">
        <v>122803</v>
      </c>
      <c r="J22872">
        <v>3946</v>
      </c>
      <c r="K22872">
        <v>178027</v>
      </c>
      <c r="L22872">
        <v>313.18</v>
      </c>
      <c r="M22872" t="s">
        <v>212</v>
      </c>
      <c r="N22872" s="160" t="s">
        <v>207</v>
      </c>
      <c r="O22872" s="160" t="s">
        <v>81</v>
      </c>
    </row>
    <row r="22873" spans="9:15" x14ac:dyDescent="0.35">
      <c r="I22873">
        <v>122804</v>
      </c>
      <c r="J22873">
        <v>3946</v>
      </c>
      <c r="K22873">
        <v>178027</v>
      </c>
      <c r="L22873">
        <v>626.36</v>
      </c>
      <c r="M22873" t="s">
        <v>212</v>
      </c>
      <c r="N22873" s="160" t="s">
        <v>207</v>
      </c>
      <c r="O22873" s="160" t="s">
        <v>81</v>
      </c>
    </row>
    <row r="22874" spans="9:15" x14ac:dyDescent="0.35">
      <c r="I22874">
        <v>124541</v>
      </c>
      <c r="J22874">
        <v>3946</v>
      </c>
      <c r="K22874">
        <v>178027</v>
      </c>
      <c r="L22874">
        <v>740.97</v>
      </c>
      <c r="M22874" t="s">
        <v>212</v>
      </c>
      <c r="N22874" s="160" t="s">
        <v>9</v>
      </c>
      <c r="O22874" s="160" t="s">
        <v>81</v>
      </c>
    </row>
    <row r="22875" spans="9:15" x14ac:dyDescent="0.35">
      <c r="I22875">
        <v>124541</v>
      </c>
      <c r="J22875">
        <v>3946</v>
      </c>
      <c r="K22875">
        <v>178027</v>
      </c>
      <c r="L22875">
        <v>740.97</v>
      </c>
      <c r="M22875" t="s">
        <v>212</v>
      </c>
      <c r="N22875" s="160" t="s">
        <v>9</v>
      </c>
      <c r="O22875" s="160" t="s">
        <v>81</v>
      </c>
    </row>
    <row r="22876" spans="9:15" x14ac:dyDescent="0.35">
      <c r="I22876">
        <v>125444</v>
      </c>
      <c r="J22876">
        <v>3946</v>
      </c>
      <c r="K22876">
        <v>178027</v>
      </c>
      <c r="L22876">
        <v>320.60000000000002</v>
      </c>
      <c r="M22876" t="s">
        <v>212</v>
      </c>
      <c r="N22876" s="160" t="s">
        <v>19</v>
      </c>
      <c r="O22876" s="160" t="s">
        <v>81</v>
      </c>
    </row>
    <row r="22877" spans="9:15" x14ac:dyDescent="0.35">
      <c r="I22877">
        <v>125444</v>
      </c>
      <c r="J22877">
        <v>3946</v>
      </c>
      <c r="K22877">
        <v>178027</v>
      </c>
      <c r="L22877">
        <v>2564.8000000000002</v>
      </c>
      <c r="M22877" t="s">
        <v>212</v>
      </c>
      <c r="N22877" s="160" t="s">
        <v>19</v>
      </c>
      <c r="O22877" s="160" t="s">
        <v>81</v>
      </c>
    </row>
    <row r="22878" spans="9:15" x14ac:dyDescent="0.35">
      <c r="I22878">
        <v>125540</v>
      </c>
      <c r="J22878">
        <v>3946</v>
      </c>
      <c r="K22878">
        <v>178027</v>
      </c>
      <c r="L22878">
        <v>1496.39</v>
      </c>
      <c r="M22878" t="s">
        <v>212</v>
      </c>
      <c r="N22878" s="160" t="s">
        <v>19</v>
      </c>
      <c r="O22878" s="160" t="s">
        <v>81</v>
      </c>
    </row>
    <row r="22879" spans="9:15" x14ac:dyDescent="0.35">
      <c r="I22879">
        <v>72449</v>
      </c>
      <c r="J22879">
        <v>3946</v>
      </c>
      <c r="K22879">
        <v>178028</v>
      </c>
      <c r="L22879">
        <v>808.72</v>
      </c>
      <c r="M22879" t="s">
        <v>212</v>
      </c>
      <c r="N22879" s="160" t="s">
        <v>9</v>
      </c>
      <c r="O22879" s="160" t="s">
        <v>81</v>
      </c>
    </row>
    <row r="22880" spans="9:15" x14ac:dyDescent="0.35">
      <c r="I22880">
        <v>74395</v>
      </c>
      <c r="J22880">
        <v>3946</v>
      </c>
      <c r="K22880">
        <v>178028</v>
      </c>
      <c r="L22880">
        <v>726.58</v>
      </c>
      <c r="M22880" t="s">
        <v>212</v>
      </c>
      <c r="N22880" s="160" t="s">
        <v>7</v>
      </c>
      <c r="O22880" s="160" t="s">
        <v>81</v>
      </c>
    </row>
    <row r="22881" spans="9:15" x14ac:dyDescent="0.35">
      <c r="I22881">
        <v>74395</v>
      </c>
      <c r="J22881">
        <v>3946</v>
      </c>
      <c r="K22881">
        <v>178028</v>
      </c>
      <c r="L22881">
        <v>726.58</v>
      </c>
      <c r="M22881" t="s">
        <v>212</v>
      </c>
      <c r="N22881" s="160" t="s">
        <v>7</v>
      </c>
      <c r="O22881" s="160" t="s">
        <v>81</v>
      </c>
    </row>
    <row r="22882" spans="9:15" x14ac:dyDescent="0.35">
      <c r="I22882">
        <v>77912</v>
      </c>
      <c r="J22882">
        <v>3946</v>
      </c>
      <c r="K22882">
        <v>178028</v>
      </c>
      <c r="L22882">
        <v>502.74</v>
      </c>
      <c r="M22882" t="s">
        <v>212</v>
      </c>
      <c r="N22882" s="160" t="s">
        <v>8</v>
      </c>
      <c r="O22882" s="160" t="s">
        <v>81</v>
      </c>
    </row>
    <row r="22883" spans="9:15" x14ac:dyDescent="0.35">
      <c r="I22883">
        <v>77912</v>
      </c>
      <c r="J22883">
        <v>3946</v>
      </c>
      <c r="K22883">
        <v>178028</v>
      </c>
      <c r="L22883">
        <v>167.58</v>
      </c>
      <c r="M22883" t="s">
        <v>212</v>
      </c>
      <c r="N22883" s="160" t="s">
        <v>8</v>
      </c>
      <c r="O22883" s="160" t="s">
        <v>81</v>
      </c>
    </row>
    <row r="22884" spans="9:15" x14ac:dyDescent="0.35">
      <c r="I22884">
        <v>104500</v>
      </c>
      <c r="J22884">
        <v>3946</v>
      </c>
      <c r="K22884">
        <v>178028</v>
      </c>
      <c r="L22884">
        <v>726.4</v>
      </c>
      <c r="M22884" t="s">
        <v>212</v>
      </c>
      <c r="N22884" s="160" t="s">
        <v>7</v>
      </c>
      <c r="O22884" s="160" t="s">
        <v>81</v>
      </c>
    </row>
    <row r="22885" spans="9:15" x14ac:dyDescent="0.35">
      <c r="I22885">
        <v>116372</v>
      </c>
      <c r="J22885">
        <v>3946</v>
      </c>
      <c r="K22885">
        <v>178028</v>
      </c>
      <c r="L22885">
        <v>1093.8599999999999</v>
      </c>
      <c r="M22885" t="s">
        <v>212</v>
      </c>
      <c r="N22885" s="160" t="s">
        <v>19</v>
      </c>
      <c r="O22885" s="160" t="s">
        <v>81</v>
      </c>
    </row>
    <row r="22886" spans="9:15" x14ac:dyDescent="0.35">
      <c r="I22886">
        <v>116372</v>
      </c>
      <c r="J22886">
        <v>3946</v>
      </c>
      <c r="K22886">
        <v>178028</v>
      </c>
      <c r="L22886">
        <v>850.78</v>
      </c>
      <c r="M22886" t="s">
        <v>212</v>
      </c>
      <c r="N22886" s="160" t="s">
        <v>19</v>
      </c>
      <c r="O22886" s="160" t="s">
        <v>81</v>
      </c>
    </row>
    <row r="22887" spans="9:15" x14ac:dyDescent="0.35">
      <c r="I22887">
        <v>116372</v>
      </c>
      <c r="J22887">
        <v>3946</v>
      </c>
      <c r="K22887">
        <v>178028</v>
      </c>
      <c r="L22887">
        <v>364.62</v>
      </c>
      <c r="M22887" t="s">
        <v>212</v>
      </c>
      <c r="N22887" s="160" t="s">
        <v>19</v>
      </c>
      <c r="O22887" s="160" t="s">
        <v>81</v>
      </c>
    </row>
    <row r="22888" spans="9:15" x14ac:dyDescent="0.35">
      <c r="I22888">
        <v>117485</v>
      </c>
      <c r="J22888">
        <v>3946</v>
      </c>
      <c r="K22888">
        <v>178028</v>
      </c>
      <c r="L22888">
        <v>441.54</v>
      </c>
      <c r="M22888" t="s">
        <v>212</v>
      </c>
      <c r="N22888" s="160" t="s">
        <v>8</v>
      </c>
      <c r="O22888" s="160" t="s">
        <v>81</v>
      </c>
    </row>
    <row r="22889" spans="9:15" x14ac:dyDescent="0.35">
      <c r="I22889">
        <v>117485</v>
      </c>
      <c r="J22889">
        <v>3946</v>
      </c>
      <c r="K22889">
        <v>178028</v>
      </c>
      <c r="L22889">
        <v>441.54</v>
      </c>
      <c r="M22889" t="s">
        <v>212</v>
      </c>
      <c r="N22889" s="160" t="s">
        <v>8</v>
      </c>
      <c r="O22889" s="160" t="s">
        <v>81</v>
      </c>
    </row>
    <row r="22890" spans="9:15" x14ac:dyDescent="0.35">
      <c r="I22890">
        <v>117485</v>
      </c>
      <c r="J22890">
        <v>3946</v>
      </c>
      <c r="K22890">
        <v>178028</v>
      </c>
      <c r="L22890">
        <v>662.31</v>
      </c>
      <c r="M22890" t="s">
        <v>212</v>
      </c>
      <c r="N22890" s="160" t="s">
        <v>8</v>
      </c>
      <c r="O22890" s="160" t="s">
        <v>81</v>
      </c>
    </row>
    <row r="22891" spans="9:15" x14ac:dyDescent="0.35">
      <c r="I22891">
        <v>120833</v>
      </c>
      <c r="J22891">
        <v>3946</v>
      </c>
      <c r="K22891">
        <v>178028</v>
      </c>
      <c r="L22891">
        <v>391.98</v>
      </c>
      <c r="M22891" t="s">
        <v>212</v>
      </c>
      <c r="N22891" s="160" t="s">
        <v>10</v>
      </c>
      <c r="O22891" s="160" t="s">
        <v>81</v>
      </c>
    </row>
    <row r="22892" spans="9:15" x14ac:dyDescent="0.35">
      <c r="I22892">
        <v>120834</v>
      </c>
      <c r="J22892">
        <v>3946</v>
      </c>
      <c r="K22892">
        <v>178028</v>
      </c>
      <c r="L22892">
        <v>391.98</v>
      </c>
      <c r="M22892" t="s">
        <v>212</v>
      </c>
      <c r="N22892" s="160" t="s">
        <v>10</v>
      </c>
      <c r="O22892" s="160" t="s">
        <v>81</v>
      </c>
    </row>
    <row r="22893" spans="9:15" x14ac:dyDescent="0.35">
      <c r="I22893">
        <v>120935</v>
      </c>
      <c r="J22893">
        <v>3946</v>
      </c>
      <c r="K22893">
        <v>178028</v>
      </c>
      <c r="L22893">
        <v>391.98</v>
      </c>
      <c r="M22893" t="s">
        <v>212</v>
      </c>
      <c r="N22893" s="160" t="s">
        <v>10</v>
      </c>
      <c r="O22893" s="160" t="s">
        <v>81</v>
      </c>
    </row>
    <row r="22894" spans="9:15" x14ac:dyDescent="0.35">
      <c r="I22894">
        <v>120936</v>
      </c>
      <c r="J22894">
        <v>3946</v>
      </c>
      <c r="K22894">
        <v>178028</v>
      </c>
      <c r="L22894">
        <v>391.98</v>
      </c>
      <c r="M22894" t="s">
        <v>212</v>
      </c>
      <c r="N22894" s="160" t="s">
        <v>10</v>
      </c>
      <c r="O22894" s="160" t="s">
        <v>81</v>
      </c>
    </row>
    <row r="22895" spans="9:15" x14ac:dyDescent="0.35">
      <c r="I22895">
        <v>122731</v>
      </c>
      <c r="J22895">
        <v>3946</v>
      </c>
      <c r="K22895">
        <v>178028</v>
      </c>
      <c r="L22895">
        <v>391.98</v>
      </c>
      <c r="M22895" t="s">
        <v>212</v>
      </c>
      <c r="N22895" s="160" t="s">
        <v>10</v>
      </c>
      <c r="O22895" s="160" t="s">
        <v>81</v>
      </c>
    </row>
    <row r="22896" spans="9:15" x14ac:dyDescent="0.35">
      <c r="I22896">
        <v>124541</v>
      </c>
      <c r="J22896">
        <v>3946</v>
      </c>
      <c r="K22896">
        <v>178028</v>
      </c>
      <c r="L22896">
        <v>740.97</v>
      </c>
      <c r="M22896" t="s">
        <v>212</v>
      </c>
      <c r="N22896" s="160" t="s">
        <v>9</v>
      </c>
      <c r="O22896" s="160" t="s">
        <v>81</v>
      </c>
    </row>
    <row r="22897" spans="9:15" x14ac:dyDescent="0.35">
      <c r="I22897">
        <v>125444</v>
      </c>
      <c r="J22897">
        <v>3946</v>
      </c>
      <c r="K22897">
        <v>178028</v>
      </c>
      <c r="L22897">
        <v>320.60000000000002</v>
      </c>
      <c r="M22897" t="s">
        <v>212</v>
      </c>
      <c r="N22897" s="160" t="s">
        <v>19</v>
      </c>
      <c r="O22897" s="160" t="s">
        <v>81</v>
      </c>
    </row>
    <row r="22898" spans="9:15" x14ac:dyDescent="0.35">
      <c r="I22898">
        <v>125444</v>
      </c>
      <c r="J22898">
        <v>3946</v>
      </c>
      <c r="K22898">
        <v>178028</v>
      </c>
      <c r="L22898">
        <v>1282.4000000000001</v>
      </c>
      <c r="M22898" t="s">
        <v>212</v>
      </c>
      <c r="N22898" s="160" t="s">
        <v>19</v>
      </c>
      <c r="O22898" s="160" t="s">
        <v>81</v>
      </c>
    </row>
    <row r="22899" spans="9:15" x14ac:dyDescent="0.35">
      <c r="I22899">
        <v>125445</v>
      </c>
      <c r="J22899">
        <v>3946</v>
      </c>
      <c r="K22899">
        <v>178028</v>
      </c>
      <c r="L22899">
        <v>861.3</v>
      </c>
      <c r="M22899" t="s">
        <v>212</v>
      </c>
      <c r="N22899" s="160" t="s">
        <v>19</v>
      </c>
      <c r="O22899" s="160" t="s">
        <v>81</v>
      </c>
    </row>
    <row r="22900" spans="9:15" x14ac:dyDescent="0.35">
      <c r="I22900">
        <v>116372</v>
      </c>
      <c r="J22900">
        <v>4036</v>
      </c>
      <c r="K22900">
        <v>178034</v>
      </c>
      <c r="L22900">
        <v>119.08</v>
      </c>
      <c r="M22900" t="s">
        <v>212</v>
      </c>
      <c r="N22900" s="160" t="s">
        <v>19</v>
      </c>
      <c r="O22900" s="160" t="s">
        <v>80</v>
      </c>
    </row>
    <row r="22901" spans="9:15" x14ac:dyDescent="0.35">
      <c r="I22901">
        <v>119309</v>
      </c>
      <c r="J22901">
        <v>4036</v>
      </c>
      <c r="K22901">
        <v>178034</v>
      </c>
      <c r="L22901">
        <v>37.68</v>
      </c>
      <c r="M22901" t="s">
        <v>212</v>
      </c>
      <c r="N22901" s="160" t="s">
        <v>9</v>
      </c>
      <c r="O22901" s="160" t="s">
        <v>80</v>
      </c>
    </row>
    <row r="22902" spans="9:15" x14ac:dyDescent="0.35">
      <c r="I22902">
        <v>7</v>
      </c>
      <c r="J22902">
        <v>3998</v>
      </c>
      <c r="K22902">
        <v>178037</v>
      </c>
      <c r="L22902">
        <v>194.69</v>
      </c>
      <c r="M22902" t="s">
        <v>212</v>
      </c>
      <c r="N22902" s="160" t="s">
        <v>9</v>
      </c>
      <c r="O22902" s="160" t="s">
        <v>80</v>
      </c>
    </row>
    <row r="22903" spans="9:15" x14ac:dyDescent="0.35">
      <c r="I22903">
        <v>16459</v>
      </c>
      <c r="J22903">
        <v>3998</v>
      </c>
      <c r="K22903">
        <v>178037</v>
      </c>
      <c r="L22903">
        <v>149.88</v>
      </c>
      <c r="M22903" t="s">
        <v>212</v>
      </c>
      <c r="N22903" s="160" t="s">
        <v>19</v>
      </c>
      <c r="O22903" s="160" t="s">
        <v>80</v>
      </c>
    </row>
    <row r="22904" spans="9:15" x14ac:dyDescent="0.35">
      <c r="I22904">
        <v>72449</v>
      </c>
      <c r="J22904">
        <v>3998</v>
      </c>
      <c r="K22904">
        <v>178037</v>
      </c>
      <c r="L22904">
        <v>194.73</v>
      </c>
      <c r="M22904" t="s">
        <v>212</v>
      </c>
      <c r="N22904" s="160" t="s">
        <v>9</v>
      </c>
      <c r="O22904" s="160" t="s">
        <v>80</v>
      </c>
    </row>
    <row r="22905" spans="9:15" x14ac:dyDescent="0.35">
      <c r="I22905">
        <v>81192</v>
      </c>
      <c r="J22905">
        <v>3998</v>
      </c>
      <c r="K22905">
        <v>178037</v>
      </c>
      <c r="L22905">
        <v>55.27</v>
      </c>
      <c r="M22905" t="s">
        <v>212</v>
      </c>
      <c r="N22905" s="160" t="s">
        <v>7</v>
      </c>
      <c r="O22905" s="160" t="s">
        <v>80</v>
      </c>
    </row>
    <row r="22906" spans="9:15" x14ac:dyDescent="0.35">
      <c r="I22906">
        <v>81192</v>
      </c>
      <c r="J22906">
        <v>3998</v>
      </c>
      <c r="K22906">
        <v>178037</v>
      </c>
      <c r="L22906">
        <v>55.27</v>
      </c>
      <c r="M22906" t="s">
        <v>212</v>
      </c>
      <c r="N22906" s="160" t="s">
        <v>7</v>
      </c>
      <c r="O22906" s="160" t="s">
        <v>80</v>
      </c>
    </row>
    <row r="22907" spans="9:15" x14ac:dyDescent="0.35">
      <c r="I22907">
        <v>91312</v>
      </c>
      <c r="J22907">
        <v>3998</v>
      </c>
      <c r="K22907">
        <v>178037</v>
      </c>
      <c r="L22907">
        <v>393.33</v>
      </c>
      <c r="M22907" t="s">
        <v>212</v>
      </c>
      <c r="N22907" s="160" t="s">
        <v>8</v>
      </c>
      <c r="O22907" s="160" t="s">
        <v>80</v>
      </c>
    </row>
    <row r="22908" spans="9:15" x14ac:dyDescent="0.35">
      <c r="I22908">
        <v>91312</v>
      </c>
      <c r="J22908">
        <v>3998</v>
      </c>
      <c r="K22908">
        <v>178037</v>
      </c>
      <c r="L22908">
        <v>262.22000000000003</v>
      </c>
      <c r="M22908" t="s">
        <v>212</v>
      </c>
      <c r="N22908" s="160" t="s">
        <v>8</v>
      </c>
      <c r="O22908" s="160" t="s">
        <v>80</v>
      </c>
    </row>
    <row r="22909" spans="9:15" x14ac:dyDescent="0.35">
      <c r="I22909">
        <v>103732</v>
      </c>
      <c r="J22909">
        <v>3998</v>
      </c>
      <c r="K22909">
        <v>178037</v>
      </c>
      <c r="L22909">
        <v>219.36</v>
      </c>
      <c r="M22909" t="s">
        <v>212</v>
      </c>
      <c r="N22909" s="160" t="s">
        <v>8</v>
      </c>
      <c r="O22909" s="160" t="s">
        <v>80</v>
      </c>
    </row>
    <row r="22910" spans="9:15" x14ac:dyDescent="0.35">
      <c r="I22910">
        <v>119309</v>
      </c>
      <c r="J22910">
        <v>3998</v>
      </c>
      <c r="K22910">
        <v>178037</v>
      </c>
      <c r="L22910">
        <v>38.22</v>
      </c>
      <c r="M22910" t="s">
        <v>212</v>
      </c>
      <c r="N22910" s="160" t="s">
        <v>9</v>
      </c>
      <c r="O22910" s="160" t="s">
        <v>80</v>
      </c>
    </row>
    <row r="22911" spans="9:15" x14ac:dyDescent="0.35">
      <c r="I22911">
        <v>120834</v>
      </c>
      <c r="J22911">
        <v>3998</v>
      </c>
      <c r="K22911">
        <v>178037</v>
      </c>
      <c r="L22911">
        <v>26.55</v>
      </c>
      <c r="M22911" t="s">
        <v>212</v>
      </c>
      <c r="N22911" s="160" t="s">
        <v>10</v>
      </c>
      <c r="O22911" s="160" t="s">
        <v>80</v>
      </c>
    </row>
    <row r="22912" spans="9:15" x14ac:dyDescent="0.35">
      <c r="I22912">
        <v>120935</v>
      </c>
      <c r="J22912">
        <v>3998</v>
      </c>
      <c r="K22912">
        <v>178037</v>
      </c>
      <c r="L22912">
        <v>26.55</v>
      </c>
      <c r="M22912" t="s">
        <v>212</v>
      </c>
      <c r="N22912" s="160" t="s">
        <v>10</v>
      </c>
      <c r="O22912" s="160" t="s">
        <v>80</v>
      </c>
    </row>
    <row r="22913" spans="9:15" x14ac:dyDescent="0.35">
      <c r="I22913">
        <v>120936</v>
      </c>
      <c r="J22913">
        <v>3998</v>
      </c>
      <c r="K22913">
        <v>178037</v>
      </c>
      <c r="L22913">
        <v>26.55</v>
      </c>
      <c r="M22913" t="s">
        <v>212</v>
      </c>
      <c r="N22913" s="160" t="s">
        <v>10</v>
      </c>
      <c r="O22913" s="160" t="s">
        <v>80</v>
      </c>
    </row>
    <row r="22914" spans="9:15" x14ac:dyDescent="0.35">
      <c r="I22914">
        <v>122045</v>
      </c>
      <c r="J22914">
        <v>3998</v>
      </c>
      <c r="K22914">
        <v>178037</v>
      </c>
      <c r="L22914">
        <v>37.729999999999997</v>
      </c>
      <c r="M22914" t="s">
        <v>212</v>
      </c>
      <c r="N22914" s="160" t="s">
        <v>9</v>
      </c>
      <c r="O22914" s="160" t="s">
        <v>80</v>
      </c>
    </row>
    <row r="22915" spans="9:15" x14ac:dyDescent="0.35">
      <c r="I22915">
        <v>122803</v>
      </c>
      <c r="J22915">
        <v>3998</v>
      </c>
      <c r="K22915">
        <v>178037</v>
      </c>
      <c r="L22915">
        <v>150.78</v>
      </c>
      <c r="M22915" t="s">
        <v>212</v>
      </c>
      <c r="N22915" s="160" t="s">
        <v>207</v>
      </c>
      <c r="O22915" s="160" t="s">
        <v>80</v>
      </c>
    </row>
    <row r="22916" spans="9:15" x14ac:dyDescent="0.35">
      <c r="I22916">
        <v>122804</v>
      </c>
      <c r="J22916">
        <v>3998</v>
      </c>
      <c r="K22916">
        <v>178037</v>
      </c>
      <c r="L22916">
        <v>150.78</v>
      </c>
      <c r="M22916" t="s">
        <v>212</v>
      </c>
      <c r="N22916" s="160" t="s">
        <v>207</v>
      </c>
      <c r="O22916" s="160" t="s">
        <v>80</v>
      </c>
    </row>
    <row r="22917" spans="9:15" x14ac:dyDescent="0.35">
      <c r="I22917">
        <v>125287</v>
      </c>
      <c r="J22917">
        <v>3998</v>
      </c>
      <c r="K22917">
        <v>178037</v>
      </c>
      <c r="L22917">
        <v>65.61</v>
      </c>
      <c r="M22917" t="s">
        <v>212</v>
      </c>
      <c r="N22917" s="160" t="s">
        <v>10</v>
      </c>
      <c r="O22917" s="160" t="s">
        <v>80</v>
      </c>
    </row>
    <row r="22918" spans="9:15" x14ac:dyDescent="0.35">
      <c r="I22918">
        <v>81192</v>
      </c>
      <c r="J22918">
        <v>3998</v>
      </c>
      <c r="K22918">
        <v>178038</v>
      </c>
      <c r="L22918">
        <v>55.27</v>
      </c>
      <c r="M22918" t="s">
        <v>212</v>
      </c>
      <c r="N22918" s="160" t="s">
        <v>7</v>
      </c>
      <c r="O22918" s="160" t="s">
        <v>80</v>
      </c>
    </row>
    <row r="22919" spans="9:15" x14ac:dyDescent="0.35">
      <c r="I22919">
        <v>101972</v>
      </c>
      <c r="J22919">
        <v>3998</v>
      </c>
      <c r="K22919">
        <v>178038</v>
      </c>
      <c r="L22919">
        <v>222.29</v>
      </c>
      <c r="M22919" t="s">
        <v>212</v>
      </c>
      <c r="N22919" s="160" t="s">
        <v>19</v>
      </c>
      <c r="O22919" s="160" t="s">
        <v>80</v>
      </c>
    </row>
    <row r="22920" spans="9:15" x14ac:dyDescent="0.35">
      <c r="I22920">
        <v>104500</v>
      </c>
      <c r="J22920">
        <v>3998</v>
      </c>
      <c r="K22920">
        <v>178038</v>
      </c>
      <c r="L22920">
        <v>87.43</v>
      </c>
      <c r="M22920" t="s">
        <v>212</v>
      </c>
      <c r="N22920" s="160" t="s">
        <v>7</v>
      </c>
      <c r="O22920" s="160" t="s">
        <v>80</v>
      </c>
    </row>
    <row r="22921" spans="9:15" x14ac:dyDescent="0.35">
      <c r="I22921">
        <v>122045</v>
      </c>
      <c r="J22921">
        <v>3998</v>
      </c>
      <c r="K22921">
        <v>178038</v>
      </c>
      <c r="L22921">
        <v>37.729999999999997</v>
      </c>
      <c r="M22921" t="s">
        <v>212</v>
      </c>
      <c r="N22921" s="160" t="s">
        <v>9</v>
      </c>
      <c r="O22921" s="160" t="s">
        <v>80</v>
      </c>
    </row>
    <row r="22922" spans="9:15" x14ac:dyDescent="0.35">
      <c r="I22922">
        <v>7</v>
      </c>
      <c r="J22922">
        <v>3313</v>
      </c>
      <c r="K22922">
        <v>178047</v>
      </c>
      <c r="L22922">
        <v>209.7</v>
      </c>
      <c r="M22922" t="s">
        <v>212</v>
      </c>
      <c r="N22922" s="160" t="s">
        <v>9</v>
      </c>
      <c r="O22922" s="160" t="s">
        <v>80</v>
      </c>
    </row>
    <row r="22923" spans="9:15" x14ac:dyDescent="0.35">
      <c r="I22923">
        <v>71189</v>
      </c>
      <c r="J22923">
        <v>3313</v>
      </c>
      <c r="K22923">
        <v>178047</v>
      </c>
      <c r="L22923">
        <v>97.68</v>
      </c>
      <c r="M22923" t="s">
        <v>212</v>
      </c>
      <c r="N22923" s="160" t="s">
        <v>8</v>
      </c>
      <c r="O22923" s="160" t="s">
        <v>80</v>
      </c>
    </row>
    <row r="22924" spans="9:15" x14ac:dyDescent="0.35">
      <c r="I22924">
        <v>116372</v>
      </c>
      <c r="J22924">
        <v>3313</v>
      </c>
      <c r="K22924">
        <v>178047</v>
      </c>
      <c r="L22924">
        <v>119.08</v>
      </c>
      <c r="M22924" t="s">
        <v>212</v>
      </c>
      <c r="N22924" s="160" t="s">
        <v>19</v>
      </c>
      <c r="O22924" s="160" t="s">
        <v>80</v>
      </c>
    </row>
    <row r="22925" spans="9:15" x14ac:dyDescent="0.35">
      <c r="I22925">
        <v>118038</v>
      </c>
      <c r="J22925">
        <v>3313</v>
      </c>
      <c r="K22925">
        <v>178047</v>
      </c>
      <c r="L22925">
        <v>92.84</v>
      </c>
      <c r="M22925" t="s">
        <v>212</v>
      </c>
      <c r="N22925" s="160" t="s">
        <v>7</v>
      </c>
      <c r="O22925" s="160" t="s">
        <v>80</v>
      </c>
    </row>
    <row r="22926" spans="9:15" x14ac:dyDescent="0.35">
      <c r="I22926">
        <v>118850</v>
      </c>
      <c r="J22926">
        <v>3313</v>
      </c>
      <c r="K22926">
        <v>178047</v>
      </c>
      <c r="L22926">
        <v>126.73</v>
      </c>
      <c r="M22926" t="s">
        <v>212</v>
      </c>
      <c r="N22926" s="160" t="s">
        <v>8</v>
      </c>
      <c r="O22926" s="160" t="s">
        <v>80</v>
      </c>
    </row>
    <row r="22927" spans="9:15" x14ac:dyDescent="0.35">
      <c r="I22927">
        <v>119309</v>
      </c>
      <c r="J22927">
        <v>3313</v>
      </c>
      <c r="K22927">
        <v>178047</v>
      </c>
      <c r="L22927">
        <v>38.159999999999997</v>
      </c>
      <c r="M22927" t="s">
        <v>212</v>
      </c>
      <c r="N22927" s="160" t="s">
        <v>9</v>
      </c>
      <c r="O22927" s="160" t="s">
        <v>80</v>
      </c>
    </row>
    <row r="22928" spans="9:15" x14ac:dyDescent="0.35">
      <c r="I22928">
        <v>81192</v>
      </c>
      <c r="J22928">
        <v>4058</v>
      </c>
      <c r="K22928">
        <v>178065</v>
      </c>
      <c r="L22928">
        <v>55.19</v>
      </c>
      <c r="M22928" t="s">
        <v>212</v>
      </c>
      <c r="N22928" s="160" t="s">
        <v>7</v>
      </c>
      <c r="O22928" s="160" t="s">
        <v>80</v>
      </c>
    </row>
    <row r="22929" spans="9:15" x14ac:dyDescent="0.35">
      <c r="I22929">
        <v>118484</v>
      </c>
      <c r="J22929">
        <v>4058</v>
      </c>
      <c r="K22929">
        <v>178065</v>
      </c>
      <c r="L22929">
        <v>125.73</v>
      </c>
      <c r="M22929" t="s">
        <v>212</v>
      </c>
      <c r="N22929" s="160" t="s">
        <v>7</v>
      </c>
      <c r="O22929" s="160" t="s">
        <v>80</v>
      </c>
    </row>
    <row r="22930" spans="9:15" x14ac:dyDescent="0.35">
      <c r="I22930">
        <v>120834</v>
      </c>
      <c r="J22930">
        <v>4058</v>
      </c>
      <c r="K22930">
        <v>178065</v>
      </c>
      <c r="L22930">
        <v>26.51</v>
      </c>
      <c r="M22930" t="s">
        <v>212</v>
      </c>
      <c r="N22930" s="160" t="s">
        <v>10</v>
      </c>
      <c r="O22930" s="160" t="s">
        <v>80</v>
      </c>
    </row>
    <row r="22931" spans="9:15" x14ac:dyDescent="0.35">
      <c r="I22931">
        <v>7</v>
      </c>
      <c r="J22931">
        <v>4030</v>
      </c>
      <c r="K22931">
        <v>178071</v>
      </c>
      <c r="L22931">
        <v>195.44</v>
      </c>
      <c r="M22931" t="s">
        <v>212</v>
      </c>
      <c r="N22931" s="160" t="s">
        <v>9</v>
      </c>
      <c r="O22931" s="160" t="s">
        <v>80</v>
      </c>
    </row>
    <row r="22932" spans="9:15" x14ac:dyDescent="0.35">
      <c r="I22932">
        <v>72449</v>
      </c>
      <c r="J22932">
        <v>4030</v>
      </c>
      <c r="K22932">
        <v>178071</v>
      </c>
      <c r="L22932">
        <v>195.44</v>
      </c>
      <c r="M22932" t="s">
        <v>212</v>
      </c>
      <c r="N22932" s="160" t="s">
        <v>9</v>
      </c>
      <c r="O22932" s="160" t="s">
        <v>80</v>
      </c>
    </row>
    <row r="22933" spans="9:15" x14ac:dyDescent="0.35">
      <c r="I22933">
        <v>72449</v>
      </c>
      <c r="J22933">
        <v>4030</v>
      </c>
      <c r="K22933">
        <v>178071</v>
      </c>
      <c r="L22933">
        <v>195.44</v>
      </c>
      <c r="M22933" t="s">
        <v>212</v>
      </c>
      <c r="N22933" s="160" t="s">
        <v>9</v>
      </c>
      <c r="O22933" s="160" t="s">
        <v>80</v>
      </c>
    </row>
    <row r="22934" spans="9:15" x14ac:dyDescent="0.35">
      <c r="I22934">
        <v>117766</v>
      </c>
      <c r="J22934">
        <v>4030</v>
      </c>
      <c r="K22934">
        <v>178071</v>
      </c>
      <c r="L22934">
        <v>185.66</v>
      </c>
      <c r="M22934" t="s">
        <v>212</v>
      </c>
      <c r="N22934" s="160" t="s">
        <v>7</v>
      </c>
      <c r="O22934" s="160" t="s">
        <v>80</v>
      </c>
    </row>
    <row r="22935" spans="9:15" x14ac:dyDescent="0.35">
      <c r="I22935">
        <v>117766</v>
      </c>
      <c r="J22935">
        <v>4030</v>
      </c>
      <c r="K22935">
        <v>178071</v>
      </c>
      <c r="L22935">
        <v>92.83</v>
      </c>
      <c r="M22935" t="s">
        <v>212</v>
      </c>
      <c r="N22935" s="160" t="s">
        <v>7</v>
      </c>
      <c r="O22935" s="160" t="s">
        <v>80</v>
      </c>
    </row>
    <row r="22936" spans="9:15" x14ac:dyDescent="0.35">
      <c r="I22936">
        <v>117767</v>
      </c>
      <c r="J22936">
        <v>4030</v>
      </c>
      <c r="K22936">
        <v>178071</v>
      </c>
      <c r="L22936">
        <v>185.66</v>
      </c>
      <c r="M22936" t="s">
        <v>212</v>
      </c>
      <c r="N22936" s="160" t="s">
        <v>7</v>
      </c>
      <c r="O22936" s="160" t="s">
        <v>80</v>
      </c>
    </row>
    <row r="22937" spans="9:15" x14ac:dyDescent="0.35">
      <c r="I22937">
        <v>117767</v>
      </c>
      <c r="J22937">
        <v>4030</v>
      </c>
      <c r="K22937">
        <v>178071</v>
      </c>
      <c r="L22937">
        <v>92.83</v>
      </c>
      <c r="M22937" t="s">
        <v>212</v>
      </c>
      <c r="N22937" s="160" t="s">
        <v>7</v>
      </c>
      <c r="O22937" s="160" t="s">
        <v>80</v>
      </c>
    </row>
    <row r="22938" spans="9:15" x14ac:dyDescent="0.35">
      <c r="I22938">
        <v>118484</v>
      </c>
      <c r="J22938">
        <v>4030</v>
      </c>
      <c r="K22938">
        <v>178071</v>
      </c>
      <c r="L22938">
        <v>126.73</v>
      </c>
      <c r="M22938" t="s">
        <v>212</v>
      </c>
      <c r="N22938" s="160" t="s">
        <v>7</v>
      </c>
      <c r="O22938" s="160" t="s">
        <v>80</v>
      </c>
    </row>
    <row r="22939" spans="9:15" x14ac:dyDescent="0.35">
      <c r="I22939">
        <v>120833</v>
      </c>
      <c r="J22939">
        <v>4030</v>
      </c>
      <c r="K22939">
        <v>178071</v>
      </c>
      <c r="L22939">
        <v>27.55</v>
      </c>
      <c r="M22939" t="s">
        <v>212</v>
      </c>
      <c r="N22939" s="160" t="s">
        <v>10</v>
      </c>
      <c r="O22939" s="160" t="s">
        <v>80</v>
      </c>
    </row>
    <row r="22940" spans="9:15" x14ac:dyDescent="0.35">
      <c r="I22940">
        <v>120833</v>
      </c>
      <c r="J22940">
        <v>4030</v>
      </c>
      <c r="K22940">
        <v>178071</v>
      </c>
      <c r="L22940">
        <v>55.1</v>
      </c>
      <c r="M22940" t="s">
        <v>212</v>
      </c>
      <c r="N22940" s="160" t="s">
        <v>10</v>
      </c>
      <c r="O22940" s="160" t="s">
        <v>80</v>
      </c>
    </row>
    <row r="22941" spans="9:15" x14ac:dyDescent="0.35">
      <c r="I22941">
        <v>120935</v>
      </c>
      <c r="J22941">
        <v>4030</v>
      </c>
      <c r="K22941">
        <v>178071</v>
      </c>
      <c r="L22941">
        <v>27.55</v>
      </c>
      <c r="M22941" t="s">
        <v>212</v>
      </c>
      <c r="N22941" s="160" t="s">
        <v>10</v>
      </c>
      <c r="O22941" s="160" t="s">
        <v>80</v>
      </c>
    </row>
    <row r="22942" spans="9:15" x14ac:dyDescent="0.35">
      <c r="I22942">
        <v>120936</v>
      </c>
      <c r="J22942">
        <v>4030</v>
      </c>
      <c r="K22942">
        <v>178071</v>
      </c>
      <c r="L22942">
        <v>27.55</v>
      </c>
      <c r="M22942" t="s">
        <v>212</v>
      </c>
      <c r="N22942" s="160" t="s">
        <v>10</v>
      </c>
      <c r="O22942" s="160" t="s">
        <v>80</v>
      </c>
    </row>
    <row r="22943" spans="9:15" x14ac:dyDescent="0.35">
      <c r="I22943">
        <v>120936</v>
      </c>
      <c r="J22943">
        <v>4030</v>
      </c>
      <c r="K22943">
        <v>178071</v>
      </c>
      <c r="L22943">
        <v>27.55</v>
      </c>
      <c r="M22943" t="s">
        <v>212</v>
      </c>
      <c r="N22943" s="160" t="s">
        <v>10</v>
      </c>
      <c r="O22943" s="160" t="s">
        <v>80</v>
      </c>
    </row>
    <row r="22944" spans="9:15" x14ac:dyDescent="0.35">
      <c r="I22944">
        <v>116372</v>
      </c>
      <c r="J22944">
        <v>4052</v>
      </c>
      <c r="K22944">
        <v>178079</v>
      </c>
      <c r="L22944">
        <v>23.65</v>
      </c>
      <c r="M22944" t="s">
        <v>212</v>
      </c>
      <c r="N22944" s="160" t="s">
        <v>19</v>
      </c>
      <c r="O22944" s="160" t="s">
        <v>80</v>
      </c>
    </row>
    <row r="22945" spans="9:15" x14ac:dyDescent="0.35">
      <c r="I22945">
        <v>71189</v>
      </c>
      <c r="J22945">
        <v>3875</v>
      </c>
      <c r="K22945">
        <v>178086</v>
      </c>
      <c r="L22945">
        <v>48.04</v>
      </c>
      <c r="M22945" t="s">
        <v>212</v>
      </c>
      <c r="N22945" s="160" t="s">
        <v>8</v>
      </c>
      <c r="O22945" s="160" t="s">
        <v>80</v>
      </c>
    </row>
    <row r="22946" spans="9:15" x14ac:dyDescent="0.35">
      <c r="I22946">
        <v>103732</v>
      </c>
      <c r="J22946">
        <v>3875</v>
      </c>
      <c r="K22946">
        <v>178086</v>
      </c>
      <c r="L22946">
        <v>71.8</v>
      </c>
      <c r="M22946" t="s">
        <v>212</v>
      </c>
      <c r="N22946" s="160" t="s">
        <v>8</v>
      </c>
      <c r="O22946" s="160" t="s">
        <v>80</v>
      </c>
    </row>
    <row r="22947" spans="9:15" x14ac:dyDescent="0.35">
      <c r="I22947">
        <v>120935</v>
      </c>
      <c r="J22947">
        <v>3875</v>
      </c>
      <c r="K22947">
        <v>178086</v>
      </c>
      <c r="L22947">
        <v>28.67</v>
      </c>
      <c r="M22947" t="s">
        <v>212</v>
      </c>
      <c r="N22947" s="160" t="s">
        <v>10</v>
      </c>
      <c r="O22947" s="160" t="s">
        <v>80</v>
      </c>
    </row>
    <row r="22948" spans="9:15" x14ac:dyDescent="0.35">
      <c r="I22948">
        <v>77912</v>
      </c>
      <c r="J22948">
        <v>3969</v>
      </c>
      <c r="K22948">
        <v>178094</v>
      </c>
      <c r="L22948">
        <v>27.36</v>
      </c>
      <c r="M22948" t="s">
        <v>212</v>
      </c>
      <c r="N22948" s="160" t="s">
        <v>8</v>
      </c>
      <c r="O22948" s="160" t="s">
        <v>80</v>
      </c>
    </row>
    <row r="22949" spans="9:15" x14ac:dyDescent="0.35">
      <c r="I22949">
        <v>97192</v>
      </c>
      <c r="J22949">
        <v>3969</v>
      </c>
      <c r="K22949">
        <v>178094</v>
      </c>
      <c r="L22949">
        <v>573.04</v>
      </c>
      <c r="M22949" t="s">
        <v>212</v>
      </c>
      <c r="N22949" s="160" t="s">
        <v>7</v>
      </c>
      <c r="O22949" s="160" t="s">
        <v>80</v>
      </c>
    </row>
    <row r="22950" spans="9:15" x14ac:dyDescent="0.35">
      <c r="I22950">
        <v>116372</v>
      </c>
      <c r="J22950">
        <v>3969</v>
      </c>
      <c r="K22950">
        <v>178094</v>
      </c>
      <c r="L22950">
        <v>119.08</v>
      </c>
      <c r="M22950" t="s">
        <v>212</v>
      </c>
      <c r="N22950" s="160" t="s">
        <v>19</v>
      </c>
      <c r="O22950" s="160" t="s">
        <v>80</v>
      </c>
    </row>
    <row r="22951" spans="9:15" x14ac:dyDescent="0.35">
      <c r="I22951">
        <v>119309</v>
      </c>
      <c r="J22951">
        <v>3969</v>
      </c>
      <c r="K22951">
        <v>178094</v>
      </c>
      <c r="L22951">
        <v>38.11</v>
      </c>
      <c r="M22951" t="s">
        <v>212</v>
      </c>
      <c r="N22951" s="160" t="s">
        <v>9</v>
      </c>
      <c r="O22951" s="160" t="s">
        <v>80</v>
      </c>
    </row>
    <row r="22952" spans="9:15" x14ac:dyDescent="0.35">
      <c r="I22952">
        <v>122045</v>
      </c>
      <c r="J22952">
        <v>3969</v>
      </c>
      <c r="K22952">
        <v>178094</v>
      </c>
      <c r="L22952">
        <v>37.619999999999997</v>
      </c>
      <c r="M22952" t="s">
        <v>212</v>
      </c>
      <c r="N22952" s="160" t="s">
        <v>9</v>
      </c>
      <c r="O22952" s="160" t="s">
        <v>80</v>
      </c>
    </row>
    <row r="22953" spans="9:15" x14ac:dyDescent="0.35">
      <c r="I22953">
        <v>72449</v>
      </c>
      <c r="J22953">
        <v>4024</v>
      </c>
      <c r="K22953">
        <v>178101</v>
      </c>
      <c r="L22953">
        <v>200</v>
      </c>
      <c r="M22953" t="s">
        <v>212</v>
      </c>
      <c r="N22953" s="160" t="s">
        <v>9</v>
      </c>
      <c r="O22953" s="160" t="s">
        <v>80</v>
      </c>
    </row>
    <row r="22954" spans="9:15" x14ac:dyDescent="0.35">
      <c r="I22954">
        <v>77912</v>
      </c>
      <c r="J22954">
        <v>4024</v>
      </c>
      <c r="K22954">
        <v>178101</v>
      </c>
      <c r="L22954">
        <v>27.4</v>
      </c>
      <c r="M22954" t="s">
        <v>212</v>
      </c>
      <c r="N22954" s="160" t="s">
        <v>8</v>
      </c>
      <c r="O22954" s="160" t="s">
        <v>80</v>
      </c>
    </row>
    <row r="22955" spans="9:15" x14ac:dyDescent="0.35">
      <c r="I22955">
        <v>117766</v>
      </c>
      <c r="J22955">
        <v>4024</v>
      </c>
      <c r="K22955">
        <v>178101</v>
      </c>
      <c r="L22955">
        <v>92.83</v>
      </c>
      <c r="M22955" t="s">
        <v>212</v>
      </c>
      <c r="N22955" s="160" t="s">
        <v>7</v>
      </c>
      <c r="O22955" s="160" t="s">
        <v>80</v>
      </c>
    </row>
    <row r="22956" spans="9:15" x14ac:dyDescent="0.35">
      <c r="I22956">
        <v>117767</v>
      </c>
      <c r="J22956">
        <v>4024</v>
      </c>
      <c r="K22956">
        <v>178101</v>
      </c>
      <c r="L22956">
        <v>92.83</v>
      </c>
      <c r="M22956" t="s">
        <v>212</v>
      </c>
      <c r="N22956" s="160" t="s">
        <v>7</v>
      </c>
      <c r="O22956" s="160" t="s">
        <v>80</v>
      </c>
    </row>
    <row r="22957" spans="9:15" x14ac:dyDescent="0.35">
      <c r="I22957">
        <v>118038</v>
      </c>
      <c r="J22957">
        <v>4024</v>
      </c>
      <c r="K22957">
        <v>178101</v>
      </c>
      <c r="L22957">
        <v>92.84</v>
      </c>
      <c r="M22957" t="s">
        <v>212</v>
      </c>
      <c r="N22957" s="160" t="s">
        <v>7</v>
      </c>
      <c r="O22957" s="160" t="s">
        <v>80</v>
      </c>
    </row>
    <row r="22958" spans="9:15" x14ac:dyDescent="0.35">
      <c r="I22958">
        <v>118484</v>
      </c>
      <c r="J22958">
        <v>4024</v>
      </c>
      <c r="K22958">
        <v>178101</v>
      </c>
      <c r="L22958">
        <v>125.73</v>
      </c>
      <c r="M22958" t="s">
        <v>212</v>
      </c>
      <c r="N22958" s="160" t="s">
        <v>7</v>
      </c>
      <c r="O22958" s="160" t="s">
        <v>80</v>
      </c>
    </row>
    <row r="22959" spans="9:15" x14ac:dyDescent="0.35">
      <c r="I22959">
        <v>120936</v>
      </c>
      <c r="J22959">
        <v>4024</v>
      </c>
      <c r="K22959">
        <v>178101</v>
      </c>
      <c r="L22959">
        <v>26.51</v>
      </c>
      <c r="M22959" t="s">
        <v>212</v>
      </c>
      <c r="N22959" s="160" t="s">
        <v>10</v>
      </c>
      <c r="O22959" s="160" t="s">
        <v>80</v>
      </c>
    </row>
    <row r="22960" spans="9:15" x14ac:dyDescent="0.35">
      <c r="I22960">
        <v>7</v>
      </c>
      <c r="J22960">
        <v>3967</v>
      </c>
      <c r="K22960">
        <v>178102</v>
      </c>
      <c r="L22960">
        <v>194.4</v>
      </c>
      <c r="M22960" t="s">
        <v>212</v>
      </c>
      <c r="N22960" s="160" t="s">
        <v>9</v>
      </c>
      <c r="O22960" s="160" t="s">
        <v>80</v>
      </c>
    </row>
    <row r="22961" spans="9:15" x14ac:dyDescent="0.35">
      <c r="I22961">
        <v>71189</v>
      </c>
      <c r="J22961">
        <v>3967</v>
      </c>
      <c r="K22961">
        <v>178102</v>
      </c>
      <c r="L22961">
        <v>73.260000000000005</v>
      </c>
      <c r="M22961" t="s">
        <v>212</v>
      </c>
      <c r="N22961" s="160" t="s">
        <v>8</v>
      </c>
      <c r="O22961" s="160" t="s">
        <v>80</v>
      </c>
    </row>
    <row r="22962" spans="9:15" x14ac:dyDescent="0.35">
      <c r="I22962">
        <v>77912</v>
      </c>
      <c r="J22962">
        <v>3967</v>
      </c>
      <c r="K22962">
        <v>178102</v>
      </c>
      <c r="L22962">
        <v>27.4</v>
      </c>
      <c r="M22962" t="s">
        <v>212</v>
      </c>
      <c r="N22962" s="160" t="s">
        <v>8</v>
      </c>
      <c r="O22962" s="160" t="s">
        <v>80</v>
      </c>
    </row>
    <row r="22963" spans="9:15" x14ac:dyDescent="0.35">
      <c r="I22963">
        <v>103732</v>
      </c>
      <c r="J22963">
        <v>3967</v>
      </c>
      <c r="K22963">
        <v>178102</v>
      </c>
      <c r="L22963">
        <v>73</v>
      </c>
      <c r="M22963" t="s">
        <v>212</v>
      </c>
      <c r="N22963" s="160" t="s">
        <v>8</v>
      </c>
      <c r="O22963" s="160" t="s">
        <v>80</v>
      </c>
    </row>
    <row r="22964" spans="9:15" x14ac:dyDescent="0.35">
      <c r="I22964">
        <v>116372</v>
      </c>
      <c r="J22964">
        <v>3967</v>
      </c>
      <c r="K22964">
        <v>178102</v>
      </c>
      <c r="L22964">
        <v>23.81</v>
      </c>
      <c r="M22964" t="s">
        <v>212</v>
      </c>
      <c r="N22964" s="160" t="s">
        <v>19</v>
      </c>
      <c r="O22964" s="160" t="s">
        <v>80</v>
      </c>
    </row>
    <row r="22965" spans="9:15" x14ac:dyDescent="0.35">
      <c r="I22965">
        <v>117485</v>
      </c>
      <c r="J22965">
        <v>3967</v>
      </c>
      <c r="K22965">
        <v>178102</v>
      </c>
      <c r="L22965">
        <v>54.03</v>
      </c>
      <c r="M22965" t="s">
        <v>212</v>
      </c>
      <c r="N22965" s="160" t="s">
        <v>8</v>
      </c>
      <c r="O22965" s="160" t="s">
        <v>80</v>
      </c>
    </row>
    <row r="22966" spans="9:15" x14ac:dyDescent="0.35">
      <c r="I22966">
        <v>118038</v>
      </c>
      <c r="J22966">
        <v>3967</v>
      </c>
      <c r="K22966">
        <v>178102</v>
      </c>
      <c r="L22966">
        <v>92.84</v>
      </c>
      <c r="M22966" t="s">
        <v>212</v>
      </c>
      <c r="N22966" s="160" t="s">
        <v>7</v>
      </c>
      <c r="O22966" s="160" t="s">
        <v>80</v>
      </c>
    </row>
    <row r="22967" spans="9:15" x14ac:dyDescent="0.35">
      <c r="I22967">
        <v>118484</v>
      </c>
      <c r="J22967">
        <v>3967</v>
      </c>
      <c r="K22967">
        <v>178102</v>
      </c>
      <c r="L22967">
        <v>125.73</v>
      </c>
      <c r="M22967" t="s">
        <v>212</v>
      </c>
      <c r="N22967" s="160" t="s">
        <v>7</v>
      </c>
      <c r="O22967" s="160" t="s">
        <v>80</v>
      </c>
    </row>
    <row r="22968" spans="9:15" x14ac:dyDescent="0.35">
      <c r="I22968">
        <v>7</v>
      </c>
      <c r="J22968">
        <v>3968</v>
      </c>
      <c r="K22968">
        <v>178109</v>
      </c>
      <c r="L22968">
        <v>775.36</v>
      </c>
      <c r="M22968" t="s">
        <v>212</v>
      </c>
      <c r="N22968" s="160" t="s">
        <v>9</v>
      </c>
      <c r="O22968" s="160" t="s">
        <v>80</v>
      </c>
    </row>
    <row r="22969" spans="9:15" x14ac:dyDescent="0.35">
      <c r="I22969">
        <v>72449</v>
      </c>
      <c r="J22969">
        <v>3968</v>
      </c>
      <c r="K22969">
        <v>178109</v>
      </c>
      <c r="L22969">
        <v>387.76</v>
      </c>
      <c r="M22969" t="s">
        <v>212</v>
      </c>
      <c r="N22969" s="160" t="s">
        <v>9</v>
      </c>
      <c r="O22969" s="160" t="s">
        <v>80</v>
      </c>
    </row>
    <row r="22970" spans="9:15" x14ac:dyDescent="0.35">
      <c r="I22970">
        <v>78573</v>
      </c>
      <c r="J22970">
        <v>3968</v>
      </c>
      <c r="K22970">
        <v>178109</v>
      </c>
      <c r="L22970">
        <v>251.84</v>
      </c>
      <c r="M22970" t="s">
        <v>212</v>
      </c>
      <c r="N22970" s="160" t="s">
        <v>8</v>
      </c>
      <c r="O22970" s="160" t="s">
        <v>80</v>
      </c>
    </row>
    <row r="22971" spans="9:15" x14ac:dyDescent="0.35">
      <c r="I22971">
        <v>91312</v>
      </c>
      <c r="J22971">
        <v>3968</v>
      </c>
      <c r="K22971">
        <v>178109</v>
      </c>
      <c r="L22971">
        <v>261.08</v>
      </c>
      <c r="M22971" t="s">
        <v>212</v>
      </c>
      <c r="N22971" s="160" t="s">
        <v>8</v>
      </c>
      <c r="O22971" s="160" t="s">
        <v>80</v>
      </c>
    </row>
    <row r="22972" spans="9:15" x14ac:dyDescent="0.35">
      <c r="I22972">
        <v>97192</v>
      </c>
      <c r="J22972">
        <v>3968</v>
      </c>
      <c r="K22972">
        <v>178109</v>
      </c>
      <c r="L22972">
        <v>370.23</v>
      </c>
      <c r="M22972" t="s">
        <v>212</v>
      </c>
      <c r="N22972" s="160" t="s">
        <v>7</v>
      </c>
      <c r="O22972" s="160" t="s">
        <v>80</v>
      </c>
    </row>
    <row r="22973" spans="9:15" x14ac:dyDescent="0.35">
      <c r="I22973">
        <v>118038</v>
      </c>
      <c r="J22973">
        <v>3968</v>
      </c>
      <c r="K22973">
        <v>178109</v>
      </c>
      <c r="L22973">
        <v>555.41999999999996</v>
      </c>
      <c r="M22973" t="s">
        <v>212</v>
      </c>
      <c r="N22973" s="160" t="s">
        <v>7</v>
      </c>
      <c r="O22973" s="160" t="s">
        <v>80</v>
      </c>
    </row>
    <row r="22974" spans="9:15" x14ac:dyDescent="0.35">
      <c r="I22974">
        <v>7</v>
      </c>
      <c r="J22974">
        <v>4026</v>
      </c>
      <c r="K22974">
        <v>178116</v>
      </c>
      <c r="L22974">
        <v>194.4</v>
      </c>
      <c r="M22974" t="s">
        <v>212</v>
      </c>
      <c r="N22974" s="160" t="s">
        <v>9</v>
      </c>
      <c r="O22974" s="160" t="s">
        <v>80</v>
      </c>
    </row>
    <row r="22975" spans="9:15" x14ac:dyDescent="0.35">
      <c r="I22975">
        <v>11684</v>
      </c>
      <c r="J22975">
        <v>4026</v>
      </c>
      <c r="K22975">
        <v>178116</v>
      </c>
      <c r="L22975">
        <v>166.05</v>
      </c>
      <c r="M22975" t="s">
        <v>212</v>
      </c>
      <c r="N22975" s="160" t="s">
        <v>7</v>
      </c>
      <c r="O22975" s="160" t="s">
        <v>80</v>
      </c>
    </row>
    <row r="22976" spans="9:15" x14ac:dyDescent="0.35">
      <c r="I22976">
        <v>81192</v>
      </c>
      <c r="J22976">
        <v>4026</v>
      </c>
      <c r="K22976">
        <v>178116</v>
      </c>
      <c r="L22976">
        <v>55.19</v>
      </c>
      <c r="M22976" t="s">
        <v>212</v>
      </c>
      <c r="N22976" s="160" t="s">
        <v>7</v>
      </c>
      <c r="O22976" s="160" t="s">
        <v>80</v>
      </c>
    </row>
    <row r="22977" spans="9:15" x14ac:dyDescent="0.35">
      <c r="I22977">
        <v>117441</v>
      </c>
      <c r="J22977">
        <v>4026</v>
      </c>
      <c r="K22977">
        <v>178116</v>
      </c>
      <c r="L22977">
        <v>137.44999999999999</v>
      </c>
      <c r="M22977" t="s">
        <v>212</v>
      </c>
      <c r="N22977" s="160" t="s">
        <v>9</v>
      </c>
      <c r="O22977" s="160" t="s">
        <v>80</v>
      </c>
    </row>
    <row r="22978" spans="9:15" x14ac:dyDescent="0.35">
      <c r="I22978">
        <v>118484</v>
      </c>
      <c r="J22978">
        <v>4026</v>
      </c>
      <c r="K22978">
        <v>178116</v>
      </c>
      <c r="L22978">
        <v>125.73</v>
      </c>
      <c r="M22978" t="s">
        <v>212</v>
      </c>
      <c r="N22978" s="160" t="s">
        <v>7</v>
      </c>
      <c r="O22978" s="160" t="s">
        <v>80</v>
      </c>
    </row>
    <row r="22979" spans="9:15" x14ac:dyDescent="0.35">
      <c r="I22979">
        <v>104499</v>
      </c>
      <c r="J22979">
        <v>3987</v>
      </c>
      <c r="K22979">
        <v>178119</v>
      </c>
      <c r="L22979">
        <v>87.43</v>
      </c>
      <c r="M22979" t="s">
        <v>212</v>
      </c>
      <c r="N22979" s="160" t="s">
        <v>7</v>
      </c>
      <c r="O22979" s="160" t="s">
        <v>80</v>
      </c>
    </row>
    <row r="22980" spans="9:15" x14ac:dyDescent="0.35">
      <c r="I22980">
        <v>117767</v>
      </c>
      <c r="J22980">
        <v>3987</v>
      </c>
      <c r="K22980">
        <v>178119</v>
      </c>
      <c r="L22980">
        <v>92.97</v>
      </c>
      <c r="M22980" t="s">
        <v>212</v>
      </c>
      <c r="N22980" s="160" t="s">
        <v>7</v>
      </c>
      <c r="O22980" s="160" t="s">
        <v>80</v>
      </c>
    </row>
    <row r="22981" spans="9:15" x14ac:dyDescent="0.35">
      <c r="I22981">
        <v>118038</v>
      </c>
      <c r="J22981">
        <v>3987</v>
      </c>
      <c r="K22981">
        <v>178119</v>
      </c>
      <c r="L22981">
        <v>92.98</v>
      </c>
      <c r="M22981" t="s">
        <v>212</v>
      </c>
      <c r="N22981" s="160" t="s">
        <v>7</v>
      </c>
      <c r="O22981" s="160" t="s">
        <v>80</v>
      </c>
    </row>
    <row r="22982" spans="9:15" x14ac:dyDescent="0.35">
      <c r="I22982">
        <v>71189</v>
      </c>
      <c r="J22982">
        <v>3987</v>
      </c>
      <c r="K22982">
        <v>178130</v>
      </c>
      <c r="L22982">
        <v>488.34</v>
      </c>
      <c r="M22982" t="s">
        <v>212</v>
      </c>
      <c r="N22982" s="160" t="s">
        <v>8</v>
      </c>
      <c r="O22982" s="160" t="s">
        <v>80</v>
      </c>
    </row>
    <row r="22983" spans="9:15" x14ac:dyDescent="0.35">
      <c r="I22983">
        <v>103732</v>
      </c>
      <c r="J22983">
        <v>3987</v>
      </c>
      <c r="K22983">
        <v>178130</v>
      </c>
      <c r="L22983">
        <v>328.44</v>
      </c>
      <c r="M22983" t="s">
        <v>212</v>
      </c>
      <c r="N22983" s="160" t="s">
        <v>8</v>
      </c>
      <c r="O22983" s="160" t="s">
        <v>80</v>
      </c>
    </row>
    <row r="22984" spans="9:15" x14ac:dyDescent="0.35">
      <c r="I22984">
        <v>117485</v>
      </c>
      <c r="J22984">
        <v>3987</v>
      </c>
      <c r="K22984">
        <v>178130</v>
      </c>
      <c r="L22984">
        <v>216.42</v>
      </c>
      <c r="M22984" t="s">
        <v>212</v>
      </c>
      <c r="N22984" s="160" t="s">
        <v>8</v>
      </c>
      <c r="O22984" s="160" t="s">
        <v>80</v>
      </c>
    </row>
    <row r="22985" spans="9:15" x14ac:dyDescent="0.35">
      <c r="I22985">
        <v>7</v>
      </c>
      <c r="J22985">
        <v>4061</v>
      </c>
      <c r="K22985">
        <v>178135</v>
      </c>
      <c r="L22985">
        <v>194.4</v>
      </c>
      <c r="M22985" t="s">
        <v>212</v>
      </c>
      <c r="N22985" s="160" t="s">
        <v>9</v>
      </c>
      <c r="O22985" s="160" t="s">
        <v>80</v>
      </c>
    </row>
    <row r="22986" spans="9:15" x14ac:dyDescent="0.35">
      <c r="I22986">
        <v>81192</v>
      </c>
      <c r="J22986">
        <v>3994</v>
      </c>
      <c r="K22986">
        <v>178142</v>
      </c>
      <c r="L22986">
        <v>54.81</v>
      </c>
      <c r="M22986" t="s">
        <v>212</v>
      </c>
      <c r="N22986" s="160" t="s">
        <v>7</v>
      </c>
      <c r="O22986" s="160" t="s">
        <v>80</v>
      </c>
    </row>
    <row r="22987" spans="9:15" x14ac:dyDescent="0.35">
      <c r="I22987">
        <v>117766</v>
      </c>
      <c r="J22987">
        <v>3994</v>
      </c>
      <c r="K22987">
        <v>178142</v>
      </c>
      <c r="L22987">
        <v>92.2</v>
      </c>
      <c r="M22987" t="s">
        <v>212</v>
      </c>
      <c r="N22987" s="160" t="s">
        <v>7</v>
      </c>
      <c r="O22987" s="160" t="s">
        <v>80</v>
      </c>
    </row>
    <row r="22988" spans="9:15" x14ac:dyDescent="0.35">
      <c r="I22988">
        <v>119309</v>
      </c>
      <c r="J22988">
        <v>3994</v>
      </c>
      <c r="K22988">
        <v>178142</v>
      </c>
      <c r="L22988">
        <v>37.9</v>
      </c>
      <c r="M22988" t="s">
        <v>212</v>
      </c>
      <c r="N22988" s="160" t="s">
        <v>9</v>
      </c>
      <c r="O22988" s="160" t="s">
        <v>80</v>
      </c>
    </row>
    <row r="22989" spans="9:15" x14ac:dyDescent="0.35">
      <c r="I22989">
        <v>120935</v>
      </c>
      <c r="J22989">
        <v>3994</v>
      </c>
      <c r="K22989">
        <v>178142</v>
      </c>
      <c r="L22989">
        <v>26.33</v>
      </c>
      <c r="M22989" t="s">
        <v>212</v>
      </c>
      <c r="N22989" s="160" t="s">
        <v>10</v>
      </c>
      <c r="O22989" s="160" t="s">
        <v>80</v>
      </c>
    </row>
    <row r="22990" spans="9:15" x14ac:dyDescent="0.35">
      <c r="I22990">
        <v>125023</v>
      </c>
      <c r="J22990">
        <v>3994</v>
      </c>
      <c r="K22990">
        <v>178142</v>
      </c>
      <c r="L22990">
        <v>96.52</v>
      </c>
      <c r="M22990" t="s">
        <v>212</v>
      </c>
      <c r="N22990" s="160" t="s">
        <v>9</v>
      </c>
      <c r="O22990" s="160" t="s">
        <v>80</v>
      </c>
    </row>
    <row r="22991" spans="9:15" x14ac:dyDescent="0.35">
      <c r="I22991">
        <v>7</v>
      </c>
      <c r="J22991">
        <v>3946</v>
      </c>
      <c r="K22991">
        <v>178152</v>
      </c>
      <c r="L22991">
        <v>785.18</v>
      </c>
      <c r="M22991" t="s">
        <v>212</v>
      </c>
      <c r="N22991" s="160" t="s">
        <v>9</v>
      </c>
      <c r="O22991" s="160" t="s">
        <v>81</v>
      </c>
    </row>
    <row r="22992" spans="9:15" x14ac:dyDescent="0.35">
      <c r="I22992">
        <v>72449</v>
      </c>
      <c r="J22992">
        <v>3946</v>
      </c>
      <c r="K22992">
        <v>178152</v>
      </c>
      <c r="L22992">
        <v>785.17</v>
      </c>
      <c r="M22992" t="s">
        <v>212</v>
      </c>
      <c r="N22992" s="160" t="s">
        <v>9</v>
      </c>
      <c r="O22992" s="160" t="s">
        <v>81</v>
      </c>
    </row>
    <row r="22993" spans="9:15" x14ac:dyDescent="0.35">
      <c r="I22993">
        <v>78573</v>
      </c>
      <c r="J22993">
        <v>3946</v>
      </c>
      <c r="K22993">
        <v>178152</v>
      </c>
      <c r="L22993">
        <v>510.02</v>
      </c>
      <c r="M22993" t="s">
        <v>212</v>
      </c>
      <c r="N22993" s="160" t="s">
        <v>8</v>
      </c>
      <c r="O22993" s="160" t="s">
        <v>81</v>
      </c>
    </row>
    <row r="22994" spans="9:15" x14ac:dyDescent="0.35">
      <c r="I22994">
        <v>91312</v>
      </c>
      <c r="J22994">
        <v>3946</v>
      </c>
      <c r="K22994">
        <v>178152</v>
      </c>
      <c r="L22994">
        <v>793.15</v>
      </c>
      <c r="M22994" t="s">
        <v>212</v>
      </c>
      <c r="N22994" s="160" t="s">
        <v>8</v>
      </c>
      <c r="O22994" s="160" t="s">
        <v>81</v>
      </c>
    </row>
    <row r="22995" spans="9:15" x14ac:dyDescent="0.35">
      <c r="I22995">
        <v>97192</v>
      </c>
      <c r="J22995">
        <v>3946</v>
      </c>
      <c r="K22995">
        <v>178152</v>
      </c>
      <c r="L22995">
        <v>478.56</v>
      </c>
      <c r="M22995" t="s">
        <v>212</v>
      </c>
      <c r="N22995" s="160" t="s">
        <v>7</v>
      </c>
      <c r="O22995" s="160" t="s">
        <v>81</v>
      </c>
    </row>
    <row r="22996" spans="9:15" x14ac:dyDescent="0.35">
      <c r="I22996">
        <v>116372</v>
      </c>
      <c r="J22996">
        <v>3946</v>
      </c>
      <c r="K22996">
        <v>178152</v>
      </c>
      <c r="L22996">
        <v>120.23</v>
      </c>
      <c r="M22996" t="s">
        <v>212</v>
      </c>
      <c r="N22996" s="160" t="s">
        <v>19</v>
      </c>
      <c r="O22996" s="160" t="s">
        <v>81</v>
      </c>
    </row>
    <row r="22997" spans="9:15" x14ac:dyDescent="0.35">
      <c r="I22997">
        <v>120834</v>
      </c>
      <c r="J22997">
        <v>3946</v>
      </c>
      <c r="K22997">
        <v>178152</v>
      </c>
      <c r="L22997">
        <v>189.36</v>
      </c>
      <c r="M22997" t="s">
        <v>212</v>
      </c>
      <c r="N22997" s="160" t="s">
        <v>10</v>
      </c>
      <c r="O22997" s="160" t="s">
        <v>81</v>
      </c>
    </row>
    <row r="22998" spans="9:15" x14ac:dyDescent="0.35">
      <c r="I22998">
        <v>120834</v>
      </c>
      <c r="J22998">
        <v>3946</v>
      </c>
      <c r="K22998">
        <v>178152</v>
      </c>
      <c r="L22998">
        <v>133.85</v>
      </c>
      <c r="M22998" t="s">
        <v>212</v>
      </c>
      <c r="N22998" s="160" t="s">
        <v>10</v>
      </c>
      <c r="O22998" s="160" t="s">
        <v>81</v>
      </c>
    </row>
    <row r="22999" spans="9:15" x14ac:dyDescent="0.35">
      <c r="I22999">
        <v>120935</v>
      </c>
      <c r="J22999">
        <v>3946</v>
      </c>
      <c r="K22999">
        <v>178152</v>
      </c>
      <c r="L22999">
        <v>63.12</v>
      </c>
      <c r="M22999" t="s">
        <v>212</v>
      </c>
      <c r="N22999" s="160" t="s">
        <v>10</v>
      </c>
      <c r="O22999" s="160" t="s">
        <v>81</v>
      </c>
    </row>
    <row r="23000" spans="9:15" x14ac:dyDescent="0.35">
      <c r="I23000">
        <v>120935</v>
      </c>
      <c r="J23000">
        <v>3946</v>
      </c>
      <c r="K23000">
        <v>178152</v>
      </c>
      <c r="L23000">
        <v>133.85</v>
      </c>
      <c r="M23000" t="s">
        <v>212</v>
      </c>
      <c r="N23000" s="160" t="s">
        <v>10</v>
      </c>
      <c r="O23000" s="160" t="s">
        <v>81</v>
      </c>
    </row>
    <row r="23001" spans="9:15" x14ac:dyDescent="0.35">
      <c r="I23001">
        <v>120936</v>
      </c>
      <c r="J23001">
        <v>3946</v>
      </c>
      <c r="K23001">
        <v>178152</v>
      </c>
      <c r="L23001">
        <v>133.85</v>
      </c>
      <c r="M23001" t="s">
        <v>212</v>
      </c>
      <c r="N23001" s="160" t="s">
        <v>10</v>
      </c>
      <c r="O23001" s="160" t="s">
        <v>81</v>
      </c>
    </row>
    <row r="23002" spans="9:15" x14ac:dyDescent="0.35">
      <c r="I23002">
        <v>122731</v>
      </c>
      <c r="J23002">
        <v>3946</v>
      </c>
      <c r="K23002">
        <v>178152</v>
      </c>
      <c r="L23002">
        <v>94.68</v>
      </c>
      <c r="M23002" t="s">
        <v>212</v>
      </c>
      <c r="N23002" s="160" t="s">
        <v>10</v>
      </c>
      <c r="O23002" s="160" t="s">
        <v>81</v>
      </c>
    </row>
    <row r="23003" spans="9:15" x14ac:dyDescent="0.35">
      <c r="I23003">
        <v>122731</v>
      </c>
      <c r="J23003">
        <v>3946</v>
      </c>
      <c r="K23003">
        <v>178152</v>
      </c>
      <c r="L23003">
        <v>80.31</v>
      </c>
      <c r="M23003" t="s">
        <v>212</v>
      </c>
      <c r="N23003" s="160" t="s">
        <v>10</v>
      </c>
      <c r="O23003" s="160" t="s">
        <v>81</v>
      </c>
    </row>
    <row r="23004" spans="9:15" x14ac:dyDescent="0.35">
      <c r="I23004">
        <v>116372</v>
      </c>
      <c r="J23004">
        <v>4012</v>
      </c>
      <c r="K23004">
        <v>178154</v>
      </c>
      <c r="L23004">
        <v>119.08</v>
      </c>
      <c r="M23004" t="s">
        <v>212</v>
      </c>
      <c r="N23004" s="160" t="s">
        <v>19</v>
      </c>
      <c r="O23004" s="160" t="s">
        <v>80</v>
      </c>
    </row>
    <row r="23005" spans="9:15" x14ac:dyDescent="0.35">
      <c r="I23005">
        <v>72449</v>
      </c>
      <c r="J23005">
        <v>3979</v>
      </c>
      <c r="K23005">
        <v>178171</v>
      </c>
      <c r="L23005">
        <v>191.23</v>
      </c>
      <c r="M23005" t="s">
        <v>212</v>
      </c>
      <c r="N23005" s="160" t="s">
        <v>9</v>
      </c>
      <c r="O23005" s="160" t="s">
        <v>80</v>
      </c>
    </row>
    <row r="23006" spans="9:15" x14ac:dyDescent="0.35">
      <c r="I23006">
        <v>72449</v>
      </c>
      <c r="J23006">
        <v>3979</v>
      </c>
      <c r="K23006">
        <v>178171</v>
      </c>
      <c r="L23006">
        <v>191.23</v>
      </c>
      <c r="M23006" t="s">
        <v>212</v>
      </c>
      <c r="N23006" s="160" t="s">
        <v>9</v>
      </c>
      <c r="O23006" s="160" t="s">
        <v>80</v>
      </c>
    </row>
    <row r="23007" spans="9:15" x14ac:dyDescent="0.35">
      <c r="I23007">
        <v>72449</v>
      </c>
      <c r="J23007">
        <v>3979</v>
      </c>
      <c r="K23007">
        <v>178171</v>
      </c>
      <c r="L23007">
        <v>194.44</v>
      </c>
      <c r="M23007" t="s">
        <v>212</v>
      </c>
      <c r="N23007" s="160" t="s">
        <v>9</v>
      </c>
      <c r="O23007" s="160" t="s">
        <v>80</v>
      </c>
    </row>
    <row r="23008" spans="9:15" x14ac:dyDescent="0.35">
      <c r="I23008">
        <v>91312</v>
      </c>
      <c r="J23008">
        <v>3979</v>
      </c>
      <c r="K23008">
        <v>178171</v>
      </c>
      <c r="L23008">
        <v>257.52</v>
      </c>
      <c r="M23008" t="s">
        <v>212</v>
      </c>
      <c r="N23008" s="160" t="s">
        <v>8</v>
      </c>
      <c r="O23008" s="160" t="s">
        <v>80</v>
      </c>
    </row>
    <row r="23009" spans="9:15" x14ac:dyDescent="0.35">
      <c r="I23009">
        <v>101972</v>
      </c>
      <c r="J23009">
        <v>3979</v>
      </c>
      <c r="K23009">
        <v>178171</v>
      </c>
      <c r="L23009">
        <v>707.79</v>
      </c>
      <c r="M23009" t="s">
        <v>212</v>
      </c>
      <c r="N23009" s="160" t="s">
        <v>19</v>
      </c>
      <c r="O23009" s="160" t="s">
        <v>80</v>
      </c>
    </row>
    <row r="23010" spans="9:15" x14ac:dyDescent="0.35">
      <c r="I23010">
        <v>101972</v>
      </c>
      <c r="J23010">
        <v>3979</v>
      </c>
      <c r="K23010">
        <v>178171</v>
      </c>
      <c r="L23010">
        <v>533.26</v>
      </c>
      <c r="M23010" t="s">
        <v>212</v>
      </c>
      <c r="N23010" s="160" t="s">
        <v>19</v>
      </c>
      <c r="O23010" s="160" t="s">
        <v>80</v>
      </c>
    </row>
    <row r="23011" spans="9:15" x14ac:dyDescent="0.35">
      <c r="I23011">
        <v>101972</v>
      </c>
      <c r="J23011">
        <v>3979</v>
      </c>
      <c r="K23011">
        <v>178171</v>
      </c>
      <c r="L23011">
        <v>1153.95</v>
      </c>
      <c r="M23011" t="s">
        <v>212</v>
      </c>
      <c r="N23011" s="160" t="s">
        <v>19</v>
      </c>
      <c r="O23011" s="160" t="s">
        <v>80</v>
      </c>
    </row>
    <row r="23012" spans="9:15" x14ac:dyDescent="0.35">
      <c r="I23012">
        <v>101972</v>
      </c>
      <c r="J23012">
        <v>3979</v>
      </c>
      <c r="K23012">
        <v>178171</v>
      </c>
      <c r="L23012">
        <v>1119.9000000000001</v>
      </c>
      <c r="M23012" t="s">
        <v>212</v>
      </c>
      <c r="N23012" s="160" t="s">
        <v>19</v>
      </c>
      <c r="O23012" s="160" t="s">
        <v>80</v>
      </c>
    </row>
    <row r="23013" spans="9:15" x14ac:dyDescent="0.35">
      <c r="I23013">
        <v>101972</v>
      </c>
      <c r="J23013">
        <v>3979</v>
      </c>
      <c r="K23013">
        <v>178171</v>
      </c>
      <c r="L23013">
        <v>1109.8499999999999</v>
      </c>
      <c r="M23013" t="s">
        <v>212</v>
      </c>
      <c r="N23013" s="160" t="s">
        <v>19</v>
      </c>
      <c r="O23013" s="160" t="s">
        <v>80</v>
      </c>
    </row>
    <row r="23014" spans="9:15" x14ac:dyDescent="0.35">
      <c r="I23014">
        <v>71189</v>
      </c>
      <c r="J23014">
        <v>4035</v>
      </c>
      <c r="K23014">
        <v>178172</v>
      </c>
      <c r="L23014">
        <v>73.260000000000005</v>
      </c>
      <c r="M23014" t="s">
        <v>212</v>
      </c>
      <c r="N23014" s="160" t="s">
        <v>8</v>
      </c>
      <c r="O23014" s="160" t="s">
        <v>80</v>
      </c>
    </row>
    <row r="23015" spans="9:15" x14ac:dyDescent="0.35">
      <c r="I23015">
        <v>72449</v>
      </c>
      <c r="J23015">
        <v>4035</v>
      </c>
      <c r="K23015">
        <v>178172</v>
      </c>
      <c r="L23015">
        <v>194.44</v>
      </c>
      <c r="M23015" t="s">
        <v>212</v>
      </c>
      <c r="N23015" s="160" t="s">
        <v>9</v>
      </c>
      <c r="O23015" s="160" t="s">
        <v>80</v>
      </c>
    </row>
    <row r="23016" spans="9:15" x14ac:dyDescent="0.35">
      <c r="I23016">
        <v>74395</v>
      </c>
      <c r="J23016">
        <v>4035</v>
      </c>
      <c r="K23016">
        <v>178172</v>
      </c>
      <c r="L23016">
        <v>174.6</v>
      </c>
      <c r="M23016" t="s">
        <v>212</v>
      </c>
      <c r="N23016" s="160" t="s">
        <v>7</v>
      </c>
      <c r="O23016" s="160" t="s">
        <v>80</v>
      </c>
    </row>
    <row r="23017" spans="9:15" x14ac:dyDescent="0.35">
      <c r="I23017">
        <v>81192</v>
      </c>
      <c r="J23017">
        <v>4035</v>
      </c>
      <c r="K23017">
        <v>178172</v>
      </c>
      <c r="L23017">
        <v>110.38</v>
      </c>
      <c r="M23017" t="s">
        <v>212</v>
      </c>
      <c r="N23017" s="160" t="s">
        <v>7</v>
      </c>
      <c r="O23017" s="160" t="s">
        <v>80</v>
      </c>
    </row>
    <row r="23018" spans="9:15" x14ac:dyDescent="0.35">
      <c r="I23018">
        <v>91312</v>
      </c>
      <c r="J23018">
        <v>4035</v>
      </c>
      <c r="K23018">
        <v>178172</v>
      </c>
      <c r="L23018">
        <v>130.91999999999999</v>
      </c>
      <c r="M23018" t="s">
        <v>212</v>
      </c>
      <c r="N23018" s="160" t="s">
        <v>8</v>
      </c>
      <c r="O23018" s="160" t="s">
        <v>80</v>
      </c>
    </row>
    <row r="23019" spans="9:15" x14ac:dyDescent="0.35">
      <c r="I23019">
        <v>116372</v>
      </c>
      <c r="J23019">
        <v>4035</v>
      </c>
      <c r="K23019">
        <v>178172</v>
      </c>
      <c r="L23019">
        <v>179.76</v>
      </c>
      <c r="M23019" t="s">
        <v>212</v>
      </c>
      <c r="N23019" s="160" t="s">
        <v>19</v>
      </c>
      <c r="O23019" s="160" t="s">
        <v>80</v>
      </c>
    </row>
    <row r="23020" spans="9:15" x14ac:dyDescent="0.35">
      <c r="I23020">
        <v>117441</v>
      </c>
      <c r="J23020">
        <v>4035</v>
      </c>
      <c r="K23020">
        <v>178172</v>
      </c>
      <c r="L23020">
        <v>137.44999999999999</v>
      </c>
      <c r="M23020" t="s">
        <v>212</v>
      </c>
      <c r="N23020" s="160" t="s">
        <v>9</v>
      </c>
      <c r="O23020" s="160" t="s">
        <v>80</v>
      </c>
    </row>
    <row r="23021" spans="9:15" x14ac:dyDescent="0.35">
      <c r="I23021">
        <v>118484</v>
      </c>
      <c r="J23021">
        <v>4035</v>
      </c>
      <c r="K23021">
        <v>178172</v>
      </c>
      <c r="L23021">
        <v>125.73</v>
      </c>
      <c r="M23021" t="s">
        <v>212</v>
      </c>
      <c r="N23021" s="160" t="s">
        <v>7</v>
      </c>
      <c r="O23021" s="160" t="s">
        <v>80</v>
      </c>
    </row>
    <row r="23022" spans="9:15" x14ac:dyDescent="0.35">
      <c r="I23022">
        <v>120833</v>
      </c>
      <c r="J23022">
        <v>4035</v>
      </c>
      <c r="K23022">
        <v>178172</v>
      </c>
      <c r="L23022">
        <v>26.51</v>
      </c>
      <c r="M23022" t="s">
        <v>212</v>
      </c>
      <c r="N23022" s="160" t="s">
        <v>10</v>
      </c>
      <c r="O23022" s="160" t="s">
        <v>80</v>
      </c>
    </row>
    <row r="23023" spans="9:15" x14ac:dyDescent="0.35">
      <c r="I23023">
        <v>120935</v>
      </c>
      <c r="J23023">
        <v>4035</v>
      </c>
      <c r="K23023">
        <v>178172</v>
      </c>
      <c r="L23023">
        <v>26.51</v>
      </c>
      <c r="M23023" t="s">
        <v>212</v>
      </c>
      <c r="N23023" s="160" t="s">
        <v>10</v>
      </c>
      <c r="O23023" s="160" t="s">
        <v>80</v>
      </c>
    </row>
    <row r="23024" spans="9:15" x14ac:dyDescent="0.35">
      <c r="I23024">
        <v>120936</v>
      </c>
      <c r="J23024">
        <v>4035</v>
      </c>
      <c r="K23024">
        <v>178172</v>
      </c>
      <c r="L23024">
        <v>26.51</v>
      </c>
      <c r="M23024" t="s">
        <v>212</v>
      </c>
      <c r="N23024" s="160" t="s">
        <v>10</v>
      </c>
      <c r="O23024" s="160" t="s">
        <v>80</v>
      </c>
    </row>
    <row r="23025" spans="9:15" x14ac:dyDescent="0.35">
      <c r="I23025">
        <v>7</v>
      </c>
      <c r="J23025">
        <v>3991</v>
      </c>
      <c r="K23025">
        <v>178179</v>
      </c>
      <c r="L23025">
        <v>194.69</v>
      </c>
      <c r="M23025" t="s">
        <v>212</v>
      </c>
      <c r="N23025" s="160" t="s">
        <v>9</v>
      </c>
      <c r="O23025" s="160" t="s">
        <v>80</v>
      </c>
    </row>
    <row r="23026" spans="9:15" x14ac:dyDescent="0.35">
      <c r="I23026">
        <v>72449</v>
      </c>
      <c r="J23026">
        <v>3991</v>
      </c>
      <c r="K23026">
        <v>178179</v>
      </c>
      <c r="L23026">
        <v>194.73</v>
      </c>
      <c r="M23026" t="s">
        <v>212</v>
      </c>
      <c r="N23026" s="160" t="s">
        <v>9</v>
      </c>
      <c r="O23026" s="160" t="s">
        <v>80</v>
      </c>
    </row>
    <row r="23027" spans="9:15" x14ac:dyDescent="0.35">
      <c r="I23027">
        <v>81192</v>
      </c>
      <c r="J23027">
        <v>3991</v>
      </c>
      <c r="K23027">
        <v>178179</v>
      </c>
      <c r="L23027">
        <v>110.54</v>
      </c>
      <c r="M23027" t="s">
        <v>212</v>
      </c>
      <c r="N23027" s="160" t="s">
        <v>7</v>
      </c>
      <c r="O23027" s="160" t="s">
        <v>80</v>
      </c>
    </row>
    <row r="23028" spans="9:15" x14ac:dyDescent="0.35">
      <c r="I23028">
        <v>117441</v>
      </c>
      <c r="J23028">
        <v>3991</v>
      </c>
      <c r="K23028">
        <v>178179</v>
      </c>
      <c r="L23028">
        <v>137.65</v>
      </c>
      <c r="M23028" t="s">
        <v>212</v>
      </c>
      <c r="N23028" s="160" t="s">
        <v>9</v>
      </c>
      <c r="O23028" s="160" t="s">
        <v>80</v>
      </c>
    </row>
    <row r="23029" spans="9:15" x14ac:dyDescent="0.35">
      <c r="I23029">
        <v>118484</v>
      </c>
      <c r="J23029">
        <v>3991</v>
      </c>
      <c r="K23029">
        <v>178179</v>
      </c>
      <c r="L23029">
        <v>125.92</v>
      </c>
      <c r="M23029" t="s">
        <v>212</v>
      </c>
      <c r="N23029" s="160" t="s">
        <v>7</v>
      </c>
      <c r="O23029" s="160" t="s">
        <v>80</v>
      </c>
    </row>
    <row r="23030" spans="9:15" x14ac:dyDescent="0.35">
      <c r="I23030">
        <v>120935</v>
      </c>
      <c r="J23030">
        <v>3991</v>
      </c>
      <c r="K23030">
        <v>178179</v>
      </c>
      <c r="L23030">
        <v>26.55</v>
      </c>
      <c r="M23030" t="s">
        <v>212</v>
      </c>
      <c r="N23030" s="160" t="s">
        <v>10</v>
      </c>
      <c r="O23030" s="160" t="s">
        <v>80</v>
      </c>
    </row>
    <row r="23031" spans="9:15" x14ac:dyDescent="0.35">
      <c r="I23031">
        <v>120936</v>
      </c>
      <c r="J23031">
        <v>3991</v>
      </c>
      <c r="K23031">
        <v>178179</v>
      </c>
      <c r="L23031">
        <v>26.55</v>
      </c>
      <c r="M23031" t="s">
        <v>212</v>
      </c>
      <c r="N23031" s="160" t="s">
        <v>10</v>
      </c>
      <c r="O23031" s="160" t="s">
        <v>80</v>
      </c>
    </row>
    <row r="23032" spans="9:15" x14ac:dyDescent="0.35">
      <c r="I23032">
        <v>7</v>
      </c>
      <c r="J23032">
        <v>4010</v>
      </c>
      <c r="K23032">
        <v>178185</v>
      </c>
      <c r="L23032">
        <v>383.9</v>
      </c>
      <c r="M23032" t="s">
        <v>212</v>
      </c>
      <c r="N23032" s="160" t="s">
        <v>9</v>
      </c>
      <c r="O23032" s="160" t="s">
        <v>80</v>
      </c>
    </row>
    <row r="23033" spans="9:15" x14ac:dyDescent="0.35">
      <c r="I23033">
        <v>7</v>
      </c>
      <c r="J23033">
        <v>4010</v>
      </c>
      <c r="K23033">
        <v>178185</v>
      </c>
      <c r="L23033">
        <v>1166.4000000000001</v>
      </c>
      <c r="M23033" t="s">
        <v>212</v>
      </c>
      <c r="N23033" s="160" t="s">
        <v>9</v>
      </c>
      <c r="O23033" s="160" t="s">
        <v>80</v>
      </c>
    </row>
    <row r="23034" spans="9:15" x14ac:dyDescent="0.35">
      <c r="I23034">
        <v>16459</v>
      </c>
      <c r="J23034">
        <v>4010</v>
      </c>
      <c r="K23034">
        <v>178185</v>
      </c>
      <c r="L23034">
        <v>1198.8</v>
      </c>
      <c r="M23034" t="s">
        <v>212</v>
      </c>
      <c r="N23034" s="160" t="s">
        <v>19</v>
      </c>
      <c r="O23034" s="160" t="s">
        <v>80</v>
      </c>
    </row>
    <row r="23035" spans="9:15" x14ac:dyDescent="0.35">
      <c r="I23035">
        <v>71189</v>
      </c>
      <c r="J23035">
        <v>4010</v>
      </c>
      <c r="K23035">
        <v>178185</v>
      </c>
      <c r="L23035">
        <v>120.55</v>
      </c>
      <c r="M23035" t="s">
        <v>212</v>
      </c>
      <c r="N23035" s="160" t="s">
        <v>8</v>
      </c>
      <c r="O23035" s="160" t="s">
        <v>80</v>
      </c>
    </row>
    <row r="23036" spans="9:15" x14ac:dyDescent="0.35">
      <c r="I23036">
        <v>91312</v>
      </c>
      <c r="J23036">
        <v>4010</v>
      </c>
      <c r="K23036">
        <v>178185</v>
      </c>
      <c r="L23036">
        <v>129.27000000000001</v>
      </c>
      <c r="M23036" t="s">
        <v>212</v>
      </c>
      <c r="N23036" s="160" t="s">
        <v>8</v>
      </c>
      <c r="O23036" s="160" t="s">
        <v>80</v>
      </c>
    </row>
    <row r="23037" spans="9:15" x14ac:dyDescent="0.35">
      <c r="I23037">
        <v>91312</v>
      </c>
      <c r="J23037">
        <v>4010</v>
      </c>
      <c r="K23037">
        <v>178185</v>
      </c>
      <c r="L23037">
        <v>129.27000000000001</v>
      </c>
      <c r="M23037" t="s">
        <v>212</v>
      </c>
      <c r="N23037" s="160" t="s">
        <v>8</v>
      </c>
      <c r="O23037" s="160" t="s">
        <v>80</v>
      </c>
    </row>
    <row r="23038" spans="9:15" x14ac:dyDescent="0.35">
      <c r="I23038">
        <v>101972</v>
      </c>
      <c r="J23038">
        <v>4010</v>
      </c>
      <c r="K23038">
        <v>178185</v>
      </c>
      <c r="L23038">
        <v>1119.9000000000001</v>
      </c>
      <c r="M23038" t="s">
        <v>212</v>
      </c>
      <c r="N23038" s="160" t="s">
        <v>19</v>
      </c>
      <c r="O23038" s="160" t="s">
        <v>80</v>
      </c>
    </row>
    <row r="23039" spans="9:15" x14ac:dyDescent="0.35">
      <c r="I23039">
        <v>103732</v>
      </c>
      <c r="J23039">
        <v>4010</v>
      </c>
      <c r="K23039">
        <v>178185</v>
      </c>
      <c r="L23039">
        <v>216.24</v>
      </c>
      <c r="M23039" t="s">
        <v>212</v>
      </c>
      <c r="N23039" s="160" t="s">
        <v>8</v>
      </c>
      <c r="O23039" s="160" t="s">
        <v>80</v>
      </c>
    </row>
    <row r="23040" spans="9:15" x14ac:dyDescent="0.35">
      <c r="I23040">
        <v>114734</v>
      </c>
      <c r="J23040">
        <v>4010</v>
      </c>
      <c r="K23040">
        <v>178185</v>
      </c>
      <c r="L23040">
        <v>113.92</v>
      </c>
      <c r="M23040" t="s">
        <v>212</v>
      </c>
      <c r="N23040" s="160" t="s">
        <v>7</v>
      </c>
      <c r="O23040" s="160" t="s">
        <v>80</v>
      </c>
    </row>
    <row r="23041" spans="9:15" x14ac:dyDescent="0.35">
      <c r="I23041">
        <v>114734</v>
      </c>
      <c r="J23041">
        <v>4010</v>
      </c>
      <c r="K23041">
        <v>178185</v>
      </c>
      <c r="L23041">
        <v>113.92</v>
      </c>
      <c r="M23041" t="s">
        <v>212</v>
      </c>
      <c r="N23041" s="160" t="s">
        <v>7</v>
      </c>
      <c r="O23041" s="160" t="s">
        <v>80</v>
      </c>
    </row>
    <row r="23042" spans="9:15" x14ac:dyDescent="0.35">
      <c r="I23042">
        <v>116372</v>
      </c>
      <c r="J23042">
        <v>4010</v>
      </c>
      <c r="K23042">
        <v>178185</v>
      </c>
      <c r="L23042">
        <v>1348.5</v>
      </c>
      <c r="M23042" t="s">
        <v>212</v>
      </c>
      <c r="N23042" s="160" t="s">
        <v>19</v>
      </c>
      <c r="O23042" s="160" t="s">
        <v>80</v>
      </c>
    </row>
    <row r="23043" spans="9:15" x14ac:dyDescent="0.35">
      <c r="I23043">
        <v>117485</v>
      </c>
      <c r="J23043">
        <v>4010</v>
      </c>
      <c r="K23043">
        <v>178185</v>
      </c>
      <c r="L23043">
        <v>177.9</v>
      </c>
      <c r="M23043" t="s">
        <v>212</v>
      </c>
      <c r="N23043" s="160" t="s">
        <v>8</v>
      </c>
      <c r="O23043" s="160" t="s">
        <v>80</v>
      </c>
    </row>
    <row r="23044" spans="9:15" x14ac:dyDescent="0.35">
      <c r="I23044">
        <v>7</v>
      </c>
      <c r="J23044">
        <v>3993</v>
      </c>
      <c r="K23044">
        <v>178196</v>
      </c>
      <c r="L23044">
        <v>194.4</v>
      </c>
      <c r="M23044" t="s">
        <v>212</v>
      </c>
      <c r="N23044" s="160" t="s">
        <v>9</v>
      </c>
      <c r="O23044" s="160" t="s">
        <v>80</v>
      </c>
    </row>
    <row r="23045" spans="9:15" x14ac:dyDescent="0.35">
      <c r="I23045">
        <v>72449</v>
      </c>
      <c r="J23045">
        <v>3993</v>
      </c>
      <c r="K23045">
        <v>178196</v>
      </c>
      <c r="L23045">
        <v>194.44</v>
      </c>
      <c r="M23045" t="s">
        <v>212</v>
      </c>
      <c r="N23045" s="160" t="s">
        <v>9</v>
      </c>
      <c r="O23045" s="160" t="s">
        <v>80</v>
      </c>
    </row>
    <row r="23046" spans="9:15" x14ac:dyDescent="0.35">
      <c r="I23046">
        <v>117441</v>
      </c>
      <c r="J23046">
        <v>3993</v>
      </c>
      <c r="K23046">
        <v>178196</v>
      </c>
      <c r="L23046">
        <v>137.44999999999999</v>
      </c>
      <c r="M23046" t="s">
        <v>212</v>
      </c>
      <c r="N23046" s="160" t="s">
        <v>9</v>
      </c>
      <c r="O23046" s="160" t="s">
        <v>80</v>
      </c>
    </row>
    <row r="23047" spans="9:15" x14ac:dyDescent="0.35">
      <c r="I23047">
        <v>117767</v>
      </c>
      <c r="J23047">
        <v>3993</v>
      </c>
      <c r="K23047">
        <v>178196</v>
      </c>
      <c r="L23047">
        <v>92.83</v>
      </c>
      <c r="M23047" t="s">
        <v>212</v>
      </c>
      <c r="N23047" s="160" t="s">
        <v>7</v>
      </c>
      <c r="O23047" s="160" t="s">
        <v>80</v>
      </c>
    </row>
    <row r="23048" spans="9:15" x14ac:dyDescent="0.35">
      <c r="I23048">
        <v>118038</v>
      </c>
      <c r="J23048">
        <v>3993</v>
      </c>
      <c r="K23048">
        <v>178196</v>
      </c>
      <c r="L23048">
        <v>92.84</v>
      </c>
      <c r="M23048" t="s">
        <v>212</v>
      </c>
      <c r="N23048" s="160" t="s">
        <v>7</v>
      </c>
      <c r="O23048" s="160" t="s">
        <v>80</v>
      </c>
    </row>
    <row r="23049" spans="9:15" x14ac:dyDescent="0.35">
      <c r="I23049">
        <v>120833</v>
      </c>
      <c r="J23049">
        <v>3993</v>
      </c>
      <c r="K23049">
        <v>178196</v>
      </c>
      <c r="L23049">
        <v>26.51</v>
      </c>
      <c r="M23049" t="s">
        <v>212</v>
      </c>
      <c r="N23049" s="160" t="s">
        <v>10</v>
      </c>
      <c r="O23049" s="160" t="s">
        <v>80</v>
      </c>
    </row>
    <row r="23050" spans="9:15" x14ac:dyDescent="0.35">
      <c r="I23050">
        <v>120935</v>
      </c>
      <c r="J23050">
        <v>3993</v>
      </c>
      <c r="K23050">
        <v>178196</v>
      </c>
      <c r="L23050">
        <v>26.51</v>
      </c>
      <c r="M23050" t="s">
        <v>212</v>
      </c>
      <c r="N23050" s="160" t="s">
        <v>10</v>
      </c>
      <c r="O23050" s="160" t="s">
        <v>80</v>
      </c>
    </row>
    <row r="23051" spans="9:15" x14ac:dyDescent="0.35">
      <c r="I23051">
        <v>120936</v>
      </c>
      <c r="J23051">
        <v>3993</v>
      </c>
      <c r="K23051">
        <v>178196</v>
      </c>
      <c r="L23051">
        <v>26.51</v>
      </c>
      <c r="M23051" t="s">
        <v>212</v>
      </c>
      <c r="N23051" s="160" t="s">
        <v>10</v>
      </c>
      <c r="O23051" s="160" t="s">
        <v>80</v>
      </c>
    </row>
    <row r="23052" spans="9:15" x14ac:dyDescent="0.35">
      <c r="I23052">
        <v>74395</v>
      </c>
      <c r="J23052">
        <v>4041</v>
      </c>
      <c r="K23052">
        <v>178199</v>
      </c>
      <c r="L23052">
        <v>85.86</v>
      </c>
      <c r="M23052" t="s">
        <v>212</v>
      </c>
      <c r="N23052" s="160" t="s">
        <v>7</v>
      </c>
      <c r="O23052" s="160" t="s">
        <v>80</v>
      </c>
    </row>
    <row r="23053" spans="9:15" x14ac:dyDescent="0.35">
      <c r="I23053">
        <v>104500</v>
      </c>
      <c r="J23053">
        <v>4041</v>
      </c>
      <c r="K23053">
        <v>178199</v>
      </c>
      <c r="L23053">
        <v>85.86</v>
      </c>
      <c r="M23053" t="s">
        <v>212</v>
      </c>
      <c r="N23053" s="160" t="s">
        <v>7</v>
      </c>
      <c r="O23053" s="160" t="s">
        <v>80</v>
      </c>
    </row>
    <row r="23054" spans="9:15" x14ac:dyDescent="0.35">
      <c r="I23054">
        <v>71189</v>
      </c>
      <c r="J23054">
        <v>359</v>
      </c>
      <c r="K23054">
        <v>178205</v>
      </c>
      <c r="L23054">
        <v>947.2</v>
      </c>
      <c r="M23054" t="s">
        <v>212</v>
      </c>
      <c r="N23054" s="160" t="s">
        <v>8</v>
      </c>
      <c r="O23054" s="160" t="s">
        <v>80</v>
      </c>
    </row>
    <row r="23055" spans="9:15" x14ac:dyDescent="0.35">
      <c r="I23055">
        <v>74395</v>
      </c>
      <c r="J23055">
        <v>359</v>
      </c>
      <c r="K23055">
        <v>178205</v>
      </c>
      <c r="L23055">
        <v>698.55</v>
      </c>
      <c r="M23055" t="s">
        <v>212</v>
      </c>
      <c r="N23055" s="160" t="s">
        <v>7</v>
      </c>
      <c r="O23055" s="160" t="s">
        <v>80</v>
      </c>
    </row>
    <row r="23056" spans="9:15" x14ac:dyDescent="0.35">
      <c r="I23056">
        <v>77912</v>
      </c>
      <c r="J23056">
        <v>359</v>
      </c>
      <c r="K23056">
        <v>178205</v>
      </c>
      <c r="L23056">
        <v>328.54</v>
      </c>
      <c r="M23056" t="s">
        <v>212</v>
      </c>
      <c r="N23056" s="160" t="s">
        <v>8</v>
      </c>
      <c r="O23056" s="160" t="s">
        <v>80</v>
      </c>
    </row>
    <row r="23057" spans="9:15" x14ac:dyDescent="0.35">
      <c r="I23057">
        <v>104499</v>
      </c>
      <c r="J23057">
        <v>359</v>
      </c>
      <c r="K23057">
        <v>178205</v>
      </c>
      <c r="L23057">
        <v>1396.92</v>
      </c>
      <c r="M23057" t="s">
        <v>212</v>
      </c>
      <c r="N23057" s="160" t="s">
        <v>7</v>
      </c>
      <c r="O23057" s="160" t="s">
        <v>80</v>
      </c>
    </row>
    <row r="23058" spans="9:15" x14ac:dyDescent="0.35">
      <c r="I23058">
        <v>104500</v>
      </c>
      <c r="J23058">
        <v>359</v>
      </c>
      <c r="K23058">
        <v>178205</v>
      </c>
      <c r="L23058">
        <v>698.46</v>
      </c>
      <c r="M23058" t="s">
        <v>212</v>
      </c>
      <c r="N23058" s="160" t="s">
        <v>7</v>
      </c>
      <c r="O23058" s="160" t="s">
        <v>80</v>
      </c>
    </row>
    <row r="23059" spans="9:15" x14ac:dyDescent="0.35">
      <c r="I23059">
        <v>107294</v>
      </c>
      <c r="J23059">
        <v>359</v>
      </c>
      <c r="K23059">
        <v>178205</v>
      </c>
      <c r="L23059">
        <v>1590.51</v>
      </c>
      <c r="M23059" t="s">
        <v>212</v>
      </c>
      <c r="N23059" s="160" t="s">
        <v>8</v>
      </c>
      <c r="O23059" s="160" t="s">
        <v>80</v>
      </c>
    </row>
    <row r="23060" spans="9:15" x14ac:dyDescent="0.35">
      <c r="I23060">
        <v>107294</v>
      </c>
      <c r="J23060">
        <v>359</v>
      </c>
      <c r="K23060">
        <v>178205</v>
      </c>
      <c r="L23060">
        <v>1060.3399999999999</v>
      </c>
      <c r="M23060" t="s">
        <v>212</v>
      </c>
      <c r="N23060" s="160" t="s">
        <v>8</v>
      </c>
      <c r="O23060" s="160" t="s">
        <v>80</v>
      </c>
    </row>
    <row r="23061" spans="9:15" x14ac:dyDescent="0.35">
      <c r="I23061">
        <v>117485</v>
      </c>
      <c r="J23061">
        <v>359</v>
      </c>
      <c r="K23061">
        <v>178205</v>
      </c>
      <c r="L23061">
        <v>216.42</v>
      </c>
      <c r="M23061" t="s">
        <v>212</v>
      </c>
      <c r="N23061" s="160" t="s">
        <v>8</v>
      </c>
      <c r="O23061" s="160" t="s">
        <v>80</v>
      </c>
    </row>
    <row r="23062" spans="9:15" x14ac:dyDescent="0.35">
      <c r="I23062">
        <v>117766</v>
      </c>
      <c r="J23062">
        <v>359</v>
      </c>
      <c r="K23062">
        <v>178205</v>
      </c>
      <c r="L23062">
        <v>742.64</v>
      </c>
      <c r="M23062" t="s">
        <v>212</v>
      </c>
      <c r="N23062" s="160" t="s">
        <v>7</v>
      </c>
      <c r="O23062" s="160" t="s">
        <v>80</v>
      </c>
    </row>
    <row r="23063" spans="9:15" x14ac:dyDescent="0.35">
      <c r="I23063">
        <v>117767</v>
      </c>
      <c r="J23063">
        <v>359</v>
      </c>
      <c r="K23063">
        <v>178205</v>
      </c>
      <c r="L23063">
        <v>371.32</v>
      </c>
      <c r="M23063" t="s">
        <v>212</v>
      </c>
      <c r="N23063" s="160" t="s">
        <v>7</v>
      </c>
      <c r="O23063" s="160" t="s">
        <v>80</v>
      </c>
    </row>
    <row r="23064" spans="9:15" x14ac:dyDescent="0.35">
      <c r="I23064">
        <v>118850</v>
      </c>
      <c r="J23064">
        <v>359</v>
      </c>
      <c r="K23064">
        <v>178205</v>
      </c>
      <c r="L23064">
        <v>633.65</v>
      </c>
      <c r="M23064" t="s">
        <v>212</v>
      </c>
      <c r="N23064" s="160" t="s">
        <v>8</v>
      </c>
      <c r="O23064" s="160" t="s">
        <v>80</v>
      </c>
    </row>
    <row r="23065" spans="9:15" x14ac:dyDescent="0.35">
      <c r="I23065">
        <v>120833</v>
      </c>
      <c r="J23065">
        <v>359</v>
      </c>
      <c r="K23065">
        <v>178205</v>
      </c>
      <c r="L23065">
        <v>317.52999999999997</v>
      </c>
      <c r="M23065" t="s">
        <v>212</v>
      </c>
      <c r="N23065" s="160" t="s">
        <v>10</v>
      </c>
      <c r="O23065" s="160" t="s">
        <v>80</v>
      </c>
    </row>
    <row r="23066" spans="9:15" x14ac:dyDescent="0.35">
      <c r="I23066">
        <v>120834</v>
      </c>
      <c r="J23066">
        <v>359</v>
      </c>
      <c r="K23066">
        <v>178205</v>
      </c>
      <c r="L23066">
        <v>317.52999999999997</v>
      </c>
      <c r="M23066" t="s">
        <v>212</v>
      </c>
      <c r="N23066" s="160" t="s">
        <v>10</v>
      </c>
      <c r="O23066" s="160" t="s">
        <v>80</v>
      </c>
    </row>
    <row r="23067" spans="9:15" x14ac:dyDescent="0.35">
      <c r="I23067">
        <v>120935</v>
      </c>
      <c r="J23067">
        <v>359</v>
      </c>
      <c r="K23067">
        <v>178205</v>
      </c>
      <c r="L23067">
        <v>317.52999999999997</v>
      </c>
      <c r="M23067" t="s">
        <v>212</v>
      </c>
      <c r="N23067" s="160" t="s">
        <v>10</v>
      </c>
      <c r="O23067" s="160" t="s">
        <v>80</v>
      </c>
    </row>
    <row r="23068" spans="9:15" x14ac:dyDescent="0.35">
      <c r="I23068">
        <v>120936</v>
      </c>
      <c r="J23068">
        <v>359</v>
      </c>
      <c r="K23068">
        <v>178205</v>
      </c>
      <c r="L23068">
        <v>317.52999999999997</v>
      </c>
      <c r="M23068" t="s">
        <v>212</v>
      </c>
      <c r="N23068" s="160" t="s">
        <v>10</v>
      </c>
      <c r="O23068" s="160" t="s">
        <v>80</v>
      </c>
    </row>
    <row r="23069" spans="9:15" x14ac:dyDescent="0.35">
      <c r="I23069">
        <v>122731</v>
      </c>
      <c r="J23069">
        <v>359</v>
      </c>
      <c r="K23069">
        <v>178205</v>
      </c>
      <c r="L23069">
        <v>317.52999999999997</v>
      </c>
      <c r="M23069" t="s">
        <v>212</v>
      </c>
      <c r="N23069" s="160" t="s">
        <v>10</v>
      </c>
      <c r="O23069" s="160" t="s">
        <v>80</v>
      </c>
    </row>
    <row r="23070" spans="9:15" x14ac:dyDescent="0.35">
      <c r="I23070">
        <v>122802</v>
      </c>
      <c r="J23070">
        <v>359</v>
      </c>
      <c r="K23070">
        <v>178205</v>
      </c>
      <c r="L23070">
        <v>301.13</v>
      </c>
      <c r="M23070" t="s">
        <v>212</v>
      </c>
      <c r="N23070" s="160" t="s">
        <v>207</v>
      </c>
      <c r="O23070" s="160" t="s">
        <v>80</v>
      </c>
    </row>
    <row r="23071" spans="9:15" x14ac:dyDescent="0.35">
      <c r="I23071">
        <v>122803</v>
      </c>
      <c r="J23071">
        <v>359</v>
      </c>
      <c r="K23071">
        <v>178205</v>
      </c>
      <c r="L23071">
        <v>301.13</v>
      </c>
      <c r="M23071" t="s">
        <v>212</v>
      </c>
      <c r="N23071" s="160" t="s">
        <v>207</v>
      </c>
      <c r="O23071" s="160" t="s">
        <v>80</v>
      </c>
    </row>
    <row r="23072" spans="9:15" x14ac:dyDescent="0.35">
      <c r="I23072">
        <v>122804</v>
      </c>
      <c r="J23072">
        <v>359</v>
      </c>
      <c r="K23072">
        <v>178205</v>
      </c>
      <c r="L23072">
        <v>301.13</v>
      </c>
      <c r="M23072" t="s">
        <v>212</v>
      </c>
      <c r="N23072" s="160" t="s">
        <v>207</v>
      </c>
      <c r="O23072" s="160" t="s">
        <v>80</v>
      </c>
    </row>
    <row r="23073" spans="9:15" x14ac:dyDescent="0.35">
      <c r="I23073">
        <v>125778</v>
      </c>
      <c r="J23073">
        <v>359</v>
      </c>
      <c r="K23073">
        <v>178205</v>
      </c>
      <c r="L23073">
        <v>301.13</v>
      </c>
      <c r="M23073" t="s">
        <v>212</v>
      </c>
      <c r="N23073" s="160" t="s">
        <v>207</v>
      </c>
      <c r="O23073" s="160" t="s">
        <v>80</v>
      </c>
    </row>
    <row r="23074" spans="9:15" x14ac:dyDescent="0.35">
      <c r="I23074">
        <v>78573</v>
      </c>
      <c r="J23074">
        <v>4082</v>
      </c>
      <c r="K23074">
        <v>178210</v>
      </c>
      <c r="L23074">
        <v>126.29</v>
      </c>
      <c r="M23074" t="s">
        <v>212</v>
      </c>
      <c r="N23074" s="160" t="s">
        <v>8</v>
      </c>
      <c r="O23074" s="160" t="s">
        <v>80</v>
      </c>
    </row>
    <row r="23075" spans="9:15" x14ac:dyDescent="0.35">
      <c r="I23075">
        <v>81192</v>
      </c>
      <c r="J23075">
        <v>4082</v>
      </c>
      <c r="K23075">
        <v>178210</v>
      </c>
      <c r="L23075">
        <v>55.19</v>
      </c>
      <c r="M23075" t="s">
        <v>212</v>
      </c>
      <c r="N23075" s="160" t="s">
        <v>7</v>
      </c>
      <c r="O23075" s="160" t="s">
        <v>80</v>
      </c>
    </row>
    <row r="23076" spans="9:15" x14ac:dyDescent="0.35">
      <c r="I23076">
        <v>91312</v>
      </c>
      <c r="J23076">
        <v>4082</v>
      </c>
      <c r="K23076">
        <v>178210</v>
      </c>
      <c r="L23076">
        <v>130.91999999999999</v>
      </c>
      <c r="M23076" t="s">
        <v>212</v>
      </c>
      <c r="N23076" s="160" t="s">
        <v>8</v>
      </c>
      <c r="O23076" s="160" t="s">
        <v>80</v>
      </c>
    </row>
    <row r="23077" spans="9:15" x14ac:dyDescent="0.35">
      <c r="I23077">
        <v>117767</v>
      </c>
      <c r="J23077">
        <v>4082</v>
      </c>
      <c r="K23077">
        <v>178210</v>
      </c>
      <c r="L23077">
        <v>92.83</v>
      </c>
      <c r="M23077" t="s">
        <v>212</v>
      </c>
      <c r="N23077" s="160" t="s">
        <v>7</v>
      </c>
      <c r="O23077" s="160" t="s">
        <v>80</v>
      </c>
    </row>
    <row r="23078" spans="9:15" x14ac:dyDescent="0.35">
      <c r="I23078">
        <v>120833</v>
      </c>
      <c r="J23078">
        <v>4082</v>
      </c>
      <c r="K23078">
        <v>178210</v>
      </c>
      <c r="L23078">
        <v>29.15</v>
      </c>
      <c r="M23078" t="s">
        <v>212</v>
      </c>
      <c r="N23078" s="160" t="s">
        <v>10</v>
      </c>
      <c r="O23078" s="160" t="s">
        <v>80</v>
      </c>
    </row>
    <row r="23079" spans="9:15" x14ac:dyDescent="0.35">
      <c r="I23079">
        <v>7</v>
      </c>
      <c r="J23079">
        <v>4078</v>
      </c>
      <c r="K23079">
        <v>178215</v>
      </c>
      <c r="L23079">
        <v>194.4</v>
      </c>
      <c r="M23079" t="s">
        <v>212</v>
      </c>
      <c r="N23079" s="160" t="s">
        <v>9</v>
      </c>
      <c r="O23079" s="160" t="s">
        <v>80</v>
      </c>
    </row>
    <row r="23080" spans="9:15" x14ac:dyDescent="0.35">
      <c r="I23080">
        <v>7</v>
      </c>
      <c r="J23080">
        <v>4000</v>
      </c>
      <c r="K23080">
        <v>178241</v>
      </c>
      <c r="L23080">
        <v>194.4</v>
      </c>
      <c r="M23080" t="s">
        <v>212</v>
      </c>
      <c r="N23080" s="160" t="s">
        <v>9</v>
      </c>
      <c r="O23080" s="160" t="s">
        <v>80</v>
      </c>
    </row>
    <row r="23081" spans="9:15" x14ac:dyDescent="0.35">
      <c r="I23081">
        <v>120936</v>
      </c>
      <c r="J23081">
        <v>4000</v>
      </c>
      <c r="K23081">
        <v>178241</v>
      </c>
      <c r="L23081">
        <v>26.51</v>
      </c>
      <c r="M23081" t="s">
        <v>212</v>
      </c>
      <c r="N23081" s="160" t="s">
        <v>10</v>
      </c>
      <c r="O23081" s="160" t="s">
        <v>80</v>
      </c>
    </row>
    <row r="23082" spans="9:15" x14ac:dyDescent="0.35">
      <c r="I23082">
        <v>118484</v>
      </c>
      <c r="J23082">
        <v>3992</v>
      </c>
      <c r="K23082">
        <v>178247</v>
      </c>
      <c r="L23082">
        <v>123.66</v>
      </c>
      <c r="M23082" t="s">
        <v>212</v>
      </c>
      <c r="N23082" s="160" t="s">
        <v>7</v>
      </c>
      <c r="O23082" s="160" t="s">
        <v>80</v>
      </c>
    </row>
    <row r="23083" spans="9:15" x14ac:dyDescent="0.35">
      <c r="I23083">
        <v>119309</v>
      </c>
      <c r="J23083">
        <v>3992</v>
      </c>
      <c r="K23083">
        <v>178247</v>
      </c>
      <c r="L23083">
        <v>37.53</v>
      </c>
      <c r="M23083" t="s">
        <v>212</v>
      </c>
      <c r="N23083" s="160" t="s">
        <v>9</v>
      </c>
      <c r="O23083" s="160" t="s">
        <v>80</v>
      </c>
    </row>
    <row r="23084" spans="9:15" x14ac:dyDescent="0.35">
      <c r="I23084">
        <v>119309</v>
      </c>
      <c r="J23084">
        <v>3992</v>
      </c>
      <c r="K23084">
        <v>178247</v>
      </c>
      <c r="L23084">
        <v>37.53</v>
      </c>
      <c r="M23084" t="s">
        <v>212</v>
      </c>
      <c r="N23084" s="160" t="s">
        <v>9</v>
      </c>
      <c r="O23084" s="160" t="s">
        <v>80</v>
      </c>
    </row>
    <row r="23085" spans="9:15" x14ac:dyDescent="0.35">
      <c r="I23085">
        <v>16459</v>
      </c>
      <c r="J23085">
        <v>4078</v>
      </c>
      <c r="K23085">
        <v>178250</v>
      </c>
      <c r="L23085">
        <v>148.63999999999999</v>
      </c>
      <c r="M23085" t="s">
        <v>212</v>
      </c>
      <c r="N23085" s="160" t="s">
        <v>19</v>
      </c>
      <c r="O23085" s="160" t="s">
        <v>80</v>
      </c>
    </row>
    <row r="23086" spans="9:15" x14ac:dyDescent="0.35">
      <c r="I23086">
        <v>91312</v>
      </c>
      <c r="J23086">
        <v>4078</v>
      </c>
      <c r="K23086">
        <v>178250</v>
      </c>
      <c r="L23086">
        <v>130.03</v>
      </c>
      <c r="M23086" t="s">
        <v>212</v>
      </c>
      <c r="N23086" s="160" t="s">
        <v>8</v>
      </c>
      <c r="O23086" s="160" t="s">
        <v>80</v>
      </c>
    </row>
    <row r="23087" spans="9:15" x14ac:dyDescent="0.35">
      <c r="I23087">
        <v>11684</v>
      </c>
      <c r="J23087">
        <v>4031</v>
      </c>
      <c r="K23087">
        <v>178257</v>
      </c>
      <c r="L23087">
        <v>166.05</v>
      </c>
      <c r="M23087" t="s">
        <v>212</v>
      </c>
      <c r="N23087" s="160" t="s">
        <v>7</v>
      </c>
      <c r="O23087" s="160" t="s">
        <v>80</v>
      </c>
    </row>
    <row r="23088" spans="9:15" x14ac:dyDescent="0.35">
      <c r="I23088">
        <v>72449</v>
      </c>
      <c r="J23088">
        <v>4031</v>
      </c>
      <c r="K23088">
        <v>178257</v>
      </c>
      <c r="L23088">
        <v>388.88</v>
      </c>
      <c r="M23088" t="s">
        <v>212</v>
      </c>
      <c r="N23088" s="160" t="s">
        <v>9</v>
      </c>
      <c r="O23088" s="160" t="s">
        <v>80</v>
      </c>
    </row>
    <row r="23089" spans="9:15" x14ac:dyDescent="0.35">
      <c r="I23089">
        <v>72449</v>
      </c>
      <c r="J23089">
        <v>4031</v>
      </c>
      <c r="K23089">
        <v>178257</v>
      </c>
      <c r="L23089">
        <v>194.44</v>
      </c>
      <c r="M23089" t="s">
        <v>212</v>
      </c>
      <c r="N23089" s="160" t="s">
        <v>9</v>
      </c>
      <c r="O23089" s="160" t="s">
        <v>80</v>
      </c>
    </row>
    <row r="23090" spans="9:15" x14ac:dyDescent="0.35">
      <c r="I23090">
        <v>91312</v>
      </c>
      <c r="J23090">
        <v>4031</v>
      </c>
      <c r="K23090">
        <v>178257</v>
      </c>
      <c r="L23090">
        <v>130.91999999999999</v>
      </c>
      <c r="M23090" t="s">
        <v>212</v>
      </c>
      <c r="N23090" s="160" t="s">
        <v>8</v>
      </c>
      <c r="O23090" s="160" t="s">
        <v>80</v>
      </c>
    </row>
    <row r="23091" spans="9:15" x14ac:dyDescent="0.35">
      <c r="I23091">
        <v>91312</v>
      </c>
      <c r="J23091">
        <v>4031</v>
      </c>
      <c r="K23091">
        <v>178257</v>
      </c>
      <c r="L23091">
        <v>130.91999999999999</v>
      </c>
      <c r="M23091" t="s">
        <v>212</v>
      </c>
      <c r="N23091" s="160" t="s">
        <v>8</v>
      </c>
      <c r="O23091" s="160" t="s">
        <v>80</v>
      </c>
    </row>
    <row r="23092" spans="9:15" x14ac:dyDescent="0.35">
      <c r="I23092">
        <v>118038</v>
      </c>
      <c r="J23092">
        <v>4031</v>
      </c>
      <c r="K23092">
        <v>178257</v>
      </c>
      <c r="L23092">
        <v>92.84</v>
      </c>
      <c r="M23092" t="s">
        <v>212</v>
      </c>
      <c r="N23092" s="160" t="s">
        <v>7</v>
      </c>
      <c r="O23092" s="160" t="s">
        <v>80</v>
      </c>
    </row>
    <row r="23093" spans="9:15" x14ac:dyDescent="0.35">
      <c r="I23093">
        <v>118484</v>
      </c>
      <c r="J23093">
        <v>4031</v>
      </c>
      <c r="K23093">
        <v>178257</v>
      </c>
      <c r="L23093">
        <v>125.73</v>
      </c>
      <c r="M23093" t="s">
        <v>212</v>
      </c>
      <c r="N23093" s="160" t="s">
        <v>7</v>
      </c>
      <c r="O23093" s="160" t="s">
        <v>80</v>
      </c>
    </row>
    <row r="23094" spans="9:15" x14ac:dyDescent="0.35">
      <c r="I23094">
        <v>119309</v>
      </c>
      <c r="J23094">
        <v>4031</v>
      </c>
      <c r="K23094">
        <v>178257</v>
      </c>
      <c r="L23094">
        <v>38.159999999999997</v>
      </c>
      <c r="M23094" t="s">
        <v>212</v>
      </c>
      <c r="N23094" s="160" t="s">
        <v>9</v>
      </c>
      <c r="O23094" s="160" t="s">
        <v>80</v>
      </c>
    </row>
    <row r="23095" spans="9:15" x14ac:dyDescent="0.35">
      <c r="I23095">
        <v>120739</v>
      </c>
      <c r="J23095">
        <v>4031</v>
      </c>
      <c r="K23095">
        <v>178257</v>
      </c>
      <c r="L23095">
        <v>181.08</v>
      </c>
      <c r="M23095" t="s">
        <v>212</v>
      </c>
      <c r="N23095" s="160" t="s">
        <v>9</v>
      </c>
      <c r="O23095" s="160" t="s">
        <v>80</v>
      </c>
    </row>
    <row r="23096" spans="9:15" x14ac:dyDescent="0.35">
      <c r="I23096">
        <v>120833</v>
      </c>
      <c r="J23096">
        <v>4031</v>
      </c>
      <c r="K23096">
        <v>178257</v>
      </c>
      <c r="L23096">
        <v>26.51</v>
      </c>
      <c r="M23096" t="s">
        <v>212</v>
      </c>
      <c r="N23096" s="160" t="s">
        <v>10</v>
      </c>
      <c r="O23096" s="160" t="s">
        <v>80</v>
      </c>
    </row>
    <row r="23097" spans="9:15" x14ac:dyDescent="0.35">
      <c r="I23097">
        <v>120834</v>
      </c>
      <c r="J23097">
        <v>4031</v>
      </c>
      <c r="K23097">
        <v>178257</v>
      </c>
      <c r="L23097">
        <v>26.51</v>
      </c>
      <c r="M23097" t="s">
        <v>212</v>
      </c>
      <c r="N23097" s="160" t="s">
        <v>10</v>
      </c>
      <c r="O23097" s="160" t="s">
        <v>80</v>
      </c>
    </row>
    <row r="23098" spans="9:15" x14ac:dyDescent="0.35">
      <c r="I23098">
        <v>120935</v>
      </c>
      <c r="J23098">
        <v>4031</v>
      </c>
      <c r="K23098">
        <v>178257</v>
      </c>
      <c r="L23098">
        <v>26.51</v>
      </c>
      <c r="M23098" t="s">
        <v>212</v>
      </c>
      <c r="N23098" s="160" t="s">
        <v>10</v>
      </c>
      <c r="O23098" s="160" t="s">
        <v>80</v>
      </c>
    </row>
    <row r="23099" spans="9:15" x14ac:dyDescent="0.35">
      <c r="I23099">
        <v>72449</v>
      </c>
      <c r="J23099">
        <v>4031</v>
      </c>
      <c r="K23099">
        <v>178262</v>
      </c>
      <c r="L23099">
        <v>194.44</v>
      </c>
      <c r="M23099" t="s">
        <v>218</v>
      </c>
      <c r="N23099" s="160" t="s">
        <v>9</v>
      </c>
      <c r="O23099" s="160" t="s">
        <v>80</v>
      </c>
    </row>
    <row r="23100" spans="9:15" x14ac:dyDescent="0.35">
      <c r="I23100">
        <v>71189</v>
      </c>
      <c r="J23100">
        <v>3873</v>
      </c>
      <c r="K23100">
        <v>178265</v>
      </c>
      <c r="L23100">
        <v>264.89999999999998</v>
      </c>
      <c r="M23100" t="s">
        <v>212</v>
      </c>
      <c r="N23100" s="160" t="s">
        <v>8</v>
      </c>
      <c r="O23100" s="160" t="s">
        <v>80</v>
      </c>
    </row>
    <row r="23101" spans="9:15" x14ac:dyDescent="0.35">
      <c r="I23101">
        <v>78573</v>
      </c>
      <c r="J23101">
        <v>3873</v>
      </c>
      <c r="K23101">
        <v>178265</v>
      </c>
      <c r="L23101">
        <v>133</v>
      </c>
      <c r="M23101" t="s">
        <v>212</v>
      </c>
      <c r="N23101" s="160" t="s">
        <v>8</v>
      </c>
      <c r="O23101" s="160" t="s">
        <v>80</v>
      </c>
    </row>
    <row r="23102" spans="9:15" x14ac:dyDescent="0.35">
      <c r="I23102">
        <v>103732</v>
      </c>
      <c r="J23102">
        <v>3873</v>
      </c>
      <c r="K23102">
        <v>178265</v>
      </c>
      <c r="L23102">
        <v>337.41</v>
      </c>
      <c r="M23102" t="s">
        <v>212</v>
      </c>
      <c r="N23102" s="160" t="s">
        <v>8</v>
      </c>
      <c r="O23102" s="160" t="s">
        <v>80</v>
      </c>
    </row>
    <row r="23103" spans="9:15" x14ac:dyDescent="0.35">
      <c r="I23103">
        <v>117485</v>
      </c>
      <c r="J23103">
        <v>3873</v>
      </c>
      <c r="K23103">
        <v>178265</v>
      </c>
      <c r="L23103">
        <v>110.94</v>
      </c>
      <c r="M23103" t="s">
        <v>212</v>
      </c>
      <c r="N23103" s="160" t="s">
        <v>8</v>
      </c>
      <c r="O23103" s="160" t="s">
        <v>80</v>
      </c>
    </row>
    <row r="23104" spans="9:15" x14ac:dyDescent="0.35">
      <c r="I23104">
        <v>119309</v>
      </c>
      <c r="J23104">
        <v>3873</v>
      </c>
      <c r="K23104">
        <v>178265</v>
      </c>
      <c r="L23104">
        <v>38.99</v>
      </c>
      <c r="M23104" t="s">
        <v>212</v>
      </c>
      <c r="N23104" s="160" t="s">
        <v>9</v>
      </c>
      <c r="O23104" s="160" t="s">
        <v>80</v>
      </c>
    </row>
    <row r="23105" spans="9:15" x14ac:dyDescent="0.35">
      <c r="I23105">
        <v>120833</v>
      </c>
      <c r="J23105">
        <v>3873</v>
      </c>
      <c r="K23105">
        <v>178265</v>
      </c>
      <c r="L23105">
        <v>29</v>
      </c>
      <c r="M23105" t="s">
        <v>212</v>
      </c>
      <c r="N23105" s="160" t="s">
        <v>10</v>
      </c>
      <c r="O23105" s="160" t="s">
        <v>80</v>
      </c>
    </row>
    <row r="23106" spans="9:15" x14ac:dyDescent="0.35">
      <c r="I23106">
        <v>120936</v>
      </c>
      <c r="J23106">
        <v>3873</v>
      </c>
      <c r="K23106">
        <v>178265</v>
      </c>
      <c r="L23106">
        <v>29</v>
      </c>
      <c r="M23106" t="s">
        <v>212</v>
      </c>
      <c r="N23106" s="160" t="s">
        <v>10</v>
      </c>
      <c r="O23106" s="160" t="s">
        <v>80</v>
      </c>
    </row>
    <row r="23107" spans="9:15" x14ac:dyDescent="0.35">
      <c r="I23107">
        <v>121518</v>
      </c>
      <c r="J23107">
        <v>3873</v>
      </c>
      <c r="K23107">
        <v>178265</v>
      </c>
      <c r="L23107">
        <v>29</v>
      </c>
      <c r="M23107" t="s">
        <v>212</v>
      </c>
      <c r="N23107" s="160" t="s">
        <v>10</v>
      </c>
      <c r="O23107" s="160" t="s">
        <v>80</v>
      </c>
    </row>
    <row r="23108" spans="9:15" x14ac:dyDescent="0.35">
      <c r="I23108">
        <v>101972</v>
      </c>
      <c r="J23108">
        <v>3653</v>
      </c>
      <c r="K23108">
        <v>178266</v>
      </c>
      <c r="L23108">
        <v>479.88</v>
      </c>
      <c r="M23108" t="s">
        <v>212</v>
      </c>
      <c r="N23108" s="160" t="s">
        <v>19</v>
      </c>
      <c r="O23108" s="160" t="s">
        <v>80</v>
      </c>
    </row>
    <row r="23109" spans="9:15" x14ac:dyDescent="0.35">
      <c r="I23109">
        <v>16459</v>
      </c>
      <c r="J23109">
        <v>4035</v>
      </c>
      <c r="K23109">
        <v>178273</v>
      </c>
      <c r="L23109">
        <v>73.59</v>
      </c>
      <c r="M23109" t="s">
        <v>212</v>
      </c>
      <c r="N23109" s="160" t="s">
        <v>19</v>
      </c>
      <c r="O23109" s="160" t="s">
        <v>80</v>
      </c>
    </row>
    <row r="23110" spans="9:15" x14ac:dyDescent="0.35">
      <c r="I23110">
        <v>91312</v>
      </c>
      <c r="J23110">
        <v>4035</v>
      </c>
      <c r="K23110">
        <v>178273</v>
      </c>
      <c r="L23110">
        <v>128.76</v>
      </c>
      <c r="M23110" t="s">
        <v>218</v>
      </c>
      <c r="N23110" s="160" t="s">
        <v>8</v>
      </c>
      <c r="O23110" s="160" t="s">
        <v>80</v>
      </c>
    </row>
    <row r="23111" spans="9:15" x14ac:dyDescent="0.35">
      <c r="I23111">
        <v>114734</v>
      </c>
      <c r="J23111">
        <v>4035</v>
      </c>
      <c r="K23111">
        <v>178273</v>
      </c>
      <c r="L23111">
        <v>113.48</v>
      </c>
      <c r="M23111" t="s">
        <v>218</v>
      </c>
      <c r="N23111" s="160" t="s">
        <v>7</v>
      </c>
      <c r="O23111" s="160" t="s">
        <v>80</v>
      </c>
    </row>
    <row r="23112" spans="9:15" x14ac:dyDescent="0.35">
      <c r="I23112">
        <v>118038</v>
      </c>
      <c r="J23112">
        <v>4035</v>
      </c>
      <c r="K23112">
        <v>178273</v>
      </c>
      <c r="L23112">
        <v>91.31</v>
      </c>
      <c r="M23112" t="s">
        <v>212</v>
      </c>
      <c r="N23112" s="160" t="s">
        <v>7</v>
      </c>
      <c r="O23112" s="160" t="s">
        <v>80</v>
      </c>
    </row>
    <row r="23113" spans="9:15" x14ac:dyDescent="0.35">
      <c r="I23113">
        <v>119309</v>
      </c>
      <c r="J23113">
        <v>4031</v>
      </c>
      <c r="K23113">
        <v>178278</v>
      </c>
      <c r="L23113">
        <v>38.159999999999997</v>
      </c>
      <c r="M23113" t="s">
        <v>212</v>
      </c>
      <c r="N23113" s="160" t="s">
        <v>9</v>
      </c>
      <c r="O23113" s="160" t="s">
        <v>80</v>
      </c>
    </row>
    <row r="23114" spans="9:15" x14ac:dyDescent="0.35">
      <c r="I23114">
        <v>125023</v>
      </c>
      <c r="J23114">
        <v>4031</v>
      </c>
      <c r="K23114">
        <v>178278</v>
      </c>
      <c r="L23114">
        <v>97.18</v>
      </c>
      <c r="M23114" t="s">
        <v>212</v>
      </c>
      <c r="N23114" s="160" t="s">
        <v>9</v>
      </c>
      <c r="O23114" s="160" t="s">
        <v>80</v>
      </c>
    </row>
    <row r="23115" spans="9:15" x14ac:dyDescent="0.35">
      <c r="I23115">
        <v>77912</v>
      </c>
      <c r="J23115">
        <v>4033</v>
      </c>
      <c r="K23115">
        <v>178279</v>
      </c>
      <c r="L23115">
        <v>27.4</v>
      </c>
      <c r="M23115" t="s">
        <v>212</v>
      </c>
      <c r="N23115" s="160" t="s">
        <v>8</v>
      </c>
      <c r="O23115" s="160" t="s">
        <v>80</v>
      </c>
    </row>
    <row r="23116" spans="9:15" x14ac:dyDescent="0.35">
      <c r="I23116">
        <v>91312</v>
      </c>
      <c r="J23116">
        <v>4033</v>
      </c>
      <c r="K23116">
        <v>178279</v>
      </c>
      <c r="L23116">
        <v>130.91999999999999</v>
      </c>
      <c r="M23116" t="s">
        <v>212</v>
      </c>
      <c r="N23116" s="160" t="s">
        <v>8</v>
      </c>
      <c r="O23116" s="160" t="s">
        <v>80</v>
      </c>
    </row>
    <row r="23117" spans="9:15" x14ac:dyDescent="0.35">
      <c r="I23117">
        <v>116372</v>
      </c>
      <c r="J23117">
        <v>4033</v>
      </c>
      <c r="K23117">
        <v>178279</v>
      </c>
      <c r="L23117">
        <v>119.08</v>
      </c>
      <c r="M23117" t="s">
        <v>212</v>
      </c>
      <c r="N23117" s="160" t="s">
        <v>19</v>
      </c>
      <c r="O23117" s="160" t="s">
        <v>80</v>
      </c>
    </row>
    <row r="23118" spans="9:15" x14ac:dyDescent="0.35">
      <c r="I23118">
        <v>120833</v>
      </c>
      <c r="J23118">
        <v>4033</v>
      </c>
      <c r="K23118">
        <v>178279</v>
      </c>
      <c r="L23118">
        <v>26.51</v>
      </c>
      <c r="M23118" t="s">
        <v>212</v>
      </c>
      <c r="N23118" s="160" t="s">
        <v>10</v>
      </c>
      <c r="O23118" s="160" t="s">
        <v>80</v>
      </c>
    </row>
    <row r="23119" spans="9:15" x14ac:dyDescent="0.35">
      <c r="I23119">
        <v>120834</v>
      </c>
      <c r="J23119">
        <v>4033</v>
      </c>
      <c r="K23119">
        <v>178279</v>
      </c>
      <c r="L23119">
        <v>26.51</v>
      </c>
      <c r="M23119" t="s">
        <v>212</v>
      </c>
      <c r="N23119" s="160" t="s">
        <v>10</v>
      </c>
      <c r="O23119" s="160" t="s">
        <v>80</v>
      </c>
    </row>
    <row r="23120" spans="9:15" x14ac:dyDescent="0.35">
      <c r="I23120">
        <v>120935</v>
      </c>
      <c r="J23120">
        <v>4033</v>
      </c>
      <c r="K23120">
        <v>178279</v>
      </c>
      <c r="L23120">
        <v>26.51</v>
      </c>
      <c r="M23120" t="s">
        <v>212</v>
      </c>
      <c r="N23120" s="160" t="s">
        <v>10</v>
      </c>
      <c r="O23120" s="160" t="s">
        <v>80</v>
      </c>
    </row>
    <row r="23121" spans="9:15" x14ac:dyDescent="0.35">
      <c r="I23121">
        <v>116372</v>
      </c>
      <c r="J23121">
        <v>3272</v>
      </c>
      <c r="K23121">
        <v>178282</v>
      </c>
      <c r="L23121">
        <v>119.07</v>
      </c>
      <c r="M23121" t="s">
        <v>212</v>
      </c>
      <c r="N23121" s="160" t="s">
        <v>19</v>
      </c>
      <c r="O23121" s="160" t="s">
        <v>80</v>
      </c>
    </row>
    <row r="23122" spans="9:15" x14ac:dyDescent="0.35">
      <c r="I23122">
        <v>77912</v>
      </c>
      <c r="J23122">
        <v>3653</v>
      </c>
      <c r="K23122">
        <v>178292</v>
      </c>
      <c r="L23122">
        <v>219.2</v>
      </c>
      <c r="M23122" t="s">
        <v>212</v>
      </c>
      <c r="N23122" s="160" t="s">
        <v>8</v>
      </c>
      <c r="O23122" s="160" t="s">
        <v>80</v>
      </c>
    </row>
    <row r="23123" spans="9:15" x14ac:dyDescent="0.35">
      <c r="I23123">
        <v>91312</v>
      </c>
      <c r="J23123">
        <v>3653</v>
      </c>
      <c r="K23123">
        <v>178292</v>
      </c>
      <c r="L23123">
        <v>130.91999999999999</v>
      </c>
      <c r="M23123" t="s">
        <v>212</v>
      </c>
      <c r="N23123" s="160" t="s">
        <v>8</v>
      </c>
      <c r="O23123" s="160" t="s">
        <v>80</v>
      </c>
    </row>
    <row r="23124" spans="9:15" x14ac:dyDescent="0.35">
      <c r="I23124">
        <v>101972</v>
      </c>
      <c r="J23124">
        <v>3653</v>
      </c>
      <c r="K23124">
        <v>178292</v>
      </c>
      <c r="L23124">
        <v>533.26</v>
      </c>
      <c r="M23124" t="s">
        <v>212</v>
      </c>
      <c r="N23124" s="160" t="s">
        <v>19</v>
      </c>
      <c r="O23124" s="160" t="s">
        <v>80</v>
      </c>
    </row>
    <row r="23125" spans="9:15" x14ac:dyDescent="0.35">
      <c r="I23125">
        <v>7</v>
      </c>
      <c r="J23125">
        <v>4007</v>
      </c>
      <c r="K23125">
        <v>178294</v>
      </c>
      <c r="L23125">
        <v>194.4</v>
      </c>
      <c r="M23125" t="s">
        <v>212</v>
      </c>
      <c r="N23125" s="160" t="s">
        <v>9</v>
      </c>
      <c r="O23125" s="160" t="s">
        <v>80</v>
      </c>
    </row>
    <row r="23126" spans="9:15" x14ac:dyDescent="0.35">
      <c r="I23126">
        <v>116372</v>
      </c>
      <c r="J23126">
        <v>4007</v>
      </c>
      <c r="K23126">
        <v>178294</v>
      </c>
      <c r="L23126">
        <v>119.08</v>
      </c>
      <c r="M23126" t="s">
        <v>212</v>
      </c>
      <c r="N23126" s="160" t="s">
        <v>19</v>
      </c>
      <c r="O23126" s="160" t="s">
        <v>80</v>
      </c>
    </row>
    <row r="23127" spans="9:15" x14ac:dyDescent="0.35">
      <c r="I23127">
        <v>120936</v>
      </c>
      <c r="J23127">
        <v>4007</v>
      </c>
      <c r="K23127">
        <v>178294</v>
      </c>
      <c r="L23127">
        <v>26.51</v>
      </c>
      <c r="M23127" t="s">
        <v>212</v>
      </c>
      <c r="N23127" s="160" t="s">
        <v>10</v>
      </c>
      <c r="O23127" s="160" t="s">
        <v>80</v>
      </c>
    </row>
    <row r="23128" spans="9:15" x14ac:dyDescent="0.35">
      <c r="I23128">
        <v>7</v>
      </c>
      <c r="J23128">
        <v>4012</v>
      </c>
      <c r="K23128">
        <v>178296</v>
      </c>
      <c r="L23128">
        <v>194.4</v>
      </c>
      <c r="M23128" t="s">
        <v>212</v>
      </c>
      <c r="N23128" s="160" t="s">
        <v>9</v>
      </c>
      <c r="O23128" s="160" t="s">
        <v>80</v>
      </c>
    </row>
    <row r="23129" spans="9:15" x14ac:dyDescent="0.35">
      <c r="I23129">
        <v>72449</v>
      </c>
      <c r="J23129">
        <v>4012</v>
      </c>
      <c r="K23129">
        <v>178296</v>
      </c>
      <c r="L23129">
        <v>194.44</v>
      </c>
      <c r="M23129" t="s">
        <v>212</v>
      </c>
      <c r="N23129" s="160" t="s">
        <v>9</v>
      </c>
      <c r="O23129" s="160" t="s">
        <v>80</v>
      </c>
    </row>
    <row r="23130" spans="9:15" x14ac:dyDescent="0.35">
      <c r="I23130">
        <v>72449</v>
      </c>
      <c r="J23130">
        <v>4012</v>
      </c>
      <c r="K23130">
        <v>178296</v>
      </c>
      <c r="L23130">
        <v>194.44</v>
      </c>
      <c r="M23130" t="s">
        <v>212</v>
      </c>
      <c r="N23130" s="160" t="s">
        <v>9</v>
      </c>
      <c r="O23130" s="160" t="s">
        <v>80</v>
      </c>
    </row>
    <row r="23131" spans="9:15" x14ac:dyDescent="0.35">
      <c r="I23131">
        <v>81192</v>
      </c>
      <c r="J23131">
        <v>4012</v>
      </c>
      <c r="K23131">
        <v>178296</v>
      </c>
      <c r="L23131">
        <v>55.19</v>
      </c>
      <c r="M23131" t="s">
        <v>212</v>
      </c>
      <c r="N23131" s="160" t="s">
        <v>7</v>
      </c>
      <c r="O23131" s="160" t="s">
        <v>80</v>
      </c>
    </row>
    <row r="23132" spans="9:15" x14ac:dyDescent="0.35">
      <c r="I23132">
        <v>91312</v>
      </c>
      <c r="J23132">
        <v>4012</v>
      </c>
      <c r="K23132">
        <v>178296</v>
      </c>
      <c r="L23132">
        <v>130.91999999999999</v>
      </c>
      <c r="M23132" t="s">
        <v>212</v>
      </c>
      <c r="N23132" s="160" t="s">
        <v>8</v>
      </c>
      <c r="O23132" s="160" t="s">
        <v>80</v>
      </c>
    </row>
    <row r="23133" spans="9:15" x14ac:dyDescent="0.35">
      <c r="I23133">
        <v>117767</v>
      </c>
      <c r="J23133">
        <v>4012</v>
      </c>
      <c r="K23133">
        <v>178296</v>
      </c>
      <c r="L23133">
        <v>92.83</v>
      </c>
      <c r="M23133" t="s">
        <v>212</v>
      </c>
      <c r="N23133" s="160" t="s">
        <v>7</v>
      </c>
      <c r="O23133" s="160" t="s">
        <v>80</v>
      </c>
    </row>
    <row r="23134" spans="9:15" x14ac:dyDescent="0.35">
      <c r="I23134">
        <v>118484</v>
      </c>
      <c r="J23134">
        <v>4012</v>
      </c>
      <c r="K23134">
        <v>178296</v>
      </c>
      <c r="L23134">
        <v>125.73</v>
      </c>
      <c r="M23134" t="s">
        <v>212</v>
      </c>
      <c r="N23134" s="160" t="s">
        <v>7</v>
      </c>
      <c r="O23134" s="160" t="s">
        <v>80</v>
      </c>
    </row>
    <row r="23135" spans="9:15" x14ac:dyDescent="0.35">
      <c r="I23135">
        <v>120833</v>
      </c>
      <c r="J23135">
        <v>4012</v>
      </c>
      <c r="K23135">
        <v>178296</v>
      </c>
      <c r="L23135">
        <v>26.51</v>
      </c>
      <c r="M23135" t="s">
        <v>212</v>
      </c>
      <c r="N23135" s="160" t="s">
        <v>10</v>
      </c>
      <c r="O23135" s="160" t="s">
        <v>80</v>
      </c>
    </row>
    <row r="23136" spans="9:15" x14ac:dyDescent="0.35">
      <c r="I23136">
        <v>120834</v>
      </c>
      <c r="J23136">
        <v>4012</v>
      </c>
      <c r="K23136">
        <v>178296</v>
      </c>
      <c r="L23136">
        <v>26.51</v>
      </c>
      <c r="M23136" t="s">
        <v>212</v>
      </c>
      <c r="N23136" s="160" t="s">
        <v>10</v>
      </c>
      <c r="O23136" s="160" t="s">
        <v>80</v>
      </c>
    </row>
    <row r="23137" spans="9:15" x14ac:dyDescent="0.35">
      <c r="I23137">
        <v>120936</v>
      </c>
      <c r="J23137">
        <v>4012</v>
      </c>
      <c r="K23137">
        <v>178296</v>
      </c>
      <c r="L23137">
        <v>26.51</v>
      </c>
      <c r="M23137" t="s">
        <v>212</v>
      </c>
      <c r="N23137" s="160" t="s">
        <v>10</v>
      </c>
      <c r="O23137" s="160" t="s">
        <v>80</v>
      </c>
    </row>
    <row r="23138" spans="9:15" x14ac:dyDescent="0.35">
      <c r="I23138">
        <v>121518</v>
      </c>
      <c r="J23138">
        <v>4012</v>
      </c>
      <c r="K23138">
        <v>178296</v>
      </c>
      <c r="L23138">
        <v>26.51</v>
      </c>
      <c r="M23138" t="s">
        <v>212</v>
      </c>
      <c r="N23138" s="160" t="s">
        <v>10</v>
      </c>
      <c r="O23138" s="160" t="s">
        <v>80</v>
      </c>
    </row>
    <row r="23139" spans="9:15" x14ac:dyDescent="0.35">
      <c r="I23139">
        <v>121518</v>
      </c>
      <c r="J23139">
        <v>4012</v>
      </c>
      <c r="K23139">
        <v>178296</v>
      </c>
      <c r="L23139">
        <v>26.51</v>
      </c>
      <c r="M23139" t="s">
        <v>212</v>
      </c>
      <c r="N23139" s="160" t="s">
        <v>10</v>
      </c>
      <c r="O23139" s="160" t="s">
        <v>80</v>
      </c>
    </row>
    <row r="23140" spans="9:15" x14ac:dyDescent="0.35">
      <c r="I23140">
        <v>118484</v>
      </c>
      <c r="J23140">
        <v>3998</v>
      </c>
      <c r="K23140">
        <v>178302</v>
      </c>
      <c r="L23140">
        <v>125.92</v>
      </c>
      <c r="M23140" t="s">
        <v>212</v>
      </c>
      <c r="N23140" s="160" t="s">
        <v>7</v>
      </c>
      <c r="O23140" s="160" t="s">
        <v>80</v>
      </c>
    </row>
    <row r="23141" spans="9:15" x14ac:dyDescent="0.35">
      <c r="I23141">
        <v>119309</v>
      </c>
      <c r="J23141">
        <v>3998</v>
      </c>
      <c r="K23141">
        <v>178302</v>
      </c>
      <c r="L23141">
        <v>38.22</v>
      </c>
      <c r="M23141" t="s">
        <v>212</v>
      </c>
      <c r="N23141" s="160" t="s">
        <v>9</v>
      </c>
      <c r="O23141" s="160" t="s">
        <v>80</v>
      </c>
    </row>
    <row r="23142" spans="9:15" x14ac:dyDescent="0.35">
      <c r="I23142">
        <v>119309</v>
      </c>
      <c r="J23142">
        <v>3998</v>
      </c>
      <c r="K23142">
        <v>178302</v>
      </c>
      <c r="L23142">
        <v>38.159999999999997</v>
      </c>
      <c r="M23142" t="s">
        <v>212</v>
      </c>
      <c r="N23142" s="160" t="s">
        <v>9</v>
      </c>
      <c r="O23142" s="160" t="s">
        <v>80</v>
      </c>
    </row>
    <row r="23143" spans="9:15" x14ac:dyDescent="0.35">
      <c r="I23143">
        <v>120833</v>
      </c>
      <c r="J23143">
        <v>3998</v>
      </c>
      <c r="K23143">
        <v>178302</v>
      </c>
      <c r="L23143">
        <v>26.51</v>
      </c>
      <c r="M23143" t="s">
        <v>212</v>
      </c>
      <c r="N23143" s="160" t="s">
        <v>10</v>
      </c>
      <c r="O23143" s="160" t="s">
        <v>80</v>
      </c>
    </row>
    <row r="23144" spans="9:15" x14ac:dyDescent="0.35">
      <c r="I23144">
        <v>116372</v>
      </c>
      <c r="J23144">
        <v>201</v>
      </c>
      <c r="K23144">
        <v>178304</v>
      </c>
      <c r="L23144">
        <v>23.85</v>
      </c>
      <c r="M23144" t="s">
        <v>212</v>
      </c>
      <c r="N23144" s="160" t="s">
        <v>19</v>
      </c>
      <c r="O23144" s="160" t="s">
        <v>80</v>
      </c>
    </row>
    <row r="23145" spans="9:15" x14ac:dyDescent="0.35">
      <c r="I23145">
        <v>118038</v>
      </c>
      <c r="J23145">
        <v>201</v>
      </c>
      <c r="K23145">
        <v>178304</v>
      </c>
      <c r="L23145">
        <v>92.98</v>
      </c>
      <c r="M23145" t="s">
        <v>212</v>
      </c>
      <c r="N23145" s="160" t="s">
        <v>7</v>
      </c>
      <c r="O23145" s="160" t="s">
        <v>80</v>
      </c>
    </row>
    <row r="23146" spans="9:15" x14ac:dyDescent="0.35">
      <c r="I23146">
        <v>118484</v>
      </c>
      <c r="J23146">
        <v>201</v>
      </c>
      <c r="K23146">
        <v>178304</v>
      </c>
      <c r="L23146">
        <v>125.92</v>
      </c>
      <c r="M23146" t="s">
        <v>212</v>
      </c>
      <c r="N23146" s="160" t="s">
        <v>7</v>
      </c>
      <c r="O23146" s="160" t="s">
        <v>80</v>
      </c>
    </row>
    <row r="23147" spans="9:15" x14ac:dyDescent="0.35">
      <c r="I23147">
        <v>119309</v>
      </c>
      <c r="J23147">
        <v>201</v>
      </c>
      <c r="K23147">
        <v>178304</v>
      </c>
      <c r="L23147">
        <v>38.22</v>
      </c>
      <c r="M23147" t="s">
        <v>212</v>
      </c>
      <c r="N23147" s="160" t="s">
        <v>9</v>
      </c>
      <c r="O23147" s="160" t="s">
        <v>80</v>
      </c>
    </row>
    <row r="23148" spans="9:15" x14ac:dyDescent="0.35">
      <c r="I23148">
        <v>125023</v>
      </c>
      <c r="J23148">
        <v>201</v>
      </c>
      <c r="K23148">
        <v>178304</v>
      </c>
      <c r="L23148">
        <v>97.32</v>
      </c>
      <c r="M23148" t="s">
        <v>212</v>
      </c>
      <c r="N23148" s="160" t="s">
        <v>9</v>
      </c>
      <c r="O23148" s="160" t="s">
        <v>80</v>
      </c>
    </row>
    <row r="23149" spans="9:15" x14ac:dyDescent="0.35">
      <c r="I23149">
        <v>7</v>
      </c>
      <c r="J23149">
        <v>4026</v>
      </c>
      <c r="K23149">
        <v>178310</v>
      </c>
      <c r="L23149">
        <v>194.4</v>
      </c>
      <c r="M23149" t="s">
        <v>212</v>
      </c>
      <c r="N23149" s="160" t="s">
        <v>9</v>
      </c>
      <c r="O23149" s="160" t="s">
        <v>80</v>
      </c>
    </row>
    <row r="23150" spans="9:15" x14ac:dyDescent="0.35">
      <c r="I23150">
        <v>72449</v>
      </c>
      <c r="J23150">
        <v>4026</v>
      </c>
      <c r="K23150">
        <v>178310</v>
      </c>
      <c r="L23150">
        <v>194.44</v>
      </c>
      <c r="M23150" t="s">
        <v>212</v>
      </c>
      <c r="N23150" s="160" t="s">
        <v>9</v>
      </c>
      <c r="O23150" s="160" t="s">
        <v>80</v>
      </c>
    </row>
    <row r="23151" spans="9:15" x14ac:dyDescent="0.35">
      <c r="I23151">
        <v>78573</v>
      </c>
      <c r="J23151">
        <v>4026</v>
      </c>
      <c r="K23151">
        <v>178310</v>
      </c>
      <c r="L23151">
        <v>126.29</v>
      </c>
      <c r="M23151" t="s">
        <v>212</v>
      </c>
      <c r="N23151" s="160" t="s">
        <v>8</v>
      </c>
      <c r="O23151" s="160" t="s">
        <v>80</v>
      </c>
    </row>
    <row r="23152" spans="9:15" x14ac:dyDescent="0.35">
      <c r="I23152">
        <v>81192</v>
      </c>
      <c r="J23152">
        <v>4026</v>
      </c>
      <c r="K23152">
        <v>178310</v>
      </c>
      <c r="L23152">
        <v>55.19</v>
      </c>
      <c r="M23152" t="s">
        <v>212</v>
      </c>
      <c r="N23152" s="160" t="s">
        <v>7</v>
      </c>
      <c r="O23152" s="160" t="s">
        <v>80</v>
      </c>
    </row>
    <row r="23153" spans="9:15" x14ac:dyDescent="0.35">
      <c r="I23153">
        <v>91312</v>
      </c>
      <c r="J23153">
        <v>4026</v>
      </c>
      <c r="K23153">
        <v>178310</v>
      </c>
      <c r="L23153">
        <v>130.91999999999999</v>
      </c>
      <c r="M23153" t="s">
        <v>212</v>
      </c>
      <c r="N23153" s="160" t="s">
        <v>8</v>
      </c>
      <c r="O23153" s="160" t="s">
        <v>80</v>
      </c>
    </row>
    <row r="23154" spans="9:15" x14ac:dyDescent="0.35">
      <c r="I23154">
        <v>116372</v>
      </c>
      <c r="J23154">
        <v>4026</v>
      </c>
      <c r="K23154">
        <v>178310</v>
      </c>
      <c r="L23154">
        <v>23.81</v>
      </c>
      <c r="M23154" t="s">
        <v>212</v>
      </c>
      <c r="N23154" s="160" t="s">
        <v>19</v>
      </c>
      <c r="O23154" s="160" t="s">
        <v>80</v>
      </c>
    </row>
    <row r="23155" spans="9:15" x14ac:dyDescent="0.35">
      <c r="I23155">
        <v>117766</v>
      </c>
      <c r="J23155">
        <v>4026</v>
      </c>
      <c r="K23155">
        <v>178310</v>
      </c>
      <c r="L23155">
        <v>92.83</v>
      </c>
      <c r="M23155" t="s">
        <v>212</v>
      </c>
      <c r="N23155" s="160" t="s">
        <v>7</v>
      </c>
      <c r="O23155" s="160" t="s">
        <v>80</v>
      </c>
    </row>
    <row r="23156" spans="9:15" x14ac:dyDescent="0.35">
      <c r="I23156">
        <v>117767</v>
      </c>
      <c r="J23156">
        <v>4026</v>
      </c>
      <c r="K23156">
        <v>178310</v>
      </c>
      <c r="L23156">
        <v>92.83</v>
      </c>
      <c r="M23156" t="s">
        <v>212</v>
      </c>
      <c r="N23156" s="160" t="s">
        <v>7</v>
      </c>
      <c r="O23156" s="160" t="s">
        <v>80</v>
      </c>
    </row>
    <row r="23157" spans="9:15" x14ac:dyDescent="0.35">
      <c r="I23157">
        <v>118038</v>
      </c>
      <c r="J23157">
        <v>4026</v>
      </c>
      <c r="K23157">
        <v>178310</v>
      </c>
      <c r="L23157">
        <v>92.84</v>
      </c>
      <c r="M23157" t="s">
        <v>212</v>
      </c>
      <c r="N23157" s="160" t="s">
        <v>7</v>
      </c>
      <c r="O23157" s="160" t="s">
        <v>80</v>
      </c>
    </row>
    <row r="23158" spans="9:15" x14ac:dyDescent="0.35">
      <c r="I23158">
        <v>119309</v>
      </c>
      <c r="J23158">
        <v>4026</v>
      </c>
      <c r="K23158">
        <v>178310</v>
      </c>
      <c r="L23158">
        <v>38.159999999999997</v>
      </c>
      <c r="M23158" t="s">
        <v>212</v>
      </c>
      <c r="N23158" s="160" t="s">
        <v>9</v>
      </c>
      <c r="O23158" s="160" t="s">
        <v>80</v>
      </c>
    </row>
    <row r="23159" spans="9:15" x14ac:dyDescent="0.35">
      <c r="I23159">
        <v>122045</v>
      </c>
      <c r="J23159">
        <v>4026</v>
      </c>
      <c r="K23159">
        <v>178310</v>
      </c>
      <c r="L23159">
        <v>37.68</v>
      </c>
      <c r="M23159" t="s">
        <v>212</v>
      </c>
      <c r="N23159" s="160" t="s">
        <v>9</v>
      </c>
      <c r="O23159" s="160" t="s">
        <v>80</v>
      </c>
    </row>
    <row r="23160" spans="9:15" x14ac:dyDescent="0.35">
      <c r="I23160">
        <v>91312</v>
      </c>
      <c r="J23160">
        <v>3875</v>
      </c>
      <c r="K23160">
        <v>178322</v>
      </c>
      <c r="L23160">
        <v>130.91999999999999</v>
      </c>
      <c r="M23160" t="s">
        <v>212</v>
      </c>
      <c r="N23160" s="160" t="s">
        <v>8</v>
      </c>
      <c r="O23160" s="160" t="s">
        <v>80</v>
      </c>
    </row>
    <row r="23161" spans="9:15" x14ac:dyDescent="0.35">
      <c r="I23161">
        <v>74395</v>
      </c>
      <c r="J23161">
        <v>3981</v>
      </c>
      <c r="K23161">
        <v>178333</v>
      </c>
      <c r="L23161">
        <v>87.3</v>
      </c>
      <c r="M23161" t="s">
        <v>212</v>
      </c>
      <c r="N23161" s="160" t="s">
        <v>7</v>
      </c>
      <c r="O23161" s="160" t="s">
        <v>80</v>
      </c>
    </row>
    <row r="23162" spans="9:15" x14ac:dyDescent="0.35">
      <c r="I23162">
        <v>116372</v>
      </c>
      <c r="J23162">
        <v>3981</v>
      </c>
      <c r="K23162">
        <v>178333</v>
      </c>
      <c r="L23162">
        <v>23.81</v>
      </c>
      <c r="M23162" t="s">
        <v>212</v>
      </c>
      <c r="N23162" s="160" t="s">
        <v>19</v>
      </c>
      <c r="O23162" s="160" t="s">
        <v>80</v>
      </c>
    </row>
    <row r="23163" spans="9:15" x14ac:dyDescent="0.35">
      <c r="I23163">
        <v>72449</v>
      </c>
      <c r="J23163">
        <v>4078</v>
      </c>
      <c r="K23163">
        <v>178337</v>
      </c>
      <c r="L23163">
        <v>194.44</v>
      </c>
      <c r="M23163" t="s">
        <v>212</v>
      </c>
      <c r="N23163" s="160" t="s">
        <v>9</v>
      </c>
      <c r="O23163" s="160" t="s">
        <v>80</v>
      </c>
    </row>
    <row r="23164" spans="9:15" x14ac:dyDescent="0.35">
      <c r="I23164">
        <v>119309</v>
      </c>
      <c r="J23164">
        <v>4078</v>
      </c>
      <c r="K23164">
        <v>178337</v>
      </c>
      <c r="L23164">
        <v>38.159999999999997</v>
      </c>
      <c r="M23164" t="s">
        <v>212</v>
      </c>
      <c r="N23164" s="160" t="s">
        <v>9</v>
      </c>
      <c r="O23164" s="160" t="s">
        <v>80</v>
      </c>
    </row>
    <row r="23165" spans="9:15" x14ac:dyDescent="0.35">
      <c r="I23165">
        <v>120935</v>
      </c>
      <c r="J23165">
        <v>4078</v>
      </c>
      <c r="K23165">
        <v>178337</v>
      </c>
      <c r="L23165">
        <v>26.51</v>
      </c>
      <c r="M23165" t="s">
        <v>212</v>
      </c>
      <c r="N23165" s="160" t="s">
        <v>10</v>
      </c>
      <c r="O23165" s="160" t="s">
        <v>80</v>
      </c>
    </row>
    <row r="23166" spans="9:15" x14ac:dyDescent="0.35">
      <c r="I23166">
        <v>120936</v>
      </c>
      <c r="J23166">
        <v>4078</v>
      </c>
      <c r="K23166">
        <v>178337</v>
      </c>
      <c r="L23166">
        <v>26.51</v>
      </c>
      <c r="M23166" t="s">
        <v>212</v>
      </c>
      <c r="N23166" s="160" t="s">
        <v>10</v>
      </c>
      <c r="O23166" s="160" t="s">
        <v>80</v>
      </c>
    </row>
    <row r="23167" spans="9:15" x14ac:dyDescent="0.35">
      <c r="I23167">
        <v>120935</v>
      </c>
      <c r="J23167">
        <v>4077</v>
      </c>
      <c r="K23167">
        <v>178365</v>
      </c>
      <c r="L23167">
        <v>26.51</v>
      </c>
      <c r="M23167" t="s">
        <v>212</v>
      </c>
      <c r="N23167" s="160" t="s">
        <v>10</v>
      </c>
      <c r="O23167" s="160" t="s">
        <v>80</v>
      </c>
    </row>
    <row r="23168" spans="9:15" x14ac:dyDescent="0.35">
      <c r="I23168">
        <v>120936</v>
      </c>
      <c r="J23168">
        <v>4077</v>
      </c>
      <c r="K23168">
        <v>178365</v>
      </c>
      <c r="L23168">
        <v>26.51</v>
      </c>
      <c r="M23168" t="s">
        <v>212</v>
      </c>
      <c r="N23168" s="160" t="s">
        <v>10</v>
      </c>
      <c r="O23168" s="160" t="s">
        <v>80</v>
      </c>
    </row>
    <row r="23169" spans="9:15" x14ac:dyDescent="0.35">
      <c r="I23169">
        <v>118038</v>
      </c>
      <c r="J23169">
        <v>3272</v>
      </c>
      <c r="K23169">
        <v>178371</v>
      </c>
      <c r="L23169">
        <v>185.68</v>
      </c>
      <c r="M23169" t="s">
        <v>212</v>
      </c>
      <c r="N23169" s="160" t="s">
        <v>7</v>
      </c>
      <c r="O23169" s="160" t="s">
        <v>80</v>
      </c>
    </row>
    <row r="23170" spans="9:15" x14ac:dyDescent="0.35">
      <c r="I23170">
        <v>81192</v>
      </c>
      <c r="J23170">
        <v>4014</v>
      </c>
      <c r="K23170">
        <v>178375</v>
      </c>
      <c r="L23170">
        <v>55.19</v>
      </c>
      <c r="M23170" t="s">
        <v>212</v>
      </c>
      <c r="N23170" s="160" t="s">
        <v>7</v>
      </c>
      <c r="O23170" s="160" t="s">
        <v>80</v>
      </c>
    </row>
    <row r="23171" spans="9:15" x14ac:dyDescent="0.35">
      <c r="I23171">
        <v>117766</v>
      </c>
      <c r="J23171">
        <v>4014</v>
      </c>
      <c r="K23171">
        <v>178375</v>
      </c>
      <c r="L23171">
        <v>92.83</v>
      </c>
      <c r="M23171" t="s">
        <v>212</v>
      </c>
      <c r="N23171" s="160" t="s">
        <v>7</v>
      </c>
      <c r="O23171" s="160" t="s">
        <v>80</v>
      </c>
    </row>
    <row r="23172" spans="9:15" x14ac:dyDescent="0.35">
      <c r="I23172">
        <v>117767</v>
      </c>
      <c r="J23172">
        <v>4014</v>
      </c>
      <c r="K23172">
        <v>178375</v>
      </c>
      <c r="L23172">
        <v>92.83</v>
      </c>
      <c r="M23172" t="s">
        <v>212</v>
      </c>
      <c r="N23172" s="160" t="s">
        <v>7</v>
      </c>
      <c r="O23172" s="160" t="s">
        <v>80</v>
      </c>
    </row>
    <row r="23173" spans="9:15" x14ac:dyDescent="0.35">
      <c r="I23173">
        <v>119309</v>
      </c>
      <c r="J23173">
        <v>4014</v>
      </c>
      <c r="K23173">
        <v>178375</v>
      </c>
      <c r="L23173">
        <v>38.159999999999997</v>
      </c>
      <c r="M23173" t="s">
        <v>212</v>
      </c>
      <c r="N23173" s="160" t="s">
        <v>9</v>
      </c>
      <c r="O23173" s="160" t="s">
        <v>80</v>
      </c>
    </row>
    <row r="23174" spans="9:15" x14ac:dyDescent="0.35">
      <c r="I23174">
        <v>120935</v>
      </c>
      <c r="J23174">
        <v>3994</v>
      </c>
      <c r="K23174">
        <v>178378</v>
      </c>
      <c r="L23174">
        <v>53.02</v>
      </c>
      <c r="M23174" t="s">
        <v>212</v>
      </c>
      <c r="N23174" s="160" t="s">
        <v>10</v>
      </c>
      <c r="O23174" s="160" t="s">
        <v>80</v>
      </c>
    </row>
    <row r="23175" spans="9:15" x14ac:dyDescent="0.35">
      <c r="I23175">
        <v>118850</v>
      </c>
      <c r="J23175">
        <v>3873</v>
      </c>
      <c r="K23175">
        <v>178381</v>
      </c>
      <c r="L23175">
        <v>129.99</v>
      </c>
      <c r="M23175" t="s">
        <v>212</v>
      </c>
      <c r="N23175" s="160" t="s">
        <v>8</v>
      </c>
      <c r="O23175" s="160" t="s">
        <v>80</v>
      </c>
    </row>
    <row r="23176" spans="9:15" x14ac:dyDescent="0.35">
      <c r="I23176">
        <v>16459</v>
      </c>
      <c r="J23176">
        <v>3653</v>
      </c>
      <c r="K23176">
        <v>178385</v>
      </c>
      <c r="L23176">
        <v>73.900000000000006</v>
      </c>
      <c r="M23176" t="s">
        <v>212</v>
      </c>
      <c r="N23176" s="160" t="s">
        <v>19</v>
      </c>
      <c r="O23176" s="160" t="s">
        <v>80</v>
      </c>
    </row>
    <row r="23177" spans="9:15" x14ac:dyDescent="0.35">
      <c r="I23177">
        <v>71189</v>
      </c>
      <c r="J23177">
        <v>3653</v>
      </c>
      <c r="K23177">
        <v>178385</v>
      </c>
      <c r="L23177">
        <v>48.23</v>
      </c>
      <c r="M23177" t="s">
        <v>212</v>
      </c>
      <c r="N23177" s="160" t="s">
        <v>8</v>
      </c>
      <c r="O23177" s="160" t="s">
        <v>80</v>
      </c>
    </row>
    <row r="23178" spans="9:15" x14ac:dyDescent="0.35">
      <c r="I23178">
        <v>71189</v>
      </c>
      <c r="J23178">
        <v>3653</v>
      </c>
      <c r="K23178">
        <v>178385</v>
      </c>
      <c r="L23178">
        <v>96.45</v>
      </c>
      <c r="M23178" t="s">
        <v>212</v>
      </c>
      <c r="N23178" s="160" t="s">
        <v>8</v>
      </c>
      <c r="O23178" s="160" t="s">
        <v>80</v>
      </c>
    </row>
    <row r="23179" spans="9:15" x14ac:dyDescent="0.35">
      <c r="I23179">
        <v>72449</v>
      </c>
      <c r="J23179">
        <v>3653</v>
      </c>
      <c r="K23179">
        <v>178385</v>
      </c>
      <c r="L23179">
        <v>191.91</v>
      </c>
      <c r="M23179" t="s">
        <v>212</v>
      </c>
      <c r="N23179" s="160" t="s">
        <v>9</v>
      </c>
      <c r="O23179" s="160" t="s">
        <v>80</v>
      </c>
    </row>
    <row r="23180" spans="9:15" x14ac:dyDescent="0.35">
      <c r="I23180">
        <v>74395</v>
      </c>
      <c r="J23180">
        <v>3653</v>
      </c>
      <c r="K23180">
        <v>178385</v>
      </c>
      <c r="L23180">
        <v>86.22</v>
      </c>
      <c r="M23180" t="s">
        <v>212</v>
      </c>
      <c r="N23180" s="160" t="s">
        <v>7</v>
      </c>
      <c r="O23180" s="160" t="s">
        <v>80</v>
      </c>
    </row>
    <row r="23181" spans="9:15" x14ac:dyDescent="0.35">
      <c r="I23181">
        <v>103732</v>
      </c>
      <c r="J23181">
        <v>3653</v>
      </c>
      <c r="K23181">
        <v>178385</v>
      </c>
      <c r="L23181">
        <v>72.09</v>
      </c>
      <c r="M23181" t="s">
        <v>212</v>
      </c>
      <c r="N23181" s="160" t="s">
        <v>8</v>
      </c>
      <c r="O23181" s="160" t="s">
        <v>80</v>
      </c>
    </row>
    <row r="23182" spans="9:15" x14ac:dyDescent="0.35">
      <c r="I23182">
        <v>107294</v>
      </c>
      <c r="J23182">
        <v>3653</v>
      </c>
      <c r="K23182">
        <v>178385</v>
      </c>
      <c r="L23182">
        <v>52.44</v>
      </c>
      <c r="M23182" t="s">
        <v>212</v>
      </c>
      <c r="N23182" s="160" t="s">
        <v>8</v>
      </c>
      <c r="O23182" s="160" t="s">
        <v>80</v>
      </c>
    </row>
    <row r="23183" spans="9:15" x14ac:dyDescent="0.35">
      <c r="I23183">
        <v>125287</v>
      </c>
      <c r="J23183">
        <v>3653</v>
      </c>
      <c r="K23183">
        <v>178385</v>
      </c>
      <c r="L23183">
        <v>64.680000000000007</v>
      </c>
      <c r="M23183" t="s">
        <v>212</v>
      </c>
      <c r="N23183" s="160" t="s">
        <v>10</v>
      </c>
      <c r="O23183" s="160" t="s">
        <v>80</v>
      </c>
    </row>
    <row r="23184" spans="9:15" x14ac:dyDescent="0.35">
      <c r="I23184">
        <v>71189</v>
      </c>
      <c r="J23184">
        <v>4058</v>
      </c>
      <c r="K23184">
        <v>178391</v>
      </c>
      <c r="L23184">
        <v>598.08000000000004</v>
      </c>
      <c r="M23184" t="s">
        <v>212</v>
      </c>
      <c r="N23184" s="160" t="s">
        <v>8</v>
      </c>
      <c r="O23184" s="160" t="s">
        <v>80</v>
      </c>
    </row>
    <row r="23185" spans="9:15" x14ac:dyDescent="0.35">
      <c r="I23185">
        <v>78573</v>
      </c>
      <c r="J23185">
        <v>4058</v>
      </c>
      <c r="K23185">
        <v>178391</v>
      </c>
      <c r="L23185">
        <v>128.47999999999999</v>
      </c>
      <c r="M23185" t="s">
        <v>212</v>
      </c>
      <c r="N23185" s="160" t="s">
        <v>8</v>
      </c>
      <c r="O23185" s="160" t="s">
        <v>80</v>
      </c>
    </row>
    <row r="23186" spans="9:15" x14ac:dyDescent="0.35">
      <c r="I23186">
        <v>91312</v>
      </c>
      <c r="J23186">
        <v>4058</v>
      </c>
      <c r="K23186">
        <v>178391</v>
      </c>
      <c r="L23186">
        <v>404.79</v>
      </c>
      <c r="M23186" t="s">
        <v>212</v>
      </c>
      <c r="N23186" s="160" t="s">
        <v>8</v>
      </c>
      <c r="O23186" s="160" t="s">
        <v>80</v>
      </c>
    </row>
    <row r="23187" spans="9:15" x14ac:dyDescent="0.35">
      <c r="I23187">
        <v>91312</v>
      </c>
      <c r="J23187">
        <v>4058</v>
      </c>
      <c r="K23187">
        <v>178391</v>
      </c>
      <c r="L23187">
        <v>404.79</v>
      </c>
      <c r="M23187" t="s">
        <v>212</v>
      </c>
      <c r="N23187" s="160" t="s">
        <v>8</v>
      </c>
      <c r="O23187" s="160" t="s">
        <v>80</v>
      </c>
    </row>
    <row r="23188" spans="9:15" x14ac:dyDescent="0.35">
      <c r="I23188">
        <v>91312</v>
      </c>
      <c r="J23188">
        <v>4058</v>
      </c>
      <c r="K23188">
        <v>178391</v>
      </c>
      <c r="L23188">
        <v>134.88</v>
      </c>
      <c r="M23188" t="s">
        <v>212</v>
      </c>
      <c r="N23188" s="160" t="s">
        <v>8</v>
      </c>
      <c r="O23188" s="160" t="s">
        <v>80</v>
      </c>
    </row>
    <row r="23189" spans="9:15" x14ac:dyDescent="0.35">
      <c r="I23189">
        <v>107294</v>
      </c>
      <c r="J23189">
        <v>4058</v>
      </c>
      <c r="K23189">
        <v>178391</v>
      </c>
      <c r="L23189">
        <v>333.6</v>
      </c>
      <c r="M23189" t="s">
        <v>212</v>
      </c>
      <c r="N23189" s="160" t="s">
        <v>8</v>
      </c>
      <c r="O23189" s="160" t="s">
        <v>80</v>
      </c>
    </row>
    <row r="23190" spans="9:15" x14ac:dyDescent="0.35">
      <c r="I23190">
        <v>107294</v>
      </c>
      <c r="J23190">
        <v>4058</v>
      </c>
      <c r="K23190">
        <v>178391</v>
      </c>
      <c r="L23190">
        <v>333.6</v>
      </c>
      <c r="M23190" t="s">
        <v>212</v>
      </c>
      <c r="N23190" s="160" t="s">
        <v>8</v>
      </c>
      <c r="O23190" s="160" t="s">
        <v>80</v>
      </c>
    </row>
    <row r="23191" spans="9:15" x14ac:dyDescent="0.35">
      <c r="I23191">
        <v>116372</v>
      </c>
      <c r="J23191">
        <v>4058</v>
      </c>
      <c r="K23191">
        <v>178391</v>
      </c>
      <c r="L23191">
        <v>238.5</v>
      </c>
      <c r="M23191" t="s">
        <v>212</v>
      </c>
      <c r="N23191" s="160" t="s">
        <v>19</v>
      </c>
      <c r="O23191" s="160" t="s">
        <v>80</v>
      </c>
    </row>
    <row r="23192" spans="9:15" x14ac:dyDescent="0.35">
      <c r="I23192">
        <v>116372</v>
      </c>
      <c r="J23192">
        <v>4058</v>
      </c>
      <c r="K23192">
        <v>178391</v>
      </c>
      <c r="L23192">
        <v>119.08</v>
      </c>
      <c r="M23192" t="s">
        <v>212</v>
      </c>
      <c r="N23192" s="160" t="s">
        <v>19</v>
      </c>
      <c r="O23192" s="160" t="s">
        <v>80</v>
      </c>
    </row>
    <row r="23193" spans="9:15" x14ac:dyDescent="0.35">
      <c r="I23193">
        <v>118850</v>
      </c>
      <c r="J23193">
        <v>4058</v>
      </c>
      <c r="K23193">
        <v>178391</v>
      </c>
      <c r="L23193">
        <v>644.5</v>
      </c>
      <c r="M23193" t="s">
        <v>212</v>
      </c>
      <c r="N23193" s="160" t="s">
        <v>8</v>
      </c>
      <c r="O23193" s="160" t="s">
        <v>80</v>
      </c>
    </row>
    <row r="23194" spans="9:15" x14ac:dyDescent="0.35">
      <c r="I23194">
        <v>118850</v>
      </c>
      <c r="J23194">
        <v>4058</v>
      </c>
      <c r="K23194">
        <v>178391</v>
      </c>
      <c r="L23194">
        <v>644.5</v>
      </c>
      <c r="M23194" t="s">
        <v>212</v>
      </c>
      <c r="N23194" s="160" t="s">
        <v>8</v>
      </c>
      <c r="O23194" s="160" t="s">
        <v>80</v>
      </c>
    </row>
    <row r="23195" spans="9:15" x14ac:dyDescent="0.35">
      <c r="I23195">
        <v>118850</v>
      </c>
      <c r="J23195">
        <v>4058</v>
      </c>
      <c r="K23195">
        <v>178391</v>
      </c>
      <c r="L23195">
        <v>644.5</v>
      </c>
      <c r="M23195" t="s">
        <v>212</v>
      </c>
      <c r="N23195" s="160" t="s">
        <v>8</v>
      </c>
      <c r="O23195" s="160" t="s">
        <v>80</v>
      </c>
    </row>
    <row r="23196" spans="9:15" x14ac:dyDescent="0.35">
      <c r="I23196">
        <v>122803</v>
      </c>
      <c r="J23196">
        <v>4058</v>
      </c>
      <c r="K23196">
        <v>178391</v>
      </c>
      <c r="L23196">
        <v>454.8</v>
      </c>
      <c r="M23196" t="s">
        <v>212</v>
      </c>
      <c r="N23196" s="160" t="s">
        <v>207</v>
      </c>
      <c r="O23196" s="160" t="s">
        <v>80</v>
      </c>
    </row>
    <row r="23197" spans="9:15" x14ac:dyDescent="0.35">
      <c r="I23197">
        <v>122803</v>
      </c>
      <c r="J23197">
        <v>4058</v>
      </c>
      <c r="K23197">
        <v>178391</v>
      </c>
      <c r="L23197">
        <v>151.6</v>
      </c>
      <c r="M23197" t="s">
        <v>212</v>
      </c>
      <c r="N23197" s="160" t="s">
        <v>207</v>
      </c>
      <c r="O23197" s="160" t="s">
        <v>80</v>
      </c>
    </row>
    <row r="23198" spans="9:15" x14ac:dyDescent="0.35">
      <c r="I23198">
        <v>122804</v>
      </c>
      <c r="J23198">
        <v>4058</v>
      </c>
      <c r="K23198">
        <v>178391</v>
      </c>
      <c r="L23198">
        <v>151.6</v>
      </c>
      <c r="M23198" t="s">
        <v>212</v>
      </c>
      <c r="N23198" s="160" t="s">
        <v>207</v>
      </c>
      <c r="O23198" s="160" t="s">
        <v>80</v>
      </c>
    </row>
    <row r="23199" spans="9:15" x14ac:dyDescent="0.35">
      <c r="I23199">
        <v>122804</v>
      </c>
      <c r="J23199">
        <v>4058</v>
      </c>
      <c r="K23199">
        <v>178391</v>
      </c>
      <c r="L23199">
        <v>151.6</v>
      </c>
      <c r="M23199" t="s">
        <v>212</v>
      </c>
      <c r="N23199" s="160" t="s">
        <v>207</v>
      </c>
      <c r="O23199" s="160" t="s">
        <v>80</v>
      </c>
    </row>
    <row r="23200" spans="9:15" x14ac:dyDescent="0.35">
      <c r="I23200">
        <v>74395</v>
      </c>
      <c r="J23200">
        <v>417</v>
      </c>
      <c r="K23200">
        <v>178393</v>
      </c>
      <c r="L23200">
        <v>174.6</v>
      </c>
      <c r="M23200" t="s">
        <v>212</v>
      </c>
      <c r="N23200" s="160" t="s">
        <v>7</v>
      </c>
      <c r="O23200" s="160" t="s">
        <v>80</v>
      </c>
    </row>
    <row r="23201" spans="9:15" x14ac:dyDescent="0.35">
      <c r="I23201">
        <v>101972</v>
      </c>
      <c r="J23201">
        <v>417</v>
      </c>
      <c r="K23201">
        <v>178393</v>
      </c>
      <c r="L23201">
        <v>479.78</v>
      </c>
      <c r="M23201" t="s">
        <v>212</v>
      </c>
      <c r="N23201" s="160" t="s">
        <v>19</v>
      </c>
      <c r="O23201" s="160" t="s">
        <v>80</v>
      </c>
    </row>
    <row r="23202" spans="9:15" x14ac:dyDescent="0.35">
      <c r="I23202">
        <v>116372</v>
      </c>
      <c r="J23202">
        <v>417</v>
      </c>
      <c r="K23202">
        <v>178393</v>
      </c>
      <c r="L23202">
        <v>119.08</v>
      </c>
      <c r="M23202" t="s">
        <v>212</v>
      </c>
      <c r="N23202" s="160" t="s">
        <v>19</v>
      </c>
      <c r="O23202" s="160" t="s">
        <v>80</v>
      </c>
    </row>
    <row r="23203" spans="9:15" x14ac:dyDescent="0.35">
      <c r="I23203">
        <v>116372</v>
      </c>
      <c r="J23203">
        <v>417</v>
      </c>
      <c r="K23203">
        <v>178393</v>
      </c>
      <c r="L23203">
        <v>898.8</v>
      </c>
      <c r="M23203" t="s">
        <v>212</v>
      </c>
      <c r="N23203" s="160" t="s">
        <v>19</v>
      </c>
      <c r="O23203" s="160" t="s">
        <v>80</v>
      </c>
    </row>
    <row r="23204" spans="9:15" x14ac:dyDescent="0.35">
      <c r="I23204">
        <v>118038</v>
      </c>
      <c r="J23204">
        <v>417</v>
      </c>
      <c r="K23204">
        <v>178393</v>
      </c>
      <c r="L23204">
        <v>92.84</v>
      </c>
      <c r="M23204" t="s">
        <v>212</v>
      </c>
      <c r="N23204" s="160" t="s">
        <v>7</v>
      </c>
      <c r="O23204" s="160" t="s">
        <v>80</v>
      </c>
    </row>
    <row r="23205" spans="9:15" x14ac:dyDescent="0.35">
      <c r="I23205">
        <v>7</v>
      </c>
      <c r="J23205">
        <v>3968</v>
      </c>
      <c r="K23205">
        <v>178394</v>
      </c>
      <c r="L23205">
        <v>193.84</v>
      </c>
      <c r="M23205" t="s">
        <v>212</v>
      </c>
      <c r="N23205" s="160" t="s">
        <v>9</v>
      </c>
      <c r="O23205" s="160" t="s">
        <v>80</v>
      </c>
    </row>
    <row r="23206" spans="9:15" x14ac:dyDescent="0.35">
      <c r="I23206">
        <v>72449</v>
      </c>
      <c r="J23206">
        <v>3968</v>
      </c>
      <c r="K23206">
        <v>178394</v>
      </c>
      <c r="L23206">
        <v>193.88</v>
      </c>
      <c r="M23206" t="s">
        <v>212</v>
      </c>
      <c r="N23206" s="160" t="s">
        <v>9</v>
      </c>
      <c r="O23206" s="160" t="s">
        <v>80</v>
      </c>
    </row>
    <row r="23207" spans="9:15" x14ac:dyDescent="0.35">
      <c r="I23207">
        <v>117767</v>
      </c>
      <c r="J23207">
        <v>3968</v>
      </c>
      <c r="K23207">
        <v>178394</v>
      </c>
      <c r="L23207">
        <v>92.56</v>
      </c>
      <c r="M23207" t="s">
        <v>212</v>
      </c>
      <c r="N23207" s="160" t="s">
        <v>7</v>
      </c>
      <c r="O23207" s="160" t="s">
        <v>80</v>
      </c>
    </row>
    <row r="23208" spans="9:15" x14ac:dyDescent="0.35">
      <c r="I23208">
        <v>117767</v>
      </c>
      <c r="J23208">
        <v>3968</v>
      </c>
      <c r="K23208">
        <v>178394</v>
      </c>
      <c r="L23208">
        <v>92.56</v>
      </c>
      <c r="M23208" t="s">
        <v>212</v>
      </c>
      <c r="N23208" s="160" t="s">
        <v>7</v>
      </c>
      <c r="O23208" s="160" t="s">
        <v>80</v>
      </c>
    </row>
    <row r="23209" spans="9:15" x14ac:dyDescent="0.35">
      <c r="I23209">
        <v>118038</v>
      </c>
      <c r="J23209">
        <v>3968</v>
      </c>
      <c r="K23209">
        <v>178394</v>
      </c>
      <c r="L23209">
        <v>92.57</v>
      </c>
      <c r="M23209" t="s">
        <v>212</v>
      </c>
      <c r="N23209" s="160" t="s">
        <v>7</v>
      </c>
      <c r="O23209" s="160" t="s">
        <v>80</v>
      </c>
    </row>
    <row r="23210" spans="9:15" x14ac:dyDescent="0.35">
      <c r="I23210">
        <v>118038</v>
      </c>
      <c r="J23210">
        <v>3968</v>
      </c>
      <c r="K23210">
        <v>178394</v>
      </c>
      <c r="L23210">
        <v>185.14</v>
      </c>
      <c r="M23210" t="s">
        <v>212</v>
      </c>
      <c r="N23210" s="160" t="s">
        <v>7</v>
      </c>
      <c r="O23210" s="160" t="s">
        <v>80</v>
      </c>
    </row>
    <row r="23211" spans="9:15" x14ac:dyDescent="0.35">
      <c r="I23211">
        <v>120936</v>
      </c>
      <c r="J23211">
        <v>3968</v>
      </c>
      <c r="K23211">
        <v>178394</v>
      </c>
      <c r="L23211">
        <v>26.43</v>
      </c>
      <c r="M23211" t="s">
        <v>212</v>
      </c>
      <c r="N23211" s="160" t="s">
        <v>10</v>
      </c>
      <c r="O23211" s="160" t="s">
        <v>80</v>
      </c>
    </row>
    <row r="23212" spans="9:15" x14ac:dyDescent="0.35">
      <c r="I23212">
        <v>7</v>
      </c>
      <c r="J23212">
        <v>4054</v>
      </c>
      <c r="K23212">
        <v>178403</v>
      </c>
      <c r="L23212">
        <v>388.8</v>
      </c>
      <c r="M23212" t="s">
        <v>212</v>
      </c>
      <c r="N23212" s="160" t="s">
        <v>9</v>
      </c>
      <c r="O23212" s="160" t="s">
        <v>80</v>
      </c>
    </row>
    <row r="23213" spans="9:15" x14ac:dyDescent="0.35">
      <c r="I23213">
        <v>7</v>
      </c>
      <c r="J23213">
        <v>4054</v>
      </c>
      <c r="K23213">
        <v>178403</v>
      </c>
      <c r="L23213">
        <v>718.8</v>
      </c>
      <c r="M23213" t="s">
        <v>212</v>
      </c>
      <c r="N23213" s="160" t="s">
        <v>9</v>
      </c>
      <c r="O23213" s="160" t="s">
        <v>80</v>
      </c>
    </row>
    <row r="23214" spans="9:15" x14ac:dyDescent="0.35">
      <c r="I23214">
        <v>72449</v>
      </c>
      <c r="J23214">
        <v>4054</v>
      </c>
      <c r="K23214">
        <v>178403</v>
      </c>
      <c r="L23214">
        <v>388.88</v>
      </c>
      <c r="M23214" t="s">
        <v>212</v>
      </c>
      <c r="N23214" s="160" t="s">
        <v>9</v>
      </c>
      <c r="O23214" s="160" t="s">
        <v>80</v>
      </c>
    </row>
    <row r="23215" spans="9:15" x14ac:dyDescent="0.35">
      <c r="I23215">
        <v>72449</v>
      </c>
      <c r="J23215">
        <v>4054</v>
      </c>
      <c r="K23215">
        <v>178403</v>
      </c>
      <c r="L23215">
        <v>718.8</v>
      </c>
      <c r="M23215" t="s">
        <v>212</v>
      </c>
      <c r="N23215" s="160" t="s">
        <v>9</v>
      </c>
      <c r="O23215" s="160" t="s">
        <v>80</v>
      </c>
    </row>
    <row r="23216" spans="9:15" x14ac:dyDescent="0.35">
      <c r="I23216">
        <v>77912</v>
      </c>
      <c r="J23216">
        <v>4054</v>
      </c>
      <c r="K23216">
        <v>178403</v>
      </c>
      <c r="L23216">
        <v>328.54</v>
      </c>
      <c r="M23216" t="s">
        <v>212</v>
      </c>
      <c r="N23216" s="160" t="s">
        <v>8</v>
      </c>
      <c r="O23216" s="160" t="s">
        <v>80</v>
      </c>
    </row>
    <row r="23217" spans="9:15" x14ac:dyDescent="0.35">
      <c r="I23217">
        <v>91312</v>
      </c>
      <c r="J23217">
        <v>4054</v>
      </c>
      <c r="K23217">
        <v>178403</v>
      </c>
      <c r="L23217">
        <v>130.91999999999999</v>
      </c>
      <c r="M23217" t="s">
        <v>212</v>
      </c>
      <c r="N23217" s="160" t="s">
        <v>8</v>
      </c>
      <c r="O23217" s="160" t="s">
        <v>80</v>
      </c>
    </row>
    <row r="23218" spans="9:15" x14ac:dyDescent="0.35">
      <c r="I23218">
        <v>97192</v>
      </c>
      <c r="J23218">
        <v>4054</v>
      </c>
      <c r="K23218">
        <v>178403</v>
      </c>
      <c r="L23218">
        <v>371.32</v>
      </c>
      <c r="M23218" t="s">
        <v>212</v>
      </c>
      <c r="N23218" s="160" t="s">
        <v>7</v>
      </c>
      <c r="O23218" s="160" t="s">
        <v>80</v>
      </c>
    </row>
    <row r="23219" spans="9:15" x14ac:dyDescent="0.35">
      <c r="I23219">
        <v>117441</v>
      </c>
      <c r="J23219">
        <v>4054</v>
      </c>
      <c r="K23219">
        <v>178403</v>
      </c>
      <c r="L23219">
        <v>274.89999999999998</v>
      </c>
      <c r="M23219" t="s">
        <v>212</v>
      </c>
      <c r="N23219" s="160" t="s">
        <v>9</v>
      </c>
      <c r="O23219" s="160" t="s">
        <v>80</v>
      </c>
    </row>
    <row r="23220" spans="9:15" x14ac:dyDescent="0.35">
      <c r="I23220">
        <v>117485</v>
      </c>
      <c r="J23220">
        <v>4054</v>
      </c>
      <c r="K23220">
        <v>178403</v>
      </c>
      <c r="L23220">
        <v>415.36</v>
      </c>
      <c r="M23220" t="s">
        <v>212</v>
      </c>
      <c r="N23220" s="160" t="s">
        <v>8</v>
      </c>
      <c r="O23220" s="160" t="s">
        <v>80</v>
      </c>
    </row>
    <row r="23221" spans="9:15" x14ac:dyDescent="0.35">
      <c r="I23221">
        <v>118038</v>
      </c>
      <c r="J23221">
        <v>4054</v>
      </c>
      <c r="K23221">
        <v>178403</v>
      </c>
      <c r="L23221">
        <v>742.64</v>
      </c>
      <c r="M23221" t="s">
        <v>212</v>
      </c>
      <c r="N23221" s="160" t="s">
        <v>7</v>
      </c>
      <c r="O23221" s="160" t="s">
        <v>80</v>
      </c>
    </row>
    <row r="23222" spans="9:15" x14ac:dyDescent="0.35">
      <c r="I23222">
        <v>118850</v>
      </c>
      <c r="J23222">
        <v>4054</v>
      </c>
      <c r="K23222">
        <v>178403</v>
      </c>
      <c r="L23222">
        <v>126.73</v>
      </c>
      <c r="M23222" t="s">
        <v>212</v>
      </c>
      <c r="N23222" s="160" t="s">
        <v>8</v>
      </c>
      <c r="O23222" s="160" t="s">
        <v>80</v>
      </c>
    </row>
    <row r="23223" spans="9:15" x14ac:dyDescent="0.35">
      <c r="I23223">
        <v>120833</v>
      </c>
      <c r="J23223">
        <v>4054</v>
      </c>
      <c r="K23223">
        <v>178403</v>
      </c>
      <c r="L23223">
        <v>159.06</v>
      </c>
      <c r="M23223" t="s">
        <v>212</v>
      </c>
      <c r="N23223" s="160" t="s">
        <v>10</v>
      </c>
      <c r="O23223" s="160" t="s">
        <v>80</v>
      </c>
    </row>
    <row r="23224" spans="9:15" x14ac:dyDescent="0.35">
      <c r="I23224">
        <v>120833</v>
      </c>
      <c r="J23224">
        <v>4054</v>
      </c>
      <c r="K23224">
        <v>178403</v>
      </c>
      <c r="L23224">
        <v>53.02</v>
      </c>
      <c r="M23224" t="s">
        <v>212</v>
      </c>
      <c r="N23224" s="160" t="s">
        <v>10</v>
      </c>
      <c r="O23224" s="160" t="s">
        <v>80</v>
      </c>
    </row>
    <row r="23225" spans="9:15" x14ac:dyDescent="0.35">
      <c r="I23225">
        <v>120834</v>
      </c>
      <c r="J23225">
        <v>4054</v>
      </c>
      <c r="K23225">
        <v>178403</v>
      </c>
      <c r="L23225">
        <v>106.04</v>
      </c>
      <c r="M23225" t="s">
        <v>212</v>
      </c>
      <c r="N23225" s="160" t="s">
        <v>10</v>
      </c>
      <c r="O23225" s="160" t="s">
        <v>80</v>
      </c>
    </row>
    <row r="23226" spans="9:15" x14ac:dyDescent="0.35">
      <c r="I23226">
        <v>120935</v>
      </c>
      <c r="J23226">
        <v>4054</v>
      </c>
      <c r="K23226">
        <v>178403</v>
      </c>
      <c r="L23226">
        <v>132.55000000000001</v>
      </c>
      <c r="M23226" t="s">
        <v>212</v>
      </c>
      <c r="N23226" s="160" t="s">
        <v>10</v>
      </c>
      <c r="O23226" s="160" t="s">
        <v>80</v>
      </c>
    </row>
    <row r="23227" spans="9:15" x14ac:dyDescent="0.35">
      <c r="I23227">
        <v>120935</v>
      </c>
      <c r="J23227">
        <v>4054</v>
      </c>
      <c r="K23227">
        <v>178403</v>
      </c>
      <c r="L23227">
        <v>53.02</v>
      </c>
      <c r="M23227" t="s">
        <v>212</v>
      </c>
      <c r="N23227" s="160" t="s">
        <v>10</v>
      </c>
      <c r="O23227" s="160" t="s">
        <v>80</v>
      </c>
    </row>
    <row r="23228" spans="9:15" x14ac:dyDescent="0.35">
      <c r="I23228">
        <v>120936</v>
      </c>
      <c r="J23228">
        <v>4054</v>
      </c>
      <c r="K23228">
        <v>178403</v>
      </c>
      <c r="L23228">
        <v>106.04</v>
      </c>
      <c r="M23228" t="s">
        <v>212</v>
      </c>
      <c r="N23228" s="160" t="s">
        <v>10</v>
      </c>
      <c r="O23228" s="160" t="s">
        <v>80</v>
      </c>
    </row>
    <row r="23229" spans="9:15" x14ac:dyDescent="0.35">
      <c r="I23229">
        <v>122803</v>
      </c>
      <c r="J23229">
        <v>4054</v>
      </c>
      <c r="K23229">
        <v>178403</v>
      </c>
      <c r="L23229">
        <v>301.13</v>
      </c>
      <c r="M23229" t="s">
        <v>212</v>
      </c>
      <c r="N23229" s="160" t="s">
        <v>207</v>
      </c>
      <c r="O23229" s="160" t="s">
        <v>80</v>
      </c>
    </row>
    <row r="23230" spans="9:15" x14ac:dyDescent="0.35">
      <c r="I23230">
        <v>122804</v>
      </c>
      <c r="J23230">
        <v>4054</v>
      </c>
      <c r="K23230">
        <v>178403</v>
      </c>
      <c r="L23230">
        <v>301.13</v>
      </c>
      <c r="M23230" t="s">
        <v>212</v>
      </c>
      <c r="N23230" s="160" t="s">
        <v>207</v>
      </c>
      <c r="O23230" s="160" t="s">
        <v>80</v>
      </c>
    </row>
    <row r="23231" spans="9:15" x14ac:dyDescent="0.35">
      <c r="I23231">
        <v>125287</v>
      </c>
      <c r="J23231">
        <v>4054</v>
      </c>
      <c r="K23231">
        <v>178403</v>
      </c>
      <c r="L23231">
        <v>262.08</v>
      </c>
      <c r="M23231" t="s">
        <v>212</v>
      </c>
      <c r="N23231" s="160" t="s">
        <v>10</v>
      </c>
      <c r="O23231" s="160" t="s">
        <v>80</v>
      </c>
    </row>
    <row r="23232" spans="9:15" x14ac:dyDescent="0.35">
      <c r="I23232">
        <v>125775</v>
      </c>
      <c r="J23232">
        <v>4054</v>
      </c>
      <c r="K23232">
        <v>178403</v>
      </c>
      <c r="L23232">
        <v>1396.84</v>
      </c>
      <c r="M23232" t="s">
        <v>212</v>
      </c>
      <c r="N23232" s="160" t="s">
        <v>7</v>
      </c>
      <c r="O23232" s="160" t="s">
        <v>80</v>
      </c>
    </row>
    <row r="23233" spans="9:15" x14ac:dyDescent="0.35">
      <c r="I23233">
        <v>7</v>
      </c>
      <c r="J23233">
        <v>3979</v>
      </c>
      <c r="K23233">
        <v>178407</v>
      </c>
      <c r="L23233">
        <v>194.4</v>
      </c>
      <c r="M23233" t="s">
        <v>212</v>
      </c>
      <c r="N23233" s="160" t="s">
        <v>9</v>
      </c>
      <c r="O23233" s="160" t="s">
        <v>80</v>
      </c>
    </row>
    <row r="23234" spans="9:15" x14ac:dyDescent="0.35">
      <c r="I23234">
        <v>71189</v>
      </c>
      <c r="J23234">
        <v>3979</v>
      </c>
      <c r="K23234">
        <v>178407</v>
      </c>
      <c r="L23234">
        <v>488.34</v>
      </c>
      <c r="M23234" t="s">
        <v>212</v>
      </c>
      <c r="N23234" s="160" t="s">
        <v>8</v>
      </c>
      <c r="O23234" s="160" t="s">
        <v>80</v>
      </c>
    </row>
    <row r="23235" spans="9:15" x14ac:dyDescent="0.35">
      <c r="I23235">
        <v>78573</v>
      </c>
      <c r="J23235">
        <v>3979</v>
      </c>
      <c r="K23235">
        <v>178407</v>
      </c>
      <c r="L23235">
        <v>126.29</v>
      </c>
      <c r="M23235" t="s">
        <v>212</v>
      </c>
      <c r="N23235" s="160" t="s">
        <v>8</v>
      </c>
      <c r="O23235" s="160" t="s">
        <v>80</v>
      </c>
    </row>
    <row r="23236" spans="9:15" x14ac:dyDescent="0.35">
      <c r="I23236">
        <v>91312</v>
      </c>
      <c r="J23236">
        <v>3979</v>
      </c>
      <c r="K23236">
        <v>178407</v>
      </c>
      <c r="L23236">
        <v>261.83999999999997</v>
      </c>
      <c r="M23236" t="s">
        <v>212</v>
      </c>
      <c r="N23236" s="160" t="s">
        <v>8</v>
      </c>
      <c r="O23236" s="160" t="s">
        <v>80</v>
      </c>
    </row>
    <row r="23237" spans="9:15" x14ac:dyDescent="0.35">
      <c r="I23237">
        <v>103732</v>
      </c>
      <c r="J23237">
        <v>3979</v>
      </c>
      <c r="K23237">
        <v>178407</v>
      </c>
      <c r="L23237">
        <v>438</v>
      </c>
      <c r="M23237" t="s">
        <v>212</v>
      </c>
      <c r="N23237" s="160" t="s">
        <v>8</v>
      </c>
      <c r="O23237" s="160" t="s">
        <v>80</v>
      </c>
    </row>
    <row r="23238" spans="9:15" x14ac:dyDescent="0.35">
      <c r="I23238">
        <v>116372</v>
      </c>
      <c r="J23238">
        <v>3979</v>
      </c>
      <c r="K23238">
        <v>178407</v>
      </c>
      <c r="L23238">
        <v>47.62</v>
      </c>
      <c r="M23238" t="s">
        <v>212</v>
      </c>
      <c r="N23238" s="160" t="s">
        <v>19</v>
      </c>
      <c r="O23238" s="160" t="s">
        <v>80</v>
      </c>
    </row>
    <row r="23239" spans="9:15" x14ac:dyDescent="0.35">
      <c r="I23239">
        <v>117485</v>
      </c>
      <c r="J23239">
        <v>3979</v>
      </c>
      <c r="K23239">
        <v>178407</v>
      </c>
      <c r="L23239">
        <v>108.06</v>
      </c>
      <c r="M23239" t="s">
        <v>212</v>
      </c>
      <c r="N23239" s="160" t="s">
        <v>8</v>
      </c>
      <c r="O23239" s="160" t="s">
        <v>80</v>
      </c>
    </row>
    <row r="23240" spans="9:15" x14ac:dyDescent="0.35">
      <c r="I23240">
        <v>117766</v>
      </c>
      <c r="J23240">
        <v>3979</v>
      </c>
      <c r="K23240">
        <v>178407</v>
      </c>
      <c r="L23240">
        <v>92.83</v>
      </c>
      <c r="M23240" t="s">
        <v>212</v>
      </c>
      <c r="N23240" s="160" t="s">
        <v>7</v>
      </c>
      <c r="O23240" s="160" t="s">
        <v>80</v>
      </c>
    </row>
    <row r="23241" spans="9:15" x14ac:dyDescent="0.35">
      <c r="I23241">
        <v>117767</v>
      </c>
      <c r="J23241">
        <v>3979</v>
      </c>
      <c r="K23241">
        <v>178407</v>
      </c>
      <c r="L23241">
        <v>92.83</v>
      </c>
      <c r="M23241" t="s">
        <v>212</v>
      </c>
      <c r="N23241" s="160" t="s">
        <v>7</v>
      </c>
      <c r="O23241" s="160" t="s">
        <v>80</v>
      </c>
    </row>
    <row r="23242" spans="9:15" x14ac:dyDescent="0.35">
      <c r="I23242">
        <v>118850</v>
      </c>
      <c r="J23242">
        <v>3979</v>
      </c>
      <c r="K23242">
        <v>178407</v>
      </c>
      <c r="L23242">
        <v>126.73</v>
      </c>
      <c r="M23242" t="s">
        <v>212</v>
      </c>
      <c r="N23242" s="160" t="s">
        <v>8</v>
      </c>
      <c r="O23242" s="160" t="s">
        <v>80</v>
      </c>
    </row>
    <row r="23243" spans="9:15" x14ac:dyDescent="0.35">
      <c r="I23243">
        <v>122045</v>
      </c>
      <c r="J23243">
        <v>3979</v>
      </c>
      <c r="K23243">
        <v>178407</v>
      </c>
      <c r="L23243">
        <v>37.68</v>
      </c>
      <c r="M23243" t="s">
        <v>212</v>
      </c>
      <c r="N23243" s="160" t="s">
        <v>9</v>
      </c>
      <c r="O23243" s="160" t="s">
        <v>80</v>
      </c>
    </row>
    <row r="23244" spans="9:15" x14ac:dyDescent="0.35">
      <c r="I23244">
        <v>72449</v>
      </c>
      <c r="J23244">
        <v>3670</v>
      </c>
      <c r="K23244">
        <v>178415</v>
      </c>
      <c r="L23244">
        <v>194.44</v>
      </c>
      <c r="M23244" t="s">
        <v>212</v>
      </c>
      <c r="N23244" s="160" t="s">
        <v>9</v>
      </c>
      <c r="O23244" s="160" t="s">
        <v>80</v>
      </c>
    </row>
    <row r="23245" spans="9:15" x14ac:dyDescent="0.35">
      <c r="I23245">
        <v>78573</v>
      </c>
      <c r="J23245">
        <v>3670</v>
      </c>
      <c r="K23245">
        <v>178415</v>
      </c>
      <c r="L23245">
        <v>126.29</v>
      </c>
      <c r="M23245" t="s">
        <v>212</v>
      </c>
      <c r="N23245" s="160" t="s">
        <v>8</v>
      </c>
      <c r="O23245" s="160" t="s">
        <v>80</v>
      </c>
    </row>
    <row r="23246" spans="9:15" x14ac:dyDescent="0.35">
      <c r="I23246">
        <v>91312</v>
      </c>
      <c r="J23246">
        <v>3670</v>
      </c>
      <c r="K23246">
        <v>178415</v>
      </c>
      <c r="L23246">
        <v>130.91999999999999</v>
      </c>
      <c r="M23246" t="s">
        <v>212</v>
      </c>
      <c r="N23246" s="160" t="s">
        <v>8</v>
      </c>
      <c r="O23246" s="160" t="s">
        <v>80</v>
      </c>
    </row>
    <row r="23247" spans="9:15" x14ac:dyDescent="0.35">
      <c r="I23247">
        <v>114734</v>
      </c>
      <c r="J23247">
        <v>3670</v>
      </c>
      <c r="K23247">
        <v>178415</v>
      </c>
      <c r="L23247">
        <v>576.9</v>
      </c>
      <c r="M23247" t="s">
        <v>212</v>
      </c>
      <c r="N23247" s="160" t="s">
        <v>7</v>
      </c>
      <c r="O23247" s="160" t="s">
        <v>80</v>
      </c>
    </row>
    <row r="23248" spans="9:15" x14ac:dyDescent="0.35">
      <c r="I23248">
        <v>117766</v>
      </c>
      <c r="J23248">
        <v>3670</v>
      </c>
      <c r="K23248">
        <v>178415</v>
      </c>
      <c r="L23248">
        <v>92.83</v>
      </c>
      <c r="M23248" t="s">
        <v>212</v>
      </c>
      <c r="N23248" s="160" t="s">
        <v>7</v>
      </c>
      <c r="O23248" s="160" t="s">
        <v>80</v>
      </c>
    </row>
    <row r="23249" spans="9:15" x14ac:dyDescent="0.35">
      <c r="I23249">
        <v>117767</v>
      </c>
      <c r="J23249">
        <v>3670</v>
      </c>
      <c r="K23249">
        <v>178415</v>
      </c>
      <c r="L23249">
        <v>92.83</v>
      </c>
      <c r="M23249" t="s">
        <v>212</v>
      </c>
      <c r="N23249" s="160" t="s">
        <v>7</v>
      </c>
      <c r="O23249" s="160" t="s">
        <v>80</v>
      </c>
    </row>
    <row r="23250" spans="9:15" x14ac:dyDescent="0.35">
      <c r="I23250">
        <v>120833</v>
      </c>
      <c r="J23250">
        <v>3670</v>
      </c>
      <c r="K23250">
        <v>178415</v>
      </c>
      <c r="L23250">
        <v>26.51</v>
      </c>
      <c r="M23250" t="s">
        <v>212</v>
      </c>
      <c r="N23250" s="160" t="s">
        <v>10</v>
      </c>
      <c r="O23250" s="160" t="s">
        <v>80</v>
      </c>
    </row>
    <row r="23251" spans="9:15" x14ac:dyDescent="0.35">
      <c r="I23251">
        <v>120834</v>
      </c>
      <c r="J23251">
        <v>3670</v>
      </c>
      <c r="K23251">
        <v>178415</v>
      </c>
      <c r="L23251">
        <v>26.51</v>
      </c>
      <c r="M23251" t="s">
        <v>212</v>
      </c>
      <c r="N23251" s="160" t="s">
        <v>10</v>
      </c>
      <c r="O23251" s="160" t="s">
        <v>80</v>
      </c>
    </row>
    <row r="23252" spans="9:15" x14ac:dyDescent="0.35">
      <c r="I23252">
        <v>120935</v>
      </c>
      <c r="J23252">
        <v>3670</v>
      </c>
      <c r="K23252">
        <v>178415</v>
      </c>
      <c r="L23252">
        <v>26.51</v>
      </c>
      <c r="M23252" t="s">
        <v>212</v>
      </c>
      <c r="N23252" s="160" t="s">
        <v>10</v>
      </c>
      <c r="O23252" s="160" t="s">
        <v>80</v>
      </c>
    </row>
    <row r="23253" spans="9:15" x14ac:dyDescent="0.35">
      <c r="I23253">
        <v>120936</v>
      </c>
      <c r="J23253">
        <v>3670</v>
      </c>
      <c r="K23253">
        <v>178415</v>
      </c>
      <c r="L23253">
        <v>26.51</v>
      </c>
      <c r="M23253" t="s">
        <v>212</v>
      </c>
      <c r="N23253" s="160" t="s">
        <v>10</v>
      </c>
      <c r="O23253" s="160" t="s">
        <v>80</v>
      </c>
    </row>
    <row r="23254" spans="9:15" x14ac:dyDescent="0.35">
      <c r="I23254">
        <v>121518</v>
      </c>
      <c r="J23254">
        <v>3670</v>
      </c>
      <c r="K23254">
        <v>178415</v>
      </c>
      <c r="L23254">
        <v>26.51</v>
      </c>
      <c r="M23254" t="s">
        <v>212</v>
      </c>
      <c r="N23254" s="160" t="s">
        <v>10</v>
      </c>
      <c r="O23254" s="160" t="s">
        <v>80</v>
      </c>
    </row>
    <row r="23255" spans="9:15" x14ac:dyDescent="0.35">
      <c r="I23255">
        <v>122731</v>
      </c>
      <c r="J23255">
        <v>3670</v>
      </c>
      <c r="K23255">
        <v>178415</v>
      </c>
      <c r="L23255">
        <v>26.51</v>
      </c>
      <c r="M23255" t="s">
        <v>212</v>
      </c>
      <c r="N23255" s="160" t="s">
        <v>10</v>
      </c>
      <c r="O23255" s="160" t="s">
        <v>80</v>
      </c>
    </row>
    <row r="23256" spans="9:15" x14ac:dyDescent="0.35">
      <c r="I23256">
        <v>72449</v>
      </c>
      <c r="J23256">
        <v>4026</v>
      </c>
      <c r="K23256">
        <v>178427</v>
      </c>
      <c r="L23256">
        <v>194.44</v>
      </c>
      <c r="M23256" t="s">
        <v>212</v>
      </c>
      <c r="N23256" s="160" t="s">
        <v>9</v>
      </c>
      <c r="O23256" s="160" t="s">
        <v>80</v>
      </c>
    </row>
    <row r="23257" spans="9:15" x14ac:dyDescent="0.35">
      <c r="I23257">
        <v>81192</v>
      </c>
      <c r="J23257">
        <v>4026</v>
      </c>
      <c r="K23257">
        <v>178427</v>
      </c>
      <c r="L23257">
        <v>55.19</v>
      </c>
      <c r="M23257" t="s">
        <v>212</v>
      </c>
      <c r="N23257" s="160" t="s">
        <v>7</v>
      </c>
      <c r="O23257" s="160" t="s">
        <v>80</v>
      </c>
    </row>
    <row r="23258" spans="9:15" x14ac:dyDescent="0.35">
      <c r="I23258">
        <v>81192</v>
      </c>
      <c r="J23258">
        <v>4043</v>
      </c>
      <c r="K23258">
        <v>178427</v>
      </c>
      <c r="L23258">
        <v>55.19</v>
      </c>
      <c r="M23258" t="s">
        <v>212</v>
      </c>
      <c r="N23258" s="160" t="s">
        <v>7</v>
      </c>
      <c r="O23258" s="160" t="s">
        <v>80</v>
      </c>
    </row>
    <row r="23259" spans="9:15" x14ac:dyDescent="0.35">
      <c r="I23259">
        <v>114734</v>
      </c>
      <c r="J23259">
        <v>4043</v>
      </c>
      <c r="K23259">
        <v>178427</v>
      </c>
      <c r="L23259">
        <v>115.38</v>
      </c>
      <c r="M23259" t="s">
        <v>212</v>
      </c>
      <c r="N23259" s="160" t="s">
        <v>7</v>
      </c>
      <c r="O23259" s="160" t="s">
        <v>80</v>
      </c>
    </row>
    <row r="23260" spans="9:15" x14ac:dyDescent="0.35">
      <c r="I23260">
        <v>71189</v>
      </c>
      <c r="J23260">
        <v>3998</v>
      </c>
      <c r="K23260">
        <v>178435</v>
      </c>
      <c r="L23260">
        <v>244.6</v>
      </c>
      <c r="M23260" t="s">
        <v>212</v>
      </c>
      <c r="N23260" s="160" t="s">
        <v>8</v>
      </c>
      <c r="O23260" s="160" t="s">
        <v>80</v>
      </c>
    </row>
    <row r="23261" spans="9:15" x14ac:dyDescent="0.35">
      <c r="I23261">
        <v>77912</v>
      </c>
      <c r="J23261">
        <v>3998</v>
      </c>
      <c r="K23261">
        <v>178435</v>
      </c>
      <c r="L23261">
        <v>54.88</v>
      </c>
      <c r="M23261" t="s">
        <v>212</v>
      </c>
      <c r="N23261" s="160" t="s">
        <v>8</v>
      </c>
      <c r="O23261" s="160" t="s">
        <v>80</v>
      </c>
    </row>
    <row r="23262" spans="9:15" x14ac:dyDescent="0.35">
      <c r="I23262">
        <v>103732</v>
      </c>
      <c r="J23262">
        <v>3998</v>
      </c>
      <c r="K23262">
        <v>178435</v>
      </c>
      <c r="L23262">
        <v>219.36</v>
      </c>
      <c r="M23262" t="s">
        <v>212</v>
      </c>
      <c r="N23262" s="160" t="s">
        <v>8</v>
      </c>
      <c r="O23262" s="160" t="s">
        <v>80</v>
      </c>
    </row>
    <row r="23263" spans="9:15" x14ac:dyDescent="0.35">
      <c r="I23263">
        <v>118038</v>
      </c>
      <c r="J23263">
        <v>3998</v>
      </c>
      <c r="K23263">
        <v>178435</v>
      </c>
      <c r="L23263">
        <v>92.98</v>
      </c>
      <c r="M23263" t="s">
        <v>212</v>
      </c>
      <c r="N23263" s="160" t="s">
        <v>7</v>
      </c>
      <c r="O23263" s="160" t="s">
        <v>80</v>
      </c>
    </row>
    <row r="23264" spans="9:15" x14ac:dyDescent="0.35">
      <c r="I23264">
        <v>119309</v>
      </c>
      <c r="J23264">
        <v>3998</v>
      </c>
      <c r="K23264">
        <v>178435</v>
      </c>
      <c r="L23264">
        <v>38.22</v>
      </c>
      <c r="M23264" t="s">
        <v>212</v>
      </c>
      <c r="N23264" s="160" t="s">
        <v>9</v>
      </c>
      <c r="O23264" s="160" t="s">
        <v>80</v>
      </c>
    </row>
    <row r="23265" spans="9:15" x14ac:dyDescent="0.35">
      <c r="I23265">
        <v>125023</v>
      </c>
      <c r="J23265">
        <v>3998</v>
      </c>
      <c r="K23265">
        <v>178435</v>
      </c>
      <c r="L23265">
        <v>97.32</v>
      </c>
      <c r="M23265" t="s">
        <v>212</v>
      </c>
      <c r="N23265" s="160" t="s">
        <v>9</v>
      </c>
      <c r="O23265" s="160" t="s">
        <v>80</v>
      </c>
    </row>
    <row r="23266" spans="9:15" x14ac:dyDescent="0.35">
      <c r="I23266">
        <v>7</v>
      </c>
      <c r="J23266">
        <v>4078</v>
      </c>
      <c r="K23266">
        <v>178438</v>
      </c>
      <c r="L23266">
        <v>194.4</v>
      </c>
      <c r="M23266" t="s">
        <v>212</v>
      </c>
      <c r="N23266" s="160" t="s">
        <v>9</v>
      </c>
      <c r="O23266" s="160" t="s">
        <v>80</v>
      </c>
    </row>
    <row r="23267" spans="9:15" x14ac:dyDescent="0.35">
      <c r="I23267">
        <v>77912</v>
      </c>
      <c r="J23267">
        <v>4078</v>
      </c>
      <c r="K23267">
        <v>178438</v>
      </c>
      <c r="L23267">
        <v>54.8</v>
      </c>
      <c r="M23267" t="s">
        <v>212</v>
      </c>
      <c r="N23267" s="160" t="s">
        <v>8</v>
      </c>
      <c r="O23267" s="160" t="s">
        <v>80</v>
      </c>
    </row>
    <row r="23268" spans="9:15" x14ac:dyDescent="0.35">
      <c r="I23268">
        <v>78573</v>
      </c>
      <c r="J23268">
        <v>4078</v>
      </c>
      <c r="K23268">
        <v>178438</v>
      </c>
      <c r="L23268">
        <v>126.29</v>
      </c>
      <c r="M23268" t="s">
        <v>212</v>
      </c>
      <c r="N23268" s="160" t="s">
        <v>8</v>
      </c>
      <c r="O23268" s="160" t="s">
        <v>80</v>
      </c>
    </row>
    <row r="23269" spans="9:15" x14ac:dyDescent="0.35">
      <c r="I23269">
        <v>91312</v>
      </c>
      <c r="J23269">
        <v>4078</v>
      </c>
      <c r="K23269">
        <v>178438</v>
      </c>
      <c r="L23269">
        <v>130.91999999999999</v>
      </c>
      <c r="M23269" t="s">
        <v>212</v>
      </c>
      <c r="N23269" s="160" t="s">
        <v>8</v>
      </c>
      <c r="O23269" s="160" t="s">
        <v>80</v>
      </c>
    </row>
    <row r="23270" spans="9:15" x14ac:dyDescent="0.35">
      <c r="I23270">
        <v>117766</v>
      </c>
      <c r="J23270">
        <v>4078</v>
      </c>
      <c r="K23270">
        <v>178438</v>
      </c>
      <c r="L23270">
        <v>92.83</v>
      </c>
      <c r="M23270" t="s">
        <v>212</v>
      </c>
      <c r="N23270" s="160" t="s">
        <v>7</v>
      </c>
      <c r="O23270" s="160" t="s">
        <v>80</v>
      </c>
    </row>
    <row r="23271" spans="9:15" x14ac:dyDescent="0.35">
      <c r="I23271">
        <v>117767</v>
      </c>
      <c r="J23271">
        <v>4078</v>
      </c>
      <c r="K23271">
        <v>178438</v>
      </c>
      <c r="L23271">
        <v>92.83</v>
      </c>
      <c r="M23271" t="s">
        <v>212</v>
      </c>
      <c r="N23271" s="160" t="s">
        <v>7</v>
      </c>
      <c r="O23271" s="160" t="s">
        <v>80</v>
      </c>
    </row>
    <row r="23272" spans="9:15" x14ac:dyDescent="0.35">
      <c r="I23272">
        <v>118038</v>
      </c>
      <c r="J23272">
        <v>4078</v>
      </c>
      <c r="K23272">
        <v>178438</v>
      </c>
      <c r="L23272">
        <v>92.84</v>
      </c>
      <c r="M23272" t="s">
        <v>212</v>
      </c>
      <c r="N23272" s="160" t="s">
        <v>7</v>
      </c>
      <c r="O23272" s="160" t="s">
        <v>80</v>
      </c>
    </row>
    <row r="23273" spans="9:15" x14ac:dyDescent="0.35">
      <c r="I23273">
        <v>81192</v>
      </c>
      <c r="J23273">
        <v>3968</v>
      </c>
      <c r="K23273">
        <v>178441</v>
      </c>
      <c r="L23273">
        <v>55.03</v>
      </c>
      <c r="M23273" t="s">
        <v>212</v>
      </c>
      <c r="N23273" s="160" t="s">
        <v>7</v>
      </c>
      <c r="O23273" s="160" t="s">
        <v>80</v>
      </c>
    </row>
    <row r="23274" spans="9:15" x14ac:dyDescent="0.35">
      <c r="I23274">
        <v>81192</v>
      </c>
      <c r="J23274">
        <v>3968</v>
      </c>
      <c r="K23274">
        <v>178441</v>
      </c>
      <c r="L23274">
        <v>55.03</v>
      </c>
      <c r="M23274" t="s">
        <v>212</v>
      </c>
      <c r="N23274" s="160" t="s">
        <v>7</v>
      </c>
      <c r="O23274" s="160" t="s">
        <v>80</v>
      </c>
    </row>
    <row r="23275" spans="9:15" x14ac:dyDescent="0.35">
      <c r="I23275">
        <v>117767</v>
      </c>
      <c r="J23275">
        <v>3968</v>
      </c>
      <c r="K23275">
        <v>178441</v>
      </c>
      <c r="L23275">
        <v>92.56</v>
      </c>
      <c r="M23275" t="s">
        <v>212</v>
      </c>
      <c r="N23275" s="160" t="s">
        <v>7</v>
      </c>
      <c r="O23275" s="160" t="s">
        <v>80</v>
      </c>
    </row>
    <row r="23276" spans="9:15" x14ac:dyDescent="0.35">
      <c r="I23276">
        <v>117767</v>
      </c>
      <c r="J23276">
        <v>3968</v>
      </c>
      <c r="K23276">
        <v>178441</v>
      </c>
      <c r="L23276">
        <v>92.56</v>
      </c>
      <c r="M23276" t="s">
        <v>212</v>
      </c>
      <c r="N23276" s="160" t="s">
        <v>7</v>
      </c>
      <c r="O23276" s="160" t="s">
        <v>80</v>
      </c>
    </row>
    <row r="23277" spans="9:15" x14ac:dyDescent="0.35">
      <c r="I23277">
        <v>118038</v>
      </c>
      <c r="J23277">
        <v>3968</v>
      </c>
      <c r="K23277">
        <v>178441</v>
      </c>
      <c r="L23277">
        <v>92.57</v>
      </c>
      <c r="M23277" t="s">
        <v>212</v>
      </c>
      <c r="N23277" s="160" t="s">
        <v>7</v>
      </c>
      <c r="O23277" s="160" t="s">
        <v>80</v>
      </c>
    </row>
    <row r="23278" spans="9:15" x14ac:dyDescent="0.35">
      <c r="I23278">
        <v>118038</v>
      </c>
      <c r="J23278">
        <v>3968</v>
      </c>
      <c r="K23278">
        <v>178441</v>
      </c>
      <c r="L23278">
        <v>92.57</v>
      </c>
      <c r="M23278" t="s">
        <v>212</v>
      </c>
      <c r="N23278" s="160" t="s">
        <v>7</v>
      </c>
      <c r="O23278" s="160" t="s">
        <v>80</v>
      </c>
    </row>
    <row r="23279" spans="9:15" x14ac:dyDescent="0.35">
      <c r="I23279">
        <v>118484</v>
      </c>
      <c r="J23279">
        <v>3968</v>
      </c>
      <c r="K23279">
        <v>178441</v>
      </c>
      <c r="L23279">
        <v>125.37</v>
      </c>
      <c r="M23279" t="s">
        <v>212</v>
      </c>
      <c r="N23279" s="160" t="s">
        <v>7</v>
      </c>
      <c r="O23279" s="160" t="s">
        <v>80</v>
      </c>
    </row>
    <row r="23280" spans="9:15" x14ac:dyDescent="0.35">
      <c r="I23280">
        <v>120833</v>
      </c>
      <c r="J23280">
        <v>3968</v>
      </c>
      <c r="K23280">
        <v>178441</v>
      </c>
      <c r="L23280">
        <v>26.43</v>
      </c>
      <c r="M23280" t="s">
        <v>212</v>
      </c>
      <c r="N23280" s="160" t="s">
        <v>10</v>
      </c>
      <c r="O23280" s="160" t="s">
        <v>80</v>
      </c>
    </row>
    <row r="23281" spans="9:15" x14ac:dyDescent="0.35">
      <c r="I23281">
        <v>120936</v>
      </c>
      <c r="J23281">
        <v>3968</v>
      </c>
      <c r="K23281">
        <v>178441</v>
      </c>
      <c r="L23281">
        <v>26.43</v>
      </c>
      <c r="M23281" t="s">
        <v>212</v>
      </c>
      <c r="N23281" s="160" t="s">
        <v>10</v>
      </c>
      <c r="O23281" s="160" t="s">
        <v>80</v>
      </c>
    </row>
    <row r="23282" spans="9:15" x14ac:dyDescent="0.35">
      <c r="I23282">
        <v>125023</v>
      </c>
      <c r="J23282">
        <v>3968</v>
      </c>
      <c r="K23282">
        <v>178441</v>
      </c>
      <c r="L23282">
        <v>96.9</v>
      </c>
      <c r="M23282" t="s">
        <v>212</v>
      </c>
      <c r="N23282" s="160" t="s">
        <v>9</v>
      </c>
      <c r="O23282" s="160" t="s">
        <v>80</v>
      </c>
    </row>
    <row r="23283" spans="9:15" x14ac:dyDescent="0.35">
      <c r="I23283">
        <v>125023</v>
      </c>
      <c r="J23283">
        <v>3968</v>
      </c>
      <c r="K23283">
        <v>178441</v>
      </c>
      <c r="L23283">
        <v>96.9</v>
      </c>
      <c r="M23283" t="s">
        <v>212</v>
      </c>
      <c r="N23283" s="160" t="s">
        <v>9</v>
      </c>
      <c r="O23283" s="160" t="s">
        <v>80</v>
      </c>
    </row>
    <row r="23284" spans="9:15" x14ac:dyDescent="0.35">
      <c r="I23284">
        <v>74395</v>
      </c>
      <c r="J23284">
        <v>4008</v>
      </c>
      <c r="K23284">
        <v>178456</v>
      </c>
      <c r="L23284">
        <v>87.43</v>
      </c>
      <c r="M23284" t="s">
        <v>212</v>
      </c>
      <c r="N23284" s="160" t="s">
        <v>7</v>
      </c>
      <c r="O23284" s="160" t="s">
        <v>80</v>
      </c>
    </row>
    <row r="23285" spans="9:15" x14ac:dyDescent="0.35">
      <c r="I23285">
        <v>116372</v>
      </c>
      <c r="J23285">
        <v>4008</v>
      </c>
      <c r="K23285">
        <v>178456</v>
      </c>
      <c r="L23285">
        <v>23.85</v>
      </c>
      <c r="M23285" t="s">
        <v>212</v>
      </c>
      <c r="N23285" s="160" t="s">
        <v>19</v>
      </c>
      <c r="O23285" s="160" t="s">
        <v>80</v>
      </c>
    </row>
    <row r="23286" spans="9:15" x14ac:dyDescent="0.35">
      <c r="I23286">
        <v>119309</v>
      </c>
      <c r="J23286">
        <v>4008</v>
      </c>
      <c r="K23286">
        <v>178456</v>
      </c>
      <c r="L23286">
        <v>38.22</v>
      </c>
      <c r="M23286" t="s">
        <v>212</v>
      </c>
      <c r="N23286" s="160" t="s">
        <v>9</v>
      </c>
      <c r="O23286" s="160" t="s">
        <v>80</v>
      </c>
    </row>
    <row r="23287" spans="9:15" x14ac:dyDescent="0.35">
      <c r="I23287">
        <v>118484</v>
      </c>
      <c r="J23287">
        <v>3991</v>
      </c>
      <c r="K23287">
        <v>178463</v>
      </c>
      <c r="L23287">
        <v>125.37</v>
      </c>
      <c r="M23287" t="s">
        <v>212</v>
      </c>
      <c r="N23287" s="160" t="s">
        <v>7</v>
      </c>
      <c r="O23287" s="160" t="s">
        <v>80</v>
      </c>
    </row>
    <row r="23288" spans="9:15" x14ac:dyDescent="0.35">
      <c r="I23288">
        <v>101972</v>
      </c>
      <c r="J23288">
        <v>501</v>
      </c>
      <c r="K23288">
        <v>178466</v>
      </c>
      <c r="L23288">
        <v>355.76</v>
      </c>
      <c r="M23288" t="s">
        <v>212</v>
      </c>
      <c r="N23288" s="160" t="s">
        <v>19</v>
      </c>
      <c r="O23288" s="160" t="s">
        <v>80</v>
      </c>
    </row>
    <row r="23289" spans="9:15" x14ac:dyDescent="0.35">
      <c r="I23289">
        <v>71189</v>
      </c>
      <c r="J23289">
        <v>3653</v>
      </c>
      <c r="K23289">
        <v>178469</v>
      </c>
      <c r="L23289">
        <v>72.05</v>
      </c>
      <c r="M23289" t="s">
        <v>212</v>
      </c>
      <c r="N23289" s="160" t="s">
        <v>8</v>
      </c>
      <c r="O23289" s="160" t="s">
        <v>80</v>
      </c>
    </row>
    <row r="23290" spans="9:15" x14ac:dyDescent="0.35">
      <c r="I23290">
        <v>118850</v>
      </c>
      <c r="J23290">
        <v>3653</v>
      </c>
      <c r="K23290">
        <v>178469</v>
      </c>
      <c r="L23290">
        <v>249.2</v>
      </c>
      <c r="M23290" t="s">
        <v>212</v>
      </c>
      <c r="N23290" s="160" t="s">
        <v>8</v>
      </c>
      <c r="O23290" s="160" t="s">
        <v>80</v>
      </c>
    </row>
    <row r="23291" spans="9:15" x14ac:dyDescent="0.35">
      <c r="I23291">
        <v>125023</v>
      </c>
      <c r="J23291">
        <v>3653</v>
      </c>
      <c r="K23291">
        <v>178469</v>
      </c>
      <c r="L23291">
        <v>95.58</v>
      </c>
      <c r="M23291" t="s">
        <v>212</v>
      </c>
      <c r="N23291" s="160" t="s">
        <v>9</v>
      </c>
      <c r="O23291" s="160" t="s">
        <v>80</v>
      </c>
    </row>
    <row r="23292" spans="9:15" x14ac:dyDescent="0.35">
      <c r="I23292">
        <v>101972</v>
      </c>
      <c r="J23292">
        <v>501</v>
      </c>
      <c r="K23292">
        <v>178479</v>
      </c>
      <c r="L23292">
        <v>354.72</v>
      </c>
      <c r="M23292" t="s">
        <v>212</v>
      </c>
      <c r="N23292" s="160" t="s">
        <v>19</v>
      </c>
      <c r="O23292" s="160" t="s">
        <v>80</v>
      </c>
    </row>
    <row r="23293" spans="9:15" x14ac:dyDescent="0.35">
      <c r="I23293">
        <v>116372</v>
      </c>
      <c r="J23293">
        <v>501</v>
      </c>
      <c r="K23293">
        <v>178479</v>
      </c>
      <c r="L23293">
        <v>23.74</v>
      </c>
      <c r="M23293" t="s">
        <v>212</v>
      </c>
      <c r="N23293" s="160" t="s">
        <v>19</v>
      </c>
      <c r="O23293" s="160" t="s">
        <v>80</v>
      </c>
    </row>
    <row r="23294" spans="9:15" x14ac:dyDescent="0.35">
      <c r="I23294">
        <v>7</v>
      </c>
      <c r="J23294">
        <v>3875</v>
      </c>
      <c r="K23294">
        <v>178484</v>
      </c>
      <c r="L23294">
        <v>191.19</v>
      </c>
      <c r="M23294" t="s">
        <v>212</v>
      </c>
      <c r="N23294" s="160" t="s">
        <v>9</v>
      </c>
      <c r="O23294" s="160" t="s">
        <v>80</v>
      </c>
    </row>
    <row r="23295" spans="9:15" x14ac:dyDescent="0.35">
      <c r="I23295">
        <v>72449</v>
      </c>
      <c r="J23295">
        <v>3875</v>
      </c>
      <c r="K23295">
        <v>178484</v>
      </c>
      <c r="L23295">
        <v>191.23</v>
      </c>
      <c r="M23295" t="s">
        <v>212</v>
      </c>
      <c r="N23295" s="160" t="s">
        <v>9</v>
      </c>
      <c r="O23295" s="160" t="s">
        <v>80</v>
      </c>
    </row>
    <row r="23296" spans="9:15" x14ac:dyDescent="0.35">
      <c r="I23296">
        <v>81192</v>
      </c>
      <c r="J23296">
        <v>3875</v>
      </c>
      <c r="K23296">
        <v>178484</v>
      </c>
      <c r="L23296">
        <v>54.49</v>
      </c>
      <c r="M23296" t="s">
        <v>212</v>
      </c>
      <c r="N23296" s="160" t="s">
        <v>7</v>
      </c>
      <c r="O23296" s="160" t="s">
        <v>80</v>
      </c>
    </row>
    <row r="23297" spans="9:15" x14ac:dyDescent="0.35">
      <c r="I23297">
        <v>91312</v>
      </c>
      <c r="J23297">
        <v>3875</v>
      </c>
      <c r="K23297">
        <v>178484</v>
      </c>
      <c r="L23297">
        <v>128.76</v>
      </c>
      <c r="M23297" t="s">
        <v>212</v>
      </c>
      <c r="N23297" s="160" t="s">
        <v>8</v>
      </c>
      <c r="O23297" s="160" t="s">
        <v>80</v>
      </c>
    </row>
    <row r="23298" spans="9:15" x14ac:dyDescent="0.35">
      <c r="I23298">
        <v>97192</v>
      </c>
      <c r="J23298">
        <v>3875</v>
      </c>
      <c r="K23298">
        <v>178484</v>
      </c>
      <c r="L23298">
        <v>365.19</v>
      </c>
      <c r="M23298" t="s">
        <v>212</v>
      </c>
      <c r="N23298" s="160" t="s">
        <v>7</v>
      </c>
      <c r="O23298" s="160" t="s">
        <v>80</v>
      </c>
    </row>
    <row r="23299" spans="9:15" x14ac:dyDescent="0.35">
      <c r="I23299">
        <v>97192</v>
      </c>
      <c r="J23299">
        <v>3875</v>
      </c>
      <c r="K23299">
        <v>178484</v>
      </c>
      <c r="L23299">
        <v>365.19</v>
      </c>
      <c r="M23299" t="s">
        <v>212</v>
      </c>
      <c r="N23299" s="160" t="s">
        <v>7</v>
      </c>
      <c r="O23299" s="160" t="s">
        <v>80</v>
      </c>
    </row>
    <row r="23300" spans="9:15" x14ac:dyDescent="0.35">
      <c r="I23300">
        <v>120935</v>
      </c>
      <c r="J23300">
        <v>3875</v>
      </c>
      <c r="K23300">
        <v>178484</v>
      </c>
      <c r="L23300">
        <v>28.67</v>
      </c>
      <c r="M23300" t="s">
        <v>212</v>
      </c>
      <c r="N23300" s="160" t="s">
        <v>10</v>
      </c>
      <c r="O23300" s="160" t="s">
        <v>80</v>
      </c>
    </row>
    <row r="23301" spans="9:15" x14ac:dyDescent="0.35">
      <c r="I23301">
        <v>120936</v>
      </c>
      <c r="J23301">
        <v>3875</v>
      </c>
      <c r="K23301">
        <v>178484</v>
      </c>
      <c r="L23301">
        <v>28.67</v>
      </c>
      <c r="M23301" t="s">
        <v>212</v>
      </c>
      <c r="N23301" s="160" t="s">
        <v>10</v>
      </c>
      <c r="O23301" s="160" t="s">
        <v>80</v>
      </c>
    </row>
    <row r="23302" spans="9:15" x14ac:dyDescent="0.35">
      <c r="I23302">
        <v>120833</v>
      </c>
      <c r="J23302">
        <v>3994</v>
      </c>
      <c r="K23302">
        <v>178486</v>
      </c>
      <c r="L23302">
        <v>26.43</v>
      </c>
      <c r="M23302" t="s">
        <v>212</v>
      </c>
      <c r="N23302" s="160" t="s">
        <v>10</v>
      </c>
      <c r="O23302" s="160" t="s">
        <v>80</v>
      </c>
    </row>
    <row r="23303" spans="9:15" x14ac:dyDescent="0.35">
      <c r="I23303">
        <v>120936</v>
      </c>
      <c r="J23303">
        <v>3994</v>
      </c>
      <c r="K23303">
        <v>178486</v>
      </c>
      <c r="L23303">
        <v>26.43</v>
      </c>
      <c r="M23303" t="s">
        <v>212</v>
      </c>
      <c r="N23303" s="160" t="s">
        <v>10</v>
      </c>
      <c r="O23303" s="160" t="s">
        <v>80</v>
      </c>
    </row>
    <row r="23304" spans="9:15" x14ac:dyDescent="0.35">
      <c r="I23304">
        <v>120833</v>
      </c>
      <c r="J23304">
        <v>4061</v>
      </c>
      <c r="K23304">
        <v>178511</v>
      </c>
      <c r="L23304">
        <v>26.51</v>
      </c>
      <c r="M23304" t="s">
        <v>212</v>
      </c>
      <c r="N23304" s="160" t="s">
        <v>10</v>
      </c>
      <c r="O23304" s="160" t="s">
        <v>80</v>
      </c>
    </row>
    <row r="23305" spans="9:15" x14ac:dyDescent="0.35">
      <c r="I23305">
        <v>121518</v>
      </c>
      <c r="J23305">
        <v>4061</v>
      </c>
      <c r="K23305">
        <v>178511</v>
      </c>
      <c r="L23305">
        <v>26.51</v>
      </c>
      <c r="M23305" t="s">
        <v>212</v>
      </c>
      <c r="N23305" s="160" t="s">
        <v>10</v>
      </c>
      <c r="O23305" s="160" t="s">
        <v>80</v>
      </c>
    </row>
    <row r="23306" spans="9:15" x14ac:dyDescent="0.35">
      <c r="I23306">
        <v>122731</v>
      </c>
      <c r="J23306">
        <v>4061</v>
      </c>
      <c r="K23306">
        <v>178511</v>
      </c>
      <c r="L23306">
        <v>26.51</v>
      </c>
      <c r="M23306" t="s">
        <v>212</v>
      </c>
      <c r="N23306" s="160" t="s">
        <v>10</v>
      </c>
      <c r="O23306" s="160" t="s">
        <v>80</v>
      </c>
    </row>
    <row r="23307" spans="9:15" x14ac:dyDescent="0.35">
      <c r="I23307">
        <v>125287</v>
      </c>
      <c r="J23307">
        <v>4061</v>
      </c>
      <c r="K23307">
        <v>178511</v>
      </c>
      <c r="L23307">
        <v>65.52</v>
      </c>
      <c r="M23307" t="s">
        <v>212</v>
      </c>
      <c r="N23307" s="160" t="s">
        <v>10</v>
      </c>
      <c r="O23307" s="160" t="s">
        <v>80</v>
      </c>
    </row>
    <row r="23308" spans="9:15" x14ac:dyDescent="0.35">
      <c r="I23308">
        <v>116372</v>
      </c>
      <c r="J23308">
        <v>4025</v>
      </c>
      <c r="K23308">
        <v>178526</v>
      </c>
      <c r="L23308">
        <v>23.81</v>
      </c>
      <c r="M23308" t="s">
        <v>212</v>
      </c>
      <c r="N23308" s="160" t="s">
        <v>19</v>
      </c>
      <c r="O23308" s="160" t="s">
        <v>80</v>
      </c>
    </row>
    <row r="23309" spans="9:15" x14ac:dyDescent="0.35">
      <c r="I23309">
        <v>125023</v>
      </c>
      <c r="J23309">
        <v>4025</v>
      </c>
      <c r="K23309">
        <v>178526</v>
      </c>
      <c r="L23309">
        <v>97.18</v>
      </c>
      <c r="M23309" t="s">
        <v>212</v>
      </c>
      <c r="N23309" s="160" t="s">
        <v>9</v>
      </c>
      <c r="O23309" s="160" t="s">
        <v>80</v>
      </c>
    </row>
    <row r="23310" spans="9:15" x14ac:dyDescent="0.35">
      <c r="I23310">
        <v>91312</v>
      </c>
      <c r="J23310">
        <v>3979</v>
      </c>
      <c r="K23310">
        <v>178540</v>
      </c>
      <c r="L23310">
        <v>130.91999999999999</v>
      </c>
      <c r="M23310" t="s">
        <v>212</v>
      </c>
      <c r="N23310" s="160" t="s">
        <v>8</v>
      </c>
      <c r="O23310" s="160" t="s">
        <v>80</v>
      </c>
    </row>
    <row r="23311" spans="9:15" x14ac:dyDescent="0.35">
      <c r="I23311">
        <v>117766</v>
      </c>
      <c r="J23311">
        <v>3979</v>
      </c>
      <c r="K23311">
        <v>178540</v>
      </c>
      <c r="L23311">
        <v>92.83</v>
      </c>
      <c r="M23311" t="s">
        <v>212</v>
      </c>
      <c r="N23311" s="160" t="s">
        <v>7</v>
      </c>
      <c r="O23311" s="160" t="s">
        <v>80</v>
      </c>
    </row>
    <row r="23312" spans="9:15" x14ac:dyDescent="0.35">
      <c r="I23312">
        <v>117767</v>
      </c>
      <c r="J23312">
        <v>3979</v>
      </c>
      <c r="K23312">
        <v>178540</v>
      </c>
      <c r="L23312">
        <v>92.83</v>
      </c>
      <c r="M23312" t="s">
        <v>212</v>
      </c>
      <c r="N23312" s="160" t="s">
        <v>7</v>
      </c>
      <c r="O23312" s="160" t="s">
        <v>80</v>
      </c>
    </row>
    <row r="23313" spans="9:15" x14ac:dyDescent="0.35">
      <c r="I23313">
        <v>118484</v>
      </c>
      <c r="J23313">
        <v>3979</v>
      </c>
      <c r="K23313">
        <v>178540</v>
      </c>
      <c r="L23313">
        <v>125.73</v>
      </c>
      <c r="M23313" t="s">
        <v>212</v>
      </c>
      <c r="N23313" s="160" t="s">
        <v>7</v>
      </c>
      <c r="O23313" s="160" t="s">
        <v>80</v>
      </c>
    </row>
    <row r="23314" spans="9:15" x14ac:dyDescent="0.35">
      <c r="I23314">
        <v>119309</v>
      </c>
      <c r="J23314">
        <v>3979</v>
      </c>
      <c r="K23314">
        <v>178540</v>
      </c>
      <c r="L23314">
        <v>38.159999999999997</v>
      </c>
      <c r="M23314" t="s">
        <v>212</v>
      </c>
      <c r="N23314" s="160" t="s">
        <v>9</v>
      </c>
      <c r="O23314" s="160" t="s">
        <v>80</v>
      </c>
    </row>
    <row r="23315" spans="9:15" x14ac:dyDescent="0.35">
      <c r="I23315">
        <v>118038</v>
      </c>
      <c r="J23315">
        <v>4012</v>
      </c>
      <c r="K23315">
        <v>178542</v>
      </c>
      <c r="L23315">
        <v>92.98</v>
      </c>
      <c r="M23315" t="s">
        <v>212</v>
      </c>
      <c r="N23315" s="160" t="s">
        <v>7</v>
      </c>
      <c r="O23315" s="160" t="s">
        <v>80</v>
      </c>
    </row>
    <row r="23316" spans="9:15" x14ac:dyDescent="0.35">
      <c r="I23316">
        <v>119309</v>
      </c>
      <c r="J23316">
        <v>4012</v>
      </c>
      <c r="K23316">
        <v>178542</v>
      </c>
      <c r="L23316">
        <v>38.22</v>
      </c>
      <c r="M23316" t="s">
        <v>212</v>
      </c>
      <c r="N23316" s="160" t="s">
        <v>9</v>
      </c>
      <c r="O23316" s="160" t="s">
        <v>80</v>
      </c>
    </row>
    <row r="23317" spans="9:15" x14ac:dyDescent="0.35">
      <c r="I23317">
        <v>79973</v>
      </c>
      <c r="J23317">
        <v>4010</v>
      </c>
      <c r="K23317">
        <v>178547</v>
      </c>
      <c r="L23317">
        <v>83.79</v>
      </c>
      <c r="M23317" t="s">
        <v>212</v>
      </c>
      <c r="N23317" s="160" t="s">
        <v>10</v>
      </c>
      <c r="O23317" s="160" t="s">
        <v>80</v>
      </c>
    </row>
    <row r="23318" spans="9:15" x14ac:dyDescent="0.35">
      <c r="I23318">
        <v>79974</v>
      </c>
      <c r="J23318">
        <v>4010</v>
      </c>
      <c r="K23318">
        <v>178547</v>
      </c>
      <c r="L23318">
        <v>83.79</v>
      </c>
      <c r="M23318" t="s">
        <v>212</v>
      </c>
      <c r="N23318" s="160" t="s">
        <v>10</v>
      </c>
      <c r="O23318" s="160" t="s">
        <v>80</v>
      </c>
    </row>
    <row r="23319" spans="9:15" x14ac:dyDescent="0.35">
      <c r="I23319">
        <v>81192</v>
      </c>
      <c r="J23319">
        <v>4010</v>
      </c>
      <c r="K23319">
        <v>178547</v>
      </c>
      <c r="L23319">
        <v>110.54</v>
      </c>
      <c r="M23319" t="s">
        <v>212</v>
      </c>
      <c r="N23319" s="160" t="s">
        <v>7</v>
      </c>
      <c r="O23319" s="160" t="s">
        <v>80</v>
      </c>
    </row>
    <row r="23320" spans="9:15" x14ac:dyDescent="0.35">
      <c r="I23320">
        <v>91312</v>
      </c>
      <c r="J23320">
        <v>4010</v>
      </c>
      <c r="K23320">
        <v>178547</v>
      </c>
      <c r="L23320">
        <v>262.22000000000003</v>
      </c>
      <c r="M23320" t="s">
        <v>212</v>
      </c>
      <c r="N23320" s="160" t="s">
        <v>8</v>
      </c>
      <c r="O23320" s="160" t="s">
        <v>80</v>
      </c>
    </row>
    <row r="23321" spans="9:15" x14ac:dyDescent="0.35">
      <c r="I23321">
        <v>120833</v>
      </c>
      <c r="J23321">
        <v>4010</v>
      </c>
      <c r="K23321">
        <v>178547</v>
      </c>
      <c r="L23321">
        <v>27.5</v>
      </c>
      <c r="M23321" t="s">
        <v>212</v>
      </c>
      <c r="N23321" s="160" t="s">
        <v>10</v>
      </c>
      <c r="O23321" s="160" t="s">
        <v>80</v>
      </c>
    </row>
    <row r="23322" spans="9:15" x14ac:dyDescent="0.35">
      <c r="I23322">
        <v>120833</v>
      </c>
      <c r="J23322">
        <v>4010</v>
      </c>
      <c r="K23322">
        <v>178547</v>
      </c>
      <c r="L23322">
        <v>26.55</v>
      </c>
      <c r="M23322" t="s">
        <v>212</v>
      </c>
      <c r="N23322" s="160" t="s">
        <v>10</v>
      </c>
      <c r="O23322" s="160" t="s">
        <v>80</v>
      </c>
    </row>
    <row r="23323" spans="9:15" x14ac:dyDescent="0.35">
      <c r="I23323">
        <v>120834</v>
      </c>
      <c r="J23323">
        <v>4010</v>
      </c>
      <c r="K23323">
        <v>178547</v>
      </c>
      <c r="L23323">
        <v>27.5</v>
      </c>
      <c r="M23323" t="s">
        <v>212</v>
      </c>
      <c r="N23323" s="160" t="s">
        <v>10</v>
      </c>
      <c r="O23323" s="160" t="s">
        <v>80</v>
      </c>
    </row>
    <row r="23324" spans="9:15" x14ac:dyDescent="0.35">
      <c r="I23324">
        <v>120834</v>
      </c>
      <c r="J23324">
        <v>4010</v>
      </c>
      <c r="K23324">
        <v>178547</v>
      </c>
      <c r="L23324">
        <v>26.55</v>
      </c>
      <c r="M23324" t="s">
        <v>212</v>
      </c>
      <c r="N23324" s="160" t="s">
        <v>10</v>
      </c>
      <c r="O23324" s="160" t="s">
        <v>80</v>
      </c>
    </row>
    <row r="23325" spans="9:15" x14ac:dyDescent="0.35">
      <c r="I23325">
        <v>120935</v>
      </c>
      <c r="J23325">
        <v>4010</v>
      </c>
      <c r="K23325">
        <v>178547</v>
      </c>
      <c r="L23325">
        <v>26.55</v>
      </c>
      <c r="M23325" t="s">
        <v>212</v>
      </c>
      <c r="N23325" s="160" t="s">
        <v>10</v>
      </c>
      <c r="O23325" s="160" t="s">
        <v>80</v>
      </c>
    </row>
    <row r="23326" spans="9:15" x14ac:dyDescent="0.35">
      <c r="I23326">
        <v>120936</v>
      </c>
      <c r="J23326">
        <v>4010</v>
      </c>
      <c r="K23326">
        <v>178547</v>
      </c>
      <c r="L23326">
        <v>26.55</v>
      </c>
      <c r="M23326" t="s">
        <v>212</v>
      </c>
      <c r="N23326" s="160" t="s">
        <v>10</v>
      </c>
      <c r="O23326" s="160" t="s">
        <v>80</v>
      </c>
    </row>
    <row r="23327" spans="9:15" x14ac:dyDescent="0.35">
      <c r="I23327">
        <v>121518</v>
      </c>
      <c r="J23327">
        <v>4010</v>
      </c>
      <c r="K23327">
        <v>178547</v>
      </c>
      <c r="L23327">
        <v>26.55</v>
      </c>
      <c r="M23327" t="s">
        <v>212</v>
      </c>
      <c r="N23327" s="160" t="s">
        <v>10</v>
      </c>
      <c r="O23327" s="160" t="s">
        <v>80</v>
      </c>
    </row>
    <row r="23328" spans="9:15" x14ac:dyDescent="0.35">
      <c r="I23328">
        <v>122731</v>
      </c>
      <c r="J23328">
        <v>4010</v>
      </c>
      <c r="K23328">
        <v>178547</v>
      </c>
      <c r="L23328">
        <v>27.5</v>
      </c>
      <c r="M23328" t="s">
        <v>212</v>
      </c>
      <c r="N23328" s="160" t="s">
        <v>10</v>
      </c>
      <c r="O23328" s="160" t="s">
        <v>80</v>
      </c>
    </row>
    <row r="23329" spans="9:15" x14ac:dyDescent="0.35">
      <c r="I23329">
        <v>122731</v>
      </c>
      <c r="J23329">
        <v>4010</v>
      </c>
      <c r="K23329">
        <v>178547</v>
      </c>
      <c r="L23329">
        <v>26.55</v>
      </c>
      <c r="M23329" t="s">
        <v>212</v>
      </c>
      <c r="N23329" s="160" t="s">
        <v>10</v>
      </c>
      <c r="O23329" s="160" t="s">
        <v>80</v>
      </c>
    </row>
    <row r="23330" spans="9:15" x14ac:dyDescent="0.35">
      <c r="I23330">
        <v>81192</v>
      </c>
      <c r="J23330">
        <v>4007</v>
      </c>
      <c r="K23330">
        <v>178559</v>
      </c>
      <c r="L23330">
        <v>110.54</v>
      </c>
      <c r="M23330" t="s">
        <v>212</v>
      </c>
      <c r="N23330" s="160" t="s">
        <v>7</v>
      </c>
      <c r="O23330" s="160" t="s">
        <v>80</v>
      </c>
    </row>
    <row r="23331" spans="9:15" x14ac:dyDescent="0.35">
      <c r="I23331">
        <v>117766</v>
      </c>
      <c r="J23331">
        <v>4007</v>
      </c>
      <c r="K23331">
        <v>178559</v>
      </c>
      <c r="L23331">
        <v>92.97</v>
      </c>
      <c r="M23331" t="s">
        <v>212</v>
      </c>
      <c r="N23331" s="160" t="s">
        <v>7</v>
      </c>
      <c r="O23331" s="160" t="s">
        <v>80</v>
      </c>
    </row>
    <row r="23332" spans="9:15" x14ac:dyDescent="0.35">
      <c r="I23332">
        <v>117767</v>
      </c>
      <c r="J23332">
        <v>4007</v>
      </c>
      <c r="K23332">
        <v>178559</v>
      </c>
      <c r="L23332">
        <v>92.97</v>
      </c>
      <c r="M23332" t="s">
        <v>212</v>
      </c>
      <c r="N23332" s="160" t="s">
        <v>7</v>
      </c>
      <c r="O23332" s="160" t="s">
        <v>80</v>
      </c>
    </row>
    <row r="23333" spans="9:15" x14ac:dyDescent="0.35">
      <c r="I23333">
        <v>119309</v>
      </c>
      <c r="J23333">
        <v>4007</v>
      </c>
      <c r="K23333">
        <v>178559</v>
      </c>
      <c r="L23333">
        <v>38.22</v>
      </c>
      <c r="M23333" t="s">
        <v>212</v>
      </c>
      <c r="N23333" s="160" t="s">
        <v>9</v>
      </c>
      <c r="O23333" s="160" t="s">
        <v>80</v>
      </c>
    </row>
    <row r="23334" spans="9:15" x14ac:dyDescent="0.35">
      <c r="I23334">
        <v>72449</v>
      </c>
      <c r="J23334">
        <v>4031</v>
      </c>
      <c r="K23334">
        <v>178592</v>
      </c>
      <c r="L23334">
        <v>388.88</v>
      </c>
      <c r="M23334" t="s">
        <v>212</v>
      </c>
      <c r="N23334" s="160" t="s">
        <v>9</v>
      </c>
      <c r="O23334" s="160" t="s">
        <v>80</v>
      </c>
    </row>
    <row r="23335" spans="9:15" x14ac:dyDescent="0.35">
      <c r="I23335">
        <v>91312</v>
      </c>
      <c r="J23335">
        <v>4031</v>
      </c>
      <c r="K23335">
        <v>178592</v>
      </c>
      <c r="L23335">
        <v>261.83999999999997</v>
      </c>
      <c r="M23335" t="s">
        <v>212</v>
      </c>
      <c r="N23335" s="160" t="s">
        <v>8</v>
      </c>
      <c r="O23335" s="160" t="s">
        <v>80</v>
      </c>
    </row>
    <row r="23336" spans="9:15" x14ac:dyDescent="0.35">
      <c r="I23336">
        <v>7</v>
      </c>
      <c r="J23336">
        <v>4035</v>
      </c>
      <c r="K23336">
        <v>178603</v>
      </c>
      <c r="L23336">
        <v>194.4</v>
      </c>
      <c r="M23336" t="s">
        <v>212</v>
      </c>
      <c r="N23336" s="160" t="s">
        <v>9</v>
      </c>
      <c r="O23336" s="160" t="s">
        <v>80</v>
      </c>
    </row>
    <row r="23337" spans="9:15" x14ac:dyDescent="0.35">
      <c r="I23337">
        <v>16459</v>
      </c>
      <c r="J23337">
        <v>4035</v>
      </c>
      <c r="K23337">
        <v>178603</v>
      </c>
      <c r="L23337">
        <v>299.33999999999997</v>
      </c>
      <c r="M23337" t="s">
        <v>212</v>
      </c>
      <c r="N23337" s="160" t="s">
        <v>19</v>
      </c>
      <c r="O23337" s="160" t="s">
        <v>80</v>
      </c>
    </row>
    <row r="23338" spans="9:15" x14ac:dyDescent="0.35">
      <c r="I23338">
        <v>116372</v>
      </c>
      <c r="J23338">
        <v>4035</v>
      </c>
      <c r="K23338">
        <v>178603</v>
      </c>
      <c r="L23338">
        <v>119.08</v>
      </c>
      <c r="M23338" t="s">
        <v>212</v>
      </c>
      <c r="N23338" s="160" t="s">
        <v>19</v>
      </c>
      <c r="O23338" s="160" t="s">
        <v>80</v>
      </c>
    </row>
    <row r="23339" spans="9:15" x14ac:dyDescent="0.35">
      <c r="I23339">
        <v>117767</v>
      </c>
      <c r="J23339">
        <v>4035</v>
      </c>
      <c r="K23339">
        <v>178603</v>
      </c>
      <c r="L23339">
        <v>92.83</v>
      </c>
      <c r="M23339" t="s">
        <v>212</v>
      </c>
      <c r="N23339" s="160" t="s">
        <v>7</v>
      </c>
      <c r="O23339" s="160" t="s">
        <v>80</v>
      </c>
    </row>
    <row r="23340" spans="9:15" x14ac:dyDescent="0.35">
      <c r="I23340">
        <v>118038</v>
      </c>
      <c r="J23340">
        <v>4035</v>
      </c>
      <c r="K23340">
        <v>178603</v>
      </c>
      <c r="L23340">
        <v>92.84</v>
      </c>
      <c r="M23340" t="s">
        <v>212</v>
      </c>
      <c r="N23340" s="160" t="s">
        <v>7</v>
      </c>
      <c r="O23340" s="160" t="s">
        <v>80</v>
      </c>
    </row>
    <row r="23341" spans="9:15" x14ac:dyDescent="0.35">
      <c r="I23341">
        <v>120833</v>
      </c>
      <c r="J23341">
        <v>4035</v>
      </c>
      <c r="K23341">
        <v>178603</v>
      </c>
      <c r="L23341">
        <v>26.51</v>
      </c>
      <c r="M23341" t="s">
        <v>212</v>
      </c>
      <c r="N23341" s="160" t="s">
        <v>10</v>
      </c>
      <c r="O23341" s="160" t="s">
        <v>80</v>
      </c>
    </row>
    <row r="23342" spans="9:15" x14ac:dyDescent="0.35">
      <c r="I23342">
        <v>120935</v>
      </c>
      <c r="J23342">
        <v>4035</v>
      </c>
      <c r="K23342">
        <v>178603</v>
      </c>
      <c r="L23342">
        <v>26.51</v>
      </c>
      <c r="M23342" t="s">
        <v>212</v>
      </c>
      <c r="N23342" s="160" t="s">
        <v>10</v>
      </c>
      <c r="O23342" s="160" t="s">
        <v>80</v>
      </c>
    </row>
    <row r="23343" spans="9:15" x14ac:dyDescent="0.35">
      <c r="I23343">
        <v>71189</v>
      </c>
      <c r="J23343">
        <v>4078</v>
      </c>
      <c r="K23343">
        <v>178605</v>
      </c>
      <c r="L23343">
        <v>72.33</v>
      </c>
      <c r="M23343" t="s">
        <v>212</v>
      </c>
      <c r="N23343" s="160" t="s">
        <v>8</v>
      </c>
      <c r="O23343" s="160" t="s">
        <v>80</v>
      </c>
    </row>
    <row r="23344" spans="9:15" x14ac:dyDescent="0.35">
      <c r="I23344">
        <v>74395</v>
      </c>
      <c r="J23344">
        <v>4078</v>
      </c>
      <c r="K23344">
        <v>178605</v>
      </c>
      <c r="L23344">
        <v>86.2</v>
      </c>
      <c r="M23344" t="s">
        <v>212</v>
      </c>
      <c r="N23344" s="160" t="s">
        <v>7</v>
      </c>
      <c r="O23344" s="160" t="s">
        <v>80</v>
      </c>
    </row>
    <row r="23345" spans="9:15" x14ac:dyDescent="0.35">
      <c r="I23345">
        <v>114734</v>
      </c>
      <c r="J23345">
        <v>4078</v>
      </c>
      <c r="K23345">
        <v>178605</v>
      </c>
      <c r="L23345">
        <v>113.92</v>
      </c>
      <c r="M23345" t="s">
        <v>212</v>
      </c>
      <c r="N23345" s="160" t="s">
        <v>7</v>
      </c>
      <c r="O23345" s="160" t="s">
        <v>80</v>
      </c>
    </row>
    <row r="23346" spans="9:15" x14ac:dyDescent="0.35">
      <c r="I23346">
        <v>116372</v>
      </c>
      <c r="J23346">
        <v>4078</v>
      </c>
      <c r="K23346">
        <v>178605</v>
      </c>
      <c r="L23346">
        <v>119.08</v>
      </c>
      <c r="M23346" t="s">
        <v>212</v>
      </c>
      <c r="N23346" s="160" t="s">
        <v>19</v>
      </c>
      <c r="O23346" s="160" t="s">
        <v>80</v>
      </c>
    </row>
    <row r="23347" spans="9:15" x14ac:dyDescent="0.35">
      <c r="I23347">
        <v>117766</v>
      </c>
      <c r="J23347">
        <v>3994</v>
      </c>
      <c r="K23347">
        <v>178606</v>
      </c>
      <c r="L23347">
        <v>92.83</v>
      </c>
      <c r="M23347" t="s">
        <v>212</v>
      </c>
      <c r="N23347" s="160" t="s">
        <v>7</v>
      </c>
      <c r="O23347" s="160" t="s">
        <v>80</v>
      </c>
    </row>
    <row r="23348" spans="9:15" x14ac:dyDescent="0.35">
      <c r="I23348">
        <v>117767</v>
      </c>
      <c r="J23348">
        <v>3994</v>
      </c>
      <c r="K23348">
        <v>178606</v>
      </c>
      <c r="L23348">
        <v>92.83</v>
      </c>
      <c r="M23348" t="s">
        <v>212</v>
      </c>
      <c r="N23348" s="160" t="s">
        <v>7</v>
      </c>
      <c r="O23348" s="160" t="s">
        <v>80</v>
      </c>
    </row>
    <row r="23349" spans="9:15" x14ac:dyDescent="0.35">
      <c r="I23349">
        <v>77912</v>
      </c>
      <c r="J23349">
        <v>899</v>
      </c>
      <c r="K23349">
        <v>178609</v>
      </c>
      <c r="L23349">
        <v>26.95</v>
      </c>
      <c r="M23349" t="s">
        <v>212</v>
      </c>
      <c r="N23349" s="160" t="s">
        <v>8</v>
      </c>
      <c r="O23349" s="160" t="s">
        <v>80</v>
      </c>
    </row>
    <row r="23350" spans="9:15" x14ac:dyDescent="0.35">
      <c r="I23350">
        <v>91312</v>
      </c>
      <c r="J23350">
        <v>899</v>
      </c>
      <c r="K23350">
        <v>178609</v>
      </c>
      <c r="L23350">
        <v>128.69</v>
      </c>
      <c r="M23350" t="s">
        <v>212</v>
      </c>
      <c r="N23350" s="160" t="s">
        <v>8</v>
      </c>
      <c r="O23350" s="160" t="s">
        <v>80</v>
      </c>
    </row>
    <row r="23351" spans="9:15" x14ac:dyDescent="0.35">
      <c r="I23351">
        <v>103732</v>
      </c>
      <c r="J23351">
        <v>899</v>
      </c>
      <c r="K23351">
        <v>178609</v>
      </c>
      <c r="L23351">
        <v>71.8</v>
      </c>
      <c r="M23351" t="s">
        <v>212</v>
      </c>
      <c r="N23351" s="160" t="s">
        <v>8</v>
      </c>
      <c r="O23351" s="160" t="s">
        <v>80</v>
      </c>
    </row>
    <row r="23352" spans="9:15" x14ac:dyDescent="0.35">
      <c r="I23352">
        <v>119309</v>
      </c>
      <c r="J23352">
        <v>899</v>
      </c>
      <c r="K23352">
        <v>178609</v>
      </c>
      <c r="L23352">
        <v>37.58</v>
      </c>
      <c r="M23352" t="s">
        <v>212</v>
      </c>
      <c r="N23352" s="160" t="s">
        <v>9</v>
      </c>
      <c r="O23352" s="160" t="s">
        <v>80</v>
      </c>
    </row>
    <row r="23353" spans="9:15" x14ac:dyDescent="0.35">
      <c r="I23353">
        <v>7</v>
      </c>
      <c r="J23353">
        <v>4033</v>
      </c>
      <c r="K23353">
        <v>178612</v>
      </c>
      <c r="L23353">
        <v>194.4</v>
      </c>
      <c r="M23353" t="s">
        <v>212</v>
      </c>
      <c r="N23353" s="160" t="s">
        <v>9</v>
      </c>
      <c r="O23353" s="160" t="s">
        <v>80</v>
      </c>
    </row>
    <row r="23354" spans="9:15" x14ac:dyDescent="0.35">
      <c r="I23354">
        <v>116372</v>
      </c>
      <c r="J23354">
        <v>4033</v>
      </c>
      <c r="K23354">
        <v>178612</v>
      </c>
      <c r="L23354">
        <v>23.81</v>
      </c>
      <c r="M23354" t="s">
        <v>212</v>
      </c>
      <c r="N23354" s="160" t="s">
        <v>19</v>
      </c>
      <c r="O23354" s="160" t="s">
        <v>80</v>
      </c>
    </row>
    <row r="23355" spans="9:15" x14ac:dyDescent="0.35">
      <c r="I23355">
        <v>117441</v>
      </c>
      <c r="J23355">
        <v>4033</v>
      </c>
      <c r="K23355">
        <v>178612</v>
      </c>
      <c r="L23355">
        <v>122.04</v>
      </c>
      <c r="M23355" t="s">
        <v>212</v>
      </c>
      <c r="N23355" s="160" t="s">
        <v>9</v>
      </c>
      <c r="O23355" s="160" t="s">
        <v>80</v>
      </c>
    </row>
    <row r="23356" spans="9:15" x14ac:dyDescent="0.35">
      <c r="I23356">
        <v>118038</v>
      </c>
      <c r="J23356">
        <v>4033</v>
      </c>
      <c r="K23356">
        <v>178612</v>
      </c>
      <c r="L23356">
        <v>92.84</v>
      </c>
      <c r="M23356" t="s">
        <v>212</v>
      </c>
      <c r="N23356" s="160" t="s">
        <v>7</v>
      </c>
      <c r="O23356" s="160" t="s">
        <v>80</v>
      </c>
    </row>
    <row r="23357" spans="9:15" x14ac:dyDescent="0.35">
      <c r="I23357">
        <v>118484</v>
      </c>
      <c r="J23357">
        <v>4033</v>
      </c>
      <c r="K23357">
        <v>178612</v>
      </c>
      <c r="L23357">
        <v>125.73</v>
      </c>
      <c r="M23357" t="s">
        <v>212</v>
      </c>
      <c r="N23357" s="160" t="s">
        <v>7</v>
      </c>
      <c r="O23357" s="160" t="s">
        <v>80</v>
      </c>
    </row>
    <row r="23358" spans="9:15" x14ac:dyDescent="0.35">
      <c r="I23358">
        <v>118484</v>
      </c>
      <c r="J23358">
        <v>4025</v>
      </c>
      <c r="K23358">
        <v>178614</v>
      </c>
      <c r="L23358">
        <v>125.73</v>
      </c>
      <c r="M23358" t="s">
        <v>218</v>
      </c>
      <c r="N23358" s="160" t="s">
        <v>7</v>
      </c>
      <c r="O23358" s="160" t="s">
        <v>80</v>
      </c>
    </row>
    <row r="23359" spans="9:15" x14ac:dyDescent="0.35">
      <c r="I23359">
        <v>119309</v>
      </c>
      <c r="J23359">
        <v>4025</v>
      </c>
      <c r="K23359">
        <v>178614</v>
      </c>
      <c r="L23359">
        <v>38.159999999999997</v>
      </c>
      <c r="M23359" t="s">
        <v>218</v>
      </c>
      <c r="N23359" s="160" t="s">
        <v>9</v>
      </c>
      <c r="O23359" s="160" t="s">
        <v>80</v>
      </c>
    </row>
    <row r="23360" spans="9:15" x14ac:dyDescent="0.35">
      <c r="I23360">
        <v>120935</v>
      </c>
      <c r="J23360">
        <v>4025</v>
      </c>
      <c r="K23360">
        <v>178614</v>
      </c>
      <c r="L23360">
        <v>26.51</v>
      </c>
      <c r="M23360" t="s">
        <v>218</v>
      </c>
      <c r="N23360" s="160" t="s">
        <v>10</v>
      </c>
      <c r="O23360" s="160" t="s">
        <v>80</v>
      </c>
    </row>
    <row r="23361" spans="9:15" x14ac:dyDescent="0.35">
      <c r="I23361">
        <v>118038</v>
      </c>
      <c r="J23361">
        <v>4035</v>
      </c>
      <c r="K23361">
        <v>178618</v>
      </c>
      <c r="L23361">
        <v>92.84</v>
      </c>
      <c r="M23361" t="s">
        <v>212</v>
      </c>
      <c r="N23361" s="160" t="s">
        <v>7</v>
      </c>
      <c r="O23361" s="160" t="s">
        <v>80</v>
      </c>
    </row>
    <row r="23362" spans="9:15" x14ac:dyDescent="0.35">
      <c r="I23362">
        <v>119309</v>
      </c>
      <c r="J23362">
        <v>4035</v>
      </c>
      <c r="K23362">
        <v>178618</v>
      </c>
      <c r="L23362">
        <v>38.159999999999997</v>
      </c>
      <c r="M23362" t="s">
        <v>212</v>
      </c>
      <c r="N23362" s="160" t="s">
        <v>9</v>
      </c>
      <c r="O23362" s="160" t="s">
        <v>80</v>
      </c>
    </row>
    <row r="23363" spans="9:15" x14ac:dyDescent="0.35">
      <c r="I23363">
        <v>116372</v>
      </c>
      <c r="J23363">
        <v>4011</v>
      </c>
      <c r="K23363">
        <v>178624</v>
      </c>
      <c r="L23363">
        <v>89.88</v>
      </c>
      <c r="M23363" t="s">
        <v>212</v>
      </c>
      <c r="N23363" s="160" t="s">
        <v>19</v>
      </c>
      <c r="O23363" s="160" t="s">
        <v>80</v>
      </c>
    </row>
    <row r="23364" spans="9:15" x14ac:dyDescent="0.35">
      <c r="I23364">
        <v>118484</v>
      </c>
      <c r="J23364">
        <v>4011</v>
      </c>
      <c r="K23364">
        <v>178624</v>
      </c>
      <c r="L23364">
        <v>125.73</v>
      </c>
      <c r="M23364" t="s">
        <v>212</v>
      </c>
      <c r="N23364" s="160" t="s">
        <v>7</v>
      </c>
      <c r="O23364" s="160" t="s">
        <v>80</v>
      </c>
    </row>
    <row r="23365" spans="9:15" x14ac:dyDescent="0.35">
      <c r="I23365">
        <v>119309</v>
      </c>
      <c r="J23365">
        <v>4011</v>
      </c>
      <c r="K23365">
        <v>178624</v>
      </c>
      <c r="L23365">
        <v>38.159999999999997</v>
      </c>
      <c r="M23365" t="s">
        <v>212</v>
      </c>
      <c r="N23365" s="160" t="s">
        <v>9</v>
      </c>
      <c r="O23365" s="160" t="s">
        <v>80</v>
      </c>
    </row>
    <row r="23366" spans="9:15" x14ac:dyDescent="0.35">
      <c r="I23366">
        <v>120935</v>
      </c>
      <c r="J23366">
        <v>4011</v>
      </c>
      <c r="K23366">
        <v>178624</v>
      </c>
      <c r="L23366">
        <v>26.51</v>
      </c>
      <c r="M23366" t="s">
        <v>212</v>
      </c>
      <c r="N23366" s="160" t="s">
        <v>10</v>
      </c>
      <c r="O23366" s="160" t="s">
        <v>80</v>
      </c>
    </row>
    <row r="23367" spans="9:15" x14ac:dyDescent="0.35">
      <c r="I23367">
        <v>16459</v>
      </c>
      <c r="J23367">
        <v>501</v>
      </c>
      <c r="K23367">
        <v>178628</v>
      </c>
      <c r="L23367">
        <v>297.3</v>
      </c>
      <c r="M23367" t="s">
        <v>212</v>
      </c>
      <c r="N23367" s="160" t="s">
        <v>19</v>
      </c>
      <c r="O23367" s="160" t="s">
        <v>80</v>
      </c>
    </row>
    <row r="23368" spans="9:15" x14ac:dyDescent="0.35">
      <c r="I23368">
        <v>72449</v>
      </c>
      <c r="J23368">
        <v>501</v>
      </c>
      <c r="K23368">
        <v>178628</v>
      </c>
      <c r="L23368">
        <v>193.12</v>
      </c>
      <c r="M23368" t="s">
        <v>212</v>
      </c>
      <c r="N23368" s="160" t="s">
        <v>9</v>
      </c>
      <c r="O23368" s="160" t="s">
        <v>80</v>
      </c>
    </row>
    <row r="23369" spans="9:15" x14ac:dyDescent="0.35">
      <c r="I23369">
        <v>101972</v>
      </c>
      <c r="J23369">
        <v>501</v>
      </c>
      <c r="K23369">
        <v>178628</v>
      </c>
      <c r="L23369">
        <v>132.47999999999999</v>
      </c>
      <c r="M23369" t="s">
        <v>212</v>
      </c>
      <c r="N23369" s="160" t="s">
        <v>19</v>
      </c>
      <c r="O23369" s="160" t="s">
        <v>80</v>
      </c>
    </row>
    <row r="23370" spans="9:15" x14ac:dyDescent="0.35">
      <c r="I23370">
        <v>116372</v>
      </c>
      <c r="J23370">
        <v>501</v>
      </c>
      <c r="K23370">
        <v>178628</v>
      </c>
      <c r="L23370">
        <v>212.9</v>
      </c>
      <c r="M23370" t="s">
        <v>212</v>
      </c>
      <c r="N23370" s="160" t="s">
        <v>19</v>
      </c>
      <c r="O23370" s="160" t="s">
        <v>80</v>
      </c>
    </row>
    <row r="23371" spans="9:15" x14ac:dyDescent="0.35">
      <c r="I23371">
        <v>118038</v>
      </c>
      <c r="J23371">
        <v>501</v>
      </c>
      <c r="K23371">
        <v>178628</v>
      </c>
      <c r="L23371">
        <v>184.42</v>
      </c>
      <c r="M23371" t="s">
        <v>212</v>
      </c>
      <c r="N23371" s="160" t="s">
        <v>7</v>
      </c>
      <c r="O23371" s="160" t="s">
        <v>80</v>
      </c>
    </row>
    <row r="23372" spans="9:15" x14ac:dyDescent="0.35">
      <c r="I23372">
        <v>118484</v>
      </c>
      <c r="J23372">
        <v>501</v>
      </c>
      <c r="K23372">
        <v>178628</v>
      </c>
      <c r="L23372">
        <v>124.88</v>
      </c>
      <c r="M23372" t="s">
        <v>212</v>
      </c>
      <c r="N23372" s="160" t="s">
        <v>7</v>
      </c>
      <c r="O23372" s="160" t="s">
        <v>80</v>
      </c>
    </row>
    <row r="23373" spans="9:15" x14ac:dyDescent="0.35">
      <c r="I23373">
        <v>120936</v>
      </c>
      <c r="J23373">
        <v>501</v>
      </c>
      <c r="K23373">
        <v>178628</v>
      </c>
      <c r="L23373">
        <v>26.33</v>
      </c>
      <c r="M23373" t="s">
        <v>212</v>
      </c>
      <c r="N23373" s="160" t="s">
        <v>10</v>
      </c>
      <c r="O23373" s="160" t="s">
        <v>80</v>
      </c>
    </row>
    <row r="23374" spans="9:15" x14ac:dyDescent="0.35">
      <c r="I23374">
        <v>122045</v>
      </c>
      <c r="J23374">
        <v>501</v>
      </c>
      <c r="K23374">
        <v>178628</v>
      </c>
      <c r="L23374">
        <v>37.42</v>
      </c>
      <c r="M23374" t="s">
        <v>212</v>
      </c>
      <c r="N23374" s="160" t="s">
        <v>9</v>
      </c>
      <c r="O23374" s="160" t="s">
        <v>80</v>
      </c>
    </row>
    <row r="23375" spans="9:15" x14ac:dyDescent="0.35">
      <c r="I23375">
        <v>81192</v>
      </c>
      <c r="J23375">
        <v>4025</v>
      </c>
      <c r="K23375">
        <v>178633</v>
      </c>
      <c r="L23375">
        <v>55.19</v>
      </c>
      <c r="M23375" t="s">
        <v>212</v>
      </c>
      <c r="N23375" s="160" t="s">
        <v>7</v>
      </c>
      <c r="O23375" s="160" t="s">
        <v>80</v>
      </c>
    </row>
    <row r="23376" spans="9:15" x14ac:dyDescent="0.35">
      <c r="I23376">
        <v>118484</v>
      </c>
      <c r="J23376">
        <v>4025</v>
      </c>
      <c r="K23376">
        <v>178633</v>
      </c>
      <c r="L23376">
        <v>125.73</v>
      </c>
      <c r="M23376" t="s">
        <v>212</v>
      </c>
      <c r="N23376" s="160" t="s">
        <v>7</v>
      </c>
      <c r="O23376" s="160" t="s">
        <v>80</v>
      </c>
    </row>
    <row r="23377" spans="9:15" x14ac:dyDescent="0.35">
      <c r="I23377">
        <v>120935</v>
      </c>
      <c r="J23377">
        <v>4025</v>
      </c>
      <c r="K23377">
        <v>178633</v>
      </c>
      <c r="L23377">
        <v>26.51</v>
      </c>
      <c r="M23377" t="s">
        <v>212</v>
      </c>
      <c r="N23377" s="160" t="s">
        <v>10</v>
      </c>
      <c r="O23377" s="160" t="s">
        <v>80</v>
      </c>
    </row>
    <row r="23378" spans="9:15" x14ac:dyDescent="0.35">
      <c r="I23378">
        <v>79973</v>
      </c>
      <c r="J23378">
        <v>179</v>
      </c>
      <c r="K23378">
        <v>178642</v>
      </c>
      <c r="L23378">
        <v>83.67</v>
      </c>
      <c r="M23378" t="s">
        <v>212</v>
      </c>
      <c r="N23378" s="160" t="s">
        <v>10</v>
      </c>
      <c r="O23378" s="160" t="s">
        <v>80</v>
      </c>
    </row>
    <row r="23379" spans="9:15" x14ac:dyDescent="0.35">
      <c r="I23379">
        <v>79974</v>
      </c>
      <c r="J23379">
        <v>179</v>
      </c>
      <c r="K23379">
        <v>178642</v>
      </c>
      <c r="L23379">
        <v>83.67</v>
      </c>
      <c r="M23379" t="s">
        <v>212</v>
      </c>
      <c r="N23379" s="160" t="s">
        <v>10</v>
      </c>
      <c r="O23379" s="160" t="s">
        <v>80</v>
      </c>
    </row>
    <row r="23380" spans="9:15" x14ac:dyDescent="0.35">
      <c r="I23380">
        <v>103732</v>
      </c>
      <c r="J23380">
        <v>179</v>
      </c>
      <c r="K23380">
        <v>178642</v>
      </c>
      <c r="L23380">
        <v>985.32</v>
      </c>
      <c r="M23380" t="s">
        <v>212</v>
      </c>
      <c r="N23380" s="160" t="s">
        <v>8</v>
      </c>
      <c r="O23380" s="160" t="s">
        <v>80</v>
      </c>
    </row>
    <row r="23381" spans="9:15" x14ac:dyDescent="0.35">
      <c r="I23381">
        <v>117485</v>
      </c>
      <c r="J23381">
        <v>179</v>
      </c>
      <c r="K23381">
        <v>178642</v>
      </c>
      <c r="L23381">
        <v>216.42</v>
      </c>
      <c r="M23381" t="s">
        <v>212</v>
      </c>
      <c r="N23381" s="160" t="s">
        <v>8</v>
      </c>
      <c r="O23381" s="160" t="s">
        <v>80</v>
      </c>
    </row>
    <row r="23382" spans="9:15" x14ac:dyDescent="0.35">
      <c r="I23382">
        <v>117767</v>
      </c>
      <c r="J23382">
        <v>179</v>
      </c>
      <c r="K23382">
        <v>178642</v>
      </c>
      <c r="L23382">
        <v>371.32</v>
      </c>
      <c r="M23382" t="s">
        <v>212</v>
      </c>
      <c r="N23382" s="160" t="s">
        <v>7</v>
      </c>
      <c r="O23382" s="160" t="s">
        <v>80</v>
      </c>
    </row>
    <row r="23383" spans="9:15" x14ac:dyDescent="0.35">
      <c r="I23383">
        <v>122045</v>
      </c>
      <c r="J23383">
        <v>179</v>
      </c>
      <c r="K23383">
        <v>178642</v>
      </c>
      <c r="L23383">
        <v>188.4</v>
      </c>
      <c r="M23383" t="s">
        <v>212</v>
      </c>
      <c r="N23383" s="160" t="s">
        <v>9</v>
      </c>
      <c r="O23383" s="160" t="s">
        <v>80</v>
      </c>
    </row>
    <row r="23384" spans="9:15" x14ac:dyDescent="0.35">
      <c r="I23384">
        <v>122731</v>
      </c>
      <c r="J23384">
        <v>179</v>
      </c>
      <c r="K23384">
        <v>178642</v>
      </c>
      <c r="L23384">
        <v>53.02</v>
      </c>
      <c r="M23384" t="s">
        <v>212</v>
      </c>
      <c r="N23384" s="160" t="s">
        <v>10</v>
      </c>
      <c r="O23384" s="160" t="s">
        <v>80</v>
      </c>
    </row>
    <row r="23385" spans="9:15" x14ac:dyDescent="0.35">
      <c r="I23385">
        <v>124431</v>
      </c>
      <c r="J23385">
        <v>179</v>
      </c>
      <c r="K23385">
        <v>178642</v>
      </c>
      <c r="L23385">
        <v>83.67</v>
      </c>
      <c r="M23385" t="s">
        <v>212</v>
      </c>
      <c r="N23385" s="160" t="s">
        <v>10</v>
      </c>
      <c r="O23385" s="160" t="s">
        <v>80</v>
      </c>
    </row>
    <row r="23386" spans="9:15" x14ac:dyDescent="0.35">
      <c r="I23386">
        <v>125287</v>
      </c>
      <c r="J23386">
        <v>179</v>
      </c>
      <c r="K23386">
        <v>178642</v>
      </c>
      <c r="L23386">
        <v>65.52</v>
      </c>
      <c r="M23386" t="s">
        <v>212</v>
      </c>
      <c r="N23386" s="160" t="s">
        <v>10</v>
      </c>
      <c r="O23386" s="160" t="s">
        <v>80</v>
      </c>
    </row>
    <row r="23387" spans="9:15" x14ac:dyDescent="0.35">
      <c r="I23387">
        <v>71189</v>
      </c>
      <c r="J23387">
        <v>3050</v>
      </c>
      <c r="K23387">
        <v>178644</v>
      </c>
      <c r="L23387">
        <v>121.3</v>
      </c>
      <c r="M23387" t="s">
        <v>212</v>
      </c>
      <c r="N23387" s="160" t="s">
        <v>8</v>
      </c>
      <c r="O23387" s="160" t="s">
        <v>80</v>
      </c>
    </row>
    <row r="23388" spans="9:15" x14ac:dyDescent="0.35">
      <c r="I23388">
        <v>91312</v>
      </c>
      <c r="J23388">
        <v>3050</v>
      </c>
      <c r="K23388">
        <v>178644</v>
      </c>
      <c r="L23388">
        <v>130.03</v>
      </c>
      <c r="M23388" t="s">
        <v>212</v>
      </c>
      <c r="N23388" s="160" t="s">
        <v>8</v>
      </c>
      <c r="O23388" s="160" t="s">
        <v>80</v>
      </c>
    </row>
    <row r="23389" spans="9:15" x14ac:dyDescent="0.35">
      <c r="I23389">
        <v>103732</v>
      </c>
      <c r="J23389">
        <v>3050</v>
      </c>
      <c r="K23389">
        <v>178644</v>
      </c>
      <c r="L23389">
        <v>145.04</v>
      </c>
      <c r="M23389" t="s">
        <v>212</v>
      </c>
      <c r="N23389" s="160" t="s">
        <v>8</v>
      </c>
      <c r="O23389" s="160" t="s">
        <v>80</v>
      </c>
    </row>
    <row r="23390" spans="9:15" x14ac:dyDescent="0.35">
      <c r="I23390">
        <v>116372</v>
      </c>
      <c r="J23390">
        <v>3050</v>
      </c>
      <c r="K23390">
        <v>178644</v>
      </c>
      <c r="L23390">
        <v>70.95</v>
      </c>
      <c r="M23390" t="s">
        <v>212</v>
      </c>
      <c r="N23390" s="160" t="s">
        <v>19</v>
      </c>
      <c r="O23390" s="160" t="s">
        <v>80</v>
      </c>
    </row>
    <row r="23391" spans="9:15" x14ac:dyDescent="0.35">
      <c r="I23391">
        <v>91312</v>
      </c>
      <c r="J23391">
        <v>4082</v>
      </c>
      <c r="K23391">
        <v>178665</v>
      </c>
      <c r="L23391">
        <v>130.91999999999999</v>
      </c>
      <c r="M23391" t="s">
        <v>212</v>
      </c>
      <c r="N23391" s="160" t="s">
        <v>8</v>
      </c>
      <c r="O23391" s="160" t="s">
        <v>80</v>
      </c>
    </row>
    <row r="23392" spans="9:15" x14ac:dyDescent="0.35">
      <c r="I23392">
        <v>81192</v>
      </c>
      <c r="J23392">
        <v>4052</v>
      </c>
      <c r="K23392">
        <v>178669</v>
      </c>
      <c r="L23392">
        <v>54.81</v>
      </c>
      <c r="M23392" t="s">
        <v>212</v>
      </c>
      <c r="N23392" s="160" t="s">
        <v>7</v>
      </c>
      <c r="O23392" s="160" t="s">
        <v>80</v>
      </c>
    </row>
    <row r="23393" spans="9:15" x14ac:dyDescent="0.35">
      <c r="I23393">
        <v>117441</v>
      </c>
      <c r="J23393">
        <v>4052</v>
      </c>
      <c r="K23393">
        <v>178669</v>
      </c>
      <c r="L23393">
        <v>122.04</v>
      </c>
      <c r="M23393" t="s">
        <v>212</v>
      </c>
      <c r="N23393" s="160" t="s">
        <v>9</v>
      </c>
      <c r="O23393" s="160" t="s">
        <v>80</v>
      </c>
    </row>
    <row r="23394" spans="9:15" x14ac:dyDescent="0.35">
      <c r="I23394">
        <v>118484</v>
      </c>
      <c r="J23394">
        <v>4052</v>
      </c>
      <c r="K23394">
        <v>178669</v>
      </c>
      <c r="L23394">
        <v>124.88</v>
      </c>
      <c r="M23394" t="s">
        <v>212</v>
      </c>
      <c r="N23394" s="160" t="s">
        <v>7</v>
      </c>
      <c r="O23394" s="160" t="s">
        <v>80</v>
      </c>
    </row>
    <row r="23395" spans="9:15" x14ac:dyDescent="0.35">
      <c r="I23395">
        <v>120935</v>
      </c>
      <c r="J23395">
        <v>4052</v>
      </c>
      <c r="K23395">
        <v>178669</v>
      </c>
      <c r="L23395">
        <v>26.33</v>
      </c>
      <c r="M23395" t="s">
        <v>212</v>
      </c>
      <c r="N23395" s="160" t="s">
        <v>10</v>
      </c>
      <c r="O23395" s="160" t="s">
        <v>80</v>
      </c>
    </row>
    <row r="23396" spans="9:15" x14ac:dyDescent="0.35">
      <c r="I23396">
        <v>7</v>
      </c>
      <c r="J23396">
        <v>4006</v>
      </c>
      <c r="K23396">
        <v>178674</v>
      </c>
      <c r="L23396">
        <v>193.08</v>
      </c>
      <c r="M23396" t="s">
        <v>212</v>
      </c>
      <c r="N23396" s="160" t="s">
        <v>9</v>
      </c>
      <c r="O23396" s="160" t="s">
        <v>80</v>
      </c>
    </row>
    <row r="23397" spans="9:15" x14ac:dyDescent="0.35">
      <c r="I23397">
        <v>71189</v>
      </c>
      <c r="J23397">
        <v>3987</v>
      </c>
      <c r="K23397">
        <v>178684</v>
      </c>
      <c r="L23397">
        <v>73.38</v>
      </c>
      <c r="M23397" t="s">
        <v>212</v>
      </c>
      <c r="N23397" s="160" t="s">
        <v>8</v>
      </c>
      <c r="O23397" s="160" t="s">
        <v>80</v>
      </c>
    </row>
    <row r="23398" spans="9:15" x14ac:dyDescent="0.35">
      <c r="I23398">
        <v>72449</v>
      </c>
      <c r="J23398">
        <v>3987</v>
      </c>
      <c r="K23398">
        <v>178684</v>
      </c>
      <c r="L23398">
        <v>194.44</v>
      </c>
      <c r="M23398" t="s">
        <v>212</v>
      </c>
      <c r="N23398" s="160" t="s">
        <v>9</v>
      </c>
      <c r="O23398" s="160" t="s">
        <v>80</v>
      </c>
    </row>
    <row r="23399" spans="9:15" x14ac:dyDescent="0.35">
      <c r="I23399">
        <v>116372</v>
      </c>
      <c r="J23399">
        <v>3987</v>
      </c>
      <c r="K23399">
        <v>178684</v>
      </c>
      <c r="L23399">
        <v>71.430000000000007</v>
      </c>
      <c r="M23399" t="s">
        <v>212</v>
      </c>
      <c r="N23399" s="160" t="s">
        <v>19</v>
      </c>
      <c r="O23399" s="160" t="s">
        <v>80</v>
      </c>
    </row>
    <row r="23400" spans="9:15" x14ac:dyDescent="0.35">
      <c r="I23400">
        <v>118038</v>
      </c>
      <c r="J23400">
        <v>3987</v>
      </c>
      <c r="K23400">
        <v>178684</v>
      </c>
      <c r="L23400">
        <v>92.98</v>
      </c>
      <c r="M23400" t="s">
        <v>212</v>
      </c>
      <c r="N23400" s="160" t="s">
        <v>7</v>
      </c>
      <c r="O23400" s="160" t="s">
        <v>80</v>
      </c>
    </row>
    <row r="23401" spans="9:15" x14ac:dyDescent="0.35">
      <c r="I23401">
        <v>118850</v>
      </c>
      <c r="J23401">
        <v>3987</v>
      </c>
      <c r="K23401">
        <v>178684</v>
      </c>
      <c r="L23401">
        <v>126.73</v>
      </c>
      <c r="M23401" t="s">
        <v>212</v>
      </c>
      <c r="N23401" s="160" t="s">
        <v>8</v>
      </c>
      <c r="O23401" s="160" t="s">
        <v>80</v>
      </c>
    </row>
    <row r="23402" spans="9:15" x14ac:dyDescent="0.35">
      <c r="I23402">
        <v>119309</v>
      </c>
      <c r="J23402">
        <v>3987</v>
      </c>
      <c r="K23402">
        <v>178684</v>
      </c>
      <c r="L23402">
        <v>38.22</v>
      </c>
      <c r="M23402" t="s">
        <v>212</v>
      </c>
      <c r="N23402" s="160" t="s">
        <v>9</v>
      </c>
      <c r="O23402" s="160" t="s">
        <v>80</v>
      </c>
    </row>
    <row r="23403" spans="9:15" x14ac:dyDescent="0.35">
      <c r="I23403">
        <v>120834</v>
      </c>
      <c r="J23403">
        <v>3987</v>
      </c>
      <c r="K23403">
        <v>178684</v>
      </c>
      <c r="L23403">
        <v>26.55</v>
      </c>
      <c r="M23403" t="s">
        <v>212</v>
      </c>
      <c r="N23403" s="160" t="s">
        <v>10</v>
      </c>
      <c r="O23403" s="160" t="s">
        <v>80</v>
      </c>
    </row>
    <row r="23404" spans="9:15" x14ac:dyDescent="0.35">
      <c r="I23404">
        <v>122045</v>
      </c>
      <c r="J23404">
        <v>3987</v>
      </c>
      <c r="K23404">
        <v>178684</v>
      </c>
      <c r="L23404">
        <v>37.68</v>
      </c>
      <c r="M23404" t="s">
        <v>212</v>
      </c>
      <c r="N23404" s="160" t="s">
        <v>9</v>
      </c>
      <c r="O23404" s="160" t="s">
        <v>80</v>
      </c>
    </row>
    <row r="23405" spans="9:15" x14ac:dyDescent="0.35">
      <c r="I23405">
        <v>116372</v>
      </c>
      <c r="J23405">
        <v>4013</v>
      </c>
      <c r="K23405">
        <v>178688</v>
      </c>
      <c r="L23405">
        <v>23.81</v>
      </c>
      <c r="M23405" t="s">
        <v>212</v>
      </c>
      <c r="N23405" s="160" t="s">
        <v>19</v>
      </c>
      <c r="O23405" s="160" t="s">
        <v>80</v>
      </c>
    </row>
    <row r="23406" spans="9:15" x14ac:dyDescent="0.35">
      <c r="I23406">
        <v>116372</v>
      </c>
      <c r="J23406">
        <v>4013</v>
      </c>
      <c r="K23406">
        <v>178688</v>
      </c>
      <c r="L23406">
        <v>23.81</v>
      </c>
      <c r="M23406" t="s">
        <v>212</v>
      </c>
      <c r="N23406" s="160" t="s">
        <v>19</v>
      </c>
      <c r="O23406" s="160" t="s">
        <v>80</v>
      </c>
    </row>
    <row r="23407" spans="9:15" x14ac:dyDescent="0.35">
      <c r="I23407">
        <v>118484</v>
      </c>
      <c r="J23407">
        <v>4013</v>
      </c>
      <c r="K23407">
        <v>178688</v>
      </c>
      <c r="L23407">
        <v>125.73</v>
      </c>
      <c r="M23407" t="s">
        <v>218</v>
      </c>
      <c r="N23407" s="160" t="s">
        <v>7</v>
      </c>
      <c r="O23407" s="160" t="s">
        <v>80</v>
      </c>
    </row>
    <row r="23408" spans="9:15" x14ac:dyDescent="0.35">
      <c r="I23408">
        <v>119309</v>
      </c>
      <c r="J23408">
        <v>4013</v>
      </c>
      <c r="K23408">
        <v>178688</v>
      </c>
      <c r="L23408">
        <v>38.159999999999997</v>
      </c>
      <c r="M23408" t="s">
        <v>212</v>
      </c>
      <c r="N23408" s="160" t="s">
        <v>9</v>
      </c>
      <c r="O23408" s="160" t="s">
        <v>80</v>
      </c>
    </row>
    <row r="23409" spans="9:15" x14ac:dyDescent="0.35">
      <c r="I23409">
        <v>119309</v>
      </c>
      <c r="J23409">
        <v>4013</v>
      </c>
      <c r="K23409">
        <v>178688</v>
      </c>
      <c r="L23409">
        <v>38.159999999999997</v>
      </c>
      <c r="M23409" t="s">
        <v>212</v>
      </c>
      <c r="N23409" s="160" t="s">
        <v>9</v>
      </c>
      <c r="O23409" s="160" t="s">
        <v>80</v>
      </c>
    </row>
    <row r="23410" spans="9:15" x14ac:dyDescent="0.35">
      <c r="I23410">
        <v>119309</v>
      </c>
      <c r="J23410">
        <v>4013</v>
      </c>
      <c r="K23410">
        <v>178688</v>
      </c>
      <c r="L23410">
        <v>38.159999999999997</v>
      </c>
      <c r="M23410" t="s">
        <v>218</v>
      </c>
      <c r="N23410" s="160" t="s">
        <v>9</v>
      </c>
      <c r="O23410" s="160" t="s">
        <v>80</v>
      </c>
    </row>
    <row r="23411" spans="9:15" x14ac:dyDescent="0.35">
      <c r="I23411">
        <v>120935</v>
      </c>
      <c r="J23411">
        <v>4013</v>
      </c>
      <c r="K23411">
        <v>178688</v>
      </c>
      <c r="L23411">
        <v>26.51</v>
      </c>
      <c r="M23411" t="s">
        <v>218</v>
      </c>
      <c r="N23411" s="160" t="s">
        <v>10</v>
      </c>
      <c r="O23411" s="160" t="s">
        <v>80</v>
      </c>
    </row>
    <row r="23412" spans="9:15" x14ac:dyDescent="0.35">
      <c r="I23412">
        <v>122045</v>
      </c>
      <c r="J23412">
        <v>4013</v>
      </c>
      <c r="K23412">
        <v>178688</v>
      </c>
      <c r="L23412">
        <v>37.68</v>
      </c>
      <c r="M23412" t="s">
        <v>212</v>
      </c>
      <c r="N23412" s="160" t="s">
        <v>9</v>
      </c>
      <c r="O23412" s="160" t="s">
        <v>80</v>
      </c>
    </row>
    <row r="23413" spans="9:15" x14ac:dyDescent="0.35">
      <c r="I23413">
        <v>81192</v>
      </c>
      <c r="J23413">
        <v>3873</v>
      </c>
      <c r="K23413">
        <v>178690</v>
      </c>
      <c r="L23413">
        <v>54.99</v>
      </c>
      <c r="M23413" t="s">
        <v>212</v>
      </c>
      <c r="N23413" s="160" t="s">
        <v>7</v>
      </c>
      <c r="O23413" s="160" t="s">
        <v>80</v>
      </c>
    </row>
    <row r="23414" spans="9:15" x14ac:dyDescent="0.35">
      <c r="I23414">
        <v>118484</v>
      </c>
      <c r="J23414">
        <v>3873</v>
      </c>
      <c r="K23414">
        <v>178690</v>
      </c>
      <c r="L23414">
        <v>125.73</v>
      </c>
      <c r="M23414" t="s">
        <v>218</v>
      </c>
      <c r="N23414" s="160" t="s">
        <v>7</v>
      </c>
      <c r="O23414" s="160" t="s">
        <v>80</v>
      </c>
    </row>
    <row r="23415" spans="9:15" x14ac:dyDescent="0.35">
      <c r="I23415">
        <v>119309</v>
      </c>
      <c r="J23415">
        <v>3873</v>
      </c>
      <c r="K23415">
        <v>178690</v>
      </c>
      <c r="L23415">
        <v>37.99</v>
      </c>
      <c r="M23415" t="s">
        <v>212</v>
      </c>
      <c r="N23415" s="160" t="s">
        <v>9</v>
      </c>
      <c r="O23415" s="160" t="s">
        <v>80</v>
      </c>
    </row>
    <row r="23416" spans="9:15" x14ac:dyDescent="0.35">
      <c r="I23416">
        <v>119309</v>
      </c>
      <c r="J23416">
        <v>3873</v>
      </c>
      <c r="K23416">
        <v>178690</v>
      </c>
      <c r="L23416">
        <v>38.159999999999997</v>
      </c>
      <c r="M23416" t="s">
        <v>218</v>
      </c>
      <c r="N23416" s="160" t="s">
        <v>9</v>
      </c>
      <c r="O23416" s="160" t="s">
        <v>80</v>
      </c>
    </row>
    <row r="23417" spans="9:15" x14ac:dyDescent="0.35">
      <c r="I23417">
        <v>120935</v>
      </c>
      <c r="J23417">
        <v>3873</v>
      </c>
      <c r="K23417">
        <v>178690</v>
      </c>
      <c r="L23417">
        <v>26.51</v>
      </c>
      <c r="M23417" t="s">
        <v>218</v>
      </c>
      <c r="N23417" s="160" t="s">
        <v>10</v>
      </c>
      <c r="O23417" s="160" t="s">
        <v>80</v>
      </c>
    </row>
    <row r="23418" spans="9:15" x14ac:dyDescent="0.35">
      <c r="I23418">
        <v>71189</v>
      </c>
      <c r="J23418">
        <v>3050</v>
      </c>
      <c r="K23418">
        <v>178692</v>
      </c>
      <c r="L23418">
        <v>487.63</v>
      </c>
      <c r="M23418" t="s">
        <v>212</v>
      </c>
      <c r="N23418" s="160" t="s">
        <v>8</v>
      </c>
      <c r="O23418" s="160" t="s">
        <v>80</v>
      </c>
    </row>
    <row r="23419" spans="9:15" x14ac:dyDescent="0.35">
      <c r="I23419">
        <v>91312</v>
      </c>
      <c r="J23419">
        <v>3050</v>
      </c>
      <c r="K23419">
        <v>178692</v>
      </c>
      <c r="L23419">
        <v>261.45999999999998</v>
      </c>
      <c r="M23419" t="s">
        <v>212</v>
      </c>
      <c r="N23419" s="160" t="s">
        <v>8</v>
      </c>
      <c r="O23419" s="160" t="s">
        <v>80</v>
      </c>
    </row>
    <row r="23420" spans="9:15" x14ac:dyDescent="0.35">
      <c r="I23420">
        <v>103732</v>
      </c>
      <c r="J23420">
        <v>3050</v>
      </c>
      <c r="K23420">
        <v>178692</v>
      </c>
      <c r="L23420">
        <v>327.96</v>
      </c>
      <c r="M23420" t="s">
        <v>212</v>
      </c>
      <c r="N23420" s="160" t="s">
        <v>8</v>
      </c>
      <c r="O23420" s="160" t="s">
        <v>80</v>
      </c>
    </row>
    <row r="23421" spans="9:15" x14ac:dyDescent="0.35">
      <c r="I23421">
        <v>118850</v>
      </c>
      <c r="J23421">
        <v>3050</v>
      </c>
      <c r="K23421">
        <v>178692</v>
      </c>
      <c r="L23421">
        <v>126.55</v>
      </c>
      <c r="M23421" t="s">
        <v>212</v>
      </c>
      <c r="N23421" s="160" t="s">
        <v>8</v>
      </c>
      <c r="O23421" s="160" t="s">
        <v>80</v>
      </c>
    </row>
    <row r="23422" spans="9:15" x14ac:dyDescent="0.35">
      <c r="I23422">
        <v>71189</v>
      </c>
      <c r="J23422">
        <v>3313</v>
      </c>
      <c r="K23422">
        <v>178693</v>
      </c>
      <c r="L23422">
        <v>96.08</v>
      </c>
      <c r="M23422" t="s">
        <v>212</v>
      </c>
      <c r="N23422" s="160" t="s">
        <v>8</v>
      </c>
      <c r="O23422" s="160" t="s">
        <v>80</v>
      </c>
    </row>
    <row r="23423" spans="9:15" x14ac:dyDescent="0.35">
      <c r="I23423">
        <v>78573</v>
      </c>
      <c r="J23423">
        <v>3313</v>
      </c>
      <c r="K23423">
        <v>178693</v>
      </c>
      <c r="L23423">
        <v>124.2</v>
      </c>
      <c r="M23423" t="s">
        <v>212</v>
      </c>
      <c r="N23423" s="160" t="s">
        <v>8</v>
      </c>
      <c r="O23423" s="160" t="s">
        <v>80</v>
      </c>
    </row>
    <row r="23424" spans="9:15" x14ac:dyDescent="0.35">
      <c r="I23424">
        <v>91312</v>
      </c>
      <c r="J23424">
        <v>3313</v>
      </c>
      <c r="K23424">
        <v>178693</v>
      </c>
      <c r="L23424">
        <v>128.76</v>
      </c>
      <c r="M23424" t="s">
        <v>212</v>
      </c>
      <c r="N23424" s="160" t="s">
        <v>8</v>
      </c>
      <c r="O23424" s="160" t="s">
        <v>80</v>
      </c>
    </row>
    <row r="23425" spans="9:15" x14ac:dyDescent="0.35">
      <c r="I23425">
        <v>118850</v>
      </c>
      <c r="J23425">
        <v>3313</v>
      </c>
      <c r="K23425">
        <v>178693</v>
      </c>
      <c r="L23425">
        <v>124.64</v>
      </c>
      <c r="M23425" t="s">
        <v>212</v>
      </c>
      <c r="N23425" s="160" t="s">
        <v>8</v>
      </c>
      <c r="O23425" s="160" t="s">
        <v>80</v>
      </c>
    </row>
    <row r="23426" spans="9:15" x14ac:dyDescent="0.35">
      <c r="I23426">
        <v>71189</v>
      </c>
      <c r="J23426">
        <v>3992</v>
      </c>
      <c r="K23426">
        <v>178697</v>
      </c>
      <c r="L23426">
        <v>48.84</v>
      </c>
      <c r="M23426" t="s">
        <v>212</v>
      </c>
      <c r="N23426" s="160" t="s">
        <v>8</v>
      </c>
      <c r="O23426" s="160" t="s">
        <v>80</v>
      </c>
    </row>
    <row r="23427" spans="9:15" x14ac:dyDescent="0.35">
      <c r="I23427">
        <v>77912</v>
      </c>
      <c r="J23427">
        <v>3992</v>
      </c>
      <c r="K23427">
        <v>178697</v>
      </c>
      <c r="L23427">
        <v>27.4</v>
      </c>
      <c r="M23427" t="s">
        <v>212</v>
      </c>
      <c r="N23427" s="160" t="s">
        <v>8</v>
      </c>
      <c r="O23427" s="160" t="s">
        <v>80</v>
      </c>
    </row>
    <row r="23428" spans="9:15" x14ac:dyDescent="0.35">
      <c r="I23428">
        <v>114734</v>
      </c>
      <c r="J23428">
        <v>3992</v>
      </c>
      <c r="K23428">
        <v>178697</v>
      </c>
      <c r="L23428">
        <v>115.38</v>
      </c>
      <c r="M23428" t="s">
        <v>212</v>
      </c>
      <c r="N23428" s="160" t="s">
        <v>7</v>
      </c>
      <c r="O23428" s="160" t="s">
        <v>80</v>
      </c>
    </row>
    <row r="23429" spans="9:15" x14ac:dyDescent="0.35">
      <c r="I23429">
        <v>116372</v>
      </c>
      <c r="J23429">
        <v>3992</v>
      </c>
      <c r="K23429">
        <v>178697</v>
      </c>
      <c r="L23429">
        <v>47.62</v>
      </c>
      <c r="M23429" t="s">
        <v>212</v>
      </c>
      <c r="N23429" s="160" t="s">
        <v>19</v>
      </c>
      <c r="O23429" s="160" t="s">
        <v>80</v>
      </c>
    </row>
    <row r="23430" spans="9:15" x14ac:dyDescent="0.35">
      <c r="I23430">
        <v>116372</v>
      </c>
      <c r="J23430">
        <v>3992</v>
      </c>
      <c r="K23430">
        <v>178697</v>
      </c>
      <c r="L23430">
        <v>23.81</v>
      </c>
      <c r="M23430" t="s">
        <v>212</v>
      </c>
      <c r="N23430" s="160" t="s">
        <v>19</v>
      </c>
      <c r="O23430" s="160" t="s">
        <v>80</v>
      </c>
    </row>
    <row r="23431" spans="9:15" x14ac:dyDescent="0.35">
      <c r="I23431">
        <v>118038</v>
      </c>
      <c r="J23431">
        <v>3992</v>
      </c>
      <c r="K23431">
        <v>178697</v>
      </c>
      <c r="L23431">
        <v>92.84</v>
      </c>
      <c r="M23431" t="s">
        <v>212</v>
      </c>
      <c r="N23431" s="160" t="s">
        <v>7</v>
      </c>
      <c r="O23431" s="160" t="s">
        <v>80</v>
      </c>
    </row>
    <row r="23432" spans="9:15" x14ac:dyDescent="0.35">
      <c r="I23432">
        <v>120833</v>
      </c>
      <c r="J23432">
        <v>3992</v>
      </c>
      <c r="K23432">
        <v>178697</v>
      </c>
      <c r="L23432">
        <v>26.51</v>
      </c>
      <c r="M23432" t="s">
        <v>212</v>
      </c>
      <c r="N23432" s="160" t="s">
        <v>10</v>
      </c>
      <c r="O23432" s="160" t="s">
        <v>80</v>
      </c>
    </row>
    <row r="23433" spans="9:15" x14ac:dyDescent="0.35">
      <c r="I23433">
        <v>7</v>
      </c>
      <c r="J23433">
        <v>4007</v>
      </c>
      <c r="K23433">
        <v>178705</v>
      </c>
      <c r="L23433">
        <v>193.08</v>
      </c>
      <c r="M23433" t="s">
        <v>212</v>
      </c>
      <c r="N23433" s="160" t="s">
        <v>9</v>
      </c>
      <c r="O23433" s="160" t="s">
        <v>80</v>
      </c>
    </row>
    <row r="23434" spans="9:15" x14ac:dyDescent="0.35">
      <c r="I23434">
        <v>116372</v>
      </c>
      <c r="J23434">
        <v>4007</v>
      </c>
      <c r="K23434">
        <v>178705</v>
      </c>
      <c r="L23434">
        <v>118.27</v>
      </c>
      <c r="M23434" t="s">
        <v>212</v>
      </c>
      <c r="N23434" s="160" t="s">
        <v>19</v>
      </c>
      <c r="O23434" s="160" t="s">
        <v>80</v>
      </c>
    </row>
    <row r="23435" spans="9:15" x14ac:dyDescent="0.35">
      <c r="I23435">
        <v>16459</v>
      </c>
      <c r="J23435">
        <v>4034</v>
      </c>
      <c r="K23435">
        <v>178706</v>
      </c>
      <c r="L23435">
        <v>74.83</v>
      </c>
      <c r="M23435" t="s">
        <v>212</v>
      </c>
      <c r="N23435" s="160" t="s">
        <v>19</v>
      </c>
      <c r="O23435" s="160" t="s">
        <v>80</v>
      </c>
    </row>
    <row r="23436" spans="9:15" x14ac:dyDescent="0.35">
      <c r="I23436">
        <v>16459</v>
      </c>
      <c r="J23436">
        <v>4034</v>
      </c>
      <c r="K23436">
        <v>178706</v>
      </c>
      <c r="L23436">
        <v>74.83</v>
      </c>
      <c r="M23436" t="s">
        <v>212</v>
      </c>
      <c r="N23436" s="160" t="s">
        <v>19</v>
      </c>
      <c r="O23436" s="160" t="s">
        <v>80</v>
      </c>
    </row>
    <row r="23437" spans="9:15" x14ac:dyDescent="0.35">
      <c r="I23437">
        <v>78573</v>
      </c>
      <c r="J23437">
        <v>4034</v>
      </c>
      <c r="K23437">
        <v>178706</v>
      </c>
      <c r="L23437">
        <v>126.29</v>
      </c>
      <c r="M23437" t="s">
        <v>212</v>
      </c>
      <c r="N23437" s="160" t="s">
        <v>8</v>
      </c>
      <c r="O23437" s="160" t="s">
        <v>80</v>
      </c>
    </row>
    <row r="23438" spans="9:15" x14ac:dyDescent="0.35">
      <c r="I23438">
        <v>116372</v>
      </c>
      <c r="J23438">
        <v>4034</v>
      </c>
      <c r="K23438">
        <v>178706</v>
      </c>
      <c r="L23438">
        <v>23.81</v>
      </c>
      <c r="M23438" t="s">
        <v>212</v>
      </c>
      <c r="N23438" s="160" t="s">
        <v>19</v>
      </c>
      <c r="O23438" s="160" t="s">
        <v>80</v>
      </c>
    </row>
    <row r="23439" spans="9:15" x14ac:dyDescent="0.35">
      <c r="I23439">
        <v>116372</v>
      </c>
      <c r="J23439">
        <v>4034</v>
      </c>
      <c r="K23439">
        <v>178706</v>
      </c>
      <c r="L23439">
        <v>47.62</v>
      </c>
      <c r="M23439" t="s">
        <v>212</v>
      </c>
      <c r="N23439" s="160" t="s">
        <v>19</v>
      </c>
      <c r="O23439" s="160" t="s">
        <v>80</v>
      </c>
    </row>
    <row r="23440" spans="9:15" x14ac:dyDescent="0.35">
      <c r="I23440">
        <v>117766</v>
      </c>
      <c r="J23440">
        <v>4034</v>
      </c>
      <c r="K23440">
        <v>178706</v>
      </c>
      <c r="L23440">
        <v>92.83</v>
      </c>
      <c r="M23440" t="s">
        <v>212</v>
      </c>
      <c r="N23440" s="160" t="s">
        <v>7</v>
      </c>
      <c r="O23440" s="160" t="s">
        <v>80</v>
      </c>
    </row>
    <row r="23441" spans="9:15" x14ac:dyDescent="0.35">
      <c r="I23441">
        <v>118038</v>
      </c>
      <c r="J23441">
        <v>4034</v>
      </c>
      <c r="K23441">
        <v>178706</v>
      </c>
      <c r="L23441">
        <v>92.84</v>
      </c>
      <c r="M23441" t="s">
        <v>212</v>
      </c>
      <c r="N23441" s="160" t="s">
        <v>7</v>
      </c>
      <c r="O23441" s="160" t="s">
        <v>80</v>
      </c>
    </row>
    <row r="23442" spans="9:15" x14ac:dyDescent="0.35">
      <c r="I23442">
        <v>118038</v>
      </c>
      <c r="J23442">
        <v>4034</v>
      </c>
      <c r="K23442">
        <v>178706</v>
      </c>
      <c r="L23442">
        <v>92.84</v>
      </c>
      <c r="M23442" t="s">
        <v>212</v>
      </c>
      <c r="N23442" s="160" t="s">
        <v>7</v>
      </c>
      <c r="O23442" s="160" t="s">
        <v>80</v>
      </c>
    </row>
    <row r="23443" spans="9:15" x14ac:dyDescent="0.35">
      <c r="I23443">
        <v>118850</v>
      </c>
      <c r="J23443">
        <v>4034</v>
      </c>
      <c r="K23443">
        <v>178706</v>
      </c>
      <c r="L23443">
        <v>126.73</v>
      </c>
      <c r="M23443" t="s">
        <v>212</v>
      </c>
      <c r="N23443" s="160" t="s">
        <v>8</v>
      </c>
      <c r="O23443" s="160" t="s">
        <v>80</v>
      </c>
    </row>
    <row r="23444" spans="9:15" x14ac:dyDescent="0.35">
      <c r="I23444">
        <v>120833</v>
      </c>
      <c r="J23444">
        <v>4034</v>
      </c>
      <c r="K23444">
        <v>178706</v>
      </c>
      <c r="L23444">
        <v>26.51</v>
      </c>
      <c r="M23444" t="s">
        <v>212</v>
      </c>
      <c r="N23444" s="160" t="s">
        <v>10</v>
      </c>
      <c r="O23444" s="160" t="s">
        <v>80</v>
      </c>
    </row>
    <row r="23445" spans="9:15" x14ac:dyDescent="0.35">
      <c r="I23445">
        <v>125023</v>
      </c>
      <c r="J23445">
        <v>4034</v>
      </c>
      <c r="K23445">
        <v>178706</v>
      </c>
      <c r="L23445">
        <v>97.18</v>
      </c>
      <c r="M23445" t="s">
        <v>212</v>
      </c>
      <c r="N23445" s="160" t="s">
        <v>9</v>
      </c>
      <c r="O23445" s="160" t="s">
        <v>80</v>
      </c>
    </row>
    <row r="23446" spans="9:15" x14ac:dyDescent="0.35">
      <c r="I23446">
        <v>72449</v>
      </c>
      <c r="J23446">
        <v>4078</v>
      </c>
      <c r="K23446">
        <v>178712</v>
      </c>
      <c r="L23446">
        <v>194.44</v>
      </c>
      <c r="M23446" t="s">
        <v>212</v>
      </c>
      <c r="N23446" s="160" t="s">
        <v>9</v>
      </c>
      <c r="O23446" s="160" t="s">
        <v>80</v>
      </c>
    </row>
    <row r="23447" spans="9:15" x14ac:dyDescent="0.35">
      <c r="I23447">
        <v>118484</v>
      </c>
      <c r="J23447">
        <v>4078</v>
      </c>
      <c r="K23447">
        <v>178712</v>
      </c>
      <c r="L23447">
        <v>125.73</v>
      </c>
      <c r="M23447" t="s">
        <v>212</v>
      </c>
      <c r="N23447" s="160" t="s">
        <v>7</v>
      </c>
      <c r="O23447" s="160" t="s">
        <v>80</v>
      </c>
    </row>
    <row r="23448" spans="9:15" x14ac:dyDescent="0.35">
      <c r="I23448">
        <v>118484</v>
      </c>
      <c r="J23448">
        <v>4078</v>
      </c>
      <c r="K23448">
        <v>178712</v>
      </c>
      <c r="L23448">
        <v>125.37</v>
      </c>
      <c r="M23448" t="s">
        <v>212</v>
      </c>
      <c r="N23448" s="160" t="s">
        <v>7</v>
      </c>
      <c r="O23448" s="160" t="s">
        <v>80</v>
      </c>
    </row>
    <row r="23449" spans="9:15" x14ac:dyDescent="0.35">
      <c r="I23449">
        <v>72449</v>
      </c>
      <c r="J23449">
        <v>3653</v>
      </c>
      <c r="K23449">
        <v>178715</v>
      </c>
      <c r="L23449">
        <v>191.91</v>
      </c>
      <c r="M23449" t="s">
        <v>212</v>
      </c>
      <c r="N23449" s="160" t="s">
        <v>9</v>
      </c>
      <c r="O23449" s="160" t="s">
        <v>80</v>
      </c>
    </row>
    <row r="23450" spans="9:15" x14ac:dyDescent="0.35">
      <c r="I23450">
        <v>117441</v>
      </c>
      <c r="J23450">
        <v>3653</v>
      </c>
      <c r="K23450">
        <v>178715</v>
      </c>
      <c r="L23450">
        <v>135.83000000000001</v>
      </c>
      <c r="M23450" t="s">
        <v>212</v>
      </c>
      <c r="N23450" s="160" t="s">
        <v>9</v>
      </c>
      <c r="O23450" s="160" t="s">
        <v>80</v>
      </c>
    </row>
    <row r="23451" spans="9:15" x14ac:dyDescent="0.35">
      <c r="I23451">
        <v>117441</v>
      </c>
      <c r="J23451">
        <v>3653</v>
      </c>
      <c r="K23451">
        <v>178715</v>
      </c>
      <c r="L23451">
        <v>137.44999999999999</v>
      </c>
      <c r="M23451" t="s">
        <v>212</v>
      </c>
      <c r="N23451" s="160" t="s">
        <v>9</v>
      </c>
      <c r="O23451" s="160" t="s">
        <v>80</v>
      </c>
    </row>
    <row r="23452" spans="9:15" x14ac:dyDescent="0.35">
      <c r="I23452">
        <v>119309</v>
      </c>
      <c r="J23452">
        <v>3653</v>
      </c>
      <c r="K23452">
        <v>178715</v>
      </c>
      <c r="L23452">
        <v>75.459999999999994</v>
      </c>
      <c r="M23452" t="s">
        <v>212</v>
      </c>
      <c r="N23452" s="160" t="s">
        <v>9</v>
      </c>
      <c r="O23452" s="160" t="s">
        <v>80</v>
      </c>
    </row>
    <row r="23453" spans="9:15" x14ac:dyDescent="0.35">
      <c r="I23453">
        <v>125023</v>
      </c>
      <c r="J23453">
        <v>3653</v>
      </c>
      <c r="K23453">
        <v>178715</v>
      </c>
      <c r="L23453">
        <v>95.95</v>
      </c>
      <c r="M23453" t="s">
        <v>212</v>
      </c>
      <c r="N23453" s="160" t="s">
        <v>9</v>
      </c>
      <c r="O23453" s="160" t="s">
        <v>80</v>
      </c>
    </row>
    <row r="23454" spans="9:15" x14ac:dyDescent="0.35">
      <c r="I23454">
        <v>125023</v>
      </c>
      <c r="J23454">
        <v>3653</v>
      </c>
      <c r="K23454">
        <v>178715</v>
      </c>
      <c r="L23454">
        <v>97.18</v>
      </c>
      <c r="M23454" t="s">
        <v>212</v>
      </c>
      <c r="N23454" s="160" t="s">
        <v>9</v>
      </c>
      <c r="O23454" s="160" t="s">
        <v>80</v>
      </c>
    </row>
    <row r="23455" spans="9:15" x14ac:dyDescent="0.35">
      <c r="I23455">
        <v>125023</v>
      </c>
      <c r="J23455">
        <v>3653</v>
      </c>
      <c r="K23455">
        <v>178715</v>
      </c>
      <c r="L23455">
        <v>97.18</v>
      </c>
      <c r="M23455" t="s">
        <v>218</v>
      </c>
      <c r="N23455" s="160" t="s">
        <v>9</v>
      </c>
      <c r="O23455" s="160" t="s">
        <v>80</v>
      </c>
    </row>
    <row r="23456" spans="9:15" x14ac:dyDescent="0.35">
      <c r="I23456">
        <v>16459</v>
      </c>
      <c r="J23456">
        <v>4007</v>
      </c>
      <c r="K23456">
        <v>178726</v>
      </c>
      <c r="L23456">
        <v>74.83</v>
      </c>
      <c r="M23456" t="s">
        <v>212</v>
      </c>
      <c r="N23456" s="160" t="s">
        <v>19</v>
      </c>
      <c r="O23456" s="160" t="s">
        <v>80</v>
      </c>
    </row>
    <row r="23457" spans="9:15" x14ac:dyDescent="0.35">
      <c r="I23457">
        <v>116372</v>
      </c>
      <c r="J23457">
        <v>4007</v>
      </c>
      <c r="K23457">
        <v>178726</v>
      </c>
      <c r="L23457">
        <v>23.81</v>
      </c>
      <c r="M23457" t="s">
        <v>212</v>
      </c>
      <c r="N23457" s="160" t="s">
        <v>19</v>
      </c>
      <c r="O23457" s="160" t="s">
        <v>80</v>
      </c>
    </row>
    <row r="23458" spans="9:15" x14ac:dyDescent="0.35">
      <c r="I23458">
        <v>119309</v>
      </c>
      <c r="J23458">
        <v>4007</v>
      </c>
      <c r="K23458">
        <v>178726</v>
      </c>
      <c r="L23458">
        <v>38.159999999999997</v>
      </c>
      <c r="M23458" t="s">
        <v>212</v>
      </c>
      <c r="N23458" s="160" t="s">
        <v>9</v>
      </c>
      <c r="O23458" s="160" t="s">
        <v>80</v>
      </c>
    </row>
    <row r="23459" spans="9:15" x14ac:dyDescent="0.35">
      <c r="I23459">
        <v>120935</v>
      </c>
      <c r="J23459">
        <v>4007</v>
      </c>
      <c r="K23459">
        <v>178726</v>
      </c>
      <c r="L23459">
        <v>29.15</v>
      </c>
      <c r="M23459" t="s">
        <v>212</v>
      </c>
      <c r="N23459" s="160" t="s">
        <v>10</v>
      </c>
      <c r="O23459" s="160" t="s">
        <v>80</v>
      </c>
    </row>
    <row r="23460" spans="9:15" x14ac:dyDescent="0.35">
      <c r="I23460">
        <v>120936</v>
      </c>
      <c r="J23460">
        <v>4007</v>
      </c>
      <c r="K23460">
        <v>178726</v>
      </c>
      <c r="L23460">
        <v>29.15</v>
      </c>
      <c r="M23460" t="s">
        <v>212</v>
      </c>
      <c r="N23460" s="160" t="s">
        <v>10</v>
      </c>
      <c r="O23460" s="160" t="s">
        <v>80</v>
      </c>
    </row>
    <row r="23461" spans="9:15" x14ac:dyDescent="0.35">
      <c r="I23461">
        <v>74395</v>
      </c>
      <c r="J23461">
        <v>3998</v>
      </c>
      <c r="K23461">
        <v>178739</v>
      </c>
      <c r="L23461">
        <v>87.3</v>
      </c>
      <c r="M23461" t="s">
        <v>212</v>
      </c>
      <c r="N23461" s="160" t="s">
        <v>7</v>
      </c>
      <c r="O23461" s="160" t="s">
        <v>80</v>
      </c>
    </row>
    <row r="23462" spans="9:15" x14ac:dyDescent="0.35">
      <c r="I23462">
        <v>74395</v>
      </c>
      <c r="J23462">
        <v>3998</v>
      </c>
      <c r="K23462">
        <v>178739</v>
      </c>
      <c r="L23462">
        <v>87.05</v>
      </c>
      <c r="M23462" t="s">
        <v>212</v>
      </c>
      <c r="N23462" s="160" t="s">
        <v>7</v>
      </c>
      <c r="O23462" s="160" t="s">
        <v>80</v>
      </c>
    </row>
    <row r="23463" spans="9:15" x14ac:dyDescent="0.35">
      <c r="I23463">
        <v>71189</v>
      </c>
      <c r="J23463">
        <v>4013</v>
      </c>
      <c r="K23463">
        <v>178744</v>
      </c>
      <c r="L23463">
        <v>73.260000000000005</v>
      </c>
      <c r="M23463" t="s">
        <v>212</v>
      </c>
      <c r="N23463" s="160" t="s">
        <v>8</v>
      </c>
      <c r="O23463" s="160" t="s">
        <v>80</v>
      </c>
    </row>
    <row r="23464" spans="9:15" x14ac:dyDescent="0.35">
      <c r="I23464">
        <v>120936</v>
      </c>
      <c r="J23464">
        <v>4013</v>
      </c>
      <c r="K23464">
        <v>178744</v>
      </c>
      <c r="L23464">
        <v>26.55</v>
      </c>
      <c r="M23464" t="s">
        <v>212</v>
      </c>
      <c r="N23464" s="160" t="s">
        <v>10</v>
      </c>
      <c r="O23464" s="160" t="s">
        <v>80</v>
      </c>
    </row>
    <row r="23465" spans="9:15" x14ac:dyDescent="0.35">
      <c r="I23465">
        <v>120833</v>
      </c>
      <c r="J23465">
        <v>3996</v>
      </c>
      <c r="K23465">
        <v>178746</v>
      </c>
      <c r="L23465">
        <v>29</v>
      </c>
      <c r="M23465" t="s">
        <v>212</v>
      </c>
      <c r="N23465" s="160" t="s">
        <v>10</v>
      </c>
      <c r="O23465" s="160" t="s">
        <v>80</v>
      </c>
    </row>
    <row r="23466" spans="9:15" x14ac:dyDescent="0.35">
      <c r="I23466">
        <v>120834</v>
      </c>
      <c r="J23466">
        <v>3996</v>
      </c>
      <c r="K23466">
        <v>178746</v>
      </c>
      <c r="L23466">
        <v>29</v>
      </c>
      <c r="M23466" t="s">
        <v>212</v>
      </c>
      <c r="N23466" s="160" t="s">
        <v>10</v>
      </c>
      <c r="O23466" s="160" t="s">
        <v>80</v>
      </c>
    </row>
    <row r="23467" spans="9:15" x14ac:dyDescent="0.35">
      <c r="I23467">
        <v>120936</v>
      </c>
      <c r="J23467">
        <v>3996</v>
      </c>
      <c r="K23467">
        <v>178746</v>
      </c>
      <c r="L23467">
        <v>29</v>
      </c>
      <c r="M23467" t="s">
        <v>212</v>
      </c>
      <c r="N23467" s="160" t="s">
        <v>10</v>
      </c>
      <c r="O23467" s="160" t="s">
        <v>80</v>
      </c>
    </row>
    <row r="23468" spans="9:15" x14ac:dyDescent="0.35">
      <c r="I23468">
        <v>7</v>
      </c>
      <c r="J23468">
        <v>4030</v>
      </c>
      <c r="K23468">
        <v>178756</v>
      </c>
      <c r="L23468">
        <v>195.44</v>
      </c>
      <c r="M23468" t="s">
        <v>212</v>
      </c>
      <c r="N23468" s="160" t="s">
        <v>9</v>
      </c>
      <c r="O23468" s="160" t="s">
        <v>80</v>
      </c>
    </row>
    <row r="23469" spans="9:15" x14ac:dyDescent="0.35">
      <c r="I23469">
        <v>81192</v>
      </c>
      <c r="J23469">
        <v>4030</v>
      </c>
      <c r="K23469">
        <v>178756</v>
      </c>
      <c r="L23469">
        <v>56.2</v>
      </c>
      <c r="M23469" t="s">
        <v>212</v>
      </c>
      <c r="N23469" s="160" t="s">
        <v>7</v>
      </c>
      <c r="O23469" s="160" t="s">
        <v>80</v>
      </c>
    </row>
    <row r="23470" spans="9:15" x14ac:dyDescent="0.35">
      <c r="I23470">
        <v>118484</v>
      </c>
      <c r="J23470">
        <v>4030</v>
      </c>
      <c r="K23470">
        <v>178756</v>
      </c>
      <c r="L23470">
        <v>126.73</v>
      </c>
      <c r="M23470" t="s">
        <v>212</v>
      </c>
      <c r="N23470" s="160" t="s">
        <v>7</v>
      </c>
      <c r="O23470" s="160" t="s">
        <v>80</v>
      </c>
    </row>
    <row r="23471" spans="9:15" x14ac:dyDescent="0.35">
      <c r="I23471">
        <v>120834</v>
      </c>
      <c r="J23471">
        <v>4030</v>
      </c>
      <c r="K23471">
        <v>178756</v>
      </c>
      <c r="L23471">
        <v>27.55</v>
      </c>
      <c r="M23471" t="s">
        <v>212</v>
      </c>
      <c r="N23471" s="160" t="s">
        <v>10</v>
      </c>
      <c r="O23471" s="160" t="s">
        <v>80</v>
      </c>
    </row>
    <row r="23472" spans="9:15" x14ac:dyDescent="0.35">
      <c r="I23472">
        <v>120935</v>
      </c>
      <c r="J23472">
        <v>4030</v>
      </c>
      <c r="K23472">
        <v>178756</v>
      </c>
      <c r="L23472">
        <v>27.55</v>
      </c>
      <c r="M23472" t="s">
        <v>212</v>
      </c>
      <c r="N23472" s="160" t="s">
        <v>10</v>
      </c>
      <c r="O23472" s="160" t="s">
        <v>80</v>
      </c>
    </row>
    <row r="23473" spans="9:15" x14ac:dyDescent="0.35">
      <c r="I23473">
        <v>125287</v>
      </c>
      <c r="J23473">
        <v>4030</v>
      </c>
      <c r="K23473">
        <v>178756</v>
      </c>
      <c r="L23473">
        <v>65.52</v>
      </c>
      <c r="M23473" t="s">
        <v>212</v>
      </c>
      <c r="N23473" s="160" t="s">
        <v>10</v>
      </c>
      <c r="O23473" s="160" t="s">
        <v>80</v>
      </c>
    </row>
    <row r="23474" spans="9:15" x14ac:dyDescent="0.35">
      <c r="I23474">
        <v>125287</v>
      </c>
      <c r="J23474">
        <v>4030</v>
      </c>
      <c r="K23474">
        <v>178756</v>
      </c>
      <c r="L23474">
        <v>196.56</v>
      </c>
      <c r="M23474" t="s">
        <v>212</v>
      </c>
      <c r="N23474" s="160" t="s">
        <v>10</v>
      </c>
      <c r="O23474" s="160" t="s">
        <v>80</v>
      </c>
    </row>
    <row r="23475" spans="9:15" x14ac:dyDescent="0.35">
      <c r="I23475">
        <v>7</v>
      </c>
      <c r="J23475">
        <v>3875</v>
      </c>
      <c r="K23475">
        <v>178769</v>
      </c>
      <c r="L23475">
        <v>389.38</v>
      </c>
      <c r="M23475" t="s">
        <v>212</v>
      </c>
      <c r="N23475" s="160" t="s">
        <v>9</v>
      </c>
      <c r="O23475" s="160" t="s">
        <v>80</v>
      </c>
    </row>
    <row r="23476" spans="9:15" x14ac:dyDescent="0.35">
      <c r="I23476">
        <v>71189</v>
      </c>
      <c r="J23476">
        <v>3875</v>
      </c>
      <c r="K23476">
        <v>178769</v>
      </c>
      <c r="L23476">
        <v>244.2</v>
      </c>
      <c r="M23476" t="s">
        <v>212</v>
      </c>
      <c r="N23476" s="160" t="s">
        <v>8</v>
      </c>
      <c r="O23476" s="160" t="s">
        <v>80</v>
      </c>
    </row>
    <row r="23477" spans="9:15" x14ac:dyDescent="0.35">
      <c r="I23477">
        <v>71189</v>
      </c>
      <c r="J23477">
        <v>3875</v>
      </c>
      <c r="K23477">
        <v>178769</v>
      </c>
      <c r="L23477">
        <v>733.8</v>
      </c>
      <c r="M23477" t="s">
        <v>212</v>
      </c>
      <c r="N23477" s="160" t="s">
        <v>8</v>
      </c>
      <c r="O23477" s="160" t="s">
        <v>80</v>
      </c>
    </row>
    <row r="23478" spans="9:15" x14ac:dyDescent="0.35">
      <c r="I23478">
        <v>78573</v>
      </c>
      <c r="J23478">
        <v>3875</v>
      </c>
      <c r="K23478">
        <v>178769</v>
      </c>
      <c r="L23478">
        <v>126.29</v>
      </c>
      <c r="M23478" t="s">
        <v>212</v>
      </c>
      <c r="N23478" s="160" t="s">
        <v>8</v>
      </c>
      <c r="O23478" s="160" t="s">
        <v>80</v>
      </c>
    </row>
    <row r="23479" spans="9:15" x14ac:dyDescent="0.35">
      <c r="I23479">
        <v>78573</v>
      </c>
      <c r="J23479">
        <v>3875</v>
      </c>
      <c r="K23479">
        <v>178769</v>
      </c>
      <c r="L23479">
        <v>126.47</v>
      </c>
      <c r="M23479" t="s">
        <v>212</v>
      </c>
      <c r="N23479" s="160" t="s">
        <v>8</v>
      </c>
      <c r="O23479" s="160" t="s">
        <v>80</v>
      </c>
    </row>
    <row r="23480" spans="9:15" x14ac:dyDescent="0.35">
      <c r="I23480">
        <v>91312</v>
      </c>
      <c r="J23480">
        <v>3875</v>
      </c>
      <c r="K23480">
        <v>178769</v>
      </c>
      <c r="L23480">
        <v>262.22000000000003</v>
      </c>
      <c r="M23480" t="s">
        <v>212</v>
      </c>
      <c r="N23480" s="160" t="s">
        <v>8</v>
      </c>
      <c r="O23480" s="160" t="s">
        <v>80</v>
      </c>
    </row>
    <row r="23481" spans="9:15" x14ac:dyDescent="0.35">
      <c r="I23481">
        <v>117441</v>
      </c>
      <c r="J23481">
        <v>3875</v>
      </c>
      <c r="K23481">
        <v>178769</v>
      </c>
      <c r="L23481">
        <v>137.44999999999999</v>
      </c>
      <c r="M23481" t="s">
        <v>212</v>
      </c>
      <c r="N23481" s="160" t="s">
        <v>9</v>
      </c>
      <c r="O23481" s="160" t="s">
        <v>80</v>
      </c>
    </row>
    <row r="23482" spans="9:15" x14ac:dyDescent="0.35">
      <c r="I23482">
        <v>117441</v>
      </c>
      <c r="J23482">
        <v>3875</v>
      </c>
      <c r="K23482">
        <v>178769</v>
      </c>
      <c r="L23482">
        <v>275.3</v>
      </c>
      <c r="M23482" t="s">
        <v>212</v>
      </c>
      <c r="N23482" s="160" t="s">
        <v>9</v>
      </c>
      <c r="O23482" s="160" t="s">
        <v>80</v>
      </c>
    </row>
    <row r="23483" spans="9:15" x14ac:dyDescent="0.35">
      <c r="I23483">
        <v>117485</v>
      </c>
      <c r="J23483">
        <v>3875</v>
      </c>
      <c r="K23483">
        <v>178769</v>
      </c>
      <c r="L23483">
        <v>180.1</v>
      </c>
      <c r="M23483" t="s">
        <v>212</v>
      </c>
      <c r="N23483" s="160" t="s">
        <v>8</v>
      </c>
      <c r="O23483" s="160" t="s">
        <v>80</v>
      </c>
    </row>
    <row r="23484" spans="9:15" x14ac:dyDescent="0.35">
      <c r="I23484">
        <v>118850</v>
      </c>
      <c r="J23484">
        <v>3875</v>
      </c>
      <c r="K23484">
        <v>178769</v>
      </c>
      <c r="L23484">
        <v>126.73</v>
      </c>
      <c r="M23484" t="s">
        <v>212</v>
      </c>
      <c r="N23484" s="160" t="s">
        <v>8</v>
      </c>
      <c r="O23484" s="160" t="s">
        <v>80</v>
      </c>
    </row>
    <row r="23485" spans="9:15" x14ac:dyDescent="0.35">
      <c r="I23485">
        <v>118850</v>
      </c>
      <c r="J23485">
        <v>3875</v>
      </c>
      <c r="K23485">
        <v>178769</v>
      </c>
      <c r="L23485">
        <v>253.84</v>
      </c>
      <c r="M23485" t="s">
        <v>212</v>
      </c>
      <c r="N23485" s="160" t="s">
        <v>8</v>
      </c>
      <c r="O23485" s="160" t="s">
        <v>80</v>
      </c>
    </row>
    <row r="23486" spans="9:15" x14ac:dyDescent="0.35">
      <c r="I23486">
        <v>122802</v>
      </c>
      <c r="J23486">
        <v>3875</v>
      </c>
      <c r="K23486">
        <v>178769</v>
      </c>
      <c r="L23486">
        <v>150.78</v>
      </c>
      <c r="M23486" t="s">
        <v>212</v>
      </c>
      <c r="N23486" s="160" t="s">
        <v>207</v>
      </c>
      <c r="O23486" s="160" t="s">
        <v>80</v>
      </c>
    </row>
    <row r="23487" spans="9:15" x14ac:dyDescent="0.35">
      <c r="I23487">
        <v>122803</v>
      </c>
      <c r="J23487">
        <v>3875</v>
      </c>
      <c r="K23487">
        <v>178769</v>
      </c>
      <c r="L23487">
        <v>150.78</v>
      </c>
      <c r="M23487" t="s">
        <v>212</v>
      </c>
      <c r="N23487" s="160" t="s">
        <v>207</v>
      </c>
      <c r="O23487" s="160" t="s">
        <v>80</v>
      </c>
    </row>
    <row r="23488" spans="9:15" x14ac:dyDescent="0.35">
      <c r="I23488">
        <v>125778</v>
      </c>
      <c r="J23488">
        <v>3875</v>
      </c>
      <c r="K23488">
        <v>178769</v>
      </c>
      <c r="L23488">
        <v>150.78</v>
      </c>
      <c r="M23488" t="s">
        <v>212</v>
      </c>
      <c r="N23488" s="160" t="s">
        <v>207</v>
      </c>
      <c r="O23488" s="160" t="s">
        <v>80</v>
      </c>
    </row>
    <row r="23489" spans="9:15" x14ac:dyDescent="0.35">
      <c r="I23489">
        <v>71189</v>
      </c>
      <c r="J23489">
        <v>3873</v>
      </c>
      <c r="K23489">
        <v>178770</v>
      </c>
      <c r="L23489">
        <v>264.89999999999998</v>
      </c>
      <c r="M23489" t="s">
        <v>212</v>
      </c>
      <c r="N23489" s="160" t="s">
        <v>8</v>
      </c>
      <c r="O23489" s="160" t="s">
        <v>80</v>
      </c>
    </row>
    <row r="23490" spans="9:15" x14ac:dyDescent="0.35">
      <c r="I23490">
        <v>77912</v>
      </c>
      <c r="J23490">
        <v>3873</v>
      </c>
      <c r="K23490">
        <v>178770</v>
      </c>
      <c r="L23490">
        <v>82.47</v>
      </c>
      <c r="M23490" t="s">
        <v>212</v>
      </c>
      <c r="N23490" s="160" t="s">
        <v>8</v>
      </c>
      <c r="O23490" s="160" t="s">
        <v>80</v>
      </c>
    </row>
    <row r="23491" spans="9:15" x14ac:dyDescent="0.35">
      <c r="I23491">
        <v>91312</v>
      </c>
      <c r="J23491">
        <v>3873</v>
      </c>
      <c r="K23491">
        <v>178770</v>
      </c>
      <c r="L23491">
        <v>133</v>
      </c>
      <c r="M23491" t="s">
        <v>212</v>
      </c>
      <c r="N23491" s="160" t="s">
        <v>8</v>
      </c>
      <c r="O23491" s="160" t="s">
        <v>80</v>
      </c>
    </row>
    <row r="23492" spans="9:15" x14ac:dyDescent="0.35">
      <c r="I23492">
        <v>116372</v>
      </c>
      <c r="J23492">
        <v>3873</v>
      </c>
      <c r="K23492">
        <v>178770</v>
      </c>
      <c r="L23492">
        <v>47.62</v>
      </c>
      <c r="M23492" t="s">
        <v>212</v>
      </c>
      <c r="N23492" s="160" t="s">
        <v>19</v>
      </c>
      <c r="O23492" s="160" t="s">
        <v>80</v>
      </c>
    </row>
    <row r="23493" spans="9:15" x14ac:dyDescent="0.35">
      <c r="I23493">
        <v>118850</v>
      </c>
      <c r="J23493">
        <v>3873</v>
      </c>
      <c r="K23493">
        <v>178770</v>
      </c>
      <c r="L23493">
        <v>129.99</v>
      </c>
      <c r="M23493" t="s">
        <v>212</v>
      </c>
      <c r="N23493" s="160" t="s">
        <v>8</v>
      </c>
      <c r="O23493" s="160" t="s">
        <v>80</v>
      </c>
    </row>
    <row r="23494" spans="9:15" x14ac:dyDescent="0.35">
      <c r="I23494">
        <v>91312</v>
      </c>
      <c r="J23494">
        <v>4061</v>
      </c>
      <c r="K23494">
        <v>178773</v>
      </c>
      <c r="L23494">
        <v>131.11000000000001</v>
      </c>
      <c r="M23494" t="s">
        <v>212</v>
      </c>
      <c r="N23494" s="160" t="s">
        <v>8</v>
      </c>
      <c r="O23494" s="160" t="s">
        <v>80</v>
      </c>
    </row>
    <row r="23495" spans="9:15" x14ac:dyDescent="0.35">
      <c r="I23495">
        <v>101972</v>
      </c>
      <c r="J23495">
        <v>4061</v>
      </c>
      <c r="K23495">
        <v>178773</v>
      </c>
      <c r="L23495">
        <v>266.63</v>
      </c>
      <c r="M23495" t="s">
        <v>212</v>
      </c>
      <c r="N23495" s="160" t="s">
        <v>19</v>
      </c>
      <c r="O23495" s="160" t="s">
        <v>80</v>
      </c>
    </row>
    <row r="23496" spans="9:15" x14ac:dyDescent="0.35">
      <c r="I23496">
        <v>101972</v>
      </c>
      <c r="J23496">
        <v>4061</v>
      </c>
      <c r="K23496">
        <v>178773</v>
      </c>
      <c r="L23496">
        <v>221.97</v>
      </c>
      <c r="M23496" t="s">
        <v>212</v>
      </c>
      <c r="N23496" s="160" t="s">
        <v>19</v>
      </c>
      <c r="O23496" s="160" t="s">
        <v>80</v>
      </c>
    </row>
    <row r="23497" spans="9:15" x14ac:dyDescent="0.35">
      <c r="I23497">
        <v>116372</v>
      </c>
      <c r="J23497">
        <v>4061</v>
      </c>
      <c r="K23497">
        <v>178773</v>
      </c>
      <c r="L23497">
        <v>119.08</v>
      </c>
      <c r="M23497" t="s">
        <v>212</v>
      </c>
      <c r="N23497" s="160" t="s">
        <v>19</v>
      </c>
      <c r="O23497" s="160" t="s">
        <v>80</v>
      </c>
    </row>
    <row r="23498" spans="9:15" x14ac:dyDescent="0.35">
      <c r="I23498">
        <v>118484</v>
      </c>
      <c r="J23498">
        <v>4061</v>
      </c>
      <c r="K23498">
        <v>178773</v>
      </c>
      <c r="L23498">
        <v>125.92</v>
      </c>
      <c r="M23498" t="s">
        <v>212</v>
      </c>
      <c r="N23498" s="160" t="s">
        <v>7</v>
      </c>
      <c r="O23498" s="160" t="s">
        <v>80</v>
      </c>
    </row>
    <row r="23499" spans="9:15" x14ac:dyDescent="0.35">
      <c r="I23499">
        <v>118850</v>
      </c>
      <c r="J23499">
        <v>4061</v>
      </c>
      <c r="K23499">
        <v>178773</v>
      </c>
      <c r="L23499">
        <v>126.92</v>
      </c>
      <c r="M23499" t="s">
        <v>212</v>
      </c>
      <c r="N23499" s="160" t="s">
        <v>8</v>
      </c>
      <c r="O23499" s="160" t="s">
        <v>80</v>
      </c>
    </row>
    <row r="23500" spans="9:15" x14ac:dyDescent="0.35">
      <c r="I23500">
        <v>119309</v>
      </c>
      <c r="J23500">
        <v>4061</v>
      </c>
      <c r="K23500">
        <v>178773</v>
      </c>
      <c r="L23500">
        <v>38.159999999999997</v>
      </c>
      <c r="M23500" t="s">
        <v>212</v>
      </c>
      <c r="N23500" s="160" t="s">
        <v>9</v>
      </c>
      <c r="O23500" s="160" t="s">
        <v>80</v>
      </c>
    </row>
    <row r="23501" spans="9:15" x14ac:dyDescent="0.35">
      <c r="I23501">
        <v>120833</v>
      </c>
      <c r="J23501">
        <v>4061</v>
      </c>
      <c r="K23501">
        <v>178773</v>
      </c>
      <c r="L23501">
        <v>26.55</v>
      </c>
      <c r="M23501" t="s">
        <v>212</v>
      </c>
      <c r="N23501" s="160" t="s">
        <v>10</v>
      </c>
      <c r="O23501" s="160" t="s">
        <v>80</v>
      </c>
    </row>
    <row r="23502" spans="9:15" x14ac:dyDescent="0.35">
      <c r="I23502">
        <v>120834</v>
      </c>
      <c r="J23502">
        <v>4061</v>
      </c>
      <c r="K23502">
        <v>178773</v>
      </c>
      <c r="L23502">
        <v>26.55</v>
      </c>
      <c r="M23502" t="s">
        <v>212</v>
      </c>
      <c r="N23502" s="160" t="s">
        <v>10</v>
      </c>
      <c r="O23502" s="160" t="s">
        <v>80</v>
      </c>
    </row>
    <row r="23503" spans="9:15" x14ac:dyDescent="0.35">
      <c r="I23503">
        <v>120935</v>
      </c>
      <c r="J23503">
        <v>4061</v>
      </c>
      <c r="K23503">
        <v>178773</v>
      </c>
      <c r="L23503">
        <v>26.55</v>
      </c>
      <c r="M23503" t="s">
        <v>212</v>
      </c>
      <c r="N23503" s="160" t="s">
        <v>10</v>
      </c>
      <c r="O23503" s="160" t="s">
        <v>80</v>
      </c>
    </row>
    <row r="23504" spans="9:15" x14ac:dyDescent="0.35">
      <c r="I23504">
        <v>120936</v>
      </c>
      <c r="J23504">
        <v>4061</v>
      </c>
      <c r="K23504">
        <v>178773</v>
      </c>
      <c r="L23504">
        <v>26.55</v>
      </c>
      <c r="M23504" t="s">
        <v>212</v>
      </c>
      <c r="N23504" s="160" t="s">
        <v>10</v>
      </c>
      <c r="O23504" s="160" t="s">
        <v>80</v>
      </c>
    </row>
    <row r="23505" spans="9:15" x14ac:dyDescent="0.35">
      <c r="I23505">
        <v>101972</v>
      </c>
      <c r="J23505">
        <v>4052</v>
      </c>
      <c r="K23505">
        <v>178779</v>
      </c>
      <c r="L23505">
        <v>44.16</v>
      </c>
      <c r="M23505" t="s">
        <v>212</v>
      </c>
      <c r="N23505" s="160" t="s">
        <v>19</v>
      </c>
      <c r="O23505" s="160" t="s">
        <v>80</v>
      </c>
    </row>
    <row r="23506" spans="9:15" x14ac:dyDescent="0.35">
      <c r="I23506">
        <v>74395</v>
      </c>
      <c r="J23506">
        <v>4012</v>
      </c>
      <c r="K23506">
        <v>178782</v>
      </c>
      <c r="L23506">
        <v>85.86</v>
      </c>
      <c r="M23506" t="s">
        <v>212</v>
      </c>
      <c r="N23506" s="160" t="s">
        <v>7</v>
      </c>
      <c r="O23506" s="160" t="s">
        <v>80</v>
      </c>
    </row>
    <row r="23507" spans="9:15" x14ac:dyDescent="0.35">
      <c r="I23507">
        <v>81192</v>
      </c>
      <c r="J23507">
        <v>3992</v>
      </c>
      <c r="K23507">
        <v>178785</v>
      </c>
      <c r="L23507">
        <v>110.06</v>
      </c>
      <c r="M23507" t="s">
        <v>212</v>
      </c>
      <c r="N23507" s="160" t="s">
        <v>7</v>
      </c>
      <c r="O23507" s="160" t="s">
        <v>80</v>
      </c>
    </row>
    <row r="23508" spans="9:15" x14ac:dyDescent="0.35">
      <c r="I23508">
        <v>125023</v>
      </c>
      <c r="J23508">
        <v>3992</v>
      </c>
      <c r="K23508">
        <v>178785</v>
      </c>
      <c r="L23508">
        <v>96.9</v>
      </c>
      <c r="M23508" t="s">
        <v>212</v>
      </c>
      <c r="N23508" s="160" t="s">
        <v>9</v>
      </c>
      <c r="O23508" s="160" t="s">
        <v>80</v>
      </c>
    </row>
    <row r="23509" spans="9:15" x14ac:dyDescent="0.35">
      <c r="I23509">
        <v>125023</v>
      </c>
      <c r="J23509">
        <v>3992</v>
      </c>
      <c r="K23509">
        <v>178785</v>
      </c>
      <c r="L23509">
        <v>96.9</v>
      </c>
      <c r="M23509" t="s">
        <v>212</v>
      </c>
      <c r="N23509" s="160" t="s">
        <v>9</v>
      </c>
      <c r="O23509" s="160" t="s">
        <v>80</v>
      </c>
    </row>
    <row r="23510" spans="9:15" x14ac:dyDescent="0.35">
      <c r="I23510">
        <v>71189</v>
      </c>
      <c r="J23510">
        <v>3933</v>
      </c>
      <c r="K23510">
        <v>178790</v>
      </c>
      <c r="L23510">
        <v>146.53</v>
      </c>
      <c r="M23510" t="s">
        <v>212</v>
      </c>
      <c r="N23510" s="160" t="s">
        <v>8</v>
      </c>
      <c r="O23510" s="160" t="s">
        <v>80</v>
      </c>
    </row>
    <row r="23511" spans="9:15" x14ac:dyDescent="0.35">
      <c r="I23511">
        <v>71189</v>
      </c>
      <c r="J23511">
        <v>3933</v>
      </c>
      <c r="K23511">
        <v>178790</v>
      </c>
      <c r="L23511">
        <v>73.260000000000005</v>
      </c>
      <c r="M23511" t="s">
        <v>212</v>
      </c>
      <c r="N23511" s="160" t="s">
        <v>8</v>
      </c>
      <c r="O23511" s="160" t="s">
        <v>80</v>
      </c>
    </row>
    <row r="23512" spans="9:15" x14ac:dyDescent="0.35">
      <c r="I23512">
        <v>91312</v>
      </c>
      <c r="J23512">
        <v>3933</v>
      </c>
      <c r="K23512">
        <v>178790</v>
      </c>
      <c r="L23512">
        <v>130.85</v>
      </c>
      <c r="M23512" t="s">
        <v>212</v>
      </c>
      <c r="N23512" s="160" t="s">
        <v>8</v>
      </c>
      <c r="O23512" s="160" t="s">
        <v>80</v>
      </c>
    </row>
    <row r="23513" spans="9:15" x14ac:dyDescent="0.35">
      <c r="I23513">
        <v>103732</v>
      </c>
      <c r="J23513">
        <v>3933</v>
      </c>
      <c r="K23513">
        <v>178790</v>
      </c>
      <c r="L23513">
        <v>73.010000000000005</v>
      </c>
      <c r="M23513" t="s">
        <v>212</v>
      </c>
      <c r="N23513" s="160" t="s">
        <v>8</v>
      </c>
      <c r="O23513" s="160" t="s">
        <v>80</v>
      </c>
    </row>
    <row r="23514" spans="9:15" x14ac:dyDescent="0.35">
      <c r="I23514">
        <v>117441</v>
      </c>
      <c r="J23514">
        <v>3933</v>
      </c>
      <c r="K23514">
        <v>178790</v>
      </c>
      <c r="L23514">
        <v>137.57</v>
      </c>
      <c r="M23514" t="s">
        <v>212</v>
      </c>
      <c r="N23514" s="160" t="s">
        <v>9</v>
      </c>
      <c r="O23514" s="160" t="s">
        <v>80</v>
      </c>
    </row>
    <row r="23515" spans="9:15" x14ac:dyDescent="0.35">
      <c r="I23515">
        <v>118850</v>
      </c>
      <c r="J23515">
        <v>3933</v>
      </c>
      <c r="K23515">
        <v>178790</v>
      </c>
      <c r="L23515">
        <v>126.69</v>
      </c>
      <c r="M23515" t="s">
        <v>212</v>
      </c>
      <c r="N23515" s="160" t="s">
        <v>8</v>
      </c>
      <c r="O23515" s="160" t="s">
        <v>80</v>
      </c>
    </row>
    <row r="23516" spans="9:15" x14ac:dyDescent="0.35">
      <c r="I23516">
        <v>118484</v>
      </c>
      <c r="J23516">
        <v>4011</v>
      </c>
      <c r="K23516">
        <v>178791</v>
      </c>
      <c r="L23516">
        <v>125.73</v>
      </c>
      <c r="M23516" t="s">
        <v>212</v>
      </c>
      <c r="N23516" s="160" t="s">
        <v>7</v>
      </c>
      <c r="O23516" s="160" t="s">
        <v>80</v>
      </c>
    </row>
    <row r="23517" spans="9:15" x14ac:dyDescent="0.35">
      <c r="I23517">
        <v>120833</v>
      </c>
      <c r="J23517">
        <v>4011</v>
      </c>
      <c r="K23517">
        <v>178791</v>
      </c>
      <c r="L23517">
        <v>27.51</v>
      </c>
      <c r="M23517" t="s">
        <v>212</v>
      </c>
      <c r="N23517" s="160" t="s">
        <v>10</v>
      </c>
      <c r="O23517" s="160" t="s">
        <v>80</v>
      </c>
    </row>
    <row r="23518" spans="9:15" x14ac:dyDescent="0.35">
      <c r="I23518">
        <v>120834</v>
      </c>
      <c r="J23518">
        <v>4011</v>
      </c>
      <c r="K23518">
        <v>178791</v>
      </c>
      <c r="L23518">
        <v>27.51</v>
      </c>
      <c r="M23518" t="s">
        <v>212</v>
      </c>
      <c r="N23518" s="160" t="s">
        <v>10</v>
      </c>
      <c r="O23518" s="160" t="s">
        <v>80</v>
      </c>
    </row>
    <row r="23519" spans="9:15" x14ac:dyDescent="0.35">
      <c r="I23519">
        <v>119309</v>
      </c>
      <c r="J23519">
        <v>4077</v>
      </c>
      <c r="K23519">
        <v>178795</v>
      </c>
      <c r="L23519">
        <v>38.159999999999997</v>
      </c>
      <c r="M23519" t="s">
        <v>212</v>
      </c>
      <c r="N23519" s="160" t="s">
        <v>9</v>
      </c>
      <c r="O23519" s="160" t="s">
        <v>80</v>
      </c>
    </row>
    <row r="23520" spans="9:15" x14ac:dyDescent="0.35">
      <c r="I23520">
        <v>72449</v>
      </c>
      <c r="J23520">
        <v>4032</v>
      </c>
      <c r="K23520">
        <v>178798</v>
      </c>
      <c r="L23520">
        <v>194.44</v>
      </c>
      <c r="M23520" t="s">
        <v>212</v>
      </c>
      <c r="N23520" s="160" t="s">
        <v>9</v>
      </c>
      <c r="O23520" s="160" t="s">
        <v>80</v>
      </c>
    </row>
    <row r="23521" spans="9:15" x14ac:dyDescent="0.35">
      <c r="I23521">
        <v>118038</v>
      </c>
      <c r="J23521">
        <v>4032</v>
      </c>
      <c r="K23521">
        <v>178798</v>
      </c>
      <c r="L23521">
        <v>92.56</v>
      </c>
      <c r="M23521" t="s">
        <v>212</v>
      </c>
      <c r="N23521" s="160" t="s">
        <v>7</v>
      </c>
      <c r="O23521" s="160" t="s">
        <v>80</v>
      </c>
    </row>
    <row r="23522" spans="9:15" x14ac:dyDescent="0.35">
      <c r="I23522">
        <v>118484</v>
      </c>
      <c r="J23522">
        <v>4032</v>
      </c>
      <c r="K23522">
        <v>178798</v>
      </c>
      <c r="L23522">
        <v>125.73</v>
      </c>
      <c r="M23522" t="s">
        <v>212</v>
      </c>
      <c r="N23522" s="160" t="s">
        <v>7</v>
      </c>
      <c r="O23522" s="160" t="s">
        <v>80</v>
      </c>
    </row>
    <row r="23523" spans="9:15" x14ac:dyDescent="0.35">
      <c r="I23523">
        <v>7</v>
      </c>
      <c r="J23523">
        <v>4021</v>
      </c>
      <c r="K23523">
        <v>178799</v>
      </c>
      <c r="L23523">
        <v>194.4</v>
      </c>
      <c r="M23523" t="s">
        <v>212</v>
      </c>
      <c r="N23523" s="160" t="s">
        <v>9</v>
      </c>
      <c r="O23523" s="160" t="s">
        <v>80</v>
      </c>
    </row>
    <row r="23524" spans="9:15" x14ac:dyDescent="0.35">
      <c r="I23524">
        <v>77912</v>
      </c>
      <c r="J23524">
        <v>4021</v>
      </c>
      <c r="K23524">
        <v>178799</v>
      </c>
      <c r="L23524">
        <v>26.03</v>
      </c>
      <c r="M23524" t="s">
        <v>212</v>
      </c>
      <c r="N23524" s="160" t="s">
        <v>8</v>
      </c>
      <c r="O23524" s="160" t="s">
        <v>80</v>
      </c>
    </row>
    <row r="23525" spans="9:15" x14ac:dyDescent="0.35">
      <c r="I23525">
        <v>81192</v>
      </c>
      <c r="J23525">
        <v>4021</v>
      </c>
      <c r="K23525">
        <v>178799</v>
      </c>
      <c r="L23525">
        <v>55.19</v>
      </c>
      <c r="M23525" t="s">
        <v>212</v>
      </c>
      <c r="N23525" s="160" t="s">
        <v>7</v>
      </c>
      <c r="O23525" s="160" t="s">
        <v>80</v>
      </c>
    </row>
    <row r="23526" spans="9:15" x14ac:dyDescent="0.35">
      <c r="I23526">
        <v>91312</v>
      </c>
      <c r="J23526">
        <v>4021</v>
      </c>
      <c r="K23526">
        <v>178799</v>
      </c>
      <c r="L23526">
        <v>130.91999999999999</v>
      </c>
      <c r="M23526" t="s">
        <v>212</v>
      </c>
      <c r="N23526" s="160" t="s">
        <v>8</v>
      </c>
      <c r="O23526" s="160" t="s">
        <v>80</v>
      </c>
    </row>
    <row r="23527" spans="9:15" x14ac:dyDescent="0.35">
      <c r="I23527">
        <v>116372</v>
      </c>
      <c r="J23527">
        <v>4021</v>
      </c>
      <c r="K23527">
        <v>178799</v>
      </c>
      <c r="L23527">
        <v>23.81</v>
      </c>
      <c r="M23527" t="s">
        <v>212</v>
      </c>
      <c r="N23527" s="160" t="s">
        <v>19</v>
      </c>
      <c r="O23527" s="160" t="s">
        <v>80</v>
      </c>
    </row>
    <row r="23528" spans="9:15" x14ac:dyDescent="0.35">
      <c r="I23528">
        <v>118484</v>
      </c>
      <c r="J23528">
        <v>4021</v>
      </c>
      <c r="K23528">
        <v>178799</v>
      </c>
      <c r="L23528">
        <v>125.73</v>
      </c>
      <c r="M23528" t="s">
        <v>212</v>
      </c>
      <c r="N23528" s="160" t="s">
        <v>7</v>
      </c>
      <c r="O23528" s="160" t="s">
        <v>80</v>
      </c>
    </row>
    <row r="23529" spans="9:15" x14ac:dyDescent="0.35">
      <c r="I23529">
        <v>119309</v>
      </c>
      <c r="J23529">
        <v>4021</v>
      </c>
      <c r="K23529">
        <v>178799</v>
      </c>
      <c r="L23529">
        <v>38.159999999999997</v>
      </c>
      <c r="M23529" t="s">
        <v>212</v>
      </c>
      <c r="N23529" s="160" t="s">
        <v>9</v>
      </c>
      <c r="O23529" s="160" t="s">
        <v>80</v>
      </c>
    </row>
    <row r="23530" spans="9:15" x14ac:dyDescent="0.35">
      <c r="I23530">
        <v>120935</v>
      </c>
      <c r="J23530">
        <v>4021</v>
      </c>
      <c r="K23530">
        <v>178799</v>
      </c>
      <c r="L23530">
        <v>26.51</v>
      </c>
      <c r="M23530" t="s">
        <v>212</v>
      </c>
      <c r="N23530" s="160" t="s">
        <v>10</v>
      </c>
      <c r="O23530" s="160" t="s">
        <v>80</v>
      </c>
    </row>
    <row r="23531" spans="9:15" x14ac:dyDescent="0.35">
      <c r="I23531">
        <v>71189</v>
      </c>
      <c r="J23531">
        <v>3994</v>
      </c>
      <c r="K23531">
        <v>178800</v>
      </c>
      <c r="L23531">
        <v>244.2</v>
      </c>
      <c r="M23531" t="s">
        <v>212</v>
      </c>
      <c r="N23531" s="160" t="s">
        <v>8</v>
      </c>
      <c r="O23531" s="160" t="s">
        <v>80</v>
      </c>
    </row>
    <row r="23532" spans="9:15" x14ac:dyDescent="0.35">
      <c r="I23532">
        <v>78573</v>
      </c>
      <c r="J23532">
        <v>3994</v>
      </c>
      <c r="K23532">
        <v>178800</v>
      </c>
      <c r="L23532">
        <v>126.29</v>
      </c>
      <c r="M23532" t="s">
        <v>212</v>
      </c>
      <c r="N23532" s="160" t="s">
        <v>8</v>
      </c>
      <c r="O23532" s="160" t="s">
        <v>80</v>
      </c>
    </row>
    <row r="23533" spans="9:15" x14ac:dyDescent="0.35">
      <c r="I23533">
        <v>91312</v>
      </c>
      <c r="J23533">
        <v>3994</v>
      </c>
      <c r="K23533">
        <v>178800</v>
      </c>
      <c r="L23533">
        <v>390.09</v>
      </c>
      <c r="M23533" t="s">
        <v>212</v>
      </c>
      <c r="N23533" s="160" t="s">
        <v>8</v>
      </c>
      <c r="O23533" s="160" t="s">
        <v>80</v>
      </c>
    </row>
    <row r="23534" spans="9:15" x14ac:dyDescent="0.35">
      <c r="I23534">
        <v>118850</v>
      </c>
      <c r="J23534">
        <v>3994</v>
      </c>
      <c r="K23534">
        <v>178800</v>
      </c>
      <c r="L23534">
        <v>251.74</v>
      </c>
      <c r="M23534" t="s">
        <v>212</v>
      </c>
      <c r="N23534" s="160" t="s">
        <v>8</v>
      </c>
      <c r="O23534" s="160" t="s">
        <v>80</v>
      </c>
    </row>
    <row r="23535" spans="9:15" x14ac:dyDescent="0.35">
      <c r="I23535">
        <v>81192</v>
      </c>
      <c r="J23535">
        <v>3985</v>
      </c>
      <c r="K23535">
        <v>178802</v>
      </c>
      <c r="L23535">
        <v>55.03</v>
      </c>
      <c r="M23535" t="s">
        <v>212</v>
      </c>
      <c r="N23535" s="160" t="s">
        <v>7</v>
      </c>
      <c r="O23535" s="160" t="s">
        <v>80</v>
      </c>
    </row>
    <row r="23536" spans="9:15" x14ac:dyDescent="0.35">
      <c r="I23536">
        <v>117766</v>
      </c>
      <c r="J23536">
        <v>3985</v>
      </c>
      <c r="K23536">
        <v>178802</v>
      </c>
      <c r="L23536">
        <v>92.56</v>
      </c>
      <c r="M23536" t="s">
        <v>212</v>
      </c>
      <c r="N23536" s="160" t="s">
        <v>7</v>
      </c>
      <c r="O23536" s="160" t="s">
        <v>80</v>
      </c>
    </row>
    <row r="23537" spans="9:15" x14ac:dyDescent="0.35">
      <c r="I23537">
        <v>117767</v>
      </c>
      <c r="J23537">
        <v>3985</v>
      </c>
      <c r="K23537">
        <v>178802</v>
      </c>
      <c r="L23537">
        <v>92.56</v>
      </c>
      <c r="M23537" t="s">
        <v>212</v>
      </c>
      <c r="N23537" s="160" t="s">
        <v>7</v>
      </c>
      <c r="O23537" s="160" t="s">
        <v>80</v>
      </c>
    </row>
    <row r="23538" spans="9:15" x14ac:dyDescent="0.35">
      <c r="I23538">
        <v>119309</v>
      </c>
      <c r="J23538">
        <v>3985</v>
      </c>
      <c r="K23538">
        <v>178802</v>
      </c>
      <c r="L23538">
        <v>38.049999999999997</v>
      </c>
      <c r="M23538" t="s">
        <v>212</v>
      </c>
      <c r="N23538" s="160" t="s">
        <v>9</v>
      </c>
      <c r="O23538" s="160" t="s">
        <v>80</v>
      </c>
    </row>
    <row r="23539" spans="9:15" x14ac:dyDescent="0.35">
      <c r="I23539">
        <v>71189</v>
      </c>
      <c r="J23539">
        <v>4035</v>
      </c>
      <c r="K23539">
        <v>178806</v>
      </c>
      <c r="L23539">
        <v>48.92</v>
      </c>
      <c r="M23539" t="s">
        <v>212</v>
      </c>
      <c r="N23539" s="160" t="s">
        <v>8</v>
      </c>
      <c r="O23539" s="160" t="s">
        <v>80</v>
      </c>
    </row>
    <row r="23540" spans="9:15" x14ac:dyDescent="0.35">
      <c r="I23540">
        <v>78573</v>
      </c>
      <c r="J23540">
        <v>4035</v>
      </c>
      <c r="K23540">
        <v>178806</v>
      </c>
      <c r="L23540">
        <v>126.47</v>
      </c>
      <c r="M23540" t="s">
        <v>212</v>
      </c>
      <c r="N23540" s="160" t="s">
        <v>8</v>
      </c>
      <c r="O23540" s="160" t="s">
        <v>80</v>
      </c>
    </row>
    <row r="23541" spans="9:15" x14ac:dyDescent="0.35">
      <c r="I23541">
        <v>78573</v>
      </c>
      <c r="J23541">
        <v>4035</v>
      </c>
      <c r="K23541">
        <v>178806</v>
      </c>
      <c r="L23541">
        <v>252.2</v>
      </c>
      <c r="M23541" t="s">
        <v>212</v>
      </c>
      <c r="N23541" s="160" t="s">
        <v>8</v>
      </c>
      <c r="O23541" s="160" t="s">
        <v>80</v>
      </c>
    </row>
    <row r="23542" spans="9:15" x14ac:dyDescent="0.35">
      <c r="I23542">
        <v>91312</v>
      </c>
      <c r="J23542">
        <v>4035</v>
      </c>
      <c r="K23542">
        <v>178806</v>
      </c>
      <c r="L23542">
        <v>131.11000000000001</v>
      </c>
      <c r="M23542" t="s">
        <v>212</v>
      </c>
      <c r="N23542" s="160" t="s">
        <v>8</v>
      </c>
      <c r="O23542" s="160" t="s">
        <v>80</v>
      </c>
    </row>
    <row r="23543" spans="9:15" x14ac:dyDescent="0.35">
      <c r="I23543">
        <v>91312</v>
      </c>
      <c r="J23543">
        <v>4035</v>
      </c>
      <c r="K23543">
        <v>178806</v>
      </c>
      <c r="L23543">
        <v>261.45999999999998</v>
      </c>
      <c r="M23543" t="s">
        <v>212</v>
      </c>
      <c r="N23543" s="160" t="s">
        <v>8</v>
      </c>
      <c r="O23543" s="160" t="s">
        <v>80</v>
      </c>
    </row>
    <row r="23544" spans="9:15" x14ac:dyDescent="0.35">
      <c r="I23544">
        <v>118850</v>
      </c>
      <c r="J23544">
        <v>4035</v>
      </c>
      <c r="K23544">
        <v>178806</v>
      </c>
      <c r="L23544">
        <v>126.92</v>
      </c>
      <c r="M23544" t="s">
        <v>212</v>
      </c>
      <c r="N23544" s="160" t="s">
        <v>8</v>
      </c>
      <c r="O23544" s="160" t="s">
        <v>80</v>
      </c>
    </row>
    <row r="23545" spans="9:15" x14ac:dyDescent="0.35">
      <c r="I23545">
        <v>7</v>
      </c>
      <c r="J23545">
        <v>3993</v>
      </c>
      <c r="K23545">
        <v>178813</v>
      </c>
      <c r="L23545">
        <v>194.69</v>
      </c>
      <c r="M23545" t="s">
        <v>212</v>
      </c>
      <c r="N23545" s="160" t="s">
        <v>9</v>
      </c>
      <c r="O23545" s="160" t="s">
        <v>80</v>
      </c>
    </row>
    <row r="23546" spans="9:15" x14ac:dyDescent="0.35">
      <c r="I23546">
        <v>7</v>
      </c>
      <c r="J23546">
        <v>3993</v>
      </c>
      <c r="K23546">
        <v>178813</v>
      </c>
      <c r="L23546">
        <v>194.69</v>
      </c>
      <c r="M23546" t="s">
        <v>212</v>
      </c>
      <c r="N23546" s="160" t="s">
        <v>9</v>
      </c>
      <c r="O23546" s="160" t="s">
        <v>80</v>
      </c>
    </row>
    <row r="23547" spans="9:15" x14ac:dyDescent="0.35">
      <c r="I23547">
        <v>71189</v>
      </c>
      <c r="J23547">
        <v>3993</v>
      </c>
      <c r="K23547">
        <v>178813</v>
      </c>
      <c r="L23547">
        <v>978.1</v>
      </c>
      <c r="M23547" t="s">
        <v>212</v>
      </c>
      <c r="N23547" s="160" t="s">
        <v>8</v>
      </c>
      <c r="O23547" s="160" t="s">
        <v>80</v>
      </c>
    </row>
    <row r="23548" spans="9:15" x14ac:dyDescent="0.35">
      <c r="I23548">
        <v>72449</v>
      </c>
      <c r="J23548">
        <v>3993</v>
      </c>
      <c r="K23548">
        <v>178813</v>
      </c>
      <c r="L23548">
        <v>194.73</v>
      </c>
      <c r="M23548" t="s">
        <v>212</v>
      </c>
      <c r="N23548" s="160" t="s">
        <v>9</v>
      </c>
      <c r="O23548" s="160" t="s">
        <v>80</v>
      </c>
    </row>
    <row r="23549" spans="9:15" x14ac:dyDescent="0.35">
      <c r="I23549">
        <v>72449</v>
      </c>
      <c r="J23549">
        <v>3993</v>
      </c>
      <c r="K23549">
        <v>178813</v>
      </c>
      <c r="L23549">
        <v>194.73</v>
      </c>
      <c r="M23549" t="s">
        <v>212</v>
      </c>
      <c r="N23549" s="160" t="s">
        <v>9</v>
      </c>
      <c r="O23549" s="160" t="s">
        <v>80</v>
      </c>
    </row>
    <row r="23550" spans="9:15" x14ac:dyDescent="0.35">
      <c r="I23550">
        <v>78573</v>
      </c>
      <c r="J23550">
        <v>3993</v>
      </c>
      <c r="K23550">
        <v>178813</v>
      </c>
      <c r="L23550">
        <v>252.94</v>
      </c>
      <c r="M23550" t="s">
        <v>212</v>
      </c>
      <c r="N23550" s="160" t="s">
        <v>8</v>
      </c>
      <c r="O23550" s="160" t="s">
        <v>80</v>
      </c>
    </row>
    <row r="23551" spans="9:15" x14ac:dyDescent="0.35">
      <c r="I23551">
        <v>91312</v>
      </c>
      <c r="J23551">
        <v>3993</v>
      </c>
      <c r="K23551">
        <v>178813</v>
      </c>
      <c r="L23551">
        <v>262.22000000000003</v>
      </c>
      <c r="M23551" t="s">
        <v>212</v>
      </c>
      <c r="N23551" s="160" t="s">
        <v>8</v>
      </c>
      <c r="O23551" s="160" t="s">
        <v>80</v>
      </c>
    </row>
    <row r="23552" spans="9:15" x14ac:dyDescent="0.35">
      <c r="I23552">
        <v>91312</v>
      </c>
      <c r="J23552">
        <v>3993</v>
      </c>
      <c r="K23552">
        <v>178813</v>
      </c>
      <c r="L23552">
        <v>131.11000000000001</v>
      </c>
      <c r="M23552" t="s">
        <v>212</v>
      </c>
      <c r="N23552" s="160" t="s">
        <v>8</v>
      </c>
      <c r="O23552" s="160" t="s">
        <v>80</v>
      </c>
    </row>
    <row r="23553" spans="9:15" x14ac:dyDescent="0.35">
      <c r="I23553">
        <v>107294</v>
      </c>
      <c r="J23553">
        <v>3993</v>
      </c>
      <c r="K23553">
        <v>178813</v>
      </c>
      <c r="L23553">
        <v>530.94000000000005</v>
      </c>
      <c r="M23553" t="s">
        <v>212</v>
      </c>
      <c r="N23553" s="160" t="s">
        <v>8</v>
      </c>
      <c r="O23553" s="160" t="s">
        <v>80</v>
      </c>
    </row>
    <row r="23554" spans="9:15" x14ac:dyDescent="0.35">
      <c r="I23554">
        <v>116372</v>
      </c>
      <c r="J23554">
        <v>3993</v>
      </c>
      <c r="K23554">
        <v>178813</v>
      </c>
      <c r="L23554">
        <v>238.16</v>
      </c>
      <c r="M23554" t="s">
        <v>212</v>
      </c>
      <c r="N23554" s="160" t="s">
        <v>19</v>
      </c>
      <c r="O23554" s="160" t="s">
        <v>80</v>
      </c>
    </row>
    <row r="23555" spans="9:15" x14ac:dyDescent="0.35">
      <c r="I23555">
        <v>116372</v>
      </c>
      <c r="J23555">
        <v>3993</v>
      </c>
      <c r="K23555">
        <v>178813</v>
      </c>
      <c r="L23555">
        <v>90.01</v>
      </c>
      <c r="M23555" t="s">
        <v>212</v>
      </c>
      <c r="N23555" s="160" t="s">
        <v>19</v>
      </c>
      <c r="O23555" s="160" t="s">
        <v>80</v>
      </c>
    </row>
    <row r="23556" spans="9:15" x14ac:dyDescent="0.35">
      <c r="I23556">
        <v>117441</v>
      </c>
      <c r="J23556">
        <v>3993</v>
      </c>
      <c r="K23556">
        <v>178813</v>
      </c>
      <c r="L23556">
        <v>137.65</v>
      </c>
      <c r="M23556" t="s">
        <v>212</v>
      </c>
      <c r="N23556" s="160" t="s">
        <v>9</v>
      </c>
      <c r="O23556" s="160" t="s">
        <v>80</v>
      </c>
    </row>
    <row r="23557" spans="9:15" x14ac:dyDescent="0.35">
      <c r="I23557">
        <v>117485</v>
      </c>
      <c r="J23557">
        <v>3993</v>
      </c>
      <c r="K23557">
        <v>178813</v>
      </c>
      <c r="L23557">
        <v>216.74</v>
      </c>
      <c r="M23557" t="s">
        <v>212</v>
      </c>
      <c r="N23557" s="160" t="s">
        <v>8</v>
      </c>
      <c r="O23557" s="160" t="s">
        <v>80</v>
      </c>
    </row>
    <row r="23558" spans="9:15" x14ac:dyDescent="0.35">
      <c r="I23558">
        <v>118484</v>
      </c>
      <c r="J23558">
        <v>3993</v>
      </c>
      <c r="K23558">
        <v>178813</v>
      </c>
      <c r="L23558">
        <v>125.92</v>
      </c>
      <c r="M23558" t="s">
        <v>212</v>
      </c>
      <c r="N23558" s="160" t="s">
        <v>7</v>
      </c>
      <c r="O23558" s="160" t="s">
        <v>80</v>
      </c>
    </row>
    <row r="23559" spans="9:15" x14ac:dyDescent="0.35">
      <c r="I23559">
        <v>118850</v>
      </c>
      <c r="J23559">
        <v>3993</v>
      </c>
      <c r="K23559">
        <v>178813</v>
      </c>
      <c r="L23559">
        <v>253.84</v>
      </c>
      <c r="M23559" t="s">
        <v>212</v>
      </c>
      <c r="N23559" s="160" t="s">
        <v>8</v>
      </c>
      <c r="O23559" s="160" t="s">
        <v>80</v>
      </c>
    </row>
    <row r="23560" spans="9:15" x14ac:dyDescent="0.35">
      <c r="I23560">
        <v>118850</v>
      </c>
      <c r="J23560">
        <v>3993</v>
      </c>
      <c r="K23560">
        <v>178813</v>
      </c>
      <c r="L23560">
        <v>507.68</v>
      </c>
      <c r="M23560" t="s">
        <v>212</v>
      </c>
      <c r="N23560" s="160" t="s">
        <v>8</v>
      </c>
      <c r="O23560" s="160" t="s">
        <v>80</v>
      </c>
    </row>
    <row r="23561" spans="9:15" x14ac:dyDescent="0.35">
      <c r="I23561">
        <v>122802</v>
      </c>
      <c r="J23561">
        <v>3993</v>
      </c>
      <c r="K23561">
        <v>178813</v>
      </c>
      <c r="L23561">
        <v>150.78</v>
      </c>
      <c r="M23561" t="s">
        <v>212</v>
      </c>
      <c r="N23561" s="160" t="s">
        <v>207</v>
      </c>
      <c r="O23561" s="160" t="s">
        <v>80</v>
      </c>
    </row>
    <row r="23562" spans="9:15" x14ac:dyDescent="0.35">
      <c r="I23562">
        <v>122803</v>
      </c>
      <c r="J23562">
        <v>3993</v>
      </c>
      <c r="K23562">
        <v>178813</v>
      </c>
      <c r="L23562">
        <v>150.78</v>
      </c>
      <c r="M23562" t="s">
        <v>212</v>
      </c>
      <c r="N23562" s="160" t="s">
        <v>207</v>
      </c>
      <c r="O23562" s="160" t="s">
        <v>80</v>
      </c>
    </row>
    <row r="23563" spans="9:15" x14ac:dyDescent="0.35">
      <c r="I23563">
        <v>122804</v>
      </c>
      <c r="J23563">
        <v>3993</v>
      </c>
      <c r="K23563">
        <v>178813</v>
      </c>
      <c r="L23563">
        <v>150.78</v>
      </c>
      <c r="M23563" t="s">
        <v>212</v>
      </c>
      <c r="N23563" s="160" t="s">
        <v>207</v>
      </c>
      <c r="O23563" s="160" t="s">
        <v>80</v>
      </c>
    </row>
    <row r="23564" spans="9:15" x14ac:dyDescent="0.35">
      <c r="I23564">
        <v>125778</v>
      </c>
      <c r="J23564">
        <v>3993</v>
      </c>
      <c r="K23564">
        <v>178813</v>
      </c>
      <c r="L23564">
        <v>150.78</v>
      </c>
      <c r="M23564" t="s">
        <v>212</v>
      </c>
      <c r="N23564" s="160" t="s">
        <v>207</v>
      </c>
      <c r="O23564" s="160" t="s">
        <v>80</v>
      </c>
    </row>
    <row r="23565" spans="9:15" x14ac:dyDescent="0.35">
      <c r="I23565">
        <v>71189</v>
      </c>
      <c r="J23565">
        <v>3996</v>
      </c>
      <c r="K23565">
        <v>178814</v>
      </c>
      <c r="L23565">
        <v>73.260000000000005</v>
      </c>
      <c r="M23565" t="s">
        <v>212</v>
      </c>
      <c r="N23565" s="160" t="s">
        <v>8</v>
      </c>
      <c r="O23565" s="160" t="s">
        <v>80</v>
      </c>
    </row>
    <row r="23566" spans="9:15" x14ac:dyDescent="0.35">
      <c r="I23566">
        <v>103732</v>
      </c>
      <c r="J23566">
        <v>3996</v>
      </c>
      <c r="K23566">
        <v>178814</v>
      </c>
      <c r="L23566">
        <v>109.5</v>
      </c>
      <c r="M23566" t="s">
        <v>212</v>
      </c>
      <c r="N23566" s="160" t="s">
        <v>8</v>
      </c>
      <c r="O23566" s="160" t="s">
        <v>80</v>
      </c>
    </row>
    <row r="23567" spans="9:15" x14ac:dyDescent="0.35">
      <c r="I23567">
        <v>116372</v>
      </c>
      <c r="J23567">
        <v>3996</v>
      </c>
      <c r="K23567">
        <v>178814</v>
      </c>
      <c r="L23567">
        <v>23.81</v>
      </c>
      <c r="M23567" t="s">
        <v>212</v>
      </c>
      <c r="N23567" s="160" t="s">
        <v>19</v>
      </c>
      <c r="O23567" s="160" t="s">
        <v>80</v>
      </c>
    </row>
    <row r="23568" spans="9:15" x14ac:dyDescent="0.35">
      <c r="I23568">
        <v>118038</v>
      </c>
      <c r="J23568">
        <v>3996</v>
      </c>
      <c r="K23568">
        <v>178814</v>
      </c>
      <c r="L23568">
        <v>92.84</v>
      </c>
      <c r="M23568" t="s">
        <v>212</v>
      </c>
      <c r="N23568" s="160" t="s">
        <v>7</v>
      </c>
      <c r="O23568" s="160" t="s">
        <v>80</v>
      </c>
    </row>
    <row r="23569" spans="9:15" x14ac:dyDescent="0.35">
      <c r="I23569">
        <v>118484</v>
      </c>
      <c r="J23569">
        <v>3996</v>
      </c>
      <c r="K23569">
        <v>178814</v>
      </c>
      <c r="L23569">
        <v>125.73</v>
      </c>
      <c r="M23569" t="s">
        <v>212</v>
      </c>
      <c r="N23569" s="160" t="s">
        <v>7</v>
      </c>
      <c r="O23569" s="160" t="s">
        <v>80</v>
      </c>
    </row>
    <row r="23570" spans="9:15" x14ac:dyDescent="0.35">
      <c r="I23570">
        <v>125287</v>
      </c>
      <c r="J23570">
        <v>3996</v>
      </c>
      <c r="K23570">
        <v>178814</v>
      </c>
      <c r="L23570">
        <v>65.52</v>
      </c>
      <c r="M23570" t="s">
        <v>212</v>
      </c>
      <c r="N23570" s="160" t="s">
        <v>10</v>
      </c>
      <c r="O23570" s="160" t="s">
        <v>80</v>
      </c>
    </row>
    <row r="23571" spans="9:15" x14ac:dyDescent="0.35">
      <c r="I23571">
        <v>7</v>
      </c>
      <c r="J23571">
        <v>4011</v>
      </c>
      <c r="K23571">
        <v>178818</v>
      </c>
      <c r="L23571">
        <v>194.69</v>
      </c>
      <c r="M23571" t="s">
        <v>212</v>
      </c>
      <c r="N23571" s="160" t="s">
        <v>9</v>
      </c>
      <c r="O23571" s="160" t="s">
        <v>80</v>
      </c>
    </row>
    <row r="23572" spans="9:15" x14ac:dyDescent="0.35">
      <c r="I23572">
        <v>71189</v>
      </c>
      <c r="J23572">
        <v>4011</v>
      </c>
      <c r="K23572">
        <v>178818</v>
      </c>
      <c r="L23572">
        <v>244.6</v>
      </c>
      <c r="M23572" t="s">
        <v>212</v>
      </c>
      <c r="N23572" s="160" t="s">
        <v>8</v>
      </c>
      <c r="O23572" s="160" t="s">
        <v>80</v>
      </c>
    </row>
    <row r="23573" spans="9:15" x14ac:dyDescent="0.35">
      <c r="I23573">
        <v>72449</v>
      </c>
      <c r="J23573">
        <v>4011</v>
      </c>
      <c r="K23573">
        <v>178818</v>
      </c>
      <c r="L23573">
        <v>194.73</v>
      </c>
      <c r="M23573" t="s">
        <v>212</v>
      </c>
      <c r="N23573" s="160" t="s">
        <v>9</v>
      </c>
      <c r="O23573" s="160" t="s">
        <v>80</v>
      </c>
    </row>
    <row r="23574" spans="9:15" x14ac:dyDescent="0.35">
      <c r="I23574">
        <v>81192</v>
      </c>
      <c r="J23574">
        <v>4011</v>
      </c>
      <c r="K23574">
        <v>178818</v>
      </c>
      <c r="L23574">
        <v>55.27</v>
      </c>
      <c r="M23574" t="s">
        <v>212</v>
      </c>
      <c r="N23574" s="160" t="s">
        <v>7</v>
      </c>
      <c r="O23574" s="160" t="s">
        <v>80</v>
      </c>
    </row>
    <row r="23575" spans="9:15" x14ac:dyDescent="0.35">
      <c r="I23575">
        <v>91312</v>
      </c>
      <c r="J23575">
        <v>4011</v>
      </c>
      <c r="K23575">
        <v>178818</v>
      </c>
      <c r="L23575">
        <v>131.11000000000001</v>
      </c>
      <c r="M23575" t="s">
        <v>212</v>
      </c>
      <c r="N23575" s="160" t="s">
        <v>8</v>
      </c>
      <c r="O23575" s="160" t="s">
        <v>80</v>
      </c>
    </row>
    <row r="23576" spans="9:15" x14ac:dyDescent="0.35">
      <c r="I23576">
        <v>117767</v>
      </c>
      <c r="J23576">
        <v>4011</v>
      </c>
      <c r="K23576">
        <v>178818</v>
      </c>
      <c r="L23576">
        <v>92.97</v>
      </c>
      <c r="M23576" t="s">
        <v>212</v>
      </c>
      <c r="N23576" s="160" t="s">
        <v>7</v>
      </c>
      <c r="O23576" s="160" t="s">
        <v>80</v>
      </c>
    </row>
    <row r="23577" spans="9:15" x14ac:dyDescent="0.35">
      <c r="I23577">
        <v>117767</v>
      </c>
      <c r="J23577">
        <v>4011</v>
      </c>
      <c r="K23577">
        <v>178818</v>
      </c>
      <c r="L23577">
        <v>92.97</v>
      </c>
      <c r="M23577" t="s">
        <v>212</v>
      </c>
      <c r="N23577" s="160" t="s">
        <v>7</v>
      </c>
      <c r="O23577" s="160" t="s">
        <v>80</v>
      </c>
    </row>
    <row r="23578" spans="9:15" x14ac:dyDescent="0.35">
      <c r="I23578">
        <v>118038</v>
      </c>
      <c r="J23578">
        <v>4011</v>
      </c>
      <c r="K23578">
        <v>178818</v>
      </c>
      <c r="L23578">
        <v>92.98</v>
      </c>
      <c r="M23578" t="s">
        <v>212</v>
      </c>
      <c r="N23578" s="160" t="s">
        <v>7</v>
      </c>
      <c r="O23578" s="160" t="s">
        <v>80</v>
      </c>
    </row>
    <row r="23579" spans="9:15" x14ac:dyDescent="0.35">
      <c r="I23579">
        <v>118038</v>
      </c>
      <c r="J23579">
        <v>4011</v>
      </c>
      <c r="K23579">
        <v>178818</v>
      </c>
      <c r="L23579">
        <v>92.98</v>
      </c>
      <c r="M23579" t="s">
        <v>212</v>
      </c>
      <c r="N23579" s="160" t="s">
        <v>7</v>
      </c>
      <c r="O23579" s="160" t="s">
        <v>80</v>
      </c>
    </row>
    <row r="23580" spans="9:15" x14ac:dyDescent="0.35">
      <c r="I23580">
        <v>118484</v>
      </c>
      <c r="J23580">
        <v>4011</v>
      </c>
      <c r="K23580">
        <v>178818</v>
      </c>
      <c r="L23580">
        <v>125.92</v>
      </c>
      <c r="M23580" t="s">
        <v>212</v>
      </c>
      <c r="N23580" s="160" t="s">
        <v>7</v>
      </c>
      <c r="O23580" s="160" t="s">
        <v>80</v>
      </c>
    </row>
    <row r="23581" spans="9:15" x14ac:dyDescent="0.35">
      <c r="I23581">
        <v>118484</v>
      </c>
      <c r="J23581">
        <v>4011</v>
      </c>
      <c r="K23581">
        <v>178818</v>
      </c>
      <c r="L23581">
        <v>125.92</v>
      </c>
      <c r="M23581" t="s">
        <v>212</v>
      </c>
      <c r="N23581" s="160" t="s">
        <v>7</v>
      </c>
      <c r="O23581" s="160" t="s">
        <v>80</v>
      </c>
    </row>
    <row r="23582" spans="9:15" x14ac:dyDescent="0.35">
      <c r="I23582">
        <v>118850</v>
      </c>
      <c r="J23582">
        <v>4011</v>
      </c>
      <c r="K23582">
        <v>178818</v>
      </c>
      <c r="L23582">
        <v>126.92</v>
      </c>
      <c r="M23582" t="s">
        <v>212</v>
      </c>
      <c r="N23582" s="160" t="s">
        <v>8</v>
      </c>
      <c r="O23582" s="160" t="s">
        <v>80</v>
      </c>
    </row>
    <row r="23583" spans="9:15" x14ac:dyDescent="0.35">
      <c r="I23583">
        <v>119309</v>
      </c>
      <c r="J23583">
        <v>4011</v>
      </c>
      <c r="K23583">
        <v>178818</v>
      </c>
      <c r="L23583">
        <v>38.22</v>
      </c>
      <c r="M23583" t="s">
        <v>212</v>
      </c>
      <c r="N23583" s="160" t="s">
        <v>9</v>
      </c>
      <c r="O23583" s="160" t="s">
        <v>80</v>
      </c>
    </row>
    <row r="23584" spans="9:15" x14ac:dyDescent="0.35">
      <c r="I23584">
        <v>122045</v>
      </c>
      <c r="J23584">
        <v>4011</v>
      </c>
      <c r="K23584">
        <v>178818</v>
      </c>
      <c r="L23584">
        <v>37.729999999999997</v>
      </c>
      <c r="M23584" t="s">
        <v>212</v>
      </c>
      <c r="N23584" s="160" t="s">
        <v>9</v>
      </c>
      <c r="O23584" s="160" t="s">
        <v>80</v>
      </c>
    </row>
    <row r="23585" spans="9:15" x14ac:dyDescent="0.35">
      <c r="I23585">
        <v>71189</v>
      </c>
      <c r="J23585">
        <v>899</v>
      </c>
      <c r="K23585">
        <v>178826</v>
      </c>
      <c r="L23585">
        <v>96.07</v>
      </c>
      <c r="M23585" t="s">
        <v>212</v>
      </c>
      <c r="N23585" s="160" t="s">
        <v>8</v>
      </c>
      <c r="O23585" s="160" t="s">
        <v>80</v>
      </c>
    </row>
    <row r="23586" spans="9:15" x14ac:dyDescent="0.35">
      <c r="I23586">
        <v>91312</v>
      </c>
      <c r="J23586">
        <v>899</v>
      </c>
      <c r="K23586">
        <v>178826</v>
      </c>
      <c r="L23586">
        <v>128.69</v>
      </c>
      <c r="M23586" t="s">
        <v>212</v>
      </c>
      <c r="N23586" s="160" t="s">
        <v>8</v>
      </c>
      <c r="O23586" s="160" t="s">
        <v>80</v>
      </c>
    </row>
    <row r="23587" spans="9:15" x14ac:dyDescent="0.35">
      <c r="I23587">
        <v>107294</v>
      </c>
      <c r="J23587">
        <v>899</v>
      </c>
      <c r="K23587">
        <v>178826</v>
      </c>
      <c r="L23587">
        <v>52.23</v>
      </c>
      <c r="M23587" t="s">
        <v>212</v>
      </c>
      <c r="N23587" s="160" t="s">
        <v>8</v>
      </c>
      <c r="O23587" s="160" t="s">
        <v>80</v>
      </c>
    </row>
    <row r="23588" spans="9:15" x14ac:dyDescent="0.35">
      <c r="I23588">
        <v>118850</v>
      </c>
      <c r="J23588">
        <v>899</v>
      </c>
      <c r="K23588">
        <v>178826</v>
      </c>
      <c r="L23588">
        <v>124.6</v>
      </c>
      <c r="M23588" t="s">
        <v>212</v>
      </c>
      <c r="N23588" s="160" t="s">
        <v>8</v>
      </c>
      <c r="O23588" s="160" t="s">
        <v>80</v>
      </c>
    </row>
    <row r="23589" spans="9:15" x14ac:dyDescent="0.35">
      <c r="I23589">
        <v>16459</v>
      </c>
      <c r="J23589">
        <v>3968</v>
      </c>
      <c r="K23589">
        <v>178837</v>
      </c>
      <c r="L23589">
        <v>147.78</v>
      </c>
      <c r="M23589" t="s">
        <v>212</v>
      </c>
      <c r="N23589" s="160" t="s">
        <v>19</v>
      </c>
      <c r="O23589" s="160" t="s">
        <v>80</v>
      </c>
    </row>
    <row r="23590" spans="9:15" x14ac:dyDescent="0.35">
      <c r="I23590">
        <v>117441</v>
      </c>
      <c r="J23590">
        <v>3968</v>
      </c>
      <c r="K23590">
        <v>178837</v>
      </c>
      <c r="L23590">
        <v>135.72</v>
      </c>
      <c r="M23590" t="s">
        <v>212</v>
      </c>
      <c r="N23590" s="160" t="s">
        <v>9</v>
      </c>
      <c r="O23590" s="160" t="s">
        <v>80</v>
      </c>
    </row>
    <row r="23591" spans="9:15" x14ac:dyDescent="0.35">
      <c r="I23591">
        <v>118484</v>
      </c>
      <c r="J23591">
        <v>3968</v>
      </c>
      <c r="K23591">
        <v>178837</v>
      </c>
      <c r="L23591">
        <v>124.15</v>
      </c>
      <c r="M23591" t="s">
        <v>212</v>
      </c>
      <c r="N23591" s="160" t="s">
        <v>7</v>
      </c>
      <c r="O23591" s="160" t="s">
        <v>80</v>
      </c>
    </row>
    <row r="23592" spans="9:15" x14ac:dyDescent="0.35">
      <c r="I23592">
        <v>120935</v>
      </c>
      <c r="J23592">
        <v>3968</v>
      </c>
      <c r="K23592">
        <v>178837</v>
      </c>
      <c r="L23592">
        <v>26.18</v>
      </c>
      <c r="M23592" t="s">
        <v>212</v>
      </c>
      <c r="N23592" s="160" t="s">
        <v>10</v>
      </c>
      <c r="O23592" s="160" t="s">
        <v>80</v>
      </c>
    </row>
    <row r="23593" spans="9:15" x14ac:dyDescent="0.35">
      <c r="I23593">
        <v>117441</v>
      </c>
      <c r="J23593">
        <v>4034</v>
      </c>
      <c r="K23593">
        <v>178838</v>
      </c>
      <c r="L23593">
        <v>137.44999999999999</v>
      </c>
      <c r="M23593" t="s">
        <v>212</v>
      </c>
      <c r="N23593" s="160" t="s">
        <v>9</v>
      </c>
      <c r="O23593" s="160" t="s">
        <v>80</v>
      </c>
    </row>
    <row r="23594" spans="9:15" x14ac:dyDescent="0.35">
      <c r="I23594">
        <v>117441</v>
      </c>
      <c r="J23594">
        <v>4034</v>
      </c>
      <c r="K23594">
        <v>178838</v>
      </c>
      <c r="L23594">
        <v>137.44999999999999</v>
      </c>
      <c r="M23594" t="s">
        <v>212</v>
      </c>
      <c r="N23594" s="160" t="s">
        <v>9</v>
      </c>
      <c r="O23594" s="160" t="s">
        <v>80</v>
      </c>
    </row>
    <row r="23595" spans="9:15" x14ac:dyDescent="0.35">
      <c r="I23595">
        <v>118484</v>
      </c>
      <c r="J23595">
        <v>4034</v>
      </c>
      <c r="K23595">
        <v>178838</v>
      </c>
      <c r="L23595">
        <v>125.73</v>
      </c>
      <c r="M23595" t="s">
        <v>212</v>
      </c>
      <c r="N23595" s="160" t="s">
        <v>7</v>
      </c>
      <c r="O23595" s="160" t="s">
        <v>80</v>
      </c>
    </row>
    <row r="23596" spans="9:15" x14ac:dyDescent="0.35">
      <c r="I23596">
        <v>120833</v>
      </c>
      <c r="J23596">
        <v>4034</v>
      </c>
      <c r="K23596">
        <v>178838</v>
      </c>
      <c r="L23596">
        <v>26.51</v>
      </c>
      <c r="M23596" t="s">
        <v>212</v>
      </c>
      <c r="N23596" s="160" t="s">
        <v>10</v>
      </c>
      <c r="O23596" s="160" t="s">
        <v>80</v>
      </c>
    </row>
    <row r="23597" spans="9:15" x14ac:dyDescent="0.35">
      <c r="I23597">
        <v>120935</v>
      </c>
      <c r="J23597">
        <v>4034</v>
      </c>
      <c r="K23597">
        <v>178838</v>
      </c>
      <c r="L23597">
        <v>26.51</v>
      </c>
      <c r="M23597" t="s">
        <v>212</v>
      </c>
      <c r="N23597" s="160" t="s">
        <v>10</v>
      </c>
      <c r="O23597" s="160" t="s">
        <v>80</v>
      </c>
    </row>
    <row r="23598" spans="9:15" x14ac:dyDescent="0.35">
      <c r="I23598">
        <v>125023</v>
      </c>
      <c r="J23598">
        <v>4034</v>
      </c>
      <c r="K23598">
        <v>178838</v>
      </c>
      <c r="L23598">
        <v>97.18</v>
      </c>
      <c r="M23598" t="s">
        <v>212</v>
      </c>
      <c r="N23598" s="160" t="s">
        <v>9</v>
      </c>
      <c r="O23598" s="160" t="s">
        <v>80</v>
      </c>
    </row>
    <row r="23599" spans="9:15" x14ac:dyDescent="0.35">
      <c r="I23599">
        <v>118038</v>
      </c>
      <c r="J23599">
        <v>4030</v>
      </c>
      <c r="K23599">
        <v>178840</v>
      </c>
      <c r="L23599">
        <v>92.84</v>
      </c>
      <c r="M23599" t="s">
        <v>212</v>
      </c>
      <c r="N23599" s="160" t="s">
        <v>7</v>
      </c>
      <c r="O23599" s="160" t="s">
        <v>80</v>
      </c>
    </row>
    <row r="23600" spans="9:15" x14ac:dyDescent="0.35">
      <c r="I23600">
        <v>118038</v>
      </c>
      <c r="J23600">
        <v>4030</v>
      </c>
      <c r="K23600">
        <v>178840</v>
      </c>
      <c r="L23600">
        <v>185.68</v>
      </c>
      <c r="M23600" t="s">
        <v>212</v>
      </c>
      <c r="N23600" s="160" t="s">
        <v>7</v>
      </c>
      <c r="O23600" s="160" t="s">
        <v>80</v>
      </c>
    </row>
    <row r="23601" spans="9:15" x14ac:dyDescent="0.35">
      <c r="I23601">
        <v>118484</v>
      </c>
      <c r="J23601">
        <v>4030</v>
      </c>
      <c r="K23601">
        <v>178840</v>
      </c>
      <c r="L23601">
        <v>126.73</v>
      </c>
      <c r="M23601" t="s">
        <v>212</v>
      </c>
      <c r="N23601" s="160" t="s">
        <v>7</v>
      </c>
      <c r="O23601" s="160" t="s">
        <v>80</v>
      </c>
    </row>
    <row r="23602" spans="9:15" x14ac:dyDescent="0.35">
      <c r="I23602">
        <v>120935</v>
      </c>
      <c r="J23602">
        <v>4030</v>
      </c>
      <c r="K23602">
        <v>178840</v>
      </c>
      <c r="L23602">
        <v>27.55</v>
      </c>
      <c r="M23602" t="s">
        <v>212</v>
      </c>
      <c r="N23602" s="160" t="s">
        <v>10</v>
      </c>
      <c r="O23602" s="160" t="s">
        <v>80</v>
      </c>
    </row>
    <row r="23603" spans="9:15" x14ac:dyDescent="0.35">
      <c r="I23603">
        <v>125023</v>
      </c>
      <c r="J23603">
        <v>4030</v>
      </c>
      <c r="K23603">
        <v>178840</v>
      </c>
      <c r="L23603">
        <v>97.18</v>
      </c>
      <c r="M23603" t="s">
        <v>212</v>
      </c>
      <c r="N23603" s="160" t="s">
        <v>9</v>
      </c>
      <c r="O23603" s="160" t="s">
        <v>80</v>
      </c>
    </row>
    <row r="23604" spans="9:15" x14ac:dyDescent="0.35">
      <c r="I23604">
        <v>72449</v>
      </c>
      <c r="J23604">
        <v>4026</v>
      </c>
      <c r="K23604">
        <v>178841</v>
      </c>
      <c r="L23604">
        <v>973.65</v>
      </c>
      <c r="M23604" t="s">
        <v>212</v>
      </c>
      <c r="N23604" s="160" t="s">
        <v>9</v>
      </c>
      <c r="O23604" s="160" t="s">
        <v>80</v>
      </c>
    </row>
    <row r="23605" spans="9:15" x14ac:dyDescent="0.35">
      <c r="I23605">
        <v>114734</v>
      </c>
      <c r="J23605">
        <v>4026</v>
      </c>
      <c r="K23605">
        <v>178841</v>
      </c>
      <c r="L23605">
        <v>346.65</v>
      </c>
      <c r="M23605" t="s">
        <v>212</v>
      </c>
      <c r="N23605" s="160" t="s">
        <v>7</v>
      </c>
      <c r="O23605" s="160" t="s">
        <v>80</v>
      </c>
    </row>
    <row r="23606" spans="9:15" x14ac:dyDescent="0.35">
      <c r="I23606">
        <v>114734</v>
      </c>
      <c r="J23606">
        <v>4026</v>
      </c>
      <c r="K23606">
        <v>178841</v>
      </c>
      <c r="L23606">
        <v>1155.5</v>
      </c>
      <c r="M23606" t="s">
        <v>212</v>
      </c>
      <c r="N23606" s="160" t="s">
        <v>7</v>
      </c>
      <c r="O23606" s="160" t="s">
        <v>80</v>
      </c>
    </row>
    <row r="23607" spans="9:15" x14ac:dyDescent="0.35">
      <c r="I23607">
        <v>118038</v>
      </c>
      <c r="J23607">
        <v>4011</v>
      </c>
      <c r="K23607">
        <v>178844</v>
      </c>
      <c r="L23607">
        <v>185.68</v>
      </c>
      <c r="M23607" t="s">
        <v>212</v>
      </c>
      <c r="N23607" s="160" t="s">
        <v>7</v>
      </c>
      <c r="O23607" s="160" t="s">
        <v>80</v>
      </c>
    </row>
    <row r="23608" spans="9:15" x14ac:dyDescent="0.35">
      <c r="I23608">
        <v>119309</v>
      </c>
      <c r="J23608">
        <v>4011</v>
      </c>
      <c r="K23608">
        <v>178844</v>
      </c>
      <c r="L23608">
        <v>38.159999999999997</v>
      </c>
      <c r="M23608" t="s">
        <v>212</v>
      </c>
      <c r="N23608" s="160" t="s">
        <v>9</v>
      </c>
      <c r="O23608" s="160" t="s">
        <v>80</v>
      </c>
    </row>
    <row r="23609" spans="9:15" x14ac:dyDescent="0.35">
      <c r="I23609">
        <v>7</v>
      </c>
      <c r="J23609">
        <v>3993</v>
      </c>
      <c r="K23609">
        <v>178848</v>
      </c>
      <c r="L23609">
        <v>191.19</v>
      </c>
      <c r="M23609" t="s">
        <v>212</v>
      </c>
      <c r="N23609" s="160" t="s">
        <v>9</v>
      </c>
      <c r="O23609" s="160" t="s">
        <v>80</v>
      </c>
    </row>
    <row r="23610" spans="9:15" x14ac:dyDescent="0.35">
      <c r="I23610">
        <v>72449</v>
      </c>
      <c r="J23610">
        <v>3993</v>
      </c>
      <c r="K23610">
        <v>178848</v>
      </c>
      <c r="L23610">
        <v>191.23</v>
      </c>
      <c r="M23610" t="s">
        <v>212</v>
      </c>
      <c r="N23610" s="160" t="s">
        <v>9</v>
      </c>
      <c r="O23610" s="160" t="s">
        <v>80</v>
      </c>
    </row>
    <row r="23611" spans="9:15" x14ac:dyDescent="0.35">
      <c r="I23611">
        <v>91312</v>
      </c>
      <c r="J23611">
        <v>3993</v>
      </c>
      <c r="K23611">
        <v>178848</v>
      </c>
      <c r="L23611">
        <v>128.76</v>
      </c>
      <c r="M23611" t="s">
        <v>212</v>
      </c>
      <c r="N23611" s="160" t="s">
        <v>8</v>
      </c>
      <c r="O23611" s="160" t="s">
        <v>80</v>
      </c>
    </row>
    <row r="23612" spans="9:15" x14ac:dyDescent="0.35">
      <c r="I23612">
        <v>122045</v>
      </c>
      <c r="J23612">
        <v>3993</v>
      </c>
      <c r="K23612">
        <v>178848</v>
      </c>
      <c r="L23612">
        <v>37.06</v>
      </c>
      <c r="M23612" t="s">
        <v>212</v>
      </c>
      <c r="N23612" s="160" t="s">
        <v>9</v>
      </c>
      <c r="O23612" s="160" t="s">
        <v>80</v>
      </c>
    </row>
    <row r="23613" spans="9:15" x14ac:dyDescent="0.35">
      <c r="I23613">
        <v>71189</v>
      </c>
      <c r="J23613">
        <v>5006</v>
      </c>
      <c r="K23613">
        <v>178859</v>
      </c>
      <c r="L23613">
        <v>24.42</v>
      </c>
      <c r="M23613" t="s">
        <v>212</v>
      </c>
      <c r="N23613" s="160" t="s">
        <v>8</v>
      </c>
      <c r="O23613" s="160" t="s">
        <v>80</v>
      </c>
    </row>
    <row r="23614" spans="9:15" x14ac:dyDescent="0.35">
      <c r="I23614">
        <v>7</v>
      </c>
      <c r="J23614">
        <v>4014</v>
      </c>
      <c r="K23614">
        <v>178864</v>
      </c>
      <c r="L23614">
        <v>191.95</v>
      </c>
      <c r="M23614" t="s">
        <v>212</v>
      </c>
      <c r="N23614" s="160" t="s">
        <v>9</v>
      </c>
      <c r="O23614" s="160" t="s">
        <v>80</v>
      </c>
    </row>
    <row r="23615" spans="9:15" x14ac:dyDescent="0.35">
      <c r="I23615">
        <v>16459</v>
      </c>
      <c r="J23615">
        <v>4014</v>
      </c>
      <c r="K23615">
        <v>178864</v>
      </c>
      <c r="L23615">
        <v>73.89</v>
      </c>
      <c r="M23615" t="s">
        <v>212</v>
      </c>
      <c r="N23615" s="160" t="s">
        <v>19</v>
      </c>
      <c r="O23615" s="160" t="s">
        <v>80</v>
      </c>
    </row>
    <row r="23616" spans="9:15" x14ac:dyDescent="0.35">
      <c r="I23616">
        <v>71189</v>
      </c>
      <c r="J23616">
        <v>4014</v>
      </c>
      <c r="K23616">
        <v>178864</v>
      </c>
      <c r="L23616">
        <v>241.1</v>
      </c>
      <c r="M23616" t="s">
        <v>212</v>
      </c>
      <c r="N23616" s="160" t="s">
        <v>8</v>
      </c>
      <c r="O23616" s="160" t="s">
        <v>80</v>
      </c>
    </row>
    <row r="23617" spans="9:15" x14ac:dyDescent="0.35">
      <c r="I23617">
        <v>77912</v>
      </c>
      <c r="J23617">
        <v>4014</v>
      </c>
      <c r="K23617">
        <v>178864</v>
      </c>
      <c r="L23617">
        <v>27.05</v>
      </c>
      <c r="M23617" t="s">
        <v>212</v>
      </c>
      <c r="N23617" s="160" t="s">
        <v>8</v>
      </c>
      <c r="O23617" s="160" t="s">
        <v>80</v>
      </c>
    </row>
    <row r="23618" spans="9:15" x14ac:dyDescent="0.35">
      <c r="I23618">
        <v>77912</v>
      </c>
      <c r="J23618">
        <v>4014</v>
      </c>
      <c r="K23618">
        <v>178864</v>
      </c>
      <c r="L23618">
        <v>27.05</v>
      </c>
      <c r="M23618" t="s">
        <v>212</v>
      </c>
      <c r="N23618" s="160" t="s">
        <v>8</v>
      </c>
      <c r="O23618" s="160" t="s">
        <v>80</v>
      </c>
    </row>
    <row r="23619" spans="9:15" x14ac:dyDescent="0.35">
      <c r="I23619">
        <v>77912</v>
      </c>
      <c r="J23619">
        <v>4014</v>
      </c>
      <c r="K23619">
        <v>178864</v>
      </c>
      <c r="L23619">
        <v>27.05</v>
      </c>
      <c r="M23619" t="s">
        <v>212</v>
      </c>
      <c r="N23619" s="160" t="s">
        <v>8</v>
      </c>
      <c r="O23619" s="160" t="s">
        <v>80</v>
      </c>
    </row>
    <row r="23620" spans="9:15" x14ac:dyDescent="0.35">
      <c r="I23620">
        <v>78573</v>
      </c>
      <c r="J23620">
        <v>4014</v>
      </c>
      <c r="K23620">
        <v>178864</v>
      </c>
      <c r="L23620">
        <v>129.27000000000001</v>
      </c>
      <c r="M23620" t="s">
        <v>212</v>
      </c>
      <c r="N23620" s="160" t="s">
        <v>8</v>
      </c>
      <c r="O23620" s="160" t="s">
        <v>80</v>
      </c>
    </row>
    <row r="23621" spans="9:15" x14ac:dyDescent="0.35">
      <c r="I23621">
        <v>91312</v>
      </c>
      <c r="J23621">
        <v>4014</v>
      </c>
      <c r="K23621">
        <v>178864</v>
      </c>
      <c r="L23621">
        <v>129.27000000000001</v>
      </c>
      <c r="M23621" t="s">
        <v>212</v>
      </c>
      <c r="N23621" s="160" t="s">
        <v>8</v>
      </c>
      <c r="O23621" s="160" t="s">
        <v>80</v>
      </c>
    </row>
    <row r="23622" spans="9:15" x14ac:dyDescent="0.35">
      <c r="I23622">
        <v>91312</v>
      </c>
      <c r="J23622">
        <v>4014</v>
      </c>
      <c r="K23622">
        <v>178864</v>
      </c>
      <c r="L23622">
        <v>129.27000000000001</v>
      </c>
      <c r="M23622" t="s">
        <v>212</v>
      </c>
      <c r="N23622" s="160" t="s">
        <v>8</v>
      </c>
      <c r="O23622" s="160" t="s">
        <v>80</v>
      </c>
    </row>
    <row r="23623" spans="9:15" x14ac:dyDescent="0.35">
      <c r="I23623">
        <v>101972</v>
      </c>
      <c r="J23623">
        <v>4014</v>
      </c>
      <c r="K23623">
        <v>178864</v>
      </c>
      <c r="L23623">
        <v>87.8</v>
      </c>
      <c r="M23623" t="s">
        <v>212</v>
      </c>
      <c r="N23623" s="160" t="s">
        <v>19</v>
      </c>
      <c r="O23623" s="160" t="s">
        <v>80</v>
      </c>
    </row>
    <row r="23624" spans="9:15" x14ac:dyDescent="0.35">
      <c r="I23624">
        <v>101972</v>
      </c>
      <c r="J23624">
        <v>4014</v>
      </c>
      <c r="K23624">
        <v>178864</v>
      </c>
      <c r="L23624">
        <v>219.16</v>
      </c>
      <c r="M23624" t="s">
        <v>212</v>
      </c>
      <c r="N23624" s="160" t="s">
        <v>19</v>
      </c>
      <c r="O23624" s="160" t="s">
        <v>80</v>
      </c>
    </row>
    <row r="23625" spans="9:15" x14ac:dyDescent="0.35">
      <c r="I23625">
        <v>103732</v>
      </c>
      <c r="J23625">
        <v>4014</v>
      </c>
      <c r="K23625">
        <v>178864</v>
      </c>
      <c r="L23625">
        <v>144.16</v>
      </c>
      <c r="M23625" t="s">
        <v>212</v>
      </c>
      <c r="N23625" s="160" t="s">
        <v>8</v>
      </c>
      <c r="O23625" s="160" t="s">
        <v>80</v>
      </c>
    </row>
    <row r="23626" spans="9:15" x14ac:dyDescent="0.35">
      <c r="I23626">
        <v>107294</v>
      </c>
      <c r="J23626">
        <v>4014</v>
      </c>
      <c r="K23626">
        <v>178864</v>
      </c>
      <c r="L23626">
        <v>78.66</v>
      </c>
      <c r="M23626" t="s">
        <v>212</v>
      </c>
      <c r="N23626" s="160" t="s">
        <v>8</v>
      </c>
      <c r="O23626" s="160" t="s">
        <v>80</v>
      </c>
    </row>
    <row r="23627" spans="9:15" x14ac:dyDescent="0.35">
      <c r="I23627">
        <v>116372</v>
      </c>
      <c r="J23627">
        <v>4014</v>
      </c>
      <c r="K23627">
        <v>178864</v>
      </c>
      <c r="L23627">
        <v>23.51</v>
      </c>
      <c r="M23627" t="s">
        <v>212</v>
      </c>
      <c r="N23627" s="160" t="s">
        <v>19</v>
      </c>
      <c r="O23627" s="160" t="s">
        <v>80</v>
      </c>
    </row>
    <row r="23628" spans="9:15" x14ac:dyDescent="0.35">
      <c r="I23628">
        <v>116372</v>
      </c>
      <c r="J23628">
        <v>4014</v>
      </c>
      <c r="K23628">
        <v>178864</v>
      </c>
      <c r="L23628">
        <v>88.75</v>
      </c>
      <c r="M23628" t="s">
        <v>212</v>
      </c>
      <c r="N23628" s="160" t="s">
        <v>19</v>
      </c>
      <c r="O23628" s="160" t="s">
        <v>80</v>
      </c>
    </row>
    <row r="23629" spans="9:15" x14ac:dyDescent="0.35">
      <c r="I23629">
        <v>117485</v>
      </c>
      <c r="J23629">
        <v>4014</v>
      </c>
      <c r="K23629">
        <v>178864</v>
      </c>
      <c r="L23629">
        <v>53.37</v>
      </c>
      <c r="M23629" t="s">
        <v>212</v>
      </c>
      <c r="N23629" s="160" t="s">
        <v>8</v>
      </c>
      <c r="O23629" s="160" t="s">
        <v>80</v>
      </c>
    </row>
    <row r="23630" spans="9:15" x14ac:dyDescent="0.35">
      <c r="I23630">
        <v>117485</v>
      </c>
      <c r="J23630">
        <v>4014</v>
      </c>
      <c r="K23630">
        <v>178864</v>
      </c>
      <c r="L23630">
        <v>53.37</v>
      </c>
      <c r="M23630" t="s">
        <v>212</v>
      </c>
      <c r="N23630" s="160" t="s">
        <v>8</v>
      </c>
      <c r="O23630" s="160" t="s">
        <v>80</v>
      </c>
    </row>
    <row r="23631" spans="9:15" x14ac:dyDescent="0.35">
      <c r="I23631">
        <v>118850</v>
      </c>
      <c r="J23631">
        <v>4014</v>
      </c>
      <c r="K23631">
        <v>178864</v>
      </c>
      <c r="L23631">
        <v>125.13</v>
      </c>
      <c r="M23631" t="s">
        <v>212</v>
      </c>
      <c r="N23631" s="160" t="s">
        <v>8</v>
      </c>
      <c r="O23631" s="160" t="s">
        <v>80</v>
      </c>
    </row>
    <row r="23632" spans="9:15" x14ac:dyDescent="0.35">
      <c r="I23632">
        <v>122802</v>
      </c>
      <c r="J23632">
        <v>4014</v>
      </c>
      <c r="K23632">
        <v>178864</v>
      </c>
      <c r="L23632">
        <v>135.91999999999999</v>
      </c>
      <c r="M23632" t="s">
        <v>212</v>
      </c>
      <c r="N23632" s="160" t="s">
        <v>207</v>
      </c>
      <c r="O23632" s="160" t="s">
        <v>80</v>
      </c>
    </row>
    <row r="23633" spans="9:15" x14ac:dyDescent="0.35">
      <c r="I23633">
        <v>7</v>
      </c>
      <c r="J23633">
        <v>3991</v>
      </c>
      <c r="K23633">
        <v>178870</v>
      </c>
      <c r="L23633">
        <v>193.08</v>
      </c>
      <c r="M23633" t="s">
        <v>212</v>
      </c>
      <c r="N23633" s="160" t="s">
        <v>9</v>
      </c>
      <c r="O23633" s="160" t="s">
        <v>80</v>
      </c>
    </row>
    <row r="23634" spans="9:15" x14ac:dyDescent="0.35">
      <c r="I23634">
        <v>118484</v>
      </c>
      <c r="J23634">
        <v>3991</v>
      </c>
      <c r="K23634">
        <v>178870</v>
      </c>
      <c r="L23634">
        <v>251.46</v>
      </c>
      <c r="M23634" t="s">
        <v>212</v>
      </c>
      <c r="N23634" s="160" t="s">
        <v>7</v>
      </c>
      <c r="O23634" s="160" t="s">
        <v>80</v>
      </c>
    </row>
    <row r="23635" spans="9:15" x14ac:dyDescent="0.35">
      <c r="I23635">
        <v>71189</v>
      </c>
      <c r="J23635">
        <v>3991</v>
      </c>
      <c r="K23635">
        <v>178878</v>
      </c>
      <c r="L23635">
        <v>97.68</v>
      </c>
      <c r="M23635" t="s">
        <v>212</v>
      </c>
      <c r="N23635" s="160" t="s">
        <v>8</v>
      </c>
      <c r="O23635" s="160" t="s">
        <v>80</v>
      </c>
    </row>
    <row r="23636" spans="9:15" x14ac:dyDescent="0.35">
      <c r="I23636">
        <v>91312</v>
      </c>
      <c r="J23636">
        <v>3991</v>
      </c>
      <c r="K23636">
        <v>178878</v>
      </c>
      <c r="L23636">
        <v>130.91999999999999</v>
      </c>
      <c r="M23636" t="s">
        <v>212</v>
      </c>
      <c r="N23636" s="160" t="s">
        <v>8</v>
      </c>
      <c r="O23636" s="160" t="s">
        <v>80</v>
      </c>
    </row>
    <row r="23637" spans="9:15" x14ac:dyDescent="0.35">
      <c r="I23637">
        <v>107294</v>
      </c>
      <c r="J23637">
        <v>3991</v>
      </c>
      <c r="K23637">
        <v>178878</v>
      </c>
      <c r="L23637">
        <v>53.1</v>
      </c>
      <c r="M23637" t="s">
        <v>212</v>
      </c>
      <c r="N23637" s="160" t="s">
        <v>8</v>
      </c>
      <c r="O23637" s="160" t="s">
        <v>80</v>
      </c>
    </row>
    <row r="23638" spans="9:15" x14ac:dyDescent="0.35">
      <c r="I23638">
        <v>107294</v>
      </c>
      <c r="J23638">
        <v>3991</v>
      </c>
      <c r="K23638">
        <v>178878</v>
      </c>
      <c r="L23638">
        <v>26.55</v>
      </c>
      <c r="M23638" t="s">
        <v>212</v>
      </c>
      <c r="N23638" s="160" t="s">
        <v>8</v>
      </c>
      <c r="O23638" s="160" t="s">
        <v>80</v>
      </c>
    </row>
    <row r="23639" spans="9:15" x14ac:dyDescent="0.35">
      <c r="I23639">
        <v>117485</v>
      </c>
      <c r="J23639">
        <v>3991</v>
      </c>
      <c r="K23639">
        <v>178878</v>
      </c>
      <c r="L23639">
        <v>36.020000000000003</v>
      </c>
      <c r="M23639" t="s">
        <v>212</v>
      </c>
      <c r="N23639" s="160" t="s">
        <v>8</v>
      </c>
      <c r="O23639" s="160" t="s">
        <v>80</v>
      </c>
    </row>
    <row r="23640" spans="9:15" x14ac:dyDescent="0.35">
      <c r="I23640">
        <v>118850</v>
      </c>
      <c r="J23640">
        <v>3991</v>
      </c>
      <c r="K23640">
        <v>178878</v>
      </c>
      <c r="L23640">
        <v>126.73</v>
      </c>
      <c r="M23640" t="s">
        <v>212</v>
      </c>
      <c r="N23640" s="160" t="s">
        <v>8</v>
      </c>
      <c r="O23640" s="160" t="s">
        <v>80</v>
      </c>
    </row>
    <row r="23641" spans="9:15" x14ac:dyDescent="0.35">
      <c r="I23641">
        <v>118850</v>
      </c>
      <c r="J23641">
        <v>3991</v>
      </c>
      <c r="K23641">
        <v>178878</v>
      </c>
      <c r="L23641">
        <v>126.73</v>
      </c>
      <c r="M23641" t="s">
        <v>212</v>
      </c>
      <c r="N23641" s="160" t="s">
        <v>8</v>
      </c>
      <c r="O23641" s="160" t="s">
        <v>80</v>
      </c>
    </row>
    <row r="23642" spans="9:15" x14ac:dyDescent="0.35">
      <c r="I23642">
        <v>11684</v>
      </c>
      <c r="J23642">
        <v>501</v>
      </c>
      <c r="K23642">
        <v>178880</v>
      </c>
      <c r="L23642">
        <v>166.05</v>
      </c>
      <c r="M23642" t="s">
        <v>212</v>
      </c>
      <c r="N23642" s="160" t="s">
        <v>7</v>
      </c>
      <c r="O23642" s="160" t="s">
        <v>80</v>
      </c>
    </row>
    <row r="23643" spans="9:15" x14ac:dyDescent="0.35">
      <c r="I23643">
        <v>11684</v>
      </c>
      <c r="J23643">
        <v>501</v>
      </c>
      <c r="K23643">
        <v>178880</v>
      </c>
      <c r="L23643">
        <v>166.05</v>
      </c>
      <c r="M23643" t="s">
        <v>212</v>
      </c>
      <c r="N23643" s="160" t="s">
        <v>7</v>
      </c>
      <c r="O23643" s="160" t="s">
        <v>80</v>
      </c>
    </row>
    <row r="23644" spans="9:15" x14ac:dyDescent="0.35">
      <c r="I23644">
        <v>77912</v>
      </c>
      <c r="J23644">
        <v>501</v>
      </c>
      <c r="K23644">
        <v>178880</v>
      </c>
      <c r="L23644">
        <v>27.4</v>
      </c>
      <c r="M23644" t="s">
        <v>212</v>
      </c>
      <c r="N23644" s="160" t="s">
        <v>8</v>
      </c>
      <c r="O23644" s="160" t="s">
        <v>80</v>
      </c>
    </row>
    <row r="23645" spans="9:15" x14ac:dyDescent="0.35">
      <c r="I23645">
        <v>117441</v>
      </c>
      <c r="J23645">
        <v>501</v>
      </c>
      <c r="K23645">
        <v>178880</v>
      </c>
      <c r="L23645">
        <v>137.44999999999999</v>
      </c>
      <c r="M23645" t="s">
        <v>212</v>
      </c>
      <c r="N23645" s="160" t="s">
        <v>9</v>
      </c>
      <c r="O23645" s="160" t="s">
        <v>80</v>
      </c>
    </row>
    <row r="23646" spans="9:15" x14ac:dyDescent="0.35">
      <c r="I23646">
        <v>77912</v>
      </c>
      <c r="J23646">
        <v>3946</v>
      </c>
      <c r="K23646">
        <v>178882</v>
      </c>
      <c r="L23646">
        <v>502.74</v>
      </c>
      <c r="M23646" t="s">
        <v>212</v>
      </c>
      <c r="N23646" s="160" t="s">
        <v>8</v>
      </c>
      <c r="O23646" s="160" t="s">
        <v>81</v>
      </c>
    </row>
    <row r="23647" spans="9:15" x14ac:dyDescent="0.35">
      <c r="I23647">
        <v>103732</v>
      </c>
      <c r="J23647">
        <v>3946</v>
      </c>
      <c r="K23647">
        <v>178882</v>
      </c>
      <c r="L23647">
        <v>1001.67</v>
      </c>
      <c r="M23647" t="s">
        <v>212</v>
      </c>
      <c r="N23647" s="160" t="s">
        <v>8</v>
      </c>
      <c r="O23647" s="160" t="s">
        <v>81</v>
      </c>
    </row>
    <row r="23648" spans="9:15" x14ac:dyDescent="0.35">
      <c r="I23648">
        <v>107294</v>
      </c>
      <c r="J23648">
        <v>3946</v>
      </c>
      <c r="K23648">
        <v>178882</v>
      </c>
      <c r="L23648">
        <v>1081.94</v>
      </c>
      <c r="M23648" t="s">
        <v>212</v>
      </c>
      <c r="N23648" s="160" t="s">
        <v>8</v>
      </c>
      <c r="O23648" s="160" t="s">
        <v>81</v>
      </c>
    </row>
    <row r="23649" spans="9:15" x14ac:dyDescent="0.35">
      <c r="I23649">
        <v>116372</v>
      </c>
      <c r="J23649">
        <v>3946</v>
      </c>
      <c r="K23649">
        <v>178882</v>
      </c>
      <c r="L23649">
        <v>850.78</v>
      </c>
      <c r="M23649" t="s">
        <v>212</v>
      </c>
      <c r="N23649" s="160" t="s">
        <v>19</v>
      </c>
      <c r="O23649" s="160" t="s">
        <v>81</v>
      </c>
    </row>
    <row r="23650" spans="9:15" x14ac:dyDescent="0.35">
      <c r="I23650">
        <v>122804</v>
      </c>
      <c r="J23650">
        <v>3946</v>
      </c>
      <c r="K23650">
        <v>178882</v>
      </c>
      <c r="L23650">
        <v>313.18</v>
      </c>
      <c r="M23650" t="s">
        <v>212</v>
      </c>
      <c r="N23650" s="160" t="s">
        <v>207</v>
      </c>
      <c r="O23650" s="160" t="s">
        <v>81</v>
      </c>
    </row>
    <row r="23651" spans="9:15" x14ac:dyDescent="0.35">
      <c r="I23651">
        <v>125540</v>
      </c>
      <c r="J23651">
        <v>3946</v>
      </c>
      <c r="K23651">
        <v>178882</v>
      </c>
      <c r="L23651">
        <v>1496.39</v>
      </c>
      <c r="M23651" t="s">
        <v>212</v>
      </c>
      <c r="N23651" s="160" t="s">
        <v>19</v>
      </c>
      <c r="O23651" s="160" t="s">
        <v>81</v>
      </c>
    </row>
    <row r="23652" spans="9:15" x14ac:dyDescent="0.35">
      <c r="I23652">
        <v>7</v>
      </c>
      <c r="J23652">
        <v>201</v>
      </c>
      <c r="K23652">
        <v>178885</v>
      </c>
      <c r="L23652">
        <v>194.69</v>
      </c>
      <c r="M23652" t="s">
        <v>212</v>
      </c>
      <c r="N23652" s="160" t="s">
        <v>9</v>
      </c>
      <c r="O23652" s="160" t="s">
        <v>80</v>
      </c>
    </row>
    <row r="23653" spans="9:15" x14ac:dyDescent="0.35">
      <c r="I23653">
        <v>7</v>
      </c>
      <c r="J23653">
        <v>201</v>
      </c>
      <c r="K23653">
        <v>178885</v>
      </c>
      <c r="L23653">
        <v>194.69</v>
      </c>
      <c r="M23653" t="s">
        <v>212</v>
      </c>
      <c r="N23653" s="160" t="s">
        <v>9</v>
      </c>
      <c r="O23653" s="160" t="s">
        <v>80</v>
      </c>
    </row>
    <row r="23654" spans="9:15" x14ac:dyDescent="0.35">
      <c r="I23654">
        <v>11684</v>
      </c>
      <c r="J23654">
        <v>201</v>
      </c>
      <c r="K23654">
        <v>178885</v>
      </c>
      <c r="L23654">
        <v>166.29</v>
      </c>
      <c r="M23654" t="s">
        <v>212</v>
      </c>
      <c r="N23654" s="160" t="s">
        <v>7</v>
      </c>
      <c r="O23654" s="160" t="s">
        <v>80</v>
      </c>
    </row>
    <row r="23655" spans="9:15" x14ac:dyDescent="0.35">
      <c r="I23655">
        <v>11684</v>
      </c>
      <c r="J23655">
        <v>201</v>
      </c>
      <c r="K23655">
        <v>178885</v>
      </c>
      <c r="L23655">
        <v>166.29</v>
      </c>
      <c r="M23655" t="s">
        <v>212</v>
      </c>
      <c r="N23655" s="160" t="s">
        <v>7</v>
      </c>
      <c r="O23655" s="160" t="s">
        <v>80</v>
      </c>
    </row>
    <row r="23656" spans="9:15" x14ac:dyDescent="0.35">
      <c r="I23656">
        <v>16459</v>
      </c>
      <c r="J23656">
        <v>201</v>
      </c>
      <c r="K23656">
        <v>178885</v>
      </c>
      <c r="L23656">
        <v>149.88</v>
      </c>
      <c r="M23656" t="s">
        <v>212</v>
      </c>
      <c r="N23656" s="160" t="s">
        <v>19</v>
      </c>
      <c r="O23656" s="160" t="s">
        <v>80</v>
      </c>
    </row>
    <row r="23657" spans="9:15" x14ac:dyDescent="0.35">
      <c r="I23657">
        <v>74395</v>
      </c>
      <c r="J23657">
        <v>201</v>
      </c>
      <c r="K23657">
        <v>178885</v>
      </c>
      <c r="L23657">
        <v>87.43</v>
      </c>
      <c r="M23657" t="s">
        <v>212</v>
      </c>
      <c r="N23657" s="160" t="s">
        <v>7</v>
      </c>
      <c r="O23657" s="160" t="s">
        <v>80</v>
      </c>
    </row>
    <row r="23658" spans="9:15" x14ac:dyDescent="0.35">
      <c r="I23658">
        <v>74395</v>
      </c>
      <c r="J23658">
        <v>201</v>
      </c>
      <c r="K23658">
        <v>178885</v>
      </c>
      <c r="L23658">
        <v>87.43</v>
      </c>
      <c r="M23658" t="s">
        <v>212</v>
      </c>
      <c r="N23658" s="160" t="s">
        <v>7</v>
      </c>
      <c r="O23658" s="160" t="s">
        <v>80</v>
      </c>
    </row>
    <row r="23659" spans="9:15" x14ac:dyDescent="0.35">
      <c r="I23659">
        <v>74395</v>
      </c>
      <c r="J23659">
        <v>201</v>
      </c>
      <c r="K23659">
        <v>178885</v>
      </c>
      <c r="L23659">
        <v>87.05</v>
      </c>
      <c r="M23659" t="s">
        <v>212</v>
      </c>
      <c r="N23659" s="160" t="s">
        <v>7</v>
      </c>
      <c r="O23659" s="160" t="s">
        <v>80</v>
      </c>
    </row>
    <row r="23660" spans="9:15" x14ac:dyDescent="0.35">
      <c r="I23660">
        <v>78573</v>
      </c>
      <c r="J23660">
        <v>201</v>
      </c>
      <c r="K23660">
        <v>178885</v>
      </c>
      <c r="L23660">
        <v>125.92</v>
      </c>
      <c r="M23660" t="s">
        <v>212</v>
      </c>
      <c r="N23660" s="160" t="s">
        <v>8</v>
      </c>
      <c r="O23660" s="160" t="s">
        <v>80</v>
      </c>
    </row>
    <row r="23661" spans="9:15" x14ac:dyDescent="0.35">
      <c r="I23661">
        <v>79973</v>
      </c>
      <c r="J23661">
        <v>201</v>
      </c>
      <c r="K23661">
        <v>178885</v>
      </c>
      <c r="L23661">
        <v>83.42</v>
      </c>
      <c r="M23661" t="s">
        <v>212</v>
      </c>
      <c r="N23661" s="160" t="s">
        <v>10</v>
      </c>
      <c r="O23661" s="160" t="s">
        <v>80</v>
      </c>
    </row>
    <row r="23662" spans="9:15" x14ac:dyDescent="0.35">
      <c r="I23662">
        <v>81192</v>
      </c>
      <c r="J23662">
        <v>201</v>
      </c>
      <c r="K23662">
        <v>178885</v>
      </c>
      <c r="L23662">
        <v>54.81</v>
      </c>
      <c r="M23662" t="s">
        <v>212</v>
      </c>
      <c r="N23662" s="160" t="s">
        <v>7</v>
      </c>
      <c r="O23662" s="160" t="s">
        <v>80</v>
      </c>
    </row>
    <row r="23663" spans="9:15" x14ac:dyDescent="0.35">
      <c r="I23663">
        <v>81192</v>
      </c>
      <c r="J23663">
        <v>201</v>
      </c>
      <c r="K23663">
        <v>178885</v>
      </c>
      <c r="L23663">
        <v>55.03</v>
      </c>
      <c r="M23663" t="s">
        <v>212</v>
      </c>
      <c r="N23663" s="160" t="s">
        <v>7</v>
      </c>
      <c r="O23663" s="160" t="s">
        <v>80</v>
      </c>
    </row>
    <row r="23664" spans="9:15" x14ac:dyDescent="0.35">
      <c r="I23664">
        <v>91312</v>
      </c>
      <c r="J23664">
        <v>201</v>
      </c>
      <c r="K23664">
        <v>178885</v>
      </c>
      <c r="L23664">
        <v>131.11000000000001</v>
      </c>
      <c r="M23664" t="s">
        <v>212</v>
      </c>
      <c r="N23664" s="160" t="s">
        <v>8</v>
      </c>
      <c r="O23664" s="160" t="s">
        <v>80</v>
      </c>
    </row>
    <row r="23665" spans="9:15" x14ac:dyDescent="0.35">
      <c r="I23665">
        <v>91312</v>
      </c>
      <c r="J23665">
        <v>201</v>
      </c>
      <c r="K23665">
        <v>178885</v>
      </c>
      <c r="L23665">
        <v>131.11000000000001</v>
      </c>
      <c r="M23665" t="s">
        <v>212</v>
      </c>
      <c r="N23665" s="160" t="s">
        <v>8</v>
      </c>
      <c r="O23665" s="160" t="s">
        <v>80</v>
      </c>
    </row>
    <row r="23666" spans="9:15" x14ac:dyDescent="0.35">
      <c r="I23666">
        <v>101972</v>
      </c>
      <c r="J23666">
        <v>201</v>
      </c>
      <c r="K23666">
        <v>178885</v>
      </c>
      <c r="L23666">
        <v>266.63</v>
      </c>
      <c r="M23666" t="s">
        <v>212</v>
      </c>
      <c r="N23666" s="160" t="s">
        <v>19</v>
      </c>
      <c r="O23666" s="160" t="s">
        <v>80</v>
      </c>
    </row>
    <row r="23667" spans="9:15" x14ac:dyDescent="0.35">
      <c r="I23667">
        <v>104499</v>
      </c>
      <c r="J23667">
        <v>201</v>
      </c>
      <c r="K23667">
        <v>178885</v>
      </c>
      <c r="L23667">
        <v>87.43</v>
      </c>
      <c r="M23667" t="s">
        <v>212</v>
      </c>
      <c r="N23667" s="160" t="s">
        <v>7</v>
      </c>
      <c r="O23667" s="160" t="s">
        <v>80</v>
      </c>
    </row>
    <row r="23668" spans="9:15" x14ac:dyDescent="0.35">
      <c r="I23668">
        <v>104499</v>
      </c>
      <c r="J23668">
        <v>201</v>
      </c>
      <c r="K23668">
        <v>178885</v>
      </c>
      <c r="L23668">
        <v>87.43</v>
      </c>
      <c r="M23668" t="s">
        <v>212</v>
      </c>
      <c r="N23668" s="160" t="s">
        <v>7</v>
      </c>
      <c r="O23668" s="160" t="s">
        <v>80</v>
      </c>
    </row>
    <row r="23669" spans="9:15" x14ac:dyDescent="0.35">
      <c r="I23669">
        <v>104499</v>
      </c>
      <c r="J23669">
        <v>201</v>
      </c>
      <c r="K23669">
        <v>178885</v>
      </c>
      <c r="L23669">
        <v>87.05</v>
      </c>
      <c r="M23669" t="s">
        <v>212</v>
      </c>
      <c r="N23669" s="160" t="s">
        <v>7</v>
      </c>
      <c r="O23669" s="160" t="s">
        <v>80</v>
      </c>
    </row>
    <row r="23670" spans="9:15" x14ac:dyDescent="0.35">
      <c r="I23670">
        <v>104500</v>
      </c>
      <c r="J23670">
        <v>201</v>
      </c>
      <c r="K23670">
        <v>178885</v>
      </c>
      <c r="L23670">
        <v>87.43</v>
      </c>
      <c r="M23670" t="s">
        <v>212</v>
      </c>
      <c r="N23670" s="160" t="s">
        <v>7</v>
      </c>
      <c r="O23670" s="160" t="s">
        <v>80</v>
      </c>
    </row>
    <row r="23671" spans="9:15" x14ac:dyDescent="0.35">
      <c r="I23671">
        <v>104500</v>
      </c>
      <c r="J23671">
        <v>201</v>
      </c>
      <c r="K23671">
        <v>178885</v>
      </c>
      <c r="L23671">
        <v>87.43</v>
      </c>
      <c r="M23671" t="s">
        <v>212</v>
      </c>
      <c r="N23671" s="160" t="s">
        <v>7</v>
      </c>
      <c r="O23671" s="160" t="s">
        <v>80</v>
      </c>
    </row>
    <row r="23672" spans="9:15" x14ac:dyDescent="0.35">
      <c r="I23672">
        <v>118038</v>
      </c>
      <c r="J23672">
        <v>201</v>
      </c>
      <c r="K23672">
        <v>178885</v>
      </c>
      <c r="L23672">
        <v>92.21</v>
      </c>
      <c r="M23672" t="s">
        <v>212</v>
      </c>
      <c r="N23672" s="160" t="s">
        <v>7</v>
      </c>
      <c r="O23672" s="160" t="s">
        <v>80</v>
      </c>
    </row>
    <row r="23673" spans="9:15" x14ac:dyDescent="0.35">
      <c r="I23673">
        <v>118038</v>
      </c>
      <c r="J23673">
        <v>201</v>
      </c>
      <c r="K23673">
        <v>178885</v>
      </c>
      <c r="L23673">
        <v>92.98</v>
      </c>
      <c r="M23673" t="s">
        <v>212</v>
      </c>
      <c r="N23673" s="160" t="s">
        <v>7</v>
      </c>
      <c r="O23673" s="160" t="s">
        <v>80</v>
      </c>
    </row>
    <row r="23674" spans="9:15" x14ac:dyDescent="0.35">
      <c r="I23674">
        <v>118484</v>
      </c>
      <c r="J23674">
        <v>201</v>
      </c>
      <c r="K23674">
        <v>178885</v>
      </c>
      <c r="L23674">
        <v>125.73</v>
      </c>
      <c r="M23674" t="s">
        <v>212</v>
      </c>
      <c r="N23674" s="160" t="s">
        <v>7</v>
      </c>
      <c r="O23674" s="160" t="s">
        <v>80</v>
      </c>
    </row>
    <row r="23675" spans="9:15" x14ac:dyDescent="0.35">
      <c r="I23675">
        <v>119309</v>
      </c>
      <c r="J23675">
        <v>201</v>
      </c>
      <c r="K23675">
        <v>178885</v>
      </c>
      <c r="L23675">
        <v>38.22</v>
      </c>
      <c r="M23675" t="s">
        <v>212</v>
      </c>
      <c r="N23675" s="160" t="s">
        <v>9</v>
      </c>
      <c r="O23675" s="160" t="s">
        <v>80</v>
      </c>
    </row>
    <row r="23676" spans="9:15" x14ac:dyDescent="0.35">
      <c r="I23676">
        <v>119309</v>
      </c>
      <c r="J23676">
        <v>201</v>
      </c>
      <c r="K23676">
        <v>178885</v>
      </c>
      <c r="L23676">
        <v>38.159999999999997</v>
      </c>
      <c r="M23676" t="s">
        <v>212</v>
      </c>
      <c r="N23676" s="160" t="s">
        <v>9</v>
      </c>
      <c r="O23676" s="160" t="s">
        <v>80</v>
      </c>
    </row>
    <row r="23677" spans="9:15" x14ac:dyDescent="0.35">
      <c r="I23677">
        <v>119309</v>
      </c>
      <c r="J23677">
        <v>201</v>
      </c>
      <c r="K23677">
        <v>178885</v>
      </c>
      <c r="L23677">
        <v>38.22</v>
      </c>
      <c r="M23677" t="s">
        <v>212</v>
      </c>
      <c r="N23677" s="160" t="s">
        <v>9</v>
      </c>
      <c r="O23677" s="160" t="s">
        <v>80</v>
      </c>
    </row>
    <row r="23678" spans="9:15" x14ac:dyDescent="0.35">
      <c r="I23678">
        <v>119309</v>
      </c>
      <c r="J23678">
        <v>201</v>
      </c>
      <c r="K23678">
        <v>178885</v>
      </c>
      <c r="L23678">
        <v>38.049999999999997</v>
      </c>
      <c r="M23678" t="s">
        <v>212</v>
      </c>
      <c r="N23678" s="160" t="s">
        <v>9</v>
      </c>
      <c r="O23678" s="160" t="s">
        <v>80</v>
      </c>
    </row>
    <row r="23679" spans="9:15" x14ac:dyDescent="0.35">
      <c r="I23679">
        <v>120833</v>
      </c>
      <c r="J23679">
        <v>201</v>
      </c>
      <c r="K23679">
        <v>178885</v>
      </c>
      <c r="L23679">
        <v>27.99</v>
      </c>
      <c r="M23679" t="s">
        <v>212</v>
      </c>
      <c r="N23679" s="160" t="s">
        <v>10</v>
      </c>
      <c r="O23679" s="160" t="s">
        <v>80</v>
      </c>
    </row>
    <row r="23680" spans="9:15" x14ac:dyDescent="0.35">
      <c r="I23680">
        <v>120935</v>
      </c>
      <c r="J23680">
        <v>201</v>
      </c>
      <c r="K23680">
        <v>178885</v>
      </c>
      <c r="L23680">
        <v>26.51</v>
      </c>
      <c r="M23680" t="s">
        <v>212</v>
      </c>
      <c r="N23680" s="160" t="s">
        <v>10</v>
      </c>
      <c r="O23680" s="160" t="s">
        <v>80</v>
      </c>
    </row>
    <row r="23681" spans="9:15" x14ac:dyDescent="0.35">
      <c r="I23681">
        <v>122045</v>
      </c>
      <c r="J23681">
        <v>201</v>
      </c>
      <c r="K23681">
        <v>178885</v>
      </c>
      <c r="L23681">
        <v>37.729999999999997</v>
      </c>
      <c r="M23681" t="s">
        <v>212</v>
      </c>
      <c r="N23681" s="160" t="s">
        <v>9</v>
      </c>
      <c r="O23681" s="160" t="s">
        <v>80</v>
      </c>
    </row>
    <row r="23682" spans="9:15" x14ac:dyDescent="0.35">
      <c r="I23682">
        <v>124431</v>
      </c>
      <c r="J23682">
        <v>201</v>
      </c>
      <c r="K23682">
        <v>178885</v>
      </c>
      <c r="L23682">
        <v>83.79</v>
      </c>
      <c r="M23682" t="s">
        <v>212</v>
      </c>
      <c r="N23682" s="160" t="s">
        <v>10</v>
      </c>
      <c r="O23682" s="160" t="s">
        <v>80</v>
      </c>
    </row>
    <row r="23683" spans="9:15" x14ac:dyDescent="0.35">
      <c r="I23683">
        <v>125023</v>
      </c>
      <c r="J23683">
        <v>201</v>
      </c>
      <c r="K23683">
        <v>178885</v>
      </c>
      <c r="L23683">
        <v>97.32</v>
      </c>
      <c r="M23683" t="s">
        <v>212</v>
      </c>
      <c r="N23683" s="160" t="s">
        <v>9</v>
      </c>
      <c r="O23683" s="160" t="s">
        <v>80</v>
      </c>
    </row>
    <row r="23684" spans="9:15" x14ac:dyDescent="0.35">
      <c r="I23684">
        <v>125023</v>
      </c>
      <c r="J23684">
        <v>201</v>
      </c>
      <c r="K23684">
        <v>178885</v>
      </c>
      <c r="L23684">
        <v>97.32</v>
      </c>
      <c r="M23684" t="s">
        <v>212</v>
      </c>
      <c r="N23684" s="160" t="s">
        <v>9</v>
      </c>
      <c r="O23684" s="160" t="s">
        <v>80</v>
      </c>
    </row>
    <row r="23685" spans="9:15" x14ac:dyDescent="0.35">
      <c r="I23685">
        <v>125287</v>
      </c>
      <c r="J23685">
        <v>201</v>
      </c>
      <c r="K23685">
        <v>178885</v>
      </c>
      <c r="L23685">
        <v>65.61</v>
      </c>
      <c r="M23685" t="s">
        <v>212</v>
      </c>
      <c r="N23685" s="160" t="s">
        <v>10</v>
      </c>
      <c r="O23685" s="160" t="s">
        <v>80</v>
      </c>
    </row>
    <row r="23686" spans="9:15" x14ac:dyDescent="0.35">
      <c r="I23686">
        <v>125287</v>
      </c>
      <c r="J23686">
        <v>201</v>
      </c>
      <c r="K23686">
        <v>178885</v>
      </c>
      <c r="L23686">
        <v>65.33</v>
      </c>
      <c r="M23686" t="s">
        <v>212</v>
      </c>
      <c r="N23686" s="160" t="s">
        <v>10</v>
      </c>
      <c r="O23686" s="160" t="s">
        <v>80</v>
      </c>
    </row>
    <row r="23687" spans="9:15" x14ac:dyDescent="0.35">
      <c r="I23687">
        <v>91312</v>
      </c>
      <c r="J23687">
        <v>3670</v>
      </c>
      <c r="K23687">
        <v>178889</v>
      </c>
      <c r="L23687">
        <v>261.83999999999997</v>
      </c>
      <c r="M23687" t="s">
        <v>212</v>
      </c>
      <c r="N23687" s="160" t="s">
        <v>8</v>
      </c>
      <c r="O23687" s="160" t="s">
        <v>80</v>
      </c>
    </row>
    <row r="23688" spans="9:15" x14ac:dyDescent="0.35">
      <c r="I23688">
        <v>103732</v>
      </c>
      <c r="J23688">
        <v>4058</v>
      </c>
      <c r="K23688">
        <v>178892</v>
      </c>
      <c r="L23688">
        <v>77.84</v>
      </c>
      <c r="M23688" t="s">
        <v>212</v>
      </c>
      <c r="N23688" s="160" t="s">
        <v>8</v>
      </c>
      <c r="O23688" s="160" t="s">
        <v>80</v>
      </c>
    </row>
    <row r="23689" spans="9:15" x14ac:dyDescent="0.35">
      <c r="I23689">
        <v>118850</v>
      </c>
      <c r="J23689">
        <v>4058</v>
      </c>
      <c r="K23689">
        <v>178892</v>
      </c>
      <c r="L23689">
        <v>129.9</v>
      </c>
      <c r="M23689" t="s">
        <v>212</v>
      </c>
      <c r="N23689" s="160" t="s">
        <v>8</v>
      </c>
      <c r="O23689" s="160" t="s">
        <v>80</v>
      </c>
    </row>
    <row r="23690" spans="9:15" x14ac:dyDescent="0.35">
      <c r="I23690">
        <v>74395</v>
      </c>
      <c r="J23690">
        <v>4025</v>
      </c>
      <c r="K23690">
        <v>178897</v>
      </c>
      <c r="L23690">
        <v>86.2</v>
      </c>
      <c r="M23690" t="s">
        <v>212</v>
      </c>
      <c r="N23690" s="160" t="s">
        <v>7</v>
      </c>
      <c r="O23690" s="160" t="s">
        <v>80</v>
      </c>
    </row>
    <row r="23691" spans="9:15" x14ac:dyDescent="0.35">
      <c r="I23691">
        <v>78573</v>
      </c>
      <c r="J23691">
        <v>4061</v>
      </c>
      <c r="K23691">
        <v>178901</v>
      </c>
      <c r="L23691">
        <v>126.1</v>
      </c>
      <c r="M23691" t="s">
        <v>212</v>
      </c>
      <c r="N23691" s="160" t="s">
        <v>8</v>
      </c>
      <c r="O23691" s="160" t="s">
        <v>80</v>
      </c>
    </row>
    <row r="23692" spans="9:15" x14ac:dyDescent="0.35">
      <c r="I23692">
        <v>91312</v>
      </c>
      <c r="J23692">
        <v>4061</v>
      </c>
      <c r="K23692">
        <v>178901</v>
      </c>
      <c r="L23692">
        <v>130.72999999999999</v>
      </c>
      <c r="M23692" t="s">
        <v>212</v>
      </c>
      <c r="N23692" s="160" t="s">
        <v>8</v>
      </c>
      <c r="O23692" s="160" t="s">
        <v>80</v>
      </c>
    </row>
    <row r="23693" spans="9:15" x14ac:dyDescent="0.35">
      <c r="I23693">
        <v>103732</v>
      </c>
      <c r="J23693">
        <v>4061</v>
      </c>
      <c r="K23693">
        <v>178901</v>
      </c>
      <c r="L23693">
        <v>72.900000000000006</v>
      </c>
      <c r="M23693" t="s">
        <v>212</v>
      </c>
      <c r="N23693" s="160" t="s">
        <v>8</v>
      </c>
      <c r="O23693" s="160" t="s">
        <v>80</v>
      </c>
    </row>
    <row r="23694" spans="9:15" x14ac:dyDescent="0.35">
      <c r="I23694">
        <v>107294</v>
      </c>
      <c r="J23694">
        <v>4061</v>
      </c>
      <c r="K23694">
        <v>178901</v>
      </c>
      <c r="L23694">
        <v>53.02</v>
      </c>
      <c r="M23694" t="s">
        <v>212</v>
      </c>
      <c r="N23694" s="160" t="s">
        <v>8</v>
      </c>
      <c r="O23694" s="160" t="s">
        <v>80</v>
      </c>
    </row>
    <row r="23695" spans="9:15" x14ac:dyDescent="0.35">
      <c r="I23695">
        <v>119309</v>
      </c>
      <c r="J23695">
        <v>4061</v>
      </c>
      <c r="K23695">
        <v>178901</v>
      </c>
      <c r="L23695">
        <v>38.11</v>
      </c>
      <c r="M23695" t="s">
        <v>212</v>
      </c>
      <c r="N23695" s="160" t="s">
        <v>9</v>
      </c>
      <c r="O23695" s="160" t="s">
        <v>80</v>
      </c>
    </row>
    <row r="23696" spans="9:15" x14ac:dyDescent="0.35">
      <c r="I23696">
        <v>71189</v>
      </c>
      <c r="J23696">
        <v>3992</v>
      </c>
      <c r="K23696">
        <v>178907</v>
      </c>
      <c r="L23696">
        <v>48.04</v>
      </c>
      <c r="M23696" t="s">
        <v>212</v>
      </c>
      <c r="N23696" s="160" t="s">
        <v>8</v>
      </c>
      <c r="O23696" s="160" t="s">
        <v>80</v>
      </c>
    </row>
    <row r="23697" spans="9:15" x14ac:dyDescent="0.35">
      <c r="I23697">
        <v>71189</v>
      </c>
      <c r="J23697">
        <v>3992</v>
      </c>
      <c r="K23697">
        <v>178907</v>
      </c>
      <c r="L23697">
        <v>24.02</v>
      </c>
      <c r="M23697" t="s">
        <v>212</v>
      </c>
      <c r="N23697" s="160" t="s">
        <v>8</v>
      </c>
      <c r="O23697" s="160" t="s">
        <v>80</v>
      </c>
    </row>
    <row r="23698" spans="9:15" x14ac:dyDescent="0.35">
      <c r="I23698">
        <v>103732</v>
      </c>
      <c r="J23698">
        <v>3992</v>
      </c>
      <c r="K23698">
        <v>178907</v>
      </c>
      <c r="L23698">
        <v>35.9</v>
      </c>
      <c r="M23698" t="s">
        <v>212</v>
      </c>
      <c r="N23698" s="160" t="s">
        <v>8</v>
      </c>
      <c r="O23698" s="160" t="s">
        <v>80</v>
      </c>
    </row>
    <row r="23699" spans="9:15" x14ac:dyDescent="0.35">
      <c r="I23699">
        <v>119309</v>
      </c>
      <c r="J23699">
        <v>3992</v>
      </c>
      <c r="K23699">
        <v>178907</v>
      </c>
      <c r="L23699">
        <v>37.53</v>
      </c>
      <c r="M23699" t="s">
        <v>212</v>
      </c>
      <c r="N23699" s="160" t="s">
        <v>9</v>
      </c>
      <c r="O23699" s="160" t="s">
        <v>80</v>
      </c>
    </row>
    <row r="23700" spans="9:15" x14ac:dyDescent="0.35">
      <c r="I23700">
        <v>120833</v>
      </c>
      <c r="J23700">
        <v>3992</v>
      </c>
      <c r="K23700">
        <v>178907</v>
      </c>
      <c r="L23700">
        <v>26.07</v>
      </c>
      <c r="M23700" t="s">
        <v>212</v>
      </c>
      <c r="N23700" s="160" t="s">
        <v>10</v>
      </c>
      <c r="O23700" s="160" t="s">
        <v>80</v>
      </c>
    </row>
    <row r="23701" spans="9:15" x14ac:dyDescent="0.35">
      <c r="I23701">
        <v>116372</v>
      </c>
      <c r="J23701">
        <v>3940</v>
      </c>
      <c r="K23701">
        <v>178908</v>
      </c>
      <c r="L23701">
        <v>47.62</v>
      </c>
      <c r="M23701" t="s">
        <v>212</v>
      </c>
      <c r="N23701" s="160" t="s">
        <v>19</v>
      </c>
      <c r="O23701" s="160" t="s">
        <v>80</v>
      </c>
    </row>
    <row r="23702" spans="9:15" x14ac:dyDescent="0.35">
      <c r="I23702">
        <v>7</v>
      </c>
      <c r="J23702">
        <v>4025</v>
      </c>
      <c r="K23702">
        <v>178919</v>
      </c>
      <c r="L23702">
        <v>194.4</v>
      </c>
      <c r="M23702" t="s">
        <v>212</v>
      </c>
      <c r="N23702" s="160" t="s">
        <v>9</v>
      </c>
      <c r="O23702" s="160" t="s">
        <v>80</v>
      </c>
    </row>
    <row r="23703" spans="9:15" x14ac:dyDescent="0.35">
      <c r="I23703">
        <v>78573</v>
      </c>
      <c r="J23703">
        <v>4025</v>
      </c>
      <c r="K23703">
        <v>178919</v>
      </c>
      <c r="L23703">
        <v>126.29</v>
      </c>
      <c r="M23703" t="s">
        <v>212</v>
      </c>
      <c r="N23703" s="160" t="s">
        <v>8</v>
      </c>
      <c r="O23703" s="160" t="s">
        <v>80</v>
      </c>
    </row>
    <row r="23704" spans="9:15" x14ac:dyDescent="0.35">
      <c r="I23704">
        <v>91312</v>
      </c>
      <c r="J23704">
        <v>4025</v>
      </c>
      <c r="K23704">
        <v>178919</v>
      </c>
      <c r="L23704">
        <v>130.91999999999999</v>
      </c>
      <c r="M23704" t="s">
        <v>212</v>
      </c>
      <c r="N23704" s="160" t="s">
        <v>8</v>
      </c>
      <c r="O23704" s="160" t="s">
        <v>80</v>
      </c>
    </row>
    <row r="23705" spans="9:15" x14ac:dyDescent="0.35">
      <c r="I23705">
        <v>118038</v>
      </c>
      <c r="J23705">
        <v>4025</v>
      </c>
      <c r="K23705">
        <v>178919</v>
      </c>
      <c r="L23705">
        <v>92.84</v>
      </c>
      <c r="M23705" t="s">
        <v>212</v>
      </c>
      <c r="N23705" s="160" t="s">
        <v>7</v>
      </c>
      <c r="O23705" s="160" t="s">
        <v>80</v>
      </c>
    </row>
    <row r="23706" spans="9:15" x14ac:dyDescent="0.35">
      <c r="I23706">
        <v>118484</v>
      </c>
      <c r="J23706">
        <v>4025</v>
      </c>
      <c r="K23706">
        <v>178919</v>
      </c>
      <c r="L23706">
        <v>125.73</v>
      </c>
      <c r="M23706" t="s">
        <v>212</v>
      </c>
      <c r="N23706" s="160" t="s">
        <v>7</v>
      </c>
      <c r="O23706" s="160" t="s">
        <v>80</v>
      </c>
    </row>
    <row r="23707" spans="9:15" x14ac:dyDescent="0.35">
      <c r="I23707">
        <v>125023</v>
      </c>
      <c r="J23707">
        <v>4025</v>
      </c>
      <c r="K23707">
        <v>178919</v>
      </c>
      <c r="L23707">
        <v>97.18</v>
      </c>
      <c r="M23707" t="s">
        <v>212</v>
      </c>
      <c r="N23707" s="160" t="s">
        <v>9</v>
      </c>
      <c r="O23707" s="160" t="s">
        <v>80</v>
      </c>
    </row>
    <row r="23708" spans="9:15" x14ac:dyDescent="0.35">
      <c r="I23708">
        <v>116372</v>
      </c>
      <c r="J23708">
        <v>501</v>
      </c>
      <c r="K23708">
        <v>178930</v>
      </c>
      <c r="L23708">
        <v>23.81</v>
      </c>
      <c r="M23708" t="s">
        <v>212</v>
      </c>
      <c r="N23708" s="160" t="s">
        <v>19</v>
      </c>
      <c r="O23708" s="160" t="s">
        <v>80</v>
      </c>
    </row>
    <row r="23709" spans="9:15" x14ac:dyDescent="0.35">
      <c r="I23709">
        <v>118484</v>
      </c>
      <c r="J23709">
        <v>501</v>
      </c>
      <c r="K23709">
        <v>178930</v>
      </c>
      <c r="L23709">
        <v>125.73</v>
      </c>
      <c r="M23709" t="s">
        <v>212</v>
      </c>
      <c r="N23709" s="160" t="s">
        <v>7</v>
      </c>
      <c r="O23709" s="160" t="s">
        <v>80</v>
      </c>
    </row>
    <row r="23710" spans="9:15" x14ac:dyDescent="0.35">
      <c r="I23710">
        <v>119309</v>
      </c>
      <c r="J23710">
        <v>501</v>
      </c>
      <c r="K23710">
        <v>178930</v>
      </c>
      <c r="L23710">
        <v>38.159999999999997</v>
      </c>
      <c r="M23710" t="s">
        <v>212</v>
      </c>
      <c r="N23710" s="160" t="s">
        <v>9</v>
      </c>
      <c r="O23710" s="160" t="s">
        <v>80</v>
      </c>
    </row>
    <row r="23711" spans="9:15" x14ac:dyDescent="0.35">
      <c r="I23711">
        <v>120935</v>
      </c>
      <c r="J23711">
        <v>501</v>
      </c>
      <c r="K23711">
        <v>178930</v>
      </c>
      <c r="L23711">
        <v>26.51</v>
      </c>
      <c r="M23711" t="s">
        <v>212</v>
      </c>
      <c r="N23711" s="160" t="s">
        <v>10</v>
      </c>
      <c r="O23711" s="160" t="s">
        <v>80</v>
      </c>
    </row>
    <row r="23712" spans="9:15" x14ac:dyDescent="0.35">
      <c r="I23712">
        <v>16459</v>
      </c>
      <c r="J23712">
        <v>4034</v>
      </c>
      <c r="K23712">
        <v>178934</v>
      </c>
      <c r="L23712">
        <v>74.83</v>
      </c>
      <c r="M23712" t="s">
        <v>212</v>
      </c>
      <c r="N23712" s="160" t="s">
        <v>19</v>
      </c>
      <c r="O23712" s="160" t="s">
        <v>80</v>
      </c>
    </row>
    <row r="23713" spans="9:15" x14ac:dyDescent="0.35">
      <c r="I23713">
        <v>16459</v>
      </c>
      <c r="J23713">
        <v>4034</v>
      </c>
      <c r="K23713">
        <v>178934</v>
      </c>
      <c r="L23713">
        <v>74.83</v>
      </c>
      <c r="M23713" t="s">
        <v>212</v>
      </c>
      <c r="N23713" s="160" t="s">
        <v>19</v>
      </c>
      <c r="O23713" s="160" t="s">
        <v>80</v>
      </c>
    </row>
    <row r="23714" spans="9:15" x14ac:dyDescent="0.35">
      <c r="I23714">
        <v>116372</v>
      </c>
      <c r="J23714">
        <v>4034</v>
      </c>
      <c r="K23714">
        <v>178934</v>
      </c>
      <c r="L23714">
        <v>71.430000000000007</v>
      </c>
      <c r="M23714" t="s">
        <v>212</v>
      </c>
      <c r="N23714" s="160" t="s">
        <v>19</v>
      </c>
      <c r="O23714" s="160" t="s">
        <v>80</v>
      </c>
    </row>
    <row r="23715" spans="9:15" x14ac:dyDescent="0.35">
      <c r="I23715">
        <v>116372</v>
      </c>
      <c r="J23715">
        <v>4034</v>
      </c>
      <c r="K23715">
        <v>178934</v>
      </c>
      <c r="L23715">
        <v>47.62</v>
      </c>
      <c r="M23715" t="s">
        <v>212</v>
      </c>
      <c r="N23715" s="160" t="s">
        <v>19</v>
      </c>
      <c r="O23715" s="160" t="s">
        <v>80</v>
      </c>
    </row>
    <row r="23716" spans="9:15" x14ac:dyDescent="0.35">
      <c r="I23716">
        <v>125023</v>
      </c>
      <c r="J23716">
        <v>4034</v>
      </c>
      <c r="K23716">
        <v>178934</v>
      </c>
      <c r="L23716">
        <v>97.18</v>
      </c>
      <c r="M23716" t="s">
        <v>212</v>
      </c>
      <c r="N23716" s="160" t="s">
        <v>9</v>
      </c>
      <c r="O23716" s="160" t="s">
        <v>80</v>
      </c>
    </row>
    <row r="23717" spans="9:15" x14ac:dyDescent="0.35">
      <c r="I23717">
        <v>16459</v>
      </c>
      <c r="J23717">
        <v>4014</v>
      </c>
      <c r="K23717">
        <v>178941</v>
      </c>
      <c r="L23717">
        <v>149.66</v>
      </c>
      <c r="M23717" t="s">
        <v>212</v>
      </c>
      <c r="N23717" s="160" t="s">
        <v>19</v>
      </c>
      <c r="O23717" s="160" t="s">
        <v>80</v>
      </c>
    </row>
    <row r="23718" spans="9:15" x14ac:dyDescent="0.35">
      <c r="I23718">
        <v>81192</v>
      </c>
      <c r="J23718">
        <v>4014</v>
      </c>
      <c r="K23718">
        <v>178941</v>
      </c>
      <c r="L23718">
        <v>55.19</v>
      </c>
      <c r="M23718" t="s">
        <v>212</v>
      </c>
      <c r="N23718" s="160" t="s">
        <v>7</v>
      </c>
      <c r="O23718" s="160" t="s">
        <v>80</v>
      </c>
    </row>
    <row r="23719" spans="9:15" x14ac:dyDescent="0.35">
      <c r="I23719">
        <v>101972</v>
      </c>
      <c r="J23719">
        <v>4014</v>
      </c>
      <c r="K23719">
        <v>178941</v>
      </c>
      <c r="L23719">
        <v>133.41</v>
      </c>
      <c r="M23719" t="s">
        <v>212</v>
      </c>
      <c r="N23719" s="160" t="s">
        <v>19</v>
      </c>
      <c r="O23719" s="160" t="s">
        <v>80</v>
      </c>
    </row>
    <row r="23720" spans="9:15" x14ac:dyDescent="0.35">
      <c r="I23720">
        <v>116372</v>
      </c>
      <c r="J23720">
        <v>4014</v>
      </c>
      <c r="K23720">
        <v>178941</v>
      </c>
      <c r="L23720">
        <v>23.81</v>
      </c>
      <c r="M23720" t="s">
        <v>212</v>
      </c>
      <c r="N23720" s="160" t="s">
        <v>19</v>
      </c>
      <c r="O23720" s="160" t="s">
        <v>80</v>
      </c>
    </row>
    <row r="23721" spans="9:15" x14ac:dyDescent="0.35">
      <c r="I23721">
        <v>119309</v>
      </c>
      <c r="J23721">
        <v>4014</v>
      </c>
      <c r="K23721">
        <v>178941</v>
      </c>
      <c r="L23721">
        <v>76.319999999999993</v>
      </c>
      <c r="M23721" t="s">
        <v>212</v>
      </c>
      <c r="N23721" s="160" t="s">
        <v>9</v>
      </c>
      <c r="O23721" s="160" t="s">
        <v>80</v>
      </c>
    </row>
    <row r="23722" spans="9:15" x14ac:dyDescent="0.35">
      <c r="I23722">
        <v>71189</v>
      </c>
      <c r="J23722">
        <v>3272</v>
      </c>
      <c r="K23722">
        <v>178943</v>
      </c>
      <c r="L23722">
        <v>976.68</v>
      </c>
      <c r="M23722" t="s">
        <v>212</v>
      </c>
      <c r="N23722" s="160" t="s">
        <v>8</v>
      </c>
      <c r="O23722" s="160" t="s">
        <v>80</v>
      </c>
    </row>
    <row r="23723" spans="9:15" x14ac:dyDescent="0.35">
      <c r="I23723">
        <v>103732</v>
      </c>
      <c r="J23723">
        <v>3272</v>
      </c>
      <c r="K23723">
        <v>178943</v>
      </c>
      <c r="L23723">
        <v>328.44</v>
      </c>
      <c r="M23723" t="s">
        <v>212</v>
      </c>
      <c r="N23723" s="160" t="s">
        <v>8</v>
      </c>
      <c r="O23723" s="160" t="s">
        <v>80</v>
      </c>
    </row>
    <row r="23724" spans="9:15" x14ac:dyDescent="0.35">
      <c r="I23724">
        <v>117485</v>
      </c>
      <c r="J23724">
        <v>3272</v>
      </c>
      <c r="K23724">
        <v>178943</v>
      </c>
      <c r="L23724">
        <v>216.42</v>
      </c>
      <c r="M23724" t="s">
        <v>212</v>
      </c>
      <c r="N23724" s="160" t="s">
        <v>8</v>
      </c>
      <c r="O23724" s="160" t="s">
        <v>80</v>
      </c>
    </row>
    <row r="23725" spans="9:15" x14ac:dyDescent="0.35">
      <c r="I23725">
        <v>116372</v>
      </c>
      <c r="J23725">
        <v>201</v>
      </c>
      <c r="K23725">
        <v>178947</v>
      </c>
      <c r="L23725">
        <v>119.08</v>
      </c>
      <c r="M23725" t="s">
        <v>212</v>
      </c>
      <c r="N23725" s="160" t="s">
        <v>19</v>
      </c>
      <c r="O23725" s="160" t="s">
        <v>80</v>
      </c>
    </row>
    <row r="23726" spans="9:15" x14ac:dyDescent="0.35">
      <c r="I23726">
        <v>120935</v>
      </c>
      <c r="J23726">
        <v>201</v>
      </c>
      <c r="K23726">
        <v>178947</v>
      </c>
      <c r="L23726">
        <v>27.99</v>
      </c>
      <c r="M23726" t="s">
        <v>212</v>
      </c>
      <c r="N23726" s="160" t="s">
        <v>10</v>
      </c>
      <c r="O23726" s="160" t="s">
        <v>80</v>
      </c>
    </row>
    <row r="23727" spans="9:15" x14ac:dyDescent="0.35">
      <c r="I23727">
        <v>125023</v>
      </c>
      <c r="J23727">
        <v>201</v>
      </c>
      <c r="K23727">
        <v>178947</v>
      </c>
      <c r="L23727">
        <v>95.58</v>
      </c>
      <c r="M23727" t="s">
        <v>212</v>
      </c>
      <c r="N23727" s="160" t="s">
        <v>9</v>
      </c>
      <c r="O23727" s="160" t="s">
        <v>80</v>
      </c>
    </row>
    <row r="23728" spans="9:15" x14ac:dyDescent="0.35">
      <c r="I23728">
        <v>91312</v>
      </c>
      <c r="J23728">
        <v>3987</v>
      </c>
      <c r="K23728">
        <v>178955</v>
      </c>
      <c r="L23728">
        <v>131.11000000000001</v>
      </c>
      <c r="M23728" t="s">
        <v>212</v>
      </c>
      <c r="N23728" s="160" t="s">
        <v>8</v>
      </c>
      <c r="O23728" s="160" t="s">
        <v>80</v>
      </c>
    </row>
    <row r="23729" spans="9:15" x14ac:dyDescent="0.35">
      <c r="I23729">
        <v>125540</v>
      </c>
      <c r="J23729">
        <v>3987</v>
      </c>
      <c r="K23729">
        <v>178955</v>
      </c>
      <c r="L23729">
        <v>1198.1600000000001</v>
      </c>
      <c r="M23729" t="s">
        <v>212</v>
      </c>
      <c r="N23729" s="160" t="s">
        <v>19</v>
      </c>
      <c r="O23729" s="160" t="s">
        <v>80</v>
      </c>
    </row>
    <row r="23730" spans="9:15" x14ac:dyDescent="0.35">
      <c r="I23730">
        <v>116372</v>
      </c>
      <c r="J23730">
        <v>3968</v>
      </c>
      <c r="K23730">
        <v>178959</v>
      </c>
      <c r="L23730">
        <v>47.48</v>
      </c>
      <c r="M23730" t="s">
        <v>212</v>
      </c>
      <c r="N23730" s="160" t="s">
        <v>19</v>
      </c>
      <c r="O23730" s="160" t="s">
        <v>80</v>
      </c>
    </row>
    <row r="23731" spans="9:15" x14ac:dyDescent="0.35">
      <c r="I23731">
        <v>77912</v>
      </c>
      <c r="J23731">
        <v>4041</v>
      </c>
      <c r="K23731">
        <v>178962</v>
      </c>
      <c r="L23731">
        <v>54.8</v>
      </c>
      <c r="M23731" t="s">
        <v>212</v>
      </c>
      <c r="N23731" s="160" t="s">
        <v>8</v>
      </c>
      <c r="O23731" s="160" t="s">
        <v>80</v>
      </c>
    </row>
    <row r="23732" spans="9:15" x14ac:dyDescent="0.35">
      <c r="I23732">
        <v>91312</v>
      </c>
      <c r="J23732">
        <v>4041</v>
      </c>
      <c r="K23732">
        <v>178962</v>
      </c>
      <c r="L23732">
        <v>130.91999999999999</v>
      </c>
      <c r="M23732" t="s">
        <v>212</v>
      </c>
      <c r="N23732" s="160" t="s">
        <v>8</v>
      </c>
      <c r="O23732" s="160" t="s">
        <v>80</v>
      </c>
    </row>
    <row r="23733" spans="9:15" x14ac:dyDescent="0.35">
      <c r="I23733">
        <v>120833</v>
      </c>
      <c r="J23733">
        <v>4041</v>
      </c>
      <c r="K23733">
        <v>178962</v>
      </c>
      <c r="L23733">
        <v>26.51</v>
      </c>
      <c r="M23733" t="s">
        <v>212</v>
      </c>
      <c r="N23733" s="160" t="s">
        <v>10</v>
      </c>
      <c r="O23733" s="160" t="s">
        <v>80</v>
      </c>
    </row>
    <row r="23734" spans="9:15" x14ac:dyDescent="0.35">
      <c r="I23734">
        <v>120935</v>
      </c>
      <c r="J23734">
        <v>4041</v>
      </c>
      <c r="K23734">
        <v>178962</v>
      </c>
      <c r="L23734">
        <v>26.51</v>
      </c>
      <c r="M23734" t="s">
        <v>212</v>
      </c>
      <c r="N23734" s="160" t="s">
        <v>10</v>
      </c>
      <c r="O23734" s="160" t="s">
        <v>80</v>
      </c>
    </row>
    <row r="23735" spans="9:15" x14ac:dyDescent="0.35">
      <c r="I23735">
        <v>120936</v>
      </c>
      <c r="J23735">
        <v>4041</v>
      </c>
      <c r="K23735">
        <v>178962</v>
      </c>
      <c r="L23735">
        <v>26.51</v>
      </c>
      <c r="M23735" t="s">
        <v>212</v>
      </c>
      <c r="N23735" s="160" t="s">
        <v>10</v>
      </c>
      <c r="O23735" s="160" t="s">
        <v>80</v>
      </c>
    </row>
    <row r="23736" spans="9:15" x14ac:dyDescent="0.35">
      <c r="I23736">
        <v>81192</v>
      </c>
      <c r="J23736">
        <v>4012</v>
      </c>
      <c r="K23736">
        <v>178969</v>
      </c>
      <c r="L23736">
        <v>55.19</v>
      </c>
      <c r="M23736" t="s">
        <v>212</v>
      </c>
      <c r="N23736" s="160" t="s">
        <v>7</v>
      </c>
      <c r="O23736" s="160" t="s">
        <v>80</v>
      </c>
    </row>
    <row r="23737" spans="9:15" x14ac:dyDescent="0.35">
      <c r="I23737">
        <v>118038</v>
      </c>
      <c r="J23737">
        <v>4012</v>
      </c>
      <c r="K23737">
        <v>178969</v>
      </c>
      <c r="L23737">
        <v>92.84</v>
      </c>
      <c r="M23737" t="s">
        <v>212</v>
      </c>
      <c r="N23737" s="160" t="s">
        <v>7</v>
      </c>
      <c r="O23737" s="160" t="s">
        <v>80</v>
      </c>
    </row>
    <row r="23738" spans="9:15" x14ac:dyDescent="0.35">
      <c r="I23738">
        <v>119309</v>
      </c>
      <c r="J23738">
        <v>4012</v>
      </c>
      <c r="K23738">
        <v>178969</v>
      </c>
      <c r="L23738">
        <v>38.159999999999997</v>
      </c>
      <c r="M23738" t="s">
        <v>212</v>
      </c>
      <c r="N23738" s="160" t="s">
        <v>9</v>
      </c>
      <c r="O23738" s="160" t="s">
        <v>80</v>
      </c>
    </row>
    <row r="23739" spans="9:15" x14ac:dyDescent="0.35">
      <c r="I23739">
        <v>120935</v>
      </c>
      <c r="J23739">
        <v>4012</v>
      </c>
      <c r="K23739">
        <v>178969</v>
      </c>
      <c r="L23739">
        <v>26.51</v>
      </c>
      <c r="M23739" t="s">
        <v>212</v>
      </c>
      <c r="N23739" s="160" t="s">
        <v>10</v>
      </c>
      <c r="O23739" s="160" t="s">
        <v>80</v>
      </c>
    </row>
    <row r="23740" spans="9:15" x14ac:dyDescent="0.35">
      <c r="I23740">
        <v>125023</v>
      </c>
      <c r="J23740">
        <v>4012</v>
      </c>
      <c r="K23740">
        <v>178969</v>
      </c>
      <c r="L23740">
        <v>97.18</v>
      </c>
      <c r="M23740" t="s">
        <v>212</v>
      </c>
      <c r="N23740" s="160" t="s">
        <v>9</v>
      </c>
      <c r="O23740" s="160" t="s">
        <v>80</v>
      </c>
    </row>
    <row r="23741" spans="9:15" x14ac:dyDescent="0.35">
      <c r="I23741">
        <v>78573</v>
      </c>
      <c r="J23741">
        <v>4036</v>
      </c>
      <c r="K23741">
        <v>178970</v>
      </c>
      <c r="L23741">
        <v>124.69</v>
      </c>
      <c r="M23741" t="s">
        <v>212</v>
      </c>
      <c r="N23741" s="160" t="s">
        <v>8</v>
      </c>
      <c r="O23741" s="160" t="s">
        <v>80</v>
      </c>
    </row>
    <row r="23742" spans="9:15" x14ac:dyDescent="0.35">
      <c r="I23742">
        <v>91312</v>
      </c>
      <c r="J23742">
        <v>4036</v>
      </c>
      <c r="K23742">
        <v>178970</v>
      </c>
      <c r="L23742">
        <v>129.27000000000001</v>
      </c>
      <c r="M23742" t="s">
        <v>212</v>
      </c>
      <c r="N23742" s="160" t="s">
        <v>8</v>
      </c>
      <c r="O23742" s="160" t="s">
        <v>80</v>
      </c>
    </row>
    <row r="23743" spans="9:15" x14ac:dyDescent="0.35">
      <c r="I23743">
        <v>117767</v>
      </c>
      <c r="J23743">
        <v>4036</v>
      </c>
      <c r="K23743">
        <v>178970</v>
      </c>
      <c r="L23743">
        <v>183.32</v>
      </c>
      <c r="M23743" t="s">
        <v>212</v>
      </c>
      <c r="N23743" s="160" t="s">
        <v>7</v>
      </c>
      <c r="O23743" s="160" t="s">
        <v>80</v>
      </c>
    </row>
    <row r="23744" spans="9:15" x14ac:dyDescent="0.35">
      <c r="I23744">
        <v>118038</v>
      </c>
      <c r="J23744">
        <v>4036</v>
      </c>
      <c r="K23744">
        <v>178970</v>
      </c>
      <c r="L23744">
        <v>183.34</v>
      </c>
      <c r="M23744" t="s">
        <v>212</v>
      </c>
      <c r="N23744" s="160" t="s">
        <v>7</v>
      </c>
      <c r="O23744" s="160" t="s">
        <v>80</v>
      </c>
    </row>
    <row r="23745" spans="9:15" x14ac:dyDescent="0.35">
      <c r="I23745">
        <v>71189</v>
      </c>
      <c r="J23745">
        <v>4032</v>
      </c>
      <c r="K23745">
        <v>178976</v>
      </c>
      <c r="L23745">
        <v>122.3</v>
      </c>
      <c r="M23745" t="s">
        <v>212</v>
      </c>
      <c r="N23745" s="160" t="s">
        <v>8</v>
      </c>
      <c r="O23745" s="160" t="s">
        <v>80</v>
      </c>
    </row>
    <row r="23746" spans="9:15" x14ac:dyDescent="0.35">
      <c r="I23746">
        <v>72449</v>
      </c>
      <c r="J23746">
        <v>4032</v>
      </c>
      <c r="K23746">
        <v>178976</v>
      </c>
      <c r="L23746">
        <v>194.73</v>
      </c>
      <c r="M23746" t="s">
        <v>212</v>
      </c>
      <c r="N23746" s="160" t="s">
        <v>9</v>
      </c>
      <c r="O23746" s="160" t="s">
        <v>80</v>
      </c>
    </row>
    <row r="23747" spans="9:15" x14ac:dyDescent="0.35">
      <c r="I23747">
        <v>81192</v>
      </c>
      <c r="J23747">
        <v>4032</v>
      </c>
      <c r="K23747">
        <v>178976</v>
      </c>
      <c r="L23747">
        <v>110.38</v>
      </c>
      <c r="M23747" t="s">
        <v>212</v>
      </c>
      <c r="N23747" s="160" t="s">
        <v>7</v>
      </c>
      <c r="O23747" s="160" t="s">
        <v>80</v>
      </c>
    </row>
    <row r="23748" spans="9:15" x14ac:dyDescent="0.35">
      <c r="I23748">
        <v>81192</v>
      </c>
      <c r="J23748">
        <v>4032</v>
      </c>
      <c r="K23748">
        <v>178976</v>
      </c>
      <c r="L23748">
        <v>55.27</v>
      </c>
      <c r="M23748" t="s">
        <v>212</v>
      </c>
      <c r="N23748" s="160" t="s">
        <v>7</v>
      </c>
      <c r="O23748" s="160" t="s">
        <v>80</v>
      </c>
    </row>
    <row r="23749" spans="9:15" x14ac:dyDescent="0.35">
      <c r="I23749">
        <v>103732</v>
      </c>
      <c r="J23749">
        <v>4032</v>
      </c>
      <c r="K23749">
        <v>178976</v>
      </c>
      <c r="L23749">
        <v>182.8</v>
      </c>
      <c r="M23749" t="s">
        <v>212</v>
      </c>
      <c r="N23749" s="160" t="s">
        <v>8</v>
      </c>
      <c r="O23749" s="160" t="s">
        <v>80</v>
      </c>
    </row>
    <row r="23750" spans="9:15" x14ac:dyDescent="0.35">
      <c r="I23750">
        <v>116372</v>
      </c>
      <c r="J23750">
        <v>4032</v>
      </c>
      <c r="K23750">
        <v>178976</v>
      </c>
      <c r="L23750">
        <v>47.7</v>
      </c>
      <c r="M23750" t="s">
        <v>212</v>
      </c>
      <c r="N23750" s="160" t="s">
        <v>19</v>
      </c>
      <c r="O23750" s="160" t="s">
        <v>80</v>
      </c>
    </row>
    <row r="23751" spans="9:15" x14ac:dyDescent="0.35">
      <c r="I23751">
        <v>117766</v>
      </c>
      <c r="J23751">
        <v>4032</v>
      </c>
      <c r="K23751">
        <v>178976</v>
      </c>
      <c r="L23751">
        <v>92.83</v>
      </c>
      <c r="M23751" t="s">
        <v>212</v>
      </c>
      <c r="N23751" s="160" t="s">
        <v>7</v>
      </c>
      <c r="O23751" s="160" t="s">
        <v>80</v>
      </c>
    </row>
    <row r="23752" spans="9:15" x14ac:dyDescent="0.35">
      <c r="I23752">
        <v>117766</v>
      </c>
      <c r="J23752">
        <v>4032</v>
      </c>
      <c r="K23752">
        <v>178976</v>
      </c>
      <c r="L23752">
        <v>92.97</v>
      </c>
      <c r="M23752" t="s">
        <v>212</v>
      </c>
      <c r="N23752" s="160" t="s">
        <v>7</v>
      </c>
      <c r="O23752" s="160" t="s">
        <v>80</v>
      </c>
    </row>
    <row r="23753" spans="9:15" x14ac:dyDescent="0.35">
      <c r="I23753">
        <v>117767</v>
      </c>
      <c r="J23753">
        <v>4032</v>
      </c>
      <c r="K23753">
        <v>178976</v>
      </c>
      <c r="L23753">
        <v>92.83</v>
      </c>
      <c r="M23753" t="s">
        <v>212</v>
      </c>
      <c r="N23753" s="160" t="s">
        <v>7</v>
      </c>
      <c r="O23753" s="160" t="s">
        <v>80</v>
      </c>
    </row>
    <row r="23754" spans="9:15" x14ac:dyDescent="0.35">
      <c r="I23754">
        <v>117767</v>
      </c>
      <c r="J23754">
        <v>4032</v>
      </c>
      <c r="K23754">
        <v>178976</v>
      </c>
      <c r="L23754">
        <v>92.97</v>
      </c>
      <c r="M23754" t="s">
        <v>212</v>
      </c>
      <c r="N23754" s="160" t="s">
        <v>7</v>
      </c>
      <c r="O23754" s="160" t="s">
        <v>80</v>
      </c>
    </row>
    <row r="23755" spans="9:15" x14ac:dyDescent="0.35">
      <c r="I23755">
        <v>118484</v>
      </c>
      <c r="J23755">
        <v>4032</v>
      </c>
      <c r="K23755">
        <v>178976</v>
      </c>
      <c r="L23755">
        <v>125.92</v>
      </c>
      <c r="M23755" t="s">
        <v>212</v>
      </c>
      <c r="N23755" s="160" t="s">
        <v>7</v>
      </c>
      <c r="O23755" s="160" t="s">
        <v>80</v>
      </c>
    </row>
    <row r="23756" spans="9:15" x14ac:dyDescent="0.35">
      <c r="I23756">
        <v>118850</v>
      </c>
      <c r="J23756">
        <v>4032</v>
      </c>
      <c r="K23756">
        <v>178976</v>
      </c>
      <c r="L23756">
        <v>126.92</v>
      </c>
      <c r="M23756" t="s">
        <v>212</v>
      </c>
      <c r="N23756" s="160" t="s">
        <v>8</v>
      </c>
      <c r="O23756" s="160" t="s">
        <v>80</v>
      </c>
    </row>
    <row r="23757" spans="9:15" x14ac:dyDescent="0.35">
      <c r="I23757">
        <v>16459</v>
      </c>
      <c r="J23757">
        <v>3992</v>
      </c>
      <c r="K23757">
        <v>178978</v>
      </c>
      <c r="L23757">
        <v>73.89</v>
      </c>
      <c r="M23757" t="s">
        <v>212</v>
      </c>
      <c r="N23757" s="160" t="s">
        <v>19</v>
      </c>
      <c r="O23757" s="160" t="s">
        <v>80</v>
      </c>
    </row>
    <row r="23758" spans="9:15" x14ac:dyDescent="0.35">
      <c r="I23758">
        <v>101972</v>
      </c>
      <c r="J23758">
        <v>3992</v>
      </c>
      <c r="K23758">
        <v>178978</v>
      </c>
      <c r="L23758">
        <v>43.9</v>
      </c>
      <c r="M23758" t="s">
        <v>212</v>
      </c>
      <c r="N23758" s="160" t="s">
        <v>19</v>
      </c>
      <c r="O23758" s="160" t="s">
        <v>80</v>
      </c>
    </row>
    <row r="23759" spans="9:15" x14ac:dyDescent="0.35">
      <c r="I23759">
        <v>116372</v>
      </c>
      <c r="J23759">
        <v>3992</v>
      </c>
      <c r="K23759">
        <v>178978</v>
      </c>
      <c r="L23759">
        <v>117.58</v>
      </c>
      <c r="M23759" t="s">
        <v>212</v>
      </c>
      <c r="N23759" s="160" t="s">
        <v>19</v>
      </c>
      <c r="O23759" s="160" t="s">
        <v>80</v>
      </c>
    </row>
    <row r="23760" spans="9:15" x14ac:dyDescent="0.35">
      <c r="I23760">
        <v>120833</v>
      </c>
      <c r="J23760">
        <v>3992</v>
      </c>
      <c r="K23760">
        <v>178978</v>
      </c>
      <c r="L23760">
        <v>26.18</v>
      </c>
      <c r="M23760" t="s">
        <v>212</v>
      </c>
      <c r="N23760" s="160" t="s">
        <v>10</v>
      </c>
      <c r="O23760" s="160" t="s">
        <v>80</v>
      </c>
    </row>
    <row r="23761" spans="9:15" x14ac:dyDescent="0.35">
      <c r="I23761">
        <v>120936</v>
      </c>
      <c r="J23761">
        <v>3992</v>
      </c>
      <c r="K23761">
        <v>178978</v>
      </c>
      <c r="L23761">
        <v>26.18</v>
      </c>
      <c r="M23761" t="s">
        <v>212</v>
      </c>
      <c r="N23761" s="160" t="s">
        <v>10</v>
      </c>
      <c r="O23761" s="160" t="s">
        <v>80</v>
      </c>
    </row>
    <row r="23762" spans="9:15" x14ac:dyDescent="0.35">
      <c r="I23762">
        <v>71189</v>
      </c>
      <c r="J23762">
        <v>4035</v>
      </c>
      <c r="K23762">
        <v>178980</v>
      </c>
      <c r="L23762">
        <v>24.42</v>
      </c>
      <c r="M23762" t="s">
        <v>212</v>
      </c>
      <c r="N23762" s="160" t="s">
        <v>8</v>
      </c>
      <c r="O23762" s="160" t="s">
        <v>80</v>
      </c>
    </row>
    <row r="23763" spans="9:15" x14ac:dyDescent="0.35">
      <c r="I23763">
        <v>91312</v>
      </c>
      <c r="J23763">
        <v>4035</v>
      </c>
      <c r="K23763">
        <v>178980</v>
      </c>
      <c r="L23763">
        <v>130.91999999999999</v>
      </c>
      <c r="M23763" t="s">
        <v>212</v>
      </c>
      <c r="N23763" s="160" t="s">
        <v>8</v>
      </c>
      <c r="O23763" s="160" t="s">
        <v>80</v>
      </c>
    </row>
    <row r="23764" spans="9:15" x14ac:dyDescent="0.35">
      <c r="I23764">
        <v>116372</v>
      </c>
      <c r="J23764">
        <v>4035</v>
      </c>
      <c r="K23764">
        <v>178980</v>
      </c>
      <c r="L23764">
        <v>47.62</v>
      </c>
      <c r="M23764" t="s">
        <v>212</v>
      </c>
      <c r="N23764" s="160" t="s">
        <v>19</v>
      </c>
      <c r="O23764" s="160" t="s">
        <v>80</v>
      </c>
    </row>
    <row r="23765" spans="9:15" x14ac:dyDescent="0.35">
      <c r="I23765">
        <v>116372</v>
      </c>
      <c r="J23765">
        <v>4035</v>
      </c>
      <c r="K23765">
        <v>178980</v>
      </c>
      <c r="L23765">
        <v>89.88</v>
      </c>
      <c r="M23765" t="s">
        <v>212</v>
      </c>
      <c r="N23765" s="160" t="s">
        <v>19</v>
      </c>
      <c r="O23765" s="160" t="s">
        <v>80</v>
      </c>
    </row>
    <row r="23766" spans="9:15" x14ac:dyDescent="0.35">
      <c r="I23766">
        <v>77912</v>
      </c>
      <c r="J23766">
        <v>4007</v>
      </c>
      <c r="K23766">
        <v>179001</v>
      </c>
      <c r="L23766">
        <v>27.4</v>
      </c>
      <c r="M23766" t="s">
        <v>212</v>
      </c>
      <c r="N23766" s="160" t="s">
        <v>8</v>
      </c>
      <c r="O23766" s="160" t="s">
        <v>80</v>
      </c>
    </row>
    <row r="23767" spans="9:15" x14ac:dyDescent="0.35">
      <c r="I23767">
        <v>81192</v>
      </c>
      <c r="J23767">
        <v>4007</v>
      </c>
      <c r="K23767">
        <v>179001</v>
      </c>
      <c r="L23767">
        <v>55.19</v>
      </c>
      <c r="M23767" t="s">
        <v>212</v>
      </c>
      <c r="N23767" s="160" t="s">
        <v>7</v>
      </c>
      <c r="O23767" s="160" t="s">
        <v>80</v>
      </c>
    </row>
    <row r="23768" spans="9:15" x14ac:dyDescent="0.35">
      <c r="I23768">
        <v>91312</v>
      </c>
      <c r="J23768">
        <v>4007</v>
      </c>
      <c r="K23768">
        <v>179001</v>
      </c>
      <c r="L23768">
        <v>130.91999999999999</v>
      </c>
      <c r="M23768" t="s">
        <v>212</v>
      </c>
      <c r="N23768" s="160" t="s">
        <v>8</v>
      </c>
      <c r="O23768" s="160" t="s">
        <v>80</v>
      </c>
    </row>
    <row r="23769" spans="9:15" x14ac:dyDescent="0.35">
      <c r="I23769">
        <v>118484</v>
      </c>
      <c r="J23769">
        <v>4007</v>
      </c>
      <c r="K23769">
        <v>179001</v>
      </c>
      <c r="L23769">
        <v>125.73</v>
      </c>
      <c r="M23769" t="s">
        <v>212</v>
      </c>
      <c r="N23769" s="160" t="s">
        <v>7</v>
      </c>
      <c r="O23769" s="160" t="s">
        <v>80</v>
      </c>
    </row>
    <row r="23770" spans="9:15" x14ac:dyDescent="0.35">
      <c r="I23770">
        <v>119309</v>
      </c>
      <c r="J23770">
        <v>4007</v>
      </c>
      <c r="K23770">
        <v>179001</v>
      </c>
      <c r="L23770">
        <v>38.159999999999997</v>
      </c>
      <c r="M23770" t="s">
        <v>212</v>
      </c>
      <c r="N23770" s="160" t="s">
        <v>9</v>
      </c>
      <c r="O23770" s="160" t="s">
        <v>80</v>
      </c>
    </row>
    <row r="23771" spans="9:15" x14ac:dyDescent="0.35">
      <c r="I23771">
        <v>119309</v>
      </c>
      <c r="J23771">
        <v>4007</v>
      </c>
      <c r="K23771">
        <v>179001</v>
      </c>
      <c r="L23771">
        <v>38.159999999999997</v>
      </c>
      <c r="M23771" t="s">
        <v>212</v>
      </c>
      <c r="N23771" s="160" t="s">
        <v>9</v>
      </c>
      <c r="O23771" s="160" t="s">
        <v>80</v>
      </c>
    </row>
    <row r="23772" spans="9:15" x14ac:dyDescent="0.35">
      <c r="I23772">
        <v>125023</v>
      </c>
      <c r="J23772">
        <v>4007</v>
      </c>
      <c r="K23772">
        <v>179001</v>
      </c>
      <c r="L23772">
        <v>97.18</v>
      </c>
      <c r="M23772" t="s">
        <v>212</v>
      </c>
      <c r="N23772" s="160" t="s">
        <v>9</v>
      </c>
      <c r="O23772" s="160" t="s">
        <v>80</v>
      </c>
    </row>
    <row r="23773" spans="9:15" x14ac:dyDescent="0.35">
      <c r="I23773">
        <v>116372</v>
      </c>
      <c r="J23773">
        <v>4041</v>
      </c>
      <c r="K23773">
        <v>179019</v>
      </c>
      <c r="L23773">
        <v>47.62</v>
      </c>
      <c r="M23773" t="s">
        <v>212</v>
      </c>
      <c r="N23773" s="160" t="s">
        <v>19</v>
      </c>
      <c r="O23773" s="160" t="s">
        <v>80</v>
      </c>
    </row>
    <row r="23774" spans="9:15" x14ac:dyDescent="0.35">
      <c r="I23774">
        <v>116372</v>
      </c>
      <c r="J23774">
        <v>4041</v>
      </c>
      <c r="K23774">
        <v>179019</v>
      </c>
      <c r="L23774">
        <v>47.62</v>
      </c>
      <c r="M23774" t="s">
        <v>212</v>
      </c>
      <c r="N23774" s="160" t="s">
        <v>19</v>
      </c>
      <c r="O23774" s="160" t="s">
        <v>80</v>
      </c>
    </row>
    <row r="23775" spans="9:15" x14ac:dyDescent="0.35">
      <c r="I23775">
        <v>119309</v>
      </c>
      <c r="J23775">
        <v>4041</v>
      </c>
      <c r="K23775">
        <v>179019</v>
      </c>
      <c r="L23775">
        <v>38.159999999999997</v>
      </c>
      <c r="M23775" t="s">
        <v>212</v>
      </c>
      <c r="N23775" s="160" t="s">
        <v>9</v>
      </c>
      <c r="O23775" s="160" t="s">
        <v>80</v>
      </c>
    </row>
    <row r="23776" spans="9:15" x14ac:dyDescent="0.35">
      <c r="I23776">
        <v>7</v>
      </c>
      <c r="J23776">
        <v>4025</v>
      </c>
      <c r="K23776">
        <v>179024</v>
      </c>
      <c r="L23776">
        <v>194.69</v>
      </c>
      <c r="M23776" t="s">
        <v>212</v>
      </c>
      <c r="N23776" s="160" t="s">
        <v>9</v>
      </c>
      <c r="O23776" s="160" t="s">
        <v>80</v>
      </c>
    </row>
    <row r="23777" spans="9:15" x14ac:dyDescent="0.35">
      <c r="I23777">
        <v>16459</v>
      </c>
      <c r="J23777">
        <v>4025</v>
      </c>
      <c r="K23777">
        <v>179024</v>
      </c>
      <c r="L23777">
        <v>74.94</v>
      </c>
      <c r="M23777" t="s">
        <v>212</v>
      </c>
      <c r="N23777" s="160" t="s">
        <v>19</v>
      </c>
      <c r="O23777" s="160" t="s">
        <v>80</v>
      </c>
    </row>
    <row r="23778" spans="9:15" x14ac:dyDescent="0.35">
      <c r="I23778">
        <v>74395</v>
      </c>
      <c r="J23778">
        <v>4025</v>
      </c>
      <c r="K23778">
        <v>179024</v>
      </c>
      <c r="L23778">
        <v>87.43</v>
      </c>
      <c r="M23778" t="s">
        <v>212</v>
      </c>
      <c r="N23778" s="160" t="s">
        <v>7</v>
      </c>
      <c r="O23778" s="160" t="s">
        <v>80</v>
      </c>
    </row>
    <row r="23779" spans="9:15" x14ac:dyDescent="0.35">
      <c r="I23779">
        <v>81192</v>
      </c>
      <c r="J23779">
        <v>4025</v>
      </c>
      <c r="K23779">
        <v>179024</v>
      </c>
      <c r="L23779">
        <v>110.54</v>
      </c>
      <c r="M23779" t="s">
        <v>212</v>
      </c>
      <c r="N23779" s="160" t="s">
        <v>7</v>
      </c>
      <c r="O23779" s="160" t="s">
        <v>80</v>
      </c>
    </row>
    <row r="23780" spans="9:15" x14ac:dyDescent="0.35">
      <c r="I23780">
        <v>118038</v>
      </c>
      <c r="J23780">
        <v>4025</v>
      </c>
      <c r="K23780">
        <v>179024</v>
      </c>
      <c r="L23780">
        <v>92.98</v>
      </c>
      <c r="M23780" t="s">
        <v>212</v>
      </c>
      <c r="N23780" s="160" t="s">
        <v>7</v>
      </c>
      <c r="O23780" s="160" t="s">
        <v>80</v>
      </c>
    </row>
    <row r="23781" spans="9:15" x14ac:dyDescent="0.35">
      <c r="I23781">
        <v>120935</v>
      </c>
      <c r="J23781">
        <v>4025</v>
      </c>
      <c r="K23781">
        <v>179024</v>
      </c>
      <c r="L23781">
        <v>53.1</v>
      </c>
      <c r="M23781" t="s">
        <v>212</v>
      </c>
      <c r="N23781" s="160" t="s">
        <v>10</v>
      </c>
      <c r="O23781" s="160" t="s">
        <v>80</v>
      </c>
    </row>
    <row r="23782" spans="9:15" x14ac:dyDescent="0.35">
      <c r="I23782">
        <v>125775</v>
      </c>
      <c r="J23782">
        <v>4025</v>
      </c>
      <c r="K23782">
        <v>179024</v>
      </c>
      <c r="L23782">
        <v>87.43</v>
      </c>
      <c r="M23782" t="s">
        <v>212</v>
      </c>
      <c r="N23782" s="160" t="s">
        <v>7</v>
      </c>
      <c r="O23782" s="160" t="s">
        <v>80</v>
      </c>
    </row>
    <row r="23783" spans="9:15" x14ac:dyDescent="0.35">
      <c r="I23783">
        <v>71189</v>
      </c>
      <c r="J23783">
        <v>4033</v>
      </c>
      <c r="K23783">
        <v>179039</v>
      </c>
      <c r="L23783">
        <v>146.76</v>
      </c>
      <c r="M23783" t="s">
        <v>218</v>
      </c>
      <c r="N23783" s="160" t="s">
        <v>8</v>
      </c>
      <c r="O23783" s="160" t="s">
        <v>80</v>
      </c>
    </row>
    <row r="23784" spans="9:15" x14ac:dyDescent="0.35">
      <c r="I23784">
        <v>91312</v>
      </c>
      <c r="J23784">
        <v>4033</v>
      </c>
      <c r="K23784">
        <v>179039</v>
      </c>
      <c r="L23784">
        <v>262.22000000000003</v>
      </c>
      <c r="M23784" t="s">
        <v>218</v>
      </c>
      <c r="N23784" s="160" t="s">
        <v>8</v>
      </c>
      <c r="O23784" s="160" t="s">
        <v>80</v>
      </c>
    </row>
    <row r="23785" spans="9:15" x14ac:dyDescent="0.35">
      <c r="I23785">
        <v>103732</v>
      </c>
      <c r="J23785">
        <v>4033</v>
      </c>
      <c r="K23785">
        <v>179039</v>
      </c>
      <c r="L23785">
        <v>109.68</v>
      </c>
      <c r="M23785" t="s">
        <v>218</v>
      </c>
      <c r="N23785" s="160" t="s">
        <v>8</v>
      </c>
      <c r="O23785" s="160" t="s">
        <v>80</v>
      </c>
    </row>
    <row r="23786" spans="9:15" x14ac:dyDescent="0.35">
      <c r="I23786">
        <v>122802</v>
      </c>
      <c r="J23786">
        <v>4033</v>
      </c>
      <c r="K23786">
        <v>179039</v>
      </c>
      <c r="L23786">
        <v>150.57</v>
      </c>
      <c r="M23786" t="s">
        <v>218</v>
      </c>
      <c r="N23786" s="160" t="s">
        <v>207</v>
      </c>
      <c r="O23786" s="160" t="s">
        <v>80</v>
      </c>
    </row>
    <row r="23787" spans="9:15" x14ac:dyDescent="0.35">
      <c r="I23787">
        <v>122804</v>
      </c>
      <c r="J23787">
        <v>4033</v>
      </c>
      <c r="K23787">
        <v>179039</v>
      </c>
      <c r="L23787">
        <v>150.57</v>
      </c>
      <c r="M23787" t="s">
        <v>218</v>
      </c>
      <c r="N23787" s="160" t="s">
        <v>207</v>
      </c>
      <c r="O23787" s="160" t="s">
        <v>80</v>
      </c>
    </row>
    <row r="23788" spans="9:15" x14ac:dyDescent="0.35">
      <c r="I23788">
        <v>74395</v>
      </c>
      <c r="J23788">
        <v>3992</v>
      </c>
      <c r="K23788">
        <v>179045</v>
      </c>
      <c r="L23788">
        <v>85.86</v>
      </c>
      <c r="M23788" t="s">
        <v>212</v>
      </c>
      <c r="N23788" s="160" t="s">
        <v>7</v>
      </c>
      <c r="O23788" s="160" t="s">
        <v>80</v>
      </c>
    </row>
    <row r="23789" spans="9:15" x14ac:dyDescent="0.35">
      <c r="I23789">
        <v>74395</v>
      </c>
      <c r="J23789">
        <v>3992</v>
      </c>
      <c r="K23789">
        <v>179045</v>
      </c>
      <c r="L23789">
        <v>85.86</v>
      </c>
      <c r="M23789" t="s">
        <v>212</v>
      </c>
      <c r="N23789" s="160" t="s">
        <v>7</v>
      </c>
      <c r="O23789" s="160" t="s">
        <v>80</v>
      </c>
    </row>
    <row r="23790" spans="9:15" x14ac:dyDescent="0.35">
      <c r="I23790">
        <v>118484</v>
      </c>
      <c r="J23790">
        <v>3992</v>
      </c>
      <c r="K23790">
        <v>179045</v>
      </c>
      <c r="L23790">
        <v>123.66</v>
      </c>
      <c r="M23790" t="s">
        <v>212</v>
      </c>
      <c r="N23790" s="160" t="s">
        <v>7</v>
      </c>
      <c r="O23790" s="160" t="s">
        <v>80</v>
      </c>
    </row>
    <row r="23791" spans="9:15" x14ac:dyDescent="0.35">
      <c r="I23791">
        <v>78573</v>
      </c>
      <c r="J23791">
        <v>4006</v>
      </c>
      <c r="K23791">
        <v>179061</v>
      </c>
      <c r="L23791">
        <v>126.29</v>
      </c>
      <c r="M23791" t="s">
        <v>212</v>
      </c>
      <c r="N23791" s="160" t="s">
        <v>8</v>
      </c>
      <c r="O23791" s="160" t="s">
        <v>80</v>
      </c>
    </row>
    <row r="23792" spans="9:15" x14ac:dyDescent="0.35">
      <c r="I23792">
        <v>81192</v>
      </c>
      <c r="J23792">
        <v>4006</v>
      </c>
      <c r="K23792">
        <v>179061</v>
      </c>
      <c r="L23792">
        <v>55.19</v>
      </c>
      <c r="M23792" t="s">
        <v>212</v>
      </c>
      <c r="N23792" s="160" t="s">
        <v>7</v>
      </c>
      <c r="O23792" s="160" t="s">
        <v>80</v>
      </c>
    </row>
    <row r="23793" spans="9:15" x14ac:dyDescent="0.35">
      <c r="I23793">
        <v>116372</v>
      </c>
      <c r="J23793">
        <v>4013</v>
      </c>
      <c r="K23793">
        <v>179062</v>
      </c>
      <c r="L23793">
        <v>119.08</v>
      </c>
      <c r="M23793" t="s">
        <v>212</v>
      </c>
      <c r="N23793" s="160" t="s">
        <v>19</v>
      </c>
      <c r="O23793" s="160" t="s">
        <v>80</v>
      </c>
    </row>
    <row r="23794" spans="9:15" x14ac:dyDescent="0.35">
      <c r="I23794">
        <v>116372</v>
      </c>
      <c r="J23794">
        <v>4013</v>
      </c>
      <c r="K23794">
        <v>179062</v>
      </c>
      <c r="L23794">
        <v>89.88</v>
      </c>
      <c r="M23794" t="s">
        <v>212</v>
      </c>
      <c r="N23794" s="160" t="s">
        <v>19</v>
      </c>
      <c r="O23794" s="160" t="s">
        <v>80</v>
      </c>
    </row>
    <row r="23795" spans="9:15" x14ac:dyDescent="0.35">
      <c r="I23795">
        <v>71189</v>
      </c>
      <c r="J23795">
        <v>4033</v>
      </c>
      <c r="K23795">
        <v>179069</v>
      </c>
      <c r="L23795">
        <v>73.260000000000005</v>
      </c>
      <c r="M23795" t="s">
        <v>212</v>
      </c>
      <c r="N23795" s="160" t="s">
        <v>8</v>
      </c>
      <c r="O23795" s="160" t="s">
        <v>80</v>
      </c>
    </row>
    <row r="23796" spans="9:15" x14ac:dyDescent="0.35">
      <c r="I23796">
        <v>116372</v>
      </c>
      <c r="J23796">
        <v>4033</v>
      </c>
      <c r="K23796">
        <v>179069</v>
      </c>
      <c r="L23796">
        <v>23.81</v>
      </c>
      <c r="M23796" t="s">
        <v>212</v>
      </c>
      <c r="N23796" s="160" t="s">
        <v>19</v>
      </c>
      <c r="O23796" s="160" t="s">
        <v>80</v>
      </c>
    </row>
    <row r="23797" spans="9:15" x14ac:dyDescent="0.35">
      <c r="I23797">
        <v>117766</v>
      </c>
      <c r="J23797">
        <v>4033</v>
      </c>
      <c r="K23797">
        <v>179069</v>
      </c>
      <c r="L23797">
        <v>92.83</v>
      </c>
      <c r="M23797" t="s">
        <v>212</v>
      </c>
      <c r="N23797" s="160" t="s">
        <v>7</v>
      </c>
      <c r="O23797" s="160" t="s">
        <v>80</v>
      </c>
    </row>
    <row r="23798" spans="9:15" x14ac:dyDescent="0.35">
      <c r="I23798">
        <v>117767</v>
      </c>
      <c r="J23798">
        <v>4033</v>
      </c>
      <c r="K23798">
        <v>179069</v>
      </c>
      <c r="L23798">
        <v>92.83</v>
      </c>
      <c r="M23798" t="s">
        <v>212</v>
      </c>
      <c r="N23798" s="160" t="s">
        <v>7</v>
      </c>
      <c r="O23798" s="160" t="s">
        <v>80</v>
      </c>
    </row>
    <row r="23799" spans="9:15" x14ac:dyDescent="0.35">
      <c r="I23799">
        <v>118038</v>
      </c>
      <c r="J23799">
        <v>4033</v>
      </c>
      <c r="K23799">
        <v>179069</v>
      </c>
      <c r="L23799">
        <v>92.84</v>
      </c>
      <c r="M23799" t="s">
        <v>212</v>
      </c>
      <c r="N23799" s="160" t="s">
        <v>7</v>
      </c>
      <c r="O23799" s="160" t="s">
        <v>80</v>
      </c>
    </row>
    <row r="23800" spans="9:15" x14ac:dyDescent="0.35">
      <c r="I23800">
        <v>118484</v>
      </c>
      <c r="J23800">
        <v>4033</v>
      </c>
      <c r="K23800">
        <v>179069</v>
      </c>
      <c r="L23800">
        <v>125.73</v>
      </c>
      <c r="M23800" t="s">
        <v>212</v>
      </c>
      <c r="N23800" s="160" t="s">
        <v>7</v>
      </c>
      <c r="O23800" s="160" t="s">
        <v>80</v>
      </c>
    </row>
    <row r="23801" spans="9:15" x14ac:dyDescent="0.35">
      <c r="I23801">
        <v>119309</v>
      </c>
      <c r="J23801">
        <v>4033</v>
      </c>
      <c r="K23801">
        <v>179069</v>
      </c>
      <c r="L23801">
        <v>38.159999999999997</v>
      </c>
      <c r="M23801" t="s">
        <v>212</v>
      </c>
      <c r="N23801" s="160" t="s">
        <v>9</v>
      </c>
      <c r="O23801" s="160" t="s">
        <v>80</v>
      </c>
    </row>
    <row r="23802" spans="9:15" x14ac:dyDescent="0.35">
      <c r="I23802">
        <v>74395</v>
      </c>
      <c r="J23802">
        <v>3967</v>
      </c>
      <c r="K23802">
        <v>179094</v>
      </c>
      <c r="L23802">
        <v>87.3</v>
      </c>
      <c r="M23802" t="s">
        <v>212</v>
      </c>
      <c r="N23802" s="160" t="s">
        <v>7</v>
      </c>
      <c r="O23802" s="160" t="s">
        <v>80</v>
      </c>
    </row>
    <row r="23803" spans="9:15" x14ac:dyDescent="0.35">
      <c r="I23803">
        <v>116372</v>
      </c>
      <c r="J23803">
        <v>3967</v>
      </c>
      <c r="K23803">
        <v>179094</v>
      </c>
      <c r="L23803">
        <v>119.08</v>
      </c>
      <c r="M23803" t="s">
        <v>212</v>
      </c>
      <c r="N23803" s="160" t="s">
        <v>19</v>
      </c>
      <c r="O23803" s="160" t="s">
        <v>80</v>
      </c>
    </row>
    <row r="23804" spans="9:15" x14ac:dyDescent="0.35">
      <c r="I23804">
        <v>116372</v>
      </c>
      <c r="J23804">
        <v>3993</v>
      </c>
      <c r="K23804">
        <v>179108</v>
      </c>
      <c r="L23804">
        <v>117.11</v>
      </c>
      <c r="M23804" t="s">
        <v>212</v>
      </c>
      <c r="N23804" s="160" t="s">
        <v>19</v>
      </c>
      <c r="O23804" s="160" t="s">
        <v>80</v>
      </c>
    </row>
    <row r="23805" spans="9:15" x14ac:dyDescent="0.35">
      <c r="I23805">
        <v>117441</v>
      </c>
      <c r="J23805">
        <v>3993</v>
      </c>
      <c r="K23805">
        <v>179108</v>
      </c>
      <c r="L23805">
        <v>135.18</v>
      </c>
      <c r="M23805" t="s">
        <v>212</v>
      </c>
      <c r="N23805" s="160" t="s">
        <v>9</v>
      </c>
      <c r="O23805" s="160" t="s">
        <v>80</v>
      </c>
    </row>
    <row r="23806" spans="9:15" x14ac:dyDescent="0.35">
      <c r="I23806">
        <v>120935</v>
      </c>
      <c r="J23806">
        <v>3993</v>
      </c>
      <c r="K23806">
        <v>179108</v>
      </c>
      <c r="L23806">
        <v>26.07</v>
      </c>
      <c r="M23806" t="s">
        <v>212</v>
      </c>
      <c r="N23806" s="160" t="s">
        <v>10</v>
      </c>
      <c r="O23806" s="160" t="s">
        <v>80</v>
      </c>
    </row>
    <row r="23807" spans="9:15" x14ac:dyDescent="0.35">
      <c r="I23807">
        <v>120936</v>
      </c>
      <c r="J23807">
        <v>3993</v>
      </c>
      <c r="K23807">
        <v>179108</v>
      </c>
      <c r="L23807">
        <v>26.07</v>
      </c>
      <c r="M23807" t="s">
        <v>212</v>
      </c>
      <c r="N23807" s="160" t="s">
        <v>10</v>
      </c>
      <c r="O23807" s="160" t="s">
        <v>80</v>
      </c>
    </row>
    <row r="23808" spans="9:15" x14ac:dyDescent="0.35">
      <c r="I23808">
        <v>122045</v>
      </c>
      <c r="J23808">
        <v>3993</v>
      </c>
      <c r="K23808">
        <v>179108</v>
      </c>
      <c r="L23808">
        <v>37.06</v>
      </c>
      <c r="M23808" t="s">
        <v>212</v>
      </c>
      <c r="N23808" s="160" t="s">
        <v>9</v>
      </c>
      <c r="O23808" s="160" t="s">
        <v>80</v>
      </c>
    </row>
    <row r="23809" spans="9:15" x14ac:dyDescent="0.35">
      <c r="I23809">
        <v>72449</v>
      </c>
      <c r="J23809">
        <v>4033</v>
      </c>
      <c r="K23809">
        <v>179111</v>
      </c>
      <c r="L23809">
        <v>179.7</v>
      </c>
      <c r="M23809" t="s">
        <v>212</v>
      </c>
      <c r="N23809" s="160" t="s">
        <v>9</v>
      </c>
      <c r="O23809" s="160" t="s">
        <v>80</v>
      </c>
    </row>
    <row r="23810" spans="9:15" x14ac:dyDescent="0.35">
      <c r="I23810">
        <v>117441</v>
      </c>
      <c r="J23810">
        <v>4007</v>
      </c>
      <c r="K23810">
        <v>179116</v>
      </c>
      <c r="L23810">
        <v>122.04</v>
      </c>
      <c r="M23810" t="s">
        <v>212</v>
      </c>
      <c r="N23810" s="160" t="s">
        <v>9</v>
      </c>
      <c r="O23810" s="160" t="s">
        <v>80</v>
      </c>
    </row>
    <row r="23811" spans="9:15" x14ac:dyDescent="0.35">
      <c r="I23811">
        <v>116372</v>
      </c>
      <c r="J23811">
        <v>3996</v>
      </c>
      <c r="K23811">
        <v>179120</v>
      </c>
      <c r="L23811">
        <v>23.65</v>
      </c>
      <c r="M23811" t="s">
        <v>212</v>
      </c>
      <c r="N23811" s="160" t="s">
        <v>19</v>
      </c>
      <c r="O23811" s="160" t="s">
        <v>80</v>
      </c>
    </row>
    <row r="23812" spans="9:15" x14ac:dyDescent="0.35">
      <c r="I23812">
        <v>16459</v>
      </c>
      <c r="J23812">
        <v>501</v>
      </c>
      <c r="K23812">
        <v>179131</v>
      </c>
      <c r="L23812">
        <v>222.96</v>
      </c>
      <c r="M23812" t="s">
        <v>212</v>
      </c>
      <c r="N23812" s="160" t="s">
        <v>19</v>
      </c>
      <c r="O23812" s="160" t="s">
        <v>80</v>
      </c>
    </row>
    <row r="23813" spans="9:15" x14ac:dyDescent="0.35">
      <c r="I23813">
        <v>81192</v>
      </c>
      <c r="J23813">
        <v>501</v>
      </c>
      <c r="K23813">
        <v>179131</v>
      </c>
      <c r="L23813">
        <v>54.81</v>
      </c>
      <c r="M23813" t="s">
        <v>212</v>
      </c>
      <c r="N23813" s="160" t="s">
        <v>7</v>
      </c>
      <c r="O23813" s="160" t="s">
        <v>80</v>
      </c>
    </row>
    <row r="23814" spans="9:15" x14ac:dyDescent="0.35">
      <c r="I23814">
        <v>91312</v>
      </c>
      <c r="J23814">
        <v>501</v>
      </c>
      <c r="K23814">
        <v>179131</v>
      </c>
      <c r="L23814">
        <v>130.03</v>
      </c>
      <c r="M23814" t="s">
        <v>212</v>
      </c>
      <c r="N23814" s="160" t="s">
        <v>8</v>
      </c>
      <c r="O23814" s="160" t="s">
        <v>80</v>
      </c>
    </row>
    <row r="23815" spans="9:15" x14ac:dyDescent="0.35">
      <c r="I23815">
        <v>107294</v>
      </c>
      <c r="J23815">
        <v>501</v>
      </c>
      <c r="K23815">
        <v>179131</v>
      </c>
      <c r="L23815">
        <v>79.11</v>
      </c>
      <c r="M23815" t="s">
        <v>212</v>
      </c>
      <c r="N23815" s="160" t="s">
        <v>8</v>
      </c>
      <c r="O23815" s="160" t="s">
        <v>80</v>
      </c>
    </row>
    <row r="23816" spans="9:15" x14ac:dyDescent="0.35">
      <c r="I23816">
        <v>116372</v>
      </c>
      <c r="J23816">
        <v>501</v>
      </c>
      <c r="K23816">
        <v>179131</v>
      </c>
      <c r="L23816">
        <v>23.65</v>
      </c>
      <c r="M23816" t="s">
        <v>212</v>
      </c>
      <c r="N23816" s="160" t="s">
        <v>19</v>
      </c>
      <c r="O23816" s="160" t="s">
        <v>80</v>
      </c>
    </row>
    <row r="23817" spans="9:15" x14ac:dyDescent="0.35">
      <c r="I23817">
        <v>117767</v>
      </c>
      <c r="J23817">
        <v>501</v>
      </c>
      <c r="K23817">
        <v>179131</v>
      </c>
      <c r="L23817">
        <v>92.2</v>
      </c>
      <c r="M23817" t="s">
        <v>212</v>
      </c>
      <c r="N23817" s="160" t="s">
        <v>7</v>
      </c>
      <c r="O23817" s="160" t="s">
        <v>80</v>
      </c>
    </row>
    <row r="23818" spans="9:15" x14ac:dyDescent="0.35">
      <c r="I23818">
        <v>118038</v>
      </c>
      <c r="J23818">
        <v>501</v>
      </c>
      <c r="K23818">
        <v>179131</v>
      </c>
      <c r="L23818">
        <v>276.63</v>
      </c>
      <c r="M23818" t="s">
        <v>212</v>
      </c>
      <c r="N23818" s="160" t="s">
        <v>7</v>
      </c>
      <c r="O23818" s="160" t="s">
        <v>80</v>
      </c>
    </row>
    <row r="23819" spans="9:15" x14ac:dyDescent="0.35">
      <c r="I23819">
        <v>118038</v>
      </c>
      <c r="J23819">
        <v>501</v>
      </c>
      <c r="K23819">
        <v>179131</v>
      </c>
      <c r="L23819">
        <v>184.42</v>
      </c>
      <c r="M23819" t="s">
        <v>212</v>
      </c>
      <c r="N23819" s="160" t="s">
        <v>7</v>
      </c>
      <c r="O23819" s="160" t="s">
        <v>80</v>
      </c>
    </row>
    <row r="23820" spans="9:15" x14ac:dyDescent="0.35">
      <c r="I23820">
        <v>118484</v>
      </c>
      <c r="J23820">
        <v>501</v>
      </c>
      <c r="K23820">
        <v>179131</v>
      </c>
      <c r="L23820">
        <v>124.88</v>
      </c>
      <c r="M23820" t="s">
        <v>212</v>
      </c>
      <c r="N23820" s="160" t="s">
        <v>7</v>
      </c>
      <c r="O23820" s="160" t="s">
        <v>80</v>
      </c>
    </row>
    <row r="23821" spans="9:15" x14ac:dyDescent="0.35">
      <c r="I23821">
        <v>119309</v>
      </c>
      <c r="J23821">
        <v>501</v>
      </c>
      <c r="K23821">
        <v>179131</v>
      </c>
      <c r="L23821">
        <v>37.9</v>
      </c>
      <c r="M23821" t="s">
        <v>212</v>
      </c>
      <c r="N23821" s="160" t="s">
        <v>9</v>
      </c>
      <c r="O23821" s="160" t="s">
        <v>80</v>
      </c>
    </row>
    <row r="23822" spans="9:15" x14ac:dyDescent="0.35">
      <c r="I23822">
        <v>119309</v>
      </c>
      <c r="J23822">
        <v>501</v>
      </c>
      <c r="K23822">
        <v>179131</v>
      </c>
      <c r="L23822">
        <v>37.9</v>
      </c>
      <c r="M23822" t="s">
        <v>212</v>
      </c>
      <c r="N23822" s="160" t="s">
        <v>9</v>
      </c>
      <c r="O23822" s="160" t="s">
        <v>80</v>
      </c>
    </row>
    <row r="23823" spans="9:15" x14ac:dyDescent="0.35">
      <c r="I23823">
        <v>120834</v>
      </c>
      <c r="J23823">
        <v>501</v>
      </c>
      <c r="K23823">
        <v>179131</v>
      </c>
      <c r="L23823">
        <v>26.33</v>
      </c>
      <c r="M23823" t="s">
        <v>212</v>
      </c>
      <c r="N23823" s="160" t="s">
        <v>10</v>
      </c>
      <c r="O23823" s="160" t="s">
        <v>80</v>
      </c>
    </row>
    <row r="23824" spans="9:15" x14ac:dyDescent="0.35">
      <c r="I23824">
        <v>122045</v>
      </c>
      <c r="J23824">
        <v>501</v>
      </c>
      <c r="K23824">
        <v>179131</v>
      </c>
      <c r="L23824">
        <v>37.42</v>
      </c>
      <c r="M23824" t="s">
        <v>212</v>
      </c>
      <c r="N23824" s="160" t="s">
        <v>9</v>
      </c>
      <c r="O23824" s="160" t="s">
        <v>80</v>
      </c>
    </row>
    <row r="23825" spans="9:15" x14ac:dyDescent="0.35">
      <c r="I23825">
        <v>125287</v>
      </c>
      <c r="J23825">
        <v>501</v>
      </c>
      <c r="K23825">
        <v>179131</v>
      </c>
      <c r="L23825">
        <v>65.069999999999993</v>
      </c>
      <c r="M23825" t="s">
        <v>212</v>
      </c>
      <c r="N23825" s="160" t="s">
        <v>10</v>
      </c>
      <c r="O23825" s="160" t="s">
        <v>80</v>
      </c>
    </row>
    <row r="23826" spans="9:15" x14ac:dyDescent="0.35">
      <c r="I23826">
        <v>72449</v>
      </c>
      <c r="J23826">
        <v>4030</v>
      </c>
      <c r="K23826">
        <v>179141</v>
      </c>
      <c r="L23826">
        <v>194.44</v>
      </c>
      <c r="M23826" t="s">
        <v>212</v>
      </c>
      <c r="N23826" s="160" t="s">
        <v>9</v>
      </c>
      <c r="O23826" s="160" t="s">
        <v>80</v>
      </c>
    </row>
    <row r="23827" spans="9:15" x14ac:dyDescent="0.35">
      <c r="I23827">
        <v>74395</v>
      </c>
      <c r="J23827">
        <v>4021</v>
      </c>
      <c r="K23827">
        <v>179146</v>
      </c>
      <c r="L23827">
        <v>87.3</v>
      </c>
      <c r="M23827" t="s">
        <v>212</v>
      </c>
      <c r="N23827" s="160" t="s">
        <v>7</v>
      </c>
      <c r="O23827" s="160" t="s">
        <v>80</v>
      </c>
    </row>
    <row r="23828" spans="9:15" x14ac:dyDescent="0.35">
      <c r="I23828">
        <v>118484</v>
      </c>
      <c r="J23828">
        <v>4030</v>
      </c>
      <c r="K23828">
        <v>179163</v>
      </c>
      <c r="L23828">
        <v>126.73</v>
      </c>
      <c r="M23828" t="s">
        <v>212</v>
      </c>
      <c r="N23828" s="160" t="s">
        <v>7</v>
      </c>
      <c r="O23828" s="160" t="s">
        <v>80</v>
      </c>
    </row>
    <row r="23829" spans="9:15" x14ac:dyDescent="0.35">
      <c r="I23829">
        <v>71189</v>
      </c>
      <c r="J23829">
        <v>3873</v>
      </c>
      <c r="K23829">
        <v>179164</v>
      </c>
      <c r="L23829">
        <v>264.89999999999998</v>
      </c>
      <c r="M23829" t="s">
        <v>218</v>
      </c>
      <c r="N23829" s="160" t="s">
        <v>8</v>
      </c>
      <c r="O23829" s="160" t="s">
        <v>80</v>
      </c>
    </row>
    <row r="23830" spans="9:15" x14ac:dyDescent="0.35">
      <c r="I23830">
        <v>103732</v>
      </c>
      <c r="J23830">
        <v>3873</v>
      </c>
      <c r="K23830">
        <v>179164</v>
      </c>
      <c r="L23830">
        <v>374.9</v>
      </c>
      <c r="M23830" t="s">
        <v>218</v>
      </c>
      <c r="N23830" s="160" t="s">
        <v>8</v>
      </c>
      <c r="O23830" s="160" t="s">
        <v>80</v>
      </c>
    </row>
    <row r="23831" spans="9:15" x14ac:dyDescent="0.35">
      <c r="I23831">
        <v>107294</v>
      </c>
      <c r="J23831">
        <v>3873</v>
      </c>
      <c r="K23831">
        <v>179164</v>
      </c>
      <c r="L23831">
        <v>274.89999999999998</v>
      </c>
      <c r="M23831" t="s">
        <v>218</v>
      </c>
      <c r="N23831" s="160" t="s">
        <v>8</v>
      </c>
      <c r="O23831" s="160" t="s">
        <v>80</v>
      </c>
    </row>
    <row r="23832" spans="9:15" x14ac:dyDescent="0.35">
      <c r="I23832">
        <v>117485</v>
      </c>
      <c r="J23832">
        <v>3873</v>
      </c>
      <c r="K23832">
        <v>179164</v>
      </c>
      <c r="L23832">
        <v>110.94</v>
      </c>
      <c r="M23832" t="s">
        <v>218</v>
      </c>
      <c r="N23832" s="160" t="s">
        <v>8</v>
      </c>
      <c r="O23832" s="160" t="s">
        <v>80</v>
      </c>
    </row>
    <row r="23833" spans="9:15" x14ac:dyDescent="0.35">
      <c r="I23833">
        <v>118850</v>
      </c>
      <c r="J23833">
        <v>3873</v>
      </c>
      <c r="K23833">
        <v>179164</v>
      </c>
      <c r="L23833">
        <v>129.99</v>
      </c>
      <c r="M23833" t="s">
        <v>218</v>
      </c>
      <c r="N23833" s="160" t="s">
        <v>8</v>
      </c>
      <c r="O23833" s="160" t="s">
        <v>80</v>
      </c>
    </row>
    <row r="23834" spans="9:15" x14ac:dyDescent="0.35">
      <c r="I23834">
        <v>120833</v>
      </c>
      <c r="J23834">
        <v>3313</v>
      </c>
      <c r="K23834">
        <v>179174</v>
      </c>
      <c r="L23834">
        <v>26.51</v>
      </c>
      <c r="M23834" t="s">
        <v>212</v>
      </c>
      <c r="N23834" s="160" t="s">
        <v>10</v>
      </c>
      <c r="O23834" s="160" t="s">
        <v>80</v>
      </c>
    </row>
    <row r="23835" spans="9:15" x14ac:dyDescent="0.35">
      <c r="I23835">
        <v>120935</v>
      </c>
      <c r="J23835">
        <v>3313</v>
      </c>
      <c r="K23835">
        <v>179174</v>
      </c>
      <c r="L23835">
        <v>26.51</v>
      </c>
      <c r="M23835" t="s">
        <v>212</v>
      </c>
      <c r="N23835" s="160" t="s">
        <v>10</v>
      </c>
      <c r="O23835" s="160" t="s">
        <v>80</v>
      </c>
    </row>
    <row r="23836" spans="9:15" x14ac:dyDescent="0.35">
      <c r="I23836">
        <v>91312</v>
      </c>
      <c r="J23836">
        <v>3953</v>
      </c>
      <c r="K23836">
        <v>179182</v>
      </c>
      <c r="L23836">
        <v>515.04</v>
      </c>
      <c r="M23836" t="s">
        <v>212</v>
      </c>
      <c r="N23836" s="160" t="s">
        <v>8</v>
      </c>
      <c r="O23836" s="160" t="s">
        <v>80</v>
      </c>
    </row>
    <row r="23837" spans="9:15" x14ac:dyDescent="0.35">
      <c r="I23837">
        <v>91312</v>
      </c>
      <c r="J23837">
        <v>4004</v>
      </c>
      <c r="K23837">
        <v>179182</v>
      </c>
      <c r="L23837">
        <v>515.04</v>
      </c>
      <c r="M23837" t="s">
        <v>212</v>
      </c>
      <c r="N23837" s="160" t="s">
        <v>8</v>
      </c>
      <c r="O23837" s="160" t="s">
        <v>80</v>
      </c>
    </row>
    <row r="23838" spans="9:15" x14ac:dyDescent="0.35">
      <c r="I23838">
        <v>91312</v>
      </c>
      <c r="J23838">
        <v>4047</v>
      </c>
      <c r="K23838">
        <v>179182</v>
      </c>
      <c r="L23838">
        <v>386.28</v>
      </c>
      <c r="M23838" t="s">
        <v>212</v>
      </c>
      <c r="N23838" s="160" t="s">
        <v>8</v>
      </c>
      <c r="O23838" s="160" t="s">
        <v>80</v>
      </c>
    </row>
    <row r="23839" spans="9:15" x14ac:dyDescent="0.35">
      <c r="I23839">
        <v>91312</v>
      </c>
      <c r="J23839">
        <v>4047</v>
      </c>
      <c r="K23839">
        <v>179182</v>
      </c>
      <c r="L23839">
        <v>386.28</v>
      </c>
      <c r="M23839" t="s">
        <v>212</v>
      </c>
      <c r="N23839" s="160" t="s">
        <v>8</v>
      </c>
      <c r="O23839" s="160" t="s">
        <v>80</v>
      </c>
    </row>
    <row r="23840" spans="9:15" x14ac:dyDescent="0.35">
      <c r="I23840">
        <v>91312</v>
      </c>
      <c r="J23840">
        <v>4047</v>
      </c>
      <c r="K23840">
        <v>179182</v>
      </c>
      <c r="L23840">
        <v>386.28</v>
      </c>
      <c r="M23840" t="s">
        <v>212</v>
      </c>
      <c r="N23840" s="160" t="s">
        <v>8</v>
      </c>
      <c r="O23840" s="160" t="s">
        <v>80</v>
      </c>
    </row>
    <row r="23841" spans="9:15" x14ac:dyDescent="0.35">
      <c r="I23841">
        <v>103732</v>
      </c>
      <c r="J23841">
        <v>4047</v>
      </c>
      <c r="K23841">
        <v>179182</v>
      </c>
      <c r="L23841">
        <v>107.7</v>
      </c>
      <c r="M23841" t="s">
        <v>212</v>
      </c>
      <c r="N23841" s="160" t="s">
        <v>8</v>
      </c>
      <c r="O23841" s="160" t="s">
        <v>80</v>
      </c>
    </row>
    <row r="23842" spans="9:15" x14ac:dyDescent="0.35">
      <c r="I23842">
        <v>103732</v>
      </c>
      <c r="J23842">
        <v>4047</v>
      </c>
      <c r="K23842">
        <v>179182</v>
      </c>
      <c r="L23842">
        <v>107.7</v>
      </c>
      <c r="M23842" t="s">
        <v>212</v>
      </c>
      <c r="N23842" s="160" t="s">
        <v>8</v>
      </c>
      <c r="O23842" s="160" t="s">
        <v>80</v>
      </c>
    </row>
    <row r="23843" spans="9:15" x14ac:dyDescent="0.35">
      <c r="I23843">
        <v>71189</v>
      </c>
      <c r="J23843">
        <v>3946</v>
      </c>
      <c r="K23843">
        <v>179185</v>
      </c>
      <c r="L23843">
        <v>1523.64</v>
      </c>
      <c r="M23843" t="s">
        <v>212</v>
      </c>
      <c r="N23843" s="160" t="s">
        <v>8</v>
      </c>
      <c r="O23843" s="160" t="s">
        <v>81</v>
      </c>
    </row>
    <row r="23844" spans="9:15" x14ac:dyDescent="0.35">
      <c r="I23844">
        <v>71189</v>
      </c>
      <c r="J23844">
        <v>3946</v>
      </c>
      <c r="K23844">
        <v>179185</v>
      </c>
      <c r="L23844">
        <v>1015.76</v>
      </c>
      <c r="M23844" t="s">
        <v>212</v>
      </c>
      <c r="N23844" s="160" t="s">
        <v>8</v>
      </c>
      <c r="O23844" s="160" t="s">
        <v>81</v>
      </c>
    </row>
    <row r="23845" spans="9:15" x14ac:dyDescent="0.35">
      <c r="I23845">
        <v>72449</v>
      </c>
      <c r="J23845">
        <v>3946</v>
      </c>
      <c r="K23845">
        <v>179185</v>
      </c>
      <c r="L23845">
        <v>808.72</v>
      </c>
      <c r="M23845" t="s">
        <v>212</v>
      </c>
      <c r="N23845" s="160" t="s">
        <v>9</v>
      </c>
      <c r="O23845" s="160" t="s">
        <v>81</v>
      </c>
    </row>
    <row r="23846" spans="9:15" x14ac:dyDescent="0.35">
      <c r="I23846">
        <v>74395</v>
      </c>
      <c r="J23846">
        <v>3946</v>
      </c>
      <c r="K23846">
        <v>179185</v>
      </c>
      <c r="L23846">
        <v>1453.16</v>
      </c>
      <c r="M23846" t="s">
        <v>212</v>
      </c>
      <c r="N23846" s="160" t="s">
        <v>7</v>
      </c>
      <c r="O23846" s="160" t="s">
        <v>81</v>
      </c>
    </row>
    <row r="23847" spans="9:15" x14ac:dyDescent="0.35">
      <c r="I23847">
        <v>77912</v>
      </c>
      <c r="J23847">
        <v>3946</v>
      </c>
      <c r="K23847">
        <v>179185</v>
      </c>
      <c r="L23847">
        <v>167.58</v>
      </c>
      <c r="M23847" t="s">
        <v>212</v>
      </c>
      <c r="N23847" s="160" t="s">
        <v>8</v>
      </c>
      <c r="O23847" s="160" t="s">
        <v>81</v>
      </c>
    </row>
    <row r="23848" spans="9:15" x14ac:dyDescent="0.35">
      <c r="I23848">
        <v>77912</v>
      </c>
      <c r="J23848">
        <v>3946</v>
      </c>
      <c r="K23848">
        <v>179185</v>
      </c>
      <c r="L23848">
        <v>502.74</v>
      </c>
      <c r="M23848" t="s">
        <v>212</v>
      </c>
      <c r="N23848" s="160" t="s">
        <v>8</v>
      </c>
      <c r="O23848" s="160" t="s">
        <v>81</v>
      </c>
    </row>
    <row r="23849" spans="9:15" x14ac:dyDescent="0.35">
      <c r="I23849">
        <v>103732</v>
      </c>
      <c r="J23849">
        <v>3946</v>
      </c>
      <c r="K23849">
        <v>179185</v>
      </c>
      <c r="L23849">
        <v>1001.67</v>
      </c>
      <c r="M23849" t="s">
        <v>212</v>
      </c>
      <c r="N23849" s="160" t="s">
        <v>8</v>
      </c>
      <c r="O23849" s="160" t="s">
        <v>81</v>
      </c>
    </row>
    <row r="23850" spans="9:15" x14ac:dyDescent="0.35">
      <c r="I23850">
        <v>104500</v>
      </c>
      <c r="J23850">
        <v>3946</v>
      </c>
      <c r="K23850">
        <v>179185</v>
      </c>
      <c r="L23850">
        <v>726.4</v>
      </c>
      <c r="M23850" t="s">
        <v>212</v>
      </c>
      <c r="N23850" s="160" t="s">
        <v>7</v>
      </c>
      <c r="O23850" s="160" t="s">
        <v>81</v>
      </c>
    </row>
    <row r="23851" spans="9:15" x14ac:dyDescent="0.35">
      <c r="I23851">
        <v>107294</v>
      </c>
      <c r="J23851">
        <v>3946</v>
      </c>
      <c r="K23851">
        <v>179185</v>
      </c>
      <c r="L23851">
        <v>540.97</v>
      </c>
      <c r="M23851" t="s">
        <v>212</v>
      </c>
      <c r="N23851" s="160" t="s">
        <v>8</v>
      </c>
      <c r="O23851" s="160" t="s">
        <v>81</v>
      </c>
    </row>
    <row r="23852" spans="9:15" x14ac:dyDescent="0.35">
      <c r="I23852">
        <v>116372</v>
      </c>
      <c r="J23852">
        <v>3946</v>
      </c>
      <c r="K23852">
        <v>179185</v>
      </c>
      <c r="L23852">
        <v>364.62</v>
      </c>
      <c r="M23852" t="s">
        <v>212</v>
      </c>
      <c r="N23852" s="160" t="s">
        <v>19</v>
      </c>
      <c r="O23852" s="160" t="s">
        <v>81</v>
      </c>
    </row>
    <row r="23853" spans="9:15" x14ac:dyDescent="0.35">
      <c r="I23853">
        <v>116372</v>
      </c>
      <c r="J23853">
        <v>3946</v>
      </c>
      <c r="K23853">
        <v>179185</v>
      </c>
      <c r="L23853">
        <v>243.08</v>
      </c>
      <c r="M23853" t="s">
        <v>212</v>
      </c>
      <c r="N23853" s="160" t="s">
        <v>19</v>
      </c>
      <c r="O23853" s="160" t="s">
        <v>81</v>
      </c>
    </row>
    <row r="23854" spans="9:15" x14ac:dyDescent="0.35">
      <c r="I23854">
        <v>116372</v>
      </c>
      <c r="J23854">
        <v>3946</v>
      </c>
      <c r="K23854">
        <v>179185</v>
      </c>
      <c r="L23854">
        <v>364.62</v>
      </c>
      <c r="M23854" t="s">
        <v>212</v>
      </c>
      <c r="N23854" s="160" t="s">
        <v>19</v>
      </c>
      <c r="O23854" s="160" t="s">
        <v>81</v>
      </c>
    </row>
    <row r="23855" spans="9:15" x14ac:dyDescent="0.35">
      <c r="I23855">
        <v>117441</v>
      </c>
      <c r="J23855">
        <v>3946</v>
      </c>
      <c r="K23855">
        <v>179185</v>
      </c>
      <c r="L23855">
        <v>571.47</v>
      </c>
      <c r="M23855" t="s">
        <v>212</v>
      </c>
      <c r="N23855" s="160" t="s">
        <v>9</v>
      </c>
      <c r="O23855" s="160" t="s">
        <v>81</v>
      </c>
    </row>
    <row r="23856" spans="9:15" x14ac:dyDescent="0.35">
      <c r="I23856">
        <v>117485</v>
      </c>
      <c r="J23856">
        <v>3946</v>
      </c>
      <c r="K23856">
        <v>179185</v>
      </c>
      <c r="L23856">
        <v>662.31</v>
      </c>
      <c r="M23856" t="s">
        <v>212</v>
      </c>
      <c r="N23856" s="160" t="s">
        <v>8</v>
      </c>
      <c r="O23856" s="160" t="s">
        <v>81</v>
      </c>
    </row>
    <row r="23857" spans="9:15" x14ac:dyDescent="0.35">
      <c r="I23857">
        <v>117485</v>
      </c>
      <c r="J23857">
        <v>3946</v>
      </c>
      <c r="K23857">
        <v>179185</v>
      </c>
      <c r="L23857">
        <v>662.31</v>
      </c>
      <c r="M23857" t="s">
        <v>212</v>
      </c>
      <c r="N23857" s="160" t="s">
        <v>8</v>
      </c>
      <c r="O23857" s="160" t="s">
        <v>81</v>
      </c>
    </row>
    <row r="23858" spans="9:15" x14ac:dyDescent="0.35">
      <c r="I23858">
        <v>117485</v>
      </c>
      <c r="J23858">
        <v>3946</v>
      </c>
      <c r="K23858">
        <v>179185</v>
      </c>
      <c r="L23858">
        <v>441.54</v>
      </c>
      <c r="M23858" t="s">
        <v>212</v>
      </c>
      <c r="N23858" s="160" t="s">
        <v>8</v>
      </c>
      <c r="O23858" s="160" t="s">
        <v>81</v>
      </c>
    </row>
    <row r="23859" spans="9:15" x14ac:dyDescent="0.35">
      <c r="I23859">
        <v>120833</v>
      </c>
      <c r="J23859">
        <v>3946</v>
      </c>
      <c r="K23859">
        <v>179185</v>
      </c>
      <c r="L23859">
        <v>391.98</v>
      </c>
      <c r="M23859" t="s">
        <v>212</v>
      </c>
      <c r="N23859" s="160" t="s">
        <v>10</v>
      </c>
      <c r="O23859" s="160" t="s">
        <v>81</v>
      </c>
    </row>
    <row r="23860" spans="9:15" x14ac:dyDescent="0.35">
      <c r="I23860">
        <v>120834</v>
      </c>
      <c r="J23860">
        <v>3946</v>
      </c>
      <c r="K23860">
        <v>179185</v>
      </c>
      <c r="L23860">
        <v>391.98</v>
      </c>
      <c r="M23860" t="s">
        <v>212</v>
      </c>
      <c r="N23860" s="160" t="s">
        <v>10</v>
      </c>
      <c r="O23860" s="160" t="s">
        <v>81</v>
      </c>
    </row>
    <row r="23861" spans="9:15" x14ac:dyDescent="0.35">
      <c r="I23861">
        <v>120935</v>
      </c>
      <c r="J23861">
        <v>3946</v>
      </c>
      <c r="K23861">
        <v>179185</v>
      </c>
      <c r="L23861">
        <v>391.98</v>
      </c>
      <c r="M23861" t="s">
        <v>212</v>
      </c>
      <c r="N23861" s="160" t="s">
        <v>10</v>
      </c>
      <c r="O23861" s="160" t="s">
        <v>81</v>
      </c>
    </row>
    <row r="23862" spans="9:15" x14ac:dyDescent="0.35">
      <c r="I23862">
        <v>120936</v>
      </c>
      <c r="J23862">
        <v>3946</v>
      </c>
      <c r="K23862">
        <v>179185</v>
      </c>
      <c r="L23862">
        <v>391.98</v>
      </c>
      <c r="M23862" t="s">
        <v>212</v>
      </c>
      <c r="N23862" s="160" t="s">
        <v>10</v>
      </c>
      <c r="O23862" s="160" t="s">
        <v>81</v>
      </c>
    </row>
    <row r="23863" spans="9:15" x14ac:dyDescent="0.35">
      <c r="I23863">
        <v>122731</v>
      </c>
      <c r="J23863">
        <v>3946</v>
      </c>
      <c r="K23863">
        <v>179185</v>
      </c>
      <c r="L23863">
        <v>391.98</v>
      </c>
      <c r="M23863" t="s">
        <v>212</v>
      </c>
      <c r="N23863" s="160" t="s">
        <v>10</v>
      </c>
      <c r="O23863" s="160" t="s">
        <v>81</v>
      </c>
    </row>
    <row r="23864" spans="9:15" x14ac:dyDescent="0.35">
      <c r="I23864">
        <v>124541</v>
      </c>
      <c r="J23864">
        <v>3946</v>
      </c>
      <c r="K23864">
        <v>179185</v>
      </c>
      <c r="L23864">
        <v>740.97</v>
      </c>
      <c r="M23864" t="s">
        <v>212</v>
      </c>
      <c r="N23864" s="160" t="s">
        <v>9</v>
      </c>
      <c r="O23864" s="160" t="s">
        <v>81</v>
      </c>
    </row>
    <row r="23865" spans="9:15" x14ac:dyDescent="0.35">
      <c r="I23865">
        <v>125444</v>
      </c>
      <c r="J23865">
        <v>3946</v>
      </c>
      <c r="K23865">
        <v>179185</v>
      </c>
      <c r="L23865">
        <v>320.60000000000002</v>
      </c>
      <c r="M23865" t="s">
        <v>212</v>
      </c>
      <c r="N23865" s="160" t="s">
        <v>19</v>
      </c>
      <c r="O23865" s="160" t="s">
        <v>81</v>
      </c>
    </row>
    <row r="23866" spans="9:15" x14ac:dyDescent="0.35">
      <c r="I23866">
        <v>125444</v>
      </c>
      <c r="J23866">
        <v>3946</v>
      </c>
      <c r="K23866">
        <v>179185</v>
      </c>
      <c r="L23866">
        <v>320.60000000000002</v>
      </c>
      <c r="M23866" t="s">
        <v>212</v>
      </c>
      <c r="N23866" s="160" t="s">
        <v>19</v>
      </c>
      <c r="O23866" s="160" t="s">
        <v>81</v>
      </c>
    </row>
    <row r="23867" spans="9:15" x14ac:dyDescent="0.35">
      <c r="I23867">
        <v>125444</v>
      </c>
      <c r="J23867">
        <v>3946</v>
      </c>
      <c r="K23867">
        <v>179185</v>
      </c>
      <c r="L23867">
        <v>1282.4000000000001</v>
      </c>
      <c r="M23867" t="s">
        <v>212</v>
      </c>
      <c r="N23867" s="160" t="s">
        <v>19</v>
      </c>
      <c r="O23867" s="160" t="s">
        <v>81</v>
      </c>
    </row>
    <row r="23868" spans="9:15" x14ac:dyDescent="0.35">
      <c r="I23868">
        <v>125540</v>
      </c>
      <c r="J23868">
        <v>3946</v>
      </c>
      <c r="K23868">
        <v>179185</v>
      </c>
      <c r="L23868">
        <v>1496.39</v>
      </c>
      <c r="M23868" t="s">
        <v>212</v>
      </c>
      <c r="N23868" s="160" t="s">
        <v>19</v>
      </c>
      <c r="O23868" s="160" t="s">
        <v>81</v>
      </c>
    </row>
    <row r="23869" spans="9:15" x14ac:dyDescent="0.35">
      <c r="I23869">
        <v>72449</v>
      </c>
      <c r="J23869">
        <v>3980</v>
      </c>
      <c r="K23869">
        <v>179187</v>
      </c>
      <c r="L23869">
        <v>205</v>
      </c>
      <c r="M23869" t="s">
        <v>212</v>
      </c>
      <c r="N23869" s="160" t="s">
        <v>9</v>
      </c>
      <c r="O23869" s="160" t="s">
        <v>80</v>
      </c>
    </row>
    <row r="23870" spans="9:15" x14ac:dyDescent="0.35">
      <c r="I23870">
        <v>72449</v>
      </c>
      <c r="J23870">
        <v>3980</v>
      </c>
      <c r="K23870">
        <v>179187</v>
      </c>
      <c r="L23870">
        <v>205</v>
      </c>
      <c r="M23870" t="s">
        <v>212</v>
      </c>
      <c r="N23870" s="160" t="s">
        <v>9</v>
      </c>
      <c r="O23870" s="160" t="s">
        <v>80</v>
      </c>
    </row>
    <row r="23871" spans="9:15" x14ac:dyDescent="0.35">
      <c r="I23871">
        <v>72449</v>
      </c>
      <c r="J23871">
        <v>3980</v>
      </c>
      <c r="K23871">
        <v>179187</v>
      </c>
      <c r="L23871">
        <v>205</v>
      </c>
      <c r="M23871" t="s">
        <v>212</v>
      </c>
      <c r="N23871" s="160" t="s">
        <v>9</v>
      </c>
      <c r="O23871" s="160" t="s">
        <v>80</v>
      </c>
    </row>
    <row r="23872" spans="9:15" x14ac:dyDescent="0.35">
      <c r="I23872">
        <v>116372</v>
      </c>
      <c r="J23872">
        <v>3980</v>
      </c>
      <c r="K23872">
        <v>179187</v>
      </c>
      <c r="L23872">
        <v>23.81</v>
      </c>
      <c r="M23872" t="s">
        <v>212</v>
      </c>
      <c r="N23872" s="160" t="s">
        <v>19</v>
      </c>
      <c r="O23872" s="160" t="s">
        <v>80</v>
      </c>
    </row>
    <row r="23873" spans="9:15" x14ac:dyDescent="0.35">
      <c r="I23873">
        <v>117441</v>
      </c>
      <c r="J23873">
        <v>3980</v>
      </c>
      <c r="K23873">
        <v>179187</v>
      </c>
      <c r="L23873">
        <v>140</v>
      </c>
      <c r="M23873" t="s">
        <v>212</v>
      </c>
      <c r="N23873" s="160" t="s">
        <v>9</v>
      </c>
      <c r="O23873" s="160" t="s">
        <v>80</v>
      </c>
    </row>
    <row r="23874" spans="9:15" x14ac:dyDescent="0.35">
      <c r="I23874">
        <v>120833</v>
      </c>
      <c r="J23874">
        <v>3967</v>
      </c>
      <c r="K23874">
        <v>179190</v>
      </c>
      <c r="L23874">
        <v>26.33</v>
      </c>
      <c r="M23874" t="s">
        <v>212</v>
      </c>
      <c r="N23874" s="160" t="s">
        <v>10</v>
      </c>
      <c r="O23874" s="160" t="s">
        <v>80</v>
      </c>
    </row>
    <row r="23875" spans="9:15" x14ac:dyDescent="0.35">
      <c r="I23875">
        <v>7</v>
      </c>
      <c r="J23875">
        <v>4036</v>
      </c>
      <c r="K23875">
        <v>179191</v>
      </c>
      <c r="L23875">
        <v>179.7</v>
      </c>
      <c r="M23875" t="s">
        <v>212</v>
      </c>
      <c r="N23875" s="160" t="s">
        <v>9</v>
      </c>
      <c r="O23875" s="160" t="s">
        <v>80</v>
      </c>
    </row>
    <row r="23876" spans="9:15" x14ac:dyDescent="0.35">
      <c r="I23876">
        <v>16459</v>
      </c>
      <c r="J23876">
        <v>4036</v>
      </c>
      <c r="K23876">
        <v>179191</v>
      </c>
      <c r="L23876">
        <v>74.61</v>
      </c>
      <c r="M23876" t="s">
        <v>212</v>
      </c>
      <c r="N23876" s="160" t="s">
        <v>19</v>
      </c>
      <c r="O23876" s="160" t="s">
        <v>80</v>
      </c>
    </row>
    <row r="23877" spans="9:15" x14ac:dyDescent="0.35">
      <c r="I23877">
        <v>116372</v>
      </c>
      <c r="J23877">
        <v>4036</v>
      </c>
      <c r="K23877">
        <v>179191</v>
      </c>
      <c r="L23877">
        <v>119.08</v>
      </c>
      <c r="M23877" t="s">
        <v>212</v>
      </c>
      <c r="N23877" s="160" t="s">
        <v>19</v>
      </c>
      <c r="O23877" s="160" t="s">
        <v>80</v>
      </c>
    </row>
    <row r="23878" spans="9:15" x14ac:dyDescent="0.35">
      <c r="I23878">
        <v>120833</v>
      </c>
      <c r="J23878">
        <v>4036</v>
      </c>
      <c r="K23878">
        <v>179191</v>
      </c>
      <c r="L23878">
        <v>26.43</v>
      </c>
      <c r="M23878" t="s">
        <v>212</v>
      </c>
      <c r="N23878" s="160" t="s">
        <v>10</v>
      </c>
      <c r="O23878" s="160" t="s">
        <v>80</v>
      </c>
    </row>
    <row r="23879" spans="9:15" x14ac:dyDescent="0.35">
      <c r="I23879">
        <v>120936</v>
      </c>
      <c r="J23879">
        <v>4036</v>
      </c>
      <c r="K23879">
        <v>179191</v>
      </c>
      <c r="L23879">
        <v>26.51</v>
      </c>
      <c r="M23879" t="s">
        <v>212</v>
      </c>
      <c r="N23879" s="160" t="s">
        <v>10</v>
      </c>
      <c r="O23879" s="160" t="s">
        <v>80</v>
      </c>
    </row>
    <row r="23880" spans="9:15" x14ac:dyDescent="0.35">
      <c r="I23880">
        <v>125023</v>
      </c>
      <c r="J23880">
        <v>4036</v>
      </c>
      <c r="K23880">
        <v>179191</v>
      </c>
      <c r="L23880">
        <v>96.9</v>
      </c>
      <c r="M23880" t="s">
        <v>212</v>
      </c>
      <c r="N23880" s="160" t="s">
        <v>9</v>
      </c>
      <c r="O23880" s="160" t="s">
        <v>80</v>
      </c>
    </row>
    <row r="23881" spans="9:15" x14ac:dyDescent="0.35">
      <c r="I23881">
        <v>116372</v>
      </c>
      <c r="J23881">
        <v>4034</v>
      </c>
      <c r="K23881">
        <v>179199</v>
      </c>
      <c r="L23881">
        <v>23.81</v>
      </c>
      <c r="M23881" t="s">
        <v>212</v>
      </c>
      <c r="N23881" s="160" t="s">
        <v>19</v>
      </c>
      <c r="O23881" s="160" t="s">
        <v>80</v>
      </c>
    </row>
    <row r="23882" spans="9:15" x14ac:dyDescent="0.35">
      <c r="I23882">
        <v>7</v>
      </c>
      <c r="J23882">
        <v>4000</v>
      </c>
      <c r="K23882">
        <v>179202</v>
      </c>
      <c r="L23882">
        <v>198.58</v>
      </c>
      <c r="M23882" t="s">
        <v>212</v>
      </c>
      <c r="N23882" s="160" t="s">
        <v>9</v>
      </c>
      <c r="O23882" s="160" t="s">
        <v>80</v>
      </c>
    </row>
    <row r="23883" spans="9:15" x14ac:dyDescent="0.35">
      <c r="I23883">
        <v>72449</v>
      </c>
      <c r="J23883">
        <v>4000</v>
      </c>
      <c r="K23883">
        <v>179202</v>
      </c>
      <c r="L23883">
        <v>198.58</v>
      </c>
      <c r="M23883" t="s">
        <v>212</v>
      </c>
      <c r="N23883" s="160" t="s">
        <v>9</v>
      </c>
      <c r="O23883" s="160" t="s">
        <v>80</v>
      </c>
    </row>
    <row r="23884" spans="9:15" x14ac:dyDescent="0.35">
      <c r="I23884">
        <v>81192</v>
      </c>
      <c r="J23884">
        <v>4000</v>
      </c>
      <c r="K23884">
        <v>179202</v>
      </c>
      <c r="L23884">
        <v>55.19</v>
      </c>
      <c r="M23884" t="s">
        <v>212</v>
      </c>
      <c r="N23884" s="160" t="s">
        <v>7</v>
      </c>
      <c r="O23884" s="160" t="s">
        <v>80</v>
      </c>
    </row>
    <row r="23885" spans="9:15" x14ac:dyDescent="0.35">
      <c r="I23885">
        <v>91312</v>
      </c>
      <c r="J23885">
        <v>3968</v>
      </c>
      <c r="K23885">
        <v>179203</v>
      </c>
      <c r="L23885">
        <v>261.08</v>
      </c>
      <c r="M23885" t="s">
        <v>212</v>
      </c>
      <c r="N23885" s="160" t="s">
        <v>8</v>
      </c>
      <c r="O23885" s="160" t="s">
        <v>80</v>
      </c>
    </row>
    <row r="23886" spans="9:15" x14ac:dyDescent="0.35">
      <c r="I23886">
        <v>116372</v>
      </c>
      <c r="J23886">
        <v>3996</v>
      </c>
      <c r="K23886">
        <v>179207</v>
      </c>
      <c r="L23886">
        <v>23.85</v>
      </c>
      <c r="M23886" t="s">
        <v>212</v>
      </c>
      <c r="N23886" s="160" t="s">
        <v>19</v>
      </c>
      <c r="O23886" s="160" t="s">
        <v>80</v>
      </c>
    </row>
    <row r="23887" spans="9:15" x14ac:dyDescent="0.35">
      <c r="I23887">
        <v>118038</v>
      </c>
      <c r="J23887">
        <v>3996</v>
      </c>
      <c r="K23887">
        <v>179207</v>
      </c>
      <c r="L23887">
        <v>92.98</v>
      </c>
      <c r="M23887" t="s">
        <v>212</v>
      </c>
      <c r="N23887" s="160" t="s">
        <v>7</v>
      </c>
      <c r="O23887" s="160" t="s">
        <v>80</v>
      </c>
    </row>
    <row r="23888" spans="9:15" x14ac:dyDescent="0.35">
      <c r="I23888">
        <v>119309</v>
      </c>
      <c r="J23888">
        <v>3996</v>
      </c>
      <c r="K23888">
        <v>179207</v>
      </c>
      <c r="L23888">
        <v>38.22</v>
      </c>
      <c r="M23888" t="s">
        <v>212</v>
      </c>
      <c r="N23888" s="160" t="s">
        <v>9</v>
      </c>
      <c r="O23888" s="160" t="s">
        <v>80</v>
      </c>
    </row>
    <row r="23889" spans="9:15" x14ac:dyDescent="0.35">
      <c r="I23889">
        <v>116372</v>
      </c>
      <c r="J23889">
        <v>4034</v>
      </c>
      <c r="K23889">
        <v>179214</v>
      </c>
      <c r="L23889">
        <v>23.81</v>
      </c>
      <c r="M23889" t="s">
        <v>212</v>
      </c>
      <c r="N23889" s="160" t="s">
        <v>19</v>
      </c>
      <c r="O23889" s="160" t="s">
        <v>80</v>
      </c>
    </row>
    <row r="23890" spans="9:15" x14ac:dyDescent="0.35">
      <c r="I23890">
        <v>118038</v>
      </c>
      <c r="J23890">
        <v>4034</v>
      </c>
      <c r="K23890">
        <v>179214</v>
      </c>
      <c r="L23890">
        <v>92.84</v>
      </c>
      <c r="M23890" t="s">
        <v>212</v>
      </c>
      <c r="N23890" s="160" t="s">
        <v>7</v>
      </c>
      <c r="O23890" s="160" t="s">
        <v>80</v>
      </c>
    </row>
    <row r="23891" spans="9:15" x14ac:dyDescent="0.35">
      <c r="I23891">
        <v>7</v>
      </c>
      <c r="J23891">
        <v>4025</v>
      </c>
      <c r="K23891">
        <v>179223</v>
      </c>
      <c r="L23891">
        <v>194.4</v>
      </c>
      <c r="M23891" t="s">
        <v>212</v>
      </c>
      <c r="N23891" s="160" t="s">
        <v>9</v>
      </c>
      <c r="O23891" s="160" t="s">
        <v>80</v>
      </c>
    </row>
    <row r="23892" spans="9:15" x14ac:dyDescent="0.35">
      <c r="I23892">
        <v>11684</v>
      </c>
      <c r="J23892">
        <v>4025</v>
      </c>
      <c r="K23892">
        <v>179223</v>
      </c>
      <c r="L23892">
        <v>166.05</v>
      </c>
      <c r="M23892" t="s">
        <v>212</v>
      </c>
      <c r="N23892" s="160" t="s">
        <v>7</v>
      </c>
      <c r="O23892" s="160" t="s">
        <v>80</v>
      </c>
    </row>
    <row r="23893" spans="9:15" x14ac:dyDescent="0.35">
      <c r="I23893">
        <v>72449</v>
      </c>
      <c r="J23893">
        <v>4025</v>
      </c>
      <c r="K23893">
        <v>179223</v>
      </c>
      <c r="L23893">
        <v>194.44</v>
      </c>
      <c r="M23893" t="s">
        <v>212</v>
      </c>
      <c r="N23893" s="160" t="s">
        <v>9</v>
      </c>
      <c r="O23893" s="160" t="s">
        <v>80</v>
      </c>
    </row>
    <row r="23894" spans="9:15" x14ac:dyDescent="0.35">
      <c r="I23894">
        <v>91312</v>
      </c>
      <c r="J23894">
        <v>4025</v>
      </c>
      <c r="K23894">
        <v>179223</v>
      </c>
      <c r="L23894">
        <v>130.91999999999999</v>
      </c>
      <c r="M23894" t="s">
        <v>212</v>
      </c>
      <c r="N23894" s="160" t="s">
        <v>8</v>
      </c>
      <c r="O23894" s="160" t="s">
        <v>80</v>
      </c>
    </row>
    <row r="23895" spans="9:15" x14ac:dyDescent="0.35">
      <c r="I23895">
        <v>91312</v>
      </c>
      <c r="J23895">
        <v>4025</v>
      </c>
      <c r="K23895">
        <v>179223</v>
      </c>
      <c r="L23895">
        <v>916.44</v>
      </c>
      <c r="M23895" t="s">
        <v>212</v>
      </c>
      <c r="N23895" s="160" t="s">
        <v>8</v>
      </c>
      <c r="O23895" s="160" t="s">
        <v>80</v>
      </c>
    </row>
    <row r="23896" spans="9:15" x14ac:dyDescent="0.35">
      <c r="I23896">
        <v>116372</v>
      </c>
      <c r="J23896">
        <v>4025</v>
      </c>
      <c r="K23896">
        <v>179223</v>
      </c>
      <c r="L23896">
        <v>23.81</v>
      </c>
      <c r="M23896" t="s">
        <v>212</v>
      </c>
      <c r="N23896" s="160" t="s">
        <v>19</v>
      </c>
      <c r="O23896" s="160" t="s">
        <v>80</v>
      </c>
    </row>
    <row r="23897" spans="9:15" x14ac:dyDescent="0.35">
      <c r="I23897">
        <v>117441</v>
      </c>
      <c r="J23897">
        <v>4025</v>
      </c>
      <c r="K23897">
        <v>179223</v>
      </c>
      <c r="L23897">
        <v>137.44999999999999</v>
      </c>
      <c r="M23897" t="s">
        <v>212</v>
      </c>
      <c r="N23897" s="160" t="s">
        <v>9</v>
      </c>
      <c r="O23897" s="160" t="s">
        <v>80</v>
      </c>
    </row>
    <row r="23898" spans="9:15" x14ac:dyDescent="0.35">
      <c r="I23898">
        <v>118038</v>
      </c>
      <c r="J23898">
        <v>4025</v>
      </c>
      <c r="K23898">
        <v>179223</v>
      </c>
      <c r="L23898">
        <v>185.68</v>
      </c>
      <c r="M23898" t="s">
        <v>212</v>
      </c>
      <c r="N23898" s="160" t="s">
        <v>7</v>
      </c>
      <c r="O23898" s="160" t="s">
        <v>80</v>
      </c>
    </row>
    <row r="23899" spans="9:15" x14ac:dyDescent="0.35">
      <c r="I23899">
        <v>118038</v>
      </c>
      <c r="J23899">
        <v>4025</v>
      </c>
      <c r="K23899">
        <v>179223</v>
      </c>
      <c r="L23899">
        <v>185.68</v>
      </c>
      <c r="M23899" t="s">
        <v>212</v>
      </c>
      <c r="N23899" s="160" t="s">
        <v>7</v>
      </c>
      <c r="O23899" s="160" t="s">
        <v>80</v>
      </c>
    </row>
    <row r="23900" spans="9:15" x14ac:dyDescent="0.35">
      <c r="I23900">
        <v>118484</v>
      </c>
      <c r="J23900">
        <v>4025</v>
      </c>
      <c r="K23900">
        <v>179223</v>
      </c>
      <c r="L23900">
        <v>125.73</v>
      </c>
      <c r="M23900" t="s">
        <v>212</v>
      </c>
      <c r="N23900" s="160" t="s">
        <v>7</v>
      </c>
      <c r="O23900" s="160" t="s">
        <v>80</v>
      </c>
    </row>
    <row r="23901" spans="9:15" x14ac:dyDescent="0.35">
      <c r="I23901">
        <v>118484</v>
      </c>
      <c r="J23901">
        <v>4025</v>
      </c>
      <c r="K23901">
        <v>179223</v>
      </c>
      <c r="L23901">
        <v>125.73</v>
      </c>
      <c r="M23901" t="s">
        <v>212</v>
      </c>
      <c r="N23901" s="160" t="s">
        <v>7</v>
      </c>
      <c r="O23901" s="160" t="s">
        <v>80</v>
      </c>
    </row>
    <row r="23902" spans="9:15" x14ac:dyDescent="0.35">
      <c r="I23902">
        <v>118850</v>
      </c>
      <c r="J23902">
        <v>4025</v>
      </c>
      <c r="K23902">
        <v>179223</v>
      </c>
      <c r="L23902">
        <v>126.73</v>
      </c>
      <c r="M23902" t="s">
        <v>212</v>
      </c>
      <c r="N23902" s="160" t="s">
        <v>8</v>
      </c>
      <c r="O23902" s="160" t="s">
        <v>80</v>
      </c>
    </row>
    <row r="23903" spans="9:15" x14ac:dyDescent="0.35">
      <c r="I23903">
        <v>120935</v>
      </c>
      <c r="J23903">
        <v>4025</v>
      </c>
      <c r="K23903">
        <v>179223</v>
      </c>
      <c r="L23903">
        <v>132.55000000000001</v>
      </c>
      <c r="M23903" t="s">
        <v>212</v>
      </c>
      <c r="N23903" s="160" t="s">
        <v>10</v>
      </c>
      <c r="O23903" s="160" t="s">
        <v>80</v>
      </c>
    </row>
    <row r="23904" spans="9:15" x14ac:dyDescent="0.35">
      <c r="I23904">
        <v>120936</v>
      </c>
      <c r="J23904">
        <v>4025</v>
      </c>
      <c r="K23904">
        <v>179223</v>
      </c>
      <c r="L23904">
        <v>79.53</v>
      </c>
      <c r="M23904" t="s">
        <v>212</v>
      </c>
      <c r="N23904" s="160" t="s">
        <v>10</v>
      </c>
      <c r="O23904" s="160" t="s">
        <v>80</v>
      </c>
    </row>
    <row r="23905" spans="9:15" x14ac:dyDescent="0.35">
      <c r="I23905">
        <v>116372</v>
      </c>
      <c r="J23905">
        <v>4007</v>
      </c>
      <c r="K23905">
        <v>179230</v>
      </c>
      <c r="L23905">
        <v>89.88</v>
      </c>
      <c r="M23905" t="s">
        <v>212</v>
      </c>
      <c r="N23905" s="160" t="s">
        <v>19</v>
      </c>
      <c r="O23905" s="160" t="s">
        <v>80</v>
      </c>
    </row>
    <row r="23906" spans="9:15" x14ac:dyDescent="0.35">
      <c r="I23906">
        <v>7</v>
      </c>
      <c r="J23906">
        <v>3981</v>
      </c>
      <c r="K23906">
        <v>179233</v>
      </c>
      <c r="L23906">
        <v>194.4</v>
      </c>
      <c r="M23906" t="s">
        <v>212</v>
      </c>
      <c r="N23906" s="160" t="s">
        <v>9</v>
      </c>
      <c r="O23906" s="160" t="s">
        <v>80</v>
      </c>
    </row>
    <row r="23907" spans="9:15" x14ac:dyDescent="0.35">
      <c r="I23907">
        <v>74395</v>
      </c>
      <c r="J23907">
        <v>3981</v>
      </c>
      <c r="K23907">
        <v>179233</v>
      </c>
      <c r="L23907">
        <v>87.3</v>
      </c>
      <c r="M23907" t="s">
        <v>212</v>
      </c>
      <c r="N23907" s="160" t="s">
        <v>7</v>
      </c>
      <c r="O23907" s="160" t="s">
        <v>80</v>
      </c>
    </row>
    <row r="23908" spans="9:15" x14ac:dyDescent="0.35">
      <c r="I23908">
        <v>78573</v>
      </c>
      <c r="J23908">
        <v>3981</v>
      </c>
      <c r="K23908">
        <v>179233</v>
      </c>
      <c r="L23908">
        <v>126.29</v>
      </c>
      <c r="M23908" t="s">
        <v>212</v>
      </c>
      <c r="N23908" s="160" t="s">
        <v>8</v>
      </c>
      <c r="O23908" s="160" t="s">
        <v>80</v>
      </c>
    </row>
    <row r="23909" spans="9:15" x14ac:dyDescent="0.35">
      <c r="I23909">
        <v>81192</v>
      </c>
      <c r="J23909">
        <v>3981</v>
      </c>
      <c r="K23909">
        <v>179233</v>
      </c>
      <c r="L23909">
        <v>110.38</v>
      </c>
      <c r="M23909" t="s">
        <v>212</v>
      </c>
      <c r="N23909" s="160" t="s">
        <v>7</v>
      </c>
      <c r="O23909" s="160" t="s">
        <v>80</v>
      </c>
    </row>
    <row r="23910" spans="9:15" x14ac:dyDescent="0.35">
      <c r="I23910">
        <v>81192</v>
      </c>
      <c r="J23910">
        <v>3981</v>
      </c>
      <c r="K23910">
        <v>179233</v>
      </c>
      <c r="L23910">
        <v>55.19</v>
      </c>
      <c r="M23910" t="s">
        <v>212</v>
      </c>
      <c r="N23910" s="160" t="s">
        <v>7</v>
      </c>
      <c r="O23910" s="160" t="s">
        <v>80</v>
      </c>
    </row>
    <row r="23911" spans="9:15" x14ac:dyDescent="0.35">
      <c r="I23911">
        <v>91312</v>
      </c>
      <c r="J23911">
        <v>3981</v>
      </c>
      <c r="K23911">
        <v>179233</v>
      </c>
      <c r="L23911">
        <v>130.91999999999999</v>
      </c>
      <c r="M23911" t="s">
        <v>212</v>
      </c>
      <c r="N23911" s="160" t="s">
        <v>8</v>
      </c>
      <c r="O23911" s="160" t="s">
        <v>80</v>
      </c>
    </row>
    <row r="23912" spans="9:15" x14ac:dyDescent="0.35">
      <c r="I23912">
        <v>116372</v>
      </c>
      <c r="J23912">
        <v>3981</v>
      </c>
      <c r="K23912">
        <v>179233</v>
      </c>
      <c r="L23912">
        <v>23.81</v>
      </c>
      <c r="M23912" t="s">
        <v>212</v>
      </c>
      <c r="N23912" s="160" t="s">
        <v>19</v>
      </c>
      <c r="O23912" s="160" t="s">
        <v>80</v>
      </c>
    </row>
    <row r="23913" spans="9:15" x14ac:dyDescent="0.35">
      <c r="I23913">
        <v>117766</v>
      </c>
      <c r="J23913">
        <v>3981</v>
      </c>
      <c r="K23913">
        <v>179233</v>
      </c>
      <c r="L23913">
        <v>92.83</v>
      </c>
      <c r="M23913" t="s">
        <v>212</v>
      </c>
      <c r="N23913" s="160" t="s">
        <v>7</v>
      </c>
      <c r="O23913" s="160" t="s">
        <v>80</v>
      </c>
    </row>
    <row r="23914" spans="9:15" x14ac:dyDescent="0.35">
      <c r="I23914">
        <v>117767</v>
      </c>
      <c r="J23914">
        <v>3981</v>
      </c>
      <c r="K23914">
        <v>179233</v>
      </c>
      <c r="L23914">
        <v>92.83</v>
      </c>
      <c r="M23914" t="s">
        <v>212</v>
      </c>
      <c r="N23914" s="160" t="s">
        <v>7</v>
      </c>
      <c r="O23914" s="160" t="s">
        <v>80</v>
      </c>
    </row>
    <row r="23915" spans="9:15" x14ac:dyDescent="0.35">
      <c r="I23915">
        <v>118038</v>
      </c>
      <c r="J23915">
        <v>3981</v>
      </c>
      <c r="K23915">
        <v>179233</v>
      </c>
      <c r="L23915">
        <v>92.84</v>
      </c>
      <c r="M23915" t="s">
        <v>212</v>
      </c>
      <c r="N23915" s="160" t="s">
        <v>7</v>
      </c>
      <c r="O23915" s="160" t="s">
        <v>80</v>
      </c>
    </row>
    <row r="23916" spans="9:15" x14ac:dyDescent="0.35">
      <c r="I23916">
        <v>120834</v>
      </c>
      <c r="J23916">
        <v>3981</v>
      </c>
      <c r="K23916">
        <v>179233</v>
      </c>
      <c r="L23916">
        <v>26.51</v>
      </c>
      <c r="M23916" t="s">
        <v>212</v>
      </c>
      <c r="N23916" s="160" t="s">
        <v>10</v>
      </c>
      <c r="O23916" s="160" t="s">
        <v>80</v>
      </c>
    </row>
    <row r="23917" spans="9:15" x14ac:dyDescent="0.35">
      <c r="I23917">
        <v>120936</v>
      </c>
      <c r="J23917">
        <v>3981</v>
      </c>
      <c r="K23917">
        <v>179233</v>
      </c>
      <c r="L23917">
        <v>26.51</v>
      </c>
      <c r="M23917" t="s">
        <v>212</v>
      </c>
      <c r="N23917" s="160" t="s">
        <v>10</v>
      </c>
      <c r="O23917" s="160" t="s">
        <v>80</v>
      </c>
    </row>
    <row r="23918" spans="9:15" x14ac:dyDescent="0.35">
      <c r="I23918">
        <v>125287</v>
      </c>
      <c r="J23918">
        <v>3981</v>
      </c>
      <c r="K23918">
        <v>179233</v>
      </c>
      <c r="L23918">
        <v>65.52</v>
      </c>
      <c r="M23918" t="s">
        <v>212</v>
      </c>
      <c r="N23918" s="160" t="s">
        <v>10</v>
      </c>
      <c r="O23918" s="160" t="s">
        <v>80</v>
      </c>
    </row>
    <row r="23919" spans="9:15" x14ac:dyDescent="0.35">
      <c r="I23919">
        <v>120833</v>
      </c>
      <c r="J23919">
        <v>3969</v>
      </c>
      <c r="K23919">
        <v>179237</v>
      </c>
      <c r="L23919">
        <v>26.07</v>
      </c>
      <c r="M23919" t="s">
        <v>212</v>
      </c>
      <c r="N23919" s="160" t="s">
        <v>10</v>
      </c>
      <c r="O23919" s="160" t="s">
        <v>80</v>
      </c>
    </row>
    <row r="23920" spans="9:15" x14ac:dyDescent="0.35">
      <c r="I23920">
        <v>7</v>
      </c>
      <c r="J23920">
        <v>201</v>
      </c>
      <c r="K23920">
        <v>179238</v>
      </c>
      <c r="L23920">
        <v>191.95</v>
      </c>
      <c r="M23920" t="s">
        <v>212</v>
      </c>
      <c r="N23920" s="160" t="s">
        <v>9</v>
      </c>
      <c r="O23920" s="160" t="s">
        <v>80</v>
      </c>
    </row>
    <row r="23921" spans="9:15" x14ac:dyDescent="0.35">
      <c r="I23921">
        <v>118484</v>
      </c>
      <c r="J23921">
        <v>201</v>
      </c>
      <c r="K23921">
        <v>179238</v>
      </c>
      <c r="L23921">
        <v>124.15</v>
      </c>
      <c r="M23921" t="s">
        <v>212</v>
      </c>
      <c r="N23921" s="160" t="s">
        <v>7</v>
      </c>
      <c r="O23921" s="160" t="s">
        <v>80</v>
      </c>
    </row>
    <row r="23922" spans="9:15" x14ac:dyDescent="0.35">
      <c r="I23922">
        <v>125023</v>
      </c>
      <c r="J23922">
        <v>201</v>
      </c>
      <c r="K23922">
        <v>179238</v>
      </c>
      <c r="L23922">
        <v>95.95</v>
      </c>
      <c r="M23922" t="s">
        <v>212</v>
      </c>
      <c r="N23922" s="160" t="s">
        <v>9</v>
      </c>
      <c r="O23922" s="160" t="s">
        <v>80</v>
      </c>
    </row>
    <row r="23923" spans="9:15" x14ac:dyDescent="0.35">
      <c r="I23923">
        <v>91312</v>
      </c>
      <c r="J23923">
        <v>3875</v>
      </c>
      <c r="K23923">
        <v>179240</v>
      </c>
      <c r="L23923">
        <v>130.91999999999999</v>
      </c>
      <c r="M23923" t="s">
        <v>212</v>
      </c>
      <c r="N23923" s="160" t="s">
        <v>8</v>
      </c>
      <c r="O23923" s="160" t="s">
        <v>80</v>
      </c>
    </row>
    <row r="23924" spans="9:15" x14ac:dyDescent="0.35">
      <c r="I23924">
        <v>97192</v>
      </c>
      <c r="J23924">
        <v>3875</v>
      </c>
      <c r="K23924">
        <v>179240</v>
      </c>
      <c r="L23924">
        <v>371.32</v>
      </c>
      <c r="M23924" t="s">
        <v>212</v>
      </c>
      <c r="N23924" s="160" t="s">
        <v>7</v>
      </c>
      <c r="O23924" s="160" t="s">
        <v>80</v>
      </c>
    </row>
    <row r="23925" spans="9:15" x14ac:dyDescent="0.35">
      <c r="I23925">
        <v>116372</v>
      </c>
      <c r="J23925">
        <v>3875</v>
      </c>
      <c r="K23925">
        <v>179240</v>
      </c>
      <c r="L23925">
        <v>47.62</v>
      </c>
      <c r="M23925" t="s">
        <v>212</v>
      </c>
      <c r="N23925" s="160" t="s">
        <v>19</v>
      </c>
      <c r="O23925" s="160" t="s">
        <v>80</v>
      </c>
    </row>
    <row r="23926" spans="9:15" x14ac:dyDescent="0.35">
      <c r="I23926">
        <v>117766</v>
      </c>
      <c r="J23926">
        <v>3875</v>
      </c>
      <c r="K23926">
        <v>179240</v>
      </c>
      <c r="L23926">
        <v>93.99</v>
      </c>
      <c r="M23926" t="s">
        <v>212</v>
      </c>
      <c r="N23926" s="160" t="s">
        <v>7</v>
      </c>
      <c r="O23926" s="160" t="s">
        <v>80</v>
      </c>
    </row>
    <row r="23927" spans="9:15" x14ac:dyDescent="0.35">
      <c r="I23927">
        <v>117767</v>
      </c>
      <c r="J23927">
        <v>3875</v>
      </c>
      <c r="K23927">
        <v>179240</v>
      </c>
      <c r="L23927">
        <v>93.99</v>
      </c>
      <c r="M23927" t="s">
        <v>212</v>
      </c>
      <c r="N23927" s="160" t="s">
        <v>7</v>
      </c>
      <c r="O23927" s="160" t="s">
        <v>80</v>
      </c>
    </row>
    <row r="23928" spans="9:15" x14ac:dyDescent="0.35">
      <c r="I23928">
        <v>117767</v>
      </c>
      <c r="J23928">
        <v>3875</v>
      </c>
      <c r="K23928">
        <v>179240</v>
      </c>
      <c r="L23928">
        <v>93.99</v>
      </c>
      <c r="M23928" t="s">
        <v>212</v>
      </c>
      <c r="N23928" s="160" t="s">
        <v>7</v>
      </c>
      <c r="O23928" s="160" t="s">
        <v>80</v>
      </c>
    </row>
    <row r="23929" spans="9:15" x14ac:dyDescent="0.35">
      <c r="I23929">
        <v>118038</v>
      </c>
      <c r="J23929">
        <v>3875</v>
      </c>
      <c r="K23929">
        <v>179240</v>
      </c>
      <c r="L23929">
        <v>93.99</v>
      </c>
      <c r="M23929" t="s">
        <v>212</v>
      </c>
      <c r="N23929" s="160" t="s">
        <v>7</v>
      </c>
      <c r="O23929" s="160" t="s">
        <v>80</v>
      </c>
    </row>
    <row r="23930" spans="9:15" x14ac:dyDescent="0.35">
      <c r="I23930">
        <v>119309</v>
      </c>
      <c r="J23930">
        <v>3875</v>
      </c>
      <c r="K23930">
        <v>179240</v>
      </c>
      <c r="L23930">
        <v>38.49</v>
      </c>
      <c r="M23930" t="s">
        <v>212</v>
      </c>
      <c r="N23930" s="160" t="s">
        <v>9</v>
      </c>
      <c r="O23930" s="160" t="s">
        <v>80</v>
      </c>
    </row>
    <row r="23931" spans="9:15" x14ac:dyDescent="0.35">
      <c r="I23931">
        <v>7</v>
      </c>
      <c r="J23931">
        <v>4082</v>
      </c>
      <c r="K23931">
        <v>179243</v>
      </c>
      <c r="L23931">
        <v>194.4</v>
      </c>
      <c r="M23931" t="s">
        <v>212</v>
      </c>
      <c r="N23931" s="160" t="s">
        <v>9</v>
      </c>
      <c r="O23931" s="160" t="s">
        <v>80</v>
      </c>
    </row>
    <row r="23932" spans="9:15" x14ac:dyDescent="0.35">
      <c r="I23932">
        <v>72449</v>
      </c>
      <c r="J23932">
        <v>4082</v>
      </c>
      <c r="K23932">
        <v>179243</v>
      </c>
      <c r="L23932">
        <v>194.44</v>
      </c>
      <c r="M23932" t="s">
        <v>212</v>
      </c>
      <c r="N23932" s="160" t="s">
        <v>9</v>
      </c>
      <c r="O23932" s="160" t="s">
        <v>80</v>
      </c>
    </row>
    <row r="23933" spans="9:15" x14ac:dyDescent="0.35">
      <c r="I23933">
        <v>72449</v>
      </c>
      <c r="J23933">
        <v>4052</v>
      </c>
      <c r="K23933">
        <v>179250</v>
      </c>
      <c r="L23933">
        <v>579.36</v>
      </c>
      <c r="M23933" t="s">
        <v>212</v>
      </c>
      <c r="N23933" s="160" t="s">
        <v>9</v>
      </c>
      <c r="O23933" s="160" t="s">
        <v>80</v>
      </c>
    </row>
    <row r="23934" spans="9:15" x14ac:dyDescent="0.35">
      <c r="I23934">
        <v>117441</v>
      </c>
      <c r="J23934">
        <v>4052</v>
      </c>
      <c r="K23934">
        <v>179250</v>
      </c>
      <c r="L23934">
        <v>136.52000000000001</v>
      </c>
      <c r="M23934" t="s">
        <v>212</v>
      </c>
      <c r="N23934" s="160" t="s">
        <v>9</v>
      </c>
      <c r="O23934" s="160" t="s">
        <v>80</v>
      </c>
    </row>
    <row r="23935" spans="9:15" x14ac:dyDescent="0.35">
      <c r="I23935">
        <v>71189</v>
      </c>
      <c r="J23935">
        <v>3655</v>
      </c>
      <c r="K23935">
        <v>179251</v>
      </c>
      <c r="L23935">
        <v>1005.98</v>
      </c>
      <c r="M23935" t="s">
        <v>212</v>
      </c>
      <c r="N23935" s="160" t="s">
        <v>8</v>
      </c>
      <c r="O23935" s="160" t="s">
        <v>80</v>
      </c>
    </row>
    <row r="23936" spans="9:15" x14ac:dyDescent="0.35">
      <c r="I23936">
        <v>72449</v>
      </c>
      <c r="J23936">
        <v>3655</v>
      </c>
      <c r="K23936">
        <v>179251</v>
      </c>
      <c r="L23936">
        <v>800.95</v>
      </c>
      <c r="M23936" t="s">
        <v>212</v>
      </c>
      <c r="N23936" s="160" t="s">
        <v>9</v>
      </c>
      <c r="O23936" s="160" t="s">
        <v>80</v>
      </c>
    </row>
    <row r="23937" spans="9:15" x14ac:dyDescent="0.35">
      <c r="I23937">
        <v>77912</v>
      </c>
      <c r="J23937">
        <v>3655</v>
      </c>
      <c r="K23937">
        <v>179251</v>
      </c>
      <c r="L23937">
        <v>338.4</v>
      </c>
      <c r="M23937" t="s">
        <v>212</v>
      </c>
      <c r="N23937" s="160" t="s">
        <v>8</v>
      </c>
      <c r="O23937" s="160" t="s">
        <v>80</v>
      </c>
    </row>
    <row r="23938" spans="9:15" x14ac:dyDescent="0.35">
      <c r="I23938">
        <v>103732</v>
      </c>
      <c r="J23938">
        <v>3655</v>
      </c>
      <c r="K23938">
        <v>179251</v>
      </c>
      <c r="L23938">
        <v>1353.16</v>
      </c>
      <c r="M23938" t="s">
        <v>212</v>
      </c>
      <c r="N23938" s="160" t="s">
        <v>8</v>
      </c>
      <c r="O23938" s="160" t="s">
        <v>80</v>
      </c>
    </row>
    <row r="23939" spans="9:15" x14ac:dyDescent="0.35">
      <c r="I23939">
        <v>104499</v>
      </c>
      <c r="J23939">
        <v>3655</v>
      </c>
      <c r="K23939">
        <v>179251</v>
      </c>
      <c r="L23939">
        <v>719.41</v>
      </c>
      <c r="M23939" t="s">
        <v>212</v>
      </c>
      <c r="N23939" s="160" t="s">
        <v>7</v>
      </c>
      <c r="O23939" s="160" t="s">
        <v>80</v>
      </c>
    </row>
    <row r="23940" spans="9:15" x14ac:dyDescent="0.35">
      <c r="I23940">
        <v>107294</v>
      </c>
      <c r="J23940">
        <v>3655</v>
      </c>
      <c r="K23940">
        <v>179251</v>
      </c>
      <c r="L23940">
        <v>546.07000000000005</v>
      </c>
      <c r="M23940" t="s">
        <v>212</v>
      </c>
      <c r="N23940" s="160" t="s">
        <v>8</v>
      </c>
      <c r="O23940" s="160" t="s">
        <v>80</v>
      </c>
    </row>
    <row r="23941" spans="9:15" x14ac:dyDescent="0.35">
      <c r="I23941">
        <v>117485</v>
      </c>
      <c r="J23941">
        <v>3655</v>
      </c>
      <c r="K23941">
        <v>179251</v>
      </c>
      <c r="L23941">
        <v>891.68</v>
      </c>
      <c r="M23941" t="s">
        <v>212</v>
      </c>
      <c r="N23941" s="160" t="s">
        <v>8</v>
      </c>
      <c r="O23941" s="160" t="s">
        <v>80</v>
      </c>
    </row>
    <row r="23942" spans="9:15" x14ac:dyDescent="0.35">
      <c r="I23942">
        <v>120833</v>
      </c>
      <c r="J23942">
        <v>3655</v>
      </c>
      <c r="K23942">
        <v>179251</v>
      </c>
      <c r="L23942">
        <v>125.6</v>
      </c>
      <c r="M23942" t="s">
        <v>212</v>
      </c>
      <c r="N23942" s="160" t="s">
        <v>10</v>
      </c>
      <c r="O23942" s="160" t="s">
        <v>80</v>
      </c>
    </row>
    <row r="23943" spans="9:15" x14ac:dyDescent="0.35">
      <c r="I23943">
        <v>120834</v>
      </c>
      <c r="J23943">
        <v>3655</v>
      </c>
      <c r="K23943">
        <v>179251</v>
      </c>
      <c r="L23943">
        <v>62.8</v>
      </c>
      <c r="M23943" t="s">
        <v>212</v>
      </c>
      <c r="N23943" s="160" t="s">
        <v>10</v>
      </c>
      <c r="O23943" s="160" t="s">
        <v>80</v>
      </c>
    </row>
    <row r="23944" spans="9:15" x14ac:dyDescent="0.35">
      <c r="I23944">
        <v>125287</v>
      </c>
      <c r="J23944">
        <v>3655</v>
      </c>
      <c r="K23944">
        <v>179251</v>
      </c>
      <c r="L23944">
        <v>655.15</v>
      </c>
      <c r="M23944" t="s">
        <v>212</v>
      </c>
      <c r="N23944" s="160" t="s">
        <v>10</v>
      </c>
      <c r="O23944" s="160" t="s">
        <v>80</v>
      </c>
    </row>
    <row r="23945" spans="9:15" x14ac:dyDescent="0.35">
      <c r="I23945">
        <v>81192</v>
      </c>
      <c r="J23945">
        <v>201</v>
      </c>
      <c r="K23945">
        <v>179252</v>
      </c>
      <c r="L23945">
        <v>54.81</v>
      </c>
      <c r="M23945" t="s">
        <v>212</v>
      </c>
      <c r="N23945" s="160" t="s">
        <v>7</v>
      </c>
      <c r="O23945" s="160" t="s">
        <v>80</v>
      </c>
    </row>
    <row r="23946" spans="9:15" x14ac:dyDescent="0.35">
      <c r="I23946">
        <v>81192</v>
      </c>
      <c r="J23946">
        <v>201</v>
      </c>
      <c r="K23946">
        <v>179252</v>
      </c>
      <c r="L23946">
        <v>54.81</v>
      </c>
      <c r="M23946" t="s">
        <v>212</v>
      </c>
      <c r="N23946" s="160" t="s">
        <v>7</v>
      </c>
      <c r="O23946" s="160" t="s">
        <v>80</v>
      </c>
    </row>
    <row r="23947" spans="9:15" x14ac:dyDescent="0.35">
      <c r="I23947">
        <v>117767</v>
      </c>
      <c r="J23947">
        <v>3050</v>
      </c>
      <c r="K23947">
        <v>179257</v>
      </c>
      <c r="L23947">
        <v>92.56</v>
      </c>
      <c r="M23947" t="s">
        <v>212</v>
      </c>
      <c r="N23947" s="160" t="s">
        <v>7</v>
      </c>
      <c r="O23947" s="160" t="s">
        <v>80</v>
      </c>
    </row>
    <row r="23948" spans="9:15" x14ac:dyDescent="0.35">
      <c r="I23948">
        <v>118038</v>
      </c>
      <c r="J23948">
        <v>3050</v>
      </c>
      <c r="K23948">
        <v>179257</v>
      </c>
      <c r="L23948">
        <v>92.57</v>
      </c>
      <c r="M23948" t="s">
        <v>212</v>
      </c>
      <c r="N23948" s="160" t="s">
        <v>7</v>
      </c>
      <c r="O23948" s="160" t="s">
        <v>80</v>
      </c>
    </row>
    <row r="23949" spans="9:15" x14ac:dyDescent="0.35">
      <c r="I23949">
        <v>125023</v>
      </c>
      <c r="J23949">
        <v>3050</v>
      </c>
      <c r="K23949">
        <v>179257</v>
      </c>
      <c r="L23949">
        <v>96.9</v>
      </c>
      <c r="M23949" t="s">
        <v>212</v>
      </c>
      <c r="N23949" s="160" t="s">
        <v>9</v>
      </c>
      <c r="O23949" s="160" t="s">
        <v>80</v>
      </c>
    </row>
    <row r="23950" spans="9:15" x14ac:dyDescent="0.35">
      <c r="I23950">
        <v>72449</v>
      </c>
      <c r="J23950">
        <v>501</v>
      </c>
      <c r="K23950">
        <v>179259</v>
      </c>
      <c r="L23950">
        <v>194.44</v>
      </c>
      <c r="M23950" t="s">
        <v>212</v>
      </c>
      <c r="N23950" s="160" t="s">
        <v>9</v>
      </c>
      <c r="O23950" s="160" t="s">
        <v>80</v>
      </c>
    </row>
    <row r="23951" spans="9:15" x14ac:dyDescent="0.35">
      <c r="I23951">
        <v>81192</v>
      </c>
      <c r="J23951">
        <v>501</v>
      </c>
      <c r="K23951">
        <v>179259</v>
      </c>
      <c r="L23951">
        <v>55.19</v>
      </c>
      <c r="M23951" t="s">
        <v>212</v>
      </c>
      <c r="N23951" s="160" t="s">
        <v>7</v>
      </c>
      <c r="O23951" s="160" t="s">
        <v>80</v>
      </c>
    </row>
    <row r="23952" spans="9:15" x14ac:dyDescent="0.35">
      <c r="I23952">
        <v>116372</v>
      </c>
      <c r="J23952">
        <v>501</v>
      </c>
      <c r="K23952">
        <v>179259</v>
      </c>
      <c r="L23952">
        <v>119.08</v>
      </c>
      <c r="M23952" t="s">
        <v>212</v>
      </c>
      <c r="N23952" s="160" t="s">
        <v>19</v>
      </c>
      <c r="O23952" s="160" t="s">
        <v>80</v>
      </c>
    </row>
    <row r="23953" spans="9:15" x14ac:dyDescent="0.35">
      <c r="I23953">
        <v>119309</v>
      </c>
      <c r="J23953">
        <v>501</v>
      </c>
      <c r="K23953">
        <v>179259</v>
      </c>
      <c r="L23953">
        <v>38.159999999999997</v>
      </c>
      <c r="M23953" t="s">
        <v>212</v>
      </c>
      <c r="N23953" s="160" t="s">
        <v>9</v>
      </c>
      <c r="O23953" s="160" t="s">
        <v>80</v>
      </c>
    </row>
    <row r="23954" spans="9:15" x14ac:dyDescent="0.35">
      <c r="I23954">
        <v>120833</v>
      </c>
      <c r="J23954">
        <v>501</v>
      </c>
      <c r="K23954">
        <v>179259</v>
      </c>
      <c r="L23954">
        <v>26.51</v>
      </c>
      <c r="M23954" t="s">
        <v>212</v>
      </c>
      <c r="N23954" s="160" t="s">
        <v>10</v>
      </c>
      <c r="O23954" s="160" t="s">
        <v>80</v>
      </c>
    </row>
    <row r="23955" spans="9:15" x14ac:dyDescent="0.35">
      <c r="I23955">
        <v>74395</v>
      </c>
      <c r="J23955">
        <v>4041</v>
      </c>
      <c r="K23955">
        <v>179268</v>
      </c>
      <c r="L23955">
        <v>87.3</v>
      </c>
      <c r="M23955" t="s">
        <v>212</v>
      </c>
      <c r="N23955" s="160" t="s">
        <v>7</v>
      </c>
      <c r="O23955" s="160" t="s">
        <v>80</v>
      </c>
    </row>
    <row r="23956" spans="9:15" x14ac:dyDescent="0.35">
      <c r="I23956">
        <v>74395</v>
      </c>
      <c r="J23956">
        <v>4041</v>
      </c>
      <c r="K23956">
        <v>179268</v>
      </c>
      <c r="L23956">
        <v>87.3</v>
      </c>
      <c r="M23956" t="s">
        <v>212</v>
      </c>
      <c r="N23956" s="160" t="s">
        <v>7</v>
      </c>
      <c r="O23956" s="160" t="s">
        <v>80</v>
      </c>
    </row>
    <row r="23957" spans="9:15" x14ac:dyDescent="0.35">
      <c r="I23957">
        <v>104499</v>
      </c>
      <c r="J23957">
        <v>4041</v>
      </c>
      <c r="K23957">
        <v>179268</v>
      </c>
      <c r="L23957">
        <v>87.3</v>
      </c>
      <c r="M23957" t="s">
        <v>212</v>
      </c>
      <c r="N23957" s="160" t="s">
        <v>7</v>
      </c>
      <c r="O23957" s="160" t="s">
        <v>80</v>
      </c>
    </row>
    <row r="23958" spans="9:15" x14ac:dyDescent="0.35">
      <c r="I23958">
        <v>104499</v>
      </c>
      <c r="J23958">
        <v>4041</v>
      </c>
      <c r="K23958">
        <v>179268</v>
      </c>
      <c r="L23958">
        <v>87.3</v>
      </c>
      <c r="M23958" t="s">
        <v>212</v>
      </c>
      <c r="N23958" s="160" t="s">
        <v>7</v>
      </c>
      <c r="O23958" s="160" t="s">
        <v>80</v>
      </c>
    </row>
    <row r="23959" spans="9:15" x14ac:dyDescent="0.35">
      <c r="I23959">
        <v>116372</v>
      </c>
      <c r="J23959">
        <v>4041</v>
      </c>
      <c r="K23959">
        <v>179268</v>
      </c>
      <c r="L23959">
        <v>71.430000000000007</v>
      </c>
      <c r="M23959" t="s">
        <v>212</v>
      </c>
      <c r="N23959" s="160" t="s">
        <v>19</v>
      </c>
      <c r="O23959" s="160" t="s">
        <v>80</v>
      </c>
    </row>
    <row r="23960" spans="9:15" x14ac:dyDescent="0.35">
      <c r="I23960">
        <v>116372</v>
      </c>
      <c r="J23960">
        <v>4041</v>
      </c>
      <c r="K23960">
        <v>179268</v>
      </c>
      <c r="L23960">
        <v>71.430000000000007</v>
      </c>
      <c r="M23960" t="s">
        <v>212</v>
      </c>
      <c r="N23960" s="160" t="s">
        <v>19</v>
      </c>
      <c r="O23960" s="160" t="s">
        <v>80</v>
      </c>
    </row>
    <row r="23961" spans="9:15" x14ac:dyDescent="0.35">
      <c r="I23961">
        <v>117767</v>
      </c>
      <c r="J23961">
        <v>4041</v>
      </c>
      <c r="K23961">
        <v>179268</v>
      </c>
      <c r="L23961">
        <v>92.83</v>
      </c>
      <c r="M23961" t="s">
        <v>212</v>
      </c>
      <c r="N23961" s="160" t="s">
        <v>7</v>
      </c>
      <c r="O23961" s="160" t="s">
        <v>80</v>
      </c>
    </row>
    <row r="23962" spans="9:15" x14ac:dyDescent="0.35">
      <c r="I23962">
        <v>119309</v>
      </c>
      <c r="J23962">
        <v>4041</v>
      </c>
      <c r="K23962">
        <v>179268</v>
      </c>
      <c r="L23962">
        <v>38.159999999999997</v>
      </c>
      <c r="M23962" t="s">
        <v>212</v>
      </c>
      <c r="N23962" s="160" t="s">
        <v>9</v>
      </c>
      <c r="O23962" s="160" t="s">
        <v>80</v>
      </c>
    </row>
    <row r="23963" spans="9:15" x14ac:dyDescent="0.35">
      <c r="I23963">
        <v>119309</v>
      </c>
      <c r="J23963">
        <v>4041</v>
      </c>
      <c r="K23963">
        <v>179268</v>
      </c>
      <c r="L23963">
        <v>38.159999999999997</v>
      </c>
      <c r="M23963" t="s">
        <v>212</v>
      </c>
      <c r="N23963" s="160" t="s">
        <v>9</v>
      </c>
      <c r="O23963" s="160" t="s">
        <v>80</v>
      </c>
    </row>
    <row r="23964" spans="9:15" x14ac:dyDescent="0.35">
      <c r="I23964">
        <v>78573</v>
      </c>
      <c r="J23964">
        <v>3791</v>
      </c>
      <c r="K23964">
        <v>179270</v>
      </c>
      <c r="L23964">
        <v>130.03</v>
      </c>
      <c r="M23964" t="s">
        <v>212</v>
      </c>
      <c r="N23964" s="160" t="s">
        <v>8</v>
      </c>
      <c r="O23964" s="160" t="s">
        <v>80</v>
      </c>
    </row>
    <row r="23965" spans="9:15" x14ac:dyDescent="0.35">
      <c r="I23965">
        <v>91312</v>
      </c>
      <c r="J23965">
        <v>3791</v>
      </c>
      <c r="K23965">
        <v>179270</v>
      </c>
      <c r="L23965">
        <v>130.03</v>
      </c>
      <c r="M23965" t="s">
        <v>212</v>
      </c>
      <c r="N23965" s="160" t="s">
        <v>8</v>
      </c>
      <c r="O23965" s="160" t="s">
        <v>80</v>
      </c>
    </row>
    <row r="23966" spans="9:15" x14ac:dyDescent="0.35">
      <c r="I23966">
        <v>118038</v>
      </c>
      <c r="J23966">
        <v>3791</v>
      </c>
      <c r="K23966">
        <v>179270</v>
      </c>
      <c r="L23966">
        <v>92.21</v>
      </c>
      <c r="M23966" t="s">
        <v>212</v>
      </c>
      <c r="N23966" s="160" t="s">
        <v>7</v>
      </c>
      <c r="O23966" s="160" t="s">
        <v>80</v>
      </c>
    </row>
    <row r="23967" spans="9:15" x14ac:dyDescent="0.35">
      <c r="I23967">
        <v>120935</v>
      </c>
      <c r="J23967">
        <v>3791</v>
      </c>
      <c r="K23967">
        <v>179270</v>
      </c>
      <c r="L23967">
        <v>27.99</v>
      </c>
      <c r="M23967" t="s">
        <v>212</v>
      </c>
      <c r="N23967" s="160" t="s">
        <v>10</v>
      </c>
      <c r="O23967" s="160" t="s">
        <v>80</v>
      </c>
    </row>
    <row r="23968" spans="9:15" x14ac:dyDescent="0.35">
      <c r="I23968">
        <v>120935</v>
      </c>
      <c r="J23968">
        <v>3791</v>
      </c>
      <c r="K23968">
        <v>179270</v>
      </c>
      <c r="L23968">
        <v>27.99</v>
      </c>
      <c r="M23968" t="s">
        <v>212</v>
      </c>
      <c r="N23968" s="160" t="s">
        <v>10</v>
      </c>
      <c r="O23968" s="160" t="s">
        <v>80</v>
      </c>
    </row>
    <row r="23969" spans="9:15" x14ac:dyDescent="0.35">
      <c r="I23969">
        <v>120936</v>
      </c>
      <c r="J23969">
        <v>3791</v>
      </c>
      <c r="K23969">
        <v>179270</v>
      </c>
      <c r="L23969">
        <v>27.99</v>
      </c>
      <c r="M23969" t="s">
        <v>212</v>
      </c>
      <c r="N23969" s="160" t="s">
        <v>10</v>
      </c>
      <c r="O23969" s="160" t="s">
        <v>80</v>
      </c>
    </row>
    <row r="23970" spans="9:15" x14ac:dyDescent="0.35">
      <c r="I23970">
        <v>125287</v>
      </c>
      <c r="J23970">
        <v>3791</v>
      </c>
      <c r="K23970">
        <v>179270</v>
      </c>
      <c r="L23970">
        <v>65.069999999999993</v>
      </c>
      <c r="M23970" t="s">
        <v>212</v>
      </c>
      <c r="N23970" s="160" t="s">
        <v>10</v>
      </c>
      <c r="O23970" s="160" t="s">
        <v>80</v>
      </c>
    </row>
    <row r="23971" spans="9:15" x14ac:dyDescent="0.35">
      <c r="I23971">
        <v>125287</v>
      </c>
      <c r="J23971">
        <v>3791</v>
      </c>
      <c r="K23971">
        <v>179270</v>
      </c>
      <c r="L23971">
        <v>65.069999999999993</v>
      </c>
      <c r="M23971" t="s">
        <v>212</v>
      </c>
      <c r="N23971" s="160" t="s">
        <v>10</v>
      </c>
      <c r="O23971" s="160" t="s">
        <v>80</v>
      </c>
    </row>
    <row r="23972" spans="9:15" x14ac:dyDescent="0.35">
      <c r="I23972">
        <v>118038</v>
      </c>
      <c r="J23972">
        <v>4058</v>
      </c>
      <c r="K23972">
        <v>179271</v>
      </c>
      <c r="L23972">
        <v>92.84</v>
      </c>
      <c r="M23972" t="s">
        <v>212</v>
      </c>
      <c r="N23972" s="160" t="s">
        <v>7</v>
      </c>
      <c r="O23972" s="160" t="s">
        <v>80</v>
      </c>
    </row>
    <row r="23973" spans="9:15" x14ac:dyDescent="0.35">
      <c r="I23973">
        <v>118038</v>
      </c>
      <c r="J23973">
        <v>4058</v>
      </c>
      <c r="K23973">
        <v>179271</v>
      </c>
      <c r="L23973">
        <v>95.8</v>
      </c>
      <c r="M23973" t="s">
        <v>212</v>
      </c>
      <c r="N23973" s="160" t="s">
        <v>7</v>
      </c>
      <c r="O23973" s="160" t="s">
        <v>80</v>
      </c>
    </row>
    <row r="23974" spans="9:15" x14ac:dyDescent="0.35">
      <c r="I23974">
        <v>16459</v>
      </c>
      <c r="J23974">
        <v>3791</v>
      </c>
      <c r="K23974">
        <v>179272</v>
      </c>
      <c r="L23974">
        <v>149.88</v>
      </c>
      <c r="M23974" t="s">
        <v>212</v>
      </c>
      <c r="N23974" s="160" t="s">
        <v>19</v>
      </c>
      <c r="O23974" s="160" t="s">
        <v>80</v>
      </c>
    </row>
    <row r="23975" spans="9:15" x14ac:dyDescent="0.35">
      <c r="I23975">
        <v>71189</v>
      </c>
      <c r="J23975">
        <v>3791</v>
      </c>
      <c r="K23975">
        <v>179272</v>
      </c>
      <c r="L23975">
        <v>73.38</v>
      </c>
      <c r="M23975" t="s">
        <v>212</v>
      </c>
      <c r="N23975" s="160" t="s">
        <v>8</v>
      </c>
      <c r="O23975" s="160" t="s">
        <v>80</v>
      </c>
    </row>
    <row r="23976" spans="9:15" x14ac:dyDescent="0.35">
      <c r="I23976">
        <v>91312</v>
      </c>
      <c r="J23976">
        <v>3791</v>
      </c>
      <c r="K23976">
        <v>179272</v>
      </c>
      <c r="L23976">
        <v>131.11000000000001</v>
      </c>
      <c r="M23976" t="s">
        <v>212</v>
      </c>
      <c r="N23976" s="160" t="s">
        <v>8</v>
      </c>
      <c r="O23976" s="160" t="s">
        <v>80</v>
      </c>
    </row>
    <row r="23977" spans="9:15" x14ac:dyDescent="0.35">
      <c r="I23977">
        <v>116372</v>
      </c>
      <c r="J23977">
        <v>3791</v>
      </c>
      <c r="K23977">
        <v>179272</v>
      </c>
      <c r="L23977">
        <v>22.66</v>
      </c>
      <c r="M23977" t="s">
        <v>212</v>
      </c>
      <c r="N23977" s="160" t="s">
        <v>19</v>
      </c>
      <c r="O23977" s="160" t="s">
        <v>80</v>
      </c>
    </row>
    <row r="23978" spans="9:15" x14ac:dyDescent="0.35">
      <c r="I23978">
        <v>118038</v>
      </c>
      <c r="J23978">
        <v>3791</v>
      </c>
      <c r="K23978">
        <v>179272</v>
      </c>
      <c r="L23978">
        <v>92.98</v>
      </c>
      <c r="M23978" t="s">
        <v>212</v>
      </c>
      <c r="N23978" s="160" t="s">
        <v>7</v>
      </c>
      <c r="O23978" s="160" t="s">
        <v>80</v>
      </c>
    </row>
    <row r="23979" spans="9:15" x14ac:dyDescent="0.35">
      <c r="I23979">
        <v>118038</v>
      </c>
      <c r="J23979">
        <v>3791</v>
      </c>
      <c r="K23979">
        <v>179272</v>
      </c>
      <c r="L23979">
        <v>92.98</v>
      </c>
      <c r="M23979" t="s">
        <v>212</v>
      </c>
      <c r="N23979" s="160" t="s">
        <v>7</v>
      </c>
      <c r="O23979" s="160" t="s">
        <v>80</v>
      </c>
    </row>
    <row r="23980" spans="9:15" x14ac:dyDescent="0.35">
      <c r="I23980">
        <v>118484</v>
      </c>
      <c r="J23980">
        <v>3791</v>
      </c>
      <c r="K23980">
        <v>179272</v>
      </c>
      <c r="L23980">
        <v>125.92</v>
      </c>
      <c r="M23980" t="s">
        <v>212</v>
      </c>
      <c r="N23980" s="160" t="s">
        <v>7</v>
      </c>
      <c r="O23980" s="160" t="s">
        <v>80</v>
      </c>
    </row>
    <row r="23981" spans="9:15" x14ac:dyDescent="0.35">
      <c r="I23981">
        <v>118484</v>
      </c>
      <c r="J23981">
        <v>3791</v>
      </c>
      <c r="K23981">
        <v>179272</v>
      </c>
      <c r="L23981">
        <v>125.92</v>
      </c>
      <c r="M23981" t="s">
        <v>212</v>
      </c>
      <c r="N23981" s="160" t="s">
        <v>7</v>
      </c>
      <c r="O23981" s="160" t="s">
        <v>80</v>
      </c>
    </row>
    <row r="23982" spans="9:15" x14ac:dyDescent="0.35">
      <c r="I23982">
        <v>119309</v>
      </c>
      <c r="J23982">
        <v>3791</v>
      </c>
      <c r="K23982">
        <v>179272</v>
      </c>
      <c r="L23982">
        <v>38.9</v>
      </c>
      <c r="M23982" t="s">
        <v>212</v>
      </c>
      <c r="N23982" s="160" t="s">
        <v>9</v>
      </c>
      <c r="O23982" s="160" t="s">
        <v>80</v>
      </c>
    </row>
    <row r="23983" spans="9:15" x14ac:dyDescent="0.35">
      <c r="I23983">
        <v>119309</v>
      </c>
      <c r="J23983">
        <v>3791</v>
      </c>
      <c r="K23983">
        <v>179272</v>
      </c>
      <c r="L23983">
        <v>38.9</v>
      </c>
      <c r="M23983" t="s">
        <v>212</v>
      </c>
      <c r="N23983" s="160" t="s">
        <v>9</v>
      </c>
      <c r="O23983" s="160" t="s">
        <v>80</v>
      </c>
    </row>
    <row r="23984" spans="9:15" x14ac:dyDescent="0.35">
      <c r="I23984">
        <v>125023</v>
      </c>
      <c r="J23984">
        <v>3791</v>
      </c>
      <c r="K23984">
        <v>179272</v>
      </c>
      <c r="L23984">
        <v>97.32</v>
      </c>
      <c r="M23984" t="s">
        <v>212</v>
      </c>
      <c r="N23984" s="160" t="s">
        <v>9</v>
      </c>
      <c r="O23984" s="160" t="s">
        <v>80</v>
      </c>
    </row>
    <row r="23985" spans="9:15" x14ac:dyDescent="0.35">
      <c r="I23985">
        <v>125023</v>
      </c>
      <c r="J23985">
        <v>3791</v>
      </c>
      <c r="K23985">
        <v>179272</v>
      </c>
      <c r="L23985">
        <v>97.39</v>
      </c>
      <c r="M23985" t="s">
        <v>212</v>
      </c>
      <c r="N23985" s="160" t="s">
        <v>9</v>
      </c>
      <c r="O23985" s="160" t="s">
        <v>80</v>
      </c>
    </row>
    <row r="23986" spans="9:15" x14ac:dyDescent="0.35">
      <c r="I23986">
        <v>7</v>
      </c>
      <c r="J23986">
        <v>3940</v>
      </c>
      <c r="K23986">
        <v>179275</v>
      </c>
      <c r="L23986">
        <v>194.4</v>
      </c>
      <c r="M23986" t="s">
        <v>212</v>
      </c>
      <c r="N23986" s="160" t="s">
        <v>9</v>
      </c>
      <c r="O23986" s="160" t="s">
        <v>80</v>
      </c>
    </row>
    <row r="23987" spans="9:15" x14ac:dyDescent="0.35">
      <c r="I23987">
        <v>7</v>
      </c>
      <c r="J23987">
        <v>3940</v>
      </c>
      <c r="K23987">
        <v>179275</v>
      </c>
      <c r="L23987">
        <v>583.20000000000005</v>
      </c>
      <c r="M23987" t="s">
        <v>212</v>
      </c>
      <c r="N23987" s="160" t="s">
        <v>9</v>
      </c>
      <c r="O23987" s="160" t="s">
        <v>80</v>
      </c>
    </row>
    <row r="23988" spans="9:15" x14ac:dyDescent="0.35">
      <c r="I23988">
        <v>78573</v>
      </c>
      <c r="J23988">
        <v>3940</v>
      </c>
      <c r="K23988">
        <v>179275</v>
      </c>
      <c r="L23988">
        <v>126.29</v>
      </c>
      <c r="M23988" t="s">
        <v>212</v>
      </c>
      <c r="N23988" s="160" t="s">
        <v>8</v>
      </c>
      <c r="O23988" s="160" t="s">
        <v>80</v>
      </c>
    </row>
    <row r="23989" spans="9:15" x14ac:dyDescent="0.35">
      <c r="I23989">
        <v>78573</v>
      </c>
      <c r="J23989">
        <v>3940</v>
      </c>
      <c r="K23989">
        <v>179275</v>
      </c>
      <c r="L23989">
        <v>126.29</v>
      </c>
      <c r="M23989" t="s">
        <v>212</v>
      </c>
      <c r="N23989" s="160" t="s">
        <v>8</v>
      </c>
      <c r="O23989" s="160" t="s">
        <v>80</v>
      </c>
    </row>
    <row r="23990" spans="9:15" x14ac:dyDescent="0.35">
      <c r="I23990">
        <v>91312</v>
      </c>
      <c r="J23990">
        <v>3940</v>
      </c>
      <c r="K23990">
        <v>179275</v>
      </c>
      <c r="L23990">
        <v>392.76</v>
      </c>
      <c r="M23990" t="s">
        <v>212</v>
      </c>
      <c r="N23990" s="160" t="s">
        <v>8</v>
      </c>
      <c r="O23990" s="160" t="s">
        <v>80</v>
      </c>
    </row>
    <row r="23991" spans="9:15" x14ac:dyDescent="0.35">
      <c r="I23991">
        <v>97192</v>
      </c>
      <c r="J23991">
        <v>3940</v>
      </c>
      <c r="K23991">
        <v>179275</v>
      </c>
      <c r="L23991">
        <v>371.32</v>
      </c>
      <c r="M23991" t="s">
        <v>212</v>
      </c>
      <c r="N23991" s="160" t="s">
        <v>7</v>
      </c>
      <c r="O23991" s="160" t="s">
        <v>80</v>
      </c>
    </row>
    <row r="23992" spans="9:15" x14ac:dyDescent="0.35">
      <c r="I23992">
        <v>116372</v>
      </c>
      <c r="J23992">
        <v>3993</v>
      </c>
      <c r="K23992">
        <v>179276</v>
      </c>
      <c r="L23992">
        <v>23.42</v>
      </c>
      <c r="M23992" t="s">
        <v>212</v>
      </c>
      <c r="N23992" s="160" t="s">
        <v>19</v>
      </c>
      <c r="O23992" s="160" t="s">
        <v>80</v>
      </c>
    </row>
    <row r="23993" spans="9:15" x14ac:dyDescent="0.35">
      <c r="I23993">
        <v>91312</v>
      </c>
      <c r="J23993">
        <v>4036</v>
      </c>
      <c r="K23993">
        <v>179277</v>
      </c>
      <c r="L23993">
        <v>130.91999999999999</v>
      </c>
      <c r="M23993" t="s">
        <v>212</v>
      </c>
      <c r="N23993" s="160" t="s">
        <v>8</v>
      </c>
      <c r="O23993" s="160" t="s">
        <v>80</v>
      </c>
    </row>
    <row r="23994" spans="9:15" x14ac:dyDescent="0.35">
      <c r="I23994">
        <v>118484</v>
      </c>
      <c r="J23994">
        <v>4036</v>
      </c>
      <c r="K23994">
        <v>179277</v>
      </c>
      <c r="L23994">
        <v>251.41</v>
      </c>
      <c r="M23994" t="s">
        <v>212</v>
      </c>
      <c r="N23994" s="160" t="s">
        <v>7</v>
      </c>
      <c r="O23994" s="160" t="s">
        <v>80</v>
      </c>
    </row>
    <row r="23995" spans="9:15" x14ac:dyDescent="0.35">
      <c r="I23995">
        <v>119309</v>
      </c>
      <c r="J23995">
        <v>4036</v>
      </c>
      <c r="K23995">
        <v>179277</v>
      </c>
      <c r="L23995">
        <v>38.159999999999997</v>
      </c>
      <c r="M23995" t="s">
        <v>212</v>
      </c>
      <c r="N23995" s="160" t="s">
        <v>9</v>
      </c>
      <c r="O23995" s="160" t="s">
        <v>80</v>
      </c>
    </row>
    <row r="23996" spans="9:15" x14ac:dyDescent="0.35">
      <c r="I23996">
        <v>91312</v>
      </c>
      <c r="J23996">
        <v>4034</v>
      </c>
      <c r="K23996">
        <v>179283</v>
      </c>
      <c r="L23996">
        <v>130.91999999999999</v>
      </c>
      <c r="M23996" t="s">
        <v>212</v>
      </c>
      <c r="N23996" s="160" t="s">
        <v>8</v>
      </c>
      <c r="O23996" s="160" t="s">
        <v>80</v>
      </c>
    </row>
    <row r="23997" spans="9:15" x14ac:dyDescent="0.35">
      <c r="I23997">
        <v>118038</v>
      </c>
      <c r="J23997">
        <v>4034</v>
      </c>
      <c r="K23997">
        <v>179283</v>
      </c>
      <c r="L23997">
        <v>92.84</v>
      </c>
      <c r="M23997" t="s">
        <v>212</v>
      </c>
      <c r="N23997" s="160" t="s">
        <v>7</v>
      </c>
      <c r="O23997" s="160" t="s">
        <v>80</v>
      </c>
    </row>
    <row r="23998" spans="9:15" x14ac:dyDescent="0.35">
      <c r="I23998">
        <v>118484</v>
      </c>
      <c r="J23998">
        <v>4034</v>
      </c>
      <c r="K23998">
        <v>179283</v>
      </c>
      <c r="L23998">
        <v>125.73</v>
      </c>
      <c r="M23998" t="s">
        <v>212</v>
      </c>
      <c r="N23998" s="160" t="s">
        <v>7</v>
      </c>
      <c r="O23998" s="160" t="s">
        <v>80</v>
      </c>
    </row>
    <row r="23999" spans="9:15" x14ac:dyDescent="0.35">
      <c r="I23999">
        <v>119309</v>
      </c>
      <c r="J23999">
        <v>4034</v>
      </c>
      <c r="K23999">
        <v>179283</v>
      </c>
      <c r="L23999">
        <v>38.159999999999997</v>
      </c>
      <c r="M23999" t="s">
        <v>212</v>
      </c>
      <c r="N23999" s="160" t="s">
        <v>9</v>
      </c>
      <c r="O23999" s="160" t="s">
        <v>80</v>
      </c>
    </row>
    <row r="24000" spans="9:15" x14ac:dyDescent="0.35">
      <c r="I24000">
        <v>125023</v>
      </c>
      <c r="J24000">
        <v>4034</v>
      </c>
      <c r="K24000">
        <v>179283</v>
      </c>
      <c r="L24000">
        <v>97.18</v>
      </c>
      <c r="M24000" t="s">
        <v>212</v>
      </c>
      <c r="N24000" s="160" t="s">
        <v>9</v>
      </c>
      <c r="O24000" s="160" t="s">
        <v>80</v>
      </c>
    </row>
    <row r="24001" spans="9:15" x14ac:dyDescent="0.35">
      <c r="I24001">
        <v>71189</v>
      </c>
      <c r="J24001">
        <v>4036</v>
      </c>
      <c r="K24001">
        <v>179288</v>
      </c>
      <c r="L24001">
        <v>488.34</v>
      </c>
      <c r="M24001" t="s">
        <v>212</v>
      </c>
      <c r="N24001" s="160" t="s">
        <v>8</v>
      </c>
      <c r="O24001" s="160" t="s">
        <v>80</v>
      </c>
    </row>
    <row r="24002" spans="9:15" x14ac:dyDescent="0.35">
      <c r="I24002">
        <v>77912</v>
      </c>
      <c r="J24002">
        <v>4036</v>
      </c>
      <c r="K24002">
        <v>179288</v>
      </c>
      <c r="L24002">
        <v>137</v>
      </c>
      <c r="M24002" t="s">
        <v>212</v>
      </c>
      <c r="N24002" s="160" t="s">
        <v>8</v>
      </c>
      <c r="O24002" s="160" t="s">
        <v>80</v>
      </c>
    </row>
    <row r="24003" spans="9:15" x14ac:dyDescent="0.35">
      <c r="I24003">
        <v>91312</v>
      </c>
      <c r="J24003">
        <v>4036</v>
      </c>
      <c r="K24003">
        <v>179288</v>
      </c>
      <c r="L24003">
        <v>130.91999999999999</v>
      </c>
      <c r="M24003" t="s">
        <v>212</v>
      </c>
      <c r="N24003" s="160" t="s">
        <v>8</v>
      </c>
      <c r="O24003" s="160" t="s">
        <v>80</v>
      </c>
    </row>
    <row r="24004" spans="9:15" x14ac:dyDescent="0.35">
      <c r="I24004">
        <v>107294</v>
      </c>
      <c r="J24004">
        <v>4036</v>
      </c>
      <c r="K24004">
        <v>179288</v>
      </c>
      <c r="L24004">
        <v>132.75</v>
      </c>
      <c r="M24004" t="s">
        <v>212</v>
      </c>
      <c r="N24004" s="160" t="s">
        <v>8</v>
      </c>
      <c r="O24004" s="160" t="s">
        <v>80</v>
      </c>
    </row>
    <row r="24005" spans="9:15" x14ac:dyDescent="0.35">
      <c r="I24005">
        <v>116372</v>
      </c>
      <c r="J24005">
        <v>3998</v>
      </c>
      <c r="K24005">
        <v>179297</v>
      </c>
      <c r="L24005">
        <v>89.88</v>
      </c>
      <c r="M24005" t="s">
        <v>212</v>
      </c>
      <c r="N24005" s="160" t="s">
        <v>19</v>
      </c>
      <c r="O24005" s="160" t="s">
        <v>80</v>
      </c>
    </row>
    <row r="24006" spans="9:15" x14ac:dyDescent="0.35">
      <c r="I24006">
        <v>118038</v>
      </c>
      <c r="J24006">
        <v>3998</v>
      </c>
      <c r="K24006">
        <v>179297</v>
      </c>
      <c r="L24006">
        <v>92.98</v>
      </c>
      <c r="M24006" t="s">
        <v>212</v>
      </c>
      <c r="N24006" s="160" t="s">
        <v>7</v>
      </c>
      <c r="O24006" s="160" t="s">
        <v>80</v>
      </c>
    </row>
    <row r="24007" spans="9:15" x14ac:dyDescent="0.35">
      <c r="I24007">
        <v>78573</v>
      </c>
      <c r="J24007">
        <v>3969</v>
      </c>
      <c r="K24007">
        <v>179300</v>
      </c>
      <c r="L24007">
        <v>126.47</v>
      </c>
      <c r="M24007" t="s">
        <v>212</v>
      </c>
      <c r="N24007" s="160" t="s">
        <v>8</v>
      </c>
      <c r="O24007" s="160" t="s">
        <v>80</v>
      </c>
    </row>
    <row r="24008" spans="9:15" x14ac:dyDescent="0.35">
      <c r="I24008">
        <v>91312</v>
      </c>
      <c r="J24008">
        <v>3969</v>
      </c>
      <c r="K24008">
        <v>179300</v>
      </c>
      <c r="L24008">
        <v>131.11000000000001</v>
      </c>
      <c r="M24008" t="s">
        <v>212</v>
      </c>
      <c r="N24008" s="160" t="s">
        <v>8</v>
      </c>
      <c r="O24008" s="160" t="s">
        <v>80</v>
      </c>
    </row>
    <row r="24009" spans="9:15" x14ac:dyDescent="0.35">
      <c r="I24009">
        <v>97192</v>
      </c>
      <c r="J24009">
        <v>3969</v>
      </c>
      <c r="K24009">
        <v>179300</v>
      </c>
      <c r="L24009">
        <v>371.86</v>
      </c>
      <c r="M24009" t="s">
        <v>212</v>
      </c>
      <c r="N24009" s="160" t="s">
        <v>7</v>
      </c>
      <c r="O24009" s="160" t="s">
        <v>80</v>
      </c>
    </row>
    <row r="24010" spans="9:15" x14ac:dyDescent="0.35">
      <c r="I24010">
        <v>103732</v>
      </c>
      <c r="J24010">
        <v>3969</v>
      </c>
      <c r="K24010">
        <v>179300</v>
      </c>
      <c r="L24010">
        <v>109.68</v>
      </c>
      <c r="M24010" t="s">
        <v>212</v>
      </c>
      <c r="N24010" s="160" t="s">
        <v>8</v>
      </c>
      <c r="O24010" s="160" t="s">
        <v>80</v>
      </c>
    </row>
    <row r="24011" spans="9:15" x14ac:dyDescent="0.35">
      <c r="I24011">
        <v>107294</v>
      </c>
      <c r="J24011">
        <v>3969</v>
      </c>
      <c r="K24011">
        <v>179300</v>
      </c>
      <c r="L24011">
        <v>79.77</v>
      </c>
      <c r="M24011" t="s">
        <v>212</v>
      </c>
      <c r="N24011" s="160" t="s">
        <v>8</v>
      </c>
      <c r="O24011" s="160" t="s">
        <v>80</v>
      </c>
    </row>
    <row r="24012" spans="9:15" x14ac:dyDescent="0.35">
      <c r="I24012">
        <v>118850</v>
      </c>
      <c r="J24012">
        <v>3969</v>
      </c>
      <c r="K24012">
        <v>179300</v>
      </c>
      <c r="L24012">
        <v>126.92</v>
      </c>
      <c r="M24012" t="s">
        <v>212</v>
      </c>
      <c r="N24012" s="160" t="s">
        <v>8</v>
      </c>
      <c r="O24012" s="160" t="s">
        <v>80</v>
      </c>
    </row>
    <row r="24013" spans="9:15" x14ac:dyDescent="0.35">
      <c r="I24013">
        <v>7</v>
      </c>
      <c r="J24013">
        <v>3802</v>
      </c>
      <c r="K24013">
        <v>179301</v>
      </c>
      <c r="L24013">
        <v>196.4</v>
      </c>
      <c r="M24013" t="s">
        <v>212</v>
      </c>
      <c r="N24013" s="160" t="s">
        <v>9</v>
      </c>
      <c r="O24013" s="160" t="s">
        <v>80</v>
      </c>
    </row>
    <row r="24014" spans="9:15" x14ac:dyDescent="0.35">
      <c r="I24014">
        <v>91312</v>
      </c>
      <c r="J24014">
        <v>3802</v>
      </c>
      <c r="K24014">
        <v>179301</v>
      </c>
      <c r="L24014">
        <v>131.91999999999999</v>
      </c>
      <c r="M24014" t="s">
        <v>212</v>
      </c>
      <c r="N24014" s="160" t="s">
        <v>8</v>
      </c>
      <c r="O24014" s="160" t="s">
        <v>80</v>
      </c>
    </row>
    <row r="24015" spans="9:15" x14ac:dyDescent="0.35">
      <c r="I24015">
        <v>101972</v>
      </c>
      <c r="J24015">
        <v>3802</v>
      </c>
      <c r="K24015">
        <v>179301</v>
      </c>
      <c r="L24015">
        <v>268.64</v>
      </c>
      <c r="M24015" t="s">
        <v>212</v>
      </c>
      <c r="N24015" s="160" t="s">
        <v>19</v>
      </c>
      <c r="O24015" s="160" t="s">
        <v>80</v>
      </c>
    </row>
    <row r="24016" spans="9:15" x14ac:dyDescent="0.35">
      <c r="I24016">
        <v>104500</v>
      </c>
      <c r="J24016">
        <v>3802</v>
      </c>
      <c r="K24016">
        <v>179301</v>
      </c>
      <c r="L24016">
        <v>88.3</v>
      </c>
      <c r="M24016" t="s">
        <v>212</v>
      </c>
      <c r="N24016" s="160" t="s">
        <v>7</v>
      </c>
      <c r="O24016" s="160" t="s">
        <v>80</v>
      </c>
    </row>
    <row r="24017" spans="9:15" x14ac:dyDescent="0.35">
      <c r="I24017">
        <v>118484</v>
      </c>
      <c r="J24017">
        <v>3973</v>
      </c>
      <c r="K24017">
        <v>179307</v>
      </c>
      <c r="L24017">
        <v>3393.6</v>
      </c>
      <c r="M24017" t="s">
        <v>212</v>
      </c>
      <c r="N24017" s="160" t="s">
        <v>7</v>
      </c>
      <c r="O24017" s="160" t="s">
        <v>80</v>
      </c>
    </row>
    <row r="24018" spans="9:15" x14ac:dyDescent="0.35">
      <c r="I24018">
        <v>118484</v>
      </c>
      <c r="J24018">
        <v>3973</v>
      </c>
      <c r="K24018">
        <v>179307</v>
      </c>
      <c r="L24018">
        <v>2714.88</v>
      </c>
      <c r="M24018" t="s">
        <v>212</v>
      </c>
      <c r="N24018" s="160" t="s">
        <v>7</v>
      </c>
      <c r="O24018" s="160" t="s">
        <v>80</v>
      </c>
    </row>
    <row r="24019" spans="9:15" x14ac:dyDescent="0.35">
      <c r="I24019">
        <v>120935</v>
      </c>
      <c r="J24019">
        <v>3973</v>
      </c>
      <c r="K24019">
        <v>179307</v>
      </c>
      <c r="L24019">
        <v>676.8</v>
      </c>
      <c r="M24019" t="s">
        <v>212</v>
      </c>
      <c r="N24019" s="160" t="s">
        <v>10</v>
      </c>
      <c r="O24019" s="160" t="s">
        <v>80</v>
      </c>
    </row>
    <row r="24020" spans="9:15" x14ac:dyDescent="0.35">
      <c r="I24020">
        <v>120935</v>
      </c>
      <c r="J24020">
        <v>3973</v>
      </c>
      <c r="K24020">
        <v>179307</v>
      </c>
      <c r="L24020">
        <v>676.8</v>
      </c>
      <c r="M24020" t="s">
        <v>212</v>
      </c>
      <c r="N24020" s="160" t="s">
        <v>10</v>
      </c>
      <c r="O24020" s="160" t="s">
        <v>80</v>
      </c>
    </row>
    <row r="24021" spans="9:15" x14ac:dyDescent="0.35">
      <c r="I24021">
        <v>120936</v>
      </c>
      <c r="J24021">
        <v>3973</v>
      </c>
      <c r="K24021">
        <v>179307</v>
      </c>
      <c r="L24021">
        <v>338.4</v>
      </c>
      <c r="M24021" t="s">
        <v>212</v>
      </c>
      <c r="N24021" s="160" t="s">
        <v>10</v>
      </c>
      <c r="O24021" s="160" t="s">
        <v>80</v>
      </c>
    </row>
    <row r="24022" spans="9:15" x14ac:dyDescent="0.35">
      <c r="I24022">
        <v>120936</v>
      </c>
      <c r="J24022">
        <v>3973</v>
      </c>
      <c r="K24022">
        <v>179307</v>
      </c>
      <c r="L24022">
        <v>338.4</v>
      </c>
      <c r="M24022" t="s">
        <v>212</v>
      </c>
      <c r="N24022" s="160" t="s">
        <v>10</v>
      </c>
      <c r="O24022" s="160" t="s">
        <v>80</v>
      </c>
    </row>
    <row r="24023" spans="9:15" x14ac:dyDescent="0.35">
      <c r="I24023">
        <v>120936</v>
      </c>
      <c r="J24023">
        <v>3973</v>
      </c>
      <c r="K24023">
        <v>179307</v>
      </c>
      <c r="L24023">
        <v>338.4</v>
      </c>
      <c r="M24023" t="s">
        <v>212</v>
      </c>
      <c r="N24023" s="160" t="s">
        <v>10</v>
      </c>
      <c r="O24023" s="160" t="s">
        <v>80</v>
      </c>
    </row>
    <row r="24024" spans="9:15" x14ac:dyDescent="0.35">
      <c r="I24024">
        <v>125023</v>
      </c>
      <c r="J24024">
        <v>3973</v>
      </c>
      <c r="K24024">
        <v>179307</v>
      </c>
      <c r="L24024">
        <v>513</v>
      </c>
      <c r="M24024" t="s">
        <v>212</v>
      </c>
      <c r="N24024" s="160" t="s">
        <v>9</v>
      </c>
      <c r="O24024" s="160" t="s">
        <v>80</v>
      </c>
    </row>
    <row r="24025" spans="9:15" x14ac:dyDescent="0.35">
      <c r="I24025">
        <v>125023</v>
      </c>
      <c r="J24025">
        <v>3973</v>
      </c>
      <c r="K24025">
        <v>179307</v>
      </c>
      <c r="L24025">
        <v>4617</v>
      </c>
      <c r="M24025" t="s">
        <v>212</v>
      </c>
      <c r="N24025" s="160" t="s">
        <v>9</v>
      </c>
      <c r="O24025" s="160" t="s">
        <v>80</v>
      </c>
    </row>
    <row r="24026" spans="9:15" x14ac:dyDescent="0.35">
      <c r="I24026">
        <v>125023</v>
      </c>
      <c r="J24026">
        <v>3973</v>
      </c>
      <c r="K24026">
        <v>179307</v>
      </c>
      <c r="L24026">
        <v>513</v>
      </c>
      <c r="M24026" t="s">
        <v>212</v>
      </c>
      <c r="N24026" s="160" t="s">
        <v>9</v>
      </c>
      <c r="O24026" s="160" t="s">
        <v>80</v>
      </c>
    </row>
    <row r="24027" spans="9:15" x14ac:dyDescent="0.35">
      <c r="I24027">
        <v>116372</v>
      </c>
      <c r="J24027">
        <v>4036</v>
      </c>
      <c r="K24027">
        <v>179308</v>
      </c>
      <c r="L24027">
        <v>47.62</v>
      </c>
      <c r="M24027" t="s">
        <v>212</v>
      </c>
      <c r="N24027" s="160" t="s">
        <v>19</v>
      </c>
      <c r="O24027" s="160" t="s">
        <v>80</v>
      </c>
    </row>
    <row r="24028" spans="9:15" x14ac:dyDescent="0.35">
      <c r="I24028">
        <v>116372</v>
      </c>
      <c r="J24028">
        <v>3979</v>
      </c>
      <c r="K24028">
        <v>179309</v>
      </c>
      <c r="L24028">
        <v>47.62</v>
      </c>
      <c r="M24028" t="s">
        <v>212</v>
      </c>
      <c r="N24028" s="160" t="s">
        <v>19</v>
      </c>
      <c r="O24028" s="160" t="s">
        <v>80</v>
      </c>
    </row>
    <row r="24029" spans="9:15" x14ac:dyDescent="0.35">
      <c r="I24029">
        <v>71189</v>
      </c>
      <c r="J24029">
        <v>3313</v>
      </c>
      <c r="K24029">
        <v>179318</v>
      </c>
      <c r="L24029">
        <v>73.260000000000005</v>
      </c>
      <c r="M24029" t="s">
        <v>212</v>
      </c>
      <c r="N24029" s="160" t="s">
        <v>8</v>
      </c>
      <c r="O24029" s="160" t="s">
        <v>80</v>
      </c>
    </row>
    <row r="24030" spans="9:15" x14ac:dyDescent="0.35">
      <c r="I24030">
        <v>104500</v>
      </c>
      <c r="J24030">
        <v>3313</v>
      </c>
      <c r="K24030">
        <v>179318</v>
      </c>
      <c r="L24030">
        <v>90.18</v>
      </c>
      <c r="M24030" t="s">
        <v>212</v>
      </c>
      <c r="N24030" s="160" t="s">
        <v>7</v>
      </c>
      <c r="O24030" s="160" t="s">
        <v>80</v>
      </c>
    </row>
    <row r="24031" spans="9:15" x14ac:dyDescent="0.35">
      <c r="I24031">
        <v>107294</v>
      </c>
      <c r="J24031">
        <v>3313</v>
      </c>
      <c r="K24031">
        <v>179318</v>
      </c>
      <c r="L24031">
        <v>159.30000000000001</v>
      </c>
      <c r="M24031" t="s">
        <v>212</v>
      </c>
      <c r="N24031" s="160" t="s">
        <v>8</v>
      </c>
      <c r="O24031" s="160" t="s">
        <v>80</v>
      </c>
    </row>
    <row r="24032" spans="9:15" x14ac:dyDescent="0.35">
      <c r="I24032">
        <v>118038</v>
      </c>
      <c r="J24032">
        <v>3313</v>
      </c>
      <c r="K24032">
        <v>179318</v>
      </c>
      <c r="L24032">
        <v>92.84</v>
      </c>
      <c r="M24032" t="s">
        <v>212</v>
      </c>
      <c r="N24032" s="160" t="s">
        <v>7</v>
      </c>
      <c r="O24032" s="160" t="s">
        <v>80</v>
      </c>
    </row>
    <row r="24033" spans="9:15" x14ac:dyDescent="0.35">
      <c r="I24033">
        <v>116372</v>
      </c>
      <c r="J24033">
        <v>4032</v>
      </c>
      <c r="K24033">
        <v>179327</v>
      </c>
      <c r="L24033">
        <v>23.81</v>
      </c>
      <c r="M24033" t="s">
        <v>212</v>
      </c>
      <c r="N24033" s="160" t="s">
        <v>19</v>
      </c>
      <c r="O24033" s="160" t="s">
        <v>80</v>
      </c>
    </row>
    <row r="24034" spans="9:15" x14ac:dyDescent="0.35">
      <c r="I24034">
        <v>119309</v>
      </c>
      <c r="J24034">
        <v>4032</v>
      </c>
      <c r="K24034">
        <v>179327</v>
      </c>
      <c r="L24034">
        <v>38.159999999999997</v>
      </c>
      <c r="M24034" t="s">
        <v>212</v>
      </c>
      <c r="N24034" s="160" t="s">
        <v>9</v>
      </c>
      <c r="O24034" s="160" t="s">
        <v>80</v>
      </c>
    </row>
    <row r="24035" spans="9:15" x14ac:dyDescent="0.35">
      <c r="I24035">
        <v>122045</v>
      </c>
      <c r="J24035">
        <v>4032</v>
      </c>
      <c r="K24035">
        <v>179327</v>
      </c>
      <c r="L24035">
        <v>37.68</v>
      </c>
      <c r="M24035" t="s">
        <v>212</v>
      </c>
      <c r="N24035" s="160" t="s">
        <v>9</v>
      </c>
      <c r="O24035" s="160" t="s">
        <v>80</v>
      </c>
    </row>
    <row r="24036" spans="9:15" x14ac:dyDescent="0.35">
      <c r="I24036">
        <v>72449</v>
      </c>
      <c r="J24036">
        <v>3979</v>
      </c>
      <c r="K24036">
        <v>179337</v>
      </c>
      <c r="L24036">
        <v>388.88</v>
      </c>
      <c r="M24036" t="s">
        <v>212</v>
      </c>
      <c r="N24036" s="160" t="s">
        <v>9</v>
      </c>
      <c r="O24036" s="160" t="s">
        <v>80</v>
      </c>
    </row>
    <row r="24037" spans="9:15" x14ac:dyDescent="0.35">
      <c r="I24037">
        <v>72449</v>
      </c>
      <c r="J24037">
        <v>3979</v>
      </c>
      <c r="K24037">
        <v>179337</v>
      </c>
      <c r="L24037">
        <v>194.44</v>
      </c>
      <c r="M24037" t="s">
        <v>212</v>
      </c>
      <c r="N24037" s="160" t="s">
        <v>9</v>
      </c>
      <c r="O24037" s="160" t="s">
        <v>80</v>
      </c>
    </row>
    <row r="24038" spans="9:15" x14ac:dyDescent="0.35">
      <c r="I24038">
        <v>72449</v>
      </c>
      <c r="J24038">
        <v>3979</v>
      </c>
      <c r="K24038">
        <v>179337</v>
      </c>
      <c r="L24038">
        <v>359.4</v>
      </c>
      <c r="M24038" t="s">
        <v>212</v>
      </c>
      <c r="N24038" s="160" t="s">
        <v>9</v>
      </c>
      <c r="O24038" s="160" t="s">
        <v>80</v>
      </c>
    </row>
    <row r="24039" spans="9:15" x14ac:dyDescent="0.35">
      <c r="I24039">
        <v>91312</v>
      </c>
      <c r="J24039">
        <v>3979</v>
      </c>
      <c r="K24039">
        <v>179337</v>
      </c>
      <c r="L24039">
        <v>523.67999999999995</v>
      </c>
      <c r="M24039" t="s">
        <v>212</v>
      </c>
      <c r="N24039" s="160" t="s">
        <v>8</v>
      </c>
      <c r="O24039" s="160" t="s">
        <v>80</v>
      </c>
    </row>
    <row r="24040" spans="9:15" x14ac:dyDescent="0.35">
      <c r="I24040">
        <v>91312</v>
      </c>
      <c r="J24040">
        <v>3979</v>
      </c>
      <c r="K24040">
        <v>179337</v>
      </c>
      <c r="L24040">
        <v>392.76</v>
      </c>
      <c r="M24040" t="s">
        <v>212</v>
      </c>
      <c r="N24040" s="160" t="s">
        <v>8</v>
      </c>
      <c r="O24040" s="160" t="s">
        <v>80</v>
      </c>
    </row>
    <row r="24041" spans="9:15" x14ac:dyDescent="0.35">
      <c r="I24041">
        <v>91312</v>
      </c>
      <c r="J24041">
        <v>3979</v>
      </c>
      <c r="K24041">
        <v>179337</v>
      </c>
      <c r="L24041">
        <v>523.67999999999995</v>
      </c>
      <c r="M24041" t="s">
        <v>212</v>
      </c>
      <c r="N24041" s="160" t="s">
        <v>8</v>
      </c>
      <c r="O24041" s="160" t="s">
        <v>80</v>
      </c>
    </row>
    <row r="24042" spans="9:15" x14ac:dyDescent="0.35">
      <c r="I24042">
        <v>120935</v>
      </c>
      <c r="J24042">
        <v>819</v>
      </c>
      <c r="K24042">
        <v>179338</v>
      </c>
      <c r="L24042">
        <v>117.21</v>
      </c>
      <c r="M24042" t="s">
        <v>212</v>
      </c>
      <c r="N24042" s="160" t="s">
        <v>10</v>
      </c>
      <c r="O24042" s="160" t="s">
        <v>80</v>
      </c>
    </row>
    <row r="24043" spans="9:15" x14ac:dyDescent="0.35">
      <c r="I24043">
        <v>71189</v>
      </c>
      <c r="J24043">
        <v>4025</v>
      </c>
      <c r="K24043">
        <v>179353</v>
      </c>
      <c r="L24043">
        <v>978.1</v>
      </c>
      <c r="M24043" t="s">
        <v>212</v>
      </c>
      <c r="N24043" s="160" t="s">
        <v>8</v>
      </c>
      <c r="O24043" s="160" t="s">
        <v>80</v>
      </c>
    </row>
    <row r="24044" spans="9:15" x14ac:dyDescent="0.35">
      <c r="I24044">
        <v>78573</v>
      </c>
      <c r="J24044">
        <v>4025</v>
      </c>
      <c r="K24044">
        <v>179353</v>
      </c>
      <c r="L24044">
        <v>126.47</v>
      </c>
      <c r="M24044" t="s">
        <v>212</v>
      </c>
      <c r="N24044" s="160" t="s">
        <v>8</v>
      </c>
      <c r="O24044" s="160" t="s">
        <v>80</v>
      </c>
    </row>
    <row r="24045" spans="9:15" x14ac:dyDescent="0.35">
      <c r="I24045">
        <v>91312</v>
      </c>
      <c r="J24045">
        <v>4025</v>
      </c>
      <c r="K24045">
        <v>179353</v>
      </c>
      <c r="L24045">
        <v>130.91999999999999</v>
      </c>
      <c r="M24045" t="s">
        <v>212</v>
      </c>
      <c r="N24045" s="160" t="s">
        <v>8</v>
      </c>
      <c r="O24045" s="160" t="s">
        <v>80</v>
      </c>
    </row>
    <row r="24046" spans="9:15" x14ac:dyDescent="0.35">
      <c r="I24046">
        <v>91312</v>
      </c>
      <c r="J24046">
        <v>4025</v>
      </c>
      <c r="K24046">
        <v>179353</v>
      </c>
      <c r="L24046">
        <v>131.11000000000001</v>
      </c>
      <c r="M24046" t="s">
        <v>212</v>
      </c>
      <c r="N24046" s="160" t="s">
        <v>8</v>
      </c>
      <c r="O24046" s="160" t="s">
        <v>80</v>
      </c>
    </row>
    <row r="24047" spans="9:15" x14ac:dyDescent="0.35">
      <c r="I24047">
        <v>103732</v>
      </c>
      <c r="J24047">
        <v>4025</v>
      </c>
      <c r="K24047">
        <v>179353</v>
      </c>
      <c r="L24047">
        <v>182.8</v>
      </c>
      <c r="M24047" t="s">
        <v>212</v>
      </c>
      <c r="N24047" s="160" t="s">
        <v>8</v>
      </c>
      <c r="O24047" s="160" t="s">
        <v>80</v>
      </c>
    </row>
    <row r="24048" spans="9:15" x14ac:dyDescent="0.35">
      <c r="I24048">
        <v>117485</v>
      </c>
      <c r="J24048">
        <v>4025</v>
      </c>
      <c r="K24048">
        <v>179353</v>
      </c>
      <c r="L24048">
        <v>90.2</v>
      </c>
      <c r="M24048" t="s">
        <v>212</v>
      </c>
      <c r="N24048" s="160" t="s">
        <v>8</v>
      </c>
      <c r="O24048" s="160" t="s">
        <v>80</v>
      </c>
    </row>
    <row r="24049" spans="9:15" x14ac:dyDescent="0.35">
      <c r="I24049">
        <v>118850</v>
      </c>
      <c r="J24049">
        <v>4025</v>
      </c>
      <c r="K24049">
        <v>179353</v>
      </c>
      <c r="L24049">
        <v>253.84</v>
      </c>
      <c r="M24049" t="s">
        <v>212</v>
      </c>
      <c r="N24049" s="160" t="s">
        <v>8</v>
      </c>
      <c r="O24049" s="160" t="s">
        <v>80</v>
      </c>
    </row>
    <row r="24050" spans="9:15" x14ac:dyDescent="0.35">
      <c r="I24050">
        <v>120833</v>
      </c>
      <c r="J24050">
        <v>4026</v>
      </c>
      <c r="K24050">
        <v>179364</v>
      </c>
      <c r="L24050">
        <v>26.51</v>
      </c>
      <c r="M24050" t="s">
        <v>212</v>
      </c>
      <c r="N24050" s="160" t="s">
        <v>10</v>
      </c>
      <c r="O24050" s="160" t="s">
        <v>80</v>
      </c>
    </row>
    <row r="24051" spans="9:15" x14ac:dyDescent="0.35">
      <c r="I24051">
        <v>120833</v>
      </c>
      <c r="J24051">
        <v>4026</v>
      </c>
      <c r="K24051">
        <v>179364</v>
      </c>
      <c r="L24051">
        <v>26.51</v>
      </c>
      <c r="M24051" t="s">
        <v>212</v>
      </c>
      <c r="N24051" s="160" t="s">
        <v>10</v>
      </c>
      <c r="O24051" s="160" t="s">
        <v>80</v>
      </c>
    </row>
    <row r="24052" spans="9:15" x14ac:dyDescent="0.35">
      <c r="I24052">
        <v>120935</v>
      </c>
      <c r="J24052">
        <v>4026</v>
      </c>
      <c r="K24052">
        <v>179364</v>
      </c>
      <c r="L24052">
        <v>26.51</v>
      </c>
      <c r="M24052" t="s">
        <v>212</v>
      </c>
      <c r="N24052" s="160" t="s">
        <v>10</v>
      </c>
      <c r="O24052" s="160" t="s">
        <v>80</v>
      </c>
    </row>
    <row r="24053" spans="9:15" x14ac:dyDescent="0.35">
      <c r="I24053">
        <v>120935</v>
      </c>
      <c r="J24053">
        <v>4026</v>
      </c>
      <c r="K24053">
        <v>179364</v>
      </c>
      <c r="L24053">
        <v>26.51</v>
      </c>
      <c r="M24053" t="s">
        <v>212</v>
      </c>
      <c r="N24053" s="160" t="s">
        <v>10</v>
      </c>
      <c r="O24053" s="160" t="s">
        <v>80</v>
      </c>
    </row>
    <row r="24054" spans="9:15" x14ac:dyDescent="0.35">
      <c r="I24054">
        <v>72449</v>
      </c>
      <c r="J24054">
        <v>3313</v>
      </c>
      <c r="K24054">
        <v>179373</v>
      </c>
      <c r="L24054">
        <v>209.7</v>
      </c>
      <c r="M24054" t="s">
        <v>212</v>
      </c>
      <c r="N24054" s="160" t="s">
        <v>9</v>
      </c>
      <c r="O24054" s="160" t="s">
        <v>80</v>
      </c>
    </row>
    <row r="24055" spans="9:15" x14ac:dyDescent="0.35">
      <c r="I24055">
        <v>91312</v>
      </c>
      <c r="J24055">
        <v>3313</v>
      </c>
      <c r="K24055">
        <v>179373</v>
      </c>
      <c r="L24055">
        <v>129.27000000000001</v>
      </c>
      <c r="M24055" t="s">
        <v>212</v>
      </c>
      <c r="N24055" s="160" t="s">
        <v>8</v>
      </c>
      <c r="O24055" s="160" t="s">
        <v>80</v>
      </c>
    </row>
    <row r="24056" spans="9:15" x14ac:dyDescent="0.35">
      <c r="I24056">
        <v>116372</v>
      </c>
      <c r="J24056">
        <v>3313</v>
      </c>
      <c r="K24056">
        <v>179373</v>
      </c>
      <c r="L24056">
        <v>119.08</v>
      </c>
      <c r="M24056" t="s">
        <v>212</v>
      </c>
      <c r="N24056" s="160" t="s">
        <v>19</v>
      </c>
      <c r="O24056" s="160" t="s">
        <v>80</v>
      </c>
    </row>
    <row r="24057" spans="9:15" x14ac:dyDescent="0.35">
      <c r="I24057">
        <v>116372</v>
      </c>
      <c r="J24057">
        <v>3313</v>
      </c>
      <c r="K24057">
        <v>179373</v>
      </c>
      <c r="L24057">
        <v>47.02</v>
      </c>
      <c r="M24057" t="s">
        <v>212</v>
      </c>
      <c r="N24057" s="160" t="s">
        <v>19</v>
      </c>
      <c r="O24057" s="160" t="s">
        <v>80</v>
      </c>
    </row>
    <row r="24058" spans="9:15" x14ac:dyDescent="0.35">
      <c r="I24058">
        <v>118038</v>
      </c>
      <c r="J24058">
        <v>3313</v>
      </c>
      <c r="K24058">
        <v>179373</v>
      </c>
      <c r="L24058">
        <v>91.67</v>
      </c>
      <c r="M24058" t="s">
        <v>212</v>
      </c>
      <c r="N24058" s="160" t="s">
        <v>7</v>
      </c>
      <c r="O24058" s="160" t="s">
        <v>80</v>
      </c>
    </row>
    <row r="24059" spans="9:15" x14ac:dyDescent="0.35">
      <c r="I24059">
        <v>119309</v>
      </c>
      <c r="J24059">
        <v>4033</v>
      </c>
      <c r="K24059">
        <v>179374</v>
      </c>
      <c r="L24059">
        <v>38.159999999999997</v>
      </c>
      <c r="M24059" t="s">
        <v>212</v>
      </c>
      <c r="N24059" s="160" t="s">
        <v>9</v>
      </c>
      <c r="O24059" s="160" t="s">
        <v>80</v>
      </c>
    </row>
    <row r="24060" spans="9:15" x14ac:dyDescent="0.35">
      <c r="I24060">
        <v>72449</v>
      </c>
      <c r="J24060">
        <v>4024</v>
      </c>
      <c r="K24060">
        <v>179375</v>
      </c>
      <c r="L24060">
        <v>200</v>
      </c>
      <c r="M24060" t="s">
        <v>212</v>
      </c>
      <c r="N24060" s="160" t="s">
        <v>9</v>
      </c>
      <c r="O24060" s="160" t="s">
        <v>80</v>
      </c>
    </row>
    <row r="24061" spans="9:15" x14ac:dyDescent="0.35">
      <c r="I24061">
        <v>78573</v>
      </c>
      <c r="J24061">
        <v>4024</v>
      </c>
      <c r="K24061">
        <v>179375</v>
      </c>
      <c r="L24061">
        <v>126.29</v>
      </c>
      <c r="M24061" t="s">
        <v>212</v>
      </c>
      <c r="N24061" s="160" t="s">
        <v>8</v>
      </c>
      <c r="O24061" s="160" t="s">
        <v>80</v>
      </c>
    </row>
    <row r="24062" spans="9:15" x14ac:dyDescent="0.35">
      <c r="I24062">
        <v>91312</v>
      </c>
      <c r="J24062">
        <v>4024</v>
      </c>
      <c r="K24062">
        <v>179375</v>
      </c>
      <c r="L24062">
        <v>130.91999999999999</v>
      </c>
      <c r="M24062" t="s">
        <v>212</v>
      </c>
      <c r="N24062" s="160" t="s">
        <v>8</v>
      </c>
      <c r="O24062" s="160" t="s">
        <v>80</v>
      </c>
    </row>
    <row r="24063" spans="9:15" x14ac:dyDescent="0.35">
      <c r="I24063">
        <v>118038</v>
      </c>
      <c r="J24063">
        <v>4024</v>
      </c>
      <c r="K24063">
        <v>179375</v>
      </c>
      <c r="L24063">
        <v>92.84</v>
      </c>
      <c r="M24063" t="s">
        <v>212</v>
      </c>
      <c r="N24063" s="160" t="s">
        <v>7</v>
      </c>
      <c r="O24063" s="160" t="s">
        <v>80</v>
      </c>
    </row>
    <row r="24064" spans="9:15" x14ac:dyDescent="0.35">
      <c r="I24064">
        <v>118484</v>
      </c>
      <c r="J24064">
        <v>4024</v>
      </c>
      <c r="K24064">
        <v>179375</v>
      </c>
      <c r="L24064">
        <v>125.73</v>
      </c>
      <c r="M24064" t="s">
        <v>212</v>
      </c>
      <c r="N24064" s="160" t="s">
        <v>7</v>
      </c>
      <c r="O24064" s="160" t="s">
        <v>80</v>
      </c>
    </row>
    <row r="24065" spans="9:15" x14ac:dyDescent="0.35">
      <c r="I24065">
        <v>122045</v>
      </c>
      <c r="J24065">
        <v>4024</v>
      </c>
      <c r="K24065">
        <v>179375</v>
      </c>
      <c r="L24065">
        <v>37.68</v>
      </c>
      <c r="M24065" t="s">
        <v>212</v>
      </c>
      <c r="N24065" s="160" t="s">
        <v>9</v>
      </c>
      <c r="O24065" s="160" t="s">
        <v>80</v>
      </c>
    </row>
    <row r="24066" spans="9:15" x14ac:dyDescent="0.35">
      <c r="I24066">
        <v>16459</v>
      </c>
      <c r="J24066">
        <v>4086</v>
      </c>
      <c r="K24066">
        <v>179379</v>
      </c>
      <c r="L24066">
        <v>772.02</v>
      </c>
      <c r="M24066" t="s">
        <v>212</v>
      </c>
      <c r="N24066" s="160" t="s">
        <v>19</v>
      </c>
      <c r="O24066" s="160" t="s">
        <v>80</v>
      </c>
    </row>
    <row r="24067" spans="9:15" x14ac:dyDescent="0.35">
      <c r="I24067">
        <v>72449</v>
      </c>
      <c r="J24067">
        <v>4086</v>
      </c>
      <c r="K24067">
        <v>179379</v>
      </c>
      <c r="L24067">
        <v>194.99</v>
      </c>
      <c r="M24067" t="s">
        <v>212</v>
      </c>
      <c r="N24067" s="160" t="s">
        <v>9</v>
      </c>
      <c r="O24067" s="160" t="s">
        <v>80</v>
      </c>
    </row>
    <row r="24068" spans="9:15" x14ac:dyDescent="0.35">
      <c r="I24068">
        <v>101972</v>
      </c>
      <c r="J24068">
        <v>4086</v>
      </c>
      <c r="K24068">
        <v>179379</v>
      </c>
      <c r="L24068">
        <v>226.64</v>
      </c>
      <c r="M24068" t="s">
        <v>212</v>
      </c>
      <c r="N24068" s="160" t="s">
        <v>19</v>
      </c>
      <c r="O24068" s="160" t="s">
        <v>80</v>
      </c>
    </row>
    <row r="24069" spans="9:15" x14ac:dyDescent="0.35">
      <c r="I24069">
        <v>116372</v>
      </c>
      <c r="J24069">
        <v>4086</v>
      </c>
      <c r="K24069">
        <v>179379</v>
      </c>
      <c r="L24069">
        <v>285.87</v>
      </c>
      <c r="M24069" t="s">
        <v>212</v>
      </c>
      <c r="N24069" s="160" t="s">
        <v>19</v>
      </c>
      <c r="O24069" s="160" t="s">
        <v>80</v>
      </c>
    </row>
    <row r="24070" spans="9:15" x14ac:dyDescent="0.35">
      <c r="I24070">
        <v>118038</v>
      </c>
      <c r="J24070">
        <v>4086</v>
      </c>
      <c r="K24070">
        <v>179379</v>
      </c>
      <c r="L24070">
        <v>186.2</v>
      </c>
      <c r="M24070" t="s">
        <v>212</v>
      </c>
      <c r="N24070" s="160" t="s">
        <v>7</v>
      </c>
      <c r="O24070" s="160" t="s">
        <v>80</v>
      </c>
    </row>
    <row r="24071" spans="9:15" x14ac:dyDescent="0.35">
      <c r="I24071">
        <v>120935</v>
      </c>
      <c r="J24071">
        <v>4086</v>
      </c>
      <c r="K24071">
        <v>179379</v>
      </c>
      <c r="L24071">
        <v>27.43</v>
      </c>
      <c r="M24071" t="s">
        <v>212</v>
      </c>
      <c r="N24071" s="160" t="s">
        <v>10</v>
      </c>
      <c r="O24071" s="160" t="s">
        <v>80</v>
      </c>
    </row>
    <row r="24072" spans="9:15" x14ac:dyDescent="0.35">
      <c r="I24072">
        <v>120936</v>
      </c>
      <c r="J24072">
        <v>4086</v>
      </c>
      <c r="K24072">
        <v>179379</v>
      </c>
      <c r="L24072">
        <v>27.43</v>
      </c>
      <c r="M24072" t="s">
        <v>212</v>
      </c>
      <c r="N24072" s="160" t="s">
        <v>10</v>
      </c>
      <c r="O24072" s="160" t="s">
        <v>80</v>
      </c>
    </row>
    <row r="24073" spans="9:15" x14ac:dyDescent="0.35">
      <c r="I24073">
        <v>119309</v>
      </c>
      <c r="J24073">
        <v>4031</v>
      </c>
      <c r="K24073">
        <v>179386</v>
      </c>
      <c r="L24073">
        <v>37.53</v>
      </c>
      <c r="M24073" t="s">
        <v>212</v>
      </c>
      <c r="N24073" s="160" t="s">
        <v>9</v>
      </c>
      <c r="O24073" s="160" t="s">
        <v>80</v>
      </c>
    </row>
    <row r="24074" spans="9:15" x14ac:dyDescent="0.35">
      <c r="I24074">
        <v>120834</v>
      </c>
      <c r="J24074">
        <v>4031</v>
      </c>
      <c r="K24074">
        <v>179386</v>
      </c>
      <c r="L24074">
        <v>26.07</v>
      </c>
      <c r="M24074" t="s">
        <v>212</v>
      </c>
      <c r="N24074" s="160" t="s">
        <v>10</v>
      </c>
      <c r="O24074" s="160" t="s">
        <v>80</v>
      </c>
    </row>
    <row r="24075" spans="9:15" x14ac:dyDescent="0.35">
      <c r="I24075">
        <v>120936</v>
      </c>
      <c r="J24075">
        <v>4031</v>
      </c>
      <c r="K24075">
        <v>179386</v>
      </c>
      <c r="L24075">
        <v>26.07</v>
      </c>
      <c r="M24075" t="s">
        <v>212</v>
      </c>
      <c r="N24075" s="160" t="s">
        <v>10</v>
      </c>
      <c r="O24075" s="160" t="s">
        <v>80</v>
      </c>
    </row>
    <row r="24076" spans="9:15" x14ac:dyDescent="0.35">
      <c r="I24076">
        <v>7</v>
      </c>
      <c r="J24076">
        <v>3985</v>
      </c>
      <c r="K24076">
        <v>179389</v>
      </c>
      <c r="L24076">
        <v>191.19</v>
      </c>
      <c r="M24076" t="s">
        <v>212</v>
      </c>
      <c r="N24076" s="160" t="s">
        <v>9</v>
      </c>
      <c r="O24076" s="160" t="s">
        <v>80</v>
      </c>
    </row>
    <row r="24077" spans="9:15" x14ac:dyDescent="0.35">
      <c r="I24077">
        <v>77912</v>
      </c>
      <c r="J24077">
        <v>3985</v>
      </c>
      <c r="K24077">
        <v>179389</v>
      </c>
      <c r="L24077">
        <v>26.95</v>
      </c>
      <c r="M24077" t="s">
        <v>212</v>
      </c>
      <c r="N24077" s="160" t="s">
        <v>8</v>
      </c>
      <c r="O24077" s="160" t="s">
        <v>80</v>
      </c>
    </row>
    <row r="24078" spans="9:15" x14ac:dyDescent="0.35">
      <c r="I24078">
        <v>116372</v>
      </c>
      <c r="J24078">
        <v>3985</v>
      </c>
      <c r="K24078">
        <v>179389</v>
      </c>
      <c r="L24078">
        <v>46.84</v>
      </c>
      <c r="M24078" t="s">
        <v>212</v>
      </c>
      <c r="N24078" s="160" t="s">
        <v>19</v>
      </c>
      <c r="O24078" s="160" t="s">
        <v>80</v>
      </c>
    </row>
    <row r="24079" spans="9:15" x14ac:dyDescent="0.35">
      <c r="I24079">
        <v>118038</v>
      </c>
      <c r="J24079">
        <v>3985</v>
      </c>
      <c r="K24079">
        <v>179389</v>
      </c>
      <c r="L24079">
        <v>91.31</v>
      </c>
      <c r="M24079" t="s">
        <v>212</v>
      </c>
      <c r="N24079" s="160" t="s">
        <v>7</v>
      </c>
      <c r="O24079" s="160" t="s">
        <v>80</v>
      </c>
    </row>
    <row r="24080" spans="9:15" x14ac:dyDescent="0.35">
      <c r="I24080">
        <v>125023</v>
      </c>
      <c r="J24080">
        <v>3985</v>
      </c>
      <c r="K24080">
        <v>179389</v>
      </c>
      <c r="L24080">
        <v>95.58</v>
      </c>
      <c r="M24080" t="s">
        <v>212</v>
      </c>
      <c r="N24080" s="160" t="s">
        <v>9</v>
      </c>
      <c r="O24080" s="160" t="s">
        <v>80</v>
      </c>
    </row>
    <row r="24081" spans="9:15" x14ac:dyDescent="0.35">
      <c r="I24081">
        <v>119309</v>
      </c>
      <c r="J24081">
        <v>3272</v>
      </c>
      <c r="K24081">
        <v>179392</v>
      </c>
      <c r="L24081">
        <v>37.950000000000003</v>
      </c>
      <c r="M24081" t="s">
        <v>212</v>
      </c>
      <c r="N24081" s="160" t="s">
        <v>9</v>
      </c>
      <c r="O24081" s="160" t="s">
        <v>80</v>
      </c>
    </row>
    <row r="24082" spans="9:15" x14ac:dyDescent="0.35">
      <c r="I24082">
        <v>120833</v>
      </c>
      <c r="J24082">
        <v>3272</v>
      </c>
      <c r="K24082">
        <v>179392</v>
      </c>
      <c r="L24082">
        <v>26.35</v>
      </c>
      <c r="M24082" t="s">
        <v>212</v>
      </c>
      <c r="N24082" s="160" t="s">
        <v>10</v>
      </c>
      <c r="O24082" s="160" t="s">
        <v>80</v>
      </c>
    </row>
    <row r="24083" spans="9:15" x14ac:dyDescent="0.35">
      <c r="I24083">
        <v>120834</v>
      </c>
      <c r="J24083">
        <v>3272</v>
      </c>
      <c r="K24083">
        <v>179392</v>
      </c>
      <c r="L24083">
        <v>26.35</v>
      </c>
      <c r="M24083" t="s">
        <v>212</v>
      </c>
      <c r="N24083" s="160" t="s">
        <v>10</v>
      </c>
      <c r="O24083" s="160" t="s">
        <v>80</v>
      </c>
    </row>
    <row r="24084" spans="9:15" x14ac:dyDescent="0.35">
      <c r="I24084">
        <v>120935</v>
      </c>
      <c r="J24084">
        <v>3272</v>
      </c>
      <c r="K24084">
        <v>179392</v>
      </c>
      <c r="L24084">
        <v>26.35</v>
      </c>
      <c r="M24084" t="s">
        <v>212</v>
      </c>
      <c r="N24084" s="160" t="s">
        <v>10</v>
      </c>
      <c r="O24084" s="160" t="s">
        <v>80</v>
      </c>
    </row>
    <row r="24085" spans="9:15" x14ac:dyDescent="0.35">
      <c r="I24085">
        <v>120936</v>
      </c>
      <c r="J24085">
        <v>3272</v>
      </c>
      <c r="K24085">
        <v>179392</v>
      </c>
      <c r="L24085">
        <v>26.35</v>
      </c>
      <c r="M24085" t="s">
        <v>212</v>
      </c>
      <c r="N24085" s="160" t="s">
        <v>10</v>
      </c>
      <c r="O24085" s="160" t="s">
        <v>80</v>
      </c>
    </row>
    <row r="24086" spans="9:15" x14ac:dyDescent="0.35">
      <c r="I24086">
        <v>122731</v>
      </c>
      <c r="J24086">
        <v>3272</v>
      </c>
      <c r="K24086">
        <v>179392</v>
      </c>
      <c r="L24086">
        <v>26.35</v>
      </c>
      <c r="M24086" t="s">
        <v>212</v>
      </c>
      <c r="N24086" s="160" t="s">
        <v>10</v>
      </c>
      <c r="O24086" s="160" t="s">
        <v>80</v>
      </c>
    </row>
    <row r="24087" spans="9:15" x14ac:dyDescent="0.35">
      <c r="I24087">
        <v>101972</v>
      </c>
      <c r="J24087">
        <v>3998</v>
      </c>
      <c r="K24087">
        <v>179398</v>
      </c>
      <c r="L24087">
        <v>479.08</v>
      </c>
      <c r="M24087" t="s">
        <v>212</v>
      </c>
      <c r="N24087" s="160" t="s">
        <v>19</v>
      </c>
      <c r="O24087" s="160" t="s">
        <v>80</v>
      </c>
    </row>
    <row r="24088" spans="9:15" x14ac:dyDescent="0.35">
      <c r="I24088">
        <v>107294</v>
      </c>
      <c r="J24088">
        <v>4014</v>
      </c>
      <c r="K24088">
        <v>179405</v>
      </c>
      <c r="L24088">
        <v>132.75</v>
      </c>
      <c r="M24088" t="s">
        <v>212</v>
      </c>
      <c r="N24088" s="160" t="s">
        <v>8</v>
      </c>
      <c r="O24088" s="160" t="s">
        <v>80</v>
      </c>
    </row>
    <row r="24089" spans="9:15" x14ac:dyDescent="0.35">
      <c r="I24089">
        <v>116372</v>
      </c>
      <c r="J24089">
        <v>4014</v>
      </c>
      <c r="K24089">
        <v>179405</v>
      </c>
      <c r="L24089">
        <v>47.62</v>
      </c>
      <c r="M24089" t="s">
        <v>212</v>
      </c>
      <c r="N24089" s="160" t="s">
        <v>19</v>
      </c>
      <c r="O24089" s="160" t="s">
        <v>80</v>
      </c>
    </row>
    <row r="24090" spans="9:15" x14ac:dyDescent="0.35">
      <c r="I24090">
        <v>117485</v>
      </c>
      <c r="J24090">
        <v>4014</v>
      </c>
      <c r="K24090">
        <v>179405</v>
      </c>
      <c r="L24090">
        <v>54.03</v>
      </c>
      <c r="M24090" t="s">
        <v>212</v>
      </c>
      <c r="N24090" s="160" t="s">
        <v>8</v>
      </c>
      <c r="O24090" s="160" t="s">
        <v>80</v>
      </c>
    </row>
    <row r="24091" spans="9:15" x14ac:dyDescent="0.35">
      <c r="I24091">
        <v>119309</v>
      </c>
      <c r="J24091">
        <v>4006</v>
      </c>
      <c r="K24091">
        <v>179406</v>
      </c>
      <c r="L24091">
        <v>38.159999999999997</v>
      </c>
      <c r="M24091" t="s">
        <v>212</v>
      </c>
      <c r="N24091" s="160" t="s">
        <v>9</v>
      </c>
      <c r="O24091" s="160" t="s">
        <v>80</v>
      </c>
    </row>
    <row r="24092" spans="9:15" x14ac:dyDescent="0.35">
      <c r="I24092">
        <v>71189</v>
      </c>
      <c r="J24092">
        <v>3967</v>
      </c>
      <c r="K24092">
        <v>179409</v>
      </c>
      <c r="L24092">
        <v>976.68</v>
      </c>
      <c r="M24092" t="s">
        <v>212</v>
      </c>
      <c r="N24092" s="160" t="s">
        <v>8</v>
      </c>
      <c r="O24092" s="160" t="s">
        <v>80</v>
      </c>
    </row>
    <row r="24093" spans="9:15" x14ac:dyDescent="0.35">
      <c r="I24093">
        <v>117767</v>
      </c>
      <c r="J24093">
        <v>3967</v>
      </c>
      <c r="K24093">
        <v>179409</v>
      </c>
      <c r="L24093">
        <v>92.83</v>
      </c>
      <c r="M24093" t="s">
        <v>212</v>
      </c>
      <c r="N24093" s="160" t="s">
        <v>7</v>
      </c>
      <c r="O24093" s="160" t="s">
        <v>80</v>
      </c>
    </row>
    <row r="24094" spans="9:15" x14ac:dyDescent="0.35">
      <c r="I24094">
        <v>120833</v>
      </c>
      <c r="J24094">
        <v>3967</v>
      </c>
      <c r="K24094">
        <v>179409</v>
      </c>
      <c r="L24094">
        <v>26.51</v>
      </c>
      <c r="M24094" t="s">
        <v>212</v>
      </c>
      <c r="N24094" s="160" t="s">
        <v>10</v>
      </c>
      <c r="O24094" s="160" t="s">
        <v>80</v>
      </c>
    </row>
    <row r="24095" spans="9:15" x14ac:dyDescent="0.35">
      <c r="I24095">
        <v>117766</v>
      </c>
      <c r="J24095">
        <v>3977</v>
      </c>
      <c r="K24095">
        <v>179416</v>
      </c>
      <c r="L24095">
        <v>92.83</v>
      </c>
      <c r="M24095" t="s">
        <v>212</v>
      </c>
      <c r="N24095" s="160" t="s">
        <v>7</v>
      </c>
      <c r="O24095" s="160" t="s">
        <v>80</v>
      </c>
    </row>
    <row r="24096" spans="9:15" x14ac:dyDescent="0.35">
      <c r="I24096">
        <v>117767</v>
      </c>
      <c r="J24096">
        <v>3977</v>
      </c>
      <c r="K24096">
        <v>179416</v>
      </c>
      <c r="L24096">
        <v>92.83</v>
      </c>
      <c r="M24096" t="s">
        <v>212</v>
      </c>
      <c r="N24096" s="160" t="s">
        <v>7</v>
      </c>
      <c r="O24096" s="160" t="s">
        <v>80</v>
      </c>
    </row>
    <row r="24097" spans="9:15" x14ac:dyDescent="0.35">
      <c r="I24097">
        <v>119309</v>
      </c>
      <c r="J24097">
        <v>3977</v>
      </c>
      <c r="K24097">
        <v>179416</v>
      </c>
      <c r="L24097">
        <v>38.159999999999997</v>
      </c>
      <c r="M24097" t="s">
        <v>212</v>
      </c>
      <c r="N24097" s="160" t="s">
        <v>9</v>
      </c>
      <c r="O24097" s="160" t="s">
        <v>80</v>
      </c>
    </row>
    <row r="24098" spans="9:15" x14ac:dyDescent="0.35">
      <c r="I24098">
        <v>16459</v>
      </c>
      <c r="J24098">
        <v>3978</v>
      </c>
      <c r="K24098">
        <v>179438</v>
      </c>
      <c r="L24098">
        <v>73.59</v>
      </c>
      <c r="M24098" t="s">
        <v>212</v>
      </c>
      <c r="N24098" s="160" t="s">
        <v>19</v>
      </c>
      <c r="O24098" s="160" t="s">
        <v>80</v>
      </c>
    </row>
    <row r="24099" spans="9:15" x14ac:dyDescent="0.35">
      <c r="I24099">
        <v>74395</v>
      </c>
      <c r="J24099">
        <v>3978</v>
      </c>
      <c r="K24099">
        <v>179438</v>
      </c>
      <c r="L24099">
        <v>85.86</v>
      </c>
      <c r="M24099" t="s">
        <v>212</v>
      </c>
      <c r="N24099" s="160" t="s">
        <v>7</v>
      </c>
      <c r="O24099" s="160" t="s">
        <v>80</v>
      </c>
    </row>
    <row r="24100" spans="9:15" x14ac:dyDescent="0.35">
      <c r="I24100">
        <v>81192</v>
      </c>
      <c r="J24100">
        <v>3978</v>
      </c>
      <c r="K24100">
        <v>179438</v>
      </c>
      <c r="L24100">
        <v>54.28</v>
      </c>
      <c r="M24100" t="s">
        <v>212</v>
      </c>
      <c r="N24100" s="160" t="s">
        <v>7</v>
      </c>
      <c r="O24100" s="160" t="s">
        <v>80</v>
      </c>
    </row>
    <row r="24101" spans="9:15" x14ac:dyDescent="0.35">
      <c r="I24101">
        <v>81192</v>
      </c>
      <c r="J24101">
        <v>3978</v>
      </c>
      <c r="K24101">
        <v>179438</v>
      </c>
      <c r="L24101">
        <v>54.28</v>
      </c>
      <c r="M24101" t="s">
        <v>212</v>
      </c>
      <c r="N24101" s="160" t="s">
        <v>7</v>
      </c>
      <c r="O24101" s="160" t="s">
        <v>80</v>
      </c>
    </row>
    <row r="24102" spans="9:15" x14ac:dyDescent="0.35">
      <c r="I24102">
        <v>116372</v>
      </c>
      <c r="J24102">
        <v>3978</v>
      </c>
      <c r="K24102">
        <v>179438</v>
      </c>
      <c r="L24102">
        <v>46.84</v>
      </c>
      <c r="M24102" t="s">
        <v>212</v>
      </c>
      <c r="N24102" s="160" t="s">
        <v>19</v>
      </c>
      <c r="O24102" s="160" t="s">
        <v>80</v>
      </c>
    </row>
    <row r="24103" spans="9:15" x14ac:dyDescent="0.35">
      <c r="I24103">
        <v>118038</v>
      </c>
      <c r="J24103">
        <v>3978</v>
      </c>
      <c r="K24103">
        <v>179438</v>
      </c>
      <c r="L24103">
        <v>91.31</v>
      </c>
      <c r="M24103" t="s">
        <v>212</v>
      </c>
      <c r="N24103" s="160" t="s">
        <v>7</v>
      </c>
      <c r="O24103" s="160" t="s">
        <v>80</v>
      </c>
    </row>
    <row r="24104" spans="9:15" x14ac:dyDescent="0.35">
      <c r="I24104">
        <v>119309</v>
      </c>
      <c r="J24104">
        <v>3978</v>
      </c>
      <c r="K24104">
        <v>179438</v>
      </c>
      <c r="L24104">
        <v>37.53</v>
      </c>
      <c r="M24104" t="s">
        <v>212</v>
      </c>
      <c r="N24104" s="160" t="s">
        <v>9</v>
      </c>
      <c r="O24104" s="160" t="s">
        <v>80</v>
      </c>
    </row>
    <row r="24105" spans="9:15" x14ac:dyDescent="0.35">
      <c r="I24105">
        <v>119309</v>
      </c>
      <c r="J24105">
        <v>3978</v>
      </c>
      <c r="K24105">
        <v>179438</v>
      </c>
      <c r="L24105">
        <v>37.53</v>
      </c>
      <c r="M24105" t="s">
        <v>212</v>
      </c>
      <c r="N24105" s="160" t="s">
        <v>9</v>
      </c>
      <c r="O24105" s="160" t="s">
        <v>80</v>
      </c>
    </row>
    <row r="24106" spans="9:15" x14ac:dyDescent="0.35">
      <c r="I24106">
        <v>7</v>
      </c>
      <c r="J24106">
        <v>3993</v>
      </c>
      <c r="K24106">
        <v>179440</v>
      </c>
      <c r="L24106">
        <v>194.4</v>
      </c>
      <c r="M24106" t="s">
        <v>212</v>
      </c>
      <c r="N24106" s="160" t="s">
        <v>9</v>
      </c>
      <c r="O24106" s="160" t="s">
        <v>80</v>
      </c>
    </row>
    <row r="24107" spans="9:15" x14ac:dyDescent="0.35">
      <c r="I24107">
        <v>72449</v>
      </c>
      <c r="J24107">
        <v>3993</v>
      </c>
      <c r="K24107">
        <v>179440</v>
      </c>
      <c r="L24107">
        <v>194.44</v>
      </c>
      <c r="M24107" t="s">
        <v>212</v>
      </c>
      <c r="N24107" s="160" t="s">
        <v>9</v>
      </c>
      <c r="O24107" s="160" t="s">
        <v>80</v>
      </c>
    </row>
    <row r="24108" spans="9:15" x14ac:dyDescent="0.35">
      <c r="I24108">
        <v>81192</v>
      </c>
      <c r="J24108">
        <v>3993</v>
      </c>
      <c r="K24108">
        <v>179440</v>
      </c>
      <c r="L24108">
        <v>54.81</v>
      </c>
      <c r="M24108" t="s">
        <v>212</v>
      </c>
      <c r="N24108" s="160" t="s">
        <v>7</v>
      </c>
      <c r="O24108" s="160" t="s">
        <v>80</v>
      </c>
    </row>
    <row r="24109" spans="9:15" x14ac:dyDescent="0.35">
      <c r="I24109">
        <v>117767</v>
      </c>
      <c r="J24109">
        <v>3993</v>
      </c>
      <c r="K24109">
        <v>179440</v>
      </c>
      <c r="L24109">
        <v>92.83</v>
      </c>
      <c r="M24109" t="s">
        <v>212</v>
      </c>
      <c r="N24109" s="160" t="s">
        <v>7</v>
      </c>
      <c r="O24109" s="160" t="s">
        <v>80</v>
      </c>
    </row>
    <row r="24110" spans="9:15" x14ac:dyDescent="0.35">
      <c r="I24110">
        <v>118038</v>
      </c>
      <c r="J24110">
        <v>3993</v>
      </c>
      <c r="K24110">
        <v>179440</v>
      </c>
      <c r="L24110">
        <v>92.84</v>
      </c>
      <c r="M24110" t="s">
        <v>212</v>
      </c>
      <c r="N24110" s="160" t="s">
        <v>7</v>
      </c>
      <c r="O24110" s="160" t="s">
        <v>80</v>
      </c>
    </row>
    <row r="24111" spans="9:15" x14ac:dyDescent="0.35">
      <c r="I24111">
        <v>118484</v>
      </c>
      <c r="J24111">
        <v>3993</v>
      </c>
      <c r="K24111">
        <v>179440</v>
      </c>
      <c r="L24111">
        <v>124.88</v>
      </c>
      <c r="M24111" t="s">
        <v>212</v>
      </c>
      <c r="N24111" s="160" t="s">
        <v>7</v>
      </c>
      <c r="O24111" s="160" t="s">
        <v>80</v>
      </c>
    </row>
    <row r="24112" spans="9:15" x14ac:dyDescent="0.35">
      <c r="I24112">
        <v>101972</v>
      </c>
      <c r="J24112">
        <v>3977</v>
      </c>
      <c r="K24112">
        <v>179443</v>
      </c>
      <c r="L24112">
        <v>479.78</v>
      </c>
      <c r="M24112" t="s">
        <v>212</v>
      </c>
      <c r="N24112" s="160" t="s">
        <v>19</v>
      </c>
      <c r="O24112" s="160" t="s">
        <v>80</v>
      </c>
    </row>
    <row r="24113" spans="9:15" x14ac:dyDescent="0.35">
      <c r="I24113">
        <v>71189</v>
      </c>
      <c r="J24113">
        <v>3979</v>
      </c>
      <c r="K24113">
        <v>179456</v>
      </c>
      <c r="L24113">
        <v>73.260000000000005</v>
      </c>
      <c r="M24113" t="s">
        <v>212</v>
      </c>
      <c r="N24113" s="160" t="s">
        <v>8</v>
      </c>
      <c r="O24113" s="160" t="s">
        <v>80</v>
      </c>
    </row>
    <row r="24114" spans="9:15" x14ac:dyDescent="0.35">
      <c r="I24114">
        <v>71189</v>
      </c>
      <c r="J24114">
        <v>3979</v>
      </c>
      <c r="K24114">
        <v>179456</v>
      </c>
      <c r="L24114">
        <v>48.84</v>
      </c>
      <c r="M24114" t="s">
        <v>212</v>
      </c>
      <c r="N24114" s="160" t="s">
        <v>8</v>
      </c>
      <c r="O24114" s="160" t="s">
        <v>80</v>
      </c>
    </row>
    <row r="24115" spans="9:15" x14ac:dyDescent="0.35">
      <c r="I24115">
        <v>78573</v>
      </c>
      <c r="J24115">
        <v>3979</v>
      </c>
      <c r="K24115">
        <v>179456</v>
      </c>
      <c r="L24115">
        <v>126.29</v>
      </c>
      <c r="M24115" t="s">
        <v>212</v>
      </c>
      <c r="N24115" s="160" t="s">
        <v>8</v>
      </c>
      <c r="O24115" s="160" t="s">
        <v>80</v>
      </c>
    </row>
    <row r="24116" spans="9:15" x14ac:dyDescent="0.35">
      <c r="I24116">
        <v>91312</v>
      </c>
      <c r="J24116">
        <v>3979</v>
      </c>
      <c r="K24116">
        <v>179456</v>
      </c>
      <c r="L24116">
        <v>130.91999999999999</v>
      </c>
      <c r="M24116" t="s">
        <v>212</v>
      </c>
      <c r="N24116" s="160" t="s">
        <v>8</v>
      </c>
      <c r="O24116" s="160" t="s">
        <v>80</v>
      </c>
    </row>
    <row r="24117" spans="9:15" x14ac:dyDescent="0.35">
      <c r="I24117">
        <v>91312</v>
      </c>
      <c r="J24117">
        <v>3979</v>
      </c>
      <c r="K24117">
        <v>179456</v>
      </c>
      <c r="L24117">
        <v>130.91999999999999</v>
      </c>
      <c r="M24117" t="s">
        <v>212</v>
      </c>
      <c r="N24117" s="160" t="s">
        <v>8</v>
      </c>
      <c r="O24117" s="160" t="s">
        <v>80</v>
      </c>
    </row>
    <row r="24118" spans="9:15" x14ac:dyDescent="0.35">
      <c r="I24118">
        <v>103732</v>
      </c>
      <c r="J24118">
        <v>3979</v>
      </c>
      <c r="K24118">
        <v>179456</v>
      </c>
      <c r="L24118">
        <v>73</v>
      </c>
      <c r="M24118" t="s">
        <v>212</v>
      </c>
      <c r="N24118" s="160" t="s">
        <v>8</v>
      </c>
      <c r="O24118" s="160" t="s">
        <v>80</v>
      </c>
    </row>
    <row r="24119" spans="9:15" x14ac:dyDescent="0.35">
      <c r="I24119">
        <v>116372</v>
      </c>
      <c r="J24119">
        <v>3979</v>
      </c>
      <c r="K24119">
        <v>179456</v>
      </c>
      <c r="L24119">
        <v>119.08</v>
      </c>
      <c r="M24119" t="s">
        <v>212</v>
      </c>
      <c r="N24119" s="160" t="s">
        <v>19</v>
      </c>
      <c r="O24119" s="160" t="s">
        <v>80</v>
      </c>
    </row>
    <row r="24120" spans="9:15" x14ac:dyDescent="0.35">
      <c r="I24120">
        <v>117441</v>
      </c>
      <c r="J24120">
        <v>3979</v>
      </c>
      <c r="K24120">
        <v>179456</v>
      </c>
      <c r="L24120">
        <v>122.04</v>
      </c>
      <c r="M24120" t="s">
        <v>212</v>
      </c>
      <c r="N24120" s="160" t="s">
        <v>9</v>
      </c>
      <c r="O24120" s="160" t="s">
        <v>80</v>
      </c>
    </row>
    <row r="24121" spans="9:15" x14ac:dyDescent="0.35">
      <c r="I24121">
        <v>118484</v>
      </c>
      <c r="J24121">
        <v>3979</v>
      </c>
      <c r="K24121">
        <v>179456</v>
      </c>
      <c r="L24121">
        <v>125.73</v>
      </c>
      <c r="M24121" t="s">
        <v>212</v>
      </c>
      <c r="N24121" s="160" t="s">
        <v>7</v>
      </c>
      <c r="O24121" s="160" t="s">
        <v>80</v>
      </c>
    </row>
    <row r="24122" spans="9:15" x14ac:dyDescent="0.35">
      <c r="I24122">
        <v>119309</v>
      </c>
      <c r="J24122">
        <v>3979</v>
      </c>
      <c r="K24122">
        <v>179456</v>
      </c>
      <c r="L24122">
        <v>38.159999999999997</v>
      </c>
      <c r="M24122" t="s">
        <v>212</v>
      </c>
      <c r="N24122" s="160" t="s">
        <v>9</v>
      </c>
      <c r="O24122" s="160" t="s">
        <v>80</v>
      </c>
    </row>
    <row r="24123" spans="9:15" x14ac:dyDescent="0.35">
      <c r="I24123">
        <v>120935</v>
      </c>
      <c r="J24123">
        <v>3979</v>
      </c>
      <c r="K24123">
        <v>179456</v>
      </c>
      <c r="L24123">
        <v>26.51</v>
      </c>
      <c r="M24123" t="s">
        <v>212</v>
      </c>
      <c r="N24123" s="160" t="s">
        <v>10</v>
      </c>
      <c r="O24123" s="160" t="s">
        <v>80</v>
      </c>
    </row>
    <row r="24124" spans="9:15" x14ac:dyDescent="0.35">
      <c r="I24124">
        <v>72449</v>
      </c>
      <c r="J24124">
        <v>4035</v>
      </c>
      <c r="K24124">
        <v>179457</v>
      </c>
      <c r="L24124">
        <v>179.7</v>
      </c>
      <c r="M24124" t="s">
        <v>212</v>
      </c>
      <c r="N24124" s="160" t="s">
        <v>9</v>
      </c>
      <c r="O24124" s="160" t="s">
        <v>80</v>
      </c>
    </row>
    <row r="24125" spans="9:15" x14ac:dyDescent="0.35">
      <c r="I24125">
        <v>91312</v>
      </c>
      <c r="J24125">
        <v>3985</v>
      </c>
      <c r="K24125">
        <v>179459</v>
      </c>
      <c r="L24125">
        <v>130.54</v>
      </c>
      <c r="M24125" t="s">
        <v>212</v>
      </c>
      <c r="N24125" s="160" t="s">
        <v>8</v>
      </c>
      <c r="O24125" s="160" t="s">
        <v>80</v>
      </c>
    </row>
    <row r="24126" spans="9:15" x14ac:dyDescent="0.35">
      <c r="I24126">
        <v>116372</v>
      </c>
      <c r="J24126">
        <v>3985</v>
      </c>
      <c r="K24126">
        <v>179459</v>
      </c>
      <c r="L24126">
        <v>47.48</v>
      </c>
      <c r="M24126" t="s">
        <v>212</v>
      </c>
      <c r="N24126" s="160" t="s">
        <v>19</v>
      </c>
      <c r="O24126" s="160" t="s">
        <v>80</v>
      </c>
    </row>
    <row r="24127" spans="9:15" x14ac:dyDescent="0.35">
      <c r="I24127">
        <v>118038</v>
      </c>
      <c r="J24127">
        <v>3985</v>
      </c>
      <c r="K24127">
        <v>179459</v>
      </c>
      <c r="L24127">
        <v>92.57</v>
      </c>
      <c r="M24127" t="s">
        <v>212</v>
      </c>
      <c r="N24127" s="160" t="s">
        <v>7</v>
      </c>
      <c r="O24127" s="160" t="s">
        <v>80</v>
      </c>
    </row>
    <row r="24128" spans="9:15" x14ac:dyDescent="0.35">
      <c r="I24128">
        <v>119309</v>
      </c>
      <c r="J24128">
        <v>3977</v>
      </c>
      <c r="K24128">
        <v>179468</v>
      </c>
      <c r="L24128">
        <v>114.48</v>
      </c>
      <c r="M24128" t="s">
        <v>212</v>
      </c>
      <c r="N24128" s="160" t="s">
        <v>9</v>
      </c>
      <c r="O24128" s="160" t="s">
        <v>80</v>
      </c>
    </row>
    <row r="24129" spans="9:15" x14ac:dyDescent="0.35">
      <c r="I24129">
        <v>125606</v>
      </c>
      <c r="J24129">
        <v>4086</v>
      </c>
      <c r="K24129">
        <v>179471</v>
      </c>
      <c r="L24129">
        <v>167.34</v>
      </c>
      <c r="M24129" t="s">
        <v>212</v>
      </c>
      <c r="N24129" s="160" t="s">
        <v>10</v>
      </c>
      <c r="O24129" s="160" t="s">
        <v>80</v>
      </c>
    </row>
    <row r="24130" spans="9:15" x14ac:dyDescent="0.35">
      <c r="I24130">
        <v>7</v>
      </c>
      <c r="J24130">
        <v>4082</v>
      </c>
      <c r="K24130">
        <v>179485</v>
      </c>
      <c r="L24130">
        <v>194.12</v>
      </c>
      <c r="M24130" t="s">
        <v>212</v>
      </c>
      <c r="N24130" s="160" t="s">
        <v>9</v>
      </c>
      <c r="O24130" s="160" t="s">
        <v>80</v>
      </c>
    </row>
    <row r="24131" spans="9:15" x14ac:dyDescent="0.35">
      <c r="I24131">
        <v>72449</v>
      </c>
      <c r="J24131">
        <v>4082</v>
      </c>
      <c r="K24131">
        <v>179485</v>
      </c>
      <c r="L24131">
        <v>194.16</v>
      </c>
      <c r="M24131" t="s">
        <v>212</v>
      </c>
      <c r="N24131" s="160" t="s">
        <v>9</v>
      </c>
      <c r="O24131" s="160" t="s">
        <v>80</v>
      </c>
    </row>
    <row r="24132" spans="9:15" x14ac:dyDescent="0.35">
      <c r="I24132">
        <v>81192</v>
      </c>
      <c r="J24132">
        <v>4082</v>
      </c>
      <c r="K24132">
        <v>179485</v>
      </c>
      <c r="L24132">
        <v>55.11</v>
      </c>
      <c r="M24132" t="s">
        <v>212</v>
      </c>
      <c r="N24132" s="160" t="s">
        <v>7</v>
      </c>
      <c r="O24132" s="160" t="s">
        <v>80</v>
      </c>
    </row>
    <row r="24133" spans="9:15" x14ac:dyDescent="0.35">
      <c r="I24133">
        <v>91312</v>
      </c>
      <c r="J24133">
        <v>4082</v>
      </c>
      <c r="K24133">
        <v>179485</v>
      </c>
      <c r="L24133">
        <v>130.72999999999999</v>
      </c>
      <c r="M24133" t="s">
        <v>212</v>
      </c>
      <c r="N24133" s="160" t="s">
        <v>8</v>
      </c>
      <c r="O24133" s="160" t="s">
        <v>80</v>
      </c>
    </row>
    <row r="24134" spans="9:15" x14ac:dyDescent="0.35">
      <c r="I24134">
        <v>117766</v>
      </c>
      <c r="J24134">
        <v>4082</v>
      </c>
      <c r="K24134">
        <v>179485</v>
      </c>
      <c r="L24134">
        <v>92.2</v>
      </c>
      <c r="M24134" t="s">
        <v>212</v>
      </c>
      <c r="N24134" s="160" t="s">
        <v>7</v>
      </c>
      <c r="O24134" s="160" t="s">
        <v>80</v>
      </c>
    </row>
    <row r="24135" spans="9:15" x14ac:dyDescent="0.35">
      <c r="I24135">
        <v>117767</v>
      </c>
      <c r="J24135">
        <v>4082</v>
      </c>
      <c r="K24135">
        <v>179485</v>
      </c>
      <c r="L24135">
        <v>92.2</v>
      </c>
      <c r="M24135" t="s">
        <v>212</v>
      </c>
      <c r="N24135" s="160" t="s">
        <v>7</v>
      </c>
      <c r="O24135" s="160" t="s">
        <v>80</v>
      </c>
    </row>
    <row r="24136" spans="9:15" x14ac:dyDescent="0.35">
      <c r="I24136">
        <v>120834</v>
      </c>
      <c r="J24136">
        <v>4082</v>
      </c>
      <c r="K24136">
        <v>179485</v>
      </c>
      <c r="L24136">
        <v>79.41</v>
      </c>
      <c r="M24136" t="s">
        <v>212</v>
      </c>
      <c r="N24136" s="160" t="s">
        <v>10</v>
      </c>
      <c r="O24136" s="160" t="s">
        <v>80</v>
      </c>
    </row>
    <row r="24137" spans="9:15" x14ac:dyDescent="0.35">
      <c r="I24137">
        <v>120935</v>
      </c>
      <c r="J24137">
        <v>4082</v>
      </c>
      <c r="K24137">
        <v>179485</v>
      </c>
      <c r="L24137">
        <v>79.41</v>
      </c>
      <c r="M24137" t="s">
        <v>212</v>
      </c>
      <c r="N24137" s="160" t="s">
        <v>10</v>
      </c>
      <c r="O24137" s="160" t="s">
        <v>80</v>
      </c>
    </row>
    <row r="24138" spans="9:15" x14ac:dyDescent="0.35">
      <c r="I24138">
        <v>120936</v>
      </c>
      <c r="J24138">
        <v>4082</v>
      </c>
      <c r="K24138">
        <v>179485</v>
      </c>
      <c r="L24138">
        <v>79.41</v>
      </c>
      <c r="M24138" t="s">
        <v>212</v>
      </c>
      <c r="N24138" s="160" t="s">
        <v>10</v>
      </c>
      <c r="O24138" s="160" t="s">
        <v>80</v>
      </c>
    </row>
    <row r="24139" spans="9:15" x14ac:dyDescent="0.35">
      <c r="I24139">
        <v>72449</v>
      </c>
      <c r="J24139">
        <v>4058</v>
      </c>
      <c r="K24139">
        <v>179489</v>
      </c>
      <c r="L24139">
        <v>398.08</v>
      </c>
      <c r="M24139" t="s">
        <v>212</v>
      </c>
      <c r="N24139" s="160" t="s">
        <v>9</v>
      </c>
      <c r="O24139" s="160" t="s">
        <v>80</v>
      </c>
    </row>
    <row r="24140" spans="9:15" x14ac:dyDescent="0.35">
      <c r="I24140">
        <v>91312</v>
      </c>
      <c r="J24140">
        <v>4058</v>
      </c>
      <c r="K24140">
        <v>179489</v>
      </c>
      <c r="L24140">
        <v>269.89999999999998</v>
      </c>
      <c r="M24140" t="s">
        <v>212</v>
      </c>
      <c r="N24140" s="160" t="s">
        <v>8</v>
      </c>
      <c r="O24140" s="160" t="s">
        <v>80</v>
      </c>
    </row>
    <row r="24141" spans="9:15" x14ac:dyDescent="0.35">
      <c r="I24141">
        <v>114734</v>
      </c>
      <c r="J24141">
        <v>4058</v>
      </c>
      <c r="K24141">
        <v>179489</v>
      </c>
      <c r="L24141">
        <v>475.56</v>
      </c>
      <c r="M24141" t="s">
        <v>212</v>
      </c>
      <c r="N24141" s="160" t="s">
        <v>7</v>
      </c>
      <c r="O24141" s="160" t="s">
        <v>80</v>
      </c>
    </row>
    <row r="24142" spans="9:15" x14ac:dyDescent="0.35">
      <c r="I24142">
        <v>7</v>
      </c>
      <c r="J24142">
        <v>3994</v>
      </c>
      <c r="K24142">
        <v>179504</v>
      </c>
      <c r="L24142">
        <v>193.08</v>
      </c>
      <c r="M24142" t="s">
        <v>212</v>
      </c>
      <c r="N24142" s="160" t="s">
        <v>9</v>
      </c>
      <c r="O24142" s="160" t="s">
        <v>80</v>
      </c>
    </row>
    <row r="24143" spans="9:15" x14ac:dyDescent="0.35">
      <c r="I24143">
        <v>71189</v>
      </c>
      <c r="J24143">
        <v>3994</v>
      </c>
      <c r="K24143">
        <v>179504</v>
      </c>
      <c r="L24143">
        <v>73.05</v>
      </c>
      <c r="M24143" t="s">
        <v>212</v>
      </c>
      <c r="N24143" s="160" t="s">
        <v>8</v>
      </c>
      <c r="O24143" s="160" t="s">
        <v>80</v>
      </c>
    </row>
    <row r="24144" spans="9:15" x14ac:dyDescent="0.35">
      <c r="I24144">
        <v>72449</v>
      </c>
      <c r="J24144">
        <v>3994</v>
      </c>
      <c r="K24144">
        <v>179504</v>
      </c>
      <c r="L24144">
        <v>193.12</v>
      </c>
      <c r="M24144" t="s">
        <v>212</v>
      </c>
      <c r="N24144" s="160" t="s">
        <v>9</v>
      </c>
      <c r="O24144" s="160" t="s">
        <v>80</v>
      </c>
    </row>
    <row r="24145" spans="9:15" x14ac:dyDescent="0.35">
      <c r="I24145">
        <v>117767</v>
      </c>
      <c r="J24145">
        <v>3994</v>
      </c>
      <c r="K24145">
        <v>179504</v>
      </c>
      <c r="L24145">
        <v>92.56</v>
      </c>
      <c r="M24145" t="s">
        <v>212</v>
      </c>
      <c r="N24145" s="160" t="s">
        <v>7</v>
      </c>
      <c r="O24145" s="160" t="s">
        <v>80</v>
      </c>
    </row>
    <row r="24146" spans="9:15" x14ac:dyDescent="0.35">
      <c r="I24146">
        <v>119309</v>
      </c>
      <c r="J24146">
        <v>3994</v>
      </c>
      <c r="K24146">
        <v>179504</v>
      </c>
      <c r="L24146">
        <v>38.049999999999997</v>
      </c>
      <c r="M24146" t="s">
        <v>212</v>
      </c>
      <c r="N24146" s="160" t="s">
        <v>9</v>
      </c>
      <c r="O24146" s="160" t="s">
        <v>80</v>
      </c>
    </row>
    <row r="24147" spans="9:15" x14ac:dyDescent="0.35">
      <c r="I24147">
        <v>120935</v>
      </c>
      <c r="J24147">
        <v>3994</v>
      </c>
      <c r="K24147">
        <v>179504</v>
      </c>
      <c r="L24147">
        <v>26.43</v>
      </c>
      <c r="M24147" t="s">
        <v>212</v>
      </c>
      <c r="N24147" s="160" t="s">
        <v>10</v>
      </c>
      <c r="O24147" s="160" t="s">
        <v>80</v>
      </c>
    </row>
    <row r="24148" spans="9:15" x14ac:dyDescent="0.35">
      <c r="I24148">
        <v>72449</v>
      </c>
      <c r="J24148">
        <v>3994</v>
      </c>
      <c r="K24148">
        <v>179505</v>
      </c>
      <c r="L24148">
        <v>581.64</v>
      </c>
      <c r="M24148" t="s">
        <v>212</v>
      </c>
      <c r="N24148" s="160" t="s">
        <v>9</v>
      </c>
      <c r="O24148" s="160" t="s">
        <v>80</v>
      </c>
    </row>
    <row r="24149" spans="9:15" x14ac:dyDescent="0.35">
      <c r="I24149">
        <v>78573</v>
      </c>
      <c r="J24149">
        <v>3994</v>
      </c>
      <c r="K24149">
        <v>179505</v>
      </c>
      <c r="L24149">
        <v>125.92</v>
      </c>
      <c r="M24149" t="s">
        <v>212</v>
      </c>
      <c r="N24149" s="160" t="s">
        <v>8</v>
      </c>
      <c r="O24149" s="160" t="s">
        <v>80</v>
      </c>
    </row>
    <row r="24150" spans="9:15" x14ac:dyDescent="0.35">
      <c r="I24150">
        <v>118038</v>
      </c>
      <c r="J24150">
        <v>3994</v>
      </c>
      <c r="K24150">
        <v>179505</v>
      </c>
      <c r="L24150">
        <v>92.57</v>
      </c>
      <c r="M24150" t="s">
        <v>212</v>
      </c>
      <c r="N24150" s="160" t="s">
        <v>7</v>
      </c>
      <c r="O24150" s="160" t="s">
        <v>80</v>
      </c>
    </row>
    <row r="24151" spans="9:15" x14ac:dyDescent="0.35">
      <c r="I24151">
        <v>120935</v>
      </c>
      <c r="J24151">
        <v>3978</v>
      </c>
      <c r="K24151">
        <v>179519</v>
      </c>
      <c r="L24151">
        <v>26.43</v>
      </c>
      <c r="M24151" t="s">
        <v>212</v>
      </c>
      <c r="N24151" s="160" t="s">
        <v>10</v>
      </c>
      <c r="O24151" s="160" t="s">
        <v>80</v>
      </c>
    </row>
    <row r="24152" spans="9:15" x14ac:dyDescent="0.35">
      <c r="I24152">
        <v>118038</v>
      </c>
      <c r="J24152">
        <v>3940</v>
      </c>
      <c r="K24152">
        <v>179524</v>
      </c>
      <c r="L24152">
        <v>92.84</v>
      </c>
      <c r="M24152" t="s">
        <v>212</v>
      </c>
      <c r="N24152" s="160" t="s">
        <v>7</v>
      </c>
      <c r="O24152" s="160" t="s">
        <v>80</v>
      </c>
    </row>
    <row r="24153" spans="9:15" x14ac:dyDescent="0.35">
      <c r="I24153">
        <v>119309</v>
      </c>
      <c r="J24153">
        <v>3940</v>
      </c>
      <c r="K24153">
        <v>179524</v>
      </c>
      <c r="L24153">
        <v>38.159999999999997</v>
      </c>
      <c r="M24153" t="s">
        <v>212</v>
      </c>
      <c r="N24153" s="160" t="s">
        <v>9</v>
      </c>
      <c r="O24153" s="160" t="s">
        <v>80</v>
      </c>
    </row>
    <row r="24154" spans="9:15" x14ac:dyDescent="0.35">
      <c r="I24154">
        <v>97192</v>
      </c>
      <c r="J24154">
        <v>3996</v>
      </c>
      <c r="K24154">
        <v>179552</v>
      </c>
      <c r="L24154">
        <v>366.63</v>
      </c>
      <c r="M24154" t="s">
        <v>212</v>
      </c>
      <c r="N24154" s="160" t="s">
        <v>7</v>
      </c>
      <c r="O24154" s="160" t="s">
        <v>80</v>
      </c>
    </row>
    <row r="24155" spans="9:15" x14ac:dyDescent="0.35">
      <c r="I24155">
        <v>97192</v>
      </c>
      <c r="J24155">
        <v>3996</v>
      </c>
      <c r="K24155">
        <v>179552</v>
      </c>
      <c r="L24155">
        <v>283.73</v>
      </c>
      <c r="M24155" t="s">
        <v>212</v>
      </c>
      <c r="N24155" s="160" t="s">
        <v>7</v>
      </c>
      <c r="O24155" s="160" t="s">
        <v>80</v>
      </c>
    </row>
    <row r="24156" spans="9:15" x14ac:dyDescent="0.35">
      <c r="I24156">
        <v>71189</v>
      </c>
      <c r="J24156">
        <v>417</v>
      </c>
      <c r="K24156">
        <v>179558</v>
      </c>
      <c r="L24156">
        <v>976.68</v>
      </c>
      <c r="M24156" t="s">
        <v>212</v>
      </c>
      <c r="N24156" s="160" t="s">
        <v>8</v>
      </c>
      <c r="O24156" s="160" t="s">
        <v>80</v>
      </c>
    </row>
    <row r="24157" spans="9:15" x14ac:dyDescent="0.35">
      <c r="I24157">
        <v>72449</v>
      </c>
      <c r="J24157">
        <v>417</v>
      </c>
      <c r="K24157">
        <v>179558</v>
      </c>
      <c r="L24157">
        <v>777.62</v>
      </c>
      <c r="M24157" t="s">
        <v>212</v>
      </c>
      <c r="N24157" s="160" t="s">
        <v>9</v>
      </c>
      <c r="O24157" s="160" t="s">
        <v>80</v>
      </c>
    </row>
    <row r="24158" spans="9:15" x14ac:dyDescent="0.35">
      <c r="I24158">
        <v>97192</v>
      </c>
      <c r="J24158">
        <v>417</v>
      </c>
      <c r="K24158">
        <v>179558</v>
      </c>
      <c r="L24158">
        <v>371.32</v>
      </c>
      <c r="M24158" t="s">
        <v>212</v>
      </c>
      <c r="N24158" s="160" t="s">
        <v>7</v>
      </c>
      <c r="O24158" s="160" t="s">
        <v>80</v>
      </c>
    </row>
    <row r="24159" spans="9:15" x14ac:dyDescent="0.35">
      <c r="I24159">
        <v>117441</v>
      </c>
      <c r="J24159">
        <v>417</v>
      </c>
      <c r="K24159">
        <v>179558</v>
      </c>
      <c r="L24159">
        <v>549.49</v>
      </c>
      <c r="M24159" t="s">
        <v>212</v>
      </c>
      <c r="N24159" s="160" t="s">
        <v>9</v>
      </c>
      <c r="O24159" s="160" t="s">
        <v>80</v>
      </c>
    </row>
    <row r="24160" spans="9:15" x14ac:dyDescent="0.35">
      <c r="I24160">
        <v>118038</v>
      </c>
      <c r="J24160">
        <v>417</v>
      </c>
      <c r="K24160">
        <v>179558</v>
      </c>
      <c r="L24160">
        <v>371.32</v>
      </c>
      <c r="M24160" t="s">
        <v>212</v>
      </c>
      <c r="N24160" s="160" t="s">
        <v>7</v>
      </c>
      <c r="O24160" s="160" t="s">
        <v>80</v>
      </c>
    </row>
    <row r="24161" spans="9:15" x14ac:dyDescent="0.35">
      <c r="I24161">
        <v>120833</v>
      </c>
      <c r="J24161">
        <v>417</v>
      </c>
      <c r="K24161">
        <v>179558</v>
      </c>
      <c r="L24161">
        <v>132.55000000000001</v>
      </c>
      <c r="M24161" t="s">
        <v>212</v>
      </c>
      <c r="N24161" s="160" t="s">
        <v>10</v>
      </c>
      <c r="O24161" s="160" t="s">
        <v>80</v>
      </c>
    </row>
    <row r="24162" spans="9:15" x14ac:dyDescent="0.35">
      <c r="I24162">
        <v>120834</v>
      </c>
      <c r="J24162">
        <v>417</v>
      </c>
      <c r="K24162">
        <v>179558</v>
      </c>
      <c r="L24162">
        <v>26.51</v>
      </c>
      <c r="M24162" t="s">
        <v>212</v>
      </c>
      <c r="N24162" s="160" t="s">
        <v>10</v>
      </c>
      <c r="O24162" s="160" t="s">
        <v>80</v>
      </c>
    </row>
    <row r="24163" spans="9:15" x14ac:dyDescent="0.35">
      <c r="I24163">
        <v>120834</v>
      </c>
      <c r="J24163">
        <v>417</v>
      </c>
      <c r="K24163">
        <v>179558</v>
      </c>
      <c r="L24163">
        <v>53.02</v>
      </c>
      <c r="M24163" t="s">
        <v>212</v>
      </c>
      <c r="N24163" s="160" t="s">
        <v>10</v>
      </c>
      <c r="O24163" s="160" t="s">
        <v>80</v>
      </c>
    </row>
    <row r="24164" spans="9:15" x14ac:dyDescent="0.35">
      <c r="I24164">
        <v>120935</v>
      </c>
      <c r="J24164">
        <v>417</v>
      </c>
      <c r="K24164">
        <v>179558</v>
      </c>
      <c r="L24164">
        <v>106.04</v>
      </c>
      <c r="M24164" t="s">
        <v>212</v>
      </c>
      <c r="N24164" s="160" t="s">
        <v>10</v>
      </c>
      <c r="O24164" s="160" t="s">
        <v>80</v>
      </c>
    </row>
    <row r="24165" spans="9:15" x14ac:dyDescent="0.35">
      <c r="I24165">
        <v>120936</v>
      </c>
      <c r="J24165">
        <v>417</v>
      </c>
      <c r="K24165">
        <v>179558</v>
      </c>
      <c r="L24165">
        <v>26.51</v>
      </c>
      <c r="M24165" t="s">
        <v>212</v>
      </c>
      <c r="N24165" s="160" t="s">
        <v>10</v>
      </c>
      <c r="O24165" s="160" t="s">
        <v>80</v>
      </c>
    </row>
    <row r="24166" spans="9:15" x14ac:dyDescent="0.35">
      <c r="I24166">
        <v>120936</v>
      </c>
      <c r="J24166">
        <v>417</v>
      </c>
      <c r="K24166">
        <v>179558</v>
      </c>
      <c r="L24166">
        <v>53.02</v>
      </c>
      <c r="M24166" t="s">
        <v>212</v>
      </c>
      <c r="N24166" s="160" t="s">
        <v>10</v>
      </c>
      <c r="O24166" s="160" t="s">
        <v>80</v>
      </c>
    </row>
    <row r="24167" spans="9:15" x14ac:dyDescent="0.35">
      <c r="I24167">
        <v>121518</v>
      </c>
      <c r="J24167">
        <v>417</v>
      </c>
      <c r="K24167">
        <v>179558</v>
      </c>
      <c r="L24167">
        <v>26.51</v>
      </c>
      <c r="M24167" t="s">
        <v>212</v>
      </c>
      <c r="N24167" s="160" t="s">
        <v>10</v>
      </c>
      <c r="O24167" s="160" t="s">
        <v>80</v>
      </c>
    </row>
    <row r="24168" spans="9:15" x14ac:dyDescent="0.35">
      <c r="I24168">
        <v>125287</v>
      </c>
      <c r="J24168">
        <v>417</v>
      </c>
      <c r="K24168">
        <v>179558</v>
      </c>
      <c r="L24168">
        <v>131.04</v>
      </c>
      <c r="M24168" t="s">
        <v>212</v>
      </c>
      <c r="N24168" s="160" t="s">
        <v>10</v>
      </c>
      <c r="O24168" s="160" t="s">
        <v>80</v>
      </c>
    </row>
    <row r="24169" spans="9:15" x14ac:dyDescent="0.35">
      <c r="I24169">
        <v>125775</v>
      </c>
      <c r="J24169">
        <v>417</v>
      </c>
      <c r="K24169">
        <v>179558</v>
      </c>
      <c r="L24169">
        <v>698.42</v>
      </c>
      <c r="M24169" t="s">
        <v>212</v>
      </c>
      <c r="N24169" s="160" t="s">
        <v>7</v>
      </c>
      <c r="O24169" s="160" t="s">
        <v>80</v>
      </c>
    </row>
    <row r="24170" spans="9:15" x14ac:dyDescent="0.35">
      <c r="I24170">
        <v>7</v>
      </c>
      <c r="J24170">
        <v>4082</v>
      </c>
      <c r="K24170">
        <v>179560</v>
      </c>
      <c r="L24170">
        <v>194.4</v>
      </c>
      <c r="M24170" t="s">
        <v>212</v>
      </c>
      <c r="N24170" s="160" t="s">
        <v>9</v>
      </c>
      <c r="O24170" s="160" t="s">
        <v>80</v>
      </c>
    </row>
    <row r="24171" spans="9:15" x14ac:dyDescent="0.35">
      <c r="I24171">
        <v>117441</v>
      </c>
      <c r="J24171">
        <v>4082</v>
      </c>
      <c r="K24171">
        <v>179560</v>
      </c>
      <c r="L24171">
        <v>137.44999999999999</v>
      </c>
      <c r="M24171" t="s">
        <v>212</v>
      </c>
      <c r="N24171" s="160" t="s">
        <v>9</v>
      </c>
      <c r="O24171" s="160" t="s">
        <v>80</v>
      </c>
    </row>
    <row r="24172" spans="9:15" x14ac:dyDescent="0.35">
      <c r="I24172">
        <v>118038</v>
      </c>
      <c r="J24172">
        <v>4082</v>
      </c>
      <c r="K24172">
        <v>179560</v>
      </c>
      <c r="L24172">
        <v>92.84</v>
      </c>
      <c r="M24172" t="s">
        <v>212</v>
      </c>
      <c r="N24172" s="160" t="s">
        <v>7</v>
      </c>
      <c r="O24172" s="160" t="s">
        <v>80</v>
      </c>
    </row>
    <row r="24173" spans="9:15" x14ac:dyDescent="0.35">
      <c r="I24173">
        <v>118038</v>
      </c>
      <c r="J24173">
        <v>4082</v>
      </c>
      <c r="K24173">
        <v>179560</v>
      </c>
      <c r="L24173">
        <v>557.04</v>
      </c>
      <c r="M24173" t="s">
        <v>212</v>
      </c>
      <c r="N24173" s="160" t="s">
        <v>7</v>
      </c>
      <c r="O24173" s="160" t="s">
        <v>80</v>
      </c>
    </row>
    <row r="24174" spans="9:15" x14ac:dyDescent="0.35">
      <c r="I24174">
        <v>118484</v>
      </c>
      <c r="J24174">
        <v>4082</v>
      </c>
      <c r="K24174">
        <v>179560</v>
      </c>
      <c r="L24174">
        <v>377.19</v>
      </c>
      <c r="M24174" t="s">
        <v>212</v>
      </c>
      <c r="N24174" s="160" t="s">
        <v>7</v>
      </c>
      <c r="O24174" s="160" t="s">
        <v>80</v>
      </c>
    </row>
    <row r="24175" spans="9:15" x14ac:dyDescent="0.35">
      <c r="I24175">
        <v>118484</v>
      </c>
      <c r="J24175">
        <v>4082</v>
      </c>
      <c r="K24175">
        <v>179560</v>
      </c>
      <c r="L24175">
        <v>251.46</v>
      </c>
      <c r="M24175" t="s">
        <v>212</v>
      </c>
      <c r="N24175" s="160" t="s">
        <v>7</v>
      </c>
      <c r="O24175" s="160" t="s">
        <v>80</v>
      </c>
    </row>
    <row r="24176" spans="9:15" x14ac:dyDescent="0.35">
      <c r="I24176">
        <v>120833</v>
      </c>
      <c r="J24176">
        <v>4082</v>
      </c>
      <c r="K24176">
        <v>179560</v>
      </c>
      <c r="L24176">
        <v>26.51</v>
      </c>
      <c r="M24176" t="s">
        <v>212</v>
      </c>
      <c r="N24176" s="160" t="s">
        <v>10</v>
      </c>
      <c r="O24176" s="160" t="s">
        <v>80</v>
      </c>
    </row>
    <row r="24177" spans="9:15" x14ac:dyDescent="0.35">
      <c r="I24177">
        <v>125287</v>
      </c>
      <c r="J24177">
        <v>4082</v>
      </c>
      <c r="K24177">
        <v>179560</v>
      </c>
      <c r="L24177">
        <v>65.52</v>
      </c>
      <c r="M24177" t="s">
        <v>212</v>
      </c>
      <c r="N24177" s="160" t="s">
        <v>10</v>
      </c>
      <c r="O24177" s="160" t="s">
        <v>80</v>
      </c>
    </row>
    <row r="24178" spans="9:15" x14ac:dyDescent="0.35">
      <c r="I24178">
        <v>72449</v>
      </c>
      <c r="J24178">
        <v>3978</v>
      </c>
      <c r="K24178">
        <v>179580</v>
      </c>
      <c r="L24178">
        <v>194.73</v>
      </c>
      <c r="M24178" t="s">
        <v>212</v>
      </c>
      <c r="N24178" s="160" t="s">
        <v>9</v>
      </c>
      <c r="O24178" s="160" t="s">
        <v>80</v>
      </c>
    </row>
    <row r="24179" spans="9:15" x14ac:dyDescent="0.35">
      <c r="I24179">
        <v>116372</v>
      </c>
      <c r="J24179">
        <v>3978</v>
      </c>
      <c r="K24179">
        <v>179580</v>
      </c>
      <c r="L24179">
        <v>47.7</v>
      </c>
      <c r="M24179" t="s">
        <v>212</v>
      </c>
      <c r="N24179" s="160" t="s">
        <v>19</v>
      </c>
      <c r="O24179" s="160" t="s">
        <v>80</v>
      </c>
    </row>
    <row r="24180" spans="9:15" x14ac:dyDescent="0.35">
      <c r="I24180">
        <v>117767</v>
      </c>
      <c r="J24180">
        <v>3978</v>
      </c>
      <c r="K24180">
        <v>179580</v>
      </c>
      <c r="L24180">
        <v>92.97</v>
      </c>
      <c r="M24180" t="s">
        <v>212</v>
      </c>
      <c r="N24180" s="160" t="s">
        <v>7</v>
      </c>
      <c r="O24180" s="160" t="s">
        <v>80</v>
      </c>
    </row>
    <row r="24181" spans="9:15" x14ac:dyDescent="0.35">
      <c r="I24181">
        <v>118038</v>
      </c>
      <c r="J24181">
        <v>3978</v>
      </c>
      <c r="K24181">
        <v>179580</v>
      </c>
      <c r="L24181">
        <v>92.98</v>
      </c>
      <c r="M24181" t="s">
        <v>212</v>
      </c>
      <c r="N24181" s="160" t="s">
        <v>7</v>
      </c>
      <c r="O24181" s="160" t="s">
        <v>80</v>
      </c>
    </row>
    <row r="24182" spans="9:15" x14ac:dyDescent="0.35">
      <c r="I24182">
        <v>118484</v>
      </c>
      <c r="J24182">
        <v>3978</v>
      </c>
      <c r="K24182">
        <v>179580</v>
      </c>
      <c r="L24182">
        <v>125.92</v>
      </c>
      <c r="M24182" t="s">
        <v>212</v>
      </c>
      <c r="N24182" s="160" t="s">
        <v>7</v>
      </c>
      <c r="O24182" s="160" t="s">
        <v>80</v>
      </c>
    </row>
    <row r="24183" spans="9:15" x14ac:dyDescent="0.35">
      <c r="I24183">
        <v>118850</v>
      </c>
      <c r="J24183">
        <v>3978</v>
      </c>
      <c r="K24183">
        <v>179580</v>
      </c>
      <c r="L24183">
        <v>126.92</v>
      </c>
      <c r="M24183" t="s">
        <v>212</v>
      </c>
      <c r="N24183" s="160" t="s">
        <v>8</v>
      </c>
      <c r="O24183" s="160" t="s">
        <v>80</v>
      </c>
    </row>
    <row r="24184" spans="9:15" x14ac:dyDescent="0.35">
      <c r="I24184">
        <v>119309</v>
      </c>
      <c r="J24184">
        <v>3978</v>
      </c>
      <c r="K24184">
        <v>179580</v>
      </c>
      <c r="L24184">
        <v>38.22</v>
      </c>
      <c r="M24184" t="s">
        <v>212</v>
      </c>
      <c r="N24184" s="160" t="s">
        <v>9</v>
      </c>
      <c r="O24184" s="160" t="s">
        <v>80</v>
      </c>
    </row>
    <row r="24185" spans="9:15" x14ac:dyDescent="0.35">
      <c r="I24185">
        <v>120833</v>
      </c>
      <c r="J24185">
        <v>3978</v>
      </c>
      <c r="K24185">
        <v>179580</v>
      </c>
      <c r="L24185">
        <v>26.55</v>
      </c>
      <c r="M24185" t="s">
        <v>212</v>
      </c>
      <c r="N24185" s="160" t="s">
        <v>10</v>
      </c>
      <c r="O24185" s="160" t="s">
        <v>80</v>
      </c>
    </row>
    <row r="24186" spans="9:15" x14ac:dyDescent="0.35">
      <c r="I24186">
        <v>120834</v>
      </c>
      <c r="J24186">
        <v>3978</v>
      </c>
      <c r="K24186">
        <v>179580</v>
      </c>
      <c r="L24186">
        <v>26.55</v>
      </c>
      <c r="M24186" t="s">
        <v>212</v>
      </c>
      <c r="N24186" s="160" t="s">
        <v>10</v>
      </c>
      <c r="O24186" s="160" t="s">
        <v>80</v>
      </c>
    </row>
    <row r="24187" spans="9:15" x14ac:dyDescent="0.35">
      <c r="I24187">
        <v>122731</v>
      </c>
      <c r="J24187">
        <v>3978</v>
      </c>
      <c r="K24187">
        <v>179580</v>
      </c>
      <c r="L24187">
        <v>26.55</v>
      </c>
      <c r="M24187" t="s">
        <v>212</v>
      </c>
      <c r="N24187" s="160" t="s">
        <v>10</v>
      </c>
      <c r="O24187" s="160" t="s">
        <v>80</v>
      </c>
    </row>
    <row r="24188" spans="9:15" x14ac:dyDescent="0.35">
      <c r="I24188">
        <v>71189</v>
      </c>
      <c r="J24188">
        <v>3818</v>
      </c>
      <c r="K24188">
        <v>179584</v>
      </c>
      <c r="L24188">
        <v>194.8</v>
      </c>
      <c r="M24188" t="s">
        <v>212</v>
      </c>
      <c r="N24188" s="160" t="s">
        <v>8</v>
      </c>
      <c r="O24188" s="160" t="s">
        <v>80</v>
      </c>
    </row>
    <row r="24189" spans="9:15" x14ac:dyDescent="0.35">
      <c r="I24189">
        <v>117485</v>
      </c>
      <c r="J24189">
        <v>3818</v>
      </c>
      <c r="K24189">
        <v>179584</v>
      </c>
      <c r="L24189">
        <v>107.76</v>
      </c>
      <c r="M24189" t="s">
        <v>212</v>
      </c>
      <c r="N24189" s="160" t="s">
        <v>8</v>
      </c>
      <c r="O24189" s="160" t="s">
        <v>80</v>
      </c>
    </row>
    <row r="24190" spans="9:15" x14ac:dyDescent="0.35">
      <c r="I24190">
        <v>116372</v>
      </c>
      <c r="J24190">
        <v>3987</v>
      </c>
      <c r="K24190">
        <v>179590</v>
      </c>
      <c r="L24190">
        <v>118.27</v>
      </c>
      <c r="M24190" t="s">
        <v>212</v>
      </c>
      <c r="N24190" s="160" t="s">
        <v>19</v>
      </c>
      <c r="O24190" s="160" t="s">
        <v>80</v>
      </c>
    </row>
    <row r="24191" spans="9:15" x14ac:dyDescent="0.35">
      <c r="I24191">
        <v>7</v>
      </c>
      <c r="J24191">
        <v>3313</v>
      </c>
      <c r="K24191">
        <v>179597</v>
      </c>
      <c r="L24191">
        <v>209.7</v>
      </c>
      <c r="M24191" t="s">
        <v>212</v>
      </c>
      <c r="N24191" s="160" t="s">
        <v>9</v>
      </c>
      <c r="O24191" s="160" t="s">
        <v>80</v>
      </c>
    </row>
    <row r="24192" spans="9:15" x14ac:dyDescent="0.35">
      <c r="I24192">
        <v>77912</v>
      </c>
      <c r="J24192">
        <v>3313</v>
      </c>
      <c r="K24192">
        <v>179597</v>
      </c>
      <c r="L24192">
        <v>27.4</v>
      </c>
      <c r="M24192" t="s">
        <v>212</v>
      </c>
      <c r="N24192" s="160" t="s">
        <v>8</v>
      </c>
      <c r="O24192" s="160" t="s">
        <v>80</v>
      </c>
    </row>
    <row r="24193" spans="9:15" x14ac:dyDescent="0.35">
      <c r="I24193">
        <v>116372</v>
      </c>
      <c r="J24193">
        <v>3313</v>
      </c>
      <c r="K24193">
        <v>179597</v>
      </c>
      <c r="L24193">
        <v>119.08</v>
      </c>
      <c r="M24193" t="s">
        <v>212</v>
      </c>
      <c r="N24193" s="160" t="s">
        <v>19</v>
      </c>
      <c r="O24193" s="160" t="s">
        <v>80</v>
      </c>
    </row>
    <row r="24194" spans="9:15" x14ac:dyDescent="0.35">
      <c r="I24194">
        <v>119309</v>
      </c>
      <c r="J24194">
        <v>3313</v>
      </c>
      <c r="K24194">
        <v>179597</v>
      </c>
      <c r="L24194">
        <v>38.159999999999997</v>
      </c>
      <c r="M24194" t="s">
        <v>212</v>
      </c>
      <c r="N24194" s="160" t="s">
        <v>9</v>
      </c>
      <c r="O24194" s="160" t="s">
        <v>80</v>
      </c>
    </row>
    <row r="24195" spans="9:15" x14ac:dyDescent="0.35">
      <c r="I24195">
        <v>125023</v>
      </c>
      <c r="J24195">
        <v>3313</v>
      </c>
      <c r="K24195">
        <v>179597</v>
      </c>
      <c r="L24195">
        <v>104.85</v>
      </c>
      <c r="M24195" t="s">
        <v>212</v>
      </c>
      <c r="N24195" s="160" t="s">
        <v>9</v>
      </c>
      <c r="O24195" s="160" t="s">
        <v>80</v>
      </c>
    </row>
    <row r="24196" spans="9:15" x14ac:dyDescent="0.35">
      <c r="I24196">
        <v>71189</v>
      </c>
      <c r="J24196">
        <v>3994</v>
      </c>
      <c r="K24196">
        <v>179608</v>
      </c>
      <c r="L24196">
        <v>122.1</v>
      </c>
      <c r="M24196" t="s">
        <v>212</v>
      </c>
      <c r="N24196" s="160" t="s">
        <v>8</v>
      </c>
      <c r="O24196" s="160" t="s">
        <v>80</v>
      </c>
    </row>
    <row r="24197" spans="9:15" x14ac:dyDescent="0.35">
      <c r="I24197">
        <v>71189</v>
      </c>
      <c r="J24197">
        <v>3994</v>
      </c>
      <c r="K24197">
        <v>179608</v>
      </c>
      <c r="L24197">
        <v>72.78</v>
      </c>
      <c r="M24197" t="s">
        <v>212</v>
      </c>
      <c r="N24197" s="160" t="s">
        <v>8</v>
      </c>
      <c r="O24197" s="160" t="s">
        <v>80</v>
      </c>
    </row>
    <row r="24198" spans="9:15" x14ac:dyDescent="0.35">
      <c r="I24198">
        <v>97192</v>
      </c>
      <c r="J24198">
        <v>3994</v>
      </c>
      <c r="K24198">
        <v>179608</v>
      </c>
      <c r="L24198">
        <v>574.72</v>
      </c>
      <c r="M24198" t="s">
        <v>212</v>
      </c>
      <c r="N24198" s="160" t="s">
        <v>7</v>
      </c>
      <c r="O24198" s="160" t="s">
        <v>80</v>
      </c>
    </row>
    <row r="24199" spans="9:15" x14ac:dyDescent="0.35">
      <c r="I24199">
        <v>103732</v>
      </c>
      <c r="J24199">
        <v>3994</v>
      </c>
      <c r="K24199">
        <v>179608</v>
      </c>
      <c r="L24199">
        <v>72.52</v>
      </c>
      <c r="M24199" t="s">
        <v>212</v>
      </c>
      <c r="N24199" s="160" t="s">
        <v>8</v>
      </c>
      <c r="O24199" s="160" t="s">
        <v>80</v>
      </c>
    </row>
    <row r="24200" spans="9:15" x14ac:dyDescent="0.35">
      <c r="I24200">
        <v>81192</v>
      </c>
      <c r="J24200">
        <v>4025</v>
      </c>
      <c r="K24200">
        <v>179613</v>
      </c>
      <c r="L24200">
        <v>55.19</v>
      </c>
      <c r="M24200" t="s">
        <v>212</v>
      </c>
      <c r="N24200" s="160" t="s">
        <v>7</v>
      </c>
      <c r="O24200" s="160" t="s">
        <v>80</v>
      </c>
    </row>
    <row r="24201" spans="9:15" x14ac:dyDescent="0.35">
      <c r="I24201">
        <v>118484</v>
      </c>
      <c r="J24201">
        <v>4025</v>
      </c>
      <c r="K24201">
        <v>179613</v>
      </c>
      <c r="L24201">
        <v>125.73</v>
      </c>
      <c r="M24201" t="s">
        <v>212</v>
      </c>
      <c r="N24201" s="160" t="s">
        <v>7</v>
      </c>
      <c r="O24201" s="160" t="s">
        <v>80</v>
      </c>
    </row>
    <row r="24202" spans="9:15" x14ac:dyDescent="0.35">
      <c r="I24202">
        <v>119309</v>
      </c>
      <c r="J24202">
        <v>4025</v>
      </c>
      <c r="K24202">
        <v>179613</v>
      </c>
      <c r="L24202">
        <v>38.159999999999997</v>
      </c>
      <c r="M24202" t="s">
        <v>212</v>
      </c>
      <c r="N24202" s="160" t="s">
        <v>9</v>
      </c>
      <c r="O24202" s="160" t="s">
        <v>80</v>
      </c>
    </row>
    <row r="24203" spans="9:15" x14ac:dyDescent="0.35">
      <c r="I24203">
        <v>122731</v>
      </c>
      <c r="J24203">
        <v>3978</v>
      </c>
      <c r="K24203">
        <v>179617</v>
      </c>
      <c r="L24203">
        <v>26.51</v>
      </c>
      <c r="M24203" t="s">
        <v>212</v>
      </c>
      <c r="N24203" s="160" t="s">
        <v>10</v>
      </c>
      <c r="O24203" s="160" t="s">
        <v>80</v>
      </c>
    </row>
    <row r="24204" spans="9:15" x14ac:dyDescent="0.35">
      <c r="I24204">
        <v>125023</v>
      </c>
      <c r="J24204">
        <v>3978</v>
      </c>
      <c r="K24204">
        <v>179617</v>
      </c>
      <c r="L24204">
        <v>97.18</v>
      </c>
      <c r="M24204" t="s">
        <v>212</v>
      </c>
      <c r="N24204" s="160" t="s">
        <v>9</v>
      </c>
      <c r="O24204" s="160" t="s">
        <v>80</v>
      </c>
    </row>
    <row r="24205" spans="9:15" x14ac:dyDescent="0.35">
      <c r="I24205">
        <v>125287</v>
      </c>
      <c r="J24205">
        <v>3978</v>
      </c>
      <c r="K24205">
        <v>179617</v>
      </c>
      <c r="L24205">
        <v>65.52</v>
      </c>
      <c r="M24205" t="s">
        <v>212</v>
      </c>
      <c r="N24205" s="160" t="s">
        <v>10</v>
      </c>
      <c r="O24205" s="160" t="s">
        <v>80</v>
      </c>
    </row>
    <row r="24206" spans="9:15" x14ac:dyDescent="0.35">
      <c r="I24206">
        <v>16459</v>
      </c>
      <c r="J24206">
        <v>4006</v>
      </c>
      <c r="K24206">
        <v>179618</v>
      </c>
      <c r="L24206">
        <v>74.94</v>
      </c>
      <c r="M24206" t="s">
        <v>212</v>
      </c>
      <c r="N24206" s="160" t="s">
        <v>19</v>
      </c>
      <c r="O24206" s="160" t="s">
        <v>80</v>
      </c>
    </row>
    <row r="24207" spans="9:15" x14ac:dyDescent="0.35">
      <c r="I24207">
        <v>91312</v>
      </c>
      <c r="J24207">
        <v>4006</v>
      </c>
      <c r="K24207">
        <v>179618</v>
      </c>
      <c r="L24207">
        <v>131.11000000000001</v>
      </c>
      <c r="M24207" t="s">
        <v>212</v>
      </c>
      <c r="N24207" s="160" t="s">
        <v>8</v>
      </c>
      <c r="O24207" s="160" t="s">
        <v>80</v>
      </c>
    </row>
    <row r="24208" spans="9:15" x14ac:dyDescent="0.35">
      <c r="I24208">
        <v>116372</v>
      </c>
      <c r="J24208">
        <v>4006</v>
      </c>
      <c r="K24208">
        <v>179618</v>
      </c>
      <c r="L24208">
        <v>47.7</v>
      </c>
      <c r="M24208" t="s">
        <v>212</v>
      </c>
      <c r="N24208" s="160" t="s">
        <v>19</v>
      </c>
      <c r="O24208" s="160" t="s">
        <v>80</v>
      </c>
    </row>
    <row r="24209" spans="9:15" x14ac:dyDescent="0.35">
      <c r="I24209">
        <v>120833</v>
      </c>
      <c r="J24209">
        <v>4006</v>
      </c>
      <c r="K24209">
        <v>179618</v>
      </c>
      <c r="L24209">
        <v>26.55</v>
      </c>
      <c r="M24209" t="s">
        <v>212</v>
      </c>
      <c r="N24209" s="160" t="s">
        <v>10</v>
      </c>
      <c r="O24209" s="160" t="s">
        <v>80</v>
      </c>
    </row>
    <row r="24210" spans="9:15" x14ac:dyDescent="0.35">
      <c r="I24210">
        <v>120936</v>
      </c>
      <c r="J24210">
        <v>4006</v>
      </c>
      <c r="K24210">
        <v>179618</v>
      </c>
      <c r="L24210">
        <v>26.55</v>
      </c>
      <c r="M24210" t="s">
        <v>212</v>
      </c>
      <c r="N24210" s="160" t="s">
        <v>10</v>
      </c>
      <c r="O24210" s="160" t="s">
        <v>80</v>
      </c>
    </row>
    <row r="24211" spans="9:15" x14ac:dyDescent="0.35">
      <c r="I24211">
        <v>118038</v>
      </c>
      <c r="J24211">
        <v>3933</v>
      </c>
      <c r="K24211">
        <v>179631</v>
      </c>
      <c r="L24211">
        <v>92.98</v>
      </c>
      <c r="M24211" t="s">
        <v>212</v>
      </c>
      <c r="N24211" s="160" t="s">
        <v>7</v>
      </c>
      <c r="O24211" s="160" t="s">
        <v>80</v>
      </c>
    </row>
    <row r="24212" spans="9:15" x14ac:dyDescent="0.35">
      <c r="I24212">
        <v>81192</v>
      </c>
      <c r="J24212">
        <v>3996</v>
      </c>
      <c r="K24212">
        <v>179632</v>
      </c>
      <c r="L24212">
        <v>55.19</v>
      </c>
      <c r="M24212" t="s">
        <v>212</v>
      </c>
      <c r="N24212" s="160" t="s">
        <v>7</v>
      </c>
      <c r="O24212" s="160" t="s">
        <v>80</v>
      </c>
    </row>
    <row r="24213" spans="9:15" x14ac:dyDescent="0.35">
      <c r="I24213">
        <v>7</v>
      </c>
      <c r="J24213">
        <v>3670</v>
      </c>
      <c r="K24213">
        <v>179634</v>
      </c>
      <c r="L24213">
        <v>194.4</v>
      </c>
      <c r="M24213" t="s">
        <v>212</v>
      </c>
      <c r="N24213" s="160" t="s">
        <v>9</v>
      </c>
      <c r="O24213" s="160" t="s">
        <v>80</v>
      </c>
    </row>
    <row r="24214" spans="9:15" x14ac:dyDescent="0.35">
      <c r="I24214">
        <v>71189</v>
      </c>
      <c r="J24214">
        <v>3670</v>
      </c>
      <c r="K24214">
        <v>179634</v>
      </c>
      <c r="L24214">
        <v>244.2</v>
      </c>
      <c r="M24214" t="s">
        <v>212</v>
      </c>
      <c r="N24214" s="160" t="s">
        <v>8</v>
      </c>
      <c r="O24214" s="160" t="s">
        <v>80</v>
      </c>
    </row>
    <row r="24215" spans="9:15" x14ac:dyDescent="0.35">
      <c r="I24215">
        <v>117766</v>
      </c>
      <c r="J24215">
        <v>3670</v>
      </c>
      <c r="K24215">
        <v>179634</v>
      </c>
      <c r="L24215">
        <v>92.83</v>
      </c>
      <c r="M24215" t="s">
        <v>212</v>
      </c>
      <c r="N24215" s="160" t="s">
        <v>7</v>
      </c>
      <c r="O24215" s="160" t="s">
        <v>80</v>
      </c>
    </row>
    <row r="24216" spans="9:15" x14ac:dyDescent="0.35">
      <c r="I24216">
        <v>117767</v>
      </c>
      <c r="J24216">
        <v>3670</v>
      </c>
      <c r="K24216">
        <v>179634</v>
      </c>
      <c r="L24216">
        <v>92.83</v>
      </c>
      <c r="M24216" t="s">
        <v>212</v>
      </c>
      <c r="N24216" s="160" t="s">
        <v>7</v>
      </c>
      <c r="O24216" s="160" t="s">
        <v>80</v>
      </c>
    </row>
    <row r="24217" spans="9:15" x14ac:dyDescent="0.35">
      <c r="I24217">
        <v>118038</v>
      </c>
      <c r="J24217">
        <v>3670</v>
      </c>
      <c r="K24217">
        <v>179634</v>
      </c>
      <c r="L24217">
        <v>92.84</v>
      </c>
      <c r="M24217" t="s">
        <v>212</v>
      </c>
      <c r="N24217" s="160" t="s">
        <v>7</v>
      </c>
      <c r="O24217" s="160" t="s">
        <v>80</v>
      </c>
    </row>
    <row r="24218" spans="9:15" x14ac:dyDescent="0.35">
      <c r="I24218">
        <v>118484</v>
      </c>
      <c r="J24218">
        <v>3670</v>
      </c>
      <c r="K24218">
        <v>179634</v>
      </c>
      <c r="L24218">
        <v>125.73</v>
      </c>
      <c r="M24218" t="s">
        <v>212</v>
      </c>
      <c r="N24218" s="160" t="s">
        <v>7</v>
      </c>
      <c r="O24218" s="160" t="s">
        <v>80</v>
      </c>
    </row>
    <row r="24219" spans="9:15" x14ac:dyDescent="0.35">
      <c r="I24219">
        <v>118850</v>
      </c>
      <c r="J24219">
        <v>3670</v>
      </c>
      <c r="K24219">
        <v>179634</v>
      </c>
      <c r="L24219">
        <v>126.73</v>
      </c>
      <c r="M24219" t="s">
        <v>212</v>
      </c>
      <c r="N24219" s="160" t="s">
        <v>8</v>
      </c>
      <c r="O24219" s="160" t="s">
        <v>80</v>
      </c>
    </row>
    <row r="24220" spans="9:15" x14ac:dyDescent="0.35">
      <c r="I24220">
        <v>7</v>
      </c>
      <c r="J24220">
        <v>3933</v>
      </c>
      <c r="K24220">
        <v>179646</v>
      </c>
      <c r="L24220">
        <v>194.69</v>
      </c>
      <c r="M24220" t="s">
        <v>212</v>
      </c>
      <c r="N24220" s="160" t="s">
        <v>9</v>
      </c>
      <c r="O24220" s="160" t="s">
        <v>80</v>
      </c>
    </row>
    <row r="24221" spans="9:15" x14ac:dyDescent="0.35">
      <c r="I24221">
        <v>78573</v>
      </c>
      <c r="J24221">
        <v>3933</v>
      </c>
      <c r="K24221">
        <v>179646</v>
      </c>
      <c r="L24221">
        <v>126.47</v>
      </c>
      <c r="M24221" t="s">
        <v>212</v>
      </c>
      <c r="N24221" s="160" t="s">
        <v>8</v>
      </c>
      <c r="O24221" s="160" t="s">
        <v>80</v>
      </c>
    </row>
    <row r="24222" spans="9:15" x14ac:dyDescent="0.35">
      <c r="I24222">
        <v>81192</v>
      </c>
      <c r="J24222">
        <v>3933</v>
      </c>
      <c r="K24222">
        <v>179646</v>
      </c>
      <c r="L24222">
        <v>55.27</v>
      </c>
      <c r="M24222" t="s">
        <v>212</v>
      </c>
      <c r="N24222" s="160" t="s">
        <v>7</v>
      </c>
      <c r="O24222" s="160" t="s">
        <v>80</v>
      </c>
    </row>
    <row r="24223" spans="9:15" x14ac:dyDescent="0.35">
      <c r="I24223">
        <v>91312</v>
      </c>
      <c r="J24223">
        <v>3933</v>
      </c>
      <c r="K24223">
        <v>179646</v>
      </c>
      <c r="L24223">
        <v>131.11000000000001</v>
      </c>
      <c r="M24223" t="s">
        <v>212</v>
      </c>
      <c r="N24223" s="160" t="s">
        <v>8</v>
      </c>
      <c r="O24223" s="160" t="s">
        <v>80</v>
      </c>
    </row>
    <row r="24224" spans="9:15" x14ac:dyDescent="0.35">
      <c r="I24224">
        <v>119309</v>
      </c>
      <c r="J24224">
        <v>3933</v>
      </c>
      <c r="K24224">
        <v>179646</v>
      </c>
      <c r="L24224">
        <v>38.22</v>
      </c>
      <c r="M24224" t="s">
        <v>212</v>
      </c>
      <c r="N24224" s="160" t="s">
        <v>9</v>
      </c>
      <c r="O24224" s="160" t="s">
        <v>80</v>
      </c>
    </row>
    <row r="24225" spans="9:15" x14ac:dyDescent="0.35">
      <c r="I24225">
        <v>120833</v>
      </c>
      <c r="J24225">
        <v>3933</v>
      </c>
      <c r="K24225">
        <v>179646</v>
      </c>
      <c r="L24225">
        <v>26.55</v>
      </c>
      <c r="M24225" t="s">
        <v>212</v>
      </c>
      <c r="N24225" s="160" t="s">
        <v>10</v>
      </c>
      <c r="O24225" s="160" t="s">
        <v>80</v>
      </c>
    </row>
    <row r="24226" spans="9:15" x14ac:dyDescent="0.35">
      <c r="I24226">
        <v>120935</v>
      </c>
      <c r="J24226">
        <v>3933</v>
      </c>
      <c r="K24226">
        <v>179646</v>
      </c>
      <c r="L24226">
        <v>26.55</v>
      </c>
      <c r="M24226" t="s">
        <v>212</v>
      </c>
      <c r="N24226" s="160" t="s">
        <v>10</v>
      </c>
      <c r="O24226" s="160" t="s">
        <v>80</v>
      </c>
    </row>
    <row r="24227" spans="9:15" x14ac:dyDescent="0.35">
      <c r="I24227">
        <v>120935</v>
      </c>
      <c r="J24227">
        <v>3933</v>
      </c>
      <c r="K24227">
        <v>179646</v>
      </c>
      <c r="L24227">
        <v>26.51</v>
      </c>
      <c r="M24227" t="s">
        <v>212</v>
      </c>
      <c r="N24227" s="160" t="s">
        <v>10</v>
      </c>
      <c r="O24227" s="160" t="s">
        <v>80</v>
      </c>
    </row>
    <row r="24228" spans="9:15" x14ac:dyDescent="0.35">
      <c r="I24228">
        <v>120936</v>
      </c>
      <c r="J24228">
        <v>3933</v>
      </c>
      <c r="K24228">
        <v>179646</v>
      </c>
      <c r="L24228">
        <v>26.55</v>
      </c>
      <c r="M24228" t="s">
        <v>212</v>
      </c>
      <c r="N24228" s="160" t="s">
        <v>10</v>
      </c>
      <c r="O24228" s="160" t="s">
        <v>80</v>
      </c>
    </row>
    <row r="24229" spans="9:15" x14ac:dyDescent="0.35">
      <c r="I24229">
        <v>125023</v>
      </c>
      <c r="J24229">
        <v>3933</v>
      </c>
      <c r="K24229">
        <v>179646</v>
      </c>
      <c r="L24229">
        <v>97.32</v>
      </c>
      <c r="M24229" t="s">
        <v>212</v>
      </c>
      <c r="N24229" s="160" t="s">
        <v>9</v>
      </c>
      <c r="O24229" s="160" t="s">
        <v>80</v>
      </c>
    </row>
    <row r="24230" spans="9:15" x14ac:dyDescent="0.35">
      <c r="I24230">
        <v>7</v>
      </c>
      <c r="J24230">
        <v>3991</v>
      </c>
      <c r="K24230">
        <v>179655</v>
      </c>
      <c r="L24230">
        <v>359.4</v>
      </c>
      <c r="M24230" t="s">
        <v>212</v>
      </c>
      <c r="N24230" s="160" t="s">
        <v>9</v>
      </c>
      <c r="O24230" s="160" t="s">
        <v>80</v>
      </c>
    </row>
    <row r="24231" spans="9:15" x14ac:dyDescent="0.35">
      <c r="I24231">
        <v>71189</v>
      </c>
      <c r="J24231">
        <v>3991</v>
      </c>
      <c r="K24231">
        <v>179655</v>
      </c>
      <c r="L24231">
        <v>122.3</v>
      </c>
      <c r="M24231" t="s">
        <v>212</v>
      </c>
      <c r="N24231" s="160" t="s">
        <v>8</v>
      </c>
      <c r="O24231" s="160" t="s">
        <v>80</v>
      </c>
    </row>
    <row r="24232" spans="9:15" x14ac:dyDescent="0.35">
      <c r="I24232">
        <v>72449</v>
      </c>
      <c r="J24232">
        <v>3991</v>
      </c>
      <c r="K24232">
        <v>179655</v>
      </c>
      <c r="L24232">
        <v>194.73</v>
      </c>
      <c r="M24232" t="s">
        <v>212</v>
      </c>
      <c r="N24232" s="160" t="s">
        <v>9</v>
      </c>
      <c r="O24232" s="160" t="s">
        <v>80</v>
      </c>
    </row>
    <row r="24233" spans="9:15" x14ac:dyDescent="0.35">
      <c r="I24233">
        <v>72449</v>
      </c>
      <c r="J24233">
        <v>3991</v>
      </c>
      <c r="K24233">
        <v>179655</v>
      </c>
      <c r="L24233">
        <v>359.4</v>
      </c>
      <c r="M24233" t="s">
        <v>212</v>
      </c>
      <c r="N24233" s="160" t="s">
        <v>9</v>
      </c>
      <c r="O24233" s="160" t="s">
        <v>80</v>
      </c>
    </row>
    <row r="24234" spans="9:15" x14ac:dyDescent="0.35">
      <c r="I24234">
        <v>116372</v>
      </c>
      <c r="J24234">
        <v>3991</v>
      </c>
      <c r="K24234">
        <v>179655</v>
      </c>
      <c r="L24234">
        <v>119.08</v>
      </c>
      <c r="M24234" t="s">
        <v>212</v>
      </c>
      <c r="N24234" s="160" t="s">
        <v>19</v>
      </c>
      <c r="O24234" s="160" t="s">
        <v>80</v>
      </c>
    </row>
    <row r="24235" spans="9:15" x14ac:dyDescent="0.35">
      <c r="I24235">
        <v>116372</v>
      </c>
      <c r="J24235">
        <v>3991</v>
      </c>
      <c r="K24235">
        <v>179655</v>
      </c>
      <c r="L24235">
        <v>180.02</v>
      </c>
      <c r="M24235" t="s">
        <v>212</v>
      </c>
      <c r="N24235" s="160" t="s">
        <v>19</v>
      </c>
      <c r="O24235" s="160" t="s">
        <v>80</v>
      </c>
    </row>
    <row r="24236" spans="9:15" x14ac:dyDescent="0.35">
      <c r="I24236">
        <v>117441</v>
      </c>
      <c r="J24236">
        <v>3991</v>
      </c>
      <c r="K24236">
        <v>179655</v>
      </c>
      <c r="L24236">
        <v>137.65</v>
      </c>
      <c r="M24236" t="s">
        <v>212</v>
      </c>
      <c r="N24236" s="160" t="s">
        <v>9</v>
      </c>
      <c r="O24236" s="160" t="s">
        <v>80</v>
      </c>
    </row>
    <row r="24237" spans="9:15" x14ac:dyDescent="0.35">
      <c r="I24237">
        <v>118038</v>
      </c>
      <c r="J24237">
        <v>3991</v>
      </c>
      <c r="K24237">
        <v>179655</v>
      </c>
      <c r="L24237">
        <v>185.96</v>
      </c>
      <c r="M24237" t="s">
        <v>212</v>
      </c>
      <c r="N24237" s="160" t="s">
        <v>7</v>
      </c>
      <c r="O24237" s="160" t="s">
        <v>80</v>
      </c>
    </row>
    <row r="24238" spans="9:15" x14ac:dyDescent="0.35">
      <c r="I24238">
        <v>118484</v>
      </c>
      <c r="J24238">
        <v>3991</v>
      </c>
      <c r="K24238">
        <v>179655</v>
      </c>
      <c r="L24238">
        <v>125.73</v>
      </c>
      <c r="M24238" t="s">
        <v>212</v>
      </c>
      <c r="N24238" s="160" t="s">
        <v>7</v>
      </c>
      <c r="O24238" s="160" t="s">
        <v>80</v>
      </c>
    </row>
    <row r="24239" spans="9:15" x14ac:dyDescent="0.35">
      <c r="I24239">
        <v>118484</v>
      </c>
      <c r="J24239">
        <v>3991</v>
      </c>
      <c r="K24239">
        <v>179655</v>
      </c>
      <c r="L24239">
        <v>125.92</v>
      </c>
      <c r="M24239" t="s">
        <v>212</v>
      </c>
      <c r="N24239" s="160" t="s">
        <v>7</v>
      </c>
      <c r="O24239" s="160" t="s">
        <v>80</v>
      </c>
    </row>
    <row r="24240" spans="9:15" x14ac:dyDescent="0.35">
      <c r="I24240">
        <v>71189</v>
      </c>
      <c r="J24240">
        <v>4011</v>
      </c>
      <c r="K24240">
        <v>179657</v>
      </c>
      <c r="L24240">
        <v>365.85</v>
      </c>
      <c r="M24240" t="s">
        <v>212</v>
      </c>
      <c r="N24240" s="160" t="s">
        <v>8</v>
      </c>
      <c r="O24240" s="160" t="s">
        <v>80</v>
      </c>
    </row>
    <row r="24241" spans="9:15" x14ac:dyDescent="0.35">
      <c r="I24241">
        <v>91312</v>
      </c>
      <c r="J24241">
        <v>4011</v>
      </c>
      <c r="K24241">
        <v>179657</v>
      </c>
      <c r="L24241">
        <v>261.08</v>
      </c>
      <c r="M24241" t="s">
        <v>212</v>
      </c>
      <c r="N24241" s="160" t="s">
        <v>8</v>
      </c>
      <c r="O24241" s="160" t="s">
        <v>80</v>
      </c>
    </row>
    <row r="24242" spans="9:15" x14ac:dyDescent="0.35">
      <c r="I24242">
        <v>91312</v>
      </c>
      <c r="J24242">
        <v>4011</v>
      </c>
      <c r="K24242">
        <v>179657</v>
      </c>
      <c r="L24242">
        <v>392.19</v>
      </c>
      <c r="M24242" t="s">
        <v>212</v>
      </c>
      <c r="N24242" s="160" t="s">
        <v>8</v>
      </c>
      <c r="O24242" s="160" t="s">
        <v>80</v>
      </c>
    </row>
    <row r="24243" spans="9:15" x14ac:dyDescent="0.35">
      <c r="I24243">
        <v>116372</v>
      </c>
      <c r="J24243">
        <v>4011</v>
      </c>
      <c r="K24243">
        <v>179657</v>
      </c>
      <c r="L24243">
        <v>89.75</v>
      </c>
      <c r="M24243" t="s">
        <v>212</v>
      </c>
      <c r="N24243" s="160" t="s">
        <v>19</v>
      </c>
      <c r="O24243" s="160" t="s">
        <v>80</v>
      </c>
    </row>
    <row r="24244" spans="9:15" x14ac:dyDescent="0.35">
      <c r="I24244">
        <v>118850</v>
      </c>
      <c r="J24244">
        <v>4011</v>
      </c>
      <c r="K24244">
        <v>179657</v>
      </c>
      <c r="L24244">
        <v>253.1</v>
      </c>
      <c r="M24244" t="s">
        <v>212</v>
      </c>
      <c r="N24244" s="160" t="s">
        <v>8</v>
      </c>
      <c r="O24244" s="160" t="s">
        <v>80</v>
      </c>
    </row>
    <row r="24245" spans="9:15" x14ac:dyDescent="0.35">
      <c r="I24245">
        <v>16459</v>
      </c>
      <c r="J24245">
        <v>4032</v>
      </c>
      <c r="K24245">
        <v>179663</v>
      </c>
      <c r="L24245">
        <v>74.83</v>
      </c>
      <c r="M24245" t="s">
        <v>212</v>
      </c>
      <c r="N24245" s="160" t="s">
        <v>19</v>
      </c>
      <c r="O24245" s="160" t="s">
        <v>80</v>
      </c>
    </row>
    <row r="24246" spans="9:15" x14ac:dyDescent="0.35">
      <c r="I24246">
        <v>7</v>
      </c>
      <c r="J24246">
        <v>3050</v>
      </c>
      <c r="K24246">
        <v>179669</v>
      </c>
      <c r="L24246">
        <v>193.84</v>
      </c>
      <c r="M24246" t="s">
        <v>212</v>
      </c>
      <c r="N24246" s="160" t="s">
        <v>9</v>
      </c>
      <c r="O24246" s="160" t="s">
        <v>80</v>
      </c>
    </row>
    <row r="24247" spans="9:15" x14ac:dyDescent="0.35">
      <c r="I24247">
        <v>91312</v>
      </c>
      <c r="J24247">
        <v>3050</v>
      </c>
      <c r="K24247">
        <v>179669</v>
      </c>
      <c r="L24247">
        <v>130.54</v>
      </c>
      <c r="M24247" t="s">
        <v>212</v>
      </c>
      <c r="N24247" s="160" t="s">
        <v>8</v>
      </c>
      <c r="O24247" s="160" t="s">
        <v>80</v>
      </c>
    </row>
    <row r="24248" spans="9:15" x14ac:dyDescent="0.35">
      <c r="I24248">
        <v>117767</v>
      </c>
      <c r="J24248">
        <v>3050</v>
      </c>
      <c r="K24248">
        <v>179669</v>
      </c>
      <c r="L24248">
        <v>92.56</v>
      </c>
      <c r="M24248" t="s">
        <v>212</v>
      </c>
      <c r="N24248" s="160" t="s">
        <v>7</v>
      </c>
      <c r="O24248" s="160" t="s">
        <v>80</v>
      </c>
    </row>
    <row r="24249" spans="9:15" x14ac:dyDescent="0.35">
      <c r="I24249">
        <v>118038</v>
      </c>
      <c r="J24249">
        <v>3050</v>
      </c>
      <c r="K24249">
        <v>179669</v>
      </c>
      <c r="L24249">
        <v>185.14</v>
      </c>
      <c r="M24249" t="s">
        <v>212</v>
      </c>
      <c r="N24249" s="160" t="s">
        <v>7</v>
      </c>
      <c r="O24249" s="160" t="s">
        <v>80</v>
      </c>
    </row>
    <row r="24250" spans="9:15" x14ac:dyDescent="0.35">
      <c r="I24250">
        <v>120833</v>
      </c>
      <c r="J24250">
        <v>3050</v>
      </c>
      <c r="K24250">
        <v>179669</v>
      </c>
      <c r="L24250">
        <v>26.43</v>
      </c>
      <c r="M24250" t="s">
        <v>212</v>
      </c>
      <c r="N24250" s="160" t="s">
        <v>10</v>
      </c>
      <c r="O24250" s="160" t="s">
        <v>80</v>
      </c>
    </row>
    <row r="24251" spans="9:15" x14ac:dyDescent="0.35">
      <c r="I24251">
        <v>120834</v>
      </c>
      <c r="J24251">
        <v>3050</v>
      </c>
      <c r="K24251">
        <v>179669</v>
      </c>
      <c r="L24251">
        <v>26.43</v>
      </c>
      <c r="M24251" t="s">
        <v>212</v>
      </c>
      <c r="N24251" s="160" t="s">
        <v>10</v>
      </c>
      <c r="O24251" s="160" t="s">
        <v>80</v>
      </c>
    </row>
    <row r="24252" spans="9:15" x14ac:dyDescent="0.35">
      <c r="I24252">
        <v>120935</v>
      </c>
      <c r="J24252">
        <v>3050</v>
      </c>
      <c r="K24252">
        <v>179669</v>
      </c>
      <c r="L24252">
        <v>26.43</v>
      </c>
      <c r="M24252" t="s">
        <v>212</v>
      </c>
      <c r="N24252" s="160" t="s">
        <v>10</v>
      </c>
      <c r="O24252" s="160" t="s">
        <v>80</v>
      </c>
    </row>
    <row r="24253" spans="9:15" x14ac:dyDescent="0.35">
      <c r="I24253">
        <v>121518</v>
      </c>
      <c r="J24253">
        <v>3050</v>
      </c>
      <c r="K24253">
        <v>179669</v>
      </c>
      <c r="L24253">
        <v>26.43</v>
      </c>
      <c r="M24253" t="s">
        <v>212</v>
      </c>
      <c r="N24253" s="160" t="s">
        <v>10</v>
      </c>
      <c r="O24253" s="160" t="s">
        <v>80</v>
      </c>
    </row>
    <row r="24254" spans="9:15" x14ac:dyDescent="0.35">
      <c r="I24254">
        <v>122731</v>
      </c>
      <c r="J24254">
        <v>3050</v>
      </c>
      <c r="K24254">
        <v>179669</v>
      </c>
      <c r="L24254">
        <v>26.43</v>
      </c>
      <c r="M24254" t="s">
        <v>212</v>
      </c>
      <c r="N24254" s="160" t="s">
        <v>10</v>
      </c>
      <c r="O24254" s="160" t="s">
        <v>80</v>
      </c>
    </row>
    <row r="24255" spans="9:15" x14ac:dyDescent="0.35">
      <c r="I24255">
        <v>116372</v>
      </c>
      <c r="J24255">
        <v>4011</v>
      </c>
      <c r="K24255">
        <v>179674</v>
      </c>
      <c r="L24255">
        <v>23.81</v>
      </c>
      <c r="M24255" t="s">
        <v>212</v>
      </c>
      <c r="N24255" s="160" t="s">
        <v>19</v>
      </c>
      <c r="O24255" s="160" t="s">
        <v>80</v>
      </c>
    </row>
    <row r="24256" spans="9:15" x14ac:dyDescent="0.35">
      <c r="I24256">
        <v>118484</v>
      </c>
      <c r="J24256">
        <v>4047</v>
      </c>
      <c r="K24256">
        <v>179677</v>
      </c>
      <c r="L24256">
        <v>125.73</v>
      </c>
      <c r="M24256" t="s">
        <v>212</v>
      </c>
      <c r="N24256" s="160" t="s">
        <v>7</v>
      </c>
      <c r="O24256" s="160" t="s">
        <v>80</v>
      </c>
    </row>
    <row r="24257" spans="9:15" x14ac:dyDescent="0.35">
      <c r="I24257">
        <v>118484</v>
      </c>
      <c r="J24257">
        <v>4047</v>
      </c>
      <c r="K24257">
        <v>179677</v>
      </c>
      <c r="L24257">
        <v>125.73</v>
      </c>
      <c r="M24257" t="s">
        <v>212</v>
      </c>
      <c r="N24257" s="160" t="s">
        <v>7</v>
      </c>
      <c r="O24257" s="160" t="s">
        <v>80</v>
      </c>
    </row>
    <row r="24258" spans="9:15" x14ac:dyDescent="0.35">
      <c r="I24258">
        <v>120834</v>
      </c>
      <c r="J24258">
        <v>4047</v>
      </c>
      <c r="K24258">
        <v>179677</v>
      </c>
      <c r="L24258">
        <v>26.51</v>
      </c>
      <c r="M24258" t="s">
        <v>212</v>
      </c>
      <c r="N24258" s="160" t="s">
        <v>10</v>
      </c>
      <c r="O24258" s="160" t="s">
        <v>80</v>
      </c>
    </row>
    <row r="24259" spans="9:15" x14ac:dyDescent="0.35">
      <c r="I24259">
        <v>118038</v>
      </c>
      <c r="J24259">
        <v>4082</v>
      </c>
      <c r="K24259">
        <v>179687</v>
      </c>
      <c r="L24259">
        <v>92.57</v>
      </c>
      <c r="M24259" t="s">
        <v>212</v>
      </c>
      <c r="N24259" s="160" t="s">
        <v>7</v>
      </c>
      <c r="O24259" s="160" t="s">
        <v>80</v>
      </c>
    </row>
    <row r="24260" spans="9:15" x14ac:dyDescent="0.35">
      <c r="I24260">
        <v>11684</v>
      </c>
      <c r="J24260">
        <v>3630</v>
      </c>
      <c r="K24260">
        <v>179693</v>
      </c>
      <c r="L24260">
        <v>166.29</v>
      </c>
      <c r="M24260" t="s">
        <v>212</v>
      </c>
      <c r="N24260" s="160" t="s">
        <v>7</v>
      </c>
      <c r="O24260" s="160" t="s">
        <v>80</v>
      </c>
    </row>
    <row r="24261" spans="9:15" x14ac:dyDescent="0.35">
      <c r="I24261">
        <v>71189</v>
      </c>
      <c r="J24261">
        <v>3630</v>
      </c>
      <c r="K24261">
        <v>179693</v>
      </c>
      <c r="L24261">
        <v>146.76</v>
      </c>
      <c r="M24261" t="s">
        <v>212</v>
      </c>
      <c r="N24261" s="160" t="s">
        <v>8</v>
      </c>
      <c r="O24261" s="160" t="s">
        <v>80</v>
      </c>
    </row>
    <row r="24262" spans="9:15" x14ac:dyDescent="0.35">
      <c r="I24262">
        <v>81192</v>
      </c>
      <c r="J24262">
        <v>3630</v>
      </c>
      <c r="K24262">
        <v>179693</v>
      </c>
      <c r="L24262">
        <v>55.27</v>
      </c>
      <c r="M24262" t="s">
        <v>212</v>
      </c>
      <c r="N24262" s="160" t="s">
        <v>7</v>
      </c>
      <c r="O24262" s="160" t="s">
        <v>80</v>
      </c>
    </row>
    <row r="24263" spans="9:15" x14ac:dyDescent="0.35">
      <c r="I24263">
        <v>91312</v>
      </c>
      <c r="J24263">
        <v>3630</v>
      </c>
      <c r="K24263">
        <v>179693</v>
      </c>
      <c r="L24263">
        <v>131.11000000000001</v>
      </c>
      <c r="M24263" t="s">
        <v>212</v>
      </c>
      <c r="N24263" s="160" t="s">
        <v>8</v>
      </c>
      <c r="O24263" s="160" t="s">
        <v>80</v>
      </c>
    </row>
    <row r="24264" spans="9:15" x14ac:dyDescent="0.35">
      <c r="I24264">
        <v>118484</v>
      </c>
      <c r="J24264">
        <v>3630</v>
      </c>
      <c r="K24264">
        <v>179693</v>
      </c>
      <c r="L24264">
        <v>125.92</v>
      </c>
      <c r="M24264" t="s">
        <v>212</v>
      </c>
      <c r="N24264" s="160" t="s">
        <v>7</v>
      </c>
      <c r="O24264" s="160" t="s">
        <v>80</v>
      </c>
    </row>
    <row r="24265" spans="9:15" x14ac:dyDescent="0.35">
      <c r="I24265">
        <v>119309</v>
      </c>
      <c r="J24265">
        <v>3630</v>
      </c>
      <c r="K24265">
        <v>179693</v>
      </c>
      <c r="L24265">
        <v>38.22</v>
      </c>
      <c r="M24265" t="s">
        <v>212</v>
      </c>
      <c r="N24265" s="160" t="s">
        <v>9</v>
      </c>
      <c r="O24265" s="160" t="s">
        <v>80</v>
      </c>
    </row>
    <row r="24266" spans="9:15" x14ac:dyDescent="0.35">
      <c r="I24266">
        <v>120834</v>
      </c>
      <c r="J24266">
        <v>3630</v>
      </c>
      <c r="K24266">
        <v>179693</v>
      </c>
      <c r="L24266">
        <v>26.55</v>
      </c>
      <c r="M24266" t="s">
        <v>212</v>
      </c>
      <c r="N24266" s="160" t="s">
        <v>10</v>
      </c>
      <c r="O24266" s="160" t="s">
        <v>80</v>
      </c>
    </row>
    <row r="24267" spans="9:15" x14ac:dyDescent="0.35">
      <c r="I24267">
        <v>120935</v>
      </c>
      <c r="J24267">
        <v>3630</v>
      </c>
      <c r="K24267">
        <v>179693</v>
      </c>
      <c r="L24267">
        <v>53.1</v>
      </c>
      <c r="M24267" t="s">
        <v>212</v>
      </c>
      <c r="N24267" s="160" t="s">
        <v>10</v>
      </c>
      <c r="O24267" s="160" t="s">
        <v>80</v>
      </c>
    </row>
    <row r="24268" spans="9:15" x14ac:dyDescent="0.35">
      <c r="I24268">
        <v>120936</v>
      </c>
      <c r="J24268">
        <v>3630</v>
      </c>
      <c r="K24268">
        <v>179693</v>
      </c>
      <c r="L24268">
        <v>26.55</v>
      </c>
      <c r="M24268" t="s">
        <v>212</v>
      </c>
      <c r="N24268" s="160" t="s">
        <v>10</v>
      </c>
      <c r="O24268" s="160" t="s">
        <v>80</v>
      </c>
    </row>
    <row r="24269" spans="9:15" x14ac:dyDescent="0.35">
      <c r="I24269">
        <v>121518</v>
      </c>
      <c r="J24269">
        <v>3630</v>
      </c>
      <c r="K24269">
        <v>179693</v>
      </c>
      <c r="L24269">
        <v>26.55</v>
      </c>
      <c r="M24269" t="s">
        <v>212</v>
      </c>
      <c r="N24269" s="160" t="s">
        <v>10</v>
      </c>
      <c r="O24269" s="160" t="s">
        <v>80</v>
      </c>
    </row>
    <row r="24270" spans="9:15" x14ac:dyDescent="0.35">
      <c r="I24270">
        <v>122731</v>
      </c>
      <c r="J24270">
        <v>3630</v>
      </c>
      <c r="K24270">
        <v>179693</v>
      </c>
      <c r="L24270">
        <v>26.55</v>
      </c>
      <c r="M24270" t="s">
        <v>212</v>
      </c>
      <c r="N24270" s="160" t="s">
        <v>10</v>
      </c>
      <c r="O24270" s="160" t="s">
        <v>80</v>
      </c>
    </row>
    <row r="24271" spans="9:15" x14ac:dyDescent="0.35">
      <c r="I24271">
        <v>122802</v>
      </c>
      <c r="J24271">
        <v>3630</v>
      </c>
      <c r="K24271">
        <v>179693</v>
      </c>
      <c r="L24271">
        <v>150.78</v>
      </c>
      <c r="M24271" t="s">
        <v>212</v>
      </c>
      <c r="N24271" s="160" t="s">
        <v>207</v>
      </c>
      <c r="O24271" s="160" t="s">
        <v>80</v>
      </c>
    </row>
    <row r="24272" spans="9:15" x14ac:dyDescent="0.35">
      <c r="I24272">
        <v>122803</v>
      </c>
      <c r="J24272">
        <v>3630</v>
      </c>
      <c r="K24272">
        <v>179693</v>
      </c>
      <c r="L24272">
        <v>150.78</v>
      </c>
      <c r="M24272" t="s">
        <v>212</v>
      </c>
      <c r="N24272" s="160" t="s">
        <v>207</v>
      </c>
      <c r="O24272" s="160" t="s">
        <v>80</v>
      </c>
    </row>
    <row r="24273" spans="9:15" x14ac:dyDescent="0.35">
      <c r="I24273">
        <v>122804</v>
      </c>
      <c r="J24273">
        <v>3630</v>
      </c>
      <c r="K24273">
        <v>179693</v>
      </c>
      <c r="L24273">
        <v>150.78</v>
      </c>
      <c r="M24273" t="s">
        <v>212</v>
      </c>
      <c r="N24273" s="160" t="s">
        <v>207</v>
      </c>
      <c r="O24273" s="160" t="s">
        <v>80</v>
      </c>
    </row>
    <row r="24274" spans="9:15" x14ac:dyDescent="0.35">
      <c r="I24274">
        <v>122802</v>
      </c>
      <c r="J24274">
        <v>3994</v>
      </c>
      <c r="K24274">
        <v>179696</v>
      </c>
      <c r="L24274">
        <v>150.13</v>
      </c>
      <c r="M24274" t="s">
        <v>212</v>
      </c>
      <c r="N24274" s="160" t="s">
        <v>207</v>
      </c>
      <c r="O24274" s="160" t="s">
        <v>80</v>
      </c>
    </row>
    <row r="24275" spans="9:15" x14ac:dyDescent="0.35">
      <c r="I24275">
        <v>116372</v>
      </c>
      <c r="J24275">
        <v>201</v>
      </c>
      <c r="K24275">
        <v>179697</v>
      </c>
      <c r="L24275">
        <v>23.42</v>
      </c>
      <c r="M24275" t="s">
        <v>212</v>
      </c>
      <c r="N24275" s="160" t="s">
        <v>19</v>
      </c>
      <c r="O24275" s="160" t="s">
        <v>80</v>
      </c>
    </row>
    <row r="24276" spans="9:15" x14ac:dyDescent="0.35">
      <c r="I24276">
        <v>78573</v>
      </c>
      <c r="J24276">
        <v>3875</v>
      </c>
      <c r="K24276">
        <v>179704</v>
      </c>
      <c r="L24276">
        <v>124.69</v>
      </c>
      <c r="M24276" t="s">
        <v>212</v>
      </c>
      <c r="N24276" s="160" t="s">
        <v>8</v>
      </c>
      <c r="O24276" s="160" t="s">
        <v>80</v>
      </c>
    </row>
    <row r="24277" spans="9:15" x14ac:dyDescent="0.35">
      <c r="I24277">
        <v>91312</v>
      </c>
      <c r="J24277">
        <v>3875</v>
      </c>
      <c r="K24277">
        <v>179704</v>
      </c>
      <c r="L24277">
        <v>129.27000000000001</v>
      </c>
      <c r="M24277" t="s">
        <v>212</v>
      </c>
      <c r="N24277" s="160" t="s">
        <v>8</v>
      </c>
      <c r="O24277" s="160" t="s">
        <v>80</v>
      </c>
    </row>
    <row r="24278" spans="9:15" x14ac:dyDescent="0.35">
      <c r="I24278">
        <v>97192</v>
      </c>
      <c r="J24278">
        <v>3875</v>
      </c>
      <c r="K24278">
        <v>179704</v>
      </c>
      <c r="L24278">
        <v>283.73</v>
      </c>
      <c r="M24278" t="s">
        <v>212</v>
      </c>
      <c r="N24278" s="160" t="s">
        <v>7</v>
      </c>
      <c r="O24278" s="160" t="s">
        <v>80</v>
      </c>
    </row>
    <row r="24279" spans="9:15" x14ac:dyDescent="0.35">
      <c r="I24279">
        <v>116372</v>
      </c>
      <c r="J24279">
        <v>3875</v>
      </c>
      <c r="K24279">
        <v>179704</v>
      </c>
      <c r="L24279">
        <v>119.08</v>
      </c>
      <c r="M24279" t="s">
        <v>212</v>
      </c>
      <c r="N24279" s="160" t="s">
        <v>19</v>
      </c>
      <c r="O24279" s="160" t="s">
        <v>80</v>
      </c>
    </row>
    <row r="24280" spans="9:15" x14ac:dyDescent="0.35">
      <c r="I24280">
        <v>119309</v>
      </c>
      <c r="J24280">
        <v>3875</v>
      </c>
      <c r="K24280">
        <v>179704</v>
      </c>
      <c r="L24280">
        <v>37.68</v>
      </c>
      <c r="M24280" t="s">
        <v>212</v>
      </c>
      <c r="N24280" s="160" t="s">
        <v>9</v>
      </c>
      <c r="O24280" s="160" t="s">
        <v>80</v>
      </c>
    </row>
    <row r="24281" spans="9:15" x14ac:dyDescent="0.35">
      <c r="I24281">
        <v>125023</v>
      </c>
      <c r="J24281">
        <v>3875</v>
      </c>
      <c r="K24281">
        <v>179704</v>
      </c>
      <c r="L24281">
        <v>95.95</v>
      </c>
      <c r="M24281" t="s">
        <v>212</v>
      </c>
      <c r="N24281" s="160" t="s">
        <v>9</v>
      </c>
      <c r="O24281" s="160" t="s">
        <v>80</v>
      </c>
    </row>
    <row r="24282" spans="9:15" x14ac:dyDescent="0.35">
      <c r="I24282">
        <v>71189</v>
      </c>
      <c r="J24282">
        <v>4041</v>
      </c>
      <c r="K24282">
        <v>179714</v>
      </c>
      <c r="L24282">
        <v>70.5</v>
      </c>
      <c r="M24282" t="s">
        <v>212</v>
      </c>
      <c r="N24282" s="160" t="s">
        <v>8</v>
      </c>
      <c r="O24282" s="160" t="s">
        <v>80</v>
      </c>
    </row>
    <row r="24283" spans="9:15" x14ac:dyDescent="0.35">
      <c r="I24283">
        <v>71189</v>
      </c>
      <c r="J24283">
        <v>4041</v>
      </c>
      <c r="K24283">
        <v>179714</v>
      </c>
      <c r="L24283">
        <v>73.260000000000005</v>
      </c>
      <c r="M24283" t="s">
        <v>212</v>
      </c>
      <c r="N24283" s="160" t="s">
        <v>8</v>
      </c>
      <c r="O24283" s="160" t="s">
        <v>80</v>
      </c>
    </row>
    <row r="24284" spans="9:15" x14ac:dyDescent="0.35">
      <c r="I24284">
        <v>77912</v>
      </c>
      <c r="J24284">
        <v>4041</v>
      </c>
      <c r="K24284">
        <v>179714</v>
      </c>
      <c r="L24284">
        <v>27.4</v>
      </c>
      <c r="M24284" t="s">
        <v>212</v>
      </c>
      <c r="N24284" s="160" t="s">
        <v>8</v>
      </c>
      <c r="O24284" s="160" t="s">
        <v>80</v>
      </c>
    </row>
    <row r="24285" spans="9:15" x14ac:dyDescent="0.35">
      <c r="I24285">
        <v>91312</v>
      </c>
      <c r="J24285">
        <v>4041</v>
      </c>
      <c r="K24285">
        <v>179714</v>
      </c>
      <c r="L24285">
        <v>261.83999999999997</v>
      </c>
      <c r="M24285" t="s">
        <v>212</v>
      </c>
      <c r="N24285" s="160" t="s">
        <v>8</v>
      </c>
      <c r="O24285" s="160" t="s">
        <v>80</v>
      </c>
    </row>
    <row r="24286" spans="9:15" x14ac:dyDescent="0.35">
      <c r="I24286">
        <v>91312</v>
      </c>
      <c r="J24286">
        <v>4041</v>
      </c>
      <c r="K24286">
        <v>179714</v>
      </c>
      <c r="L24286">
        <v>130.91999999999999</v>
      </c>
      <c r="M24286" t="s">
        <v>212</v>
      </c>
      <c r="N24286" s="160" t="s">
        <v>8</v>
      </c>
      <c r="O24286" s="160" t="s">
        <v>80</v>
      </c>
    </row>
    <row r="24287" spans="9:15" x14ac:dyDescent="0.35">
      <c r="I24287">
        <v>116372</v>
      </c>
      <c r="J24287">
        <v>4041</v>
      </c>
      <c r="K24287">
        <v>179714</v>
      </c>
      <c r="L24287">
        <v>71.430000000000007</v>
      </c>
      <c r="M24287" t="s">
        <v>212</v>
      </c>
      <c r="N24287" s="160" t="s">
        <v>19</v>
      </c>
      <c r="O24287" s="160" t="s">
        <v>80</v>
      </c>
    </row>
    <row r="24288" spans="9:15" x14ac:dyDescent="0.35">
      <c r="I24288">
        <v>118850</v>
      </c>
      <c r="J24288">
        <v>4041</v>
      </c>
      <c r="K24288">
        <v>179714</v>
      </c>
      <c r="L24288">
        <v>126.73</v>
      </c>
      <c r="M24288" t="s">
        <v>212</v>
      </c>
      <c r="N24288" s="160" t="s">
        <v>8</v>
      </c>
      <c r="O24288" s="160" t="s">
        <v>80</v>
      </c>
    </row>
    <row r="24289" spans="9:15" x14ac:dyDescent="0.35">
      <c r="I24289">
        <v>71189</v>
      </c>
      <c r="J24289">
        <v>4007</v>
      </c>
      <c r="K24289">
        <v>179721</v>
      </c>
      <c r="L24289">
        <v>488.34</v>
      </c>
      <c r="M24289" t="s">
        <v>212</v>
      </c>
      <c r="N24289" s="160" t="s">
        <v>8</v>
      </c>
      <c r="O24289" s="160" t="s">
        <v>80</v>
      </c>
    </row>
    <row r="24290" spans="9:15" x14ac:dyDescent="0.35">
      <c r="I24290">
        <v>71189</v>
      </c>
      <c r="J24290">
        <v>4007</v>
      </c>
      <c r="K24290">
        <v>179721</v>
      </c>
      <c r="L24290">
        <v>978.1</v>
      </c>
      <c r="M24290" t="s">
        <v>212</v>
      </c>
      <c r="N24290" s="160" t="s">
        <v>8</v>
      </c>
      <c r="O24290" s="160" t="s">
        <v>80</v>
      </c>
    </row>
    <row r="24291" spans="9:15" x14ac:dyDescent="0.35">
      <c r="I24291">
        <v>71189</v>
      </c>
      <c r="J24291">
        <v>4007</v>
      </c>
      <c r="K24291">
        <v>179721</v>
      </c>
      <c r="L24291">
        <v>489.05</v>
      </c>
      <c r="M24291" t="s">
        <v>212</v>
      </c>
      <c r="N24291" s="160" t="s">
        <v>8</v>
      </c>
      <c r="O24291" s="160" t="s">
        <v>80</v>
      </c>
    </row>
    <row r="24292" spans="9:15" x14ac:dyDescent="0.35">
      <c r="I24292">
        <v>91312</v>
      </c>
      <c r="J24292">
        <v>4007</v>
      </c>
      <c r="K24292">
        <v>179721</v>
      </c>
      <c r="L24292">
        <v>134.11000000000001</v>
      </c>
      <c r="M24292" t="s">
        <v>212</v>
      </c>
      <c r="N24292" s="160" t="s">
        <v>8</v>
      </c>
      <c r="O24292" s="160" t="s">
        <v>80</v>
      </c>
    </row>
    <row r="24293" spans="9:15" x14ac:dyDescent="0.35">
      <c r="I24293">
        <v>116372</v>
      </c>
      <c r="J24293">
        <v>4007</v>
      </c>
      <c r="K24293">
        <v>179721</v>
      </c>
      <c r="L24293">
        <v>71.55</v>
      </c>
      <c r="M24293" t="s">
        <v>212</v>
      </c>
      <c r="N24293" s="160" t="s">
        <v>19</v>
      </c>
      <c r="O24293" s="160" t="s">
        <v>80</v>
      </c>
    </row>
    <row r="24294" spans="9:15" x14ac:dyDescent="0.35">
      <c r="I24294">
        <v>117485</v>
      </c>
      <c r="J24294">
        <v>4007</v>
      </c>
      <c r="K24294">
        <v>179721</v>
      </c>
      <c r="L24294">
        <v>119.04</v>
      </c>
      <c r="M24294" t="s">
        <v>212</v>
      </c>
      <c r="N24294" s="160" t="s">
        <v>8</v>
      </c>
      <c r="O24294" s="160" t="s">
        <v>80</v>
      </c>
    </row>
    <row r="24295" spans="9:15" x14ac:dyDescent="0.35">
      <c r="I24295">
        <v>118850</v>
      </c>
      <c r="J24295">
        <v>4007</v>
      </c>
      <c r="K24295">
        <v>179721</v>
      </c>
      <c r="L24295">
        <v>126.73</v>
      </c>
      <c r="M24295" t="s">
        <v>212</v>
      </c>
      <c r="N24295" s="160" t="s">
        <v>8</v>
      </c>
      <c r="O24295" s="160" t="s">
        <v>80</v>
      </c>
    </row>
    <row r="24296" spans="9:15" x14ac:dyDescent="0.35">
      <c r="I24296">
        <v>118850</v>
      </c>
      <c r="J24296">
        <v>4007</v>
      </c>
      <c r="K24296">
        <v>179721</v>
      </c>
      <c r="L24296">
        <v>126.92</v>
      </c>
      <c r="M24296" t="s">
        <v>212</v>
      </c>
      <c r="N24296" s="160" t="s">
        <v>8</v>
      </c>
      <c r="O24296" s="160" t="s">
        <v>80</v>
      </c>
    </row>
    <row r="24297" spans="9:15" x14ac:dyDescent="0.35">
      <c r="I24297">
        <v>122803</v>
      </c>
      <c r="J24297">
        <v>4007</v>
      </c>
      <c r="K24297">
        <v>179721</v>
      </c>
      <c r="L24297">
        <v>150.78</v>
      </c>
      <c r="M24297" t="s">
        <v>212</v>
      </c>
      <c r="N24297" s="160" t="s">
        <v>207</v>
      </c>
      <c r="O24297" s="160" t="s">
        <v>80</v>
      </c>
    </row>
    <row r="24298" spans="9:15" x14ac:dyDescent="0.35">
      <c r="I24298">
        <v>71189</v>
      </c>
      <c r="J24298">
        <v>3962</v>
      </c>
      <c r="K24298">
        <v>179726</v>
      </c>
      <c r="L24298">
        <v>2612.65</v>
      </c>
      <c r="M24298" t="s">
        <v>212</v>
      </c>
      <c r="N24298" s="160" t="s">
        <v>8</v>
      </c>
      <c r="O24298" s="160" t="s">
        <v>82</v>
      </c>
    </row>
    <row r="24299" spans="9:15" x14ac:dyDescent="0.35">
      <c r="I24299">
        <v>71189</v>
      </c>
      <c r="J24299">
        <v>3962</v>
      </c>
      <c r="K24299">
        <v>179726</v>
      </c>
      <c r="L24299">
        <v>522.53</v>
      </c>
      <c r="M24299" t="s">
        <v>212</v>
      </c>
      <c r="N24299" s="160" t="s">
        <v>8</v>
      </c>
      <c r="O24299" s="160" t="s">
        <v>82</v>
      </c>
    </row>
    <row r="24300" spans="9:15" x14ac:dyDescent="0.35">
      <c r="I24300">
        <v>72449</v>
      </c>
      <c r="J24300">
        <v>3962</v>
      </c>
      <c r="K24300">
        <v>179726</v>
      </c>
      <c r="L24300">
        <v>1346.4</v>
      </c>
      <c r="M24300" t="s">
        <v>212</v>
      </c>
      <c r="N24300" s="160" t="s">
        <v>9</v>
      </c>
      <c r="O24300" s="160" t="s">
        <v>82</v>
      </c>
    </row>
    <row r="24301" spans="9:15" x14ac:dyDescent="0.35">
      <c r="I24301">
        <v>74395</v>
      </c>
      <c r="J24301">
        <v>3962</v>
      </c>
      <c r="K24301">
        <v>179726</v>
      </c>
      <c r="L24301">
        <v>747.54</v>
      </c>
      <c r="M24301" t="s">
        <v>212</v>
      </c>
      <c r="N24301" s="160" t="s">
        <v>7</v>
      </c>
      <c r="O24301" s="160" t="s">
        <v>82</v>
      </c>
    </row>
    <row r="24302" spans="9:15" x14ac:dyDescent="0.35">
      <c r="I24302">
        <v>78573</v>
      </c>
      <c r="J24302">
        <v>3962</v>
      </c>
      <c r="K24302">
        <v>179726</v>
      </c>
      <c r="L24302">
        <v>1061.1199999999999</v>
      </c>
      <c r="M24302" t="s">
        <v>212</v>
      </c>
      <c r="N24302" s="160" t="s">
        <v>8</v>
      </c>
      <c r="O24302" s="160" t="s">
        <v>82</v>
      </c>
    </row>
    <row r="24303" spans="9:15" x14ac:dyDescent="0.35">
      <c r="I24303">
        <v>78573</v>
      </c>
      <c r="J24303">
        <v>3962</v>
      </c>
      <c r="K24303">
        <v>179726</v>
      </c>
      <c r="L24303">
        <v>530.55999999999995</v>
      </c>
      <c r="M24303" t="s">
        <v>212</v>
      </c>
      <c r="N24303" s="160" t="s">
        <v>8</v>
      </c>
      <c r="O24303" s="160" t="s">
        <v>82</v>
      </c>
    </row>
    <row r="24304" spans="9:15" x14ac:dyDescent="0.35">
      <c r="I24304">
        <v>79973</v>
      </c>
      <c r="J24304">
        <v>3962</v>
      </c>
      <c r="K24304">
        <v>179726</v>
      </c>
      <c r="L24304">
        <v>543.96</v>
      </c>
      <c r="M24304" t="s">
        <v>212</v>
      </c>
      <c r="N24304" s="160" t="s">
        <v>10</v>
      </c>
      <c r="O24304" s="160" t="s">
        <v>82</v>
      </c>
    </row>
    <row r="24305" spans="9:15" x14ac:dyDescent="0.35">
      <c r="I24305">
        <v>79973</v>
      </c>
      <c r="J24305">
        <v>3962</v>
      </c>
      <c r="K24305">
        <v>179726</v>
      </c>
      <c r="L24305">
        <v>543.96</v>
      </c>
      <c r="M24305" t="s">
        <v>212</v>
      </c>
      <c r="N24305" s="160" t="s">
        <v>10</v>
      </c>
      <c r="O24305" s="160" t="s">
        <v>82</v>
      </c>
    </row>
    <row r="24306" spans="9:15" x14ac:dyDescent="0.35">
      <c r="I24306">
        <v>79974</v>
      </c>
      <c r="J24306">
        <v>3962</v>
      </c>
      <c r="K24306">
        <v>179726</v>
      </c>
      <c r="L24306">
        <v>543.96</v>
      </c>
      <c r="M24306" t="s">
        <v>212</v>
      </c>
      <c r="N24306" s="160" t="s">
        <v>10</v>
      </c>
      <c r="O24306" s="160" t="s">
        <v>82</v>
      </c>
    </row>
    <row r="24307" spans="9:15" x14ac:dyDescent="0.35">
      <c r="I24307">
        <v>81192</v>
      </c>
      <c r="J24307">
        <v>3962</v>
      </c>
      <c r="K24307">
        <v>179726</v>
      </c>
      <c r="L24307">
        <v>463.49</v>
      </c>
      <c r="M24307" t="s">
        <v>212</v>
      </c>
      <c r="N24307" s="160" t="s">
        <v>7</v>
      </c>
      <c r="O24307" s="160" t="s">
        <v>82</v>
      </c>
    </row>
    <row r="24308" spans="9:15" x14ac:dyDescent="0.35">
      <c r="I24308">
        <v>81192</v>
      </c>
      <c r="J24308">
        <v>3962</v>
      </c>
      <c r="K24308">
        <v>179726</v>
      </c>
      <c r="L24308">
        <v>463.49</v>
      </c>
      <c r="M24308" t="s">
        <v>212</v>
      </c>
      <c r="N24308" s="160" t="s">
        <v>7</v>
      </c>
      <c r="O24308" s="160" t="s">
        <v>82</v>
      </c>
    </row>
    <row r="24309" spans="9:15" x14ac:dyDescent="0.35">
      <c r="I24309">
        <v>91312</v>
      </c>
      <c r="J24309">
        <v>3962</v>
      </c>
      <c r="K24309">
        <v>179726</v>
      </c>
      <c r="L24309">
        <v>840.51</v>
      </c>
      <c r="M24309" t="s">
        <v>212</v>
      </c>
      <c r="N24309" s="160" t="s">
        <v>8</v>
      </c>
      <c r="O24309" s="160" t="s">
        <v>82</v>
      </c>
    </row>
    <row r="24310" spans="9:15" x14ac:dyDescent="0.35">
      <c r="I24310">
        <v>91312</v>
      </c>
      <c r="J24310">
        <v>3962</v>
      </c>
      <c r="K24310">
        <v>179726</v>
      </c>
      <c r="L24310">
        <v>840.51</v>
      </c>
      <c r="M24310" t="s">
        <v>212</v>
      </c>
      <c r="N24310" s="160" t="s">
        <v>8</v>
      </c>
      <c r="O24310" s="160" t="s">
        <v>82</v>
      </c>
    </row>
    <row r="24311" spans="9:15" x14ac:dyDescent="0.35">
      <c r="I24311">
        <v>97192</v>
      </c>
      <c r="J24311">
        <v>3962</v>
      </c>
      <c r="K24311">
        <v>179726</v>
      </c>
      <c r="L24311">
        <v>794.62</v>
      </c>
      <c r="M24311" t="s">
        <v>212</v>
      </c>
      <c r="N24311" s="160" t="s">
        <v>7</v>
      </c>
      <c r="O24311" s="160" t="s">
        <v>82</v>
      </c>
    </row>
    <row r="24312" spans="9:15" x14ac:dyDescent="0.35">
      <c r="I24312">
        <v>97192</v>
      </c>
      <c r="J24312">
        <v>3962</v>
      </c>
      <c r="K24312">
        <v>179726</v>
      </c>
      <c r="L24312">
        <v>397.31</v>
      </c>
      <c r="M24312" t="s">
        <v>212</v>
      </c>
      <c r="N24312" s="160" t="s">
        <v>7</v>
      </c>
      <c r="O24312" s="160" t="s">
        <v>82</v>
      </c>
    </row>
    <row r="24313" spans="9:15" x14ac:dyDescent="0.35">
      <c r="I24313">
        <v>97192</v>
      </c>
      <c r="J24313">
        <v>3962</v>
      </c>
      <c r="K24313">
        <v>179726</v>
      </c>
      <c r="L24313">
        <v>397.31</v>
      </c>
      <c r="M24313" t="s">
        <v>212</v>
      </c>
      <c r="N24313" s="160" t="s">
        <v>7</v>
      </c>
      <c r="O24313" s="160" t="s">
        <v>82</v>
      </c>
    </row>
    <row r="24314" spans="9:15" x14ac:dyDescent="0.35">
      <c r="I24314">
        <v>103732</v>
      </c>
      <c r="J24314">
        <v>3962</v>
      </c>
      <c r="K24314">
        <v>179726</v>
      </c>
      <c r="L24314">
        <v>1374.08</v>
      </c>
      <c r="M24314" t="s">
        <v>212</v>
      </c>
      <c r="N24314" s="160" t="s">
        <v>8</v>
      </c>
      <c r="O24314" s="160" t="s">
        <v>82</v>
      </c>
    </row>
    <row r="24315" spans="9:15" x14ac:dyDescent="0.35">
      <c r="I24315">
        <v>103732</v>
      </c>
      <c r="J24315">
        <v>3962</v>
      </c>
      <c r="K24315">
        <v>179726</v>
      </c>
      <c r="L24315">
        <v>343.52</v>
      </c>
      <c r="M24315" t="s">
        <v>212</v>
      </c>
      <c r="N24315" s="160" t="s">
        <v>8</v>
      </c>
      <c r="O24315" s="160" t="s">
        <v>82</v>
      </c>
    </row>
    <row r="24316" spans="9:15" x14ac:dyDescent="0.35">
      <c r="I24316">
        <v>103732</v>
      </c>
      <c r="J24316">
        <v>3962</v>
      </c>
      <c r="K24316">
        <v>179726</v>
      </c>
      <c r="L24316">
        <v>343.52</v>
      </c>
      <c r="M24316" t="s">
        <v>212</v>
      </c>
      <c r="N24316" s="160" t="s">
        <v>8</v>
      </c>
      <c r="O24316" s="160" t="s">
        <v>82</v>
      </c>
    </row>
    <row r="24317" spans="9:15" x14ac:dyDescent="0.35">
      <c r="I24317">
        <v>104499</v>
      </c>
      <c r="J24317">
        <v>3962</v>
      </c>
      <c r="K24317">
        <v>179726</v>
      </c>
      <c r="L24317">
        <v>747.35</v>
      </c>
      <c r="M24317" t="s">
        <v>212</v>
      </c>
      <c r="N24317" s="160" t="s">
        <v>7</v>
      </c>
      <c r="O24317" s="160" t="s">
        <v>82</v>
      </c>
    </row>
    <row r="24318" spans="9:15" x14ac:dyDescent="0.35">
      <c r="I24318">
        <v>107294</v>
      </c>
      <c r="J24318">
        <v>3962</v>
      </c>
      <c r="K24318">
        <v>179726</v>
      </c>
      <c r="L24318">
        <v>556.58000000000004</v>
      </c>
      <c r="M24318" t="s">
        <v>212</v>
      </c>
      <c r="N24318" s="160" t="s">
        <v>8</v>
      </c>
      <c r="O24318" s="160" t="s">
        <v>82</v>
      </c>
    </row>
    <row r="24319" spans="9:15" x14ac:dyDescent="0.35">
      <c r="I24319">
        <v>107294</v>
      </c>
      <c r="J24319">
        <v>3962</v>
      </c>
      <c r="K24319">
        <v>179726</v>
      </c>
      <c r="L24319">
        <v>556.58000000000004</v>
      </c>
      <c r="M24319" t="s">
        <v>212</v>
      </c>
      <c r="N24319" s="160" t="s">
        <v>8</v>
      </c>
      <c r="O24319" s="160" t="s">
        <v>82</v>
      </c>
    </row>
    <row r="24320" spans="9:15" x14ac:dyDescent="0.35">
      <c r="I24320">
        <v>114734</v>
      </c>
      <c r="J24320">
        <v>3962</v>
      </c>
      <c r="K24320">
        <v>179726</v>
      </c>
      <c r="L24320">
        <v>1936.56</v>
      </c>
      <c r="M24320" t="s">
        <v>212</v>
      </c>
      <c r="N24320" s="160" t="s">
        <v>7</v>
      </c>
      <c r="O24320" s="160" t="s">
        <v>82</v>
      </c>
    </row>
    <row r="24321" spans="9:15" x14ac:dyDescent="0.35">
      <c r="I24321">
        <v>117441</v>
      </c>
      <c r="J24321">
        <v>3962</v>
      </c>
      <c r="K24321">
        <v>179726</v>
      </c>
      <c r="L24321">
        <v>587.95000000000005</v>
      </c>
      <c r="M24321" t="s">
        <v>212</v>
      </c>
      <c r="N24321" s="160" t="s">
        <v>9</v>
      </c>
      <c r="O24321" s="160" t="s">
        <v>82</v>
      </c>
    </row>
    <row r="24322" spans="9:15" x14ac:dyDescent="0.35">
      <c r="I24322">
        <v>117441</v>
      </c>
      <c r="J24322">
        <v>3962</v>
      </c>
      <c r="K24322">
        <v>179726</v>
      </c>
      <c r="L24322">
        <v>587.95000000000005</v>
      </c>
      <c r="M24322" t="s">
        <v>212</v>
      </c>
      <c r="N24322" s="160" t="s">
        <v>9</v>
      </c>
      <c r="O24322" s="160" t="s">
        <v>82</v>
      </c>
    </row>
    <row r="24323" spans="9:15" x14ac:dyDescent="0.35">
      <c r="I24323">
        <v>117485</v>
      </c>
      <c r="J24323">
        <v>3962</v>
      </c>
      <c r="K24323">
        <v>179726</v>
      </c>
      <c r="L24323">
        <v>908.6</v>
      </c>
      <c r="M24323" t="s">
        <v>212</v>
      </c>
      <c r="N24323" s="160" t="s">
        <v>8</v>
      </c>
      <c r="O24323" s="160" t="s">
        <v>82</v>
      </c>
    </row>
    <row r="24324" spans="9:15" x14ac:dyDescent="0.35">
      <c r="I24324">
        <v>117485</v>
      </c>
      <c r="J24324">
        <v>3962</v>
      </c>
      <c r="K24324">
        <v>179726</v>
      </c>
      <c r="L24324">
        <v>227.15</v>
      </c>
      <c r="M24324" t="s">
        <v>212</v>
      </c>
      <c r="N24324" s="160" t="s">
        <v>8</v>
      </c>
      <c r="O24324" s="160" t="s">
        <v>82</v>
      </c>
    </row>
    <row r="24325" spans="9:15" x14ac:dyDescent="0.35">
      <c r="I24325">
        <v>117766</v>
      </c>
      <c r="J24325">
        <v>3962</v>
      </c>
      <c r="K24325">
        <v>179726</v>
      </c>
      <c r="L24325">
        <v>397.31</v>
      </c>
      <c r="M24325" t="s">
        <v>212</v>
      </c>
      <c r="N24325" s="160" t="s">
        <v>7</v>
      </c>
      <c r="O24325" s="160" t="s">
        <v>82</v>
      </c>
    </row>
    <row r="24326" spans="9:15" x14ac:dyDescent="0.35">
      <c r="I24326">
        <v>117766</v>
      </c>
      <c r="J24326">
        <v>3962</v>
      </c>
      <c r="K24326">
        <v>179726</v>
      </c>
      <c r="L24326">
        <v>397.31</v>
      </c>
      <c r="M24326" t="s">
        <v>212</v>
      </c>
      <c r="N24326" s="160" t="s">
        <v>7</v>
      </c>
      <c r="O24326" s="160" t="s">
        <v>82</v>
      </c>
    </row>
    <row r="24327" spans="9:15" x14ac:dyDescent="0.35">
      <c r="I24327">
        <v>117767</v>
      </c>
      <c r="J24327">
        <v>3962</v>
      </c>
      <c r="K24327">
        <v>179726</v>
      </c>
      <c r="L24327">
        <v>397.31</v>
      </c>
      <c r="M24327" t="s">
        <v>212</v>
      </c>
      <c r="N24327" s="160" t="s">
        <v>7</v>
      </c>
      <c r="O24327" s="160" t="s">
        <v>82</v>
      </c>
    </row>
    <row r="24328" spans="9:15" x14ac:dyDescent="0.35">
      <c r="I24328">
        <v>117767</v>
      </c>
      <c r="J24328">
        <v>3962</v>
      </c>
      <c r="K24328">
        <v>179726</v>
      </c>
      <c r="L24328">
        <v>397.31</v>
      </c>
      <c r="M24328" t="s">
        <v>212</v>
      </c>
      <c r="N24328" s="160" t="s">
        <v>7</v>
      </c>
      <c r="O24328" s="160" t="s">
        <v>82</v>
      </c>
    </row>
    <row r="24329" spans="9:15" x14ac:dyDescent="0.35">
      <c r="I24329">
        <v>117767</v>
      </c>
      <c r="J24329">
        <v>3962</v>
      </c>
      <c r="K24329">
        <v>179726</v>
      </c>
      <c r="L24329">
        <v>397.31</v>
      </c>
      <c r="M24329" t="s">
        <v>212</v>
      </c>
      <c r="N24329" s="160" t="s">
        <v>7</v>
      </c>
      <c r="O24329" s="160" t="s">
        <v>82</v>
      </c>
    </row>
    <row r="24330" spans="9:15" x14ac:dyDescent="0.35">
      <c r="I24330">
        <v>118850</v>
      </c>
      <c r="J24330">
        <v>3962</v>
      </c>
      <c r="K24330">
        <v>179726</v>
      </c>
      <c r="L24330">
        <v>523</v>
      </c>
      <c r="M24330" t="s">
        <v>212</v>
      </c>
      <c r="N24330" s="160" t="s">
        <v>8</v>
      </c>
      <c r="O24330" s="160" t="s">
        <v>82</v>
      </c>
    </row>
    <row r="24331" spans="9:15" x14ac:dyDescent="0.35">
      <c r="I24331">
        <v>120833</v>
      </c>
      <c r="J24331">
        <v>3962</v>
      </c>
      <c r="K24331">
        <v>179726</v>
      </c>
      <c r="L24331">
        <v>403.97</v>
      </c>
      <c r="M24331" t="s">
        <v>212</v>
      </c>
      <c r="N24331" s="160" t="s">
        <v>10</v>
      </c>
      <c r="O24331" s="160" t="s">
        <v>82</v>
      </c>
    </row>
    <row r="24332" spans="9:15" x14ac:dyDescent="0.35">
      <c r="I24332">
        <v>120833</v>
      </c>
      <c r="J24332">
        <v>3962</v>
      </c>
      <c r="K24332">
        <v>179726</v>
      </c>
      <c r="L24332">
        <v>403.97</v>
      </c>
      <c r="M24332" t="s">
        <v>212</v>
      </c>
      <c r="N24332" s="160" t="s">
        <v>10</v>
      </c>
      <c r="O24332" s="160" t="s">
        <v>82</v>
      </c>
    </row>
    <row r="24333" spans="9:15" x14ac:dyDescent="0.35">
      <c r="I24333">
        <v>120834</v>
      </c>
      <c r="J24333">
        <v>3962</v>
      </c>
      <c r="K24333">
        <v>179726</v>
      </c>
      <c r="L24333">
        <v>403.97</v>
      </c>
      <c r="M24333" t="s">
        <v>212</v>
      </c>
      <c r="N24333" s="160" t="s">
        <v>10</v>
      </c>
      <c r="O24333" s="160" t="s">
        <v>82</v>
      </c>
    </row>
    <row r="24334" spans="9:15" x14ac:dyDescent="0.35">
      <c r="I24334">
        <v>120935</v>
      </c>
      <c r="J24334">
        <v>3962</v>
      </c>
      <c r="K24334">
        <v>179726</v>
      </c>
      <c r="L24334">
        <v>403.97</v>
      </c>
      <c r="M24334" t="s">
        <v>212</v>
      </c>
      <c r="N24334" s="160" t="s">
        <v>10</v>
      </c>
      <c r="O24334" s="160" t="s">
        <v>82</v>
      </c>
    </row>
    <row r="24335" spans="9:15" x14ac:dyDescent="0.35">
      <c r="I24335">
        <v>120935</v>
      </c>
      <c r="J24335">
        <v>3962</v>
      </c>
      <c r="K24335">
        <v>179726</v>
      </c>
      <c r="L24335">
        <v>403.97</v>
      </c>
      <c r="M24335" t="s">
        <v>212</v>
      </c>
      <c r="N24335" s="160" t="s">
        <v>10</v>
      </c>
      <c r="O24335" s="160" t="s">
        <v>82</v>
      </c>
    </row>
    <row r="24336" spans="9:15" x14ac:dyDescent="0.35">
      <c r="I24336">
        <v>120936</v>
      </c>
      <c r="J24336">
        <v>3962</v>
      </c>
      <c r="K24336">
        <v>179726</v>
      </c>
      <c r="L24336">
        <v>403.97</v>
      </c>
      <c r="M24336" t="s">
        <v>212</v>
      </c>
      <c r="N24336" s="160" t="s">
        <v>10</v>
      </c>
      <c r="O24336" s="160" t="s">
        <v>82</v>
      </c>
    </row>
    <row r="24337" spans="9:15" x14ac:dyDescent="0.35">
      <c r="I24337">
        <v>120936</v>
      </c>
      <c r="J24337">
        <v>3962</v>
      </c>
      <c r="K24337">
        <v>179726</v>
      </c>
      <c r="L24337">
        <v>403.97</v>
      </c>
      <c r="M24337" t="s">
        <v>212</v>
      </c>
      <c r="N24337" s="160" t="s">
        <v>10</v>
      </c>
      <c r="O24337" s="160" t="s">
        <v>82</v>
      </c>
    </row>
    <row r="24338" spans="9:15" x14ac:dyDescent="0.35">
      <c r="I24338">
        <v>121518</v>
      </c>
      <c r="J24338">
        <v>3962</v>
      </c>
      <c r="K24338">
        <v>179726</v>
      </c>
      <c r="L24338">
        <v>403.97</v>
      </c>
      <c r="M24338" t="s">
        <v>212</v>
      </c>
      <c r="N24338" s="160" t="s">
        <v>10</v>
      </c>
      <c r="O24338" s="160" t="s">
        <v>82</v>
      </c>
    </row>
    <row r="24339" spans="9:15" x14ac:dyDescent="0.35">
      <c r="I24339">
        <v>122731</v>
      </c>
      <c r="J24339">
        <v>3962</v>
      </c>
      <c r="K24339">
        <v>179726</v>
      </c>
      <c r="L24339">
        <v>403.97</v>
      </c>
      <c r="M24339" t="s">
        <v>212</v>
      </c>
      <c r="N24339" s="160" t="s">
        <v>10</v>
      </c>
      <c r="O24339" s="160" t="s">
        <v>82</v>
      </c>
    </row>
    <row r="24340" spans="9:15" x14ac:dyDescent="0.35">
      <c r="I24340">
        <v>122802</v>
      </c>
      <c r="J24340">
        <v>3962</v>
      </c>
      <c r="K24340">
        <v>179726</v>
      </c>
      <c r="L24340">
        <v>322.20999999999998</v>
      </c>
      <c r="M24340" t="s">
        <v>212</v>
      </c>
      <c r="N24340" s="160" t="s">
        <v>207</v>
      </c>
      <c r="O24340" s="160" t="s">
        <v>82</v>
      </c>
    </row>
    <row r="24341" spans="9:15" x14ac:dyDescent="0.35">
      <c r="I24341">
        <v>122802</v>
      </c>
      <c r="J24341">
        <v>3962</v>
      </c>
      <c r="K24341">
        <v>179726</v>
      </c>
      <c r="L24341">
        <v>322.20999999999998</v>
      </c>
      <c r="M24341" t="s">
        <v>212</v>
      </c>
      <c r="N24341" s="160" t="s">
        <v>207</v>
      </c>
      <c r="O24341" s="160" t="s">
        <v>82</v>
      </c>
    </row>
    <row r="24342" spans="9:15" x14ac:dyDescent="0.35">
      <c r="I24342">
        <v>122803</v>
      </c>
      <c r="J24342">
        <v>3962</v>
      </c>
      <c r="K24342">
        <v>179726</v>
      </c>
      <c r="L24342">
        <v>322.20999999999998</v>
      </c>
      <c r="M24342" t="s">
        <v>212</v>
      </c>
      <c r="N24342" s="160" t="s">
        <v>207</v>
      </c>
      <c r="O24342" s="160" t="s">
        <v>82</v>
      </c>
    </row>
    <row r="24343" spans="9:15" x14ac:dyDescent="0.35">
      <c r="I24343">
        <v>124431</v>
      </c>
      <c r="J24343">
        <v>3962</v>
      </c>
      <c r="K24343">
        <v>179726</v>
      </c>
      <c r="L24343">
        <v>502.02</v>
      </c>
      <c r="M24343" t="s">
        <v>212</v>
      </c>
      <c r="N24343" s="160" t="s">
        <v>10</v>
      </c>
      <c r="O24343" s="160" t="s">
        <v>82</v>
      </c>
    </row>
    <row r="24344" spans="9:15" x14ac:dyDescent="0.35">
      <c r="I24344">
        <v>125023</v>
      </c>
      <c r="J24344">
        <v>201</v>
      </c>
      <c r="K24344">
        <v>179729</v>
      </c>
      <c r="L24344">
        <v>95.95</v>
      </c>
      <c r="M24344" t="s">
        <v>212</v>
      </c>
      <c r="N24344" s="160" t="s">
        <v>9</v>
      </c>
      <c r="O24344" s="160" t="s">
        <v>80</v>
      </c>
    </row>
    <row r="24345" spans="9:15" x14ac:dyDescent="0.35">
      <c r="I24345">
        <v>71189</v>
      </c>
      <c r="J24345">
        <v>3272</v>
      </c>
      <c r="K24345">
        <v>179740</v>
      </c>
      <c r="L24345">
        <v>439.21</v>
      </c>
      <c r="M24345" t="s">
        <v>212</v>
      </c>
      <c r="N24345" s="160" t="s">
        <v>8</v>
      </c>
      <c r="O24345" s="160" t="s">
        <v>80</v>
      </c>
    </row>
    <row r="24346" spans="9:15" x14ac:dyDescent="0.35">
      <c r="I24346">
        <v>118850</v>
      </c>
      <c r="J24346">
        <v>3272</v>
      </c>
      <c r="K24346">
        <v>179740</v>
      </c>
      <c r="L24346">
        <v>228.02</v>
      </c>
      <c r="M24346" t="s">
        <v>212</v>
      </c>
      <c r="N24346" s="160" t="s">
        <v>8</v>
      </c>
      <c r="O24346" s="160" t="s">
        <v>80</v>
      </c>
    </row>
    <row r="24347" spans="9:15" x14ac:dyDescent="0.35">
      <c r="I24347">
        <v>16459</v>
      </c>
      <c r="J24347">
        <v>3987</v>
      </c>
      <c r="K24347">
        <v>179748</v>
      </c>
      <c r="L24347">
        <v>551.46</v>
      </c>
      <c r="M24347" t="s">
        <v>212</v>
      </c>
      <c r="N24347" s="160" t="s">
        <v>19</v>
      </c>
      <c r="O24347" s="160" t="s">
        <v>80</v>
      </c>
    </row>
    <row r="24348" spans="9:15" x14ac:dyDescent="0.35">
      <c r="I24348">
        <v>91312</v>
      </c>
      <c r="J24348">
        <v>3987</v>
      </c>
      <c r="K24348">
        <v>179748</v>
      </c>
      <c r="L24348">
        <v>131.11000000000001</v>
      </c>
      <c r="M24348" t="s">
        <v>212</v>
      </c>
      <c r="N24348" s="160" t="s">
        <v>8</v>
      </c>
      <c r="O24348" s="160" t="s">
        <v>80</v>
      </c>
    </row>
    <row r="24349" spans="9:15" x14ac:dyDescent="0.35">
      <c r="I24349">
        <v>97192</v>
      </c>
      <c r="J24349">
        <v>3987</v>
      </c>
      <c r="K24349">
        <v>179748</v>
      </c>
      <c r="L24349">
        <v>371.86</v>
      </c>
      <c r="M24349" t="s">
        <v>212</v>
      </c>
      <c r="N24349" s="160" t="s">
        <v>7</v>
      </c>
      <c r="O24349" s="160" t="s">
        <v>80</v>
      </c>
    </row>
    <row r="24350" spans="9:15" x14ac:dyDescent="0.35">
      <c r="I24350">
        <v>116372</v>
      </c>
      <c r="J24350">
        <v>3987</v>
      </c>
      <c r="K24350">
        <v>179748</v>
      </c>
      <c r="L24350">
        <v>119.08</v>
      </c>
      <c r="M24350" t="s">
        <v>212</v>
      </c>
      <c r="N24350" s="160" t="s">
        <v>19</v>
      </c>
      <c r="O24350" s="160" t="s">
        <v>80</v>
      </c>
    </row>
    <row r="24351" spans="9:15" x14ac:dyDescent="0.35">
      <c r="I24351">
        <v>117767</v>
      </c>
      <c r="J24351">
        <v>3987</v>
      </c>
      <c r="K24351">
        <v>179748</v>
      </c>
      <c r="L24351">
        <v>92.7</v>
      </c>
      <c r="M24351" t="s">
        <v>212</v>
      </c>
      <c r="N24351" s="160" t="s">
        <v>7</v>
      </c>
      <c r="O24351" s="160" t="s">
        <v>80</v>
      </c>
    </row>
    <row r="24352" spans="9:15" x14ac:dyDescent="0.35">
      <c r="I24352">
        <v>117767</v>
      </c>
      <c r="J24352">
        <v>3987</v>
      </c>
      <c r="K24352">
        <v>179748</v>
      </c>
      <c r="L24352">
        <v>92.97</v>
      </c>
      <c r="M24352" t="s">
        <v>212</v>
      </c>
      <c r="N24352" s="160" t="s">
        <v>7</v>
      </c>
      <c r="O24352" s="160" t="s">
        <v>80</v>
      </c>
    </row>
    <row r="24353" spans="9:15" x14ac:dyDescent="0.35">
      <c r="I24353">
        <v>118038</v>
      </c>
      <c r="J24353">
        <v>3987</v>
      </c>
      <c r="K24353">
        <v>179748</v>
      </c>
      <c r="L24353">
        <v>92.71</v>
      </c>
      <c r="M24353" t="s">
        <v>212</v>
      </c>
      <c r="N24353" s="160" t="s">
        <v>7</v>
      </c>
      <c r="O24353" s="160" t="s">
        <v>80</v>
      </c>
    </row>
    <row r="24354" spans="9:15" x14ac:dyDescent="0.35">
      <c r="I24354">
        <v>118038</v>
      </c>
      <c r="J24354">
        <v>3987</v>
      </c>
      <c r="K24354">
        <v>179748</v>
      </c>
      <c r="L24354">
        <v>92.98</v>
      </c>
      <c r="M24354" t="s">
        <v>212</v>
      </c>
      <c r="N24354" s="160" t="s">
        <v>7</v>
      </c>
      <c r="O24354" s="160" t="s">
        <v>80</v>
      </c>
    </row>
    <row r="24355" spans="9:15" x14ac:dyDescent="0.35">
      <c r="I24355">
        <v>118484</v>
      </c>
      <c r="J24355">
        <v>3987</v>
      </c>
      <c r="K24355">
        <v>179748</v>
      </c>
      <c r="L24355">
        <v>125.55</v>
      </c>
      <c r="M24355" t="s">
        <v>212</v>
      </c>
      <c r="N24355" s="160" t="s">
        <v>7</v>
      </c>
      <c r="O24355" s="160" t="s">
        <v>80</v>
      </c>
    </row>
    <row r="24356" spans="9:15" x14ac:dyDescent="0.35">
      <c r="I24356">
        <v>120739</v>
      </c>
      <c r="J24356">
        <v>3987</v>
      </c>
      <c r="K24356">
        <v>179748</v>
      </c>
      <c r="L24356">
        <v>162.72</v>
      </c>
      <c r="M24356" t="s">
        <v>212</v>
      </c>
      <c r="N24356" s="160" t="s">
        <v>9</v>
      </c>
      <c r="O24356" s="160" t="s">
        <v>80</v>
      </c>
    </row>
    <row r="24357" spans="9:15" x14ac:dyDescent="0.35">
      <c r="I24357">
        <v>91312</v>
      </c>
      <c r="J24357">
        <v>4032</v>
      </c>
      <c r="K24357">
        <v>179749</v>
      </c>
      <c r="L24357">
        <v>130.91999999999999</v>
      </c>
      <c r="M24357" t="s">
        <v>212</v>
      </c>
      <c r="N24357" s="160" t="s">
        <v>8</v>
      </c>
      <c r="O24357" s="160" t="s">
        <v>80</v>
      </c>
    </row>
    <row r="24358" spans="9:15" x14ac:dyDescent="0.35">
      <c r="I24358">
        <v>116372</v>
      </c>
      <c r="J24358">
        <v>4032</v>
      </c>
      <c r="K24358">
        <v>179749</v>
      </c>
      <c r="L24358">
        <v>47.62</v>
      </c>
      <c r="M24358" t="s">
        <v>212</v>
      </c>
      <c r="N24358" s="160" t="s">
        <v>19</v>
      </c>
      <c r="O24358" s="160" t="s">
        <v>80</v>
      </c>
    </row>
    <row r="24359" spans="9:15" x14ac:dyDescent="0.35">
      <c r="I24359">
        <v>116372</v>
      </c>
      <c r="J24359">
        <v>4032</v>
      </c>
      <c r="K24359">
        <v>179749</v>
      </c>
      <c r="L24359">
        <v>47.62</v>
      </c>
      <c r="M24359" t="s">
        <v>218</v>
      </c>
      <c r="N24359" s="160" t="s">
        <v>19</v>
      </c>
      <c r="O24359" s="160" t="s">
        <v>80</v>
      </c>
    </row>
    <row r="24360" spans="9:15" x14ac:dyDescent="0.35">
      <c r="I24360">
        <v>117766</v>
      </c>
      <c r="J24360">
        <v>4032</v>
      </c>
      <c r="K24360">
        <v>179749</v>
      </c>
      <c r="L24360">
        <v>92.83</v>
      </c>
      <c r="M24360" t="s">
        <v>218</v>
      </c>
      <c r="N24360" s="160" t="s">
        <v>7</v>
      </c>
      <c r="O24360" s="160" t="s">
        <v>80</v>
      </c>
    </row>
    <row r="24361" spans="9:15" x14ac:dyDescent="0.35">
      <c r="I24361">
        <v>117767</v>
      </c>
      <c r="J24361">
        <v>4032</v>
      </c>
      <c r="K24361">
        <v>179749</v>
      </c>
      <c r="L24361">
        <v>92.83</v>
      </c>
      <c r="M24361" t="s">
        <v>218</v>
      </c>
      <c r="N24361" s="160" t="s">
        <v>7</v>
      </c>
      <c r="O24361" s="160" t="s">
        <v>80</v>
      </c>
    </row>
    <row r="24362" spans="9:15" x14ac:dyDescent="0.35">
      <c r="I24362">
        <v>77912</v>
      </c>
      <c r="J24362">
        <v>3670</v>
      </c>
      <c r="K24362">
        <v>179753</v>
      </c>
      <c r="L24362">
        <v>137</v>
      </c>
      <c r="M24362" t="s">
        <v>212</v>
      </c>
      <c r="N24362" s="160" t="s">
        <v>8</v>
      </c>
      <c r="O24362" s="160" t="s">
        <v>80</v>
      </c>
    </row>
    <row r="24363" spans="9:15" x14ac:dyDescent="0.35">
      <c r="I24363">
        <v>91312</v>
      </c>
      <c r="J24363">
        <v>3670</v>
      </c>
      <c r="K24363">
        <v>179753</v>
      </c>
      <c r="L24363">
        <v>130.91999999999999</v>
      </c>
      <c r="M24363" t="s">
        <v>212</v>
      </c>
      <c r="N24363" s="160" t="s">
        <v>8</v>
      </c>
      <c r="O24363" s="160" t="s">
        <v>80</v>
      </c>
    </row>
    <row r="24364" spans="9:15" x14ac:dyDescent="0.35">
      <c r="I24364">
        <v>114734</v>
      </c>
      <c r="J24364">
        <v>3670</v>
      </c>
      <c r="K24364">
        <v>179753</v>
      </c>
      <c r="L24364">
        <v>346.14</v>
      </c>
      <c r="M24364" t="s">
        <v>212</v>
      </c>
      <c r="N24364" s="160" t="s">
        <v>7</v>
      </c>
      <c r="O24364" s="160" t="s">
        <v>80</v>
      </c>
    </row>
    <row r="24365" spans="9:15" x14ac:dyDescent="0.35">
      <c r="I24365">
        <v>118038</v>
      </c>
      <c r="J24365">
        <v>3670</v>
      </c>
      <c r="K24365">
        <v>179753</v>
      </c>
      <c r="L24365">
        <v>185.68</v>
      </c>
      <c r="M24365" t="s">
        <v>212</v>
      </c>
      <c r="N24365" s="160" t="s">
        <v>7</v>
      </c>
      <c r="O24365" s="160" t="s">
        <v>80</v>
      </c>
    </row>
    <row r="24366" spans="9:15" x14ac:dyDescent="0.35">
      <c r="I24366">
        <v>74395</v>
      </c>
      <c r="J24366">
        <v>3943</v>
      </c>
      <c r="K24366">
        <v>179756</v>
      </c>
      <c r="L24366">
        <v>1379.46</v>
      </c>
      <c r="M24366" t="s">
        <v>212</v>
      </c>
      <c r="N24366" s="160" t="s">
        <v>7</v>
      </c>
      <c r="O24366" s="160" t="s">
        <v>80</v>
      </c>
    </row>
    <row r="24367" spans="9:15" x14ac:dyDescent="0.35">
      <c r="I24367">
        <v>91312</v>
      </c>
      <c r="J24367">
        <v>3943</v>
      </c>
      <c r="K24367">
        <v>179756</v>
      </c>
      <c r="L24367">
        <v>258.54000000000002</v>
      </c>
      <c r="M24367" t="s">
        <v>212</v>
      </c>
      <c r="N24367" s="160" t="s">
        <v>8</v>
      </c>
      <c r="O24367" s="160" t="s">
        <v>80</v>
      </c>
    </row>
    <row r="24368" spans="9:15" x14ac:dyDescent="0.35">
      <c r="I24368">
        <v>104500</v>
      </c>
      <c r="J24368">
        <v>3943</v>
      </c>
      <c r="K24368">
        <v>179756</v>
      </c>
      <c r="L24368">
        <v>1379.3</v>
      </c>
      <c r="M24368" t="s">
        <v>212</v>
      </c>
      <c r="N24368" s="160" t="s">
        <v>7</v>
      </c>
      <c r="O24368" s="160" t="s">
        <v>80</v>
      </c>
    </row>
    <row r="24369" spans="9:15" x14ac:dyDescent="0.35">
      <c r="I24369">
        <v>117485</v>
      </c>
      <c r="J24369">
        <v>3943</v>
      </c>
      <c r="K24369">
        <v>179756</v>
      </c>
      <c r="L24369">
        <v>854.76</v>
      </c>
      <c r="M24369" t="s">
        <v>212</v>
      </c>
      <c r="N24369" s="160" t="s">
        <v>8</v>
      </c>
      <c r="O24369" s="160" t="s">
        <v>80</v>
      </c>
    </row>
    <row r="24370" spans="9:15" x14ac:dyDescent="0.35">
      <c r="I24370">
        <v>117766</v>
      </c>
      <c r="J24370">
        <v>3943</v>
      </c>
      <c r="K24370">
        <v>179756</v>
      </c>
      <c r="L24370">
        <v>733.26</v>
      </c>
      <c r="M24370" t="s">
        <v>212</v>
      </c>
      <c r="N24370" s="160" t="s">
        <v>7</v>
      </c>
      <c r="O24370" s="160" t="s">
        <v>80</v>
      </c>
    </row>
    <row r="24371" spans="9:15" x14ac:dyDescent="0.35">
      <c r="I24371">
        <v>120833</v>
      </c>
      <c r="J24371">
        <v>3943</v>
      </c>
      <c r="K24371">
        <v>179756</v>
      </c>
      <c r="L24371">
        <v>313.52</v>
      </c>
      <c r="M24371" t="s">
        <v>212</v>
      </c>
      <c r="N24371" s="160" t="s">
        <v>10</v>
      </c>
      <c r="O24371" s="160" t="s">
        <v>80</v>
      </c>
    </row>
    <row r="24372" spans="9:15" x14ac:dyDescent="0.35">
      <c r="I24372">
        <v>120834</v>
      </c>
      <c r="J24372">
        <v>3943</v>
      </c>
      <c r="K24372">
        <v>179756</v>
      </c>
      <c r="L24372">
        <v>313.52</v>
      </c>
      <c r="M24372" t="s">
        <v>212</v>
      </c>
      <c r="N24372" s="160" t="s">
        <v>10</v>
      </c>
      <c r="O24372" s="160" t="s">
        <v>80</v>
      </c>
    </row>
    <row r="24373" spans="9:15" x14ac:dyDescent="0.35">
      <c r="I24373">
        <v>120936</v>
      </c>
      <c r="J24373">
        <v>3943</v>
      </c>
      <c r="K24373">
        <v>179756</v>
      </c>
      <c r="L24373">
        <v>313.52</v>
      </c>
      <c r="M24373" t="s">
        <v>212</v>
      </c>
      <c r="N24373" s="160" t="s">
        <v>10</v>
      </c>
      <c r="O24373" s="160" t="s">
        <v>80</v>
      </c>
    </row>
    <row r="24374" spans="9:15" x14ac:dyDescent="0.35">
      <c r="I24374">
        <v>121518</v>
      </c>
      <c r="J24374">
        <v>3943</v>
      </c>
      <c r="K24374">
        <v>179756</v>
      </c>
      <c r="L24374">
        <v>313.52</v>
      </c>
      <c r="M24374" t="s">
        <v>212</v>
      </c>
      <c r="N24374" s="160" t="s">
        <v>10</v>
      </c>
      <c r="O24374" s="160" t="s">
        <v>80</v>
      </c>
    </row>
    <row r="24375" spans="9:15" x14ac:dyDescent="0.35">
      <c r="I24375">
        <v>122731</v>
      </c>
      <c r="J24375">
        <v>3943</v>
      </c>
      <c r="K24375">
        <v>179756</v>
      </c>
      <c r="L24375">
        <v>313.52</v>
      </c>
      <c r="M24375" t="s">
        <v>212</v>
      </c>
      <c r="N24375" s="160" t="s">
        <v>10</v>
      </c>
      <c r="O24375" s="160" t="s">
        <v>80</v>
      </c>
    </row>
    <row r="24376" spans="9:15" x14ac:dyDescent="0.35">
      <c r="I24376">
        <v>125287</v>
      </c>
      <c r="J24376">
        <v>3943</v>
      </c>
      <c r="K24376">
        <v>179756</v>
      </c>
      <c r="L24376">
        <v>194.07</v>
      </c>
      <c r="M24376" t="s">
        <v>212</v>
      </c>
      <c r="N24376" s="160" t="s">
        <v>10</v>
      </c>
      <c r="O24376" s="160" t="s">
        <v>80</v>
      </c>
    </row>
    <row r="24377" spans="9:15" x14ac:dyDescent="0.35">
      <c r="I24377">
        <v>125540</v>
      </c>
      <c r="J24377">
        <v>3943</v>
      </c>
      <c r="K24377">
        <v>179756</v>
      </c>
      <c r="L24377">
        <v>24948</v>
      </c>
      <c r="M24377" t="s">
        <v>212</v>
      </c>
      <c r="N24377" s="160" t="s">
        <v>19</v>
      </c>
      <c r="O24377" s="160" t="s">
        <v>80</v>
      </c>
    </row>
    <row r="24378" spans="9:15" x14ac:dyDescent="0.35">
      <c r="I24378">
        <v>81192</v>
      </c>
      <c r="J24378">
        <v>3875</v>
      </c>
      <c r="K24378">
        <v>179763</v>
      </c>
      <c r="L24378">
        <v>110.38</v>
      </c>
      <c r="M24378" t="s">
        <v>212</v>
      </c>
      <c r="N24378" s="160" t="s">
        <v>7</v>
      </c>
      <c r="O24378" s="160" t="s">
        <v>80</v>
      </c>
    </row>
    <row r="24379" spans="9:15" x14ac:dyDescent="0.35">
      <c r="I24379">
        <v>91312</v>
      </c>
      <c r="J24379">
        <v>3875</v>
      </c>
      <c r="K24379">
        <v>179763</v>
      </c>
      <c r="L24379">
        <v>130.91999999999999</v>
      </c>
      <c r="M24379" t="s">
        <v>212</v>
      </c>
      <c r="N24379" s="160" t="s">
        <v>8</v>
      </c>
      <c r="O24379" s="160" t="s">
        <v>80</v>
      </c>
    </row>
    <row r="24380" spans="9:15" x14ac:dyDescent="0.35">
      <c r="I24380">
        <v>116372</v>
      </c>
      <c r="J24380">
        <v>3875</v>
      </c>
      <c r="K24380">
        <v>179763</v>
      </c>
      <c r="L24380">
        <v>47.62</v>
      </c>
      <c r="M24380" t="s">
        <v>212</v>
      </c>
      <c r="N24380" s="160" t="s">
        <v>19</v>
      </c>
      <c r="O24380" s="160" t="s">
        <v>80</v>
      </c>
    </row>
    <row r="24381" spans="9:15" x14ac:dyDescent="0.35">
      <c r="I24381">
        <v>117766</v>
      </c>
      <c r="J24381">
        <v>3875</v>
      </c>
      <c r="K24381">
        <v>179763</v>
      </c>
      <c r="L24381">
        <v>92.83</v>
      </c>
      <c r="M24381" t="s">
        <v>212</v>
      </c>
      <c r="N24381" s="160" t="s">
        <v>7</v>
      </c>
      <c r="O24381" s="160" t="s">
        <v>80</v>
      </c>
    </row>
    <row r="24382" spans="9:15" x14ac:dyDescent="0.35">
      <c r="I24382">
        <v>117766</v>
      </c>
      <c r="J24382">
        <v>3875</v>
      </c>
      <c r="K24382">
        <v>179763</v>
      </c>
      <c r="L24382">
        <v>93.99</v>
      </c>
      <c r="M24382" t="s">
        <v>212</v>
      </c>
      <c r="N24382" s="160" t="s">
        <v>7</v>
      </c>
      <c r="O24382" s="160" t="s">
        <v>80</v>
      </c>
    </row>
    <row r="24383" spans="9:15" x14ac:dyDescent="0.35">
      <c r="I24383">
        <v>118484</v>
      </c>
      <c r="J24383">
        <v>3875</v>
      </c>
      <c r="K24383">
        <v>179763</v>
      </c>
      <c r="L24383">
        <v>125.73</v>
      </c>
      <c r="M24383" t="s">
        <v>212</v>
      </c>
      <c r="N24383" s="160" t="s">
        <v>7</v>
      </c>
      <c r="O24383" s="160" t="s">
        <v>80</v>
      </c>
    </row>
    <row r="24384" spans="9:15" x14ac:dyDescent="0.35">
      <c r="I24384">
        <v>125023</v>
      </c>
      <c r="J24384">
        <v>3875</v>
      </c>
      <c r="K24384">
        <v>179763</v>
      </c>
      <c r="L24384">
        <v>97.18</v>
      </c>
      <c r="M24384" t="s">
        <v>212</v>
      </c>
      <c r="N24384" s="160" t="s">
        <v>9</v>
      </c>
      <c r="O24384" s="160" t="s">
        <v>80</v>
      </c>
    </row>
    <row r="24385" spans="9:15" x14ac:dyDescent="0.35">
      <c r="I24385">
        <v>125287</v>
      </c>
      <c r="J24385">
        <v>3875</v>
      </c>
      <c r="K24385">
        <v>179763</v>
      </c>
      <c r="L24385">
        <v>65.52</v>
      </c>
      <c r="M24385" t="s">
        <v>212</v>
      </c>
      <c r="N24385" s="160" t="s">
        <v>10</v>
      </c>
      <c r="O24385" s="160" t="s">
        <v>80</v>
      </c>
    </row>
    <row r="24386" spans="9:15" x14ac:dyDescent="0.35">
      <c r="I24386">
        <v>117766</v>
      </c>
      <c r="J24386">
        <v>3992</v>
      </c>
      <c r="K24386">
        <v>179770</v>
      </c>
      <c r="L24386">
        <v>91.66</v>
      </c>
      <c r="M24386" t="s">
        <v>212</v>
      </c>
      <c r="N24386" s="160" t="s">
        <v>7</v>
      </c>
      <c r="O24386" s="160" t="s">
        <v>80</v>
      </c>
    </row>
    <row r="24387" spans="9:15" x14ac:dyDescent="0.35">
      <c r="I24387">
        <v>118484</v>
      </c>
      <c r="J24387">
        <v>3992</v>
      </c>
      <c r="K24387">
        <v>179770</v>
      </c>
      <c r="L24387">
        <v>124.15</v>
      </c>
      <c r="M24387" t="s">
        <v>212</v>
      </c>
      <c r="N24387" s="160" t="s">
        <v>7</v>
      </c>
      <c r="O24387" s="160" t="s">
        <v>80</v>
      </c>
    </row>
    <row r="24388" spans="9:15" x14ac:dyDescent="0.35">
      <c r="I24388">
        <v>118484</v>
      </c>
      <c r="J24388">
        <v>3992</v>
      </c>
      <c r="K24388">
        <v>179770</v>
      </c>
      <c r="L24388">
        <v>124.15</v>
      </c>
      <c r="M24388" t="s">
        <v>212</v>
      </c>
      <c r="N24388" s="160" t="s">
        <v>7</v>
      </c>
      <c r="O24388" s="160" t="s">
        <v>80</v>
      </c>
    </row>
    <row r="24389" spans="9:15" x14ac:dyDescent="0.35">
      <c r="I24389">
        <v>119309</v>
      </c>
      <c r="J24389">
        <v>3992</v>
      </c>
      <c r="K24389">
        <v>179770</v>
      </c>
      <c r="L24389">
        <v>37.68</v>
      </c>
      <c r="M24389" t="s">
        <v>212</v>
      </c>
      <c r="N24389" s="160" t="s">
        <v>9</v>
      </c>
      <c r="O24389" s="160" t="s">
        <v>80</v>
      </c>
    </row>
    <row r="24390" spans="9:15" x14ac:dyDescent="0.35">
      <c r="I24390">
        <v>120935</v>
      </c>
      <c r="J24390">
        <v>3992</v>
      </c>
      <c r="K24390">
        <v>179770</v>
      </c>
      <c r="L24390">
        <v>26.18</v>
      </c>
      <c r="M24390" t="s">
        <v>212</v>
      </c>
      <c r="N24390" s="160" t="s">
        <v>10</v>
      </c>
      <c r="O24390" s="160" t="s">
        <v>80</v>
      </c>
    </row>
    <row r="24391" spans="9:15" x14ac:dyDescent="0.35">
      <c r="I24391">
        <v>122045</v>
      </c>
      <c r="J24391">
        <v>3992</v>
      </c>
      <c r="K24391">
        <v>179770</v>
      </c>
      <c r="L24391">
        <v>37.200000000000003</v>
      </c>
      <c r="M24391" t="s">
        <v>212</v>
      </c>
      <c r="N24391" s="160" t="s">
        <v>9</v>
      </c>
      <c r="O24391" s="160" t="s">
        <v>80</v>
      </c>
    </row>
    <row r="24392" spans="9:15" x14ac:dyDescent="0.35">
      <c r="I24392">
        <v>16459</v>
      </c>
      <c r="J24392">
        <v>3873</v>
      </c>
      <c r="K24392">
        <v>179774</v>
      </c>
      <c r="L24392">
        <v>74.989999999999995</v>
      </c>
      <c r="M24392" t="s">
        <v>212</v>
      </c>
      <c r="N24392" s="160" t="s">
        <v>19</v>
      </c>
      <c r="O24392" s="160" t="s">
        <v>80</v>
      </c>
    </row>
    <row r="24393" spans="9:15" x14ac:dyDescent="0.35">
      <c r="I24393">
        <v>71189</v>
      </c>
      <c r="J24393">
        <v>3873</v>
      </c>
      <c r="K24393">
        <v>179774</v>
      </c>
      <c r="L24393">
        <v>79.47</v>
      </c>
      <c r="M24393" t="s">
        <v>212</v>
      </c>
      <c r="N24393" s="160" t="s">
        <v>8</v>
      </c>
      <c r="O24393" s="160" t="s">
        <v>80</v>
      </c>
    </row>
    <row r="24394" spans="9:15" x14ac:dyDescent="0.35">
      <c r="I24394">
        <v>118038</v>
      </c>
      <c r="J24394">
        <v>3873</v>
      </c>
      <c r="K24394">
        <v>179774</v>
      </c>
      <c r="L24394">
        <v>93.99</v>
      </c>
      <c r="M24394" t="s">
        <v>212</v>
      </c>
      <c r="N24394" s="160" t="s">
        <v>7</v>
      </c>
      <c r="O24394" s="160" t="s">
        <v>80</v>
      </c>
    </row>
    <row r="24395" spans="9:15" x14ac:dyDescent="0.35">
      <c r="I24395">
        <v>16459</v>
      </c>
      <c r="J24395">
        <v>4007</v>
      </c>
      <c r="K24395">
        <v>179775</v>
      </c>
      <c r="L24395">
        <v>4793.6000000000004</v>
      </c>
      <c r="M24395" t="s">
        <v>212</v>
      </c>
      <c r="N24395" s="160" t="s">
        <v>19</v>
      </c>
      <c r="O24395" s="160" t="s">
        <v>80</v>
      </c>
    </row>
    <row r="24396" spans="9:15" x14ac:dyDescent="0.35">
      <c r="I24396">
        <v>72449</v>
      </c>
      <c r="J24396">
        <v>4007</v>
      </c>
      <c r="K24396">
        <v>179775</v>
      </c>
      <c r="L24396">
        <v>718.8</v>
      </c>
      <c r="M24396" t="s">
        <v>212</v>
      </c>
      <c r="N24396" s="160" t="s">
        <v>9</v>
      </c>
      <c r="O24396" s="160" t="s">
        <v>80</v>
      </c>
    </row>
    <row r="24397" spans="9:15" x14ac:dyDescent="0.35">
      <c r="I24397">
        <v>101972</v>
      </c>
      <c r="J24397">
        <v>4007</v>
      </c>
      <c r="K24397">
        <v>179775</v>
      </c>
      <c r="L24397">
        <v>4481</v>
      </c>
      <c r="M24397" t="s">
        <v>212</v>
      </c>
      <c r="N24397" s="160" t="s">
        <v>19</v>
      </c>
      <c r="O24397" s="160" t="s">
        <v>80</v>
      </c>
    </row>
    <row r="24398" spans="9:15" x14ac:dyDescent="0.35">
      <c r="I24398">
        <v>116372</v>
      </c>
      <c r="J24398">
        <v>4007</v>
      </c>
      <c r="K24398">
        <v>179775</v>
      </c>
      <c r="L24398">
        <v>119.08</v>
      </c>
      <c r="M24398" t="s">
        <v>212</v>
      </c>
      <c r="N24398" s="160" t="s">
        <v>19</v>
      </c>
      <c r="O24398" s="160" t="s">
        <v>80</v>
      </c>
    </row>
    <row r="24399" spans="9:15" x14ac:dyDescent="0.35">
      <c r="I24399">
        <v>104499</v>
      </c>
      <c r="J24399">
        <v>4052</v>
      </c>
      <c r="K24399">
        <v>179780</v>
      </c>
      <c r="L24399">
        <v>87.43</v>
      </c>
      <c r="M24399" t="s">
        <v>212</v>
      </c>
      <c r="N24399" s="160" t="s">
        <v>7</v>
      </c>
      <c r="O24399" s="160" t="s">
        <v>80</v>
      </c>
    </row>
    <row r="24400" spans="9:15" x14ac:dyDescent="0.35">
      <c r="I24400">
        <v>104499</v>
      </c>
      <c r="J24400">
        <v>4052</v>
      </c>
      <c r="K24400">
        <v>179780</v>
      </c>
      <c r="L24400">
        <v>87.43</v>
      </c>
      <c r="M24400" t="s">
        <v>212</v>
      </c>
      <c r="N24400" s="160" t="s">
        <v>7</v>
      </c>
      <c r="O24400" s="160" t="s">
        <v>80</v>
      </c>
    </row>
    <row r="24401" spans="9:15" x14ac:dyDescent="0.35">
      <c r="I24401">
        <v>104500</v>
      </c>
      <c r="J24401">
        <v>4052</v>
      </c>
      <c r="K24401">
        <v>179780</v>
      </c>
      <c r="L24401">
        <v>87.43</v>
      </c>
      <c r="M24401" t="s">
        <v>212</v>
      </c>
      <c r="N24401" s="160" t="s">
        <v>7</v>
      </c>
      <c r="O24401" s="160" t="s">
        <v>80</v>
      </c>
    </row>
    <row r="24402" spans="9:15" x14ac:dyDescent="0.35">
      <c r="I24402">
        <v>104500</v>
      </c>
      <c r="J24402">
        <v>4052</v>
      </c>
      <c r="K24402">
        <v>179780</v>
      </c>
      <c r="L24402">
        <v>87.43</v>
      </c>
      <c r="M24402" t="s">
        <v>212</v>
      </c>
      <c r="N24402" s="160" t="s">
        <v>7</v>
      </c>
      <c r="O24402" s="160" t="s">
        <v>80</v>
      </c>
    </row>
    <row r="24403" spans="9:15" x14ac:dyDescent="0.35">
      <c r="I24403">
        <v>120833</v>
      </c>
      <c r="J24403">
        <v>4052</v>
      </c>
      <c r="K24403">
        <v>179780</v>
      </c>
      <c r="L24403">
        <v>26.55</v>
      </c>
      <c r="M24403" t="s">
        <v>212</v>
      </c>
      <c r="N24403" s="160" t="s">
        <v>10</v>
      </c>
      <c r="O24403" s="160" t="s">
        <v>80</v>
      </c>
    </row>
    <row r="24404" spans="9:15" x14ac:dyDescent="0.35">
      <c r="I24404">
        <v>120834</v>
      </c>
      <c r="J24404">
        <v>4052</v>
      </c>
      <c r="K24404">
        <v>179780</v>
      </c>
      <c r="L24404">
        <v>26.55</v>
      </c>
      <c r="M24404" t="s">
        <v>212</v>
      </c>
      <c r="N24404" s="160" t="s">
        <v>10</v>
      </c>
      <c r="O24404" s="160" t="s">
        <v>80</v>
      </c>
    </row>
    <row r="24405" spans="9:15" x14ac:dyDescent="0.35">
      <c r="I24405">
        <v>120936</v>
      </c>
      <c r="J24405">
        <v>4052</v>
      </c>
      <c r="K24405">
        <v>179780</v>
      </c>
      <c r="L24405">
        <v>26.55</v>
      </c>
      <c r="M24405" t="s">
        <v>212</v>
      </c>
      <c r="N24405" s="160" t="s">
        <v>10</v>
      </c>
      <c r="O24405" s="160" t="s">
        <v>80</v>
      </c>
    </row>
    <row r="24406" spans="9:15" x14ac:dyDescent="0.35">
      <c r="I24406">
        <v>125023</v>
      </c>
      <c r="J24406">
        <v>4052</v>
      </c>
      <c r="K24406">
        <v>179780</v>
      </c>
      <c r="L24406">
        <v>97.32</v>
      </c>
      <c r="M24406" t="s">
        <v>212</v>
      </c>
      <c r="N24406" s="160" t="s">
        <v>9</v>
      </c>
      <c r="O24406" s="160" t="s">
        <v>80</v>
      </c>
    </row>
    <row r="24407" spans="9:15" x14ac:dyDescent="0.35">
      <c r="I24407">
        <v>91312</v>
      </c>
      <c r="J24407">
        <v>4041</v>
      </c>
      <c r="K24407">
        <v>179781</v>
      </c>
      <c r="L24407">
        <v>130.91999999999999</v>
      </c>
      <c r="M24407" t="s">
        <v>212</v>
      </c>
      <c r="N24407" s="160" t="s">
        <v>8</v>
      </c>
      <c r="O24407" s="160" t="s">
        <v>80</v>
      </c>
    </row>
    <row r="24408" spans="9:15" x14ac:dyDescent="0.35">
      <c r="I24408">
        <v>120833</v>
      </c>
      <c r="J24408">
        <v>4041</v>
      </c>
      <c r="K24408">
        <v>179781</v>
      </c>
      <c r="L24408">
        <v>26.51</v>
      </c>
      <c r="M24408" t="s">
        <v>212</v>
      </c>
      <c r="N24408" s="160" t="s">
        <v>10</v>
      </c>
      <c r="O24408" s="160" t="s">
        <v>80</v>
      </c>
    </row>
    <row r="24409" spans="9:15" x14ac:dyDescent="0.35">
      <c r="I24409">
        <v>120935</v>
      </c>
      <c r="J24409">
        <v>4041</v>
      </c>
      <c r="K24409">
        <v>179781</v>
      </c>
      <c r="L24409">
        <v>26.51</v>
      </c>
      <c r="M24409" t="s">
        <v>212</v>
      </c>
      <c r="N24409" s="160" t="s">
        <v>10</v>
      </c>
      <c r="O24409" s="160" t="s">
        <v>80</v>
      </c>
    </row>
    <row r="24410" spans="9:15" x14ac:dyDescent="0.35">
      <c r="I24410">
        <v>114734</v>
      </c>
      <c r="J24410">
        <v>4058</v>
      </c>
      <c r="K24410">
        <v>179784</v>
      </c>
      <c r="L24410">
        <v>118.9</v>
      </c>
      <c r="M24410" t="s">
        <v>212</v>
      </c>
      <c r="N24410" s="160" t="s">
        <v>7</v>
      </c>
      <c r="O24410" s="160" t="s">
        <v>80</v>
      </c>
    </row>
    <row r="24411" spans="9:15" x14ac:dyDescent="0.35">
      <c r="I24411">
        <v>7</v>
      </c>
      <c r="J24411">
        <v>3977</v>
      </c>
      <c r="K24411">
        <v>179785</v>
      </c>
      <c r="L24411">
        <v>194.4</v>
      </c>
      <c r="M24411" t="s">
        <v>212</v>
      </c>
      <c r="N24411" s="160" t="s">
        <v>9</v>
      </c>
      <c r="O24411" s="160" t="s">
        <v>80</v>
      </c>
    </row>
    <row r="24412" spans="9:15" x14ac:dyDescent="0.35">
      <c r="I24412">
        <v>16459</v>
      </c>
      <c r="J24412">
        <v>3977</v>
      </c>
      <c r="K24412">
        <v>179785</v>
      </c>
      <c r="L24412">
        <v>74.83</v>
      </c>
      <c r="M24412" t="s">
        <v>212</v>
      </c>
      <c r="N24412" s="160" t="s">
        <v>19</v>
      </c>
      <c r="O24412" s="160" t="s">
        <v>80</v>
      </c>
    </row>
    <row r="24413" spans="9:15" x14ac:dyDescent="0.35">
      <c r="I24413">
        <v>71189</v>
      </c>
      <c r="J24413">
        <v>3977</v>
      </c>
      <c r="K24413">
        <v>179785</v>
      </c>
      <c r="L24413">
        <v>24.42</v>
      </c>
      <c r="M24413" t="s">
        <v>212</v>
      </c>
      <c r="N24413" s="160" t="s">
        <v>8</v>
      </c>
      <c r="O24413" s="160" t="s">
        <v>80</v>
      </c>
    </row>
    <row r="24414" spans="9:15" x14ac:dyDescent="0.35">
      <c r="I24414">
        <v>72449</v>
      </c>
      <c r="J24414">
        <v>3977</v>
      </c>
      <c r="K24414">
        <v>179785</v>
      </c>
      <c r="L24414">
        <v>194.44</v>
      </c>
      <c r="M24414" t="s">
        <v>212</v>
      </c>
      <c r="N24414" s="160" t="s">
        <v>9</v>
      </c>
      <c r="O24414" s="160" t="s">
        <v>80</v>
      </c>
    </row>
    <row r="24415" spans="9:15" x14ac:dyDescent="0.35">
      <c r="I24415">
        <v>78573</v>
      </c>
      <c r="J24415">
        <v>3977</v>
      </c>
      <c r="K24415">
        <v>179785</v>
      </c>
      <c r="L24415">
        <v>126.29</v>
      </c>
      <c r="M24415" t="s">
        <v>212</v>
      </c>
      <c r="N24415" s="160" t="s">
        <v>8</v>
      </c>
      <c r="O24415" s="160" t="s">
        <v>80</v>
      </c>
    </row>
    <row r="24416" spans="9:15" x14ac:dyDescent="0.35">
      <c r="I24416">
        <v>117485</v>
      </c>
      <c r="J24416">
        <v>3977</v>
      </c>
      <c r="K24416">
        <v>179785</v>
      </c>
      <c r="L24416">
        <v>36.020000000000003</v>
      </c>
      <c r="M24416" t="s">
        <v>212</v>
      </c>
      <c r="N24416" s="160" t="s">
        <v>8</v>
      </c>
      <c r="O24416" s="160" t="s">
        <v>80</v>
      </c>
    </row>
    <row r="24417" spans="9:15" x14ac:dyDescent="0.35">
      <c r="I24417">
        <v>119309</v>
      </c>
      <c r="J24417">
        <v>3977</v>
      </c>
      <c r="K24417">
        <v>179785</v>
      </c>
      <c r="L24417">
        <v>38.159999999999997</v>
      </c>
      <c r="M24417" t="s">
        <v>212</v>
      </c>
      <c r="N24417" s="160" t="s">
        <v>9</v>
      </c>
      <c r="O24417" s="160" t="s">
        <v>80</v>
      </c>
    </row>
    <row r="24418" spans="9:15" x14ac:dyDescent="0.35">
      <c r="I24418">
        <v>103732</v>
      </c>
      <c r="J24418">
        <v>3994</v>
      </c>
      <c r="K24418">
        <v>179786</v>
      </c>
      <c r="L24418">
        <v>146</v>
      </c>
      <c r="M24418" t="s">
        <v>212</v>
      </c>
      <c r="N24418" s="160" t="s">
        <v>8</v>
      </c>
      <c r="O24418" s="160" t="s">
        <v>80</v>
      </c>
    </row>
    <row r="24419" spans="9:15" x14ac:dyDescent="0.35">
      <c r="I24419">
        <v>117441</v>
      </c>
      <c r="J24419">
        <v>3994</v>
      </c>
      <c r="K24419">
        <v>179786</v>
      </c>
      <c r="L24419">
        <v>137.44999999999999</v>
      </c>
      <c r="M24419" t="s">
        <v>212</v>
      </c>
      <c r="N24419" s="160" t="s">
        <v>9</v>
      </c>
      <c r="O24419" s="160" t="s">
        <v>80</v>
      </c>
    </row>
    <row r="24420" spans="9:15" x14ac:dyDescent="0.35">
      <c r="I24420">
        <v>117767</v>
      </c>
      <c r="J24420">
        <v>3994</v>
      </c>
      <c r="K24420">
        <v>179786</v>
      </c>
      <c r="L24420">
        <v>92.83</v>
      </c>
      <c r="M24420" t="s">
        <v>212</v>
      </c>
      <c r="N24420" s="160" t="s">
        <v>7</v>
      </c>
      <c r="O24420" s="160" t="s">
        <v>80</v>
      </c>
    </row>
    <row r="24421" spans="9:15" x14ac:dyDescent="0.35">
      <c r="I24421">
        <v>119309</v>
      </c>
      <c r="J24421">
        <v>3998</v>
      </c>
      <c r="K24421">
        <v>179788</v>
      </c>
      <c r="L24421">
        <v>38.159999999999997</v>
      </c>
      <c r="M24421" t="s">
        <v>212</v>
      </c>
      <c r="N24421" s="160" t="s">
        <v>9</v>
      </c>
      <c r="O24421" s="160" t="s">
        <v>80</v>
      </c>
    </row>
    <row r="24422" spans="9:15" x14ac:dyDescent="0.35">
      <c r="I24422">
        <v>81192</v>
      </c>
      <c r="J24422">
        <v>4025</v>
      </c>
      <c r="K24422">
        <v>179793</v>
      </c>
      <c r="L24422">
        <v>55.19</v>
      </c>
      <c r="M24422" t="s">
        <v>218</v>
      </c>
      <c r="N24422" s="160" t="s">
        <v>7</v>
      </c>
      <c r="O24422" s="160" t="s">
        <v>80</v>
      </c>
    </row>
    <row r="24423" spans="9:15" x14ac:dyDescent="0.35">
      <c r="I24423">
        <v>116372</v>
      </c>
      <c r="J24423">
        <v>4025</v>
      </c>
      <c r="K24423">
        <v>179793</v>
      </c>
      <c r="L24423">
        <v>47.62</v>
      </c>
      <c r="M24423" t="s">
        <v>218</v>
      </c>
      <c r="N24423" s="160" t="s">
        <v>19</v>
      </c>
      <c r="O24423" s="160" t="s">
        <v>80</v>
      </c>
    </row>
    <row r="24424" spans="9:15" x14ac:dyDescent="0.35">
      <c r="I24424">
        <v>119309</v>
      </c>
      <c r="J24424">
        <v>4025</v>
      </c>
      <c r="K24424">
        <v>179793</v>
      </c>
      <c r="L24424">
        <v>38.159999999999997</v>
      </c>
      <c r="M24424" t="s">
        <v>218</v>
      </c>
      <c r="N24424" s="160" t="s">
        <v>9</v>
      </c>
      <c r="O24424" s="160" t="s">
        <v>80</v>
      </c>
    </row>
    <row r="24425" spans="9:15" x14ac:dyDescent="0.35">
      <c r="I24425">
        <v>71189</v>
      </c>
      <c r="J24425">
        <v>3992</v>
      </c>
      <c r="K24425">
        <v>179795</v>
      </c>
      <c r="L24425">
        <v>73.38</v>
      </c>
      <c r="M24425" t="s">
        <v>212</v>
      </c>
      <c r="N24425" s="160" t="s">
        <v>8</v>
      </c>
      <c r="O24425" s="160" t="s">
        <v>80</v>
      </c>
    </row>
    <row r="24426" spans="9:15" x14ac:dyDescent="0.35">
      <c r="I24426">
        <v>74395</v>
      </c>
      <c r="J24426">
        <v>3992</v>
      </c>
      <c r="K24426">
        <v>179795</v>
      </c>
      <c r="L24426">
        <v>87.43</v>
      </c>
      <c r="M24426" t="s">
        <v>212</v>
      </c>
      <c r="N24426" s="160" t="s">
        <v>7</v>
      </c>
      <c r="O24426" s="160" t="s">
        <v>80</v>
      </c>
    </row>
    <row r="24427" spans="9:15" x14ac:dyDescent="0.35">
      <c r="I24427">
        <v>91312</v>
      </c>
      <c r="J24427">
        <v>3992</v>
      </c>
      <c r="K24427">
        <v>179795</v>
      </c>
      <c r="L24427">
        <v>131.11000000000001</v>
      </c>
      <c r="M24427" t="s">
        <v>212</v>
      </c>
      <c r="N24427" s="160" t="s">
        <v>8</v>
      </c>
      <c r="O24427" s="160" t="s">
        <v>80</v>
      </c>
    </row>
    <row r="24428" spans="9:15" x14ac:dyDescent="0.35">
      <c r="I24428">
        <v>118484</v>
      </c>
      <c r="J24428">
        <v>3992</v>
      </c>
      <c r="K24428">
        <v>179795</v>
      </c>
      <c r="L24428">
        <v>125.92</v>
      </c>
      <c r="M24428" t="s">
        <v>212</v>
      </c>
      <c r="N24428" s="160" t="s">
        <v>7</v>
      </c>
      <c r="O24428" s="160" t="s">
        <v>80</v>
      </c>
    </row>
    <row r="24429" spans="9:15" x14ac:dyDescent="0.35">
      <c r="I24429">
        <v>119309</v>
      </c>
      <c r="J24429">
        <v>3992</v>
      </c>
      <c r="K24429">
        <v>179795</v>
      </c>
      <c r="L24429">
        <v>38.22</v>
      </c>
      <c r="M24429" t="s">
        <v>212</v>
      </c>
      <c r="N24429" s="160" t="s">
        <v>9</v>
      </c>
      <c r="O24429" s="160" t="s">
        <v>80</v>
      </c>
    </row>
    <row r="24430" spans="9:15" x14ac:dyDescent="0.35">
      <c r="I24430">
        <v>119309</v>
      </c>
      <c r="J24430">
        <v>3992</v>
      </c>
      <c r="K24430">
        <v>179795</v>
      </c>
      <c r="L24430">
        <v>38.22</v>
      </c>
      <c r="M24430" t="s">
        <v>212</v>
      </c>
      <c r="N24430" s="160" t="s">
        <v>9</v>
      </c>
      <c r="O24430" s="160" t="s">
        <v>80</v>
      </c>
    </row>
    <row r="24431" spans="9:15" x14ac:dyDescent="0.35">
      <c r="I24431">
        <v>120833</v>
      </c>
      <c r="J24431">
        <v>3992</v>
      </c>
      <c r="K24431">
        <v>179795</v>
      </c>
      <c r="L24431">
        <v>26.55</v>
      </c>
      <c r="M24431" t="s">
        <v>212</v>
      </c>
      <c r="N24431" s="160" t="s">
        <v>10</v>
      </c>
      <c r="O24431" s="160" t="s">
        <v>80</v>
      </c>
    </row>
    <row r="24432" spans="9:15" x14ac:dyDescent="0.35">
      <c r="I24432">
        <v>120935</v>
      </c>
      <c r="J24432">
        <v>3992</v>
      </c>
      <c r="K24432">
        <v>179795</v>
      </c>
      <c r="L24432">
        <v>26.55</v>
      </c>
      <c r="M24432" t="s">
        <v>212</v>
      </c>
      <c r="N24432" s="160" t="s">
        <v>10</v>
      </c>
      <c r="O24432" s="160" t="s">
        <v>80</v>
      </c>
    </row>
    <row r="24433" spans="9:15" x14ac:dyDescent="0.35">
      <c r="I24433">
        <v>117441</v>
      </c>
      <c r="J24433">
        <v>4052</v>
      </c>
      <c r="K24433">
        <v>179798</v>
      </c>
      <c r="L24433">
        <v>137.05000000000001</v>
      </c>
      <c r="M24433" t="s">
        <v>212</v>
      </c>
      <c r="N24433" s="160" t="s">
        <v>9</v>
      </c>
      <c r="O24433" s="160" t="s">
        <v>80</v>
      </c>
    </row>
    <row r="24434" spans="9:15" x14ac:dyDescent="0.35">
      <c r="I24434">
        <v>116372</v>
      </c>
      <c r="J24434">
        <v>3979</v>
      </c>
      <c r="K24434">
        <v>179800</v>
      </c>
      <c r="L24434">
        <v>47.62</v>
      </c>
      <c r="M24434" t="s">
        <v>212</v>
      </c>
      <c r="N24434" s="160" t="s">
        <v>19</v>
      </c>
      <c r="O24434" s="160" t="s">
        <v>80</v>
      </c>
    </row>
    <row r="24435" spans="9:15" x14ac:dyDescent="0.35">
      <c r="I24435">
        <v>120833</v>
      </c>
      <c r="J24435">
        <v>3979</v>
      </c>
      <c r="K24435">
        <v>179800</v>
      </c>
      <c r="L24435">
        <v>26.51</v>
      </c>
      <c r="M24435" t="s">
        <v>212</v>
      </c>
      <c r="N24435" s="160" t="s">
        <v>10</v>
      </c>
      <c r="O24435" s="160" t="s">
        <v>80</v>
      </c>
    </row>
    <row r="24436" spans="9:15" x14ac:dyDescent="0.35">
      <c r="I24436">
        <v>71189</v>
      </c>
      <c r="J24436">
        <v>3993</v>
      </c>
      <c r="K24436">
        <v>179816</v>
      </c>
      <c r="L24436">
        <v>48.84</v>
      </c>
      <c r="M24436" t="s">
        <v>212</v>
      </c>
      <c r="N24436" s="160" t="s">
        <v>8</v>
      </c>
      <c r="O24436" s="160" t="s">
        <v>80</v>
      </c>
    </row>
    <row r="24437" spans="9:15" x14ac:dyDescent="0.35">
      <c r="I24437">
        <v>78573</v>
      </c>
      <c r="J24437">
        <v>3993</v>
      </c>
      <c r="K24437">
        <v>179816</v>
      </c>
      <c r="L24437">
        <v>126.29</v>
      </c>
      <c r="M24437" t="s">
        <v>212</v>
      </c>
      <c r="N24437" s="160" t="s">
        <v>8</v>
      </c>
      <c r="O24437" s="160" t="s">
        <v>80</v>
      </c>
    </row>
    <row r="24438" spans="9:15" x14ac:dyDescent="0.35">
      <c r="I24438">
        <v>81192</v>
      </c>
      <c r="J24438">
        <v>3993</v>
      </c>
      <c r="K24438">
        <v>179816</v>
      </c>
      <c r="L24438">
        <v>55.19</v>
      </c>
      <c r="M24438" t="s">
        <v>212</v>
      </c>
      <c r="N24438" s="160" t="s">
        <v>7</v>
      </c>
      <c r="O24438" s="160" t="s">
        <v>80</v>
      </c>
    </row>
    <row r="24439" spans="9:15" x14ac:dyDescent="0.35">
      <c r="I24439">
        <v>91312</v>
      </c>
      <c r="J24439">
        <v>3993</v>
      </c>
      <c r="K24439">
        <v>179816</v>
      </c>
      <c r="L24439">
        <v>130.91999999999999</v>
      </c>
      <c r="M24439" t="s">
        <v>212</v>
      </c>
      <c r="N24439" s="160" t="s">
        <v>8</v>
      </c>
      <c r="O24439" s="160" t="s">
        <v>80</v>
      </c>
    </row>
    <row r="24440" spans="9:15" x14ac:dyDescent="0.35">
      <c r="I24440">
        <v>116372</v>
      </c>
      <c r="J24440">
        <v>3993</v>
      </c>
      <c r="K24440">
        <v>179816</v>
      </c>
      <c r="L24440">
        <v>23.81</v>
      </c>
      <c r="M24440" t="s">
        <v>212</v>
      </c>
      <c r="N24440" s="160" t="s">
        <v>19</v>
      </c>
      <c r="O24440" s="160" t="s">
        <v>80</v>
      </c>
    </row>
    <row r="24441" spans="9:15" x14ac:dyDescent="0.35">
      <c r="I24441">
        <v>117441</v>
      </c>
      <c r="J24441">
        <v>3993</v>
      </c>
      <c r="K24441">
        <v>179816</v>
      </c>
      <c r="L24441">
        <v>137.44999999999999</v>
      </c>
      <c r="M24441" t="s">
        <v>212</v>
      </c>
      <c r="N24441" s="160" t="s">
        <v>9</v>
      </c>
      <c r="O24441" s="160" t="s">
        <v>80</v>
      </c>
    </row>
    <row r="24442" spans="9:15" x14ac:dyDescent="0.35">
      <c r="I24442">
        <v>117485</v>
      </c>
      <c r="J24442">
        <v>3993</v>
      </c>
      <c r="K24442">
        <v>179816</v>
      </c>
      <c r="L24442">
        <v>54.03</v>
      </c>
      <c r="M24442" t="s">
        <v>212</v>
      </c>
      <c r="N24442" s="160" t="s">
        <v>8</v>
      </c>
      <c r="O24442" s="160" t="s">
        <v>80</v>
      </c>
    </row>
    <row r="24443" spans="9:15" x14ac:dyDescent="0.35">
      <c r="I24443">
        <v>117766</v>
      </c>
      <c r="J24443">
        <v>3993</v>
      </c>
      <c r="K24443">
        <v>179816</v>
      </c>
      <c r="L24443">
        <v>92.83</v>
      </c>
      <c r="M24443" t="s">
        <v>212</v>
      </c>
      <c r="N24443" s="160" t="s">
        <v>7</v>
      </c>
      <c r="O24443" s="160" t="s">
        <v>80</v>
      </c>
    </row>
    <row r="24444" spans="9:15" x14ac:dyDescent="0.35">
      <c r="I24444">
        <v>120833</v>
      </c>
      <c r="J24444">
        <v>3993</v>
      </c>
      <c r="K24444">
        <v>179816</v>
      </c>
      <c r="L24444">
        <v>26.51</v>
      </c>
      <c r="M24444" t="s">
        <v>212</v>
      </c>
      <c r="N24444" s="160" t="s">
        <v>10</v>
      </c>
      <c r="O24444" s="160" t="s">
        <v>80</v>
      </c>
    </row>
    <row r="24445" spans="9:15" x14ac:dyDescent="0.35">
      <c r="I24445">
        <v>7</v>
      </c>
      <c r="J24445">
        <v>4035</v>
      </c>
      <c r="K24445">
        <v>179822</v>
      </c>
      <c r="L24445">
        <v>194.4</v>
      </c>
      <c r="M24445" t="s">
        <v>212</v>
      </c>
      <c r="N24445" s="160" t="s">
        <v>9</v>
      </c>
      <c r="O24445" s="160" t="s">
        <v>80</v>
      </c>
    </row>
    <row r="24446" spans="9:15" x14ac:dyDescent="0.35">
      <c r="I24446">
        <v>72449</v>
      </c>
      <c r="J24446">
        <v>4035</v>
      </c>
      <c r="K24446">
        <v>179822</v>
      </c>
      <c r="L24446">
        <v>179.7</v>
      </c>
      <c r="M24446" t="s">
        <v>212</v>
      </c>
      <c r="N24446" s="160" t="s">
        <v>9</v>
      </c>
      <c r="O24446" s="160" t="s">
        <v>80</v>
      </c>
    </row>
    <row r="24447" spans="9:15" x14ac:dyDescent="0.35">
      <c r="I24447">
        <v>81192</v>
      </c>
      <c r="J24447">
        <v>4035</v>
      </c>
      <c r="K24447">
        <v>179822</v>
      </c>
      <c r="L24447">
        <v>55.19</v>
      </c>
      <c r="M24447" t="s">
        <v>212</v>
      </c>
      <c r="N24447" s="160" t="s">
        <v>7</v>
      </c>
      <c r="O24447" s="160" t="s">
        <v>80</v>
      </c>
    </row>
    <row r="24448" spans="9:15" x14ac:dyDescent="0.35">
      <c r="I24448">
        <v>91312</v>
      </c>
      <c r="J24448">
        <v>4035</v>
      </c>
      <c r="K24448">
        <v>179822</v>
      </c>
      <c r="L24448">
        <v>130.91999999999999</v>
      </c>
      <c r="M24448" t="s">
        <v>212</v>
      </c>
      <c r="N24448" s="160" t="s">
        <v>8</v>
      </c>
      <c r="O24448" s="160" t="s">
        <v>80</v>
      </c>
    </row>
    <row r="24449" spans="9:15" x14ac:dyDescent="0.35">
      <c r="I24449">
        <v>119309</v>
      </c>
      <c r="J24449">
        <v>4035</v>
      </c>
      <c r="K24449">
        <v>179822</v>
      </c>
      <c r="L24449">
        <v>38.159999999999997</v>
      </c>
      <c r="M24449" t="s">
        <v>212</v>
      </c>
      <c r="N24449" s="160" t="s">
        <v>9</v>
      </c>
      <c r="O24449" s="160" t="s">
        <v>80</v>
      </c>
    </row>
    <row r="24450" spans="9:15" x14ac:dyDescent="0.35">
      <c r="I24450">
        <v>125023</v>
      </c>
      <c r="J24450">
        <v>4035</v>
      </c>
      <c r="K24450">
        <v>179822</v>
      </c>
      <c r="L24450">
        <v>97.18</v>
      </c>
      <c r="M24450" t="s">
        <v>212</v>
      </c>
      <c r="N24450" s="160" t="s">
        <v>9</v>
      </c>
      <c r="O24450" s="160" t="s">
        <v>80</v>
      </c>
    </row>
    <row r="24451" spans="9:15" x14ac:dyDescent="0.35">
      <c r="I24451">
        <v>78573</v>
      </c>
      <c r="J24451">
        <v>4007</v>
      </c>
      <c r="K24451">
        <v>179828</v>
      </c>
      <c r="L24451">
        <v>126.29</v>
      </c>
      <c r="M24451" t="s">
        <v>212</v>
      </c>
      <c r="N24451" s="160" t="s">
        <v>8</v>
      </c>
      <c r="O24451" s="160" t="s">
        <v>80</v>
      </c>
    </row>
    <row r="24452" spans="9:15" x14ac:dyDescent="0.35">
      <c r="I24452">
        <v>81192</v>
      </c>
      <c r="J24452">
        <v>4007</v>
      </c>
      <c r="K24452">
        <v>179828</v>
      </c>
      <c r="L24452">
        <v>55.19</v>
      </c>
      <c r="M24452" t="s">
        <v>212</v>
      </c>
      <c r="N24452" s="160" t="s">
        <v>7</v>
      </c>
      <c r="O24452" s="160" t="s">
        <v>80</v>
      </c>
    </row>
    <row r="24453" spans="9:15" x14ac:dyDescent="0.35">
      <c r="I24453">
        <v>103732</v>
      </c>
      <c r="J24453">
        <v>4007</v>
      </c>
      <c r="K24453">
        <v>179828</v>
      </c>
      <c r="L24453">
        <v>219</v>
      </c>
      <c r="M24453" t="s">
        <v>212</v>
      </c>
      <c r="N24453" s="160" t="s">
        <v>8</v>
      </c>
      <c r="O24453" s="160" t="s">
        <v>80</v>
      </c>
    </row>
    <row r="24454" spans="9:15" x14ac:dyDescent="0.35">
      <c r="I24454">
        <v>107294</v>
      </c>
      <c r="J24454">
        <v>4007</v>
      </c>
      <c r="K24454">
        <v>179828</v>
      </c>
      <c r="L24454">
        <v>53.1</v>
      </c>
      <c r="M24454" t="s">
        <v>212</v>
      </c>
      <c r="N24454" s="160" t="s">
        <v>8</v>
      </c>
      <c r="O24454" s="160" t="s">
        <v>80</v>
      </c>
    </row>
    <row r="24455" spans="9:15" x14ac:dyDescent="0.35">
      <c r="I24455">
        <v>116372</v>
      </c>
      <c r="J24455">
        <v>4007</v>
      </c>
      <c r="K24455">
        <v>179828</v>
      </c>
      <c r="L24455">
        <v>23.81</v>
      </c>
      <c r="M24455" t="s">
        <v>212</v>
      </c>
      <c r="N24455" s="160" t="s">
        <v>19</v>
      </c>
      <c r="O24455" s="160" t="s">
        <v>80</v>
      </c>
    </row>
    <row r="24456" spans="9:15" x14ac:dyDescent="0.35">
      <c r="I24456">
        <v>118484</v>
      </c>
      <c r="J24456">
        <v>4007</v>
      </c>
      <c r="K24456">
        <v>179828</v>
      </c>
      <c r="L24456">
        <v>251.46</v>
      </c>
      <c r="M24456" t="s">
        <v>212</v>
      </c>
      <c r="N24456" s="160" t="s">
        <v>7</v>
      </c>
      <c r="O24456" s="160" t="s">
        <v>80</v>
      </c>
    </row>
    <row r="24457" spans="9:15" x14ac:dyDescent="0.35">
      <c r="I24457">
        <v>118484</v>
      </c>
      <c r="J24457">
        <v>4007</v>
      </c>
      <c r="K24457">
        <v>179828</v>
      </c>
      <c r="L24457">
        <v>125.73</v>
      </c>
      <c r="M24457" t="s">
        <v>212</v>
      </c>
      <c r="N24457" s="160" t="s">
        <v>7</v>
      </c>
      <c r="O24457" s="160" t="s">
        <v>80</v>
      </c>
    </row>
    <row r="24458" spans="9:15" x14ac:dyDescent="0.35">
      <c r="I24458">
        <v>119309</v>
      </c>
      <c r="J24458">
        <v>4007</v>
      </c>
      <c r="K24458">
        <v>179828</v>
      </c>
      <c r="L24458">
        <v>38.159999999999997</v>
      </c>
      <c r="M24458" t="s">
        <v>212</v>
      </c>
      <c r="N24458" s="160" t="s">
        <v>9</v>
      </c>
      <c r="O24458" s="160" t="s">
        <v>80</v>
      </c>
    </row>
    <row r="24459" spans="9:15" x14ac:dyDescent="0.35">
      <c r="I24459">
        <v>125023</v>
      </c>
      <c r="J24459">
        <v>4007</v>
      </c>
      <c r="K24459">
        <v>179828</v>
      </c>
      <c r="L24459">
        <v>97.18</v>
      </c>
      <c r="M24459" t="s">
        <v>212</v>
      </c>
      <c r="N24459" s="160" t="s">
        <v>9</v>
      </c>
      <c r="O24459" s="160" t="s">
        <v>80</v>
      </c>
    </row>
    <row r="24460" spans="9:15" x14ac:dyDescent="0.35">
      <c r="I24460">
        <v>118484</v>
      </c>
      <c r="J24460">
        <v>4007</v>
      </c>
      <c r="K24460">
        <v>179829</v>
      </c>
      <c r="L24460">
        <v>377.19</v>
      </c>
      <c r="M24460" t="s">
        <v>212</v>
      </c>
      <c r="N24460" s="160" t="s">
        <v>7</v>
      </c>
      <c r="O24460" s="160" t="s">
        <v>80</v>
      </c>
    </row>
    <row r="24461" spans="9:15" x14ac:dyDescent="0.35">
      <c r="I24461">
        <v>81192</v>
      </c>
      <c r="J24461">
        <v>3977</v>
      </c>
      <c r="K24461">
        <v>179842</v>
      </c>
      <c r="L24461">
        <v>54.28</v>
      </c>
      <c r="M24461" t="s">
        <v>212</v>
      </c>
      <c r="N24461" s="160" t="s">
        <v>7</v>
      </c>
      <c r="O24461" s="160" t="s">
        <v>80</v>
      </c>
    </row>
    <row r="24462" spans="9:15" x14ac:dyDescent="0.35">
      <c r="I24462">
        <v>116372</v>
      </c>
      <c r="J24462">
        <v>3977</v>
      </c>
      <c r="K24462">
        <v>179842</v>
      </c>
      <c r="L24462">
        <v>46.84</v>
      </c>
      <c r="M24462" t="s">
        <v>212</v>
      </c>
      <c r="N24462" s="160" t="s">
        <v>19</v>
      </c>
      <c r="O24462" s="160" t="s">
        <v>80</v>
      </c>
    </row>
    <row r="24463" spans="9:15" x14ac:dyDescent="0.35">
      <c r="I24463">
        <v>71189</v>
      </c>
      <c r="J24463">
        <v>4007</v>
      </c>
      <c r="K24463">
        <v>179846</v>
      </c>
      <c r="L24463">
        <v>73.260000000000005</v>
      </c>
      <c r="M24463" t="s">
        <v>212</v>
      </c>
      <c r="N24463" s="160" t="s">
        <v>8</v>
      </c>
      <c r="O24463" s="160" t="s">
        <v>80</v>
      </c>
    </row>
    <row r="24464" spans="9:15" x14ac:dyDescent="0.35">
      <c r="I24464">
        <v>91312</v>
      </c>
      <c r="J24464">
        <v>4007</v>
      </c>
      <c r="K24464">
        <v>179846</v>
      </c>
      <c r="L24464">
        <v>130.91999999999999</v>
      </c>
      <c r="M24464" t="s">
        <v>212</v>
      </c>
      <c r="N24464" s="160" t="s">
        <v>8</v>
      </c>
      <c r="O24464" s="160" t="s">
        <v>80</v>
      </c>
    </row>
    <row r="24465" spans="9:15" x14ac:dyDescent="0.35">
      <c r="I24465">
        <v>116372</v>
      </c>
      <c r="J24465">
        <v>4007</v>
      </c>
      <c r="K24465">
        <v>179846</v>
      </c>
      <c r="L24465">
        <v>89.88</v>
      </c>
      <c r="M24465" t="s">
        <v>212</v>
      </c>
      <c r="N24465" s="160" t="s">
        <v>19</v>
      </c>
      <c r="O24465" s="160" t="s">
        <v>80</v>
      </c>
    </row>
    <row r="24466" spans="9:15" x14ac:dyDescent="0.35">
      <c r="I24466">
        <v>117485</v>
      </c>
      <c r="J24466">
        <v>4007</v>
      </c>
      <c r="K24466">
        <v>179846</v>
      </c>
      <c r="L24466">
        <v>18.010000000000002</v>
      </c>
      <c r="M24466" t="s">
        <v>212</v>
      </c>
      <c r="N24466" s="160" t="s">
        <v>8</v>
      </c>
      <c r="O24466" s="160" t="s">
        <v>80</v>
      </c>
    </row>
    <row r="24467" spans="9:15" x14ac:dyDescent="0.35">
      <c r="I24467">
        <v>117485</v>
      </c>
      <c r="J24467">
        <v>4007</v>
      </c>
      <c r="K24467">
        <v>179846</v>
      </c>
      <c r="L24467">
        <v>36.020000000000003</v>
      </c>
      <c r="M24467" t="s">
        <v>212</v>
      </c>
      <c r="N24467" s="160" t="s">
        <v>8</v>
      </c>
      <c r="O24467" s="160" t="s">
        <v>80</v>
      </c>
    </row>
    <row r="24468" spans="9:15" x14ac:dyDescent="0.35">
      <c r="I24468">
        <v>118038</v>
      </c>
      <c r="J24468">
        <v>4007</v>
      </c>
      <c r="K24468">
        <v>179846</v>
      </c>
      <c r="L24468">
        <v>92.84</v>
      </c>
      <c r="M24468" t="s">
        <v>212</v>
      </c>
      <c r="N24468" s="160" t="s">
        <v>7</v>
      </c>
      <c r="O24468" s="160" t="s">
        <v>80</v>
      </c>
    </row>
    <row r="24469" spans="9:15" x14ac:dyDescent="0.35">
      <c r="I24469">
        <v>120833</v>
      </c>
      <c r="J24469">
        <v>4007</v>
      </c>
      <c r="K24469">
        <v>179846</v>
      </c>
      <c r="L24469">
        <v>26.51</v>
      </c>
      <c r="M24469" t="s">
        <v>212</v>
      </c>
      <c r="N24469" s="160" t="s">
        <v>10</v>
      </c>
      <c r="O24469" s="160" t="s">
        <v>80</v>
      </c>
    </row>
    <row r="24470" spans="9:15" x14ac:dyDescent="0.35">
      <c r="I24470">
        <v>120935</v>
      </c>
      <c r="J24470">
        <v>4007</v>
      </c>
      <c r="K24470">
        <v>179846</v>
      </c>
      <c r="L24470">
        <v>26.51</v>
      </c>
      <c r="M24470" t="s">
        <v>212</v>
      </c>
      <c r="N24470" s="160" t="s">
        <v>10</v>
      </c>
      <c r="O24470" s="160" t="s">
        <v>80</v>
      </c>
    </row>
    <row r="24471" spans="9:15" x14ac:dyDescent="0.35">
      <c r="I24471">
        <v>120936</v>
      </c>
      <c r="J24471">
        <v>4007</v>
      </c>
      <c r="K24471">
        <v>179846</v>
      </c>
      <c r="L24471">
        <v>26.51</v>
      </c>
      <c r="M24471" t="s">
        <v>212</v>
      </c>
      <c r="N24471" s="160" t="s">
        <v>10</v>
      </c>
      <c r="O24471" s="160" t="s">
        <v>80</v>
      </c>
    </row>
    <row r="24472" spans="9:15" x14ac:dyDescent="0.35">
      <c r="I24472">
        <v>7</v>
      </c>
      <c r="J24472">
        <v>3979</v>
      </c>
      <c r="K24472">
        <v>179847</v>
      </c>
      <c r="L24472">
        <v>194.4</v>
      </c>
      <c r="M24472" t="s">
        <v>212</v>
      </c>
      <c r="N24472" s="160" t="s">
        <v>9</v>
      </c>
      <c r="O24472" s="160" t="s">
        <v>80</v>
      </c>
    </row>
    <row r="24473" spans="9:15" x14ac:dyDescent="0.35">
      <c r="I24473">
        <v>72449</v>
      </c>
      <c r="J24473">
        <v>3979</v>
      </c>
      <c r="K24473">
        <v>179847</v>
      </c>
      <c r="L24473">
        <v>194.44</v>
      </c>
      <c r="M24473" t="s">
        <v>212</v>
      </c>
      <c r="N24473" s="160" t="s">
        <v>9</v>
      </c>
      <c r="O24473" s="160" t="s">
        <v>80</v>
      </c>
    </row>
    <row r="24474" spans="9:15" x14ac:dyDescent="0.35">
      <c r="I24474">
        <v>81192</v>
      </c>
      <c r="J24474">
        <v>3979</v>
      </c>
      <c r="K24474">
        <v>179847</v>
      </c>
      <c r="L24474">
        <v>55.19</v>
      </c>
      <c r="M24474" t="s">
        <v>212</v>
      </c>
      <c r="N24474" s="160" t="s">
        <v>7</v>
      </c>
      <c r="O24474" s="160" t="s">
        <v>80</v>
      </c>
    </row>
    <row r="24475" spans="9:15" x14ac:dyDescent="0.35">
      <c r="I24475">
        <v>97192</v>
      </c>
      <c r="J24475">
        <v>3979</v>
      </c>
      <c r="K24475">
        <v>179847</v>
      </c>
      <c r="L24475">
        <v>287.36</v>
      </c>
      <c r="M24475" t="s">
        <v>212</v>
      </c>
      <c r="N24475" s="160" t="s">
        <v>7</v>
      </c>
      <c r="O24475" s="160" t="s">
        <v>80</v>
      </c>
    </row>
    <row r="24476" spans="9:15" x14ac:dyDescent="0.35">
      <c r="I24476">
        <v>116372</v>
      </c>
      <c r="J24476">
        <v>3979</v>
      </c>
      <c r="K24476">
        <v>179847</v>
      </c>
      <c r="L24476">
        <v>47.62</v>
      </c>
      <c r="M24476" t="s">
        <v>212</v>
      </c>
      <c r="N24476" s="160" t="s">
        <v>19</v>
      </c>
      <c r="O24476" s="160" t="s">
        <v>80</v>
      </c>
    </row>
    <row r="24477" spans="9:15" x14ac:dyDescent="0.35">
      <c r="I24477">
        <v>117441</v>
      </c>
      <c r="J24477">
        <v>3979</v>
      </c>
      <c r="K24477">
        <v>179847</v>
      </c>
      <c r="L24477">
        <v>137.44999999999999</v>
      </c>
      <c r="M24477" t="s">
        <v>212</v>
      </c>
      <c r="N24477" s="160" t="s">
        <v>9</v>
      </c>
      <c r="O24477" s="160" t="s">
        <v>80</v>
      </c>
    </row>
    <row r="24478" spans="9:15" x14ac:dyDescent="0.35">
      <c r="I24478">
        <v>118484</v>
      </c>
      <c r="J24478">
        <v>3979</v>
      </c>
      <c r="K24478">
        <v>179847</v>
      </c>
      <c r="L24478">
        <v>251.41</v>
      </c>
      <c r="M24478" t="s">
        <v>212</v>
      </c>
      <c r="N24478" s="160" t="s">
        <v>7</v>
      </c>
      <c r="O24478" s="160" t="s">
        <v>80</v>
      </c>
    </row>
    <row r="24479" spans="9:15" x14ac:dyDescent="0.35">
      <c r="I24479">
        <v>120833</v>
      </c>
      <c r="J24479">
        <v>3979</v>
      </c>
      <c r="K24479">
        <v>179847</v>
      </c>
      <c r="L24479">
        <v>26.51</v>
      </c>
      <c r="M24479" t="s">
        <v>212</v>
      </c>
      <c r="N24479" s="160" t="s">
        <v>10</v>
      </c>
      <c r="O24479" s="160" t="s">
        <v>80</v>
      </c>
    </row>
    <row r="24480" spans="9:15" x14ac:dyDescent="0.35">
      <c r="I24480">
        <v>120935</v>
      </c>
      <c r="J24480">
        <v>3979</v>
      </c>
      <c r="K24480">
        <v>179847</v>
      </c>
      <c r="L24480">
        <v>26.51</v>
      </c>
      <c r="M24480" t="s">
        <v>212</v>
      </c>
      <c r="N24480" s="160" t="s">
        <v>10</v>
      </c>
      <c r="O24480" s="160" t="s">
        <v>80</v>
      </c>
    </row>
    <row r="24481" spans="9:15" x14ac:dyDescent="0.35">
      <c r="I24481">
        <v>120936</v>
      </c>
      <c r="J24481">
        <v>3979</v>
      </c>
      <c r="K24481">
        <v>179847</v>
      </c>
      <c r="L24481">
        <v>26.51</v>
      </c>
      <c r="M24481" t="s">
        <v>212</v>
      </c>
      <c r="N24481" s="160" t="s">
        <v>10</v>
      </c>
      <c r="O24481" s="160" t="s">
        <v>80</v>
      </c>
    </row>
    <row r="24482" spans="9:15" x14ac:dyDescent="0.35">
      <c r="I24482">
        <v>122731</v>
      </c>
      <c r="J24482">
        <v>3979</v>
      </c>
      <c r="K24482">
        <v>179847</v>
      </c>
      <c r="L24482">
        <v>26.51</v>
      </c>
      <c r="M24482" t="s">
        <v>212</v>
      </c>
      <c r="N24482" s="160" t="s">
        <v>10</v>
      </c>
      <c r="O24482" s="160" t="s">
        <v>80</v>
      </c>
    </row>
    <row r="24483" spans="9:15" x14ac:dyDescent="0.35">
      <c r="I24483">
        <v>97192</v>
      </c>
      <c r="J24483">
        <v>3994</v>
      </c>
      <c r="K24483">
        <v>179852</v>
      </c>
      <c r="L24483">
        <v>371.86</v>
      </c>
      <c r="M24483" t="s">
        <v>212</v>
      </c>
      <c r="N24483" s="160" t="s">
        <v>7</v>
      </c>
      <c r="O24483" s="160" t="s">
        <v>80</v>
      </c>
    </row>
    <row r="24484" spans="9:15" x14ac:dyDescent="0.35">
      <c r="I24484">
        <v>104499</v>
      </c>
      <c r="J24484">
        <v>3994</v>
      </c>
      <c r="K24484">
        <v>179852</v>
      </c>
      <c r="L24484">
        <v>87.43</v>
      </c>
      <c r="M24484" t="s">
        <v>212</v>
      </c>
      <c r="N24484" s="160" t="s">
        <v>7</v>
      </c>
      <c r="O24484" s="160" t="s">
        <v>80</v>
      </c>
    </row>
    <row r="24485" spans="9:15" x14ac:dyDescent="0.35">
      <c r="I24485">
        <v>104500</v>
      </c>
      <c r="J24485">
        <v>3994</v>
      </c>
      <c r="K24485">
        <v>179852</v>
      </c>
      <c r="L24485">
        <v>87.43</v>
      </c>
      <c r="M24485" t="s">
        <v>212</v>
      </c>
      <c r="N24485" s="160" t="s">
        <v>7</v>
      </c>
      <c r="O24485" s="160" t="s">
        <v>80</v>
      </c>
    </row>
    <row r="24486" spans="9:15" x14ac:dyDescent="0.35">
      <c r="I24486">
        <v>118038</v>
      </c>
      <c r="J24486">
        <v>3994</v>
      </c>
      <c r="K24486">
        <v>179852</v>
      </c>
      <c r="L24486">
        <v>185.96</v>
      </c>
      <c r="M24486" t="s">
        <v>212</v>
      </c>
      <c r="N24486" s="160" t="s">
        <v>7</v>
      </c>
      <c r="O24486" s="160" t="s">
        <v>80</v>
      </c>
    </row>
    <row r="24487" spans="9:15" x14ac:dyDescent="0.35">
      <c r="I24487">
        <v>125023</v>
      </c>
      <c r="J24487">
        <v>3994</v>
      </c>
      <c r="K24487">
        <v>179852</v>
      </c>
      <c r="L24487">
        <v>97.32</v>
      </c>
      <c r="M24487" t="s">
        <v>212</v>
      </c>
      <c r="N24487" s="160" t="s">
        <v>9</v>
      </c>
      <c r="O24487" s="160" t="s">
        <v>80</v>
      </c>
    </row>
    <row r="24488" spans="9:15" x14ac:dyDescent="0.35">
      <c r="I24488">
        <v>71189</v>
      </c>
      <c r="J24488">
        <v>4041</v>
      </c>
      <c r="K24488">
        <v>179857</v>
      </c>
      <c r="L24488">
        <v>72.33</v>
      </c>
      <c r="M24488" t="s">
        <v>218</v>
      </c>
      <c r="N24488" s="160" t="s">
        <v>8</v>
      </c>
      <c r="O24488" s="160" t="s">
        <v>80</v>
      </c>
    </row>
    <row r="24489" spans="9:15" x14ac:dyDescent="0.35">
      <c r="I24489">
        <v>103732</v>
      </c>
      <c r="J24489">
        <v>4041</v>
      </c>
      <c r="K24489">
        <v>179857</v>
      </c>
      <c r="L24489">
        <v>108.12</v>
      </c>
      <c r="M24489" t="s">
        <v>218</v>
      </c>
      <c r="N24489" s="160" t="s">
        <v>8</v>
      </c>
      <c r="O24489" s="160" t="s">
        <v>80</v>
      </c>
    </row>
    <row r="24490" spans="9:15" x14ac:dyDescent="0.35">
      <c r="I24490">
        <v>107294</v>
      </c>
      <c r="J24490">
        <v>4041</v>
      </c>
      <c r="K24490">
        <v>179857</v>
      </c>
      <c r="L24490">
        <v>78.66</v>
      </c>
      <c r="M24490" t="s">
        <v>218</v>
      </c>
      <c r="N24490" s="160" t="s">
        <v>8</v>
      </c>
      <c r="O24490" s="160" t="s">
        <v>80</v>
      </c>
    </row>
    <row r="24491" spans="9:15" x14ac:dyDescent="0.35">
      <c r="I24491">
        <v>117485</v>
      </c>
      <c r="J24491">
        <v>4041</v>
      </c>
      <c r="K24491">
        <v>179857</v>
      </c>
      <c r="L24491">
        <v>35.58</v>
      </c>
      <c r="M24491" t="s">
        <v>218</v>
      </c>
      <c r="N24491" s="160" t="s">
        <v>8</v>
      </c>
      <c r="O24491" s="160" t="s">
        <v>80</v>
      </c>
    </row>
    <row r="24492" spans="9:15" x14ac:dyDescent="0.35">
      <c r="I24492">
        <v>97192</v>
      </c>
      <c r="J24492">
        <v>3969</v>
      </c>
      <c r="K24492">
        <v>179858</v>
      </c>
      <c r="L24492">
        <v>287.36</v>
      </c>
      <c r="M24492" t="s">
        <v>212</v>
      </c>
      <c r="N24492" s="160" t="s">
        <v>7</v>
      </c>
      <c r="O24492" s="160" t="s">
        <v>80</v>
      </c>
    </row>
    <row r="24493" spans="9:15" x14ac:dyDescent="0.35">
      <c r="I24493">
        <v>71189</v>
      </c>
      <c r="J24493">
        <v>3998</v>
      </c>
      <c r="K24493">
        <v>179861</v>
      </c>
      <c r="L24493">
        <v>73.38</v>
      </c>
      <c r="M24493" t="s">
        <v>212</v>
      </c>
      <c r="N24493" s="160" t="s">
        <v>8</v>
      </c>
      <c r="O24493" s="160" t="s">
        <v>80</v>
      </c>
    </row>
    <row r="24494" spans="9:15" x14ac:dyDescent="0.35">
      <c r="I24494">
        <v>116372</v>
      </c>
      <c r="J24494">
        <v>3998</v>
      </c>
      <c r="K24494">
        <v>179861</v>
      </c>
      <c r="L24494">
        <v>47.7</v>
      </c>
      <c r="M24494" t="s">
        <v>212</v>
      </c>
      <c r="N24494" s="160" t="s">
        <v>19</v>
      </c>
      <c r="O24494" s="160" t="s">
        <v>80</v>
      </c>
    </row>
    <row r="24495" spans="9:15" x14ac:dyDescent="0.35">
      <c r="I24495">
        <v>119309</v>
      </c>
      <c r="J24495">
        <v>3998</v>
      </c>
      <c r="K24495">
        <v>179861</v>
      </c>
      <c r="L24495">
        <v>38.22</v>
      </c>
      <c r="M24495" t="s">
        <v>212</v>
      </c>
      <c r="N24495" s="160" t="s">
        <v>9</v>
      </c>
      <c r="O24495" s="160" t="s">
        <v>80</v>
      </c>
    </row>
    <row r="24496" spans="9:15" x14ac:dyDescent="0.35">
      <c r="I24496">
        <v>118484</v>
      </c>
      <c r="J24496">
        <v>4024</v>
      </c>
      <c r="K24496">
        <v>179864</v>
      </c>
      <c r="L24496">
        <v>125.55</v>
      </c>
      <c r="M24496" t="s">
        <v>212</v>
      </c>
      <c r="N24496" s="160" t="s">
        <v>7</v>
      </c>
      <c r="O24496" s="160" t="s">
        <v>80</v>
      </c>
    </row>
    <row r="24497" spans="9:15" x14ac:dyDescent="0.35">
      <c r="I24497">
        <v>120935</v>
      </c>
      <c r="J24497">
        <v>4024</v>
      </c>
      <c r="K24497">
        <v>179864</v>
      </c>
      <c r="L24497">
        <v>26.47</v>
      </c>
      <c r="M24497" t="s">
        <v>212</v>
      </c>
      <c r="N24497" s="160" t="s">
        <v>10</v>
      </c>
      <c r="O24497" s="160" t="s">
        <v>80</v>
      </c>
    </row>
    <row r="24498" spans="9:15" x14ac:dyDescent="0.35">
      <c r="I24498">
        <v>116372</v>
      </c>
      <c r="J24498">
        <v>4011</v>
      </c>
      <c r="K24498">
        <v>179874</v>
      </c>
      <c r="L24498">
        <v>88.75</v>
      </c>
      <c r="M24498" t="s">
        <v>212</v>
      </c>
      <c r="N24498" s="160" t="s">
        <v>19</v>
      </c>
      <c r="O24498" s="160" t="s">
        <v>80</v>
      </c>
    </row>
    <row r="24499" spans="9:15" x14ac:dyDescent="0.35">
      <c r="I24499">
        <v>7</v>
      </c>
      <c r="J24499">
        <v>3933</v>
      </c>
      <c r="K24499">
        <v>179875</v>
      </c>
      <c r="L24499">
        <v>193.5</v>
      </c>
      <c r="M24499" t="s">
        <v>212</v>
      </c>
      <c r="N24499" s="160" t="s">
        <v>9</v>
      </c>
      <c r="O24499" s="160" t="s">
        <v>80</v>
      </c>
    </row>
    <row r="24500" spans="9:15" x14ac:dyDescent="0.35">
      <c r="I24500">
        <v>7</v>
      </c>
      <c r="J24500">
        <v>3933</v>
      </c>
      <c r="K24500">
        <v>179875</v>
      </c>
      <c r="L24500">
        <v>196.5</v>
      </c>
      <c r="M24500" t="s">
        <v>212</v>
      </c>
      <c r="N24500" s="160" t="s">
        <v>9</v>
      </c>
      <c r="O24500" s="160" t="s">
        <v>80</v>
      </c>
    </row>
    <row r="24501" spans="9:15" x14ac:dyDescent="0.35">
      <c r="I24501">
        <v>7</v>
      </c>
      <c r="J24501">
        <v>3933</v>
      </c>
      <c r="K24501">
        <v>179875</v>
      </c>
      <c r="L24501">
        <v>539.1</v>
      </c>
      <c r="M24501" t="s">
        <v>212</v>
      </c>
      <c r="N24501" s="160" t="s">
        <v>9</v>
      </c>
      <c r="O24501" s="160" t="s">
        <v>80</v>
      </c>
    </row>
    <row r="24502" spans="9:15" x14ac:dyDescent="0.35">
      <c r="I24502">
        <v>72449</v>
      </c>
      <c r="J24502">
        <v>3933</v>
      </c>
      <c r="K24502">
        <v>179875</v>
      </c>
      <c r="L24502">
        <v>196.5</v>
      </c>
      <c r="M24502" t="s">
        <v>212</v>
      </c>
      <c r="N24502" s="160" t="s">
        <v>9</v>
      </c>
      <c r="O24502" s="160" t="s">
        <v>80</v>
      </c>
    </row>
    <row r="24503" spans="9:15" x14ac:dyDescent="0.35">
      <c r="I24503">
        <v>72449</v>
      </c>
      <c r="J24503">
        <v>3933</v>
      </c>
      <c r="K24503">
        <v>179875</v>
      </c>
      <c r="L24503">
        <v>179.7</v>
      </c>
      <c r="M24503" t="s">
        <v>212</v>
      </c>
      <c r="N24503" s="160" t="s">
        <v>9</v>
      </c>
      <c r="O24503" s="160" t="s">
        <v>80</v>
      </c>
    </row>
    <row r="24504" spans="9:15" x14ac:dyDescent="0.35">
      <c r="I24504">
        <v>116372</v>
      </c>
      <c r="J24504">
        <v>4078</v>
      </c>
      <c r="K24504">
        <v>179876</v>
      </c>
      <c r="L24504">
        <v>117.11</v>
      </c>
      <c r="M24504" t="s">
        <v>212</v>
      </c>
      <c r="N24504" s="160" t="s">
        <v>19</v>
      </c>
      <c r="O24504" s="160" t="s">
        <v>80</v>
      </c>
    </row>
    <row r="24505" spans="9:15" x14ac:dyDescent="0.35">
      <c r="I24505">
        <v>118038</v>
      </c>
      <c r="J24505">
        <v>4078</v>
      </c>
      <c r="K24505">
        <v>179876</v>
      </c>
      <c r="L24505">
        <v>91.31</v>
      </c>
      <c r="M24505" t="s">
        <v>212</v>
      </c>
      <c r="N24505" s="160" t="s">
        <v>7</v>
      </c>
      <c r="O24505" s="160" t="s">
        <v>80</v>
      </c>
    </row>
    <row r="24506" spans="9:15" x14ac:dyDescent="0.35">
      <c r="I24506">
        <v>72449</v>
      </c>
      <c r="J24506">
        <v>3993</v>
      </c>
      <c r="K24506">
        <v>179877</v>
      </c>
      <c r="L24506">
        <v>194.44</v>
      </c>
      <c r="M24506" t="s">
        <v>212</v>
      </c>
      <c r="N24506" s="160" t="s">
        <v>9</v>
      </c>
      <c r="O24506" s="160" t="s">
        <v>80</v>
      </c>
    </row>
    <row r="24507" spans="9:15" x14ac:dyDescent="0.35">
      <c r="I24507">
        <v>72449</v>
      </c>
      <c r="J24507">
        <v>3993</v>
      </c>
      <c r="K24507">
        <v>179877</v>
      </c>
      <c r="L24507">
        <v>194.44</v>
      </c>
      <c r="M24507" t="s">
        <v>212</v>
      </c>
      <c r="N24507" s="160" t="s">
        <v>9</v>
      </c>
      <c r="O24507" s="160" t="s">
        <v>80</v>
      </c>
    </row>
    <row r="24508" spans="9:15" x14ac:dyDescent="0.35">
      <c r="I24508">
        <v>81192</v>
      </c>
      <c r="J24508">
        <v>3993</v>
      </c>
      <c r="K24508">
        <v>179877</v>
      </c>
      <c r="L24508">
        <v>55.19</v>
      </c>
      <c r="M24508" t="s">
        <v>212</v>
      </c>
      <c r="N24508" s="160" t="s">
        <v>7</v>
      </c>
      <c r="O24508" s="160" t="s">
        <v>80</v>
      </c>
    </row>
    <row r="24509" spans="9:15" x14ac:dyDescent="0.35">
      <c r="I24509">
        <v>91312</v>
      </c>
      <c r="J24509">
        <v>3993</v>
      </c>
      <c r="K24509">
        <v>179877</v>
      </c>
      <c r="L24509">
        <v>130.91999999999999</v>
      </c>
      <c r="M24509" t="s">
        <v>212</v>
      </c>
      <c r="N24509" s="160" t="s">
        <v>8</v>
      </c>
      <c r="O24509" s="160" t="s">
        <v>80</v>
      </c>
    </row>
    <row r="24510" spans="9:15" x14ac:dyDescent="0.35">
      <c r="I24510">
        <v>91312</v>
      </c>
      <c r="J24510">
        <v>3993</v>
      </c>
      <c r="K24510">
        <v>179877</v>
      </c>
      <c r="L24510">
        <v>130.91999999999999</v>
      </c>
      <c r="M24510" t="s">
        <v>212</v>
      </c>
      <c r="N24510" s="160" t="s">
        <v>8</v>
      </c>
      <c r="O24510" s="160" t="s">
        <v>80</v>
      </c>
    </row>
    <row r="24511" spans="9:15" x14ac:dyDescent="0.35">
      <c r="I24511">
        <v>117767</v>
      </c>
      <c r="J24511">
        <v>3993</v>
      </c>
      <c r="K24511">
        <v>179877</v>
      </c>
      <c r="L24511">
        <v>92.83</v>
      </c>
      <c r="M24511" t="s">
        <v>212</v>
      </c>
      <c r="N24511" s="160" t="s">
        <v>7</v>
      </c>
      <c r="O24511" s="160" t="s">
        <v>80</v>
      </c>
    </row>
    <row r="24512" spans="9:15" x14ac:dyDescent="0.35">
      <c r="I24512">
        <v>119309</v>
      </c>
      <c r="J24512">
        <v>3993</v>
      </c>
      <c r="K24512">
        <v>179877</v>
      </c>
      <c r="L24512">
        <v>38.159999999999997</v>
      </c>
      <c r="M24512" t="s">
        <v>212</v>
      </c>
      <c r="N24512" s="160" t="s">
        <v>9</v>
      </c>
      <c r="O24512" s="160" t="s">
        <v>80</v>
      </c>
    </row>
    <row r="24513" spans="9:15" x14ac:dyDescent="0.35">
      <c r="I24513">
        <v>120833</v>
      </c>
      <c r="J24513">
        <v>3993</v>
      </c>
      <c r="K24513">
        <v>179877</v>
      </c>
      <c r="L24513">
        <v>26.51</v>
      </c>
      <c r="M24513" t="s">
        <v>212</v>
      </c>
      <c r="N24513" s="160" t="s">
        <v>10</v>
      </c>
      <c r="O24513" s="160" t="s">
        <v>80</v>
      </c>
    </row>
    <row r="24514" spans="9:15" x14ac:dyDescent="0.35">
      <c r="I24514">
        <v>120833</v>
      </c>
      <c r="J24514">
        <v>3993</v>
      </c>
      <c r="K24514">
        <v>179877</v>
      </c>
      <c r="L24514">
        <v>26.51</v>
      </c>
      <c r="M24514" t="s">
        <v>212</v>
      </c>
      <c r="N24514" s="160" t="s">
        <v>10</v>
      </c>
      <c r="O24514" s="160" t="s">
        <v>80</v>
      </c>
    </row>
    <row r="24515" spans="9:15" x14ac:dyDescent="0.35">
      <c r="I24515">
        <v>91312</v>
      </c>
      <c r="J24515">
        <v>3996</v>
      </c>
      <c r="K24515">
        <v>179881</v>
      </c>
      <c r="L24515">
        <v>128.76</v>
      </c>
      <c r="M24515" t="s">
        <v>212</v>
      </c>
      <c r="N24515" s="160" t="s">
        <v>8</v>
      </c>
      <c r="O24515" s="160" t="s">
        <v>80</v>
      </c>
    </row>
    <row r="24516" spans="9:15" x14ac:dyDescent="0.35">
      <c r="I24516">
        <v>118038</v>
      </c>
      <c r="J24516">
        <v>3996</v>
      </c>
      <c r="K24516">
        <v>179881</v>
      </c>
      <c r="L24516">
        <v>91.31</v>
      </c>
      <c r="M24516" t="s">
        <v>212</v>
      </c>
      <c r="N24516" s="160" t="s">
        <v>7</v>
      </c>
      <c r="O24516" s="160" t="s">
        <v>80</v>
      </c>
    </row>
    <row r="24517" spans="9:15" x14ac:dyDescent="0.35">
      <c r="I24517">
        <v>119309</v>
      </c>
      <c r="J24517">
        <v>3996</v>
      </c>
      <c r="K24517">
        <v>179881</v>
      </c>
      <c r="L24517">
        <v>37.53</v>
      </c>
      <c r="M24517" t="s">
        <v>212</v>
      </c>
      <c r="N24517" s="160" t="s">
        <v>9</v>
      </c>
      <c r="O24517" s="160" t="s">
        <v>80</v>
      </c>
    </row>
    <row r="24518" spans="9:15" x14ac:dyDescent="0.35">
      <c r="I24518">
        <v>120936</v>
      </c>
      <c r="J24518">
        <v>3996</v>
      </c>
      <c r="K24518">
        <v>179881</v>
      </c>
      <c r="L24518">
        <v>28</v>
      </c>
      <c r="M24518" t="s">
        <v>212</v>
      </c>
      <c r="N24518" s="160" t="s">
        <v>10</v>
      </c>
      <c r="O24518" s="160" t="s">
        <v>80</v>
      </c>
    </row>
    <row r="24519" spans="9:15" x14ac:dyDescent="0.35">
      <c r="I24519">
        <v>125287</v>
      </c>
      <c r="J24519">
        <v>3996</v>
      </c>
      <c r="K24519">
        <v>179881</v>
      </c>
      <c r="L24519">
        <v>64.44</v>
      </c>
      <c r="M24519" t="s">
        <v>212</v>
      </c>
      <c r="N24519" s="160" t="s">
        <v>10</v>
      </c>
      <c r="O24519" s="160" t="s">
        <v>80</v>
      </c>
    </row>
    <row r="24520" spans="9:15" x14ac:dyDescent="0.35">
      <c r="I24520">
        <v>7</v>
      </c>
      <c r="J24520">
        <v>3984</v>
      </c>
      <c r="K24520">
        <v>179884</v>
      </c>
      <c r="L24520">
        <v>1430.52</v>
      </c>
      <c r="M24520" t="s">
        <v>212</v>
      </c>
      <c r="N24520" s="160" t="s">
        <v>9</v>
      </c>
      <c r="O24520" s="160" t="s">
        <v>83</v>
      </c>
    </row>
    <row r="24521" spans="9:15" x14ac:dyDescent="0.35">
      <c r="I24521">
        <v>72449</v>
      </c>
      <c r="J24521">
        <v>3984</v>
      </c>
      <c r="K24521">
        <v>179884</v>
      </c>
      <c r="L24521">
        <v>1430.5</v>
      </c>
      <c r="M24521" t="s">
        <v>212</v>
      </c>
      <c r="N24521" s="160" t="s">
        <v>9</v>
      </c>
      <c r="O24521" s="160" t="s">
        <v>83</v>
      </c>
    </row>
    <row r="24522" spans="9:15" x14ac:dyDescent="0.35">
      <c r="I24522">
        <v>74395</v>
      </c>
      <c r="J24522">
        <v>3984</v>
      </c>
      <c r="K24522">
        <v>179884</v>
      </c>
      <c r="L24522">
        <v>698.55</v>
      </c>
      <c r="M24522" t="s">
        <v>212</v>
      </c>
      <c r="N24522" s="160" t="s">
        <v>7</v>
      </c>
      <c r="O24522" s="160" t="s">
        <v>83</v>
      </c>
    </row>
    <row r="24523" spans="9:15" x14ac:dyDescent="0.35">
      <c r="I24523">
        <v>77912</v>
      </c>
      <c r="J24523">
        <v>3984</v>
      </c>
      <c r="K24523">
        <v>179884</v>
      </c>
      <c r="L24523">
        <v>328.54</v>
      </c>
      <c r="M24523" t="s">
        <v>212</v>
      </c>
      <c r="N24523" s="160" t="s">
        <v>8</v>
      </c>
      <c r="O24523" s="160" t="s">
        <v>83</v>
      </c>
    </row>
    <row r="24524" spans="9:15" x14ac:dyDescent="0.35">
      <c r="I24524">
        <v>104499</v>
      </c>
      <c r="J24524">
        <v>3984</v>
      </c>
      <c r="K24524">
        <v>179884</v>
      </c>
      <c r="L24524">
        <v>698.46</v>
      </c>
      <c r="M24524" t="s">
        <v>212</v>
      </c>
      <c r="N24524" s="160" t="s">
        <v>7</v>
      </c>
      <c r="O24524" s="160" t="s">
        <v>83</v>
      </c>
    </row>
    <row r="24525" spans="9:15" x14ac:dyDescent="0.35">
      <c r="I24525">
        <v>104499</v>
      </c>
      <c r="J24525">
        <v>3984</v>
      </c>
      <c r="K24525">
        <v>179884</v>
      </c>
      <c r="L24525">
        <v>698.46</v>
      </c>
      <c r="M24525" t="s">
        <v>212</v>
      </c>
      <c r="N24525" s="160" t="s">
        <v>7</v>
      </c>
      <c r="O24525" s="160" t="s">
        <v>83</v>
      </c>
    </row>
    <row r="24526" spans="9:15" x14ac:dyDescent="0.35">
      <c r="I24526">
        <v>117441</v>
      </c>
      <c r="J24526">
        <v>3984</v>
      </c>
      <c r="K24526">
        <v>179884</v>
      </c>
      <c r="L24526">
        <v>549.49</v>
      </c>
      <c r="M24526" t="s">
        <v>212</v>
      </c>
      <c r="N24526" s="160" t="s">
        <v>9</v>
      </c>
      <c r="O24526" s="160" t="s">
        <v>83</v>
      </c>
    </row>
    <row r="24527" spans="9:15" x14ac:dyDescent="0.35">
      <c r="I24527">
        <v>120833</v>
      </c>
      <c r="J24527">
        <v>3984</v>
      </c>
      <c r="K24527">
        <v>179884</v>
      </c>
      <c r="L24527">
        <v>316.60000000000002</v>
      </c>
      <c r="M24527" t="s">
        <v>212</v>
      </c>
      <c r="N24527" s="160" t="s">
        <v>10</v>
      </c>
      <c r="O24527" s="160" t="s">
        <v>83</v>
      </c>
    </row>
    <row r="24528" spans="9:15" x14ac:dyDescent="0.35">
      <c r="I24528">
        <v>71189</v>
      </c>
      <c r="J24528">
        <v>3980</v>
      </c>
      <c r="K24528">
        <v>179891</v>
      </c>
      <c r="L24528">
        <v>48.84</v>
      </c>
      <c r="M24528" t="s">
        <v>212</v>
      </c>
      <c r="N24528" s="160" t="s">
        <v>8</v>
      </c>
      <c r="O24528" s="160" t="s">
        <v>80</v>
      </c>
    </row>
    <row r="24529" spans="9:15" x14ac:dyDescent="0.35">
      <c r="I24529">
        <v>117767</v>
      </c>
      <c r="J24529">
        <v>3980</v>
      </c>
      <c r="K24529">
        <v>179891</v>
      </c>
      <c r="L24529">
        <v>92.83</v>
      </c>
      <c r="M24529" t="s">
        <v>212</v>
      </c>
      <c r="N24529" s="160" t="s">
        <v>7</v>
      </c>
      <c r="O24529" s="160" t="s">
        <v>80</v>
      </c>
    </row>
    <row r="24530" spans="9:15" x14ac:dyDescent="0.35">
      <c r="I24530">
        <v>118038</v>
      </c>
      <c r="J24530">
        <v>3980</v>
      </c>
      <c r="K24530">
        <v>179891</v>
      </c>
      <c r="L24530">
        <v>92.84</v>
      </c>
      <c r="M24530" t="s">
        <v>212</v>
      </c>
      <c r="N24530" s="160" t="s">
        <v>7</v>
      </c>
      <c r="O24530" s="160" t="s">
        <v>80</v>
      </c>
    </row>
    <row r="24531" spans="9:15" x14ac:dyDescent="0.35">
      <c r="I24531">
        <v>118038</v>
      </c>
      <c r="J24531">
        <v>3980</v>
      </c>
      <c r="K24531">
        <v>179891</v>
      </c>
      <c r="L24531">
        <v>185.68</v>
      </c>
      <c r="M24531" t="s">
        <v>212</v>
      </c>
      <c r="N24531" s="160" t="s">
        <v>7</v>
      </c>
      <c r="O24531" s="160" t="s">
        <v>80</v>
      </c>
    </row>
    <row r="24532" spans="9:15" x14ac:dyDescent="0.35">
      <c r="I24532">
        <v>119309</v>
      </c>
      <c r="J24532">
        <v>3980</v>
      </c>
      <c r="K24532">
        <v>179891</v>
      </c>
      <c r="L24532">
        <v>40</v>
      </c>
      <c r="M24532" t="s">
        <v>212</v>
      </c>
      <c r="N24532" s="160" t="s">
        <v>9</v>
      </c>
      <c r="O24532" s="160" t="s">
        <v>80</v>
      </c>
    </row>
    <row r="24533" spans="9:15" x14ac:dyDescent="0.35">
      <c r="I24533">
        <v>81192</v>
      </c>
      <c r="J24533">
        <v>4007</v>
      </c>
      <c r="K24533">
        <v>179892</v>
      </c>
      <c r="L24533">
        <v>55.19</v>
      </c>
      <c r="M24533" t="s">
        <v>212</v>
      </c>
      <c r="N24533" s="160" t="s">
        <v>7</v>
      </c>
      <c r="O24533" s="160" t="s">
        <v>80</v>
      </c>
    </row>
    <row r="24534" spans="9:15" x14ac:dyDescent="0.35">
      <c r="I24534">
        <v>114734</v>
      </c>
      <c r="J24534">
        <v>3653</v>
      </c>
      <c r="K24534">
        <v>179893</v>
      </c>
      <c r="L24534">
        <v>923.04</v>
      </c>
      <c r="M24534" t="s">
        <v>212</v>
      </c>
      <c r="N24534" s="160" t="s">
        <v>7</v>
      </c>
      <c r="O24534" s="160" t="s">
        <v>80</v>
      </c>
    </row>
    <row r="24535" spans="9:15" x14ac:dyDescent="0.35">
      <c r="I24535">
        <v>114734</v>
      </c>
      <c r="J24535">
        <v>3653</v>
      </c>
      <c r="K24535">
        <v>179893</v>
      </c>
      <c r="L24535">
        <v>923.04</v>
      </c>
      <c r="M24535" t="s">
        <v>212</v>
      </c>
      <c r="N24535" s="160" t="s">
        <v>7</v>
      </c>
      <c r="O24535" s="160" t="s">
        <v>80</v>
      </c>
    </row>
    <row r="24536" spans="9:15" x14ac:dyDescent="0.35">
      <c r="I24536">
        <v>116372</v>
      </c>
      <c r="J24536">
        <v>4036</v>
      </c>
      <c r="K24536">
        <v>179903</v>
      </c>
      <c r="L24536">
        <v>23.51</v>
      </c>
      <c r="M24536" t="s">
        <v>212</v>
      </c>
      <c r="N24536" s="160" t="s">
        <v>19</v>
      </c>
      <c r="O24536" s="160" t="s">
        <v>80</v>
      </c>
    </row>
    <row r="24537" spans="9:15" x14ac:dyDescent="0.35">
      <c r="I24537">
        <v>120936</v>
      </c>
      <c r="J24537">
        <v>4036</v>
      </c>
      <c r="K24537">
        <v>179903</v>
      </c>
      <c r="L24537">
        <v>26.18</v>
      </c>
      <c r="M24537" t="s">
        <v>212</v>
      </c>
      <c r="N24537" s="160" t="s">
        <v>10</v>
      </c>
      <c r="O24537" s="160" t="s">
        <v>80</v>
      </c>
    </row>
    <row r="24538" spans="9:15" x14ac:dyDescent="0.35">
      <c r="I24538">
        <v>72449</v>
      </c>
      <c r="J24538">
        <v>4082</v>
      </c>
      <c r="K24538">
        <v>179904</v>
      </c>
      <c r="L24538">
        <v>194.44</v>
      </c>
      <c r="M24538" t="s">
        <v>212</v>
      </c>
      <c r="N24538" s="160" t="s">
        <v>9</v>
      </c>
      <c r="O24538" s="160" t="s">
        <v>80</v>
      </c>
    </row>
    <row r="24539" spans="9:15" x14ac:dyDescent="0.35">
      <c r="I24539">
        <v>101972</v>
      </c>
      <c r="J24539">
        <v>3998</v>
      </c>
      <c r="K24539">
        <v>179913</v>
      </c>
      <c r="L24539">
        <v>2239.8000000000002</v>
      </c>
      <c r="M24539" t="s">
        <v>212</v>
      </c>
      <c r="N24539" s="160" t="s">
        <v>19</v>
      </c>
      <c r="O24539" s="160" t="s">
        <v>80</v>
      </c>
    </row>
    <row r="24540" spans="9:15" x14ac:dyDescent="0.35">
      <c r="I24540">
        <v>116372</v>
      </c>
      <c r="J24540">
        <v>4031</v>
      </c>
      <c r="K24540">
        <v>179929</v>
      </c>
      <c r="L24540">
        <v>119.08</v>
      </c>
      <c r="M24540" t="s">
        <v>212</v>
      </c>
      <c r="N24540" s="160" t="s">
        <v>19</v>
      </c>
      <c r="O24540" s="160" t="s">
        <v>80</v>
      </c>
    </row>
    <row r="24541" spans="9:15" x14ac:dyDescent="0.35">
      <c r="I24541">
        <v>117485</v>
      </c>
      <c r="J24541">
        <v>4031</v>
      </c>
      <c r="K24541">
        <v>179929</v>
      </c>
      <c r="L24541">
        <v>54.03</v>
      </c>
      <c r="M24541" t="s">
        <v>212</v>
      </c>
      <c r="N24541" s="160" t="s">
        <v>8</v>
      </c>
      <c r="O24541" s="160" t="s">
        <v>80</v>
      </c>
    </row>
    <row r="24542" spans="9:15" x14ac:dyDescent="0.35">
      <c r="I24542">
        <v>118038</v>
      </c>
      <c r="J24542">
        <v>4031</v>
      </c>
      <c r="K24542">
        <v>179929</v>
      </c>
      <c r="L24542">
        <v>92.84</v>
      </c>
      <c r="M24542" t="s">
        <v>212</v>
      </c>
      <c r="N24542" s="160" t="s">
        <v>7</v>
      </c>
      <c r="O24542" s="160" t="s">
        <v>80</v>
      </c>
    </row>
    <row r="24543" spans="9:15" x14ac:dyDescent="0.35">
      <c r="I24543">
        <v>118484</v>
      </c>
      <c r="J24543">
        <v>4031</v>
      </c>
      <c r="K24543">
        <v>179929</v>
      </c>
      <c r="L24543">
        <v>125.73</v>
      </c>
      <c r="M24543" t="s">
        <v>212</v>
      </c>
      <c r="N24543" s="160" t="s">
        <v>7</v>
      </c>
      <c r="O24543" s="160" t="s">
        <v>80</v>
      </c>
    </row>
    <row r="24544" spans="9:15" x14ac:dyDescent="0.35">
      <c r="I24544">
        <v>119309</v>
      </c>
      <c r="J24544">
        <v>4031</v>
      </c>
      <c r="K24544">
        <v>179929</v>
      </c>
      <c r="L24544">
        <v>38.159999999999997</v>
      </c>
      <c r="M24544" t="s">
        <v>212</v>
      </c>
      <c r="N24544" s="160" t="s">
        <v>9</v>
      </c>
      <c r="O24544" s="160" t="s">
        <v>80</v>
      </c>
    </row>
    <row r="24545" spans="9:15" x14ac:dyDescent="0.35">
      <c r="I24545">
        <v>120935</v>
      </c>
      <c r="J24545">
        <v>4031</v>
      </c>
      <c r="K24545">
        <v>179929</v>
      </c>
      <c r="L24545">
        <v>26.51</v>
      </c>
      <c r="M24545" t="s">
        <v>212</v>
      </c>
      <c r="N24545" s="160" t="s">
        <v>10</v>
      </c>
      <c r="O24545" s="160" t="s">
        <v>80</v>
      </c>
    </row>
    <row r="24546" spans="9:15" x14ac:dyDescent="0.35">
      <c r="I24546">
        <v>7</v>
      </c>
      <c r="J24546">
        <v>3993</v>
      </c>
      <c r="K24546">
        <v>179932</v>
      </c>
      <c r="L24546">
        <v>194.69</v>
      </c>
      <c r="M24546" t="s">
        <v>212</v>
      </c>
      <c r="N24546" s="160" t="s">
        <v>9</v>
      </c>
      <c r="O24546" s="160" t="s">
        <v>80</v>
      </c>
    </row>
    <row r="24547" spans="9:15" x14ac:dyDescent="0.35">
      <c r="I24547">
        <v>71189</v>
      </c>
      <c r="J24547">
        <v>3993</v>
      </c>
      <c r="K24547">
        <v>179932</v>
      </c>
      <c r="L24547">
        <v>171.22</v>
      </c>
      <c r="M24547" t="s">
        <v>212</v>
      </c>
      <c r="N24547" s="160" t="s">
        <v>8</v>
      </c>
      <c r="O24547" s="160" t="s">
        <v>80</v>
      </c>
    </row>
    <row r="24548" spans="9:15" x14ac:dyDescent="0.35">
      <c r="I24548">
        <v>103732</v>
      </c>
      <c r="J24548">
        <v>3993</v>
      </c>
      <c r="K24548">
        <v>179932</v>
      </c>
      <c r="L24548">
        <v>109.68</v>
      </c>
      <c r="M24548" t="s">
        <v>212</v>
      </c>
      <c r="N24548" s="160" t="s">
        <v>8</v>
      </c>
      <c r="O24548" s="160" t="s">
        <v>80</v>
      </c>
    </row>
    <row r="24549" spans="9:15" x14ac:dyDescent="0.35">
      <c r="I24549">
        <v>107294</v>
      </c>
      <c r="J24549">
        <v>3993</v>
      </c>
      <c r="K24549">
        <v>179932</v>
      </c>
      <c r="L24549">
        <v>106.36</v>
      </c>
      <c r="M24549" t="s">
        <v>212</v>
      </c>
      <c r="N24549" s="160" t="s">
        <v>8</v>
      </c>
      <c r="O24549" s="160" t="s">
        <v>80</v>
      </c>
    </row>
    <row r="24550" spans="9:15" x14ac:dyDescent="0.35">
      <c r="I24550">
        <v>118850</v>
      </c>
      <c r="J24550">
        <v>3993</v>
      </c>
      <c r="K24550">
        <v>179932</v>
      </c>
      <c r="L24550">
        <v>634.6</v>
      </c>
      <c r="M24550" t="s">
        <v>212</v>
      </c>
      <c r="N24550" s="160" t="s">
        <v>8</v>
      </c>
      <c r="O24550" s="160" t="s">
        <v>80</v>
      </c>
    </row>
    <row r="24551" spans="9:15" x14ac:dyDescent="0.35">
      <c r="I24551">
        <v>71189</v>
      </c>
      <c r="J24551">
        <v>4032</v>
      </c>
      <c r="K24551">
        <v>179941</v>
      </c>
      <c r="L24551">
        <v>24.42</v>
      </c>
      <c r="M24551" t="s">
        <v>212</v>
      </c>
      <c r="N24551" s="160" t="s">
        <v>8</v>
      </c>
      <c r="O24551" s="160" t="s">
        <v>80</v>
      </c>
    </row>
    <row r="24552" spans="9:15" x14ac:dyDescent="0.35">
      <c r="I24552">
        <v>72449</v>
      </c>
      <c r="J24552">
        <v>4032</v>
      </c>
      <c r="K24552">
        <v>179941</v>
      </c>
      <c r="L24552">
        <v>194.44</v>
      </c>
      <c r="M24552" t="s">
        <v>212</v>
      </c>
      <c r="N24552" s="160" t="s">
        <v>9</v>
      </c>
      <c r="O24552" s="160" t="s">
        <v>80</v>
      </c>
    </row>
    <row r="24553" spans="9:15" x14ac:dyDescent="0.35">
      <c r="I24553">
        <v>107294</v>
      </c>
      <c r="J24553">
        <v>4032</v>
      </c>
      <c r="K24553">
        <v>179941</v>
      </c>
      <c r="L24553">
        <v>79.650000000000006</v>
      </c>
      <c r="M24553" t="s">
        <v>212</v>
      </c>
      <c r="N24553" s="160" t="s">
        <v>8</v>
      </c>
      <c r="O24553" s="160" t="s">
        <v>80</v>
      </c>
    </row>
    <row r="24554" spans="9:15" x14ac:dyDescent="0.35">
      <c r="I24554">
        <v>117766</v>
      </c>
      <c r="J24554">
        <v>4032</v>
      </c>
      <c r="K24554">
        <v>179941</v>
      </c>
      <c r="L24554">
        <v>92.83</v>
      </c>
      <c r="M24554" t="s">
        <v>212</v>
      </c>
      <c r="N24554" s="160" t="s">
        <v>7</v>
      </c>
      <c r="O24554" s="160" t="s">
        <v>80</v>
      </c>
    </row>
    <row r="24555" spans="9:15" x14ac:dyDescent="0.35">
      <c r="I24555">
        <v>120833</v>
      </c>
      <c r="J24555">
        <v>4032</v>
      </c>
      <c r="K24555">
        <v>179941</v>
      </c>
      <c r="L24555">
        <v>53.02</v>
      </c>
      <c r="M24555" t="s">
        <v>212</v>
      </c>
      <c r="N24555" s="160" t="s">
        <v>10</v>
      </c>
      <c r="O24555" s="160" t="s">
        <v>80</v>
      </c>
    </row>
    <row r="24556" spans="9:15" x14ac:dyDescent="0.35">
      <c r="I24556">
        <v>81192</v>
      </c>
      <c r="J24556">
        <v>3980</v>
      </c>
      <c r="K24556">
        <v>179953</v>
      </c>
      <c r="L24556">
        <v>55.19</v>
      </c>
      <c r="M24556" t="s">
        <v>212</v>
      </c>
      <c r="N24556" s="160" t="s">
        <v>7</v>
      </c>
      <c r="O24556" s="160" t="s">
        <v>80</v>
      </c>
    </row>
    <row r="24557" spans="9:15" x14ac:dyDescent="0.35">
      <c r="I24557">
        <v>120833</v>
      </c>
      <c r="J24557">
        <v>3980</v>
      </c>
      <c r="K24557">
        <v>179953</v>
      </c>
      <c r="L24557">
        <v>26.51</v>
      </c>
      <c r="M24557" t="s">
        <v>212</v>
      </c>
      <c r="N24557" s="160" t="s">
        <v>10</v>
      </c>
      <c r="O24557" s="160" t="s">
        <v>80</v>
      </c>
    </row>
    <row r="24558" spans="9:15" x14ac:dyDescent="0.35">
      <c r="I24558">
        <v>117767</v>
      </c>
      <c r="J24558">
        <v>3998</v>
      </c>
      <c r="K24558">
        <v>179955</v>
      </c>
      <c r="L24558">
        <v>92.83</v>
      </c>
      <c r="M24558" t="s">
        <v>212</v>
      </c>
      <c r="N24558" s="160" t="s">
        <v>7</v>
      </c>
      <c r="O24558" s="160" t="s">
        <v>80</v>
      </c>
    </row>
    <row r="24559" spans="9:15" x14ac:dyDescent="0.35">
      <c r="I24559">
        <v>118038</v>
      </c>
      <c r="J24559">
        <v>3998</v>
      </c>
      <c r="K24559">
        <v>179955</v>
      </c>
      <c r="L24559">
        <v>92.84</v>
      </c>
      <c r="M24559" t="s">
        <v>212</v>
      </c>
      <c r="N24559" s="160" t="s">
        <v>7</v>
      </c>
      <c r="O24559" s="160" t="s">
        <v>80</v>
      </c>
    </row>
    <row r="24560" spans="9:15" x14ac:dyDescent="0.35">
      <c r="I24560">
        <v>118038</v>
      </c>
      <c r="J24560">
        <v>3998</v>
      </c>
      <c r="K24560">
        <v>179955</v>
      </c>
      <c r="L24560">
        <v>185.96</v>
      </c>
      <c r="M24560" t="s">
        <v>212</v>
      </c>
      <c r="N24560" s="160" t="s">
        <v>7</v>
      </c>
      <c r="O24560" s="160" t="s">
        <v>80</v>
      </c>
    </row>
    <row r="24561" spans="9:15" x14ac:dyDescent="0.35">
      <c r="I24561">
        <v>7</v>
      </c>
      <c r="J24561">
        <v>3981</v>
      </c>
      <c r="K24561">
        <v>179958</v>
      </c>
      <c r="L24561">
        <v>194.4</v>
      </c>
      <c r="M24561" t="s">
        <v>212</v>
      </c>
      <c r="N24561" s="160" t="s">
        <v>9</v>
      </c>
      <c r="O24561" s="160" t="s">
        <v>80</v>
      </c>
    </row>
    <row r="24562" spans="9:15" x14ac:dyDescent="0.35">
      <c r="I24562">
        <v>71189</v>
      </c>
      <c r="J24562">
        <v>3981</v>
      </c>
      <c r="K24562">
        <v>179958</v>
      </c>
      <c r="L24562">
        <v>122.1</v>
      </c>
      <c r="M24562" t="s">
        <v>212</v>
      </c>
      <c r="N24562" s="160" t="s">
        <v>8</v>
      </c>
      <c r="O24562" s="160" t="s">
        <v>80</v>
      </c>
    </row>
    <row r="24563" spans="9:15" x14ac:dyDescent="0.35">
      <c r="I24563">
        <v>78573</v>
      </c>
      <c r="J24563">
        <v>3981</v>
      </c>
      <c r="K24563">
        <v>179958</v>
      </c>
      <c r="L24563">
        <v>126.29</v>
      </c>
      <c r="M24563" t="s">
        <v>212</v>
      </c>
      <c r="N24563" s="160" t="s">
        <v>8</v>
      </c>
      <c r="O24563" s="160" t="s">
        <v>80</v>
      </c>
    </row>
    <row r="24564" spans="9:15" x14ac:dyDescent="0.35">
      <c r="I24564">
        <v>91312</v>
      </c>
      <c r="J24564">
        <v>3981</v>
      </c>
      <c r="K24564">
        <v>179958</v>
      </c>
      <c r="L24564">
        <v>130.91999999999999</v>
      </c>
      <c r="M24564" t="s">
        <v>212</v>
      </c>
      <c r="N24564" s="160" t="s">
        <v>8</v>
      </c>
      <c r="O24564" s="160" t="s">
        <v>80</v>
      </c>
    </row>
    <row r="24565" spans="9:15" x14ac:dyDescent="0.35">
      <c r="I24565">
        <v>97192</v>
      </c>
      <c r="J24565">
        <v>3981</v>
      </c>
      <c r="K24565">
        <v>179958</v>
      </c>
      <c r="L24565">
        <v>287.36</v>
      </c>
      <c r="M24565" t="s">
        <v>212</v>
      </c>
      <c r="N24565" s="160" t="s">
        <v>7</v>
      </c>
      <c r="O24565" s="160" t="s">
        <v>80</v>
      </c>
    </row>
    <row r="24566" spans="9:15" x14ac:dyDescent="0.35">
      <c r="I24566">
        <v>103732</v>
      </c>
      <c r="J24566">
        <v>3981</v>
      </c>
      <c r="K24566">
        <v>179958</v>
      </c>
      <c r="L24566">
        <v>109.5</v>
      </c>
      <c r="M24566" t="s">
        <v>212</v>
      </c>
      <c r="N24566" s="160" t="s">
        <v>8</v>
      </c>
      <c r="O24566" s="160" t="s">
        <v>80</v>
      </c>
    </row>
    <row r="24567" spans="9:15" x14ac:dyDescent="0.35">
      <c r="I24567">
        <v>107294</v>
      </c>
      <c r="J24567">
        <v>3981</v>
      </c>
      <c r="K24567">
        <v>179958</v>
      </c>
      <c r="L24567">
        <v>265.5</v>
      </c>
      <c r="M24567" t="s">
        <v>212</v>
      </c>
      <c r="N24567" s="160" t="s">
        <v>8</v>
      </c>
      <c r="O24567" s="160" t="s">
        <v>80</v>
      </c>
    </row>
    <row r="24568" spans="9:15" x14ac:dyDescent="0.35">
      <c r="I24568">
        <v>116372</v>
      </c>
      <c r="J24568">
        <v>3981</v>
      </c>
      <c r="K24568">
        <v>179958</v>
      </c>
      <c r="L24568">
        <v>523.9</v>
      </c>
      <c r="M24568" t="s">
        <v>212</v>
      </c>
      <c r="N24568" s="160" t="s">
        <v>19</v>
      </c>
      <c r="O24568" s="160" t="s">
        <v>80</v>
      </c>
    </row>
    <row r="24569" spans="9:15" x14ac:dyDescent="0.35">
      <c r="I24569">
        <v>116372</v>
      </c>
      <c r="J24569">
        <v>3981</v>
      </c>
      <c r="K24569">
        <v>179958</v>
      </c>
      <c r="L24569">
        <v>119.08</v>
      </c>
      <c r="M24569" t="s">
        <v>212</v>
      </c>
      <c r="N24569" s="160" t="s">
        <v>19</v>
      </c>
      <c r="O24569" s="160" t="s">
        <v>80</v>
      </c>
    </row>
    <row r="24570" spans="9:15" x14ac:dyDescent="0.35">
      <c r="I24570">
        <v>117485</v>
      </c>
      <c r="J24570">
        <v>3981</v>
      </c>
      <c r="K24570">
        <v>179958</v>
      </c>
      <c r="L24570">
        <v>54.03</v>
      </c>
      <c r="M24570" t="s">
        <v>212</v>
      </c>
      <c r="N24570" s="160" t="s">
        <v>8</v>
      </c>
      <c r="O24570" s="160" t="s">
        <v>80</v>
      </c>
    </row>
    <row r="24571" spans="9:15" x14ac:dyDescent="0.35">
      <c r="I24571">
        <v>118038</v>
      </c>
      <c r="J24571">
        <v>3981</v>
      </c>
      <c r="K24571">
        <v>179958</v>
      </c>
      <c r="L24571">
        <v>92.84</v>
      </c>
      <c r="M24571" t="s">
        <v>212</v>
      </c>
      <c r="N24571" s="160" t="s">
        <v>7</v>
      </c>
      <c r="O24571" s="160" t="s">
        <v>80</v>
      </c>
    </row>
    <row r="24572" spans="9:15" x14ac:dyDescent="0.35">
      <c r="I24572">
        <v>118850</v>
      </c>
      <c r="J24572">
        <v>3981</v>
      </c>
      <c r="K24572">
        <v>179958</v>
      </c>
      <c r="L24572">
        <v>126.73</v>
      </c>
      <c r="M24572" t="s">
        <v>212</v>
      </c>
      <c r="N24572" s="160" t="s">
        <v>8</v>
      </c>
      <c r="O24572" s="160" t="s">
        <v>80</v>
      </c>
    </row>
    <row r="24573" spans="9:15" x14ac:dyDescent="0.35">
      <c r="I24573">
        <v>120833</v>
      </c>
      <c r="J24573">
        <v>3981</v>
      </c>
      <c r="K24573">
        <v>179958</v>
      </c>
      <c r="L24573">
        <v>26.51</v>
      </c>
      <c r="M24573" t="s">
        <v>212</v>
      </c>
      <c r="N24573" s="160" t="s">
        <v>10</v>
      </c>
      <c r="O24573" s="160" t="s">
        <v>80</v>
      </c>
    </row>
    <row r="24574" spans="9:15" x14ac:dyDescent="0.35">
      <c r="I24574">
        <v>120834</v>
      </c>
      <c r="J24574">
        <v>3981</v>
      </c>
      <c r="K24574">
        <v>179958</v>
      </c>
      <c r="L24574">
        <v>26.51</v>
      </c>
      <c r="M24574" t="s">
        <v>212</v>
      </c>
      <c r="N24574" s="160" t="s">
        <v>10</v>
      </c>
      <c r="O24574" s="160" t="s">
        <v>80</v>
      </c>
    </row>
    <row r="24575" spans="9:15" x14ac:dyDescent="0.35">
      <c r="I24575">
        <v>120834</v>
      </c>
      <c r="J24575">
        <v>3981</v>
      </c>
      <c r="K24575">
        <v>179958</v>
      </c>
      <c r="L24575">
        <v>26.51</v>
      </c>
      <c r="M24575" t="s">
        <v>212</v>
      </c>
      <c r="N24575" s="160" t="s">
        <v>10</v>
      </c>
      <c r="O24575" s="160" t="s">
        <v>80</v>
      </c>
    </row>
    <row r="24576" spans="9:15" x14ac:dyDescent="0.35">
      <c r="I24576">
        <v>125287</v>
      </c>
      <c r="J24576">
        <v>3981</v>
      </c>
      <c r="K24576">
        <v>179958</v>
      </c>
      <c r="L24576">
        <v>65.52</v>
      </c>
      <c r="M24576" t="s">
        <v>212</v>
      </c>
      <c r="N24576" s="160" t="s">
        <v>10</v>
      </c>
      <c r="O24576" s="160" t="s">
        <v>80</v>
      </c>
    </row>
    <row r="24577" spans="9:15" x14ac:dyDescent="0.35">
      <c r="I24577">
        <v>104500</v>
      </c>
      <c r="J24577">
        <v>4041</v>
      </c>
      <c r="K24577">
        <v>179968</v>
      </c>
      <c r="L24577">
        <v>87.3</v>
      </c>
      <c r="M24577" t="s">
        <v>212</v>
      </c>
      <c r="N24577" s="160" t="s">
        <v>7</v>
      </c>
      <c r="O24577" s="160" t="s">
        <v>80</v>
      </c>
    </row>
    <row r="24578" spans="9:15" x14ac:dyDescent="0.35">
      <c r="I24578">
        <v>119309</v>
      </c>
      <c r="J24578">
        <v>4041</v>
      </c>
      <c r="K24578">
        <v>179968</v>
      </c>
      <c r="L24578">
        <v>38.159999999999997</v>
      </c>
      <c r="M24578" t="s">
        <v>212</v>
      </c>
      <c r="N24578" s="160" t="s">
        <v>9</v>
      </c>
      <c r="O24578" s="160" t="s">
        <v>80</v>
      </c>
    </row>
    <row r="24579" spans="9:15" x14ac:dyDescent="0.35">
      <c r="I24579">
        <v>71189</v>
      </c>
      <c r="J24579">
        <v>4011</v>
      </c>
      <c r="K24579">
        <v>179995</v>
      </c>
      <c r="L24579">
        <v>244.6</v>
      </c>
      <c r="M24579" t="s">
        <v>212</v>
      </c>
      <c r="N24579" s="160" t="s">
        <v>8</v>
      </c>
      <c r="O24579" s="160" t="s">
        <v>80</v>
      </c>
    </row>
    <row r="24580" spans="9:15" x14ac:dyDescent="0.35">
      <c r="I24580">
        <v>103732</v>
      </c>
      <c r="J24580">
        <v>4011</v>
      </c>
      <c r="K24580">
        <v>179995</v>
      </c>
      <c r="L24580">
        <v>219.36</v>
      </c>
      <c r="M24580" t="s">
        <v>212</v>
      </c>
      <c r="N24580" s="160" t="s">
        <v>8</v>
      </c>
      <c r="O24580" s="160" t="s">
        <v>80</v>
      </c>
    </row>
    <row r="24581" spans="9:15" x14ac:dyDescent="0.35">
      <c r="I24581">
        <v>116372</v>
      </c>
      <c r="J24581">
        <v>4011</v>
      </c>
      <c r="K24581">
        <v>179995</v>
      </c>
      <c r="L24581">
        <v>119.08</v>
      </c>
      <c r="M24581" t="s">
        <v>212</v>
      </c>
      <c r="N24581" s="160" t="s">
        <v>19</v>
      </c>
      <c r="O24581" s="160" t="s">
        <v>80</v>
      </c>
    </row>
    <row r="24582" spans="9:15" x14ac:dyDescent="0.35">
      <c r="I24582">
        <v>118038</v>
      </c>
      <c r="J24582">
        <v>4011</v>
      </c>
      <c r="K24582">
        <v>179995</v>
      </c>
      <c r="L24582">
        <v>92.98</v>
      </c>
      <c r="M24582" t="s">
        <v>212</v>
      </c>
      <c r="N24582" s="160" t="s">
        <v>7</v>
      </c>
      <c r="O24582" s="160" t="s">
        <v>80</v>
      </c>
    </row>
    <row r="24583" spans="9:15" x14ac:dyDescent="0.35">
      <c r="I24583">
        <v>119309</v>
      </c>
      <c r="J24583">
        <v>4011</v>
      </c>
      <c r="K24583">
        <v>179995</v>
      </c>
      <c r="L24583">
        <v>38.22</v>
      </c>
      <c r="M24583" t="s">
        <v>212</v>
      </c>
      <c r="N24583" s="160" t="s">
        <v>9</v>
      </c>
      <c r="O24583" s="160" t="s">
        <v>80</v>
      </c>
    </row>
    <row r="24584" spans="9:15" x14ac:dyDescent="0.35">
      <c r="I24584">
        <v>120833</v>
      </c>
      <c r="J24584">
        <v>4011</v>
      </c>
      <c r="K24584">
        <v>179995</v>
      </c>
      <c r="L24584">
        <v>27.55</v>
      </c>
      <c r="M24584" t="s">
        <v>212</v>
      </c>
      <c r="N24584" s="160" t="s">
        <v>10</v>
      </c>
      <c r="O24584" s="160" t="s">
        <v>80</v>
      </c>
    </row>
    <row r="24585" spans="9:15" x14ac:dyDescent="0.35">
      <c r="I24585">
        <v>7</v>
      </c>
      <c r="J24585">
        <v>4054</v>
      </c>
      <c r="K24585">
        <v>180012</v>
      </c>
      <c r="L24585">
        <v>777.63</v>
      </c>
      <c r="M24585" t="s">
        <v>212</v>
      </c>
      <c r="N24585" s="160" t="s">
        <v>9</v>
      </c>
      <c r="O24585" s="160" t="s">
        <v>80</v>
      </c>
    </row>
    <row r="24586" spans="9:15" x14ac:dyDescent="0.35">
      <c r="I24586">
        <v>16459</v>
      </c>
      <c r="J24586">
        <v>4054</v>
      </c>
      <c r="K24586">
        <v>180012</v>
      </c>
      <c r="L24586">
        <v>598.67999999999995</v>
      </c>
      <c r="M24586" t="s">
        <v>212</v>
      </c>
      <c r="N24586" s="160" t="s">
        <v>19</v>
      </c>
      <c r="O24586" s="160" t="s">
        <v>80</v>
      </c>
    </row>
    <row r="24587" spans="9:15" x14ac:dyDescent="0.35">
      <c r="I24587">
        <v>16459</v>
      </c>
      <c r="J24587">
        <v>4054</v>
      </c>
      <c r="K24587">
        <v>180012</v>
      </c>
      <c r="L24587">
        <v>598.67999999999995</v>
      </c>
      <c r="M24587" t="s">
        <v>212</v>
      </c>
      <c r="N24587" s="160" t="s">
        <v>19</v>
      </c>
      <c r="O24587" s="160" t="s">
        <v>80</v>
      </c>
    </row>
    <row r="24588" spans="9:15" x14ac:dyDescent="0.35">
      <c r="I24588">
        <v>71189</v>
      </c>
      <c r="J24588">
        <v>4054</v>
      </c>
      <c r="K24588">
        <v>180012</v>
      </c>
      <c r="L24588">
        <v>586.08000000000004</v>
      </c>
      <c r="M24588" t="s">
        <v>212</v>
      </c>
      <c r="N24588" s="160" t="s">
        <v>8</v>
      </c>
      <c r="O24588" s="160" t="s">
        <v>80</v>
      </c>
    </row>
    <row r="24589" spans="9:15" x14ac:dyDescent="0.35">
      <c r="I24589">
        <v>72449</v>
      </c>
      <c r="J24589">
        <v>4054</v>
      </c>
      <c r="K24589">
        <v>180012</v>
      </c>
      <c r="L24589">
        <v>777.62</v>
      </c>
      <c r="M24589" t="s">
        <v>212</v>
      </c>
      <c r="N24589" s="160" t="s">
        <v>9</v>
      </c>
      <c r="O24589" s="160" t="s">
        <v>80</v>
      </c>
    </row>
    <row r="24590" spans="9:15" x14ac:dyDescent="0.35">
      <c r="I24590">
        <v>77912</v>
      </c>
      <c r="J24590">
        <v>4054</v>
      </c>
      <c r="K24590">
        <v>180012</v>
      </c>
      <c r="L24590">
        <v>328.54</v>
      </c>
      <c r="M24590" t="s">
        <v>212</v>
      </c>
      <c r="N24590" s="160" t="s">
        <v>8</v>
      </c>
      <c r="O24590" s="160" t="s">
        <v>80</v>
      </c>
    </row>
    <row r="24591" spans="9:15" x14ac:dyDescent="0.35">
      <c r="I24591">
        <v>78573</v>
      </c>
      <c r="J24591">
        <v>4054</v>
      </c>
      <c r="K24591">
        <v>180012</v>
      </c>
      <c r="L24591">
        <v>126.29</v>
      </c>
      <c r="M24591" t="s">
        <v>212</v>
      </c>
      <c r="N24591" s="160" t="s">
        <v>8</v>
      </c>
      <c r="O24591" s="160" t="s">
        <v>80</v>
      </c>
    </row>
    <row r="24592" spans="9:15" x14ac:dyDescent="0.35">
      <c r="I24592">
        <v>117485</v>
      </c>
      <c r="J24592">
        <v>4054</v>
      </c>
      <c r="K24592">
        <v>180012</v>
      </c>
      <c r="L24592">
        <v>216.42</v>
      </c>
      <c r="M24592" t="s">
        <v>212</v>
      </c>
      <c r="N24592" s="160" t="s">
        <v>8</v>
      </c>
      <c r="O24592" s="160" t="s">
        <v>80</v>
      </c>
    </row>
    <row r="24593" spans="9:15" x14ac:dyDescent="0.35">
      <c r="I24593">
        <v>117767</v>
      </c>
      <c r="J24593">
        <v>4054</v>
      </c>
      <c r="K24593">
        <v>180012</v>
      </c>
      <c r="L24593">
        <v>185.66</v>
      </c>
      <c r="M24593" t="s">
        <v>212</v>
      </c>
      <c r="N24593" s="160" t="s">
        <v>7</v>
      </c>
      <c r="O24593" s="160" t="s">
        <v>80</v>
      </c>
    </row>
    <row r="24594" spans="9:15" x14ac:dyDescent="0.35">
      <c r="I24594">
        <v>118850</v>
      </c>
      <c r="J24594">
        <v>4054</v>
      </c>
      <c r="K24594">
        <v>180012</v>
      </c>
      <c r="L24594">
        <v>380.19</v>
      </c>
      <c r="M24594" t="s">
        <v>212</v>
      </c>
      <c r="N24594" s="160" t="s">
        <v>8</v>
      </c>
      <c r="O24594" s="160" t="s">
        <v>80</v>
      </c>
    </row>
    <row r="24595" spans="9:15" x14ac:dyDescent="0.35">
      <c r="I24595">
        <v>120935</v>
      </c>
      <c r="J24595">
        <v>4054</v>
      </c>
      <c r="K24595">
        <v>180012</v>
      </c>
      <c r="L24595">
        <v>53.02</v>
      </c>
      <c r="M24595" t="s">
        <v>212</v>
      </c>
      <c r="N24595" s="160" t="s">
        <v>10</v>
      </c>
      <c r="O24595" s="160" t="s">
        <v>80</v>
      </c>
    </row>
    <row r="24596" spans="9:15" x14ac:dyDescent="0.35">
      <c r="I24596">
        <v>118484</v>
      </c>
      <c r="J24596">
        <v>3994</v>
      </c>
      <c r="K24596">
        <v>180014</v>
      </c>
      <c r="L24596">
        <v>124.88</v>
      </c>
      <c r="M24596" t="s">
        <v>212</v>
      </c>
      <c r="N24596" s="160" t="s">
        <v>7</v>
      </c>
      <c r="O24596" s="160" t="s">
        <v>80</v>
      </c>
    </row>
    <row r="24597" spans="9:15" x14ac:dyDescent="0.35">
      <c r="I24597">
        <v>119309</v>
      </c>
      <c r="J24597">
        <v>3994</v>
      </c>
      <c r="K24597">
        <v>180014</v>
      </c>
      <c r="L24597">
        <v>37.9</v>
      </c>
      <c r="M24597" t="s">
        <v>212</v>
      </c>
      <c r="N24597" s="160" t="s">
        <v>9</v>
      </c>
      <c r="O24597" s="160" t="s">
        <v>80</v>
      </c>
    </row>
    <row r="24598" spans="9:15" x14ac:dyDescent="0.35">
      <c r="I24598">
        <v>7</v>
      </c>
      <c r="J24598">
        <v>3967</v>
      </c>
      <c r="K24598">
        <v>180017</v>
      </c>
      <c r="L24598">
        <v>194.4</v>
      </c>
      <c r="M24598" t="s">
        <v>212</v>
      </c>
      <c r="N24598" s="160" t="s">
        <v>9</v>
      </c>
      <c r="O24598" s="160" t="s">
        <v>80</v>
      </c>
    </row>
    <row r="24599" spans="9:15" x14ac:dyDescent="0.35">
      <c r="I24599">
        <v>120833</v>
      </c>
      <c r="J24599">
        <v>3967</v>
      </c>
      <c r="K24599">
        <v>180017</v>
      </c>
      <c r="L24599">
        <v>26.51</v>
      </c>
      <c r="M24599" t="s">
        <v>212</v>
      </c>
      <c r="N24599" s="160" t="s">
        <v>10</v>
      </c>
      <c r="O24599" s="160" t="s">
        <v>80</v>
      </c>
    </row>
    <row r="24600" spans="9:15" x14ac:dyDescent="0.35">
      <c r="I24600">
        <v>72449</v>
      </c>
      <c r="J24600">
        <v>3873</v>
      </c>
      <c r="K24600">
        <v>180025</v>
      </c>
      <c r="L24600">
        <v>197</v>
      </c>
      <c r="M24600" t="s">
        <v>212</v>
      </c>
      <c r="N24600" s="160" t="s">
        <v>9</v>
      </c>
      <c r="O24600" s="160" t="s">
        <v>80</v>
      </c>
    </row>
    <row r="24601" spans="9:15" x14ac:dyDescent="0.35">
      <c r="I24601">
        <v>81192</v>
      </c>
      <c r="J24601">
        <v>3873</v>
      </c>
      <c r="K24601">
        <v>180025</v>
      </c>
      <c r="L24601">
        <v>55.99</v>
      </c>
      <c r="M24601" t="s">
        <v>212</v>
      </c>
      <c r="N24601" s="160" t="s">
        <v>7</v>
      </c>
      <c r="O24601" s="160" t="s">
        <v>80</v>
      </c>
    </row>
    <row r="24602" spans="9:15" x14ac:dyDescent="0.35">
      <c r="I24602">
        <v>81192</v>
      </c>
      <c r="J24602">
        <v>3873</v>
      </c>
      <c r="K24602">
        <v>180025</v>
      </c>
      <c r="L24602">
        <v>55.99</v>
      </c>
      <c r="M24602" t="s">
        <v>212</v>
      </c>
      <c r="N24602" s="160" t="s">
        <v>7</v>
      </c>
      <c r="O24602" s="160" t="s">
        <v>80</v>
      </c>
    </row>
    <row r="24603" spans="9:15" x14ac:dyDescent="0.35">
      <c r="I24603">
        <v>91312</v>
      </c>
      <c r="J24603">
        <v>3873</v>
      </c>
      <c r="K24603">
        <v>180025</v>
      </c>
      <c r="L24603">
        <v>133</v>
      </c>
      <c r="M24603" t="s">
        <v>212</v>
      </c>
      <c r="N24603" s="160" t="s">
        <v>8</v>
      </c>
      <c r="O24603" s="160" t="s">
        <v>80</v>
      </c>
    </row>
    <row r="24604" spans="9:15" x14ac:dyDescent="0.35">
      <c r="I24604">
        <v>117485</v>
      </c>
      <c r="J24604">
        <v>3873</v>
      </c>
      <c r="K24604">
        <v>180025</v>
      </c>
      <c r="L24604">
        <v>221.88</v>
      </c>
      <c r="M24604" t="s">
        <v>212</v>
      </c>
      <c r="N24604" s="160" t="s">
        <v>8</v>
      </c>
      <c r="O24604" s="160" t="s">
        <v>80</v>
      </c>
    </row>
    <row r="24605" spans="9:15" x14ac:dyDescent="0.35">
      <c r="I24605">
        <v>117767</v>
      </c>
      <c r="J24605">
        <v>3873</v>
      </c>
      <c r="K24605">
        <v>180025</v>
      </c>
      <c r="L24605">
        <v>93.99</v>
      </c>
      <c r="M24605" t="s">
        <v>212</v>
      </c>
      <c r="N24605" s="160" t="s">
        <v>7</v>
      </c>
      <c r="O24605" s="160" t="s">
        <v>80</v>
      </c>
    </row>
    <row r="24606" spans="9:15" x14ac:dyDescent="0.35">
      <c r="I24606">
        <v>118038</v>
      </c>
      <c r="J24606">
        <v>3873</v>
      </c>
      <c r="K24606">
        <v>180025</v>
      </c>
      <c r="L24606">
        <v>93.99</v>
      </c>
      <c r="M24606" t="s">
        <v>212</v>
      </c>
      <c r="N24606" s="160" t="s">
        <v>7</v>
      </c>
      <c r="O24606" s="160" t="s">
        <v>80</v>
      </c>
    </row>
    <row r="24607" spans="9:15" x14ac:dyDescent="0.35">
      <c r="I24607">
        <v>118484</v>
      </c>
      <c r="J24607">
        <v>3873</v>
      </c>
      <c r="K24607">
        <v>180025</v>
      </c>
      <c r="L24607">
        <v>127</v>
      </c>
      <c r="M24607" t="s">
        <v>212</v>
      </c>
      <c r="N24607" s="160" t="s">
        <v>7</v>
      </c>
      <c r="O24607" s="160" t="s">
        <v>80</v>
      </c>
    </row>
    <row r="24608" spans="9:15" x14ac:dyDescent="0.35">
      <c r="I24608">
        <v>119309</v>
      </c>
      <c r="J24608">
        <v>3873</v>
      </c>
      <c r="K24608">
        <v>180025</v>
      </c>
      <c r="L24608">
        <v>38.99</v>
      </c>
      <c r="M24608" t="s">
        <v>212</v>
      </c>
      <c r="N24608" s="160" t="s">
        <v>9</v>
      </c>
      <c r="O24608" s="160" t="s">
        <v>80</v>
      </c>
    </row>
    <row r="24609" spans="9:15" x14ac:dyDescent="0.35">
      <c r="I24609">
        <v>16459</v>
      </c>
      <c r="J24609">
        <v>4032</v>
      </c>
      <c r="K24609">
        <v>180027</v>
      </c>
      <c r="L24609">
        <v>541.58000000000004</v>
      </c>
      <c r="M24609" t="s">
        <v>212</v>
      </c>
      <c r="N24609" s="160" t="s">
        <v>19</v>
      </c>
      <c r="O24609" s="160" t="s">
        <v>80</v>
      </c>
    </row>
    <row r="24610" spans="9:15" x14ac:dyDescent="0.35">
      <c r="I24610">
        <v>71189</v>
      </c>
      <c r="J24610">
        <v>4032</v>
      </c>
      <c r="K24610">
        <v>180027</v>
      </c>
      <c r="L24610">
        <v>120.1</v>
      </c>
      <c r="M24610" t="s">
        <v>212</v>
      </c>
      <c r="N24610" s="160" t="s">
        <v>8</v>
      </c>
      <c r="O24610" s="160" t="s">
        <v>80</v>
      </c>
    </row>
    <row r="24611" spans="9:15" x14ac:dyDescent="0.35">
      <c r="I24611">
        <v>72449</v>
      </c>
      <c r="J24611">
        <v>4032</v>
      </c>
      <c r="K24611">
        <v>180027</v>
      </c>
      <c r="L24611">
        <v>191.23</v>
      </c>
      <c r="M24611" t="s">
        <v>212</v>
      </c>
      <c r="N24611" s="160" t="s">
        <v>9</v>
      </c>
      <c r="O24611" s="160" t="s">
        <v>80</v>
      </c>
    </row>
    <row r="24612" spans="9:15" x14ac:dyDescent="0.35">
      <c r="I24612">
        <v>77912</v>
      </c>
      <c r="J24612">
        <v>4032</v>
      </c>
      <c r="K24612">
        <v>180027</v>
      </c>
      <c r="L24612">
        <v>26.95</v>
      </c>
      <c r="M24612" t="s">
        <v>212</v>
      </c>
      <c r="N24612" s="160" t="s">
        <v>8</v>
      </c>
      <c r="O24612" s="160" t="s">
        <v>80</v>
      </c>
    </row>
    <row r="24613" spans="9:15" x14ac:dyDescent="0.35">
      <c r="I24613">
        <v>81192</v>
      </c>
      <c r="J24613">
        <v>4032</v>
      </c>
      <c r="K24613">
        <v>180027</v>
      </c>
      <c r="L24613">
        <v>54.28</v>
      </c>
      <c r="M24613" t="s">
        <v>212</v>
      </c>
      <c r="N24613" s="160" t="s">
        <v>7</v>
      </c>
      <c r="O24613" s="160" t="s">
        <v>80</v>
      </c>
    </row>
    <row r="24614" spans="9:15" x14ac:dyDescent="0.35">
      <c r="I24614">
        <v>91312</v>
      </c>
      <c r="J24614">
        <v>4032</v>
      </c>
      <c r="K24614">
        <v>180027</v>
      </c>
      <c r="L24614">
        <v>128.76</v>
      </c>
      <c r="M24614" t="s">
        <v>212</v>
      </c>
      <c r="N24614" s="160" t="s">
        <v>8</v>
      </c>
      <c r="O24614" s="160" t="s">
        <v>80</v>
      </c>
    </row>
    <row r="24615" spans="9:15" x14ac:dyDescent="0.35">
      <c r="I24615">
        <v>101972</v>
      </c>
      <c r="J24615">
        <v>4032</v>
      </c>
      <c r="K24615">
        <v>180027</v>
      </c>
      <c r="L24615">
        <v>266.63</v>
      </c>
      <c r="M24615" t="s">
        <v>212</v>
      </c>
      <c r="N24615" s="160" t="s">
        <v>19</v>
      </c>
      <c r="O24615" s="160" t="s">
        <v>80</v>
      </c>
    </row>
    <row r="24616" spans="9:15" x14ac:dyDescent="0.35">
      <c r="I24616">
        <v>103732</v>
      </c>
      <c r="J24616">
        <v>4032</v>
      </c>
      <c r="K24616">
        <v>180027</v>
      </c>
      <c r="L24616">
        <v>107.7</v>
      </c>
      <c r="M24616" t="s">
        <v>212</v>
      </c>
      <c r="N24616" s="160" t="s">
        <v>8</v>
      </c>
      <c r="O24616" s="160" t="s">
        <v>80</v>
      </c>
    </row>
    <row r="24617" spans="9:15" x14ac:dyDescent="0.35">
      <c r="I24617">
        <v>116372</v>
      </c>
      <c r="J24617">
        <v>4032</v>
      </c>
      <c r="K24617">
        <v>180027</v>
      </c>
      <c r="L24617">
        <v>238.16</v>
      </c>
      <c r="M24617" t="s">
        <v>212</v>
      </c>
      <c r="N24617" s="160" t="s">
        <v>19</v>
      </c>
      <c r="O24617" s="160" t="s">
        <v>80</v>
      </c>
    </row>
    <row r="24618" spans="9:15" x14ac:dyDescent="0.35">
      <c r="I24618">
        <v>117441</v>
      </c>
      <c r="J24618">
        <v>4032</v>
      </c>
      <c r="K24618">
        <v>180027</v>
      </c>
      <c r="L24618">
        <v>135.18</v>
      </c>
      <c r="M24618" t="s">
        <v>212</v>
      </c>
      <c r="N24618" s="160" t="s">
        <v>9</v>
      </c>
      <c r="O24618" s="160" t="s">
        <v>80</v>
      </c>
    </row>
    <row r="24619" spans="9:15" x14ac:dyDescent="0.35">
      <c r="I24619">
        <v>120739</v>
      </c>
      <c r="J24619">
        <v>4032</v>
      </c>
      <c r="K24619">
        <v>180027</v>
      </c>
      <c r="L24619">
        <v>178.1</v>
      </c>
      <c r="M24619" t="s">
        <v>212</v>
      </c>
      <c r="N24619" s="160" t="s">
        <v>9</v>
      </c>
      <c r="O24619" s="160" t="s">
        <v>80</v>
      </c>
    </row>
    <row r="24620" spans="9:15" x14ac:dyDescent="0.35">
      <c r="I24620">
        <v>120833</v>
      </c>
      <c r="J24620">
        <v>4032</v>
      </c>
      <c r="K24620">
        <v>180027</v>
      </c>
      <c r="L24620">
        <v>26.07</v>
      </c>
      <c r="M24620" t="s">
        <v>212</v>
      </c>
      <c r="N24620" s="160" t="s">
        <v>10</v>
      </c>
      <c r="O24620" s="160" t="s">
        <v>80</v>
      </c>
    </row>
    <row r="24621" spans="9:15" x14ac:dyDescent="0.35">
      <c r="I24621">
        <v>122803</v>
      </c>
      <c r="J24621">
        <v>4032</v>
      </c>
      <c r="K24621">
        <v>180027</v>
      </c>
      <c r="L24621">
        <v>148.08000000000001</v>
      </c>
      <c r="M24621" t="s">
        <v>212</v>
      </c>
      <c r="N24621" s="160" t="s">
        <v>207</v>
      </c>
      <c r="O24621" s="160" t="s">
        <v>80</v>
      </c>
    </row>
    <row r="24622" spans="9:15" x14ac:dyDescent="0.35">
      <c r="I24622">
        <v>77912</v>
      </c>
      <c r="J24622">
        <v>3313</v>
      </c>
      <c r="K24622">
        <v>180040</v>
      </c>
      <c r="L24622">
        <v>27.21</v>
      </c>
      <c r="M24622" t="s">
        <v>212</v>
      </c>
      <c r="N24622" s="160" t="s">
        <v>8</v>
      </c>
      <c r="O24622" s="160" t="s">
        <v>80</v>
      </c>
    </row>
    <row r="24623" spans="9:15" x14ac:dyDescent="0.35">
      <c r="I24623">
        <v>81192</v>
      </c>
      <c r="J24623">
        <v>3313</v>
      </c>
      <c r="K24623">
        <v>180040</v>
      </c>
      <c r="L24623">
        <v>54.81</v>
      </c>
      <c r="M24623" t="s">
        <v>212</v>
      </c>
      <c r="N24623" s="160" t="s">
        <v>7</v>
      </c>
      <c r="O24623" s="160" t="s">
        <v>80</v>
      </c>
    </row>
    <row r="24624" spans="9:15" x14ac:dyDescent="0.35">
      <c r="I24624">
        <v>91312</v>
      </c>
      <c r="J24624">
        <v>3313</v>
      </c>
      <c r="K24624">
        <v>180040</v>
      </c>
      <c r="L24624">
        <v>130.03</v>
      </c>
      <c r="M24624" t="s">
        <v>212</v>
      </c>
      <c r="N24624" s="160" t="s">
        <v>8</v>
      </c>
      <c r="O24624" s="160" t="s">
        <v>80</v>
      </c>
    </row>
    <row r="24625" spans="9:15" x14ac:dyDescent="0.35">
      <c r="I24625">
        <v>125023</v>
      </c>
      <c r="J24625">
        <v>3313</v>
      </c>
      <c r="K24625">
        <v>180040</v>
      </c>
      <c r="L24625">
        <v>96.52</v>
      </c>
      <c r="M24625" t="s">
        <v>212</v>
      </c>
      <c r="N24625" s="160" t="s">
        <v>9</v>
      </c>
      <c r="O24625" s="160" t="s">
        <v>80</v>
      </c>
    </row>
    <row r="24626" spans="9:15" x14ac:dyDescent="0.35">
      <c r="I24626">
        <v>118484</v>
      </c>
      <c r="J24626">
        <v>3987</v>
      </c>
      <c r="K24626">
        <v>180048</v>
      </c>
      <c r="L24626">
        <v>125.73</v>
      </c>
      <c r="M24626" t="s">
        <v>212</v>
      </c>
      <c r="N24626" s="160" t="s">
        <v>7</v>
      </c>
      <c r="O24626" s="160" t="s">
        <v>80</v>
      </c>
    </row>
    <row r="24627" spans="9:15" x14ac:dyDescent="0.35">
      <c r="I24627">
        <v>119309</v>
      </c>
      <c r="J24627">
        <v>3987</v>
      </c>
      <c r="K24627">
        <v>180048</v>
      </c>
      <c r="L24627">
        <v>38.159999999999997</v>
      </c>
      <c r="M24627" t="s">
        <v>212</v>
      </c>
      <c r="N24627" s="160" t="s">
        <v>9</v>
      </c>
      <c r="O24627" s="160" t="s">
        <v>80</v>
      </c>
    </row>
    <row r="24628" spans="9:15" x14ac:dyDescent="0.35">
      <c r="I24628">
        <v>120833</v>
      </c>
      <c r="J24628">
        <v>3987</v>
      </c>
      <c r="K24628">
        <v>180048</v>
      </c>
      <c r="L24628">
        <v>26.33</v>
      </c>
      <c r="M24628" t="s">
        <v>212</v>
      </c>
      <c r="N24628" s="160" t="s">
        <v>10</v>
      </c>
      <c r="O24628" s="160" t="s">
        <v>80</v>
      </c>
    </row>
    <row r="24629" spans="9:15" x14ac:dyDescent="0.35">
      <c r="I24629">
        <v>120935</v>
      </c>
      <c r="J24629">
        <v>3987</v>
      </c>
      <c r="K24629">
        <v>180048</v>
      </c>
      <c r="L24629">
        <v>26.51</v>
      </c>
      <c r="M24629" t="s">
        <v>212</v>
      </c>
      <c r="N24629" s="160" t="s">
        <v>10</v>
      </c>
      <c r="O24629" s="160" t="s">
        <v>80</v>
      </c>
    </row>
    <row r="24630" spans="9:15" x14ac:dyDescent="0.35">
      <c r="I24630">
        <v>7</v>
      </c>
      <c r="J24630">
        <v>4013</v>
      </c>
      <c r="K24630">
        <v>180053</v>
      </c>
      <c r="L24630">
        <v>194.4</v>
      </c>
      <c r="M24630" t="s">
        <v>212</v>
      </c>
      <c r="N24630" s="160" t="s">
        <v>9</v>
      </c>
      <c r="O24630" s="160" t="s">
        <v>80</v>
      </c>
    </row>
    <row r="24631" spans="9:15" x14ac:dyDescent="0.35">
      <c r="I24631">
        <v>72449</v>
      </c>
      <c r="J24631">
        <v>4013</v>
      </c>
      <c r="K24631">
        <v>180053</v>
      </c>
      <c r="L24631">
        <v>194.36</v>
      </c>
      <c r="M24631" t="s">
        <v>212</v>
      </c>
      <c r="N24631" s="160" t="s">
        <v>9</v>
      </c>
      <c r="O24631" s="160" t="s">
        <v>80</v>
      </c>
    </row>
    <row r="24632" spans="9:15" x14ac:dyDescent="0.35">
      <c r="I24632">
        <v>72449</v>
      </c>
      <c r="J24632">
        <v>4013</v>
      </c>
      <c r="K24632">
        <v>180053</v>
      </c>
      <c r="L24632">
        <v>194.36</v>
      </c>
      <c r="M24632" t="s">
        <v>212</v>
      </c>
      <c r="N24632" s="160" t="s">
        <v>9</v>
      </c>
      <c r="O24632" s="160" t="s">
        <v>80</v>
      </c>
    </row>
    <row r="24633" spans="9:15" x14ac:dyDescent="0.35">
      <c r="I24633">
        <v>77912</v>
      </c>
      <c r="J24633">
        <v>4013</v>
      </c>
      <c r="K24633">
        <v>180053</v>
      </c>
      <c r="L24633">
        <v>54.8</v>
      </c>
      <c r="M24633" t="s">
        <v>212</v>
      </c>
      <c r="N24633" s="160" t="s">
        <v>8</v>
      </c>
      <c r="O24633" s="160" t="s">
        <v>80</v>
      </c>
    </row>
    <row r="24634" spans="9:15" x14ac:dyDescent="0.35">
      <c r="I24634">
        <v>81192</v>
      </c>
      <c r="J24634">
        <v>4013</v>
      </c>
      <c r="K24634">
        <v>180053</v>
      </c>
      <c r="L24634">
        <v>55.19</v>
      </c>
      <c r="M24634" t="s">
        <v>212</v>
      </c>
      <c r="N24634" s="160" t="s">
        <v>7</v>
      </c>
      <c r="O24634" s="160" t="s">
        <v>80</v>
      </c>
    </row>
    <row r="24635" spans="9:15" x14ac:dyDescent="0.35">
      <c r="I24635">
        <v>118038</v>
      </c>
      <c r="J24635">
        <v>4013</v>
      </c>
      <c r="K24635">
        <v>180053</v>
      </c>
      <c r="L24635">
        <v>92.82</v>
      </c>
      <c r="M24635" t="s">
        <v>212</v>
      </c>
      <c r="N24635" s="160" t="s">
        <v>7</v>
      </c>
      <c r="O24635" s="160" t="s">
        <v>80</v>
      </c>
    </row>
    <row r="24636" spans="9:15" x14ac:dyDescent="0.35">
      <c r="I24636">
        <v>118484</v>
      </c>
      <c r="J24636">
        <v>4013</v>
      </c>
      <c r="K24636">
        <v>180053</v>
      </c>
      <c r="L24636">
        <v>125.73</v>
      </c>
      <c r="M24636" t="s">
        <v>212</v>
      </c>
      <c r="N24636" s="160" t="s">
        <v>7</v>
      </c>
      <c r="O24636" s="160" t="s">
        <v>80</v>
      </c>
    </row>
    <row r="24637" spans="9:15" x14ac:dyDescent="0.35">
      <c r="I24637">
        <v>119309</v>
      </c>
      <c r="J24637">
        <v>4013</v>
      </c>
      <c r="K24637">
        <v>180053</v>
      </c>
      <c r="L24637">
        <v>76.430000000000007</v>
      </c>
      <c r="M24637" t="s">
        <v>212</v>
      </c>
      <c r="N24637" s="160" t="s">
        <v>9</v>
      </c>
      <c r="O24637" s="160" t="s">
        <v>80</v>
      </c>
    </row>
    <row r="24638" spans="9:15" x14ac:dyDescent="0.35">
      <c r="I24638">
        <v>7</v>
      </c>
      <c r="J24638">
        <v>3050</v>
      </c>
      <c r="K24638">
        <v>180064</v>
      </c>
      <c r="L24638">
        <v>193.08</v>
      </c>
      <c r="M24638" t="s">
        <v>212</v>
      </c>
      <c r="N24638" s="160" t="s">
        <v>9</v>
      </c>
      <c r="O24638" s="160" t="s">
        <v>80</v>
      </c>
    </row>
    <row r="24639" spans="9:15" x14ac:dyDescent="0.35">
      <c r="I24639">
        <v>72449</v>
      </c>
      <c r="J24639">
        <v>3050</v>
      </c>
      <c r="K24639">
        <v>180064</v>
      </c>
      <c r="L24639">
        <v>193.12</v>
      </c>
      <c r="M24639" t="s">
        <v>212</v>
      </c>
      <c r="N24639" s="160" t="s">
        <v>9</v>
      </c>
      <c r="O24639" s="160" t="s">
        <v>80</v>
      </c>
    </row>
    <row r="24640" spans="9:15" x14ac:dyDescent="0.35">
      <c r="I24640">
        <v>78573</v>
      </c>
      <c r="J24640">
        <v>3050</v>
      </c>
      <c r="K24640">
        <v>180064</v>
      </c>
      <c r="L24640">
        <v>125.43</v>
      </c>
      <c r="M24640" t="s">
        <v>212</v>
      </c>
      <c r="N24640" s="160" t="s">
        <v>8</v>
      </c>
      <c r="O24640" s="160" t="s">
        <v>80</v>
      </c>
    </row>
    <row r="24641" spans="9:15" x14ac:dyDescent="0.35">
      <c r="I24641">
        <v>91312</v>
      </c>
      <c r="J24641">
        <v>3050</v>
      </c>
      <c r="K24641">
        <v>180064</v>
      </c>
      <c r="L24641">
        <v>130.03</v>
      </c>
      <c r="M24641" t="s">
        <v>212</v>
      </c>
      <c r="N24641" s="160" t="s">
        <v>8</v>
      </c>
      <c r="O24641" s="160" t="s">
        <v>80</v>
      </c>
    </row>
    <row r="24642" spans="9:15" x14ac:dyDescent="0.35">
      <c r="I24642">
        <v>118038</v>
      </c>
      <c r="J24642">
        <v>3050</v>
      </c>
      <c r="K24642">
        <v>180064</v>
      </c>
      <c r="L24642">
        <v>92.21</v>
      </c>
      <c r="M24642" t="s">
        <v>212</v>
      </c>
      <c r="N24642" s="160" t="s">
        <v>7</v>
      </c>
      <c r="O24642" s="160" t="s">
        <v>80</v>
      </c>
    </row>
    <row r="24643" spans="9:15" x14ac:dyDescent="0.35">
      <c r="I24643">
        <v>77912</v>
      </c>
      <c r="J24643">
        <v>899</v>
      </c>
      <c r="K24643">
        <v>180065</v>
      </c>
      <c r="L24643">
        <v>27.05</v>
      </c>
      <c r="M24643" t="s">
        <v>212</v>
      </c>
      <c r="N24643" s="160" t="s">
        <v>8</v>
      </c>
      <c r="O24643" s="160" t="s">
        <v>80</v>
      </c>
    </row>
    <row r="24644" spans="9:15" x14ac:dyDescent="0.35">
      <c r="I24644">
        <v>118484</v>
      </c>
      <c r="J24644">
        <v>4082</v>
      </c>
      <c r="K24644">
        <v>180073</v>
      </c>
      <c r="L24644">
        <v>125.73</v>
      </c>
      <c r="M24644" t="s">
        <v>212</v>
      </c>
      <c r="N24644" s="160" t="s">
        <v>7</v>
      </c>
      <c r="O24644" s="160" t="s">
        <v>80</v>
      </c>
    </row>
    <row r="24645" spans="9:15" x14ac:dyDescent="0.35">
      <c r="I24645">
        <v>72449</v>
      </c>
      <c r="J24645">
        <v>3987</v>
      </c>
      <c r="K24645">
        <v>180074</v>
      </c>
      <c r="L24645">
        <v>193.88</v>
      </c>
      <c r="M24645" t="s">
        <v>212</v>
      </c>
      <c r="N24645" s="160" t="s">
        <v>9</v>
      </c>
      <c r="O24645" s="160" t="s">
        <v>80</v>
      </c>
    </row>
    <row r="24646" spans="9:15" x14ac:dyDescent="0.35">
      <c r="I24646">
        <v>118038</v>
      </c>
      <c r="J24646">
        <v>3313</v>
      </c>
      <c r="K24646">
        <v>180111</v>
      </c>
      <c r="L24646">
        <v>92.21</v>
      </c>
      <c r="M24646" t="s">
        <v>212</v>
      </c>
      <c r="N24646" s="160" t="s">
        <v>7</v>
      </c>
      <c r="O24646" s="160" t="s">
        <v>80</v>
      </c>
    </row>
    <row r="24647" spans="9:15" x14ac:dyDescent="0.35">
      <c r="I24647">
        <v>120834</v>
      </c>
      <c r="J24647">
        <v>3313</v>
      </c>
      <c r="K24647">
        <v>180111</v>
      </c>
      <c r="L24647">
        <v>26.33</v>
      </c>
      <c r="M24647" t="s">
        <v>212</v>
      </c>
      <c r="N24647" s="160" t="s">
        <v>10</v>
      </c>
      <c r="O24647" s="160" t="s">
        <v>80</v>
      </c>
    </row>
    <row r="24648" spans="9:15" x14ac:dyDescent="0.35">
      <c r="I24648">
        <v>120935</v>
      </c>
      <c r="J24648">
        <v>3313</v>
      </c>
      <c r="K24648">
        <v>180111</v>
      </c>
      <c r="L24648">
        <v>26.33</v>
      </c>
      <c r="M24648" t="s">
        <v>212</v>
      </c>
      <c r="N24648" s="160" t="s">
        <v>10</v>
      </c>
      <c r="O24648" s="160" t="s">
        <v>80</v>
      </c>
    </row>
    <row r="24649" spans="9:15" x14ac:dyDescent="0.35">
      <c r="I24649">
        <v>118038</v>
      </c>
      <c r="J24649">
        <v>4082</v>
      </c>
      <c r="K24649">
        <v>180123</v>
      </c>
      <c r="L24649">
        <v>92.84</v>
      </c>
      <c r="M24649" t="s">
        <v>212</v>
      </c>
      <c r="N24649" s="160" t="s">
        <v>7</v>
      </c>
      <c r="O24649" s="160" t="s">
        <v>80</v>
      </c>
    </row>
    <row r="24650" spans="9:15" x14ac:dyDescent="0.35">
      <c r="I24650">
        <v>118484</v>
      </c>
      <c r="J24650">
        <v>4082</v>
      </c>
      <c r="K24650">
        <v>180123</v>
      </c>
      <c r="L24650">
        <v>125.73</v>
      </c>
      <c r="M24650" t="s">
        <v>212</v>
      </c>
      <c r="N24650" s="160" t="s">
        <v>7</v>
      </c>
      <c r="O24650" s="160" t="s">
        <v>80</v>
      </c>
    </row>
    <row r="24651" spans="9:15" x14ac:dyDescent="0.35">
      <c r="I24651">
        <v>71189</v>
      </c>
      <c r="J24651">
        <v>3991</v>
      </c>
      <c r="K24651">
        <v>180131</v>
      </c>
      <c r="L24651">
        <v>97.84</v>
      </c>
      <c r="M24651" t="s">
        <v>212</v>
      </c>
      <c r="N24651" s="160" t="s">
        <v>8</v>
      </c>
      <c r="O24651" s="160" t="s">
        <v>80</v>
      </c>
    </row>
    <row r="24652" spans="9:15" x14ac:dyDescent="0.35">
      <c r="I24652">
        <v>78573</v>
      </c>
      <c r="J24652">
        <v>3991</v>
      </c>
      <c r="K24652">
        <v>180131</v>
      </c>
      <c r="L24652">
        <v>126.47</v>
      </c>
      <c r="M24652" t="s">
        <v>212</v>
      </c>
      <c r="N24652" s="160" t="s">
        <v>8</v>
      </c>
      <c r="O24652" s="160" t="s">
        <v>80</v>
      </c>
    </row>
    <row r="24653" spans="9:15" x14ac:dyDescent="0.35">
      <c r="I24653">
        <v>91312</v>
      </c>
      <c r="J24653">
        <v>3991</v>
      </c>
      <c r="K24653">
        <v>180131</v>
      </c>
      <c r="L24653">
        <v>131.11000000000001</v>
      </c>
      <c r="M24653" t="s">
        <v>212</v>
      </c>
      <c r="N24653" s="160" t="s">
        <v>8</v>
      </c>
      <c r="O24653" s="160" t="s">
        <v>80</v>
      </c>
    </row>
    <row r="24654" spans="9:15" x14ac:dyDescent="0.35">
      <c r="I24654">
        <v>103732</v>
      </c>
      <c r="J24654">
        <v>3991</v>
      </c>
      <c r="K24654">
        <v>180131</v>
      </c>
      <c r="L24654">
        <v>146.24</v>
      </c>
      <c r="M24654" t="s">
        <v>212</v>
      </c>
      <c r="N24654" s="160" t="s">
        <v>8</v>
      </c>
      <c r="O24654" s="160" t="s">
        <v>80</v>
      </c>
    </row>
    <row r="24655" spans="9:15" x14ac:dyDescent="0.35">
      <c r="I24655">
        <v>117767</v>
      </c>
      <c r="J24655">
        <v>3991</v>
      </c>
      <c r="K24655">
        <v>180131</v>
      </c>
      <c r="L24655">
        <v>92.97</v>
      </c>
      <c r="M24655" t="s">
        <v>212</v>
      </c>
      <c r="N24655" s="160" t="s">
        <v>7</v>
      </c>
      <c r="O24655" s="160" t="s">
        <v>80</v>
      </c>
    </row>
    <row r="24656" spans="9:15" x14ac:dyDescent="0.35">
      <c r="I24656">
        <v>118038</v>
      </c>
      <c r="J24656">
        <v>3991</v>
      </c>
      <c r="K24656">
        <v>180131</v>
      </c>
      <c r="L24656">
        <v>278.94</v>
      </c>
      <c r="M24656" t="s">
        <v>212</v>
      </c>
      <c r="N24656" s="160" t="s">
        <v>7</v>
      </c>
      <c r="O24656" s="160" t="s">
        <v>80</v>
      </c>
    </row>
    <row r="24657" spans="9:15" x14ac:dyDescent="0.35">
      <c r="I24657">
        <v>118850</v>
      </c>
      <c r="J24657">
        <v>3991</v>
      </c>
      <c r="K24657">
        <v>180131</v>
      </c>
      <c r="L24657">
        <v>126.92</v>
      </c>
      <c r="M24657" t="s">
        <v>212</v>
      </c>
      <c r="N24657" s="160" t="s">
        <v>8</v>
      </c>
      <c r="O24657" s="160" t="s">
        <v>80</v>
      </c>
    </row>
    <row r="24658" spans="9:15" x14ac:dyDescent="0.35">
      <c r="I24658">
        <v>118484</v>
      </c>
      <c r="J24658">
        <v>3313</v>
      </c>
      <c r="K24658">
        <v>180134</v>
      </c>
      <c r="L24658">
        <v>124.88</v>
      </c>
      <c r="M24658" t="s">
        <v>212</v>
      </c>
      <c r="N24658" s="160" t="s">
        <v>7</v>
      </c>
      <c r="O24658" s="160" t="s">
        <v>80</v>
      </c>
    </row>
    <row r="24659" spans="9:15" x14ac:dyDescent="0.35">
      <c r="I24659">
        <v>120935</v>
      </c>
      <c r="J24659">
        <v>3313</v>
      </c>
      <c r="K24659">
        <v>180134</v>
      </c>
      <c r="L24659">
        <v>26.33</v>
      </c>
      <c r="M24659" t="s">
        <v>212</v>
      </c>
      <c r="N24659" s="160" t="s">
        <v>10</v>
      </c>
      <c r="O24659" s="160" t="s">
        <v>80</v>
      </c>
    </row>
    <row r="24660" spans="9:15" x14ac:dyDescent="0.35">
      <c r="I24660">
        <v>7</v>
      </c>
      <c r="J24660">
        <v>4026</v>
      </c>
      <c r="K24660">
        <v>180140</v>
      </c>
      <c r="L24660">
        <v>194.4</v>
      </c>
      <c r="M24660" t="s">
        <v>212</v>
      </c>
      <c r="N24660" s="160" t="s">
        <v>9</v>
      </c>
      <c r="O24660" s="160" t="s">
        <v>80</v>
      </c>
    </row>
    <row r="24661" spans="9:15" x14ac:dyDescent="0.35">
      <c r="I24661">
        <v>91312</v>
      </c>
      <c r="J24661">
        <v>4026</v>
      </c>
      <c r="K24661">
        <v>180140</v>
      </c>
      <c r="L24661">
        <v>130.91999999999999</v>
      </c>
      <c r="M24661" t="s">
        <v>212</v>
      </c>
      <c r="N24661" s="160" t="s">
        <v>8</v>
      </c>
      <c r="O24661" s="160" t="s">
        <v>80</v>
      </c>
    </row>
    <row r="24662" spans="9:15" x14ac:dyDescent="0.35">
      <c r="I24662">
        <v>81192</v>
      </c>
      <c r="J24662">
        <v>4006</v>
      </c>
      <c r="K24662">
        <v>180143</v>
      </c>
      <c r="L24662">
        <v>55.19</v>
      </c>
      <c r="M24662" t="s">
        <v>212</v>
      </c>
      <c r="N24662" s="160" t="s">
        <v>7</v>
      </c>
      <c r="O24662" s="160" t="s">
        <v>80</v>
      </c>
    </row>
    <row r="24663" spans="9:15" x14ac:dyDescent="0.35">
      <c r="I24663">
        <v>91312</v>
      </c>
      <c r="J24663">
        <v>4006</v>
      </c>
      <c r="K24663">
        <v>180143</v>
      </c>
      <c r="L24663">
        <v>130.91999999999999</v>
      </c>
      <c r="M24663" t="s">
        <v>212</v>
      </c>
      <c r="N24663" s="160" t="s">
        <v>8</v>
      </c>
      <c r="O24663" s="160" t="s">
        <v>80</v>
      </c>
    </row>
    <row r="24664" spans="9:15" x14ac:dyDescent="0.35">
      <c r="I24664">
        <v>118484</v>
      </c>
      <c r="J24664">
        <v>4006</v>
      </c>
      <c r="K24664">
        <v>180143</v>
      </c>
      <c r="L24664">
        <v>125.73</v>
      </c>
      <c r="M24664" t="s">
        <v>212</v>
      </c>
      <c r="N24664" s="160" t="s">
        <v>7</v>
      </c>
      <c r="O24664" s="160" t="s">
        <v>80</v>
      </c>
    </row>
    <row r="24665" spans="9:15" x14ac:dyDescent="0.35">
      <c r="I24665">
        <v>120834</v>
      </c>
      <c r="J24665">
        <v>4006</v>
      </c>
      <c r="K24665">
        <v>180143</v>
      </c>
      <c r="L24665">
        <v>26.51</v>
      </c>
      <c r="M24665" t="s">
        <v>212</v>
      </c>
      <c r="N24665" s="160" t="s">
        <v>10</v>
      </c>
      <c r="O24665" s="160" t="s">
        <v>80</v>
      </c>
    </row>
    <row r="24666" spans="9:15" x14ac:dyDescent="0.35">
      <c r="I24666">
        <v>121518</v>
      </c>
      <c r="J24666">
        <v>4006</v>
      </c>
      <c r="K24666">
        <v>180143</v>
      </c>
      <c r="L24666">
        <v>26.51</v>
      </c>
      <c r="M24666" t="s">
        <v>212</v>
      </c>
      <c r="N24666" s="160" t="s">
        <v>10</v>
      </c>
      <c r="O24666" s="160" t="s">
        <v>80</v>
      </c>
    </row>
    <row r="24667" spans="9:15" x14ac:dyDescent="0.35">
      <c r="I24667">
        <v>125023</v>
      </c>
      <c r="J24667">
        <v>4006</v>
      </c>
      <c r="K24667">
        <v>180143</v>
      </c>
      <c r="L24667">
        <v>97.18</v>
      </c>
      <c r="M24667" t="s">
        <v>212</v>
      </c>
      <c r="N24667" s="160" t="s">
        <v>9</v>
      </c>
      <c r="O24667" s="160" t="s">
        <v>80</v>
      </c>
    </row>
    <row r="24668" spans="9:15" x14ac:dyDescent="0.35">
      <c r="I24668">
        <v>81192</v>
      </c>
      <c r="J24668">
        <v>3998</v>
      </c>
      <c r="K24668">
        <v>180149</v>
      </c>
      <c r="L24668">
        <v>55.27</v>
      </c>
      <c r="M24668" t="s">
        <v>212</v>
      </c>
      <c r="N24668" s="160" t="s">
        <v>7</v>
      </c>
      <c r="O24668" s="160" t="s">
        <v>80</v>
      </c>
    </row>
    <row r="24669" spans="9:15" x14ac:dyDescent="0.35">
      <c r="I24669">
        <v>91312</v>
      </c>
      <c r="J24669">
        <v>3998</v>
      </c>
      <c r="K24669">
        <v>180149</v>
      </c>
      <c r="L24669">
        <v>131.11000000000001</v>
      </c>
      <c r="M24669" t="s">
        <v>212</v>
      </c>
      <c r="N24669" s="160" t="s">
        <v>8</v>
      </c>
      <c r="O24669" s="160" t="s">
        <v>80</v>
      </c>
    </row>
    <row r="24670" spans="9:15" x14ac:dyDescent="0.35">
      <c r="I24670">
        <v>118484</v>
      </c>
      <c r="J24670">
        <v>3998</v>
      </c>
      <c r="K24670">
        <v>180149</v>
      </c>
      <c r="L24670">
        <v>125.92</v>
      </c>
      <c r="M24670" t="s">
        <v>212</v>
      </c>
      <c r="N24670" s="160" t="s">
        <v>7</v>
      </c>
      <c r="O24670" s="160" t="s">
        <v>80</v>
      </c>
    </row>
    <row r="24671" spans="9:15" x14ac:dyDescent="0.35">
      <c r="I24671">
        <v>119309</v>
      </c>
      <c r="J24671">
        <v>3998</v>
      </c>
      <c r="K24671">
        <v>180149</v>
      </c>
      <c r="L24671">
        <v>38.22</v>
      </c>
      <c r="M24671" t="s">
        <v>212</v>
      </c>
      <c r="N24671" s="160" t="s">
        <v>9</v>
      </c>
      <c r="O24671" s="160" t="s">
        <v>80</v>
      </c>
    </row>
    <row r="24672" spans="9:15" x14ac:dyDescent="0.35">
      <c r="I24672">
        <v>7</v>
      </c>
      <c r="J24672">
        <v>4030</v>
      </c>
      <c r="K24672">
        <v>180160</v>
      </c>
      <c r="L24672">
        <v>195.44</v>
      </c>
      <c r="M24672" t="s">
        <v>212</v>
      </c>
      <c r="N24672" s="160" t="s">
        <v>9</v>
      </c>
      <c r="O24672" s="160" t="s">
        <v>80</v>
      </c>
    </row>
    <row r="24673" spans="9:15" x14ac:dyDescent="0.35">
      <c r="I24673">
        <v>72449</v>
      </c>
      <c r="J24673">
        <v>4030</v>
      </c>
      <c r="K24673">
        <v>180160</v>
      </c>
      <c r="L24673">
        <v>195.44</v>
      </c>
      <c r="M24673" t="s">
        <v>212</v>
      </c>
      <c r="N24673" s="160" t="s">
        <v>9</v>
      </c>
      <c r="O24673" s="160" t="s">
        <v>80</v>
      </c>
    </row>
    <row r="24674" spans="9:15" x14ac:dyDescent="0.35">
      <c r="I24674">
        <v>81192</v>
      </c>
      <c r="J24674">
        <v>4030</v>
      </c>
      <c r="K24674">
        <v>180160</v>
      </c>
      <c r="L24674">
        <v>112.4</v>
      </c>
      <c r="M24674" t="s">
        <v>212</v>
      </c>
      <c r="N24674" s="160" t="s">
        <v>7</v>
      </c>
      <c r="O24674" s="160" t="s">
        <v>80</v>
      </c>
    </row>
    <row r="24675" spans="9:15" x14ac:dyDescent="0.35">
      <c r="I24675">
        <v>117766</v>
      </c>
      <c r="J24675">
        <v>4030</v>
      </c>
      <c r="K24675">
        <v>180160</v>
      </c>
      <c r="L24675">
        <v>92.83</v>
      </c>
      <c r="M24675" t="s">
        <v>212</v>
      </c>
      <c r="N24675" s="160" t="s">
        <v>7</v>
      </c>
      <c r="O24675" s="160" t="s">
        <v>80</v>
      </c>
    </row>
    <row r="24676" spans="9:15" x14ac:dyDescent="0.35">
      <c r="I24676">
        <v>119309</v>
      </c>
      <c r="J24676">
        <v>4030</v>
      </c>
      <c r="K24676">
        <v>180160</v>
      </c>
      <c r="L24676">
        <v>38.159999999999997</v>
      </c>
      <c r="M24676" t="s">
        <v>212</v>
      </c>
      <c r="N24676" s="160" t="s">
        <v>9</v>
      </c>
      <c r="O24676" s="160" t="s">
        <v>80</v>
      </c>
    </row>
    <row r="24677" spans="9:15" x14ac:dyDescent="0.35">
      <c r="I24677">
        <v>120935</v>
      </c>
      <c r="J24677">
        <v>4030</v>
      </c>
      <c r="K24677">
        <v>180160</v>
      </c>
      <c r="L24677">
        <v>27.55</v>
      </c>
      <c r="M24677" t="s">
        <v>212</v>
      </c>
      <c r="N24677" s="160" t="s">
        <v>10</v>
      </c>
      <c r="O24677" s="160" t="s">
        <v>80</v>
      </c>
    </row>
    <row r="24678" spans="9:15" x14ac:dyDescent="0.35">
      <c r="I24678">
        <v>72449</v>
      </c>
      <c r="J24678">
        <v>4030</v>
      </c>
      <c r="K24678">
        <v>180162</v>
      </c>
      <c r="L24678">
        <v>192.99</v>
      </c>
      <c r="M24678" t="s">
        <v>212</v>
      </c>
      <c r="N24678" s="160" t="s">
        <v>9</v>
      </c>
      <c r="O24678" s="160" t="s">
        <v>80</v>
      </c>
    </row>
    <row r="24679" spans="9:15" x14ac:dyDescent="0.35">
      <c r="I24679">
        <v>91312</v>
      </c>
      <c r="J24679">
        <v>4030</v>
      </c>
      <c r="K24679">
        <v>180162</v>
      </c>
      <c r="L24679">
        <v>130.27000000000001</v>
      </c>
      <c r="M24679" t="s">
        <v>212</v>
      </c>
      <c r="N24679" s="160" t="s">
        <v>8</v>
      </c>
      <c r="O24679" s="160" t="s">
        <v>80</v>
      </c>
    </row>
    <row r="24680" spans="9:15" x14ac:dyDescent="0.35">
      <c r="I24680">
        <v>118038</v>
      </c>
      <c r="J24680">
        <v>4030</v>
      </c>
      <c r="K24680">
        <v>180162</v>
      </c>
      <c r="L24680">
        <v>275.01</v>
      </c>
      <c r="M24680" t="s">
        <v>212</v>
      </c>
      <c r="N24680" s="160" t="s">
        <v>7</v>
      </c>
      <c r="O24680" s="160" t="s">
        <v>80</v>
      </c>
    </row>
    <row r="24681" spans="9:15" x14ac:dyDescent="0.35">
      <c r="I24681">
        <v>120935</v>
      </c>
      <c r="J24681">
        <v>4030</v>
      </c>
      <c r="K24681">
        <v>180162</v>
      </c>
      <c r="L24681">
        <v>27.55</v>
      </c>
      <c r="M24681" t="s">
        <v>212</v>
      </c>
      <c r="N24681" s="160" t="s">
        <v>10</v>
      </c>
      <c r="O24681" s="160" t="s">
        <v>80</v>
      </c>
    </row>
    <row r="24682" spans="9:15" x14ac:dyDescent="0.35">
      <c r="I24682">
        <v>120936</v>
      </c>
      <c r="J24682">
        <v>4030</v>
      </c>
      <c r="K24682">
        <v>180162</v>
      </c>
      <c r="L24682">
        <v>27.55</v>
      </c>
      <c r="M24682" t="s">
        <v>212</v>
      </c>
      <c r="N24682" s="160" t="s">
        <v>10</v>
      </c>
      <c r="O24682" s="160" t="s">
        <v>80</v>
      </c>
    </row>
    <row r="24683" spans="9:15" x14ac:dyDescent="0.35">
      <c r="I24683">
        <v>81192</v>
      </c>
      <c r="J24683">
        <v>3933</v>
      </c>
      <c r="K24683">
        <v>180163</v>
      </c>
      <c r="L24683">
        <v>58.45</v>
      </c>
      <c r="M24683" t="s">
        <v>212</v>
      </c>
      <c r="N24683" s="160" t="s">
        <v>7</v>
      </c>
      <c r="O24683" s="160" t="s">
        <v>80</v>
      </c>
    </row>
    <row r="24684" spans="9:15" x14ac:dyDescent="0.35">
      <c r="I24684">
        <v>119309</v>
      </c>
      <c r="J24684">
        <v>3313</v>
      </c>
      <c r="K24684">
        <v>180176</v>
      </c>
      <c r="L24684">
        <v>37.9</v>
      </c>
      <c r="M24684" t="s">
        <v>212</v>
      </c>
      <c r="N24684" s="160" t="s">
        <v>9</v>
      </c>
      <c r="O24684" s="160" t="s">
        <v>80</v>
      </c>
    </row>
    <row r="24685" spans="9:15" x14ac:dyDescent="0.35">
      <c r="I24685">
        <v>119309</v>
      </c>
      <c r="J24685">
        <v>3313</v>
      </c>
      <c r="K24685">
        <v>180176</v>
      </c>
      <c r="L24685">
        <v>75.8</v>
      </c>
      <c r="M24685" t="s">
        <v>212</v>
      </c>
      <c r="N24685" s="160" t="s">
        <v>9</v>
      </c>
      <c r="O24685" s="160" t="s">
        <v>80</v>
      </c>
    </row>
    <row r="24686" spans="9:15" x14ac:dyDescent="0.35">
      <c r="I24686">
        <v>71189</v>
      </c>
      <c r="J24686">
        <v>4078</v>
      </c>
      <c r="K24686">
        <v>180193</v>
      </c>
      <c r="L24686">
        <v>73.260000000000005</v>
      </c>
      <c r="M24686" t="s">
        <v>212</v>
      </c>
      <c r="N24686" s="160" t="s">
        <v>8</v>
      </c>
      <c r="O24686" s="160" t="s">
        <v>80</v>
      </c>
    </row>
    <row r="24687" spans="9:15" x14ac:dyDescent="0.35">
      <c r="I24687">
        <v>71189</v>
      </c>
      <c r="J24687">
        <v>4078</v>
      </c>
      <c r="K24687">
        <v>180193</v>
      </c>
      <c r="L24687">
        <v>73.38</v>
      </c>
      <c r="M24687" t="s">
        <v>212</v>
      </c>
      <c r="N24687" s="160" t="s">
        <v>8</v>
      </c>
      <c r="O24687" s="160" t="s">
        <v>80</v>
      </c>
    </row>
    <row r="24688" spans="9:15" x14ac:dyDescent="0.35">
      <c r="I24688">
        <v>71189</v>
      </c>
      <c r="J24688">
        <v>4078</v>
      </c>
      <c r="K24688">
        <v>180193</v>
      </c>
      <c r="L24688">
        <v>24.42</v>
      </c>
      <c r="M24688" t="s">
        <v>212</v>
      </c>
      <c r="N24688" s="160" t="s">
        <v>8</v>
      </c>
      <c r="O24688" s="160" t="s">
        <v>80</v>
      </c>
    </row>
    <row r="24689" spans="9:15" x14ac:dyDescent="0.35">
      <c r="I24689">
        <v>72449</v>
      </c>
      <c r="J24689">
        <v>4078</v>
      </c>
      <c r="K24689">
        <v>180193</v>
      </c>
      <c r="L24689">
        <v>194.73</v>
      </c>
      <c r="M24689" t="s">
        <v>212</v>
      </c>
      <c r="N24689" s="160" t="s">
        <v>9</v>
      </c>
      <c r="O24689" s="160" t="s">
        <v>80</v>
      </c>
    </row>
    <row r="24690" spans="9:15" x14ac:dyDescent="0.35">
      <c r="I24690">
        <v>116372</v>
      </c>
      <c r="J24690">
        <v>4078</v>
      </c>
      <c r="K24690">
        <v>180193</v>
      </c>
      <c r="L24690">
        <v>23.85</v>
      </c>
      <c r="M24690" t="s">
        <v>212</v>
      </c>
      <c r="N24690" s="160" t="s">
        <v>19</v>
      </c>
      <c r="O24690" s="160" t="s">
        <v>80</v>
      </c>
    </row>
    <row r="24691" spans="9:15" x14ac:dyDescent="0.35">
      <c r="I24691">
        <v>117485</v>
      </c>
      <c r="J24691">
        <v>4078</v>
      </c>
      <c r="K24691">
        <v>180193</v>
      </c>
      <c r="L24691">
        <v>54.03</v>
      </c>
      <c r="M24691" t="s">
        <v>212</v>
      </c>
      <c r="N24691" s="160" t="s">
        <v>8</v>
      </c>
      <c r="O24691" s="160" t="s">
        <v>80</v>
      </c>
    </row>
    <row r="24692" spans="9:15" x14ac:dyDescent="0.35">
      <c r="I24692">
        <v>117767</v>
      </c>
      <c r="J24692">
        <v>4078</v>
      </c>
      <c r="K24692">
        <v>180193</v>
      </c>
      <c r="L24692">
        <v>92.83</v>
      </c>
      <c r="M24692" t="s">
        <v>212</v>
      </c>
      <c r="N24692" s="160" t="s">
        <v>7</v>
      </c>
      <c r="O24692" s="160" t="s">
        <v>80</v>
      </c>
    </row>
    <row r="24693" spans="9:15" x14ac:dyDescent="0.35">
      <c r="I24693">
        <v>118038</v>
      </c>
      <c r="J24693">
        <v>4078</v>
      </c>
      <c r="K24693">
        <v>180193</v>
      </c>
      <c r="L24693">
        <v>92.84</v>
      </c>
      <c r="M24693" t="s">
        <v>212</v>
      </c>
      <c r="N24693" s="160" t="s">
        <v>7</v>
      </c>
      <c r="O24693" s="160" t="s">
        <v>80</v>
      </c>
    </row>
    <row r="24694" spans="9:15" x14ac:dyDescent="0.35">
      <c r="I24694">
        <v>118484</v>
      </c>
      <c r="J24694">
        <v>4078</v>
      </c>
      <c r="K24694">
        <v>180193</v>
      </c>
      <c r="L24694">
        <v>125.92</v>
      </c>
      <c r="M24694" t="s">
        <v>212</v>
      </c>
      <c r="N24694" s="160" t="s">
        <v>7</v>
      </c>
      <c r="O24694" s="160" t="s">
        <v>80</v>
      </c>
    </row>
    <row r="24695" spans="9:15" x14ac:dyDescent="0.35">
      <c r="I24695">
        <v>119309</v>
      </c>
      <c r="J24695">
        <v>4078</v>
      </c>
      <c r="K24695">
        <v>180193</v>
      </c>
      <c r="L24695">
        <v>38.22</v>
      </c>
      <c r="M24695" t="s">
        <v>212</v>
      </c>
      <c r="N24695" s="160" t="s">
        <v>9</v>
      </c>
      <c r="O24695" s="160" t="s">
        <v>80</v>
      </c>
    </row>
    <row r="24696" spans="9:15" x14ac:dyDescent="0.35">
      <c r="I24696">
        <v>120936</v>
      </c>
      <c r="J24696">
        <v>4078</v>
      </c>
      <c r="K24696">
        <v>180193</v>
      </c>
      <c r="L24696">
        <v>27.86</v>
      </c>
      <c r="M24696" t="s">
        <v>212</v>
      </c>
      <c r="N24696" s="160" t="s">
        <v>10</v>
      </c>
      <c r="O24696" s="160" t="s">
        <v>80</v>
      </c>
    </row>
    <row r="24697" spans="9:15" x14ac:dyDescent="0.35">
      <c r="I24697">
        <v>7</v>
      </c>
      <c r="J24697">
        <v>4022</v>
      </c>
      <c r="K24697">
        <v>180215</v>
      </c>
      <c r="L24697">
        <v>800.96</v>
      </c>
      <c r="M24697" t="s">
        <v>212</v>
      </c>
      <c r="N24697" s="160" t="s">
        <v>9</v>
      </c>
      <c r="O24697" s="160" t="s">
        <v>80</v>
      </c>
    </row>
    <row r="24698" spans="9:15" x14ac:dyDescent="0.35">
      <c r="I24698">
        <v>7</v>
      </c>
      <c r="J24698">
        <v>4022</v>
      </c>
      <c r="K24698">
        <v>180215</v>
      </c>
      <c r="L24698">
        <v>800.96</v>
      </c>
      <c r="M24698" t="s">
        <v>212</v>
      </c>
      <c r="N24698" s="160" t="s">
        <v>9</v>
      </c>
      <c r="O24698" s="160" t="s">
        <v>80</v>
      </c>
    </row>
    <row r="24699" spans="9:15" x14ac:dyDescent="0.35">
      <c r="I24699">
        <v>11684</v>
      </c>
      <c r="J24699">
        <v>4022</v>
      </c>
      <c r="K24699">
        <v>180215</v>
      </c>
      <c r="L24699">
        <v>342.06</v>
      </c>
      <c r="M24699" t="s">
        <v>212</v>
      </c>
      <c r="N24699" s="160" t="s">
        <v>7</v>
      </c>
      <c r="O24699" s="160" t="s">
        <v>80</v>
      </c>
    </row>
    <row r="24700" spans="9:15" x14ac:dyDescent="0.35">
      <c r="I24700">
        <v>72449</v>
      </c>
      <c r="J24700">
        <v>4022</v>
      </c>
      <c r="K24700">
        <v>180215</v>
      </c>
      <c r="L24700">
        <v>800.95</v>
      </c>
      <c r="M24700" t="s">
        <v>212</v>
      </c>
      <c r="N24700" s="160" t="s">
        <v>9</v>
      </c>
      <c r="O24700" s="160" t="s">
        <v>80</v>
      </c>
    </row>
    <row r="24701" spans="9:15" x14ac:dyDescent="0.35">
      <c r="I24701">
        <v>72449</v>
      </c>
      <c r="J24701">
        <v>4022</v>
      </c>
      <c r="K24701">
        <v>180215</v>
      </c>
      <c r="L24701">
        <v>800.95</v>
      </c>
      <c r="M24701" t="s">
        <v>212</v>
      </c>
      <c r="N24701" s="160" t="s">
        <v>9</v>
      </c>
      <c r="O24701" s="160" t="s">
        <v>80</v>
      </c>
    </row>
    <row r="24702" spans="9:15" x14ac:dyDescent="0.35">
      <c r="I24702">
        <v>74395</v>
      </c>
      <c r="J24702">
        <v>4022</v>
      </c>
      <c r="K24702">
        <v>180215</v>
      </c>
      <c r="L24702">
        <v>719.6</v>
      </c>
      <c r="M24702" t="s">
        <v>212</v>
      </c>
      <c r="N24702" s="160" t="s">
        <v>7</v>
      </c>
      <c r="O24702" s="160" t="s">
        <v>80</v>
      </c>
    </row>
    <row r="24703" spans="9:15" x14ac:dyDescent="0.35">
      <c r="I24703">
        <v>77912</v>
      </c>
      <c r="J24703">
        <v>4022</v>
      </c>
      <c r="K24703">
        <v>180215</v>
      </c>
      <c r="L24703">
        <v>338.4</v>
      </c>
      <c r="M24703" t="s">
        <v>212</v>
      </c>
      <c r="N24703" s="160" t="s">
        <v>8</v>
      </c>
      <c r="O24703" s="160" t="s">
        <v>80</v>
      </c>
    </row>
    <row r="24704" spans="9:15" x14ac:dyDescent="0.35">
      <c r="I24704">
        <v>78573</v>
      </c>
      <c r="J24704">
        <v>4022</v>
      </c>
      <c r="K24704">
        <v>180215</v>
      </c>
      <c r="L24704">
        <v>390.24</v>
      </c>
      <c r="M24704" t="s">
        <v>212</v>
      </c>
      <c r="N24704" s="160" t="s">
        <v>8</v>
      </c>
      <c r="O24704" s="160" t="s">
        <v>80</v>
      </c>
    </row>
    <row r="24705" spans="9:15" x14ac:dyDescent="0.35">
      <c r="I24705">
        <v>81192</v>
      </c>
      <c r="J24705">
        <v>4022</v>
      </c>
      <c r="K24705">
        <v>180215</v>
      </c>
      <c r="L24705">
        <v>227.4</v>
      </c>
      <c r="M24705" t="s">
        <v>212</v>
      </c>
      <c r="N24705" s="160" t="s">
        <v>7</v>
      </c>
      <c r="O24705" s="160" t="s">
        <v>80</v>
      </c>
    </row>
    <row r="24706" spans="9:15" x14ac:dyDescent="0.35">
      <c r="I24706">
        <v>81192</v>
      </c>
      <c r="J24706">
        <v>4022</v>
      </c>
      <c r="K24706">
        <v>180215</v>
      </c>
      <c r="L24706">
        <v>227.4</v>
      </c>
      <c r="M24706" t="s">
        <v>212</v>
      </c>
      <c r="N24706" s="160" t="s">
        <v>7</v>
      </c>
      <c r="O24706" s="160" t="s">
        <v>80</v>
      </c>
    </row>
    <row r="24707" spans="9:15" x14ac:dyDescent="0.35">
      <c r="I24707">
        <v>91312</v>
      </c>
      <c r="J24707">
        <v>4022</v>
      </c>
      <c r="K24707">
        <v>180215</v>
      </c>
      <c r="L24707">
        <v>404.55</v>
      </c>
      <c r="M24707" t="s">
        <v>212</v>
      </c>
      <c r="N24707" s="160" t="s">
        <v>8</v>
      </c>
      <c r="O24707" s="160" t="s">
        <v>80</v>
      </c>
    </row>
    <row r="24708" spans="9:15" x14ac:dyDescent="0.35">
      <c r="I24708">
        <v>97192</v>
      </c>
      <c r="J24708">
        <v>4022</v>
      </c>
      <c r="K24708">
        <v>180215</v>
      </c>
      <c r="L24708">
        <v>764.92</v>
      </c>
      <c r="M24708" t="s">
        <v>212</v>
      </c>
      <c r="N24708" s="160" t="s">
        <v>7</v>
      </c>
      <c r="O24708" s="160" t="s">
        <v>80</v>
      </c>
    </row>
    <row r="24709" spans="9:15" x14ac:dyDescent="0.35">
      <c r="I24709">
        <v>103732</v>
      </c>
      <c r="J24709">
        <v>4022</v>
      </c>
      <c r="K24709">
        <v>180215</v>
      </c>
      <c r="L24709">
        <v>676.58</v>
      </c>
      <c r="M24709" t="s">
        <v>212</v>
      </c>
      <c r="N24709" s="160" t="s">
        <v>8</v>
      </c>
      <c r="O24709" s="160" t="s">
        <v>80</v>
      </c>
    </row>
    <row r="24710" spans="9:15" x14ac:dyDescent="0.35">
      <c r="I24710">
        <v>107294</v>
      </c>
      <c r="J24710">
        <v>4022</v>
      </c>
      <c r="K24710">
        <v>180215</v>
      </c>
      <c r="L24710">
        <v>546.07000000000005</v>
      </c>
      <c r="M24710" t="s">
        <v>212</v>
      </c>
      <c r="N24710" s="160" t="s">
        <v>8</v>
      </c>
      <c r="O24710" s="160" t="s">
        <v>80</v>
      </c>
    </row>
    <row r="24711" spans="9:15" x14ac:dyDescent="0.35">
      <c r="I24711">
        <v>114734</v>
      </c>
      <c r="J24711">
        <v>4022</v>
      </c>
      <c r="K24711">
        <v>180215</v>
      </c>
      <c r="L24711">
        <v>118.84</v>
      </c>
      <c r="M24711" t="s">
        <v>212</v>
      </c>
      <c r="N24711" s="160" t="s">
        <v>7</v>
      </c>
      <c r="O24711" s="160" t="s">
        <v>80</v>
      </c>
    </row>
    <row r="24712" spans="9:15" x14ac:dyDescent="0.35">
      <c r="I24712">
        <v>117441</v>
      </c>
      <c r="J24712">
        <v>4022</v>
      </c>
      <c r="K24712">
        <v>180215</v>
      </c>
      <c r="L24712">
        <v>565.97</v>
      </c>
      <c r="M24712" t="s">
        <v>212</v>
      </c>
      <c r="N24712" s="160" t="s">
        <v>9</v>
      </c>
      <c r="O24712" s="160" t="s">
        <v>80</v>
      </c>
    </row>
    <row r="24713" spans="9:15" x14ac:dyDescent="0.35">
      <c r="I24713">
        <v>117485</v>
      </c>
      <c r="J24713">
        <v>4022</v>
      </c>
      <c r="K24713">
        <v>180215</v>
      </c>
      <c r="L24713">
        <v>445.84</v>
      </c>
      <c r="M24713" t="s">
        <v>212</v>
      </c>
      <c r="N24713" s="160" t="s">
        <v>8</v>
      </c>
      <c r="O24713" s="160" t="s">
        <v>80</v>
      </c>
    </row>
    <row r="24714" spans="9:15" x14ac:dyDescent="0.35">
      <c r="I24714">
        <v>117766</v>
      </c>
      <c r="J24714">
        <v>4022</v>
      </c>
      <c r="K24714">
        <v>180215</v>
      </c>
      <c r="L24714">
        <v>382.46</v>
      </c>
      <c r="M24714" t="s">
        <v>212</v>
      </c>
      <c r="N24714" s="160" t="s">
        <v>7</v>
      </c>
      <c r="O24714" s="160" t="s">
        <v>80</v>
      </c>
    </row>
    <row r="24715" spans="9:15" x14ac:dyDescent="0.35">
      <c r="I24715">
        <v>117767</v>
      </c>
      <c r="J24715">
        <v>4022</v>
      </c>
      <c r="K24715">
        <v>180215</v>
      </c>
      <c r="L24715">
        <v>382.46</v>
      </c>
      <c r="M24715" t="s">
        <v>212</v>
      </c>
      <c r="N24715" s="160" t="s">
        <v>7</v>
      </c>
      <c r="O24715" s="160" t="s">
        <v>80</v>
      </c>
    </row>
    <row r="24716" spans="9:15" x14ac:dyDescent="0.35">
      <c r="I24716">
        <v>118850</v>
      </c>
      <c r="J24716">
        <v>4022</v>
      </c>
      <c r="K24716">
        <v>180215</v>
      </c>
      <c r="L24716">
        <v>522.12</v>
      </c>
      <c r="M24716" t="s">
        <v>212</v>
      </c>
      <c r="N24716" s="160" t="s">
        <v>8</v>
      </c>
      <c r="O24716" s="160" t="s">
        <v>80</v>
      </c>
    </row>
    <row r="24717" spans="9:15" x14ac:dyDescent="0.35">
      <c r="I24717">
        <v>120833</v>
      </c>
      <c r="J24717">
        <v>4022</v>
      </c>
      <c r="K24717">
        <v>180215</v>
      </c>
      <c r="L24717">
        <v>122.32</v>
      </c>
      <c r="M24717" t="s">
        <v>212</v>
      </c>
      <c r="N24717" s="160" t="s">
        <v>10</v>
      </c>
      <c r="O24717" s="160" t="s">
        <v>80</v>
      </c>
    </row>
    <row r="24718" spans="9:15" x14ac:dyDescent="0.35">
      <c r="I24718">
        <v>120834</v>
      </c>
      <c r="J24718">
        <v>4022</v>
      </c>
      <c r="K24718">
        <v>180215</v>
      </c>
      <c r="L24718">
        <v>122.32</v>
      </c>
      <c r="M24718" t="s">
        <v>212</v>
      </c>
      <c r="N24718" s="160" t="s">
        <v>10</v>
      </c>
      <c r="O24718" s="160" t="s">
        <v>80</v>
      </c>
    </row>
    <row r="24719" spans="9:15" x14ac:dyDescent="0.35">
      <c r="I24719">
        <v>120935</v>
      </c>
      <c r="J24719">
        <v>4022</v>
      </c>
      <c r="K24719">
        <v>180215</v>
      </c>
      <c r="L24719">
        <v>122.32</v>
      </c>
      <c r="M24719" t="s">
        <v>212</v>
      </c>
      <c r="N24719" s="160" t="s">
        <v>10</v>
      </c>
      <c r="O24719" s="160" t="s">
        <v>80</v>
      </c>
    </row>
    <row r="24720" spans="9:15" x14ac:dyDescent="0.35">
      <c r="I24720">
        <v>120936</v>
      </c>
      <c r="J24720">
        <v>4022</v>
      </c>
      <c r="K24720">
        <v>180215</v>
      </c>
      <c r="L24720">
        <v>122.32</v>
      </c>
      <c r="M24720" t="s">
        <v>212</v>
      </c>
      <c r="N24720" s="160" t="s">
        <v>10</v>
      </c>
      <c r="O24720" s="160" t="s">
        <v>80</v>
      </c>
    </row>
    <row r="24721" spans="9:15" x14ac:dyDescent="0.35">
      <c r="I24721">
        <v>125287</v>
      </c>
      <c r="J24721">
        <v>4022</v>
      </c>
      <c r="K24721">
        <v>180215</v>
      </c>
      <c r="L24721">
        <v>196.56</v>
      </c>
      <c r="M24721" t="s">
        <v>212</v>
      </c>
      <c r="N24721" s="160" t="s">
        <v>10</v>
      </c>
      <c r="O24721" s="160" t="s">
        <v>80</v>
      </c>
    </row>
    <row r="24722" spans="9:15" x14ac:dyDescent="0.35">
      <c r="I24722">
        <v>71189</v>
      </c>
      <c r="J24722">
        <v>3998</v>
      </c>
      <c r="K24722">
        <v>180236</v>
      </c>
      <c r="L24722">
        <v>73.38</v>
      </c>
      <c r="M24722" t="s">
        <v>212</v>
      </c>
      <c r="N24722" s="160" t="s">
        <v>8</v>
      </c>
      <c r="O24722" s="160" t="s">
        <v>80</v>
      </c>
    </row>
    <row r="24723" spans="9:15" x14ac:dyDescent="0.35">
      <c r="I24723">
        <v>91312</v>
      </c>
      <c r="J24723">
        <v>3998</v>
      </c>
      <c r="K24723">
        <v>180236</v>
      </c>
      <c r="L24723">
        <v>131.11000000000001</v>
      </c>
      <c r="M24723" t="s">
        <v>212</v>
      </c>
      <c r="N24723" s="160" t="s">
        <v>8</v>
      </c>
      <c r="O24723" s="160" t="s">
        <v>80</v>
      </c>
    </row>
    <row r="24724" spans="9:15" x14ac:dyDescent="0.35">
      <c r="I24724">
        <v>117485</v>
      </c>
      <c r="J24724">
        <v>3998</v>
      </c>
      <c r="K24724">
        <v>180236</v>
      </c>
      <c r="L24724">
        <v>54.12</v>
      </c>
      <c r="M24724" t="s">
        <v>212</v>
      </c>
      <c r="N24724" s="160" t="s">
        <v>8</v>
      </c>
      <c r="O24724" s="160" t="s">
        <v>80</v>
      </c>
    </row>
    <row r="24725" spans="9:15" x14ac:dyDescent="0.35">
      <c r="I24725">
        <v>118038</v>
      </c>
      <c r="J24725">
        <v>3998</v>
      </c>
      <c r="K24725">
        <v>180236</v>
      </c>
      <c r="L24725">
        <v>92.98</v>
      </c>
      <c r="M24725" t="s">
        <v>212</v>
      </c>
      <c r="N24725" s="160" t="s">
        <v>7</v>
      </c>
      <c r="O24725" s="160" t="s">
        <v>80</v>
      </c>
    </row>
    <row r="24726" spans="9:15" x14ac:dyDescent="0.35">
      <c r="I24726">
        <v>119309</v>
      </c>
      <c r="J24726">
        <v>3998</v>
      </c>
      <c r="K24726">
        <v>180236</v>
      </c>
      <c r="L24726">
        <v>38.22</v>
      </c>
      <c r="M24726" t="s">
        <v>212</v>
      </c>
      <c r="N24726" s="160" t="s">
        <v>9</v>
      </c>
      <c r="O24726" s="160" t="s">
        <v>80</v>
      </c>
    </row>
    <row r="24727" spans="9:15" x14ac:dyDescent="0.35">
      <c r="I24727">
        <v>125023</v>
      </c>
      <c r="J24727">
        <v>3998</v>
      </c>
      <c r="K24727">
        <v>180236</v>
      </c>
      <c r="L24727">
        <v>97.32</v>
      </c>
      <c r="M24727" t="s">
        <v>212</v>
      </c>
      <c r="N24727" s="160" t="s">
        <v>9</v>
      </c>
      <c r="O24727" s="160" t="s">
        <v>80</v>
      </c>
    </row>
    <row r="24728" spans="9:15" x14ac:dyDescent="0.35">
      <c r="I24728">
        <v>71189</v>
      </c>
      <c r="J24728">
        <v>3670</v>
      </c>
      <c r="K24728">
        <v>180240</v>
      </c>
      <c r="L24728">
        <v>121.28</v>
      </c>
      <c r="M24728" t="s">
        <v>212</v>
      </c>
      <c r="N24728" s="160" t="s">
        <v>8</v>
      </c>
      <c r="O24728" s="160" t="s">
        <v>80</v>
      </c>
    </row>
    <row r="24729" spans="9:15" x14ac:dyDescent="0.35">
      <c r="I24729">
        <v>116372</v>
      </c>
      <c r="J24729">
        <v>3670</v>
      </c>
      <c r="K24729">
        <v>180240</v>
      </c>
      <c r="L24729">
        <v>70.959999999999994</v>
      </c>
      <c r="M24729" t="s">
        <v>212</v>
      </c>
      <c r="N24729" s="160" t="s">
        <v>19</v>
      </c>
      <c r="O24729" s="160" t="s">
        <v>80</v>
      </c>
    </row>
    <row r="24730" spans="9:15" x14ac:dyDescent="0.35">
      <c r="I24730">
        <v>118850</v>
      </c>
      <c r="J24730">
        <v>3670</v>
      </c>
      <c r="K24730">
        <v>180240</v>
      </c>
      <c r="L24730">
        <v>125.83</v>
      </c>
      <c r="M24730" t="s">
        <v>212</v>
      </c>
      <c r="N24730" s="160" t="s">
        <v>8</v>
      </c>
      <c r="O24730" s="160" t="s">
        <v>80</v>
      </c>
    </row>
    <row r="24731" spans="9:15" x14ac:dyDescent="0.35">
      <c r="I24731">
        <v>125023</v>
      </c>
      <c r="J24731">
        <v>3670</v>
      </c>
      <c r="K24731">
        <v>180240</v>
      </c>
      <c r="L24731">
        <v>96.52</v>
      </c>
      <c r="M24731" t="s">
        <v>212</v>
      </c>
      <c r="N24731" s="160" t="s">
        <v>9</v>
      </c>
      <c r="O24731" s="160" t="s">
        <v>80</v>
      </c>
    </row>
    <row r="24732" spans="9:15" x14ac:dyDescent="0.35">
      <c r="I24732">
        <v>7</v>
      </c>
      <c r="J24732">
        <v>3272</v>
      </c>
      <c r="K24732">
        <v>180241</v>
      </c>
      <c r="L24732">
        <v>1166.4000000000001</v>
      </c>
      <c r="M24732" t="s">
        <v>212</v>
      </c>
      <c r="N24732" s="160" t="s">
        <v>9</v>
      </c>
      <c r="O24732" s="160" t="s">
        <v>80</v>
      </c>
    </row>
    <row r="24733" spans="9:15" x14ac:dyDescent="0.35">
      <c r="I24733">
        <v>7</v>
      </c>
      <c r="J24733">
        <v>3272</v>
      </c>
      <c r="K24733">
        <v>180241</v>
      </c>
      <c r="L24733">
        <v>777.6</v>
      </c>
      <c r="M24733" t="s">
        <v>212</v>
      </c>
      <c r="N24733" s="160" t="s">
        <v>9</v>
      </c>
      <c r="O24733" s="160" t="s">
        <v>80</v>
      </c>
    </row>
    <row r="24734" spans="9:15" x14ac:dyDescent="0.35">
      <c r="I24734">
        <v>77912</v>
      </c>
      <c r="J24734">
        <v>3272</v>
      </c>
      <c r="K24734">
        <v>180241</v>
      </c>
      <c r="L24734">
        <v>82.2</v>
      </c>
      <c r="M24734" t="s">
        <v>212</v>
      </c>
      <c r="N24734" s="160" t="s">
        <v>8</v>
      </c>
      <c r="O24734" s="160" t="s">
        <v>80</v>
      </c>
    </row>
    <row r="24735" spans="9:15" x14ac:dyDescent="0.35">
      <c r="I24735">
        <v>77912</v>
      </c>
      <c r="J24735">
        <v>3272</v>
      </c>
      <c r="K24735">
        <v>180241</v>
      </c>
      <c r="L24735">
        <v>274</v>
      </c>
      <c r="M24735" t="s">
        <v>212</v>
      </c>
      <c r="N24735" s="160" t="s">
        <v>8</v>
      </c>
      <c r="O24735" s="160" t="s">
        <v>80</v>
      </c>
    </row>
    <row r="24736" spans="9:15" x14ac:dyDescent="0.35">
      <c r="I24736">
        <v>91312</v>
      </c>
      <c r="J24736">
        <v>3272</v>
      </c>
      <c r="K24736">
        <v>180241</v>
      </c>
      <c r="L24736">
        <v>785.52</v>
      </c>
      <c r="M24736" t="s">
        <v>212</v>
      </c>
      <c r="N24736" s="160" t="s">
        <v>8</v>
      </c>
      <c r="O24736" s="160" t="s">
        <v>80</v>
      </c>
    </row>
    <row r="24737" spans="9:15" x14ac:dyDescent="0.35">
      <c r="I24737">
        <v>91312</v>
      </c>
      <c r="J24737">
        <v>3272</v>
      </c>
      <c r="K24737">
        <v>180241</v>
      </c>
      <c r="L24737">
        <v>785.52</v>
      </c>
      <c r="M24737" t="s">
        <v>212</v>
      </c>
      <c r="N24737" s="160" t="s">
        <v>8</v>
      </c>
      <c r="O24737" s="160" t="s">
        <v>80</v>
      </c>
    </row>
    <row r="24738" spans="9:15" x14ac:dyDescent="0.35">
      <c r="I24738">
        <v>81192</v>
      </c>
      <c r="J24738">
        <v>4033</v>
      </c>
      <c r="K24738">
        <v>180243</v>
      </c>
      <c r="L24738">
        <v>55.19</v>
      </c>
      <c r="M24738" t="s">
        <v>212</v>
      </c>
      <c r="N24738" s="160" t="s">
        <v>7</v>
      </c>
      <c r="O24738" s="160" t="s">
        <v>80</v>
      </c>
    </row>
    <row r="24739" spans="9:15" x14ac:dyDescent="0.35">
      <c r="I24739">
        <v>118038</v>
      </c>
      <c r="J24739">
        <v>4033</v>
      </c>
      <c r="K24739">
        <v>180243</v>
      </c>
      <c r="L24739">
        <v>92.84</v>
      </c>
      <c r="M24739" t="s">
        <v>212</v>
      </c>
      <c r="N24739" s="160" t="s">
        <v>7</v>
      </c>
      <c r="O24739" s="160" t="s">
        <v>80</v>
      </c>
    </row>
    <row r="24740" spans="9:15" x14ac:dyDescent="0.35">
      <c r="I24740">
        <v>72449</v>
      </c>
      <c r="J24740">
        <v>4033</v>
      </c>
      <c r="K24740">
        <v>180245</v>
      </c>
      <c r="L24740">
        <v>191.23</v>
      </c>
      <c r="M24740" t="s">
        <v>212</v>
      </c>
      <c r="N24740" s="160" t="s">
        <v>9</v>
      </c>
      <c r="O24740" s="160" t="s">
        <v>80</v>
      </c>
    </row>
    <row r="24741" spans="9:15" x14ac:dyDescent="0.35">
      <c r="I24741">
        <v>74395</v>
      </c>
      <c r="J24741">
        <v>4033</v>
      </c>
      <c r="K24741">
        <v>180245</v>
      </c>
      <c r="L24741">
        <v>85.86</v>
      </c>
      <c r="M24741" t="s">
        <v>212</v>
      </c>
      <c r="N24741" s="160" t="s">
        <v>7</v>
      </c>
      <c r="O24741" s="160" t="s">
        <v>80</v>
      </c>
    </row>
    <row r="24742" spans="9:15" x14ac:dyDescent="0.35">
      <c r="I24742">
        <v>116372</v>
      </c>
      <c r="J24742">
        <v>4033</v>
      </c>
      <c r="K24742">
        <v>180245</v>
      </c>
      <c r="L24742">
        <v>46.84</v>
      </c>
      <c r="M24742" t="s">
        <v>212</v>
      </c>
      <c r="N24742" s="160" t="s">
        <v>19</v>
      </c>
      <c r="O24742" s="160" t="s">
        <v>80</v>
      </c>
    </row>
    <row r="24743" spans="9:15" x14ac:dyDescent="0.35">
      <c r="I24743">
        <v>72449</v>
      </c>
      <c r="J24743">
        <v>4031</v>
      </c>
      <c r="K24743">
        <v>180248</v>
      </c>
      <c r="L24743">
        <v>194.44</v>
      </c>
      <c r="M24743" t="s">
        <v>212</v>
      </c>
      <c r="N24743" s="160" t="s">
        <v>9</v>
      </c>
      <c r="O24743" s="160" t="s">
        <v>80</v>
      </c>
    </row>
    <row r="24744" spans="9:15" x14ac:dyDescent="0.35">
      <c r="I24744">
        <v>91312</v>
      </c>
      <c r="J24744">
        <v>4031</v>
      </c>
      <c r="K24744">
        <v>180248</v>
      </c>
      <c r="L24744">
        <v>130.91999999999999</v>
      </c>
      <c r="M24744" t="s">
        <v>212</v>
      </c>
      <c r="N24744" s="160" t="s">
        <v>8</v>
      </c>
      <c r="O24744" s="160" t="s">
        <v>80</v>
      </c>
    </row>
    <row r="24745" spans="9:15" x14ac:dyDescent="0.35">
      <c r="I24745">
        <v>116372</v>
      </c>
      <c r="J24745">
        <v>4031</v>
      </c>
      <c r="K24745">
        <v>180248</v>
      </c>
      <c r="L24745">
        <v>47.62</v>
      </c>
      <c r="M24745" t="s">
        <v>212</v>
      </c>
      <c r="N24745" s="160" t="s">
        <v>19</v>
      </c>
      <c r="O24745" s="160" t="s">
        <v>80</v>
      </c>
    </row>
    <row r="24746" spans="9:15" x14ac:dyDescent="0.35">
      <c r="I24746">
        <v>119309</v>
      </c>
      <c r="J24746">
        <v>4031</v>
      </c>
      <c r="K24746">
        <v>180248</v>
      </c>
      <c r="L24746">
        <v>38.159999999999997</v>
      </c>
      <c r="M24746" t="s">
        <v>212</v>
      </c>
      <c r="N24746" s="160" t="s">
        <v>9</v>
      </c>
      <c r="O24746" s="160" t="s">
        <v>80</v>
      </c>
    </row>
    <row r="24747" spans="9:15" x14ac:dyDescent="0.35">
      <c r="I24747">
        <v>122045</v>
      </c>
      <c r="J24747">
        <v>4031</v>
      </c>
      <c r="K24747">
        <v>180248</v>
      </c>
      <c r="L24747">
        <v>37.68</v>
      </c>
      <c r="M24747" t="s">
        <v>212</v>
      </c>
      <c r="N24747" s="160" t="s">
        <v>9</v>
      </c>
      <c r="O24747" s="160" t="s">
        <v>80</v>
      </c>
    </row>
    <row r="24748" spans="9:15" x14ac:dyDescent="0.35">
      <c r="I24748">
        <v>79973</v>
      </c>
      <c r="J24748">
        <v>819</v>
      </c>
      <c r="K24748">
        <v>180253</v>
      </c>
      <c r="L24748">
        <v>11.1</v>
      </c>
      <c r="M24748" t="s">
        <v>212</v>
      </c>
      <c r="N24748" s="160" t="s">
        <v>10</v>
      </c>
      <c r="O24748" s="160" t="s">
        <v>80</v>
      </c>
    </row>
    <row r="24749" spans="9:15" x14ac:dyDescent="0.35">
      <c r="I24749">
        <v>97192</v>
      </c>
      <c r="J24749">
        <v>819</v>
      </c>
      <c r="K24749">
        <v>180253</v>
      </c>
      <c r="L24749">
        <v>11.94</v>
      </c>
      <c r="M24749" t="s">
        <v>212</v>
      </c>
      <c r="N24749" s="160" t="s">
        <v>7</v>
      </c>
      <c r="O24749" s="160" t="s">
        <v>80</v>
      </c>
    </row>
    <row r="24750" spans="9:15" x14ac:dyDescent="0.35">
      <c r="I24750">
        <v>72449</v>
      </c>
      <c r="J24750">
        <v>4082</v>
      </c>
      <c r="K24750">
        <v>180265</v>
      </c>
      <c r="L24750">
        <v>194.73</v>
      </c>
      <c r="M24750" t="s">
        <v>212</v>
      </c>
      <c r="N24750" s="160" t="s">
        <v>9</v>
      </c>
      <c r="O24750" s="160" t="s">
        <v>80</v>
      </c>
    </row>
    <row r="24751" spans="9:15" x14ac:dyDescent="0.35">
      <c r="I24751">
        <v>117767</v>
      </c>
      <c r="J24751">
        <v>4082</v>
      </c>
      <c r="K24751">
        <v>180265</v>
      </c>
      <c r="L24751">
        <v>92.97</v>
      </c>
      <c r="M24751" t="s">
        <v>212</v>
      </c>
      <c r="N24751" s="160" t="s">
        <v>7</v>
      </c>
      <c r="O24751" s="160" t="s">
        <v>80</v>
      </c>
    </row>
    <row r="24752" spans="9:15" x14ac:dyDescent="0.35">
      <c r="I24752">
        <v>118038</v>
      </c>
      <c r="J24752">
        <v>4082</v>
      </c>
      <c r="K24752">
        <v>180265</v>
      </c>
      <c r="L24752">
        <v>92.98</v>
      </c>
      <c r="M24752" t="s">
        <v>212</v>
      </c>
      <c r="N24752" s="160" t="s">
        <v>7</v>
      </c>
      <c r="O24752" s="160" t="s">
        <v>80</v>
      </c>
    </row>
    <row r="24753" spans="9:15" x14ac:dyDescent="0.35">
      <c r="I24753">
        <v>78573</v>
      </c>
      <c r="J24753">
        <v>4030</v>
      </c>
      <c r="K24753">
        <v>180278</v>
      </c>
      <c r="L24753">
        <v>127.29</v>
      </c>
      <c r="M24753" t="s">
        <v>212</v>
      </c>
      <c r="N24753" s="160" t="s">
        <v>8</v>
      </c>
      <c r="O24753" s="160" t="s">
        <v>80</v>
      </c>
    </row>
    <row r="24754" spans="9:15" x14ac:dyDescent="0.35">
      <c r="I24754">
        <v>81192</v>
      </c>
      <c r="J24754">
        <v>4030</v>
      </c>
      <c r="K24754">
        <v>180278</v>
      </c>
      <c r="L24754">
        <v>112.4</v>
      </c>
      <c r="M24754" t="s">
        <v>212</v>
      </c>
      <c r="N24754" s="160" t="s">
        <v>7</v>
      </c>
      <c r="O24754" s="160" t="s">
        <v>80</v>
      </c>
    </row>
    <row r="24755" spans="9:15" x14ac:dyDescent="0.35">
      <c r="I24755">
        <v>91312</v>
      </c>
      <c r="J24755">
        <v>4030</v>
      </c>
      <c r="K24755">
        <v>180278</v>
      </c>
      <c r="L24755">
        <v>131.91999999999999</v>
      </c>
      <c r="M24755" t="s">
        <v>212</v>
      </c>
      <c r="N24755" s="160" t="s">
        <v>8</v>
      </c>
      <c r="O24755" s="160" t="s">
        <v>80</v>
      </c>
    </row>
    <row r="24756" spans="9:15" x14ac:dyDescent="0.35">
      <c r="I24756">
        <v>114734</v>
      </c>
      <c r="J24756">
        <v>4030</v>
      </c>
      <c r="K24756">
        <v>180278</v>
      </c>
      <c r="L24756">
        <v>232.76</v>
      </c>
      <c r="M24756" t="s">
        <v>212</v>
      </c>
      <c r="N24756" s="160" t="s">
        <v>7</v>
      </c>
      <c r="O24756" s="160" t="s">
        <v>80</v>
      </c>
    </row>
    <row r="24757" spans="9:15" x14ac:dyDescent="0.35">
      <c r="I24757">
        <v>118038</v>
      </c>
      <c r="J24757">
        <v>4030</v>
      </c>
      <c r="K24757">
        <v>180278</v>
      </c>
      <c r="L24757">
        <v>92.84</v>
      </c>
      <c r="M24757" t="s">
        <v>212</v>
      </c>
      <c r="N24757" s="160" t="s">
        <v>7</v>
      </c>
      <c r="O24757" s="160" t="s">
        <v>80</v>
      </c>
    </row>
    <row r="24758" spans="9:15" x14ac:dyDescent="0.35">
      <c r="I24758">
        <v>118484</v>
      </c>
      <c r="J24758">
        <v>4030</v>
      </c>
      <c r="K24758">
        <v>180278</v>
      </c>
      <c r="L24758">
        <v>126.71</v>
      </c>
      <c r="M24758" t="s">
        <v>212</v>
      </c>
      <c r="N24758" s="160" t="s">
        <v>7</v>
      </c>
      <c r="O24758" s="160" t="s">
        <v>80</v>
      </c>
    </row>
    <row r="24759" spans="9:15" x14ac:dyDescent="0.35">
      <c r="I24759">
        <v>119309</v>
      </c>
      <c r="J24759">
        <v>4030</v>
      </c>
      <c r="K24759">
        <v>180278</v>
      </c>
      <c r="L24759">
        <v>76.319999999999993</v>
      </c>
      <c r="M24759" t="s">
        <v>212</v>
      </c>
      <c r="N24759" s="160" t="s">
        <v>9</v>
      </c>
      <c r="O24759" s="160" t="s">
        <v>80</v>
      </c>
    </row>
    <row r="24760" spans="9:15" x14ac:dyDescent="0.35">
      <c r="I24760">
        <v>120833</v>
      </c>
      <c r="J24760">
        <v>4030</v>
      </c>
      <c r="K24760">
        <v>180278</v>
      </c>
      <c r="L24760">
        <v>27.55</v>
      </c>
      <c r="M24760" t="s">
        <v>212</v>
      </c>
      <c r="N24760" s="160" t="s">
        <v>10</v>
      </c>
      <c r="O24760" s="160" t="s">
        <v>80</v>
      </c>
    </row>
    <row r="24761" spans="9:15" x14ac:dyDescent="0.35">
      <c r="I24761">
        <v>120935</v>
      </c>
      <c r="J24761">
        <v>4030</v>
      </c>
      <c r="K24761">
        <v>180278</v>
      </c>
      <c r="L24761">
        <v>27.55</v>
      </c>
      <c r="M24761" t="s">
        <v>212</v>
      </c>
      <c r="N24761" s="160" t="s">
        <v>10</v>
      </c>
      <c r="O24761" s="160" t="s">
        <v>80</v>
      </c>
    </row>
    <row r="24762" spans="9:15" x14ac:dyDescent="0.35">
      <c r="I24762">
        <v>120936</v>
      </c>
      <c r="J24762">
        <v>4030</v>
      </c>
      <c r="K24762">
        <v>180278</v>
      </c>
      <c r="L24762">
        <v>27.55</v>
      </c>
      <c r="M24762" t="s">
        <v>212</v>
      </c>
      <c r="N24762" s="160" t="s">
        <v>10</v>
      </c>
      <c r="O24762" s="160" t="s">
        <v>80</v>
      </c>
    </row>
    <row r="24763" spans="9:15" x14ac:dyDescent="0.35">
      <c r="I24763">
        <v>122045</v>
      </c>
      <c r="J24763">
        <v>4030</v>
      </c>
      <c r="K24763">
        <v>180278</v>
      </c>
      <c r="L24763">
        <v>75.36</v>
      </c>
      <c r="M24763" t="s">
        <v>212</v>
      </c>
      <c r="N24763" s="160" t="s">
        <v>9</v>
      </c>
      <c r="O24763" s="160" t="s">
        <v>80</v>
      </c>
    </row>
    <row r="24764" spans="9:15" x14ac:dyDescent="0.35">
      <c r="I24764">
        <v>81192</v>
      </c>
      <c r="J24764">
        <v>3998</v>
      </c>
      <c r="K24764">
        <v>180290</v>
      </c>
      <c r="L24764">
        <v>55</v>
      </c>
      <c r="M24764" t="s">
        <v>212</v>
      </c>
      <c r="N24764" s="160" t="s">
        <v>7</v>
      </c>
      <c r="O24764" s="160" t="s">
        <v>80</v>
      </c>
    </row>
    <row r="24765" spans="9:15" x14ac:dyDescent="0.35">
      <c r="I24765">
        <v>118038</v>
      </c>
      <c r="J24765">
        <v>3998</v>
      </c>
      <c r="K24765">
        <v>180290</v>
      </c>
      <c r="L24765">
        <v>91.67</v>
      </c>
      <c r="M24765" t="s">
        <v>212</v>
      </c>
      <c r="N24765" s="160" t="s">
        <v>7</v>
      </c>
      <c r="O24765" s="160" t="s">
        <v>80</v>
      </c>
    </row>
    <row r="24766" spans="9:15" x14ac:dyDescent="0.35">
      <c r="I24766">
        <v>119309</v>
      </c>
      <c r="J24766">
        <v>3998</v>
      </c>
      <c r="K24766">
        <v>180290</v>
      </c>
      <c r="L24766">
        <v>37.68</v>
      </c>
      <c r="M24766" t="s">
        <v>212</v>
      </c>
      <c r="N24766" s="160" t="s">
        <v>9</v>
      </c>
      <c r="O24766" s="160" t="s">
        <v>80</v>
      </c>
    </row>
    <row r="24767" spans="9:15" x14ac:dyDescent="0.35">
      <c r="I24767">
        <v>125023</v>
      </c>
      <c r="J24767">
        <v>3998</v>
      </c>
      <c r="K24767">
        <v>180290</v>
      </c>
      <c r="L24767">
        <v>95.95</v>
      </c>
      <c r="M24767" t="s">
        <v>212</v>
      </c>
      <c r="N24767" s="160" t="s">
        <v>9</v>
      </c>
      <c r="O24767" s="160" t="s">
        <v>80</v>
      </c>
    </row>
    <row r="24768" spans="9:15" x14ac:dyDescent="0.35">
      <c r="I24768">
        <v>71189</v>
      </c>
      <c r="J24768">
        <v>3967</v>
      </c>
      <c r="K24768">
        <v>180302</v>
      </c>
      <c r="L24768">
        <v>121.95</v>
      </c>
      <c r="M24768" t="s">
        <v>212</v>
      </c>
      <c r="N24768" s="160" t="s">
        <v>8</v>
      </c>
      <c r="O24768" s="160" t="s">
        <v>80</v>
      </c>
    </row>
    <row r="24769" spans="9:15" x14ac:dyDescent="0.35">
      <c r="I24769">
        <v>118850</v>
      </c>
      <c r="J24769">
        <v>3967</v>
      </c>
      <c r="K24769">
        <v>180302</v>
      </c>
      <c r="L24769">
        <v>126.55</v>
      </c>
      <c r="M24769" t="s">
        <v>212</v>
      </c>
      <c r="N24769" s="160" t="s">
        <v>8</v>
      </c>
      <c r="O24769" s="160" t="s">
        <v>80</v>
      </c>
    </row>
    <row r="24770" spans="9:15" x14ac:dyDescent="0.35">
      <c r="I24770">
        <v>122804</v>
      </c>
      <c r="J24770">
        <v>3967</v>
      </c>
      <c r="K24770">
        <v>180302</v>
      </c>
      <c r="L24770">
        <v>135.91999999999999</v>
      </c>
      <c r="M24770" t="s">
        <v>212</v>
      </c>
      <c r="N24770" s="160" t="s">
        <v>207</v>
      </c>
      <c r="O24770" s="160" t="s">
        <v>80</v>
      </c>
    </row>
    <row r="24771" spans="9:15" x14ac:dyDescent="0.35">
      <c r="I24771">
        <v>104499</v>
      </c>
      <c r="J24771">
        <v>3985</v>
      </c>
      <c r="K24771">
        <v>180307</v>
      </c>
      <c r="L24771">
        <v>87.43</v>
      </c>
      <c r="M24771" t="s">
        <v>212</v>
      </c>
      <c r="N24771" s="160" t="s">
        <v>7</v>
      </c>
      <c r="O24771" s="160" t="s">
        <v>80</v>
      </c>
    </row>
    <row r="24772" spans="9:15" x14ac:dyDescent="0.35">
      <c r="I24772">
        <v>104500</v>
      </c>
      <c r="J24772">
        <v>3985</v>
      </c>
      <c r="K24772">
        <v>180307</v>
      </c>
      <c r="L24772">
        <v>87.43</v>
      </c>
      <c r="M24772" t="s">
        <v>212</v>
      </c>
      <c r="N24772" s="160" t="s">
        <v>7</v>
      </c>
      <c r="O24772" s="160" t="s">
        <v>80</v>
      </c>
    </row>
    <row r="24773" spans="9:15" x14ac:dyDescent="0.35">
      <c r="I24773">
        <v>72449</v>
      </c>
      <c r="J24773">
        <v>3670</v>
      </c>
      <c r="K24773">
        <v>180313</v>
      </c>
      <c r="L24773">
        <v>1944.4</v>
      </c>
      <c r="M24773" t="s">
        <v>212</v>
      </c>
      <c r="N24773" s="160" t="s">
        <v>9</v>
      </c>
      <c r="O24773" s="160" t="s">
        <v>80</v>
      </c>
    </row>
    <row r="24774" spans="9:15" x14ac:dyDescent="0.35">
      <c r="I24774">
        <v>101972</v>
      </c>
      <c r="J24774">
        <v>3272</v>
      </c>
      <c r="K24774">
        <v>180336</v>
      </c>
      <c r="L24774">
        <v>43.73</v>
      </c>
      <c r="M24774" t="s">
        <v>212</v>
      </c>
      <c r="N24774" s="160" t="s">
        <v>19</v>
      </c>
      <c r="O24774" s="160" t="s">
        <v>80</v>
      </c>
    </row>
    <row r="24775" spans="9:15" x14ac:dyDescent="0.35">
      <c r="I24775">
        <v>114734</v>
      </c>
      <c r="J24775">
        <v>3272</v>
      </c>
      <c r="K24775">
        <v>180336</v>
      </c>
      <c r="L24775">
        <v>113.48</v>
      </c>
      <c r="M24775" t="s">
        <v>212</v>
      </c>
      <c r="N24775" s="160" t="s">
        <v>7</v>
      </c>
      <c r="O24775" s="160" t="s">
        <v>80</v>
      </c>
    </row>
    <row r="24776" spans="9:15" x14ac:dyDescent="0.35">
      <c r="I24776">
        <v>116372</v>
      </c>
      <c r="J24776">
        <v>3681</v>
      </c>
      <c r="K24776">
        <v>180340</v>
      </c>
      <c r="L24776">
        <v>46.84</v>
      </c>
      <c r="M24776" t="s">
        <v>212</v>
      </c>
      <c r="N24776" s="160" t="s">
        <v>19</v>
      </c>
      <c r="O24776" s="160" t="s">
        <v>80</v>
      </c>
    </row>
    <row r="24777" spans="9:15" x14ac:dyDescent="0.35">
      <c r="I24777">
        <v>16459</v>
      </c>
      <c r="J24777">
        <v>3802</v>
      </c>
      <c r="K24777">
        <v>180343</v>
      </c>
      <c r="L24777">
        <v>550.66</v>
      </c>
      <c r="M24777" t="s">
        <v>212</v>
      </c>
      <c r="N24777" s="160" t="s">
        <v>19</v>
      </c>
      <c r="O24777" s="160" t="s">
        <v>80</v>
      </c>
    </row>
    <row r="24778" spans="9:15" x14ac:dyDescent="0.35">
      <c r="I24778">
        <v>101972</v>
      </c>
      <c r="J24778">
        <v>3802</v>
      </c>
      <c r="K24778">
        <v>180343</v>
      </c>
      <c r="L24778">
        <v>479.78</v>
      </c>
      <c r="M24778" t="s">
        <v>212</v>
      </c>
      <c r="N24778" s="160" t="s">
        <v>19</v>
      </c>
      <c r="O24778" s="160" t="s">
        <v>80</v>
      </c>
    </row>
    <row r="24779" spans="9:15" x14ac:dyDescent="0.35">
      <c r="I24779">
        <v>116372</v>
      </c>
      <c r="J24779">
        <v>3802</v>
      </c>
      <c r="K24779">
        <v>180343</v>
      </c>
      <c r="L24779">
        <v>48.04</v>
      </c>
      <c r="M24779" t="s">
        <v>212</v>
      </c>
      <c r="N24779" s="160" t="s">
        <v>19</v>
      </c>
      <c r="O24779" s="160" t="s">
        <v>80</v>
      </c>
    </row>
    <row r="24780" spans="9:15" x14ac:dyDescent="0.35">
      <c r="I24780">
        <v>7</v>
      </c>
      <c r="J24780">
        <v>4000</v>
      </c>
      <c r="K24780">
        <v>180346</v>
      </c>
      <c r="L24780">
        <v>191.95</v>
      </c>
      <c r="M24780" t="s">
        <v>212</v>
      </c>
      <c r="N24780" s="160" t="s">
        <v>9</v>
      </c>
      <c r="O24780" s="160" t="s">
        <v>80</v>
      </c>
    </row>
    <row r="24781" spans="9:15" x14ac:dyDescent="0.35">
      <c r="I24781">
        <v>71189</v>
      </c>
      <c r="J24781">
        <v>4000</v>
      </c>
      <c r="K24781">
        <v>180346</v>
      </c>
      <c r="L24781">
        <v>241.1</v>
      </c>
      <c r="M24781" t="s">
        <v>212</v>
      </c>
      <c r="N24781" s="160" t="s">
        <v>8</v>
      </c>
      <c r="O24781" s="160" t="s">
        <v>80</v>
      </c>
    </row>
    <row r="24782" spans="9:15" x14ac:dyDescent="0.35">
      <c r="I24782">
        <v>74395</v>
      </c>
      <c r="J24782">
        <v>4000</v>
      </c>
      <c r="K24782">
        <v>180346</v>
      </c>
      <c r="L24782">
        <v>86.22</v>
      </c>
      <c r="M24782" t="s">
        <v>212</v>
      </c>
      <c r="N24782" s="160" t="s">
        <v>7</v>
      </c>
      <c r="O24782" s="160" t="s">
        <v>80</v>
      </c>
    </row>
    <row r="24783" spans="9:15" x14ac:dyDescent="0.35">
      <c r="I24783">
        <v>74395</v>
      </c>
      <c r="J24783">
        <v>4000</v>
      </c>
      <c r="K24783">
        <v>180346</v>
      </c>
      <c r="L24783">
        <v>86.2</v>
      </c>
      <c r="M24783" t="s">
        <v>212</v>
      </c>
      <c r="N24783" s="160" t="s">
        <v>7</v>
      </c>
      <c r="O24783" s="160" t="s">
        <v>80</v>
      </c>
    </row>
    <row r="24784" spans="9:15" x14ac:dyDescent="0.35">
      <c r="I24784">
        <v>79973</v>
      </c>
      <c r="J24784">
        <v>4000</v>
      </c>
      <c r="K24784">
        <v>180346</v>
      </c>
      <c r="L24784">
        <v>82.61</v>
      </c>
      <c r="M24784" t="s">
        <v>212</v>
      </c>
      <c r="N24784" s="160" t="s">
        <v>10</v>
      </c>
      <c r="O24784" s="160" t="s">
        <v>80</v>
      </c>
    </row>
    <row r="24785" spans="9:15" x14ac:dyDescent="0.35">
      <c r="I24785">
        <v>103732</v>
      </c>
      <c r="J24785">
        <v>4000</v>
      </c>
      <c r="K24785">
        <v>180346</v>
      </c>
      <c r="L24785">
        <v>72.08</v>
      </c>
      <c r="M24785" t="s">
        <v>212</v>
      </c>
      <c r="N24785" s="160" t="s">
        <v>8</v>
      </c>
      <c r="O24785" s="160" t="s">
        <v>80</v>
      </c>
    </row>
    <row r="24786" spans="9:15" x14ac:dyDescent="0.35">
      <c r="I24786">
        <v>114734</v>
      </c>
      <c r="J24786">
        <v>4000</v>
      </c>
      <c r="K24786">
        <v>180346</v>
      </c>
      <c r="L24786">
        <v>227.81</v>
      </c>
      <c r="M24786" t="s">
        <v>212</v>
      </c>
      <c r="N24786" s="160" t="s">
        <v>7</v>
      </c>
      <c r="O24786" s="160" t="s">
        <v>80</v>
      </c>
    </row>
    <row r="24787" spans="9:15" x14ac:dyDescent="0.35">
      <c r="I24787">
        <v>116372</v>
      </c>
      <c r="J24787">
        <v>4000</v>
      </c>
      <c r="K24787">
        <v>180346</v>
      </c>
      <c r="L24787">
        <v>23.51</v>
      </c>
      <c r="M24787" t="s">
        <v>212</v>
      </c>
      <c r="N24787" s="160" t="s">
        <v>19</v>
      </c>
      <c r="O24787" s="160" t="s">
        <v>80</v>
      </c>
    </row>
    <row r="24788" spans="9:15" x14ac:dyDescent="0.35">
      <c r="I24788">
        <v>118850</v>
      </c>
      <c r="J24788">
        <v>4000</v>
      </c>
      <c r="K24788">
        <v>180346</v>
      </c>
      <c r="L24788">
        <v>125.13</v>
      </c>
      <c r="M24788" t="s">
        <v>212</v>
      </c>
      <c r="N24788" s="160" t="s">
        <v>8</v>
      </c>
      <c r="O24788" s="160" t="s">
        <v>80</v>
      </c>
    </row>
    <row r="24789" spans="9:15" x14ac:dyDescent="0.35">
      <c r="I24789">
        <v>125287</v>
      </c>
      <c r="J24789">
        <v>4000</v>
      </c>
      <c r="K24789">
        <v>180346</v>
      </c>
      <c r="L24789">
        <v>64.69</v>
      </c>
      <c r="M24789" t="s">
        <v>212</v>
      </c>
      <c r="N24789" s="160" t="s">
        <v>10</v>
      </c>
      <c r="O24789" s="160" t="s">
        <v>80</v>
      </c>
    </row>
    <row r="24790" spans="9:15" x14ac:dyDescent="0.35">
      <c r="I24790">
        <v>125606</v>
      </c>
      <c r="J24790">
        <v>4000</v>
      </c>
      <c r="K24790">
        <v>180346</v>
      </c>
      <c r="L24790">
        <v>82.61</v>
      </c>
      <c r="M24790" t="s">
        <v>212</v>
      </c>
      <c r="N24790" s="160" t="s">
        <v>10</v>
      </c>
      <c r="O24790" s="160" t="s">
        <v>80</v>
      </c>
    </row>
    <row r="24791" spans="9:15" x14ac:dyDescent="0.35">
      <c r="I24791">
        <v>7</v>
      </c>
      <c r="J24791">
        <v>4077</v>
      </c>
      <c r="K24791">
        <v>180356</v>
      </c>
      <c r="L24791">
        <v>179.7</v>
      </c>
      <c r="M24791" t="s">
        <v>212</v>
      </c>
      <c r="N24791" s="160" t="s">
        <v>9</v>
      </c>
      <c r="O24791" s="160" t="s">
        <v>80</v>
      </c>
    </row>
    <row r="24792" spans="9:15" x14ac:dyDescent="0.35">
      <c r="I24792">
        <v>71189</v>
      </c>
      <c r="J24792">
        <v>4077</v>
      </c>
      <c r="K24792">
        <v>180356</v>
      </c>
      <c r="L24792">
        <v>97.68</v>
      </c>
      <c r="M24792" t="s">
        <v>212</v>
      </c>
      <c r="N24792" s="160" t="s">
        <v>8</v>
      </c>
      <c r="O24792" s="160" t="s">
        <v>80</v>
      </c>
    </row>
    <row r="24793" spans="9:15" x14ac:dyDescent="0.35">
      <c r="I24793">
        <v>91312</v>
      </c>
      <c r="J24793">
        <v>4077</v>
      </c>
      <c r="K24793">
        <v>180356</v>
      </c>
      <c r="L24793">
        <v>257.52</v>
      </c>
      <c r="M24793" t="s">
        <v>212</v>
      </c>
      <c r="N24793" s="160" t="s">
        <v>8</v>
      </c>
      <c r="O24793" s="160" t="s">
        <v>80</v>
      </c>
    </row>
    <row r="24794" spans="9:15" x14ac:dyDescent="0.35">
      <c r="I24794">
        <v>91312</v>
      </c>
      <c r="J24794">
        <v>4077</v>
      </c>
      <c r="K24794">
        <v>180356</v>
      </c>
      <c r="L24794">
        <v>261.83999999999997</v>
      </c>
      <c r="M24794" t="s">
        <v>212</v>
      </c>
      <c r="N24794" s="160" t="s">
        <v>8</v>
      </c>
      <c r="O24794" s="160" t="s">
        <v>80</v>
      </c>
    </row>
    <row r="24795" spans="9:15" x14ac:dyDescent="0.35">
      <c r="I24795">
        <v>118850</v>
      </c>
      <c r="J24795">
        <v>4077</v>
      </c>
      <c r="K24795">
        <v>180356</v>
      </c>
      <c r="L24795">
        <v>126.73</v>
      </c>
      <c r="M24795" t="s">
        <v>212</v>
      </c>
      <c r="N24795" s="160" t="s">
        <v>8</v>
      </c>
      <c r="O24795" s="160" t="s">
        <v>80</v>
      </c>
    </row>
    <row r="24796" spans="9:15" x14ac:dyDescent="0.35">
      <c r="I24796">
        <v>81192</v>
      </c>
      <c r="J24796">
        <v>4033</v>
      </c>
      <c r="K24796">
        <v>180358</v>
      </c>
      <c r="L24796">
        <v>55.19</v>
      </c>
      <c r="M24796" t="s">
        <v>212</v>
      </c>
      <c r="N24796" s="160" t="s">
        <v>7</v>
      </c>
      <c r="O24796" s="160" t="s">
        <v>80</v>
      </c>
    </row>
    <row r="24797" spans="9:15" x14ac:dyDescent="0.35">
      <c r="I24797">
        <v>81192</v>
      </c>
      <c r="J24797">
        <v>4033</v>
      </c>
      <c r="K24797">
        <v>180358</v>
      </c>
      <c r="L24797">
        <v>55.19</v>
      </c>
      <c r="M24797" t="s">
        <v>212</v>
      </c>
      <c r="N24797" s="160" t="s">
        <v>7</v>
      </c>
      <c r="O24797" s="160" t="s">
        <v>80</v>
      </c>
    </row>
    <row r="24798" spans="9:15" x14ac:dyDescent="0.35">
      <c r="I24798">
        <v>116372</v>
      </c>
      <c r="J24798">
        <v>4033</v>
      </c>
      <c r="K24798">
        <v>180358</v>
      </c>
      <c r="L24798">
        <v>23.81</v>
      </c>
      <c r="M24798" t="s">
        <v>212</v>
      </c>
      <c r="N24798" s="160" t="s">
        <v>19</v>
      </c>
      <c r="O24798" s="160" t="s">
        <v>80</v>
      </c>
    </row>
    <row r="24799" spans="9:15" x14ac:dyDescent="0.35">
      <c r="I24799">
        <v>118484</v>
      </c>
      <c r="J24799">
        <v>4033</v>
      </c>
      <c r="K24799">
        <v>180358</v>
      </c>
      <c r="L24799">
        <v>125.73</v>
      </c>
      <c r="M24799" t="s">
        <v>212</v>
      </c>
      <c r="N24799" s="160" t="s">
        <v>7</v>
      </c>
      <c r="O24799" s="160" t="s">
        <v>80</v>
      </c>
    </row>
    <row r="24800" spans="9:15" x14ac:dyDescent="0.35">
      <c r="I24800">
        <v>118850</v>
      </c>
      <c r="J24800">
        <v>4033</v>
      </c>
      <c r="K24800">
        <v>180358</v>
      </c>
      <c r="L24800">
        <v>126.73</v>
      </c>
      <c r="M24800" t="s">
        <v>212</v>
      </c>
      <c r="N24800" s="160" t="s">
        <v>8</v>
      </c>
      <c r="O24800" s="160" t="s">
        <v>80</v>
      </c>
    </row>
    <row r="24801" spans="9:15" x14ac:dyDescent="0.35">
      <c r="I24801">
        <v>119309</v>
      </c>
      <c r="J24801">
        <v>4033</v>
      </c>
      <c r="K24801">
        <v>180358</v>
      </c>
      <c r="L24801">
        <v>38.159999999999997</v>
      </c>
      <c r="M24801" t="s">
        <v>212</v>
      </c>
      <c r="N24801" s="160" t="s">
        <v>9</v>
      </c>
      <c r="O24801" s="160" t="s">
        <v>80</v>
      </c>
    </row>
    <row r="24802" spans="9:15" x14ac:dyDescent="0.35">
      <c r="I24802">
        <v>120833</v>
      </c>
      <c r="J24802">
        <v>4033</v>
      </c>
      <c r="K24802">
        <v>180358</v>
      </c>
      <c r="L24802">
        <v>26.51</v>
      </c>
      <c r="M24802" t="s">
        <v>212</v>
      </c>
      <c r="N24802" s="160" t="s">
        <v>10</v>
      </c>
      <c r="O24802" s="160" t="s">
        <v>80</v>
      </c>
    </row>
    <row r="24803" spans="9:15" x14ac:dyDescent="0.35">
      <c r="I24803">
        <v>120833</v>
      </c>
      <c r="J24803">
        <v>4033</v>
      </c>
      <c r="K24803">
        <v>180358</v>
      </c>
      <c r="L24803">
        <v>26.51</v>
      </c>
      <c r="M24803" t="s">
        <v>212</v>
      </c>
      <c r="N24803" s="160" t="s">
        <v>10</v>
      </c>
      <c r="O24803" s="160" t="s">
        <v>80</v>
      </c>
    </row>
    <row r="24804" spans="9:15" x14ac:dyDescent="0.35">
      <c r="I24804">
        <v>7</v>
      </c>
      <c r="J24804">
        <v>4013</v>
      </c>
      <c r="K24804">
        <v>180371</v>
      </c>
      <c r="L24804">
        <v>194.4</v>
      </c>
      <c r="M24804" t="s">
        <v>212</v>
      </c>
      <c r="N24804" s="160" t="s">
        <v>9</v>
      </c>
      <c r="O24804" s="160" t="s">
        <v>80</v>
      </c>
    </row>
    <row r="24805" spans="9:15" x14ac:dyDescent="0.35">
      <c r="I24805">
        <v>125023</v>
      </c>
      <c r="J24805">
        <v>4013</v>
      </c>
      <c r="K24805">
        <v>180371</v>
      </c>
      <c r="L24805">
        <v>97.18</v>
      </c>
      <c r="M24805" t="s">
        <v>212</v>
      </c>
      <c r="N24805" s="160" t="s">
        <v>9</v>
      </c>
      <c r="O24805" s="160" t="s">
        <v>80</v>
      </c>
    </row>
    <row r="24806" spans="9:15" x14ac:dyDescent="0.35">
      <c r="I24806">
        <v>101972</v>
      </c>
      <c r="J24806">
        <v>3991</v>
      </c>
      <c r="K24806">
        <v>180373</v>
      </c>
      <c r="L24806">
        <v>88.8</v>
      </c>
      <c r="M24806" t="s">
        <v>212</v>
      </c>
      <c r="N24806" s="160" t="s">
        <v>19</v>
      </c>
      <c r="O24806" s="160" t="s">
        <v>80</v>
      </c>
    </row>
    <row r="24807" spans="9:15" x14ac:dyDescent="0.35">
      <c r="I24807">
        <v>119309</v>
      </c>
      <c r="J24807">
        <v>4077</v>
      </c>
      <c r="K24807">
        <v>180383</v>
      </c>
      <c r="L24807">
        <v>37.53</v>
      </c>
      <c r="M24807" t="s">
        <v>212</v>
      </c>
      <c r="N24807" s="160" t="s">
        <v>9</v>
      </c>
      <c r="O24807" s="160" t="s">
        <v>80</v>
      </c>
    </row>
    <row r="24808" spans="9:15" x14ac:dyDescent="0.35">
      <c r="I24808">
        <v>72449</v>
      </c>
      <c r="J24808">
        <v>4078</v>
      </c>
      <c r="K24808">
        <v>180384</v>
      </c>
      <c r="L24808">
        <v>179.7</v>
      </c>
      <c r="M24808" t="s">
        <v>212</v>
      </c>
      <c r="N24808" s="160" t="s">
        <v>9</v>
      </c>
      <c r="O24808" s="160" t="s">
        <v>80</v>
      </c>
    </row>
    <row r="24809" spans="9:15" x14ac:dyDescent="0.35">
      <c r="I24809">
        <v>119309</v>
      </c>
      <c r="J24809">
        <v>201</v>
      </c>
      <c r="K24809">
        <v>180396</v>
      </c>
      <c r="L24809">
        <v>37.68</v>
      </c>
      <c r="M24809" t="s">
        <v>212</v>
      </c>
      <c r="N24809" s="160" t="s">
        <v>9</v>
      </c>
      <c r="O24809" s="160" t="s">
        <v>80</v>
      </c>
    </row>
    <row r="24810" spans="9:15" x14ac:dyDescent="0.35">
      <c r="I24810">
        <v>71189</v>
      </c>
      <c r="J24810">
        <v>3994</v>
      </c>
      <c r="K24810">
        <v>180397</v>
      </c>
      <c r="L24810">
        <v>72.06</v>
      </c>
      <c r="M24810" t="s">
        <v>212</v>
      </c>
      <c r="N24810" s="160" t="s">
        <v>8</v>
      </c>
      <c r="O24810" s="160" t="s">
        <v>80</v>
      </c>
    </row>
    <row r="24811" spans="9:15" x14ac:dyDescent="0.35">
      <c r="I24811">
        <v>81192</v>
      </c>
      <c r="J24811">
        <v>3994</v>
      </c>
      <c r="K24811">
        <v>180397</v>
      </c>
      <c r="L24811">
        <v>54.28</v>
      </c>
      <c r="M24811" t="s">
        <v>212</v>
      </c>
      <c r="N24811" s="160" t="s">
        <v>7</v>
      </c>
      <c r="O24811" s="160" t="s">
        <v>80</v>
      </c>
    </row>
    <row r="24812" spans="9:15" x14ac:dyDescent="0.35">
      <c r="I24812">
        <v>116372</v>
      </c>
      <c r="J24812">
        <v>3994</v>
      </c>
      <c r="K24812">
        <v>180397</v>
      </c>
      <c r="L24812">
        <v>70.260000000000005</v>
      </c>
      <c r="M24812" t="s">
        <v>212</v>
      </c>
      <c r="N24812" s="160" t="s">
        <v>19</v>
      </c>
      <c r="O24812" s="160" t="s">
        <v>80</v>
      </c>
    </row>
    <row r="24813" spans="9:15" x14ac:dyDescent="0.35">
      <c r="I24813">
        <v>125023</v>
      </c>
      <c r="J24813">
        <v>3994</v>
      </c>
      <c r="K24813">
        <v>180397</v>
      </c>
      <c r="L24813">
        <v>95.58</v>
      </c>
      <c r="M24813" t="s">
        <v>212</v>
      </c>
      <c r="N24813" s="160" t="s">
        <v>9</v>
      </c>
      <c r="O24813" s="160" t="s">
        <v>80</v>
      </c>
    </row>
    <row r="24814" spans="9:15" x14ac:dyDescent="0.35">
      <c r="I24814">
        <v>117485</v>
      </c>
      <c r="J24814">
        <v>3873</v>
      </c>
      <c r="K24814">
        <v>180402</v>
      </c>
      <c r="L24814">
        <v>110.94</v>
      </c>
      <c r="M24814" t="s">
        <v>212</v>
      </c>
      <c r="N24814" s="160" t="s">
        <v>8</v>
      </c>
      <c r="O24814" s="160" t="s">
        <v>80</v>
      </c>
    </row>
    <row r="24815" spans="9:15" x14ac:dyDescent="0.35">
      <c r="I24815">
        <v>117767</v>
      </c>
      <c r="J24815">
        <v>3873</v>
      </c>
      <c r="K24815">
        <v>180402</v>
      </c>
      <c r="L24815">
        <v>93.99</v>
      </c>
      <c r="M24815" t="s">
        <v>212</v>
      </c>
      <c r="N24815" s="160" t="s">
        <v>7</v>
      </c>
      <c r="O24815" s="160" t="s">
        <v>80</v>
      </c>
    </row>
    <row r="24816" spans="9:15" x14ac:dyDescent="0.35">
      <c r="I24816">
        <v>118038</v>
      </c>
      <c r="J24816">
        <v>3873</v>
      </c>
      <c r="K24816">
        <v>180402</v>
      </c>
      <c r="L24816">
        <v>93.99</v>
      </c>
      <c r="M24816" t="s">
        <v>212</v>
      </c>
      <c r="N24816" s="160" t="s">
        <v>7</v>
      </c>
      <c r="O24816" s="160" t="s">
        <v>80</v>
      </c>
    </row>
    <row r="24817" spans="9:15" x14ac:dyDescent="0.35">
      <c r="I24817">
        <v>119309</v>
      </c>
      <c r="J24817">
        <v>3969</v>
      </c>
      <c r="K24817">
        <v>180407</v>
      </c>
      <c r="L24817">
        <v>38.159999999999997</v>
      </c>
      <c r="M24817" t="s">
        <v>212</v>
      </c>
      <c r="N24817" s="160" t="s">
        <v>9</v>
      </c>
      <c r="O24817" s="160" t="s">
        <v>80</v>
      </c>
    </row>
    <row r="24818" spans="9:15" x14ac:dyDescent="0.35">
      <c r="I24818">
        <v>71189</v>
      </c>
      <c r="J24818">
        <v>4078</v>
      </c>
      <c r="K24818">
        <v>180414</v>
      </c>
      <c r="L24818">
        <v>73.38</v>
      </c>
      <c r="M24818" t="s">
        <v>212</v>
      </c>
      <c r="N24818" s="160" t="s">
        <v>8</v>
      </c>
      <c r="O24818" s="160" t="s">
        <v>80</v>
      </c>
    </row>
    <row r="24819" spans="9:15" x14ac:dyDescent="0.35">
      <c r="I24819">
        <v>72449</v>
      </c>
      <c r="J24819">
        <v>4078</v>
      </c>
      <c r="K24819">
        <v>180414</v>
      </c>
      <c r="L24819">
        <v>179.7</v>
      </c>
      <c r="M24819" t="s">
        <v>212</v>
      </c>
      <c r="N24819" s="160" t="s">
        <v>9</v>
      </c>
      <c r="O24819" s="160" t="s">
        <v>80</v>
      </c>
    </row>
    <row r="24820" spans="9:15" x14ac:dyDescent="0.35">
      <c r="I24820">
        <v>79973</v>
      </c>
      <c r="J24820">
        <v>4078</v>
      </c>
      <c r="K24820">
        <v>180414</v>
      </c>
      <c r="L24820">
        <v>83.79</v>
      </c>
      <c r="M24820" t="s">
        <v>212</v>
      </c>
      <c r="N24820" s="160" t="s">
        <v>10</v>
      </c>
      <c r="O24820" s="160" t="s">
        <v>80</v>
      </c>
    </row>
    <row r="24821" spans="9:15" x14ac:dyDescent="0.35">
      <c r="I24821">
        <v>81192</v>
      </c>
      <c r="J24821">
        <v>4078</v>
      </c>
      <c r="K24821">
        <v>180414</v>
      </c>
      <c r="L24821">
        <v>110.54</v>
      </c>
      <c r="M24821" t="s">
        <v>212</v>
      </c>
      <c r="N24821" s="160" t="s">
        <v>7</v>
      </c>
      <c r="O24821" s="160" t="s">
        <v>80</v>
      </c>
    </row>
    <row r="24822" spans="9:15" x14ac:dyDescent="0.35">
      <c r="I24822">
        <v>103732</v>
      </c>
      <c r="J24822">
        <v>4078</v>
      </c>
      <c r="K24822">
        <v>180414</v>
      </c>
      <c r="L24822">
        <v>109.68</v>
      </c>
      <c r="M24822" t="s">
        <v>212</v>
      </c>
      <c r="N24822" s="160" t="s">
        <v>8</v>
      </c>
      <c r="O24822" s="160" t="s">
        <v>80</v>
      </c>
    </row>
    <row r="24823" spans="9:15" x14ac:dyDescent="0.35">
      <c r="I24823">
        <v>117485</v>
      </c>
      <c r="J24823">
        <v>4078</v>
      </c>
      <c r="K24823">
        <v>180414</v>
      </c>
      <c r="L24823">
        <v>54.12</v>
      </c>
      <c r="M24823" t="s">
        <v>212</v>
      </c>
      <c r="N24823" s="160" t="s">
        <v>8</v>
      </c>
      <c r="O24823" s="160" t="s">
        <v>80</v>
      </c>
    </row>
    <row r="24824" spans="9:15" x14ac:dyDescent="0.35">
      <c r="I24824">
        <v>117485</v>
      </c>
      <c r="J24824">
        <v>4078</v>
      </c>
      <c r="K24824">
        <v>180414</v>
      </c>
      <c r="L24824">
        <v>108.24</v>
      </c>
      <c r="M24824" t="s">
        <v>212</v>
      </c>
      <c r="N24824" s="160" t="s">
        <v>8</v>
      </c>
      <c r="O24824" s="160" t="s">
        <v>80</v>
      </c>
    </row>
    <row r="24825" spans="9:15" x14ac:dyDescent="0.35">
      <c r="I24825">
        <v>118038</v>
      </c>
      <c r="J24825">
        <v>4078</v>
      </c>
      <c r="K24825">
        <v>180414</v>
      </c>
      <c r="L24825">
        <v>92.98</v>
      </c>
      <c r="M24825" t="s">
        <v>212</v>
      </c>
      <c r="N24825" s="160" t="s">
        <v>7</v>
      </c>
      <c r="O24825" s="160" t="s">
        <v>80</v>
      </c>
    </row>
    <row r="24826" spans="9:15" x14ac:dyDescent="0.35">
      <c r="I24826">
        <v>118484</v>
      </c>
      <c r="J24826">
        <v>4078</v>
      </c>
      <c r="K24826">
        <v>180414</v>
      </c>
      <c r="L24826">
        <v>125.92</v>
      </c>
      <c r="M24826" t="s">
        <v>212</v>
      </c>
      <c r="N24826" s="160" t="s">
        <v>7</v>
      </c>
      <c r="O24826" s="160" t="s">
        <v>80</v>
      </c>
    </row>
    <row r="24827" spans="9:15" x14ac:dyDescent="0.35">
      <c r="I24827">
        <v>119309</v>
      </c>
      <c r="J24827">
        <v>4078</v>
      </c>
      <c r="K24827">
        <v>180414</v>
      </c>
      <c r="L24827">
        <v>76.44</v>
      </c>
      <c r="M24827" t="s">
        <v>212</v>
      </c>
      <c r="N24827" s="160" t="s">
        <v>9</v>
      </c>
      <c r="O24827" s="160" t="s">
        <v>80</v>
      </c>
    </row>
    <row r="24828" spans="9:15" x14ac:dyDescent="0.35">
      <c r="I24828">
        <v>122045</v>
      </c>
      <c r="J24828">
        <v>4078</v>
      </c>
      <c r="K24828">
        <v>180414</v>
      </c>
      <c r="L24828">
        <v>37.729999999999997</v>
      </c>
      <c r="M24828" t="s">
        <v>212</v>
      </c>
      <c r="N24828" s="160" t="s">
        <v>9</v>
      </c>
      <c r="O24828" s="160" t="s">
        <v>80</v>
      </c>
    </row>
    <row r="24829" spans="9:15" x14ac:dyDescent="0.35">
      <c r="I24829">
        <v>124431</v>
      </c>
      <c r="J24829">
        <v>4078</v>
      </c>
      <c r="K24829">
        <v>180414</v>
      </c>
      <c r="L24829">
        <v>83.79</v>
      </c>
      <c r="M24829" t="s">
        <v>212</v>
      </c>
      <c r="N24829" s="160" t="s">
        <v>10</v>
      </c>
      <c r="O24829" s="160" t="s">
        <v>80</v>
      </c>
    </row>
    <row r="24830" spans="9:15" x14ac:dyDescent="0.35">
      <c r="I24830">
        <v>71189</v>
      </c>
      <c r="J24830">
        <v>3977</v>
      </c>
      <c r="K24830">
        <v>180415</v>
      </c>
      <c r="L24830">
        <v>48.84</v>
      </c>
      <c r="M24830" t="s">
        <v>212</v>
      </c>
      <c r="N24830" s="160" t="s">
        <v>8</v>
      </c>
      <c r="O24830" s="160" t="s">
        <v>80</v>
      </c>
    </row>
    <row r="24831" spans="9:15" x14ac:dyDescent="0.35">
      <c r="I24831">
        <v>117485</v>
      </c>
      <c r="J24831">
        <v>3977</v>
      </c>
      <c r="K24831">
        <v>180415</v>
      </c>
      <c r="L24831">
        <v>36.020000000000003</v>
      </c>
      <c r="M24831" t="s">
        <v>212</v>
      </c>
      <c r="N24831" s="160" t="s">
        <v>8</v>
      </c>
      <c r="O24831" s="160" t="s">
        <v>80</v>
      </c>
    </row>
    <row r="24832" spans="9:15" x14ac:dyDescent="0.35">
      <c r="I24832">
        <v>120935</v>
      </c>
      <c r="J24832">
        <v>3977</v>
      </c>
      <c r="K24832">
        <v>180415</v>
      </c>
      <c r="L24832">
        <v>26.51</v>
      </c>
      <c r="M24832" t="s">
        <v>212</v>
      </c>
      <c r="N24832" s="160" t="s">
        <v>10</v>
      </c>
      <c r="O24832" s="160" t="s">
        <v>80</v>
      </c>
    </row>
    <row r="24833" spans="9:15" x14ac:dyDescent="0.35">
      <c r="I24833">
        <v>7</v>
      </c>
      <c r="J24833">
        <v>819</v>
      </c>
      <c r="K24833">
        <v>180438</v>
      </c>
      <c r="L24833">
        <v>20.68</v>
      </c>
      <c r="M24833" t="s">
        <v>212</v>
      </c>
      <c r="N24833" s="160" t="s">
        <v>9</v>
      </c>
      <c r="O24833" s="160" t="s">
        <v>80</v>
      </c>
    </row>
    <row r="24834" spans="9:15" x14ac:dyDescent="0.35">
      <c r="I24834">
        <v>72449</v>
      </c>
      <c r="J24834">
        <v>819</v>
      </c>
      <c r="K24834">
        <v>180438</v>
      </c>
      <c r="L24834">
        <v>10.34</v>
      </c>
      <c r="M24834" t="s">
        <v>212</v>
      </c>
      <c r="N24834" s="160" t="s">
        <v>9</v>
      </c>
      <c r="O24834" s="160" t="s">
        <v>80</v>
      </c>
    </row>
    <row r="24835" spans="9:15" x14ac:dyDescent="0.35">
      <c r="I24835">
        <v>116372</v>
      </c>
      <c r="J24835">
        <v>3994</v>
      </c>
      <c r="K24835">
        <v>180441</v>
      </c>
      <c r="L24835">
        <v>23.42</v>
      </c>
      <c r="M24835" t="s">
        <v>212</v>
      </c>
      <c r="N24835" s="160" t="s">
        <v>19</v>
      </c>
      <c r="O24835" s="160" t="s">
        <v>80</v>
      </c>
    </row>
    <row r="24836" spans="9:15" x14ac:dyDescent="0.35">
      <c r="I24836">
        <v>7</v>
      </c>
      <c r="J24836">
        <v>3933</v>
      </c>
      <c r="K24836">
        <v>180443</v>
      </c>
      <c r="L24836">
        <v>194.12</v>
      </c>
      <c r="M24836" t="s">
        <v>212</v>
      </c>
      <c r="N24836" s="160" t="s">
        <v>9</v>
      </c>
      <c r="O24836" s="160" t="s">
        <v>80</v>
      </c>
    </row>
    <row r="24837" spans="9:15" x14ac:dyDescent="0.35">
      <c r="I24837">
        <v>77912</v>
      </c>
      <c r="J24837">
        <v>3933</v>
      </c>
      <c r="K24837">
        <v>180443</v>
      </c>
      <c r="L24837">
        <v>27.36</v>
      </c>
      <c r="M24837" t="s">
        <v>212</v>
      </c>
      <c r="N24837" s="160" t="s">
        <v>8</v>
      </c>
      <c r="O24837" s="160" t="s">
        <v>80</v>
      </c>
    </row>
    <row r="24838" spans="9:15" x14ac:dyDescent="0.35">
      <c r="I24838">
        <v>81192</v>
      </c>
      <c r="J24838">
        <v>3933</v>
      </c>
      <c r="K24838">
        <v>180443</v>
      </c>
      <c r="L24838">
        <v>55.11</v>
      </c>
      <c r="M24838" t="s">
        <v>212</v>
      </c>
      <c r="N24838" s="160" t="s">
        <v>7</v>
      </c>
      <c r="O24838" s="160" t="s">
        <v>80</v>
      </c>
    </row>
    <row r="24839" spans="9:15" x14ac:dyDescent="0.35">
      <c r="I24839">
        <v>120936</v>
      </c>
      <c r="J24839">
        <v>4031</v>
      </c>
      <c r="K24839">
        <v>180451</v>
      </c>
      <c r="L24839">
        <v>26.07</v>
      </c>
      <c r="M24839" t="s">
        <v>212</v>
      </c>
      <c r="N24839" s="160" t="s">
        <v>10</v>
      </c>
      <c r="O24839" s="160" t="s">
        <v>80</v>
      </c>
    </row>
    <row r="24840" spans="9:15" x14ac:dyDescent="0.35">
      <c r="I24840">
        <v>71189</v>
      </c>
      <c r="J24840">
        <v>3653</v>
      </c>
      <c r="K24840">
        <v>180476</v>
      </c>
      <c r="L24840">
        <v>72.34</v>
      </c>
      <c r="M24840" t="s">
        <v>218</v>
      </c>
      <c r="N24840" s="160" t="s">
        <v>8</v>
      </c>
      <c r="O24840" s="160" t="s">
        <v>80</v>
      </c>
    </row>
    <row r="24841" spans="9:15" x14ac:dyDescent="0.35">
      <c r="I24841">
        <v>117766</v>
      </c>
      <c r="J24841">
        <v>3653</v>
      </c>
      <c r="K24841">
        <v>180476</v>
      </c>
      <c r="L24841">
        <v>91.65</v>
      </c>
      <c r="M24841" t="s">
        <v>212</v>
      </c>
      <c r="N24841" s="160" t="s">
        <v>7</v>
      </c>
      <c r="O24841" s="160" t="s">
        <v>80</v>
      </c>
    </row>
    <row r="24842" spans="9:15" x14ac:dyDescent="0.35">
      <c r="I24842">
        <v>117766</v>
      </c>
      <c r="J24842">
        <v>3653</v>
      </c>
      <c r="K24842">
        <v>180476</v>
      </c>
      <c r="L24842">
        <v>183.3</v>
      </c>
      <c r="M24842" t="s">
        <v>218</v>
      </c>
      <c r="N24842" s="160" t="s">
        <v>7</v>
      </c>
      <c r="O24842" s="160" t="s">
        <v>80</v>
      </c>
    </row>
    <row r="24843" spans="9:15" x14ac:dyDescent="0.35">
      <c r="I24843">
        <v>117767</v>
      </c>
      <c r="J24843">
        <v>3653</v>
      </c>
      <c r="K24843">
        <v>180476</v>
      </c>
      <c r="L24843">
        <v>91.65</v>
      </c>
      <c r="M24843" t="s">
        <v>212</v>
      </c>
      <c r="N24843" s="160" t="s">
        <v>7</v>
      </c>
      <c r="O24843" s="160" t="s">
        <v>80</v>
      </c>
    </row>
    <row r="24844" spans="9:15" x14ac:dyDescent="0.35">
      <c r="I24844">
        <v>117767</v>
      </c>
      <c r="J24844">
        <v>3653</v>
      </c>
      <c r="K24844">
        <v>180476</v>
      </c>
      <c r="L24844">
        <v>91.65</v>
      </c>
      <c r="M24844" t="s">
        <v>218</v>
      </c>
      <c r="N24844" s="160" t="s">
        <v>7</v>
      </c>
      <c r="O24844" s="160" t="s">
        <v>80</v>
      </c>
    </row>
    <row r="24845" spans="9:15" x14ac:dyDescent="0.35">
      <c r="I24845">
        <v>120834</v>
      </c>
      <c r="J24845">
        <v>3653</v>
      </c>
      <c r="K24845">
        <v>180476</v>
      </c>
      <c r="L24845">
        <v>26.2</v>
      </c>
      <c r="M24845" t="s">
        <v>212</v>
      </c>
      <c r="N24845" s="160" t="s">
        <v>10</v>
      </c>
      <c r="O24845" s="160" t="s">
        <v>80</v>
      </c>
    </row>
    <row r="24846" spans="9:15" x14ac:dyDescent="0.35">
      <c r="I24846">
        <v>122731</v>
      </c>
      <c r="J24846">
        <v>3653</v>
      </c>
      <c r="K24846">
        <v>180476</v>
      </c>
      <c r="L24846">
        <v>26.2</v>
      </c>
      <c r="M24846" t="s">
        <v>212</v>
      </c>
      <c r="N24846" s="160" t="s">
        <v>10</v>
      </c>
      <c r="O24846" s="160" t="s">
        <v>80</v>
      </c>
    </row>
    <row r="24847" spans="9:15" x14ac:dyDescent="0.35">
      <c r="I24847">
        <v>72449</v>
      </c>
      <c r="J24847">
        <v>3987</v>
      </c>
      <c r="K24847">
        <v>180491</v>
      </c>
      <c r="L24847">
        <v>193.12</v>
      </c>
      <c r="M24847" t="s">
        <v>212</v>
      </c>
      <c r="N24847" s="160" t="s">
        <v>9</v>
      </c>
      <c r="O24847" s="160" t="s">
        <v>80</v>
      </c>
    </row>
    <row r="24848" spans="9:15" x14ac:dyDescent="0.35">
      <c r="I24848">
        <v>119309</v>
      </c>
      <c r="J24848">
        <v>3987</v>
      </c>
      <c r="K24848">
        <v>180491</v>
      </c>
      <c r="L24848">
        <v>37.9</v>
      </c>
      <c r="M24848" t="s">
        <v>212</v>
      </c>
      <c r="N24848" s="160" t="s">
        <v>9</v>
      </c>
      <c r="O24848" s="160" t="s">
        <v>80</v>
      </c>
    </row>
    <row r="24849" spans="9:15" x14ac:dyDescent="0.35">
      <c r="I24849">
        <v>120833</v>
      </c>
      <c r="J24849">
        <v>3987</v>
      </c>
      <c r="K24849">
        <v>180491</v>
      </c>
      <c r="L24849">
        <v>26.33</v>
      </c>
      <c r="M24849" t="s">
        <v>212</v>
      </c>
      <c r="N24849" s="160" t="s">
        <v>10</v>
      </c>
      <c r="O24849" s="160" t="s">
        <v>80</v>
      </c>
    </row>
    <row r="24850" spans="9:15" x14ac:dyDescent="0.35">
      <c r="I24850">
        <v>120936</v>
      </c>
      <c r="J24850">
        <v>3987</v>
      </c>
      <c r="K24850">
        <v>180491</v>
      </c>
      <c r="L24850">
        <v>26.33</v>
      </c>
      <c r="M24850" t="s">
        <v>212</v>
      </c>
      <c r="N24850" s="160" t="s">
        <v>10</v>
      </c>
      <c r="O24850" s="160" t="s">
        <v>80</v>
      </c>
    </row>
    <row r="24851" spans="9:15" x14ac:dyDescent="0.35">
      <c r="I24851">
        <v>125287</v>
      </c>
      <c r="J24851">
        <v>3987</v>
      </c>
      <c r="K24851">
        <v>180491</v>
      </c>
      <c r="L24851">
        <v>65.069999999999993</v>
      </c>
      <c r="M24851" t="s">
        <v>212</v>
      </c>
      <c r="N24851" s="160" t="s">
        <v>10</v>
      </c>
      <c r="O24851" s="160" t="s">
        <v>80</v>
      </c>
    </row>
    <row r="24852" spans="9:15" x14ac:dyDescent="0.35">
      <c r="I24852">
        <v>104499</v>
      </c>
      <c r="J24852">
        <v>3985</v>
      </c>
      <c r="K24852">
        <v>180504</v>
      </c>
      <c r="L24852">
        <v>86.2</v>
      </c>
      <c r="M24852" t="s">
        <v>212</v>
      </c>
      <c r="N24852" s="160" t="s">
        <v>7</v>
      </c>
      <c r="O24852" s="160" t="s">
        <v>80</v>
      </c>
    </row>
    <row r="24853" spans="9:15" x14ac:dyDescent="0.35">
      <c r="I24853">
        <v>104500</v>
      </c>
      <c r="J24853">
        <v>3985</v>
      </c>
      <c r="K24853">
        <v>180504</v>
      </c>
      <c r="L24853">
        <v>86.2</v>
      </c>
      <c r="M24853" t="s">
        <v>212</v>
      </c>
      <c r="N24853" s="160" t="s">
        <v>7</v>
      </c>
      <c r="O24853" s="160" t="s">
        <v>80</v>
      </c>
    </row>
    <row r="24854" spans="9:15" x14ac:dyDescent="0.35">
      <c r="I24854">
        <v>7</v>
      </c>
      <c r="J24854">
        <v>3978</v>
      </c>
      <c r="K24854">
        <v>180509</v>
      </c>
      <c r="L24854">
        <v>388.8</v>
      </c>
      <c r="M24854" t="s">
        <v>212</v>
      </c>
      <c r="N24854" s="160" t="s">
        <v>9</v>
      </c>
      <c r="O24854" s="160" t="s">
        <v>80</v>
      </c>
    </row>
    <row r="24855" spans="9:15" x14ac:dyDescent="0.35">
      <c r="I24855">
        <v>7</v>
      </c>
      <c r="J24855">
        <v>3978</v>
      </c>
      <c r="K24855">
        <v>180509</v>
      </c>
      <c r="L24855">
        <v>388.8</v>
      </c>
      <c r="M24855" t="s">
        <v>212</v>
      </c>
      <c r="N24855" s="160" t="s">
        <v>9</v>
      </c>
      <c r="O24855" s="160" t="s">
        <v>80</v>
      </c>
    </row>
    <row r="24856" spans="9:15" x14ac:dyDescent="0.35">
      <c r="I24856">
        <v>71189</v>
      </c>
      <c r="J24856">
        <v>3978</v>
      </c>
      <c r="K24856">
        <v>180509</v>
      </c>
      <c r="L24856">
        <v>146.52000000000001</v>
      </c>
      <c r="M24856" t="s">
        <v>212</v>
      </c>
      <c r="N24856" s="160" t="s">
        <v>8</v>
      </c>
      <c r="O24856" s="160" t="s">
        <v>80</v>
      </c>
    </row>
    <row r="24857" spans="9:15" x14ac:dyDescent="0.35">
      <c r="I24857">
        <v>71189</v>
      </c>
      <c r="J24857">
        <v>3978</v>
      </c>
      <c r="K24857">
        <v>180509</v>
      </c>
      <c r="L24857">
        <v>146.52000000000001</v>
      </c>
      <c r="M24857" t="s">
        <v>212</v>
      </c>
      <c r="N24857" s="160" t="s">
        <v>8</v>
      </c>
      <c r="O24857" s="160" t="s">
        <v>80</v>
      </c>
    </row>
    <row r="24858" spans="9:15" x14ac:dyDescent="0.35">
      <c r="I24858">
        <v>71189</v>
      </c>
      <c r="J24858">
        <v>3978</v>
      </c>
      <c r="K24858">
        <v>180509</v>
      </c>
      <c r="L24858">
        <v>488.34</v>
      </c>
      <c r="M24858" t="s">
        <v>212</v>
      </c>
      <c r="N24858" s="160" t="s">
        <v>8</v>
      </c>
      <c r="O24858" s="160" t="s">
        <v>80</v>
      </c>
    </row>
    <row r="24859" spans="9:15" x14ac:dyDescent="0.35">
      <c r="I24859">
        <v>72449</v>
      </c>
      <c r="J24859">
        <v>3978</v>
      </c>
      <c r="K24859">
        <v>180509</v>
      </c>
      <c r="L24859">
        <v>388.88</v>
      </c>
      <c r="M24859" t="s">
        <v>212</v>
      </c>
      <c r="N24859" s="160" t="s">
        <v>9</v>
      </c>
      <c r="O24859" s="160" t="s">
        <v>80</v>
      </c>
    </row>
    <row r="24860" spans="9:15" x14ac:dyDescent="0.35">
      <c r="I24860">
        <v>72449</v>
      </c>
      <c r="J24860">
        <v>3978</v>
      </c>
      <c r="K24860">
        <v>180509</v>
      </c>
      <c r="L24860">
        <v>388.88</v>
      </c>
      <c r="M24860" t="s">
        <v>212</v>
      </c>
      <c r="N24860" s="160" t="s">
        <v>9</v>
      </c>
      <c r="O24860" s="160" t="s">
        <v>80</v>
      </c>
    </row>
    <row r="24861" spans="9:15" x14ac:dyDescent="0.35">
      <c r="I24861">
        <v>78573</v>
      </c>
      <c r="J24861">
        <v>3978</v>
      </c>
      <c r="K24861">
        <v>180509</v>
      </c>
      <c r="L24861">
        <v>252.58</v>
      </c>
      <c r="M24861" t="s">
        <v>212</v>
      </c>
      <c r="N24861" s="160" t="s">
        <v>8</v>
      </c>
      <c r="O24861" s="160" t="s">
        <v>80</v>
      </c>
    </row>
    <row r="24862" spans="9:15" x14ac:dyDescent="0.35">
      <c r="I24862">
        <v>78573</v>
      </c>
      <c r="J24862">
        <v>3978</v>
      </c>
      <c r="K24862">
        <v>180509</v>
      </c>
      <c r="L24862">
        <v>126.29</v>
      </c>
      <c r="M24862" t="s">
        <v>212</v>
      </c>
      <c r="N24862" s="160" t="s">
        <v>8</v>
      </c>
      <c r="O24862" s="160" t="s">
        <v>80</v>
      </c>
    </row>
    <row r="24863" spans="9:15" x14ac:dyDescent="0.35">
      <c r="I24863">
        <v>81192</v>
      </c>
      <c r="J24863">
        <v>3978</v>
      </c>
      <c r="K24863">
        <v>180509</v>
      </c>
      <c r="L24863">
        <v>55.19</v>
      </c>
      <c r="M24863" t="s">
        <v>212</v>
      </c>
      <c r="N24863" s="160" t="s">
        <v>7</v>
      </c>
      <c r="O24863" s="160" t="s">
        <v>80</v>
      </c>
    </row>
    <row r="24864" spans="9:15" x14ac:dyDescent="0.35">
      <c r="I24864">
        <v>81192</v>
      </c>
      <c r="J24864">
        <v>3978</v>
      </c>
      <c r="K24864">
        <v>180509</v>
      </c>
      <c r="L24864">
        <v>55.19</v>
      </c>
      <c r="M24864" t="s">
        <v>212</v>
      </c>
      <c r="N24864" s="160" t="s">
        <v>7</v>
      </c>
      <c r="O24864" s="160" t="s">
        <v>80</v>
      </c>
    </row>
    <row r="24865" spans="9:15" x14ac:dyDescent="0.35">
      <c r="I24865">
        <v>91312</v>
      </c>
      <c r="J24865">
        <v>3978</v>
      </c>
      <c r="K24865">
        <v>180509</v>
      </c>
      <c r="L24865">
        <v>261.83999999999997</v>
      </c>
      <c r="M24865" t="s">
        <v>212</v>
      </c>
      <c r="N24865" s="160" t="s">
        <v>8</v>
      </c>
      <c r="O24865" s="160" t="s">
        <v>80</v>
      </c>
    </row>
    <row r="24866" spans="9:15" x14ac:dyDescent="0.35">
      <c r="I24866">
        <v>91312</v>
      </c>
      <c r="J24866">
        <v>3978</v>
      </c>
      <c r="K24866">
        <v>180509</v>
      </c>
      <c r="L24866">
        <v>261.83999999999997</v>
      </c>
      <c r="M24866" t="s">
        <v>212</v>
      </c>
      <c r="N24866" s="160" t="s">
        <v>8</v>
      </c>
      <c r="O24866" s="160" t="s">
        <v>80</v>
      </c>
    </row>
    <row r="24867" spans="9:15" x14ac:dyDescent="0.35">
      <c r="I24867">
        <v>103732</v>
      </c>
      <c r="J24867">
        <v>3978</v>
      </c>
      <c r="K24867">
        <v>180509</v>
      </c>
      <c r="L24867">
        <v>219</v>
      </c>
      <c r="M24867" t="s">
        <v>212</v>
      </c>
      <c r="N24867" s="160" t="s">
        <v>8</v>
      </c>
      <c r="O24867" s="160" t="s">
        <v>80</v>
      </c>
    </row>
    <row r="24868" spans="9:15" x14ac:dyDescent="0.35">
      <c r="I24868">
        <v>103732</v>
      </c>
      <c r="J24868">
        <v>3978</v>
      </c>
      <c r="K24868">
        <v>180509</v>
      </c>
      <c r="L24868">
        <v>109.5</v>
      </c>
      <c r="M24868" t="s">
        <v>212</v>
      </c>
      <c r="N24868" s="160" t="s">
        <v>8</v>
      </c>
      <c r="O24868" s="160" t="s">
        <v>80</v>
      </c>
    </row>
    <row r="24869" spans="9:15" x14ac:dyDescent="0.35">
      <c r="I24869">
        <v>117485</v>
      </c>
      <c r="J24869">
        <v>3978</v>
      </c>
      <c r="K24869">
        <v>180509</v>
      </c>
      <c r="L24869">
        <v>108.06</v>
      </c>
      <c r="M24869" t="s">
        <v>212</v>
      </c>
      <c r="N24869" s="160" t="s">
        <v>8</v>
      </c>
      <c r="O24869" s="160" t="s">
        <v>80</v>
      </c>
    </row>
    <row r="24870" spans="9:15" x14ac:dyDescent="0.35">
      <c r="I24870">
        <v>117485</v>
      </c>
      <c r="J24870">
        <v>3978</v>
      </c>
      <c r="K24870">
        <v>180509</v>
      </c>
      <c r="L24870">
        <v>54.03</v>
      </c>
      <c r="M24870" t="s">
        <v>212</v>
      </c>
      <c r="N24870" s="160" t="s">
        <v>8</v>
      </c>
      <c r="O24870" s="160" t="s">
        <v>80</v>
      </c>
    </row>
    <row r="24871" spans="9:15" x14ac:dyDescent="0.35">
      <c r="I24871">
        <v>117766</v>
      </c>
      <c r="J24871">
        <v>3978</v>
      </c>
      <c r="K24871">
        <v>180509</v>
      </c>
      <c r="L24871">
        <v>92.83</v>
      </c>
      <c r="M24871" t="s">
        <v>212</v>
      </c>
      <c r="N24871" s="160" t="s">
        <v>7</v>
      </c>
      <c r="O24871" s="160" t="s">
        <v>80</v>
      </c>
    </row>
    <row r="24872" spans="9:15" x14ac:dyDescent="0.35">
      <c r="I24872">
        <v>117766</v>
      </c>
      <c r="J24872">
        <v>3978</v>
      </c>
      <c r="K24872">
        <v>180509</v>
      </c>
      <c r="L24872">
        <v>92.83</v>
      </c>
      <c r="M24872" t="s">
        <v>212</v>
      </c>
      <c r="N24872" s="160" t="s">
        <v>7</v>
      </c>
      <c r="O24872" s="160" t="s">
        <v>80</v>
      </c>
    </row>
    <row r="24873" spans="9:15" x14ac:dyDescent="0.35">
      <c r="I24873">
        <v>117767</v>
      </c>
      <c r="J24873">
        <v>3978</v>
      </c>
      <c r="K24873">
        <v>180509</v>
      </c>
      <c r="L24873">
        <v>92.83</v>
      </c>
      <c r="M24873" t="s">
        <v>212</v>
      </c>
      <c r="N24873" s="160" t="s">
        <v>7</v>
      </c>
      <c r="O24873" s="160" t="s">
        <v>80</v>
      </c>
    </row>
    <row r="24874" spans="9:15" x14ac:dyDescent="0.35">
      <c r="I24874">
        <v>117767</v>
      </c>
      <c r="J24874">
        <v>3978</v>
      </c>
      <c r="K24874">
        <v>180509</v>
      </c>
      <c r="L24874">
        <v>92.83</v>
      </c>
      <c r="M24874" t="s">
        <v>212</v>
      </c>
      <c r="N24874" s="160" t="s">
        <v>7</v>
      </c>
      <c r="O24874" s="160" t="s">
        <v>80</v>
      </c>
    </row>
    <row r="24875" spans="9:15" x14ac:dyDescent="0.35">
      <c r="I24875">
        <v>118850</v>
      </c>
      <c r="J24875">
        <v>3978</v>
      </c>
      <c r="K24875">
        <v>180509</v>
      </c>
      <c r="L24875">
        <v>126.73</v>
      </c>
      <c r="M24875" t="s">
        <v>212</v>
      </c>
      <c r="N24875" s="160" t="s">
        <v>8</v>
      </c>
      <c r="O24875" s="160" t="s">
        <v>80</v>
      </c>
    </row>
    <row r="24876" spans="9:15" x14ac:dyDescent="0.35">
      <c r="I24876">
        <v>119309</v>
      </c>
      <c r="J24876">
        <v>3978</v>
      </c>
      <c r="K24876">
        <v>180509</v>
      </c>
      <c r="L24876">
        <v>76.319999999999993</v>
      </c>
      <c r="M24876" t="s">
        <v>212</v>
      </c>
      <c r="N24876" s="160" t="s">
        <v>9</v>
      </c>
      <c r="O24876" s="160" t="s">
        <v>80</v>
      </c>
    </row>
    <row r="24877" spans="9:15" x14ac:dyDescent="0.35">
      <c r="I24877">
        <v>119309</v>
      </c>
      <c r="J24877">
        <v>3978</v>
      </c>
      <c r="K24877">
        <v>180509</v>
      </c>
      <c r="L24877">
        <v>76.319999999999993</v>
      </c>
      <c r="M24877" t="s">
        <v>212</v>
      </c>
      <c r="N24877" s="160" t="s">
        <v>9</v>
      </c>
      <c r="O24877" s="160" t="s">
        <v>80</v>
      </c>
    </row>
    <row r="24878" spans="9:15" x14ac:dyDescent="0.35">
      <c r="I24878">
        <v>121518</v>
      </c>
      <c r="J24878">
        <v>3978</v>
      </c>
      <c r="K24878">
        <v>180509</v>
      </c>
      <c r="L24878">
        <v>79.53</v>
      </c>
      <c r="M24878" t="s">
        <v>212</v>
      </c>
      <c r="N24878" s="160" t="s">
        <v>10</v>
      </c>
      <c r="O24878" s="160" t="s">
        <v>80</v>
      </c>
    </row>
    <row r="24879" spans="9:15" x14ac:dyDescent="0.35">
      <c r="I24879">
        <v>122802</v>
      </c>
      <c r="J24879">
        <v>3978</v>
      </c>
      <c r="K24879">
        <v>180509</v>
      </c>
      <c r="L24879">
        <v>150.57</v>
      </c>
      <c r="M24879" t="s">
        <v>212</v>
      </c>
      <c r="N24879" s="160" t="s">
        <v>207</v>
      </c>
      <c r="O24879" s="160" t="s">
        <v>80</v>
      </c>
    </row>
    <row r="24880" spans="9:15" x14ac:dyDescent="0.35">
      <c r="I24880">
        <v>122803</v>
      </c>
      <c r="J24880">
        <v>3978</v>
      </c>
      <c r="K24880">
        <v>180509</v>
      </c>
      <c r="L24880">
        <v>150.57</v>
      </c>
      <c r="M24880" t="s">
        <v>212</v>
      </c>
      <c r="N24880" s="160" t="s">
        <v>207</v>
      </c>
      <c r="O24880" s="160" t="s">
        <v>80</v>
      </c>
    </row>
    <row r="24881" spans="9:15" x14ac:dyDescent="0.35">
      <c r="I24881">
        <v>122803</v>
      </c>
      <c r="J24881">
        <v>3978</v>
      </c>
      <c r="K24881">
        <v>180509</v>
      </c>
      <c r="L24881">
        <v>150.57</v>
      </c>
      <c r="M24881" t="s">
        <v>212</v>
      </c>
      <c r="N24881" s="160" t="s">
        <v>207</v>
      </c>
      <c r="O24881" s="160" t="s">
        <v>80</v>
      </c>
    </row>
    <row r="24882" spans="9:15" x14ac:dyDescent="0.35">
      <c r="I24882">
        <v>122804</v>
      </c>
      <c r="J24882">
        <v>3978</v>
      </c>
      <c r="K24882">
        <v>180509</v>
      </c>
      <c r="L24882">
        <v>150.57</v>
      </c>
      <c r="M24882" t="s">
        <v>212</v>
      </c>
      <c r="N24882" s="160" t="s">
        <v>207</v>
      </c>
      <c r="O24882" s="160" t="s">
        <v>80</v>
      </c>
    </row>
    <row r="24883" spans="9:15" x14ac:dyDescent="0.35">
      <c r="I24883">
        <v>122804</v>
      </c>
      <c r="J24883">
        <v>3978</v>
      </c>
      <c r="K24883">
        <v>180509</v>
      </c>
      <c r="L24883">
        <v>150.57</v>
      </c>
      <c r="M24883" t="s">
        <v>212</v>
      </c>
      <c r="N24883" s="160" t="s">
        <v>207</v>
      </c>
      <c r="O24883" s="160" t="s">
        <v>80</v>
      </c>
    </row>
    <row r="24884" spans="9:15" x14ac:dyDescent="0.35">
      <c r="I24884">
        <v>122804</v>
      </c>
      <c r="J24884">
        <v>3978</v>
      </c>
      <c r="K24884">
        <v>180509</v>
      </c>
      <c r="L24884">
        <v>150.57</v>
      </c>
      <c r="M24884" t="s">
        <v>212</v>
      </c>
      <c r="N24884" s="160" t="s">
        <v>207</v>
      </c>
      <c r="O24884" s="160" t="s">
        <v>80</v>
      </c>
    </row>
    <row r="24885" spans="9:15" x14ac:dyDescent="0.35">
      <c r="I24885">
        <v>7</v>
      </c>
      <c r="J24885">
        <v>3994</v>
      </c>
      <c r="K24885">
        <v>180512</v>
      </c>
      <c r="L24885">
        <v>193.08</v>
      </c>
      <c r="M24885" t="s">
        <v>212</v>
      </c>
      <c r="N24885" s="160" t="s">
        <v>9</v>
      </c>
      <c r="O24885" s="160" t="s">
        <v>80</v>
      </c>
    </row>
    <row r="24886" spans="9:15" x14ac:dyDescent="0.35">
      <c r="I24886">
        <v>118038</v>
      </c>
      <c r="J24886">
        <v>3994</v>
      </c>
      <c r="K24886">
        <v>180512</v>
      </c>
      <c r="L24886">
        <v>92.21</v>
      </c>
      <c r="M24886" t="s">
        <v>212</v>
      </c>
      <c r="N24886" s="160" t="s">
        <v>7</v>
      </c>
      <c r="O24886" s="160" t="s">
        <v>80</v>
      </c>
    </row>
    <row r="24887" spans="9:15" x14ac:dyDescent="0.35">
      <c r="I24887">
        <v>16459</v>
      </c>
      <c r="J24887">
        <v>501</v>
      </c>
      <c r="K24887">
        <v>180514</v>
      </c>
      <c r="L24887">
        <v>74.83</v>
      </c>
      <c r="M24887" t="s">
        <v>212</v>
      </c>
      <c r="N24887" s="160" t="s">
        <v>19</v>
      </c>
      <c r="O24887" s="160" t="s">
        <v>80</v>
      </c>
    </row>
    <row r="24888" spans="9:15" x14ac:dyDescent="0.35">
      <c r="I24888">
        <v>71189</v>
      </c>
      <c r="J24888">
        <v>501</v>
      </c>
      <c r="K24888">
        <v>180514</v>
      </c>
      <c r="L24888">
        <v>97.68</v>
      </c>
      <c r="M24888" t="s">
        <v>212</v>
      </c>
      <c r="N24888" s="160" t="s">
        <v>8</v>
      </c>
      <c r="O24888" s="160" t="s">
        <v>80</v>
      </c>
    </row>
    <row r="24889" spans="9:15" x14ac:dyDescent="0.35">
      <c r="I24889">
        <v>117485</v>
      </c>
      <c r="J24889">
        <v>501</v>
      </c>
      <c r="K24889">
        <v>180514</v>
      </c>
      <c r="L24889">
        <v>72.040000000000006</v>
      </c>
      <c r="M24889" t="s">
        <v>212</v>
      </c>
      <c r="N24889" s="160" t="s">
        <v>8</v>
      </c>
      <c r="O24889" s="160" t="s">
        <v>80</v>
      </c>
    </row>
    <row r="24890" spans="9:15" x14ac:dyDescent="0.35">
      <c r="I24890">
        <v>117485</v>
      </c>
      <c r="J24890">
        <v>501</v>
      </c>
      <c r="K24890">
        <v>180514</v>
      </c>
      <c r="L24890">
        <v>90.05</v>
      </c>
      <c r="M24890" t="s">
        <v>212</v>
      </c>
      <c r="N24890" s="160" t="s">
        <v>8</v>
      </c>
      <c r="O24890" s="160" t="s">
        <v>80</v>
      </c>
    </row>
    <row r="24891" spans="9:15" x14ac:dyDescent="0.35">
      <c r="I24891">
        <v>118484</v>
      </c>
      <c r="J24891">
        <v>501</v>
      </c>
      <c r="K24891">
        <v>180514</v>
      </c>
      <c r="L24891">
        <v>125.73</v>
      </c>
      <c r="M24891" t="s">
        <v>212</v>
      </c>
      <c r="N24891" s="160" t="s">
        <v>7</v>
      </c>
      <c r="O24891" s="160" t="s">
        <v>80</v>
      </c>
    </row>
    <row r="24892" spans="9:15" x14ac:dyDescent="0.35">
      <c r="I24892">
        <v>7</v>
      </c>
      <c r="J24892">
        <v>4022</v>
      </c>
      <c r="K24892">
        <v>180525</v>
      </c>
      <c r="L24892">
        <v>800.96</v>
      </c>
      <c r="M24892" t="s">
        <v>212</v>
      </c>
      <c r="N24892" s="160" t="s">
        <v>9</v>
      </c>
      <c r="O24892" s="160" t="s">
        <v>80</v>
      </c>
    </row>
    <row r="24893" spans="9:15" x14ac:dyDescent="0.35">
      <c r="I24893">
        <v>72449</v>
      </c>
      <c r="J24893">
        <v>4022</v>
      </c>
      <c r="K24893">
        <v>180525</v>
      </c>
      <c r="L24893">
        <v>800.95</v>
      </c>
      <c r="M24893" t="s">
        <v>212</v>
      </c>
      <c r="N24893" s="160" t="s">
        <v>9</v>
      </c>
      <c r="O24893" s="160" t="s">
        <v>80</v>
      </c>
    </row>
    <row r="24894" spans="9:15" x14ac:dyDescent="0.35">
      <c r="I24894">
        <v>74395</v>
      </c>
      <c r="J24894">
        <v>4022</v>
      </c>
      <c r="K24894">
        <v>180525</v>
      </c>
      <c r="L24894">
        <v>719.6</v>
      </c>
      <c r="M24894" t="s">
        <v>212</v>
      </c>
      <c r="N24894" s="160" t="s">
        <v>7</v>
      </c>
      <c r="O24894" s="160" t="s">
        <v>80</v>
      </c>
    </row>
    <row r="24895" spans="9:15" x14ac:dyDescent="0.35">
      <c r="I24895">
        <v>78573</v>
      </c>
      <c r="J24895">
        <v>4022</v>
      </c>
      <c r="K24895">
        <v>180525</v>
      </c>
      <c r="L24895">
        <v>260.16000000000003</v>
      </c>
      <c r="M24895" t="s">
        <v>212</v>
      </c>
      <c r="N24895" s="160" t="s">
        <v>8</v>
      </c>
      <c r="O24895" s="160" t="s">
        <v>80</v>
      </c>
    </row>
    <row r="24896" spans="9:15" x14ac:dyDescent="0.35">
      <c r="I24896">
        <v>97192</v>
      </c>
      <c r="J24896">
        <v>4022</v>
      </c>
      <c r="K24896">
        <v>180525</v>
      </c>
      <c r="L24896">
        <v>382.46</v>
      </c>
      <c r="M24896" t="s">
        <v>212</v>
      </c>
      <c r="N24896" s="160" t="s">
        <v>7</v>
      </c>
      <c r="O24896" s="160" t="s">
        <v>80</v>
      </c>
    </row>
    <row r="24897" spans="9:15" x14ac:dyDescent="0.35">
      <c r="I24897">
        <v>103732</v>
      </c>
      <c r="J24897">
        <v>4022</v>
      </c>
      <c r="K24897">
        <v>180525</v>
      </c>
      <c r="L24897">
        <v>112.8</v>
      </c>
      <c r="M24897" t="s">
        <v>212</v>
      </c>
      <c r="N24897" s="160" t="s">
        <v>8</v>
      </c>
      <c r="O24897" s="160" t="s">
        <v>80</v>
      </c>
    </row>
    <row r="24898" spans="9:15" x14ac:dyDescent="0.35">
      <c r="I24898">
        <v>114734</v>
      </c>
      <c r="J24898">
        <v>4022</v>
      </c>
      <c r="K24898">
        <v>180525</v>
      </c>
      <c r="L24898">
        <v>356.52</v>
      </c>
      <c r="M24898" t="s">
        <v>212</v>
      </c>
      <c r="N24898" s="160" t="s">
        <v>7</v>
      </c>
      <c r="O24898" s="160" t="s">
        <v>80</v>
      </c>
    </row>
    <row r="24899" spans="9:15" x14ac:dyDescent="0.35">
      <c r="I24899">
        <v>117441</v>
      </c>
      <c r="J24899">
        <v>4022</v>
      </c>
      <c r="K24899">
        <v>180525</v>
      </c>
      <c r="L24899">
        <v>283.14</v>
      </c>
      <c r="M24899" t="s">
        <v>212</v>
      </c>
      <c r="N24899" s="160" t="s">
        <v>9</v>
      </c>
      <c r="O24899" s="160" t="s">
        <v>80</v>
      </c>
    </row>
    <row r="24900" spans="9:15" x14ac:dyDescent="0.35">
      <c r="I24900">
        <v>117766</v>
      </c>
      <c r="J24900">
        <v>4022</v>
      </c>
      <c r="K24900">
        <v>180525</v>
      </c>
      <c r="L24900">
        <v>382.46</v>
      </c>
      <c r="M24900" t="s">
        <v>212</v>
      </c>
      <c r="N24900" s="160" t="s">
        <v>7</v>
      </c>
      <c r="O24900" s="160" t="s">
        <v>80</v>
      </c>
    </row>
    <row r="24901" spans="9:15" x14ac:dyDescent="0.35">
      <c r="I24901">
        <v>117767</v>
      </c>
      <c r="J24901">
        <v>4022</v>
      </c>
      <c r="K24901">
        <v>180525</v>
      </c>
      <c r="L24901">
        <v>382.46</v>
      </c>
      <c r="M24901" t="s">
        <v>212</v>
      </c>
      <c r="N24901" s="160" t="s">
        <v>7</v>
      </c>
      <c r="O24901" s="160" t="s">
        <v>80</v>
      </c>
    </row>
    <row r="24902" spans="9:15" x14ac:dyDescent="0.35">
      <c r="I24902">
        <v>118850</v>
      </c>
      <c r="J24902">
        <v>4022</v>
      </c>
      <c r="K24902">
        <v>180525</v>
      </c>
      <c r="L24902">
        <v>391.59</v>
      </c>
      <c r="M24902" t="s">
        <v>212</v>
      </c>
      <c r="N24902" s="160" t="s">
        <v>8</v>
      </c>
      <c r="O24902" s="160" t="s">
        <v>80</v>
      </c>
    </row>
    <row r="24903" spans="9:15" x14ac:dyDescent="0.35">
      <c r="I24903">
        <v>120833</v>
      </c>
      <c r="J24903">
        <v>4022</v>
      </c>
      <c r="K24903">
        <v>180525</v>
      </c>
      <c r="L24903">
        <v>91.74</v>
      </c>
      <c r="M24903" t="s">
        <v>212</v>
      </c>
      <c r="N24903" s="160" t="s">
        <v>10</v>
      </c>
      <c r="O24903" s="160" t="s">
        <v>80</v>
      </c>
    </row>
    <row r="24904" spans="9:15" x14ac:dyDescent="0.35">
      <c r="I24904">
        <v>120834</v>
      </c>
      <c r="J24904">
        <v>4022</v>
      </c>
      <c r="K24904">
        <v>180525</v>
      </c>
      <c r="L24904">
        <v>91.74</v>
      </c>
      <c r="M24904" t="s">
        <v>212</v>
      </c>
      <c r="N24904" s="160" t="s">
        <v>10</v>
      </c>
      <c r="O24904" s="160" t="s">
        <v>80</v>
      </c>
    </row>
    <row r="24905" spans="9:15" x14ac:dyDescent="0.35">
      <c r="I24905">
        <v>120935</v>
      </c>
      <c r="J24905">
        <v>4022</v>
      </c>
      <c r="K24905">
        <v>180525</v>
      </c>
      <c r="L24905">
        <v>91.74</v>
      </c>
      <c r="M24905" t="s">
        <v>212</v>
      </c>
      <c r="N24905" s="160" t="s">
        <v>10</v>
      </c>
      <c r="O24905" s="160" t="s">
        <v>80</v>
      </c>
    </row>
    <row r="24906" spans="9:15" x14ac:dyDescent="0.35">
      <c r="I24906">
        <v>120936</v>
      </c>
      <c r="J24906">
        <v>4022</v>
      </c>
      <c r="K24906">
        <v>180525</v>
      </c>
      <c r="L24906">
        <v>91.74</v>
      </c>
      <c r="M24906" t="s">
        <v>212</v>
      </c>
      <c r="N24906" s="160" t="s">
        <v>10</v>
      </c>
      <c r="O24906" s="160" t="s">
        <v>80</v>
      </c>
    </row>
    <row r="24907" spans="9:15" x14ac:dyDescent="0.35">
      <c r="I24907">
        <v>121518</v>
      </c>
      <c r="J24907">
        <v>4022</v>
      </c>
      <c r="K24907">
        <v>180525</v>
      </c>
      <c r="L24907">
        <v>61.16</v>
      </c>
      <c r="M24907" t="s">
        <v>212</v>
      </c>
      <c r="N24907" s="160" t="s">
        <v>10</v>
      </c>
      <c r="O24907" s="160" t="s">
        <v>80</v>
      </c>
    </row>
    <row r="24908" spans="9:15" x14ac:dyDescent="0.35">
      <c r="I24908">
        <v>122045</v>
      </c>
      <c r="J24908">
        <v>4022</v>
      </c>
      <c r="K24908">
        <v>180525</v>
      </c>
      <c r="L24908">
        <v>116.43</v>
      </c>
      <c r="M24908" t="s">
        <v>212</v>
      </c>
      <c r="N24908" s="160" t="s">
        <v>9</v>
      </c>
      <c r="O24908" s="160" t="s">
        <v>80</v>
      </c>
    </row>
    <row r="24909" spans="9:15" x14ac:dyDescent="0.35">
      <c r="I24909">
        <v>122731</v>
      </c>
      <c r="J24909">
        <v>4022</v>
      </c>
      <c r="K24909">
        <v>180525</v>
      </c>
      <c r="L24909">
        <v>54.62</v>
      </c>
      <c r="M24909" t="s">
        <v>212</v>
      </c>
      <c r="N24909" s="160" t="s">
        <v>10</v>
      </c>
      <c r="O24909" s="160" t="s">
        <v>80</v>
      </c>
    </row>
    <row r="24910" spans="9:15" x14ac:dyDescent="0.35">
      <c r="I24910">
        <v>125287</v>
      </c>
      <c r="J24910">
        <v>4022</v>
      </c>
      <c r="K24910">
        <v>180525</v>
      </c>
      <c r="L24910">
        <v>196.56</v>
      </c>
      <c r="M24910" t="s">
        <v>212</v>
      </c>
      <c r="N24910" s="160" t="s">
        <v>10</v>
      </c>
      <c r="O24910" s="160" t="s">
        <v>80</v>
      </c>
    </row>
    <row r="24911" spans="9:15" x14ac:dyDescent="0.35">
      <c r="I24911">
        <v>116372</v>
      </c>
      <c r="J24911">
        <v>3977</v>
      </c>
      <c r="K24911">
        <v>180528</v>
      </c>
      <c r="L24911">
        <v>999.8</v>
      </c>
      <c r="M24911" t="s">
        <v>212</v>
      </c>
      <c r="N24911" s="160" t="s">
        <v>19</v>
      </c>
      <c r="O24911" s="160" t="s">
        <v>80</v>
      </c>
    </row>
    <row r="24912" spans="9:15" x14ac:dyDescent="0.35">
      <c r="I24912">
        <v>7</v>
      </c>
      <c r="J24912">
        <v>501</v>
      </c>
      <c r="K24912">
        <v>180531</v>
      </c>
      <c r="L24912">
        <v>194.69</v>
      </c>
      <c r="M24912" t="s">
        <v>212</v>
      </c>
      <c r="N24912" s="160" t="s">
        <v>9</v>
      </c>
      <c r="O24912" s="160" t="s">
        <v>80</v>
      </c>
    </row>
    <row r="24913" spans="9:15" x14ac:dyDescent="0.35">
      <c r="I24913">
        <v>7</v>
      </c>
      <c r="J24913">
        <v>501</v>
      </c>
      <c r="K24913">
        <v>180531</v>
      </c>
      <c r="L24913">
        <v>389.38</v>
      </c>
      <c r="M24913" t="s">
        <v>218</v>
      </c>
      <c r="N24913" s="160" t="s">
        <v>9</v>
      </c>
      <c r="O24913" s="160" t="s">
        <v>80</v>
      </c>
    </row>
    <row r="24914" spans="9:15" x14ac:dyDescent="0.35">
      <c r="I24914">
        <v>72449</v>
      </c>
      <c r="J24914">
        <v>501</v>
      </c>
      <c r="K24914">
        <v>180531</v>
      </c>
      <c r="L24914">
        <v>194.73</v>
      </c>
      <c r="M24914" t="s">
        <v>212</v>
      </c>
      <c r="N24914" s="160" t="s">
        <v>9</v>
      </c>
      <c r="O24914" s="160" t="s">
        <v>80</v>
      </c>
    </row>
    <row r="24915" spans="9:15" x14ac:dyDescent="0.35">
      <c r="I24915">
        <v>72449</v>
      </c>
      <c r="J24915">
        <v>501</v>
      </c>
      <c r="K24915">
        <v>180531</v>
      </c>
      <c r="L24915">
        <v>389.46</v>
      </c>
      <c r="M24915" t="s">
        <v>218</v>
      </c>
      <c r="N24915" s="160" t="s">
        <v>9</v>
      </c>
      <c r="O24915" s="160" t="s">
        <v>80</v>
      </c>
    </row>
    <row r="24916" spans="9:15" x14ac:dyDescent="0.35">
      <c r="I24916">
        <v>91312</v>
      </c>
      <c r="J24916">
        <v>501</v>
      </c>
      <c r="K24916">
        <v>180531</v>
      </c>
      <c r="L24916">
        <v>262.22000000000003</v>
      </c>
      <c r="M24916" t="s">
        <v>212</v>
      </c>
      <c r="N24916" s="160" t="s">
        <v>8</v>
      </c>
      <c r="O24916" s="160" t="s">
        <v>80</v>
      </c>
    </row>
    <row r="24917" spans="9:15" x14ac:dyDescent="0.35">
      <c r="I24917">
        <v>104499</v>
      </c>
      <c r="J24917">
        <v>501</v>
      </c>
      <c r="K24917">
        <v>180531</v>
      </c>
      <c r="L24917">
        <v>174.86</v>
      </c>
      <c r="M24917" t="s">
        <v>212</v>
      </c>
      <c r="N24917" s="160" t="s">
        <v>7</v>
      </c>
      <c r="O24917" s="160" t="s">
        <v>80</v>
      </c>
    </row>
    <row r="24918" spans="9:15" x14ac:dyDescent="0.35">
      <c r="I24918">
        <v>104499</v>
      </c>
      <c r="J24918">
        <v>501</v>
      </c>
      <c r="K24918">
        <v>180531</v>
      </c>
      <c r="L24918">
        <v>174.86</v>
      </c>
      <c r="M24918" t="s">
        <v>218</v>
      </c>
      <c r="N24918" s="160" t="s">
        <v>7</v>
      </c>
      <c r="O24918" s="160" t="s">
        <v>80</v>
      </c>
    </row>
    <row r="24919" spans="9:15" x14ac:dyDescent="0.35">
      <c r="I24919">
        <v>104500</v>
      </c>
      <c r="J24919">
        <v>501</v>
      </c>
      <c r="K24919">
        <v>180531</v>
      </c>
      <c r="L24919">
        <v>174.86</v>
      </c>
      <c r="M24919" t="s">
        <v>212</v>
      </c>
      <c r="N24919" s="160" t="s">
        <v>7</v>
      </c>
      <c r="O24919" s="160" t="s">
        <v>80</v>
      </c>
    </row>
    <row r="24920" spans="9:15" x14ac:dyDescent="0.35">
      <c r="I24920">
        <v>104500</v>
      </c>
      <c r="J24920">
        <v>501</v>
      </c>
      <c r="K24920">
        <v>180531</v>
      </c>
      <c r="L24920">
        <v>174.86</v>
      </c>
      <c r="M24920" t="s">
        <v>218</v>
      </c>
      <c r="N24920" s="160" t="s">
        <v>7</v>
      </c>
      <c r="O24920" s="160" t="s">
        <v>80</v>
      </c>
    </row>
    <row r="24921" spans="9:15" x14ac:dyDescent="0.35">
      <c r="I24921">
        <v>117441</v>
      </c>
      <c r="J24921">
        <v>501</v>
      </c>
      <c r="K24921">
        <v>180531</v>
      </c>
      <c r="L24921">
        <v>275.3</v>
      </c>
      <c r="M24921" t="s">
        <v>218</v>
      </c>
      <c r="N24921" s="160" t="s">
        <v>9</v>
      </c>
      <c r="O24921" s="160" t="s">
        <v>80</v>
      </c>
    </row>
    <row r="24922" spans="9:15" x14ac:dyDescent="0.35">
      <c r="I24922">
        <v>118038</v>
      </c>
      <c r="J24922">
        <v>501</v>
      </c>
      <c r="K24922">
        <v>180531</v>
      </c>
      <c r="L24922">
        <v>185.96</v>
      </c>
      <c r="M24922" t="s">
        <v>212</v>
      </c>
      <c r="N24922" s="160" t="s">
        <v>7</v>
      </c>
      <c r="O24922" s="160" t="s">
        <v>80</v>
      </c>
    </row>
    <row r="24923" spans="9:15" x14ac:dyDescent="0.35">
      <c r="I24923">
        <v>118484</v>
      </c>
      <c r="J24923">
        <v>501</v>
      </c>
      <c r="K24923">
        <v>180531</v>
      </c>
      <c r="L24923">
        <v>125.92</v>
      </c>
      <c r="M24923" t="s">
        <v>212</v>
      </c>
      <c r="N24923" s="160" t="s">
        <v>7</v>
      </c>
      <c r="O24923" s="160" t="s">
        <v>80</v>
      </c>
    </row>
    <row r="24924" spans="9:15" x14ac:dyDescent="0.35">
      <c r="I24924">
        <v>74395</v>
      </c>
      <c r="J24924">
        <v>4078</v>
      </c>
      <c r="K24924">
        <v>180542</v>
      </c>
      <c r="L24924">
        <v>87.3</v>
      </c>
      <c r="M24924" t="s">
        <v>212</v>
      </c>
      <c r="N24924" s="160" t="s">
        <v>7</v>
      </c>
      <c r="O24924" s="160" t="s">
        <v>80</v>
      </c>
    </row>
    <row r="24925" spans="9:15" x14ac:dyDescent="0.35">
      <c r="I24925">
        <v>119309</v>
      </c>
      <c r="J24925">
        <v>4078</v>
      </c>
      <c r="K24925">
        <v>180542</v>
      </c>
      <c r="L24925">
        <v>38.159999999999997</v>
      </c>
      <c r="M24925" t="s">
        <v>212</v>
      </c>
      <c r="N24925" s="160" t="s">
        <v>9</v>
      </c>
      <c r="O24925" s="160" t="s">
        <v>80</v>
      </c>
    </row>
    <row r="24926" spans="9:15" x14ac:dyDescent="0.35">
      <c r="I24926">
        <v>97192</v>
      </c>
      <c r="J24926">
        <v>3993</v>
      </c>
      <c r="K24926">
        <v>180551</v>
      </c>
      <c r="L24926">
        <v>371.32</v>
      </c>
      <c r="M24926" t="s">
        <v>212</v>
      </c>
      <c r="N24926" s="160" t="s">
        <v>7</v>
      </c>
      <c r="O24926" s="160" t="s">
        <v>80</v>
      </c>
    </row>
    <row r="24927" spans="9:15" x14ac:dyDescent="0.35">
      <c r="I24927">
        <v>120833</v>
      </c>
      <c r="J24927">
        <v>3993</v>
      </c>
      <c r="K24927">
        <v>180551</v>
      </c>
      <c r="L24927">
        <v>26.51</v>
      </c>
      <c r="M24927" t="s">
        <v>212</v>
      </c>
      <c r="N24927" s="160" t="s">
        <v>10</v>
      </c>
      <c r="O24927" s="160" t="s">
        <v>80</v>
      </c>
    </row>
    <row r="24928" spans="9:15" x14ac:dyDescent="0.35">
      <c r="I24928">
        <v>120834</v>
      </c>
      <c r="J24928">
        <v>3993</v>
      </c>
      <c r="K24928">
        <v>180551</v>
      </c>
      <c r="L24928">
        <v>26.51</v>
      </c>
      <c r="M24928" t="s">
        <v>212</v>
      </c>
      <c r="N24928" s="160" t="s">
        <v>10</v>
      </c>
      <c r="O24928" s="160" t="s">
        <v>80</v>
      </c>
    </row>
    <row r="24929" spans="9:15" x14ac:dyDescent="0.35">
      <c r="I24929">
        <v>120935</v>
      </c>
      <c r="J24929">
        <v>3993</v>
      </c>
      <c r="K24929">
        <v>180551</v>
      </c>
      <c r="L24929">
        <v>26.51</v>
      </c>
      <c r="M24929" t="s">
        <v>212</v>
      </c>
      <c r="N24929" s="160" t="s">
        <v>10</v>
      </c>
      <c r="O24929" s="160" t="s">
        <v>80</v>
      </c>
    </row>
    <row r="24930" spans="9:15" x14ac:dyDescent="0.35">
      <c r="I24930">
        <v>120936</v>
      </c>
      <c r="J24930">
        <v>3993</v>
      </c>
      <c r="K24930">
        <v>180551</v>
      </c>
      <c r="L24930">
        <v>26.51</v>
      </c>
      <c r="M24930" t="s">
        <v>212</v>
      </c>
      <c r="N24930" s="160" t="s">
        <v>10</v>
      </c>
      <c r="O24930" s="160" t="s">
        <v>80</v>
      </c>
    </row>
    <row r="24931" spans="9:15" x14ac:dyDescent="0.35">
      <c r="I24931">
        <v>118484</v>
      </c>
      <c r="J24931">
        <v>899</v>
      </c>
      <c r="K24931">
        <v>180565</v>
      </c>
      <c r="L24931">
        <v>124.88</v>
      </c>
      <c r="M24931" t="s">
        <v>212</v>
      </c>
      <c r="N24931" s="160" t="s">
        <v>7</v>
      </c>
      <c r="O24931" s="160" t="s">
        <v>80</v>
      </c>
    </row>
    <row r="24932" spans="9:15" x14ac:dyDescent="0.35">
      <c r="I24932">
        <v>118484</v>
      </c>
      <c r="J24932">
        <v>899</v>
      </c>
      <c r="K24932">
        <v>180565</v>
      </c>
      <c r="L24932">
        <v>124.88</v>
      </c>
      <c r="M24932" t="s">
        <v>212</v>
      </c>
      <c r="N24932" s="160" t="s">
        <v>7</v>
      </c>
      <c r="O24932" s="160" t="s">
        <v>80</v>
      </c>
    </row>
    <row r="24933" spans="9:15" x14ac:dyDescent="0.35">
      <c r="I24933">
        <v>7</v>
      </c>
      <c r="J24933">
        <v>3630</v>
      </c>
      <c r="K24933">
        <v>180566</v>
      </c>
      <c r="L24933">
        <v>194.69</v>
      </c>
      <c r="M24933" t="s">
        <v>212</v>
      </c>
      <c r="N24933" s="160" t="s">
        <v>9</v>
      </c>
      <c r="O24933" s="160" t="s">
        <v>80</v>
      </c>
    </row>
    <row r="24934" spans="9:15" x14ac:dyDescent="0.35">
      <c r="I24934">
        <v>72449</v>
      </c>
      <c r="J24934">
        <v>3630</v>
      </c>
      <c r="K24934">
        <v>180566</v>
      </c>
      <c r="L24934">
        <v>194.73</v>
      </c>
      <c r="M24934" t="s">
        <v>212</v>
      </c>
      <c r="N24934" s="160" t="s">
        <v>9</v>
      </c>
      <c r="O24934" s="160" t="s">
        <v>80</v>
      </c>
    </row>
    <row r="24935" spans="9:15" x14ac:dyDescent="0.35">
      <c r="I24935">
        <v>78573</v>
      </c>
      <c r="J24935">
        <v>3630</v>
      </c>
      <c r="K24935">
        <v>180566</v>
      </c>
      <c r="L24935">
        <v>126.47</v>
      </c>
      <c r="M24935" t="s">
        <v>212</v>
      </c>
      <c r="N24935" s="160" t="s">
        <v>8</v>
      </c>
      <c r="O24935" s="160" t="s">
        <v>80</v>
      </c>
    </row>
    <row r="24936" spans="9:15" x14ac:dyDescent="0.35">
      <c r="I24936">
        <v>91312</v>
      </c>
      <c r="J24936">
        <v>3630</v>
      </c>
      <c r="K24936">
        <v>180566</v>
      </c>
      <c r="L24936">
        <v>131.11000000000001</v>
      </c>
      <c r="M24936" t="s">
        <v>212</v>
      </c>
      <c r="N24936" s="160" t="s">
        <v>8</v>
      </c>
      <c r="O24936" s="160" t="s">
        <v>80</v>
      </c>
    </row>
    <row r="24937" spans="9:15" x14ac:dyDescent="0.35">
      <c r="I24937">
        <v>117766</v>
      </c>
      <c r="J24937">
        <v>3630</v>
      </c>
      <c r="K24937">
        <v>180566</v>
      </c>
      <c r="L24937">
        <v>185.94</v>
      </c>
      <c r="M24937" t="s">
        <v>212</v>
      </c>
      <c r="N24937" s="160" t="s">
        <v>7</v>
      </c>
      <c r="O24937" s="160" t="s">
        <v>80</v>
      </c>
    </row>
    <row r="24938" spans="9:15" x14ac:dyDescent="0.35">
      <c r="I24938">
        <v>117767</v>
      </c>
      <c r="J24938">
        <v>3630</v>
      </c>
      <c r="K24938">
        <v>180566</v>
      </c>
      <c r="L24938">
        <v>92.97</v>
      </c>
      <c r="M24938" t="s">
        <v>212</v>
      </c>
      <c r="N24938" s="160" t="s">
        <v>7</v>
      </c>
      <c r="O24938" s="160" t="s">
        <v>80</v>
      </c>
    </row>
    <row r="24939" spans="9:15" x14ac:dyDescent="0.35">
      <c r="I24939">
        <v>118484</v>
      </c>
      <c r="J24939">
        <v>3630</v>
      </c>
      <c r="K24939">
        <v>180566</v>
      </c>
      <c r="L24939">
        <v>251.78</v>
      </c>
      <c r="M24939" t="s">
        <v>212</v>
      </c>
      <c r="N24939" s="160" t="s">
        <v>7</v>
      </c>
      <c r="O24939" s="160" t="s">
        <v>80</v>
      </c>
    </row>
    <row r="24940" spans="9:15" x14ac:dyDescent="0.35">
      <c r="I24940">
        <v>119309</v>
      </c>
      <c r="J24940">
        <v>3630</v>
      </c>
      <c r="K24940">
        <v>180566</v>
      </c>
      <c r="L24940">
        <v>38.22</v>
      </c>
      <c r="M24940" t="s">
        <v>212</v>
      </c>
      <c r="N24940" s="160" t="s">
        <v>9</v>
      </c>
      <c r="O24940" s="160" t="s">
        <v>80</v>
      </c>
    </row>
    <row r="24941" spans="9:15" x14ac:dyDescent="0.35">
      <c r="I24941">
        <v>7</v>
      </c>
      <c r="J24941">
        <v>3981</v>
      </c>
      <c r="K24941">
        <v>180568</v>
      </c>
      <c r="L24941">
        <v>194.4</v>
      </c>
      <c r="M24941" t="s">
        <v>212</v>
      </c>
      <c r="N24941" s="160" t="s">
        <v>9</v>
      </c>
      <c r="O24941" s="160" t="s">
        <v>80</v>
      </c>
    </row>
    <row r="24942" spans="9:15" x14ac:dyDescent="0.35">
      <c r="I24942">
        <v>7</v>
      </c>
      <c r="J24942">
        <v>3981</v>
      </c>
      <c r="K24942">
        <v>180568</v>
      </c>
      <c r="L24942">
        <v>193.08</v>
      </c>
      <c r="M24942" t="s">
        <v>212</v>
      </c>
      <c r="N24942" s="160" t="s">
        <v>9</v>
      </c>
      <c r="O24942" s="160" t="s">
        <v>80</v>
      </c>
    </row>
    <row r="24943" spans="9:15" x14ac:dyDescent="0.35">
      <c r="I24943">
        <v>7</v>
      </c>
      <c r="J24943">
        <v>3981</v>
      </c>
      <c r="K24943">
        <v>180568</v>
      </c>
      <c r="L24943">
        <v>194.4</v>
      </c>
      <c r="M24943" t="s">
        <v>212</v>
      </c>
      <c r="N24943" s="160" t="s">
        <v>9</v>
      </c>
      <c r="O24943" s="160" t="s">
        <v>80</v>
      </c>
    </row>
    <row r="24944" spans="9:15" x14ac:dyDescent="0.35">
      <c r="I24944">
        <v>7</v>
      </c>
      <c r="J24944">
        <v>3981</v>
      </c>
      <c r="K24944">
        <v>180568</v>
      </c>
      <c r="L24944">
        <v>179.7</v>
      </c>
      <c r="M24944" t="s">
        <v>212</v>
      </c>
      <c r="N24944" s="160" t="s">
        <v>9</v>
      </c>
      <c r="O24944" s="160" t="s">
        <v>80</v>
      </c>
    </row>
    <row r="24945" spans="9:15" x14ac:dyDescent="0.35">
      <c r="I24945">
        <v>11684</v>
      </c>
      <c r="J24945">
        <v>3981</v>
      </c>
      <c r="K24945">
        <v>180568</v>
      </c>
      <c r="L24945">
        <v>166.05</v>
      </c>
      <c r="M24945" t="s">
        <v>212</v>
      </c>
      <c r="N24945" s="160" t="s">
        <v>7</v>
      </c>
      <c r="O24945" s="160" t="s">
        <v>80</v>
      </c>
    </row>
    <row r="24946" spans="9:15" x14ac:dyDescent="0.35">
      <c r="I24946">
        <v>72449</v>
      </c>
      <c r="J24946">
        <v>3981</v>
      </c>
      <c r="K24946">
        <v>180568</v>
      </c>
      <c r="L24946">
        <v>194.44</v>
      </c>
      <c r="M24946" t="s">
        <v>212</v>
      </c>
      <c r="N24946" s="160" t="s">
        <v>9</v>
      </c>
      <c r="O24946" s="160" t="s">
        <v>80</v>
      </c>
    </row>
    <row r="24947" spans="9:15" x14ac:dyDescent="0.35">
      <c r="I24947">
        <v>72449</v>
      </c>
      <c r="J24947">
        <v>3981</v>
      </c>
      <c r="K24947">
        <v>180568</v>
      </c>
      <c r="L24947">
        <v>193.12</v>
      </c>
      <c r="M24947" t="s">
        <v>212</v>
      </c>
      <c r="N24947" s="160" t="s">
        <v>9</v>
      </c>
      <c r="O24947" s="160" t="s">
        <v>80</v>
      </c>
    </row>
    <row r="24948" spans="9:15" x14ac:dyDescent="0.35">
      <c r="I24948">
        <v>72449</v>
      </c>
      <c r="J24948">
        <v>3981</v>
      </c>
      <c r="K24948">
        <v>180568</v>
      </c>
      <c r="L24948">
        <v>194.44</v>
      </c>
      <c r="M24948" t="s">
        <v>212</v>
      </c>
      <c r="N24948" s="160" t="s">
        <v>9</v>
      </c>
      <c r="O24948" s="160" t="s">
        <v>80</v>
      </c>
    </row>
    <row r="24949" spans="9:15" x14ac:dyDescent="0.35">
      <c r="I24949">
        <v>72449</v>
      </c>
      <c r="J24949">
        <v>3981</v>
      </c>
      <c r="K24949">
        <v>180568</v>
      </c>
      <c r="L24949">
        <v>359.4</v>
      </c>
      <c r="M24949" t="s">
        <v>212</v>
      </c>
      <c r="N24949" s="160" t="s">
        <v>9</v>
      </c>
      <c r="O24949" s="160" t="s">
        <v>80</v>
      </c>
    </row>
    <row r="24950" spans="9:15" x14ac:dyDescent="0.35">
      <c r="I24950">
        <v>118484</v>
      </c>
      <c r="J24950">
        <v>3981</v>
      </c>
      <c r="K24950">
        <v>180568</v>
      </c>
      <c r="L24950">
        <v>249.76</v>
      </c>
      <c r="M24950" t="s">
        <v>212</v>
      </c>
      <c r="N24950" s="160" t="s">
        <v>7</v>
      </c>
      <c r="O24950" s="160" t="s">
        <v>80</v>
      </c>
    </row>
    <row r="24951" spans="9:15" x14ac:dyDescent="0.35">
      <c r="I24951">
        <v>118484</v>
      </c>
      <c r="J24951">
        <v>3981</v>
      </c>
      <c r="K24951">
        <v>180568</v>
      </c>
      <c r="L24951">
        <v>249.76</v>
      </c>
      <c r="M24951" t="s">
        <v>212</v>
      </c>
      <c r="N24951" s="160" t="s">
        <v>7</v>
      </c>
      <c r="O24951" s="160" t="s">
        <v>80</v>
      </c>
    </row>
    <row r="24952" spans="9:15" x14ac:dyDescent="0.35">
      <c r="I24952">
        <v>120936</v>
      </c>
      <c r="J24952">
        <v>3981</v>
      </c>
      <c r="K24952">
        <v>180568</v>
      </c>
      <c r="L24952">
        <v>52.66</v>
      </c>
      <c r="M24952" t="s">
        <v>212</v>
      </c>
      <c r="N24952" s="160" t="s">
        <v>10</v>
      </c>
      <c r="O24952" s="160" t="s">
        <v>80</v>
      </c>
    </row>
    <row r="24953" spans="9:15" x14ac:dyDescent="0.35">
      <c r="I24953">
        <v>120936</v>
      </c>
      <c r="J24953">
        <v>3981</v>
      </c>
      <c r="K24953">
        <v>180568</v>
      </c>
      <c r="L24953">
        <v>26.33</v>
      </c>
      <c r="M24953" t="s">
        <v>212</v>
      </c>
      <c r="N24953" s="160" t="s">
        <v>10</v>
      </c>
      <c r="O24953" s="160" t="s">
        <v>80</v>
      </c>
    </row>
    <row r="24954" spans="9:15" x14ac:dyDescent="0.35">
      <c r="I24954">
        <v>125287</v>
      </c>
      <c r="J24954">
        <v>3981</v>
      </c>
      <c r="K24954">
        <v>180568</v>
      </c>
      <c r="L24954">
        <v>65.069999999999993</v>
      </c>
      <c r="M24954" t="s">
        <v>212</v>
      </c>
      <c r="N24954" s="160" t="s">
        <v>10</v>
      </c>
      <c r="O24954" s="160" t="s">
        <v>80</v>
      </c>
    </row>
    <row r="24955" spans="9:15" x14ac:dyDescent="0.35">
      <c r="I24955">
        <v>74395</v>
      </c>
      <c r="J24955">
        <v>3998</v>
      </c>
      <c r="K24955">
        <v>180577</v>
      </c>
      <c r="L24955">
        <v>85.86</v>
      </c>
      <c r="M24955" t="s">
        <v>212</v>
      </c>
      <c r="N24955" s="160" t="s">
        <v>7</v>
      </c>
      <c r="O24955" s="160" t="s">
        <v>80</v>
      </c>
    </row>
    <row r="24956" spans="9:15" x14ac:dyDescent="0.35">
      <c r="I24956">
        <v>77912</v>
      </c>
      <c r="J24956">
        <v>3998</v>
      </c>
      <c r="K24956">
        <v>180577</v>
      </c>
      <c r="L24956">
        <v>27.4</v>
      </c>
      <c r="M24956" t="s">
        <v>212</v>
      </c>
      <c r="N24956" s="160" t="s">
        <v>8</v>
      </c>
      <c r="O24956" s="160" t="s">
        <v>80</v>
      </c>
    </row>
    <row r="24957" spans="9:15" x14ac:dyDescent="0.35">
      <c r="I24957">
        <v>77912</v>
      </c>
      <c r="J24957">
        <v>3998</v>
      </c>
      <c r="K24957">
        <v>180577</v>
      </c>
      <c r="L24957">
        <v>27.4</v>
      </c>
      <c r="M24957" t="s">
        <v>212</v>
      </c>
      <c r="N24957" s="160" t="s">
        <v>8</v>
      </c>
      <c r="O24957" s="160" t="s">
        <v>80</v>
      </c>
    </row>
    <row r="24958" spans="9:15" x14ac:dyDescent="0.35">
      <c r="I24958">
        <v>7</v>
      </c>
      <c r="J24958">
        <v>3791</v>
      </c>
      <c r="K24958">
        <v>180602</v>
      </c>
      <c r="L24958">
        <v>194.99</v>
      </c>
      <c r="M24958" t="s">
        <v>212</v>
      </c>
      <c r="N24958" s="160" t="s">
        <v>9</v>
      </c>
      <c r="O24958" s="160" t="s">
        <v>80</v>
      </c>
    </row>
    <row r="24959" spans="9:15" x14ac:dyDescent="0.35">
      <c r="I24959">
        <v>118038</v>
      </c>
      <c r="J24959">
        <v>3791</v>
      </c>
      <c r="K24959">
        <v>180602</v>
      </c>
      <c r="L24959">
        <v>92.57</v>
      </c>
      <c r="M24959" t="s">
        <v>212</v>
      </c>
      <c r="N24959" s="160" t="s">
        <v>7</v>
      </c>
      <c r="O24959" s="160" t="s">
        <v>80</v>
      </c>
    </row>
    <row r="24960" spans="9:15" x14ac:dyDescent="0.35">
      <c r="I24960">
        <v>116372</v>
      </c>
      <c r="J24960">
        <v>3991</v>
      </c>
      <c r="K24960">
        <v>180603</v>
      </c>
      <c r="L24960">
        <v>23.74</v>
      </c>
      <c r="M24960" t="s">
        <v>212</v>
      </c>
      <c r="N24960" s="160" t="s">
        <v>19</v>
      </c>
      <c r="O24960" s="160" t="s">
        <v>80</v>
      </c>
    </row>
    <row r="24961" spans="9:15" x14ac:dyDescent="0.35">
      <c r="I24961">
        <v>119309</v>
      </c>
      <c r="J24961">
        <v>3991</v>
      </c>
      <c r="K24961">
        <v>180603</v>
      </c>
      <c r="L24961">
        <v>38.049999999999997</v>
      </c>
      <c r="M24961" t="s">
        <v>212</v>
      </c>
      <c r="N24961" s="160" t="s">
        <v>9</v>
      </c>
      <c r="O24961" s="160" t="s">
        <v>80</v>
      </c>
    </row>
    <row r="24962" spans="9:15" x14ac:dyDescent="0.35">
      <c r="I24962">
        <v>122045</v>
      </c>
      <c r="J24962">
        <v>3991</v>
      </c>
      <c r="K24962">
        <v>180603</v>
      </c>
      <c r="L24962">
        <v>37.57</v>
      </c>
      <c r="M24962" t="s">
        <v>212</v>
      </c>
      <c r="N24962" s="160" t="s">
        <v>9</v>
      </c>
      <c r="O24962" s="160" t="s">
        <v>80</v>
      </c>
    </row>
    <row r="24963" spans="9:15" x14ac:dyDescent="0.35">
      <c r="I24963">
        <v>7</v>
      </c>
      <c r="J24963">
        <v>3933</v>
      </c>
      <c r="K24963">
        <v>180607</v>
      </c>
      <c r="L24963">
        <v>193.45</v>
      </c>
      <c r="M24963" t="s">
        <v>212</v>
      </c>
      <c r="N24963" s="160" t="s">
        <v>9</v>
      </c>
      <c r="O24963" s="160" t="s">
        <v>80</v>
      </c>
    </row>
    <row r="24964" spans="9:15" x14ac:dyDescent="0.35">
      <c r="I24964">
        <v>72449</v>
      </c>
      <c r="J24964">
        <v>3933</v>
      </c>
      <c r="K24964">
        <v>180607</v>
      </c>
      <c r="L24964">
        <v>193.45</v>
      </c>
      <c r="M24964" t="s">
        <v>212</v>
      </c>
      <c r="N24964" s="160" t="s">
        <v>9</v>
      </c>
      <c r="O24964" s="160" t="s">
        <v>80</v>
      </c>
    </row>
    <row r="24965" spans="9:15" x14ac:dyDescent="0.35">
      <c r="I24965">
        <v>117441</v>
      </c>
      <c r="J24965">
        <v>3933</v>
      </c>
      <c r="K24965">
        <v>180607</v>
      </c>
      <c r="L24965">
        <v>138.44999999999999</v>
      </c>
      <c r="M24965" t="s">
        <v>212</v>
      </c>
      <c r="N24965" s="160" t="s">
        <v>9</v>
      </c>
      <c r="O24965" s="160" t="s">
        <v>80</v>
      </c>
    </row>
    <row r="24966" spans="9:15" x14ac:dyDescent="0.35">
      <c r="I24966">
        <v>120935</v>
      </c>
      <c r="J24966">
        <v>3933</v>
      </c>
      <c r="K24966">
        <v>180607</v>
      </c>
      <c r="L24966">
        <v>27.25</v>
      </c>
      <c r="M24966" t="s">
        <v>212</v>
      </c>
      <c r="N24966" s="160" t="s">
        <v>10</v>
      </c>
      <c r="O24966" s="160" t="s">
        <v>80</v>
      </c>
    </row>
    <row r="24967" spans="9:15" x14ac:dyDescent="0.35">
      <c r="I24967">
        <v>120936</v>
      </c>
      <c r="J24967">
        <v>3933</v>
      </c>
      <c r="K24967">
        <v>180607</v>
      </c>
      <c r="L24967">
        <v>27.25</v>
      </c>
      <c r="M24967" t="s">
        <v>212</v>
      </c>
      <c r="N24967" s="160" t="s">
        <v>10</v>
      </c>
      <c r="O24967" s="160" t="s">
        <v>80</v>
      </c>
    </row>
    <row r="24968" spans="9:15" x14ac:dyDescent="0.35">
      <c r="I24968">
        <v>91312</v>
      </c>
      <c r="J24968">
        <v>3981</v>
      </c>
      <c r="K24968">
        <v>180610</v>
      </c>
      <c r="L24968">
        <v>130.91999999999999</v>
      </c>
      <c r="M24968" t="s">
        <v>212</v>
      </c>
      <c r="N24968" s="160" t="s">
        <v>8</v>
      </c>
      <c r="O24968" s="160" t="s">
        <v>80</v>
      </c>
    </row>
    <row r="24969" spans="9:15" x14ac:dyDescent="0.35">
      <c r="I24969">
        <v>97192</v>
      </c>
      <c r="J24969">
        <v>3981</v>
      </c>
      <c r="K24969">
        <v>180610</v>
      </c>
      <c r="L24969">
        <v>287.36</v>
      </c>
      <c r="M24969" t="s">
        <v>212</v>
      </c>
      <c r="N24969" s="160" t="s">
        <v>7</v>
      </c>
      <c r="O24969" s="160" t="s">
        <v>80</v>
      </c>
    </row>
    <row r="24970" spans="9:15" x14ac:dyDescent="0.35">
      <c r="I24970">
        <v>91312</v>
      </c>
      <c r="J24970">
        <v>3681</v>
      </c>
      <c r="K24970">
        <v>180611</v>
      </c>
      <c r="L24970">
        <v>130.91999999999999</v>
      </c>
      <c r="M24970" t="s">
        <v>212</v>
      </c>
      <c r="N24970" s="160" t="s">
        <v>8</v>
      </c>
      <c r="O24970" s="160" t="s">
        <v>80</v>
      </c>
    </row>
    <row r="24971" spans="9:15" x14ac:dyDescent="0.35">
      <c r="I24971">
        <v>116372</v>
      </c>
      <c r="J24971">
        <v>3681</v>
      </c>
      <c r="K24971">
        <v>180611</v>
      </c>
      <c r="L24971">
        <v>23.81</v>
      </c>
      <c r="M24971" t="s">
        <v>212</v>
      </c>
      <c r="N24971" s="160" t="s">
        <v>19</v>
      </c>
      <c r="O24971" s="160" t="s">
        <v>80</v>
      </c>
    </row>
    <row r="24972" spans="9:15" x14ac:dyDescent="0.35">
      <c r="I24972">
        <v>91312</v>
      </c>
      <c r="J24972">
        <v>3670</v>
      </c>
      <c r="K24972">
        <v>180615</v>
      </c>
      <c r="L24972">
        <v>392.76</v>
      </c>
      <c r="M24972" t="s">
        <v>212</v>
      </c>
      <c r="N24972" s="160" t="s">
        <v>8</v>
      </c>
      <c r="O24972" s="160" t="s">
        <v>80</v>
      </c>
    </row>
    <row r="24973" spans="9:15" x14ac:dyDescent="0.35">
      <c r="I24973">
        <v>103732</v>
      </c>
      <c r="J24973">
        <v>3670</v>
      </c>
      <c r="K24973">
        <v>180615</v>
      </c>
      <c r="L24973">
        <v>146</v>
      </c>
      <c r="M24973" t="s">
        <v>212</v>
      </c>
      <c r="N24973" s="160" t="s">
        <v>8</v>
      </c>
      <c r="O24973" s="160" t="s">
        <v>80</v>
      </c>
    </row>
    <row r="24974" spans="9:15" x14ac:dyDescent="0.35">
      <c r="I24974">
        <v>117485</v>
      </c>
      <c r="J24974">
        <v>3670</v>
      </c>
      <c r="K24974">
        <v>180615</v>
      </c>
      <c r="L24974">
        <v>180.1</v>
      </c>
      <c r="M24974" t="s">
        <v>212</v>
      </c>
      <c r="N24974" s="160" t="s">
        <v>8</v>
      </c>
      <c r="O24974" s="160" t="s">
        <v>80</v>
      </c>
    </row>
    <row r="24975" spans="9:15" x14ac:dyDescent="0.35">
      <c r="I24975">
        <v>118850</v>
      </c>
      <c r="J24975">
        <v>3670</v>
      </c>
      <c r="K24975">
        <v>180615</v>
      </c>
      <c r="L24975">
        <v>253.46</v>
      </c>
      <c r="M24975" t="s">
        <v>212</v>
      </c>
      <c r="N24975" s="160" t="s">
        <v>8</v>
      </c>
      <c r="O24975" s="160" t="s">
        <v>80</v>
      </c>
    </row>
    <row r="24976" spans="9:15" x14ac:dyDescent="0.35">
      <c r="I24976">
        <v>122803</v>
      </c>
      <c r="J24976">
        <v>3670</v>
      </c>
      <c r="K24976">
        <v>180615</v>
      </c>
      <c r="L24976">
        <v>150.57</v>
      </c>
      <c r="M24976" t="s">
        <v>212</v>
      </c>
      <c r="N24976" s="160" t="s">
        <v>207</v>
      </c>
      <c r="O24976" s="160" t="s">
        <v>80</v>
      </c>
    </row>
    <row r="24977" spans="9:15" x14ac:dyDescent="0.35">
      <c r="I24977">
        <v>71189</v>
      </c>
      <c r="J24977">
        <v>3980</v>
      </c>
      <c r="K24977">
        <v>180618</v>
      </c>
      <c r="L24977">
        <v>146.76</v>
      </c>
      <c r="M24977" t="s">
        <v>212</v>
      </c>
      <c r="N24977" s="160" t="s">
        <v>8</v>
      </c>
      <c r="O24977" s="160" t="s">
        <v>80</v>
      </c>
    </row>
    <row r="24978" spans="9:15" x14ac:dyDescent="0.35">
      <c r="I24978">
        <v>71189</v>
      </c>
      <c r="J24978">
        <v>3980</v>
      </c>
      <c r="K24978">
        <v>180618</v>
      </c>
      <c r="L24978">
        <v>97.84</v>
      </c>
      <c r="M24978" t="s">
        <v>212</v>
      </c>
      <c r="N24978" s="160" t="s">
        <v>8</v>
      </c>
      <c r="O24978" s="160" t="s">
        <v>80</v>
      </c>
    </row>
    <row r="24979" spans="9:15" x14ac:dyDescent="0.35">
      <c r="I24979">
        <v>77912</v>
      </c>
      <c r="J24979">
        <v>3980</v>
      </c>
      <c r="K24979">
        <v>180618</v>
      </c>
      <c r="L24979">
        <v>54.88</v>
      </c>
      <c r="M24979" t="s">
        <v>212</v>
      </c>
      <c r="N24979" s="160" t="s">
        <v>8</v>
      </c>
      <c r="O24979" s="160" t="s">
        <v>80</v>
      </c>
    </row>
    <row r="24980" spans="9:15" x14ac:dyDescent="0.35">
      <c r="I24980">
        <v>81192</v>
      </c>
      <c r="J24980">
        <v>3980</v>
      </c>
      <c r="K24980">
        <v>180618</v>
      </c>
      <c r="L24980">
        <v>55.27</v>
      </c>
      <c r="M24980" t="s">
        <v>212</v>
      </c>
      <c r="N24980" s="160" t="s">
        <v>7</v>
      </c>
      <c r="O24980" s="160" t="s">
        <v>80</v>
      </c>
    </row>
    <row r="24981" spans="9:15" x14ac:dyDescent="0.35">
      <c r="I24981">
        <v>101972</v>
      </c>
      <c r="J24981">
        <v>3980</v>
      </c>
      <c r="K24981">
        <v>180618</v>
      </c>
      <c r="L24981">
        <v>133.02000000000001</v>
      </c>
      <c r="M24981" t="s">
        <v>212</v>
      </c>
      <c r="N24981" s="160" t="s">
        <v>19</v>
      </c>
      <c r="O24981" s="160" t="s">
        <v>80</v>
      </c>
    </row>
    <row r="24982" spans="9:15" x14ac:dyDescent="0.35">
      <c r="I24982">
        <v>107294</v>
      </c>
      <c r="J24982">
        <v>3980</v>
      </c>
      <c r="K24982">
        <v>180618</v>
      </c>
      <c r="L24982">
        <v>159.54</v>
      </c>
      <c r="M24982" t="s">
        <v>212</v>
      </c>
      <c r="N24982" s="160" t="s">
        <v>8</v>
      </c>
      <c r="O24982" s="160" t="s">
        <v>80</v>
      </c>
    </row>
    <row r="24983" spans="9:15" x14ac:dyDescent="0.35">
      <c r="I24983">
        <v>117485</v>
      </c>
      <c r="J24983">
        <v>3980</v>
      </c>
      <c r="K24983">
        <v>180618</v>
      </c>
      <c r="L24983">
        <v>90.2</v>
      </c>
      <c r="M24983" t="s">
        <v>212</v>
      </c>
      <c r="N24983" s="160" t="s">
        <v>8</v>
      </c>
      <c r="O24983" s="160" t="s">
        <v>80</v>
      </c>
    </row>
    <row r="24984" spans="9:15" x14ac:dyDescent="0.35">
      <c r="I24984">
        <v>117767</v>
      </c>
      <c r="J24984">
        <v>3980</v>
      </c>
      <c r="K24984">
        <v>180618</v>
      </c>
      <c r="L24984">
        <v>92.97</v>
      </c>
      <c r="M24984" t="s">
        <v>212</v>
      </c>
      <c r="N24984" s="160" t="s">
        <v>7</v>
      </c>
      <c r="O24984" s="160" t="s">
        <v>80</v>
      </c>
    </row>
    <row r="24985" spans="9:15" x14ac:dyDescent="0.35">
      <c r="I24985">
        <v>120833</v>
      </c>
      <c r="J24985">
        <v>3980</v>
      </c>
      <c r="K24985">
        <v>180618</v>
      </c>
      <c r="L24985">
        <v>26.55</v>
      </c>
      <c r="M24985" t="s">
        <v>212</v>
      </c>
      <c r="N24985" s="160" t="s">
        <v>10</v>
      </c>
      <c r="O24985" s="160" t="s">
        <v>80</v>
      </c>
    </row>
    <row r="24986" spans="9:15" x14ac:dyDescent="0.35">
      <c r="I24986">
        <v>122045</v>
      </c>
      <c r="J24986">
        <v>3980</v>
      </c>
      <c r="K24986">
        <v>180618</v>
      </c>
      <c r="L24986">
        <v>37.729999999999997</v>
      </c>
      <c r="M24986" t="s">
        <v>212</v>
      </c>
      <c r="N24986" s="160" t="s">
        <v>9</v>
      </c>
      <c r="O24986" s="160" t="s">
        <v>80</v>
      </c>
    </row>
    <row r="24987" spans="9:15" x14ac:dyDescent="0.35">
      <c r="I24987">
        <v>122045</v>
      </c>
      <c r="J24987">
        <v>3980</v>
      </c>
      <c r="K24987">
        <v>180618</v>
      </c>
      <c r="L24987">
        <v>37.729999999999997</v>
      </c>
      <c r="M24987" t="s">
        <v>212</v>
      </c>
      <c r="N24987" s="160" t="s">
        <v>9</v>
      </c>
      <c r="O24987" s="160" t="s">
        <v>80</v>
      </c>
    </row>
    <row r="24988" spans="9:15" x14ac:dyDescent="0.35">
      <c r="I24988">
        <v>122804</v>
      </c>
      <c r="J24988">
        <v>3980</v>
      </c>
      <c r="K24988">
        <v>180618</v>
      </c>
      <c r="L24988">
        <v>150.78</v>
      </c>
      <c r="M24988" t="s">
        <v>212</v>
      </c>
      <c r="N24988" s="160" t="s">
        <v>207</v>
      </c>
      <c r="O24988" s="160" t="s">
        <v>80</v>
      </c>
    </row>
    <row r="24989" spans="9:15" x14ac:dyDescent="0.35">
      <c r="I24989">
        <v>71189</v>
      </c>
      <c r="J24989">
        <v>3670</v>
      </c>
      <c r="K24989">
        <v>180637</v>
      </c>
      <c r="L24989">
        <v>244.2</v>
      </c>
      <c r="M24989" t="s">
        <v>212</v>
      </c>
      <c r="N24989" s="160" t="s">
        <v>8</v>
      </c>
      <c r="O24989" s="160" t="s">
        <v>80</v>
      </c>
    </row>
    <row r="24990" spans="9:15" x14ac:dyDescent="0.35">
      <c r="I24990">
        <v>120935</v>
      </c>
      <c r="J24990">
        <v>3670</v>
      </c>
      <c r="K24990">
        <v>180639</v>
      </c>
      <c r="L24990">
        <v>26.51</v>
      </c>
      <c r="M24990" t="s">
        <v>212</v>
      </c>
      <c r="N24990" s="160" t="s">
        <v>10</v>
      </c>
      <c r="O24990" s="160" t="s">
        <v>80</v>
      </c>
    </row>
    <row r="24991" spans="9:15" x14ac:dyDescent="0.35">
      <c r="I24991">
        <v>120935</v>
      </c>
      <c r="J24991">
        <v>3670</v>
      </c>
      <c r="K24991">
        <v>180639</v>
      </c>
      <c r="L24991">
        <v>79.53</v>
      </c>
      <c r="M24991" t="s">
        <v>212</v>
      </c>
      <c r="N24991" s="160" t="s">
        <v>10</v>
      </c>
      <c r="O24991" s="160" t="s">
        <v>80</v>
      </c>
    </row>
    <row r="24992" spans="9:15" x14ac:dyDescent="0.35">
      <c r="I24992">
        <v>120936</v>
      </c>
      <c r="J24992">
        <v>3670</v>
      </c>
      <c r="K24992">
        <v>180639</v>
      </c>
      <c r="L24992">
        <v>79.53</v>
      </c>
      <c r="M24992" t="s">
        <v>212</v>
      </c>
      <c r="N24992" s="160" t="s">
        <v>10</v>
      </c>
      <c r="O24992" s="160" t="s">
        <v>80</v>
      </c>
    </row>
    <row r="24993" spans="9:15" x14ac:dyDescent="0.35">
      <c r="I24993">
        <v>71189</v>
      </c>
      <c r="J24993">
        <v>3653</v>
      </c>
      <c r="K24993">
        <v>180641</v>
      </c>
      <c r="L24993">
        <v>96.07</v>
      </c>
      <c r="M24993" t="s">
        <v>212</v>
      </c>
      <c r="N24993" s="160" t="s">
        <v>8</v>
      </c>
      <c r="O24993" s="160" t="s">
        <v>80</v>
      </c>
    </row>
    <row r="24994" spans="9:15" x14ac:dyDescent="0.35">
      <c r="I24994">
        <v>103732</v>
      </c>
      <c r="J24994">
        <v>3653</v>
      </c>
      <c r="K24994">
        <v>180641</v>
      </c>
      <c r="L24994">
        <v>1938.64</v>
      </c>
      <c r="M24994" t="s">
        <v>212</v>
      </c>
      <c r="N24994" s="160" t="s">
        <v>8</v>
      </c>
      <c r="O24994" s="160" t="s">
        <v>80</v>
      </c>
    </row>
    <row r="24995" spans="9:15" x14ac:dyDescent="0.35">
      <c r="I24995">
        <v>116372</v>
      </c>
      <c r="J24995">
        <v>3653</v>
      </c>
      <c r="K24995">
        <v>180641</v>
      </c>
      <c r="L24995">
        <v>93.68</v>
      </c>
      <c r="M24995" t="s">
        <v>212</v>
      </c>
      <c r="N24995" s="160" t="s">
        <v>19</v>
      </c>
      <c r="O24995" s="160" t="s">
        <v>80</v>
      </c>
    </row>
    <row r="24996" spans="9:15" x14ac:dyDescent="0.35">
      <c r="I24996">
        <v>116372</v>
      </c>
      <c r="J24996">
        <v>3978</v>
      </c>
      <c r="K24996">
        <v>180643</v>
      </c>
      <c r="L24996">
        <v>47.48</v>
      </c>
      <c r="M24996" t="s">
        <v>212</v>
      </c>
      <c r="N24996" s="160" t="s">
        <v>19</v>
      </c>
      <c r="O24996" s="160" t="s">
        <v>80</v>
      </c>
    </row>
    <row r="24997" spans="9:15" x14ac:dyDescent="0.35">
      <c r="I24997">
        <v>120833</v>
      </c>
      <c r="J24997">
        <v>4007</v>
      </c>
      <c r="K24997">
        <v>180648</v>
      </c>
      <c r="L24997">
        <v>26.51</v>
      </c>
      <c r="M24997" t="s">
        <v>212</v>
      </c>
      <c r="N24997" s="160" t="s">
        <v>10</v>
      </c>
      <c r="O24997" s="160" t="s">
        <v>80</v>
      </c>
    </row>
    <row r="24998" spans="9:15" x14ac:dyDescent="0.35">
      <c r="I24998">
        <v>120833</v>
      </c>
      <c r="J24998">
        <v>4007</v>
      </c>
      <c r="K24998">
        <v>180648</v>
      </c>
      <c r="L24998">
        <v>26.51</v>
      </c>
      <c r="M24998" t="s">
        <v>212</v>
      </c>
      <c r="N24998" s="160" t="s">
        <v>10</v>
      </c>
      <c r="O24998" s="160" t="s">
        <v>80</v>
      </c>
    </row>
    <row r="24999" spans="9:15" x14ac:dyDescent="0.35">
      <c r="I24999">
        <v>120936</v>
      </c>
      <c r="J24999">
        <v>4007</v>
      </c>
      <c r="K24999">
        <v>180648</v>
      </c>
      <c r="L24999">
        <v>26.51</v>
      </c>
      <c r="M24999" t="s">
        <v>212</v>
      </c>
      <c r="N24999" s="160" t="s">
        <v>10</v>
      </c>
      <c r="O24999" s="160" t="s">
        <v>80</v>
      </c>
    </row>
    <row r="25000" spans="9:15" x14ac:dyDescent="0.35">
      <c r="I25000">
        <v>81192</v>
      </c>
      <c r="J25000">
        <v>3653</v>
      </c>
      <c r="K25000">
        <v>180649</v>
      </c>
      <c r="L25000">
        <v>54.28</v>
      </c>
      <c r="M25000" t="s">
        <v>218</v>
      </c>
      <c r="N25000" s="160" t="s">
        <v>7</v>
      </c>
      <c r="O25000" s="160" t="s">
        <v>80</v>
      </c>
    </row>
    <row r="25001" spans="9:15" x14ac:dyDescent="0.35">
      <c r="I25001">
        <v>101972</v>
      </c>
      <c r="J25001">
        <v>3653</v>
      </c>
      <c r="K25001">
        <v>180649</v>
      </c>
      <c r="L25001">
        <v>174.92</v>
      </c>
      <c r="M25001" t="s">
        <v>212</v>
      </c>
      <c r="N25001" s="160" t="s">
        <v>19</v>
      </c>
      <c r="O25001" s="160" t="s">
        <v>80</v>
      </c>
    </row>
    <row r="25002" spans="9:15" x14ac:dyDescent="0.35">
      <c r="I25002">
        <v>101972</v>
      </c>
      <c r="J25002">
        <v>3653</v>
      </c>
      <c r="K25002">
        <v>180649</v>
      </c>
      <c r="L25002">
        <v>87.46</v>
      </c>
      <c r="M25002" t="s">
        <v>218</v>
      </c>
      <c r="N25002" s="160" t="s">
        <v>19</v>
      </c>
      <c r="O25002" s="160" t="s">
        <v>80</v>
      </c>
    </row>
    <row r="25003" spans="9:15" x14ac:dyDescent="0.35">
      <c r="I25003">
        <v>11684</v>
      </c>
      <c r="J25003">
        <v>4000</v>
      </c>
      <c r="K25003">
        <v>180658</v>
      </c>
      <c r="L25003">
        <v>166.05</v>
      </c>
      <c r="M25003" t="s">
        <v>212</v>
      </c>
      <c r="N25003" s="160" t="s">
        <v>7</v>
      </c>
      <c r="O25003" s="160" t="s">
        <v>80</v>
      </c>
    </row>
    <row r="25004" spans="9:15" x14ac:dyDescent="0.35">
      <c r="I25004">
        <v>103732</v>
      </c>
      <c r="J25004">
        <v>4000</v>
      </c>
      <c r="K25004">
        <v>180658</v>
      </c>
      <c r="L25004">
        <v>109.5</v>
      </c>
      <c r="M25004" t="s">
        <v>212</v>
      </c>
      <c r="N25004" s="160" t="s">
        <v>8</v>
      </c>
      <c r="O25004" s="160" t="s">
        <v>80</v>
      </c>
    </row>
    <row r="25005" spans="9:15" x14ac:dyDescent="0.35">
      <c r="I25005">
        <v>118038</v>
      </c>
      <c r="J25005">
        <v>4000</v>
      </c>
      <c r="K25005">
        <v>180658</v>
      </c>
      <c r="L25005">
        <v>92.84</v>
      </c>
      <c r="M25005" t="s">
        <v>212</v>
      </c>
      <c r="N25005" s="160" t="s">
        <v>7</v>
      </c>
      <c r="O25005" s="160" t="s">
        <v>80</v>
      </c>
    </row>
    <row r="25006" spans="9:15" x14ac:dyDescent="0.35">
      <c r="I25006">
        <v>119309</v>
      </c>
      <c r="J25006">
        <v>4000</v>
      </c>
      <c r="K25006">
        <v>180658</v>
      </c>
      <c r="L25006">
        <v>38.159999999999997</v>
      </c>
      <c r="M25006" t="s">
        <v>212</v>
      </c>
      <c r="N25006" s="160" t="s">
        <v>9</v>
      </c>
      <c r="O25006" s="160" t="s">
        <v>80</v>
      </c>
    </row>
    <row r="25007" spans="9:15" x14ac:dyDescent="0.35">
      <c r="I25007">
        <v>7</v>
      </c>
      <c r="J25007">
        <v>4052</v>
      </c>
      <c r="K25007">
        <v>180661</v>
      </c>
      <c r="L25007">
        <v>193.84</v>
      </c>
      <c r="M25007" t="s">
        <v>212</v>
      </c>
      <c r="N25007" s="160" t="s">
        <v>9</v>
      </c>
      <c r="O25007" s="160" t="s">
        <v>80</v>
      </c>
    </row>
    <row r="25008" spans="9:15" x14ac:dyDescent="0.35">
      <c r="I25008">
        <v>72449</v>
      </c>
      <c r="J25008">
        <v>4052</v>
      </c>
      <c r="K25008">
        <v>180661</v>
      </c>
      <c r="L25008">
        <v>179.7</v>
      </c>
      <c r="M25008" t="s">
        <v>212</v>
      </c>
      <c r="N25008" s="160" t="s">
        <v>9</v>
      </c>
      <c r="O25008" s="160" t="s">
        <v>80</v>
      </c>
    </row>
    <row r="25009" spans="9:15" x14ac:dyDescent="0.35">
      <c r="I25009">
        <v>117441</v>
      </c>
      <c r="J25009">
        <v>4052</v>
      </c>
      <c r="K25009">
        <v>180661</v>
      </c>
      <c r="L25009">
        <v>122.04</v>
      </c>
      <c r="M25009" t="s">
        <v>212</v>
      </c>
      <c r="N25009" s="160" t="s">
        <v>9</v>
      </c>
      <c r="O25009" s="160" t="s">
        <v>80</v>
      </c>
    </row>
    <row r="25010" spans="9:15" x14ac:dyDescent="0.35">
      <c r="I25010">
        <v>120833</v>
      </c>
      <c r="J25010">
        <v>4052</v>
      </c>
      <c r="K25010">
        <v>180661</v>
      </c>
      <c r="L25010">
        <v>26.43</v>
      </c>
      <c r="M25010" t="s">
        <v>212</v>
      </c>
      <c r="N25010" s="160" t="s">
        <v>10</v>
      </c>
      <c r="O25010" s="160" t="s">
        <v>80</v>
      </c>
    </row>
    <row r="25011" spans="9:15" x14ac:dyDescent="0.35">
      <c r="I25011">
        <v>120834</v>
      </c>
      <c r="J25011">
        <v>4052</v>
      </c>
      <c r="K25011">
        <v>180661</v>
      </c>
      <c r="L25011">
        <v>26.43</v>
      </c>
      <c r="M25011" t="s">
        <v>212</v>
      </c>
      <c r="N25011" s="160" t="s">
        <v>10</v>
      </c>
      <c r="O25011" s="160" t="s">
        <v>80</v>
      </c>
    </row>
    <row r="25012" spans="9:15" x14ac:dyDescent="0.35">
      <c r="I25012">
        <v>120935</v>
      </c>
      <c r="J25012">
        <v>4052</v>
      </c>
      <c r="K25012">
        <v>180661</v>
      </c>
      <c r="L25012">
        <v>26.43</v>
      </c>
      <c r="M25012" t="s">
        <v>212</v>
      </c>
      <c r="N25012" s="160" t="s">
        <v>10</v>
      </c>
      <c r="O25012" s="160" t="s">
        <v>80</v>
      </c>
    </row>
    <row r="25013" spans="9:15" x14ac:dyDescent="0.35">
      <c r="I25013">
        <v>16459</v>
      </c>
      <c r="J25013">
        <v>3873</v>
      </c>
      <c r="K25013">
        <v>180668</v>
      </c>
      <c r="L25013">
        <v>2396.8000000000002</v>
      </c>
      <c r="M25013" t="s">
        <v>212</v>
      </c>
      <c r="N25013" s="160" t="s">
        <v>19</v>
      </c>
      <c r="O25013" s="160" t="s">
        <v>80</v>
      </c>
    </row>
    <row r="25014" spans="9:15" x14ac:dyDescent="0.35">
      <c r="I25014">
        <v>91312</v>
      </c>
      <c r="J25014">
        <v>3873</v>
      </c>
      <c r="K25014">
        <v>180668</v>
      </c>
      <c r="L25014">
        <v>133</v>
      </c>
      <c r="M25014" t="s">
        <v>212</v>
      </c>
      <c r="N25014" s="160" t="s">
        <v>8</v>
      </c>
      <c r="O25014" s="160" t="s">
        <v>80</v>
      </c>
    </row>
    <row r="25015" spans="9:15" x14ac:dyDescent="0.35">
      <c r="I25015">
        <v>117766</v>
      </c>
      <c r="J25015">
        <v>3873</v>
      </c>
      <c r="K25015">
        <v>180668</v>
      </c>
      <c r="L25015">
        <v>93.99</v>
      </c>
      <c r="M25015" t="s">
        <v>212</v>
      </c>
      <c r="N25015" s="160" t="s">
        <v>7</v>
      </c>
      <c r="O25015" s="160" t="s">
        <v>80</v>
      </c>
    </row>
    <row r="25016" spans="9:15" x14ac:dyDescent="0.35">
      <c r="I25016">
        <v>118038</v>
      </c>
      <c r="J25016">
        <v>3873</v>
      </c>
      <c r="K25016">
        <v>180668</v>
      </c>
      <c r="L25016">
        <v>93.99</v>
      </c>
      <c r="M25016" t="s">
        <v>212</v>
      </c>
      <c r="N25016" s="160" t="s">
        <v>7</v>
      </c>
      <c r="O25016" s="160" t="s">
        <v>80</v>
      </c>
    </row>
    <row r="25017" spans="9:15" x14ac:dyDescent="0.35">
      <c r="I25017">
        <v>81192</v>
      </c>
      <c r="J25017">
        <v>4082</v>
      </c>
      <c r="K25017">
        <v>180673</v>
      </c>
      <c r="L25017">
        <v>110.38</v>
      </c>
      <c r="M25017" t="s">
        <v>212</v>
      </c>
      <c r="N25017" s="160" t="s">
        <v>7</v>
      </c>
      <c r="O25017" s="160" t="s">
        <v>80</v>
      </c>
    </row>
    <row r="25018" spans="9:15" x14ac:dyDescent="0.35">
      <c r="I25018">
        <v>91312</v>
      </c>
      <c r="J25018">
        <v>4082</v>
      </c>
      <c r="K25018">
        <v>180673</v>
      </c>
      <c r="L25018">
        <v>130.91999999999999</v>
      </c>
      <c r="M25018" t="s">
        <v>212</v>
      </c>
      <c r="N25018" s="160" t="s">
        <v>8</v>
      </c>
      <c r="O25018" s="160" t="s">
        <v>80</v>
      </c>
    </row>
    <row r="25019" spans="9:15" x14ac:dyDescent="0.35">
      <c r="I25019">
        <v>120833</v>
      </c>
      <c r="J25019">
        <v>4082</v>
      </c>
      <c r="K25019">
        <v>180673</v>
      </c>
      <c r="L25019">
        <v>26.51</v>
      </c>
      <c r="M25019" t="s">
        <v>212</v>
      </c>
      <c r="N25019" s="160" t="s">
        <v>10</v>
      </c>
      <c r="O25019" s="160" t="s">
        <v>80</v>
      </c>
    </row>
    <row r="25020" spans="9:15" x14ac:dyDescent="0.35">
      <c r="I25020">
        <v>120834</v>
      </c>
      <c r="J25020">
        <v>4082</v>
      </c>
      <c r="K25020">
        <v>180673</v>
      </c>
      <c r="L25020">
        <v>26.51</v>
      </c>
      <c r="M25020" t="s">
        <v>212</v>
      </c>
      <c r="N25020" s="160" t="s">
        <v>10</v>
      </c>
      <c r="O25020" s="160" t="s">
        <v>80</v>
      </c>
    </row>
    <row r="25021" spans="9:15" x14ac:dyDescent="0.35">
      <c r="I25021">
        <v>120935</v>
      </c>
      <c r="J25021">
        <v>4082</v>
      </c>
      <c r="K25021">
        <v>180673</v>
      </c>
      <c r="L25021">
        <v>26.51</v>
      </c>
      <c r="M25021" t="s">
        <v>212</v>
      </c>
      <c r="N25021" s="160" t="s">
        <v>10</v>
      </c>
      <c r="O25021" s="160" t="s">
        <v>80</v>
      </c>
    </row>
    <row r="25022" spans="9:15" x14ac:dyDescent="0.35">
      <c r="I25022">
        <v>71189</v>
      </c>
      <c r="J25022">
        <v>3978</v>
      </c>
      <c r="K25022">
        <v>180678</v>
      </c>
      <c r="L25022">
        <v>489.05</v>
      </c>
      <c r="M25022" t="s">
        <v>212</v>
      </c>
      <c r="N25022" s="160" t="s">
        <v>8</v>
      </c>
      <c r="O25022" s="160" t="s">
        <v>80</v>
      </c>
    </row>
    <row r="25023" spans="9:15" x14ac:dyDescent="0.35">
      <c r="I25023">
        <v>91312</v>
      </c>
      <c r="J25023">
        <v>3978</v>
      </c>
      <c r="K25023">
        <v>180678</v>
      </c>
      <c r="L25023">
        <v>131.11000000000001</v>
      </c>
      <c r="M25023" t="s">
        <v>212</v>
      </c>
      <c r="N25023" s="160" t="s">
        <v>8</v>
      </c>
      <c r="O25023" s="160" t="s">
        <v>80</v>
      </c>
    </row>
    <row r="25024" spans="9:15" x14ac:dyDescent="0.35">
      <c r="I25024">
        <v>103732</v>
      </c>
      <c r="J25024">
        <v>3978</v>
      </c>
      <c r="K25024">
        <v>180678</v>
      </c>
      <c r="L25024">
        <v>328.91</v>
      </c>
      <c r="M25024" t="s">
        <v>212</v>
      </c>
      <c r="N25024" s="160" t="s">
        <v>8</v>
      </c>
      <c r="O25024" s="160" t="s">
        <v>80</v>
      </c>
    </row>
    <row r="25025" spans="9:15" x14ac:dyDescent="0.35">
      <c r="I25025">
        <v>118850</v>
      </c>
      <c r="J25025">
        <v>3978</v>
      </c>
      <c r="K25025">
        <v>180678</v>
      </c>
      <c r="L25025">
        <v>126.92</v>
      </c>
      <c r="M25025" t="s">
        <v>212</v>
      </c>
      <c r="N25025" s="160" t="s">
        <v>8</v>
      </c>
      <c r="O25025" s="160" t="s">
        <v>80</v>
      </c>
    </row>
    <row r="25026" spans="9:15" x14ac:dyDescent="0.35">
      <c r="I25026">
        <v>122803</v>
      </c>
      <c r="J25026">
        <v>3978</v>
      </c>
      <c r="K25026">
        <v>180678</v>
      </c>
      <c r="L25026">
        <v>150.78</v>
      </c>
      <c r="M25026" t="s">
        <v>212</v>
      </c>
      <c r="N25026" s="160" t="s">
        <v>207</v>
      </c>
      <c r="O25026" s="160" t="s">
        <v>80</v>
      </c>
    </row>
    <row r="25027" spans="9:15" x14ac:dyDescent="0.35">
      <c r="I25027">
        <v>122804</v>
      </c>
      <c r="J25027">
        <v>3978</v>
      </c>
      <c r="K25027">
        <v>180678</v>
      </c>
      <c r="L25027">
        <v>150.78</v>
      </c>
      <c r="M25027" t="s">
        <v>212</v>
      </c>
      <c r="N25027" s="160" t="s">
        <v>207</v>
      </c>
      <c r="O25027" s="160" t="s">
        <v>80</v>
      </c>
    </row>
    <row r="25028" spans="9:15" x14ac:dyDescent="0.35">
      <c r="I25028">
        <v>72449</v>
      </c>
      <c r="J25028">
        <v>3050</v>
      </c>
      <c r="K25028">
        <v>180679</v>
      </c>
      <c r="L25028">
        <v>193.12</v>
      </c>
      <c r="M25028" t="s">
        <v>212</v>
      </c>
      <c r="N25028" s="160" t="s">
        <v>9</v>
      </c>
      <c r="O25028" s="160" t="s">
        <v>80</v>
      </c>
    </row>
    <row r="25029" spans="9:15" x14ac:dyDescent="0.35">
      <c r="I25029">
        <v>116372</v>
      </c>
      <c r="J25029">
        <v>3875</v>
      </c>
      <c r="K25029">
        <v>180681</v>
      </c>
      <c r="L25029">
        <v>119.08</v>
      </c>
      <c r="M25029" t="s">
        <v>212</v>
      </c>
      <c r="N25029" s="160" t="s">
        <v>19</v>
      </c>
      <c r="O25029" s="160" t="s">
        <v>80</v>
      </c>
    </row>
    <row r="25030" spans="9:15" x14ac:dyDescent="0.35">
      <c r="I25030">
        <v>118484</v>
      </c>
      <c r="J25030">
        <v>3875</v>
      </c>
      <c r="K25030">
        <v>180681</v>
      </c>
      <c r="L25030">
        <v>125.73</v>
      </c>
      <c r="M25030" t="s">
        <v>212</v>
      </c>
      <c r="N25030" s="160" t="s">
        <v>7</v>
      </c>
      <c r="O25030" s="160" t="s">
        <v>80</v>
      </c>
    </row>
    <row r="25031" spans="9:15" x14ac:dyDescent="0.35">
      <c r="I25031">
        <v>7</v>
      </c>
      <c r="J25031">
        <v>3981</v>
      </c>
      <c r="K25031">
        <v>180686</v>
      </c>
      <c r="L25031">
        <v>193.08</v>
      </c>
      <c r="M25031" t="s">
        <v>212</v>
      </c>
      <c r="N25031" s="160" t="s">
        <v>9</v>
      </c>
      <c r="O25031" s="160" t="s">
        <v>80</v>
      </c>
    </row>
    <row r="25032" spans="9:15" x14ac:dyDescent="0.35">
      <c r="I25032">
        <v>7</v>
      </c>
      <c r="J25032">
        <v>3981</v>
      </c>
      <c r="K25032">
        <v>180686</v>
      </c>
      <c r="L25032">
        <v>386.16</v>
      </c>
      <c r="M25032" t="s">
        <v>212</v>
      </c>
      <c r="N25032" s="160" t="s">
        <v>9</v>
      </c>
      <c r="O25032" s="160" t="s">
        <v>80</v>
      </c>
    </row>
    <row r="25033" spans="9:15" x14ac:dyDescent="0.35">
      <c r="I25033">
        <v>11684</v>
      </c>
      <c r="J25033">
        <v>3981</v>
      </c>
      <c r="K25033">
        <v>180686</v>
      </c>
      <c r="L25033">
        <v>164.92</v>
      </c>
      <c r="M25033" t="s">
        <v>212</v>
      </c>
      <c r="N25033" s="160" t="s">
        <v>7</v>
      </c>
      <c r="O25033" s="160" t="s">
        <v>80</v>
      </c>
    </row>
    <row r="25034" spans="9:15" x14ac:dyDescent="0.35">
      <c r="I25034">
        <v>16459</v>
      </c>
      <c r="J25034">
        <v>3981</v>
      </c>
      <c r="K25034">
        <v>180686</v>
      </c>
      <c r="L25034">
        <v>297.3</v>
      </c>
      <c r="M25034" t="s">
        <v>212</v>
      </c>
      <c r="N25034" s="160" t="s">
        <v>19</v>
      </c>
      <c r="O25034" s="160" t="s">
        <v>80</v>
      </c>
    </row>
    <row r="25035" spans="9:15" x14ac:dyDescent="0.35">
      <c r="I25035">
        <v>71189</v>
      </c>
      <c r="J25035">
        <v>3981</v>
      </c>
      <c r="K25035">
        <v>180686</v>
      </c>
      <c r="L25035">
        <v>485.02</v>
      </c>
      <c r="M25035" t="s">
        <v>212</v>
      </c>
      <c r="N25035" s="160" t="s">
        <v>8</v>
      </c>
      <c r="O25035" s="160" t="s">
        <v>80</v>
      </c>
    </row>
    <row r="25036" spans="9:15" x14ac:dyDescent="0.35">
      <c r="I25036">
        <v>72449</v>
      </c>
      <c r="J25036">
        <v>3981</v>
      </c>
      <c r="K25036">
        <v>180686</v>
      </c>
      <c r="L25036">
        <v>193.12</v>
      </c>
      <c r="M25036" t="s">
        <v>212</v>
      </c>
      <c r="N25036" s="160" t="s">
        <v>9</v>
      </c>
      <c r="O25036" s="160" t="s">
        <v>80</v>
      </c>
    </row>
    <row r="25037" spans="9:15" x14ac:dyDescent="0.35">
      <c r="I25037">
        <v>72449</v>
      </c>
      <c r="J25037">
        <v>3981</v>
      </c>
      <c r="K25037">
        <v>180686</v>
      </c>
      <c r="L25037">
        <v>193.12</v>
      </c>
      <c r="M25037" t="s">
        <v>212</v>
      </c>
      <c r="N25037" s="160" t="s">
        <v>9</v>
      </c>
      <c r="O25037" s="160" t="s">
        <v>80</v>
      </c>
    </row>
    <row r="25038" spans="9:15" x14ac:dyDescent="0.35">
      <c r="I25038">
        <v>77912</v>
      </c>
      <c r="J25038">
        <v>3981</v>
      </c>
      <c r="K25038">
        <v>180686</v>
      </c>
      <c r="L25038">
        <v>108.84</v>
      </c>
      <c r="M25038" t="s">
        <v>212</v>
      </c>
      <c r="N25038" s="160" t="s">
        <v>8</v>
      </c>
      <c r="O25038" s="160" t="s">
        <v>80</v>
      </c>
    </row>
    <row r="25039" spans="9:15" x14ac:dyDescent="0.35">
      <c r="I25039">
        <v>78573</v>
      </c>
      <c r="J25039">
        <v>3981</v>
      </c>
      <c r="K25039">
        <v>180686</v>
      </c>
      <c r="L25039">
        <v>125.43</v>
      </c>
      <c r="M25039" t="s">
        <v>212</v>
      </c>
      <c r="N25039" s="160" t="s">
        <v>8</v>
      </c>
      <c r="O25039" s="160" t="s">
        <v>80</v>
      </c>
    </row>
    <row r="25040" spans="9:15" x14ac:dyDescent="0.35">
      <c r="I25040">
        <v>78573</v>
      </c>
      <c r="J25040">
        <v>3981</v>
      </c>
      <c r="K25040">
        <v>180686</v>
      </c>
      <c r="L25040">
        <v>125.43</v>
      </c>
      <c r="M25040" t="s">
        <v>212</v>
      </c>
      <c r="N25040" s="160" t="s">
        <v>8</v>
      </c>
      <c r="O25040" s="160" t="s">
        <v>80</v>
      </c>
    </row>
    <row r="25041" spans="9:15" x14ac:dyDescent="0.35">
      <c r="I25041">
        <v>81192</v>
      </c>
      <c r="J25041">
        <v>3981</v>
      </c>
      <c r="K25041">
        <v>180686</v>
      </c>
      <c r="L25041">
        <v>54.81</v>
      </c>
      <c r="M25041" t="s">
        <v>212</v>
      </c>
      <c r="N25041" s="160" t="s">
        <v>7</v>
      </c>
      <c r="O25041" s="160" t="s">
        <v>80</v>
      </c>
    </row>
    <row r="25042" spans="9:15" x14ac:dyDescent="0.35">
      <c r="I25042">
        <v>81192</v>
      </c>
      <c r="J25042">
        <v>3981</v>
      </c>
      <c r="K25042">
        <v>180686</v>
      </c>
      <c r="L25042">
        <v>54.81</v>
      </c>
      <c r="M25042" t="s">
        <v>212</v>
      </c>
      <c r="N25042" s="160" t="s">
        <v>7</v>
      </c>
      <c r="O25042" s="160" t="s">
        <v>80</v>
      </c>
    </row>
    <row r="25043" spans="9:15" x14ac:dyDescent="0.35">
      <c r="I25043">
        <v>91312</v>
      </c>
      <c r="J25043">
        <v>3981</v>
      </c>
      <c r="K25043">
        <v>180686</v>
      </c>
      <c r="L25043">
        <v>130.03</v>
      </c>
      <c r="M25043" t="s">
        <v>212</v>
      </c>
      <c r="N25043" s="160" t="s">
        <v>8</v>
      </c>
      <c r="O25043" s="160" t="s">
        <v>80</v>
      </c>
    </row>
    <row r="25044" spans="9:15" x14ac:dyDescent="0.35">
      <c r="I25044">
        <v>91312</v>
      </c>
      <c r="J25044">
        <v>3981</v>
      </c>
      <c r="K25044">
        <v>180686</v>
      </c>
      <c r="L25044">
        <v>130.03</v>
      </c>
      <c r="M25044" t="s">
        <v>212</v>
      </c>
      <c r="N25044" s="160" t="s">
        <v>8</v>
      </c>
      <c r="O25044" s="160" t="s">
        <v>80</v>
      </c>
    </row>
    <row r="25045" spans="9:15" x14ac:dyDescent="0.35">
      <c r="I25045">
        <v>103732</v>
      </c>
      <c r="J25045">
        <v>3981</v>
      </c>
      <c r="K25045">
        <v>180686</v>
      </c>
      <c r="L25045">
        <v>326.2</v>
      </c>
      <c r="M25045" t="s">
        <v>212</v>
      </c>
      <c r="N25045" s="160" t="s">
        <v>8</v>
      </c>
      <c r="O25045" s="160" t="s">
        <v>80</v>
      </c>
    </row>
    <row r="25046" spans="9:15" x14ac:dyDescent="0.35">
      <c r="I25046">
        <v>116372</v>
      </c>
      <c r="J25046">
        <v>3981</v>
      </c>
      <c r="K25046">
        <v>180686</v>
      </c>
      <c r="L25046">
        <v>118.27</v>
      </c>
      <c r="M25046" t="s">
        <v>212</v>
      </c>
      <c r="N25046" s="160" t="s">
        <v>19</v>
      </c>
      <c r="O25046" s="160" t="s">
        <v>80</v>
      </c>
    </row>
    <row r="25047" spans="9:15" x14ac:dyDescent="0.35">
      <c r="I25047">
        <v>117441</v>
      </c>
      <c r="J25047">
        <v>3981</v>
      </c>
      <c r="K25047">
        <v>180686</v>
      </c>
      <c r="L25047">
        <v>136.52000000000001</v>
      </c>
      <c r="M25047" t="s">
        <v>212</v>
      </c>
      <c r="N25047" s="160" t="s">
        <v>9</v>
      </c>
      <c r="O25047" s="160" t="s">
        <v>80</v>
      </c>
    </row>
    <row r="25048" spans="9:15" x14ac:dyDescent="0.35">
      <c r="I25048">
        <v>117766</v>
      </c>
      <c r="J25048">
        <v>3981</v>
      </c>
      <c r="K25048">
        <v>180686</v>
      </c>
      <c r="L25048">
        <v>92.2</v>
      </c>
      <c r="M25048" t="s">
        <v>212</v>
      </c>
      <c r="N25048" s="160" t="s">
        <v>7</v>
      </c>
      <c r="O25048" s="160" t="s">
        <v>80</v>
      </c>
    </row>
    <row r="25049" spans="9:15" x14ac:dyDescent="0.35">
      <c r="I25049">
        <v>117767</v>
      </c>
      <c r="J25049">
        <v>3981</v>
      </c>
      <c r="K25049">
        <v>180686</v>
      </c>
      <c r="L25049">
        <v>92.2</v>
      </c>
      <c r="M25049" t="s">
        <v>212</v>
      </c>
      <c r="N25049" s="160" t="s">
        <v>7</v>
      </c>
      <c r="O25049" s="160" t="s">
        <v>80</v>
      </c>
    </row>
    <row r="25050" spans="9:15" x14ac:dyDescent="0.35">
      <c r="I25050">
        <v>118038</v>
      </c>
      <c r="J25050">
        <v>3981</v>
      </c>
      <c r="K25050">
        <v>180686</v>
      </c>
      <c r="L25050">
        <v>92.21</v>
      </c>
      <c r="M25050" t="s">
        <v>212</v>
      </c>
      <c r="N25050" s="160" t="s">
        <v>7</v>
      </c>
      <c r="O25050" s="160" t="s">
        <v>80</v>
      </c>
    </row>
    <row r="25051" spans="9:15" x14ac:dyDescent="0.35">
      <c r="I25051">
        <v>118038</v>
      </c>
      <c r="J25051">
        <v>3981</v>
      </c>
      <c r="K25051">
        <v>180686</v>
      </c>
      <c r="L25051">
        <v>92.21</v>
      </c>
      <c r="M25051" t="s">
        <v>212</v>
      </c>
      <c r="N25051" s="160" t="s">
        <v>7</v>
      </c>
      <c r="O25051" s="160" t="s">
        <v>80</v>
      </c>
    </row>
    <row r="25052" spans="9:15" x14ac:dyDescent="0.35">
      <c r="I25052">
        <v>118484</v>
      </c>
      <c r="J25052">
        <v>3981</v>
      </c>
      <c r="K25052">
        <v>180686</v>
      </c>
      <c r="L25052">
        <v>124.88</v>
      </c>
      <c r="M25052" t="s">
        <v>212</v>
      </c>
      <c r="N25052" s="160" t="s">
        <v>7</v>
      </c>
      <c r="O25052" s="160" t="s">
        <v>80</v>
      </c>
    </row>
    <row r="25053" spans="9:15" x14ac:dyDescent="0.35">
      <c r="I25053">
        <v>118484</v>
      </c>
      <c r="J25053">
        <v>3981</v>
      </c>
      <c r="K25053">
        <v>180686</v>
      </c>
      <c r="L25053">
        <v>124.88</v>
      </c>
      <c r="M25053" t="s">
        <v>212</v>
      </c>
      <c r="N25053" s="160" t="s">
        <v>7</v>
      </c>
      <c r="O25053" s="160" t="s">
        <v>80</v>
      </c>
    </row>
    <row r="25054" spans="9:15" x14ac:dyDescent="0.35">
      <c r="I25054">
        <v>118850</v>
      </c>
      <c r="J25054">
        <v>3981</v>
      </c>
      <c r="K25054">
        <v>180686</v>
      </c>
      <c r="L25054">
        <v>125.87</v>
      </c>
      <c r="M25054" t="s">
        <v>212</v>
      </c>
      <c r="N25054" s="160" t="s">
        <v>8</v>
      </c>
      <c r="O25054" s="160" t="s">
        <v>80</v>
      </c>
    </row>
    <row r="25055" spans="9:15" x14ac:dyDescent="0.35">
      <c r="I25055">
        <v>120833</v>
      </c>
      <c r="J25055">
        <v>3981</v>
      </c>
      <c r="K25055">
        <v>180686</v>
      </c>
      <c r="L25055">
        <v>26.33</v>
      </c>
      <c r="M25055" t="s">
        <v>212</v>
      </c>
      <c r="N25055" s="160" t="s">
        <v>10</v>
      </c>
      <c r="O25055" s="160" t="s">
        <v>80</v>
      </c>
    </row>
    <row r="25056" spans="9:15" x14ac:dyDescent="0.35">
      <c r="I25056">
        <v>120833</v>
      </c>
      <c r="J25056">
        <v>3981</v>
      </c>
      <c r="K25056">
        <v>180686</v>
      </c>
      <c r="L25056">
        <v>26.33</v>
      </c>
      <c r="M25056" t="s">
        <v>212</v>
      </c>
      <c r="N25056" s="160" t="s">
        <v>10</v>
      </c>
      <c r="O25056" s="160" t="s">
        <v>80</v>
      </c>
    </row>
    <row r="25057" spans="9:15" x14ac:dyDescent="0.35">
      <c r="I25057">
        <v>120834</v>
      </c>
      <c r="J25057">
        <v>3981</v>
      </c>
      <c r="K25057">
        <v>180686</v>
      </c>
      <c r="L25057">
        <v>26.33</v>
      </c>
      <c r="M25057" t="s">
        <v>212</v>
      </c>
      <c r="N25057" s="160" t="s">
        <v>10</v>
      </c>
      <c r="O25057" s="160" t="s">
        <v>80</v>
      </c>
    </row>
    <row r="25058" spans="9:15" x14ac:dyDescent="0.35">
      <c r="I25058">
        <v>120935</v>
      </c>
      <c r="J25058">
        <v>3981</v>
      </c>
      <c r="K25058">
        <v>180686</v>
      </c>
      <c r="L25058">
        <v>26.33</v>
      </c>
      <c r="M25058" t="s">
        <v>212</v>
      </c>
      <c r="N25058" s="160" t="s">
        <v>10</v>
      </c>
      <c r="O25058" s="160" t="s">
        <v>80</v>
      </c>
    </row>
    <row r="25059" spans="9:15" x14ac:dyDescent="0.35">
      <c r="I25059">
        <v>120935</v>
      </c>
      <c r="J25059">
        <v>3981</v>
      </c>
      <c r="K25059">
        <v>180686</v>
      </c>
      <c r="L25059">
        <v>26.33</v>
      </c>
      <c r="M25059" t="s">
        <v>212</v>
      </c>
      <c r="N25059" s="160" t="s">
        <v>10</v>
      </c>
      <c r="O25059" s="160" t="s">
        <v>80</v>
      </c>
    </row>
    <row r="25060" spans="9:15" x14ac:dyDescent="0.35">
      <c r="I25060">
        <v>120936</v>
      </c>
      <c r="J25060">
        <v>3981</v>
      </c>
      <c r="K25060">
        <v>180686</v>
      </c>
      <c r="L25060">
        <v>26.33</v>
      </c>
      <c r="M25060" t="s">
        <v>212</v>
      </c>
      <c r="N25060" s="160" t="s">
        <v>10</v>
      </c>
      <c r="O25060" s="160" t="s">
        <v>80</v>
      </c>
    </row>
    <row r="25061" spans="9:15" x14ac:dyDescent="0.35">
      <c r="I25061">
        <v>120936</v>
      </c>
      <c r="J25061">
        <v>3981</v>
      </c>
      <c r="K25061">
        <v>180686</v>
      </c>
      <c r="L25061">
        <v>26.33</v>
      </c>
      <c r="M25061" t="s">
        <v>212</v>
      </c>
      <c r="N25061" s="160" t="s">
        <v>10</v>
      </c>
      <c r="O25061" s="160" t="s">
        <v>80</v>
      </c>
    </row>
    <row r="25062" spans="9:15" x14ac:dyDescent="0.35">
      <c r="I25062">
        <v>122731</v>
      </c>
      <c r="J25062">
        <v>3981</v>
      </c>
      <c r="K25062">
        <v>180686</v>
      </c>
      <c r="L25062">
        <v>26.33</v>
      </c>
      <c r="M25062" t="s">
        <v>212</v>
      </c>
      <c r="N25062" s="160" t="s">
        <v>10</v>
      </c>
      <c r="O25062" s="160" t="s">
        <v>80</v>
      </c>
    </row>
    <row r="25063" spans="9:15" x14ac:dyDescent="0.35">
      <c r="I25063">
        <v>125287</v>
      </c>
      <c r="J25063">
        <v>3981</v>
      </c>
      <c r="K25063">
        <v>180686</v>
      </c>
      <c r="L25063">
        <v>65.069999999999993</v>
      </c>
      <c r="M25063" t="s">
        <v>212</v>
      </c>
      <c r="N25063" s="160" t="s">
        <v>10</v>
      </c>
      <c r="O25063" s="160" t="s">
        <v>80</v>
      </c>
    </row>
    <row r="25064" spans="9:15" x14ac:dyDescent="0.35">
      <c r="I25064">
        <v>125287</v>
      </c>
      <c r="J25064">
        <v>3981</v>
      </c>
      <c r="K25064">
        <v>180686</v>
      </c>
      <c r="L25064">
        <v>65.069999999999993</v>
      </c>
      <c r="M25064" t="s">
        <v>212</v>
      </c>
      <c r="N25064" s="160" t="s">
        <v>10</v>
      </c>
      <c r="O25064" s="160" t="s">
        <v>80</v>
      </c>
    </row>
    <row r="25065" spans="9:15" x14ac:dyDescent="0.35">
      <c r="I25065">
        <v>7</v>
      </c>
      <c r="J25065">
        <v>3670</v>
      </c>
      <c r="K25065">
        <v>180689</v>
      </c>
      <c r="L25065">
        <v>194.4</v>
      </c>
      <c r="M25065" t="s">
        <v>212</v>
      </c>
      <c r="N25065" s="160" t="s">
        <v>9</v>
      </c>
      <c r="O25065" s="160" t="s">
        <v>80</v>
      </c>
    </row>
    <row r="25066" spans="9:15" x14ac:dyDescent="0.35">
      <c r="I25066">
        <v>77912</v>
      </c>
      <c r="J25066">
        <v>3670</v>
      </c>
      <c r="K25066">
        <v>180689</v>
      </c>
      <c r="L25066">
        <v>164.27</v>
      </c>
      <c r="M25066" t="s">
        <v>212</v>
      </c>
      <c r="N25066" s="160" t="s">
        <v>8</v>
      </c>
      <c r="O25066" s="160" t="s">
        <v>80</v>
      </c>
    </row>
    <row r="25067" spans="9:15" x14ac:dyDescent="0.35">
      <c r="I25067">
        <v>81192</v>
      </c>
      <c r="J25067">
        <v>3670</v>
      </c>
      <c r="K25067">
        <v>180689</v>
      </c>
      <c r="L25067">
        <v>441.5</v>
      </c>
      <c r="M25067" t="s">
        <v>212</v>
      </c>
      <c r="N25067" s="160" t="s">
        <v>7</v>
      </c>
      <c r="O25067" s="160" t="s">
        <v>80</v>
      </c>
    </row>
    <row r="25068" spans="9:15" x14ac:dyDescent="0.35">
      <c r="I25068">
        <v>117767</v>
      </c>
      <c r="J25068">
        <v>3670</v>
      </c>
      <c r="K25068">
        <v>180689</v>
      </c>
      <c r="L25068">
        <v>92.83</v>
      </c>
      <c r="M25068" t="s">
        <v>212</v>
      </c>
      <c r="N25068" s="160" t="s">
        <v>7</v>
      </c>
      <c r="O25068" s="160" t="s">
        <v>80</v>
      </c>
    </row>
    <row r="25069" spans="9:15" x14ac:dyDescent="0.35">
      <c r="I25069">
        <v>118484</v>
      </c>
      <c r="J25069">
        <v>3670</v>
      </c>
      <c r="K25069">
        <v>180689</v>
      </c>
      <c r="L25069">
        <v>125.73</v>
      </c>
      <c r="M25069" t="s">
        <v>212</v>
      </c>
      <c r="N25069" s="160" t="s">
        <v>7</v>
      </c>
      <c r="O25069" s="160" t="s">
        <v>80</v>
      </c>
    </row>
    <row r="25070" spans="9:15" x14ac:dyDescent="0.35">
      <c r="I25070">
        <v>7</v>
      </c>
      <c r="J25070">
        <v>3670</v>
      </c>
      <c r="K25070">
        <v>180692</v>
      </c>
      <c r="L25070">
        <v>193.84</v>
      </c>
      <c r="M25070" t="s">
        <v>212</v>
      </c>
      <c r="N25070" s="160" t="s">
        <v>9</v>
      </c>
      <c r="O25070" s="160" t="s">
        <v>80</v>
      </c>
    </row>
    <row r="25071" spans="9:15" x14ac:dyDescent="0.35">
      <c r="I25071">
        <v>7</v>
      </c>
      <c r="J25071">
        <v>3670</v>
      </c>
      <c r="K25071">
        <v>180692</v>
      </c>
      <c r="L25071">
        <v>193.84</v>
      </c>
      <c r="M25071" t="s">
        <v>212</v>
      </c>
      <c r="N25071" s="160" t="s">
        <v>9</v>
      </c>
      <c r="O25071" s="160" t="s">
        <v>80</v>
      </c>
    </row>
    <row r="25072" spans="9:15" x14ac:dyDescent="0.35">
      <c r="I25072">
        <v>7</v>
      </c>
      <c r="J25072">
        <v>3670</v>
      </c>
      <c r="K25072">
        <v>180692</v>
      </c>
      <c r="L25072">
        <v>193.84</v>
      </c>
      <c r="M25072" t="s">
        <v>212</v>
      </c>
      <c r="N25072" s="160" t="s">
        <v>9</v>
      </c>
      <c r="O25072" s="160" t="s">
        <v>80</v>
      </c>
    </row>
    <row r="25073" spans="9:15" x14ac:dyDescent="0.35">
      <c r="I25073">
        <v>7</v>
      </c>
      <c r="J25073">
        <v>3670</v>
      </c>
      <c r="K25073">
        <v>180692</v>
      </c>
      <c r="L25073">
        <v>193.84</v>
      </c>
      <c r="M25073" t="s">
        <v>212</v>
      </c>
      <c r="N25073" s="160" t="s">
        <v>9</v>
      </c>
      <c r="O25073" s="160" t="s">
        <v>80</v>
      </c>
    </row>
    <row r="25074" spans="9:15" x14ac:dyDescent="0.35">
      <c r="I25074">
        <v>91312</v>
      </c>
      <c r="J25074">
        <v>3670</v>
      </c>
      <c r="K25074">
        <v>180692</v>
      </c>
      <c r="L25074">
        <v>130.54</v>
      </c>
      <c r="M25074" t="s">
        <v>212</v>
      </c>
      <c r="N25074" s="160" t="s">
        <v>8</v>
      </c>
      <c r="O25074" s="160" t="s">
        <v>80</v>
      </c>
    </row>
    <row r="25075" spans="9:15" x14ac:dyDescent="0.35">
      <c r="I25075">
        <v>91312</v>
      </c>
      <c r="J25075">
        <v>3670</v>
      </c>
      <c r="K25075">
        <v>180692</v>
      </c>
      <c r="L25075">
        <v>130.54</v>
      </c>
      <c r="M25075" t="s">
        <v>212</v>
      </c>
      <c r="N25075" s="160" t="s">
        <v>8</v>
      </c>
      <c r="O25075" s="160" t="s">
        <v>80</v>
      </c>
    </row>
    <row r="25076" spans="9:15" x14ac:dyDescent="0.35">
      <c r="I25076">
        <v>104499</v>
      </c>
      <c r="J25076">
        <v>3670</v>
      </c>
      <c r="K25076">
        <v>180692</v>
      </c>
      <c r="L25076">
        <v>87.05</v>
      </c>
      <c r="M25076" t="s">
        <v>212</v>
      </c>
      <c r="N25076" s="160" t="s">
        <v>7</v>
      </c>
      <c r="O25076" s="160" t="s">
        <v>80</v>
      </c>
    </row>
    <row r="25077" spans="9:15" x14ac:dyDescent="0.35">
      <c r="I25077">
        <v>104499</v>
      </c>
      <c r="J25077">
        <v>3670</v>
      </c>
      <c r="K25077">
        <v>180692</v>
      </c>
      <c r="L25077">
        <v>174.1</v>
      </c>
      <c r="M25077" t="s">
        <v>212</v>
      </c>
      <c r="N25077" s="160" t="s">
        <v>7</v>
      </c>
      <c r="O25077" s="160" t="s">
        <v>80</v>
      </c>
    </row>
    <row r="25078" spans="9:15" x14ac:dyDescent="0.35">
      <c r="I25078">
        <v>104499</v>
      </c>
      <c r="J25078">
        <v>3670</v>
      </c>
      <c r="K25078">
        <v>180692</v>
      </c>
      <c r="L25078">
        <v>87.05</v>
      </c>
      <c r="M25078" t="s">
        <v>212</v>
      </c>
      <c r="N25078" s="160" t="s">
        <v>7</v>
      </c>
      <c r="O25078" s="160" t="s">
        <v>80</v>
      </c>
    </row>
    <row r="25079" spans="9:15" x14ac:dyDescent="0.35">
      <c r="I25079">
        <v>114734</v>
      </c>
      <c r="J25079">
        <v>3670</v>
      </c>
      <c r="K25079">
        <v>180692</v>
      </c>
      <c r="L25079">
        <v>115.04</v>
      </c>
      <c r="M25079" t="s">
        <v>212</v>
      </c>
      <c r="N25079" s="160" t="s">
        <v>7</v>
      </c>
      <c r="O25079" s="160" t="s">
        <v>80</v>
      </c>
    </row>
    <row r="25080" spans="9:15" x14ac:dyDescent="0.35">
      <c r="I25080">
        <v>114734</v>
      </c>
      <c r="J25080">
        <v>3670</v>
      </c>
      <c r="K25080">
        <v>180692</v>
      </c>
      <c r="L25080">
        <v>345.12</v>
      </c>
      <c r="M25080" t="s">
        <v>212</v>
      </c>
      <c r="N25080" s="160" t="s">
        <v>7</v>
      </c>
      <c r="O25080" s="160" t="s">
        <v>80</v>
      </c>
    </row>
    <row r="25081" spans="9:15" x14ac:dyDescent="0.35">
      <c r="I25081">
        <v>114734</v>
      </c>
      <c r="J25081">
        <v>3670</v>
      </c>
      <c r="K25081">
        <v>180692</v>
      </c>
      <c r="L25081">
        <v>230.08</v>
      </c>
      <c r="M25081" t="s">
        <v>212</v>
      </c>
      <c r="N25081" s="160" t="s">
        <v>7</v>
      </c>
      <c r="O25081" s="160" t="s">
        <v>80</v>
      </c>
    </row>
    <row r="25082" spans="9:15" x14ac:dyDescent="0.35">
      <c r="I25082">
        <v>114734</v>
      </c>
      <c r="J25082">
        <v>3670</v>
      </c>
      <c r="K25082">
        <v>180692</v>
      </c>
      <c r="L25082">
        <v>230.08</v>
      </c>
      <c r="M25082" t="s">
        <v>212</v>
      </c>
      <c r="N25082" s="160" t="s">
        <v>7</v>
      </c>
      <c r="O25082" s="160" t="s">
        <v>80</v>
      </c>
    </row>
    <row r="25083" spans="9:15" x14ac:dyDescent="0.35">
      <c r="I25083">
        <v>125775</v>
      </c>
      <c r="J25083">
        <v>3670</v>
      </c>
      <c r="K25083">
        <v>180692</v>
      </c>
      <c r="L25083">
        <v>261.14999999999998</v>
      </c>
      <c r="M25083" t="s">
        <v>212</v>
      </c>
      <c r="N25083" s="160" t="s">
        <v>7</v>
      </c>
      <c r="O25083" s="160" t="s">
        <v>80</v>
      </c>
    </row>
    <row r="25084" spans="9:15" x14ac:dyDescent="0.35">
      <c r="I25084">
        <v>116372</v>
      </c>
      <c r="J25084">
        <v>3998</v>
      </c>
      <c r="K25084">
        <v>180697</v>
      </c>
      <c r="L25084">
        <v>119.08</v>
      </c>
      <c r="M25084" t="s">
        <v>212</v>
      </c>
      <c r="N25084" s="160" t="s">
        <v>19</v>
      </c>
      <c r="O25084" s="160" t="s">
        <v>80</v>
      </c>
    </row>
    <row r="25085" spans="9:15" x14ac:dyDescent="0.35">
      <c r="I25085">
        <v>16459</v>
      </c>
      <c r="J25085">
        <v>4036</v>
      </c>
      <c r="K25085">
        <v>180700</v>
      </c>
      <c r="L25085">
        <v>73.59</v>
      </c>
      <c r="M25085" t="s">
        <v>212</v>
      </c>
      <c r="N25085" s="160" t="s">
        <v>19</v>
      </c>
      <c r="O25085" s="160" t="s">
        <v>80</v>
      </c>
    </row>
    <row r="25086" spans="9:15" x14ac:dyDescent="0.35">
      <c r="I25086">
        <v>16459</v>
      </c>
      <c r="J25086">
        <v>4036</v>
      </c>
      <c r="K25086">
        <v>180700</v>
      </c>
      <c r="L25086">
        <v>73.59</v>
      </c>
      <c r="M25086" t="s">
        <v>218</v>
      </c>
      <c r="N25086" s="160" t="s">
        <v>19</v>
      </c>
      <c r="O25086" s="160" t="s">
        <v>80</v>
      </c>
    </row>
    <row r="25087" spans="9:15" x14ac:dyDescent="0.35">
      <c r="I25087">
        <v>74395</v>
      </c>
      <c r="J25087">
        <v>4036</v>
      </c>
      <c r="K25087">
        <v>180700</v>
      </c>
      <c r="L25087">
        <v>86.2</v>
      </c>
      <c r="M25087" t="s">
        <v>212</v>
      </c>
      <c r="N25087" s="160" t="s">
        <v>7</v>
      </c>
      <c r="O25087" s="160" t="s">
        <v>80</v>
      </c>
    </row>
    <row r="25088" spans="9:15" x14ac:dyDescent="0.35">
      <c r="I25088">
        <v>116372</v>
      </c>
      <c r="J25088">
        <v>4036</v>
      </c>
      <c r="K25088">
        <v>180700</v>
      </c>
      <c r="L25088">
        <v>47.02</v>
      </c>
      <c r="M25088" t="s">
        <v>212</v>
      </c>
      <c r="N25088" s="160" t="s">
        <v>19</v>
      </c>
      <c r="O25088" s="160" t="s">
        <v>80</v>
      </c>
    </row>
    <row r="25089" spans="9:15" x14ac:dyDescent="0.35">
      <c r="I25089">
        <v>117767</v>
      </c>
      <c r="J25089">
        <v>4036</v>
      </c>
      <c r="K25089">
        <v>180700</v>
      </c>
      <c r="L25089">
        <v>91.3</v>
      </c>
      <c r="M25089" t="s">
        <v>218</v>
      </c>
      <c r="N25089" s="160" t="s">
        <v>7</v>
      </c>
      <c r="O25089" s="160" t="s">
        <v>80</v>
      </c>
    </row>
    <row r="25090" spans="9:15" x14ac:dyDescent="0.35">
      <c r="I25090">
        <v>118038</v>
      </c>
      <c r="J25090">
        <v>4036</v>
      </c>
      <c r="K25090">
        <v>180700</v>
      </c>
      <c r="L25090">
        <v>91.31</v>
      </c>
      <c r="M25090" t="s">
        <v>212</v>
      </c>
      <c r="N25090" s="160" t="s">
        <v>7</v>
      </c>
      <c r="O25090" s="160" t="s">
        <v>80</v>
      </c>
    </row>
    <row r="25091" spans="9:15" x14ac:dyDescent="0.35">
      <c r="I25091">
        <v>119309</v>
      </c>
      <c r="J25091">
        <v>4036</v>
      </c>
      <c r="K25091">
        <v>180700</v>
      </c>
      <c r="L25091">
        <v>37.53</v>
      </c>
      <c r="M25091" t="s">
        <v>212</v>
      </c>
      <c r="N25091" s="160" t="s">
        <v>9</v>
      </c>
      <c r="O25091" s="160" t="s">
        <v>80</v>
      </c>
    </row>
    <row r="25092" spans="9:15" x14ac:dyDescent="0.35">
      <c r="I25092">
        <v>119309</v>
      </c>
      <c r="J25092">
        <v>4036</v>
      </c>
      <c r="K25092">
        <v>180700</v>
      </c>
      <c r="L25092">
        <v>37.68</v>
      </c>
      <c r="M25092" t="s">
        <v>212</v>
      </c>
      <c r="N25092" s="160" t="s">
        <v>9</v>
      </c>
      <c r="O25092" s="160" t="s">
        <v>80</v>
      </c>
    </row>
    <row r="25093" spans="9:15" x14ac:dyDescent="0.35">
      <c r="I25093">
        <v>119309</v>
      </c>
      <c r="J25093">
        <v>4036</v>
      </c>
      <c r="K25093">
        <v>180700</v>
      </c>
      <c r="L25093">
        <v>37.53</v>
      </c>
      <c r="M25093" t="s">
        <v>218</v>
      </c>
      <c r="N25093" s="160" t="s">
        <v>9</v>
      </c>
      <c r="O25093" s="160" t="s">
        <v>80</v>
      </c>
    </row>
    <row r="25094" spans="9:15" x14ac:dyDescent="0.35">
      <c r="I25094">
        <v>120833</v>
      </c>
      <c r="J25094">
        <v>4036</v>
      </c>
      <c r="K25094">
        <v>180700</v>
      </c>
      <c r="L25094">
        <v>26.07</v>
      </c>
      <c r="M25094" t="s">
        <v>212</v>
      </c>
      <c r="N25094" s="160" t="s">
        <v>10</v>
      </c>
      <c r="O25094" s="160" t="s">
        <v>80</v>
      </c>
    </row>
    <row r="25095" spans="9:15" x14ac:dyDescent="0.35">
      <c r="I25095">
        <v>120833</v>
      </c>
      <c r="J25095">
        <v>4036</v>
      </c>
      <c r="K25095">
        <v>180700</v>
      </c>
      <c r="L25095">
        <v>26.07</v>
      </c>
      <c r="M25095" t="s">
        <v>218</v>
      </c>
      <c r="N25095" s="160" t="s">
        <v>10</v>
      </c>
      <c r="O25095" s="160" t="s">
        <v>80</v>
      </c>
    </row>
    <row r="25096" spans="9:15" x14ac:dyDescent="0.35">
      <c r="I25096">
        <v>120936</v>
      </c>
      <c r="J25096">
        <v>4036</v>
      </c>
      <c r="K25096">
        <v>180700</v>
      </c>
      <c r="L25096">
        <v>26.07</v>
      </c>
      <c r="M25096" t="s">
        <v>212</v>
      </c>
      <c r="N25096" s="160" t="s">
        <v>10</v>
      </c>
      <c r="O25096" s="160" t="s">
        <v>80</v>
      </c>
    </row>
    <row r="25097" spans="9:15" x14ac:dyDescent="0.35">
      <c r="I25097">
        <v>118038</v>
      </c>
      <c r="J25097">
        <v>3873</v>
      </c>
      <c r="K25097">
        <v>180701</v>
      </c>
      <c r="L25097">
        <v>93.99</v>
      </c>
      <c r="M25097" t="s">
        <v>212</v>
      </c>
      <c r="N25097" s="160" t="s">
        <v>7</v>
      </c>
      <c r="O25097" s="160" t="s">
        <v>80</v>
      </c>
    </row>
    <row r="25098" spans="9:15" x14ac:dyDescent="0.35">
      <c r="I25098">
        <v>122045</v>
      </c>
      <c r="J25098">
        <v>3873</v>
      </c>
      <c r="K25098">
        <v>180701</v>
      </c>
      <c r="L25098">
        <v>37.99</v>
      </c>
      <c r="M25098" t="s">
        <v>212</v>
      </c>
      <c r="N25098" s="160" t="s">
        <v>9</v>
      </c>
      <c r="O25098" s="160" t="s">
        <v>80</v>
      </c>
    </row>
    <row r="25099" spans="9:15" x14ac:dyDescent="0.35">
      <c r="I25099">
        <v>72449</v>
      </c>
      <c r="J25099">
        <v>4036</v>
      </c>
      <c r="K25099">
        <v>180704</v>
      </c>
      <c r="L25099">
        <v>194.44</v>
      </c>
      <c r="M25099" t="s">
        <v>212</v>
      </c>
      <c r="N25099" s="160" t="s">
        <v>9</v>
      </c>
      <c r="O25099" s="160" t="s">
        <v>80</v>
      </c>
    </row>
    <row r="25100" spans="9:15" x14ac:dyDescent="0.35">
      <c r="I25100">
        <v>118038</v>
      </c>
      <c r="J25100">
        <v>4036</v>
      </c>
      <c r="K25100">
        <v>180704</v>
      </c>
      <c r="L25100">
        <v>91.67</v>
      </c>
      <c r="M25100" t="s">
        <v>212</v>
      </c>
      <c r="N25100" s="160" t="s">
        <v>7</v>
      </c>
      <c r="O25100" s="160" t="s">
        <v>80</v>
      </c>
    </row>
    <row r="25101" spans="9:15" x14ac:dyDescent="0.35">
      <c r="I25101">
        <v>71189</v>
      </c>
      <c r="J25101">
        <v>4008</v>
      </c>
      <c r="K25101">
        <v>180716</v>
      </c>
      <c r="L25101">
        <v>24.35</v>
      </c>
      <c r="M25101" t="s">
        <v>212</v>
      </c>
      <c r="N25101" s="160" t="s">
        <v>8</v>
      </c>
      <c r="O25101" s="160" t="s">
        <v>80</v>
      </c>
    </row>
    <row r="25102" spans="9:15" x14ac:dyDescent="0.35">
      <c r="I25102">
        <v>101972</v>
      </c>
      <c r="J25102">
        <v>4008</v>
      </c>
      <c r="K25102">
        <v>180716</v>
      </c>
      <c r="L25102">
        <v>133.02000000000001</v>
      </c>
      <c r="M25102" t="s">
        <v>212</v>
      </c>
      <c r="N25102" s="160" t="s">
        <v>19</v>
      </c>
      <c r="O25102" s="160" t="s">
        <v>80</v>
      </c>
    </row>
    <row r="25103" spans="9:15" x14ac:dyDescent="0.35">
      <c r="I25103">
        <v>116372</v>
      </c>
      <c r="J25103">
        <v>4008</v>
      </c>
      <c r="K25103">
        <v>180716</v>
      </c>
      <c r="L25103">
        <v>23.74</v>
      </c>
      <c r="M25103" t="s">
        <v>212</v>
      </c>
      <c r="N25103" s="160" t="s">
        <v>19</v>
      </c>
      <c r="O25103" s="160" t="s">
        <v>80</v>
      </c>
    </row>
    <row r="25104" spans="9:15" x14ac:dyDescent="0.35">
      <c r="I25104">
        <v>71189</v>
      </c>
      <c r="J25104">
        <v>4014</v>
      </c>
      <c r="K25104">
        <v>180727</v>
      </c>
      <c r="L25104">
        <v>489.05</v>
      </c>
      <c r="M25104" t="s">
        <v>212</v>
      </c>
      <c r="N25104" s="160" t="s">
        <v>8</v>
      </c>
      <c r="O25104" s="160" t="s">
        <v>80</v>
      </c>
    </row>
    <row r="25105" spans="9:15" x14ac:dyDescent="0.35">
      <c r="I25105">
        <v>71189</v>
      </c>
      <c r="J25105">
        <v>4014</v>
      </c>
      <c r="K25105">
        <v>180727</v>
      </c>
      <c r="L25105">
        <v>489.05</v>
      </c>
      <c r="M25105" t="s">
        <v>212</v>
      </c>
      <c r="N25105" s="160" t="s">
        <v>8</v>
      </c>
      <c r="O25105" s="160" t="s">
        <v>80</v>
      </c>
    </row>
    <row r="25106" spans="9:15" x14ac:dyDescent="0.35">
      <c r="I25106">
        <v>71189</v>
      </c>
      <c r="J25106">
        <v>4014</v>
      </c>
      <c r="K25106">
        <v>180727</v>
      </c>
      <c r="L25106">
        <v>244.2</v>
      </c>
      <c r="M25106" t="s">
        <v>212</v>
      </c>
      <c r="N25106" s="160" t="s">
        <v>8</v>
      </c>
      <c r="O25106" s="160" t="s">
        <v>80</v>
      </c>
    </row>
    <row r="25107" spans="9:15" x14ac:dyDescent="0.35">
      <c r="I25107">
        <v>91312</v>
      </c>
      <c r="J25107">
        <v>4014</v>
      </c>
      <c r="K25107">
        <v>180727</v>
      </c>
      <c r="L25107">
        <v>131.11000000000001</v>
      </c>
      <c r="M25107" t="s">
        <v>212</v>
      </c>
      <c r="N25107" s="160" t="s">
        <v>8</v>
      </c>
      <c r="O25107" s="160" t="s">
        <v>80</v>
      </c>
    </row>
    <row r="25108" spans="9:15" x14ac:dyDescent="0.35">
      <c r="I25108">
        <v>117485</v>
      </c>
      <c r="J25108">
        <v>4014</v>
      </c>
      <c r="K25108">
        <v>180727</v>
      </c>
      <c r="L25108">
        <v>36.08</v>
      </c>
      <c r="M25108" t="s">
        <v>212</v>
      </c>
      <c r="N25108" s="160" t="s">
        <v>8</v>
      </c>
      <c r="O25108" s="160" t="s">
        <v>80</v>
      </c>
    </row>
    <row r="25109" spans="9:15" x14ac:dyDescent="0.35">
      <c r="I25109">
        <v>117485</v>
      </c>
      <c r="J25109">
        <v>4014</v>
      </c>
      <c r="K25109">
        <v>180727</v>
      </c>
      <c r="L25109">
        <v>54.03</v>
      </c>
      <c r="M25109" t="s">
        <v>212</v>
      </c>
      <c r="N25109" s="160" t="s">
        <v>8</v>
      </c>
      <c r="O25109" s="160" t="s">
        <v>80</v>
      </c>
    </row>
    <row r="25110" spans="9:15" x14ac:dyDescent="0.35">
      <c r="I25110">
        <v>118850</v>
      </c>
      <c r="J25110">
        <v>4014</v>
      </c>
      <c r="K25110">
        <v>180727</v>
      </c>
      <c r="L25110">
        <v>253.84</v>
      </c>
      <c r="M25110" t="s">
        <v>212</v>
      </c>
      <c r="N25110" s="160" t="s">
        <v>8</v>
      </c>
      <c r="O25110" s="160" t="s">
        <v>80</v>
      </c>
    </row>
    <row r="25111" spans="9:15" x14ac:dyDescent="0.35">
      <c r="I25111">
        <v>118850</v>
      </c>
      <c r="J25111">
        <v>4014</v>
      </c>
      <c r="K25111">
        <v>180727</v>
      </c>
      <c r="L25111">
        <v>126.92</v>
      </c>
      <c r="M25111" t="s">
        <v>212</v>
      </c>
      <c r="N25111" s="160" t="s">
        <v>8</v>
      </c>
      <c r="O25111" s="160" t="s">
        <v>80</v>
      </c>
    </row>
    <row r="25112" spans="9:15" x14ac:dyDescent="0.35">
      <c r="I25112">
        <v>118850</v>
      </c>
      <c r="J25112">
        <v>4014</v>
      </c>
      <c r="K25112">
        <v>180727</v>
      </c>
      <c r="L25112">
        <v>126.73</v>
      </c>
      <c r="M25112" t="s">
        <v>212</v>
      </c>
      <c r="N25112" s="160" t="s">
        <v>8</v>
      </c>
      <c r="O25112" s="160" t="s">
        <v>80</v>
      </c>
    </row>
    <row r="25113" spans="9:15" x14ac:dyDescent="0.35">
      <c r="I25113">
        <v>71189</v>
      </c>
      <c r="J25113">
        <v>3670</v>
      </c>
      <c r="K25113">
        <v>180734</v>
      </c>
      <c r="L25113">
        <v>240.18</v>
      </c>
      <c r="M25113" t="s">
        <v>212</v>
      </c>
      <c r="N25113" s="160" t="s">
        <v>8</v>
      </c>
      <c r="O25113" s="160" t="s">
        <v>80</v>
      </c>
    </row>
    <row r="25114" spans="9:15" x14ac:dyDescent="0.35">
      <c r="I25114">
        <v>118850</v>
      </c>
      <c r="J25114">
        <v>3670</v>
      </c>
      <c r="K25114">
        <v>180734</v>
      </c>
      <c r="L25114">
        <v>249.2</v>
      </c>
      <c r="M25114" t="s">
        <v>212</v>
      </c>
      <c r="N25114" s="160" t="s">
        <v>8</v>
      </c>
      <c r="O25114" s="160" t="s">
        <v>80</v>
      </c>
    </row>
    <row r="25115" spans="9:15" x14ac:dyDescent="0.35">
      <c r="I25115">
        <v>77912</v>
      </c>
      <c r="J25115">
        <v>3630</v>
      </c>
      <c r="K25115">
        <v>180735</v>
      </c>
      <c r="L25115">
        <v>27.32</v>
      </c>
      <c r="M25115" t="s">
        <v>212</v>
      </c>
      <c r="N25115" s="160" t="s">
        <v>8</v>
      </c>
      <c r="O25115" s="160" t="s">
        <v>80</v>
      </c>
    </row>
    <row r="25116" spans="9:15" x14ac:dyDescent="0.35">
      <c r="I25116">
        <v>81192</v>
      </c>
      <c r="J25116">
        <v>3630</v>
      </c>
      <c r="K25116">
        <v>180735</v>
      </c>
      <c r="L25116">
        <v>55.03</v>
      </c>
      <c r="M25116" t="s">
        <v>212</v>
      </c>
      <c r="N25116" s="160" t="s">
        <v>7</v>
      </c>
      <c r="O25116" s="160" t="s">
        <v>80</v>
      </c>
    </row>
    <row r="25117" spans="9:15" x14ac:dyDescent="0.35">
      <c r="I25117">
        <v>117766</v>
      </c>
      <c r="J25117">
        <v>3630</v>
      </c>
      <c r="K25117">
        <v>180735</v>
      </c>
      <c r="L25117">
        <v>92.56</v>
      </c>
      <c r="M25117" t="s">
        <v>212</v>
      </c>
      <c r="N25117" s="160" t="s">
        <v>7</v>
      </c>
      <c r="O25117" s="160" t="s">
        <v>80</v>
      </c>
    </row>
    <row r="25118" spans="9:15" x14ac:dyDescent="0.35">
      <c r="I25118">
        <v>101972</v>
      </c>
      <c r="J25118">
        <v>4082</v>
      </c>
      <c r="K25118">
        <v>180740</v>
      </c>
      <c r="L25118">
        <v>266.63</v>
      </c>
      <c r="M25118" t="s">
        <v>212</v>
      </c>
      <c r="N25118" s="160" t="s">
        <v>19</v>
      </c>
      <c r="O25118" s="160" t="s">
        <v>80</v>
      </c>
    </row>
    <row r="25119" spans="9:15" x14ac:dyDescent="0.35">
      <c r="I25119">
        <v>116372</v>
      </c>
      <c r="J25119">
        <v>4014</v>
      </c>
      <c r="K25119">
        <v>180741</v>
      </c>
      <c r="L25119">
        <v>119.08</v>
      </c>
      <c r="M25119" t="s">
        <v>212</v>
      </c>
      <c r="N25119" s="160" t="s">
        <v>19</v>
      </c>
      <c r="O25119" s="160" t="s">
        <v>80</v>
      </c>
    </row>
    <row r="25120" spans="9:15" x14ac:dyDescent="0.35">
      <c r="I25120">
        <v>117766</v>
      </c>
      <c r="J25120">
        <v>4014</v>
      </c>
      <c r="K25120">
        <v>180741</v>
      </c>
      <c r="L25120">
        <v>92.83</v>
      </c>
      <c r="M25120" t="s">
        <v>212</v>
      </c>
      <c r="N25120" s="160" t="s">
        <v>7</v>
      </c>
      <c r="O25120" s="160" t="s">
        <v>80</v>
      </c>
    </row>
    <row r="25121" spans="9:15" x14ac:dyDescent="0.35">
      <c r="I25121">
        <v>118038</v>
      </c>
      <c r="J25121">
        <v>4014</v>
      </c>
      <c r="K25121">
        <v>180741</v>
      </c>
      <c r="L25121">
        <v>92.84</v>
      </c>
      <c r="M25121" t="s">
        <v>212</v>
      </c>
      <c r="N25121" s="160" t="s">
        <v>7</v>
      </c>
      <c r="O25121" s="160" t="s">
        <v>80</v>
      </c>
    </row>
    <row r="25122" spans="9:15" x14ac:dyDescent="0.35">
      <c r="I25122">
        <v>118484</v>
      </c>
      <c r="J25122">
        <v>4014</v>
      </c>
      <c r="K25122">
        <v>180741</v>
      </c>
      <c r="L25122">
        <v>125.73</v>
      </c>
      <c r="M25122" t="s">
        <v>212</v>
      </c>
      <c r="N25122" s="160" t="s">
        <v>7</v>
      </c>
      <c r="O25122" s="160" t="s">
        <v>80</v>
      </c>
    </row>
    <row r="25123" spans="9:15" x14ac:dyDescent="0.35">
      <c r="I25123">
        <v>125023</v>
      </c>
      <c r="J25123">
        <v>4014</v>
      </c>
      <c r="K25123">
        <v>180741</v>
      </c>
      <c r="L25123">
        <v>97.18</v>
      </c>
      <c r="M25123" t="s">
        <v>212</v>
      </c>
      <c r="N25123" s="160" t="s">
        <v>9</v>
      </c>
      <c r="O25123" s="160" t="s">
        <v>80</v>
      </c>
    </row>
    <row r="25124" spans="9:15" x14ac:dyDescent="0.35">
      <c r="I25124">
        <v>116372</v>
      </c>
      <c r="J25124">
        <v>4033</v>
      </c>
      <c r="K25124">
        <v>180746</v>
      </c>
      <c r="L25124">
        <v>8988</v>
      </c>
      <c r="M25124" t="s">
        <v>212</v>
      </c>
      <c r="N25124" s="160" t="s">
        <v>19</v>
      </c>
      <c r="O25124" s="160" t="s">
        <v>80</v>
      </c>
    </row>
    <row r="25125" spans="9:15" x14ac:dyDescent="0.35">
      <c r="I25125">
        <v>118484</v>
      </c>
      <c r="J25125">
        <v>4033</v>
      </c>
      <c r="K25125">
        <v>180746</v>
      </c>
      <c r="L25125">
        <v>5028.2</v>
      </c>
      <c r="M25125" t="s">
        <v>212</v>
      </c>
      <c r="N25125" s="160" t="s">
        <v>7</v>
      </c>
      <c r="O25125" s="160" t="s">
        <v>80</v>
      </c>
    </row>
    <row r="25126" spans="9:15" x14ac:dyDescent="0.35">
      <c r="I25126">
        <v>72449</v>
      </c>
      <c r="J25126">
        <v>3875</v>
      </c>
      <c r="K25126">
        <v>180752</v>
      </c>
      <c r="L25126">
        <v>194.44</v>
      </c>
      <c r="M25126" t="s">
        <v>212</v>
      </c>
      <c r="N25126" s="160" t="s">
        <v>9</v>
      </c>
      <c r="O25126" s="160" t="s">
        <v>80</v>
      </c>
    </row>
    <row r="25127" spans="9:15" x14ac:dyDescent="0.35">
      <c r="I25127">
        <v>81192</v>
      </c>
      <c r="J25127">
        <v>3875</v>
      </c>
      <c r="K25127">
        <v>180752</v>
      </c>
      <c r="L25127">
        <v>55.19</v>
      </c>
      <c r="M25127" t="s">
        <v>212</v>
      </c>
      <c r="N25127" s="160" t="s">
        <v>7</v>
      </c>
      <c r="O25127" s="160" t="s">
        <v>80</v>
      </c>
    </row>
    <row r="25128" spans="9:15" x14ac:dyDescent="0.35">
      <c r="I25128">
        <v>104500</v>
      </c>
      <c r="J25128">
        <v>3875</v>
      </c>
      <c r="K25128">
        <v>180752</v>
      </c>
      <c r="L25128">
        <v>93.99</v>
      </c>
      <c r="M25128" t="s">
        <v>212</v>
      </c>
      <c r="N25128" s="160" t="s">
        <v>7</v>
      </c>
      <c r="O25128" s="160" t="s">
        <v>80</v>
      </c>
    </row>
    <row r="25129" spans="9:15" x14ac:dyDescent="0.35">
      <c r="I25129">
        <v>116372</v>
      </c>
      <c r="J25129">
        <v>3875</v>
      </c>
      <c r="K25129">
        <v>180752</v>
      </c>
      <c r="L25129">
        <v>119.08</v>
      </c>
      <c r="M25129" t="s">
        <v>212</v>
      </c>
      <c r="N25129" s="160" t="s">
        <v>19</v>
      </c>
      <c r="O25129" s="160" t="s">
        <v>80</v>
      </c>
    </row>
    <row r="25130" spans="9:15" x14ac:dyDescent="0.35">
      <c r="I25130">
        <v>119309</v>
      </c>
      <c r="J25130">
        <v>3875</v>
      </c>
      <c r="K25130">
        <v>180752</v>
      </c>
      <c r="L25130">
        <v>38.49</v>
      </c>
      <c r="M25130" t="s">
        <v>212</v>
      </c>
      <c r="N25130" s="160" t="s">
        <v>9</v>
      </c>
      <c r="O25130" s="160" t="s">
        <v>80</v>
      </c>
    </row>
    <row r="25131" spans="9:15" x14ac:dyDescent="0.35">
      <c r="I25131">
        <v>7</v>
      </c>
      <c r="J25131">
        <v>3981</v>
      </c>
      <c r="K25131">
        <v>180753</v>
      </c>
      <c r="L25131">
        <v>194.4</v>
      </c>
      <c r="M25131" t="s">
        <v>212</v>
      </c>
      <c r="N25131" s="160" t="s">
        <v>9</v>
      </c>
      <c r="O25131" s="160" t="s">
        <v>80</v>
      </c>
    </row>
    <row r="25132" spans="9:15" x14ac:dyDescent="0.35">
      <c r="I25132">
        <v>71189</v>
      </c>
      <c r="J25132">
        <v>3981</v>
      </c>
      <c r="K25132">
        <v>180753</v>
      </c>
      <c r="L25132">
        <v>244.2</v>
      </c>
      <c r="M25132" t="s">
        <v>212</v>
      </c>
      <c r="N25132" s="160" t="s">
        <v>8</v>
      </c>
      <c r="O25132" s="160" t="s">
        <v>80</v>
      </c>
    </row>
    <row r="25133" spans="9:15" x14ac:dyDescent="0.35">
      <c r="I25133">
        <v>71189</v>
      </c>
      <c r="J25133">
        <v>3981</v>
      </c>
      <c r="K25133">
        <v>180753</v>
      </c>
      <c r="L25133">
        <v>244.2</v>
      </c>
      <c r="M25133" t="s">
        <v>212</v>
      </c>
      <c r="N25133" s="160" t="s">
        <v>8</v>
      </c>
      <c r="O25133" s="160" t="s">
        <v>80</v>
      </c>
    </row>
    <row r="25134" spans="9:15" x14ac:dyDescent="0.35">
      <c r="I25134">
        <v>78573</v>
      </c>
      <c r="J25134">
        <v>3981</v>
      </c>
      <c r="K25134">
        <v>180753</v>
      </c>
      <c r="L25134">
        <v>378.87</v>
      </c>
      <c r="M25134" t="s">
        <v>212</v>
      </c>
      <c r="N25134" s="160" t="s">
        <v>8</v>
      </c>
      <c r="O25134" s="160" t="s">
        <v>80</v>
      </c>
    </row>
    <row r="25135" spans="9:15" x14ac:dyDescent="0.35">
      <c r="I25135">
        <v>91312</v>
      </c>
      <c r="J25135">
        <v>3981</v>
      </c>
      <c r="K25135">
        <v>180753</v>
      </c>
      <c r="L25135">
        <v>130.91999999999999</v>
      </c>
      <c r="M25135" t="s">
        <v>212</v>
      </c>
      <c r="N25135" s="160" t="s">
        <v>8</v>
      </c>
      <c r="O25135" s="160" t="s">
        <v>80</v>
      </c>
    </row>
    <row r="25136" spans="9:15" x14ac:dyDescent="0.35">
      <c r="I25136">
        <v>91312</v>
      </c>
      <c r="J25136">
        <v>3981</v>
      </c>
      <c r="K25136">
        <v>180753</v>
      </c>
      <c r="L25136">
        <v>523.67999999999995</v>
      </c>
      <c r="M25136" t="s">
        <v>212</v>
      </c>
      <c r="N25136" s="160" t="s">
        <v>8</v>
      </c>
      <c r="O25136" s="160" t="s">
        <v>80</v>
      </c>
    </row>
    <row r="25137" spans="9:15" x14ac:dyDescent="0.35">
      <c r="I25137">
        <v>117441</v>
      </c>
      <c r="J25137">
        <v>3981</v>
      </c>
      <c r="K25137">
        <v>180753</v>
      </c>
      <c r="L25137">
        <v>137.44999999999999</v>
      </c>
      <c r="M25137" t="s">
        <v>212</v>
      </c>
      <c r="N25137" s="160" t="s">
        <v>9</v>
      </c>
      <c r="O25137" s="160" t="s">
        <v>80</v>
      </c>
    </row>
    <row r="25138" spans="9:15" x14ac:dyDescent="0.35">
      <c r="I25138">
        <v>117485</v>
      </c>
      <c r="J25138">
        <v>3981</v>
      </c>
      <c r="K25138">
        <v>180753</v>
      </c>
      <c r="L25138">
        <v>180.1</v>
      </c>
      <c r="M25138" t="s">
        <v>212</v>
      </c>
      <c r="N25138" s="160" t="s">
        <v>8</v>
      </c>
      <c r="O25138" s="160" t="s">
        <v>80</v>
      </c>
    </row>
    <row r="25139" spans="9:15" x14ac:dyDescent="0.35">
      <c r="I25139">
        <v>117485</v>
      </c>
      <c r="J25139">
        <v>3981</v>
      </c>
      <c r="K25139">
        <v>180753</v>
      </c>
      <c r="L25139">
        <v>72.040000000000006</v>
      </c>
      <c r="M25139" t="s">
        <v>212</v>
      </c>
      <c r="N25139" s="160" t="s">
        <v>8</v>
      </c>
      <c r="O25139" s="160" t="s">
        <v>80</v>
      </c>
    </row>
    <row r="25140" spans="9:15" x14ac:dyDescent="0.35">
      <c r="I25140">
        <v>118038</v>
      </c>
      <c r="J25140">
        <v>3981</v>
      </c>
      <c r="K25140">
        <v>180753</v>
      </c>
      <c r="L25140">
        <v>92.84</v>
      </c>
      <c r="M25140" t="s">
        <v>212</v>
      </c>
      <c r="N25140" s="160" t="s">
        <v>7</v>
      </c>
      <c r="O25140" s="160" t="s">
        <v>80</v>
      </c>
    </row>
    <row r="25141" spans="9:15" x14ac:dyDescent="0.35">
      <c r="I25141">
        <v>118484</v>
      </c>
      <c r="J25141">
        <v>3981</v>
      </c>
      <c r="K25141">
        <v>180753</v>
      </c>
      <c r="L25141">
        <v>125.73</v>
      </c>
      <c r="M25141" t="s">
        <v>212</v>
      </c>
      <c r="N25141" s="160" t="s">
        <v>7</v>
      </c>
      <c r="O25141" s="160" t="s">
        <v>80</v>
      </c>
    </row>
    <row r="25142" spans="9:15" x14ac:dyDescent="0.35">
      <c r="I25142">
        <v>118850</v>
      </c>
      <c r="J25142">
        <v>3981</v>
      </c>
      <c r="K25142">
        <v>180753</v>
      </c>
      <c r="L25142">
        <v>253.46</v>
      </c>
      <c r="M25142" t="s">
        <v>212</v>
      </c>
      <c r="N25142" s="160" t="s">
        <v>8</v>
      </c>
      <c r="O25142" s="160" t="s">
        <v>80</v>
      </c>
    </row>
    <row r="25143" spans="9:15" x14ac:dyDescent="0.35">
      <c r="I25143">
        <v>120935</v>
      </c>
      <c r="J25143">
        <v>3981</v>
      </c>
      <c r="K25143">
        <v>180753</v>
      </c>
      <c r="L25143">
        <v>26.51</v>
      </c>
      <c r="M25143" t="s">
        <v>212</v>
      </c>
      <c r="N25143" s="160" t="s">
        <v>10</v>
      </c>
      <c r="O25143" s="160" t="s">
        <v>80</v>
      </c>
    </row>
    <row r="25144" spans="9:15" x14ac:dyDescent="0.35">
      <c r="I25144">
        <v>7</v>
      </c>
      <c r="J25144">
        <v>3981</v>
      </c>
      <c r="K25144">
        <v>180755</v>
      </c>
      <c r="L25144">
        <v>194.4</v>
      </c>
      <c r="M25144" t="s">
        <v>212</v>
      </c>
      <c r="N25144" s="160" t="s">
        <v>9</v>
      </c>
      <c r="O25144" s="160" t="s">
        <v>80</v>
      </c>
    </row>
    <row r="25145" spans="9:15" x14ac:dyDescent="0.35">
      <c r="I25145">
        <v>97192</v>
      </c>
      <c r="J25145">
        <v>3981</v>
      </c>
      <c r="K25145">
        <v>180755</v>
      </c>
      <c r="L25145">
        <v>371.32</v>
      </c>
      <c r="M25145" t="s">
        <v>212</v>
      </c>
      <c r="N25145" s="160" t="s">
        <v>7</v>
      </c>
      <c r="O25145" s="160" t="s">
        <v>80</v>
      </c>
    </row>
    <row r="25146" spans="9:15" x14ac:dyDescent="0.35">
      <c r="I25146">
        <v>116372</v>
      </c>
      <c r="J25146">
        <v>3981</v>
      </c>
      <c r="K25146">
        <v>180755</v>
      </c>
      <c r="L25146">
        <v>238.16</v>
      </c>
      <c r="M25146" t="s">
        <v>212</v>
      </c>
      <c r="N25146" s="160" t="s">
        <v>19</v>
      </c>
      <c r="O25146" s="160" t="s">
        <v>80</v>
      </c>
    </row>
    <row r="25147" spans="9:15" x14ac:dyDescent="0.35">
      <c r="I25147">
        <v>117441</v>
      </c>
      <c r="J25147">
        <v>3981</v>
      </c>
      <c r="K25147">
        <v>180755</v>
      </c>
      <c r="L25147">
        <v>137.44999999999999</v>
      </c>
      <c r="M25147" t="s">
        <v>212</v>
      </c>
      <c r="N25147" s="160" t="s">
        <v>9</v>
      </c>
      <c r="O25147" s="160" t="s">
        <v>80</v>
      </c>
    </row>
    <row r="25148" spans="9:15" x14ac:dyDescent="0.35">
      <c r="I25148">
        <v>117766</v>
      </c>
      <c r="J25148">
        <v>3981</v>
      </c>
      <c r="K25148">
        <v>180755</v>
      </c>
      <c r="L25148">
        <v>92.83</v>
      </c>
      <c r="M25148" t="s">
        <v>212</v>
      </c>
      <c r="N25148" s="160" t="s">
        <v>7</v>
      </c>
      <c r="O25148" s="160" t="s">
        <v>80</v>
      </c>
    </row>
    <row r="25149" spans="9:15" x14ac:dyDescent="0.35">
      <c r="I25149">
        <v>117767</v>
      </c>
      <c r="J25149">
        <v>3981</v>
      </c>
      <c r="K25149">
        <v>180755</v>
      </c>
      <c r="L25149">
        <v>92.83</v>
      </c>
      <c r="M25149" t="s">
        <v>212</v>
      </c>
      <c r="N25149" s="160" t="s">
        <v>7</v>
      </c>
      <c r="O25149" s="160" t="s">
        <v>80</v>
      </c>
    </row>
    <row r="25150" spans="9:15" x14ac:dyDescent="0.35">
      <c r="I25150">
        <v>117767</v>
      </c>
      <c r="J25150">
        <v>3981</v>
      </c>
      <c r="K25150">
        <v>180755</v>
      </c>
      <c r="L25150">
        <v>92.83</v>
      </c>
      <c r="M25150" t="s">
        <v>212</v>
      </c>
      <c r="N25150" s="160" t="s">
        <v>7</v>
      </c>
      <c r="O25150" s="160" t="s">
        <v>80</v>
      </c>
    </row>
    <row r="25151" spans="9:15" x14ac:dyDescent="0.35">
      <c r="I25151">
        <v>118038</v>
      </c>
      <c r="J25151">
        <v>3981</v>
      </c>
      <c r="K25151">
        <v>180755</v>
      </c>
      <c r="L25151">
        <v>92.84</v>
      </c>
      <c r="M25151" t="s">
        <v>212</v>
      </c>
      <c r="N25151" s="160" t="s">
        <v>7</v>
      </c>
      <c r="O25151" s="160" t="s">
        <v>80</v>
      </c>
    </row>
    <row r="25152" spans="9:15" x14ac:dyDescent="0.35">
      <c r="I25152">
        <v>118038</v>
      </c>
      <c r="J25152">
        <v>3981</v>
      </c>
      <c r="K25152">
        <v>180755</v>
      </c>
      <c r="L25152">
        <v>92.84</v>
      </c>
      <c r="M25152" t="s">
        <v>212</v>
      </c>
      <c r="N25152" s="160" t="s">
        <v>7</v>
      </c>
      <c r="O25152" s="160" t="s">
        <v>80</v>
      </c>
    </row>
    <row r="25153" spans="9:15" x14ac:dyDescent="0.35">
      <c r="I25153">
        <v>118484</v>
      </c>
      <c r="J25153">
        <v>3981</v>
      </c>
      <c r="K25153">
        <v>180755</v>
      </c>
      <c r="L25153">
        <v>125.73</v>
      </c>
      <c r="M25153" t="s">
        <v>212</v>
      </c>
      <c r="N25153" s="160" t="s">
        <v>7</v>
      </c>
      <c r="O25153" s="160" t="s">
        <v>80</v>
      </c>
    </row>
    <row r="25154" spans="9:15" x14ac:dyDescent="0.35">
      <c r="I25154">
        <v>120833</v>
      </c>
      <c r="J25154">
        <v>3981</v>
      </c>
      <c r="K25154">
        <v>180755</v>
      </c>
      <c r="L25154">
        <v>26.51</v>
      </c>
      <c r="M25154" t="s">
        <v>212</v>
      </c>
      <c r="N25154" s="160" t="s">
        <v>10</v>
      </c>
      <c r="O25154" s="160" t="s">
        <v>80</v>
      </c>
    </row>
    <row r="25155" spans="9:15" x14ac:dyDescent="0.35">
      <c r="I25155">
        <v>120834</v>
      </c>
      <c r="J25155">
        <v>3981</v>
      </c>
      <c r="K25155">
        <v>180755</v>
      </c>
      <c r="L25155">
        <v>26.51</v>
      </c>
      <c r="M25155" t="s">
        <v>212</v>
      </c>
      <c r="N25155" s="160" t="s">
        <v>10</v>
      </c>
      <c r="O25155" s="160" t="s">
        <v>80</v>
      </c>
    </row>
    <row r="25156" spans="9:15" x14ac:dyDescent="0.35">
      <c r="I25156">
        <v>120935</v>
      </c>
      <c r="J25156">
        <v>3981</v>
      </c>
      <c r="K25156">
        <v>180755</v>
      </c>
      <c r="L25156">
        <v>26.51</v>
      </c>
      <c r="M25156" t="s">
        <v>212</v>
      </c>
      <c r="N25156" s="160" t="s">
        <v>10</v>
      </c>
      <c r="O25156" s="160" t="s">
        <v>80</v>
      </c>
    </row>
    <row r="25157" spans="9:15" x14ac:dyDescent="0.35">
      <c r="I25157">
        <v>120936</v>
      </c>
      <c r="J25157">
        <v>3981</v>
      </c>
      <c r="K25157">
        <v>180755</v>
      </c>
      <c r="L25157">
        <v>26.51</v>
      </c>
      <c r="M25157" t="s">
        <v>212</v>
      </c>
      <c r="N25157" s="160" t="s">
        <v>10</v>
      </c>
      <c r="O25157" s="160" t="s">
        <v>80</v>
      </c>
    </row>
    <row r="25158" spans="9:15" x14ac:dyDescent="0.35">
      <c r="I25158">
        <v>121518</v>
      </c>
      <c r="J25158">
        <v>3981</v>
      </c>
      <c r="K25158">
        <v>180755</v>
      </c>
      <c r="L25158">
        <v>26.51</v>
      </c>
      <c r="M25158" t="s">
        <v>212</v>
      </c>
      <c r="N25158" s="160" t="s">
        <v>10</v>
      </c>
      <c r="O25158" s="160" t="s">
        <v>80</v>
      </c>
    </row>
    <row r="25159" spans="9:15" x14ac:dyDescent="0.35">
      <c r="I25159">
        <v>122731</v>
      </c>
      <c r="J25159">
        <v>3981</v>
      </c>
      <c r="K25159">
        <v>180755</v>
      </c>
      <c r="L25159">
        <v>26.51</v>
      </c>
      <c r="M25159" t="s">
        <v>212</v>
      </c>
      <c r="N25159" s="160" t="s">
        <v>10</v>
      </c>
      <c r="O25159" s="160" t="s">
        <v>80</v>
      </c>
    </row>
    <row r="25160" spans="9:15" x14ac:dyDescent="0.35">
      <c r="I25160">
        <v>125287</v>
      </c>
      <c r="J25160">
        <v>3981</v>
      </c>
      <c r="K25160">
        <v>180755</v>
      </c>
      <c r="L25160">
        <v>131.04</v>
      </c>
      <c r="M25160" t="s">
        <v>212</v>
      </c>
      <c r="N25160" s="160" t="s">
        <v>10</v>
      </c>
      <c r="O25160" s="160" t="s">
        <v>80</v>
      </c>
    </row>
    <row r="25161" spans="9:15" x14ac:dyDescent="0.35">
      <c r="I25161">
        <v>71189</v>
      </c>
      <c r="J25161">
        <v>3985</v>
      </c>
      <c r="K25161">
        <v>180756</v>
      </c>
      <c r="L25161">
        <v>389.6</v>
      </c>
      <c r="M25161" t="s">
        <v>212</v>
      </c>
      <c r="N25161" s="160" t="s">
        <v>8</v>
      </c>
      <c r="O25161" s="160" t="s">
        <v>80</v>
      </c>
    </row>
    <row r="25162" spans="9:15" x14ac:dyDescent="0.35">
      <c r="I25162">
        <v>74395</v>
      </c>
      <c r="J25162">
        <v>3985</v>
      </c>
      <c r="K25162">
        <v>180756</v>
      </c>
      <c r="L25162">
        <v>174.1</v>
      </c>
      <c r="M25162" t="s">
        <v>212</v>
      </c>
      <c r="N25162" s="160" t="s">
        <v>7</v>
      </c>
      <c r="O25162" s="160" t="s">
        <v>80</v>
      </c>
    </row>
    <row r="25163" spans="9:15" x14ac:dyDescent="0.35">
      <c r="I25163">
        <v>77912</v>
      </c>
      <c r="J25163">
        <v>3985</v>
      </c>
      <c r="K25163">
        <v>180756</v>
      </c>
      <c r="L25163">
        <v>27.32</v>
      </c>
      <c r="M25163" t="s">
        <v>212</v>
      </c>
      <c r="N25163" s="160" t="s">
        <v>8</v>
      </c>
      <c r="O25163" s="160" t="s">
        <v>80</v>
      </c>
    </row>
    <row r="25164" spans="9:15" x14ac:dyDescent="0.35">
      <c r="I25164">
        <v>78573</v>
      </c>
      <c r="J25164">
        <v>3985</v>
      </c>
      <c r="K25164">
        <v>180756</v>
      </c>
      <c r="L25164">
        <v>125.92</v>
      </c>
      <c r="M25164" t="s">
        <v>212</v>
      </c>
      <c r="N25164" s="160" t="s">
        <v>8</v>
      </c>
      <c r="O25164" s="160" t="s">
        <v>80</v>
      </c>
    </row>
    <row r="25165" spans="9:15" x14ac:dyDescent="0.35">
      <c r="I25165">
        <v>91312</v>
      </c>
      <c r="J25165">
        <v>3985</v>
      </c>
      <c r="K25165">
        <v>180756</v>
      </c>
      <c r="L25165">
        <v>391.62</v>
      </c>
      <c r="M25165" t="s">
        <v>212</v>
      </c>
      <c r="N25165" s="160" t="s">
        <v>8</v>
      </c>
      <c r="O25165" s="160" t="s">
        <v>80</v>
      </c>
    </row>
    <row r="25166" spans="9:15" x14ac:dyDescent="0.35">
      <c r="I25166">
        <v>118484</v>
      </c>
      <c r="J25166">
        <v>3985</v>
      </c>
      <c r="K25166">
        <v>180756</v>
      </c>
      <c r="L25166">
        <v>125.37</v>
      </c>
      <c r="M25166" t="s">
        <v>212</v>
      </c>
      <c r="N25166" s="160" t="s">
        <v>7</v>
      </c>
      <c r="O25166" s="160" t="s">
        <v>80</v>
      </c>
    </row>
    <row r="25167" spans="9:15" x14ac:dyDescent="0.35">
      <c r="I25167">
        <v>118850</v>
      </c>
      <c r="J25167">
        <v>3985</v>
      </c>
      <c r="K25167">
        <v>180756</v>
      </c>
      <c r="L25167">
        <v>252.72</v>
      </c>
      <c r="M25167" t="s">
        <v>212</v>
      </c>
      <c r="N25167" s="160" t="s">
        <v>8</v>
      </c>
      <c r="O25167" s="160" t="s">
        <v>80</v>
      </c>
    </row>
    <row r="25168" spans="9:15" x14ac:dyDescent="0.35">
      <c r="I25168">
        <v>118038</v>
      </c>
      <c r="J25168">
        <v>201</v>
      </c>
      <c r="K25168">
        <v>180763</v>
      </c>
      <c r="L25168">
        <v>92.21</v>
      </c>
      <c r="M25168" t="s">
        <v>212</v>
      </c>
      <c r="N25168" s="160" t="s">
        <v>7</v>
      </c>
      <c r="O25168" s="160" t="s">
        <v>80</v>
      </c>
    </row>
    <row r="25169" spans="9:15" x14ac:dyDescent="0.35">
      <c r="I25169">
        <v>118484</v>
      </c>
      <c r="J25169">
        <v>201</v>
      </c>
      <c r="K25169">
        <v>180763</v>
      </c>
      <c r="L25169">
        <v>124.88</v>
      </c>
      <c r="M25169" t="s">
        <v>212</v>
      </c>
      <c r="N25169" s="160" t="s">
        <v>7</v>
      </c>
      <c r="O25169" s="160" t="s">
        <v>80</v>
      </c>
    </row>
    <row r="25170" spans="9:15" x14ac:dyDescent="0.35">
      <c r="I25170">
        <v>119309</v>
      </c>
      <c r="J25170">
        <v>201</v>
      </c>
      <c r="K25170">
        <v>180763</v>
      </c>
      <c r="L25170">
        <v>37.9</v>
      </c>
      <c r="M25170" t="s">
        <v>212</v>
      </c>
      <c r="N25170" s="160" t="s">
        <v>9</v>
      </c>
      <c r="O25170" s="160" t="s">
        <v>80</v>
      </c>
    </row>
    <row r="25171" spans="9:15" x14ac:dyDescent="0.35">
      <c r="I25171">
        <v>120833</v>
      </c>
      <c r="J25171">
        <v>3940</v>
      </c>
      <c r="K25171">
        <v>180770</v>
      </c>
      <c r="L25171">
        <v>26.51</v>
      </c>
      <c r="M25171" t="s">
        <v>212</v>
      </c>
      <c r="N25171" s="160" t="s">
        <v>10</v>
      </c>
      <c r="O25171" s="160" t="s">
        <v>80</v>
      </c>
    </row>
    <row r="25172" spans="9:15" x14ac:dyDescent="0.35">
      <c r="I25172">
        <v>118038</v>
      </c>
      <c r="J25172">
        <v>3791</v>
      </c>
      <c r="K25172">
        <v>180784</v>
      </c>
      <c r="L25172">
        <v>92.21</v>
      </c>
      <c r="M25172" t="s">
        <v>212</v>
      </c>
      <c r="N25172" s="160" t="s">
        <v>7</v>
      </c>
      <c r="O25172" s="160" t="s">
        <v>80</v>
      </c>
    </row>
    <row r="25173" spans="9:15" x14ac:dyDescent="0.35">
      <c r="I25173">
        <v>120833</v>
      </c>
      <c r="J25173">
        <v>3791</v>
      </c>
      <c r="K25173">
        <v>180784</v>
      </c>
      <c r="L25173">
        <v>27.99</v>
      </c>
      <c r="M25173" t="s">
        <v>212</v>
      </c>
      <c r="N25173" s="160" t="s">
        <v>10</v>
      </c>
      <c r="O25173" s="160" t="s">
        <v>80</v>
      </c>
    </row>
    <row r="25174" spans="9:15" x14ac:dyDescent="0.35">
      <c r="I25174">
        <v>120834</v>
      </c>
      <c r="J25174">
        <v>3791</v>
      </c>
      <c r="K25174">
        <v>180784</v>
      </c>
      <c r="L25174">
        <v>27.99</v>
      </c>
      <c r="M25174" t="s">
        <v>212</v>
      </c>
      <c r="N25174" s="160" t="s">
        <v>10</v>
      </c>
      <c r="O25174" s="160" t="s">
        <v>80</v>
      </c>
    </row>
    <row r="25175" spans="9:15" x14ac:dyDescent="0.35">
      <c r="I25175">
        <v>120935</v>
      </c>
      <c r="J25175">
        <v>3791</v>
      </c>
      <c r="K25175">
        <v>180784</v>
      </c>
      <c r="L25175">
        <v>27.99</v>
      </c>
      <c r="M25175" t="s">
        <v>212</v>
      </c>
      <c r="N25175" s="160" t="s">
        <v>10</v>
      </c>
      <c r="O25175" s="160" t="s">
        <v>80</v>
      </c>
    </row>
    <row r="25176" spans="9:15" x14ac:dyDescent="0.35">
      <c r="I25176">
        <v>120936</v>
      </c>
      <c r="J25176">
        <v>3791</v>
      </c>
      <c r="K25176">
        <v>180784</v>
      </c>
      <c r="L25176">
        <v>27.99</v>
      </c>
      <c r="M25176" t="s">
        <v>212</v>
      </c>
      <c r="N25176" s="160" t="s">
        <v>10</v>
      </c>
      <c r="O25176" s="160" t="s">
        <v>80</v>
      </c>
    </row>
    <row r="25177" spans="9:15" x14ac:dyDescent="0.35">
      <c r="I25177">
        <v>91312</v>
      </c>
      <c r="J25177">
        <v>3967</v>
      </c>
      <c r="K25177">
        <v>180785</v>
      </c>
      <c r="L25177">
        <v>130.91999999999999</v>
      </c>
      <c r="M25177" t="s">
        <v>212</v>
      </c>
      <c r="N25177" s="160" t="s">
        <v>8</v>
      </c>
      <c r="O25177" s="160" t="s">
        <v>80</v>
      </c>
    </row>
    <row r="25178" spans="9:15" x14ac:dyDescent="0.35">
      <c r="I25178">
        <v>74395</v>
      </c>
      <c r="J25178">
        <v>4077</v>
      </c>
      <c r="K25178">
        <v>180796</v>
      </c>
      <c r="L25178">
        <v>87.3</v>
      </c>
      <c r="M25178" t="s">
        <v>212</v>
      </c>
      <c r="N25178" s="160" t="s">
        <v>7</v>
      </c>
      <c r="O25178" s="160" t="s">
        <v>80</v>
      </c>
    </row>
    <row r="25179" spans="9:15" x14ac:dyDescent="0.35">
      <c r="I25179">
        <v>116372</v>
      </c>
      <c r="J25179">
        <v>4077</v>
      </c>
      <c r="K25179">
        <v>180796</v>
      </c>
      <c r="L25179">
        <v>47.62</v>
      </c>
      <c r="M25179" t="s">
        <v>212</v>
      </c>
      <c r="N25179" s="160" t="s">
        <v>19</v>
      </c>
      <c r="O25179" s="160" t="s">
        <v>80</v>
      </c>
    </row>
    <row r="25180" spans="9:15" x14ac:dyDescent="0.35">
      <c r="I25180">
        <v>118038</v>
      </c>
      <c r="J25180">
        <v>4077</v>
      </c>
      <c r="K25180">
        <v>180796</v>
      </c>
      <c r="L25180">
        <v>92.84</v>
      </c>
      <c r="M25180" t="s">
        <v>212</v>
      </c>
      <c r="N25180" s="160" t="s">
        <v>7</v>
      </c>
      <c r="O25180" s="160" t="s">
        <v>80</v>
      </c>
    </row>
    <row r="25181" spans="9:15" x14ac:dyDescent="0.35">
      <c r="I25181">
        <v>119309</v>
      </c>
      <c r="J25181">
        <v>4077</v>
      </c>
      <c r="K25181">
        <v>180796</v>
      </c>
      <c r="L25181">
        <v>38.159999999999997</v>
      </c>
      <c r="M25181" t="s">
        <v>212</v>
      </c>
      <c r="N25181" s="160" t="s">
        <v>9</v>
      </c>
      <c r="O25181" s="160" t="s">
        <v>80</v>
      </c>
    </row>
    <row r="25182" spans="9:15" x14ac:dyDescent="0.35">
      <c r="I25182">
        <v>119309</v>
      </c>
      <c r="J25182">
        <v>4077</v>
      </c>
      <c r="K25182">
        <v>180796</v>
      </c>
      <c r="L25182">
        <v>38.159999999999997</v>
      </c>
      <c r="M25182" t="s">
        <v>212</v>
      </c>
      <c r="N25182" s="160" t="s">
        <v>9</v>
      </c>
      <c r="O25182" s="160" t="s">
        <v>80</v>
      </c>
    </row>
    <row r="25183" spans="9:15" x14ac:dyDescent="0.35">
      <c r="I25183">
        <v>120833</v>
      </c>
      <c r="J25183">
        <v>4077</v>
      </c>
      <c r="K25183">
        <v>180796</v>
      </c>
      <c r="L25183">
        <v>26.51</v>
      </c>
      <c r="M25183" t="s">
        <v>212</v>
      </c>
      <c r="N25183" s="160" t="s">
        <v>10</v>
      </c>
      <c r="O25183" s="160" t="s">
        <v>80</v>
      </c>
    </row>
    <row r="25184" spans="9:15" x14ac:dyDescent="0.35">
      <c r="I25184">
        <v>120936</v>
      </c>
      <c r="J25184">
        <v>4077</v>
      </c>
      <c r="K25184">
        <v>180796</v>
      </c>
      <c r="L25184">
        <v>26.51</v>
      </c>
      <c r="M25184" t="s">
        <v>212</v>
      </c>
      <c r="N25184" s="160" t="s">
        <v>10</v>
      </c>
      <c r="O25184" s="160" t="s">
        <v>80</v>
      </c>
    </row>
    <row r="25185" spans="9:15" x14ac:dyDescent="0.35">
      <c r="I25185">
        <v>122045</v>
      </c>
      <c r="J25185">
        <v>4077</v>
      </c>
      <c r="K25185">
        <v>180796</v>
      </c>
      <c r="L25185">
        <v>37.68</v>
      </c>
      <c r="M25185" t="s">
        <v>212</v>
      </c>
      <c r="N25185" s="160" t="s">
        <v>9</v>
      </c>
      <c r="O25185" s="160" t="s">
        <v>80</v>
      </c>
    </row>
    <row r="25186" spans="9:15" x14ac:dyDescent="0.35">
      <c r="I25186">
        <v>103732</v>
      </c>
      <c r="J25186">
        <v>3818</v>
      </c>
      <c r="K25186">
        <v>180797</v>
      </c>
      <c r="L25186">
        <v>146</v>
      </c>
      <c r="M25186" t="s">
        <v>212</v>
      </c>
      <c r="N25186" s="160" t="s">
        <v>8</v>
      </c>
      <c r="O25186" s="160" t="s">
        <v>80</v>
      </c>
    </row>
    <row r="25187" spans="9:15" x14ac:dyDescent="0.35">
      <c r="I25187">
        <v>118484</v>
      </c>
      <c r="J25187">
        <v>3818</v>
      </c>
      <c r="K25187">
        <v>180797</v>
      </c>
      <c r="L25187">
        <v>125.73</v>
      </c>
      <c r="M25187" t="s">
        <v>218</v>
      </c>
      <c r="N25187" s="160" t="s">
        <v>7</v>
      </c>
      <c r="O25187" s="160" t="s">
        <v>80</v>
      </c>
    </row>
    <row r="25188" spans="9:15" x14ac:dyDescent="0.35">
      <c r="I25188">
        <v>119309</v>
      </c>
      <c r="J25188">
        <v>3818</v>
      </c>
      <c r="K25188">
        <v>180797</v>
      </c>
      <c r="L25188">
        <v>38.159999999999997</v>
      </c>
      <c r="M25188" t="s">
        <v>218</v>
      </c>
      <c r="N25188" s="160" t="s">
        <v>9</v>
      </c>
      <c r="O25188" s="160" t="s">
        <v>80</v>
      </c>
    </row>
    <row r="25189" spans="9:15" x14ac:dyDescent="0.35">
      <c r="I25189">
        <v>120935</v>
      </c>
      <c r="J25189">
        <v>3818</v>
      </c>
      <c r="K25189">
        <v>180797</v>
      </c>
      <c r="L25189">
        <v>26.51</v>
      </c>
      <c r="M25189" t="s">
        <v>218</v>
      </c>
      <c r="N25189" s="160" t="s">
        <v>10</v>
      </c>
      <c r="O25189" s="160" t="s">
        <v>80</v>
      </c>
    </row>
    <row r="25190" spans="9:15" x14ac:dyDescent="0.35">
      <c r="I25190">
        <v>71189</v>
      </c>
      <c r="J25190">
        <v>3670</v>
      </c>
      <c r="K25190">
        <v>180806</v>
      </c>
      <c r="L25190">
        <v>195.36</v>
      </c>
      <c r="M25190" t="s">
        <v>212</v>
      </c>
      <c r="N25190" s="160" t="s">
        <v>8</v>
      </c>
      <c r="O25190" s="160" t="s">
        <v>80</v>
      </c>
    </row>
    <row r="25191" spans="9:15" x14ac:dyDescent="0.35">
      <c r="I25191">
        <v>91312</v>
      </c>
      <c r="J25191">
        <v>3670</v>
      </c>
      <c r="K25191">
        <v>180806</v>
      </c>
      <c r="L25191">
        <v>130.91999999999999</v>
      </c>
      <c r="M25191" t="s">
        <v>212</v>
      </c>
      <c r="N25191" s="160" t="s">
        <v>8</v>
      </c>
      <c r="O25191" s="160" t="s">
        <v>80</v>
      </c>
    </row>
    <row r="25192" spans="9:15" x14ac:dyDescent="0.35">
      <c r="I25192">
        <v>91312</v>
      </c>
      <c r="J25192">
        <v>3670</v>
      </c>
      <c r="K25192">
        <v>180806</v>
      </c>
      <c r="L25192">
        <v>130.91999999999999</v>
      </c>
      <c r="M25192" t="s">
        <v>212</v>
      </c>
      <c r="N25192" s="160" t="s">
        <v>8</v>
      </c>
      <c r="O25192" s="160" t="s">
        <v>80</v>
      </c>
    </row>
    <row r="25193" spans="9:15" x14ac:dyDescent="0.35">
      <c r="I25193">
        <v>116372</v>
      </c>
      <c r="J25193">
        <v>3670</v>
      </c>
      <c r="K25193">
        <v>180806</v>
      </c>
      <c r="L25193">
        <v>23.81</v>
      </c>
      <c r="M25193" t="s">
        <v>212</v>
      </c>
      <c r="N25193" s="160" t="s">
        <v>19</v>
      </c>
      <c r="O25193" s="160" t="s">
        <v>80</v>
      </c>
    </row>
    <row r="25194" spans="9:15" x14ac:dyDescent="0.35">
      <c r="I25194">
        <v>116372</v>
      </c>
      <c r="J25194">
        <v>3670</v>
      </c>
      <c r="K25194">
        <v>180806</v>
      </c>
      <c r="L25194">
        <v>47.62</v>
      </c>
      <c r="M25194" t="s">
        <v>212</v>
      </c>
      <c r="N25194" s="160" t="s">
        <v>19</v>
      </c>
      <c r="O25194" s="160" t="s">
        <v>80</v>
      </c>
    </row>
    <row r="25195" spans="9:15" x14ac:dyDescent="0.35">
      <c r="I25195">
        <v>72449</v>
      </c>
      <c r="J25195">
        <v>819</v>
      </c>
      <c r="K25195">
        <v>180812</v>
      </c>
      <c r="L25195">
        <v>5.17</v>
      </c>
      <c r="M25195" t="s">
        <v>212</v>
      </c>
      <c r="N25195" s="160" t="s">
        <v>9</v>
      </c>
      <c r="O25195" s="160" t="s">
        <v>80</v>
      </c>
    </row>
    <row r="25196" spans="9:15" x14ac:dyDescent="0.35">
      <c r="I25196">
        <v>101972</v>
      </c>
      <c r="J25196">
        <v>819</v>
      </c>
      <c r="K25196">
        <v>180812</v>
      </c>
      <c r="L25196">
        <v>35.42</v>
      </c>
      <c r="M25196" t="s">
        <v>212</v>
      </c>
      <c r="N25196" s="160" t="s">
        <v>19</v>
      </c>
      <c r="O25196" s="160" t="s">
        <v>80</v>
      </c>
    </row>
    <row r="25197" spans="9:15" x14ac:dyDescent="0.35">
      <c r="I25197">
        <v>125023</v>
      </c>
      <c r="J25197">
        <v>4032</v>
      </c>
      <c r="K25197">
        <v>180815</v>
      </c>
      <c r="L25197">
        <v>95.58</v>
      </c>
      <c r="M25197" t="s">
        <v>212</v>
      </c>
      <c r="N25197" s="160" t="s">
        <v>9</v>
      </c>
      <c r="O25197" s="160" t="s">
        <v>80</v>
      </c>
    </row>
    <row r="25198" spans="9:15" x14ac:dyDescent="0.35">
      <c r="I25198">
        <v>7</v>
      </c>
      <c r="J25198">
        <v>3791</v>
      </c>
      <c r="K25198">
        <v>180839</v>
      </c>
      <c r="L25198">
        <v>194.99</v>
      </c>
      <c r="M25198" t="s">
        <v>212</v>
      </c>
      <c r="N25198" s="160" t="s">
        <v>9</v>
      </c>
      <c r="O25198" s="160" t="s">
        <v>80</v>
      </c>
    </row>
    <row r="25199" spans="9:15" x14ac:dyDescent="0.35">
      <c r="I25199">
        <v>81192</v>
      </c>
      <c r="J25199">
        <v>3791</v>
      </c>
      <c r="K25199">
        <v>180839</v>
      </c>
      <c r="L25199">
        <v>54.49</v>
      </c>
      <c r="M25199" t="s">
        <v>212</v>
      </c>
      <c r="N25199" s="160" t="s">
        <v>7</v>
      </c>
      <c r="O25199" s="160" t="s">
        <v>80</v>
      </c>
    </row>
    <row r="25200" spans="9:15" x14ac:dyDescent="0.35">
      <c r="I25200">
        <v>119309</v>
      </c>
      <c r="J25200">
        <v>3791</v>
      </c>
      <c r="K25200">
        <v>180839</v>
      </c>
      <c r="L25200">
        <v>38.9</v>
      </c>
      <c r="M25200" t="s">
        <v>212</v>
      </c>
      <c r="N25200" s="160" t="s">
        <v>9</v>
      </c>
      <c r="O25200" s="160" t="s">
        <v>80</v>
      </c>
    </row>
    <row r="25201" spans="9:15" x14ac:dyDescent="0.35">
      <c r="I25201">
        <v>122045</v>
      </c>
      <c r="J25201">
        <v>3791</v>
      </c>
      <c r="K25201">
        <v>180839</v>
      </c>
      <c r="L25201">
        <v>37.42</v>
      </c>
      <c r="M25201" t="s">
        <v>212</v>
      </c>
      <c r="N25201" s="160" t="s">
        <v>9</v>
      </c>
      <c r="O25201" s="160" t="s">
        <v>80</v>
      </c>
    </row>
    <row r="25202" spans="9:15" x14ac:dyDescent="0.35">
      <c r="I25202">
        <v>125023</v>
      </c>
      <c r="J25202">
        <v>3791</v>
      </c>
      <c r="K25202">
        <v>180839</v>
      </c>
      <c r="L25202">
        <v>97.39</v>
      </c>
      <c r="M25202" t="s">
        <v>212</v>
      </c>
      <c r="N25202" s="160" t="s">
        <v>9</v>
      </c>
      <c r="O25202" s="160" t="s">
        <v>80</v>
      </c>
    </row>
    <row r="25203" spans="9:15" x14ac:dyDescent="0.35">
      <c r="I25203">
        <v>71189</v>
      </c>
      <c r="J25203">
        <v>3977</v>
      </c>
      <c r="K25203">
        <v>180844</v>
      </c>
      <c r="L25203">
        <v>48.84</v>
      </c>
      <c r="M25203" t="s">
        <v>212</v>
      </c>
      <c r="N25203" s="160" t="s">
        <v>8</v>
      </c>
      <c r="O25203" s="160" t="s">
        <v>80</v>
      </c>
    </row>
    <row r="25204" spans="9:15" x14ac:dyDescent="0.35">
      <c r="I25204">
        <v>71189</v>
      </c>
      <c r="J25204">
        <v>3977</v>
      </c>
      <c r="K25204">
        <v>180844</v>
      </c>
      <c r="L25204">
        <v>97.68</v>
      </c>
      <c r="M25204" t="s">
        <v>212</v>
      </c>
      <c r="N25204" s="160" t="s">
        <v>8</v>
      </c>
      <c r="O25204" s="160" t="s">
        <v>80</v>
      </c>
    </row>
    <row r="25205" spans="9:15" x14ac:dyDescent="0.35">
      <c r="I25205">
        <v>72449</v>
      </c>
      <c r="J25205">
        <v>3977</v>
      </c>
      <c r="K25205">
        <v>180844</v>
      </c>
      <c r="L25205">
        <v>194.44</v>
      </c>
      <c r="M25205" t="s">
        <v>212</v>
      </c>
      <c r="N25205" s="160" t="s">
        <v>9</v>
      </c>
      <c r="O25205" s="160" t="s">
        <v>80</v>
      </c>
    </row>
    <row r="25206" spans="9:15" x14ac:dyDescent="0.35">
      <c r="I25206">
        <v>72449</v>
      </c>
      <c r="J25206">
        <v>3977</v>
      </c>
      <c r="K25206">
        <v>180844</v>
      </c>
      <c r="L25206">
        <v>194.44</v>
      </c>
      <c r="M25206" t="s">
        <v>212</v>
      </c>
      <c r="N25206" s="160" t="s">
        <v>9</v>
      </c>
      <c r="O25206" s="160" t="s">
        <v>80</v>
      </c>
    </row>
    <row r="25207" spans="9:15" x14ac:dyDescent="0.35">
      <c r="I25207">
        <v>78573</v>
      </c>
      <c r="J25207">
        <v>3977</v>
      </c>
      <c r="K25207">
        <v>180844</v>
      </c>
      <c r="L25207">
        <v>126.29</v>
      </c>
      <c r="M25207" t="s">
        <v>212</v>
      </c>
      <c r="N25207" s="160" t="s">
        <v>8</v>
      </c>
      <c r="O25207" s="160" t="s">
        <v>80</v>
      </c>
    </row>
    <row r="25208" spans="9:15" x14ac:dyDescent="0.35">
      <c r="I25208">
        <v>81192</v>
      </c>
      <c r="J25208">
        <v>3977</v>
      </c>
      <c r="K25208">
        <v>180844</v>
      </c>
      <c r="L25208">
        <v>55.19</v>
      </c>
      <c r="M25208" t="s">
        <v>212</v>
      </c>
      <c r="N25208" s="160" t="s">
        <v>7</v>
      </c>
      <c r="O25208" s="160" t="s">
        <v>80</v>
      </c>
    </row>
    <row r="25209" spans="9:15" x14ac:dyDescent="0.35">
      <c r="I25209">
        <v>91312</v>
      </c>
      <c r="J25209">
        <v>3977</v>
      </c>
      <c r="K25209">
        <v>180844</v>
      </c>
      <c r="L25209">
        <v>130.91999999999999</v>
      </c>
      <c r="M25209" t="s">
        <v>212</v>
      </c>
      <c r="N25209" s="160" t="s">
        <v>8</v>
      </c>
      <c r="O25209" s="160" t="s">
        <v>80</v>
      </c>
    </row>
    <row r="25210" spans="9:15" x14ac:dyDescent="0.35">
      <c r="I25210">
        <v>116372</v>
      </c>
      <c r="J25210">
        <v>3977</v>
      </c>
      <c r="K25210">
        <v>180844</v>
      </c>
      <c r="L25210">
        <v>119.08</v>
      </c>
      <c r="M25210" t="s">
        <v>212</v>
      </c>
      <c r="N25210" s="160" t="s">
        <v>19</v>
      </c>
      <c r="O25210" s="160" t="s">
        <v>80</v>
      </c>
    </row>
    <row r="25211" spans="9:15" x14ac:dyDescent="0.35">
      <c r="I25211">
        <v>116372</v>
      </c>
      <c r="J25211">
        <v>3977</v>
      </c>
      <c r="K25211">
        <v>180844</v>
      </c>
      <c r="L25211">
        <v>119.08</v>
      </c>
      <c r="M25211" t="s">
        <v>212</v>
      </c>
      <c r="N25211" s="160" t="s">
        <v>19</v>
      </c>
      <c r="O25211" s="160" t="s">
        <v>80</v>
      </c>
    </row>
    <row r="25212" spans="9:15" x14ac:dyDescent="0.35">
      <c r="I25212">
        <v>116372</v>
      </c>
      <c r="J25212">
        <v>3977</v>
      </c>
      <c r="K25212">
        <v>180844</v>
      </c>
      <c r="L25212">
        <v>119.08</v>
      </c>
      <c r="M25212" t="s">
        <v>212</v>
      </c>
      <c r="N25212" s="160" t="s">
        <v>19</v>
      </c>
      <c r="O25212" s="160" t="s">
        <v>80</v>
      </c>
    </row>
    <row r="25213" spans="9:15" x14ac:dyDescent="0.35">
      <c r="I25213">
        <v>117485</v>
      </c>
      <c r="J25213">
        <v>3977</v>
      </c>
      <c r="K25213">
        <v>180844</v>
      </c>
      <c r="L25213">
        <v>54.03</v>
      </c>
      <c r="M25213" t="s">
        <v>212</v>
      </c>
      <c r="N25213" s="160" t="s">
        <v>8</v>
      </c>
      <c r="O25213" s="160" t="s">
        <v>80</v>
      </c>
    </row>
    <row r="25214" spans="9:15" x14ac:dyDescent="0.35">
      <c r="I25214">
        <v>117766</v>
      </c>
      <c r="J25214">
        <v>3977</v>
      </c>
      <c r="K25214">
        <v>180844</v>
      </c>
      <c r="L25214">
        <v>92.83</v>
      </c>
      <c r="M25214" t="s">
        <v>212</v>
      </c>
      <c r="N25214" s="160" t="s">
        <v>7</v>
      </c>
      <c r="O25214" s="160" t="s">
        <v>80</v>
      </c>
    </row>
    <row r="25215" spans="9:15" x14ac:dyDescent="0.35">
      <c r="I25215">
        <v>117767</v>
      </c>
      <c r="J25215">
        <v>3977</v>
      </c>
      <c r="K25215">
        <v>180844</v>
      </c>
      <c r="L25215">
        <v>92.83</v>
      </c>
      <c r="M25215" t="s">
        <v>212</v>
      </c>
      <c r="N25215" s="160" t="s">
        <v>7</v>
      </c>
      <c r="O25215" s="160" t="s">
        <v>80</v>
      </c>
    </row>
    <row r="25216" spans="9:15" x14ac:dyDescent="0.35">
      <c r="I25216">
        <v>118484</v>
      </c>
      <c r="J25216">
        <v>3977</v>
      </c>
      <c r="K25216">
        <v>180844</v>
      </c>
      <c r="L25216">
        <v>125.73</v>
      </c>
      <c r="M25216" t="s">
        <v>212</v>
      </c>
      <c r="N25216" s="160" t="s">
        <v>7</v>
      </c>
      <c r="O25216" s="160" t="s">
        <v>80</v>
      </c>
    </row>
    <row r="25217" spans="9:15" x14ac:dyDescent="0.35">
      <c r="I25217">
        <v>118484</v>
      </c>
      <c r="J25217">
        <v>3977</v>
      </c>
      <c r="K25217">
        <v>180844</v>
      </c>
      <c r="L25217">
        <v>125.73</v>
      </c>
      <c r="M25217" t="s">
        <v>212</v>
      </c>
      <c r="N25217" s="160" t="s">
        <v>7</v>
      </c>
      <c r="O25217" s="160" t="s">
        <v>80</v>
      </c>
    </row>
    <row r="25218" spans="9:15" x14ac:dyDescent="0.35">
      <c r="I25218">
        <v>119309</v>
      </c>
      <c r="J25218">
        <v>3977</v>
      </c>
      <c r="K25218">
        <v>180844</v>
      </c>
      <c r="L25218">
        <v>38.159999999999997</v>
      </c>
      <c r="M25218" t="s">
        <v>212</v>
      </c>
      <c r="N25218" s="160" t="s">
        <v>9</v>
      </c>
      <c r="O25218" s="160" t="s">
        <v>80</v>
      </c>
    </row>
    <row r="25219" spans="9:15" x14ac:dyDescent="0.35">
      <c r="I25219">
        <v>119309</v>
      </c>
      <c r="J25219">
        <v>3977</v>
      </c>
      <c r="K25219">
        <v>180844</v>
      </c>
      <c r="L25219">
        <v>38.159999999999997</v>
      </c>
      <c r="M25219" t="s">
        <v>212</v>
      </c>
      <c r="N25219" s="160" t="s">
        <v>9</v>
      </c>
      <c r="O25219" s="160" t="s">
        <v>80</v>
      </c>
    </row>
    <row r="25220" spans="9:15" x14ac:dyDescent="0.35">
      <c r="I25220">
        <v>122045</v>
      </c>
      <c r="J25220">
        <v>3977</v>
      </c>
      <c r="K25220">
        <v>180844</v>
      </c>
      <c r="L25220">
        <v>37.68</v>
      </c>
      <c r="M25220" t="s">
        <v>212</v>
      </c>
      <c r="N25220" s="160" t="s">
        <v>9</v>
      </c>
      <c r="O25220" s="160" t="s">
        <v>80</v>
      </c>
    </row>
    <row r="25221" spans="9:15" x14ac:dyDescent="0.35">
      <c r="I25221">
        <v>122045</v>
      </c>
      <c r="J25221">
        <v>3977</v>
      </c>
      <c r="K25221">
        <v>180844</v>
      </c>
      <c r="L25221">
        <v>37.68</v>
      </c>
      <c r="M25221" t="s">
        <v>212</v>
      </c>
      <c r="N25221" s="160" t="s">
        <v>9</v>
      </c>
      <c r="O25221" s="160" t="s">
        <v>80</v>
      </c>
    </row>
    <row r="25222" spans="9:15" x14ac:dyDescent="0.35">
      <c r="I25222">
        <v>122803</v>
      </c>
      <c r="J25222">
        <v>3977</v>
      </c>
      <c r="K25222">
        <v>180844</v>
      </c>
      <c r="L25222">
        <v>150.57</v>
      </c>
      <c r="M25222" t="s">
        <v>212</v>
      </c>
      <c r="N25222" s="160" t="s">
        <v>207</v>
      </c>
      <c r="O25222" s="160" t="s">
        <v>80</v>
      </c>
    </row>
    <row r="25223" spans="9:15" x14ac:dyDescent="0.35">
      <c r="I25223">
        <v>122804</v>
      </c>
      <c r="J25223">
        <v>3977</v>
      </c>
      <c r="K25223">
        <v>180844</v>
      </c>
      <c r="L25223">
        <v>150.57</v>
      </c>
      <c r="M25223" t="s">
        <v>212</v>
      </c>
      <c r="N25223" s="160" t="s">
        <v>207</v>
      </c>
      <c r="O25223" s="160" t="s">
        <v>80</v>
      </c>
    </row>
    <row r="25224" spans="9:15" x14ac:dyDescent="0.35">
      <c r="I25224">
        <v>125023</v>
      </c>
      <c r="J25224">
        <v>3977</v>
      </c>
      <c r="K25224">
        <v>180844</v>
      </c>
      <c r="L25224">
        <v>97.18</v>
      </c>
      <c r="M25224" t="s">
        <v>212</v>
      </c>
      <c r="N25224" s="160" t="s">
        <v>9</v>
      </c>
      <c r="O25224" s="160" t="s">
        <v>80</v>
      </c>
    </row>
    <row r="25225" spans="9:15" x14ac:dyDescent="0.35">
      <c r="I25225">
        <v>16459</v>
      </c>
      <c r="J25225">
        <v>4022</v>
      </c>
      <c r="K25225">
        <v>180852</v>
      </c>
      <c r="L25225">
        <v>12354</v>
      </c>
      <c r="M25225" t="s">
        <v>212</v>
      </c>
      <c r="N25225" s="160" t="s">
        <v>19</v>
      </c>
      <c r="O25225" s="160" t="s">
        <v>80</v>
      </c>
    </row>
    <row r="25226" spans="9:15" x14ac:dyDescent="0.35">
      <c r="I25226">
        <v>116372</v>
      </c>
      <c r="J25226">
        <v>4022</v>
      </c>
      <c r="K25226">
        <v>180852</v>
      </c>
      <c r="L25226">
        <v>4395</v>
      </c>
      <c r="M25226" t="s">
        <v>212</v>
      </c>
      <c r="N25226" s="160" t="s">
        <v>19</v>
      </c>
      <c r="O25226" s="160" t="s">
        <v>80</v>
      </c>
    </row>
    <row r="25227" spans="9:15" x14ac:dyDescent="0.35">
      <c r="I25227">
        <v>72449</v>
      </c>
      <c r="J25227">
        <v>4021</v>
      </c>
      <c r="K25227">
        <v>180855</v>
      </c>
      <c r="L25227">
        <v>193.12</v>
      </c>
      <c r="M25227" t="s">
        <v>212</v>
      </c>
      <c r="N25227" s="160" t="s">
        <v>9</v>
      </c>
      <c r="O25227" s="160" t="s">
        <v>80</v>
      </c>
    </row>
    <row r="25228" spans="9:15" x14ac:dyDescent="0.35">
      <c r="I25228">
        <v>72449</v>
      </c>
      <c r="J25228">
        <v>3670</v>
      </c>
      <c r="K25228">
        <v>180858</v>
      </c>
      <c r="L25228">
        <v>193.79</v>
      </c>
      <c r="M25228" t="s">
        <v>212</v>
      </c>
      <c r="N25228" s="160" t="s">
        <v>9</v>
      </c>
      <c r="O25228" s="160" t="s">
        <v>80</v>
      </c>
    </row>
    <row r="25229" spans="9:15" x14ac:dyDescent="0.35">
      <c r="I25229">
        <v>72449</v>
      </c>
      <c r="J25229">
        <v>3670</v>
      </c>
      <c r="K25229">
        <v>180858</v>
      </c>
      <c r="L25229">
        <v>193.79</v>
      </c>
      <c r="M25229" t="s">
        <v>212</v>
      </c>
      <c r="N25229" s="160" t="s">
        <v>9</v>
      </c>
      <c r="O25229" s="160" t="s">
        <v>80</v>
      </c>
    </row>
    <row r="25230" spans="9:15" x14ac:dyDescent="0.35">
      <c r="I25230">
        <v>72449</v>
      </c>
      <c r="J25230">
        <v>3670</v>
      </c>
      <c r="K25230">
        <v>180858</v>
      </c>
      <c r="L25230">
        <v>193.79</v>
      </c>
      <c r="M25230" t="s">
        <v>212</v>
      </c>
      <c r="N25230" s="160" t="s">
        <v>9</v>
      </c>
      <c r="O25230" s="160" t="s">
        <v>80</v>
      </c>
    </row>
    <row r="25231" spans="9:15" x14ac:dyDescent="0.35">
      <c r="I25231">
        <v>81192</v>
      </c>
      <c r="J25231">
        <v>3670</v>
      </c>
      <c r="K25231">
        <v>180858</v>
      </c>
      <c r="L25231">
        <v>110.05</v>
      </c>
      <c r="M25231" t="s">
        <v>212</v>
      </c>
      <c r="N25231" s="160" t="s">
        <v>7</v>
      </c>
      <c r="O25231" s="160" t="s">
        <v>80</v>
      </c>
    </row>
    <row r="25232" spans="9:15" x14ac:dyDescent="0.35">
      <c r="I25232">
        <v>81192</v>
      </c>
      <c r="J25232">
        <v>3670</v>
      </c>
      <c r="K25232">
        <v>180858</v>
      </c>
      <c r="L25232">
        <v>110.05</v>
      </c>
      <c r="M25232" t="s">
        <v>212</v>
      </c>
      <c r="N25232" s="160" t="s">
        <v>7</v>
      </c>
      <c r="O25232" s="160" t="s">
        <v>80</v>
      </c>
    </row>
    <row r="25233" spans="9:15" x14ac:dyDescent="0.35">
      <c r="I25233">
        <v>81192</v>
      </c>
      <c r="J25233">
        <v>3670</v>
      </c>
      <c r="K25233">
        <v>180858</v>
      </c>
      <c r="L25233">
        <v>55.03</v>
      </c>
      <c r="M25233" t="s">
        <v>212</v>
      </c>
      <c r="N25233" s="160" t="s">
        <v>7</v>
      </c>
      <c r="O25233" s="160" t="s">
        <v>80</v>
      </c>
    </row>
    <row r="25234" spans="9:15" x14ac:dyDescent="0.35">
      <c r="I25234">
        <v>81192</v>
      </c>
      <c r="J25234">
        <v>3670</v>
      </c>
      <c r="K25234">
        <v>180858</v>
      </c>
      <c r="L25234">
        <v>55.03</v>
      </c>
      <c r="M25234" t="s">
        <v>212</v>
      </c>
      <c r="N25234" s="160" t="s">
        <v>7</v>
      </c>
      <c r="O25234" s="160" t="s">
        <v>80</v>
      </c>
    </row>
    <row r="25235" spans="9:15" x14ac:dyDescent="0.35">
      <c r="I25235">
        <v>119309</v>
      </c>
      <c r="J25235">
        <v>3670</v>
      </c>
      <c r="K25235">
        <v>180858</v>
      </c>
      <c r="L25235">
        <v>114.31</v>
      </c>
      <c r="M25235" t="s">
        <v>212</v>
      </c>
      <c r="N25235" s="160" t="s">
        <v>9</v>
      </c>
      <c r="O25235" s="160" t="s">
        <v>80</v>
      </c>
    </row>
    <row r="25236" spans="9:15" x14ac:dyDescent="0.35">
      <c r="I25236">
        <v>119309</v>
      </c>
      <c r="J25236">
        <v>3670</v>
      </c>
      <c r="K25236">
        <v>180858</v>
      </c>
      <c r="L25236">
        <v>38.1</v>
      </c>
      <c r="M25236" t="s">
        <v>212</v>
      </c>
      <c r="N25236" s="160" t="s">
        <v>9</v>
      </c>
      <c r="O25236" s="160" t="s">
        <v>80</v>
      </c>
    </row>
    <row r="25237" spans="9:15" x14ac:dyDescent="0.35">
      <c r="I25237">
        <v>119309</v>
      </c>
      <c r="J25237">
        <v>3670</v>
      </c>
      <c r="K25237">
        <v>180858</v>
      </c>
      <c r="L25237">
        <v>38.1</v>
      </c>
      <c r="M25237" t="s">
        <v>212</v>
      </c>
      <c r="N25237" s="160" t="s">
        <v>9</v>
      </c>
      <c r="O25237" s="160" t="s">
        <v>80</v>
      </c>
    </row>
    <row r="25238" spans="9:15" x14ac:dyDescent="0.35">
      <c r="I25238">
        <v>119309</v>
      </c>
      <c r="J25238">
        <v>3670</v>
      </c>
      <c r="K25238">
        <v>180858</v>
      </c>
      <c r="L25238">
        <v>38.1</v>
      </c>
      <c r="M25238" t="s">
        <v>212</v>
      </c>
      <c r="N25238" s="160" t="s">
        <v>9</v>
      </c>
      <c r="O25238" s="160" t="s">
        <v>80</v>
      </c>
    </row>
    <row r="25239" spans="9:15" x14ac:dyDescent="0.35">
      <c r="I25239">
        <v>125023</v>
      </c>
      <c r="J25239">
        <v>3670</v>
      </c>
      <c r="K25239">
        <v>180858</v>
      </c>
      <c r="L25239">
        <v>96.9</v>
      </c>
      <c r="M25239" t="s">
        <v>212</v>
      </c>
      <c r="N25239" s="160" t="s">
        <v>9</v>
      </c>
      <c r="O25239" s="160" t="s">
        <v>80</v>
      </c>
    </row>
    <row r="25240" spans="9:15" x14ac:dyDescent="0.35">
      <c r="I25240">
        <v>7</v>
      </c>
      <c r="J25240">
        <v>3998</v>
      </c>
      <c r="K25240">
        <v>180863</v>
      </c>
      <c r="L25240">
        <v>191.19</v>
      </c>
      <c r="M25240" t="s">
        <v>212</v>
      </c>
      <c r="N25240" s="160" t="s">
        <v>9</v>
      </c>
      <c r="O25240" s="160" t="s">
        <v>80</v>
      </c>
    </row>
    <row r="25241" spans="9:15" x14ac:dyDescent="0.35">
      <c r="I25241">
        <v>114734</v>
      </c>
      <c r="J25241">
        <v>3998</v>
      </c>
      <c r="K25241">
        <v>180863</v>
      </c>
      <c r="L25241">
        <v>113.48</v>
      </c>
      <c r="M25241" t="s">
        <v>212</v>
      </c>
      <c r="N25241" s="160" t="s">
        <v>7</v>
      </c>
      <c r="O25241" s="160" t="s">
        <v>80</v>
      </c>
    </row>
    <row r="25242" spans="9:15" x14ac:dyDescent="0.35">
      <c r="I25242">
        <v>114734</v>
      </c>
      <c r="J25242">
        <v>3998</v>
      </c>
      <c r="K25242">
        <v>180863</v>
      </c>
      <c r="L25242">
        <v>113.48</v>
      </c>
      <c r="M25242" t="s">
        <v>212</v>
      </c>
      <c r="N25242" s="160" t="s">
        <v>7</v>
      </c>
      <c r="O25242" s="160" t="s">
        <v>80</v>
      </c>
    </row>
    <row r="25243" spans="9:15" x14ac:dyDescent="0.35">
      <c r="I25243">
        <v>118038</v>
      </c>
      <c r="J25243">
        <v>3998</v>
      </c>
      <c r="K25243">
        <v>180863</v>
      </c>
      <c r="L25243">
        <v>91.31</v>
      </c>
      <c r="M25243" t="s">
        <v>212</v>
      </c>
      <c r="N25243" s="160" t="s">
        <v>7</v>
      </c>
      <c r="O25243" s="160" t="s">
        <v>80</v>
      </c>
    </row>
    <row r="25244" spans="9:15" x14ac:dyDescent="0.35">
      <c r="I25244">
        <v>120935</v>
      </c>
      <c r="J25244">
        <v>3998</v>
      </c>
      <c r="K25244">
        <v>180863</v>
      </c>
      <c r="L25244">
        <v>26.07</v>
      </c>
      <c r="M25244" t="s">
        <v>212</v>
      </c>
      <c r="N25244" s="160" t="s">
        <v>10</v>
      </c>
      <c r="O25244" s="160" t="s">
        <v>80</v>
      </c>
    </row>
    <row r="25245" spans="9:15" x14ac:dyDescent="0.35">
      <c r="I25245">
        <v>120936</v>
      </c>
      <c r="J25245">
        <v>3998</v>
      </c>
      <c r="K25245">
        <v>180863</v>
      </c>
      <c r="L25245">
        <v>26.07</v>
      </c>
      <c r="M25245" t="s">
        <v>212</v>
      </c>
      <c r="N25245" s="160" t="s">
        <v>10</v>
      </c>
      <c r="O25245" s="160" t="s">
        <v>80</v>
      </c>
    </row>
    <row r="25246" spans="9:15" x14ac:dyDescent="0.35">
      <c r="I25246">
        <v>121518</v>
      </c>
      <c r="J25246">
        <v>3998</v>
      </c>
      <c r="K25246">
        <v>180863</v>
      </c>
      <c r="L25246">
        <v>26.07</v>
      </c>
      <c r="M25246" t="s">
        <v>212</v>
      </c>
      <c r="N25246" s="160" t="s">
        <v>10</v>
      </c>
      <c r="O25246" s="160" t="s">
        <v>80</v>
      </c>
    </row>
    <row r="25247" spans="9:15" x14ac:dyDescent="0.35">
      <c r="I25247">
        <v>125287</v>
      </c>
      <c r="J25247">
        <v>3998</v>
      </c>
      <c r="K25247">
        <v>180863</v>
      </c>
      <c r="L25247">
        <v>64.44</v>
      </c>
      <c r="M25247" t="s">
        <v>212</v>
      </c>
      <c r="N25247" s="160" t="s">
        <v>10</v>
      </c>
      <c r="O25247" s="160" t="s">
        <v>80</v>
      </c>
    </row>
    <row r="25248" spans="9:15" x14ac:dyDescent="0.35">
      <c r="I25248">
        <v>7</v>
      </c>
      <c r="J25248">
        <v>3968</v>
      </c>
      <c r="K25248">
        <v>180882</v>
      </c>
      <c r="L25248">
        <v>193.84</v>
      </c>
      <c r="M25248" t="s">
        <v>212</v>
      </c>
      <c r="N25248" s="160" t="s">
        <v>9</v>
      </c>
      <c r="O25248" s="160" t="s">
        <v>80</v>
      </c>
    </row>
    <row r="25249" spans="9:15" x14ac:dyDescent="0.35">
      <c r="I25249">
        <v>118038</v>
      </c>
      <c r="J25249">
        <v>3968</v>
      </c>
      <c r="K25249">
        <v>180882</v>
      </c>
      <c r="L25249">
        <v>185.14</v>
      </c>
      <c r="M25249" t="s">
        <v>212</v>
      </c>
      <c r="N25249" s="160" t="s">
        <v>7</v>
      </c>
      <c r="O25249" s="160" t="s">
        <v>80</v>
      </c>
    </row>
    <row r="25250" spans="9:15" x14ac:dyDescent="0.35">
      <c r="I25250">
        <v>120935</v>
      </c>
      <c r="J25250">
        <v>3968</v>
      </c>
      <c r="K25250">
        <v>180882</v>
      </c>
      <c r="L25250">
        <v>26.43</v>
      </c>
      <c r="M25250" t="s">
        <v>212</v>
      </c>
      <c r="N25250" s="160" t="s">
        <v>10</v>
      </c>
      <c r="O25250" s="160" t="s">
        <v>80</v>
      </c>
    </row>
    <row r="25251" spans="9:15" x14ac:dyDescent="0.35">
      <c r="I25251">
        <v>120936</v>
      </c>
      <c r="J25251">
        <v>3968</v>
      </c>
      <c r="K25251">
        <v>180882</v>
      </c>
      <c r="L25251">
        <v>26.43</v>
      </c>
      <c r="M25251" t="s">
        <v>212</v>
      </c>
      <c r="N25251" s="160" t="s">
        <v>10</v>
      </c>
      <c r="O25251" s="160" t="s">
        <v>80</v>
      </c>
    </row>
    <row r="25252" spans="9:15" x14ac:dyDescent="0.35">
      <c r="I25252">
        <v>122803</v>
      </c>
      <c r="J25252">
        <v>3968</v>
      </c>
      <c r="K25252">
        <v>180882</v>
      </c>
      <c r="L25252">
        <v>150.13</v>
      </c>
      <c r="M25252" t="s">
        <v>212</v>
      </c>
      <c r="N25252" s="160" t="s">
        <v>207</v>
      </c>
      <c r="O25252" s="160" t="s">
        <v>80</v>
      </c>
    </row>
    <row r="25253" spans="9:15" x14ac:dyDescent="0.35">
      <c r="I25253">
        <v>122804</v>
      </c>
      <c r="J25253">
        <v>3968</v>
      </c>
      <c r="K25253">
        <v>180882</v>
      </c>
      <c r="L25253">
        <v>150.13</v>
      </c>
      <c r="M25253" t="s">
        <v>212</v>
      </c>
      <c r="N25253" s="160" t="s">
        <v>207</v>
      </c>
      <c r="O25253" s="160" t="s">
        <v>80</v>
      </c>
    </row>
    <row r="25254" spans="9:15" x14ac:dyDescent="0.35">
      <c r="I25254">
        <v>16459</v>
      </c>
      <c r="J25254">
        <v>3875</v>
      </c>
      <c r="K25254">
        <v>180883</v>
      </c>
      <c r="L25254">
        <v>73.59</v>
      </c>
      <c r="M25254" t="s">
        <v>212</v>
      </c>
      <c r="N25254" s="160" t="s">
        <v>19</v>
      </c>
      <c r="O25254" s="160" t="s">
        <v>80</v>
      </c>
    </row>
    <row r="25255" spans="9:15" x14ac:dyDescent="0.35">
      <c r="I25255">
        <v>118038</v>
      </c>
      <c r="J25255">
        <v>4006</v>
      </c>
      <c r="K25255">
        <v>180885</v>
      </c>
      <c r="L25255">
        <v>92.84</v>
      </c>
      <c r="M25255" t="s">
        <v>212</v>
      </c>
      <c r="N25255" s="160" t="s">
        <v>7</v>
      </c>
      <c r="O25255" s="160" t="s">
        <v>80</v>
      </c>
    </row>
    <row r="25256" spans="9:15" x14ac:dyDescent="0.35">
      <c r="I25256">
        <v>118038</v>
      </c>
      <c r="J25256">
        <v>4006</v>
      </c>
      <c r="K25256">
        <v>180885</v>
      </c>
      <c r="L25256">
        <v>92.84</v>
      </c>
      <c r="M25256" t="s">
        <v>212</v>
      </c>
      <c r="N25256" s="160" t="s">
        <v>7</v>
      </c>
      <c r="O25256" s="160" t="s">
        <v>80</v>
      </c>
    </row>
    <row r="25257" spans="9:15" x14ac:dyDescent="0.35">
      <c r="I25257">
        <v>125023</v>
      </c>
      <c r="J25257">
        <v>4006</v>
      </c>
      <c r="K25257">
        <v>180885</v>
      </c>
      <c r="L25257">
        <v>97.18</v>
      </c>
      <c r="M25257" t="s">
        <v>212</v>
      </c>
      <c r="N25257" s="160" t="s">
        <v>9</v>
      </c>
      <c r="O25257" s="160" t="s">
        <v>80</v>
      </c>
    </row>
    <row r="25258" spans="9:15" x14ac:dyDescent="0.35">
      <c r="I25258">
        <v>125023</v>
      </c>
      <c r="J25258">
        <v>4006</v>
      </c>
      <c r="K25258">
        <v>180885</v>
      </c>
      <c r="L25258">
        <v>97.18</v>
      </c>
      <c r="M25258" t="s">
        <v>212</v>
      </c>
      <c r="N25258" s="160" t="s">
        <v>9</v>
      </c>
      <c r="O25258" s="160" t="s">
        <v>80</v>
      </c>
    </row>
    <row r="25259" spans="9:15" x14ac:dyDescent="0.35">
      <c r="I25259">
        <v>116372</v>
      </c>
      <c r="J25259">
        <v>3993</v>
      </c>
      <c r="K25259">
        <v>180891</v>
      </c>
      <c r="L25259">
        <v>118.27</v>
      </c>
      <c r="M25259" t="s">
        <v>212</v>
      </c>
      <c r="N25259" s="160" t="s">
        <v>19</v>
      </c>
      <c r="O25259" s="160" t="s">
        <v>80</v>
      </c>
    </row>
    <row r="25260" spans="9:15" x14ac:dyDescent="0.35">
      <c r="I25260">
        <v>118038</v>
      </c>
      <c r="J25260">
        <v>3993</v>
      </c>
      <c r="K25260">
        <v>180891</v>
      </c>
      <c r="L25260">
        <v>92.21</v>
      </c>
      <c r="M25260" t="s">
        <v>212</v>
      </c>
      <c r="N25260" s="160" t="s">
        <v>7</v>
      </c>
      <c r="O25260" s="160" t="s">
        <v>80</v>
      </c>
    </row>
    <row r="25261" spans="9:15" x14ac:dyDescent="0.35">
      <c r="I25261">
        <v>119309</v>
      </c>
      <c r="J25261">
        <v>3993</v>
      </c>
      <c r="K25261">
        <v>180891</v>
      </c>
      <c r="L25261">
        <v>37.9</v>
      </c>
      <c r="M25261" t="s">
        <v>212</v>
      </c>
      <c r="N25261" s="160" t="s">
        <v>9</v>
      </c>
      <c r="O25261" s="160" t="s">
        <v>80</v>
      </c>
    </row>
    <row r="25262" spans="9:15" x14ac:dyDescent="0.35">
      <c r="I25262">
        <v>120833</v>
      </c>
      <c r="J25262">
        <v>3993</v>
      </c>
      <c r="K25262">
        <v>180891</v>
      </c>
      <c r="L25262">
        <v>26.33</v>
      </c>
      <c r="M25262" t="s">
        <v>212</v>
      </c>
      <c r="N25262" s="160" t="s">
        <v>10</v>
      </c>
      <c r="O25262" s="160" t="s">
        <v>80</v>
      </c>
    </row>
    <row r="25263" spans="9:15" x14ac:dyDescent="0.35">
      <c r="I25263">
        <v>120935</v>
      </c>
      <c r="J25263">
        <v>3993</v>
      </c>
      <c r="K25263">
        <v>180891</v>
      </c>
      <c r="L25263">
        <v>26.33</v>
      </c>
      <c r="M25263" t="s">
        <v>212</v>
      </c>
      <c r="N25263" s="160" t="s">
        <v>10</v>
      </c>
      <c r="O25263" s="160" t="s">
        <v>80</v>
      </c>
    </row>
    <row r="25264" spans="9:15" x14ac:dyDescent="0.35">
      <c r="I25264">
        <v>7</v>
      </c>
      <c r="J25264">
        <v>3962</v>
      </c>
      <c r="K25264">
        <v>180892</v>
      </c>
      <c r="L25264">
        <v>673.2</v>
      </c>
      <c r="M25264" t="s">
        <v>212</v>
      </c>
      <c r="N25264" s="160" t="s">
        <v>9</v>
      </c>
      <c r="O25264" s="160" t="s">
        <v>82</v>
      </c>
    </row>
    <row r="25265" spans="9:15" x14ac:dyDescent="0.35">
      <c r="I25265">
        <v>71189</v>
      </c>
      <c r="J25265">
        <v>3962</v>
      </c>
      <c r="K25265">
        <v>180892</v>
      </c>
      <c r="L25265">
        <v>522.53</v>
      </c>
      <c r="M25265" t="s">
        <v>212</v>
      </c>
      <c r="N25265" s="160" t="s">
        <v>8</v>
      </c>
      <c r="O25265" s="160" t="s">
        <v>82</v>
      </c>
    </row>
    <row r="25266" spans="9:15" x14ac:dyDescent="0.35">
      <c r="I25266">
        <v>72449</v>
      </c>
      <c r="J25266">
        <v>3962</v>
      </c>
      <c r="K25266">
        <v>180892</v>
      </c>
      <c r="L25266">
        <v>673.2</v>
      </c>
      <c r="M25266" t="s">
        <v>212</v>
      </c>
      <c r="N25266" s="160" t="s">
        <v>9</v>
      </c>
      <c r="O25266" s="160" t="s">
        <v>82</v>
      </c>
    </row>
    <row r="25267" spans="9:15" x14ac:dyDescent="0.35">
      <c r="I25267">
        <v>72449</v>
      </c>
      <c r="J25267">
        <v>3962</v>
      </c>
      <c r="K25267">
        <v>180892</v>
      </c>
      <c r="L25267">
        <v>673.2</v>
      </c>
      <c r="M25267" t="s">
        <v>212</v>
      </c>
      <c r="N25267" s="160" t="s">
        <v>9</v>
      </c>
      <c r="O25267" s="160" t="s">
        <v>82</v>
      </c>
    </row>
    <row r="25268" spans="9:15" x14ac:dyDescent="0.35">
      <c r="I25268">
        <v>74395</v>
      </c>
      <c r="J25268">
        <v>3962</v>
      </c>
      <c r="K25268">
        <v>180892</v>
      </c>
      <c r="L25268">
        <v>747.54</v>
      </c>
      <c r="M25268" t="s">
        <v>212</v>
      </c>
      <c r="N25268" s="160" t="s">
        <v>7</v>
      </c>
      <c r="O25268" s="160" t="s">
        <v>82</v>
      </c>
    </row>
    <row r="25269" spans="9:15" x14ac:dyDescent="0.35">
      <c r="I25269">
        <v>77912</v>
      </c>
      <c r="J25269">
        <v>3962</v>
      </c>
      <c r="K25269">
        <v>180892</v>
      </c>
      <c r="L25269">
        <v>172.41</v>
      </c>
      <c r="M25269" t="s">
        <v>212</v>
      </c>
      <c r="N25269" s="160" t="s">
        <v>8</v>
      </c>
      <c r="O25269" s="160" t="s">
        <v>82</v>
      </c>
    </row>
    <row r="25270" spans="9:15" x14ac:dyDescent="0.35">
      <c r="I25270">
        <v>79973</v>
      </c>
      <c r="J25270">
        <v>3962</v>
      </c>
      <c r="K25270">
        <v>180892</v>
      </c>
      <c r="L25270">
        <v>543.96</v>
      </c>
      <c r="M25270" t="s">
        <v>212</v>
      </c>
      <c r="N25270" s="160" t="s">
        <v>10</v>
      </c>
      <c r="O25270" s="160" t="s">
        <v>82</v>
      </c>
    </row>
    <row r="25271" spans="9:15" x14ac:dyDescent="0.35">
      <c r="I25271">
        <v>117485</v>
      </c>
      <c r="J25271">
        <v>3962</v>
      </c>
      <c r="K25271">
        <v>180892</v>
      </c>
      <c r="L25271">
        <v>227.15</v>
      </c>
      <c r="M25271" t="s">
        <v>212</v>
      </c>
      <c r="N25271" s="160" t="s">
        <v>8</v>
      </c>
      <c r="O25271" s="160" t="s">
        <v>82</v>
      </c>
    </row>
    <row r="25272" spans="9:15" x14ac:dyDescent="0.35">
      <c r="I25272">
        <v>120936</v>
      </c>
      <c r="J25272">
        <v>3962</v>
      </c>
      <c r="K25272">
        <v>180892</v>
      </c>
      <c r="L25272">
        <v>403.97</v>
      </c>
      <c r="M25272" t="s">
        <v>212</v>
      </c>
      <c r="N25272" s="160" t="s">
        <v>10</v>
      </c>
      <c r="O25272" s="160" t="s">
        <v>82</v>
      </c>
    </row>
    <row r="25273" spans="9:15" x14ac:dyDescent="0.35">
      <c r="I25273">
        <v>124431</v>
      </c>
      <c r="J25273">
        <v>3962</v>
      </c>
      <c r="K25273">
        <v>180892</v>
      </c>
      <c r="L25273">
        <v>502.02</v>
      </c>
      <c r="M25273" t="s">
        <v>212</v>
      </c>
      <c r="N25273" s="160" t="s">
        <v>10</v>
      </c>
      <c r="O25273" s="160" t="s">
        <v>82</v>
      </c>
    </row>
    <row r="25274" spans="9:15" x14ac:dyDescent="0.35">
      <c r="I25274">
        <v>120834</v>
      </c>
      <c r="J25274">
        <v>3653</v>
      </c>
      <c r="K25274">
        <v>180894</v>
      </c>
      <c r="L25274">
        <v>26.18</v>
      </c>
      <c r="M25274" t="s">
        <v>212</v>
      </c>
      <c r="N25274" s="160" t="s">
        <v>10</v>
      </c>
      <c r="O25274" s="160" t="s">
        <v>80</v>
      </c>
    </row>
    <row r="25275" spans="9:15" x14ac:dyDescent="0.35">
      <c r="I25275">
        <v>119309</v>
      </c>
      <c r="J25275">
        <v>3050</v>
      </c>
      <c r="K25275">
        <v>180902</v>
      </c>
      <c r="L25275">
        <v>37.9</v>
      </c>
      <c r="M25275" t="s">
        <v>212</v>
      </c>
      <c r="N25275" s="160" t="s">
        <v>9</v>
      </c>
      <c r="O25275" s="160" t="s">
        <v>80</v>
      </c>
    </row>
    <row r="25276" spans="9:15" x14ac:dyDescent="0.35">
      <c r="I25276">
        <v>78573</v>
      </c>
      <c r="J25276">
        <v>4052</v>
      </c>
      <c r="K25276">
        <v>180905</v>
      </c>
      <c r="L25276">
        <v>125.43</v>
      </c>
      <c r="M25276" t="s">
        <v>212</v>
      </c>
      <c r="N25276" s="160" t="s">
        <v>8</v>
      </c>
      <c r="O25276" s="160" t="s">
        <v>80</v>
      </c>
    </row>
    <row r="25277" spans="9:15" x14ac:dyDescent="0.35">
      <c r="I25277">
        <v>116372</v>
      </c>
      <c r="J25277">
        <v>4052</v>
      </c>
      <c r="K25277">
        <v>180905</v>
      </c>
      <c r="L25277">
        <v>23.65</v>
      </c>
      <c r="M25277" t="s">
        <v>212</v>
      </c>
      <c r="N25277" s="160" t="s">
        <v>19</v>
      </c>
      <c r="O25277" s="160" t="s">
        <v>80</v>
      </c>
    </row>
    <row r="25278" spans="9:15" x14ac:dyDescent="0.35">
      <c r="I25278">
        <v>78573</v>
      </c>
      <c r="J25278">
        <v>3670</v>
      </c>
      <c r="K25278">
        <v>180932</v>
      </c>
      <c r="L25278">
        <v>125.87</v>
      </c>
      <c r="M25278" t="s">
        <v>218</v>
      </c>
      <c r="N25278" s="160" t="s">
        <v>8</v>
      </c>
      <c r="O25278" s="160" t="s">
        <v>80</v>
      </c>
    </row>
    <row r="25279" spans="9:15" x14ac:dyDescent="0.35">
      <c r="I25279">
        <v>91312</v>
      </c>
      <c r="J25279">
        <v>3670</v>
      </c>
      <c r="K25279">
        <v>180932</v>
      </c>
      <c r="L25279">
        <v>130.47</v>
      </c>
      <c r="M25279" t="s">
        <v>218</v>
      </c>
      <c r="N25279" s="160" t="s">
        <v>8</v>
      </c>
      <c r="O25279" s="160" t="s">
        <v>80</v>
      </c>
    </row>
    <row r="25280" spans="9:15" x14ac:dyDescent="0.35">
      <c r="I25280">
        <v>77912</v>
      </c>
      <c r="J25280">
        <v>4024</v>
      </c>
      <c r="K25280">
        <v>180934</v>
      </c>
      <c r="L25280">
        <v>81.96</v>
      </c>
      <c r="M25280" t="s">
        <v>212</v>
      </c>
      <c r="N25280" s="160" t="s">
        <v>8</v>
      </c>
      <c r="O25280" s="160" t="s">
        <v>80</v>
      </c>
    </row>
    <row r="25281" spans="9:15" x14ac:dyDescent="0.35">
      <c r="I25281">
        <v>101972</v>
      </c>
      <c r="J25281">
        <v>3791</v>
      </c>
      <c r="K25281">
        <v>180938</v>
      </c>
      <c r="L25281">
        <v>43.79</v>
      </c>
      <c r="M25281" t="s">
        <v>212</v>
      </c>
      <c r="N25281" s="160" t="s">
        <v>19</v>
      </c>
      <c r="O25281" s="160" t="s">
        <v>80</v>
      </c>
    </row>
    <row r="25282" spans="9:15" x14ac:dyDescent="0.35">
      <c r="I25282">
        <v>72449</v>
      </c>
      <c r="J25282">
        <v>4052</v>
      </c>
      <c r="K25282">
        <v>180951</v>
      </c>
      <c r="L25282">
        <v>179.7</v>
      </c>
      <c r="M25282" t="s">
        <v>212</v>
      </c>
      <c r="N25282" s="160" t="s">
        <v>9</v>
      </c>
      <c r="O25282" s="160" t="s">
        <v>80</v>
      </c>
    </row>
    <row r="25283" spans="9:15" x14ac:dyDescent="0.35">
      <c r="I25283">
        <v>116372</v>
      </c>
      <c r="J25283">
        <v>4052</v>
      </c>
      <c r="K25283">
        <v>180951</v>
      </c>
      <c r="L25283">
        <v>89.62</v>
      </c>
      <c r="M25283" t="s">
        <v>212</v>
      </c>
      <c r="N25283" s="160" t="s">
        <v>19</v>
      </c>
      <c r="O25283" s="160" t="s">
        <v>80</v>
      </c>
    </row>
    <row r="25284" spans="9:15" x14ac:dyDescent="0.35">
      <c r="I25284">
        <v>81192</v>
      </c>
      <c r="J25284">
        <v>3940</v>
      </c>
      <c r="K25284">
        <v>180958</v>
      </c>
      <c r="L25284">
        <v>56.19</v>
      </c>
      <c r="M25284" t="s">
        <v>212</v>
      </c>
      <c r="N25284" s="160" t="s">
        <v>7</v>
      </c>
      <c r="O25284" s="160" t="s">
        <v>80</v>
      </c>
    </row>
    <row r="25285" spans="9:15" x14ac:dyDescent="0.35">
      <c r="I25285">
        <v>118484</v>
      </c>
      <c r="J25285">
        <v>3940</v>
      </c>
      <c r="K25285">
        <v>180958</v>
      </c>
      <c r="L25285">
        <v>126.73</v>
      </c>
      <c r="M25285" t="s">
        <v>212</v>
      </c>
      <c r="N25285" s="160" t="s">
        <v>7</v>
      </c>
      <c r="O25285" s="160" t="s">
        <v>80</v>
      </c>
    </row>
    <row r="25286" spans="9:15" x14ac:dyDescent="0.35">
      <c r="I25286">
        <v>125023</v>
      </c>
      <c r="J25286">
        <v>3940</v>
      </c>
      <c r="K25286">
        <v>180958</v>
      </c>
      <c r="L25286">
        <v>105</v>
      </c>
      <c r="M25286" t="s">
        <v>212</v>
      </c>
      <c r="N25286" s="160" t="s">
        <v>9</v>
      </c>
      <c r="O25286" s="160" t="s">
        <v>80</v>
      </c>
    </row>
    <row r="25287" spans="9:15" x14ac:dyDescent="0.35">
      <c r="I25287">
        <v>7</v>
      </c>
      <c r="J25287">
        <v>4052</v>
      </c>
      <c r="K25287">
        <v>180960</v>
      </c>
      <c r="L25287">
        <v>193.08</v>
      </c>
      <c r="M25287" t="s">
        <v>212</v>
      </c>
      <c r="N25287" s="160" t="s">
        <v>9</v>
      </c>
      <c r="O25287" s="160" t="s">
        <v>80</v>
      </c>
    </row>
    <row r="25288" spans="9:15" x14ac:dyDescent="0.35">
      <c r="I25288">
        <v>72449</v>
      </c>
      <c r="J25288">
        <v>4052</v>
      </c>
      <c r="K25288">
        <v>180960</v>
      </c>
      <c r="L25288">
        <v>193.12</v>
      </c>
      <c r="M25288" t="s">
        <v>212</v>
      </c>
      <c r="N25288" s="160" t="s">
        <v>9</v>
      </c>
      <c r="O25288" s="160" t="s">
        <v>80</v>
      </c>
    </row>
    <row r="25289" spans="9:15" x14ac:dyDescent="0.35">
      <c r="I25289">
        <v>117441</v>
      </c>
      <c r="J25289">
        <v>4012</v>
      </c>
      <c r="K25289">
        <v>180977</v>
      </c>
      <c r="L25289">
        <v>137.44999999999999</v>
      </c>
      <c r="M25289" t="s">
        <v>212</v>
      </c>
      <c r="N25289" s="160" t="s">
        <v>9</v>
      </c>
      <c r="O25289" s="160" t="s">
        <v>80</v>
      </c>
    </row>
    <row r="25290" spans="9:15" x14ac:dyDescent="0.35">
      <c r="I25290">
        <v>77912</v>
      </c>
      <c r="J25290">
        <v>3994</v>
      </c>
      <c r="K25290">
        <v>180978</v>
      </c>
      <c r="L25290">
        <v>26.95</v>
      </c>
      <c r="M25290" t="s">
        <v>212</v>
      </c>
      <c r="N25290" s="160" t="s">
        <v>8</v>
      </c>
      <c r="O25290" s="160" t="s">
        <v>80</v>
      </c>
    </row>
    <row r="25291" spans="9:15" x14ac:dyDescent="0.35">
      <c r="I25291">
        <v>116372</v>
      </c>
      <c r="J25291">
        <v>3994</v>
      </c>
      <c r="K25291">
        <v>180978</v>
      </c>
      <c r="L25291">
        <v>23.42</v>
      </c>
      <c r="M25291" t="s">
        <v>212</v>
      </c>
      <c r="N25291" s="160" t="s">
        <v>19</v>
      </c>
      <c r="O25291" s="160" t="s">
        <v>80</v>
      </c>
    </row>
    <row r="25292" spans="9:15" x14ac:dyDescent="0.35">
      <c r="I25292">
        <v>120833</v>
      </c>
      <c r="J25292">
        <v>3994</v>
      </c>
      <c r="K25292">
        <v>180978</v>
      </c>
      <c r="L25292">
        <v>26.07</v>
      </c>
      <c r="M25292" t="s">
        <v>212</v>
      </c>
      <c r="N25292" s="160" t="s">
        <v>10</v>
      </c>
      <c r="O25292" s="160" t="s">
        <v>80</v>
      </c>
    </row>
    <row r="25293" spans="9:15" x14ac:dyDescent="0.35">
      <c r="I25293">
        <v>116372</v>
      </c>
      <c r="J25293">
        <v>4061</v>
      </c>
      <c r="K25293">
        <v>180985</v>
      </c>
      <c r="L25293">
        <v>238.16</v>
      </c>
      <c r="M25293" t="s">
        <v>212</v>
      </c>
      <c r="N25293" s="160" t="s">
        <v>19</v>
      </c>
      <c r="O25293" s="160" t="s">
        <v>80</v>
      </c>
    </row>
    <row r="25294" spans="9:15" x14ac:dyDescent="0.35">
      <c r="I25294">
        <v>118484</v>
      </c>
      <c r="J25294">
        <v>3653</v>
      </c>
      <c r="K25294">
        <v>180994</v>
      </c>
      <c r="L25294">
        <v>123.66</v>
      </c>
      <c r="M25294" t="s">
        <v>212</v>
      </c>
      <c r="N25294" s="160" t="s">
        <v>7</v>
      </c>
      <c r="O25294" s="160" t="s">
        <v>80</v>
      </c>
    </row>
    <row r="25295" spans="9:15" x14ac:dyDescent="0.35">
      <c r="I25295">
        <v>77912</v>
      </c>
      <c r="J25295">
        <v>3670</v>
      </c>
      <c r="K25295">
        <v>180998</v>
      </c>
      <c r="L25295">
        <v>27.4</v>
      </c>
      <c r="M25295" t="s">
        <v>212</v>
      </c>
      <c r="N25295" s="160" t="s">
        <v>8</v>
      </c>
      <c r="O25295" s="160" t="s">
        <v>80</v>
      </c>
    </row>
    <row r="25296" spans="9:15" x14ac:dyDescent="0.35">
      <c r="I25296">
        <v>91312</v>
      </c>
      <c r="J25296">
        <v>3670</v>
      </c>
      <c r="K25296">
        <v>180998</v>
      </c>
      <c r="L25296">
        <v>130.91999999999999</v>
      </c>
      <c r="M25296" t="s">
        <v>212</v>
      </c>
      <c r="N25296" s="160" t="s">
        <v>8</v>
      </c>
      <c r="O25296" s="160" t="s">
        <v>80</v>
      </c>
    </row>
    <row r="25297" spans="9:15" x14ac:dyDescent="0.35">
      <c r="I25297">
        <v>120935</v>
      </c>
      <c r="J25297">
        <v>3992</v>
      </c>
      <c r="K25297">
        <v>181001</v>
      </c>
      <c r="L25297">
        <v>26.55</v>
      </c>
      <c r="M25297" t="s">
        <v>212</v>
      </c>
      <c r="N25297" s="160" t="s">
        <v>10</v>
      </c>
      <c r="O25297" s="160" t="s">
        <v>80</v>
      </c>
    </row>
    <row r="25298" spans="9:15" x14ac:dyDescent="0.35">
      <c r="I25298">
        <v>7</v>
      </c>
      <c r="J25298">
        <v>4007</v>
      </c>
      <c r="K25298">
        <v>181002</v>
      </c>
      <c r="L25298">
        <v>179.7</v>
      </c>
      <c r="M25298" t="s">
        <v>212</v>
      </c>
      <c r="N25298" s="160" t="s">
        <v>9</v>
      </c>
      <c r="O25298" s="160" t="s">
        <v>80</v>
      </c>
    </row>
    <row r="25299" spans="9:15" x14ac:dyDescent="0.35">
      <c r="I25299">
        <v>118038</v>
      </c>
      <c r="J25299">
        <v>4007</v>
      </c>
      <c r="K25299">
        <v>181002</v>
      </c>
      <c r="L25299">
        <v>92.84</v>
      </c>
      <c r="M25299" t="s">
        <v>212</v>
      </c>
      <c r="N25299" s="160" t="s">
        <v>7</v>
      </c>
      <c r="O25299" s="160" t="s">
        <v>80</v>
      </c>
    </row>
    <row r="25300" spans="9:15" x14ac:dyDescent="0.35">
      <c r="I25300">
        <v>71189</v>
      </c>
      <c r="J25300">
        <v>3670</v>
      </c>
      <c r="K25300">
        <v>181003</v>
      </c>
      <c r="L25300">
        <v>291.06</v>
      </c>
      <c r="M25300" t="s">
        <v>212</v>
      </c>
      <c r="N25300" s="160" t="s">
        <v>8</v>
      </c>
      <c r="O25300" s="160" t="s">
        <v>80</v>
      </c>
    </row>
    <row r="25301" spans="9:15" x14ac:dyDescent="0.35">
      <c r="I25301">
        <v>118850</v>
      </c>
      <c r="J25301">
        <v>3670</v>
      </c>
      <c r="K25301">
        <v>181003</v>
      </c>
      <c r="L25301">
        <v>251.66</v>
      </c>
      <c r="M25301" t="s">
        <v>212</v>
      </c>
      <c r="N25301" s="160" t="s">
        <v>8</v>
      </c>
      <c r="O25301" s="160" t="s">
        <v>80</v>
      </c>
    </row>
    <row r="25302" spans="9:15" x14ac:dyDescent="0.35">
      <c r="I25302">
        <v>72449</v>
      </c>
      <c r="J25302">
        <v>3993</v>
      </c>
      <c r="K25302">
        <v>181012</v>
      </c>
      <c r="L25302">
        <v>382.31</v>
      </c>
      <c r="M25302" t="s">
        <v>212</v>
      </c>
      <c r="N25302" s="160" t="s">
        <v>9</v>
      </c>
      <c r="O25302" s="160" t="s">
        <v>80</v>
      </c>
    </row>
    <row r="25303" spans="9:15" x14ac:dyDescent="0.35">
      <c r="I25303">
        <v>77912</v>
      </c>
      <c r="J25303">
        <v>3993</v>
      </c>
      <c r="K25303">
        <v>181012</v>
      </c>
      <c r="L25303">
        <v>134.72999999999999</v>
      </c>
      <c r="M25303" t="s">
        <v>212</v>
      </c>
      <c r="N25303" s="160" t="s">
        <v>8</v>
      </c>
      <c r="O25303" s="160" t="s">
        <v>80</v>
      </c>
    </row>
    <row r="25304" spans="9:15" x14ac:dyDescent="0.35">
      <c r="I25304">
        <v>81192</v>
      </c>
      <c r="J25304">
        <v>3993</v>
      </c>
      <c r="K25304">
        <v>181012</v>
      </c>
      <c r="L25304">
        <v>54.28</v>
      </c>
      <c r="M25304" t="s">
        <v>212</v>
      </c>
      <c r="N25304" s="160" t="s">
        <v>7</v>
      </c>
      <c r="O25304" s="160" t="s">
        <v>80</v>
      </c>
    </row>
    <row r="25305" spans="9:15" x14ac:dyDescent="0.35">
      <c r="I25305">
        <v>116372</v>
      </c>
      <c r="J25305">
        <v>3630</v>
      </c>
      <c r="K25305">
        <v>181013</v>
      </c>
      <c r="L25305">
        <v>23.81</v>
      </c>
      <c r="M25305" t="s">
        <v>212</v>
      </c>
      <c r="N25305" s="160" t="s">
        <v>19</v>
      </c>
      <c r="O25305" s="160" t="s">
        <v>80</v>
      </c>
    </row>
    <row r="25306" spans="9:15" x14ac:dyDescent="0.35">
      <c r="I25306">
        <v>120833</v>
      </c>
      <c r="J25306">
        <v>3630</v>
      </c>
      <c r="K25306">
        <v>181013</v>
      </c>
      <c r="L25306">
        <v>26.51</v>
      </c>
      <c r="M25306" t="s">
        <v>212</v>
      </c>
      <c r="N25306" s="160" t="s">
        <v>10</v>
      </c>
      <c r="O25306" s="160" t="s">
        <v>80</v>
      </c>
    </row>
    <row r="25307" spans="9:15" x14ac:dyDescent="0.35">
      <c r="I25307">
        <v>77912</v>
      </c>
      <c r="J25307">
        <v>3998</v>
      </c>
      <c r="K25307">
        <v>181018</v>
      </c>
      <c r="L25307">
        <v>27.4</v>
      </c>
      <c r="M25307" t="s">
        <v>212</v>
      </c>
      <c r="N25307" s="160" t="s">
        <v>8</v>
      </c>
      <c r="O25307" s="160" t="s">
        <v>80</v>
      </c>
    </row>
    <row r="25308" spans="9:15" x14ac:dyDescent="0.35">
      <c r="I25308">
        <v>91312</v>
      </c>
      <c r="J25308">
        <v>3998</v>
      </c>
      <c r="K25308">
        <v>181018</v>
      </c>
      <c r="L25308">
        <v>130.91999999999999</v>
      </c>
      <c r="M25308" t="s">
        <v>212</v>
      </c>
      <c r="N25308" s="160" t="s">
        <v>8</v>
      </c>
      <c r="O25308" s="160" t="s">
        <v>80</v>
      </c>
    </row>
    <row r="25309" spans="9:15" x14ac:dyDescent="0.35">
      <c r="I25309">
        <v>119309</v>
      </c>
      <c r="J25309">
        <v>3998</v>
      </c>
      <c r="K25309">
        <v>181018</v>
      </c>
      <c r="L25309">
        <v>38.159999999999997</v>
      </c>
      <c r="M25309" t="s">
        <v>212</v>
      </c>
      <c r="N25309" s="160" t="s">
        <v>9</v>
      </c>
      <c r="O25309" s="160" t="s">
        <v>80</v>
      </c>
    </row>
    <row r="25310" spans="9:15" x14ac:dyDescent="0.35">
      <c r="I25310">
        <v>91312</v>
      </c>
      <c r="J25310">
        <v>4007</v>
      </c>
      <c r="K25310">
        <v>181023</v>
      </c>
      <c r="L25310">
        <v>130.91999999999999</v>
      </c>
      <c r="M25310" t="s">
        <v>212</v>
      </c>
      <c r="N25310" s="160" t="s">
        <v>8</v>
      </c>
      <c r="O25310" s="160" t="s">
        <v>80</v>
      </c>
    </row>
    <row r="25311" spans="9:15" x14ac:dyDescent="0.35">
      <c r="I25311">
        <v>91312</v>
      </c>
      <c r="J25311">
        <v>4066</v>
      </c>
      <c r="K25311">
        <v>181030</v>
      </c>
      <c r="L25311">
        <v>130.91999999999999</v>
      </c>
      <c r="M25311" t="s">
        <v>212</v>
      </c>
      <c r="N25311" s="160" t="s">
        <v>8</v>
      </c>
      <c r="O25311" s="160" t="s">
        <v>80</v>
      </c>
    </row>
    <row r="25312" spans="9:15" x14ac:dyDescent="0.35">
      <c r="I25312">
        <v>120833</v>
      </c>
      <c r="J25312">
        <v>4066</v>
      </c>
      <c r="K25312">
        <v>181030</v>
      </c>
      <c r="L25312">
        <v>79.53</v>
      </c>
      <c r="M25312" t="s">
        <v>212</v>
      </c>
      <c r="N25312" s="160" t="s">
        <v>10</v>
      </c>
      <c r="O25312" s="160" t="s">
        <v>80</v>
      </c>
    </row>
    <row r="25313" spans="9:15" x14ac:dyDescent="0.35">
      <c r="I25313">
        <v>72449</v>
      </c>
      <c r="J25313">
        <v>4013</v>
      </c>
      <c r="K25313">
        <v>181031</v>
      </c>
      <c r="L25313">
        <v>179.7</v>
      </c>
      <c r="M25313" t="s">
        <v>212</v>
      </c>
      <c r="N25313" s="160" t="s">
        <v>9</v>
      </c>
      <c r="O25313" s="160" t="s">
        <v>80</v>
      </c>
    </row>
    <row r="25314" spans="9:15" x14ac:dyDescent="0.35">
      <c r="I25314">
        <v>120833</v>
      </c>
      <c r="J25314">
        <v>4013</v>
      </c>
      <c r="K25314">
        <v>181031</v>
      </c>
      <c r="L25314">
        <v>26.51</v>
      </c>
      <c r="M25314" t="s">
        <v>212</v>
      </c>
      <c r="N25314" s="160" t="s">
        <v>10</v>
      </c>
      <c r="O25314" s="160" t="s">
        <v>80</v>
      </c>
    </row>
    <row r="25315" spans="9:15" x14ac:dyDescent="0.35">
      <c r="I25315">
        <v>120834</v>
      </c>
      <c r="J25315">
        <v>4013</v>
      </c>
      <c r="K25315">
        <v>181031</v>
      </c>
      <c r="L25315">
        <v>26.51</v>
      </c>
      <c r="M25315" t="s">
        <v>212</v>
      </c>
      <c r="N25315" s="160" t="s">
        <v>10</v>
      </c>
      <c r="O25315" s="160" t="s">
        <v>80</v>
      </c>
    </row>
    <row r="25316" spans="9:15" x14ac:dyDescent="0.35">
      <c r="I25316">
        <v>120935</v>
      </c>
      <c r="J25316">
        <v>4013</v>
      </c>
      <c r="K25316">
        <v>181031</v>
      </c>
      <c r="L25316">
        <v>26.51</v>
      </c>
      <c r="M25316" t="s">
        <v>212</v>
      </c>
      <c r="N25316" s="160" t="s">
        <v>10</v>
      </c>
      <c r="O25316" s="160" t="s">
        <v>80</v>
      </c>
    </row>
    <row r="25317" spans="9:15" x14ac:dyDescent="0.35">
      <c r="I25317">
        <v>120936</v>
      </c>
      <c r="J25317">
        <v>4013</v>
      </c>
      <c r="K25317">
        <v>181031</v>
      </c>
      <c r="L25317">
        <v>26.51</v>
      </c>
      <c r="M25317" t="s">
        <v>212</v>
      </c>
      <c r="N25317" s="160" t="s">
        <v>10</v>
      </c>
      <c r="O25317" s="160" t="s">
        <v>80</v>
      </c>
    </row>
    <row r="25318" spans="9:15" x14ac:dyDescent="0.35">
      <c r="I25318">
        <v>77912</v>
      </c>
      <c r="J25318">
        <v>4061</v>
      </c>
      <c r="K25318">
        <v>181039</v>
      </c>
      <c r="L25318">
        <v>27.4</v>
      </c>
      <c r="M25318" t="s">
        <v>212</v>
      </c>
      <c r="N25318" s="160" t="s">
        <v>8</v>
      </c>
      <c r="O25318" s="160" t="s">
        <v>80</v>
      </c>
    </row>
    <row r="25319" spans="9:15" x14ac:dyDescent="0.35">
      <c r="I25319">
        <v>81192</v>
      </c>
      <c r="J25319">
        <v>4061</v>
      </c>
      <c r="K25319">
        <v>181039</v>
      </c>
      <c r="L25319">
        <v>56.19</v>
      </c>
      <c r="M25319" t="s">
        <v>212</v>
      </c>
      <c r="N25319" s="160" t="s">
        <v>7</v>
      </c>
      <c r="O25319" s="160" t="s">
        <v>80</v>
      </c>
    </row>
    <row r="25320" spans="9:15" x14ac:dyDescent="0.35">
      <c r="I25320">
        <v>91312</v>
      </c>
      <c r="J25320">
        <v>4061</v>
      </c>
      <c r="K25320">
        <v>181039</v>
      </c>
      <c r="L25320">
        <v>130.91999999999999</v>
      </c>
      <c r="M25320" t="s">
        <v>212</v>
      </c>
      <c r="N25320" s="160" t="s">
        <v>8</v>
      </c>
      <c r="O25320" s="160" t="s">
        <v>80</v>
      </c>
    </row>
    <row r="25321" spans="9:15" x14ac:dyDescent="0.35">
      <c r="I25321">
        <v>116372</v>
      </c>
      <c r="J25321">
        <v>4061</v>
      </c>
      <c r="K25321">
        <v>181039</v>
      </c>
      <c r="L25321">
        <v>119.08</v>
      </c>
      <c r="M25321" t="s">
        <v>212</v>
      </c>
      <c r="N25321" s="160" t="s">
        <v>19</v>
      </c>
      <c r="O25321" s="160" t="s">
        <v>80</v>
      </c>
    </row>
    <row r="25322" spans="9:15" x14ac:dyDescent="0.35">
      <c r="I25322">
        <v>118038</v>
      </c>
      <c r="J25322">
        <v>3940</v>
      </c>
      <c r="K25322">
        <v>181044</v>
      </c>
      <c r="L25322">
        <v>94.68</v>
      </c>
      <c r="M25322" t="s">
        <v>212</v>
      </c>
      <c r="N25322" s="160" t="s">
        <v>7</v>
      </c>
      <c r="O25322" s="160" t="s">
        <v>80</v>
      </c>
    </row>
    <row r="25323" spans="9:15" x14ac:dyDescent="0.35">
      <c r="I25323">
        <v>118038</v>
      </c>
      <c r="J25323">
        <v>4008</v>
      </c>
      <c r="K25323">
        <v>181068</v>
      </c>
      <c r="L25323">
        <v>92.84</v>
      </c>
      <c r="M25323" t="s">
        <v>212</v>
      </c>
      <c r="N25323" s="160" t="s">
        <v>7</v>
      </c>
      <c r="O25323" s="160" t="s">
        <v>80</v>
      </c>
    </row>
    <row r="25324" spans="9:15" x14ac:dyDescent="0.35">
      <c r="I25324">
        <v>118484</v>
      </c>
      <c r="J25324">
        <v>4008</v>
      </c>
      <c r="K25324">
        <v>181068</v>
      </c>
      <c r="L25324">
        <v>125.73</v>
      </c>
      <c r="M25324" t="s">
        <v>212</v>
      </c>
      <c r="N25324" s="160" t="s">
        <v>7</v>
      </c>
      <c r="O25324" s="160" t="s">
        <v>80</v>
      </c>
    </row>
    <row r="25325" spans="9:15" x14ac:dyDescent="0.35">
      <c r="I25325">
        <v>120834</v>
      </c>
      <c r="J25325">
        <v>4008</v>
      </c>
      <c r="K25325">
        <v>181068</v>
      </c>
      <c r="L25325">
        <v>26.51</v>
      </c>
      <c r="M25325" t="s">
        <v>212</v>
      </c>
      <c r="N25325" s="160" t="s">
        <v>10</v>
      </c>
      <c r="O25325" s="160" t="s">
        <v>80</v>
      </c>
    </row>
    <row r="25326" spans="9:15" x14ac:dyDescent="0.35">
      <c r="I25326">
        <v>119309</v>
      </c>
      <c r="J25326">
        <v>3272</v>
      </c>
      <c r="K25326">
        <v>181084</v>
      </c>
      <c r="L25326">
        <v>112.75</v>
      </c>
      <c r="M25326" t="s">
        <v>212</v>
      </c>
      <c r="N25326" s="160" t="s">
        <v>9</v>
      </c>
      <c r="O25326" s="160" t="s">
        <v>80</v>
      </c>
    </row>
    <row r="25327" spans="9:15" x14ac:dyDescent="0.35">
      <c r="I25327">
        <v>122045</v>
      </c>
      <c r="J25327">
        <v>3272</v>
      </c>
      <c r="K25327">
        <v>181084</v>
      </c>
      <c r="L25327">
        <v>111.17</v>
      </c>
      <c r="M25327" t="s">
        <v>212</v>
      </c>
      <c r="N25327" s="160" t="s">
        <v>9</v>
      </c>
      <c r="O25327" s="160" t="s">
        <v>80</v>
      </c>
    </row>
    <row r="25328" spans="9:15" x14ac:dyDescent="0.35">
      <c r="I25328">
        <v>125023</v>
      </c>
      <c r="J25328">
        <v>3272</v>
      </c>
      <c r="K25328">
        <v>181084</v>
      </c>
      <c r="L25328">
        <v>95.58</v>
      </c>
      <c r="M25328" t="s">
        <v>212</v>
      </c>
      <c r="N25328" s="160" t="s">
        <v>9</v>
      </c>
      <c r="O25328" s="160" t="s">
        <v>80</v>
      </c>
    </row>
    <row r="25329" spans="9:15" x14ac:dyDescent="0.35">
      <c r="I25329">
        <v>81192</v>
      </c>
      <c r="J25329">
        <v>4047</v>
      </c>
      <c r="K25329">
        <v>181086</v>
      </c>
      <c r="L25329">
        <v>55.03</v>
      </c>
      <c r="M25329" t="s">
        <v>212</v>
      </c>
      <c r="N25329" s="160" t="s">
        <v>7</v>
      </c>
      <c r="O25329" s="160" t="s">
        <v>80</v>
      </c>
    </row>
    <row r="25330" spans="9:15" x14ac:dyDescent="0.35">
      <c r="I25330">
        <v>120936</v>
      </c>
      <c r="J25330">
        <v>4047</v>
      </c>
      <c r="K25330">
        <v>181086</v>
      </c>
      <c r="L25330">
        <v>26.43</v>
      </c>
      <c r="M25330" t="s">
        <v>212</v>
      </c>
      <c r="N25330" s="160" t="s">
        <v>10</v>
      </c>
      <c r="O25330" s="160" t="s">
        <v>80</v>
      </c>
    </row>
    <row r="25331" spans="9:15" x14ac:dyDescent="0.35">
      <c r="I25331">
        <v>7</v>
      </c>
      <c r="J25331">
        <v>4043</v>
      </c>
      <c r="K25331">
        <v>181089</v>
      </c>
      <c r="L25331">
        <v>194.4</v>
      </c>
      <c r="M25331" t="s">
        <v>212</v>
      </c>
      <c r="N25331" s="160" t="s">
        <v>9</v>
      </c>
      <c r="O25331" s="160" t="s">
        <v>80</v>
      </c>
    </row>
    <row r="25332" spans="9:15" x14ac:dyDescent="0.35">
      <c r="I25332">
        <v>78573</v>
      </c>
      <c r="J25332">
        <v>4026</v>
      </c>
      <c r="K25332">
        <v>181089</v>
      </c>
      <c r="L25332">
        <v>126.29</v>
      </c>
      <c r="M25332" t="s">
        <v>212</v>
      </c>
      <c r="N25332" s="160" t="s">
        <v>8</v>
      </c>
      <c r="O25332" s="160" t="s">
        <v>80</v>
      </c>
    </row>
    <row r="25333" spans="9:15" x14ac:dyDescent="0.35">
      <c r="I25333">
        <v>81192</v>
      </c>
      <c r="J25333">
        <v>4043</v>
      </c>
      <c r="K25333">
        <v>181089</v>
      </c>
      <c r="L25333">
        <v>55.19</v>
      </c>
      <c r="M25333" t="s">
        <v>212</v>
      </c>
      <c r="N25333" s="160" t="s">
        <v>7</v>
      </c>
      <c r="O25333" s="160" t="s">
        <v>80</v>
      </c>
    </row>
    <row r="25334" spans="9:15" x14ac:dyDescent="0.35">
      <c r="I25334">
        <v>81192</v>
      </c>
      <c r="J25334">
        <v>4026</v>
      </c>
      <c r="K25334">
        <v>181089</v>
      </c>
      <c r="L25334">
        <v>110.38</v>
      </c>
      <c r="M25334" t="s">
        <v>212</v>
      </c>
      <c r="N25334" s="160" t="s">
        <v>7</v>
      </c>
      <c r="O25334" s="160" t="s">
        <v>80</v>
      </c>
    </row>
    <row r="25335" spans="9:15" x14ac:dyDescent="0.35">
      <c r="I25335">
        <v>91312</v>
      </c>
      <c r="J25335">
        <v>4026</v>
      </c>
      <c r="K25335">
        <v>181089</v>
      </c>
      <c r="L25335">
        <v>130.91999999999999</v>
      </c>
      <c r="M25335" t="s">
        <v>212</v>
      </c>
      <c r="N25335" s="160" t="s">
        <v>8</v>
      </c>
      <c r="O25335" s="160" t="s">
        <v>80</v>
      </c>
    </row>
    <row r="25336" spans="9:15" x14ac:dyDescent="0.35">
      <c r="I25336">
        <v>117441</v>
      </c>
      <c r="J25336">
        <v>4026</v>
      </c>
      <c r="K25336">
        <v>181089</v>
      </c>
      <c r="L25336">
        <v>137.44999999999999</v>
      </c>
      <c r="M25336" t="s">
        <v>212</v>
      </c>
      <c r="N25336" s="160" t="s">
        <v>9</v>
      </c>
      <c r="O25336" s="160" t="s">
        <v>80</v>
      </c>
    </row>
    <row r="25337" spans="9:15" x14ac:dyDescent="0.35">
      <c r="I25337">
        <v>117766</v>
      </c>
      <c r="J25337">
        <v>4043</v>
      </c>
      <c r="K25337">
        <v>181089</v>
      </c>
      <c r="L25337">
        <v>92.83</v>
      </c>
      <c r="M25337" t="s">
        <v>212</v>
      </c>
      <c r="N25337" s="160" t="s">
        <v>7</v>
      </c>
      <c r="O25337" s="160" t="s">
        <v>80</v>
      </c>
    </row>
    <row r="25338" spans="9:15" x14ac:dyDescent="0.35">
      <c r="I25338">
        <v>116372</v>
      </c>
      <c r="J25338">
        <v>4032</v>
      </c>
      <c r="K25338">
        <v>181094</v>
      </c>
      <c r="L25338">
        <v>47.62</v>
      </c>
      <c r="M25338" t="s">
        <v>212</v>
      </c>
      <c r="N25338" s="160" t="s">
        <v>19</v>
      </c>
      <c r="O25338" s="160" t="s">
        <v>80</v>
      </c>
    </row>
    <row r="25339" spans="9:15" x14ac:dyDescent="0.35">
      <c r="I25339">
        <v>116372</v>
      </c>
      <c r="J25339">
        <v>4032</v>
      </c>
      <c r="K25339">
        <v>181094</v>
      </c>
      <c r="L25339">
        <v>47.62</v>
      </c>
      <c r="M25339" t="s">
        <v>212</v>
      </c>
      <c r="N25339" s="160" t="s">
        <v>19</v>
      </c>
      <c r="O25339" s="160" t="s">
        <v>80</v>
      </c>
    </row>
    <row r="25340" spans="9:15" x14ac:dyDescent="0.35">
      <c r="I25340">
        <v>117441</v>
      </c>
      <c r="J25340">
        <v>4032</v>
      </c>
      <c r="K25340">
        <v>181094</v>
      </c>
      <c r="L25340">
        <v>137.44999999999999</v>
      </c>
      <c r="M25340" t="s">
        <v>212</v>
      </c>
      <c r="N25340" s="160" t="s">
        <v>9</v>
      </c>
      <c r="O25340" s="160" t="s">
        <v>80</v>
      </c>
    </row>
    <row r="25341" spans="9:15" x14ac:dyDescent="0.35">
      <c r="I25341">
        <v>120935</v>
      </c>
      <c r="J25341">
        <v>4032</v>
      </c>
      <c r="K25341">
        <v>181094</v>
      </c>
      <c r="L25341">
        <v>26.51</v>
      </c>
      <c r="M25341" t="s">
        <v>212</v>
      </c>
      <c r="N25341" s="160" t="s">
        <v>10</v>
      </c>
      <c r="O25341" s="160" t="s">
        <v>80</v>
      </c>
    </row>
    <row r="25342" spans="9:15" x14ac:dyDescent="0.35">
      <c r="I25342">
        <v>125287</v>
      </c>
      <c r="J25342">
        <v>4032</v>
      </c>
      <c r="K25342">
        <v>181094</v>
      </c>
      <c r="L25342">
        <v>65.52</v>
      </c>
      <c r="M25342" t="s">
        <v>212</v>
      </c>
      <c r="N25342" s="160" t="s">
        <v>10</v>
      </c>
      <c r="O25342" s="160" t="s">
        <v>80</v>
      </c>
    </row>
    <row r="25343" spans="9:15" x14ac:dyDescent="0.35">
      <c r="I25343">
        <v>72449</v>
      </c>
      <c r="J25343">
        <v>3670</v>
      </c>
      <c r="K25343">
        <v>181100</v>
      </c>
      <c r="L25343">
        <v>579.12</v>
      </c>
      <c r="M25343" t="s">
        <v>212</v>
      </c>
      <c r="N25343" s="160" t="s">
        <v>9</v>
      </c>
      <c r="O25343" s="160" t="s">
        <v>80</v>
      </c>
    </row>
    <row r="25344" spans="9:15" x14ac:dyDescent="0.35">
      <c r="I25344">
        <v>72449</v>
      </c>
      <c r="J25344">
        <v>3670</v>
      </c>
      <c r="K25344">
        <v>181100</v>
      </c>
      <c r="L25344">
        <v>386.08</v>
      </c>
      <c r="M25344" t="s">
        <v>212</v>
      </c>
      <c r="N25344" s="160" t="s">
        <v>9</v>
      </c>
      <c r="O25344" s="160" t="s">
        <v>80</v>
      </c>
    </row>
    <row r="25345" spans="9:15" x14ac:dyDescent="0.35">
      <c r="I25345">
        <v>78573</v>
      </c>
      <c r="J25345">
        <v>3670</v>
      </c>
      <c r="K25345">
        <v>181100</v>
      </c>
      <c r="L25345">
        <v>376.14</v>
      </c>
      <c r="M25345" t="s">
        <v>212</v>
      </c>
      <c r="N25345" s="160" t="s">
        <v>8</v>
      </c>
      <c r="O25345" s="160" t="s">
        <v>80</v>
      </c>
    </row>
    <row r="25346" spans="9:15" x14ac:dyDescent="0.35">
      <c r="I25346">
        <v>78573</v>
      </c>
      <c r="J25346">
        <v>3670</v>
      </c>
      <c r="K25346">
        <v>181100</v>
      </c>
      <c r="L25346">
        <v>250.76</v>
      </c>
      <c r="M25346" t="s">
        <v>212</v>
      </c>
      <c r="N25346" s="160" t="s">
        <v>8</v>
      </c>
      <c r="O25346" s="160" t="s">
        <v>80</v>
      </c>
    </row>
    <row r="25347" spans="9:15" x14ac:dyDescent="0.35">
      <c r="I25347">
        <v>91312</v>
      </c>
      <c r="J25347">
        <v>3670</v>
      </c>
      <c r="K25347">
        <v>181100</v>
      </c>
      <c r="L25347">
        <v>519.85</v>
      </c>
      <c r="M25347" t="s">
        <v>212</v>
      </c>
      <c r="N25347" s="160" t="s">
        <v>8</v>
      </c>
      <c r="O25347" s="160" t="s">
        <v>80</v>
      </c>
    </row>
    <row r="25348" spans="9:15" x14ac:dyDescent="0.35">
      <c r="I25348">
        <v>91312</v>
      </c>
      <c r="J25348">
        <v>3670</v>
      </c>
      <c r="K25348">
        <v>181100</v>
      </c>
      <c r="L25348">
        <v>389.89</v>
      </c>
      <c r="M25348" t="s">
        <v>212</v>
      </c>
      <c r="N25348" s="160" t="s">
        <v>8</v>
      </c>
      <c r="O25348" s="160" t="s">
        <v>80</v>
      </c>
    </row>
    <row r="25349" spans="9:15" x14ac:dyDescent="0.35">
      <c r="I25349">
        <v>117767</v>
      </c>
      <c r="J25349">
        <v>3670</v>
      </c>
      <c r="K25349">
        <v>181100</v>
      </c>
      <c r="L25349">
        <v>92.19</v>
      </c>
      <c r="M25349" t="s">
        <v>212</v>
      </c>
      <c r="N25349" s="160" t="s">
        <v>7</v>
      </c>
      <c r="O25349" s="160" t="s">
        <v>80</v>
      </c>
    </row>
    <row r="25350" spans="9:15" x14ac:dyDescent="0.35">
      <c r="I25350">
        <v>118038</v>
      </c>
      <c r="J25350">
        <v>3670</v>
      </c>
      <c r="K25350">
        <v>181100</v>
      </c>
      <c r="L25350">
        <v>92.19</v>
      </c>
      <c r="M25350" t="s">
        <v>212</v>
      </c>
      <c r="N25350" s="160" t="s">
        <v>7</v>
      </c>
      <c r="O25350" s="160" t="s">
        <v>80</v>
      </c>
    </row>
    <row r="25351" spans="9:15" x14ac:dyDescent="0.35">
      <c r="I25351">
        <v>118484</v>
      </c>
      <c r="J25351">
        <v>3670</v>
      </c>
      <c r="K25351">
        <v>181100</v>
      </c>
      <c r="L25351">
        <v>124.88</v>
      </c>
      <c r="M25351" t="s">
        <v>212</v>
      </c>
      <c r="N25351" s="160" t="s">
        <v>7</v>
      </c>
      <c r="O25351" s="160" t="s">
        <v>80</v>
      </c>
    </row>
    <row r="25352" spans="9:15" x14ac:dyDescent="0.35">
      <c r="I25352">
        <v>118484</v>
      </c>
      <c r="J25352">
        <v>3670</v>
      </c>
      <c r="K25352">
        <v>181100</v>
      </c>
      <c r="L25352">
        <v>124.88</v>
      </c>
      <c r="M25352" t="s">
        <v>212</v>
      </c>
      <c r="N25352" s="160" t="s">
        <v>7</v>
      </c>
      <c r="O25352" s="160" t="s">
        <v>80</v>
      </c>
    </row>
    <row r="25353" spans="9:15" x14ac:dyDescent="0.35">
      <c r="I25353">
        <v>117767</v>
      </c>
      <c r="J25353">
        <v>4010</v>
      </c>
      <c r="K25353">
        <v>181114</v>
      </c>
      <c r="L25353">
        <v>92.83</v>
      </c>
      <c r="M25353" t="s">
        <v>212</v>
      </c>
      <c r="N25353" s="160" t="s">
        <v>7</v>
      </c>
      <c r="O25353" s="160" t="s">
        <v>80</v>
      </c>
    </row>
    <row r="25354" spans="9:15" x14ac:dyDescent="0.35">
      <c r="I25354">
        <v>7</v>
      </c>
      <c r="J25354">
        <v>4030</v>
      </c>
      <c r="K25354">
        <v>181124</v>
      </c>
      <c r="L25354">
        <v>192.99</v>
      </c>
      <c r="M25354" t="s">
        <v>212</v>
      </c>
      <c r="N25354" s="160" t="s">
        <v>9</v>
      </c>
      <c r="O25354" s="160" t="s">
        <v>80</v>
      </c>
    </row>
    <row r="25355" spans="9:15" x14ac:dyDescent="0.35">
      <c r="I25355">
        <v>72449</v>
      </c>
      <c r="J25355">
        <v>4030</v>
      </c>
      <c r="K25355">
        <v>181124</v>
      </c>
      <c r="L25355">
        <v>192.99</v>
      </c>
      <c r="M25355" t="s">
        <v>212</v>
      </c>
      <c r="N25355" s="160" t="s">
        <v>9</v>
      </c>
      <c r="O25355" s="160" t="s">
        <v>80</v>
      </c>
    </row>
    <row r="25356" spans="9:15" x14ac:dyDescent="0.35">
      <c r="I25356">
        <v>116372</v>
      </c>
      <c r="J25356">
        <v>4030</v>
      </c>
      <c r="K25356">
        <v>181124</v>
      </c>
      <c r="L25356">
        <v>47.02</v>
      </c>
      <c r="M25356" t="s">
        <v>212</v>
      </c>
      <c r="N25356" s="160" t="s">
        <v>19</v>
      </c>
      <c r="O25356" s="160" t="s">
        <v>80</v>
      </c>
    </row>
    <row r="25357" spans="9:15" x14ac:dyDescent="0.35">
      <c r="I25357">
        <v>117766</v>
      </c>
      <c r="J25357">
        <v>4030</v>
      </c>
      <c r="K25357">
        <v>181124</v>
      </c>
      <c r="L25357">
        <v>91.66</v>
      </c>
      <c r="M25357" t="s">
        <v>212</v>
      </c>
      <c r="N25357" s="160" t="s">
        <v>7</v>
      </c>
      <c r="O25357" s="160" t="s">
        <v>80</v>
      </c>
    </row>
    <row r="25358" spans="9:15" x14ac:dyDescent="0.35">
      <c r="I25358">
        <v>71189</v>
      </c>
      <c r="J25358">
        <v>4078</v>
      </c>
      <c r="K25358">
        <v>181137</v>
      </c>
      <c r="L25358">
        <v>73.260000000000005</v>
      </c>
      <c r="M25358" t="s">
        <v>212</v>
      </c>
      <c r="N25358" s="160" t="s">
        <v>8</v>
      </c>
      <c r="O25358" s="160" t="s">
        <v>80</v>
      </c>
    </row>
    <row r="25359" spans="9:15" x14ac:dyDescent="0.35">
      <c r="I25359">
        <v>81192</v>
      </c>
      <c r="J25359">
        <v>4078</v>
      </c>
      <c r="K25359">
        <v>181137</v>
      </c>
      <c r="L25359">
        <v>55.19</v>
      </c>
      <c r="M25359" t="s">
        <v>212</v>
      </c>
      <c r="N25359" s="160" t="s">
        <v>7</v>
      </c>
      <c r="O25359" s="160" t="s">
        <v>80</v>
      </c>
    </row>
    <row r="25360" spans="9:15" x14ac:dyDescent="0.35">
      <c r="I25360">
        <v>103732</v>
      </c>
      <c r="J25360">
        <v>4078</v>
      </c>
      <c r="K25360">
        <v>181137</v>
      </c>
      <c r="L25360">
        <v>109.5</v>
      </c>
      <c r="M25360" t="s">
        <v>212</v>
      </c>
      <c r="N25360" s="160" t="s">
        <v>8</v>
      </c>
      <c r="O25360" s="160" t="s">
        <v>80</v>
      </c>
    </row>
    <row r="25361" spans="9:15" x14ac:dyDescent="0.35">
      <c r="I25361">
        <v>118038</v>
      </c>
      <c r="J25361">
        <v>4078</v>
      </c>
      <c r="K25361">
        <v>181137</v>
      </c>
      <c r="L25361">
        <v>92.84</v>
      </c>
      <c r="M25361" t="s">
        <v>212</v>
      </c>
      <c r="N25361" s="160" t="s">
        <v>7</v>
      </c>
      <c r="O25361" s="160" t="s">
        <v>80</v>
      </c>
    </row>
    <row r="25362" spans="9:15" x14ac:dyDescent="0.35">
      <c r="I25362">
        <v>119309</v>
      </c>
      <c r="J25362">
        <v>4078</v>
      </c>
      <c r="K25362">
        <v>181137</v>
      </c>
      <c r="L25362">
        <v>38.159999999999997</v>
      </c>
      <c r="M25362" t="s">
        <v>212</v>
      </c>
      <c r="N25362" s="160" t="s">
        <v>9</v>
      </c>
      <c r="O25362" s="160" t="s">
        <v>80</v>
      </c>
    </row>
    <row r="25363" spans="9:15" x14ac:dyDescent="0.35">
      <c r="I25363">
        <v>117767</v>
      </c>
      <c r="J25363">
        <v>4047</v>
      </c>
      <c r="K25363">
        <v>181153</v>
      </c>
      <c r="L25363">
        <v>92.83</v>
      </c>
      <c r="M25363" t="s">
        <v>212</v>
      </c>
      <c r="N25363" s="160" t="s">
        <v>7</v>
      </c>
      <c r="O25363" s="160" t="s">
        <v>80</v>
      </c>
    </row>
    <row r="25364" spans="9:15" x14ac:dyDescent="0.35">
      <c r="I25364">
        <v>118038</v>
      </c>
      <c r="J25364">
        <v>4047</v>
      </c>
      <c r="K25364">
        <v>181153</v>
      </c>
      <c r="L25364">
        <v>92.84</v>
      </c>
      <c r="M25364" t="s">
        <v>212</v>
      </c>
      <c r="N25364" s="160" t="s">
        <v>7</v>
      </c>
      <c r="O25364" s="160" t="s">
        <v>80</v>
      </c>
    </row>
    <row r="25365" spans="9:15" x14ac:dyDescent="0.35">
      <c r="I25365">
        <v>120935</v>
      </c>
      <c r="J25365">
        <v>4047</v>
      </c>
      <c r="K25365">
        <v>181153</v>
      </c>
      <c r="L25365">
        <v>26.51</v>
      </c>
      <c r="M25365" t="s">
        <v>212</v>
      </c>
      <c r="N25365" s="160" t="s">
        <v>10</v>
      </c>
      <c r="O25365" s="160" t="s">
        <v>80</v>
      </c>
    </row>
    <row r="25366" spans="9:15" x14ac:dyDescent="0.35">
      <c r="I25366">
        <v>118484</v>
      </c>
      <c r="J25366">
        <v>4078</v>
      </c>
      <c r="K25366">
        <v>181155</v>
      </c>
      <c r="L25366">
        <v>125.73</v>
      </c>
      <c r="M25366" t="s">
        <v>212</v>
      </c>
      <c r="N25366" s="160" t="s">
        <v>7</v>
      </c>
      <c r="O25366" s="160" t="s">
        <v>80</v>
      </c>
    </row>
    <row r="25367" spans="9:15" x14ac:dyDescent="0.35">
      <c r="I25367">
        <v>119309</v>
      </c>
      <c r="J25367">
        <v>4078</v>
      </c>
      <c r="K25367">
        <v>181155</v>
      </c>
      <c r="L25367">
        <v>38.159999999999997</v>
      </c>
      <c r="M25367" t="s">
        <v>212</v>
      </c>
      <c r="N25367" s="160" t="s">
        <v>9</v>
      </c>
      <c r="O25367" s="160" t="s">
        <v>80</v>
      </c>
    </row>
    <row r="25368" spans="9:15" x14ac:dyDescent="0.35">
      <c r="I25368">
        <v>120935</v>
      </c>
      <c r="J25368">
        <v>4078</v>
      </c>
      <c r="K25368">
        <v>181155</v>
      </c>
      <c r="L25368">
        <v>26.51</v>
      </c>
      <c r="M25368" t="s">
        <v>212</v>
      </c>
      <c r="N25368" s="160" t="s">
        <v>10</v>
      </c>
      <c r="O25368" s="160" t="s">
        <v>80</v>
      </c>
    </row>
    <row r="25369" spans="9:15" x14ac:dyDescent="0.35">
      <c r="I25369">
        <v>7</v>
      </c>
      <c r="J25369">
        <v>4082</v>
      </c>
      <c r="K25369">
        <v>181157</v>
      </c>
      <c r="L25369">
        <v>194.4</v>
      </c>
      <c r="M25369" t="s">
        <v>212</v>
      </c>
      <c r="N25369" s="160" t="s">
        <v>9</v>
      </c>
      <c r="O25369" s="160" t="s">
        <v>80</v>
      </c>
    </row>
    <row r="25370" spans="9:15" x14ac:dyDescent="0.35">
      <c r="I25370">
        <v>72449</v>
      </c>
      <c r="J25370">
        <v>4082</v>
      </c>
      <c r="K25370">
        <v>181157</v>
      </c>
      <c r="L25370">
        <v>194.44</v>
      </c>
      <c r="M25370" t="s">
        <v>212</v>
      </c>
      <c r="N25370" s="160" t="s">
        <v>9</v>
      </c>
      <c r="O25370" s="160" t="s">
        <v>80</v>
      </c>
    </row>
    <row r="25371" spans="9:15" x14ac:dyDescent="0.35">
      <c r="I25371">
        <v>119309</v>
      </c>
      <c r="J25371">
        <v>4014</v>
      </c>
      <c r="K25371">
        <v>181165</v>
      </c>
      <c r="L25371">
        <v>38.22</v>
      </c>
      <c r="M25371" t="s">
        <v>212</v>
      </c>
      <c r="N25371" s="160" t="s">
        <v>9</v>
      </c>
      <c r="O25371" s="160" t="s">
        <v>80</v>
      </c>
    </row>
    <row r="25372" spans="9:15" x14ac:dyDescent="0.35">
      <c r="I25372">
        <v>125023</v>
      </c>
      <c r="J25372">
        <v>4014</v>
      </c>
      <c r="K25372">
        <v>181165</v>
      </c>
      <c r="L25372">
        <v>97.32</v>
      </c>
      <c r="M25372" t="s">
        <v>212</v>
      </c>
      <c r="N25372" s="160" t="s">
        <v>9</v>
      </c>
      <c r="O25372" s="160" t="s">
        <v>80</v>
      </c>
    </row>
    <row r="25373" spans="9:15" x14ac:dyDescent="0.35">
      <c r="I25373">
        <v>71189</v>
      </c>
      <c r="J25373">
        <v>3993</v>
      </c>
      <c r="K25373">
        <v>181172</v>
      </c>
      <c r="L25373">
        <v>97.68</v>
      </c>
      <c r="M25373" t="s">
        <v>212</v>
      </c>
      <c r="N25373" s="160" t="s">
        <v>8</v>
      </c>
      <c r="O25373" s="160" t="s">
        <v>80</v>
      </c>
    </row>
    <row r="25374" spans="9:15" x14ac:dyDescent="0.35">
      <c r="I25374">
        <v>81192</v>
      </c>
      <c r="J25374">
        <v>3993</v>
      </c>
      <c r="K25374">
        <v>181172</v>
      </c>
      <c r="L25374">
        <v>55.19</v>
      </c>
      <c r="M25374" t="s">
        <v>212</v>
      </c>
      <c r="N25374" s="160" t="s">
        <v>7</v>
      </c>
      <c r="O25374" s="160" t="s">
        <v>80</v>
      </c>
    </row>
    <row r="25375" spans="9:15" x14ac:dyDescent="0.35">
      <c r="I25375">
        <v>103732</v>
      </c>
      <c r="J25375">
        <v>3993</v>
      </c>
      <c r="K25375">
        <v>181172</v>
      </c>
      <c r="L25375">
        <v>146</v>
      </c>
      <c r="M25375" t="s">
        <v>212</v>
      </c>
      <c r="N25375" s="160" t="s">
        <v>8</v>
      </c>
      <c r="O25375" s="160" t="s">
        <v>80</v>
      </c>
    </row>
    <row r="25376" spans="9:15" x14ac:dyDescent="0.35">
      <c r="I25376">
        <v>103732</v>
      </c>
      <c r="J25376">
        <v>3993</v>
      </c>
      <c r="K25376">
        <v>181172</v>
      </c>
      <c r="L25376">
        <v>146</v>
      </c>
      <c r="M25376" t="s">
        <v>212</v>
      </c>
      <c r="N25376" s="160" t="s">
        <v>8</v>
      </c>
      <c r="O25376" s="160" t="s">
        <v>80</v>
      </c>
    </row>
    <row r="25377" spans="9:15" x14ac:dyDescent="0.35">
      <c r="I25377">
        <v>117766</v>
      </c>
      <c r="J25377">
        <v>3993</v>
      </c>
      <c r="K25377">
        <v>181172</v>
      </c>
      <c r="L25377">
        <v>92.83</v>
      </c>
      <c r="M25377" t="s">
        <v>212</v>
      </c>
      <c r="N25377" s="160" t="s">
        <v>7</v>
      </c>
      <c r="O25377" s="160" t="s">
        <v>80</v>
      </c>
    </row>
    <row r="25378" spans="9:15" x14ac:dyDescent="0.35">
      <c r="I25378">
        <v>118038</v>
      </c>
      <c r="J25378">
        <v>3993</v>
      </c>
      <c r="K25378">
        <v>181172</v>
      </c>
      <c r="L25378">
        <v>92.84</v>
      </c>
      <c r="M25378" t="s">
        <v>212</v>
      </c>
      <c r="N25378" s="160" t="s">
        <v>7</v>
      </c>
      <c r="O25378" s="160" t="s">
        <v>80</v>
      </c>
    </row>
    <row r="25379" spans="9:15" x14ac:dyDescent="0.35">
      <c r="I25379">
        <v>118038</v>
      </c>
      <c r="J25379">
        <v>3993</v>
      </c>
      <c r="K25379">
        <v>181172</v>
      </c>
      <c r="L25379">
        <v>92.84</v>
      </c>
      <c r="M25379" t="s">
        <v>212</v>
      </c>
      <c r="N25379" s="160" t="s">
        <v>7</v>
      </c>
      <c r="O25379" s="160" t="s">
        <v>80</v>
      </c>
    </row>
    <row r="25380" spans="9:15" x14ac:dyDescent="0.35">
      <c r="I25380">
        <v>118484</v>
      </c>
      <c r="J25380">
        <v>3993</v>
      </c>
      <c r="K25380">
        <v>181172</v>
      </c>
      <c r="L25380">
        <v>125.73</v>
      </c>
      <c r="M25380" t="s">
        <v>212</v>
      </c>
      <c r="N25380" s="160" t="s">
        <v>7</v>
      </c>
      <c r="O25380" s="160" t="s">
        <v>80</v>
      </c>
    </row>
    <row r="25381" spans="9:15" x14ac:dyDescent="0.35">
      <c r="I25381">
        <v>118850</v>
      </c>
      <c r="J25381">
        <v>3993</v>
      </c>
      <c r="K25381">
        <v>181172</v>
      </c>
      <c r="L25381">
        <v>126.73</v>
      </c>
      <c r="M25381" t="s">
        <v>212</v>
      </c>
      <c r="N25381" s="160" t="s">
        <v>8</v>
      </c>
      <c r="O25381" s="160" t="s">
        <v>80</v>
      </c>
    </row>
    <row r="25382" spans="9:15" x14ac:dyDescent="0.35">
      <c r="I25382">
        <v>7</v>
      </c>
      <c r="J25382">
        <v>3996</v>
      </c>
      <c r="K25382">
        <v>181173</v>
      </c>
      <c r="L25382">
        <v>194.4</v>
      </c>
      <c r="M25382" t="s">
        <v>212</v>
      </c>
      <c r="N25382" s="160" t="s">
        <v>9</v>
      </c>
      <c r="O25382" s="160" t="s">
        <v>80</v>
      </c>
    </row>
    <row r="25383" spans="9:15" x14ac:dyDescent="0.35">
      <c r="I25383">
        <v>78573</v>
      </c>
      <c r="J25383">
        <v>3996</v>
      </c>
      <c r="K25383">
        <v>181173</v>
      </c>
      <c r="L25383">
        <v>126.29</v>
      </c>
      <c r="M25383" t="s">
        <v>212</v>
      </c>
      <c r="N25383" s="160" t="s">
        <v>8</v>
      </c>
      <c r="O25383" s="160" t="s">
        <v>80</v>
      </c>
    </row>
    <row r="25384" spans="9:15" x14ac:dyDescent="0.35">
      <c r="I25384">
        <v>81192</v>
      </c>
      <c r="J25384">
        <v>3996</v>
      </c>
      <c r="K25384">
        <v>181173</v>
      </c>
      <c r="L25384">
        <v>55.19</v>
      </c>
      <c r="M25384" t="s">
        <v>212</v>
      </c>
      <c r="N25384" s="160" t="s">
        <v>7</v>
      </c>
      <c r="O25384" s="160" t="s">
        <v>80</v>
      </c>
    </row>
    <row r="25385" spans="9:15" x14ac:dyDescent="0.35">
      <c r="I25385">
        <v>91312</v>
      </c>
      <c r="J25385">
        <v>3996</v>
      </c>
      <c r="K25385">
        <v>181173</v>
      </c>
      <c r="L25385">
        <v>130.91999999999999</v>
      </c>
      <c r="M25385" t="s">
        <v>212</v>
      </c>
      <c r="N25385" s="160" t="s">
        <v>8</v>
      </c>
      <c r="O25385" s="160" t="s">
        <v>80</v>
      </c>
    </row>
    <row r="25386" spans="9:15" x14ac:dyDescent="0.35">
      <c r="I25386">
        <v>116372</v>
      </c>
      <c r="J25386">
        <v>3996</v>
      </c>
      <c r="K25386">
        <v>181173</v>
      </c>
      <c r="L25386">
        <v>23.81</v>
      </c>
      <c r="M25386" t="s">
        <v>212</v>
      </c>
      <c r="N25386" s="160" t="s">
        <v>19</v>
      </c>
      <c r="O25386" s="160" t="s">
        <v>80</v>
      </c>
    </row>
    <row r="25387" spans="9:15" x14ac:dyDescent="0.35">
      <c r="I25387">
        <v>118038</v>
      </c>
      <c r="J25387">
        <v>3996</v>
      </c>
      <c r="K25387">
        <v>181173</v>
      </c>
      <c r="L25387">
        <v>92.84</v>
      </c>
      <c r="M25387" t="s">
        <v>212</v>
      </c>
      <c r="N25387" s="160" t="s">
        <v>7</v>
      </c>
      <c r="O25387" s="160" t="s">
        <v>80</v>
      </c>
    </row>
    <row r="25388" spans="9:15" x14ac:dyDescent="0.35">
      <c r="I25388">
        <v>119309</v>
      </c>
      <c r="J25388">
        <v>3996</v>
      </c>
      <c r="K25388">
        <v>181173</v>
      </c>
      <c r="L25388">
        <v>38.159999999999997</v>
      </c>
      <c r="M25388" t="s">
        <v>212</v>
      </c>
      <c r="N25388" s="160" t="s">
        <v>9</v>
      </c>
      <c r="O25388" s="160" t="s">
        <v>80</v>
      </c>
    </row>
    <row r="25389" spans="9:15" x14ac:dyDescent="0.35">
      <c r="I25389">
        <v>122045</v>
      </c>
      <c r="J25389">
        <v>3996</v>
      </c>
      <c r="K25389">
        <v>181173</v>
      </c>
      <c r="L25389">
        <v>37.68</v>
      </c>
      <c r="M25389" t="s">
        <v>212</v>
      </c>
      <c r="N25389" s="160" t="s">
        <v>9</v>
      </c>
      <c r="O25389" s="160" t="s">
        <v>80</v>
      </c>
    </row>
    <row r="25390" spans="9:15" x14ac:dyDescent="0.35">
      <c r="I25390">
        <v>7</v>
      </c>
      <c r="J25390">
        <v>4066</v>
      </c>
      <c r="K25390">
        <v>181178</v>
      </c>
      <c r="L25390">
        <v>194.4</v>
      </c>
      <c r="M25390" t="s">
        <v>212</v>
      </c>
      <c r="N25390" s="160" t="s">
        <v>9</v>
      </c>
      <c r="O25390" s="160" t="s">
        <v>80</v>
      </c>
    </row>
    <row r="25391" spans="9:15" x14ac:dyDescent="0.35">
      <c r="I25391">
        <v>7</v>
      </c>
      <c r="J25391">
        <v>4066</v>
      </c>
      <c r="K25391">
        <v>181178</v>
      </c>
      <c r="L25391">
        <v>194.4</v>
      </c>
      <c r="M25391" t="s">
        <v>212</v>
      </c>
      <c r="N25391" s="160" t="s">
        <v>9</v>
      </c>
      <c r="O25391" s="160" t="s">
        <v>80</v>
      </c>
    </row>
    <row r="25392" spans="9:15" x14ac:dyDescent="0.35">
      <c r="I25392">
        <v>71189</v>
      </c>
      <c r="J25392">
        <v>4066</v>
      </c>
      <c r="K25392">
        <v>181178</v>
      </c>
      <c r="L25392">
        <v>488.34</v>
      </c>
      <c r="M25392" t="s">
        <v>212</v>
      </c>
      <c r="N25392" s="160" t="s">
        <v>8</v>
      </c>
      <c r="O25392" s="160" t="s">
        <v>80</v>
      </c>
    </row>
    <row r="25393" spans="9:15" x14ac:dyDescent="0.35">
      <c r="I25393">
        <v>72449</v>
      </c>
      <c r="J25393">
        <v>4066</v>
      </c>
      <c r="K25393">
        <v>181178</v>
      </c>
      <c r="L25393">
        <v>194.44</v>
      </c>
      <c r="M25393" t="s">
        <v>212</v>
      </c>
      <c r="N25393" s="160" t="s">
        <v>9</v>
      </c>
      <c r="O25393" s="160" t="s">
        <v>80</v>
      </c>
    </row>
    <row r="25394" spans="9:15" x14ac:dyDescent="0.35">
      <c r="I25394">
        <v>72449</v>
      </c>
      <c r="J25394">
        <v>4066</v>
      </c>
      <c r="K25394">
        <v>181178</v>
      </c>
      <c r="L25394">
        <v>194.44</v>
      </c>
      <c r="M25394" t="s">
        <v>212</v>
      </c>
      <c r="N25394" s="160" t="s">
        <v>9</v>
      </c>
      <c r="O25394" s="160" t="s">
        <v>80</v>
      </c>
    </row>
    <row r="25395" spans="9:15" x14ac:dyDescent="0.35">
      <c r="I25395">
        <v>74395</v>
      </c>
      <c r="J25395">
        <v>4066</v>
      </c>
      <c r="K25395">
        <v>181178</v>
      </c>
      <c r="L25395">
        <v>698.55</v>
      </c>
      <c r="M25395" t="s">
        <v>212</v>
      </c>
      <c r="N25395" s="160" t="s">
        <v>7</v>
      </c>
      <c r="O25395" s="160" t="s">
        <v>80</v>
      </c>
    </row>
    <row r="25396" spans="9:15" x14ac:dyDescent="0.35">
      <c r="I25396">
        <v>78573</v>
      </c>
      <c r="J25396">
        <v>4066</v>
      </c>
      <c r="K25396">
        <v>181178</v>
      </c>
      <c r="L25396">
        <v>126.29</v>
      </c>
      <c r="M25396" t="s">
        <v>212</v>
      </c>
      <c r="N25396" s="160" t="s">
        <v>8</v>
      </c>
      <c r="O25396" s="160" t="s">
        <v>80</v>
      </c>
    </row>
    <row r="25397" spans="9:15" x14ac:dyDescent="0.35">
      <c r="I25397">
        <v>91312</v>
      </c>
      <c r="J25397">
        <v>4066</v>
      </c>
      <c r="K25397">
        <v>181178</v>
      </c>
      <c r="L25397">
        <v>130.91999999999999</v>
      </c>
      <c r="M25397" t="s">
        <v>212</v>
      </c>
      <c r="N25397" s="160" t="s">
        <v>8</v>
      </c>
      <c r="O25397" s="160" t="s">
        <v>80</v>
      </c>
    </row>
    <row r="25398" spans="9:15" x14ac:dyDescent="0.35">
      <c r="I25398">
        <v>97192</v>
      </c>
      <c r="J25398">
        <v>4066</v>
      </c>
      <c r="K25398">
        <v>181178</v>
      </c>
      <c r="L25398">
        <v>371.31</v>
      </c>
      <c r="M25398" t="s">
        <v>212</v>
      </c>
      <c r="N25398" s="160" t="s">
        <v>7</v>
      </c>
      <c r="O25398" s="160" t="s">
        <v>80</v>
      </c>
    </row>
    <row r="25399" spans="9:15" x14ac:dyDescent="0.35">
      <c r="I25399">
        <v>103732</v>
      </c>
      <c r="J25399">
        <v>4066</v>
      </c>
      <c r="K25399">
        <v>181178</v>
      </c>
      <c r="L25399">
        <v>656.88</v>
      </c>
      <c r="M25399" t="s">
        <v>212</v>
      </c>
      <c r="N25399" s="160" t="s">
        <v>8</v>
      </c>
      <c r="O25399" s="160" t="s">
        <v>80</v>
      </c>
    </row>
    <row r="25400" spans="9:15" x14ac:dyDescent="0.35">
      <c r="I25400">
        <v>107294</v>
      </c>
      <c r="J25400">
        <v>4066</v>
      </c>
      <c r="K25400">
        <v>181178</v>
      </c>
      <c r="L25400">
        <v>530.16999999999996</v>
      </c>
      <c r="M25400" t="s">
        <v>212</v>
      </c>
      <c r="N25400" s="160" t="s">
        <v>8</v>
      </c>
      <c r="O25400" s="160" t="s">
        <v>80</v>
      </c>
    </row>
    <row r="25401" spans="9:15" x14ac:dyDescent="0.35">
      <c r="I25401">
        <v>114734</v>
      </c>
      <c r="J25401">
        <v>4066</v>
      </c>
      <c r="K25401">
        <v>181178</v>
      </c>
      <c r="L25401">
        <v>115.38</v>
      </c>
      <c r="M25401" t="s">
        <v>212</v>
      </c>
      <c r="N25401" s="160" t="s">
        <v>7</v>
      </c>
      <c r="O25401" s="160" t="s">
        <v>80</v>
      </c>
    </row>
    <row r="25402" spans="9:15" x14ac:dyDescent="0.35">
      <c r="I25402">
        <v>116372</v>
      </c>
      <c r="J25402">
        <v>4066</v>
      </c>
      <c r="K25402">
        <v>181178</v>
      </c>
      <c r="L25402">
        <v>539.28</v>
      </c>
      <c r="M25402" t="s">
        <v>212</v>
      </c>
      <c r="N25402" s="160" t="s">
        <v>19</v>
      </c>
      <c r="O25402" s="160" t="s">
        <v>80</v>
      </c>
    </row>
    <row r="25403" spans="9:15" x14ac:dyDescent="0.35">
      <c r="I25403">
        <v>117441</v>
      </c>
      <c r="J25403">
        <v>4066</v>
      </c>
      <c r="K25403">
        <v>181178</v>
      </c>
      <c r="L25403">
        <v>137.44999999999999</v>
      </c>
      <c r="M25403" t="s">
        <v>212</v>
      </c>
      <c r="N25403" s="160" t="s">
        <v>9</v>
      </c>
      <c r="O25403" s="160" t="s">
        <v>80</v>
      </c>
    </row>
    <row r="25404" spans="9:15" x14ac:dyDescent="0.35">
      <c r="I25404">
        <v>117766</v>
      </c>
      <c r="J25404">
        <v>4066</v>
      </c>
      <c r="K25404">
        <v>181178</v>
      </c>
      <c r="L25404">
        <v>371.31</v>
      </c>
      <c r="M25404" t="s">
        <v>212</v>
      </c>
      <c r="N25404" s="160" t="s">
        <v>7</v>
      </c>
      <c r="O25404" s="160" t="s">
        <v>80</v>
      </c>
    </row>
    <row r="25405" spans="9:15" x14ac:dyDescent="0.35">
      <c r="I25405">
        <v>118850</v>
      </c>
      <c r="J25405">
        <v>4066</v>
      </c>
      <c r="K25405">
        <v>181178</v>
      </c>
      <c r="L25405">
        <v>253.46</v>
      </c>
      <c r="M25405" t="s">
        <v>212</v>
      </c>
      <c r="N25405" s="160" t="s">
        <v>8</v>
      </c>
      <c r="O25405" s="160" t="s">
        <v>80</v>
      </c>
    </row>
    <row r="25406" spans="9:15" x14ac:dyDescent="0.35">
      <c r="I25406">
        <v>120833</v>
      </c>
      <c r="J25406">
        <v>4066</v>
      </c>
      <c r="K25406">
        <v>181178</v>
      </c>
      <c r="L25406">
        <v>53.02</v>
      </c>
      <c r="M25406" t="s">
        <v>212</v>
      </c>
      <c r="N25406" s="160" t="s">
        <v>10</v>
      </c>
      <c r="O25406" s="160" t="s">
        <v>80</v>
      </c>
    </row>
    <row r="25407" spans="9:15" x14ac:dyDescent="0.35">
      <c r="I25407">
        <v>120834</v>
      </c>
      <c r="J25407">
        <v>4066</v>
      </c>
      <c r="K25407">
        <v>181178</v>
      </c>
      <c r="L25407">
        <v>53.02</v>
      </c>
      <c r="M25407" t="s">
        <v>212</v>
      </c>
      <c r="N25407" s="160" t="s">
        <v>10</v>
      </c>
      <c r="O25407" s="160" t="s">
        <v>80</v>
      </c>
    </row>
    <row r="25408" spans="9:15" x14ac:dyDescent="0.35">
      <c r="I25408">
        <v>120935</v>
      </c>
      <c r="J25408">
        <v>4066</v>
      </c>
      <c r="K25408">
        <v>181178</v>
      </c>
      <c r="L25408">
        <v>53.02</v>
      </c>
      <c r="M25408" t="s">
        <v>212</v>
      </c>
      <c r="N25408" s="160" t="s">
        <v>10</v>
      </c>
      <c r="O25408" s="160" t="s">
        <v>80</v>
      </c>
    </row>
    <row r="25409" spans="9:15" x14ac:dyDescent="0.35">
      <c r="I25409">
        <v>120936</v>
      </c>
      <c r="J25409">
        <v>4066</v>
      </c>
      <c r="K25409">
        <v>181178</v>
      </c>
      <c r="L25409">
        <v>53.02</v>
      </c>
      <c r="M25409" t="s">
        <v>212</v>
      </c>
      <c r="N25409" s="160" t="s">
        <v>10</v>
      </c>
      <c r="O25409" s="160" t="s">
        <v>80</v>
      </c>
    </row>
    <row r="25410" spans="9:15" x14ac:dyDescent="0.35">
      <c r="I25410">
        <v>122731</v>
      </c>
      <c r="J25410">
        <v>4066</v>
      </c>
      <c r="K25410">
        <v>181178</v>
      </c>
      <c r="L25410">
        <v>26.51</v>
      </c>
      <c r="M25410" t="s">
        <v>212</v>
      </c>
      <c r="N25410" s="160" t="s">
        <v>10</v>
      </c>
      <c r="O25410" s="160" t="s">
        <v>80</v>
      </c>
    </row>
    <row r="25411" spans="9:15" x14ac:dyDescent="0.35">
      <c r="I25411">
        <v>122803</v>
      </c>
      <c r="J25411">
        <v>4066</v>
      </c>
      <c r="K25411">
        <v>181178</v>
      </c>
      <c r="L25411">
        <v>150.57</v>
      </c>
      <c r="M25411" t="s">
        <v>212</v>
      </c>
      <c r="N25411" s="160" t="s">
        <v>207</v>
      </c>
      <c r="O25411" s="160" t="s">
        <v>80</v>
      </c>
    </row>
    <row r="25412" spans="9:15" x14ac:dyDescent="0.35">
      <c r="I25412">
        <v>125778</v>
      </c>
      <c r="J25412">
        <v>4066</v>
      </c>
      <c r="K25412">
        <v>181178</v>
      </c>
      <c r="L25412">
        <v>150.57</v>
      </c>
      <c r="M25412" t="s">
        <v>212</v>
      </c>
      <c r="N25412" s="160" t="s">
        <v>207</v>
      </c>
      <c r="O25412" s="160" t="s">
        <v>80</v>
      </c>
    </row>
    <row r="25413" spans="9:15" x14ac:dyDescent="0.35">
      <c r="I25413">
        <v>71189</v>
      </c>
      <c r="J25413">
        <v>4031</v>
      </c>
      <c r="K25413">
        <v>181179</v>
      </c>
      <c r="L25413">
        <v>72.33</v>
      </c>
      <c r="M25413" t="s">
        <v>212</v>
      </c>
      <c r="N25413" s="160" t="s">
        <v>8</v>
      </c>
      <c r="O25413" s="160" t="s">
        <v>80</v>
      </c>
    </row>
    <row r="25414" spans="9:15" x14ac:dyDescent="0.35">
      <c r="I25414">
        <v>103732</v>
      </c>
      <c r="J25414">
        <v>4031</v>
      </c>
      <c r="K25414">
        <v>181179</v>
      </c>
      <c r="L25414">
        <v>72.08</v>
      </c>
      <c r="M25414" t="s">
        <v>212</v>
      </c>
      <c r="N25414" s="160" t="s">
        <v>8</v>
      </c>
      <c r="O25414" s="160" t="s">
        <v>80</v>
      </c>
    </row>
    <row r="25415" spans="9:15" x14ac:dyDescent="0.35">
      <c r="I25415">
        <v>118038</v>
      </c>
      <c r="J25415">
        <v>4031</v>
      </c>
      <c r="K25415">
        <v>181179</v>
      </c>
      <c r="L25415">
        <v>91.67</v>
      </c>
      <c r="M25415" t="s">
        <v>212</v>
      </c>
      <c r="N25415" s="160" t="s">
        <v>7</v>
      </c>
      <c r="O25415" s="160" t="s">
        <v>80</v>
      </c>
    </row>
    <row r="25416" spans="9:15" x14ac:dyDescent="0.35">
      <c r="I25416">
        <v>118038</v>
      </c>
      <c r="J25416">
        <v>4031</v>
      </c>
      <c r="K25416">
        <v>181179</v>
      </c>
      <c r="L25416">
        <v>91.67</v>
      </c>
      <c r="M25416" t="s">
        <v>212</v>
      </c>
      <c r="N25416" s="160" t="s">
        <v>7</v>
      </c>
      <c r="O25416" s="160" t="s">
        <v>80</v>
      </c>
    </row>
    <row r="25417" spans="9:15" x14ac:dyDescent="0.35">
      <c r="I25417">
        <v>118484</v>
      </c>
      <c r="J25417">
        <v>4031</v>
      </c>
      <c r="K25417">
        <v>181179</v>
      </c>
      <c r="L25417">
        <v>124.15</v>
      </c>
      <c r="M25417" t="s">
        <v>212</v>
      </c>
      <c r="N25417" s="160" t="s">
        <v>7</v>
      </c>
      <c r="O25417" s="160" t="s">
        <v>80</v>
      </c>
    </row>
    <row r="25418" spans="9:15" x14ac:dyDescent="0.35">
      <c r="I25418">
        <v>125023</v>
      </c>
      <c r="J25418">
        <v>201</v>
      </c>
      <c r="K25418">
        <v>181180</v>
      </c>
      <c r="L25418">
        <v>95.95</v>
      </c>
      <c r="M25418" t="s">
        <v>212</v>
      </c>
      <c r="N25418" s="160" t="s">
        <v>9</v>
      </c>
      <c r="O25418" s="160" t="s">
        <v>80</v>
      </c>
    </row>
    <row r="25419" spans="9:15" x14ac:dyDescent="0.35">
      <c r="I25419">
        <v>71189</v>
      </c>
      <c r="J25419">
        <v>3991</v>
      </c>
      <c r="K25419">
        <v>181194</v>
      </c>
      <c r="L25419">
        <v>73.260000000000005</v>
      </c>
      <c r="M25419" t="s">
        <v>212</v>
      </c>
      <c r="N25419" s="160" t="s">
        <v>8</v>
      </c>
      <c r="O25419" s="160" t="s">
        <v>80</v>
      </c>
    </row>
    <row r="25420" spans="9:15" x14ac:dyDescent="0.35">
      <c r="I25420">
        <v>74395</v>
      </c>
      <c r="J25420">
        <v>3991</v>
      </c>
      <c r="K25420">
        <v>181194</v>
      </c>
      <c r="L25420">
        <v>87.3</v>
      </c>
      <c r="M25420" t="s">
        <v>212</v>
      </c>
      <c r="N25420" s="160" t="s">
        <v>7</v>
      </c>
      <c r="O25420" s="160" t="s">
        <v>80</v>
      </c>
    </row>
    <row r="25421" spans="9:15" x14ac:dyDescent="0.35">
      <c r="I25421">
        <v>116372</v>
      </c>
      <c r="J25421">
        <v>3991</v>
      </c>
      <c r="K25421">
        <v>181194</v>
      </c>
      <c r="L25421">
        <v>119.08</v>
      </c>
      <c r="M25421" t="s">
        <v>212</v>
      </c>
      <c r="N25421" s="160" t="s">
        <v>19</v>
      </c>
      <c r="O25421" s="160" t="s">
        <v>80</v>
      </c>
    </row>
    <row r="25422" spans="9:15" x14ac:dyDescent="0.35">
      <c r="I25422">
        <v>120833</v>
      </c>
      <c r="J25422">
        <v>3991</v>
      </c>
      <c r="K25422">
        <v>181194</v>
      </c>
      <c r="L25422">
        <v>26.51</v>
      </c>
      <c r="M25422" t="s">
        <v>212</v>
      </c>
      <c r="N25422" s="160" t="s">
        <v>10</v>
      </c>
      <c r="O25422" s="160" t="s">
        <v>80</v>
      </c>
    </row>
    <row r="25423" spans="9:15" x14ac:dyDescent="0.35">
      <c r="I25423">
        <v>122731</v>
      </c>
      <c r="J25423">
        <v>3991</v>
      </c>
      <c r="K25423">
        <v>181194</v>
      </c>
      <c r="L25423">
        <v>26.51</v>
      </c>
      <c r="M25423" t="s">
        <v>212</v>
      </c>
      <c r="N25423" s="160" t="s">
        <v>10</v>
      </c>
      <c r="O25423" s="160" t="s">
        <v>80</v>
      </c>
    </row>
    <row r="25424" spans="9:15" x14ac:dyDescent="0.35">
      <c r="I25424">
        <v>125023</v>
      </c>
      <c r="J25424">
        <v>3991</v>
      </c>
      <c r="K25424">
        <v>181194</v>
      </c>
      <c r="L25424">
        <v>97.18</v>
      </c>
      <c r="M25424" t="s">
        <v>212</v>
      </c>
      <c r="N25424" s="160" t="s">
        <v>9</v>
      </c>
      <c r="O25424" s="160" t="s">
        <v>80</v>
      </c>
    </row>
    <row r="25425" spans="9:15" x14ac:dyDescent="0.35">
      <c r="I25425">
        <v>77912</v>
      </c>
      <c r="J25425">
        <v>819</v>
      </c>
      <c r="K25425">
        <v>181198</v>
      </c>
      <c r="L25425">
        <v>24.21</v>
      </c>
      <c r="M25425" t="s">
        <v>212</v>
      </c>
      <c r="N25425" s="160" t="s">
        <v>8</v>
      </c>
      <c r="O25425" s="160" t="s">
        <v>80</v>
      </c>
    </row>
    <row r="25426" spans="9:15" x14ac:dyDescent="0.35">
      <c r="I25426">
        <v>101972</v>
      </c>
      <c r="J25426">
        <v>819</v>
      </c>
      <c r="K25426">
        <v>181198</v>
      </c>
      <c r="L25426">
        <v>39.28</v>
      </c>
      <c r="M25426" t="s">
        <v>212</v>
      </c>
      <c r="N25426" s="160" t="s">
        <v>19</v>
      </c>
      <c r="O25426" s="160" t="s">
        <v>80</v>
      </c>
    </row>
    <row r="25427" spans="9:15" x14ac:dyDescent="0.35">
      <c r="I25427">
        <v>122045</v>
      </c>
      <c r="J25427">
        <v>819</v>
      </c>
      <c r="K25427">
        <v>181198</v>
      </c>
      <c r="L25427">
        <v>33.29</v>
      </c>
      <c r="M25427" t="s">
        <v>212</v>
      </c>
      <c r="N25427" s="160" t="s">
        <v>9</v>
      </c>
      <c r="O25427" s="160" t="s">
        <v>80</v>
      </c>
    </row>
    <row r="25428" spans="9:15" x14ac:dyDescent="0.35">
      <c r="I25428">
        <v>7</v>
      </c>
      <c r="J25428">
        <v>4047</v>
      </c>
      <c r="K25428">
        <v>181200</v>
      </c>
      <c r="L25428">
        <v>193.84</v>
      </c>
      <c r="M25428" t="s">
        <v>212</v>
      </c>
      <c r="N25428" s="160" t="s">
        <v>9</v>
      </c>
      <c r="O25428" s="160" t="s">
        <v>80</v>
      </c>
    </row>
    <row r="25429" spans="9:15" x14ac:dyDescent="0.35">
      <c r="I25429">
        <v>81192</v>
      </c>
      <c r="J25429">
        <v>4047</v>
      </c>
      <c r="K25429">
        <v>181200</v>
      </c>
      <c r="L25429">
        <v>55.03</v>
      </c>
      <c r="M25429" t="s">
        <v>212</v>
      </c>
      <c r="N25429" s="160" t="s">
        <v>7</v>
      </c>
      <c r="O25429" s="160" t="s">
        <v>80</v>
      </c>
    </row>
    <row r="25430" spans="9:15" x14ac:dyDescent="0.35">
      <c r="I25430">
        <v>101972</v>
      </c>
      <c r="J25430">
        <v>4047</v>
      </c>
      <c r="K25430">
        <v>181200</v>
      </c>
      <c r="L25430">
        <v>44.34</v>
      </c>
      <c r="M25430" t="s">
        <v>212</v>
      </c>
      <c r="N25430" s="160" t="s">
        <v>19</v>
      </c>
      <c r="O25430" s="160" t="s">
        <v>80</v>
      </c>
    </row>
    <row r="25431" spans="9:15" x14ac:dyDescent="0.35">
      <c r="I25431">
        <v>118038</v>
      </c>
      <c r="J25431">
        <v>4047</v>
      </c>
      <c r="K25431">
        <v>181200</v>
      </c>
      <c r="L25431">
        <v>92.84</v>
      </c>
      <c r="M25431" t="s">
        <v>212</v>
      </c>
      <c r="N25431" s="160" t="s">
        <v>7</v>
      </c>
      <c r="O25431" s="160" t="s">
        <v>80</v>
      </c>
    </row>
    <row r="25432" spans="9:15" x14ac:dyDescent="0.35">
      <c r="I25432">
        <v>118484</v>
      </c>
      <c r="J25432">
        <v>4047</v>
      </c>
      <c r="K25432">
        <v>181200</v>
      </c>
      <c r="L25432">
        <v>125.73</v>
      </c>
      <c r="M25432" t="s">
        <v>212</v>
      </c>
      <c r="N25432" s="160" t="s">
        <v>7</v>
      </c>
      <c r="O25432" s="160" t="s">
        <v>80</v>
      </c>
    </row>
    <row r="25433" spans="9:15" x14ac:dyDescent="0.35">
      <c r="I25433">
        <v>74395</v>
      </c>
      <c r="J25433">
        <v>4033</v>
      </c>
      <c r="K25433">
        <v>181202</v>
      </c>
      <c r="L25433">
        <v>85.86</v>
      </c>
      <c r="M25433" t="s">
        <v>212</v>
      </c>
      <c r="N25433" s="160" t="s">
        <v>7</v>
      </c>
      <c r="O25433" s="160" t="s">
        <v>80</v>
      </c>
    </row>
    <row r="25434" spans="9:15" x14ac:dyDescent="0.35">
      <c r="I25434">
        <v>74395</v>
      </c>
      <c r="J25434">
        <v>4033</v>
      </c>
      <c r="K25434">
        <v>181202</v>
      </c>
      <c r="L25434">
        <v>85.86</v>
      </c>
      <c r="M25434" t="s">
        <v>212</v>
      </c>
      <c r="N25434" s="160" t="s">
        <v>7</v>
      </c>
      <c r="O25434" s="160" t="s">
        <v>80</v>
      </c>
    </row>
    <row r="25435" spans="9:15" x14ac:dyDescent="0.35">
      <c r="I25435">
        <v>81192</v>
      </c>
      <c r="J25435">
        <v>4033</v>
      </c>
      <c r="K25435">
        <v>181202</v>
      </c>
      <c r="L25435">
        <v>54.28</v>
      </c>
      <c r="M25435" t="s">
        <v>212</v>
      </c>
      <c r="N25435" s="160" t="s">
        <v>7</v>
      </c>
      <c r="O25435" s="160" t="s">
        <v>80</v>
      </c>
    </row>
    <row r="25436" spans="9:15" x14ac:dyDescent="0.35">
      <c r="I25436">
        <v>81192</v>
      </c>
      <c r="J25436">
        <v>4033</v>
      </c>
      <c r="K25436">
        <v>181202</v>
      </c>
      <c r="L25436">
        <v>54.28</v>
      </c>
      <c r="M25436" t="s">
        <v>212</v>
      </c>
      <c r="N25436" s="160" t="s">
        <v>7</v>
      </c>
      <c r="O25436" s="160" t="s">
        <v>80</v>
      </c>
    </row>
    <row r="25437" spans="9:15" x14ac:dyDescent="0.35">
      <c r="I25437">
        <v>116372</v>
      </c>
      <c r="J25437">
        <v>4033</v>
      </c>
      <c r="K25437">
        <v>181202</v>
      </c>
      <c r="L25437">
        <v>23.42</v>
      </c>
      <c r="M25437" t="s">
        <v>212</v>
      </c>
      <c r="N25437" s="160" t="s">
        <v>19</v>
      </c>
      <c r="O25437" s="160" t="s">
        <v>80</v>
      </c>
    </row>
    <row r="25438" spans="9:15" x14ac:dyDescent="0.35">
      <c r="I25438">
        <v>16459</v>
      </c>
      <c r="J25438">
        <v>3992</v>
      </c>
      <c r="K25438">
        <v>181203</v>
      </c>
      <c r="L25438">
        <v>74.61</v>
      </c>
      <c r="M25438" t="s">
        <v>212</v>
      </c>
      <c r="N25438" s="160" t="s">
        <v>19</v>
      </c>
      <c r="O25438" s="160" t="s">
        <v>80</v>
      </c>
    </row>
    <row r="25439" spans="9:15" x14ac:dyDescent="0.35">
      <c r="I25439">
        <v>103732</v>
      </c>
      <c r="J25439">
        <v>3992</v>
      </c>
      <c r="K25439">
        <v>181203</v>
      </c>
      <c r="L25439">
        <v>36.26</v>
      </c>
      <c r="M25439" t="s">
        <v>212</v>
      </c>
      <c r="N25439" s="160" t="s">
        <v>8</v>
      </c>
      <c r="O25439" s="160" t="s">
        <v>80</v>
      </c>
    </row>
    <row r="25440" spans="9:15" x14ac:dyDescent="0.35">
      <c r="I25440">
        <v>72449</v>
      </c>
      <c r="J25440">
        <v>201</v>
      </c>
      <c r="K25440">
        <v>181207</v>
      </c>
      <c r="L25440">
        <v>193.88</v>
      </c>
      <c r="M25440" t="s">
        <v>212</v>
      </c>
      <c r="N25440" s="160" t="s">
        <v>9</v>
      </c>
      <c r="O25440" s="160" t="s">
        <v>80</v>
      </c>
    </row>
    <row r="25441" spans="9:15" x14ac:dyDescent="0.35">
      <c r="I25441">
        <v>117441</v>
      </c>
      <c r="J25441">
        <v>201</v>
      </c>
      <c r="K25441">
        <v>181207</v>
      </c>
      <c r="L25441">
        <v>137.05000000000001</v>
      </c>
      <c r="M25441" t="s">
        <v>212</v>
      </c>
      <c r="N25441" s="160" t="s">
        <v>9</v>
      </c>
      <c r="O25441" s="160" t="s">
        <v>80</v>
      </c>
    </row>
    <row r="25442" spans="9:15" x14ac:dyDescent="0.35">
      <c r="I25442">
        <v>117441</v>
      </c>
      <c r="J25442">
        <v>201</v>
      </c>
      <c r="K25442">
        <v>181207</v>
      </c>
      <c r="L25442">
        <v>137.05000000000001</v>
      </c>
      <c r="M25442" t="s">
        <v>212</v>
      </c>
      <c r="N25442" s="160" t="s">
        <v>9</v>
      </c>
      <c r="O25442" s="160" t="s">
        <v>80</v>
      </c>
    </row>
    <row r="25443" spans="9:15" x14ac:dyDescent="0.35">
      <c r="I25443">
        <v>120833</v>
      </c>
      <c r="J25443">
        <v>201</v>
      </c>
      <c r="K25443">
        <v>181207</v>
      </c>
      <c r="L25443">
        <v>27.99</v>
      </c>
      <c r="M25443" t="s">
        <v>212</v>
      </c>
      <c r="N25443" s="160" t="s">
        <v>10</v>
      </c>
      <c r="O25443" s="160" t="s">
        <v>80</v>
      </c>
    </row>
    <row r="25444" spans="9:15" x14ac:dyDescent="0.35">
      <c r="I25444">
        <v>120834</v>
      </c>
      <c r="J25444">
        <v>201</v>
      </c>
      <c r="K25444">
        <v>181207</v>
      </c>
      <c r="L25444">
        <v>27.99</v>
      </c>
      <c r="M25444" t="s">
        <v>212</v>
      </c>
      <c r="N25444" s="160" t="s">
        <v>10</v>
      </c>
      <c r="O25444" s="160" t="s">
        <v>80</v>
      </c>
    </row>
    <row r="25445" spans="9:15" x14ac:dyDescent="0.35">
      <c r="I25445">
        <v>120935</v>
      </c>
      <c r="J25445">
        <v>201</v>
      </c>
      <c r="K25445">
        <v>181207</v>
      </c>
      <c r="L25445">
        <v>27.99</v>
      </c>
      <c r="M25445" t="s">
        <v>212</v>
      </c>
      <c r="N25445" s="160" t="s">
        <v>10</v>
      </c>
      <c r="O25445" s="160" t="s">
        <v>80</v>
      </c>
    </row>
    <row r="25446" spans="9:15" x14ac:dyDescent="0.35">
      <c r="I25446">
        <v>120935</v>
      </c>
      <c r="J25446">
        <v>201</v>
      </c>
      <c r="K25446">
        <v>181207</v>
      </c>
      <c r="L25446">
        <v>27.99</v>
      </c>
      <c r="M25446" t="s">
        <v>212</v>
      </c>
      <c r="N25446" s="160" t="s">
        <v>10</v>
      </c>
      <c r="O25446" s="160" t="s">
        <v>80</v>
      </c>
    </row>
    <row r="25447" spans="9:15" x14ac:dyDescent="0.35">
      <c r="I25447">
        <v>120936</v>
      </c>
      <c r="J25447">
        <v>201</v>
      </c>
      <c r="K25447">
        <v>181207</v>
      </c>
      <c r="L25447">
        <v>27.99</v>
      </c>
      <c r="M25447" t="s">
        <v>212</v>
      </c>
      <c r="N25447" s="160" t="s">
        <v>10</v>
      </c>
      <c r="O25447" s="160" t="s">
        <v>80</v>
      </c>
    </row>
    <row r="25448" spans="9:15" x14ac:dyDescent="0.35">
      <c r="I25448">
        <v>7</v>
      </c>
      <c r="J25448">
        <v>201</v>
      </c>
      <c r="K25448">
        <v>181228</v>
      </c>
      <c r="L25448">
        <v>191.95</v>
      </c>
      <c r="M25448" t="s">
        <v>212</v>
      </c>
      <c r="N25448" s="160" t="s">
        <v>9</v>
      </c>
      <c r="O25448" s="160" t="s">
        <v>80</v>
      </c>
    </row>
    <row r="25449" spans="9:15" x14ac:dyDescent="0.35">
      <c r="I25449">
        <v>7</v>
      </c>
      <c r="J25449">
        <v>201</v>
      </c>
      <c r="K25449">
        <v>181228</v>
      </c>
      <c r="L25449">
        <v>191.95</v>
      </c>
      <c r="M25449" t="s">
        <v>212</v>
      </c>
      <c r="N25449" s="160" t="s">
        <v>9</v>
      </c>
      <c r="O25449" s="160" t="s">
        <v>80</v>
      </c>
    </row>
    <row r="25450" spans="9:15" x14ac:dyDescent="0.35">
      <c r="I25450">
        <v>72449</v>
      </c>
      <c r="J25450">
        <v>201</v>
      </c>
      <c r="K25450">
        <v>181228</v>
      </c>
      <c r="L25450">
        <v>191.99</v>
      </c>
      <c r="M25450" t="s">
        <v>212</v>
      </c>
      <c r="N25450" s="160" t="s">
        <v>9</v>
      </c>
      <c r="O25450" s="160" t="s">
        <v>80</v>
      </c>
    </row>
    <row r="25451" spans="9:15" x14ac:dyDescent="0.35">
      <c r="I25451">
        <v>72449</v>
      </c>
      <c r="J25451">
        <v>201</v>
      </c>
      <c r="K25451">
        <v>181228</v>
      </c>
      <c r="L25451">
        <v>191.99</v>
      </c>
      <c r="M25451" t="s">
        <v>212</v>
      </c>
      <c r="N25451" s="160" t="s">
        <v>9</v>
      </c>
      <c r="O25451" s="160" t="s">
        <v>80</v>
      </c>
    </row>
    <row r="25452" spans="9:15" x14ac:dyDescent="0.35">
      <c r="I25452">
        <v>81192</v>
      </c>
      <c r="J25452">
        <v>201</v>
      </c>
      <c r="K25452">
        <v>181228</v>
      </c>
      <c r="L25452">
        <v>54.49</v>
      </c>
      <c r="M25452" t="s">
        <v>212</v>
      </c>
      <c r="N25452" s="160" t="s">
        <v>7</v>
      </c>
      <c r="O25452" s="160" t="s">
        <v>80</v>
      </c>
    </row>
    <row r="25453" spans="9:15" x14ac:dyDescent="0.35">
      <c r="I25453">
        <v>81192</v>
      </c>
      <c r="J25453">
        <v>201</v>
      </c>
      <c r="K25453">
        <v>181228</v>
      </c>
      <c r="L25453">
        <v>54.49</v>
      </c>
      <c r="M25453" t="s">
        <v>212</v>
      </c>
      <c r="N25453" s="160" t="s">
        <v>7</v>
      </c>
      <c r="O25453" s="160" t="s">
        <v>80</v>
      </c>
    </row>
    <row r="25454" spans="9:15" x14ac:dyDescent="0.35">
      <c r="I25454">
        <v>117441</v>
      </c>
      <c r="J25454">
        <v>201</v>
      </c>
      <c r="K25454">
        <v>181228</v>
      </c>
      <c r="L25454">
        <v>135.72</v>
      </c>
      <c r="M25454" t="s">
        <v>212</v>
      </c>
      <c r="N25454" s="160" t="s">
        <v>9</v>
      </c>
      <c r="O25454" s="160" t="s">
        <v>80</v>
      </c>
    </row>
    <row r="25455" spans="9:15" x14ac:dyDescent="0.35">
      <c r="I25455">
        <v>117441</v>
      </c>
      <c r="J25455">
        <v>201</v>
      </c>
      <c r="K25455">
        <v>181228</v>
      </c>
      <c r="L25455">
        <v>135.72</v>
      </c>
      <c r="M25455" t="s">
        <v>212</v>
      </c>
      <c r="N25455" s="160" t="s">
        <v>9</v>
      </c>
      <c r="O25455" s="160" t="s">
        <v>80</v>
      </c>
    </row>
    <row r="25456" spans="9:15" x14ac:dyDescent="0.35">
      <c r="I25456">
        <v>72449</v>
      </c>
      <c r="J25456">
        <v>3987</v>
      </c>
      <c r="K25456">
        <v>181235</v>
      </c>
      <c r="L25456">
        <v>179.7</v>
      </c>
      <c r="M25456" t="s">
        <v>212</v>
      </c>
      <c r="N25456" s="160" t="s">
        <v>9</v>
      </c>
      <c r="O25456" s="160" t="s">
        <v>80</v>
      </c>
    </row>
    <row r="25457" spans="9:15" x14ac:dyDescent="0.35">
      <c r="I25457">
        <v>74395</v>
      </c>
      <c r="J25457">
        <v>3987</v>
      </c>
      <c r="K25457">
        <v>181235</v>
      </c>
      <c r="L25457">
        <v>86.71</v>
      </c>
      <c r="M25457" t="s">
        <v>212</v>
      </c>
      <c r="N25457" s="160" t="s">
        <v>7</v>
      </c>
      <c r="O25457" s="160" t="s">
        <v>80</v>
      </c>
    </row>
    <row r="25458" spans="9:15" x14ac:dyDescent="0.35">
      <c r="I25458">
        <v>116372</v>
      </c>
      <c r="J25458">
        <v>3987</v>
      </c>
      <c r="K25458">
        <v>181235</v>
      </c>
      <c r="L25458">
        <v>119.08</v>
      </c>
      <c r="M25458" t="s">
        <v>212</v>
      </c>
      <c r="N25458" s="160" t="s">
        <v>19</v>
      </c>
      <c r="O25458" s="160" t="s">
        <v>80</v>
      </c>
    </row>
    <row r="25459" spans="9:15" x14ac:dyDescent="0.35">
      <c r="I25459">
        <v>116372</v>
      </c>
      <c r="J25459">
        <v>3987</v>
      </c>
      <c r="K25459">
        <v>181235</v>
      </c>
      <c r="L25459">
        <v>178.54</v>
      </c>
      <c r="M25459" t="s">
        <v>212</v>
      </c>
      <c r="N25459" s="160" t="s">
        <v>19</v>
      </c>
      <c r="O25459" s="160" t="s">
        <v>80</v>
      </c>
    </row>
    <row r="25460" spans="9:15" x14ac:dyDescent="0.35">
      <c r="I25460">
        <v>118484</v>
      </c>
      <c r="J25460">
        <v>3987</v>
      </c>
      <c r="K25460">
        <v>181235</v>
      </c>
      <c r="L25460">
        <v>124.88</v>
      </c>
      <c r="M25460" t="s">
        <v>212</v>
      </c>
      <c r="N25460" s="160" t="s">
        <v>7</v>
      </c>
      <c r="O25460" s="160" t="s">
        <v>80</v>
      </c>
    </row>
    <row r="25461" spans="9:15" x14ac:dyDescent="0.35">
      <c r="I25461">
        <v>120833</v>
      </c>
      <c r="J25461">
        <v>3987</v>
      </c>
      <c r="K25461">
        <v>181235</v>
      </c>
      <c r="L25461">
        <v>26.33</v>
      </c>
      <c r="M25461" t="s">
        <v>212</v>
      </c>
      <c r="N25461" s="160" t="s">
        <v>10</v>
      </c>
      <c r="O25461" s="160" t="s">
        <v>80</v>
      </c>
    </row>
    <row r="25462" spans="9:15" x14ac:dyDescent="0.35">
      <c r="I25462">
        <v>120935</v>
      </c>
      <c r="J25462">
        <v>3987</v>
      </c>
      <c r="K25462">
        <v>181235</v>
      </c>
      <c r="L25462">
        <v>26.33</v>
      </c>
      <c r="M25462" t="s">
        <v>212</v>
      </c>
      <c r="N25462" s="160" t="s">
        <v>10</v>
      </c>
      <c r="O25462" s="160" t="s">
        <v>80</v>
      </c>
    </row>
    <row r="25463" spans="9:15" x14ac:dyDescent="0.35">
      <c r="I25463">
        <v>125023</v>
      </c>
      <c r="J25463">
        <v>3987</v>
      </c>
      <c r="K25463">
        <v>181235</v>
      </c>
      <c r="L25463">
        <v>96.52</v>
      </c>
      <c r="M25463" t="s">
        <v>212</v>
      </c>
      <c r="N25463" s="160" t="s">
        <v>9</v>
      </c>
      <c r="O25463" s="160" t="s">
        <v>80</v>
      </c>
    </row>
    <row r="25464" spans="9:15" x14ac:dyDescent="0.35">
      <c r="I25464">
        <v>71189</v>
      </c>
      <c r="J25464">
        <v>3967</v>
      </c>
      <c r="K25464">
        <v>181242</v>
      </c>
      <c r="L25464">
        <v>97.68</v>
      </c>
      <c r="M25464" t="s">
        <v>212</v>
      </c>
      <c r="N25464" s="160" t="s">
        <v>8</v>
      </c>
      <c r="O25464" s="160" t="s">
        <v>80</v>
      </c>
    </row>
    <row r="25465" spans="9:15" x14ac:dyDescent="0.35">
      <c r="I25465">
        <v>91312</v>
      </c>
      <c r="J25465">
        <v>3967</v>
      </c>
      <c r="K25465">
        <v>181242</v>
      </c>
      <c r="L25465">
        <v>124.37</v>
      </c>
      <c r="M25465" t="s">
        <v>212</v>
      </c>
      <c r="N25465" s="160" t="s">
        <v>8</v>
      </c>
      <c r="O25465" s="160" t="s">
        <v>80</v>
      </c>
    </row>
    <row r="25466" spans="9:15" x14ac:dyDescent="0.35">
      <c r="I25466">
        <v>117485</v>
      </c>
      <c r="J25466">
        <v>3967</v>
      </c>
      <c r="K25466">
        <v>181242</v>
      </c>
      <c r="L25466">
        <v>72.040000000000006</v>
      </c>
      <c r="M25466" t="s">
        <v>212</v>
      </c>
      <c r="N25466" s="160" t="s">
        <v>8</v>
      </c>
      <c r="O25466" s="160" t="s">
        <v>80</v>
      </c>
    </row>
    <row r="25467" spans="9:15" x14ac:dyDescent="0.35">
      <c r="I25467">
        <v>117767</v>
      </c>
      <c r="J25467">
        <v>3967</v>
      </c>
      <c r="K25467">
        <v>181242</v>
      </c>
      <c r="L25467">
        <v>92.83</v>
      </c>
      <c r="M25467" t="s">
        <v>212</v>
      </c>
      <c r="N25467" s="160" t="s">
        <v>7</v>
      </c>
      <c r="O25467" s="160" t="s">
        <v>80</v>
      </c>
    </row>
    <row r="25468" spans="9:15" x14ac:dyDescent="0.35">
      <c r="I25468">
        <v>118038</v>
      </c>
      <c r="J25468">
        <v>3967</v>
      </c>
      <c r="K25468">
        <v>181242</v>
      </c>
      <c r="L25468">
        <v>92.84</v>
      </c>
      <c r="M25468" t="s">
        <v>212</v>
      </c>
      <c r="N25468" s="160" t="s">
        <v>7</v>
      </c>
      <c r="O25468" s="160" t="s">
        <v>80</v>
      </c>
    </row>
    <row r="25469" spans="9:15" x14ac:dyDescent="0.35">
      <c r="I25469">
        <v>81192</v>
      </c>
      <c r="J25469">
        <v>4030</v>
      </c>
      <c r="K25469">
        <v>181248</v>
      </c>
      <c r="L25469">
        <v>56.2</v>
      </c>
      <c r="M25469" t="s">
        <v>212</v>
      </c>
      <c r="N25469" s="160" t="s">
        <v>7</v>
      </c>
      <c r="O25469" s="160" t="s">
        <v>80</v>
      </c>
    </row>
    <row r="25470" spans="9:15" x14ac:dyDescent="0.35">
      <c r="I25470">
        <v>117767</v>
      </c>
      <c r="J25470">
        <v>4030</v>
      </c>
      <c r="K25470">
        <v>181248</v>
      </c>
      <c r="L25470">
        <v>92.83</v>
      </c>
      <c r="M25470" t="s">
        <v>212</v>
      </c>
      <c r="N25470" s="160" t="s">
        <v>7</v>
      </c>
      <c r="O25470" s="160" t="s">
        <v>80</v>
      </c>
    </row>
    <row r="25471" spans="9:15" x14ac:dyDescent="0.35">
      <c r="I25471">
        <v>118038</v>
      </c>
      <c r="J25471">
        <v>4030</v>
      </c>
      <c r="K25471">
        <v>181248</v>
      </c>
      <c r="L25471">
        <v>92.84</v>
      </c>
      <c r="M25471" t="s">
        <v>212</v>
      </c>
      <c r="N25471" s="160" t="s">
        <v>7</v>
      </c>
      <c r="O25471" s="160" t="s">
        <v>80</v>
      </c>
    </row>
    <row r="25472" spans="9:15" x14ac:dyDescent="0.35">
      <c r="I25472">
        <v>119309</v>
      </c>
      <c r="J25472">
        <v>4030</v>
      </c>
      <c r="K25472">
        <v>181248</v>
      </c>
      <c r="L25472">
        <v>38.159999999999997</v>
      </c>
      <c r="M25472" t="s">
        <v>212</v>
      </c>
      <c r="N25472" s="160" t="s">
        <v>9</v>
      </c>
      <c r="O25472" s="160" t="s">
        <v>80</v>
      </c>
    </row>
    <row r="25473" spans="9:15" x14ac:dyDescent="0.35">
      <c r="I25473">
        <v>120833</v>
      </c>
      <c r="J25473">
        <v>4030</v>
      </c>
      <c r="K25473">
        <v>181248</v>
      </c>
      <c r="L25473">
        <v>27.55</v>
      </c>
      <c r="M25473" t="s">
        <v>212</v>
      </c>
      <c r="N25473" s="160" t="s">
        <v>10</v>
      </c>
      <c r="O25473" s="160" t="s">
        <v>80</v>
      </c>
    </row>
    <row r="25474" spans="9:15" x14ac:dyDescent="0.35">
      <c r="I25474">
        <v>120935</v>
      </c>
      <c r="J25474">
        <v>4030</v>
      </c>
      <c r="K25474">
        <v>181248</v>
      </c>
      <c r="L25474">
        <v>27.55</v>
      </c>
      <c r="M25474" t="s">
        <v>212</v>
      </c>
      <c r="N25474" s="160" t="s">
        <v>10</v>
      </c>
      <c r="O25474" s="160" t="s">
        <v>80</v>
      </c>
    </row>
    <row r="25475" spans="9:15" x14ac:dyDescent="0.35">
      <c r="I25475">
        <v>117766</v>
      </c>
      <c r="J25475">
        <v>3993</v>
      </c>
      <c r="K25475">
        <v>181252</v>
      </c>
      <c r="L25475">
        <v>92.83</v>
      </c>
      <c r="M25475" t="s">
        <v>212</v>
      </c>
      <c r="N25475" s="160" t="s">
        <v>7</v>
      </c>
      <c r="O25475" s="160" t="s">
        <v>80</v>
      </c>
    </row>
    <row r="25476" spans="9:15" x14ac:dyDescent="0.35">
      <c r="I25476">
        <v>117767</v>
      </c>
      <c r="J25476">
        <v>3993</v>
      </c>
      <c r="K25476">
        <v>181252</v>
      </c>
      <c r="L25476">
        <v>92.83</v>
      </c>
      <c r="M25476" t="s">
        <v>212</v>
      </c>
      <c r="N25476" s="160" t="s">
        <v>7</v>
      </c>
      <c r="O25476" s="160" t="s">
        <v>80</v>
      </c>
    </row>
    <row r="25477" spans="9:15" x14ac:dyDescent="0.35">
      <c r="I25477">
        <v>118484</v>
      </c>
      <c r="J25477">
        <v>3993</v>
      </c>
      <c r="K25477">
        <v>181252</v>
      </c>
      <c r="L25477">
        <v>125.73</v>
      </c>
      <c r="M25477" t="s">
        <v>212</v>
      </c>
      <c r="N25477" s="160" t="s">
        <v>7</v>
      </c>
      <c r="O25477" s="160" t="s">
        <v>80</v>
      </c>
    </row>
    <row r="25478" spans="9:15" x14ac:dyDescent="0.35">
      <c r="I25478">
        <v>119309</v>
      </c>
      <c r="J25478">
        <v>3993</v>
      </c>
      <c r="K25478">
        <v>181252</v>
      </c>
      <c r="L25478">
        <v>38.159999999999997</v>
      </c>
      <c r="M25478" t="s">
        <v>212</v>
      </c>
      <c r="N25478" s="160" t="s">
        <v>9</v>
      </c>
      <c r="O25478" s="160" t="s">
        <v>80</v>
      </c>
    </row>
    <row r="25479" spans="9:15" x14ac:dyDescent="0.35">
      <c r="I25479">
        <v>119309</v>
      </c>
      <c r="J25479">
        <v>3993</v>
      </c>
      <c r="K25479">
        <v>181252</v>
      </c>
      <c r="L25479">
        <v>38.159999999999997</v>
      </c>
      <c r="M25479" t="s">
        <v>212</v>
      </c>
      <c r="N25479" s="160" t="s">
        <v>9</v>
      </c>
      <c r="O25479" s="160" t="s">
        <v>80</v>
      </c>
    </row>
    <row r="25480" spans="9:15" x14ac:dyDescent="0.35">
      <c r="I25480">
        <v>120935</v>
      </c>
      <c r="J25480">
        <v>3993</v>
      </c>
      <c r="K25480">
        <v>181252</v>
      </c>
      <c r="L25480">
        <v>26.51</v>
      </c>
      <c r="M25480" t="s">
        <v>212</v>
      </c>
      <c r="N25480" s="160" t="s">
        <v>10</v>
      </c>
      <c r="O25480" s="160" t="s">
        <v>80</v>
      </c>
    </row>
    <row r="25481" spans="9:15" x14ac:dyDescent="0.35">
      <c r="I25481">
        <v>122045</v>
      </c>
      <c r="J25481">
        <v>3993</v>
      </c>
      <c r="K25481">
        <v>181252</v>
      </c>
      <c r="L25481">
        <v>37.68</v>
      </c>
      <c r="M25481" t="s">
        <v>212</v>
      </c>
      <c r="N25481" s="160" t="s">
        <v>9</v>
      </c>
      <c r="O25481" s="160" t="s">
        <v>80</v>
      </c>
    </row>
    <row r="25482" spans="9:15" x14ac:dyDescent="0.35">
      <c r="I25482">
        <v>122045</v>
      </c>
      <c r="J25482">
        <v>3993</v>
      </c>
      <c r="K25482">
        <v>181252</v>
      </c>
      <c r="L25482">
        <v>37.68</v>
      </c>
      <c r="M25482" t="s">
        <v>212</v>
      </c>
      <c r="N25482" s="160" t="s">
        <v>9</v>
      </c>
      <c r="O25482" s="160" t="s">
        <v>80</v>
      </c>
    </row>
    <row r="25483" spans="9:15" x14ac:dyDescent="0.35">
      <c r="I25483">
        <v>114734</v>
      </c>
      <c r="J25483">
        <v>3670</v>
      </c>
      <c r="K25483">
        <v>181256</v>
      </c>
      <c r="L25483">
        <v>115.38</v>
      </c>
      <c r="M25483" t="s">
        <v>212</v>
      </c>
      <c r="N25483" s="160" t="s">
        <v>7</v>
      </c>
      <c r="O25483" s="160" t="s">
        <v>80</v>
      </c>
    </row>
    <row r="25484" spans="9:15" x14ac:dyDescent="0.35">
      <c r="I25484">
        <v>114734</v>
      </c>
      <c r="J25484">
        <v>3670</v>
      </c>
      <c r="K25484">
        <v>181256</v>
      </c>
      <c r="L25484">
        <v>230.76</v>
      </c>
      <c r="M25484" t="s">
        <v>212</v>
      </c>
      <c r="N25484" s="160" t="s">
        <v>7</v>
      </c>
      <c r="O25484" s="160" t="s">
        <v>80</v>
      </c>
    </row>
    <row r="25485" spans="9:15" x14ac:dyDescent="0.35">
      <c r="I25485">
        <v>117766</v>
      </c>
      <c r="J25485">
        <v>3670</v>
      </c>
      <c r="K25485">
        <v>181256</v>
      </c>
      <c r="L25485">
        <v>92.83</v>
      </c>
      <c r="M25485" t="s">
        <v>212</v>
      </c>
      <c r="N25485" s="160" t="s">
        <v>7</v>
      </c>
      <c r="O25485" s="160" t="s">
        <v>80</v>
      </c>
    </row>
    <row r="25486" spans="9:15" x14ac:dyDescent="0.35">
      <c r="I25486">
        <v>117766</v>
      </c>
      <c r="J25486">
        <v>3670</v>
      </c>
      <c r="K25486">
        <v>181256</v>
      </c>
      <c r="L25486">
        <v>92.83</v>
      </c>
      <c r="M25486" t="s">
        <v>212</v>
      </c>
      <c r="N25486" s="160" t="s">
        <v>7</v>
      </c>
      <c r="O25486" s="160" t="s">
        <v>80</v>
      </c>
    </row>
    <row r="25487" spans="9:15" x14ac:dyDescent="0.35">
      <c r="I25487">
        <v>120833</v>
      </c>
      <c r="J25487">
        <v>3670</v>
      </c>
      <c r="K25487">
        <v>181256</v>
      </c>
      <c r="L25487">
        <v>26.51</v>
      </c>
      <c r="M25487" t="s">
        <v>212</v>
      </c>
      <c r="N25487" s="160" t="s">
        <v>10</v>
      </c>
      <c r="O25487" s="160" t="s">
        <v>80</v>
      </c>
    </row>
    <row r="25488" spans="9:15" x14ac:dyDescent="0.35">
      <c r="I25488">
        <v>120936</v>
      </c>
      <c r="J25488">
        <v>3670</v>
      </c>
      <c r="K25488">
        <v>181256</v>
      </c>
      <c r="L25488">
        <v>26.51</v>
      </c>
      <c r="M25488" t="s">
        <v>212</v>
      </c>
      <c r="N25488" s="160" t="s">
        <v>10</v>
      </c>
      <c r="O25488" s="160" t="s">
        <v>80</v>
      </c>
    </row>
    <row r="25489" spans="9:15" x14ac:dyDescent="0.35">
      <c r="I25489">
        <v>77912</v>
      </c>
      <c r="J25489">
        <v>3670</v>
      </c>
      <c r="K25489">
        <v>181257</v>
      </c>
      <c r="L25489">
        <v>53.89</v>
      </c>
      <c r="M25489" t="s">
        <v>212</v>
      </c>
      <c r="N25489" s="160" t="s">
        <v>8</v>
      </c>
      <c r="O25489" s="160" t="s">
        <v>80</v>
      </c>
    </row>
    <row r="25490" spans="9:15" x14ac:dyDescent="0.35">
      <c r="I25490">
        <v>77912</v>
      </c>
      <c r="J25490">
        <v>3670</v>
      </c>
      <c r="K25490">
        <v>181257</v>
      </c>
      <c r="L25490">
        <v>26.95</v>
      </c>
      <c r="M25490" t="s">
        <v>212</v>
      </c>
      <c r="N25490" s="160" t="s">
        <v>8</v>
      </c>
      <c r="O25490" s="160" t="s">
        <v>80</v>
      </c>
    </row>
    <row r="25491" spans="9:15" x14ac:dyDescent="0.35">
      <c r="I25491">
        <v>104499</v>
      </c>
      <c r="J25491">
        <v>3670</v>
      </c>
      <c r="K25491">
        <v>181257</v>
      </c>
      <c r="L25491">
        <v>85.88</v>
      </c>
      <c r="M25491" t="s">
        <v>212</v>
      </c>
      <c r="N25491" s="160" t="s">
        <v>7</v>
      </c>
      <c r="O25491" s="160" t="s">
        <v>80</v>
      </c>
    </row>
    <row r="25492" spans="9:15" x14ac:dyDescent="0.35">
      <c r="I25492">
        <v>114734</v>
      </c>
      <c r="J25492">
        <v>3670</v>
      </c>
      <c r="K25492">
        <v>181257</v>
      </c>
      <c r="L25492">
        <v>113.46</v>
      </c>
      <c r="M25492" t="s">
        <v>212</v>
      </c>
      <c r="N25492" s="160" t="s">
        <v>7</v>
      </c>
      <c r="O25492" s="160" t="s">
        <v>80</v>
      </c>
    </row>
    <row r="25493" spans="9:15" x14ac:dyDescent="0.35">
      <c r="I25493">
        <v>114734</v>
      </c>
      <c r="J25493">
        <v>3670</v>
      </c>
      <c r="K25493">
        <v>181257</v>
      </c>
      <c r="L25493">
        <v>113.46</v>
      </c>
      <c r="M25493" t="s">
        <v>212</v>
      </c>
      <c r="N25493" s="160" t="s">
        <v>7</v>
      </c>
      <c r="O25493" s="160" t="s">
        <v>80</v>
      </c>
    </row>
    <row r="25494" spans="9:15" x14ac:dyDescent="0.35">
      <c r="I25494">
        <v>114734</v>
      </c>
      <c r="J25494">
        <v>3670</v>
      </c>
      <c r="K25494">
        <v>181257</v>
      </c>
      <c r="L25494">
        <v>113.46</v>
      </c>
      <c r="M25494" t="s">
        <v>212</v>
      </c>
      <c r="N25494" s="160" t="s">
        <v>7</v>
      </c>
      <c r="O25494" s="160" t="s">
        <v>80</v>
      </c>
    </row>
    <row r="25495" spans="9:15" x14ac:dyDescent="0.35">
      <c r="I25495">
        <v>120935</v>
      </c>
      <c r="J25495">
        <v>3670</v>
      </c>
      <c r="K25495">
        <v>181257</v>
      </c>
      <c r="L25495">
        <v>26.09</v>
      </c>
      <c r="M25495" t="s">
        <v>212</v>
      </c>
      <c r="N25495" s="160" t="s">
        <v>10</v>
      </c>
      <c r="O25495" s="160" t="s">
        <v>80</v>
      </c>
    </row>
    <row r="25496" spans="9:15" x14ac:dyDescent="0.35">
      <c r="I25496">
        <v>120936</v>
      </c>
      <c r="J25496">
        <v>3670</v>
      </c>
      <c r="K25496">
        <v>181257</v>
      </c>
      <c r="L25496">
        <v>26.09</v>
      </c>
      <c r="M25496" t="s">
        <v>212</v>
      </c>
      <c r="N25496" s="160" t="s">
        <v>10</v>
      </c>
      <c r="O25496" s="160" t="s">
        <v>80</v>
      </c>
    </row>
    <row r="25497" spans="9:15" x14ac:dyDescent="0.35">
      <c r="I25497">
        <v>122731</v>
      </c>
      <c r="J25497">
        <v>3670</v>
      </c>
      <c r="K25497">
        <v>181257</v>
      </c>
      <c r="L25497">
        <v>26.09</v>
      </c>
      <c r="M25497" t="s">
        <v>212</v>
      </c>
      <c r="N25497" s="160" t="s">
        <v>10</v>
      </c>
      <c r="O25497" s="160" t="s">
        <v>80</v>
      </c>
    </row>
    <row r="25498" spans="9:15" x14ac:dyDescent="0.35">
      <c r="I25498">
        <v>101972</v>
      </c>
      <c r="J25498">
        <v>3875</v>
      </c>
      <c r="K25498">
        <v>181260</v>
      </c>
      <c r="L25498">
        <v>133.41</v>
      </c>
      <c r="M25498" t="s">
        <v>212</v>
      </c>
      <c r="N25498" s="160" t="s">
        <v>19</v>
      </c>
      <c r="O25498" s="160" t="s">
        <v>80</v>
      </c>
    </row>
    <row r="25499" spans="9:15" x14ac:dyDescent="0.35">
      <c r="I25499">
        <v>7</v>
      </c>
      <c r="J25499">
        <v>4032</v>
      </c>
      <c r="K25499">
        <v>181268</v>
      </c>
      <c r="L25499">
        <v>898.5</v>
      </c>
      <c r="M25499" t="s">
        <v>212</v>
      </c>
      <c r="N25499" s="160" t="s">
        <v>9</v>
      </c>
      <c r="O25499" s="160" t="s">
        <v>80</v>
      </c>
    </row>
    <row r="25500" spans="9:15" x14ac:dyDescent="0.35">
      <c r="I25500">
        <v>116372</v>
      </c>
      <c r="J25500">
        <v>4032</v>
      </c>
      <c r="K25500">
        <v>181268</v>
      </c>
      <c r="L25500">
        <v>629.16</v>
      </c>
      <c r="M25500" t="s">
        <v>212</v>
      </c>
      <c r="N25500" s="160" t="s">
        <v>19</v>
      </c>
      <c r="O25500" s="160" t="s">
        <v>80</v>
      </c>
    </row>
    <row r="25501" spans="9:15" x14ac:dyDescent="0.35">
      <c r="I25501">
        <v>122802</v>
      </c>
      <c r="J25501">
        <v>4032</v>
      </c>
      <c r="K25501">
        <v>181268</v>
      </c>
      <c r="L25501">
        <v>135.91999999999999</v>
      </c>
      <c r="M25501" t="s">
        <v>212</v>
      </c>
      <c r="N25501" s="160" t="s">
        <v>207</v>
      </c>
      <c r="O25501" s="160" t="s">
        <v>80</v>
      </c>
    </row>
    <row r="25502" spans="9:15" x14ac:dyDescent="0.35">
      <c r="I25502">
        <v>122803</v>
      </c>
      <c r="J25502">
        <v>4032</v>
      </c>
      <c r="K25502">
        <v>181268</v>
      </c>
      <c r="L25502">
        <v>135.91999999999999</v>
      </c>
      <c r="M25502" t="s">
        <v>212</v>
      </c>
      <c r="N25502" s="160" t="s">
        <v>207</v>
      </c>
      <c r="O25502" s="160" t="s">
        <v>80</v>
      </c>
    </row>
    <row r="25503" spans="9:15" x14ac:dyDescent="0.35">
      <c r="I25503">
        <v>122804</v>
      </c>
      <c r="J25503">
        <v>4032</v>
      </c>
      <c r="K25503">
        <v>181268</v>
      </c>
      <c r="L25503">
        <v>135.91999999999999</v>
      </c>
      <c r="M25503" t="s">
        <v>212</v>
      </c>
      <c r="N25503" s="160" t="s">
        <v>207</v>
      </c>
      <c r="O25503" s="160" t="s">
        <v>80</v>
      </c>
    </row>
    <row r="25504" spans="9:15" x14ac:dyDescent="0.35">
      <c r="I25504">
        <v>71189</v>
      </c>
      <c r="J25504">
        <v>3993</v>
      </c>
      <c r="K25504">
        <v>181274</v>
      </c>
      <c r="L25504">
        <v>488.34</v>
      </c>
      <c r="M25504" t="s">
        <v>212</v>
      </c>
      <c r="N25504" s="160" t="s">
        <v>8</v>
      </c>
      <c r="O25504" s="160" t="s">
        <v>80</v>
      </c>
    </row>
    <row r="25505" spans="9:15" x14ac:dyDescent="0.35">
      <c r="I25505">
        <v>91312</v>
      </c>
      <c r="J25505">
        <v>3993</v>
      </c>
      <c r="K25505">
        <v>181274</v>
      </c>
      <c r="L25505">
        <v>130.91999999999999</v>
      </c>
      <c r="M25505" t="s">
        <v>212</v>
      </c>
      <c r="N25505" s="160" t="s">
        <v>8</v>
      </c>
      <c r="O25505" s="160" t="s">
        <v>80</v>
      </c>
    </row>
    <row r="25506" spans="9:15" x14ac:dyDescent="0.35">
      <c r="I25506">
        <v>103732</v>
      </c>
      <c r="J25506">
        <v>3993</v>
      </c>
      <c r="K25506">
        <v>181274</v>
      </c>
      <c r="L25506">
        <v>328.44</v>
      </c>
      <c r="M25506" t="s">
        <v>212</v>
      </c>
      <c r="N25506" s="160" t="s">
        <v>8</v>
      </c>
      <c r="O25506" s="160" t="s">
        <v>80</v>
      </c>
    </row>
    <row r="25507" spans="9:15" x14ac:dyDescent="0.35">
      <c r="I25507">
        <v>116372</v>
      </c>
      <c r="J25507">
        <v>3993</v>
      </c>
      <c r="K25507">
        <v>181274</v>
      </c>
      <c r="L25507">
        <v>23.81</v>
      </c>
      <c r="M25507" t="s">
        <v>212</v>
      </c>
      <c r="N25507" s="160" t="s">
        <v>19</v>
      </c>
      <c r="O25507" s="160" t="s">
        <v>80</v>
      </c>
    </row>
    <row r="25508" spans="9:15" x14ac:dyDescent="0.35">
      <c r="I25508">
        <v>118850</v>
      </c>
      <c r="J25508">
        <v>3993</v>
      </c>
      <c r="K25508">
        <v>181274</v>
      </c>
      <c r="L25508">
        <v>380.19</v>
      </c>
      <c r="M25508" t="s">
        <v>212</v>
      </c>
      <c r="N25508" s="160" t="s">
        <v>8</v>
      </c>
      <c r="O25508" s="160" t="s">
        <v>80</v>
      </c>
    </row>
    <row r="25509" spans="9:15" x14ac:dyDescent="0.35">
      <c r="I25509">
        <v>122803</v>
      </c>
      <c r="J25509">
        <v>3993</v>
      </c>
      <c r="K25509">
        <v>181274</v>
      </c>
      <c r="L25509">
        <v>150.57</v>
      </c>
      <c r="M25509" t="s">
        <v>212</v>
      </c>
      <c r="N25509" s="160" t="s">
        <v>207</v>
      </c>
      <c r="O25509" s="160" t="s">
        <v>80</v>
      </c>
    </row>
    <row r="25510" spans="9:15" x14ac:dyDescent="0.35">
      <c r="I25510">
        <v>117766</v>
      </c>
      <c r="J25510">
        <v>3875</v>
      </c>
      <c r="K25510">
        <v>181277</v>
      </c>
      <c r="L25510">
        <v>93.99</v>
      </c>
      <c r="M25510" t="s">
        <v>212</v>
      </c>
      <c r="N25510" s="160" t="s">
        <v>7</v>
      </c>
      <c r="O25510" s="160" t="s">
        <v>80</v>
      </c>
    </row>
    <row r="25511" spans="9:15" x14ac:dyDescent="0.35">
      <c r="I25511">
        <v>117767</v>
      </c>
      <c r="J25511">
        <v>3875</v>
      </c>
      <c r="K25511">
        <v>181277</v>
      </c>
      <c r="L25511">
        <v>93.99</v>
      </c>
      <c r="M25511" t="s">
        <v>212</v>
      </c>
      <c r="N25511" s="160" t="s">
        <v>7</v>
      </c>
      <c r="O25511" s="160" t="s">
        <v>80</v>
      </c>
    </row>
    <row r="25512" spans="9:15" x14ac:dyDescent="0.35">
      <c r="I25512">
        <v>118038</v>
      </c>
      <c r="J25512">
        <v>3875</v>
      </c>
      <c r="K25512">
        <v>181277</v>
      </c>
      <c r="L25512">
        <v>187.98</v>
      </c>
      <c r="M25512" t="s">
        <v>212</v>
      </c>
      <c r="N25512" s="160" t="s">
        <v>7</v>
      </c>
      <c r="O25512" s="160" t="s">
        <v>80</v>
      </c>
    </row>
    <row r="25513" spans="9:15" x14ac:dyDescent="0.35">
      <c r="I25513">
        <v>118484</v>
      </c>
      <c r="J25513">
        <v>3875</v>
      </c>
      <c r="K25513">
        <v>181277</v>
      </c>
      <c r="L25513">
        <v>125.73</v>
      </c>
      <c r="M25513" t="s">
        <v>212</v>
      </c>
      <c r="N25513" s="160" t="s">
        <v>7</v>
      </c>
      <c r="O25513" s="160" t="s">
        <v>80</v>
      </c>
    </row>
    <row r="25514" spans="9:15" x14ac:dyDescent="0.35">
      <c r="I25514">
        <v>7</v>
      </c>
      <c r="J25514">
        <v>3980</v>
      </c>
      <c r="K25514">
        <v>181281</v>
      </c>
      <c r="L25514">
        <v>194.4</v>
      </c>
      <c r="M25514" t="s">
        <v>212</v>
      </c>
      <c r="N25514" s="160" t="s">
        <v>9</v>
      </c>
      <c r="O25514" s="160" t="s">
        <v>80</v>
      </c>
    </row>
    <row r="25515" spans="9:15" x14ac:dyDescent="0.35">
      <c r="I25515">
        <v>81192</v>
      </c>
      <c r="J25515">
        <v>3980</v>
      </c>
      <c r="K25515">
        <v>181281</v>
      </c>
      <c r="L25515">
        <v>55.19</v>
      </c>
      <c r="M25515" t="s">
        <v>212</v>
      </c>
      <c r="N25515" s="160" t="s">
        <v>7</v>
      </c>
      <c r="O25515" s="160" t="s">
        <v>80</v>
      </c>
    </row>
    <row r="25516" spans="9:15" x14ac:dyDescent="0.35">
      <c r="I25516">
        <v>117767</v>
      </c>
      <c r="J25516">
        <v>3980</v>
      </c>
      <c r="K25516">
        <v>181281</v>
      </c>
      <c r="L25516">
        <v>92.83</v>
      </c>
      <c r="M25516" t="s">
        <v>212</v>
      </c>
      <c r="N25516" s="160" t="s">
        <v>7</v>
      </c>
      <c r="O25516" s="160" t="s">
        <v>80</v>
      </c>
    </row>
    <row r="25517" spans="9:15" x14ac:dyDescent="0.35">
      <c r="I25517">
        <v>118038</v>
      </c>
      <c r="J25517">
        <v>3980</v>
      </c>
      <c r="K25517">
        <v>181281</v>
      </c>
      <c r="L25517">
        <v>92.84</v>
      </c>
      <c r="M25517" t="s">
        <v>212</v>
      </c>
      <c r="N25517" s="160" t="s">
        <v>7</v>
      </c>
      <c r="O25517" s="160" t="s">
        <v>80</v>
      </c>
    </row>
    <row r="25518" spans="9:15" x14ac:dyDescent="0.35">
      <c r="I25518">
        <v>118484</v>
      </c>
      <c r="J25518">
        <v>3980</v>
      </c>
      <c r="K25518">
        <v>181281</v>
      </c>
      <c r="L25518">
        <v>125.73</v>
      </c>
      <c r="M25518" t="s">
        <v>212</v>
      </c>
      <c r="N25518" s="160" t="s">
        <v>7</v>
      </c>
      <c r="O25518" s="160" t="s">
        <v>80</v>
      </c>
    </row>
    <row r="25519" spans="9:15" x14ac:dyDescent="0.35">
      <c r="I25519">
        <v>119309</v>
      </c>
      <c r="J25519">
        <v>3980</v>
      </c>
      <c r="K25519">
        <v>181281</v>
      </c>
      <c r="L25519">
        <v>38.159999999999997</v>
      </c>
      <c r="M25519" t="s">
        <v>212</v>
      </c>
      <c r="N25519" s="160" t="s">
        <v>9</v>
      </c>
      <c r="O25519" s="160" t="s">
        <v>80</v>
      </c>
    </row>
    <row r="25520" spans="9:15" x14ac:dyDescent="0.35">
      <c r="I25520">
        <v>120834</v>
      </c>
      <c r="J25520">
        <v>3980</v>
      </c>
      <c r="K25520">
        <v>181281</v>
      </c>
      <c r="L25520">
        <v>26.51</v>
      </c>
      <c r="M25520" t="s">
        <v>212</v>
      </c>
      <c r="N25520" s="160" t="s">
        <v>10</v>
      </c>
      <c r="O25520" s="160" t="s">
        <v>80</v>
      </c>
    </row>
    <row r="25521" spans="9:15" x14ac:dyDescent="0.35">
      <c r="I25521">
        <v>120935</v>
      </c>
      <c r="J25521">
        <v>3980</v>
      </c>
      <c r="K25521">
        <v>181281</v>
      </c>
      <c r="L25521">
        <v>26.51</v>
      </c>
      <c r="M25521" t="s">
        <v>212</v>
      </c>
      <c r="N25521" s="160" t="s">
        <v>10</v>
      </c>
      <c r="O25521" s="160" t="s">
        <v>80</v>
      </c>
    </row>
    <row r="25522" spans="9:15" x14ac:dyDescent="0.35">
      <c r="I25522">
        <v>122731</v>
      </c>
      <c r="J25522">
        <v>3980</v>
      </c>
      <c r="K25522">
        <v>181281</v>
      </c>
      <c r="L25522">
        <v>26.51</v>
      </c>
      <c r="M25522" t="s">
        <v>212</v>
      </c>
      <c r="N25522" s="160" t="s">
        <v>10</v>
      </c>
      <c r="O25522" s="160" t="s">
        <v>80</v>
      </c>
    </row>
    <row r="25523" spans="9:15" x14ac:dyDescent="0.35">
      <c r="I25523">
        <v>7</v>
      </c>
      <c r="J25523">
        <v>4013</v>
      </c>
      <c r="K25523">
        <v>181285</v>
      </c>
      <c r="L25523">
        <v>359.4</v>
      </c>
      <c r="M25523" t="s">
        <v>212</v>
      </c>
      <c r="N25523" s="160" t="s">
        <v>9</v>
      </c>
      <c r="O25523" s="160" t="s">
        <v>80</v>
      </c>
    </row>
    <row r="25524" spans="9:15" x14ac:dyDescent="0.35">
      <c r="I25524">
        <v>72449</v>
      </c>
      <c r="J25524">
        <v>4013</v>
      </c>
      <c r="K25524">
        <v>181285</v>
      </c>
      <c r="L25524">
        <v>359.4</v>
      </c>
      <c r="M25524" t="s">
        <v>212</v>
      </c>
      <c r="N25524" s="160" t="s">
        <v>9</v>
      </c>
      <c r="O25524" s="160" t="s">
        <v>80</v>
      </c>
    </row>
    <row r="25525" spans="9:15" x14ac:dyDescent="0.35">
      <c r="I25525">
        <v>116372</v>
      </c>
      <c r="J25525">
        <v>4013</v>
      </c>
      <c r="K25525">
        <v>181285</v>
      </c>
      <c r="L25525">
        <v>1800.2</v>
      </c>
      <c r="M25525" t="s">
        <v>212</v>
      </c>
      <c r="N25525" s="160" t="s">
        <v>19</v>
      </c>
      <c r="O25525" s="160" t="s">
        <v>80</v>
      </c>
    </row>
    <row r="25526" spans="9:15" x14ac:dyDescent="0.35">
      <c r="I25526">
        <v>117441</v>
      </c>
      <c r="J25526">
        <v>4013</v>
      </c>
      <c r="K25526">
        <v>181285</v>
      </c>
      <c r="L25526">
        <v>244.08</v>
      </c>
      <c r="M25526" t="s">
        <v>212</v>
      </c>
      <c r="N25526" s="160" t="s">
        <v>9</v>
      </c>
      <c r="O25526" s="160" t="s">
        <v>80</v>
      </c>
    </row>
    <row r="25527" spans="9:15" x14ac:dyDescent="0.35">
      <c r="I25527">
        <v>71189</v>
      </c>
      <c r="J25527">
        <v>3313</v>
      </c>
      <c r="K25527">
        <v>181292</v>
      </c>
      <c r="L25527">
        <v>146.1</v>
      </c>
      <c r="M25527" t="s">
        <v>212</v>
      </c>
      <c r="N25527" s="160" t="s">
        <v>8</v>
      </c>
      <c r="O25527" s="160" t="s">
        <v>80</v>
      </c>
    </row>
    <row r="25528" spans="9:15" x14ac:dyDescent="0.35">
      <c r="I25528">
        <v>116372</v>
      </c>
      <c r="J25528">
        <v>3313</v>
      </c>
      <c r="K25528">
        <v>181292</v>
      </c>
      <c r="L25528">
        <v>47.48</v>
      </c>
      <c r="M25528" t="s">
        <v>212</v>
      </c>
      <c r="N25528" s="160" t="s">
        <v>19</v>
      </c>
      <c r="O25528" s="160" t="s">
        <v>80</v>
      </c>
    </row>
    <row r="25529" spans="9:15" x14ac:dyDescent="0.35">
      <c r="I25529">
        <v>118850</v>
      </c>
      <c r="J25529">
        <v>3313</v>
      </c>
      <c r="K25529">
        <v>181292</v>
      </c>
      <c r="L25529">
        <v>126.36</v>
      </c>
      <c r="M25529" t="s">
        <v>212</v>
      </c>
      <c r="N25529" s="160" t="s">
        <v>8</v>
      </c>
      <c r="O25529" s="160" t="s">
        <v>80</v>
      </c>
    </row>
    <row r="25530" spans="9:15" x14ac:dyDescent="0.35">
      <c r="I25530">
        <v>91312</v>
      </c>
      <c r="J25530">
        <v>3994</v>
      </c>
      <c r="K25530">
        <v>181298</v>
      </c>
      <c r="L25530">
        <v>130.91999999999999</v>
      </c>
      <c r="M25530" t="s">
        <v>212</v>
      </c>
      <c r="N25530" s="160" t="s">
        <v>8</v>
      </c>
      <c r="O25530" s="160" t="s">
        <v>80</v>
      </c>
    </row>
    <row r="25531" spans="9:15" x14ac:dyDescent="0.35">
      <c r="I25531">
        <v>118038</v>
      </c>
      <c r="J25531">
        <v>3994</v>
      </c>
      <c r="K25531">
        <v>181298</v>
      </c>
      <c r="L25531">
        <v>92.84</v>
      </c>
      <c r="M25531" t="s">
        <v>212</v>
      </c>
      <c r="N25531" s="160" t="s">
        <v>7</v>
      </c>
      <c r="O25531" s="160" t="s">
        <v>80</v>
      </c>
    </row>
    <row r="25532" spans="9:15" x14ac:dyDescent="0.35">
      <c r="I25532">
        <v>118484</v>
      </c>
      <c r="J25532">
        <v>3994</v>
      </c>
      <c r="K25532">
        <v>181298</v>
      </c>
      <c r="L25532">
        <v>125.73</v>
      </c>
      <c r="M25532" t="s">
        <v>212</v>
      </c>
      <c r="N25532" s="160" t="s">
        <v>7</v>
      </c>
      <c r="O25532" s="160" t="s">
        <v>80</v>
      </c>
    </row>
    <row r="25533" spans="9:15" x14ac:dyDescent="0.35">
      <c r="I25533">
        <v>119309</v>
      </c>
      <c r="J25533">
        <v>3994</v>
      </c>
      <c r="K25533">
        <v>181298</v>
      </c>
      <c r="L25533">
        <v>38.159999999999997</v>
      </c>
      <c r="M25533" t="s">
        <v>212</v>
      </c>
      <c r="N25533" s="160" t="s">
        <v>9</v>
      </c>
      <c r="O25533" s="160" t="s">
        <v>80</v>
      </c>
    </row>
    <row r="25534" spans="9:15" x14ac:dyDescent="0.35">
      <c r="I25534">
        <v>119309</v>
      </c>
      <c r="J25534">
        <v>3994</v>
      </c>
      <c r="K25534">
        <v>181298</v>
      </c>
      <c r="L25534">
        <v>38.159999999999997</v>
      </c>
      <c r="M25534" t="s">
        <v>212</v>
      </c>
      <c r="N25534" s="160" t="s">
        <v>9</v>
      </c>
      <c r="O25534" s="160" t="s">
        <v>80</v>
      </c>
    </row>
    <row r="25535" spans="9:15" x14ac:dyDescent="0.35">
      <c r="I25535">
        <v>77912</v>
      </c>
      <c r="J25535">
        <v>3272</v>
      </c>
      <c r="K25535">
        <v>181300</v>
      </c>
      <c r="L25535">
        <v>53.89</v>
      </c>
      <c r="M25535" t="s">
        <v>212</v>
      </c>
      <c r="N25535" s="160" t="s">
        <v>8</v>
      </c>
      <c r="O25535" s="160" t="s">
        <v>80</v>
      </c>
    </row>
    <row r="25536" spans="9:15" x14ac:dyDescent="0.35">
      <c r="I25536">
        <v>78573</v>
      </c>
      <c r="J25536">
        <v>3272</v>
      </c>
      <c r="K25536">
        <v>181300</v>
      </c>
      <c r="L25536">
        <v>124.15</v>
      </c>
      <c r="M25536" t="s">
        <v>212</v>
      </c>
      <c r="N25536" s="160" t="s">
        <v>8</v>
      </c>
      <c r="O25536" s="160" t="s">
        <v>80</v>
      </c>
    </row>
    <row r="25537" spans="9:15" x14ac:dyDescent="0.35">
      <c r="I25537">
        <v>78573</v>
      </c>
      <c r="J25537">
        <v>3272</v>
      </c>
      <c r="K25537">
        <v>181300</v>
      </c>
      <c r="L25537">
        <v>124.15</v>
      </c>
      <c r="M25537" t="s">
        <v>212</v>
      </c>
      <c r="N25537" s="160" t="s">
        <v>8</v>
      </c>
      <c r="O25537" s="160" t="s">
        <v>80</v>
      </c>
    </row>
    <row r="25538" spans="9:15" x14ac:dyDescent="0.35">
      <c r="I25538">
        <v>91312</v>
      </c>
      <c r="J25538">
        <v>3272</v>
      </c>
      <c r="K25538">
        <v>181300</v>
      </c>
      <c r="L25538">
        <v>128.69</v>
      </c>
      <c r="M25538" t="s">
        <v>212</v>
      </c>
      <c r="N25538" s="160" t="s">
        <v>8</v>
      </c>
      <c r="O25538" s="160" t="s">
        <v>80</v>
      </c>
    </row>
    <row r="25539" spans="9:15" x14ac:dyDescent="0.35">
      <c r="I25539">
        <v>107294</v>
      </c>
      <c r="J25539">
        <v>3272</v>
      </c>
      <c r="K25539">
        <v>181300</v>
      </c>
      <c r="L25539">
        <v>26.12</v>
      </c>
      <c r="M25539" t="s">
        <v>212</v>
      </c>
      <c r="N25539" s="160" t="s">
        <v>8</v>
      </c>
      <c r="O25539" s="160" t="s">
        <v>80</v>
      </c>
    </row>
    <row r="25540" spans="9:15" x14ac:dyDescent="0.35">
      <c r="I25540">
        <v>7</v>
      </c>
      <c r="J25540">
        <v>4010</v>
      </c>
      <c r="K25540">
        <v>181304</v>
      </c>
      <c r="L25540">
        <v>194.69</v>
      </c>
      <c r="M25540" t="s">
        <v>212</v>
      </c>
      <c r="N25540" s="160" t="s">
        <v>9</v>
      </c>
      <c r="O25540" s="160" t="s">
        <v>80</v>
      </c>
    </row>
    <row r="25541" spans="9:15" x14ac:dyDescent="0.35">
      <c r="I25541">
        <v>72449</v>
      </c>
      <c r="J25541">
        <v>4010</v>
      </c>
      <c r="K25541">
        <v>181304</v>
      </c>
      <c r="L25541">
        <v>194.73</v>
      </c>
      <c r="M25541" t="s">
        <v>212</v>
      </c>
      <c r="N25541" s="160" t="s">
        <v>9</v>
      </c>
      <c r="O25541" s="160" t="s">
        <v>80</v>
      </c>
    </row>
    <row r="25542" spans="9:15" x14ac:dyDescent="0.35">
      <c r="I25542">
        <v>77912</v>
      </c>
      <c r="J25542">
        <v>4010</v>
      </c>
      <c r="K25542">
        <v>181304</v>
      </c>
      <c r="L25542">
        <v>27.4</v>
      </c>
      <c r="M25542" t="s">
        <v>212</v>
      </c>
      <c r="N25542" s="160" t="s">
        <v>8</v>
      </c>
      <c r="O25542" s="160" t="s">
        <v>80</v>
      </c>
    </row>
    <row r="25543" spans="9:15" x14ac:dyDescent="0.35">
      <c r="I25543">
        <v>77912</v>
      </c>
      <c r="J25543">
        <v>4010</v>
      </c>
      <c r="K25543">
        <v>181304</v>
      </c>
      <c r="L25543">
        <v>27.44</v>
      </c>
      <c r="M25543" t="s">
        <v>212</v>
      </c>
      <c r="N25543" s="160" t="s">
        <v>8</v>
      </c>
      <c r="O25543" s="160" t="s">
        <v>80</v>
      </c>
    </row>
    <row r="25544" spans="9:15" x14ac:dyDescent="0.35">
      <c r="I25544">
        <v>81192</v>
      </c>
      <c r="J25544">
        <v>4010</v>
      </c>
      <c r="K25544">
        <v>181304</v>
      </c>
      <c r="L25544">
        <v>55.27</v>
      </c>
      <c r="M25544" t="s">
        <v>212</v>
      </c>
      <c r="N25544" s="160" t="s">
        <v>7</v>
      </c>
      <c r="O25544" s="160" t="s">
        <v>80</v>
      </c>
    </row>
    <row r="25545" spans="9:15" x14ac:dyDescent="0.35">
      <c r="I25545">
        <v>91312</v>
      </c>
      <c r="J25545">
        <v>4010</v>
      </c>
      <c r="K25545">
        <v>181304</v>
      </c>
      <c r="L25545">
        <v>131.11000000000001</v>
      </c>
      <c r="M25545" t="s">
        <v>212</v>
      </c>
      <c r="N25545" s="160" t="s">
        <v>8</v>
      </c>
      <c r="O25545" s="160" t="s">
        <v>80</v>
      </c>
    </row>
    <row r="25546" spans="9:15" x14ac:dyDescent="0.35">
      <c r="I25546">
        <v>117441</v>
      </c>
      <c r="J25546">
        <v>4010</v>
      </c>
      <c r="K25546">
        <v>181304</v>
      </c>
      <c r="L25546">
        <v>137.65</v>
      </c>
      <c r="M25546" t="s">
        <v>212</v>
      </c>
      <c r="N25546" s="160" t="s">
        <v>9</v>
      </c>
      <c r="O25546" s="160" t="s">
        <v>80</v>
      </c>
    </row>
    <row r="25547" spans="9:15" x14ac:dyDescent="0.35">
      <c r="I25547">
        <v>118038</v>
      </c>
      <c r="J25547">
        <v>4010</v>
      </c>
      <c r="K25547">
        <v>181304</v>
      </c>
      <c r="L25547">
        <v>92.98</v>
      </c>
      <c r="M25547" t="s">
        <v>212</v>
      </c>
      <c r="N25547" s="160" t="s">
        <v>7</v>
      </c>
      <c r="O25547" s="160" t="s">
        <v>80</v>
      </c>
    </row>
    <row r="25548" spans="9:15" x14ac:dyDescent="0.35">
      <c r="I25548">
        <v>118484</v>
      </c>
      <c r="J25548">
        <v>4010</v>
      </c>
      <c r="K25548">
        <v>181304</v>
      </c>
      <c r="L25548">
        <v>125.92</v>
      </c>
      <c r="M25548" t="s">
        <v>212</v>
      </c>
      <c r="N25548" s="160" t="s">
        <v>7</v>
      </c>
      <c r="O25548" s="160" t="s">
        <v>80</v>
      </c>
    </row>
    <row r="25549" spans="9:15" x14ac:dyDescent="0.35">
      <c r="I25549">
        <v>71189</v>
      </c>
      <c r="J25549">
        <v>3998</v>
      </c>
      <c r="K25549">
        <v>181311</v>
      </c>
      <c r="L25549">
        <v>97.68</v>
      </c>
      <c r="M25549" t="s">
        <v>212</v>
      </c>
      <c r="N25549" s="160" t="s">
        <v>8</v>
      </c>
      <c r="O25549" s="160" t="s">
        <v>80</v>
      </c>
    </row>
    <row r="25550" spans="9:15" x14ac:dyDescent="0.35">
      <c r="I25550">
        <v>103732</v>
      </c>
      <c r="J25550">
        <v>3998</v>
      </c>
      <c r="K25550">
        <v>181311</v>
      </c>
      <c r="L25550">
        <v>73</v>
      </c>
      <c r="M25550" t="s">
        <v>212</v>
      </c>
      <c r="N25550" s="160" t="s">
        <v>8</v>
      </c>
      <c r="O25550" s="160" t="s">
        <v>80</v>
      </c>
    </row>
    <row r="25551" spans="9:15" x14ac:dyDescent="0.35">
      <c r="I25551">
        <v>7</v>
      </c>
      <c r="J25551">
        <v>3992</v>
      </c>
      <c r="K25551">
        <v>181314</v>
      </c>
      <c r="L25551">
        <v>194.4</v>
      </c>
      <c r="M25551" t="s">
        <v>212</v>
      </c>
      <c r="N25551" s="160" t="s">
        <v>9</v>
      </c>
      <c r="O25551" s="160" t="s">
        <v>80</v>
      </c>
    </row>
    <row r="25552" spans="9:15" x14ac:dyDescent="0.35">
      <c r="I25552">
        <v>72449</v>
      </c>
      <c r="J25552">
        <v>3992</v>
      </c>
      <c r="K25552">
        <v>181314</v>
      </c>
      <c r="L25552">
        <v>194.44</v>
      </c>
      <c r="M25552" t="s">
        <v>212</v>
      </c>
      <c r="N25552" s="160" t="s">
        <v>9</v>
      </c>
      <c r="O25552" s="160" t="s">
        <v>80</v>
      </c>
    </row>
    <row r="25553" spans="9:15" x14ac:dyDescent="0.35">
      <c r="I25553">
        <v>91312</v>
      </c>
      <c r="J25553">
        <v>3992</v>
      </c>
      <c r="K25553">
        <v>181314</v>
      </c>
      <c r="L25553">
        <v>130.91999999999999</v>
      </c>
      <c r="M25553" t="s">
        <v>212</v>
      </c>
      <c r="N25553" s="160" t="s">
        <v>8</v>
      </c>
      <c r="O25553" s="160" t="s">
        <v>80</v>
      </c>
    </row>
    <row r="25554" spans="9:15" x14ac:dyDescent="0.35">
      <c r="I25554">
        <v>117441</v>
      </c>
      <c r="J25554">
        <v>3992</v>
      </c>
      <c r="K25554">
        <v>181314</v>
      </c>
      <c r="L25554">
        <v>137.44999999999999</v>
      </c>
      <c r="M25554" t="s">
        <v>212</v>
      </c>
      <c r="N25554" s="160" t="s">
        <v>9</v>
      </c>
      <c r="O25554" s="160" t="s">
        <v>80</v>
      </c>
    </row>
    <row r="25555" spans="9:15" x14ac:dyDescent="0.35">
      <c r="I25555">
        <v>117766</v>
      </c>
      <c r="J25555">
        <v>3992</v>
      </c>
      <c r="K25555">
        <v>181314</v>
      </c>
      <c r="L25555">
        <v>185.66</v>
      </c>
      <c r="M25555" t="s">
        <v>212</v>
      </c>
      <c r="N25555" s="160" t="s">
        <v>7</v>
      </c>
      <c r="O25555" s="160" t="s">
        <v>80</v>
      </c>
    </row>
    <row r="25556" spans="9:15" x14ac:dyDescent="0.35">
      <c r="I25556">
        <v>117767</v>
      </c>
      <c r="J25556">
        <v>3992</v>
      </c>
      <c r="K25556">
        <v>181314</v>
      </c>
      <c r="L25556">
        <v>185.66</v>
      </c>
      <c r="M25556" t="s">
        <v>212</v>
      </c>
      <c r="N25556" s="160" t="s">
        <v>7</v>
      </c>
      <c r="O25556" s="160" t="s">
        <v>80</v>
      </c>
    </row>
    <row r="25557" spans="9:15" x14ac:dyDescent="0.35">
      <c r="I25557">
        <v>118038</v>
      </c>
      <c r="J25557">
        <v>3992</v>
      </c>
      <c r="K25557">
        <v>181314</v>
      </c>
      <c r="L25557">
        <v>185.68</v>
      </c>
      <c r="M25557" t="s">
        <v>212</v>
      </c>
      <c r="N25557" s="160" t="s">
        <v>7</v>
      </c>
      <c r="O25557" s="160" t="s">
        <v>80</v>
      </c>
    </row>
    <row r="25558" spans="9:15" x14ac:dyDescent="0.35">
      <c r="I25558">
        <v>118484</v>
      </c>
      <c r="J25558">
        <v>3992</v>
      </c>
      <c r="K25558">
        <v>181314</v>
      </c>
      <c r="L25558">
        <v>251.46</v>
      </c>
      <c r="M25558" t="s">
        <v>212</v>
      </c>
      <c r="N25558" s="160" t="s">
        <v>7</v>
      </c>
      <c r="O25558" s="160" t="s">
        <v>80</v>
      </c>
    </row>
    <row r="25559" spans="9:15" x14ac:dyDescent="0.35">
      <c r="I25559">
        <v>120935</v>
      </c>
      <c r="J25559">
        <v>4010</v>
      </c>
      <c r="K25559">
        <v>181315</v>
      </c>
      <c r="L25559">
        <v>28</v>
      </c>
      <c r="M25559" t="s">
        <v>212</v>
      </c>
      <c r="N25559" s="160" t="s">
        <v>10</v>
      </c>
      <c r="O25559" s="160" t="s">
        <v>80</v>
      </c>
    </row>
    <row r="25560" spans="9:15" x14ac:dyDescent="0.35">
      <c r="I25560">
        <v>116372</v>
      </c>
      <c r="J25560">
        <v>4036</v>
      </c>
      <c r="K25560">
        <v>181319</v>
      </c>
      <c r="L25560">
        <v>47.62</v>
      </c>
      <c r="M25560" t="s">
        <v>212</v>
      </c>
      <c r="N25560" s="160" t="s">
        <v>19</v>
      </c>
      <c r="O25560" s="160" t="s">
        <v>80</v>
      </c>
    </row>
    <row r="25561" spans="9:15" x14ac:dyDescent="0.35">
      <c r="I25561">
        <v>101972</v>
      </c>
      <c r="J25561">
        <v>4021</v>
      </c>
      <c r="K25561">
        <v>181334</v>
      </c>
      <c r="L25561">
        <v>266.63</v>
      </c>
      <c r="M25561" t="s">
        <v>212</v>
      </c>
      <c r="N25561" s="160" t="s">
        <v>19</v>
      </c>
      <c r="O25561" s="160" t="s">
        <v>80</v>
      </c>
    </row>
    <row r="25562" spans="9:15" x14ac:dyDescent="0.35">
      <c r="I25562">
        <v>7</v>
      </c>
      <c r="J25562">
        <v>4021</v>
      </c>
      <c r="K25562">
        <v>181337</v>
      </c>
      <c r="L25562">
        <v>193.84</v>
      </c>
      <c r="M25562" t="s">
        <v>212</v>
      </c>
      <c r="N25562" s="160" t="s">
        <v>9</v>
      </c>
      <c r="O25562" s="160" t="s">
        <v>80</v>
      </c>
    </row>
    <row r="25563" spans="9:15" x14ac:dyDescent="0.35">
      <c r="I25563">
        <v>72449</v>
      </c>
      <c r="J25563">
        <v>4021</v>
      </c>
      <c r="K25563">
        <v>181337</v>
      </c>
      <c r="L25563">
        <v>193.88</v>
      </c>
      <c r="M25563" t="s">
        <v>212</v>
      </c>
      <c r="N25563" s="160" t="s">
        <v>9</v>
      </c>
      <c r="O25563" s="160" t="s">
        <v>80</v>
      </c>
    </row>
    <row r="25564" spans="9:15" x14ac:dyDescent="0.35">
      <c r="I25564">
        <v>119309</v>
      </c>
      <c r="J25564">
        <v>4021</v>
      </c>
      <c r="K25564">
        <v>181337</v>
      </c>
      <c r="L25564">
        <v>38.049999999999997</v>
      </c>
      <c r="M25564" t="s">
        <v>212</v>
      </c>
      <c r="N25564" s="160" t="s">
        <v>9</v>
      </c>
      <c r="O25564" s="160" t="s">
        <v>80</v>
      </c>
    </row>
    <row r="25565" spans="9:15" x14ac:dyDescent="0.35">
      <c r="I25565">
        <v>120935</v>
      </c>
      <c r="J25565">
        <v>4021</v>
      </c>
      <c r="K25565">
        <v>181337</v>
      </c>
      <c r="L25565">
        <v>26.43</v>
      </c>
      <c r="M25565" t="s">
        <v>212</v>
      </c>
      <c r="N25565" s="160" t="s">
        <v>10</v>
      </c>
      <c r="O25565" s="160" t="s">
        <v>80</v>
      </c>
    </row>
    <row r="25566" spans="9:15" x14ac:dyDescent="0.35">
      <c r="I25566">
        <v>120936</v>
      </c>
      <c r="J25566">
        <v>4021</v>
      </c>
      <c r="K25566">
        <v>181337</v>
      </c>
      <c r="L25566">
        <v>26.43</v>
      </c>
      <c r="M25566" t="s">
        <v>212</v>
      </c>
      <c r="N25566" s="160" t="s">
        <v>10</v>
      </c>
      <c r="O25566" s="160" t="s">
        <v>80</v>
      </c>
    </row>
    <row r="25567" spans="9:15" x14ac:dyDescent="0.35">
      <c r="I25567">
        <v>77912</v>
      </c>
      <c r="J25567">
        <v>4006</v>
      </c>
      <c r="K25567">
        <v>181340</v>
      </c>
      <c r="L25567">
        <v>54.1</v>
      </c>
      <c r="M25567" t="s">
        <v>212</v>
      </c>
      <c r="N25567" s="160" t="s">
        <v>8</v>
      </c>
      <c r="O25567" s="160" t="s">
        <v>80</v>
      </c>
    </row>
    <row r="25568" spans="9:15" x14ac:dyDescent="0.35">
      <c r="I25568">
        <v>119309</v>
      </c>
      <c r="J25568">
        <v>4006</v>
      </c>
      <c r="K25568">
        <v>181340</v>
      </c>
      <c r="L25568">
        <v>37.68</v>
      </c>
      <c r="M25568" t="s">
        <v>212</v>
      </c>
      <c r="N25568" s="160" t="s">
        <v>9</v>
      </c>
      <c r="O25568" s="160" t="s">
        <v>80</v>
      </c>
    </row>
    <row r="25569" spans="9:15" x14ac:dyDescent="0.35">
      <c r="I25569">
        <v>71189</v>
      </c>
      <c r="J25569">
        <v>4058</v>
      </c>
      <c r="K25569">
        <v>181344</v>
      </c>
      <c r="L25569">
        <v>99.6</v>
      </c>
      <c r="M25569" t="s">
        <v>212</v>
      </c>
      <c r="N25569" s="160" t="s">
        <v>8</v>
      </c>
      <c r="O25569" s="160" t="s">
        <v>80</v>
      </c>
    </row>
    <row r="25570" spans="9:15" x14ac:dyDescent="0.35">
      <c r="I25570">
        <v>116372</v>
      </c>
      <c r="J25570">
        <v>4058</v>
      </c>
      <c r="K25570">
        <v>181344</v>
      </c>
      <c r="L25570">
        <v>47.62</v>
      </c>
      <c r="M25570" t="s">
        <v>212</v>
      </c>
      <c r="N25570" s="160" t="s">
        <v>19</v>
      </c>
      <c r="O25570" s="160" t="s">
        <v>80</v>
      </c>
    </row>
    <row r="25571" spans="9:15" x14ac:dyDescent="0.35">
      <c r="I25571">
        <v>120833</v>
      </c>
      <c r="J25571">
        <v>3991</v>
      </c>
      <c r="K25571">
        <v>181346</v>
      </c>
      <c r="L25571">
        <v>52.86</v>
      </c>
      <c r="M25571" t="s">
        <v>212</v>
      </c>
      <c r="N25571" s="160" t="s">
        <v>10</v>
      </c>
      <c r="O25571" s="160" t="s">
        <v>80</v>
      </c>
    </row>
    <row r="25572" spans="9:15" x14ac:dyDescent="0.35">
      <c r="I25572">
        <v>120834</v>
      </c>
      <c r="J25572">
        <v>3991</v>
      </c>
      <c r="K25572">
        <v>181346</v>
      </c>
      <c r="L25572">
        <v>79.290000000000006</v>
      </c>
      <c r="M25572" t="s">
        <v>212</v>
      </c>
      <c r="N25572" s="160" t="s">
        <v>10</v>
      </c>
      <c r="O25572" s="160" t="s">
        <v>80</v>
      </c>
    </row>
    <row r="25573" spans="9:15" x14ac:dyDescent="0.35">
      <c r="I25573">
        <v>120936</v>
      </c>
      <c r="J25573">
        <v>3991</v>
      </c>
      <c r="K25573">
        <v>181346</v>
      </c>
      <c r="L25573">
        <v>79.290000000000006</v>
      </c>
      <c r="M25573" t="s">
        <v>212</v>
      </c>
      <c r="N25573" s="160" t="s">
        <v>10</v>
      </c>
      <c r="O25573" s="160" t="s">
        <v>80</v>
      </c>
    </row>
    <row r="25574" spans="9:15" x14ac:dyDescent="0.35">
      <c r="I25574">
        <v>103732</v>
      </c>
      <c r="J25574">
        <v>3875</v>
      </c>
      <c r="K25574">
        <v>181353</v>
      </c>
      <c r="L25574">
        <v>108.78</v>
      </c>
      <c r="M25574" t="s">
        <v>212</v>
      </c>
      <c r="N25574" s="160" t="s">
        <v>8</v>
      </c>
      <c r="O25574" s="160" t="s">
        <v>80</v>
      </c>
    </row>
    <row r="25575" spans="9:15" x14ac:dyDescent="0.35">
      <c r="I25575">
        <v>11684</v>
      </c>
      <c r="J25575">
        <v>4013</v>
      </c>
      <c r="K25575">
        <v>181356</v>
      </c>
      <c r="L25575">
        <v>166.05</v>
      </c>
      <c r="M25575" t="s">
        <v>212</v>
      </c>
      <c r="N25575" s="160" t="s">
        <v>7</v>
      </c>
      <c r="O25575" s="160" t="s">
        <v>80</v>
      </c>
    </row>
    <row r="25576" spans="9:15" x14ac:dyDescent="0.35">
      <c r="I25576">
        <v>11684</v>
      </c>
      <c r="J25576">
        <v>4013</v>
      </c>
      <c r="K25576">
        <v>181356</v>
      </c>
      <c r="L25576">
        <v>166.05</v>
      </c>
      <c r="M25576" t="s">
        <v>212</v>
      </c>
      <c r="N25576" s="160" t="s">
        <v>7</v>
      </c>
      <c r="O25576" s="160" t="s">
        <v>80</v>
      </c>
    </row>
    <row r="25577" spans="9:15" x14ac:dyDescent="0.35">
      <c r="I25577">
        <v>11684</v>
      </c>
      <c r="J25577">
        <v>4013</v>
      </c>
      <c r="K25577">
        <v>181356</v>
      </c>
      <c r="L25577">
        <v>166.05</v>
      </c>
      <c r="M25577" t="s">
        <v>212</v>
      </c>
      <c r="N25577" s="160" t="s">
        <v>7</v>
      </c>
      <c r="O25577" s="160" t="s">
        <v>80</v>
      </c>
    </row>
    <row r="25578" spans="9:15" x14ac:dyDescent="0.35">
      <c r="I25578">
        <v>81192</v>
      </c>
      <c r="J25578">
        <v>4013</v>
      </c>
      <c r="K25578">
        <v>181356</v>
      </c>
      <c r="L25578">
        <v>884.28</v>
      </c>
      <c r="M25578" t="s">
        <v>212</v>
      </c>
      <c r="N25578" s="160" t="s">
        <v>7</v>
      </c>
      <c r="O25578" s="160" t="s">
        <v>80</v>
      </c>
    </row>
    <row r="25579" spans="9:15" x14ac:dyDescent="0.35">
      <c r="I25579">
        <v>7</v>
      </c>
      <c r="J25579">
        <v>3991</v>
      </c>
      <c r="K25579">
        <v>181363</v>
      </c>
      <c r="L25579">
        <v>194.4</v>
      </c>
      <c r="M25579" t="s">
        <v>212</v>
      </c>
      <c r="N25579" s="160" t="s">
        <v>9</v>
      </c>
      <c r="O25579" s="160" t="s">
        <v>80</v>
      </c>
    </row>
    <row r="25580" spans="9:15" x14ac:dyDescent="0.35">
      <c r="I25580">
        <v>125023</v>
      </c>
      <c r="J25580">
        <v>3875</v>
      </c>
      <c r="K25580">
        <v>181364</v>
      </c>
      <c r="L25580">
        <v>97.18</v>
      </c>
      <c r="M25580" t="s">
        <v>212</v>
      </c>
      <c r="N25580" s="160" t="s">
        <v>9</v>
      </c>
      <c r="O25580" s="160" t="s">
        <v>80</v>
      </c>
    </row>
    <row r="25581" spans="9:15" x14ac:dyDescent="0.35">
      <c r="I25581">
        <v>16459</v>
      </c>
      <c r="J25581">
        <v>4008</v>
      </c>
      <c r="K25581">
        <v>181368</v>
      </c>
      <c r="L25581">
        <v>147.18</v>
      </c>
      <c r="M25581" t="s">
        <v>212</v>
      </c>
      <c r="N25581" s="160" t="s">
        <v>19</v>
      </c>
      <c r="O25581" s="160" t="s">
        <v>80</v>
      </c>
    </row>
    <row r="25582" spans="9:15" x14ac:dyDescent="0.35">
      <c r="I25582">
        <v>74395</v>
      </c>
      <c r="J25582">
        <v>4011</v>
      </c>
      <c r="K25582">
        <v>181371</v>
      </c>
      <c r="L25582">
        <v>87.3</v>
      </c>
      <c r="M25582" t="s">
        <v>212</v>
      </c>
      <c r="N25582" s="160" t="s">
        <v>7</v>
      </c>
      <c r="O25582" s="160" t="s">
        <v>80</v>
      </c>
    </row>
    <row r="25583" spans="9:15" x14ac:dyDescent="0.35">
      <c r="I25583">
        <v>118850</v>
      </c>
      <c r="J25583">
        <v>4011</v>
      </c>
      <c r="K25583">
        <v>181371</v>
      </c>
      <c r="L25583">
        <v>126.73</v>
      </c>
      <c r="M25583" t="s">
        <v>212</v>
      </c>
      <c r="N25583" s="160" t="s">
        <v>8</v>
      </c>
      <c r="O25583" s="160" t="s">
        <v>80</v>
      </c>
    </row>
    <row r="25584" spans="9:15" x14ac:dyDescent="0.35">
      <c r="I25584">
        <v>7</v>
      </c>
      <c r="J25584">
        <v>3875</v>
      </c>
      <c r="K25584">
        <v>181372</v>
      </c>
      <c r="L25584">
        <v>191.19</v>
      </c>
      <c r="M25584" t="s">
        <v>212</v>
      </c>
      <c r="N25584" s="160" t="s">
        <v>9</v>
      </c>
      <c r="O25584" s="160" t="s">
        <v>80</v>
      </c>
    </row>
    <row r="25585" spans="9:15" x14ac:dyDescent="0.35">
      <c r="I25585">
        <v>103732</v>
      </c>
      <c r="J25585">
        <v>3875</v>
      </c>
      <c r="K25585">
        <v>181372</v>
      </c>
      <c r="L25585">
        <v>215.4</v>
      </c>
      <c r="M25585" t="s">
        <v>212</v>
      </c>
      <c r="N25585" s="160" t="s">
        <v>8</v>
      </c>
      <c r="O25585" s="160" t="s">
        <v>80</v>
      </c>
    </row>
    <row r="25586" spans="9:15" x14ac:dyDescent="0.35">
      <c r="I25586">
        <v>78573</v>
      </c>
      <c r="J25586">
        <v>4061</v>
      </c>
      <c r="K25586">
        <v>181374</v>
      </c>
      <c r="L25586">
        <v>126.1</v>
      </c>
      <c r="M25586" t="s">
        <v>212</v>
      </c>
      <c r="N25586" s="160" t="s">
        <v>8</v>
      </c>
      <c r="O25586" s="160" t="s">
        <v>80</v>
      </c>
    </row>
    <row r="25587" spans="9:15" x14ac:dyDescent="0.35">
      <c r="I25587">
        <v>91312</v>
      </c>
      <c r="J25587">
        <v>4061</v>
      </c>
      <c r="K25587">
        <v>181374</v>
      </c>
      <c r="L25587">
        <v>130.72999999999999</v>
      </c>
      <c r="M25587" t="s">
        <v>212</v>
      </c>
      <c r="N25587" s="160" t="s">
        <v>8</v>
      </c>
      <c r="O25587" s="160" t="s">
        <v>80</v>
      </c>
    </row>
    <row r="25588" spans="9:15" x14ac:dyDescent="0.35">
      <c r="I25588">
        <v>103732</v>
      </c>
      <c r="J25588">
        <v>4061</v>
      </c>
      <c r="K25588">
        <v>181374</v>
      </c>
      <c r="L25588">
        <v>72.900000000000006</v>
      </c>
      <c r="M25588" t="s">
        <v>212</v>
      </c>
      <c r="N25588" s="160" t="s">
        <v>8</v>
      </c>
      <c r="O25588" s="160" t="s">
        <v>80</v>
      </c>
    </row>
    <row r="25589" spans="9:15" x14ac:dyDescent="0.35">
      <c r="I25589">
        <v>107294</v>
      </c>
      <c r="J25589">
        <v>4061</v>
      </c>
      <c r="K25589">
        <v>181374</v>
      </c>
      <c r="L25589">
        <v>106.04</v>
      </c>
      <c r="M25589" t="s">
        <v>212</v>
      </c>
      <c r="N25589" s="160" t="s">
        <v>8</v>
      </c>
      <c r="O25589" s="160" t="s">
        <v>80</v>
      </c>
    </row>
    <row r="25590" spans="9:15" x14ac:dyDescent="0.35">
      <c r="I25590">
        <v>116372</v>
      </c>
      <c r="J25590">
        <v>4061</v>
      </c>
      <c r="K25590">
        <v>181374</v>
      </c>
      <c r="L25590">
        <v>119.08</v>
      </c>
      <c r="M25590" t="s">
        <v>212</v>
      </c>
      <c r="N25590" s="160" t="s">
        <v>19</v>
      </c>
      <c r="O25590" s="160" t="s">
        <v>80</v>
      </c>
    </row>
    <row r="25591" spans="9:15" x14ac:dyDescent="0.35">
      <c r="I25591">
        <v>118850</v>
      </c>
      <c r="J25591">
        <v>4061</v>
      </c>
      <c r="K25591">
        <v>181374</v>
      </c>
      <c r="L25591">
        <v>126.55</v>
      </c>
      <c r="M25591" t="s">
        <v>212</v>
      </c>
      <c r="N25591" s="160" t="s">
        <v>8</v>
      </c>
      <c r="O25591" s="160" t="s">
        <v>80</v>
      </c>
    </row>
    <row r="25592" spans="9:15" x14ac:dyDescent="0.35">
      <c r="I25592">
        <v>118850</v>
      </c>
      <c r="J25592">
        <v>4061</v>
      </c>
      <c r="K25592">
        <v>181374</v>
      </c>
      <c r="L25592">
        <v>253.46</v>
      </c>
      <c r="M25592" t="s">
        <v>212</v>
      </c>
      <c r="N25592" s="160" t="s">
        <v>8</v>
      </c>
      <c r="O25592" s="160" t="s">
        <v>80</v>
      </c>
    </row>
    <row r="25593" spans="9:15" x14ac:dyDescent="0.35">
      <c r="I25593">
        <v>125023</v>
      </c>
      <c r="J25593">
        <v>4061</v>
      </c>
      <c r="K25593">
        <v>181374</v>
      </c>
      <c r="L25593">
        <v>97.18</v>
      </c>
      <c r="M25593" t="s">
        <v>212</v>
      </c>
      <c r="N25593" s="160" t="s">
        <v>9</v>
      </c>
      <c r="O25593" s="160" t="s">
        <v>80</v>
      </c>
    </row>
    <row r="25594" spans="9:15" x14ac:dyDescent="0.35">
      <c r="I25594">
        <v>81192</v>
      </c>
      <c r="J25594">
        <v>3875</v>
      </c>
      <c r="K25594">
        <v>181377</v>
      </c>
      <c r="L25594">
        <v>55.49</v>
      </c>
      <c r="M25594" t="s">
        <v>212</v>
      </c>
      <c r="N25594" s="160" t="s">
        <v>7</v>
      </c>
      <c r="O25594" s="160" t="s">
        <v>80</v>
      </c>
    </row>
    <row r="25595" spans="9:15" x14ac:dyDescent="0.35">
      <c r="I25595">
        <v>117766</v>
      </c>
      <c r="J25595">
        <v>3875</v>
      </c>
      <c r="K25595">
        <v>181377</v>
      </c>
      <c r="L25595">
        <v>93.99</v>
      </c>
      <c r="M25595" t="s">
        <v>212</v>
      </c>
      <c r="N25595" s="160" t="s">
        <v>7</v>
      </c>
      <c r="O25595" s="160" t="s">
        <v>80</v>
      </c>
    </row>
    <row r="25596" spans="9:15" x14ac:dyDescent="0.35">
      <c r="I25596">
        <v>117767</v>
      </c>
      <c r="J25596">
        <v>3875</v>
      </c>
      <c r="K25596">
        <v>181377</v>
      </c>
      <c r="L25596">
        <v>93.99</v>
      </c>
      <c r="M25596" t="s">
        <v>212</v>
      </c>
      <c r="N25596" s="160" t="s">
        <v>7</v>
      </c>
      <c r="O25596" s="160" t="s">
        <v>80</v>
      </c>
    </row>
    <row r="25597" spans="9:15" x14ac:dyDescent="0.35">
      <c r="I25597">
        <v>118038</v>
      </c>
      <c r="J25597">
        <v>3875</v>
      </c>
      <c r="K25597">
        <v>181377</v>
      </c>
      <c r="L25597">
        <v>93.99</v>
      </c>
      <c r="M25597" t="s">
        <v>212</v>
      </c>
      <c r="N25597" s="160" t="s">
        <v>7</v>
      </c>
      <c r="O25597" s="160" t="s">
        <v>80</v>
      </c>
    </row>
    <row r="25598" spans="9:15" x14ac:dyDescent="0.35">
      <c r="I25598">
        <v>118484</v>
      </c>
      <c r="J25598">
        <v>3875</v>
      </c>
      <c r="K25598">
        <v>181377</v>
      </c>
      <c r="L25598">
        <v>125.73</v>
      </c>
      <c r="M25598" t="s">
        <v>212</v>
      </c>
      <c r="N25598" s="160" t="s">
        <v>7</v>
      </c>
      <c r="O25598" s="160" t="s">
        <v>80</v>
      </c>
    </row>
    <row r="25599" spans="9:15" x14ac:dyDescent="0.35">
      <c r="I25599">
        <v>119309</v>
      </c>
      <c r="J25599">
        <v>3875</v>
      </c>
      <c r="K25599">
        <v>181377</v>
      </c>
      <c r="L25599">
        <v>38.49</v>
      </c>
      <c r="M25599" t="s">
        <v>212</v>
      </c>
      <c r="N25599" s="160" t="s">
        <v>9</v>
      </c>
      <c r="O25599" s="160" t="s">
        <v>80</v>
      </c>
    </row>
    <row r="25600" spans="9:15" x14ac:dyDescent="0.35">
      <c r="I25600">
        <v>119309</v>
      </c>
      <c r="J25600">
        <v>3875</v>
      </c>
      <c r="K25600">
        <v>181377</v>
      </c>
      <c r="L25600">
        <v>38.159999999999997</v>
      </c>
      <c r="M25600" t="s">
        <v>212</v>
      </c>
      <c r="N25600" s="160" t="s">
        <v>9</v>
      </c>
      <c r="O25600" s="160" t="s">
        <v>80</v>
      </c>
    </row>
    <row r="25601" spans="9:15" x14ac:dyDescent="0.35">
      <c r="I25601">
        <v>120833</v>
      </c>
      <c r="J25601">
        <v>3875</v>
      </c>
      <c r="K25601">
        <v>181377</v>
      </c>
      <c r="L25601">
        <v>29.15</v>
      </c>
      <c r="M25601" t="s">
        <v>212</v>
      </c>
      <c r="N25601" s="160" t="s">
        <v>10</v>
      </c>
      <c r="O25601" s="160" t="s">
        <v>80</v>
      </c>
    </row>
    <row r="25602" spans="9:15" x14ac:dyDescent="0.35">
      <c r="I25602">
        <v>120834</v>
      </c>
      <c r="J25602">
        <v>3875</v>
      </c>
      <c r="K25602">
        <v>181377</v>
      </c>
      <c r="L25602">
        <v>29.15</v>
      </c>
      <c r="M25602" t="s">
        <v>212</v>
      </c>
      <c r="N25602" s="160" t="s">
        <v>10</v>
      </c>
      <c r="O25602" s="160" t="s">
        <v>80</v>
      </c>
    </row>
    <row r="25603" spans="9:15" x14ac:dyDescent="0.35">
      <c r="I25603">
        <v>122045</v>
      </c>
      <c r="J25603">
        <v>3875</v>
      </c>
      <c r="K25603">
        <v>181377</v>
      </c>
      <c r="L25603">
        <v>37.68</v>
      </c>
      <c r="M25603" t="s">
        <v>212</v>
      </c>
      <c r="N25603" s="160" t="s">
        <v>9</v>
      </c>
      <c r="O25603" s="160" t="s">
        <v>80</v>
      </c>
    </row>
    <row r="25604" spans="9:15" x14ac:dyDescent="0.35">
      <c r="I25604">
        <v>7</v>
      </c>
      <c r="J25604">
        <v>4006</v>
      </c>
      <c r="K25604">
        <v>181383</v>
      </c>
      <c r="L25604">
        <v>584.07000000000005</v>
      </c>
      <c r="M25604" t="s">
        <v>212</v>
      </c>
      <c r="N25604" s="160" t="s">
        <v>9</v>
      </c>
      <c r="O25604" s="160" t="s">
        <v>80</v>
      </c>
    </row>
    <row r="25605" spans="9:15" x14ac:dyDescent="0.35">
      <c r="I25605">
        <v>72449</v>
      </c>
      <c r="J25605">
        <v>4006</v>
      </c>
      <c r="K25605">
        <v>181383</v>
      </c>
      <c r="L25605">
        <v>584.19000000000005</v>
      </c>
      <c r="M25605" t="s">
        <v>212</v>
      </c>
      <c r="N25605" s="160" t="s">
        <v>9</v>
      </c>
      <c r="O25605" s="160" t="s">
        <v>80</v>
      </c>
    </row>
    <row r="25606" spans="9:15" x14ac:dyDescent="0.35">
      <c r="I25606">
        <v>78573</v>
      </c>
      <c r="J25606">
        <v>4006</v>
      </c>
      <c r="K25606">
        <v>181383</v>
      </c>
      <c r="L25606">
        <v>126.47</v>
      </c>
      <c r="M25606" t="s">
        <v>212</v>
      </c>
      <c r="N25606" s="160" t="s">
        <v>8</v>
      </c>
      <c r="O25606" s="160" t="s">
        <v>80</v>
      </c>
    </row>
    <row r="25607" spans="9:15" x14ac:dyDescent="0.35">
      <c r="I25607">
        <v>78573</v>
      </c>
      <c r="J25607">
        <v>4006</v>
      </c>
      <c r="K25607">
        <v>181383</v>
      </c>
      <c r="L25607">
        <v>126.29</v>
      </c>
      <c r="M25607" t="s">
        <v>212</v>
      </c>
      <c r="N25607" s="160" t="s">
        <v>8</v>
      </c>
      <c r="O25607" s="160" t="s">
        <v>80</v>
      </c>
    </row>
    <row r="25608" spans="9:15" x14ac:dyDescent="0.35">
      <c r="I25608">
        <v>91312</v>
      </c>
      <c r="J25608">
        <v>4006</v>
      </c>
      <c r="K25608">
        <v>181383</v>
      </c>
      <c r="L25608">
        <v>131.11000000000001</v>
      </c>
      <c r="M25608" t="s">
        <v>212</v>
      </c>
      <c r="N25608" s="160" t="s">
        <v>8</v>
      </c>
      <c r="O25608" s="160" t="s">
        <v>80</v>
      </c>
    </row>
    <row r="25609" spans="9:15" x14ac:dyDescent="0.35">
      <c r="I25609">
        <v>91312</v>
      </c>
      <c r="J25609">
        <v>4006</v>
      </c>
      <c r="K25609">
        <v>181383</v>
      </c>
      <c r="L25609">
        <v>130.91999999999999</v>
      </c>
      <c r="M25609" t="s">
        <v>212</v>
      </c>
      <c r="N25609" s="160" t="s">
        <v>8</v>
      </c>
      <c r="O25609" s="160" t="s">
        <v>80</v>
      </c>
    </row>
    <row r="25610" spans="9:15" x14ac:dyDescent="0.35">
      <c r="I25610">
        <v>117767</v>
      </c>
      <c r="J25610">
        <v>4006</v>
      </c>
      <c r="K25610">
        <v>181383</v>
      </c>
      <c r="L25610">
        <v>92.97</v>
      </c>
      <c r="M25610" t="s">
        <v>212</v>
      </c>
      <c r="N25610" s="160" t="s">
        <v>7</v>
      </c>
      <c r="O25610" s="160" t="s">
        <v>80</v>
      </c>
    </row>
    <row r="25611" spans="9:15" x14ac:dyDescent="0.35">
      <c r="I25611">
        <v>117767</v>
      </c>
      <c r="J25611">
        <v>4006</v>
      </c>
      <c r="K25611">
        <v>181383</v>
      </c>
      <c r="L25611">
        <v>92.83</v>
      </c>
      <c r="M25611" t="s">
        <v>212</v>
      </c>
      <c r="N25611" s="160" t="s">
        <v>7</v>
      </c>
      <c r="O25611" s="160" t="s">
        <v>80</v>
      </c>
    </row>
    <row r="25612" spans="9:15" x14ac:dyDescent="0.35">
      <c r="I25612">
        <v>118038</v>
      </c>
      <c r="J25612">
        <v>4006</v>
      </c>
      <c r="K25612">
        <v>181383</v>
      </c>
      <c r="L25612">
        <v>92.98</v>
      </c>
      <c r="M25612" t="s">
        <v>212</v>
      </c>
      <c r="N25612" s="160" t="s">
        <v>7</v>
      </c>
      <c r="O25612" s="160" t="s">
        <v>80</v>
      </c>
    </row>
    <row r="25613" spans="9:15" x14ac:dyDescent="0.35">
      <c r="I25613">
        <v>118038</v>
      </c>
      <c r="J25613">
        <v>4006</v>
      </c>
      <c r="K25613">
        <v>181383</v>
      </c>
      <c r="L25613">
        <v>92.84</v>
      </c>
      <c r="M25613" t="s">
        <v>212</v>
      </c>
      <c r="N25613" s="160" t="s">
        <v>7</v>
      </c>
      <c r="O25613" s="160" t="s">
        <v>80</v>
      </c>
    </row>
    <row r="25614" spans="9:15" x14ac:dyDescent="0.35">
      <c r="I25614">
        <v>120833</v>
      </c>
      <c r="J25614">
        <v>4006</v>
      </c>
      <c r="K25614">
        <v>181383</v>
      </c>
      <c r="L25614">
        <v>26.55</v>
      </c>
      <c r="M25614" t="s">
        <v>212</v>
      </c>
      <c r="N25614" s="160" t="s">
        <v>10</v>
      </c>
      <c r="O25614" s="160" t="s">
        <v>80</v>
      </c>
    </row>
    <row r="25615" spans="9:15" x14ac:dyDescent="0.35">
      <c r="I25615">
        <v>120935</v>
      </c>
      <c r="J25615">
        <v>4006</v>
      </c>
      <c r="K25615">
        <v>181383</v>
      </c>
      <c r="L25615">
        <v>26.55</v>
      </c>
      <c r="M25615" t="s">
        <v>212</v>
      </c>
      <c r="N25615" s="160" t="s">
        <v>10</v>
      </c>
      <c r="O25615" s="160" t="s">
        <v>80</v>
      </c>
    </row>
    <row r="25616" spans="9:15" x14ac:dyDescent="0.35">
      <c r="I25616">
        <v>120936</v>
      </c>
      <c r="J25616">
        <v>4006</v>
      </c>
      <c r="K25616">
        <v>181383</v>
      </c>
      <c r="L25616">
        <v>26.55</v>
      </c>
      <c r="M25616" t="s">
        <v>212</v>
      </c>
      <c r="N25616" s="160" t="s">
        <v>10</v>
      </c>
      <c r="O25616" s="160" t="s">
        <v>80</v>
      </c>
    </row>
    <row r="25617" spans="9:15" x14ac:dyDescent="0.35">
      <c r="I25617">
        <v>72449</v>
      </c>
      <c r="J25617">
        <v>4008</v>
      </c>
      <c r="K25617">
        <v>181388</v>
      </c>
      <c r="L25617">
        <v>194.44</v>
      </c>
      <c r="M25617" t="s">
        <v>212</v>
      </c>
      <c r="N25617" s="160" t="s">
        <v>9</v>
      </c>
      <c r="O25617" s="160" t="s">
        <v>80</v>
      </c>
    </row>
    <row r="25618" spans="9:15" x14ac:dyDescent="0.35">
      <c r="I25618">
        <v>120833</v>
      </c>
      <c r="J25618">
        <v>4008</v>
      </c>
      <c r="K25618">
        <v>181388</v>
      </c>
      <c r="L25618">
        <v>26.51</v>
      </c>
      <c r="M25618" t="s">
        <v>212</v>
      </c>
      <c r="N25618" s="160" t="s">
        <v>10</v>
      </c>
      <c r="O25618" s="160" t="s">
        <v>80</v>
      </c>
    </row>
    <row r="25619" spans="9:15" x14ac:dyDescent="0.35">
      <c r="I25619">
        <v>120833</v>
      </c>
      <c r="J25619">
        <v>4008</v>
      </c>
      <c r="K25619">
        <v>181388</v>
      </c>
      <c r="L25619">
        <v>26.51</v>
      </c>
      <c r="M25619" t="s">
        <v>212</v>
      </c>
      <c r="N25619" s="160" t="s">
        <v>10</v>
      </c>
      <c r="O25619" s="160" t="s">
        <v>80</v>
      </c>
    </row>
    <row r="25620" spans="9:15" x14ac:dyDescent="0.35">
      <c r="I25620">
        <v>81192</v>
      </c>
      <c r="J25620">
        <v>4021</v>
      </c>
      <c r="K25620">
        <v>181389</v>
      </c>
      <c r="L25620">
        <v>55.19</v>
      </c>
      <c r="M25620" t="s">
        <v>212</v>
      </c>
      <c r="N25620" s="160" t="s">
        <v>7</v>
      </c>
      <c r="O25620" s="160" t="s">
        <v>80</v>
      </c>
    </row>
    <row r="25621" spans="9:15" x14ac:dyDescent="0.35">
      <c r="I25621">
        <v>91312</v>
      </c>
      <c r="J25621">
        <v>4021</v>
      </c>
      <c r="K25621">
        <v>181389</v>
      </c>
      <c r="L25621">
        <v>130.91999999999999</v>
      </c>
      <c r="M25621" t="s">
        <v>212</v>
      </c>
      <c r="N25621" s="160" t="s">
        <v>8</v>
      </c>
      <c r="O25621" s="160" t="s">
        <v>80</v>
      </c>
    </row>
    <row r="25622" spans="9:15" x14ac:dyDescent="0.35">
      <c r="I25622">
        <v>101972</v>
      </c>
      <c r="J25622">
        <v>4021</v>
      </c>
      <c r="K25622">
        <v>181389</v>
      </c>
      <c r="L25622">
        <v>266.63</v>
      </c>
      <c r="M25622" t="s">
        <v>212</v>
      </c>
      <c r="N25622" s="160" t="s">
        <v>19</v>
      </c>
      <c r="O25622" s="160" t="s">
        <v>80</v>
      </c>
    </row>
    <row r="25623" spans="9:15" x14ac:dyDescent="0.35">
      <c r="I25623">
        <v>104499</v>
      </c>
      <c r="J25623">
        <v>4052</v>
      </c>
      <c r="K25623">
        <v>181390</v>
      </c>
      <c r="L25623">
        <v>87.43</v>
      </c>
      <c r="M25623" t="s">
        <v>212</v>
      </c>
      <c r="N25623" s="160" t="s">
        <v>7</v>
      </c>
      <c r="O25623" s="160" t="s">
        <v>80</v>
      </c>
    </row>
    <row r="25624" spans="9:15" x14ac:dyDescent="0.35">
      <c r="I25624">
        <v>104500</v>
      </c>
      <c r="J25624">
        <v>4052</v>
      </c>
      <c r="K25624">
        <v>181390</v>
      </c>
      <c r="L25624">
        <v>87.43</v>
      </c>
      <c r="M25624" t="s">
        <v>212</v>
      </c>
      <c r="N25624" s="160" t="s">
        <v>7</v>
      </c>
      <c r="O25624" s="160" t="s">
        <v>80</v>
      </c>
    </row>
    <row r="25625" spans="9:15" x14ac:dyDescent="0.35">
      <c r="I25625">
        <v>116372</v>
      </c>
      <c r="J25625">
        <v>4052</v>
      </c>
      <c r="K25625">
        <v>181390</v>
      </c>
      <c r="L25625">
        <v>23.85</v>
      </c>
      <c r="M25625" t="s">
        <v>212</v>
      </c>
      <c r="N25625" s="160" t="s">
        <v>19</v>
      </c>
      <c r="O25625" s="160" t="s">
        <v>80</v>
      </c>
    </row>
    <row r="25626" spans="9:15" x14ac:dyDescent="0.35">
      <c r="I25626">
        <v>118484</v>
      </c>
      <c r="J25626">
        <v>4052</v>
      </c>
      <c r="K25626">
        <v>181390</v>
      </c>
      <c r="L25626">
        <v>125.92</v>
      </c>
      <c r="M25626" t="s">
        <v>212</v>
      </c>
      <c r="N25626" s="160" t="s">
        <v>7</v>
      </c>
      <c r="O25626" s="160" t="s">
        <v>80</v>
      </c>
    </row>
    <row r="25627" spans="9:15" x14ac:dyDescent="0.35">
      <c r="I25627">
        <v>7</v>
      </c>
      <c r="J25627">
        <v>3933</v>
      </c>
      <c r="K25627">
        <v>181393</v>
      </c>
      <c r="L25627">
        <v>194.4</v>
      </c>
      <c r="M25627" t="s">
        <v>212</v>
      </c>
      <c r="N25627" s="160" t="s">
        <v>9</v>
      </c>
      <c r="O25627" s="160" t="s">
        <v>80</v>
      </c>
    </row>
    <row r="25628" spans="9:15" x14ac:dyDescent="0.35">
      <c r="I25628">
        <v>81192</v>
      </c>
      <c r="J25628">
        <v>4006</v>
      </c>
      <c r="K25628">
        <v>181396</v>
      </c>
      <c r="L25628">
        <v>110.38</v>
      </c>
      <c r="M25628" t="s">
        <v>212</v>
      </c>
      <c r="N25628" s="160" t="s">
        <v>7</v>
      </c>
      <c r="O25628" s="160" t="s">
        <v>80</v>
      </c>
    </row>
    <row r="25629" spans="9:15" x14ac:dyDescent="0.35">
      <c r="I25629">
        <v>71189</v>
      </c>
      <c r="J25629">
        <v>3875</v>
      </c>
      <c r="K25629">
        <v>181407</v>
      </c>
      <c r="L25629">
        <v>146.76</v>
      </c>
      <c r="M25629" t="s">
        <v>212</v>
      </c>
      <c r="N25629" s="160" t="s">
        <v>8</v>
      </c>
      <c r="O25629" s="160" t="s">
        <v>80</v>
      </c>
    </row>
    <row r="25630" spans="9:15" x14ac:dyDescent="0.35">
      <c r="I25630">
        <v>91312</v>
      </c>
      <c r="J25630">
        <v>3875</v>
      </c>
      <c r="K25630">
        <v>181407</v>
      </c>
      <c r="L25630">
        <v>393.33</v>
      </c>
      <c r="M25630" t="s">
        <v>212</v>
      </c>
      <c r="N25630" s="160" t="s">
        <v>8</v>
      </c>
      <c r="O25630" s="160" t="s">
        <v>80</v>
      </c>
    </row>
    <row r="25631" spans="9:15" x14ac:dyDescent="0.35">
      <c r="I25631">
        <v>103732</v>
      </c>
      <c r="J25631">
        <v>3875</v>
      </c>
      <c r="K25631">
        <v>181407</v>
      </c>
      <c r="L25631">
        <v>73.12</v>
      </c>
      <c r="M25631" t="s">
        <v>212</v>
      </c>
      <c r="N25631" s="160" t="s">
        <v>8</v>
      </c>
      <c r="O25631" s="160" t="s">
        <v>80</v>
      </c>
    </row>
    <row r="25632" spans="9:15" x14ac:dyDescent="0.35">
      <c r="I25632">
        <v>117485</v>
      </c>
      <c r="J25632">
        <v>3875</v>
      </c>
      <c r="K25632">
        <v>181407</v>
      </c>
      <c r="L25632">
        <v>108.24</v>
      </c>
      <c r="M25632" t="s">
        <v>212</v>
      </c>
      <c r="N25632" s="160" t="s">
        <v>8</v>
      </c>
      <c r="O25632" s="160" t="s">
        <v>80</v>
      </c>
    </row>
    <row r="25633" spans="9:15" x14ac:dyDescent="0.35">
      <c r="I25633">
        <v>118850</v>
      </c>
      <c r="J25633">
        <v>3875</v>
      </c>
      <c r="K25633">
        <v>181407</v>
      </c>
      <c r="L25633">
        <v>253.84</v>
      </c>
      <c r="M25633" t="s">
        <v>212</v>
      </c>
      <c r="N25633" s="160" t="s">
        <v>8</v>
      </c>
      <c r="O25633" s="160" t="s">
        <v>80</v>
      </c>
    </row>
    <row r="25634" spans="9:15" x14ac:dyDescent="0.35">
      <c r="I25634">
        <v>125023</v>
      </c>
      <c r="J25634">
        <v>3875</v>
      </c>
      <c r="K25634">
        <v>181407</v>
      </c>
      <c r="L25634">
        <v>97.32</v>
      </c>
      <c r="M25634" t="s">
        <v>212</v>
      </c>
      <c r="N25634" s="160" t="s">
        <v>9</v>
      </c>
      <c r="O25634" s="160" t="s">
        <v>80</v>
      </c>
    </row>
    <row r="25635" spans="9:15" x14ac:dyDescent="0.35">
      <c r="I25635">
        <v>81192</v>
      </c>
      <c r="J25635">
        <v>4052</v>
      </c>
      <c r="K25635">
        <v>181408</v>
      </c>
      <c r="L25635">
        <v>54.81</v>
      </c>
      <c r="M25635" t="s">
        <v>212</v>
      </c>
      <c r="N25635" s="160" t="s">
        <v>7</v>
      </c>
      <c r="O25635" s="160" t="s">
        <v>80</v>
      </c>
    </row>
    <row r="25636" spans="9:15" x14ac:dyDescent="0.35">
      <c r="I25636">
        <v>104499</v>
      </c>
      <c r="J25636">
        <v>4052</v>
      </c>
      <c r="K25636">
        <v>181408</v>
      </c>
      <c r="L25636">
        <v>86.71</v>
      </c>
      <c r="M25636" t="s">
        <v>212</v>
      </c>
      <c r="N25636" s="160" t="s">
        <v>7</v>
      </c>
      <c r="O25636" s="160" t="s">
        <v>80</v>
      </c>
    </row>
    <row r="25637" spans="9:15" x14ac:dyDescent="0.35">
      <c r="I25637">
        <v>119309</v>
      </c>
      <c r="J25637">
        <v>4052</v>
      </c>
      <c r="K25637">
        <v>181408</v>
      </c>
      <c r="L25637">
        <v>37.9</v>
      </c>
      <c r="M25637" t="s">
        <v>212</v>
      </c>
      <c r="N25637" s="160" t="s">
        <v>9</v>
      </c>
      <c r="O25637" s="160" t="s">
        <v>80</v>
      </c>
    </row>
    <row r="25638" spans="9:15" x14ac:dyDescent="0.35">
      <c r="I25638">
        <v>119309</v>
      </c>
      <c r="J25638">
        <v>4052</v>
      </c>
      <c r="K25638">
        <v>181408</v>
      </c>
      <c r="L25638">
        <v>37.9</v>
      </c>
      <c r="M25638" t="s">
        <v>212</v>
      </c>
      <c r="N25638" s="160" t="s">
        <v>9</v>
      </c>
      <c r="O25638" s="160" t="s">
        <v>80</v>
      </c>
    </row>
    <row r="25639" spans="9:15" x14ac:dyDescent="0.35">
      <c r="I25639">
        <v>125023</v>
      </c>
      <c r="J25639">
        <v>4052</v>
      </c>
      <c r="K25639">
        <v>181408</v>
      </c>
      <c r="L25639">
        <v>193.04</v>
      </c>
      <c r="M25639" t="s">
        <v>212</v>
      </c>
      <c r="N25639" s="160" t="s">
        <v>9</v>
      </c>
      <c r="O25639" s="160" t="s">
        <v>80</v>
      </c>
    </row>
    <row r="25640" spans="9:15" x14ac:dyDescent="0.35">
      <c r="I25640">
        <v>125023</v>
      </c>
      <c r="J25640">
        <v>4052</v>
      </c>
      <c r="K25640">
        <v>181408</v>
      </c>
      <c r="L25640">
        <v>96.52</v>
      </c>
      <c r="M25640" t="s">
        <v>212</v>
      </c>
      <c r="N25640" s="160" t="s">
        <v>9</v>
      </c>
      <c r="O25640" s="160" t="s">
        <v>80</v>
      </c>
    </row>
    <row r="25641" spans="9:15" x14ac:dyDescent="0.35">
      <c r="I25641">
        <v>118038</v>
      </c>
      <c r="J25641">
        <v>3875</v>
      </c>
      <c r="K25641">
        <v>181409</v>
      </c>
      <c r="L25641">
        <v>93.99</v>
      </c>
      <c r="M25641" t="s">
        <v>212</v>
      </c>
      <c r="N25641" s="160" t="s">
        <v>7</v>
      </c>
      <c r="O25641" s="160" t="s">
        <v>80</v>
      </c>
    </row>
    <row r="25642" spans="9:15" x14ac:dyDescent="0.35">
      <c r="I25642">
        <v>118484</v>
      </c>
      <c r="J25642">
        <v>3875</v>
      </c>
      <c r="K25642">
        <v>181409</v>
      </c>
      <c r="L25642">
        <v>125.73</v>
      </c>
      <c r="M25642" t="s">
        <v>212</v>
      </c>
      <c r="N25642" s="160" t="s">
        <v>7</v>
      </c>
      <c r="O25642" s="160" t="s">
        <v>80</v>
      </c>
    </row>
    <row r="25643" spans="9:15" x14ac:dyDescent="0.35">
      <c r="I25643">
        <v>16459</v>
      </c>
      <c r="J25643">
        <v>4032</v>
      </c>
      <c r="K25643">
        <v>181410</v>
      </c>
      <c r="L25643">
        <v>73.59</v>
      </c>
      <c r="M25643" t="s">
        <v>212</v>
      </c>
      <c r="N25643" s="160" t="s">
        <v>19</v>
      </c>
      <c r="O25643" s="160" t="s">
        <v>80</v>
      </c>
    </row>
    <row r="25644" spans="9:15" x14ac:dyDescent="0.35">
      <c r="I25644">
        <v>71189</v>
      </c>
      <c r="J25644">
        <v>4032</v>
      </c>
      <c r="K25644">
        <v>181410</v>
      </c>
      <c r="L25644">
        <v>72.06</v>
      </c>
      <c r="M25644" t="s">
        <v>212</v>
      </c>
      <c r="N25644" s="160" t="s">
        <v>8</v>
      </c>
      <c r="O25644" s="160" t="s">
        <v>80</v>
      </c>
    </row>
    <row r="25645" spans="9:15" x14ac:dyDescent="0.35">
      <c r="I25645">
        <v>78573</v>
      </c>
      <c r="J25645">
        <v>4032</v>
      </c>
      <c r="K25645">
        <v>181410</v>
      </c>
      <c r="L25645">
        <v>124.2</v>
      </c>
      <c r="M25645" t="s">
        <v>212</v>
      </c>
      <c r="N25645" s="160" t="s">
        <v>8</v>
      </c>
      <c r="O25645" s="160" t="s">
        <v>80</v>
      </c>
    </row>
    <row r="25646" spans="9:15" x14ac:dyDescent="0.35">
      <c r="I25646">
        <v>91312</v>
      </c>
      <c r="J25646">
        <v>4032</v>
      </c>
      <c r="K25646">
        <v>181410</v>
      </c>
      <c r="L25646">
        <v>128.76</v>
      </c>
      <c r="M25646" t="s">
        <v>212</v>
      </c>
      <c r="N25646" s="160" t="s">
        <v>8</v>
      </c>
      <c r="O25646" s="160" t="s">
        <v>80</v>
      </c>
    </row>
    <row r="25647" spans="9:15" x14ac:dyDescent="0.35">
      <c r="I25647">
        <v>116372</v>
      </c>
      <c r="J25647">
        <v>4032</v>
      </c>
      <c r="K25647">
        <v>181410</v>
      </c>
      <c r="L25647">
        <v>119.08</v>
      </c>
      <c r="M25647" t="s">
        <v>212</v>
      </c>
      <c r="N25647" s="160" t="s">
        <v>19</v>
      </c>
      <c r="O25647" s="160" t="s">
        <v>80</v>
      </c>
    </row>
    <row r="25648" spans="9:15" x14ac:dyDescent="0.35">
      <c r="I25648">
        <v>117485</v>
      </c>
      <c r="J25648">
        <v>4032</v>
      </c>
      <c r="K25648">
        <v>181410</v>
      </c>
      <c r="L25648">
        <v>53.16</v>
      </c>
      <c r="M25648" t="s">
        <v>212</v>
      </c>
      <c r="N25648" s="160" t="s">
        <v>8</v>
      </c>
      <c r="O25648" s="160" t="s">
        <v>80</v>
      </c>
    </row>
    <row r="25649" spans="9:15" x14ac:dyDescent="0.35">
      <c r="I25649">
        <v>118038</v>
      </c>
      <c r="J25649">
        <v>4032</v>
      </c>
      <c r="K25649">
        <v>181410</v>
      </c>
      <c r="L25649">
        <v>91.31</v>
      </c>
      <c r="M25649" t="s">
        <v>212</v>
      </c>
      <c r="N25649" s="160" t="s">
        <v>7</v>
      </c>
      <c r="O25649" s="160" t="s">
        <v>80</v>
      </c>
    </row>
    <row r="25650" spans="9:15" x14ac:dyDescent="0.35">
      <c r="I25650">
        <v>118484</v>
      </c>
      <c r="J25650">
        <v>4032</v>
      </c>
      <c r="K25650">
        <v>181410</v>
      </c>
      <c r="L25650">
        <v>123.66</v>
      </c>
      <c r="M25650" t="s">
        <v>212</v>
      </c>
      <c r="N25650" s="160" t="s">
        <v>7</v>
      </c>
      <c r="O25650" s="160" t="s">
        <v>80</v>
      </c>
    </row>
    <row r="25651" spans="9:15" x14ac:dyDescent="0.35">
      <c r="I25651">
        <v>120936</v>
      </c>
      <c r="J25651">
        <v>4032</v>
      </c>
      <c r="K25651">
        <v>181410</v>
      </c>
      <c r="L25651">
        <v>26.07</v>
      </c>
      <c r="M25651" t="s">
        <v>212</v>
      </c>
      <c r="N25651" s="160" t="s">
        <v>10</v>
      </c>
      <c r="O25651" s="160" t="s">
        <v>80</v>
      </c>
    </row>
    <row r="25652" spans="9:15" x14ac:dyDescent="0.35">
      <c r="I25652">
        <v>7</v>
      </c>
      <c r="J25652">
        <v>3992</v>
      </c>
      <c r="K25652">
        <v>181411</v>
      </c>
      <c r="L25652">
        <v>194.69</v>
      </c>
      <c r="M25652" t="s">
        <v>212</v>
      </c>
      <c r="N25652" s="160" t="s">
        <v>9</v>
      </c>
      <c r="O25652" s="160" t="s">
        <v>80</v>
      </c>
    </row>
    <row r="25653" spans="9:15" x14ac:dyDescent="0.35">
      <c r="I25653">
        <v>72449</v>
      </c>
      <c r="J25653">
        <v>3992</v>
      </c>
      <c r="K25653">
        <v>181411</v>
      </c>
      <c r="L25653">
        <v>194.73</v>
      </c>
      <c r="M25653" t="s">
        <v>212</v>
      </c>
      <c r="N25653" s="160" t="s">
        <v>9</v>
      </c>
      <c r="O25653" s="160" t="s">
        <v>80</v>
      </c>
    </row>
    <row r="25654" spans="9:15" x14ac:dyDescent="0.35">
      <c r="I25654">
        <v>91312</v>
      </c>
      <c r="J25654">
        <v>3992</v>
      </c>
      <c r="K25654">
        <v>181411</v>
      </c>
      <c r="L25654">
        <v>131.11000000000001</v>
      </c>
      <c r="M25654" t="s">
        <v>212</v>
      </c>
      <c r="N25654" s="160" t="s">
        <v>8</v>
      </c>
      <c r="O25654" s="160" t="s">
        <v>80</v>
      </c>
    </row>
    <row r="25655" spans="9:15" x14ac:dyDescent="0.35">
      <c r="I25655">
        <v>117767</v>
      </c>
      <c r="J25655">
        <v>3992</v>
      </c>
      <c r="K25655">
        <v>181411</v>
      </c>
      <c r="L25655">
        <v>92.97</v>
      </c>
      <c r="M25655" t="s">
        <v>212</v>
      </c>
      <c r="N25655" s="160" t="s">
        <v>7</v>
      </c>
      <c r="O25655" s="160" t="s">
        <v>80</v>
      </c>
    </row>
    <row r="25656" spans="9:15" x14ac:dyDescent="0.35">
      <c r="I25656">
        <v>118484</v>
      </c>
      <c r="J25656">
        <v>3992</v>
      </c>
      <c r="K25656">
        <v>181411</v>
      </c>
      <c r="L25656">
        <v>125.92</v>
      </c>
      <c r="M25656" t="s">
        <v>212</v>
      </c>
      <c r="N25656" s="160" t="s">
        <v>7</v>
      </c>
      <c r="O25656" s="160" t="s">
        <v>80</v>
      </c>
    </row>
    <row r="25657" spans="9:15" x14ac:dyDescent="0.35">
      <c r="I25657">
        <v>119309</v>
      </c>
      <c r="J25657">
        <v>3992</v>
      </c>
      <c r="K25657">
        <v>181411</v>
      </c>
      <c r="L25657">
        <v>38.22</v>
      </c>
      <c r="M25657" t="s">
        <v>212</v>
      </c>
      <c r="N25657" s="160" t="s">
        <v>9</v>
      </c>
      <c r="O25657" s="160" t="s">
        <v>80</v>
      </c>
    </row>
    <row r="25658" spans="9:15" x14ac:dyDescent="0.35">
      <c r="I25658">
        <v>119309</v>
      </c>
      <c r="J25658">
        <v>3992</v>
      </c>
      <c r="K25658">
        <v>181411</v>
      </c>
      <c r="L25658">
        <v>38.22</v>
      </c>
      <c r="M25658" t="s">
        <v>212</v>
      </c>
      <c r="N25658" s="160" t="s">
        <v>9</v>
      </c>
      <c r="O25658" s="160" t="s">
        <v>80</v>
      </c>
    </row>
    <row r="25659" spans="9:15" x14ac:dyDescent="0.35">
      <c r="I25659">
        <v>7</v>
      </c>
      <c r="J25659">
        <v>3875</v>
      </c>
      <c r="K25659">
        <v>181412</v>
      </c>
      <c r="L25659">
        <v>194.4</v>
      </c>
      <c r="M25659" t="s">
        <v>212</v>
      </c>
      <c r="N25659" s="160" t="s">
        <v>9</v>
      </c>
      <c r="O25659" s="160" t="s">
        <v>80</v>
      </c>
    </row>
    <row r="25660" spans="9:15" x14ac:dyDescent="0.35">
      <c r="I25660">
        <v>71189</v>
      </c>
      <c r="J25660">
        <v>3875</v>
      </c>
      <c r="K25660">
        <v>181412</v>
      </c>
      <c r="L25660">
        <v>146.52000000000001</v>
      </c>
      <c r="M25660" t="s">
        <v>212</v>
      </c>
      <c r="N25660" s="160" t="s">
        <v>8</v>
      </c>
      <c r="O25660" s="160" t="s">
        <v>80</v>
      </c>
    </row>
    <row r="25661" spans="9:15" x14ac:dyDescent="0.35">
      <c r="I25661">
        <v>78573</v>
      </c>
      <c r="J25661">
        <v>3875</v>
      </c>
      <c r="K25661">
        <v>181412</v>
      </c>
      <c r="L25661">
        <v>126.29</v>
      </c>
      <c r="M25661" t="s">
        <v>212</v>
      </c>
      <c r="N25661" s="160" t="s">
        <v>8</v>
      </c>
      <c r="O25661" s="160" t="s">
        <v>80</v>
      </c>
    </row>
    <row r="25662" spans="9:15" x14ac:dyDescent="0.35">
      <c r="I25662">
        <v>91312</v>
      </c>
      <c r="J25662">
        <v>3875</v>
      </c>
      <c r="K25662">
        <v>181412</v>
      </c>
      <c r="L25662">
        <v>130.91999999999999</v>
      </c>
      <c r="M25662" t="s">
        <v>212</v>
      </c>
      <c r="N25662" s="160" t="s">
        <v>8</v>
      </c>
      <c r="O25662" s="160" t="s">
        <v>80</v>
      </c>
    </row>
    <row r="25663" spans="9:15" x14ac:dyDescent="0.35">
      <c r="I25663">
        <v>116372</v>
      </c>
      <c r="J25663">
        <v>3875</v>
      </c>
      <c r="K25663">
        <v>181412</v>
      </c>
      <c r="L25663">
        <v>47.62</v>
      </c>
      <c r="M25663" t="s">
        <v>212</v>
      </c>
      <c r="N25663" s="160" t="s">
        <v>19</v>
      </c>
      <c r="O25663" s="160" t="s">
        <v>80</v>
      </c>
    </row>
    <row r="25664" spans="9:15" x14ac:dyDescent="0.35">
      <c r="I25664">
        <v>7</v>
      </c>
      <c r="J25664">
        <v>3969</v>
      </c>
      <c r="K25664">
        <v>181418</v>
      </c>
      <c r="L25664">
        <v>194.69</v>
      </c>
      <c r="M25664" t="s">
        <v>212</v>
      </c>
      <c r="N25664" s="160" t="s">
        <v>9</v>
      </c>
      <c r="O25664" s="160" t="s">
        <v>80</v>
      </c>
    </row>
    <row r="25665" spans="9:15" x14ac:dyDescent="0.35">
      <c r="I25665">
        <v>71189</v>
      </c>
      <c r="J25665">
        <v>3969</v>
      </c>
      <c r="K25665">
        <v>181418</v>
      </c>
      <c r="L25665">
        <v>24.46</v>
      </c>
      <c r="M25665" t="s">
        <v>212</v>
      </c>
      <c r="N25665" s="160" t="s">
        <v>8</v>
      </c>
      <c r="O25665" s="160" t="s">
        <v>80</v>
      </c>
    </row>
    <row r="25666" spans="9:15" x14ac:dyDescent="0.35">
      <c r="I25666">
        <v>71189</v>
      </c>
      <c r="J25666">
        <v>3969</v>
      </c>
      <c r="K25666">
        <v>181418</v>
      </c>
      <c r="L25666">
        <v>73.38</v>
      </c>
      <c r="M25666" t="s">
        <v>212</v>
      </c>
      <c r="N25666" s="160" t="s">
        <v>8</v>
      </c>
      <c r="O25666" s="160" t="s">
        <v>80</v>
      </c>
    </row>
    <row r="25667" spans="9:15" x14ac:dyDescent="0.35">
      <c r="I25667">
        <v>77912</v>
      </c>
      <c r="J25667">
        <v>3969</v>
      </c>
      <c r="K25667">
        <v>181418</v>
      </c>
      <c r="L25667">
        <v>164.64</v>
      </c>
      <c r="M25667" t="s">
        <v>212</v>
      </c>
      <c r="N25667" s="160" t="s">
        <v>8</v>
      </c>
      <c r="O25667" s="160" t="s">
        <v>80</v>
      </c>
    </row>
    <row r="25668" spans="9:15" x14ac:dyDescent="0.35">
      <c r="I25668">
        <v>77912</v>
      </c>
      <c r="J25668">
        <v>3969</v>
      </c>
      <c r="K25668">
        <v>181418</v>
      </c>
      <c r="L25668">
        <v>164.64</v>
      </c>
      <c r="M25668" t="s">
        <v>212</v>
      </c>
      <c r="N25668" s="160" t="s">
        <v>8</v>
      </c>
      <c r="O25668" s="160" t="s">
        <v>80</v>
      </c>
    </row>
    <row r="25669" spans="9:15" x14ac:dyDescent="0.35">
      <c r="I25669">
        <v>107294</v>
      </c>
      <c r="J25669">
        <v>3969</v>
      </c>
      <c r="K25669">
        <v>181418</v>
      </c>
      <c r="L25669">
        <v>159.54</v>
      </c>
      <c r="M25669" t="s">
        <v>212</v>
      </c>
      <c r="N25669" s="160" t="s">
        <v>8</v>
      </c>
      <c r="O25669" s="160" t="s">
        <v>80</v>
      </c>
    </row>
    <row r="25670" spans="9:15" x14ac:dyDescent="0.35">
      <c r="I25670">
        <v>107294</v>
      </c>
      <c r="J25670">
        <v>3969</v>
      </c>
      <c r="K25670">
        <v>181418</v>
      </c>
      <c r="L25670">
        <v>159.54</v>
      </c>
      <c r="M25670" t="s">
        <v>212</v>
      </c>
      <c r="N25670" s="160" t="s">
        <v>8</v>
      </c>
      <c r="O25670" s="160" t="s">
        <v>80</v>
      </c>
    </row>
    <row r="25671" spans="9:15" x14ac:dyDescent="0.35">
      <c r="I25671">
        <v>116372</v>
      </c>
      <c r="J25671">
        <v>3969</v>
      </c>
      <c r="K25671">
        <v>181418</v>
      </c>
      <c r="L25671">
        <v>23.85</v>
      </c>
      <c r="M25671" t="s">
        <v>212</v>
      </c>
      <c r="N25671" s="160" t="s">
        <v>19</v>
      </c>
      <c r="O25671" s="160" t="s">
        <v>80</v>
      </c>
    </row>
    <row r="25672" spans="9:15" x14ac:dyDescent="0.35">
      <c r="I25672">
        <v>116372</v>
      </c>
      <c r="J25672">
        <v>3969</v>
      </c>
      <c r="K25672">
        <v>181418</v>
      </c>
      <c r="L25672">
        <v>47.7</v>
      </c>
      <c r="M25672" t="s">
        <v>212</v>
      </c>
      <c r="N25672" s="160" t="s">
        <v>19</v>
      </c>
      <c r="O25672" s="160" t="s">
        <v>80</v>
      </c>
    </row>
    <row r="25673" spans="9:15" x14ac:dyDescent="0.35">
      <c r="I25673">
        <v>117767</v>
      </c>
      <c r="J25673">
        <v>3969</v>
      </c>
      <c r="K25673">
        <v>181418</v>
      </c>
      <c r="L25673">
        <v>92.97</v>
      </c>
      <c r="M25673" t="s">
        <v>212</v>
      </c>
      <c r="N25673" s="160" t="s">
        <v>7</v>
      </c>
      <c r="O25673" s="160" t="s">
        <v>80</v>
      </c>
    </row>
    <row r="25674" spans="9:15" x14ac:dyDescent="0.35">
      <c r="I25674">
        <v>118038</v>
      </c>
      <c r="J25674">
        <v>3969</v>
      </c>
      <c r="K25674">
        <v>181418</v>
      </c>
      <c r="L25674">
        <v>92.98</v>
      </c>
      <c r="M25674" t="s">
        <v>212</v>
      </c>
      <c r="N25674" s="160" t="s">
        <v>7</v>
      </c>
      <c r="O25674" s="160" t="s">
        <v>80</v>
      </c>
    </row>
    <row r="25675" spans="9:15" x14ac:dyDescent="0.35">
      <c r="I25675">
        <v>118038</v>
      </c>
      <c r="J25675">
        <v>3969</v>
      </c>
      <c r="K25675">
        <v>181418</v>
      </c>
      <c r="L25675">
        <v>92.98</v>
      </c>
      <c r="M25675" t="s">
        <v>212</v>
      </c>
      <c r="N25675" s="160" t="s">
        <v>7</v>
      </c>
      <c r="O25675" s="160" t="s">
        <v>80</v>
      </c>
    </row>
    <row r="25676" spans="9:15" x14ac:dyDescent="0.35">
      <c r="I25676">
        <v>77912</v>
      </c>
      <c r="J25676">
        <v>3875</v>
      </c>
      <c r="K25676">
        <v>181423</v>
      </c>
      <c r="L25676">
        <v>27.4</v>
      </c>
      <c r="M25676" t="s">
        <v>212</v>
      </c>
      <c r="N25676" s="160" t="s">
        <v>8</v>
      </c>
      <c r="O25676" s="160" t="s">
        <v>80</v>
      </c>
    </row>
    <row r="25677" spans="9:15" x14ac:dyDescent="0.35">
      <c r="I25677">
        <v>103732</v>
      </c>
      <c r="J25677">
        <v>4007</v>
      </c>
      <c r="K25677">
        <v>181425</v>
      </c>
      <c r="L25677">
        <v>109.5</v>
      </c>
      <c r="M25677" t="s">
        <v>212</v>
      </c>
      <c r="N25677" s="160" t="s">
        <v>8</v>
      </c>
      <c r="O25677" s="160" t="s">
        <v>80</v>
      </c>
    </row>
    <row r="25678" spans="9:15" x14ac:dyDescent="0.35">
      <c r="I25678">
        <v>116372</v>
      </c>
      <c r="J25678">
        <v>4007</v>
      </c>
      <c r="K25678">
        <v>181425</v>
      </c>
      <c r="L25678">
        <v>23.81</v>
      </c>
      <c r="M25678" t="s">
        <v>212</v>
      </c>
      <c r="N25678" s="160" t="s">
        <v>19</v>
      </c>
      <c r="O25678" s="160" t="s">
        <v>80</v>
      </c>
    </row>
    <row r="25679" spans="9:15" x14ac:dyDescent="0.35">
      <c r="I25679">
        <v>116372</v>
      </c>
      <c r="J25679">
        <v>4007</v>
      </c>
      <c r="K25679">
        <v>181425</v>
      </c>
      <c r="L25679">
        <v>89.88</v>
      </c>
      <c r="M25679" t="s">
        <v>212</v>
      </c>
      <c r="N25679" s="160" t="s">
        <v>19</v>
      </c>
      <c r="O25679" s="160" t="s">
        <v>80</v>
      </c>
    </row>
    <row r="25680" spans="9:15" x14ac:dyDescent="0.35">
      <c r="I25680">
        <v>118038</v>
      </c>
      <c r="J25680">
        <v>4007</v>
      </c>
      <c r="K25680">
        <v>181425</v>
      </c>
      <c r="L25680">
        <v>92.84</v>
      </c>
      <c r="M25680" t="s">
        <v>212</v>
      </c>
      <c r="N25680" s="160" t="s">
        <v>7</v>
      </c>
      <c r="O25680" s="160" t="s">
        <v>80</v>
      </c>
    </row>
    <row r="25681" spans="9:15" x14ac:dyDescent="0.35">
      <c r="I25681">
        <v>116372</v>
      </c>
      <c r="J25681">
        <v>4041</v>
      </c>
      <c r="K25681">
        <v>181436</v>
      </c>
      <c r="L25681">
        <v>46.84</v>
      </c>
      <c r="M25681" t="s">
        <v>212</v>
      </c>
      <c r="N25681" s="160" t="s">
        <v>19</v>
      </c>
      <c r="O25681" s="160" t="s">
        <v>80</v>
      </c>
    </row>
    <row r="25682" spans="9:15" x14ac:dyDescent="0.35">
      <c r="I25682">
        <v>16459</v>
      </c>
      <c r="J25682">
        <v>3992</v>
      </c>
      <c r="K25682">
        <v>181439</v>
      </c>
      <c r="L25682">
        <v>74.61</v>
      </c>
      <c r="M25682" t="s">
        <v>212</v>
      </c>
      <c r="N25682" s="160" t="s">
        <v>19</v>
      </c>
      <c r="O25682" s="160" t="s">
        <v>80</v>
      </c>
    </row>
    <row r="25683" spans="9:15" x14ac:dyDescent="0.35">
      <c r="I25683">
        <v>16459</v>
      </c>
      <c r="J25683">
        <v>3992</v>
      </c>
      <c r="K25683">
        <v>181439</v>
      </c>
      <c r="L25683">
        <v>74.61</v>
      </c>
      <c r="M25683" t="s">
        <v>212</v>
      </c>
      <c r="N25683" s="160" t="s">
        <v>19</v>
      </c>
      <c r="O25683" s="160" t="s">
        <v>80</v>
      </c>
    </row>
    <row r="25684" spans="9:15" x14ac:dyDescent="0.35">
      <c r="I25684">
        <v>72449</v>
      </c>
      <c r="J25684">
        <v>3992</v>
      </c>
      <c r="K25684">
        <v>181439</v>
      </c>
      <c r="L25684">
        <v>193.88</v>
      </c>
      <c r="M25684" t="s">
        <v>212</v>
      </c>
      <c r="N25684" s="160" t="s">
        <v>9</v>
      </c>
      <c r="O25684" s="160" t="s">
        <v>80</v>
      </c>
    </row>
    <row r="25685" spans="9:15" x14ac:dyDescent="0.35">
      <c r="I25685">
        <v>72449</v>
      </c>
      <c r="J25685">
        <v>3992</v>
      </c>
      <c r="K25685">
        <v>181439</v>
      </c>
      <c r="L25685">
        <v>193.88</v>
      </c>
      <c r="M25685" t="s">
        <v>212</v>
      </c>
      <c r="N25685" s="160" t="s">
        <v>9</v>
      </c>
      <c r="O25685" s="160" t="s">
        <v>80</v>
      </c>
    </row>
    <row r="25686" spans="9:15" x14ac:dyDescent="0.35">
      <c r="I25686">
        <v>116372</v>
      </c>
      <c r="J25686">
        <v>3992</v>
      </c>
      <c r="K25686">
        <v>181439</v>
      </c>
      <c r="L25686">
        <v>23.74</v>
      </c>
      <c r="M25686" t="s">
        <v>212</v>
      </c>
      <c r="N25686" s="160" t="s">
        <v>19</v>
      </c>
      <c r="O25686" s="160" t="s">
        <v>80</v>
      </c>
    </row>
    <row r="25687" spans="9:15" x14ac:dyDescent="0.35">
      <c r="I25687">
        <v>116372</v>
      </c>
      <c r="J25687">
        <v>3992</v>
      </c>
      <c r="K25687">
        <v>181439</v>
      </c>
      <c r="L25687">
        <v>23.74</v>
      </c>
      <c r="M25687" t="s">
        <v>212</v>
      </c>
      <c r="N25687" s="160" t="s">
        <v>19</v>
      </c>
      <c r="O25687" s="160" t="s">
        <v>80</v>
      </c>
    </row>
    <row r="25688" spans="9:15" x14ac:dyDescent="0.35">
      <c r="I25688">
        <v>118484</v>
      </c>
      <c r="J25688">
        <v>3992</v>
      </c>
      <c r="K25688">
        <v>181439</v>
      </c>
      <c r="L25688">
        <v>125.37</v>
      </c>
      <c r="M25688" t="s">
        <v>212</v>
      </c>
      <c r="N25688" s="160" t="s">
        <v>7</v>
      </c>
      <c r="O25688" s="160" t="s">
        <v>80</v>
      </c>
    </row>
    <row r="25689" spans="9:15" x14ac:dyDescent="0.35">
      <c r="I25689">
        <v>119309</v>
      </c>
      <c r="J25689">
        <v>3992</v>
      </c>
      <c r="K25689">
        <v>181439</v>
      </c>
      <c r="L25689">
        <v>38.049999999999997</v>
      </c>
      <c r="M25689" t="s">
        <v>212</v>
      </c>
      <c r="N25689" s="160" t="s">
        <v>9</v>
      </c>
      <c r="O25689" s="160" t="s">
        <v>80</v>
      </c>
    </row>
    <row r="25690" spans="9:15" x14ac:dyDescent="0.35">
      <c r="I25690">
        <v>119309</v>
      </c>
      <c r="J25690">
        <v>3992</v>
      </c>
      <c r="K25690">
        <v>181439</v>
      </c>
      <c r="L25690">
        <v>38.049999999999997</v>
      </c>
      <c r="M25690" t="s">
        <v>212</v>
      </c>
      <c r="N25690" s="160" t="s">
        <v>9</v>
      </c>
      <c r="O25690" s="160" t="s">
        <v>80</v>
      </c>
    </row>
    <row r="25691" spans="9:15" x14ac:dyDescent="0.35">
      <c r="I25691">
        <v>120833</v>
      </c>
      <c r="J25691">
        <v>3992</v>
      </c>
      <c r="K25691">
        <v>181439</v>
      </c>
      <c r="L25691">
        <v>26.43</v>
      </c>
      <c r="M25691" t="s">
        <v>212</v>
      </c>
      <c r="N25691" s="160" t="s">
        <v>10</v>
      </c>
      <c r="O25691" s="160" t="s">
        <v>80</v>
      </c>
    </row>
    <row r="25692" spans="9:15" x14ac:dyDescent="0.35">
      <c r="I25692">
        <v>120833</v>
      </c>
      <c r="J25692">
        <v>3992</v>
      </c>
      <c r="K25692">
        <v>181439</v>
      </c>
      <c r="L25692">
        <v>26.43</v>
      </c>
      <c r="M25692" t="s">
        <v>212</v>
      </c>
      <c r="N25692" s="160" t="s">
        <v>10</v>
      </c>
      <c r="O25692" s="160" t="s">
        <v>80</v>
      </c>
    </row>
    <row r="25693" spans="9:15" x14ac:dyDescent="0.35">
      <c r="I25693">
        <v>120935</v>
      </c>
      <c r="J25693">
        <v>3992</v>
      </c>
      <c r="K25693">
        <v>181439</v>
      </c>
      <c r="L25693">
        <v>26.43</v>
      </c>
      <c r="M25693" t="s">
        <v>212</v>
      </c>
      <c r="N25693" s="160" t="s">
        <v>10</v>
      </c>
      <c r="O25693" s="160" t="s">
        <v>80</v>
      </c>
    </row>
    <row r="25694" spans="9:15" x14ac:dyDescent="0.35">
      <c r="I25694">
        <v>120936</v>
      </c>
      <c r="J25694">
        <v>3992</v>
      </c>
      <c r="K25694">
        <v>181439</v>
      </c>
      <c r="L25694">
        <v>26.43</v>
      </c>
      <c r="M25694" t="s">
        <v>212</v>
      </c>
      <c r="N25694" s="160" t="s">
        <v>10</v>
      </c>
      <c r="O25694" s="160" t="s">
        <v>80</v>
      </c>
    </row>
    <row r="25695" spans="9:15" x14ac:dyDescent="0.35">
      <c r="I25695">
        <v>116372</v>
      </c>
      <c r="J25695">
        <v>4077</v>
      </c>
      <c r="K25695">
        <v>181440</v>
      </c>
      <c r="L25695">
        <v>23.85</v>
      </c>
      <c r="M25695" t="s">
        <v>212</v>
      </c>
      <c r="N25695" s="160" t="s">
        <v>19</v>
      </c>
      <c r="O25695" s="160" t="s">
        <v>80</v>
      </c>
    </row>
    <row r="25696" spans="9:15" x14ac:dyDescent="0.35">
      <c r="I25696">
        <v>120834</v>
      </c>
      <c r="J25696">
        <v>3873</v>
      </c>
      <c r="K25696">
        <v>181445</v>
      </c>
      <c r="L25696">
        <v>28.65</v>
      </c>
      <c r="M25696" t="s">
        <v>212</v>
      </c>
      <c r="N25696" s="160" t="s">
        <v>10</v>
      </c>
      <c r="O25696" s="160" t="s">
        <v>80</v>
      </c>
    </row>
    <row r="25697" spans="9:15" x14ac:dyDescent="0.35">
      <c r="I25697">
        <v>120935</v>
      </c>
      <c r="J25697">
        <v>3873</v>
      </c>
      <c r="K25697">
        <v>181445</v>
      </c>
      <c r="L25697">
        <v>28.65</v>
      </c>
      <c r="M25697" t="s">
        <v>212</v>
      </c>
      <c r="N25697" s="160" t="s">
        <v>10</v>
      </c>
      <c r="O25697" s="160" t="s">
        <v>80</v>
      </c>
    </row>
    <row r="25698" spans="9:15" x14ac:dyDescent="0.35">
      <c r="I25698">
        <v>7</v>
      </c>
      <c r="J25698">
        <v>3653</v>
      </c>
      <c r="K25698">
        <v>181446</v>
      </c>
      <c r="L25698">
        <v>194.4</v>
      </c>
      <c r="M25698" t="s">
        <v>212</v>
      </c>
      <c r="N25698" s="160" t="s">
        <v>9</v>
      </c>
      <c r="O25698" s="160" t="s">
        <v>80</v>
      </c>
    </row>
    <row r="25699" spans="9:15" x14ac:dyDescent="0.35">
      <c r="I25699">
        <v>71189</v>
      </c>
      <c r="J25699">
        <v>3653</v>
      </c>
      <c r="K25699">
        <v>181446</v>
      </c>
      <c r="L25699">
        <v>195.36</v>
      </c>
      <c r="M25699" t="s">
        <v>212</v>
      </c>
      <c r="N25699" s="160" t="s">
        <v>8</v>
      </c>
      <c r="O25699" s="160" t="s">
        <v>80</v>
      </c>
    </row>
    <row r="25700" spans="9:15" x14ac:dyDescent="0.35">
      <c r="I25700">
        <v>71189</v>
      </c>
      <c r="J25700">
        <v>3653</v>
      </c>
      <c r="K25700">
        <v>181446</v>
      </c>
      <c r="L25700">
        <v>195.36</v>
      </c>
      <c r="M25700" t="s">
        <v>212</v>
      </c>
      <c r="N25700" s="160" t="s">
        <v>8</v>
      </c>
      <c r="O25700" s="160" t="s">
        <v>80</v>
      </c>
    </row>
    <row r="25701" spans="9:15" x14ac:dyDescent="0.35">
      <c r="I25701">
        <v>91312</v>
      </c>
      <c r="J25701">
        <v>3653</v>
      </c>
      <c r="K25701">
        <v>181446</v>
      </c>
      <c r="L25701">
        <v>130.91999999999999</v>
      </c>
      <c r="M25701" t="s">
        <v>212</v>
      </c>
      <c r="N25701" s="160" t="s">
        <v>8</v>
      </c>
      <c r="O25701" s="160" t="s">
        <v>80</v>
      </c>
    </row>
    <row r="25702" spans="9:15" x14ac:dyDescent="0.35">
      <c r="I25702">
        <v>91312</v>
      </c>
      <c r="J25702">
        <v>3653</v>
      </c>
      <c r="K25702">
        <v>181446</v>
      </c>
      <c r="L25702">
        <v>130.91999999999999</v>
      </c>
      <c r="M25702" t="s">
        <v>212</v>
      </c>
      <c r="N25702" s="160" t="s">
        <v>8</v>
      </c>
      <c r="O25702" s="160" t="s">
        <v>80</v>
      </c>
    </row>
    <row r="25703" spans="9:15" x14ac:dyDescent="0.35">
      <c r="I25703">
        <v>91312</v>
      </c>
      <c r="J25703">
        <v>3653</v>
      </c>
      <c r="K25703">
        <v>181446</v>
      </c>
      <c r="L25703">
        <v>392.76</v>
      </c>
      <c r="M25703" t="s">
        <v>212</v>
      </c>
      <c r="N25703" s="160" t="s">
        <v>8</v>
      </c>
      <c r="O25703" s="160" t="s">
        <v>80</v>
      </c>
    </row>
    <row r="25704" spans="9:15" x14ac:dyDescent="0.35">
      <c r="I25704">
        <v>91312</v>
      </c>
      <c r="J25704">
        <v>3653</v>
      </c>
      <c r="K25704">
        <v>181446</v>
      </c>
      <c r="L25704">
        <v>261.83999999999997</v>
      </c>
      <c r="M25704" t="s">
        <v>212</v>
      </c>
      <c r="N25704" s="160" t="s">
        <v>8</v>
      </c>
      <c r="O25704" s="160" t="s">
        <v>80</v>
      </c>
    </row>
    <row r="25705" spans="9:15" x14ac:dyDescent="0.35">
      <c r="I25705">
        <v>103732</v>
      </c>
      <c r="J25705">
        <v>3653</v>
      </c>
      <c r="K25705">
        <v>181446</v>
      </c>
      <c r="L25705">
        <v>73</v>
      </c>
      <c r="M25705" t="s">
        <v>212</v>
      </c>
      <c r="N25705" s="160" t="s">
        <v>8</v>
      </c>
      <c r="O25705" s="160" t="s">
        <v>80</v>
      </c>
    </row>
    <row r="25706" spans="9:15" x14ac:dyDescent="0.35">
      <c r="I25706">
        <v>117441</v>
      </c>
      <c r="J25706">
        <v>3653</v>
      </c>
      <c r="K25706">
        <v>181446</v>
      </c>
      <c r="L25706">
        <v>137.44999999999999</v>
      </c>
      <c r="M25706" t="s">
        <v>212</v>
      </c>
      <c r="N25706" s="160" t="s">
        <v>9</v>
      </c>
      <c r="O25706" s="160" t="s">
        <v>80</v>
      </c>
    </row>
    <row r="25707" spans="9:15" x14ac:dyDescent="0.35">
      <c r="I25707">
        <v>118850</v>
      </c>
      <c r="J25707">
        <v>3653</v>
      </c>
      <c r="K25707">
        <v>181446</v>
      </c>
      <c r="L25707">
        <v>126.73</v>
      </c>
      <c r="M25707" t="s">
        <v>212</v>
      </c>
      <c r="N25707" s="160" t="s">
        <v>8</v>
      </c>
      <c r="O25707" s="160" t="s">
        <v>80</v>
      </c>
    </row>
    <row r="25708" spans="9:15" x14ac:dyDescent="0.35">
      <c r="I25708">
        <v>118850</v>
      </c>
      <c r="J25708">
        <v>3653</v>
      </c>
      <c r="K25708">
        <v>181446</v>
      </c>
      <c r="L25708">
        <v>253.46</v>
      </c>
      <c r="M25708" t="s">
        <v>212</v>
      </c>
      <c r="N25708" s="160" t="s">
        <v>8</v>
      </c>
      <c r="O25708" s="160" t="s">
        <v>80</v>
      </c>
    </row>
    <row r="25709" spans="9:15" x14ac:dyDescent="0.35">
      <c r="I25709">
        <v>118850</v>
      </c>
      <c r="J25709">
        <v>3653</v>
      </c>
      <c r="K25709">
        <v>181446</v>
      </c>
      <c r="L25709">
        <v>380.19</v>
      </c>
      <c r="M25709" t="s">
        <v>212</v>
      </c>
      <c r="N25709" s="160" t="s">
        <v>8</v>
      </c>
      <c r="O25709" s="160" t="s">
        <v>80</v>
      </c>
    </row>
    <row r="25710" spans="9:15" x14ac:dyDescent="0.35">
      <c r="I25710">
        <v>118850</v>
      </c>
      <c r="J25710">
        <v>3653</v>
      </c>
      <c r="K25710">
        <v>181446</v>
      </c>
      <c r="L25710">
        <v>126.73</v>
      </c>
      <c r="M25710" t="s">
        <v>212</v>
      </c>
      <c r="N25710" s="160" t="s">
        <v>8</v>
      </c>
      <c r="O25710" s="160" t="s">
        <v>80</v>
      </c>
    </row>
    <row r="25711" spans="9:15" x14ac:dyDescent="0.35">
      <c r="I25711">
        <v>7</v>
      </c>
      <c r="J25711">
        <v>3873</v>
      </c>
      <c r="K25711">
        <v>181448</v>
      </c>
      <c r="L25711">
        <v>199</v>
      </c>
      <c r="M25711" t="s">
        <v>218</v>
      </c>
      <c r="N25711" s="160" t="s">
        <v>9</v>
      </c>
      <c r="O25711" s="160" t="s">
        <v>80</v>
      </c>
    </row>
    <row r="25712" spans="9:15" x14ac:dyDescent="0.35">
      <c r="I25712">
        <v>71189</v>
      </c>
      <c r="J25712">
        <v>3873</v>
      </c>
      <c r="K25712">
        <v>181448</v>
      </c>
      <c r="L25712">
        <v>529.79999999999995</v>
      </c>
      <c r="M25712" t="s">
        <v>212</v>
      </c>
      <c r="N25712" s="160" t="s">
        <v>8</v>
      </c>
      <c r="O25712" s="160" t="s">
        <v>80</v>
      </c>
    </row>
    <row r="25713" spans="9:15" x14ac:dyDescent="0.35">
      <c r="I25713">
        <v>71189</v>
      </c>
      <c r="J25713">
        <v>3873</v>
      </c>
      <c r="K25713">
        <v>181448</v>
      </c>
      <c r="L25713">
        <v>529.79999999999995</v>
      </c>
      <c r="M25713" t="s">
        <v>218</v>
      </c>
      <c r="N25713" s="160" t="s">
        <v>8</v>
      </c>
      <c r="O25713" s="160" t="s">
        <v>80</v>
      </c>
    </row>
    <row r="25714" spans="9:15" x14ac:dyDescent="0.35">
      <c r="I25714">
        <v>91312</v>
      </c>
      <c r="J25714">
        <v>3873</v>
      </c>
      <c r="K25714">
        <v>181448</v>
      </c>
      <c r="L25714">
        <v>133</v>
      </c>
      <c r="M25714" t="s">
        <v>218</v>
      </c>
      <c r="N25714" s="160" t="s">
        <v>8</v>
      </c>
      <c r="O25714" s="160" t="s">
        <v>80</v>
      </c>
    </row>
    <row r="25715" spans="9:15" x14ac:dyDescent="0.35">
      <c r="I25715">
        <v>103732</v>
      </c>
      <c r="J25715">
        <v>3873</v>
      </c>
      <c r="K25715">
        <v>181448</v>
      </c>
      <c r="L25715">
        <v>112.47</v>
      </c>
      <c r="M25715" t="s">
        <v>218</v>
      </c>
      <c r="N25715" s="160" t="s">
        <v>8</v>
      </c>
      <c r="O25715" s="160" t="s">
        <v>80</v>
      </c>
    </row>
    <row r="25716" spans="9:15" x14ac:dyDescent="0.35">
      <c r="I25716">
        <v>107294</v>
      </c>
      <c r="J25716">
        <v>3873</v>
      </c>
      <c r="K25716">
        <v>181448</v>
      </c>
      <c r="L25716">
        <v>137.44999999999999</v>
      </c>
      <c r="M25716" t="s">
        <v>218</v>
      </c>
      <c r="N25716" s="160" t="s">
        <v>8</v>
      </c>
      <c r="O25716" s="160" t="s">
        <v>80</v>
      </c>
    </row>
    <row r="25717" spans="9:15" x14ac:dyDescent="0.35">
      <c r="I25717">
        <v>118850</v>
      </c>
      <c r="J25717">
        <v>3873</v>
      </c>
      <c r="K25717">
        <v>181448</v>
      </c>
      <c r="L25717">
        <v>259.98</v>
      </c>
      <c r="M25717" t="s">
        <v>212</v>
      </c>
      <c r="N25717" s="160" t="s">
        <v>8</v>
      </c>
      <c r="O25717" s="160" t="s">
        <v>80</v>
      </c>
    </row>
    <row r="25718" spans="9:15" x14ac:dyDescent="0.35">
      <c r="I25718">
        <v>118850</v>
      </c>
      <c r="J25718">
        <v>3873</v>
      </c>
      <c r="K25718">
        <v>181448</v>
      </c>
      <c r="L25718">
        <v>129.99</v>
      </c>
      <c r="M25718" t="s">
        <v>218</v>
      </c>
      <c r="N25718" s="160" t="s">
        <v>8</v>
      </c>
      <c r="O25718" s="160" t="s">
        <v>80</v>
      </c>
    </row>
    <row r="25719" spans="9:15" x14ac:dyDescent="0.35">
      <c r="I25719">
        <v>119309</v>
      </c>
      <c r="J25719">
        <v>3873</v>
      </c>
      <c r="K25719">
        <v>181448</v>
      </c>
      <c r="L25719">
        <v>38.99</v>
      </c>
      <c r="M25719" t="s">
        <v>212</v>
      </c>
      <c r="N25719" s="160" t="s">
        <v>9</v>
      </c>
      <c r="O25719" s="160" t="s">
        <v>80</v>
      </c>
    </row>
    <row r="25720" spans="9:15" x14ac:dyDescent="0.35">
      <c r="I25720">
        <v>103732</v>
      </c>
      <c r="J25720">
        <v>4006</v>
      </c>
      <c r="K25720">
        <v>181466</v>
      </c>
      <c r="L25720">
        <v>328.44</v>
      </c>
      <c r="M25720" t="s">
        <v>212</v>
      </c>
      <c r="N25720" s="160" t="s">
        <v>8</v>
      </c>
      <c r="O25720" s="160" t="s">
        <v>80</v>
      </c>
    </row>
    <row r="25721" spans="9:15" x14ac:dyDescent="0.35">
      <c r="I25721">
        <v>119309</v>
      </c>
      <c r="J25721">
        <v>4006</v>
      </c>
      <c r="K25721">
        <v>181466</v>
      </c>
      <c r="L25721">
        <v>76.319999999999993</v>
      </c>
      <c r="M25721" t="s">
        <v>212</v>
      </c>
      <c r="N25721" s="160" t="s">
        <v>9</v>
      </c>
      <c r="O25721" s="160" t="s">
        <v>80</v>
      </c>
    </row>
    <row r="25722" spans="9:15" x14ac:dyDescent="0.35">
      <c r="I25722">
        <v>116372</v>
      </c>
      <c r="J25722">
        <v>4031</v>
      </c>
      <c r="K25722">
        <v>181469</v>
      </c>
      <c r="L25722">
        <v>46.84</v>
      </c>
      <c r="M25722" t="s">
        <v>212</v>
      </c>
      <c r="N25722" s="160" t="s">
        <v>19</v>
      </c>
      <c r="O25722" s="160" t="s">
        <v>80</v>
      </c>
    </row>
    <row r="25723" spans="9:15" x14ac:dyDescent="0.35">
      <c r="I25723">
        <v>116372</v>
      </c>
      <c r="J25723">
        <v>4031</v>
      </c>
      <c r="K25723">
        <v>181469</v>
      </c>
      <c r="L25723">
        <v>88.39</v>
      </c>
      <c r="M25723" t="s">
        <v>212</v>
      </c>
      <c r="N25723" s="160" t="s">
        <v>19</v>
      </c>
      <c r="O25723" s="160" t="s">
        <v>80</v>
      </c>
    </row>
    <row r="25724" spans="9:15" x14ac:dyDescent="0.35">
      <c r="I25724">
        <v>117441</v>
      </c>
      <c r="J25724">
        <v>4031</v>
      </c>
      <c r="K25724">
        <v>181469</v>
      </c>
      <c r="L25724">
        <v>122.04</v>
      </c>
      <c r="M25724" t="s">
        <v>212</v>
      </c>
      <c r="N25724" s="160" t="s">
        <v>9</v>
      </c>
      <c r="O25724" s="160" t="s">
        <v>80</v>
      </c>
    </row>
    <row r="25725" spans="9:15" x14ac:dyDescent="0.35">
      <c r="I25725">
        <v>118484</v>
      </c>
      <c r="J25725">
        <v>4031</v>
      </c>
      <c r="K25725">
        <v>181469</v>
      </c>
      <c r="L25725">
        <v>123.66</v>
      </c>
      <c r="M25725" t="s">
        <v>212</v>
      </c>
      <c r="N25725" s="160" t="s">
        <v>7</v>
      </c>
      <c r="O25725" s="160" t="s">
        <v>80</v>
      </c>
    </row>
    <row r="25726" spans="9:15" x14ac:dyDescent="0.35">
      <c r="I25726">
        <v>7</v>
      </c>
      <c r="J25726">
        <v>4077</v>
      </c>
      <c r="K25726">
        <v>181475</v>
      </c>
      <c r="L25726">
        <v>194.4</v>
      </c>
      <c r="M25726" t="s">
        <v>212</v>
      </c>
      <c r="N25726" s="160" t="s">
        <v>9</v>
      </c>
      <c r="O25726" s="160" t="s">
        <v>80</v>
      </c>
    </row>
    <row r="25727" spans="9:15" x14ac:dyDescent="0.35">
      <c r="I25727">
        <v>74395</v>
      </c>
      <c r="J25727">
        <v>4077</v>
      </c>
      <c r="K25727">
        <v>181475</v>
      </c>
      <c r="L25727">
        <v>87.3</v>
      </c>
      <c r="M25727" t="s">
        <v>212</v>
      </c>
      <c r="N25727" s="160" t="s">
        <v>7</v>
      </c>
      <c r="O25727" s="160" t="s">
        <v>80</v>
      </c>
    </row>
    <row r="25728" spans="9:15" x14ac:dyDescent="0.35">
      <c r="I25728">
        <v>74395</v>
      </c>
      <c r="J25728">
        <v>4077</v>
      </c>
      <c r="K25728">
        <v>181475</v>
      </c>
      <c r="L25728">
        <v>87.3</v>
      </c>
      <c r="M25728" t="s">
        <v>212</v>
      </c>
      <c r="N25728" s="160" t="s">
        <v>7</v>
      </c>
      <c r="O25728" s="160" t="s">
        <v>80</v>
      </c>
    </row>
    <row r="25729" spans="9:15" x14ac:dyDescent="0.35">
      <c r="I25729">
        <v>74395</v>
      </c>
      <c r="J25729">
        <v>4077</v>
      </c>
      <c r="K25729">
        <v>181475</v>
      </c>
      <c r="L25729">
        <v>174.6</v>
      </c>
      <c r="M25729" t="s">
        <v>212</v>
      </c>
      <c r="N25729" s="160" t="s">
        <v>7</v>
      </c>
      <c r="O25729" s="160" t="s">
        <v>80</v>
      </c>
    </row>
    <row r="25730" spans="9:15" x14ac:dyDescent="0.35">
      <c r="I25730">
        <v>118484</v>
      </c>
      <c r="J25730">
        <v>4077</v>
      </c>
      <c r="K25730">
        <v>181475</v>
      </c>
      <c r="L25730">
        <v>125.73</v>
      </c>
      <c r="M25730" t="s">
        <v>212</v>
      </c>
      <c r="N25730" s="160" t="s">
        <v>7</v>
      </c>
      <c r="O25730" s="160" t="s">
        <v>80</v>
      </c>
    </row>
    <row r="25731" spans="9:15" x14ac:dyDescent="0.35">
      <c r="I25731">
        <v>118484</v>
      </c>
      <c r="J25731">
        <v>4077</v>
      </c>
      <c r="K25731">
        <v>181475</v>
      </c>
      <c r="L25731">
        <v>251.46</v>
      </c>
      <c r="M25731" t="s">
        <v>212</v>
      </c>
      <c r="N25731" s="160" t="s">
        <v>7</v>
      </c>
      <c r="O25731" s="160" t="s">
        <v>80</v>
      </c>
    </row>
    <row r="25732" spans="9:15" x14ac:dyDescent="0.35">
      <c r="I25732">
        <v>118484</v>
      </c>
      <c r="J25732">
        <v>4077</v>
      </c>
      <c r="K25732">
        <v>181475</v>
      </c>
      <c r="L25732">
        <v>125.73</v>
      </c>
      <c r="M25732" t="s">
        <v>212</v>
      </c>
      <c r="N25732" s="160" t="s">
        <v>7</v>
      </c>
      <c r="O25732" s="160" t="s">
        <v>80</v>
      </c>
    </row>
    <row r="25733" spans="9:15" x14ac:dyDescent="0.35">
      <c r="I25733">
        <v>118484</v>
      </c>
      <c r="J25733">
        <v>4077</v>
      </c>
      <c r="K25733">
        <v>181475</v>
      </c>
      <c r="L25733">
        <v>125.73</v>
      </c>
      <c r="M25733" t="s">
        <v>218</v>
      </c>
      <c r="N25733" s="160" t="s">
        <v>7</v>
      </c>
      <c r="O25733" s="160" t="s">
        <v>80</v>
      </c>
    </row>
    <row r="25734" spans="9:15" x14ac:dyDescent="0.35">
      <c r="I25734">
        <v>118484</v>
      </c>
      <c r="J25734">
        <v>4077</v>
      </c>
      <c r="K25734">
        <v>181475</v>
      </c>
      <c r="L25734">
        <v>125.73</v>
      </c>
      <c r="M25734" t="s">
        <v>218</v>
      </c>
      <c r="N25734" s="160" t="s">
        <v>7</v>
      </c>
      <c r="O25734" s="160" t="s">
        <v>80</v>
      </c>
    </row>
    <row r="25735" spans="9:15" x14ac:dyDescent="0.35">
      <c r="I25735">
        <v>119309</v>
      </c>
      <c r="J25735">
        <v>4077</v>
      </c>
      <c r="K25735">
        <v>181475</v>
      </c>
      <c r="L25735">
        <v>38.159999999999997</v>
      </c>
      <c r="M25735" t="s">
        <v>212</v>
      </c>
      <c r="N25735" s="160" t="s">
        <v>9</v>
      </c>
      <c r="O25735" s="160" t="s">
        <v>80</v>
      </c>
    </row>
    <row r="25736" spans="9:15" x14ac:dyDescent="0.35">
      <c r="I25736">
        <v>119309</v>
      </c>
      <c r="J25736">
        <v>4077</v>
      </c>
      <c r="K25736">
        <v>181475</v>
      </c>
      <c r="L25736">
        <v>76.319999999999993</v>
      </c>
      <c r="M25736" t="s">
        <v>212</v>
      </c>
      <c r="N25736" s="160" t="s">
        <v>9</v>
      </c>
      <c r="O25736" s="160" t="s">
        <v>80</v>
      </c>
    </row>
    <row r="25737" spans="9:15" x14ac:dyDescent="0.35">
      <c r="I25737">
        <v>119309</v>
      </c>
      <c r="J25737">
        <v>4077</v>
      </c>
      <c r="K25737">
        <v>181475</v>
      </c>
      <c r="L25737">
        <v>38.159999999999997</v>
      </c>
      <c r="M25737" t="s">
        <v>218</v>
      </c>
      <c r="N25737" s="160" t="s">
        <v>9</v>
      </c>
      <c r="O25737" s="160" t="s">
        <v>80</v>
      </c>
    </row>
    <row r="25738" spans="9:15" x14ac:dyDescent="0.35">
      <c r="I25738">
        <v>120833</v>
      </c>
      <c r="J25738">
        <v>4077</v>
      </c>
      <c r="K25738">
        <v>181475</v>
      </c>
      <c r="L25738">
        <v>26.51</v>
      </c>
      <c r="M25738" t="s">
        <v>212</v>
      </c>
      <c r="N25738" s="160" t="s">
        <v>10</v>
      </c>
      <c r="O25738" s="160" t="s">
        <v>80</v>
      </c>
    </row>
    <row r="25739" spans="9:15" x14ac:dyDescent="0.35">
      <c r="I25739">
        <v>120833</v>
      </c>
      <c r="J25739">
        <v>4077</v>
      </c>
      <c r="K25739">
        <v>181475</v>
      </c>
      <c r="L25739">
        <v>26.51</v>
      </c>
      <c r="M25739" t="s">
        <v>212</v>
      </c>
      <c r="N25739" s="160" t="s">
        <v>10</v>
      </c>
      <c r="O25739" s="160" t="s">
        <v>80</v>
      </c>
    </row>
    <row r="25740" spans="9:15" x14ac:dyDescent="0.35">
      <c r="I25740">
        <v>120833</v>
      </c>
      <c r="J25740">
        <v>4077</v>
      </c>
      <c r="K25740">
        <v>181475</v>
      </c>
      <c r="L25740">
        <v>26.51</v>
      </c>
      <c r="M25740" t="s">
        <v>212</v>
      </c>
      <c r="N25740" s="160" t="s">
        <v>10</v>
      </c>
      <c r="O25740" s="160" t="s">
        <v>80</v>
      </c>
    </row>
    <row r="25741" spans="9:15" x14ac:dyDescent="0.35">
      <c r="I25741">
        <v>120935</v>
      </c>
      <c r="J25741">
        <v>4077</v>
      </c>
      <c r="K25741">
        <v>181475</v>
      </c>
      <c r="L25741">
        <v>26.51</v>
      </c>
      <c r="M25741" t="s">
        <v>212</v>
      </c>
      <c r="N25741" s="160" t="s">
        <v>10</v>
      </c>
      <c r="O25741" s="160" t="s">
        <v>80</v>
      </c>
    </row>
    <row r="25742" spans="9:15" x14ac:dyDescent="0.35">
      <c r="I25742">
        <v>120935</v>
      </c>
      <c r="J25742">
        <v>4077</v>
      </c>
      <c r="K25742">
        <v>181475</v>
      </c>
      <c r="L25742">
        <v>26.51</v>
      </c>
      <c r="M25742" t="s">
        <v>218</v>
      </c>
      <c r="N25742" s="160" t="s">
        <v>10</v>
      </c>
      <c r="O25742" s="160" t="s">
        <v>80</v>
      </c>
    </row>
    <row r="25743" spans="9:15" x14ac:dyDescent="0.35">
      <c r="I25743">
        <v>120936</v>
      </c>
      <c r="J25743">
        <v>4077</v>
      </c>
      <c r="K25743">
        <v>181475</v>
      </c>
      <c r="L25743">
        <v>26.51</v>
      </c>
      <c r="M25743" t="s">
        <v>212</v>
      </c>
      <c r="N25743" s="160" t="s">
        <v>10</v>
      </c>
      <c r="O25743" s="160" t="s">
        <v>80</v>
      </c>
    </row>
    <row r="25744" spans="9:15" x14ac:dyDescent="0.35">
      <c r="I25744">
        <v>122045</v>
      </c>
      <c r="J25744">
        <v>4077</v>
      </c>
      <c r="K25744">
        <v>181475</v>
      </c>
      <c r="L25744">
        <v>75.36</v>
      </c>
      <c r="M25744" t="s">
        <v>212</v>
      </c>
      <c r="N25744" s="160" t="s">
        <v>9</v>
      </c>
      <c r="O25744" s="160" t="s">
        <v>80</v>
      </c>
    </row>
    <row r="25745" spans="9:15" x14ac:dyDescent="0.35">
      <c r="I25745">
        <v>125023</v>
      </c>
      <c r="J25745">
        <v>4077</v>
      </c>
      <c r="K25745">
        <v>181475</v>
      </c>
      <c r="L25745">
        <v>97.18</v>
      </c>
      <c r="M25745" t="s">
        <v>212</v>
      </c>
      <c r="N25745" s="160" t="s">
        <v>9</v>
      </c>
      <c r="O25745" s="160" t="s">
        <v>80</v>
      </c>
    </row>
    <row r="25746" spans="9:15" x14ac:dyDescent="0.35">
      <c r="I25746">
        <v>125023</v>
      </c>
      <c r="J25746">
        <v>4077</v>
      </c>
      <c r="K25746">
        <v>181475</v>
      </c>
      <c r="L25746">
        <v>97.18</v>
      </c>
      <c r="M25746" t="s">
        <v>212</v>
      </c>
      <c r="N25746" s="160" t="s">
        <v>9</v>
      </c>
      <c r="O25746" s="160" t="s">
        <v>80</v>
      </c>
    </row>
    <row r="25747" spans="9:15" x14ac:dyDescent="0.35">
      <c r="I25747">
        <v>77912</v>
      </c>
      <c r="J25747">
        <v>3977</v>
      </c>
      <c r="K25747">
        <v>181479</v>
      </c>
      <c r="L25747">
        <v>54.8</v>
      </c>
      <c r="M25747" t="s">
        <v>212</v>
      </c>
      <c r="N25747" s="160" t="s">
        <v>8</v>
      </c>
      <c r="O25747" s="160" t="s">
        <v>80</v>
      </c>
    </row>
    <row r="25748" spans="9:15" x14ac:dyDescent="0.35">
      <c r="I25748">
        <v>91312</v>
      </c>
      <c r="J25748">
        <v>3977</v>
      </c>
      <c r="K25748">
        <v>181479</v>
      </c>
      <c r="L25748">
        <v>130.91999999999999</v>
      </c>
      <c r="M25748" t="s">
        <v>212</v>
      </c>
      <c r="N25748" s="160" t="s">
        <v>8</v>
      </c>
      <c r="O25748" s="160" t="s">
        <v>80</v>
      </c>
    </row>
    <row r="25749" spans="9:15" x14ac:dyDescent="0.35">
      <c r="I25749">
        <v>120935</v>
      </c>
      <c r="J25749">
        <v>3977</v>
      </c>
      <c r="K25749">
        <v>181479</v>
      </c>
      <c r="L25749">
        <v>26.51</v>
      </c>
      <c r="M25749" t="s">
        <v>212</v>
      </c>
      <c r="N25749" s="160" t="s">
        <v>10</v>
      </c>
      <c r="O25749" s="160" t="s">
        <v>80</v>
      </c>
    </row>
    <row r="25750" spans="9:15" x14ac:dyDescent="0.35">
      <c r="I25750">
        <v>120936</v>
      </c>
      <c r="J25750">
        <v>3977</v>
      </c>
      <c r="K25750">
        <v>181479</v>
      </c>
      <c r="L25750">
        <v>26.51</v>
      </c>
      <c r="M25750" t="s">
        <v>212</v>
      </c>
      <c r="N25750" s="160" t="s">
        <v>10</v>
      </c>
      <c r="O25750" s="160" t="s">
        <v>80</v>
      </c>
    </row>
    <row r="25751" spans="9:15" x14ac:dyDescent="0.35">
      <c r="I25751">
        <v>71189</v>
      </c>
      <c r="J25751">
        <v>3875</v>
      </c>
      <c r="K25751">
        <v>181490</v>
      </c>
      <c r="L25751">
        <v>480.28</v>
      </c>
      <c r="M25751" t="s">
        <v>212</v>
      </c>
      <c r="N25751" s="160" t="s">
        <v>8</v>
      </c>
      <c r="O25751" s="160" t="s">
        <v>80</v>
      </c>
    </row>
    <row r="25752" spans="9:15" x14ac:dyDescent="0.35">
      <c r="I25752">
        <v>91312</v>
      </c>
      <c r="J25752">
        <v>3875</v>
      </c>
      <c r="K25752">
        <v>181490</v>
      </c>
      <c r="L25752">
        <v>128.76</v>
      </c>
      <c r="M25752" t="s">
        <v>212</v>
      </c>
      <c r="N25752" s="160" t="s">
        <v>8</v>
      </c>
      <c r="O25752" s="160" t="s">
        <v>80</v>
      </c>
    </row>
    <row r="25753" spans="9:15" x14ac:dyDescent="0.35">
      <c r="I25753">
        <v>103732</v>
      </c>
      <c r="J25753">
        <v>3875</v>
      </c>
      <c r="K25753">
        <v>181490</v>
      </c>
      <c r="L25753">
        <v>143.6</v>
      </c>
      <c r="M25753" t="s">
        <v>212</v>
      </c>
      <c r="N25753" s="160" t="s">
        <v>8</v>
      </c>
      <c r="O25753" s="160" t="s">
        <v>80</v>
      </c>
    </row>
    <row r="25754" spans="9:15" x14ac:dyDescent="0.35">
      <c r="I25754">
        <v>118850</v>
      </c>
      <c r="J25754">
        <v>3875</v>
      </c>
      <c r="K25754">
        <v>181490</v>
      </c>
      <c r="L25754">
        <v>124.64</v>
      </c>
      <c r="M25754" t="s">
        <v>212</v>
      </c>
      <c r="N25754" s="160" t="s">
        <v>8</v>
      </c>
      <c r="O25754" s="160" t="s">
        <v>80</v>
      </c>
    </row>
    <row r="25755" spans="9:15" x14ac:dyDescent="0.35">
      <c r="I25755">
        <v>11684</v>
      </c>
      <c r="J25755">
        <v>3980</v>
      </c>
      <c r="K25755">
        <v>181494</v>
      </c>
      <c r="L25755">
        <v>166.29</v>
      </c>
      <c r="M25755" t="s">
        <v>212</v>
      </c>
      <c r="N25755" s="160" t="s">
        <v>7</v>
      </c>
      <c r="O25755" s="160" t="s">
        <v>80</v>
      </c>
    </row>
    <row r="25756" spans="9:15" x14ac:dyDescent="0.35">
      <c r="I25756">
        <v>72449</v>
      </c>
      <c r="J25756">
        <v>3980</v>
      </c>
      <c r="K25756">
        <v>181494</v>
      </c>
      <c r="L25756">
        <v>194.73</v>
      </c>
      <c r="M25756" t="s">
        <v>212</v>
      </c>
      <c r="N25756" s="160" t="s">
        <v>9</v>
      </c>
      <c r="O25756" s="160" t="s">
        <v>80</v>
      </c>
    </row>
    <row r="25757" spans="9:15" x14ac:dyDescent="0.35">
      <c r="I25757">
        <v>77912</v>
      </c>
      <c r="J25757">
        <v>3980</v>
      </c>
      <c r="K25757">
        <v>181494</v>
      </c>
      <c r="L25757">
        <v>54.88</v>
      </c>
      <c r="M25757" t="s">
        <v>212</v>
      </c>
      <c r="N25757" s="160" t="s">
        <v>8</v>
      </c>
      <c r="O25757" s="160" t="s">
        <v>80</v>
      </c>
    </row>
    <row r="25758" spans="9:15" x14ac:dyDescent="0.35">
      <c r="I25758">
        <v>77912</v>
      </c>
      <c r="J25758">
        <v>3980</v>
      </c>
      <c r="K25758">
        <v>181494</v>
      </c>
      <c r="L25758">
        <v>54.88</v>
      </c>
      <c r="M25758" t="s">
        <v>212</v>
      </c>
      <c r="N25758" s="160" t="s">
        <v>8</v>
      </c>
      <c r="O25758" s="160" t="s">
        <v>80</v>
      </c>
    </row>
    <row r="25759" spans="9:15" x14ac:dyDescent="0.35">
      <c r="I25759">
        <v>78573</v>
      </c>
      <c r="J25759">
        <v>3980</v>
      </c>
      <c r="K25759">
        <v>181494</v>
      </c>
      <c r="L25759">
        <v>126.47</v>
      </c>
      <c r="M25759" t="s">
        <v>212</v>
      </c>
      <c r="N25759" s="160" t="s">
        <v>8</v>
      </c>
      <c r="O25759" s="160" t="s">
        <v>80</v>
      </c>
    </row>
    <row r="25760" spans="9:15" x14ac:dyDescent="0.35">
      <c r="I25760">
        <v>81192</v>
      </c>
      <c r="J25760">
        <v>3980</v>
      </c>
      <c r="K25760">
        <v>181494</v>
      </c>
      <c r="L25760">
        <v>55.27</v>
      </c>
      <c r="M25760" t="s">
        <v>212</v>
      </c>
      <c r="N25760" s="160" t="s">
        <v>7</v>
      </c>
      <c r="O25760" s="160" t="s">
        <v>80</v>
      </c>
    </row>
    <row r="25761" spans="9:15" x14ac:dyDescent="0.35">
      <c r="I25761">
        <v>91312</v>
      </c>
      <c r="J25761">
        <v>3980</v>
      </c>
      <c r="K25761">
        <v>181494</v>
      </c>
      <c r="L25761">
        <v>131.11000000000001</v>
      </c>
      <c r="M25761" t="s">
        <v>212</v>
      </c>
      <c r="N25761" s="160" t="s">
        <v>8</v>
      </c>
      <c r="O25761" s="160" t="s">
        <v>80</v>
      </c>
    </row>
    <row r="25762" spans="9:15" x14ac:dyDescent="0.35">
      <c r="I25762">
        <v>101972</v>
      </c>
      <c r="J25762">
        <v>3980</v>
      </c>
      <c r="K25762">
        <v>181494</v>
      </c>
      <c r="L25762">
        <v>44.34</v>
      </c>
      <c r="M25762" t="s">
        <v>212</v>
      </c>
      <c r="N25762" s="160" t="s">
        <v>19</v>
      </c>
      <c r="O25762" s="160" t="s">
        <v>80</v>
      </c>
    </row>
    <row r="25763" spans="9:15" x14ac:dyDescent="0.35">
      <c r="I25763">
        <v>103732</v>
      </c>
      <c r="J25763">
        <v>3980</v>
      </c>
      <c r="K25763">
        <v>181494</v>
      </c>
      <c r="L25763">
        <v>73.12</v>
      </c>
      <c r="M25763" t="s">
        <v>212</v>
      </c>
      <c r="N25763" s="160" t="s">
        <v>8</v>
      </c>
      <c r="O25763" s="160" t="s">
        <v>80</v>
      </c>
    </row>
    <row r="25764" spans="9:15" x14ac:dyDescent="0.35">
      <c r="I25764">
        <v>107294</v>
      </c>
      <c r="J25764">
        <v>3980</v>
      </c>
      <c r="K25764">
        <v>181494</v>
      </c>
      <c r="L25764">
        <v>53.18</v>
      </c>
      <c r="M25764" t="s">
        <v>212</v>
      </c>
      <c r="N25764" s="160" t="s">
        <v>8</v>
      </c>
      <c r="O25764" s="160" t="s">
        <v>80</v>
      </c>
    </row>
    <row r="25765" spans="9:15" x14ac:dyDescent="0.35">
      <c r="I25765">
        <v>114734</v>
      </c>
      <c r="J25765">
        <v>3980</v>
      </c>
      <c r="K25765">
        <v>181494</v>
      </c>
      <c r="L25765">
        <v>115.55</v>
      </c>
      <c r="M25765" t="s">
        <v>212</v>
      </c>
      <c r="N25765" s="160" t="s">
        <v>7</v>
      </c>
      <c r="O25765" s="160" t="s">
        <v>80</v>
      </c>
    </row>
    <row r="25766" spans="9:15" x14ac:dyDescent="0.35">
      <c r="I25766">
        <v>116372</v>
      </c>
      <c r="J25766">
        <v>3980</v>
      </c>
      <c r="K25766">
        <v>181494</v>
      </c>
      <c r="L25766">
        <v>23.85</v>
      </c>
      <c r="M25766" t="s">
        <v>212</v>
      </c>
      <c r="N25766" s="160" t="s">
        <v>19</v>
      </c>
      <c r="O25766" s="160" t="s">
        <v>80</v>
      </c>
    </row>
    <row r="25767" spans="9:15" x14ac:dyDescent="0.35">
      <c r="I25767">
        <v>116372</v>
      </c>
      <c r="J25767">
        <v>3980</v>
      </c>
      <c r="K25767">
        <v>181494</v>
      </c>
      <c r="L25767">
        <v>47.7</v>
      </c>
      <c r="M25767" t="s">
        <v>212</v>
      </c>
      <c r="N25767" s="160" t="s">
        <v>19</v>
      </c>
      <c r="O25767" s="160" t="s">
        <v>80</v>
      </c>
    </row>
    <row r="25768" spans="9:15" x14ac:dyDescent="0.35">
      <c r="I25768">
        <v>117485</v>
      </c>
      <c r="J25768">
        <v>3980</v>
      </c>
      <c r="K25768">
        <v>181494</v>
      </c>
      <c r="L25768">
        <v>90.2</v>
      </c>
      <c r="M25768" t="s">
        <v>212</v>
      </c>
      <c r="N25768" s="160" t="s">
        <v>8</v>
      </c>
      <c r="O25768" s="160" t="s">
        <v>80</v>
      </c>
    </row>
    <row r="25769" spans="9:15" x14ac:dyDescent="0.35">
      <c r="I25769">
        <v>117766</v>
      </c>
      <c r="J25769">
        <v>3980</v>
      </c>
      <c r="K25769">
        <v>181494</v>
      </c>
      <c r="L25769">
        <v>92.97</v>
      </c>
      <c r="M25769" t="s">
        <v>212</v>
      </c>
      <c r="N25769" s="160" t="s">
        <v>7</v>
      </c>
      <c r="O25769" s="160" t="s">
        <v>80</v>
      </c>
    </row>
    <row r="25770" spans="9:15" x14ac:dyDescent="0.35">
      <c r="I25770">
        <v>117766</v>
      </c>
      <c r="J25770">
        <v>3980</v>
      </c>
      <c r="K25770">
        <v>181494</v>
      </c>
      <c r="L25770">
        <v>92.97</v>
      </c>
      <c r="M25770" t="s">
        <v>212</v>
      </c>
      <c r="N25770" s="160" t="s">
        <v>7</v>
      </c>
      <c r="O25770" s="160" t="s">
        <v>80</v>
      </c>
    </row>
    <row r="25771" spans="9:15" x14ac:dyDescent="0.35">
      <c r="I25771">
        <v>117767</v>
      </c>
      <c r="J25771">
        <v>3980</v>
      </c>
      <c r="K25771">
        <v>181494</v>
      </c>
      <c r="L25771">
        <v>92.97</v>
      </c>
      <c r="M25771" t="s">
        <v>212</v>
      </c>
      <c r="N25771" s="160" t="s">
        <v>7</v>
      </c>
      <c r="O25771" s="160" t="s">
        <v>80</v>
      </c>
    </row>
    <row r="25772" spans="9:15" x14ac:dyDescent="0.35">
      <c r="I25772">
        <v>117767</v>
      </c>
      <c r="J25772">
        <v>3980</v>
      </c>
      <c r="K25772">
        <v>181494</v>
      </c>
      <c r="L25772">
        <v>92.97</v>
      </c>
      <c r="M25772" t="s">
        <v>212</v>
      </c>
      <c r="N25772" s="160" t="s">
        <v>7</v>
      </c>
      <c r="O25772" s="160" t="s">
        <v>80</v>
      </c>
    </row>
    <row r="25773" spans="9:15" x14ac:dyDescent="0.35">
      <c r="I25773">
        <v>118038</v>
      </c>
      <c r="J25773">
        <v>3980</v>
      </c>
      <c r="K25773">
        <v>181494</v>
      </c>
      <c r="L25773">
        <v>92.98</v>
      </c>
      <c r="M25773" t="s">
        <v>212</v>
      </c>
      <c r="N25773" s="160" t="s">
        <v>7</v>
      </c>
      <c r="O25773" s="160" t="s">
        <v>80</v>
      </c>
    </row>
    <row r="25774" spans="9:15" x14ac:dyDescent="0.35">
      <c r="I25774">
        <v>118484</v>
      </c>
      <c r="J25774">
        <v>3980</v>
      </c>
      <c r="K25774">
        <v>181494</v>
      </c>
      <c r="L25774">
        <v>125.92</v>
      </c>
      <c r="M25774" t="s">
        <v>212</v>
      </c>
      <c r="N25774" s="160" t="s">
        <v>7</v>
      </c>
      <c r="O25774" s="160" t="s">
        <v>80</v>
      </c>
    </row>
    <row r="25775" spans="9:15" x14ac:dyDescent="0.35">
      <c r="I25775">
        <v>119309</v>
      </c>
      <c r="J25775">
        <v>3980</v>
      </c>
      <c r="K25775">
        <v>181494</v>
      </c>
      <c r="L25775">
        <v>38.22</v>
      </c>
      <c r="M25775" t="s">
        <v>212</v>
      </c>
      <c r="N25775" s="160" t="s">
        <v>9</v>
      </c>
      <c r="O25775" s="160" t="s">
        <v>80</v>
      </c>
    </row>
    <row r="25776" spans="9:15" x14ac:dyDescent="0.35">
      <c r="I25776">
        <v>122045</v>
      </c>
      <c r="J25776">
        <v>3980</v>
      </c>
      <c r="K25776">
        <v>181494</v>
      </c>
      <c r="L25776">
        <v>37.729999999999997</v>
      </c>
      <c r="M25776" t="s">
        <v>212</v>
      </c>
      <c r="N25776" s="160" t="s">
        <v>9</v>
      </c>
      <c r="O25776" s="160" t="s">
        <v>80</v>
      </c>
    </row>
    <row r="25777" spans="9:15" x14ac:dyDescent="0.35">
      <c r="I25777">
        <v>122802</v>
      </c>
      <c r="J25777">
        <v>3980</v>
      </c>
      <c r="K25777">
        <v>181494</v>
      </c>
      <c r="L25777">
        <v>150.78</v>
      </c>
      <c r="M25777" t="s">
        <v>212</v>
      </c>
      <c r="N25777" s="160" t="s">
        <v>207</v>
      </c>
      <c r="O25777" s="160" t="s">
        <v>80</v>
      </c>
    </row>
    <row r="25778" spans="9:15" x14ac:dyDescent="0.35">
      <c r="I25778">
        <v>122803</v>
      </c>
      <c r="J25778">
        <v>3980</v>
      </c>
      <c r="K25778">
        <v>181494</v>
      </c>
      <c r="L25778">
        <v>150.78</v>
      </c>
      <c r="M25778" t="s">
        <v>212</v>
      </c>
      <c r="N25778" s="160" t="s">
        <v>207</v>
      </c>
      <c r="O25778" s="160" t="s">
        <v>80</v>
      </c>
    </row>
    <row r="25779" spans="9:15" x14ac:dyDescent="0.35">
      <c r="I25779">
        <v>122804</v>
      </c>
      <c r="J25779">
        <v>3980</v>
      </c>
      <c r="K25779">
        <v>181494</v>
      </c>
      <c r="L25779">
        <v>150.78</v>
      </c>
      <c r="M25779" t="s">
        <v>212</v>
      </c>
      <c r="N25779" s="160" t="s">
        <v>207</v>
      </c>
      <c r="O25779" s="160" t="s">
        <v>80</v>
      </c>
    </row>
    <row r="25780" spans="9:15" x14ac:dyDescent="0.35">
      <c r="I25780">
        <v>125778</v>
      </c>
      <c r="J25780">
        <v>3980</v>
      </c>
      <c r="K25780">
        <v>181494</v>
      </c>
      <c r="L25780">
        <v>150.78</v>
      </c>
      <c r="M25780" t="s">
        <v>212</v>
      </c>
      <c r="N25780" s="160" t="s">
        <v>207</v>
      </c>
      <c r="O25780" s="160" t="s">
        <v>80</v>
      </c>
    </row>
    <row r="25781" spans="9:15" x14ac:dyDescent="0.35">
      <c r="I25781">
        <v>118038</v>
      </c>
      <c r="J25781">
        <v>3873</v>
      </c>
      <c r="K25781">
        <v>181499</v>
      </c>
      <c r="L25781">
        <v>88.2</v>
      </c>
      <c r="M25781" t="s">
        <v>212</v>
      </c>
      <c r="N25781" s="160" t="s">
        <v>7</v>
      </c>
      <c r="O25781" s="160" t="s">
        <v>80</v>
      </c>
    </row>
    <row r="25782" spans="9:15" x14ac:dyDescent="0.35">
      <c r="I25782">
        <v>116372</v>
      </c>
      <c r="J25782">
        <v>3873</v>
      </c>
      <c r="K25782">
        <v>181500</v>
      </c>
      <c r="L25782">
        <v>46.84</v>
      </c>
      <c r="M25782" t="s">
        <v>212</v>
      </c>
      <c r="N25782" s="160" t="s">
        <v>19</v>
      </c>
      <c r="O25782" s="160" t="s">
        <v>80</v>
      </c>
    </row>
    <row r="25783" spans="9:15" x14ac:dyDescent="0.35">
      <c r="I25783">
        <v>81192</v>
      </c>
      <c r="J25783">
        <v>3933</v>
      </c>
      <c r="K25783">
        <v>181501</v>
      </c>
      <c r="L25783">
        <v>58.55</v>
      </c>
      <c r="M25783" t="s">
        <v>212</v>
      </c>
      <c r="N25783" s="160" t="s">
        <v>7</v>
      </c>
      <c r="O25783" s="160" t="s">
        <v>80</v>
      </c>
    </row>
    <row r="25784" spans="9:15" x14ac:dyDescent="0.35">
      <c r="I25784">
        <v>119309</v>
      </c>
      <c r="J25784">
        <v>3933</v>
      </c>
      <c r="K25784">
        <v>181501</v>
      </c>
      <c r="L25784">
        <v>38.159999999999997</v>
      </c>
      <c r="M25784" t="s">
        <v>212</v>
      </c>
      <c r="N25784" s="160" t="s">
        <v>9</v>
      </c>
      <c r="O25784" s="160" t="s">
        <v>80</v>
      </c>
    </row>
    <row r="25785" spans="9:15" x14ac:dyDescent="0.35">
      <c r="I25785">
        <v>71189</v>
      </c>
      <c r="J25785">
        <v>4033</v>
      </c>
      <c r="K25785">
        <v>181509</v>
      </c>
      <c r="L25785">
        <v>122.1</v>
      </c>
      <c r="M25785" t="s">
        <v>212</v>
      </c>
      <c r="N25785" s="160" t="s">
        <v>8</v>
      </c>
      <c r="O25785" s="160" t="s">
        <v>80</v>
      </c>
    </row>
    <row r="25786" spans="9:15" x14ac:dyDescent="0.35">
      <c r="I25786">
        <v>71189</v>
      </c>
      <c r="J25786">
        <v>501</v>
      </c>
      <c r="K25786">
        <v>181512</v>
      </c>
      <c r="L25786">
        <v>73.260000000000005</v>
      </c>
      <c r="M25786" t="s">
        <v>212</v>
      </c>
      <c r="N25786" s="160" t="s">
        <v>8</v>
      </c>
      <c r="O25786" s="160" t="s">
        <v>80</v>
      </c>
    </row>
    <row r="25787" spans="9:15" x14ac:dyDescent="0.35">
      <c r="I25787">
        <v>72449</v>
      </c>
      <c r="J25787">
        <v>501</v>
      </c>
      <c r="K25787">
        <v>181512</v>
      </c>
      <c r="L25787">
        <v>194.44</v>
      </c>
      <c r="M25787" t="s">
        <v>212</v>
      </c>
      <c r="N25787" s="160" t="s">
        <v>9</v>
      </c>
      <c r="O25787" s="160" t="s">
        <v>80</v>
      </c>
    </row>
    <row r="25788" spans="9:15" x14ac:dyDescent="0.35">
      <c r="I25788">
        <v>78573</v>
      </c>
      <c r="J25788">
        <v>501</v>
      </c>
      <c r="K25788">
        <v>181512</v>
      </c>
      <c r="L25788">
        <v>126.29</v>
      </c>
      <c r="M25788" t="s">
        <v>212</v>
      </c>
      <c r="N25788" s="160" t="s">
        <v>8</v>
      </c>
      <c r="O25788" s="160" t="s">
        <v>80</v>
      </c>
    </row>
    <row r="25789" spans="9:15" x14ac:dyDescent="0.35">
      <c r="I25789">
        <v>81192</v>
      </c>
      <c r="J25789">
        <v>501</v>
      </c>
      <c r="K25789">
        <v>181512</v>
      </c>
      <c r="L25789">
        <v>55.19</v>
      </c>
      <c r="M25789" t="s">
        <v>212</v>
      </c>
      <c r="N25789" s="160" t="s">
        <v>7</v>
      </c>
      <c r="O25789" s="160" t="s">
        <v>80</v>
      </c>
    </row>
    <row r="25790" spans="9:15" x14ac:dyDescent="0.35">
      <c r="I25790">
        <v>91312</v>
      </c>
      <c r="J25790">
        <v>501</v>
      </c>
      <c r="K25790">
        <v>181512</v>
      </c>
      <c r="L25790">
        <v>130.91999999999999</v>
      </c>
      <c r="M25790" t="s">
        <v>212</v>
      </c>
      <c r="N25790" s="160" t="s">
        <v>8</v>
      </c>
      <c r="O25790" s="160" t="s">
        <v>80</v>
      </c>
    </row>
    <row r="25791" spans="9:15" x14ac:dyDescent="0.35">
      <c r="I25791">
        <v>117767</v>
      </c>
      <c r="J25791">
        <v>501</v>
      </c>
      <c r="K25791">
        <v>181512</v>
      </c>
      <c r="L25791">
        <v>92.83</v>
      </c>
      <c r="M25791" t="s">
        <v>212</v>
      </c>
      <c r="N25791" s="160" t="s">
        <v>7</v>
      </c>
      <c r="O25791" s="160" t="s">
        <v>80</v>
      </c>
    </row>
    <row r="25792" spans="9:15" x14ac:dyDescent="0.35">
      <c r="I25792">
        <v>118038</v>
      </c>
      <c r="J25792">
        <v>501</v>
      </c>
      <c r="K25792">
        <v>181512</v>
      </c>
      <c r="L25792">
        <v>92.84</v>
      </c>
      <c r="M25792" t="s">
        <v>212</v>
      </c>
      <c r="N25792" s="160" t="s">
        <v>7</v>
      </c>
      <c r="O25792" s="160" t="s">
        <v>80</v>
      </c>
    </row>
    <row r="25793" spans="9:15" x14ac:dyDescent="0.35">
      <c r="I25793">
        <v>118484</v>
      </c>
      <c r="J25793">
        <v>501</v>
      </c>
      <c r="K25793">
        <v>181512</v>
      </c>
      <c r="L25793">
        <v>125.73</v>
      </c>
      <c r="M25793" t="s">
        <v>212</v>
      </c>
      <c r="N25793" s="160" t="s">
        <v>7</v>
      </c>
      <c r="O25793" s="160" t="s">
        <v>80</v>
      </c>
    </row>
    <row r="25794" spans="9:15" x14ac:dyDescent="0.35">
      <c r="I25794">
        <v>116372</v>
      </c>
      <c r="J25794">
        <v>3940</v>
      </c>
      <c r="K25794">
        <v>181515</v>
      </c>
      <c r="L25794">
        <v>449.5</v>
      </c>
      <c r="M25794" t="s">
        <v>212</v>
      </c>
      <c r="N25794" s="160" t="s">
        <v>19</v>
      </c>
      <c r="O25794" s="160" t="s">
        <v>80</v>
      </c>
    </row>
    <row r="25795" spans="9:15" x14ac:dyDescent="0.35">
      <c r="I25795">
        <v>71189</v>
      </c>
      <c r="J25795">
        <v>3050</v>
      </c>
      <c r="K25795">
        <v>181520</v>
      </c>
      <c r="L25795">
        <v>240.18</v>
      </c>
      <c r="M25795" t="s">
        <v>212</v>
      </c>
      <c r="N25795" s="160" t="s">
        <v>8</v>
      </c>
      <c r="O25795" s="160" t="s">
        <v>80</v>
      </c>
    </row>
    <row r="25796" spans="9:15" x14ac:dyDescent="0.35">
      <c r="I25796">
        <v>71189</v>
      </c>
      <c r="J25796">
        <v>3050</v>
      </c>
      <c r="K25796">
        <v>181520</v>
      </c>
      <c r="L25796">
        <v>288.24</v>
      </c>
      <c r="M25796" t="s">
        <v>212</v>
      </c>
      <c r="N25796" s="160" t="s">
        <v>8</v>
      </c>
      <c r="O25796" s="160" t="s">
        <v>80</v>
      </c>
    </row>
    <row r="25797" spans="9:15" x14ac:dyDescent="0.35">
      <c r="I25797">
        <v>91312</v>
      </c>
      <c r="J25797">
        <v>3050</v>
      </c>
      <c r="K25797">
        <v>181520</v>
      </c>
      <c r="L25797">
        <v>128.69</v>
      </c>
      <c r="M25797" t="s">
        <v>212</v>
      </c>
      <c r="N25797" s="160" t="s">
        <v>8</v>
      </c>
      <c r="O25797" s="160" t="s">
        <v>80</v>
      </c>
    </row>
    <row r="25798" spans="9:15" x14ac:dyDescent="0.35">
      <c r="I25798">
        <v>91312</v>
      </c>
      <c r="J25798">
        <v>3050</v>
      </c>
      <c r="K25798">
        <v>181520</v>
      </c>
      <c r="L25798">
        <v>128.69</v>
      </c>
      <c r="M25798" t="s">
        <v>212</v>
      </c>
      <c r="N25798" s="160" t="s">
        <v>8</v>
      </c>
      <c r="O25798" s="160" t="s">
        <v>80</v>
      </c>
    </row>
    <row r="25799" spans="9:15" x14ac:dyDescent="0.35">
      <c r="I25799">
        <v>91312</v>
      </c>
      <c r="J25799">
        <v>3050</v>
      </c>
      <c r="K25799">
        <v>181520</v>
      </c>
      <c r="L25799">
        <v>128.76</v>
      </c>
      <c r="M25799" t="s">
        <v>212</v>
      </c>
      <c r="N25799" s="160" t="s">
        <v>8</v>
      </c>
      <c r="O25799" s="160" t="s">
        <v>80</v>
      </c>
    </row>
    <row r="25800" spans="9:15" x14ac:dyDescent="0.35">
      <c r="I25800">
        <v>103732</v>
      </c>
      <c r="J25800">
        <v>3050</v>
      </c>
      <c r="K25800">
        <v>181520</v>
      </c>
      <c r="L25800">
        <v>179.5</v>
      </c>
      <c r="M25800" t="s">
        <v>212</v>
      </c>
      <c r="N25800" s="160" t="s">
        <v>8</v>
      </c>
      <c r="O25800" s="160" t="s">
        <v>80</v>
      </c>
    </row>
    <row r="25801" spans="9:15" x14ac:dyDescent="0.35">
      <c r="I25801">
        <v>103732</v>
      </c>
      <c r="J25801">
        <v>3050</v>
      </c>
      <c r="K25801">
        <v>181520</v>
      </c>
      <c r="L25801">
        <v>359.01</v>
      </c>
      <c r="M25801" t="s">
        <v>212</v>
      </c>
      <c r="N25801" s="160" t="s">
        <v>8</v>
      </c>
      <c r="O25801" s="160" t="s">
        <v>80</v>
      </c>
    </row>
    <row r="25802" spans="9:15" x14ac:dyDescent="0.35">
      <c r="I25802">
        <v>103732</v>
      </c>
      <c r="J25802">
        <v>3050</v>
      </c>
      <c r="K25802">
        <v>181520</v>
      </c>
      <c r="L25802">
        <v>430.8</v>
      </c>
      <c r="M25802" t="s">
        <v>212</v>
      </c>
      <c r="N25802" s="160" t="s">
        <v>8</v>
      </c>
      <c r="O25802" s="160" t="s">
        <v>80</v>
      </c>
    </row>
    <row r="25803" spans="9:15" x14ac:dyDescent="0.35">
      <c r="I25803">
        <v>117485</v>
      </c>
      <c r="J25803">
        <v>3050</v>
      </c>
      <c r="K25803">
        <v>181520</v>
      </c>
      <c r="L25803">
        <v>35.43</v>
      </c>
      <c r="M25803" t="s">
        <v>212</v>
      </c>
      <c r="N25803" s="160" t="s">
        <v>8</v>
      </c>
      <c r="O25803" s="160" t="s">
        <v>80</v>
      </c>
    </row>
    <row r="25804" spans="9:15" x14ac:dyDescent="0.35">
      <c r="I25804">
        <v>117485</v>
      </c>
      <c r="J25804">
        <v>3050</v>
      </c>
      <c r="K25804">
        <v>181520</v>
      </c>
      <c r="L25804">
        <v>35.43</v>
      </c>
      <c r="M25804" t="s">
        <v>212</v>
      </c>
      <c r="N25804" s="160" t="s">
        <v>8</v>
      </c>
      <c r="O25804" s="160" t="s">
        <v>80</v>
      </c>
    </row>
    <row r="25805" spans="9:15" x14ac:dyDescent="0.35">
      <c r="I25805">
        <v>117485</v>
      </c>
      <c r="J25805">
        <v>3050</v>
      </c>
      <c r="K25805">
        <v>181520</v>
      </c>
      <c r="L25805">
        <v>53.16</v>
      </c>
      <c r="M25805" t="s">
        <v>212</v>
      </c>
      <c r="N25805" s="160" t="s">
        <v>8</v>
      </c>
      <c r="O25805" s="160" t="s">
        <v>80</v>
      </c>
    </row>
    <row r="25806" spans="9:15" x14ac:dyDescent="0.35">
      <c r="I25806">
        <v>118850</v>
      </c>
      <c r="J25806">
        <v>3050</v>
      </c>
      <c r="K25806">
        <v>181520</v>
      </c>
      <c r="L25806">
        <v>1245.99</v>
      </c>
      <c r="M25806" t="s">
        <v>212</v>
      </c>
      <c r="N25806" s="160" t="s">
        <v>8</v>
      </c>
      <c r="O25806" s="160" t="s">
        <v>80</v>
      </c>
    </row>
    <row r="25807" spans="9:15" x14ac:dyDescent="0.35">
      <c r="I25807">
        <v>118850</v>
      </c>
      <c r="J25807">
        <v>3050</v>
      </c>
      <c r="K25807">
        <v>181520</v>
      </c>
      <c r="L25807">
        <v>124.64</v>
      </c>
      <c r="M25807" t="s">
        <v>212</v>
      </c>
      <c r="N25807" s="160" t="s">
        <v>8</v>
      </c>
      <c r="O25807" s="160" t="s">
        <v>80</v>
      </c>
    </row>
    <row r="25808" spans="9:15" x14ac:dyDescent="0.35">
      <c r="I25808">
        <v>72449</v>
      </c>
      <c r="J25808">
        <v>3050</v>
      </c>
      <c r="K25808">
        <v>181524</v>
      </c>
      <c r="L25808">
        <v>194.44</v>
      </c>
      <c r="M25808" t="s">
        <v>212</v>
      </c>
      <c r="N25808" s="160" t="s">
        <v>9</v>
      </c>
      <c r="O25808" s="160" t="s">
        <v>80</v>
      </c>
    </row>
    <row r="25809" spans="9:15" x14ac:dyDescent="0.35">
      <c r="I25809">
        <v>117766</v>
      </c>
      <c r="J25809">
        <v>3050</v>
      </c>
      <c r="K25809">
        <v>181524</v>
      </c>
      <c r="L25809">
        <v>185.66</v>
      </c>
      <c r="M25809" t="s">
        <v>212</v>
      </c>
      <c r="N25809" s="160" t="s">
        <v>7</v>
      </c>
      <c r="O25809" s="160" t="s">
        <v>80</v>
      </c>
    </row>
    <row r="25810" spans="9:15" x14ac:dyDescent="0.35">
      <c r="I25810">
        <v>117767</v>
      </c>
      <c r="J25810">
        <v>3050</v>
      </c>
      <c r="K25810">
        <v>181524</v>
      </c>
      <c r="L25810">
        <v>185.66</v>
      </c>
      <c r="M25810" t="s">
        <v>212</v>
      </c>
      <c r="N25810" s="160" t="s">
        <v>7</v>
      </c>
      <c r="O25810" s="160" t="s">
        <v>80</v>
      </c>
    </row>
    <row r="25811" spans="9:15" x14ac:dyDescent="0.35">
      <c r="I25811">
        <v>118038</v>
      </c>
      <c r="J25811">
        <v>3050</v>
      </c>
      <c r="K25811">
        <v>181524</v>
      </c>
      <c r="L25811">
        <v>185.68</v>
      </c>
      <c r="M25811" t="s">
        <v>212</v>
      </c>
      <c r="N25811" s="160" t="s">
        <v>7</v>
      </c>
      <c r="O25811" s="160" t="s">
        <v>80</v>
      </c>
    </row>
    <row r="25812" spans="9:15" x14ac:dyDescent="0.35">
      <c r="I25812">
        <v>71189</v>
      </c>
      <c r="J25812">
        <v>3875</v>
      </c>
      <c r="K25812">
        <v>181529</v>
      </c>
      <c r="L25812">
        <v>48.92</v>
      </c>
      <c r="M25812" t="s">
        <v>212</v>
      </c>
      <c r="N25812" s="160" t="s">
        <v>8</v>
      </c>
      <c r="O25812" s="160" t="s">
        <v>80</v>
      </c>
    </row>
    <row r="25813" spans="9:15" x14ac:dyDescent="0.35">
      <c r="I25813">
        <v>116372</v>
      </c>
      <c r="J25813">
        <v>3875</v>
      </c>
      <c r="K25813">
        <v>181529</v>
      </c>
      <c r="L25813">
        <v>119.25</v>
      </c>
      <c r="M25813" t="s">
        <v>212</v>
      </c>
      <c r="N25813" s="160" t="s">
        <v>19</v>
      </c>
      <c r="O25813" s="160" t="s">
        <v>80</v>
      </c>
    </row>
    <row r="25814" spans="9:15" x14ac:dyDescent="0.35">
      <c r="I25814">
        <v>117485</v>
      </c>
      <c r="J25814">
        <v>3875</v>
      </c>
      <c r="K25814">
        <v>181529</v>
      </c>
      <c r="L25814">
        <v>36.08</v>
      </c>
      <c r="M25814" t="s">
        <v>212</v>
      </c>
      <c r="N25814" s="160" t="s">
        <v>8</v>
      </c>
      <c r="O25814" s="160" t="s">
        <v>80</v>
      </c>
    </row>
    <row r="25815" spans="9:15" x14ac:dyDescent="0.35">
      <c r="I25815">
        <v>118038</v>
      </c>
      <c r="J25815">
        <v>3875</v>
      </c>
      <c r="K25815">
        <v>181529</v>
      </c>
      <c r="L25815">
        <v>93.99</v>
      </c>
      <c r="M25815" t="s">
        <v>212</v>
      </c>
      <c r="N25815" s="160" t="s">
        <v>7</v>
      </c>
      <c r="O25815" s="160" t="s">
        <v>80</v>
      </c>
    </row>
    <row r="25816" spans="9:15" x14ac:dyDescent="0.35">
      <c r="I25816">
        <v>72449</v>
      </c>
      <c r="J25816">
        <v>3998</v>
      </c>
      <c r="K25816">
        <v>181530</v>
      </c>
      <c r="L25816">
        <v>194.73</v>
      </c>
      <c r="M25816" t="s">
        <v>212</v>
      </c>
      <c r="N25816" s="160" t="s">
        <v>9</v>
      </c>
      <c r="O25816" s="160" t="s">
        <v>80</v>
      </c>
    </row>
    <row r="25817" spans="9:15" x14ac:dyDescent="0.35">
      <c r="I25817">
        <v>116372</v>
      </c>
      <c r="J25817">
        <v>3998</v>
      </c>
      <c r="K25817">
        <v>181530</v>
      </c>
      <c r="L25817">
        <v>119.08</v>
      </c>
      <c r="M25817" t="s">
        <v>212</v>
      </c>
      <c r="N25817" s="160" t="s">
        <v>19</v>
      </c>
      <c r="O25817" s="160" t="s">
        <v>80</v>
      </c>
    </row>
    <row r="25818" spans="9:15" x14ac:dyDescent="0.35">
      <c r="I25818">
        <v>119309</v>
      </c>
      <c r="J25818">
        <v>3998</v>
      </c>
      <c r="K25818">
        <v>181530</v>
      </c>
      <c r="L25818">
        <v>38.22</v>
      </c>
      <c r="M25818" t="s">
        <v>212</v>
      </c>
      <c r="N25818" s="160" t="s">
        <v>9</v>
      </c>
      <c r="O25818" s="160" t="s">
        <v>80</v>
      </c>
    </row>
    <row r="25819" spans="9:15" x14ac:dyDescent="0.35">
      <c r="I25819">
        <v>119309</v>
      </c>
      <c r="J25819">
        <v>3998</v>
      </c>
      <c r="K25819">
        <v>181530</v>
      </c>
      <c r="L25819">
        <v>38.22</v>
      </c>
      <c r="M25819" t="s">
        <v>212</v>
      </c>
      <c r="N25819" s="160" t="s">
        <v>9</v>
      </c>
      <c r="O25819" s="160" t="s">
        <v>80</v>
      </c>
    </row>
    <row r="25820" spans="9:15" x14ac:dyDescent="0.35">
      <c r="I25820">
        <v>120935</v>
      </c>
      <c r="J25820">
        <v>3998</v>
      </c>
      <c r="K25820">
        <v>181530</v>
      </c>
      <c r="L25820">
        <v>26.55</v>
      </c>
      <c r="M25820" t="s">
        <v>212</v>
      </c>
      <c r="N25820" s="160" t="s">
        <v>10</v>
      </c>
      <c r="O25820" s="160" t="s">
        <v>80</v>
      </c>
    </row>
    <row r="25821" spans="9:15" x14ac:dyDescent="0.35">
      <c r="I25821">
        <v>122045</v>
      </c>
      <c r="J25821">
        <v>3998</v>
      </c>
      <c r="K25821">
        <v>181530</v>
      </c>
      <c r="L25821">
        <v>37.729999999999997</v>
      </c>
      <c r="M25821" t="s">
        <v>212</v>
      </c>
      <c r="N25821" s="160" t="s">
        <v>9</v>
      </c>
      <c r="O25821" s="160" t="s">
        <v>80</v>
      </c>
    </row>
    <row r="25822" spans="9:15" x14ac:dyDescent="0.35">
      <c r="I25822">
        <v>122045</v>
      </c>
      <c r="J25822">
        <v>3998</v>
      </c>
      <c r="K25822">
        <v>181530</v>
      </c>
      <c r="L25822">
        <v>37.729999999999997</v>
      </c>
      <c r="M25822" t="s">
        <v>212</v>
      </c>
      <c r="N25822" s="160" t="s">
        <v>9</v>
      </c>
      <c r="O25822" s="160" t="s">
        <v>80</v>
      </c>
    </row>
    <row r="25823" spans="9:15" x14ac:dyDescent="0.35">
      <c r="I25823">
        <v>7</v>
      </c>
      <c r="J25823">
        <v>3981</v>
      </c>
      <c r="K25823">
        <v>181542</v>
      </c>
      <c r="L25823">
        <v>194.4</v>
      </c>
      <c r="M25823" t="s">
        <v>212</v>
      </c>
      <c r="N25823" s="160" t="s">
        <v>9</v>
      </c>
      <c r="O25823" s="160" t="s">
        <v>80</v>
      </c>
    </row>
    <row r="25824" spans="9:15" x14ac:dyDescent="0.35">
      <c r="I25824">
        <v>72449</v>
      </c>
      <c r="J25824">
        <v>3981</v>
      </c>
      <c r="K25824">
        <v>181542</v>
      </c>
      <c r="L25824">
        <v>194.44</v>
      </c>
      <c r="M25824" t="s">
        <v>212</v>
      </c>
      <c r="N25824" s="160" t="s">
        <v>9</v>
      </c>
      <c r="O25824" s="160" t="s">
        <v>80</v>
      </c>
    </row>
    <row r="25825" spans="9:15" x14ac:dyDescent="0.35">
      <c r="I25825">
        <v>91312</v>
      </c>
      <c r="J25825">
        <v>3981</v>
      </c>
      <c r="K25825">
        <v>181542</v>
      </c>
      <c r="L25825">
        <v>130.91999999999999</v>
      </c>
      <c r="M25825" t="s">
        <v>212</v>
      </c>
      <c r="N25825" s="160" t="s">
        <v>8</v>
      </c>
      <c r="O25825" s="160" t="s">
        <v>80</v>
      </c>
    </row>
    <row r="25826" spans="9:15" x14ac:dyDescent="0.35">
      <c r="I25826">
        <v>116372</v>
      </c>
      <c r="J25826">
        <v>3981</v>
      </c>
      <c r="K25826">
        <v>181542</v>
      </c>
      <c r="L25826">
        <v>119.08</v>
      </c>
      <c r="M25826" t="s">
        <v>212</v>
      </c>
      <c r="N25826" s="160" t="s">
        <v>19</v>
      </c>
      <c r="O25826" s="160" t="s">
        <v>80</v>
      </c>
    </row>
    <row r="25827" spans="9:15" x14ac:dyDescent="0.35">
      <c r="I25827">
        <v>120834</v>
      </c>
      <c r="J25827">
        <v>3981</v>
      </c>
      <c r="K25827">
        <v>181542</v>
      </c>
      <c r="L25827">
        <v>26.51</v>
      </c>
      <c r="M25827" t="s">
        <v>212</v>
      </c>
      <c r="N25827" s="160" t="s">
        <v>10</v>
      </c>
      <c r="O25827" s="160" t="s">
        <v>80</v>
      </c>
    </row>
    <row r="25828" spans="9:15" x14ac:dyDescent="0.35">
      <c r="I25828">
        <v>120935</v>
      </c>
      <c r="J25828">
        <v>3981</v>
      </c>
      <c r="K25828">
        <v>181542</v>
      </c>
      <c r="L25828">
        <v>26.51</v>
      </c>
      <c r="M25828" t="s">
        <v>212</v>
      </c>
      <c r="N25828" s="160" t="s">
        <v>10</v>
      </c>
      <c r="O25828" s="160" t="s">
        <v>80</v>
      </c>
    </row>
    <row r="25829" spans="9:15" x14ac:dyDescent="0.35">
      <c r="I25829">
        <v>120936</v>
      </c>
      <c r="J25829">
        <v>3981</v>
      </c>
      <c r="K25829">
        <v>181542</v>
      </c>
      <c r="L25829">
        <v>26.51</v>
      </c>
      <c r="M25829" t="s">
        <v>212</v>
      </c>
      <c r="N25829" s="160" t="s">
        <v>10</v>
      </c>
      <c r="O25829" s="160" t="s">
        <v>80</v>
      </c>
    </row>
    <row r="25830" spans="9:15" x14ac:dyDescent="0.35">
      <c r="I25830">
        <v>125287</v>
      </c>
      <c r="J25830">
        <v>3981</v>
      </c>
      <c r="K25830">
        <v>181542</v>
      </c>
      <c r="L25830">
        <v>65.52</v>
      </c>
      <c r="M25830" t="s">
        <v>212</v>
      </c>
      <c r="N25830" s="160" t="s">
        <v>10</v>
      </c>
      <c r="O25830" s="160" t="s">
        <v>80</v>
      </c>
    </row>
    <row r="25831" spans="9:15" x14ac:dyDescent="0.35">
      <c r="I25831">
        <v>77912</v>
      </c>
      <c r="J25831">
        <v>3313</v>
      </c>
      <c r="K25831">
        <v>181548</v>
      </c>
      <c r="L25831">
        <v>27.21</v>
      </c>
      <c r="M25831" t="s">
        <v>212</v>
      </c>
      <c r="N25831" s="160" t="s">
        <v>8</v>
      </c>
      <c r="O25831" s="160" t="s">
        <v>80</v>
      </c>
    </row>
    <row r="25832" spans="9:15" x14ac:dyDescent="0.35">
      <c r="I25832">
        <v>119309</v>
      </c>
      <c r="J25832">
        <v>3313</v>
      </c>
      <c r="K25832">
        <v>181548</v>
      </c>
      <c r="L25832">
        <v>37.9</v>
      </c>
      <c r="M25832" t="s">
        <v>212</v>
      </c>
      <c r="N25832" s="160" t="s">
        <v>9</v>
      </c>
      <c r="O25832" s="160" t="s">
        <v>80</v>
      </c>
    </row>
    <row r="25833" spans="9:15" x14ac:dyDescent="0.35">
      <c r="I25833">
        <v>125023</v>
      </c>
      <c r="J25833">
        <v>3313</v>
      </c>
      <c r="K25833">
        <v>181548</v>
      </c>
      <c r="L25833">
        <v>96.52</v>
      </c>
      <c r="M25833" t="s">
        <v>212</v>
      </c>
      <c r="N25833" s="160" t="s">
        <v>9</v>
      </c>
      <c r="O25833" s="160" t="s">
        <v>80</v>
      </c>
    </row>
    <row r="25834" spans="9:15" x14ac:dyDescent="0.35">
      <c r="I25834">
        <v>91312</v>
      </c>
      <c r="J25834">
        <v>4021</v>
      </c>
      <c r="K25834">
        <v>181549</v>
      </c>
      <c r="L25834">
        <v>130.03</v>
      </c>
      <c r="M25834" t="s">
        <v>212</v>
      </c>
      <c r="N25834" s="160" t="s">
        <v>8</v>
      </c>
      <c r="O25834" s="160" t="s">
        <v>80</v>
      </c>
    </row>
    <row r="25835" spans="9:15" x14ac:dyDescent="0.35">
      <c r="I25835">
        <v>116372</v>
      </c>
      <c r="J25835">
        <v>4078</v>
      </c>
      <c r="K25835">
        <v>181558</v>
      </c>
      <c r="L25835">
        <v>23.74</v>
      </c>
      <c r="M25835" t="s">
        <v>218</v>
      </c>
      <c r="N25835" s="160" t="s">
        <v>19</v>
      </c>
      <c r="O25835" s="160" t="s">
        <v>80</v>
      </c>
    </row>
    <row r="25836" spans="9:15" x14ac:dyDescent="0.35">
      <c r="I25836">
        <v>120936</v>
      </c>
      <c r="J25836">
        <v>3050</v>
      </c>
      <c r="K25836">
        <v>181565</v>
      </c>
      <c r="L25836">
        <v>26.07</v>
      </c>
      <c r="M25836" t="s">
        <v>212</v>
      </c>
      <c r="N25836" s="160" t="s">
        <v>10</v>
      </c>
      <c r="O25836" s="160" t="s">
        <v>80</v>
      </c>
    </row>
    <row r="25837" spans="9:15" x14ac:dyDescent="0.35">
      <c r="I25837">
        <v>7</v>
      </c>
      <c r="J25837">
        <v>4000</v>
      </c>
      <c r="K25837">
        <v>181568</v>
      </c>
      <c r="L25837">
        <v>388.8</v>
      </c>
      <c r="M25837" t="s">
        <v>212</v>
      </c>
      <c r="N25837" s="160" t="s">
        <v>9</v>
      </c>
      <c r="O25837" s="160" t="s">
        <v>80</v>
      </c>
    </row>
    <row r="25838" spans="9:15" x14ac:dyDescent="0.35">
      <c r="I25838">
        <v>7</v>
      </c>
      <c r="J25838">
        <v>4000</v>
      </c>
      <c r="K25838">
        <v>181568</v>
      </c>
      <c r="L25838">
        <v>388.8</v>
      </c>
      <c r="M25838" t="s">
        <v>212</v>
      </c>
      <c r="N25838" s="160" t="s">
        <v>9</v>
      </c>
      <c r="O25838" s="160" t="s">
        <v>80</v>
      </c>
    </row>
    <row r="25839" spans="9:15" x14ac:dyDescent="0.35">
      <c r="I25839">
        <v>78573</v>
      </c>
      <c r="J25839">
        <v>4000</v>
      </c>
      <c r="K25839">
        <v>181568</v>
      </c>
      <c r="L25839">
        <v>126.29</v>
      </c>
      <c r="M25839" t="s">
        <v>212</v>
      </c>
      <c r="N25839" s="160" t="s">
        <v>8</v>
      </c>
      <c r="O25839" s="160" t="s">
        <v>80</v>
      </c>
    </row>
    <row r="25840" spans="9:15" x14ac:dyDescent="0.35">
      <c r="I25840">
        <v>91312</v>
      </c>
      <c r="J25840">
        <v>4000</v>
      </c>
      <c r="K25840">
        <v>181568</v>
      </c>
      <c r="L25840">
        <v>261.83999999999997</v>
      </c>
      <c r="M25840" t="s">
        <v>212</v>
      </c>
      <c r="N25840" s="160" t="s">
        <v>8</v>
      </c>
      <c r="O25840" s="160" t="s">
        <v>80</v>
      </c>
    </row>
    <row r="25841" spans="9:15" x14ac:dyDescent="0.35">
      <c r="I25841">
        <v>103732</v>
      </c>
      <c r="J25841">
        <v>4000</v>
      </c>
      <c r="K25841">
        <v>181568</v>
      </c>
      <c r="L25841">
        <v>182.5</v>
      </c>
      <c r="M25841" t="s">
        <v>212</v>
      </c>
      <c r="N25841" s="160" t="s">
        <v>8</v>
      </c>
      <c r="O25841" s="160" t="s">
        <v>80</v>
      </c>
    </row>
    <row r="25842" spans="9:15" x14ac:dyDescent="0.35">
      <c r="I25842">
        <v>117766</v>
      </c>
      <c r="J25842">
        <v>4000</v>
      </c>
      <c r="K25842">
        <v>181568</v>
      </c>
      <c r="L25842">
        <v>92.83</v>
      </c>
      <c r="M25842" t="s">
        <v>212</v>
      </c>
      <c r="N25842" s="160" t="s">
        <v>7</v>
      </c>
      <c r="O25842" s="160" t="s">
        <v>80</v>
      </c>
    </row>
    <row r="25843" spans="9:15" x14ac:dyDescent="0.35">
      <c r="I25843">
        <v>118038</v>
      </c>
      <c r="J25843">
        <v>4000</v>
      </c>
      <c r="K25843">
        <v>181568</v>
      </c>
      <c r="L25843">
        <v>92.84</v>
      </c>
      <c r="M25843" t="s">
        <v>212</v>
      </c>
      <c r="N25843" s="160" t="s">
        <v>7</v>
      </c>
      <c r="O25843" s="160" t="s">
        <v>80</v>
      </c>
    </row>
    <row r="25844" spans="9:15" x14ac:dyDescent="0.35">
      <c r="I25844">
        <v>122731</v>
      </c>
      <c r="J25844">
        <v>4000</v>
      </c>
      <c r="K25844">
        <v>181568</v>
      </c>
      <c r="L25844">
        <v>53.02</v>
      </c>
      <c r="M25844" t="s">
        <v>212</v>
      </c>
      <c r="N25844" s="160" t="s">
        <v>10</v>
      </c>
      <c r="O25844" s="160" t="s">
        <v>80</v>
      </c>
    </row>
    <row r="25845" spans="9:15" x14ac:dyDescent="0.35">
      <c r="I25845">
        <v>118484</v>
      </c>
      <c r="J25845">
        <v>4014</v>
      </c>
      <c r="K25845">
        <v>181571</v>
      </c>
      <c r="L25845">
        <v>125.73</v>
      </c>
      <c r="M25845" t="s">
        <v>212</v>
      </c>
      <c r="N25845" s="160" t="s">
        <v>7</v>
      </c>
      <c r="O25845" s="160" t="s">
        <v>80</v>
      </c>
    </row>
    <row r="25846" spans="9:15" x14ac:dyDescent="0.35">
      <c r="I25846">
        <v>118484</v>
      </c>
      <c r="J25846">
        <v>3802</v>
      </c>
      <c r="K25846">
        <v>181575</v>
      </c>
      <c r="L25846">
        <v>126.74</v>
      </c>
      <c r="M25846" t="s">
        <v>212</v>
      </c>
      <c r="N25846" s="160" t="s">
        <v>7</v>
      </c>
      <c r="O25846" s="160" t="s">
        <v>80</v>
      </c>
    </row>
    <row r="25847" spans="9:15" x14ac:dyDescent="0.35">
      <c r="I25847">
        <v>122045</v>
      </c>
      <c r="J25847">
        <v>3802</v>
      </c>
      <c r="K25847">
        <v>181575</v>
      </c>
      <c r="L25847">
        <v>38.68</v>
      </c>
      <c r="M25847" t="s">
        <v>212</v>
      </c>
      <c r="N25847" s="160" t="s">
        <v>9</v>
      </c>
      <c r="O25847" s="160" t="s">
        <v>80</v>
      </c>
    </row>
    <row r="25848" spans="9:15" x14ac:dyDescent="0.35">
      <c r="I25848">
        <v>118038</v>
      </c>
      <c r="J25848">
        <v>4013</v>
      </c>
      <c r="K25848">
        <v>181580</v>
      </c>
      <c r="L25848">
        <v>92.84</v>
      </c>
      <c r="M25848" t="s">
        <v>212</v>
      </c>
      <c r="N25848" s="160" t="s">
        <v>7</v>
      </c>
      <c r="O25848" s="160" t="s">
        <v>80</v>
      </c>
    </row>
    <row r="25849" spans="9:15" x14ac:dyDescent="0.35">
      <c r="I25849">
        <v>71189</v>
      </c>
      <c r="J25849">
        <v>3873</v>
      </c>
      <c r="K25849">
        <v>181582</v>
      </c>
      <c r="L25849">
        <v>264.89999999999998</v>
      </c>
      <c r="M25849" t="s">
        <v>212</v>
      </c>
      <c r="N25849" s="160" t="s">
        <v>8</v>
      </c>
      <c r="O25849" s="160" t="s">
        <v>80</v>
      </c>
    </row>
    <row r="25850" spans="9:15" x14ac:dyDescent="0.35">
      <c r="I25850">
        <v>78573</v>
      </c>
      <c r="J25850">
        <v>3873</v>
      </c>
      <c r="K25850">
        <v>181582</v>
      </c>
      <c r="L25850">
        <v>133</v>
      </c>
      <c r="M25850" t="s">
        <v>212</v>
      </c>
      <c r="N25850" s="160" t="s">
        <v>8</v>
      </c>
      <c r="O25850" s="160" t="s">
        <v>80</v>
      </c>
    </row>
    <row r="25851" spans="9:15" x14ac:dyDescent="0.35">
      <c r="I25851">
        <v>91312</v>
      </c>
      <c r="J25851">
        <v>3873</v>
      </c>
      <c r="K25851">
        <v>181582</v>
      </c>
      <c r="L25851">
        <v>266</v>
      </c>
      <c r="M25851" t="s">
        <v>212</v>
      </c>
      <c r="N25851" s="160" t="s">
        <v>8</v>
      </c>
      <c r="O25851" s="160" t="s">
        <v>80</v>
      </c>
    </row>
    <row r="25852" spans="9:15" x14ac:dyDescent="0.35">
      <c r="I25852">
        <v>107294</v>
      </c>
      <c r="J25852">
        <v>3873</v>
      </c>
      <c r="K25852">
        <v>181582</v>
      </c>
      <c r="L25852">
        <v>164.94</v>
      </c>
      <c r="M25852" t="s">
        <v>212</v>
      </c>
      <c r="N25852" s="160" t="s">
        <v>8</v>
      </c>
      <c r="O25852" s="160" t="s">
        <v>80</v>
      </c>
    </row>
    <row r="25853" spans="9:15" x14ac:dyDescent="0.35">
      <c r="I25853">
        <v>118850</v>
      </c>
      <c r="J25853">
        <v>3873</v>
      </c>
      <c r="K25853">
        <v>181582</v>
      </c>
      <c r="L25853">
        <v>129.99</v>
      </c>
      <c r="M25853" t="s">
        <v>212</v>
      </c>
      <c r="N25853" s="160" t="s">
        <v>8</v>
      </c>
      <c r="O25853" s="160" t="s">
        <v>80</v>
      </c>
    </row>
    <row r="25854" spans="9:15" x14ac:dyDescent="0.35">
      <c r="I25854">
        <v>72449</v>
      </c>
      <c r="J25854">
        <v>4014</v>
      </c>
      <c r="K25854">
        <v>181585</v>
      </c>
      <c r="L25854">
        <v>199.8</v>
      </c>
      <c r="M25854" t="s">
        <v>212</v>
      </c>
      <c r="N25854" s="160" t="s">
        <v>9</v>
      </c>
      <c r="O25854" s="160" t="s">
        <v>80</v>
      </c>
    </row>
    <row r="25855" spans="9:15" x14ac:dyDescent="0.35">
      <c r="I25855">
        <v>119309</v>
      </c>
      <c r="J25855">
        <v>4014</v>
      </c>
      <c r="K25855">
        <v>181585</v>
      </c>
      <c r="L25855">
        <v>38.159999999999997</v>
      </c>
      <c r="M25855" t="s">
        <v>212</v>
      </c>
      <c r="N25855" s="160" t="s">
        <v>9</v>
      </c>
      <c r="O25855" s="160" t="s">
        <v>80</v>
      </c>
    </row>
    <row r="25856" spans="9:15" x14ac:dyDescent="0.35">
      <c r="I25856">
        <v>120833</v>
      </c>
      <c r="J25856">
        <v>3875</v>
      </c>
      <c r="K25856">
        <v>181594</v>
      </c>
      <c r="L25856">
        <v>28.79</v>
      </c>
      <c r="M25856" t="s">
        <v>212</v>
      </c>
      <c r="N25856" s="160" t="s">
        <v>10</v>
      </c>
      <c r="O25856" s="160" t="s">
        <v>80</v>
      </c>
    </row>
    <row r="25857" spans="9:15" x14ac:dyDescent="0.35">
      <c r="I25857">
        <v>91312</v>
      </c>
      <c r="J25857">
        <v>4021</v>
      </c>
      <c r="K25857">
        <v>181605</v>
      </c>
      <c r="L25857">
        <v>130.91999999999999</v>
      </c>
      <c r="M25857" t="s">
        <v>212</v>
      </c>
      <c r="N25857" s="160" t="s">
        <v>8</v>
      </c>
      <c r="O25857" s="160" t="s">
        <v>80</v>
      </c>
    </row>
    <row r="25858" spans="9:15" x14ac:dyDescent="0.35">
      <c r="I25858">
        <v>116372</v>
      </c>
      <c r="J25858">
        <v>4021</v>
      </c>
      <c r="K25858">
        <v>181605</v>
      </c>
      <c r="L25858">
        <v>47.62</v>
      </c>
      <c r="M25858" t="s">
        <v>212</v>
      </c>
      <c r="N25858" s="160" t="s">
        <v>19</v>
      </c>
      <c r="O25858" s="160" t="s">
        <v>80</v>
      </c>
    </row>
    <row r="25859" spans="9:15" x14ac:dyDescent="0.35">
      <c r="I25859">
        <v>117767</v>
      </c>
      <c r="J25859">
        <v>4021</v>
      </c>
      <c r="K25859">
        <v>181605</v>
      </c>
      <c r="L25859">
        <v>92.83</v>
      </c>
      <c r="M25859" t="s">
        <v>212</v>
      </c>
      <c r="N25859" s="160" t="s">
        <v>7</v>
      </c>
      <c r="O25859" s="160" t="s">
        <v>80</v>
      </c>
    </row>
    <row r="25860" spans="9:15" x14ac:dyDescent="0.35">
      <c r="I25860">
        <v>119309</v>
      </c>
      <c r="J25860">
        <v>4021</v>
      </c>
      <c r="K25860">
        <v>181605</v>
      </c>
      <c r="L25860">
        <v>38.159999999999997</v>
      </c>
      <c r="M25860" t="s">
        <v>212</v>
      </c>
      <c r="N25860" s="160" t="s">
        <v>9</v>
      </c>
      <c r="O25860" s="160" t="s">
        <v>80</v>
      </c>
    </row>
    <row r="25861" spans="9:15" x14ac:dyDescent="0.35">
      <c r="I25861">
        <v>120833</v>
      </c>
      <c r="J25861">
        <v>4021</v>
      </c>
      <c r="K25861">
        <v>181605</v>
      </c>
      <c r="L25861">
        <v>26.51</v>
      </c>
      <c r="M25861" t="s">
        <v>212</v>
      </c>
      <c r="N25861" s="160" t="s">
        <v>10</v>
      </c>
      <c r="O25861" s="160" t="s">
        <v>80</v>
      </c>
    </row>
    <row r="25862" spans="9:15" x14ac:dyDescent="0.35">
      <c r="I25862">
        <v>120936</v>
      </c>
      <c r="J25862">
        <v>4021</v>
      </c>
      <c r="K25862">
        <v>181605</v>
      </c>
      <c r="L25862">
        <v>26.51</v>
      </c>
      <c r="M25862" t="s">
        <v>212</v>
      </c>
      <c r="N25862" s="160" t="s">
        <v>10</v>
      </c>
      <c r="O25862" s="160" t="s">
        <v>80</v>
      </c>
    </row>
    <row r="25863" spans="9:15" x14ac:dyDescent="0.35">
      <c r="I25863">
        <v>71189</v>
      </c>
      <c r="J25863">
        <v>4021</v>
      </c>
      <c r="K25863">
        <v>181612</v>
      </c>
      <c r="L25863">
        <v>240.2</v>
      </c>
      <c r="M25863" t="s">
        <v>212</v>
      </c>
      <c r="N25863" s="160" t="s">
        <v>8</v>
      </c>
      <c r="O25863" s="160" t="s">
        <v>80</v>
      </c>
    </row>
    <row r="25864" spans="9:15" x14ac:dyDescent="0.35">
      <c r="I25864">
        <v>91312</v>
      </c>
      <c r="J25864">
        <v>4021</v>
      </c>
      <c r="K25864">
        <v>181612</v>
      </c>
      <c r="L25864">
        <v>128.76</v>
      </c>
      <c r="M25864" t="s">
        <v>212</v>
      </c>
      <c r="N25864" s="160" t="s">
        <v>8</v>
      </c>
      <c r="O25864" s="160" t="s">
        <v>80</v>
      </c>
    </row>
    <row r="25865" spans="9:15" x14ac:dyDescent="0.35">
      <c r="I25865">
        <v>107294</v>
      </c>
      <c r="J25865">
        <v>4021</v>
      </c>
      <c r="K25865">
        <v>181612</v>
      </c>
      <c r="L25865">
        <v>130.6</v>
      </c>
      <c r="M25865" t="s">
        <v>212</v>
      </c>
      <c r="N25865" s="160" t="s">
        <v>8</v>
      </c>
      <c r="O25865" s="160" t="s">
        <v>80</v>
      </c>
    </row>
    <row r="25866" spans="9:15" x14ac:dyDescent="0.35">
      <c r="I25866">
        <v>116372</v>
      </c>
      <c r="J25866">
        <v>3802</v>
      </c>
      <c r="K25866">
        <v>181616</v>
      </c>
      <c r="L25866">
        <v>48.04</v>
      </c>
      <c r="M25866" t="s">
        <v>212</v>
      </c>
      <c r="N25866" s="160" t="s">
        <v>19</v>
      </c>
      <c r="O25866" s="160" t="s">
        <v>80</v>
      </c>
    </row>
    <row r="25867" spans="9:15" x14ac:dyDescent="0.35">
      <c r="I25867">
        <v>120833</v>
      </c>
      <c r="J25867">
        <v>3802</v>
      </c>
      <c r="K25867">
        <v>181616</v>
      </c>
      <c r="L25867">
        <v>28.52</v>
      </c>
      <c r="M25867" t="s">
        <v>212</v>
      </c>
      <c r="N25867" s="160" t="s">
        <v>10</v>
      </c>
      <c r="O25867" s="160" t="s">
        <v>80</v>
      </c>
    </row>
    <row r="25868" spans="9:15" x14ac:dyDescent="0.35">
      <c r="I25868">
        <v>119309</v>
      </c>
      <c r="J25868">
        <v>501</v>
      </c>
      <c r="K25868">
        <v>181625</v>
      </c>
      <c r="L25868">
        <v>37.68</v>
      </c>
      <c r="M25868" t="s">
        <v>212</v>
      </c>
      <c r="N25868" s="160" t="s">
        <v>9</v>
      </c>
      <c r="O25868" s="160" t="s">
        <v>80</v>
      </c>
    </row>
    <row r="25869" spans="9:15" x14ac:dyDescent="0.35">
      <c r="I25869">
        <v>125023</v>
      </c>
      <c r="J25869">
        <v>501</v>
      </c>
      <c r="K25869">
        <v>181625</v>
      </c>
      <c r="L25869">
        <v>95.95</v>
      </c>
      <c r="M25869" t="s">
        <v>212</v>
      </c>
      <c r="N25869" s="160" t="s">
        <v>9</v>
      </c>
      <c r="O25869" s="160" t="s">
        <v>80</v>
      </c>
    </row>
    <row r="25870" spans="9:15" x14ac:dyDescent="0.35">
      <c r="I25870">
        <v>125023</v>
      </c>
      <c r="J25870">
        <v>501</v>
      </c>
      <c r="K25870">
        <v>181625</v>
      </c>
      <c r="L25870">
        <v>95.95</v>
      </c>
      <c r="M25870" t="s">
        <v>212</v>
      </c>
      <c r="N25870" s="160" t="s">
        <v>9</v>
      </c>
      <c r="O25870" s="160" t="s">
        <v>80</v>
      </c>
    </row>
    <row r="25871" spans="9:15" x14ac:dyDescent="0.35">
      <c r="I25871">
        <v>72449</v>
      </c>
      <c r="J25871">
        <v>4024</v>
      </c>
      <c r="K25871">
        <v>181631</v>
      </c>
      <c r="L25871">
        <v>193.12</v>
      </c>
      <c r="M25871" t="s">
        <v>212</v>
      </c>
      <c r="N25871" s="160" t="s">
        <v>9</v>
      </c>
      <c r="O25871" s="160" t="s">
        <v>80</v>
      </c>
    </row>
    <row r="25872" spans="9:15" x14ac:dyDescent="0.35">
      <c r="I25872">
        <v>81192</v>
      </c>
      <c r="J25872">
        <v>4024</v>
      </c>
      <c r="K25872">
        <v>181631</v>
      </c>
      <c r="L25872">
        <v>54.81</v>
      </c>
      <c r="M25872" t="s">
        <v>212</v>
      </c>
      <c r="N25872" s="160" t="s">
        <v>7</v>
      </c>
      <c r="O25872" s="160" t="s">
        <v>80</v>
      </c>
    </row>
    <row r="25873" spans="9:15" x14ac:dyDescent="0.35">
      <c r="I25873">
        <v>117441</v>
      </c>
      <c r="J25873">
        <v>4024</v>
      </c>
      <c r="K25873">
        <v>181631</v>
      </c>
      <c r="L25873">
        <v>136.52000000000001</v>
      </c>
      <c r="M25873" t="s">
        <v>212</v>
      </c>
      <c r="N25873" s="160" t="s">
        <v>9</v>
      </c>
      <c r="O25873" s="160" t="s">
        <v>80</v>
      </c>
    </row>
    <row r="25874" spans="9:15" x14ac:dyDescent="0.35">
      <c r="I25874">
        <v>118484</v>
      </c>
      <c r="J25874">
        <v>4024</v>
      </c>
      <c r="K25874">
        <v>181631</v>
      </c>
      <c r="L25874">
        <v>124.88</v>
      </c>
      <c r="M25874" t="s">
        <v>212</v>
      </c>
      <c r="N25874" s="160" t="s">
        <v>7</v>
      </c>
      <c r="O25874" s="160" t="s">
        <v>80</v>
      </c>
    </row>
    <row r="25875" spans="9:15" x14ac:dyDescent="0.35">
      <c r="I25875">
        <v>120833</v>
      </c>
      <c r="J25875">
        <v>4024</v>
      </c>
      <c r="K25875">
        <v>181631</v>
      </c>
      <c r="L25875">
        <v>26.33</v>
      </c>
      <c r="M25875" t="s">
        <v>212</v>
      </c>
      <c r="N25875" s="160" t="s">
        <v>10</v>
      </c>
      <c r="O25875" s="160" t="s">
        <v>80</v>
      </c>
    </row>
    <row r="25876" spans="9:15" x14ac:dyDescent="0.35">
      <c r="I25876">
        <v>71189</v>
      </c>
      <c r="J25876">
        <v>4082</v>
      </c>
      <c r="K25876">
        <v>181633</v>
      </c>
      <c r="L25876">
        <v>48.92</v>
      </c>
      <c r="M25876" t="s">
        <v>212</v>
      </c>
      <c r="N25876" s="160" t="s">
        <v>8</v>
      </c>
      <c r="O25876" s="160" t="s">
        <v>80</v>
      </c>
    </row>
    <row r="25877" spans="9:15" x14ac:dyDescent="0.35">
      <c r="I25877">
        <v>81192</v>
      </c>
      <c r="J25877">
        <v>4082</v>
      </c>
      <c r="K25877">
        <v>181633</v>
      </c>
      <c r="L25877">
        <v>55.27</v>
      </c>
      <c r="M25877" t="s">
        <v>212</v>
      </c>
      <c r="N25877" s="160" t="s">
        <v>7</v>
      </c>
      <c r="O25877" s="160" t="s">
        <v>80</v>
      </c>
    </row>
    <row r="25878" spans="9:15" x14ac:dyDescent="0.35">
      <c r="I25878">
        <v>103732</v>
      </c>
      <c r="J25878">
        <v>4082</v>
      </c>
      <c r="K25878">
        <v>181633</v>
      </c>
      <c r="L25878">
        <v>73.12</v>
      </c>
      <c r="M25878" t="s">
        <v>212</v>
      </c>
      <c r="N25878" s="160" t="s">
        <v>8</v>
      </c>
      <c r="O25878" s="160" t="s">
        <v>80</v>
      </c>
    </row>
    <row r="25879" spans="9:15" x14ac:dyDescent="0.35">
      <c r="I25879">
        <v>116372</v>
      </c>
      <c r="J25879">
        <v>4082</v>
      </c>
      <c r="K25879">
        <v>181633</v>
      </c>
      <c r="L25879">
        <v>47.7</v>
      </c>
      <c r="M25879" t="s">
        <v>212</v>
      </c>
      <c r="N25879" s="160" t="s">
        <v>19</v>
      </c>
      <c r="O25879" s="160" t="s">
        <v>80</v>
      </c>
    </row>
    <row r="25880" spans="9:15" x14ac:dyDescent="0.35">
      <c r="I25880">
        <v>119309</v>
      </c>
      <c r="J25880">
        <v>4082</v>
      </c>
      <c r="K25880">
        <v>181633</v>
      </c>
      <c r="L25880">
        <v>38.22</v>
      </c>
      <c r="M25880" t="s">
        <v>212</v>
      </c>
      <c r="N25880" s="160" t="s">
        <v>9</v>
      </c>
      <c r="O25880" s="160" t="s">
        <v>80</v>
      </c>
    </row>
    <row r="25881" spans="9:15" x14ac:dyDescent="0.35">
      <c r="I25881">
        <v>125023</v>
      </c>
      <c r="J25881">
        <v>4082</v>
      </c>
      <c r="K25881">
        <v>181633</v>
      </c>
      <c r="L25881">
        <v>97.32</v>
      </c>
      <c r="M25881" t="s">
        <v>212</v>
      </c>
      <c r="N25881" s="160" t="s">
        <v>9</v>
      </c>
      <c r="O25881" s="160" t="s">
        <v>80</v>
      </c>
    </row>
    <row r="25882" spans="9:15" x14ac:dyDescent="0.35">
      <c r="I25882">
        <v>71189</v>
      </c>
      <c r="J25882">
        <v>4013</v>
      </c>
      <c r="K25882">
        <v>181640</v>
      </c>
      <c r="L25882">
        <v>24.42</v>
      </c>
      <c r="M25882" t="s">
        <v>212</v>
      </c>
      <c r="N25882" s="160" t="s">
        <v>8</v>
      </c>
      <c r="O25882" s="160" t="s">
        <v>80</v>
      </c>
    </row>
    <row r="25883" spans="9:15" x14ac:dyDescent="0.35">
      <c r="I25883">
        <v>116372</v>
      </c>
      <c r="J25883">
        <v>4013</v>
      </c>
      <c r="K25883">
        <v>181640</v>
      </c>
      <c r="L25883">
        <v>23.81</v>
      </c>
      <c r="M25883" t="s">
        <v>212</v>
      </c>
      <c r="N25883" s="160" t="s">
        <v>19</v>
      </c>
      <c r="O25883" s="160" t="s">
        <v>80</v>
      </c>
    </row>
    <row r="25884" spans="9:15" x14ac:dyDescent="0.35">
      <c r="I25884">
        <v>71189</v>
      </c>
      <c r="J25884">
        <v>4013</v>
      </c>
      <c r="K25884">
        <v>181641</v>
      </c>
      <c r="L25884">
        <v>146.52000000000001</v>
      </c>
      <c r="M25884" t="s">
        <v>212</v>
      </c>
      <c r="N25884" s="160" t="s">
        <v>8</v>
      </c>
      <c r="O25884" s="160" t="s">
        <v>80</v>
      </c>
    </row>
    <row r="25885" spans="9:15" x14ac:dyDescent="0.35">
      <c r="I25885">
        <v>77912</v>
      </c>
      <c r="J25885">
        <v>4013</v>
      </c>
      <c r="K25885">
        <v>181641</v>
      </c>
      <c r="L25885">
        <v>27.4</v>
      </c>
      <c r="M25885" t="s">
        <v>212</v>
      </c>
      <c r="N25885" s="160" t="s">
        <v>8</v>
      </c>
      <c r="O25885" s="160" t="s">
        <v>80</v>
      </c>
    </row>
    <row r="25886" spans="9:15" x14ac:dyDescent="0.35">
      <c r="I25886">
        <v>116372</v>
      </c>
      <c r="J25886">
        <v>4013</v>
      </c>
      <c r="K25886">
        <v>181641</v>
      </c>
      <c r="L25886">
        <v>71.430000000000007</v>
      </c>
      <c r="M25886" t="s">
        <v>212</v>
      </c>
      <c r="N25886" s="160" t="s">
        <v>19</v>
      </c>
      <c r="O25886" s="160" t="s">
        <v>80</v>
      </c>
    </row>
    <row r="25887" spans="9:15" x14ac:dyDescent="0.35">
      <c r="I25887">
        <v>125023</v>
      </c>
      <c r="J25887">
        <v>4013</v>
      </c>
      <c r="K25887">
        <v>181641</v>
      </c>
      <c r="L25887">
        <v>97.18</v>
      </c>
      <c r="M25887" t="s">
        <v>212</v>
      </c>
      <c r="N25887" s="160" t="s">
        <v>9</v>
      </c>
      <c r="O25887" s="160" t="s">
        <v>80</v>
      </c>
    </row>
    <row r="25888" spans="9:15" x14ac:dyDescent="0.35">
      <c r="I25888">
        <v>74395</v>
      </c>
      <c r="J25888">
        <v>4008</v>
      </c>
      <c r="K25888">
        <v>181642</v>
      </c>
      <c r="L25888">
        <v>87.3</v>
      </c>
      <c r="M25888" t="s">
        <v>212</v>
      </c>
      <c r="N25888" s="160" t="s">
        <v>7</v>
      </c>
      <c r="O25888" s="160" t="s">
        <v>80</v>
      </c>
    </row>
    <row r="25889" spans="9:15" x14ac:dyDescent="0.35">
      <c r="I25889">
        <v>74395</v>
      </c>
      <c r="J25889">
        <v>3670</v>
      </c>
      <c r="K25889">
        <v>181649</v>
      </c>
      <c r="L25889">
        <v>85.88</v>
      </c>
      <c r="M25889" t="s">
        <v>212</v>
      </c>
      <c r="N25889" s="160" t="s">
        <v>7</v>
      </c>
      <c r="O25889" s="160" t="s">
        <v>80</v>
      </c>
    </row>
    <row r="25890" spans="9:15" x14ac:dyDescent="0.35">
      <c r="I25890">
        <v>91312</v>
      </c>
      <c r="J25890">
        <v>3670</v>
      </c>
      <c r="K25890">
        <v>181649</v>
      </c>
      <c r="L25890">
        <v>257.38</v>
      </c>
      <c r="M25890" t="s">
        <v>212</v>
      </c>
      <c r="N25890" s="160" t="s">
        <v>8</v>
      </c>
      <c r="O25890" s="160" t="s">
        <v>80</v>
      </c>
    </row>
    <row r="25891" spans="9:15" x14ac:dyDescent="0.35">
      <c r="I25891">
        <v>104499</v>
      </c>
      <c r="J25891">
        <v>3670</v>
      </c>
      <c r="K25891">
        <v>181649</v>
      </c>
      <c r="L25891">
        <v>85.88</v>
      </c>
      <c r="M25891" t="s">
        <v>212</v>
      </c>
      <c r="N25891" s="160" t="s">
        <v>7</v>
      </c>
      <c r="O25891" s="160" t="s">
        <v>80</v>
      </c>
    </row>
    <row r="25892" spans="9:15" x14ac:dyDescent="0.35">
      <c r="I25892">
        <v>104500</v>
      </c>
      <c r="J25892">
        <v>3670</v>
      </c>
      <c r="K25892">
        <v>181649</v>
      </c>
      <c r="L25892">
        <v>85.88</v>
      </c>
      <c r="M25892" t="s">
        <v>212</v>
      </c>
      <c r="N25892" s="160" t="s">
        <v>7</v>
      </c>
      <c r="O25892" s="160" t="s">
        <v>80</v>
      </c>
    </row>
    <row r="25893" spans="9:15" x14ac:dyDescent="0.35">
      <c r="I25893">
        <v>116372</v>
      </c>
      <c r="J25893">
        <v>3670</v>
      </c>
      <c r="K25893">
        <v>181649</v>
      </c>
      <c r="L25893">
        <v>214.36</v>
      </c>
      <c r="M25893" t="s">
        <v>212</v>
      </c>
      <c r="N25893" s="160" t="s">
        <v>19</v>
      </c>
      <c r="O25893" s="160" t="s">
        <v>80</v>
      </c>
    </row>
    <row r="25894" spans="9:15" x14ac:dyDescent="0.35">
      <c r="I25894">
        <v>117441</v>
      </c>
      <c r="J25894">
        <v>3670</v>
      </c>
      <c r="K25894">
        <v>181649</v>
      </c>
      <c r="L25894">
        <v>135.30000000000001</v>
      </c>
      <c r="M25894" t="s">
        <v>212</v>
      </c>
      <c r="N25894" s="160" t="s">
        <v>9</v>
      </c>
      <c r="O25894" s="160" t="s">
        <v>80</v>
      </c>
    </row>
    <row r="25895" spans="9:15" x14ac:dyDescent="0.35">
      <c r="I25895">
        <v>118484</v>
      </c>
      <c r="J25895">
        <v>3670</v>
      </c>
      <c r="K25895">
        <v>181649</v>
      </c>
      <c r="L25895">
        <v>247.31</v>
      </c>
      <c r="M25895" t="s">
        <v>212</v>
      </c>
      <c r="N25895" s="160" t="s">
        <v>7</v>
      </c>
      <c r="O25895" s="160" t="s">
        <v>80</v>
      </c>
    </row>
    <row r="25896" spans="9:15" x14ac:dyDescent="0.35">
      <c r="I25896">
        <v>118484</v>
      </c>
      <c r="J25896">
        <v>3670</v>
      </c>
      <c r="K25896">
        <v>181649</v>
      </c>
      <c r="L25896">
        <v>125.73</v>
      </c>
      <c r="M25896" t="s">
        <v>212</v>
      </c>
      <c r="N25896" s="160" t="s">
        <v>7</v>
      </c>
      <c r="O25896" s="160" t="s">
        <v>80</v>
      </c>
    </row>
    <row r="25897" spans="9:15" x14ac:dyDescent="0.35">
      <c r="I25897">
        <v>119309</v>
      </c>
      <c r="J25897">
        <v>3670</v>
      </c>
      <c r="K25897">
        <v>181649</v>
      </c>
      <c r="L25897">
        <v>38.159999999999997</v>
      </c>
      <c r="M25897" t="s">
        <v>212</v>
      </c>
      <c r="N25897" s="160" t="s">
        <v>9</v>
      </c>
      <c r="O25897" s="160" t="s">
        <v>80</v>
      </c>
    </row>
    <row r="25898" spans="9:15" x14ac:dyDescent="0.35">
      <c r="I25898">
        <v>120834</v>
      </c>
      <c r="J25898">
        <v>3670</v>
      </c>
      <c r="K25898">
        <v>181649</v>
      </c>
      <c r="L25898">
        <v>52.19</v>
      </c>
      <c r="M25898" t="s">
        <v>212</v>
      </c>
      <c r="N25898" s="160" t="s">
        <v>10</v>
      </c>
      <c r="O25898" s="160" t="s">
        <v>80</v>
      </c>
    </row>
    <row r="25899" spans="9:15" x14ac:dyDescent="0.35">
      <c r="I25899">
        <v>120935</v>
      </c>
      <c r="J25899">
        <v>3670</v>
      </c>
      <c r="K25899">
        <v>181649</v>
      </c>
      <c r="L25899">
        <v>26.51</v>
      </c>
      <c r="M25899" t="s">
        <v>212</v>
      </c>
      <c r="N25899" s="160" t="s">
        <v>10</v>
      </c>
      <c r="O25899" s="160" t="s">
        <v>80</v>
      </c>
    </row>
    <row r="25900" spans="9:15" x14ac:dyDescent="0.35">
      <c r="I25900">
        <v>120936</v>
      </c>
      <c r="J25900">
        <v>3670</v>
      </c>
      <c r="K25900">
        <v>181649</v>
      </c>
      <c r="L25900">
        <v>52.19</v>
      </c>
      <c r="M25900" t="s">
        <v>212</v>
      </c>
      <c r="N25900" s="160" t="s">
        <v>10</v>
      </c>
      <c r="O25900" s="160" t="s">
        <v>80</v>
      </c>
    </row>
    <row r="25901" spans="9:15" x14ac:dyDescent="0.35">
      <c r="I25901">
        <v>121518</v>
      </c>
      <c r="J25901">
        <v>3670</v>
      </c>
      <c r="K25901">
        <v>181649</v>
      </c>
      <c r="L25901">
        <v>52.19</v>
      </c>
      <c r="M25901" t="s">
        <v>212</v>
      </c>
      <c r="N25901" s="160" t="s">
        <v>10</v>
      </c>
      <c r="O25901" s="160" t="s">
        <v>80</v>
      </c>
    </row>
    <row r="25902" spans="9:15" x14ac:dyDescent="0.35">
      <c r="I25902">
        <v>16459</v>
      </c>
      <c r="J25902">
        <v>4025</v>
      </c>
      <c r="K25902">
        <v>181655</v>
      </c>
      <c r="L25902">
        <v>73.59</v>
      </c>
      <c r="M25902" t="s">
        <v>212</v>
      </c>
      <c r="N25902" s="160" t="s">
        <v>19</v>
      </c>
      <c r="O25902" s="160" t="s">
        <v>80</v>
      </c>
    </row>
    <row r="25903" spans="9:15" x14ac:dyDescent="0.35">
      <c r="I25903">
        <v>81192</v>
      </c>
      <c r="J25903">
        <v>4025</v>
      </c>
      <c r="K25903">
        <v>181655</v>
      </c>
      <c r="L25903">
        <v>54.28</v>
      </c>
      <c r="M25903" t="s">
        <v>212</v>
      </c>
      <c r="N25903" s="160" t="s">
        <v>7</v>
      </c>
      <c r="O25903" s="160" t="s">
        <v>80</v>
      </c>
    </row>
    <row r="25904" spans="9:15" x14ac:dyDescent="0.35">
      <c r="I25904">
        <v>91312</v>
      </c>
      <c r="J25904">
        <v>4025</v>
      </c>
      <c r="K25904">
        <v>181655</v>
      </c>
      <c r="L25904">
        <v>128.76</v>
      </c>
      <c r="M25904" t="s">
        <v>212</v>
      </c>
      <c r="N25904" s="160" t="s">
        <v>8</v>
      </c>
      <c r="O25904" s="160" t="s">
        <v>80</v>
      </c>
    </row>
    <row r="25905" spans="9:15" x14ac:dyDescent="0.35">
      <c r="I25905">
        <v>116372</v>
      </c>
      <c r="J25905">
        <v>4025</v>
      </c>
      <c r="K25905">
        <v>181655</v>
      </c>
      <c r="L25905">
        <v>119.08</v>
      </c>
      <c r="M25905" t="s">
        <v>212</v>
      </c>
      <c r="N25905" s="160" t="s">
        <v>19</v>
      </c>
      <c r="O25905" s="160" t="s">
        <v>80</v>
      </c>
    </row>
    <row r="25906" spans="9:15" x14ac:dyDescent="0.35">
      <c r="I25906">
        <v>120935</v>
      </c>
      <c r="J25906">
        <v>4025</v>
      </c>
      <c r="K25906">
        <v>181655</v>
      </c>
      <c r="L25906">
        <v>26.07</v>
      </c>
      <c r="M25906" t="s">
        <v>212</v>
      </c>
      <c r="N25906" s="160" t="s">
        <v>10</v>
      </c>
      <c r="O25906" s="160" t="s">
        <v>80</v>
      </c>
    </row>
    <row r="25907" spans="9:15" x14ac:dyDescent="0.35">
      <c r="I25907">
        <v>125023</v>
      </c>
      <c r="J25907">
        <v>4025</v>
      </c>
      <c r="K25907">
        <v>181655</v>
      </c>
      <c r="L25907">
        <v>95.58</v>
      </c>
      <c r="M25907" t="s">
        <v>212</v>
      </c>
      <c r="N25907" s="160" t="s">
        <v>9</v>
      </c>
      <c r="O25907" s="160" t="s">
        <v>80</v>
      </c>
    </row>
    <row r="25908" spans="9:15" x14ac:dyDescent="0.35">
      <c r="I25908">
        <v>16459</v>
      </c>
      <c r="J25908">
        <v>4052</v>
      </c>
      <c r="K25908">
        <v>181666</v>
      </c>
      <c r="L25908">
        <v>74.319999999999993</v>
      </c>
      <c r="M25908" t="s">
        <v>212</v>
      </c>
      <c r="N25908" s="160" t="s">
        <v>19</v>
      </c>
      <c r="O25908" s="160" t="s">
        <v>80</v>
      </c>
    </row>
    <row r="25909" spans="9:15" x14ac:dyDescent="0.35">
      <c r="I25909">
        <v>116372</v>
      </c>
      <c r="J25909">
        <v>4052</v>
      </c>
      <c r="K25909">
        <v>181666</v>
      </c>
      <c r="L25909">
        <v>23.65</v>
      </c>
      <c r="M25909" t="s">
        <v>212</v>
      </c>
      <c r="N25909" s="160" t="s">
        <v>19</v>
      </c>
      <c r="O25909" s="160" t="s">
        <v>80</v>
      </c>
    </row>
    <row r="25910" spans="9:15" x14ac:dyDescent="0.35">
      <c r="I25910">
        <v>120935</v>
      </c>
      <c r="J25910">
        <v>4007</v>
      </c>
      <c r="K25910">
        <v>181669</v>
      </c>
      <c r="L25910">
        <v>26.51</v>
      </c>
      <c r="M25910" t="s">
        <v>212</v>
      </c>
      <c r="N25910" s="160" t="s">
        <v>10</v>
      </c>
      <c r="O25910" s="160" t="s">
        <v>80</v>
      </c>
    </row>
    <row r="25911" spans="9:15" x14ac:dyDescent="0.35">
      <c r="I25911">
        <v>77912</v>
      </c>
      <c r="J25911">
        <v>4014</v>
      </c>
      <c r="K25911">
        <v>181675</v>
      </c>
      <c r="L25911">
        <v>27.4</v>
      </c>
      <c r="M25911" t="s">
        <v>212</v>
      </c>
      <c r="N25911" s="160" t="s">
        <v>8</v>
      </c>
      <c r="O25911" s="160" t="s">
        <v>80</v>
      </c>
    </row>
    <row r="25912" spans="9:15" x14ac:dyDescent="0.35">
      <c r="I25912">
        <v>119309</v>
      </c>
      <c r="J25912">
        <v>4014</v>
      </c>
      <c r="K25912">
        <v>181675</v>
      </c>
      <c r="L25912">
        <v>38.159999999999997</v>
      </c>
      <c r="M25912" t="s">
        <v>212</v>
      </c>
      <c r="N25912" s="160" t="s">
        <v>9</v>
      </c>
      <c r="O25912" s="160" t="s">
        <v>80</v>
      </c>
    </row>
    <row r="25913" spans="9:15" x14ac:dyDescent="0.35">
      <c r="I25913">
        <v>122045</v>
      </c>
      <c r="J25913">
        <v>4014</v>
      </c>
      <c r="K25913">
        <v>181675</v>
      </c>
      <c r="L25913">
        <v>37.68</v>
      </c>
      <c r="M25913" t="s">
        <v>212</v>
      </c>
      <c r="N25913" s="160" t="s">
        <v>9</v>
      </c>
      <c r="O25913" s="160" t="s">
        <v>80</v>
      </c>
    </row>
    <row r="25914" spans="9:15" x14ac:dyDescent="0.35">
      <c r="I25914">
        <v>71189</v>
      </c>
      <c r="J25914">
        <v>3875</v>
      </c>
      <c r="K25914">
        <v>181677</v>
      </c>
      <c r="L25914">
        <v>488.34</v>
      </c>
      <c r="M25914" t="s">
        <v>212</v>
      </c>
      <c r="N25914" s="160" t="s">
        <v>8</v>
      </c>
      <c r="O25914" s="160" t="s">
        <v>80</v>
      </c>
    </row>
    <row r="25915" spans="9:15" x14ac:dyDescent="0.35">
      <c r="I25915">
        <v>71189</v>
      </c>
      <c r="J25915">
        <v>3875</v>
      </c>
      <c r="K25915">
        <v>181677</v>
      </c>
      <c r="L25915">
        <v>244.2</v>
      </c>
      <c r="M25915" t="s">
        <v>212</v>
      </c>
      <c r="N25915" s="160" t="s">
        <v>8</v>
      </c>
      <c r="O25915" s="160" t="s">
        <v>80</v>
      </c>
    </row>
    <row r="25916" spans="9:15" x14ac:dyDescent="0.35">
      <c r="I25916">
        <v>91312</v>
      </c>
      <c r="J25916">
        <v>3875</v>
      </c>
      <c r="K25916">
        <v>181677</v>
      </c>
      <c r="L25916">
        <v>130.91999999999999</v>
      </c>
      <c r="M25916" t="s">
        <v>212</v>
      </c>
      <c r="N25916" s="160" t="s">
        <v>8</v>
      </c>
      <c r="O25916" s="160" t="s">
        <v>80</v>
      </c>
    </row>
    <row r="25917" spans="9:15" x14ac:dyDescent="0.35">
      <c r="I25917">
        <v>103732</v>
      </c>
      <c r="J25917">
        <v>3875</v>
      </c>
      <c r="K25917">
        <v>181677</v>
      </c>
      <c r="L25917">
        <v>73</v>
      </c>
      <c r="M25917" t="s">
        <v>212</v>
      </c>
      <c r="N25917" s="160" t="s">
        <v>8</v>
      </c>
      <c r="O25917" s="160" t="s">
        <v>80</v>
      </c>
    </row>
    <row r="25918" spans="9:15" x14ac:dyDescent="0.35">
      <c r="I25918">
        <v>116372</v>
      </c>
      <c r="J25918">
        <v>3875</v>
      </c>
      <c r="K25918">
        <v>181677</v>
      </c>
      <c r="L25918">
        <v>119.08</v>
      </c>
      <c r="M25918" t="s">
        <v>212</v>
      </c>
      <c r="N25918" s="160" t="s">
        <v>19</v>
      </c>
      <c r="O25918" s="160" t="s">
        <v>80</v>
      </c>
    </row>
    <row r="25919" spans="9:15" x14ac:dyDescent="0.35">
      <c r="I25919">
        <v>118850</v>
      </c>
      <c r="J25919">
        <v>3875</v>
      </c>
      <c r="K25919">
        <v>181677</v>
      </c>
      <c r="L25919">
        <v>126.73</v>
      </c>
      <c r="M25919" t="s">
        <v>212</v>
      </c>
      <c r="N25919" s="160" t="s">
        <v>8</v>
      </c>
      <c r="O25919" s="160" t="s">
        <v>80</v>
      </c>
    </row>
    <row r="25920" spans="9:15" x14ac:dyDescent="0.35">
      <c r="I25920">
        <v>118850</v>
      </c>
      <c r="J25920">
        <v>3875</v>
      </c>
      <c r="K25920">
        <v>181677</v>
      </c>
      <c r="L25920">
        <v>126.73</v>
      </c>
      <c r="M25920" t="s">
        <v>212</v>
      </c>
      <c r="N25920" s="160" t="s">
        <v>8</v>
      </c>
      <c r="O25920" s="160" t="s">
        <v>80</v>
      </c>
    </row>
    <row r="25921" spans="9:15" x14ac:dyDescent="0.35">
      <c r="I25921">
        <v>119309</v>
      </c>
      <c r="J25921">
        <v>3875</v>
      </c>
      <c r="K25921">
        <v>181677</v>
      </c>
      <c r="L25921">
        <v>38.49</v>
      </c>
      <c r="M25921" t="s">
        <v>212</v>
      </c>
      <c r="N25921" s="160" t="s">
        <v>9</v>
      </c>
      <c r="O25921" s="160" t="s">
        <v>80</v>
      </c>
    </row>
    <row r="25922" spans="9:15" x14ac:dyDescent="0.35">
      <c r="I25922">
        <v>125023</v>
      </c>
      <c r="J25922">
        <v>3875</v>
      </c>
      <c r="K25922">
        <v>181677</v>
      </c>
      <c r="L25922">
        <v>97.18</v>
      </c>
      <c r="M25922" t="s">
        <v>212</v>
      </c>
      <c r="N25922" s="160" t="s">
        <v>9</v>
      </c>
      <c r="O25922" s="160" t="s">
        <v>80</v>
      </c>
    </row>
    <row r="25923" spans="9:15" x14ac:dyDescent="0.35">
      <c r="I25923">
        <v>71189</v>
      </c>
      <c r="J25923">
        <v>4008</v>
      </c>
      <c r="K25923">
        <v>181678</v>
      </c>
      <c r="L25923">
        <v>120.55</v>
      </c>
      <c r="M25923" t="s">
        <v>212</v>
      </c>
      <c r="N25923" s="160" t="s">
        <v>8</v>
      </c>
      <c r="O25923" s="160" t="s">
        <v>80</v>
      </c>
    </row>
    <row r="25924" spans="9:15" x14ac:dyDescent="0.35">
      <c r="I25924">
        <v>71189</v>
      </c>
      <c r="J25924">
        <v>4011</v>
      </c>
      <c r="K25924">
        <v>181687</v>
      </c>
      <c r="L25924">
        <v>244.2</v>
      </c>
      <c r="M25924" t="s">
        <v>212</v>
      </c>
      <c r="N25924" s="160" t="s">
        <v>8</v>
      </c>
      <c r="O25924" s="160" t="s">
        <v>80</v>
      </c>
    </row>
    <row r="25925" spans="9:15" x14ac:dyDescent="0.35">
      <c r="I25925">
        <v>71189</v>
      </c>
      <c r="J25925">
        <v>4011</v>
      </c>
      <c r="K25925">
        <v>181687</v>
      </c>
      <c r="L25925">
        <v>732.6</v>
      </c>
      <c r="M25925" t="s">
        <v>212</v>
      </c>
      <c r="N25925" s="160" t="s">
        <v>8</v>
      </c>
      <c r="O25925" s="160" t="s">
        <v>80</v>
      </c>
    </row>
    <row r="25926" spans="9:15" x14ac:dyDescent="0.35">
      <c r="I25926">
        <v>91312</v>
      </c>
      <c r="J25926">
        <v>4011</v>
      </c>
      <c r="K25926">
        <v>181687</v>
      </c>
      <c r="L25926">
        <v>261.83999999999997</v>
      </c>
      <c r="M25926" t="s">
        <v>212</v>
      </c>
      <c r="N25926" s="160" t="s">
        <v>8</v>
      </c>
      <c r="O25926" s="160" t="s">
        <v>80</v>
      </c>
    </row>
    <row r="25927" spans="9:15" x14ac:dyDescent="0.35">
      <c r="I25927">
        <v>91312</v>
      </c>
      <c r="J25927">
        <v>4011</v>
      </c>
      <c r="K25927">
        <v>181687</v>
      </c>
      <c r="L25927">
        <v>654.6</v>
      </c>
      <c r="M25927" t="s">
        <v>212</v>
      </c>
      <c r="N25927" s="160" t="s">
        <v>8</v>
      </c>
      <c r="O25927" s="160" t="s">
        <v>80</v>
      </c>
    </row>
    <row r="25928" spans="9:15" x14ac:dyDescent="0.35">
      <c r="I25928">
        <v>117441</v>
      </c>
      <c r="J25928">
        <v>4011</v>
      </c>
      <c r="K25928">
        <v>181687</v>
      </c>
      <c r="L25928">
        <v>122.04</v>
      </c>
      <c r="M25928" t="s">
        <v>212</v>
      </c>
      <c r="N25928" s="160" t="s">
        <v>9</v>
      </c>
      <c r="O25928" s="160" t="s">
        <v>80</v>
      </c>
    </row>
    <row r="25929" spans="9:15" x14ac:dyDescent="0.35">
      <c r="I25929">
        <v>117485</v>
      </c>
      <c r="J25929">
        <v>4011</v>
      </c>
      <c r="K25929">
        <v>181687</v>
      </c>
      <c r="L25929">
        <v>108.06</v>
      </c>
      <c r="M25929" t="s">
        <v>212</v>
      </c>
      <c r="N25929" s="160" t="s">
        <v>8</v>
      </c>
      <c r="O25929" s="160" t="s">
        <v>80</v>
      </c>
    </row>
    <row r="25930" spans="9:15" x14ac:dyDescent="0.35">
      <c r="I25930">
        <v>118850</v>
      </c>
      <c r="J25930">
        <v>4011</v>
      </c>
      <c r="K25930">
        <v>181687</v>
      </c>
      <c r="L25930">
        <v>253.46</v>
      </c>
      <c r="M25930" t="s">
        <v>212</v>
      </c>
      <c r="N25930" s="160" t="s">
        <v>8</v>
      </c>
      <c r="O25930" s="160" t="s">
        <v>80</v>
      </c>
    </row>
    <row r="25931" spans="9:15" x14ac:dyDescent="0.35">
      <c r="I25931">
        <v>122803</v>
      </c>
      <c r="J25931">
        <v>4011</v>
      </c>
      <c r="K25931">
        <v>181687</v>
      </c>
      <c r="L25931">
        <v>135.91999999999999</v>
      </c>
      <c r="M25931" t="s">
        <v>212</v>
      </c>
      <c r="N25931" s="160" t="s">
        <v>207</v>
      </c>
      <c r="O25931" s="160" t="s">
        <v>80</v>
      </c>
    </row>
    <row r="25932" spans="9:15" x14ac:dyDescent="0.35">
      <c r="I25932">
        <v>117441</v>
      </c>
      <c r="J25932">
        <v>4058</v>
      </c>
      <c r="K25932">
        <v>181692</v>
      </c>
      <c r="L25932">
        <v>135.72</v>
      </c>
      <c r="M25932" t="s">
        <v>212</v>
      </c>
      <c r="N25932" s="160" t="s">
        <v>9</v>
      </c>
      <c r="O25932" s="160" t="s">
        <v>80</v>
      </c>
    </row>
    <row r="25933" spans="9:15" x14ac:dyDescent="0.35">
      <c r="I25933">
        <v>125023</v>
      </c>
      <c r="J25933">
        <v>3996</v>
      </c>
      <c r="K25933">
        <v>181696</v>
      </c>
      <c r="L25933">
        <v>97.18</v>
      </c>
      <c r="M25933" t="s">
        <v>212</v>
      </c>
      <c r="N25933" s="160" t="s">
        <v>9</v>
      </c>
      <c r="O25933" s="160" t="s">
        <v>80</v>
      </c>
    </row>
    <row r="25934" spans="9:15" x14ac:dyDescent="0.35">
      <c r="I25934">
        <v>77912</v>
      </c>
      <c r="J25934">
        <v>4031</v>
      </c>
      <c r="K25934">
        <v>181701</v>
      </c>
      <c r="L25934">
        <v>27.21</v>
      </c>
      <c r="M25934" t="s">
        <v>212</v>
      </c>
      <c r="N25934" s="160" t="s">
        <v>8</v>
      </c>
      <c r="O25934" s="160" t="s">
        <v>80</v>
      </c>
    </row>
    <row r="25935" spans="9:15" x14ac:dyDescent="0.35">
      <c r="I25935">
        <v>81192</v>
      </c>
      <c r="J25935">
        <v>4030</v>
      </c>
      <c r="K25935">
        <v>181705</v>
      </c>
      <c r="L25935">
        <v>56.2</v>
      </c>
      <c r="M25935" t="s">
        <v>212</v>
      </c>
      <c r="N25935" s="160" t="s">
        <v>7</v>
      </c>
      <c r="O25935" s="160" t="s">
        <v>80</v>
      </c>
    </row>
    <row r="25936" spans="9:15" x14ac:dyDescent="0.35">
      <c r="I25936">
        <v>91312</v>
      </c>
      <c r="J25936">
        <v>4030</v>
      </c>
      <c r="K25936">
        <v>181705</v>
      </c>
      <c r="L25936">
        <v>131.91999999999999</v>
      </c>
      <c r="M25936" t="s">
        <v>212</v>
      </c>
      <c r="N25936" s="160" t="s">
        <v>8</v>
      </c>
      <c r="O25936" s="160" t="s">
        <v>80</v>
      </c>
    </row>
    <row r="25937" spans="9:15" x14ac:dyDescent="0.35">
      <c r="I25937">
        <v>120935</v>
      </c>
      <c r="J25937">
        <v>4030</v>
      </c>
      <c r="K25937">
        <v>181705</v>
      </c>
      <c r="L25937">
        <v>27.55</v>
      </c>
      <c r="M25937" t="s">
        <v>212</v>
      </c>
      <c r="N25937" s="160" t="s">
        <v>10</v>
      </c>
      <c r="O25937" s="160" t="s">
        <v>80</v>
      </c>
    </row>
    <row r="25938" spans="9:15" x14ac:dyDescent="0.35">
      <c r="I25938">
        <v>120936</v>
      </c>
      <c r="J25938">
        <v>4030</v>
      </c>
      <c r="K25938">
        <v>181705</v>
      </c>
      <c r="L25938">
        <v>27.55</v>
      </c>
      <c r="M25938" t="s">
        <v>212</v>
      </c>
      <c r="N25938" s="160" t="s">
        <v>10</v>
      </c>
      <c r="O25938" s="160" t="s">
        <v>80</v>
      </c>
    </row>
    <row r="25939" spans="9:15" x14ac:dyDescent="0.35">
      <c r="I25939">
        <v>125023</v>
      </c>
      <c r="J25939">
        <v>4030</v>
      </c>
      <c r="K25939">
        <v>181705</v>
      </c>
      <c r="L25939">
        <v>97.18</v>
      </c>
      <c r="M25939" t="s">
        <v>212</v>
      </c>
      <c r="N25939" s="160" t="s">
        <v>9</v>
      </c>
      <c r="O25939" s="160" t="s">
        <v>80</v>
      </c>
    </row>
    <row r="25940" spans="9:15" x14ac:dyDescent="0.35">
      <c r="I25940">
        <v>118038</v>
      </c>
      <c r="J25940">
        <v>4011</v>
      </c>
      <c r="K25940">
        <v>181706</v>
      </c>
      <c r="L25940">
        <v>92.84</v>
      </c>
      <c r="M25940" t="s">
        <v>212</v>
      </c>
      <c r="N25940" s="160" t="s">
        <v>7</v>
      </c>
      <c r="O25940" s="160" t="s">
        <v>80</v>
      </c>
    </row>
    <row r="25941" spans="9:15" x14ac:dyDescent="0.35">
      <c r="I25941">
        <v>72449</v>
      </c>
      <c r="J25941">
        <v>501</v>
      </c>
      <c r="K25941">
        <v>181711</v>
      </c>
      <c r="L25941">
        <v>194.44</v>
      </c>
      <c r="M25941" t="s">
        <v>212</v>
      </c>
      <c r="N25941" s="160" t="s">
        <v>9</v>
      </c>
      <c r="O25941" s="160" t="s">
        <v>80</v>
      </c>
    </row>
    <row r="25942" spans="9:15" x14ac:dyDescent="0.35">
      <c r="I25942">
        <v>81192</v>
      </c>
      <c r="J25942">
        <v>501</v>
      </c>
      <c r="K25942">
        <v>181711</v>
      </c>
      <c r="L25942">
        <v>55.19</v>
      </c>
      <c r="M25942" t="s">
        <v>212</v>
      </c>
      <c r="N25942" s="160" t="s">
        <v>7</v>
      </c>
      <c r="O25942" s="160" t="s">
        <v>80</v>
      </c>
    </row>
    <row r="25943" spans="9:15" x14ac:dyDescent="0.35">
      <c r="I25943">
        <v>118038</v>
      </c>
      <c r="J25943">
        <v>501</v>
      </c>
      <c r="K25943">
        <v>181711</v>
      </c>
      <c r="L25943">
        <v>92.84</v>
      </c>
      <c r="M25943" t="s">
        <v>212</v>
      </c>
      <c r="N25943" s="160" t="s">
        <v>7</v>
      </c>
      <c r="O25943" s="160" t="s">
        <v>80</v>
      </c>
    </row>
    <row r="25944" spans="9:15" x14ac:dyDescent="0.35">
      <c r="I25944">
        <v>119309</v>
      </c>
      <c r="J25944">
        <v>501</v>
      </c>
      <c r="K25944">
        <v>181711</v>
      </c>
      <c r="L25944">
        <v>38.159999999999997</v>
      </c>
      <c r="M25944" t="s">
        <v>212</v>
      </c>
      <c r="N25944" s="160" t="s">
        <v>9</v>
      </c>
      <c r="O25944" s="160" t="s">
        <v>80</v>
      </c>
    </row>
    <row r="25945" spans="9:15" x14ac:dyDescent="0.35">
      <c r="I25945">
        <v>7</v>
      </c>
      <c r="J25945">
        <v>4011</v>
      </c>
      <c r="K25945">
        <v>181715</v>
      </c>
      <c r="L25945">
        <v>898.5</v>
      </c>
      <c r="M25945" t="s">
        <v>212</v>
      </c>
      <c r="N25945" s="160" t="s">
        <v>9</v>
      </c>
      <c r="O25945" s="160" t="s">
        <v>80</v>
      </c>
    </row>
    <row r="25946" spans="9:15" x14ac:dyDescent="0.35">
      <c r="I25946">
        <v>101972</v>
      </c>
      <c r="J25946">
        <v>4011</v>
      </c>
      <c r="K25946">
        <v>181715</v>
      </c>
      <c r="L25946">
        <v>480.46</v>
      </c>
      <c r="M25946" t="s">
        <v>212</v>
      </c>
      <c r="N25946" s="160" t="s">
        <v>19</v>
      </c>
      <c r="O25946" s="160" t="s">
        <v>80</v>
      </c>
    </row>
    <row r="25947" spans="9:15" x14ac:dyDescent="0.35">
      <c r="I25947">
        <v>101972</v>
      </c>
      <c r="J25947">
        <v>4011</v>
      </c>
      <c r="K25947">
        <v>181715</v>
      </c>
      <c r="L25947">
        <v>533.26</v>
      </c>
      <c r="M25947" t="s">
        <v>212</v>
      </c>
      <c r="N25947" s="160" t="s">
        <v>19</v>
      </c>
      <c r="O25947" s="160" t="s">
        <v>80</v>
      </c>
    </row>
    <row r="25948" spans="9:15" x14ac:dyDescent="0.35">
      <c r="I25948">
        <v>101972</v>
      </c>
      <c r="J25948">
        <v>4011</v>
      </c>
      <c r="K25948">
        <v>181715</v>
      </c>
      <c r="L25948">
        <v>133.02000000000001</v>
      </c>
      <c r="M25948" t="s">
        <v>212</v>
      </c>
      <c r="N25948" s="160" t="s">
        <v>19</v>
      </c>
      <c r="O25948" s="160" t="s">
        <v>80</v>
      </c>
    </row>
    <row r="25949" spans="9:15" x14ac:dyDescent="0.35">
      <c r="I25949">
        <v>107294</v>
      </c>
      <c r="J25949">
        <v>4011</v>
      </c>
      <c r="K25949">
        <v>181715</v>
      </c>
      <c r="L25949">
        <v>79.44</v>
      </c>
      <c r="M25949" t="s">
        <v>212</v>
      </c>
      <c r="N25949" s="160" t="s">
        <v>8</v>
      </c>
      <c r="O25949" s="160" t="s">
        <v>80</v>
      </c>
    </row>
    <row r="25950" spans="9:15" x14ac:dyDescent="0.35">
      <c r="I25950">
        <v>116372</v>
      </c>
      <c r="J25950">
        <v>3670</v>
      </c>
      <c r="K25950">
        <v>181725</v>
      </c>
      <c r="L25950">
        <v>23.81</v>
      </c>
      <c r="M25950" t="s">
        <v>212</v>
      </c>
      <c r="N25950" s="160" t="s">
        <v>19</v>
      </c>
      <c r="O25950" s="160" t="s">
        <v>80</v>
      </c>
    </row>
    <row r="25951" spans="9:15" x14ac:dyDescent="0.35">
      <c r="I25951">
        <v>116372</v>
      </c>
      <c r="J25951">
        <v>4012</v>
      </c>
      <c r="K25951">
        <v>181727</v>
      </c>
      <c r="L25951">
        <v>23.81</v>
      </c>
      <c r="M25951" t="s">
        <v>212</v>
      </c>
      <c r="N25951" s="160" t="s">
        <v>19</v>
      </c>
      <c r="O25951" s="160" t="s">
        <v>80</v>
      </c>
    </row>
    <row r="25952" spans="9:15" x14ac:dyDescent="0.35">
      <c r="I25952">
        <v>125023</v>
      </c>
      <c r="J25952">
        <v>4012</v>
      </c>
      <c r="K25952">
        <v>181727</v>
      </c>
      <c r="L25952">
        <v>97.18</v>
      </c>
      <c r="M25952" t="s">
        <v>212</v>
      </c>
      <c r="N25952" s="160" t="s">
        <v>9</v>
      </c>
      <c r="O25952" s="160" t="s">
        <v>80</v>
      </c>
    </row>
    <row r="25953" spans="9:15" x14ac:dyDescent="0.35">
      <c r="I25953">
        <v>122045</v>
      </c>
      <c r="J25953">
        <v>4036</v>
      </c>
      <c r="K25953">
        <v>181736</v>
      </c>
      <c r="L25953">
        <v>37.68</v>
      </c>
      <c r="M25953" t="s">
        <v>212</v>
      </c>
      <c r="N25953" s="160" t="s">
        <v>9</v>
      </c>
      <c r="O25953" s="160" t="s">
        <v>80</v>
      </c>
    </row>
    <row r="25954" spans="9:15" x14ac:dyDescent="0.35">
      <c r="I25954">
        <v>72449</v>
      </c>
      <c r="J25954">
        <v>4082</v>
      </c>
      <c r="K25954">
        <v>181742</v>
      </c>
      <c r="L25954">
        <v>194.44</v>
      </c>
      <c r="M25954" t="s">
        <v>212</v>
      </c>
      <c r="N25954" s="160" t="s">
        <v>9</v>
      </c>
      <c r="O25954" s="160" t="s">
        <v>80</v>
      </c>
    </row>
    <row r="25955" spans="9:15" x14ac:dyDescent="0.35">
      <c r="I25955">
        <v>117767</v>
      </c>
      <c r="J25955">
        <v>4082</v>
      </c>
      <c r="K25955">
        <v>181742</v>
      </c>
      <c r="L25955">
        <v>92.83</v>
      </c>
      <c r="M25955" t="s">
        <v>212</v>
      </c>
      <c r="N25955" s="160" t="s">
        <v>7</v>
      </c>
      <c r="O25955" s="160" t="s">
        <v>80</v>
      </c>
    </row>
    <row r="25956" spans="9:15" x14ac:dyDescent="0.35">
      <c r="I25956">
        <v>118038</v>
      </c>
      <c r="J25956">
        <v>4082</v>
      </c>
      <c r="K25956">
        <v>181742</v>
      </c>
      <c r="L25956">
        <v>92.84</v>
      </c>
      <c r="M25956" t="s">
        <v>212</v>
      </c>
      <c r="N25956" s="160" t="s">
        <v>7</v>
      </c>
      <c r="O25956" s="160" t="s">
        <v>80</v>
      </c>
    </row>
    <row r="25957" spans="9:15" x14ac:dyDescent="0.35">
      <c r="I25957">
        <v>120833</v>
      </c>
      <c r="J25957">
        <v>4082</v>
      </c>
      <c r="K25957">
        <v>181742</v>
      </c>
      <c r="L25957">
        <v>26.51</v>
      </c>
      <c r="M25957" t="s">
        <v>212</v>
      </c>
      <c r="N25957" s="160" t="s">
        <v>10</v>
      </c>
      <c r="O25957" s="160" t="s">
        <v>80</v>
      </c>
    </row>
    <row r="25958" spans="9:15" x14ac:dyDescent="0.35">
      <c r="I25958">
        <v>16459</v>
      </c>
      <c r="J25958">
        <v>4032</v>
      </c>
      <c r="K25958">
        <v>181743</v>
      </c>
      <c r="L25958">
        <v>74.83</v>
      </c>
      <c r="M25958" t="s">
        <v>212</v>
      </c>
      <c r="N25958" s="160" t="s">
        <v>19</v>
      </c>
      <c r="O25958" s="160" t="s">
        <v>80</v>
      </c>
    </row>
    <row r="25959" spans="9:15" x14ac:dyDescent="0.35">
      <c r="I25959">
        <v>72449</v>
      </c>
      <c r="J25959">
        <v>4032</v>
      </c>
      <c r="K25959">
        <v>181743</v>
      </c>
      <c r="L25959">
        <v>194.44</v>
      </c>
      <c r="M25959" t="s">
        <v>212</v>
      </c>
      <c r="N25959" s="160" t="s">
        <v>9</v>
      </c>
      <c r="O25959" s="160" t="s">
        <v>80</v>
      </c>
    </row>
    <row r="25960" spans="9:15" x14ac:dyDescent="0.35">
      <c r="I25960">
        <v>78573</v>
      </c>
      <c r="J25960">
        <v>4032</v>
      </c>
      <c r="K25960">
        <v>181743</v>
      </c>
      <c r="L25960">
        <v>126.29</v>
      </c>
      <c r="M25960" t="s">
        <v>212</v>
      </c>
      <c r="N25960" s="160" t="s">
        <v>8</v>
      </c>
      <c r="O25960" s="160" t="s">
        <v>80</v>
      </c>
    </row>
    <row r="25961" spans="9:15" x14ac:dyDescent="0.35">
      <c r="I25961">
        <v>81192</v>
      </c>
      <c r="J25961">
        <v>4032</v>
      </c>
      <c r="K25961">
        <v>181743</v>
      </c>
      <c r="L25961">
        <v>55.19</v>
      </c>
      <c r="M25961" t="s">
        <v>212</v>
      </c>
      <c r="N25961" s="160" t="s">
        <v>7</v>
      </c>
      <c r="O25961" s="160" t="s">
        <v>80</v>
      </c>
    </row>
    <row r="25962" spans="9:15" x14ac:dyDescent="0.35">
      <c r="I25962">
        <v>91312</v>
      </c>
      <c r="J25962">
        <v>4032</v>
      </c>
      <c r="K25962">
        <v>181743</v>
      </c>
      <c r="L25962">
        <v>130.91999999999999</v>
      </c>
      <c r="M25962" t="s">
        <v>212</v>
      </c>
      <c r="N25962" s="160" t="s">
        <v>8</v>
      </c>
      <c r="O25962" s="160" t="s">
        <v>80</v>
      </c>
    </row>
    <row r="25963" spans="9:15" x14ac:dyDescent="0.35">
      <c r="I25963">
        <v>101972</v>
      </c>
      <c r="J25963">
        <v>4032</v>
      </c>
      <c r="K25963">
        <v>181743</v>
      </c>
      <c r="L25963">
        <v>44.47</v>
      </c>
      <c r="M25963" t="s">
        <v>212</v>
      </c>
      <c r="N25963" s="160" t="s">
        <v>19</v>
      </c>
      <c r="O25963" s="160" t="s">
        <v>80</v>
      </c>
    </row>
    <row r="25964" spans="9:15" x14ac:dyDescent="0.35">
      <c r="I25964">
        <v>101972</v>
      </c>
      <c r="J25964">
        <v>4032</v>
      </c>
      <c r="K25964">
        <v>181743</v>
      </c>
      <c r="L25964">
        <v>44.47</v>
      </c>
      <c r="M25964" t="s">
        <v>212</v>
      </c>
      <c r="N25964" s="160" t="s">
        <v>19</v>
      </c>
      <c r="O25964" s="160" t="s">
        <v>80</v>
      </c>
    </row>
    <row r="25965" spans="9:15" x14ac:dyDescent="0.35">
      <c r="I25965">
        <v>116372</v>
      </c>
      <c r="J25965">
        <v>4032</v>
      </c>
      <c r="K25965">
        <v>181743</v>
      </c>
      <c r="L25965">
        <v>119.05</v>
      </c>
      <c r="M25965" t="s">
        <v>212</v>
      </c>
      <c r="N25965" s="160" t="s">
        <v>19</v>
      </c>
      <c r="O25965" s="160" t="s">
        <v>80</v>
      </c>
    </row>
    <row r="25966" spans="9:15" x14ac:dyDescent="0.35">
      <c r="I25966">
        <v>117441</v>
      </c>
      <c r="J25966">
        <v>4032</v>
      </c>
      <c r="K25966">
        <v>181743</v>
      </c>
      <c r="L25966">
        <v>137.44999999999999</v>
      </c>
      <c r="M25966" t="s">
        <v>212</v>
      </c>
      <c r="N25966" s="160" t="s">
        <v>9</v>
      </c>
      <c r="O25966" s="160" t="s">
        <v>80</v>
      </c>
    </row>
    <row r="25967" spans="9:15" x14ac:dyDescent="0.35">
      <c r="I25967">
        <v>117767</v>
      </c>
      <c r="J25967">
        <v>4032</v>
      </c>
      <c r="K25967">
        <v>181743</v>
      </c>
      <c r="L25967">
        <v>92.83</v>
      </c>
      <c r="M25967" t="s">
        <v>212</v>
      </c>
      <c r="N25967" s="160" t="s">
        <v>7</v>
      </c>
      <c r="O25967" s="160" t="s">
        <v>80</v>
      </c>
    </row>
    <row r="25968" spans="9:15" x14ac:dyDescent="0.35">
      <c r="I25968">
        <v>118038</v>
      </c>
      <c r="J25968">
        <v>4032</v>
      </c>
      <c r="K25968">
        <v>181743</v>
      </c>
      <c r="L25968">
        <v>92.84</v>
      </c>
      <c r="M25968" t="s">
        <v>212</v>
      </c>
      <c r="N25968" s="160" t="s">
        <v>7</v>
      </c>
      <c r="O25968" s="160" t="s">
        <v>80</v>
      </c>
    </row>
    <row r="25969" spans="9:15" x14ac:dyDescent="0.35">
      <c r="I25969">
        <v>120833</v>
      </c>
      <c r="J25969">
        <v>4032</v>
      </c>
      <c r="K25969">
        <v>181743</v>
      </c>
      <c r="L25969">
        <v>26.51</v>
      </c>
      <c r="M25969" t="s">
        <v>212</v>
      </c>
      <c r="N25969" s="160" t="s">
        <v>10</v>
      </c>
      <c r="O25969" s="160" t="s">
        <v>80</v>
      </c>
    </row>
    <row r="25970" spans="9:15" x14ac:dyDescent="0.35">
      <c r="I25970">
        <v>120936</v>
      </c>
      <c r="J25970">
        <v>4032</v>
      </c>
      <c r="K25970">
        <v>181743</v>
      </c>
      <c r="L25970">
        <v>26.51</v>
      </c>
      <c r="M25970" t="s">
        <v>212</v>
      </c>
      <c r="N25970" s="160" t="s">
        <v>10</v>
      </c>
      <c r="O25970" s="160" t="s">
        <v>80</v>
      </c>
    </row>
    <row r="25971" spans="9:15" x14ac:dyDescent="0.35">
      <c r="I25971">
        <v>71189</v>
      </c>
      <c r="J25971">
        <v>3875</v>
      </c>
      <c r="K25971">
        <v>181748</v>
      </c>
      <c r="L25971">
        <v>240.2</v>
      </c>
      <c r="M25971" t="s">
        <v>212</v>
      </c>
      <c r="N25971" s="160" t="s">
        <v>8</v>
      </c>
      <c r="O25971" s="160" t="s">
        <v>80</v>
      </c>
    </row>
    <row r="25972" spans="9:15" x14ac:dyDescent="0.35">
      <c r="I25972">
        <v>118484</v>
      </c>
      <c r="J25972">
        <v>3875</v>
      </c>
      <c r="K25972">
        <v>181748</v>
      </c>
      <c r="L25972">
        <v>123.66</v>
      </c>
      <c r="M25972" t="s">
        <v>212</v>
      </c>
      <c r="N25972" s="160" t="s">
        <v>7</v>
      </c>
      <c r="O25972" s="160" t="s">
        <v>80</v>
      </c>
    </row>
    <row r="25973" spans="9:15" x14ac:dyDescent="0.35">
      <c r="I25973">
        <v>71189</v>
      </c>
      <c r="J25973">
        <v>4078</v>
      </c>
      <c r="K25973">
        <v>181749</v>
      </c>
      <c r="L25973">
        <v>73.260000000000005</v>
      </c>
      <c r="M25973" t="s">
        <v>212</v>
      </c>
      <c r="N25973" s="160" t="s">
        <v>8</v>
      </c>
      <c r="O25973" s="160" t="s">
        <v>80</v>
      </c>
    </row>
    <row r="25974" spans="9:15" x14ac:dyDescent="0.35">
      <c r="I25974">
        <v>72449</v>
      </c>
      <c r="J25974">
        <v>4078</v>
      </c>
      <c r="K25974">
        <v>181749</v>
      </c>
      <c r="L25974">
        <v>194.44</v>
      </c>
      <c r="M25974" t="s">
        <v>212</v>
      </c>
      <c r="N25974" s="160" t="s">
        <v>9</v>
      </c>
      <c r="O25974" s="160" t="s">
        <v>80</v>
      </c>
    </row>
    <row r="25975" spans="9:15" x14ac:dyDescent="0.35">
      <c r="I25975">
        <v>74395</v>
      </c>
      <c r="J25975">
        <v>4033</v>
      </c>
      <c r="K25975">
        <v>181753</v>
      </c>
      <c r="L25975">
        <v>86.2</v>
      </c>
      <c r="M25975" t="s">
        <v>212</v>
      </c>
      <c r="N25975" s="160" t="s">
        <v>7</v>
      </c>
      <c r="O25975" s="160" t="s">
        <v>80</v>
      </c>
    </row>
    <row r="25976" spans="9:15" x14ac:dyDescent="0.35">
      <c r="I25976">
        <v>77912</v>
      </c>
      <c r="J25976">
        <v>4033</v>
      </c>
      <c r="K25976">
        <v>181753</v>
      </c>
      <c r="L25976">
        <v>27.05</v>
      </c>
      <c r="M25976" t="s">
        <v>212</v>
      </c>
      <c r="N25976" s="160" t="s">
        <v>8</v>
      </c>
      <c r="O25976" s="160" t="s">
        <v>80</v>
      </c>
    </row>
    <row r="25977" spans="9:15" x14ac:dyDescent="0.35">
      <c r="I25977">
        <v>116372</v>
      </c>
      <c r="J25977">
        <v>4033</v>
      </c>
      <c r="K25977">
        <v>181753</v>
      </c>
      <c r="L25977">
        <v>23.51</v>
      </c>
      <c r="M25977" t="s">
        <v>212</v>
      </c>
      <c r="N25977" s="160" t="s">
        <v>19</v>
      </c>
      <c r="O25977" s="160" t="s">
        <v>80</v>
      </c>
    </row>
    <row r="25978" spans="9:15" x14ac:dyDescent="0.35">
      <c r="I25978">
        <v>118038</v>
      </c>
      <c r="J25978">
        <v>4033</v>
      </c>
      <c r="K25978">
        <v>181753</v>
      </c>
      <c r="L25978">
        <v>91.67</v>
      </c>
      <c r="M25978" t="s">
        <v>212</v>
      </c>
      <c r="N25978" s="160" t="s">
        <v>7</v>
      </c>
      <c r="O25978" s="160" t="s">
        <v>80</v>
      </c>
    </row>
    <row r="25979" spans="9:15" x14ac:dyDescent="0.35">
      <c r="I25979">
        <v>118484</v>
      </c>
      <c r="J25979">
        <v>4033</v>
      </c>
      <c r="K25979">
        <v>181753</v>
      </c>
      <c r="L25979">
        <v>124.15</v>
      </c>
      <c r="M25979" t="s">
        <v>212</v>
      </c>
      <c r="N25979" s="160" t="s">
        <v>7</v>
      </c>
      <c r="O25979" s="160" t="s">
        <v>80</v>
      </c>
    </row>
    <row r="25980" spans="9:15" x14ac:dyDescent="0.35">
      <c r="I25980">
        <v>7</v>
      </c>
      <c r="J25980">
        <v>3993</v>
      </c>
      <c r="K25980">
        <v>181766</v>
      </c>
      <c r="L25980">
        <v>194.4</v>
      </c>
      <c r="M25980" t="s">
        <v>212</v>
      </c>
      <c r="N25980" s="160" t="s">
        <v>9</v>
      </c>
      <c r="O25980" s="160" t="s">
        <v>80</v>
      </c>
    </row>
    <row r="25981" spans="9:15" x14ac:dyDescent="0.35">
      <c r="I25981">
        <v>16459</v>
      </c>
      <c r="J25981">
        <v>3993</v>
      </c>
      <c r="K25981">
        <v>181766</v>
      </c>
      <c r="L25981">
        <v>74.83</v>
      </c>
      <c r="M25981" t="s">
        <v>212</v>
      </c>
      <c r="N25981" s="160" t="s">
        <v>19</v>
      </c>
      <c r="O25981" s="160" t="s">
        <v>80</v>
      </c>
    </row>
    <row r="25982" spans="9:15" x14ac:dyDescent="0.35">
      <c r="I25982">
        <v>71189</v>
      </c>
      <c r="J25982">
        <v>3993</v>
      </c>
      <c r="K25982">
        <v>181766</v>
      </c>
      <c r="L25982">
        <v>97.68</v>
      </c>
      <c r="M25982" t="s">
        <v>212</v>
      </c>
      <c r="N25982" s="160" t="s">
        <v>8</v>
      </c>
      <c r="O25982" s="160" t="s">
        <v>80</v>
      </c>
    </row>
    <row r="25983" spans="9:15" x14ac:dyDescent="0.35">
      <c r="I25983">
        <v>72449</v>
      </c>
      <c r="J25983">
        <v>3993</v>
      </c>
      <c r="K25983">
        <v>181766</v>
      </c>
      <c r="L25983">
        <v>194.44</v>
      </c>
      <c r="M25983" t="s">
        <v>212</v>
      </c>
      <c r="N25983" s="160" t="s">
        <v>9</v>
      </c>
      <c r="O25983" s="160" t="s">
        <v>80</v>
      </c>
    </row>
    <row r="25984" spans="9:15" x14ac:dyDescent="0.35">
      <c r="I25984">
        <v>78573</v>
      </c>
      <c r="J25984">
        <v>3993</v>
      </c>
      <c r="K25984">
        <v>181766</v>
      </c>
      <c r="L25984">
        <v>126.29</v>
      </c>
      <c r="M25984" t="s">
        <v>212</v>
      </c>
      <c r="N25984" s="160" t="s">
        <v>8</v>
      </c>
      <c r="O25984" s="160" t="s">
        <v>80</v>
      </c>
    </row>
    <row r="25985" spans="9:15" x14ac:dyDescent="0.35">
      <c r="I25985">
        <v>81192</v>
      </c>
      <c r="J25985">
        <v>3993</v>
      </c>
      <c r="K25985">
        <v>181766</v>
      </c>
      <c r="L25985">
        <v>55.19</v>
      </c>
      <c r="M25985" t="s">
        <v>212</v>
      </c>
      <c r="N25985" s="160" t="s">
        <v>7</v>
      </c>
      <c r="O25985" s="160" t="s">
        <v>80</v>
      </c>
    </row>
    <row r="25986" spans="9:15" x14ac:dyDescent="0.35">
      <c r="I25986">
        <v>91312</v>
      </c>
      <c r="J25986">
        <v>3993</v>
      </c>
      <c r="K25986">
        <v>181766</v>
      </c>
      <c r="L25986">
        <v>130.91999999999999</v>
      </c>
      <c r="M25986" t="s">
        <v>212</v>
      </c>
      <c r="N25986" s="160" t="s">
        <v>8</v>
      </c>
      <c r="O25986" s="160" t="s">
        <v>80</v>
      </c>
    </row>
    <row r="25987" spans="9:15" x14ac:dyDescent="0.35">
      <c r="I25987">
        <v>117485</v>
      </c>
      <c r="J25987">
        <v>3993</v>
      </c>
      <c r="K25987">
        <v>181766</v>
      </c>
      <c r="L25987">
        <v>72.040000000000006</v>
      </c>
      <c r="M25987" t="s">
        <v>212</v>
      </c>
      <c r="N25987" s="160" t="s">
        <v>8</v>
      </c>
      <c r="O25987" s="160" t="s">
        <v>80</v>
      </c>
    </row>
    <row r="25988" spans="9:15" x14ac:dyDescent="0.35">
      <c r="I25988">
        <v>117766</v>
      </c>
      <c r="J25988">
        <v>3993</v>
      </c>
      <c r="K25988">
        <v>181766</v>
      </c>
      <c r="L25988">
        <v>92.83</v>
      </c>
      <c r="M25988" t="s">
        <v>212</v>
      </c>
      <c r="N25988" s="160" t="s">
        <v>7</v>
      </c>
      <c r="O25988" s="160" t="s">
        <v>80</v>
      </c>
    </row>
    <row r="25989" spans="9:15" x14ac:dyDescent="0.35">
      <c r="I25989">
        <v>117767</v>
      </c>
      <c r="J25989">
        <v>3993</v>
      </c>
      <c r="K25989">
        <v>181766</v>
      </c>
      <c r="L25989">
        <v>92.83</v>
      </c>
      <c r="M25989" t="s">
        <v>212</v>
      </c>
      <c r="N25989" s="160" t="s">
        <v>7</v>
      </c>
      <c r="O25989" s="160" t="s">
        <v>80</v>
      </c>
    </row>
    <row r="25990" spans="9:15" x14ac:dyDescent="0.35">
      <c r="I25990">
        <v>118038</v>
      </c>
      <c r="J25990">
        <v>3993</v>
      </c>
      <c r="K25990">
        <v>181766</v>
      </c>
      <c r="L25990">
        <v>92.84</v>
      </c>
      <c r="M25990" t="s">
        <v>212</v>
      </c>
      <c r="N25990" s="160" t="s">
        <v>7</v>
      </c>
      <c r="O25990" s="160" t="s">
        <v>80</v>
      </c>
    </row>
    <row r="25991" spans="9:15" x14ac:dyDescent="0.35">
      <c r="I25991">
        <v>120834</v>
      </c>
      <c r="J25991">
        <v>3993</v>
      </c>
      <c r="K25991">
        <v>181766</v>
      </c>
      <c r="L25991">
        <v>26.51</v>
      </c>
      <c r="M25991" t="s">
        <v>212</v>
      </c>
      <c r="N25991" s="160" t="s">
        <v>10</v>
      </c>
      <c r="O25991" s="160" t="s">
        <v>80</v>
      </c>
    </row>
    <row r="25992" spans="9:15" x14ac:dyDescent="0.35">
      <c r="I25992">
        <v>122045</v>
      </c>
      <c r="J25992">
        <v>3993</v>
      </c>
      <c r="K25992">
        <v>181766</v>
      </c>
      <c r="L25992">
        <v>37.68</v>
      </c>
      <c r="M25992" t="s">
        <v>212</v>
      </c>
      <c r="N25992" s="160" t="s">
        <v>9</v>
      </c>
      <c r="O25992" s="160" t="s">
        <v>80</v>
      </c>
    </row>
    <row r="25993" spans="9:15" x14ac:dyDescent="0.35">
      <c r="I25993">
        <v>122731</v>
      </c>
      <c r="J25993">
        <v>3993</v>
      </c>
      <c r="K25993">
        <v>181766</v>
      </c>
      <c r="L25993">
        <v>26.51</v>
      </c>
      <c r="M25993" t="s">
        <v>212</v>
      </c>
      <c r="N25993" s="160" t="s">
        <v>10</v>
      </c>
      <c r="O25993" s="160" t="s">
        <v>80</v>
      </c>
    </row>
    <row r="25994" spans="9:15" x14ac:dyDescent="0.35">
      <c r="I25994">
        <v>7</v>
      </c>
      <c r="J25994">
        <v>4011</v>
      </c>
      <c r="K25994">
        <v>181770</v>
      </c>
      <c r="L25994">
        <v>388.8</v>
      </c>
      <c r="M25994" t="s">
        <v>212</v>
      </c>
      <c r="N25994" s="160" t="s">
        <v>9</v>
      </c>
      <c r="O25994" s="160" t="s">
        <v>80</v>
      </c>
    </row>
    <row r="25995" spans="9:15" x14ac:dyDescent="0.35">
      <c r="I25995">
        <v>77912</v>
      </c>
      <c r="J25995">
        <v>4011</v>
      </c>
      <c r="K25995">
        <v>181770</v>
      </c>
      <c r="L25995">
        <v>164.4</v>
      </c>
      <c r="M25995" t="s">
        <v>212</v>
      </c>
      <c r="N25995" s="160" t="s">
        <v>8</v>
      </c>
      <c r="O25995" s="160" t="s">
        <v>80</v>
      </c>
    </row>
    <row r="25996" spans="9:15" x14ac:dyDescent="0.35">
      <c r="I25996">
        <v>77912</v>
      </c>
      <c r="J25996">
        <v>4011</v>
      </c>
      <c r="K25996">
        <v>181770</v>
      </c>
      <c r="L25996">
        <v>109.6</v>
      </c>
      <c r="M25996" t="s">
        <v>212</v>
      </c>
      <c r="N25996" s="160" t="s">
        <v>8</v>
      </c>
      <c r="O25996" s="160" t="s">
        <v>80</v>
      </c>
    </row>
    <row r="25997" spans="9:15" x14ac:dyDescent="0.35">
      <c r="I25997">
        <v>120833</v>
      </c>
      <c r="J25997">
        <v>4035</v>
      </c>
      <c r="K25997">
        <v>181773</v>
      </c>
      <c r="L25997">
        <v>26.07</v>
      </c>
      <c r="M25997" t="s">
        <v>212</v>
      </c>
      <c r="N25997" s="160" t="s">
        <v>10</v>
      </c>
      <c r="O25997" s="160" t="s">
        <v>80</v>
      </c>
    </row>
    <row r="25998" spans="9:15" x14ac:dyDescent="0.35">
      <c r="I25998">
        <v>122045</v>
      </c>
      <c r="J25998">
        <v>4035</v>
      </c>
      <c r="K25998">
        <v>181773</v>
      </c>
      <c r="L25998">
        <v>74.12</v>
      </c>
      <c r="M25998" t="s">
        <v>212</v>
      </c>
      <c r="N25998" s="160" t="s">
        <v>9</v>
      </c>
      <c r="O25998" s="160" t="s">
        <v>80</v>
      </c>
    </row>
    <row r="25999" spans="9:15" x14ac:dyDescent="0.35">
      <c r="I25999">
        <v>71189</v>
      </c>
      <c r="J25999">
        <v>4077</v>
      </c>
      <c r="K25999">
        <v>181779</v>
      </c>
      <c r="L25999">
        <v>732.6</v>
      </c>
      <c r="M25999" t="s">
        <v>212</v>
      </c>
      <c r="N25999" s="160" t="s">
        <v>8</v>
      </c>
      <c r="O25999" s="160" t="s">
        <v>80</v>
      </c>
    </row>
    <row r="26000" spans="9:15" x14ac:dyDescent="0.35">
      <c r="I26000">
        <v>71189</v>
      </c>
      <c r="J26000">
        <v>4077</v>
      </c>
      <c r="K26000">
        <v>181779</v>
      </c>
      <c r="L26000">
        <v>488.34</v>
      </c>
      <c r="M26000" t="s">
        <v>212</v>
      </c>
      <c r="N26000" s="160" t="s">
        <v>8</v>
      </c>
      <c r="O26000" s="160" t="s">
        <v>80</v>
      </c>
    </row>
    <row r="26001" spans="9:15" x14ac:dyDescent="0.35">
      <c r="I26001">
        <v>71189</v>
      </c>
      <c r="J26001">
        <v>4077</v>
      </c>
      <c r="K26001">
        <v>181779</v>
      </c>
      <c r="L26001">
        <v>1465.2</v>
      </c>
      <c r="M26001" t="s">
        <v>218</v>
      </c>
      <c r="N26001" s="160" t="s">
        <v>8</v>
      </c>
      <c r="O26001" s="160" t="s">
        <v>80</v>
      </c>
    </row>
    <row r="26002" spans="9:15" x14ac:dyDescent="0.35">
      <c r="I26002">
        <v>116372</v>
      </c>
      <c r="J26002">
        <v>4077</v>
      </c>
      <c r="K26002">
        <v>181779</v>
      </c>
      <c r="L26002">
        <v>119.08</v>
      </c>
      <c r="M26002" t="s">
        <v>212</v>
      </c>
      <c r="N26002" s="160" t="s">
        <v>19</v>
      </c>
      <c r="O26002" s="160" t="s">
        <v>80</v>
      </c>
    </row>
    <row r="26003" spans="9:15" x14ac:dyDescent="0.35">
      <c r="I26003">
        <v>116372</v>
      </c>
      <c r="J26003">
        <v>4077</v>
      </c>
      <c r="K26003">
        <v>181779</v>
      </c>
      <c r="L26003">
        <v>71.430000000000007</v>
      </c>
      <c r="M26003" t="s">
        <v>218</v>
      </c>
      <c r="N26003" s="160" t="s">
        <v>19</v>
      </c>
      <c r="O26003" s="160" t="s">
        <v>80</v>
      </c>
    </row>
    <row r="26004" spans="9:15" x14ac:dyDescent="0.35">
      <c r="I26004">
        <v>117485</v>
      </c>
      <c r="J26004">
        <v>4077</v>
      </c>
      <c r="K26004">
        <v>181779</v>
      </c>
      <c r="L26004">
        <v>360.2</v>
      </c>
      <c r="M26004" t="s">
        <v>212</v>
      </c>
      <c r="N26004" s="160" t="s">
        <v>8</v>
      </c>
      <c r="O26004" s="160" t="s">
        <v>80</v>
      </c>
    </row>
    <row r="26005" spans="9:15" x14ac:dyDescent="0.35">
      <c r="I26005">
        <v>117485</v>
      </c>
      <c r="J26005">
        <v>4077</v>
      </c>
      <c r="K26005">
        <v>181779</v>
      </c>
      <c r="L26005">
        <v>360.2</v>
      </c>
      <c r="M26005" t="s">
        <v>218</v>
      </c>
      <c r="N26005" s="160" t="s">
        <v>8</v>
      </c>
      <c r="O26005" s="160" t="s">
        <v>80</v>
      </c>
    </row>
    <row r="26006" spans="9:15" x14ac:dyDescent="0.35">
      <c r="I26006">
        <v>74395</v>
      </c>
      <c r="J26006">
        <v>3272</v>
      </c>
      <c r="K26006">
        <v>181780</v>
      </c>
      <c r="L26006">
        <v>86.22</v>
      </c>
      <c r="M26006" t="s">
        <v>212</v>
      </c>
      <c r="N26006" s="160" t="s">
        <v>7</v>
      </c>
      <c r="O26006" s="160" t="s">
        <v>80</v>
      </c>
    </row>
    <row r="26007" spans="9:15" x14ac:dyDescent="0.35">
      <c r="I26007">
        <v>81192</v>
      </c>
      <c r="J26007">
        <v>3272</v>
      </c>
      <c r="K26007">
        <v>181780</v>
      </c>
      <c r="L26007">
        <v>54.49</v>
      </c>
      <c r="M26007" t="s">
        <v>212</v>
      </c>
      <c r="N26007" s="160" t="s">
        <v>7</v>
      </c>
      <c r="O26007" s="160" t="s">
        <v>80</v>
      </c>
    </row>
    <row r="26008" spans="9:15" x14ac:dyDescent="0.35">
      <c r="I26008">
        <v>118038</v>
      </c>
      <c r="J26008">
        <v>3272</v>
      </c>
      <c r="K26008">
        <v>181780</v>
      </c>
      <c r="L26008">
        <v>91.67</v>
      </c>
      <c r="M26008" t="s">
        <v>212</v>
      </c>
      <c r="N26008" s="160" t="s">
        <v>7</v>
      </c>
      <c r="O26008" s="160" t="s">
        <v>80</v>
      </c>
    </row>
    <row r="26009" spans="9:15" x14ac:dyDescent="0.35">
      <c r="I26009">
        <v>119309</v>
      </c>
      <c r="J26009">
        <v>3272</v>
      </c>
      <c r="K26009">
        <v>181780</v>
      </c>
      <c r="L26009">
        <v>37.729999999999997</v>
      </c>
      <c r="M26009" t="s">
        <v>212</v>
      </c>
      <c r="N26009" s="160" t="s">
        <v>9</v>
      </c>
      <c r="O26009" s="160" t="s">
        <v>80</v>
      </c>
    </row>
    <row r="26010" spans="9:15" x14ac:dyDescent="0.35">
      <c r="I26010">
        <v>125023</v>
      </c>
      <c r="J26010">
        <v>3272</v>
      </c>
      <c r="K26010">
        <v>181780</v>
      </c>
      <c r="L26010">
        <v>95.95</v>
      </c>
      <c r="M26010" t="s">
        <v>212</v>
      </c>
      <c r="N26010" s="160" t="s">
        <v>9</v>
      </c>
      <c r="O26010" s="160" t="s">
        <v>80</v>
      </c>
    </row>
    <row r="26011" spans="9:15" x14ac:dyDescent="0.35">
      <c r="I26011">
        <v>125287</v>
      </c>
      <c r="J26011">
        <v>4054</v>
      </c>
      <c r="K26011">
        <v>181800</v>
      </c>
      <c r="L26011">
        <v>655.15</v>
      </c>
      <c r="M26011" t="s">
        <v>212</v>
      </c>
      <c r="N26011" s="160" t="s">
        <v>10</v>
      </c>
      <c r="O26011" s="160" t="s">
        <v>80</v>
      </c>
    </row>
    <row r="26012" spans="9:15" x14ac:dyDescent="0.35">
      <c r="I26012">
        <v>116372</v>
      </c>
      <c r="J26012">
        <v>3313</v>
      </c>
      <c r="K26012">
        <v>181804</v>
      </c>
      <c r="L26012">
        <v>47.62</v>
      </c>
      <c r="M26012" t="s">
        <v>212</v>
      </c>
      <c r="N26012" s="160" t="s">
        <v>19</v>
      </c>
      <c r="O26012" s="160" t="s">
        <v>80</v>
      </c>
    </row>
    <row r="26013" spans="9:15" x14ac:dyDescent="0.35">
      <c r="I26013">
        <v>116372</v>
      </c>
      <c r="J26013">
        <v>3313</v>
      </c>
      <c r="K26013">
        <v>181804</v>
      </c>
      <c r="L26013">
        <v>47.62</v>
      </c>
      <c r="M26013" t="s">
        <v>212</v>
      </c>
      <c r="N26013" s="160" t="s">
        <v>19</v>
      </c>
      <c r="O26013" s="160" t="s">
        <v>80</v>
      </c>
    </row>
    <row r="26014" spans="9:15" x14ac:dyDescent="0.35">
      <c r="I26014">
        <v>117766</v>
      </c>
      <c r="J26014">
        <v>3313</v>
      </c>
      <c r="K26014">
        <v>181804</v>
      </c>
      <c r="L26014">
        <v>92.83</v>
      </c>
      <c r="M26014" t="s">
        <v>212</v>
      </c>
      <c r="N26014" s="160" t="s">
        <v>7</v>
      </c>
      <c r="O26014" s="160" t="s">
        <v>80</v>
      </c>
    </row>
    <row r="26015" spans="9:15" x14ac:dyDescent="0.35">
      <c r="I26015">
        <v>118038</v>
      </c>
      <c r="J26015">
        <v>3313</v>
      </c>
      <c r="K26015">
        <v>181804</v>
      </c>
      <c r="L26015">
        <v>92.84</v>
      </c>
      <c r="M26015" t="s">
        <v>212</v>
      </c>
      <c r="N26015" s="160" t="s">
        <v>7</v>
      </c>
      <c r="O26015" s="160" t="s">
        <v>80</v>
      </c>
    </row>
    <row r="26016" spans="9:15" x14ac:dyDescent="0.35">
      <c r="I26016">
        <v>119309</v>
      </c>
      <c r="J26016">
        <v>3313</v>
      </c>
      <c r="K26016">
        <v>181804</v>
      </c>
      <c r="L26016">
        <v>38.159999999999997</v>
      </c>
      <c r="M26016" t="s">
        <v>212</v>
      </c>
      <c r="N26016" s="160" t="s">
        <v>9</v>
      </c>
      <c r="O26016" s="160" t="s">
        <v>80</v>
      </c>
    </row>
    <row r="26017" spans="9:15" x14ac:dyDescent="0.35">
      <c r="I26017">
        <v>120833</v>
      </c>
      <c r="J26017">
        <v>3313</v>
      </c>
      <c r="K26017">
        <v>181804</v>
      </c>
      <c r="L26017">
        <v>26.51</v>
      </c>
      <c r="M26017" t="s">
        <v>212</v>
      </c>
      <c r="N26017" s="160" t="s">
        <v>10</v>
      </c>
      <c r="O26017" s="160" t="s">
        <v>80</v>
      </c>
    </row>
    <row r="26018" spans="9:15" x14ac:dyDescent="0.35">
      <c r="I26018">
        <v>120833</v>
      </c>
      <c r="J26018">
        <v>3313</v>
      </c>
      <c r="K26018">
        <v>181804</v>
      </c>
      <c r="L26018">
        <v>26.51</v>
      </c>
      <c r="M26018" t="s">
        <v>212</v>
      </c>
      <c r="N26018" s="160" t="s">
        <v>10</v>
      </c>
      <c r="O26018" s="160" t="s">
        <v>80</v>
      </c>
    </row>
    <row r="26019" spans="9:15" x14ac:dyDescent="0.35">
      <c r="I26019">
        <v>120834</v>
      </c>
      <c r="J26019">
        <v>3313</v>
      </c>
      <c r="K26019">
        <v>181804</v>
      </c>
      <c r="L26019">
        <v>26.51</v>
      </c>
      <c r="M26019" t="s">
        <v>212</v>
      </c>
      <c r="N26019" s="160" t="s">
        <v>10</v>
      </c>
      <c r="O26019" s="160" t="s">
        <v>80</v>
      </c>
    </row>
    <row r="26020" spans="9:15" x14ac:dyDescent="0.35">
      <c r="I26020">
        <v>120834</v>
      </c>
      <c r="J26020">
        <v>3313</v>
      </c>
      <c r="K26020">
        <v>181804</v>
      </c>
      <c r="L26020">
        <v>26.51</v>
      </c>
      <c r="M26020" t="s">
        <v>212</v>
      </c>
      <c r="N26020" s="160" t="s">
        <v>10</v>
      </c>
      <c r="O26020" s="160" t="s">
        <v>80</v>
      </c>
    </row>
    <row r="26021" spans="9:15" x14ac:dyDescent="0.35">
      <c r="I26021">
        <v>120935</v>
      </c>
      <c r="J26021">
        <v>3313</v>
      </c>
      <c r="K26021">
        <v>181804</v>
      </c>
      <c r="L26021">
        <v>26.51</v>
      </c>
      <c r="M26021" t="s">
        <v>212</v>
      </c>
      <c r="N26021" s="160" t="s">
        <v>10</v>
      </c>
      <c r="O26021" s="160" t="s">
        <v>80</v>
      </c>
    </row>
    <row r="26022" spans="9:15" x14ac:dyDescent="0.35">
      <c r="I26022">
        <v>125023</v>
      </c>
      <c r="J26022">
        <v>3313</v>
      </c>
      <c r="K26022">
        <v>181804</v>
      </c>
      <c r="L26022">
        <v>104.85</v>
      </c>
      <c r="M26022" t="s">
        <v>212</v>
      </c>
      <c r="N26022" s="160" t="s">
        <v>9</v>
      </c>
      <c r="O26022" s="160" t="s">
        <v>80</v>
      </c>
    </row>
    <row r="26023" spans="9:15" x14ac:dyDescent="0.35">
      <c r="I26023">
        <v>7</v>
      </c>
      <c r="J26023">
        <v>3670</v>
      </c>
      <c r="K26023">
        <v>181826</v>
      </c>
      <c r="L26023">
        <v>583.20000000000005</v>
      </c>
      <c r="M26023" t="s">
        <v>212</v>
      </c>
      <c r="N26023" s="160" t="s">
        <v>9</v>
      </c>
      <c r="O26023" s="160" t="s">
        <v>80</v>
      </c>
    </row>
    <row r="26024" spans="9:15" x14ac:dyDescent="0.35">
      <c r="I26024">
        <v>7</v>
      </c>
      <c r="J26024">
        <v>3670</v>
      </c>
      <c r="K26024">
        <v>181826</v>
      </c>
      <c r="L26024">
        <v>388.8</v>
      </c>
      <c r="M26024" t="s">
        <v>212</v>
      </c>
      <c r="N26024" s="160" t="s">
        <v>9</v>
      </c>
      <c r="O26024" s="160" t="s">
        <v>80</v>
      </c>
    </row>
    <row r="26025" spans="9:15" x14ac:dyDescent="0.35">
      <c r="I26025">
        <v>7</v>
      </c>
      <c r="J26025">
        <v>3670</v>
      </c>
      <c r="K26025">
        <v>181826</v>
      </c>
      <c r="L26025">
        <v>388.8</v>
      </c>
      <c r="M26025" t="s">
        <v>212</v>
      </c>
      <c r="N26025" s="160" t="s">
        <v>9</v>
      </c>
      <c r="O26025" s="160" t="s">
        <v>80</v>
      </c>
    </row>
    <row r="26026" spans="9:15" x14ac:dyDescent="0.35">
      <c r="I26026">
        <v>7</v>
      </c>
      <c r="J26026">
        <v>3670</v>
      </c>
      <c r="K26026">
        <v>181826</v>
      </c>
      <c r="L26026">
        <v>194.4</v>
      </c>
      <c r="M26026" t="s">
        <v>212</v>
      </c>
      <c r="N26026" s="160" t="s">
        <v>9</v>
      </c>
      <c r="O26026" s="160" t="s">
        <v>80</v>
      </c>
    </row>
    <row r="26027" spans="9:15" x14ac:dyDescent="0.35">
      <c r="I26027">
        <v>16459</v>
      </c>
      <c r="J26027">
        <v>3670</v>
      </c>
      <c r="K26027">
        <v>181826</v>
      </c>
      <c r="L26027">
        <v>224.52</v>
      </c>
      <c r="M26027" t="s">
        <v>212</v>
      </c>
      <c r="N26027" s="160" t="s">
        <v>19</v>
      </c>
      <c r="O26027" s="160" t="s">
        <v>80</v>
      </c>
    </row>
    <row r="26028" spans="9:15" x14ac:dyDescent="0.35">
      <c r="I26028">
        <v>16459</v>
      </c>
      <c r="J26028">
        <v>3670</v>
      </c>
      <c r="K26028">
        <v>181826</v>
      </c>
      <c r="L26028">
        <v>74.84</v>
      </c>
      <c r="M26028" t="s">
        <v>212</v>
      </c>
      <c r="N26028" s="160" t="s">
        <v>19</v>
      </c>
      <c r="O26028" s="160" t="s">
        <v>80</v>
      </c>
    </row>
    <row r="26029" spans="9:15" x14ac:dyDescent="0.35">
      <c r="I26029">
        <v>16459</v>
      </c>
      <c r="J26029">
        <v>3670</v>
      </c>
      <c r="K26029">
        <v>181826</v>
      </c>
      <c r="L26029">
        <v>149.68</v>
      </c>
      <c r="M26029" t="s">
        <v>212</v>
      </c>
      <c r="N26029" s="160" t="s">
        <v>19</v>
      </c>
      <c r="O26029" s="160" t="s">
        <v>80</v>
      </c>
    </row>
    <row r="26030" spans="9:15" x14ac:dyDescent="0.35">
      <c r="I26030">
        <v>16459</v>
      </c>
      <c r="J26030">
        <v>3670</v>
      </c>
      <c r="K26030">
        <v>181826</v>
      </c>
      <c r="L26030">
        <v>74.84</v>
      </c>
      <c r="M26030" t="s">
        <v>212</v>
      </c>
      <c r="N26030" s="160" t="s">
        <v>19</v>
      </c>
      <c r="O26030" s="160" t="s">
        <v>80</v>
      </c>
    </row>
    <row r="26031" spans="9:15" x14ac:dyDescent="0.35">
      <c r="I26031">
        <v>16459</v>
      </c>
      <c r="J26031">
        <v>3670</v>
      </c>
      <c r="K26031">
        <v>181826</v>
      </c>
      <c r="L26031">
        <v>74.84</v>
      </c>
      <c r="M26031" t="s">
        <v>212</v>
      </c>
      <c r="N26031" s="160" t="s">
        <v>19</v>
      </c>
      <c r="O26031" s="160" t="s">
        <v>80</v>
      </c>
    </row>
    <row r="26032" spans="9:15" x14ac:dyDescent="0.35">
      <c r="I26032">
        <v>16459</v>
      </c>
      <c r="J26032">
        <v>3670</v>
      </c>
      <c r="K26032">
        <v>181826</v>
      </c>
      <c r="L26032">
        <v>74.84</v>
      </c>
      <c r="M26032" t="s">
        <v>212</v>
      </c>
      <c r="N26032" s="160" t="s">
        <v>19</v>
      </c>
      <c r="O26032" s="160" t="s">
        <v>80</v>
      </c>
    </row>
    <row r="26033" spans="9:15" x14ac:dyDescent="0.35">
      <c r="I26033">
        <v>16459</v>
      </c>
      <c r="J26033">
        <v>3670</v>
      </c>
      <c r="K26033">
        <v>181826</v>
      </c>
      <c r="L26033">
        <v>74.84</v>
      </c>
      <c r="M26033" t="s">
        <v>212</v>
      </c>
      <c r="N26033" s="160" t="s">
        <v>19</v>
      </c>
      <c r="O26033" s="160" t="s">
        <v>80</v>
      </c>
    </row>
    <row r="26034" spans="9:15" x14ac:dyDescent="0.35">
      <c r="I26034">
        <v>72449</v>
      </c>
      <c r="J26034">
        <v>3670</v>
      </c>
      <c r="K26034">
        <v>181826</v>
      </c>
      <c r="L26034">
        <v>194.36</v>
      </c>
      <c r="M26034" t="s">
        <v>212</v>
      </c>
      <c r="N26034" s="160" t="s">
        <v>9</v>
      </c>
      <c r="O26034" s="160" t="s">
        <v>80</v>
      </c>
    </row>
    <row r="26035" spans="9:15" x14ac:dyDescent="0.35">
      <c r="I26035">
        <v>72449</v>
      </c>
      <c r="J26035">
        <v>3670</v>
      </c>
      <c r="K26035">
        <v>181826</v>
      </c>
      <c r="L26035">
        <v>388.72</v>
      </c>
      <c r="M26035" t="s">
        <v>212</v>
      </c>
      <c r="N26035" s="160" t="s">
        <v>9</v>
      </c>
      <c r="O26035" s="160" t="s">
        <v>80</v>
      </c>
    </row>
    <row r="26036" spans="9:15" x14ac:dyDescent="0.35">
      <c r="I26036">
        <v>72449</v>
      </c>
      <c r="J26036">
        <v>3670</v>
      </c>
      <c r="K26036">
        <v>181826</v>
      </c>
      <c r="L26036">
        <v>583.08000000000004</v>
      </c>
      <c r="M26036" t="s">
        <v>212</v>
      </c>
      <c r="N26036" s="160" t="s">
        <v>9</v>
      </c>
      <c r="O26036" s="160" t="s">
        <v>80</v>
      </c>
    </row>
    <row r="26037" spans="9:15" x14ac:dyDescent="0.35">
      <c r="I26037">
        <v>72449</v>
      </c>
      <c r="J26037">
        <v>3670</v>
      </c>
      <c r="K26037">
        <v>181826</v>
      </c>
      <c r="L26037">
        <v>194.36</v>
      </c>
      <c r="M26037" t="s">
        <v>212</v>
      </c>
      <c r="N26037" s="160" t="s">
        <v>9</v>
      </c>
      <c r="O26037" s="160" t="s">
        <v>80</v>
      </c>
    </row>
    <row r="26038" spans="9:15" x14ac:dyDescent="0.35">
      <c r="I26038">
        <v>72449</v>
      </c>
      <c r="J26038">
        <v>3670</v>
      </c>
      <c r="K26038">
        <v>181826</v>
      </c>
      <c r="L26038">
        <v>583.08000000000004</v>
      </c>
      <c r="M26038" t="s">
        <v>212</v>
      </c>
      <c r="N26038" s="160" t="s">
        <v>9</v>
      </c>
      <c r="O26038" s="160" t="s">
        <v>80</v>
      </c>
    </row>
    <row r="26039" spans="9:15" x14ac:dyDescent="0.35">
      <c r="I26039">
        <v>72449</v>
      </c>
      <c r="J26039">
        <v>3670</v>
      </c>
      <c r="K26039">
        <v>181826</v>
      </c>
      <c r="L26039">
        <v>388.72</v>
      </c>
      <c r="M26039" t="s">
        <v>212</v>
      </c>
      <c r="N26039" s="160" t="s">
        <v>9</v>
      </c>
      <c r="O26039" s="160" t="s">
        <v>80</v>
      </c>
    </row>
    <row r="26040" spans="9:15" x14ac:dyDescent="0.35">
      <c r="I26040">
        <v>72449</v>
      </c>
      <c r="J26040">
        <v>3670</v>
      </c>
      <c r="K26040">
        <v>181826</v>
      </c>
      <c r="L26040">
        <v>194.36</v>
      </c>
      <c r="M26040" t="s">
        <v>212</v>
      </c>
      <c r="N26040" s="160" t="s">
        <v>9</v>
      </c>
      <c r="O26040" s="160" t="s">
        <v>80</v>
      </c>
    </row>
    <row r="26041" spans="9:15" x14ac:dyDescent="0.35">
      <c r="I26041">
        <v>72449</v>
      </c>
      <c r="J26041">
        <v>3670</v>
      </c>
      <c r="K26041">
        <v>181826</v>
      </c>
      <c r="L26041">
        <v>194.36</v>
      </c>
      <c r="M26041" t="s">
        <v>212</v>
      </c>
      <c r="N26041" s="160" t="s">
        <v>9</v>
      </c>
      <c r="O26041" s="160" t="s">
        <v>80</v>
      </c>
    </row>
    <row r="26042" spans="9:15" x14ac:dyDescent="0.35">
      <c r="I26042">
        <v>78573</v>
      </c>
      <c r="J26042">
        <v>3670</v>
      </c>
      <c r="K26042">
        <v>181826</v>
      </c>
      <c r="L26042">
        <v>126.24</v>
      </c>
      <c r="M26042" t="s">
        <v>212</v>
      </c>
      <c r="N26042" s="160" t="s">
        <v>8</v>
      </c>
      <c r="O26042" s="160" t="s">
        <v>80</v>
      </c>
    </row>
    <row r="26043" spans="9:15" x14ac:dyDescent="0.35">
      <c r="I26043">
        <v>78573</v>
      </c>
      <c r="J26043">
        <v>3670</v>
      </c>
      <c r="K26043">
        <v>181826</v>
      </c>
      <c r="L26043">
        <v>126.24</v>
      </c>
      <c r="M26043" t="s">
        <v>212</v>
      </c>
      <c r="N26043" s="160" t="s">
        <v>8</v>
      </c>
      <c r="O26043" s="160" t="s">
        <v>80</v>
      </c>
    </row>
    <row r="26044" spans="9:15" x14ac:dyDescent="0.35">
      <c r="I26044">
        <v>91312</v>
      </c>
      <c r="J26044">
        <v>3670</v>
      </c>
      <c r="K26044">
        <v>181826</v>
      </c>
      <c r="L26044">
        <v>130.85</v>
      </c>
      <c r="M26044" t="s">
        <v>212</v>
      </c>
      <c r="N26044" s="160" t="s">
        <v>8</v>
      </c>
      <c r="O26044" s="160" t="s">
        <v>80</v>
      </c>
    </row>
    <row r="26045" spans="9:15" x14ac:dyDescent="0.35">
      <c r="I26045">
        <v>91312</v>
      </c>
      <c r="J26045">
        <v>3670</v>
      </c>
      <c r="K26045">
        <v>181826</v>
      </c>
      <c r="L26045">
        <v>130.85</v>
      </c>
      <c r="M26045" t="s">
        <v>212</v>
      </c>
      <c r="N26045" s="160" t="s">
        <v>8</v>
      </c>
      <c r="O26045" s="160" t="s">
        <v>80</v>
      </c>
    </row>
    <row r="26046" spans="9:15" x14ac:dyDescent="0.35">
      <c r="I26046">
        <v>91312</v>
      </c>
      <c r="J26046">
        <v>3670</v>
      </c>
      <c r="K26046">
        <v>181826</v>
      </c>
      <c r="L26046">
        <v>130.85</v>
      </c>
      <c r="M26046" t="s">
        <v>212</v>
      </c>
      <c r="N26046" s="160" t="s">
        <v>8</v>
      </c>
      <c r="O26046" s="160" t="s">
        <v>80</v>
      </c>
    </row>
    <row r="26047" spans="9:15" x14ac:dyDescent="0.35">
      <c r="I26047">
        <v>91312</v>
      </c>
      <c r="J26047">
        <v>3670</v>
      </c>
      <c r="K26047">
        <v>181826</v>
      </c>
      <c r="L26047">
        <v>130.85</v>
      </c>
      <c r="M26047" t="s">
        <v>212</v>
      </c>
      <c r="N26047" s="160" t="s">
        <v>8</v>
      </c>
      <c r="O26047" s="160" t="s">
        <v>80</v>
      </c>
    </row>
    <row r="26048" spans="9:15" x14ac:dyDescent="0.35">
      <c r="I26048">
        <v>116372</v>
      </c>
      <c r="J26048">
        <v>3670</v>
      </c>
      <c r="K26048">
        <v>181826</v>
      </c>
      <c r="L26048">
        <v>47.63</v>
      </c>
      <c r="M26048" t="s">
        <v>212</v>
      </c>
      <c r="N26048" s="160" t="s">
        <v>19</v>
      </c>
      <c r="O26048" s="160" t="s">
        <v>80</v>
      </c>
    </row>
    <row r="26049" spans="9:15" x14ac:dyDescent="0.35">
      <c r="I26049">
        <v>116372</v>
      </c>
      <c r="J26049">
        <v>3670</v>
      </c>
      <c r="K26049">
        <v>181826</v>
      </c>
      <c r="L26049">
        <v>71.44</v>
      </c>
      <c r="M26049" t="s">
        <v>212</v>
      </c>
      <c r="N26049" s="160" t="s">
        <v>19</v>
      </c>
      <c r="O26049" s="160" t="s">
        <v>80</v>
      </c>
    </row>
    <row r="26050" spans="9:15" x14ac:dyDescent="0.35">
      <c r="I26050">
        <v>116372</v>
      </c>
      <c r="J26050">
        <v>3670</v>
      </c>
      <c r="K26050">
        <v>181826</v>
      </c>
      <c r="L26050">
        <v>47.63</v>
      </c>
      <c r="M26050" t="s">
        <v>212</v>
      </c>
      <c r="N26050" s="160" t="s">
        <v>19</v>
      </c>
      <c r="O26050" s="160" t="s">
        <v>80</v>
      </c>
    </row>
    <row r="26051" spans="9:15" x14ac:dyDescent="0.35">
      <c r="I26051">
        <v>116372</v>
      </c>
      <c r="J26051">
        <v>3670</v>
      </c>
      <c r="K26051">
        <v>181826</v>
      </c>
      <c r="L26051">
        <v>71.44</v>
      </c>
      <c r="M26051" t="s">
        <v>212</v>
      </c>
      <c r="N26051" s="160" t="s">
        <v>19</v>
      </c>
      <c r="O26051" s="160" t="s">
        <v>80</v>
      </c>
    </row>
    <row r="26052" spans="9:15" x14ac:dyDescent="0.35">
      <c r="I26052">
        <v>116372</v>
      </c>
      <c r="J26052">
        <v>3670</v>
      </c>
      <c r="K26052">
        <v>181826</v>
      </c>
      <c r="L26052">
        <v>119.07</v>
      </c>
      <c r="M26052" t="s">
        <v>212</v>
      </c>
      <c r="N26052" s="160" t="s">
        <v>19</v>
      </c>
      <c r="O26052" s="160" t="s">
        <v>80</v>
      </c>
    </row>
    <row r="26053" spans="9:15" x14ac:dyDescent="0.35">
      <c r="I26053">
        <v>116372</v>
      </c>
      <c r="J26053">
        <v>3670</v>
      </c>
      <c r="K26053">
        <v>181826</v>
      </c>
      <c r="L26053">
        <v>71.44</v>
      </c>
      <c r="M26053" t="s">
        <v>212</v>
      </c>
      <c r="N26053" s="160" t="s">
        <v>19</v>
      </c>
      <c r="O26053" s="160" t="s">
        <v>80</v>
      </c>
    </row>
    <row r="26054" spans="9:15" x14ac:dyDescent="0.35">
      <c r="I26054">
        <v>117766</v>
      </c>
      <c r="J26054">
        <v>3670</v>
      </c>
      <c r="K26054">
        <v>181826</v>
      </c>
      <c r="L26054">
        <v>92.82</v>
      </c>
      <c r="M26054" t="s">
        <v>212</v>
      </c>
      <c r="N26054" s="160" t="s">
        <v>7</v>
      </c>
      <c r="O26054" s="160" t="s">
        <v>80</v>
      </c>
    </row>
    <row r="26055" spans="9:15" x14ac:dyDescent="0.35">
      <c r="I26055">
        <v>117767</v>
      </c>
      <c r="J26055">
        <v>3670</v>
      </c>
      <c r="K26055">
        <v>181826</v>
      </c>
      <c r="L26055">
        <v>92.82</v>
      </c>
      <c r="M26055" t="s">
        <v>212</v>
      </c>
      <c r="N26055" s="160" t="s">
        <v>7</v>
      </c>
      <c r="O26055" s="160" t="s">
        <v>80</v>
      </c>
    </row>
    <row r="26056" spans="9:15" x14ac:dyDescent="0.35">
      <c r="I26056">
        <v>118038</v>
      </c>
      <c r="J26056">
        <v>3670</v>
      </c>
      <c r="K26056">
        <v>181826</v>
      </c>
      <c r="L26056">
        <v>92.82</v>
      </c>
      <c r="M26056" t="s">
        <v>212</v>
      </c>
      <c r="N26056" s="160" t="s">
        <v>7</v>
      </c>
      <c r="O26056" s="160" t="s">
        <v>80</v>
      </c>
    </row>
    <row r="26057" spans="9:15" x14ac:dyDescent="0.35">
      <c r="I26057">
        <v>118038</v>
      </c>
      <c r="J26057">
        <v>3670</v>
      </c>
      <c r="K26057">
        <v>181826</v>
      </c>
      <c r="L26057">
        <v>185.65</v>
      </c>
      <c r="M26057" t="s">
        <v>212</v>
      </c>
      <c r="N26057" s="160" t="s">
        <v>7</v>
      </c>
      <c r="O26057" s="160" t="s">
        <v>80</v>
      </c>
    </row>
    <row r="26058" spans="9:15" x14ac:dyDescent="0.35">
      <c r="I26058">
        <v>118038</v>
      </c>
      <c r="J26058">
        <v>3670</v>
      </c>
      <c r="K26058">
        <v>181826</v>
      </c>
      <c r="L26058">
        <v>371.29</v>
      </c>
      <c r="M26058" t="s">
        <v>212</v>
      </c>
      <c r="N26058" s="160" t="s">
        <v>7</v>
      </c>
      <c r="O26058" s="160" t="s">
        <v>80</v>
      </c>
    </row>
    <row r="26059" spans="9:15" x14ac:dyDescent="0.35">
      <c r="I26059">
        <v>118038</v>
      </c>
      <c r="J26059">
        <v>3670</v>
      </c>
      <c r="K26059">
        <v>181826</v>
      </c>
      <c r="L26059">
        <v>92.82</v>
      </c>
      <c r="M26059" t="s">
        <v>212</v>
      </c>
      <c r="N26059" s="160" t="s">
        <v>7</v>
      </c>
      <c r="O26059" s="160" t="s">
        <v>80</v>
      </c>
    </row>
    <row r="26060" spans="9:15" x14ac:dyDescent="0.35">
      <c r="I26060">
        <v>118038</v>
      </c>
      <c r="J26060">
        <v>3670</v>
      </c>
      <c r="K26060">
        <v>181826</v>
      </c>
      <c r="L26060">
        <v>278.47000000000003</v>
      </c>
      <c r="M26060" t="s">
        <v>212</v>
      </c>
      <c r="N26060" s="160" t="s">
        <v>7</v>
      </c>
      <c r="O26060" s="160" t="s">
        <v>80</v>
      </c>
    </row>
    <row r="26061" spans="9:15" x14ac:dyDescent="0.35">
      <c r="I26061">
        <v>119309</v>
      </c>
      <c r="J26061">
        <v>3670</v>
      </c>
      <c r="K26061">
        <v>181826</v>
      </c>
      <c r="L26061">
        <v>114.64</v>
      </c>
      <c r="M26061" t="s">
        <v>212</v>
      </c>
      <c r="N26061" s="160" t="s">
        <v>9</v>
      </c>
      <c r="O26061" s="160" t="s">
        <v>80</v>
      </c>
    </row>
    <row r="26062" spans="9:15" x14ac:dyDescent="0.35">
      <c r="I26062">
        <v>119309</v>
      </c>
      <c r="J26062">
        <v>3670</v>
      </c>
      <c r="K26062">
        <v>181826</v>
      </c>
      <c r="L26062">
        <v>114.64</v>
      </c>
      <c r="M26062" t="s">
        <v>212</v>
      </c>
      <c r="N26062" s="160" t="s">
        <v>9</v>
      </c>
      <c r="O26062" s="160" t="s">
        <v>80</v>
      </c>
    </row>
    <row r="26063" spans="9:15" x14ac:dyDescent="0.35">
      <c r="I26063">
        <v>119309</v>
      </c>
      <c r="J26063">
        <v>3670</v>
      </c>
      <c r="K26063">
        <v>181826</v>
      </c>
      <c r="L26063">
        <v>76.430000000000007</v>
      </c>
      <c r="M26063" t="s">
        <v>212</v>
      </c>
      <c r="N26063" s="160" t="s">
        <v>9</v>
      </c>
      <c r="O26063" s="160" t="s">
        <v>80</v>
      </c>
    </row>
    <row r="26064" spans="9:15" x14ac:dyDescent="0.35">
      <c r="I26064">
        <v>119309</v>
      </c>
      <c r="J26064">
        <v>3670</v>
      </c>
      <c r="K26064">
        <v>181826</v>
      </c>
      <c r="L26064">
        <v>76.430000000000007</v>
      </c>
      <c r="M26064" t="s">
        <v>212</v>
      </c>
      <c r="N26064" s="160" t="s">
        <v>9</v>
      </c>
      <c r="O26064" s="160" t="s">
        <v>80</v>
      </c>
    </row>
    <row r="26065" spans="9:15" x14ac:dyDescent="0.35">
      <c r="I26065">
        <v>119309</v>
      </c>
      <c r="J26065">
        <v>3670</v>
      </c>
      <c r="K26065">
        <v>181826</v>
      </c>
      <c r="L26065">
        <v>152.85</v>
      </c>
      <c r="M26065" t="s">
        <v>212</v>
      </c>
      <c r="N26065" s="160" t="s">
        <v>9</v>
      </c>
      <c r="O26065" s="160" t="s">
        <v>80</v>
      </c>
    </row>
    <row r="26066" spans="9:15" x14ac:dyDescent="0.35">
      <c r="I26066">
        <v>119309</v>
      </c>
      <c r="J26066">
        <v>3670</v>
      </c>
      <c r="K26066">
        <v>181826</v>
      </c>
      <c r="L26066">
        <v>38.21</v>
      </c>
      <c r="M26066" t="s">
        <v>212</v>
      </c>
      <c r="N26066" s="160" t="s">
        <v>9</v>
      </c>
      <c r="O26066" s="160" t="s">
        <v>80</v>
      </c>
    </row>
    <row r="26067" spans="9:15" x14ac:dyDescent="0.35">
      <c r="I26067">
        <v>119309</v>
      </c>
      <c r="J26067">
        <v>3670</v>
      </c>
      <c r="K26067">
        <v>181826</v>
      </c>
      <c r="L26067">
        <v>38.21</v>
      </c>
      <c r="M26067" t="s">
        <v>212</v>
      </c>
      <c r="N26067" s="160" t="s">
        <v>9</v>
      </c>
      <c r="O26067" s="160" t="s">
        <v>80</v>
      </c>
    </row>
    <row r="26068" spans="9:15" x14ac:dyDescent="0.35">
      <c r="I26068">
        <v>119309</v>
      </c>
      <c r="J26068">
        <v>3670</v>
      </c>
      <c r="K26068">
        <v>181826</v>
      </c>
      <c r="L26068">
        <v>76.430000000000007</v>
      </c>
      <c r="M26068" t="s">
        <v>212</v>
      </c>
      <c r="N26068" s="160" t="s">
        <v>9</v>
      </c>
      <c r="O26068" s="160" t="s">
        <v>80</v>
      </c>
    </row>
    <row r="26069" spans="9:15" x14ac:dyDescent="0.35">
      <c r="I26069">
        <v>122803</v>
      </c>
      <c r="J26069">
        <v>3670</v>
      </c>
      <c r="K26069">
        <v>181826</v>
      </c>
      <c r="L26069">
        <v>150.54</v>
      </c>
      <c r="M26069" t="s">
        <v>212</v>
      </c>
      <c r="N26069" s="160" t="s">
        <v>207</v>
      </c>
      <c r="O26069" s="160" t="s">
        <v>80</v>
      </c>
    </row>
    <row r="26070" spans="9:15" x14ac:dyDescent="0.35">
      <c r="I26070">
        <v>122803</v>
      </c>
      <c r="J26070">
        <v>3670</v>
      </c>
      <c r="K26070">
        <v>181826</v>
      </c>
      <c r="L26070">
        <v>150.54</v>
      </c>
      <c r="M26070" t="s">
        <v>212</v>
      </c>
      <c r="N26070" s="160" t="s">
        <v>207</v>
      </c>
      <c r="O26070" s="160" t="s">
        <v>80</v>
      </c>
    </row>
    <row r="26071" spans="9:15" x14ac:dyDescent="0.35">
      <c r="I26071">
        <v>122803</v>
      </c>
      <c r="J26071">
        <v>3670</v>
      </c>
      <c r="K26071">
        <v>181826</v>
      </c>
      <c r="L26071">
        <v>150.54</v>
      </c>
      <c r="M26071" t="s">
        <v>212</v>
      </c>
      <c r="N26071" s="160" t="s">
        <v>207</v>
      </c>
      <c r="O26071" s="160" t="s">
        <v>80</v>
      </c>
    </row>
    <row r="26072" spans="9:15" x14ac:dyDescent="0.35">
      <c r="I26072">
        <v>122804</v>
      </c>
      <c r="J26072">
        <v>3670</v>
      </c>
      <c r="K26072">
        <v>181826</v>
      </c>
      <c r="L26072">
        <v>150.54</v>
      </c>
      <c r="M26072" t="s">
        <v>212</v>
      </c>
      <c r="N26072" s="160" t="s">
        <v>207</v>
      </c>
      <c r="O26072" s="160" t="s">
        <v>80</v>
      </c>
    </row>
    <row r="26073" spans="9:15" x14ac:dyDescent="0.35">
      <c r="I26073">
        <v>122804</v>
      </c>
      <c r="J26073">
        <v>3670</v>
      </c>
      <c r="K26073">
        <v>181826</v>
      </c>
      <c r="L26073">
        <v>150.54</v>
      </c>
      <c r="M26073" t="s">
        <v>212</v>
      </c>
      <c r="N26073" s="160" t="s">
        <v>207</v>
      </c>
      <c r="O26073" s="160" t="s">
        <v>80</v>
      </c>
    </row>
    <row r="26074" spans="9:15" x14ac:dyDescent="0.35">
      <c r="I26074">
        <v>101972</v>
      </c>
      <c r="J26074">
        <v>3969</v>
      </c>
      <c r="K26074">
        <v>181828</v>
      </c>
      <c r="L26074">
        <v>5674</v>
      </c>
      <c r="M26074" t="s">
        <v>212</v>
      </c>
      <c r="N26074" s="160" t="s">
        <v>19</v>
      </c>
      <c r="O26074" s="160" t="s">
        <v>80</v>
      </c>
    </row>
    <row r="26075" spans="9:15" x14ac:dyDescent="0.35">
      <c r="I26075">
        <v>7</v>
      </c>
      <c r="J26075">
        <v>819</v>
      </c>
      <c r="K26075">
        <v>181838</v>
      </c>
      <c r="L26075">
        <v>172.07</v>
      </c>
      <c r="M26075" t="s">
        <v>212</v>
      </c>
      <c r="N26075" s="160" t="s">
        <v>9</v>
      </c>
      <c r="O26075" s="160" t="s">
        <v>80</v>
      </c>
    </row>
    <row r="26076" spans="9:15" x14ac:dyDescent="0.35">
      <c r="I26076">
        <v>72449</v>
      </c>
      <c r="J26076">
        <v>819</v>
      </c>
      <c r="K26076">
        <v>181838</v>
      </c>
      <c r="L26076">
        <v>172.11</v>
      </c>
      <c r="M26076" t="s">
        <v>212</v>
      </c>
      <c r="N26076" s="160" t="s">
        <v>9</v>
      </c>
      <c r="O26076" s="160" t="s">
        <v>80</v>
      </c>
    </row>
    <row r="26077" spans="9:15" x14ac:dyDescent="0.35">
      <c r="I26077">
        <v>81192</v>
      </c>
      <c r="J26077">
        <v>3991</v>
      </c>
      <c r="K26077">
        <v>181839</v>
      </c>
      <c r="L26077">
        <v>55.19</v>
      </c>
      <c r="M26077" t="s">
        <v>212</v>
      </c>
      <c r="N26077" s="160" t="s">
        <v>7</v>
      </c>
      <c r="O26077" s="160" t="s">
        <v>80</v>
      </c>
    </row>
    <row r="26078" spans="9:15" x14ac:dyDescent="0.35">
      <c r="I26078">
        <v>91312</v>
      </c>
      <c r="J26078">
        <v>3991</v>
      </c>
      <c r="K26078">
        <v>181839</v>
      </c>
      <c r="L26078">
        <v>130.91999999999999</v>
      </c>
      <c r="M26078" t="s">
        <v>212</v>
      </c>
      <c r="N26078" s="160" t="s">
        <v>8</v>
      </c>
      <c r="O26078" s="160" t="s">
        <v>80</v>
      </c>
    </row>
    <row r="26079" spans="9:15" x14ac:dyDescent="0.35">
      <c r="I26079">
        <v>117766</v>
      </c>
      <c r="J26079">
        <v>3991</v>
      </c>
      <c r="K26079">
        <v>181839</v>
      </c>
      <c r="L26079">
        <v>92.83</v>
      </c>
      <c r="M26079" t="s">
        <v>212</v>
      </c>
      <c r="N26079" s="160" t="s">
        <v>7</v>
      </c>
      <c r="O26079" s="160" t="s">
        <v>80</v>
      </c>
    </row>
    <row r="26080" spans="9:15" x14ac:dyDescent="0.35">
      <c r="I26080">
        <v>117767</v>
      </c>
      <c r="J26080">
        <v>3991</v>
      </c>
      <c r="K26080">
        <v>181839</v>
      </c>
      <c r="L26080">
        <v>92.83</v>
      </c>
      <c r="M26080" t="s">
        <v>212</v>
      </c>
      <c r="N26080" s="160" t="s">
        <v>7</v>
      </c>
      <c r="O26080" s="160" t="s">
        <v>80</v>
      </c>
    </row>
    <row r="26081" spans="9:15" x14ac:dyDescent="0.35">
      <c r="I26081">
        <v>120834</v>
      </c>
      <c r="J26081">
        <v>3991</v>
      </c>
      <c r="K26081">
        <v>181839</v>
      </c>
      <c r="L26081">
        <v>26.51</v>
      </c>
      <c r="M26081" t="s">
        <v>212</v>
      </c>
      <c r="N26081" s="160" t="s">
        <v>10</v>
      </c>
      <c r="O26081" s="160" t="s">
        <v>80</v>
      </c>
    </row>
    <row r="26082" spans="9:15" x14ac:dyDescent="0.35">
      <c r="I26082">
        <v>120936</v>
      </c>
      <c r="J26082">
        <v>3991</v>
      </c>
      <c r="K26082">
        <v>181839</v>
      </c>
      <c r="L26082">
        <v>26.51</v>
      </c>
      <c r="M26082" t="s">
        <v>212</v>
      </c>
      <c r="N26082" s="160" t="s">
        <v>10</v>
      </c>
      <c r="O26082" s="160" t="s">
        <v>80</v>
      </c>
    </row>
    <row r="26083" spans="9:15" x14ac:dyDescent="0.35">
      <c r="I26083">
        <v>121518</v>
      </c>
      <c r="J26083">
        <v>3991</v>
      </c>
      <c r="K26083">
        <v>181839</v>
      </c>
      <c r="L26083">
        <v>26.51</v>
      </c>
      <c r="M26083" t="s">
        <v>212</v>
      </c>
      <c r="N26083" s="160" t="s">
        <v>10</v>
      </c>
      <c r="O26083" s="160" t="s">
        <v>80</v>
      </c>
    </row>
    <row r="26084" spans="9:15" x14ac:dyDescent="0.35">
      <c r="I26084">
        <v>71189</v>
      </c>
      <c r="J26084">
        <v>4032</v>
      </c>
      <c r="K26084">
        <v>181840</v>
      </c>
      <c r="L26084">
        <v>122.1</v>
      </c>
      <c r="M26084" t="s">
        <v>212</v>
      </c>
      <c r="N26084" s="160" t="s">
        <v>8</v>
      </c>
      <c r="O26084" s="160" t="s">
        <v>80</v>
      </c>
    </row>
    <row r="26085" spans="9:15" x14ac:dyDescent="0.35">
      <c r="I26085">
        <v>116372</v>
      </c>
      <c r="J26085">
        <v>4032</v>
      </c>
      <c r="K26085">
        <v>181840</v>
      </c>
      <c r="L26085">
        <v>23.81</v>
      </c>
      <c r="M26085" t="s">
        <v>212</v>
      </c>
      <c r="N26085" s="160" t="s">
        <v>19</v>
      </c>
      <c r="O26085" s="160" t="s">
        <v>80</v>
      </c>
    </row>
    <row r="26086" spans="9:15" x14ac:dyDescent="0.35">
      <c r="I26086">
        <v>117766</v>
      </c>
      <c r="J26086">
        <v>4032</v>
      </c>
      <c r="K26086">
        <v>181840</v>
      </c>
      <c r="L26086">
        <v>92.83</v>
      </c>
      <c r="M26086" t="s">
        <v>212</v>
      </c>
      <c r="N26086" s="160" t="s">
        <v>7</v>
      </c>
      <c r="O26086" s="160" t="s">
        <v>80</v>
      </c>
    </row>
    <row r="26087" spans="9:15" x14ac:dyDescent="0.35">
      <c r="I26087">
        <v>117767</v>
      </c>
      <c r="J26087">
        <v>4032</v>
      </c>
      <c r="K26087">
        <v>181840</v>
      </c>
      <c r="L26087">
        <v>92.83</v>
      </c>
      <c r="M26087" t="s">
        <v>212</v>
      </c>
      <c r="N26087" s="160" t="s">
        <v>7</v>
      </c>
      <c r="O26087" s="160" t="s">
        <v>80</v>
      </c>
    </row>
    <row r="26088" spans="9:15" x14ac:dyDescent="0.35">
      <c r="I26088">
        <v>72449</v>
      </c>
      <c r="J26088">
        <v>4031</v>
      </c>
      <c r="K26088">
        <v>181841</v>
      </c>
      <c r="L26088">
        <v>179.7</v>
      </c>
      <c r="M26088" t="s">
        <v>212</v>
      </c>
      <c r="N26088" s="160" t="s">
        <v>9</v>
      </c>
      <c r="O26088" s="160" t="s">
        <v>80</v>
      </c>
    </row>
    <row r="26089" spans="9:15" x14ac:dyDescent="0.35">
      <c r="I26089">
        <v>81192</v>
      </c>
      <c r="J26089">
        <v>4031</v>
      </c>
      <c r="K26089">
        <v>181841</v>
      </c>
      <c r="L26089">
        <v>55.19</v>
      </c>
      <c r="M26089" t="s">
        <v>212</v>
      </c>
      <c r="N26089" s="160" t="s">
        <v>7</v>
      </c>
      <c r="O26089" s="160" t="s">
        <v>80</v>
      </c>
    </row>
    <row r="26090" spans="9:15" x14ac:dyDescent="0.35">
      <c r="I26090">
        <v>117441</v>
      </c>
      <c r="J26090">
        <v>4031</v>
      </c>
      <c r="K26090">
        <v>181841</v>
      </c>
      <c r="L26090">
        <v>122.04</v>
      </c>
      <c r="M26090" t="s">
        <v>212</v>
      </c>
      <c r="N26090" s="160" t="s">
        <v>9</v>
      </c>
      <c r="O26090" s="160" t="s">
        <v>80</v>
      </c>
    </row>
    <row r="26091" spans="9:15" x14ac:dyDescent="0.35">
      <c r="I26091">
        <v>118038</v>
      </c>
      <c r="J26091">
        <v>4031</v>
      </c>
      <c r="K26091">
        <v>181841</v>
      </c>
      <c r="L26091">
        <v>92.84</v>
      </c>
      <c r="M26091" t="s">
        <v>212</v>
      </c>
      <c r="N26091" s="160" t="s">
        <v>7</v>
      </c>
      <c r="O26091" s="160" t="s">
        <v>80</v>
      </c>
    </row>
    <row r="26092" spans="9:15" x14ac:dyDescent="0.35">
      <c r="I26092">
        <v>118484</v>
      </c>
      <c r="J26092">
        <v>4031</v>
      </c>
      <c r="K26092">
        <v>181841</v>
      </c>
      <c r="L26092">
        <v>125.73</v>
      </c>
      <c r="M26092" t="s">
        <v>212</v>
      </c>
      <c r="N26092" s="160" t="s">
        <v>7</v>
      </c>
      <c r="O26092" s="160" t="s">
        <v>80</v>
      </c>
    </row>
    <row r="26093" spans="9:15" x14ac:dyDescent="0.35">
      <c r="I26093">
        <v>119309</v>
      </c>
      <c r="J26093">
        <v>4031</v>
      </c>
      <c r="K26093">
        <v>181841</v>
      </c>
      <c r="L26093">
        <v>38.159999999999997</v>
      </c>
      <c r="M26093" t="s">
        <v>212</v>
      </c>
      <c r="N26093" s="160" t="s">
        <v>9</v>
      </c>
      <c r="O26093" s="160" t="s">
        <v>80</v>
      </c>
    </row>
    <row r="26094" spans="9:15" x14ac:dyDescent="0.35">
      <c r="I26094">
        <v>120833</v>
      </c>
      <c r="J26094">
        <v>4031</v>
      </c>
      <c r="K26094">
        <v>181841</v>
      </c>
      <c r="L26094">
        <v>26.51</v>
      </c>
      <c r="M26094" t="s">
        <v>212</v>
      </c>
      <c r="N26094" s="160" t="s">
        <v>10</v>
      </c>
      <c r="O26094" s="160" t="s">
        <v>80</v>
      </c>
    </row>
    <row r="26095" spans="9:15" x14ac:dyDescent="0.35">
      <c r="I26095">
        <v>124431</v>
      </c>
      <c r="J26095">
        <v>4031</v>
      </c>
      <c r="K26095">
        <v>181841</v>
      </c>
      <c r="L26095">
        <v>83.67</v>
      </c>
      <c r="M26095" t="s">
        <v>212</v>
      </c>
      <c r="N26095" s="160" t="s">
        <v>10</v>
      </c>
      <c r="O26095" s="160" t="s">
        <v>80</v>
      </c>
    </row>
    <row r="26096" spans="9:15" x14ac:dyDescent="0.35">
      <c r="I26096">
        <v>117767</v>
      </c>
      <c r="J26096">
        <v>4012</v>
      </c>
      <c r="K26096">
        <v>181845</v>
      </c>
      <c r="L26096">
        <v>92.83</v>
      </c>
      <c r="M26096" t="s">
        <v>212</v>
      </c>
      <c r="N26096" s="160" t="s">
        <v>7</v>
      </c>
      <c r="O26096" s="160" t="s">
        <v>80</v>
      </c>
    </row>
    <row r="26097" spans="9:15" x14ac:dyDescent="0.35">
      <c r="I26097">
        <v>118038</v>
      </c>
      <c r="J26097">
        <v>4012</v>
      </c>
      <c r="K26097">
        <v>181845</v>
      </c>
      <c r="L26097">
        <v>92.84</v>
      </c>
      <c r="M26097" t="s">
        <v>212</v>
      </c>
      <c r="N26097" s="160" t="s">
        <v>7</v>
      </c>
      <c r="O26097" s="160" t="s">
        <v>80</v>
      </c>
    </row>
    <row r="26098" spans="9:15" x14ac:dyDescent="0.35">
      <c r="I26098">
        <v>71189</v>
      </c>
      <c r="J26098">
        <v>4006</v>
      </c>
      <c r="K26098">
        <v>181856</v>
      </c>
      <c r="L26098">
        <v>488.34</v>
      </c>
      <c r="M26098" t="s">
        <v>212</v>
      </c>
      <c r="N26098" s="160" t="s">
        <v>8</v>
      </c>
      <c r="O26098" s="160" t="s">
        <v>80</v>
      </c>
    </row>
    <row r="26099" spans="9:15" x14ac:dyDescent="0.35">
      <c r="I26099">
        <v>81192</v>
      </c>
      <c r="J26099">
        <v>4006</v>
      </c>
      <c r="K26099">
        <v>181856</v>
      </c>
      <c r="L26099">
        <v>55.19</v>
      </c>
      <c r="M26099" t="s">
        <v>212</v>
      </c>
      <c r="N26099" s="160" t="s">
        <v>7</v>
      </c>
      <c r="O26099" s="160" t="s">
        <v>80</v>
      </c>
    </row>
    <row r="26100" spans="9:15" x14ac:dyDescent="0.35">
      <c r="I26100">
        <v>91312</v>
      </c>
      <c r="J26100">
        <v>4006</v>
      </c>
      <c r="K26100">
        <v>181856</v>
      </c>
      <c r="L26100">
        <v>130.91999999999999</v>
      </c>
      <c r="M26100" t="s">
        <v>212</v>
      </c>
      <c r="N26100" s="160" t="s">
        <v>8</v>
      </c>
      <c r="O26100" s="160" t="s">
        <v>80</v>
      </c>
    </row>
    <row r="26101" spans="9:15" x14ac:dyDescent="0.35">
      <c r="I26101">
        <v>103732</v>
      </c>
      <c r="J26101">
        <v>4006</v>
      </c>
      <c r="K26101">
        <v>181856</v>
      </c>
      <c r="L26101">
        <v>328.44</v>
      </c>
      <c r="M26101" t="s">
        <v>212</v>
      </c>
      <c r="N26101" s="160" t="s">
        <v>8</v>
      </c>
      <c r="O26101" s="160" t="s">
        <v>80</v>
      </c>
    </row>
    <row r="26102" spans="9:15" x14ac:dyDescent="0.35">
      <c r="I26102">
        <v>107294</v>
      </c>
      <c r="J26102">
        <v>4006</v>
      </c>
      <c r="K26102">
        <v>181856</v>
      </c>
      <c r="L26102">
        <v>265.5</v>
      </c>
      <c r="M26102" t="s">
        <v>212</v>
      </c>
      <c r="N26102" s="160" t="s">
        <v>8</v>
      </c>
      <c r="O26102" s="160" t="s">
        <v>80</v>
      </c>
    </row>
    <row r="26103" spans="9:15" x14ac:dyDescent="0.35">
      <c r="I26103">
        <v>118484</v>
      </c>
      <c r="J26103">
        <v>4006</v>
      </c>
      <c r="K26103">
        <v>181856</v>
      </c>
      <c r="L26103">
        <v>125.73</v>
      </c>
      <c r="M26103" t="s">
        <v>212</v>
      </c>
      <c r="N26103" s="160" t="s">
        <v>7</v>
      </c>
      <c r="O26103" s="160" t="s">
        <v>80</v>
      </c>
    </row>
    <row r="26104" spans="9:15" x14ac:dyDescent="0.35">
      <c r="I26104">
        <v>118850</v>
      </c>
      <c r="J26104">
        <v>4006</v>
      </c>
      <c r="K26104">
        <v>181856</v>
      </c>
      <c r="L26104">
        <v>126.73</v>
      </c>
      <c r="M26104" t="s">
        <v>212</v>
      </c>
      <c r="N26104" s="160" t="s">
        <v>8</v>
      </c>
      <c r="O26104" s="160" t="s">
        <v>80</v>
      </c>
    </row>
    <row r="26105" spans="9:15" x14ac:dyDescent="0.35">
      <c r="I26105">
        <v>119309</v>
      </c>
      <c r="J26105">
        <v>4006</v>
      </c>
      <c r="K26105">
        <v>181856</v>
      </c>
      <c r="L26105">
        <v>38.159999999999997</v>
      </c>
      <c r="M26105" t="s">
        <v>212</v>
      </c>
      <c r="N26105" s="160" t="s">
        <v>9</v>
      </c>
      <c r="O26105" s="160" t="s">
        <v>80</v>
      </c>
    </row>
    <row r="26106" spans="9:15" x14ac:dyDescent="0.35">
      <c r="I26106">
        <v>91312</v>
      </c>
      <c r="J26106">
        <v>4000</v>
      </c>
      <c r="K26106">
        <v>181858</v>
      </c>
      <c r="L26106">
        <v>130.91999999999999</v>
      </c>
      <c r="M26106" t="s">
        <v>212</v>
      </c>
      <c r="N26106" s="160" t="s">
        <v>8</v>
      </c>
      <c r="O26106" s="160" t="s">
        <v>80</v>
      </c>
    </row>
    <row r="26107" spans="9:15" x14ac:dyDescent="0.35">
      <c r="I26107">
        <v>118038</v>
      </c>
      <c r="J26107">
        <v>4000</v>
      </c>
      <c r="K26107">
        <v>181858</v>
      </c>
      <c r="L26107">
        <v>185.68</v>
      </c>
      <c r="M26107" t="s">
        <v>212</v>
      </c>
      <c r="N26107" s="160" t="s">
        <v>7</v>
      </c>
      <c r="O26107" s="160" t="s">
        <v>80</v>
      </c>
    </row>
    <row r="26108" spans="9:15" x14ac:dyDescent="0.35">
      <c r="I26108">
        <v>122731</v>
      </c>
      <c r="J26108">
        <v>4000</v>
      </c>
      <c r="K26108">
        <v>181858</v>
      </c>
      <c r="L26108">
        <v>26.51</v>
      </c>
      <c r="M26108" t="s">
        <v>212</v>
      </c>
      <c r="N26108" s="160" t="s">
        <v>10</v>
      </c>
      <c r="O26108" s="160" t="s">
        <v>80</v>
      </c>
    </row>
    <row r="26109" spans="9:15" x14ac:dyDescent="0.35">
      <c r="I26109">
        <v>77912</v>
      </c>
      <c r="J26109">
        <v>3802</v>
      </c>
      <c r="K26109">
        <v>181890</v>
      </c>
      <c r="L26109">
        <v>27.96</v>
      </c>
      <c r="M26109" t="s">
        <v>212</v>
      </c>
      <c r="N26109" s="160" t="s">
        <v>8</v>
      </c>
      <c r="O26109" s="160" t="s">
        <v>80</v>
      </c>
    </row>
    <row r="26110" spans="9:15" x14ac:dyDescent="0.35">
      <c r="I26110">
        <v>78573</v>
      </c>
      <c r="J26110">
        <v>4021</v>
      </c>
      <c r="K26110">
        <v>181892</v>
      </c>
      <c r="L26110">
        <v>126.4</v>
      </c>
      <c r="M26110" t="s">
        <v>212</v>
      </c>
      <c r="N26110" s="160" t="s">
        <v>8</v>
      </c>
      <c r="O26110" s="160" t="s">
        <v>80</v>
      </c>
    </row>
    <row r="26111" spans="9:15" x14ac:dyDescent="0.35">
      <c r="I26111">
        <v>91312</v>
      </c>
      <c r="J26111">
        <v>4021</v>
      </c>
      <c r="K26111">
        <v>181892</v>
      </c>
      <c r="L26111">
        <v>142.19</v>
      </c>
      <c r="M26111" t="s">
        <v>212</v>
      </c>
      <c r="N26111" s="160" t="s">
        <v>8</v>
      </c>
      <c r="O26111" s="160" t="s">
        <v>80</v>
      </c>
    </row>
    <row r="26112" spans="9:15" x14ac:dyDescent="0.35">
      <c r="I26112">
        <v>91312</v>
      </c>
      <c r="J26112">
        <v>4021</v>
      </c>
      <c r="K26112">
        <v>181892</v>
      </c>
      <c r="L26112">
        <v>284.38</v>
      </c>
      <c r="M26112" t="s">
        <v>212</v>
      </c>
      <c r="N26112" s="160" t="s">
        <v>8</v>
      </c>
      <c r="O26112" s="160" t="s">
        <v>80</v>
      </c>
    </row>
    <row r="26113" spans="9:15" x14ac:dyDescent="0.35">
      <c r="I26113">
        <v>118850</v>
      </c>
      <c r="J26113">
        <v>4021</v>
      </c>
      <c r="K26113">
        <v>181892</v>
      </c>
      <c r="L26113">
        <v>129.9</v>
      </c>
      <c r="M26113" t="s">
        <v>212</v>
      </c>
      <c r="N26113" s="160" t="s">
        <v>8</v>
      </c>
      <c r="O26113" s="160" t="s">
        <v>80</v>
      </c>
    </row>
    <row r="26114" spans="9:15" x14ac:dyDescent="0.35">
      <c r="I26114">
        <v>118850</v>
      </c>
      <c r="J26114">
        <v>4021</v>
      </c>
      <c r="K26114">
        <v>181892</v>
      </c>
      <c r="L26114">
        <v>259.8</v>
      </c>
      <c r="M26114" t="s">
        <v>212</v>
      </c>
      <c r="N26114" s="160" t="s">
        <v>8</v>
      </c>
      <c r="O26114" s="160" t="s">
        <v>80</v>
      </c>
    </row>
    <row r="26115" spans="9:15" x14ac:dyDescent="0.35">
      <c r="I26115">
        <v>16459</v>
      </c>
      <c r="J26115">
        <v>4000</v>
      </c>
      <c r="K26115">
        <v>181894</v>
      </c>
      <c r="L26115">
        <v>74.83</v>
      </c>
      <c r="M26115" t="s">
        <v>212</v>
      </c>
      <c r="N26115" s="160" t="s">
        <v>19</v>
      </c>
      <c r="O26115" s="160" t="s">
        <v>80</v>
      </c>
    </row>
    <row r="26116" spans="9:15" x14ac:dyDescent="0.35">
      <c r="I26116">
        <v>16459</v>
      </c>
      <c r="J26116">
        <v>4000</v>
      </c>
      <c r="K26116">
        <v>181894</v>
      </c>
      <c r="L26116">
        <v>299.33999999999997</v>
      </c>
      <c r="M26116" t="s">
        <v>212</v>
      </c>
      <c r="N26116" s="160" t="s">
        <v>19</v>
      </c>
      <c r="O26116" s="160" t="s">
        <v>80</v>
      </c>
    </row>
    <row r="26117" spans="9:15" x14ac:dyDescent="0.35">
      <c r="I26117">
        <v>71189</v>
      </c>
      <c r="J26117">
        <v>4000</v>
      </c>
      <c r="K26117">
        <v>181894</v>
      </c>
      <c r="L26117">
        <v>48.84</v>
      </c>
      <c r="M26117" t="s">
        <v>212</v>
      </c>
      <c r="N26117" s="160" t="s">
        <v>8</v>
      </c>
      <c r="O26117" s="160" t="s">
        <v>80</v>
      </c>
    </row>
    <row r="26118" spans="9:15" x14ac:dyDescent="0.35">
      <c r="I26118">
        <v>81192</v>
      </c>
      <c r="J26118">
        <v>4000</v>
      </c>
      <c r="K26118">
        <v>181894</v>
      </c>
      <c r="L26118">
        <v>55.19</v>
      </c>
      <c r="M26118" t="s">
        <v>212</v>
      </c>
      <c r="N26118" s="160" t="s">
        <v>7</v>
      </c>
      <c r="O26118" s="160" t="s">
        <v>80</v>
      </c>
    </row>
    <row r="26119" spans="9:15" x14ac:dyDescent="0.35">
      <c r="I26119">
        <v>117767</v>
      </c>
      <c r="J26119">
        <v>4000</v>
      </c>
      <c r="K26119">
        <v>181894</v>
      </c>
      <c r="L26119">
        <v>92.83</v>
      </c>
      <c r="M26119" t="s">
        <v>212</v>
      </c>
      <c r="N26119" s="160" t="s">
        <v>7</v>
      </c>
      <c r="O26119" s="160" t="s">
        <v>80</v>
      </c>
    </row>
    <row r="26120" spans="9:15" x14ac:dyDescent="0.35">
      <c r="I26120">
        <v>118038</v>
      </c>
      <c r="J26120">
        <v>4000</v>
      </c>
      <c r="K26120">
        <v>181894</v>
      </c>
      <c r="L26120">
        <v>92.84</v>
      </c>
      <c r="M26120" t="s">
        <v>212</v>
      </c>
      <c r="N26120" s="160" t="s">
        <v>7</v>
      </c>
      <c r="O26120" s="160" t="s">
        <v>80</v>
      </c>
    </row>
    <row r="26121" spans="9:15" x14ac:dyDescent="0.35">
      <c r="I26121">
        <v>118484</v>
      </c>
      <c r="J26121">
        <v>4000</v>
      </c>
      <c r="K26121">
        <v>181894</v>
      </c>
      <c r="L26121">
        <v>125.73</v>
      </c>
      <c r="M26121" t="s">
        <v>212</v>
      </c>
      <c r="N26121" s="160" t="s">
        <v>7</v>
      </c>
      <c r="O26121" s="160" t="s">
        <v>80</v>
      </c>
    </row>
    <row r="26122" spans="9:15" x14ac:dyDescent="0.35">
      <c r="I26122">
        <v>118484</v>
      </c>
      <c r="J26122">
        <v>4000</v>
      </c>
      <c r="K26122">
        <v>181894</v>
      </c>
      <c r="L26122">
        <v>125.73</v>
      </c>
      <c r="M26122" t="s">
        <v>212</v>
      </c>
      <c r="N26122" s="160" t="s">
        <v>7</v>
      </c>
      <c r="O26122" s="160" t="s">
        <v>80</v>
      </c>
    </row>
    <row r="26123" spans="9:15" x14ac:dyDescent="0.35">
      <c r="I26123">
        <v>119309</v>
      </c>
      <c r="J26123">
        <v>4000</v>
      </c>
      <c r="K26123">
        <v>181894</v>
      </c>
      <c r="L26123">
        <v>38.159999999999997</v>
      </c>
      <c r="M26123" t="s">
        <v>212</v>
      </c>
      <c r="N26123" s="160" t="s">
        <v>9</v>
      </c>
      <c r="O26123" s="160" t="s">
        <v>80</v>
      </c>
    </row>
    <row r="26124" spans="9:15" x14ac:dyDescent="0.35">
      <c r="I26124">
        <v>119309</v>
      </c>
      <c r="J26124">
        <v>4000</v>
      </c>
      <c r="K26124">
        <v>181894</v>
      </c>
      <c r="L26124">
        <v>38.159999999999997</v>
      </c>
      <c r="M26124" t="s">
        <v>212</v>
      </c>
      <c r="N26124" s="160" t="s">
        <v>9</v>
      </c>
      <c r="O26124" s="160" t="s">
        <v>80</v>
      </c>
    </row>
    <row r="26125" spans="9:15" x14ac:dyDescent="0.35">
      <c r="I26125">
        <v>125023</v>
      </c>
      <c r="J26125">
        <v>4000</v>
      </c>
      <c r="K26125">
        <v>181894</v>
      </c>
      <c r="L26125">
        <v>97.18</v>
      </c>
      <c r="M26125" t="s">
        <v>212</v>
      </c>
      <c r="N26125" s="160" t="s">
        <v>9</v>
      </c>
      <c r="O26125" s="160" t="s">
        <v>80</v>
      </c>
    </row>
    <row r="26126" spans="9:15" x14ac:dyDescent="0.35">
      <c r="I26126">
        <v>116372</v>
      </c>
      <c r="J26126">
        <v>4008</v>
      </c>
      <c r="K26126">
        <v>181903</v>
      </c>
      <c r="L26126">
        <v>23.81</v>
      </c>
      <c r="M26126" t="s">
        <v>212</v>
      </c>
      <c r="N26126" s="160" t="s">
        <v>19</v>
      </c>
      <c r="O26126" s="160" t="s">
        <v>80</v>
      </c>
    </row>
    <row r="26127" spans="9:15" x14ac:dyDescent="0.35">
      <c r="I26127">
        <v>120833</v>
      </c>
      <c r="J26127">
        <v>3992</v>
      </c>
      <c r="K26127">
        <v>181904</v>
      </c>
      <c r="L26127">
        <v>26.43</v>
      </c>
      <c r="M26127" t="s">
        <v>212</v>
      </c>
      <c r="N26127" s="160" t="s">
        <v>10</v>
      </c>
      <c r="O26127" s="160" t="s">
        <v>80</v>
      </c>
    </row>
    <row r="26128" spans="9:15" x14ac:dyDescent="0.35">
      <c r="I26128">
        <v>7</v>
      </c>
      <c r="J26128">
        <v>4032</v>
      </c>
      <c r="K26128">
        <v>181925</v>
      </c>
      <c r="L26128">
        <v>194.4</v>
      </c>
      <c r="M26128" t="s">
        <v>212</v>
      </c>
      <c r="N26128" s="160" t="s">
        <v>9</v>
      </c>
      <c r="O26128" s="160" t="s">
        <v>80</v>
      </c>
    </row>
    <row r="26129" spans="9:15" x14ac:dyDescent="0.35">
      <c r="I26129">
        <v>7</v>
      </c>
      <c r="J26129">
        <v>4032</v>
      </c>
      <c r="K26129">
        <v>181925</v>
      </c>
      <c r="L26129">
        <v>194.69</v>
      </c>
      <c r="M26129" t="s">
        <v>212</v>
      </c>
      <c r="N26129" s="160" t="s">
        <v>9</v>
      </c>
      <c r="O26129" s="160" t="s">
        <v>80</v>
      </c>
    </row>
    <row r="26130" spans="9:15" x14ac:dyDescent="0.35">
      <c r="I26130">
        <v>72449</v>
      </c>
      <c r="J26130">
        <v>4032</v>
      </c>
      <c r="K26130">
        <v>181925</v>
      </c>
      <c r="L26130">
        <v>194.44</v>
      </c>
      <c r="M26130" t="s">
        <v>212</v>
      </c>
      <c r="N26130" s="160" t="s">
        <v>9</v>
      </c>
      <c r="O26130" s="160" t="s">
        <v>80</v>
      </c>
    </row>
    <row r="26131" spans="9:15" x14ac:dyDescent="0.35">
      <c r="I26131">
        <v>72449</v>
      </c>
      <c r="J26131">
        <v>4032</v>
      </c>
      <c r="K26131">
        <v>181925</v>
      </c>
      <c r="L26131">
        <v>194.73</v>
      </c>
      <c r="M26131" t="s">
        <v>212</v>
      </c>
      <c r="N26131" s="160" t="s">
        <v>9</v>
      </c>
      <c r="O26131" s="160" t="s">
        <v>80</v>
      </c>
    </row>
    <row r="26132" spans="9:15" x14ac:dyDescent="0.35">
      <c r="I26132">
        <v>78573</v>
      </c>
      <c r="J26132">
        <v>4032</v>
      </c>
      <c r="K26132">
        <v>181925</v>
      </c>
      <c r="L26132">
        <v>126.29</v>
      </c>
      <c r="M26132" t="s">
        <v>212</v>
      </c>
      <c r="N26132" s="160" t="s">
        <v>8</v>
      </c>
      <c r="O26132" s="160" t="s">
        <v>80</v>
      </c>
    </row>
    <row r="26133" spans="9:15" x14ac:dyDescent="0.35">
      <c r="I26133">
        <v>78573</v>
      </c>
      <c r="J26133">
        <v>4032</v>
      </c>
      <c r="K26133">
        <v>181925</v>
      </c>
      <c r="L26133">
        <v>126.47</v>
      </c>
      <c r="M26133" t="s">
        <v>212</v>
      </c>
      <c r="N26133" s="160" t="s">
        <v>8</v>
      </c>
      <c r="O26133" s="160" t="s">
        <v>80</v>
      </c>
    </row>
    <row r="26134" spans="9:15" x14ac:dyDescent="0.35">
      <c r="I26134">
        <v>91312</v>
      </c>
      <c r="J26134">
        <v>4032</v>
      </c>
      <c r="K26134">
        <v>181925</v>
      </c>
      <c r="L26134">
        <v>130.91999999999999</v>
      </c>
      <c r="M26134" t="s">
        <v>212</v>
      </c>
      <c r="N26134" s="160" t="s">
        <v>8</v>
      </c>
      <c r="O26134" s="160" t="s">
        <v>80</v>
      </c>
    </row>
    <row r="26135" spans="9:15" x14ac:dyDescent="0.35">
      <c r="I26135">
        <v>97192</v>
      </c>
      <c r="J26135">
        <v>4032</v>
      </c>
      <c r="K26135">
        <v>181925</v>
      </c>
      <c r="L26135">
        <v>371.86</v>
      </c>
      <c r="M26135" t="s">
        <v>212</v>
      </c>
      <c r="N26135" s="160" t="s">
        <v>7</v>
      </c>
      <c r="O26135" s="160" t="s">
        <v>80</v>
      </c>
    </row>
    <row r="26136" spans="9:15" x14ac:dyDescent="0.35">
      <c r="I26136">
        <v>117441</v>
      </c>
      <c r="J26136">
        <v>4032</v>
      </c>
      <c r="K26136">
        <v>181925</v>
      </c>
      <c r="L26136">
        <v>137.65</v>
      </c>
      <c r="M26136" t="s">
        <v>212</v>
      </c>
      <c r="N26136" s="160" t="s">
        <v>9</v>
      </c>
      <c r="O26136" s="160" t="s">
        <v>80</v>
      </c>
    </row>
    <row r="26137" spans="9:15" x14ac:dyDescent="0.35">
      <c r="I26137">
        <v>71189</v>
      </c>
      <c r="J26137">
        <v>4066</v>
      </c>
      <c r="K26137">
        <v>181929</v>
      </c>
      <c r="L26137">
        <v>244.2</v>
      </c>
      <c r="M26137" t="s">
        <v>212</v>
      </c>
      <c r="N26137" s="160" t="s">
        <v>8</v>
      </c>
      <c r="O26137" s="160" t="s">
        <v>80</v>
      </c>
    </row>
    <row r="26138" spans="9:15" x14ac:dyDescent="0.35">
      <c r="I26138">
        <v>117767</v>
      </c>
      <c r="J26138">
        <v>4066</v>
      </c>
      <c r="K26138">
        <v>181929</v>
      </c>
      <c r="L26138">
        <v>92.83</v>
      </c>
      <c r="M26138" t="s">
        <v>212</v>
      </c>
      <c r="N26138" s="160" t="s">
        <v>7</v>
      </c>
      <c r="O26138" s="160" t="s">
        <v>80</v>
      </c>
    </row>
    <row r="26139" spans="9:15" x14ac:dyDescent="0.35">
      <c r="I26139">
        <v>120833</v>
      </c>
      <c r="J26139">
        <v>4066</v>
      </c>
      <c r="K26139">
        <v>181929</v>
      </c>
      <c r="L26139">
        <v>53.02</v>
      </c>
      <c r="M26139" t="s">
        <v>212</v>
      </c>
      <c r="N26139" s="160" t="s">
        <v>10</v>
      </c>
      <c r="O26139" s="160" t="s">
        <v>80</v>
      </c>
    </row>
    <row r="26140" spans="9:15" x14ac:dyDescent="0.35">
      <c r="I26140">
        <v>120936</v>
      </c>
      <c r="J26140">
        <v>4066</v>
      </c>
      <c r="K26140">
        <v>181929</v>
      </c>
      <c r="L26140">
        <v>79.53</v>
      </c>
      <c r="M26140" t="s">
        <v>212</v>
      </c>
      <c r="N26140" s="160" t="s">
        <v>10</v>
      </c>
      <c r="O26140" s="160" t="s">
        <v>80</v>
      </c>
    </row>
    <row r="26141" spans="9:15" x14ac:dyDescent="0.35">
      <c r="I26141">
        <v>101972</v>
      </c>
      <c r="J26141">
        <v>4021</v>
      </c>
      <c r="K26141">
        <v>181940</v>
      </c>
      <c r="L26141">
        <v>266.63</v>
      </c>
      <c r="M26141" t="s">
        <v>212</v>
      </c>
      <c r="N26141" s="160" t="s">
        <v>19</v>
      </c>
      <c r="O26141" s="160" t="s">
        <v>80</v>
      </c>
    </row>
    <row r="26142" spans="9:15" x14ac:dyDescent="0.35">
      <c r="I26142">
        <v>101972</v>
      </c>
      <c r="J26142">
        <v>4021</v>
      </c>
      <c r="K26142">
        <v>181940</v>
      </c>
      <c r="L26142">
        <v>221.97</v>
      </c>
      <c r="M26142" t="s">
        <v>212</v>
      </c>
      <c r="N26142" s="160" t="s">
        <v>19</v>
      </c>
      <c r="O26142" s="160" t="s">
        <v>80</v>
      </c>
    </row>
    <row r="26143" spans="9:15" x14ac:dyDescent="0.35">
      <c r="I26143">
        <v>91312</v>
      </c>
      <c r="J26143">
        <v>4082</v>
      </c>
      <c r="K26143">
        <v>181945</v>
      </c>
      <c r="L26143">
        <v>130.91999999999999</v>
      </c>
      <c r="M26143" t="s">
        <v>212</v>
      </c>
      <c r="N26143" s="160" t="s">
        <v>8</v>
      </c>
      <c r="O26143" s="160" t="s">
        <v>80</v>
      </c>
    </row>
    <row r="26144" spans="9:15" x14ac:dyDescent="0.35">
      <c r="I26144">
        <v>120833</v>
      </c>
      <c r="J26144">
        <v>4082</v>
      </c>
      <c r="K26144">
        <v>181945</v>
      </c>
      <c r="L26144">
        <v>26.51</v>
      </c>
      <c r="M26144" t="s">
        <v>212</v>
      </c>
      <c r="N26144" s="160" t="s">
        <v>10</v>
      </c>
      <c r="O26144" s="160" t="s">
        <v>80</v>
      </c>
    </row>
    <row r="26145" spans="9:15" x14ac:dyDescent="0.35">
      <c r="I26145">
        <v>120935</v>
      </c>
      <c r="J26145">
        <v>4082</v>
      </c>
      <c r="K26145">
        <v>181945</v>
      </c>
      <c r="L26145">
        <v>26.51</v>
      </c>
      <c r="M26145" t="s">
        <v>212</v>
      </c>
      <c r="N26145" s="160" t="s">
        <v>10</v>
      </c>
      <c r="O26145" s="160" t="s">
        <v>80</v>
      </c>
    </row>
    <row r="26146" spans="9:15" x14ac:dyDescent="0.35">
      <c r="I26146">
        <v>122731</v>
      </c>
      <c r="J26146">
        <v>4082</v>
      </c>
      <c r="K26146">
        <v>181945</v>
      </c>
      <c r="L26146">
        <v>26.51</v>
      </c>
      <c r="M26146" t="s">
        <v>212</v>
      </c>
      <c r="N26146" s="160" t="s">
        <v>10</v>
      </c>
      <c r="O26146" s="160" t="s">
        <v>80</v>
      </c>
    </row>
    <row r="26147" spans="9:15" x14ac:dyDescent="0.35">
      <c r="I26147">
        <v>116372</v>
      </c>
      <c r="J26147">
        <v>4078</v>
      </c>
      <c r="K26147">
        <v>181949</v>
      </c>
      <c r="L26147">
        <v>23.81</v>
      </c>
      <c r="M26147" t="s">
        <v>212</v>
      </c>
      <c r="N26147" s="160" t="s">
        <v>19</v>
      </c>
      <c r="O26147" s="160" t="s">
        <v>80</v>
      </c>
    </row>
    <row r="26148" spans="9:15" x14ac:dyDescent="0.35">
      <c r="I26148">
        <v>7</v>
      </c>
      <c r="J26148">
        <v>179</v>
      </c>
      <c r="K26148">
        <v>181952</v>
      </c>
      <c r="L26148">
        <v>194.4</v>
      </c>
      <c r="M26148" t="s">
        <v>212</v>
      </c>
      <c r="N26148" s="160" t="s">
        <v>9</v>
      </c>
      <c r="O26148" s="160" t="s">
        <v>80</v>
      </c>
    </row>
    <row r="26149" spans="9:15" x14ac:dyDescent="0.35">
      <c r="I26149">
        <v>7</v>
      </c>
      <c r="J26149">
        <v>179</v>
      </c>
      <c r="K26149">
        <v>181952</v>
      </c>
      <c r="L26149">
        <v>194.4</v>
      </c>
      <c r="M26149" t="s">
        <v>212</v>
      </c>
      <c r="N26149" s="160" t="s">
        <v>9</v>
      </c>
      <c r="O26149" s="160" t="s">
        <v>80</v>
      </c>
    </row>
    <row r="26150" spans="9:15" x14ac:dyDescent="0.35">
      <c r="I26150">
        <v>7</v>
      </c>
      <c r="J26150">
        <v>179</v>
      </c>
      <c r="K26150">
        <v>181952</v>
      </c>
      <c r="L26150">
        <v>194.4</v>
      </c>
      <c r="M26150" t="s">
        <v>218</v>
      </c>
      <c r="N26150" s="160" t="s">
        <v>9</v>
      </c>
      <c r="O26150" s="160" t="s">
        <v>80</v>
      </c>
    </row>
    <row r="26151" spans="9:15" x14ac:dyDescent="0.35">
      <c r="I26151">
        <v>72449</v>
      </c>
      <c r="J26151">
        <v>179</v>
      </c>
      <c r="K26151">
        <v>181952</v>
      </c>
      <c r="L26151">
        <v>194.44</v>
      </c>
      <c r="M26151" t="s">
        <v>212</v>
      </c>
      <c r="N26151" s="160" t="s">
        <v>9</v>
      </c>
      <c r="O26151" s="160" t="s">
        <v>80</v>
      </c>
    </row>
    <row r="26152" spans="9:15" x14ac:dyDescent="0.35">
      <c r="I26152">
        <v>72449</v>
      </c>
      <c r="J26152">
        <v>179</v>
      </c>
      <c r="K26152">
        <v>181952</v>
      </c>
      <c r="L26152">
        <v>194.44</v>
      </c>
      <c r="M26152" t="s">
        <v>212</v>
      </c>
      <c r="N26152" s="160" t="s">
        <v>9</v>
      </c>
      <c r="O26152" s="160" t="s">
        <v>80</v>
      </c>
    </row>
    <row r="26153" spans="9:15" x14ac:dyDescent="0.35">
      <c r="I26153">
        <v>72449</v>
      </c>
      <c r="J26153">
        <v>179</v>
      </c>
      <c r="K26153">
        <v>181952</v>
      </c>
      <c r="L26153">
        <v>194.44</v>
      </c>
      <c r="M26153" t="s">
        <v>212</v>
      </c>
      <c r="N26153" s="160" t="s">
        <v>9</v>
      </c>
      <c r="O26153" s="160" t="s">
        <v>80</v>
      </c>
    </row>
    <row r="26154" spans="9:15" x14ac:dyDescent="0.35">
      <c r="I26154">
        <v>72449</v>
      </c>
      <c r="J26154">
        <v>179</v>
      </c>
      <c r="K26154">
        <v>181952</v>
      </c>
      <c r="L26154">
        <v>194.44</v>
      </c>
      <c r="M26154" t="s">
        <v>218</v>
      </c>
      <c r="N26154" s="160" t="s">
        <v>9</v>
      </c>
      <c r="O26154" s="160" t="s">
        <v>80</v>
      </c>
    </row>
    <row r="26155" spans="9:15" x14ac:dyDescent="0.35">
      <c r="I26155">
        <v>78573</v>
      </c>
      <c r="J26155">
        <v>179</v>
      </c>
      <c r="K26155">
        <v>181952</v>
      </c>
      <c r="L26155">
        <v>126.29</v>
      </c>
      <c r="M26155" t="s">
        <v>212</v>
      </c>
      <c r="N26155" s="160" t="s">
        <v>8</v>
      </c>
      <c r="O26155" s="160" t="s">
        <v>80</v>
      </c>
    </row>
    <row r="26156" spans="9:15" x14ac:dyDescent="0.35">
      <c r="I26156">
        <v>79973</v>
      </c>
      <c r="J26156">
        <v>179</v>
      </c>
      <c r="K26156">
        <v>181952</v>
      </c>
      <c r="L26156">
        <v>83.67</v>
      </c>
      <c r="M26156" t="s">
        <v>212</v>
      </c>
      <c r="N26156" s="160" t="s">
        <v>10</v>
      </c>
      <c r="O26156" s="160" t="s">
        <v>80</v>
      </c>
    </row>
    <row r="26157" spans="9:15" x14ac:dyDescent="0.35">
      <c r="I26157">
        <v>79973</v>
      </c>
      <c r="J26157">
        <v>179</v>
      </c>
      <c r="K26157">
        <v>181952</v>
      </c>
      <c r="L26157">
        <v>83.67</v>
      </c>
      <c r="M26157" t="s">
        <v>212</v>
      </c>
      <c r="N26157" s="160" t="s">
        <v>10</v>
      </c>
      <c r="O26157" s="160" t="s">
        <v>80</v>
      </c>
    </row>
    <row r="26158" spans="9:15" x14ac:dyDescent="0.35">
      <c r="I26158">
        <v>79974</v>
      </c>
      <c r="J26158">
        <v>179</v>
      </c>
      <c r="K26158">
        <v>181952</v>
      </c>
      <c r="L26158">
        <v>83.67</v>
      </c>
      <c r="M26158" t="s">
        <v>212</v>
      </c>
      <c r="N26158" s="160" t="s">
        <v>10</v>
      </c>
      <c r="O26158" s="160" t="s">
        <v>80</v>
      </c>
    </row>
    <row r="26159" spans="9:15" x14ac:dyDescent="0.35">
      <c r="I26159">
        <v>81192</v>
      </c>
      <c r="J26159">
        <v>179</v>
      </c>
      <c r="K26159">
        <v>181952</v>
      </c>
      <c r="L26159">
        <v>55.19</v>
      </c>
      <c r="M26159" t="s">
        <v>212</v>
      </c>
      <c r="N26159" s="160" t="s">
        <v>7</v>
      </c>
      <c r="O26159" s="160" t="s">
        <v>80</v>
      </c>
    </row>
    <row r="26160" spans="9:15" x14ac:dyDescent="0.35">
      <c r="I26160">
        <v>97192</v>
      </c>
      <c r="J26160">
        <v>179</v>
      </c>
      <c r="K26160">
        <v>181952</v>
      </c>
      <c r="L26160">
        <v>371.32</v>
      </c>
      <c r="M26160" t="s">
        <v>212</v>
      </c>
      <c r="N26160" s="160" t="s">
        <v>7</v>
      </c>
      <c r="O26160" s="160" t="s">
        <v>80</v>
      </c>
    </row>
    <row r="26161" spans="9:15" x14ac:dyDescent="0.35">
      <c r="I26161">
        <v>97192</v>
      </c>
      <c r="J26161">
        <v>179</v>
      </c>
      <c r="K26161">
        <v>181952</v>
      </c>
      <c r="L26161">
        <v>371.32</v>
      </c>
      <c r="M26161" t="s">
        <v>218</v>
      </c>
      <c r="N26161" s="160" t="s">
        <v>7</v>
      </c>
      <c r="O26161" s="160" t="s">
        <v>80</v>
      </c>
    </row>
    <row r="26162" spans="9:15" x14ac:dyDescent="0.35">
      <c r="I26162">
        <v>117441</v>
      </c>
      <c r="J26162">
        <v>179</v>
      </c>
      <c r="K26162">
        <v>181952</v>
      </c>
      <c r="L26162">
        <v>137.44999999999999</v>
      </c>
      <c r="M26162" t="s">
        <v>212</v>
      </c>
      <c r="N26162" s="160" t="s">
        <v>9</v>
      </c>
      <c r="O26162" s="160" t="s">
        <v>80</v>
      </c>
    </row>
    <row r="26163" spans="9:15" x14ac:dyDescent="0.35">
      <c r="I26163">
        <v>117441</v>
      </c>
      <c r="J26163">
        <v>179</v>
      </c>
      <c r="K26163">
        <v>181952</v>
      </c>
      <c r="L26163">
        <v>137.44999999999999</v>
      </c>
      <c r="M26163" t="s">
        <v>212</v>
      </c>
      <c r="N26163" s="160" t="s">
        <v>9</v>
      </c>
      <c r="O26163" s="160" t="s">
        <v>80</v>
      </c>
    </row>
    <row r="26164" spans="9:15" x14ac:dyDescent="0.35">
      <c r="I26164">
        <v>117441</v>
      </c>
      <c r="J26164">
        <v>179</v>
      </c>
      <c r="K26164">
        <v>181952</v>
      </c>
      <c r="L26164">
        <v>137.44999999999999</v>
      </c>
      <c r="M26164" t="s">
        <v>212</v>
      </c>
      <c r="N26164" s="160" t="s">
        <v>9</v>
      </c>
      <c r="O26164" s="160" t="s">
        <v>80</v>
      </c>
    </row>
    <row r="26165" spans="9:15" x14ac:dyDescent="0.35">
      <c r="I26165">
        <v>117485</v>
      </c>
      <c r="J26165">
        <v>179</v>
      </c>
      <c r="K26165">
        <v>181952</v>
      </c>
      <c r="L26165">
        <v>162.09</v>
      </c>
      <c r="M26165" t="s">
        <v>212</v>
      </c>
      <c r="N26165" s="160" t="s">
        <v>8</v>
      </c>
      <c r="O26165" s="160" t="s">
        <v>80</v>
      </c>
    </row>
    <row r="26166" spans="9:15" x14ac:dyDescent="0.35">
      <c r="I26166">
        <v>120834</v>
      </c>
      <c r="J26166">
        <v>179</v>
      </c>
      <c r="K26166">
        <v>181952</v>
      </c>
      <c r="L26166">
        <v>26.51</v>
      </c>
      <c r="M26166" t="s">
        <v>212</v>
      </c>
      <c r="N26166" s="160" t="s">
        <v>10</v>
      </c>
      <c r="O26166" s="160" t="s">
        <v>80</v>
      </c>
    </row>
    <row r="26167" spans="9:15" x14ac:dyDescent="0.35">
      <c r="I26167">
        <v>120935</v>
      </c>
      <c r="J26167">
        <v>179</v>
      </c>
      <c r="K26167">
        <v>181952</v>
      </c>
      <c r="L26167">
        <v>26.51</v>
      </c>
      <c r="M26167" t="s">
        <v>212</v>
      </c>
      <c r="N26167" s="160" t="s">
        <v>10</v>
      </c>
      <c r="O26167" s="160" t="s">
        <v>80</v>
      </c>
    </row>
    <row r="26168" spans="9:15" x14ac:dyDescent="0.35">
      <c r="I26168">
        <v>120935</v>
      </c>
      <c r="J26168">
        <v>179</v>
      </c>
      <c r="K26168">
        <v>181952</v>
      </c>
      <c r="L26168">
        <v>26.51</v>
      </c>
      <c r="M26168" t="s">
        <v>212</v>
      </c>
      <c r="N26168" s="160" t="s">
        <v>10</v>
      </c>
      <c r="O26168" s="160" t="s">
        <v>80</v>
      </c>
    </row>
    <row r="26169" spans="9:15" x14ac:dyDescent="0.35">
      <c r="I26169">
        <v>120936</v>
      </c>
      <c r="J26169">
        <v>179</v>
      </c>
      <c r="K26169">
        <v>181952</v>
      </c>
      <c r="L26169">
        <v>53.02</v>
      </c>
      <c r="M26169" t="s">
        <v>212</v>
      </c>
      <c r="N26169" s="160" t="s">
        <v>10</v>
      </c>
      <c r="O26169" s="160" t="s">
        <v>80</v>
      </c>
    </row>
    <row r="26170" spans="9:15" x14ac:dyDescent="0.35">
      <c r="I26170">
        <v>120936</v>
      </c>
      <c r="J26170">
        <v>179</v>
      </c>
      <c r="K26170">
        <v>181952</v>
      </c>
      <c r="L26170">
        <v>26.51</v>
      </c>
      <c r="M26170" t="s">
        <v>212</v>
      </c>
      <c r="N26170" s="160" t="s">
        <v>10</v>
      </c>
      <c r="O26170" s="160" t="s">
        <v>80</v>
      </c>
    </row>
    <row r="26171" spans="9:15" x14ac:dyDescent="0.35">
      <c r="I26171">
        <v>120936</v>
      </c>
      <c r="J26171">
        <v>179</v>
      </c>
      <c r="K26171">
        <v>181952</v>
      </c>
      <c r="L26171">
        <v>26.51</v>
      </c>
      <c r="M26171" t="s">
        <v>218</v>
      </c>
      <c r="N26171" s="160" t="s">
        <v>10</v>
      </c>
      <c r="O26171" s="160" t="s">
        <v>80</v>
      </c>
    </row>
    <row r="26172" spans="9:15" x14ac:dyDescent="0.35">
      <c r="I26172">
        <v>116372</v>
      </c>
      <c r="J26172">
        <v>4008</v>
      </c>
      <c r="K26172">
        <v>181953</v>
      </c>
      <c r="L26172">
        <v>119.08</v>
      </c>
      <c r="M26172" t="s">
        <v>212</v>
      </c>
      <c r="N26172" s="160" t="s">
        <v>19</v>
      </c>
      <c r="O26172" s="160" t="s">
        <v>80</v>
      </c>
    </row>
    <row r="26173" spans="9:15" x14ac:dyDescent="0.35">
      <c r="I26173">
        <v>117767</v>
      </c>
      <c r="J26173">
        <v>4008</v>
      </c>
      <c r="K26173">
        <v>181953</v>
      </c>
      <c r="L26173">
        <v>92.83</v>
      </c>
      <c r="M26173" t="s">
        <v>212</v>
      </c>
      <c r="N26173" s="160" t="s">
        <v>7</v>
      </c>
      <c r="O26173" s="160" t="s">
        <v>80</v>
      </c>
    </row>
    <row r="26174" spans="9:15" x14ac:dyDescent="0.35">
      <c r="I26174">
        <v>119309</v>
      </c>
      <c r="J26174">
        <v>4008</v>
      </c>
      <c r="K26174">
        <v>181953</v>
      </c>
      <c r="L26174">
        <v>38.159999999999997</v>
      </c>
      <c r="M26174" t="s">
        <v>212</v>
      </c>
      <c r="N26174" s="160" t="s">
        <v>9</v>
      </c>
      <c r="O26174" s="160" t="s">
        <v>80</v>
      </c>
    </row>
    <row r="26175" spans="9:15" x14ac:dyDescent="0.35">
      <c r="I26175">
        <v>11684</v>
      </c>
      <c r="J26175">
        <v>3981</v>
      </c>
      <c r="K26175">
        <v>181976</v>
      </c>
      <c r="L26175">
        <v>332.1</v>
      </c>
      <c r="M26175" t="s">
        <v>212</v>
      </c>
      <c r="N26175" s="160" t="s">
        <v>7</v>
      </c>
      <c r="O26175" s="160" t="s">
        <v>80</v>
      </c>
    </row>
    <row r="26176" spans="9:15" x14ac:dyDescent="0.35">
      <c r="I26176">
        <v>16459</v>
      </c>
      <c r="J26176">
        <v>3981</v>
      </c>
      <c r="K26176">
        <v>181976</v>
      </c>
      <c r="L26176">
        <v>1198.8</v>
      </c>
      <c r="M26176" t="s">
        <v>212</v>
      </c>
      <c r="N26176" s="160" t="s">
        <v>19</v>
      </c>
      <c r="O26176" s="160" t="s">
        <v>80</v>
      </c>
    </row>
    <row r="26177" spans="9:15" x14ac:dyDescent="0.35">
      <c r="I26177">
        <v>91312</v>
      </c>
      <c r="J26177">
        <v>3981</v>
      </c>
      <c r="K26177">
        <v>181976</v>
      </c>
      <c r="L26177">
        <v>785.52</v>
      </c>
      <c r="M26177" t="s">
        <v>212</v>
      </c>
      <c r="N26177" s="160" t="s">
        <v>8</v>
      </c>
      <c r="O26177" s="160" t="s">
        <v>80</v>
      </c>
    </row>
    <row r="26178" spans="9:15" x14ac:dyDescent="0.35">
      <c r="I26178">
        <v>116372</v>
      </c>
      <c r="J26178">
        <v>3981</v>
      </c>
      <c r="K26178">
        <v>181976</v>
      </c>
      <c r="L26178">
        <v>899</v>
      </c>
      <c r="M26178" t="s">
        <v>212</v>
      </c>
      <c r="N26178" s="160" t="s">
        <v>19</v>
      </c>
      <c r="O26178" s="160" t="s">
        <v>80</v>
      </c>
    </row>
    <row r="26179" spans="9:15" x14ac:dyDescent="0.35">
      <c r="I26179">
        <v>117766</v>
      </c>
      <c r="J26179">
        <v>3981</v>
      </c>
      <c r="K26179">
        <v>181976</v>
      </c>
      <c r="L26179">
        <v>371.32</v>
      </c>
      <c r="M26179" t="s">
        <v>212</v>
      </c>
      <c r="N26179" s="160" t="s">
        <v>7</v>
      </c>
      <c r="O26179" s="160" t="s">
        <v>80</v>
      </c>
    </row>
    <row r="26180" spans="9:15" x14ac:dyDescent="0.35">
      <c r="I26180">
        <v>117767</v>
      </c>
      <c r="J26180">
        <v>3981</v>
      </c>
      <c r="K26180">
        <v>181976</v>
      </c>
      <c r="L26180">
        <v>371.32</v>
      </c>
      <c r="M26180" t="s">
        <v>212</v>
      </c>
      <c r="N26180" s="160" t="s">
        <v>7</v>
      </c>
      <c r="O26180" s="160" t="s">
        <v>80</v>
      </c>
    </row>
    <row r="26181" spans="9:15" x14ac:dyDescent="0.35">
      <c r="I26181">
        <v>118038</v>
      </c>
      <c r="J26181">
        <v>3981</v>
      </c>
      <c r="K26181">
        <v>181976</v>
      </c>
      <c r="L26181">
        <v>371.36</v>
      </c>
      <c r="M26181" t="s">
        <v>212</v>
      </c>
      <c r="N26181" s="160" t="s">
        <v>7</v>
      </c>
      <c r="O26181" s="160" t="s">
        <v>80</v>
      </c>
    </row>
    <row r="26182" spans="9:15" x14ac:dyDescent="0.35">
      <c r="I26182">
        <v>120935</v>
      </c>
      <c r="J26182">
        <v>3981</v>
      </c>
      <c r="K26182">
        <v>181976</v>
      </c>
      <c r="L26182">
        <v>53.02</v>
      </c>
      <c r="M26182" t="s">
        <v>212</v>
      </c>
      <c r="N26182" s="160" t="s">
        <v>10</v>
      </c>
      <c r="O26182" s="160" t="s">
        <v>80</v>
      </c>
    </row>
    <row r="26183" spans="9:15" x14ac:dyDescent="0.35">
      <c r="I26183">
        <v>16459</v>
      </c>
      <c r="J26183">
        <v>3630</v>
      </c>
      <c r="K26183">
        <v>181986</v>
      </c>
      <c r="L26183">
        <v>224.82</v>
      </c>
      <c r="M26183" t="s">
        <v>212</v>
      </c>
      <c r="N26183" s="160" t="s">
        <v>19</v>
      </c>
      <c r="O26183" s="160" t="s">
        <v>80</v>
      </c>
    </row>
    <row r="26184" spans="9:15" x14ac:dyDescent="0.35">
      <c r="I26184">
        <v>117767</v>
      </c>
      <c r="J26184">
        <v>3630</v>
      </c>
      <c r="K26184">
        <v>181986</v>
      </c>
      <c r="L26184">
        <v>92.97</v>
      </c>
      <c r="M26184" t="s">
        <v>212</v>
      </c>
      <c r="N26184" s="160" t="s">
        <v>7</v>
      </c>
      <c r="O26184" s="160" t="s">
        <v>80</v>
      </c>
    </row>
    <row r="26185" spans="9:15" x14ac:dyDescent="0.35">
      <c r="I26185">
        <v>118484</v>
      </c>
      <c r="J26185">
        <v>4014</v>
      </c>
      <c r="K26185">
        <v>181991</v>
      </c>
      <c r="L26185">
        <v>125.73</v>
      </c>
      <c r="M26185" t="s">
        <v>212</v>
      </c>
      <c r="N26185" s="160" t="s">
        <v>7</v>
      </c>
      <c r="O26185" s="160" t="s">
        <v>80</v>
      </c>
    </row>
    <row r="26186" spans="9:15" x14ac:dyDescent="0.35">
      <c r="I26186">
        <v>116372</v>
      </c>
      <c r="J26186">
        <v>3940</v>
      </c>
      <c r="K26186">
        <v>181995</v>
      </c>
      <c r="L26186">
        <v>117.11</v>
      </c>
      <c r="M26186" t="s">
        <v>212</v>
      </c>
      <c r="N26186" s="160" t="s">
        <v>19</v>
      </c>
      <c r="O26186" s="160" t="s">
        <v>80</v>
      </c>
    </row>
    <row r="26187" spans="9:15" x14ac:dyDescent="0.35">
      <c r="I26187">
        <v>125023</v>
      </c>
      <c r="J26187">
        <v>3940</v>
      </c>
      <c r="K26187">
        <v>182011</v>
      </c>
      <c r="L26187">
        <v>97.18</v>
      </c>
      <c r="M26187" t="s">
        <v>212</v>
      </c>
      <c r="N26187" s="160" t="s">
        <v>9</v>
      </c>
      <c r="O26187" s="160" t="s">
        <v>80</v>
      </c>
    </row>
    <row r="26188" spans="9:15" x14ac:dyDescent="0.35">
      <c r="I26188">
        <v>120833</v>
      </c>
      <c r="J26188">
        <v>3670</v>
      </c>
      <c r="K26188">
        <v>182012</v>
      </c>
      <c r="L26188">
        <v>26.46</v>
      </c>
      <c r="M26188" t="s">
        <v>212</v>
      </c>
      <c r="N26188" s="160" t="s">
        <v>10</v>
      </c>
      <c r="O26188" s="160" t="s">
        <v>80</v>
      </c>
    </row>
    <row r="26189" spans="9:15" x14ac:dyDescent="0.35">
      <c r="I26189">
        <v>120834</v>
      </c>
      <c r="J26189">
        <v>3670</v>
      </c>
      <c r="K26189">
        <v>182012</v>
      </c>
      <c r="L26189">
        <v>26.46</v>
      </c>
      <c r="M26189" t="s">
        <v>212</v>
      </c>
      <c r="N26189" s="160" t="s">
        <v>10</v>
      </c>
      <c r="O26189" s="160" t="s">
        <v>80</v>
      </c>
    </row>
    <row r="26190" spans="9:15" x14ac:dyDescent="0.35">
      <c r="I26190">
        <v>120935</v>
      </c>
      <c r="J26190">
        <v>3670</v>
      </c>
      <c r="K26190">
        <v>182012</v>
      </c>
      <c r="L26190">
        <v>26.46</v>
      </c>
      <c r="M26190" t="s">
        <v>212</v>
      </c>
      <c r="N26190" s="160" t="s">
        <v>10</v>
      </c>
      <c r="O26190" s="160" t="s">
        <v>80</v>
      </c>
    </row>
    <row r="26191" spans="9:15" x14ac:dyDescent="0.35">
      <c r="I26191">
        <v>120936</v>
      </c>
      <c r="J26191">
        <v>3670</v>
      </c>
      <c r="K26191">
        <v>182012</v>
      </c>
      <c r="L26191">
        <v>26.46</v>
      </c>
      <c r="M26191" t="s">
        <v>212</v>
      </c>
      <c r="N26191" s="160" t="s">
        <v>10</v>
      </c>
      <c r="O26191" s="160" t="s">
        <v>80</v>
      </c>
    </row>
    <row r="26192" spans="9:15" x14ac:dyDescent="0.35">
      <c r="I26192">
        <v>120833</v>
      </c>
      <c r="J26192">
        <v>4036</v>
      </c>
      <c r="K26192">
        <v>182016</v>
      </c>
      <c r="L26192">
        <v>26.51</v>
      </c>
      <c r="M26192" t="s">
        <v>212</v>
      </c>
      <c r="N26192" s="160" t="s">
        <v>10</v>
      </c>
      <c r="O26192" s="160" t="s">
        <v>80</v>
      </c>
    </row>
    <row r="26193" spans="9:15" x14ac:dyDescent="0.35">
      <c r="I26193">
        <v>120935</v>
      </c>
      <c r="J26193">
        <v>4036</v>
      </c>
      <c r="K26193">
        <v>182016</v>
      </c>
      <c r="L26193">
        <v>26.51</v>
      </c>
      <c r="M26193" t="s">
        <v>212</v>
      </c>
      <c r="N26193" s="160" t="s">
        <v>10</v>
      </c>
      <c r="O26193" s="160" t="s">
        <v>80</v>
      </c>
    </row>
    <row r="26194" spans="9:15" x14ac:dyDescent="0.35">
      <c r="I26194">
        <v>120936</v>
      </c>
      <c r="J26194">
        <v>4036</v>
      </c>
      <c r="K26194">
        <v>182016</v>
      </c>
      <c r="L26194">
        <v>26.51</v>
      </c>
      <c r="M26194" t="s">
        <v>212</v>
      </c>
      <c r="N26194" s="160" t="s">
        <v>10</v>
      </c>
      <c r="O26194" s="160" t="s">
        <v>80</v>
      </c>
    </row>
    <row r="26195" spans="9:15" x14ac:dyDescent="0.35">
      <c r="I26195">
        <v>74395</v>
      </c>
      <c r="J26195">
        <v>4007</v>
      </c>
      <c r="K26195">
        <v>182026</v>
      </c>
      <c r="L26195">
        <v>171.72</v>
      </c>
      <c r="M26195" t="s">
        <v>212</v>
      </c>
      <c r="N26195" s="160" t="s">
        <v>7</v>
      </c>
      <c r="O26195" s="160" t="s">
        <v>80</v>
      </c>
    </row>
    <row r="26196" spans="9:15" x14ac:dyDescent="0.35">
      <c r="I26196">
        <v>120936</v>
      </c>
      <c r="J26196">
        <v>4007</v>
      </c>
      <c r="K26196">
        <v>182026</v>
      </c>
      <c r="L26196">
        <v>26.07</v>
      </c>
      <c r="M26196" t="s">
        <v>212</v>
      </c>
      <c r="N26196" s="160" t="s">
        <v>10</v>
      </c>
      <c r="O26196" s="160" t="s">
        <v>80</v>
      </c>
    </row>
    <row r="26197" spans="9:15" x14ac:dyDescent="0.35">
      <c r="I26197">
        <v>118038</v>
      </c>
      <c r="J26197">
        <v>3940</v>
      </c>
      <c r="K26197">
        <v>182036</v>
      </c>
      <c r="L26197">
        <v>94.26</v>
      </c>
      <c r="M26197" t="s">
        <v>212</v>
      </c>
      <c r="N26197" s="160" t="s">
        <v>7</v>
      </c>
      <c r="O26197" s="160" t="s">
        <v>80</v>
      </c>
    </row>
    <row r="26198" spans="9:15" x14ac:dyDescent="0.35">
      <c r="I26198">
        <v>72449</v>
      </c>
      <c r="J26198">
        <v>3940</v>
      </c>
      <c r="K26198">
        <v>182050</v>
      </c>
      <c r="L26198">
        <v>194.16</v>
      </c>
      <c r="M26198" t="s">
        <v>212</v>
      </c>
      <c r="N26198" s="160" t="s">
        <v>9</v>
      </c>
      <c r="O26198" s="160" t="s">
        <v>80</v>
      </c>
    </row>
    <row r="26199" spans="9:15" x14ac:dyDescent="0.35">
      <c r="I26199">
        <v>116372</v>
      </c>
      <c r="J26199">
        <v>3940</v>
      </c>
      <c r="K26199">
        <v>182050</v>
      </c>
      <c r="L26199">
        <v>89.75</v>
      </c>
      <c r="M26199" t="s">
        <v>212</v>
      </c>
      <c r="N26199" s="160" t="s">
        <v>19</v>
      </c>
      <c r="O26199" s="160" t="s">
        <v>80</v>
      </c>
    </row>
    <row r="26200" spans="9:15" x14ac:dyDescent="0.35">
      <c r="I26200">
        <v>120834</v>
      </c>
      <c r="J26200">
        <v>3940</v>
      </c>
      <c r="K26200">
        <v>182050</v>
      </c>
      <c r="L26200">
        <v>26.51</v>
      </c>
      <c r="M26200" t="s">
        <v>212</v>
      </c>
      <c r="N26200" s="160" t="s">
        <v>10</v>
      </c>
      <c r="O26200" s="160" t="s">
        <v>80</v>
      </c>
    </row>
    <row r="26201" spans="9:15" x14ac:dyDescent="0.35">
      <c r="I26201">
        <v>120935</v>
      </c>
      <c r="J26201">
        <v>3940</v>
      </c>
      <c r="K26201">
        <v>182050</v>
      </c>
      <c r="L26201">
        <v>26.51</v>
      </c>
      <c r="M26201" t="s">
        <v>212</v>
      </c>
      <c r="N26201" s="160" t="s">
        <v>10</v>
      </c>
      <c r="O26201" s="160" t="s">
        <v>80</v>
      </c>
    </row>
    <row r="26202" spans="9:15" x14ac:dyDescent="0.35">
      <c r="I26202">
        <v>71189</v>
      </c>
      <c r="J26202">
        <v>4006</v>
      </c>
      <c r="K26202">
        <v>182051</v>
      </c>
      <c r="L26202">
        <v>96.08</v>
      </c>
      <c r="M26202" t="s">
        <v>212</v>
      </c>
      <c r="N26202" s="160" t="s">
        <v>8</v>
      </c>
      <c r="O26202" s="160" t="s">
        <v>80</v>
      </c>
    </row>
    <row r="26203" spans="9:15" x14ac:dyDescent="0.35">
      <c r="I26203">
        <v>91312</v>
      </c>
      <c r="J26203">
        <v>4006</v>
      </c>
      <c r="K26203">
        <v>182051</v>
      </c>
      <c r="L26203">
        <v>128.76</v>
      </c>
      <c r="M26203" t="s">
        <v>212</v>
      </c>
      <c r="N26203" s="160" t="s">
        <v>8</v>
      </c>
      <c r="O26203" s="160" t="s">
        <v>80</v>
      </c>
    </row>
    <row r="26204" spans="9:15" x14ac:dyDescent="0.35">
      <c r="I26204">
        <v>118850</v>
      </c>
      <c r="J26204">
        <v>4006</v>
      </c>
      <c r="K26204">
        <v>182051</v>
      </c>
      <c r="L26204">
        <v>124.64</v>
      </c>
      <c r="M26204" t="s">
        <v>212</v>
      </c>
      <c r="N26204" s="160" t="s">
        <v>8</v>
      </c>
      <c r="O26204" s="160" t="s">
        <v>80</v>
      </c>
    </row>
    <row r="26205" spans="9:15" x14ac:dyDescent="0.35">
      <c r="I26205">
        <v>120739</v>
      </c>
      <c r="J26205">
        <v>819</v>
      </c>
      <c r="K26205">
        <v>182058</v>
      </c>
      <c r="L26205">
        <v>15.05</v>
      </c>
      <c r="M26205" t="s">
        <v>212</v>
      </c>
      <c r="N26205" s="160" t="s">
        <v>9</v>
      </c>
      <c r="O26205" s="160" t="s">
        <v>80</v>
      </c>
    </row>
    <row r="26206" spans="9:15" x14ac:dyDescent="0.35">
      <c r="I26206">
        <v>71189</v>
      </c>
      <c r="J26206">
        <v>4008</v>
      </c>
      <c r="K26206">
        <v>182060</v>
      </c>
      <c r="L26206">
        <v>24.42</v>
      </c>
      <c r="M26206" t="s">
        <v>212</v>
      </c>
      <c r="N26206" s="160" t="s">
        <v>8</v>
      </c>
      <c r="O26206" s="160" t="s">
        <v>80</v>
      </c>
    </row>
    <row r="26207" spans="9:15" x14ac:dyDescent="0.35">
      <c r="I26207">
        <v>71189</v>
      </c>
      <c r="J26207">
        <v>4008</v>
      </c>
      <c r="K26207">
        <v>182060</v>
      </c>
      <c r="L26207">
        <v>97.68</v>
      </c>
      <c r="M26207" t="s">
        <v>212</v>
      </c>
      <c r="N26207" s="160" t="s">
        <v>8</v>
      </c>
      <c r="O26207" s="160" t="s">
        <v>80</v>
      </c>
    </row>
    <row r="26208" spans="9:15" x14ac:dyDescent="0.35">
      <c r="I26208">
        <v>74395</v>
      </c>
      <c r="J26208">
        <v>4008</v>
      </c>
      <c r="K26208">
        <v>182060</v>
      </c>
      <c r="L26208">
        <v>87.3</v>
      </c>
      <c r="M26208" t="s">
        <v>212</v>
      </c>
      <c r="N26208" s="160" t="s">
        <v>7</v>
      </c>
      <c r="O26208" s="160" t="s">
        <v>80</v>
      </c>
    </row>
    <row r="26209" spans="9:15" x14ac:dyDescent="0.35">
      <c r="I26209">
        <v>117485</v>
      </c>
      <c r="J26209">
        <v>4008</v>
      </c>
      <c r="K26209">
        <v>182060</v>
      </c>
      <c r="L26209">
        <v>36.020000000000003</v>
      </c>
      <c r="M26209" t="s">
        <v>212</v>
      </c>
      <c r="N26209" s="160" t="s">
        <v>8</v>
      </c>
      <c r="O26209" s="160" t="s">
        <v>80</v>
      </c>
    </row>
    <row r="26210" spans="9:15" x14ac:dyDescent="0.35">
      <c r="I26210">
        <v>7</v>
      </c>
      <c r="J26210">
        <v>3933</v>
      </c>
      <c r="K26210">
        <v>182062</v>
      </c>
      <c r="L26210">
        <v>196.45</v>
      </c>
      <c r="M26210" t="s">
        <v>212</v>
      </c>
      <c r="N26210" s="160" t="s">
        <v>9</v>
      </c>
      <c r="O26210" s="160" t="s">
        <v>80</v>
      </c>
    </row>
    <row r="26211" spans="9:15" x14ac:dyDescent="0.35">
      <c r="I26211">
        <v>120739</v>
      </c>
      <c r="J26211">
        <v>3933</v>
      </c>
      <c r="K26211">
        <v>182062</v>
      </c>
      <c r="L26211">
        <v>162.72</v>
      </c>
      <c r="M26211" t="s">
        <v>212</v>
      </c>
      <c r="N26211" s="160" t="s">
        <v>9</v>
      </c>
      <c r="O26211" s="160" t="s">
        <v>80</v>
      </c>
    </row>
    <row r="26212" spans="9:15" x14ac:dyDescent="0.35">
      <c r="I26212">
        <v>11684</v>
      </c>
      <c r="J26212">
        <v>417</v>
      </c>
      <c r="K26212">
        <v>182069</v>
      </c>
      <c r="L26212">
        <v>166.05</v>
      </c>
      <c r="M26212" t="s">
        <v>212</v>
      </c>
      <c r="N26212" s="160" t="s">
        <v>7</v>
      </c>
      <c r="O26212" s="160" t="s">
        <v>80</v>
      </c>
    </row>
    <row r="26213" spans="9:15" x14ac:dyDescent="0.35">
      <c r="I26213">
        <v>71189</v>
      </c>
      <c r="J26213">
        <v>417</v>
      </c>
      <c r="K26213">
        <v>182069</v>
      </c>
      <c r="L26213">
        <v>1465.02</v>
      </c>
      <c r="M26213" t="s">
        <v>212</v>
      </c>
      <c r="N26213" s="160" t="s">
        <v>8</v>
      </c>
      <c r="O26213" s="160" t="s">
        <v>80</v>
      </c>
    </row>
    <row r="26214" spans="9:15" x14ac:dyDescent="0.35">
      <c r="I26214">
        <v>79974</v>
      </c>
      <c r="J26214">
        <v>417</v>
      </c>
      <c r="K26214">
        <v>182069</v>
      </c>
      <c r="L26214">
        <v>83.67</v>
      </c>
      <c r="M26214" t="s">
        <v>212</v>
      </c>
      <c r="N26214" s="160" t="s">
        <v>10</v>
      </c>
      <c r="O26214" s="160" t="s">
        <v>80</v>
      </c>
    </row>
    <row r="26215" spans="9:15" x14ac:dyDescent="0.35">
      <c r="I26215">
        <v>81192</v>
      </c>
      <c r="J26215">
        <v>417</v>
      </c>
      <c r="K26215">
        <v>182069</v>
      </c>
      <c r="L26215">
        <v>441.5</v>
      </c>
      <c r="M26215" t="s">
        <v>212</v>
      </c>
      <c r="N26215" s="160" t="s">
        <v>7</v>
      </c>
      <c r="O26215" s="160" t="s">
        <v>80</v>
      </c>
    </row>
    <row r="26216" spans="9:15" x14ac:dyDescent="0.35">
      <c r="I26216">
        <v>97192</v>
      </c>
      <c r="J26216">
        <v>417</v>
      </c>
      <c r="K26216">
        <v>182069</v>
      </c>
      <c r="L26216">
        <v>371.32</v>
      </c>
      <c r="M26216" t="s">
        <v>212</v>
      </c>
      <c r="N26216" s="160" t="s">
        <v>7</v>
      </c>
      <c r="O26216" s="160" t="s">
        <v>80</v>
      </c>
    </row>
    <row r="26217" spans="9:15" x14ac:dyDescent="0.35">
      <c r="I26217">
        <v>103732</v>
      </c>
      <c r="J26217">
        <v>417</v>
      </c>
      <c r="K26217">
        <v>182069</v>
      </c>
      <c r="L26217">
        <v>985.32</v>
      </c>
      <c r="M26217" t="s">
        <v>212</v>
      </c>
      <c r="N26217" s="160" t="s">
        <v>8</v>
      </c>
      <c r="O26217" s="160" t="s">
        <v>80</v>
      </c>
    </row>
    <row r="26218" spans="9:15" x14ac:dyDescent="0.35">
      <c r="I26218">
        <v>104499</v>
      </c>
      <c r="J26218">
        <v>417</v>
      </c>
      <c r="K26218">
        <v>182069</v>
      </c>
      <c r="L26218">
        <v>698.46</v>
      </c>
      <c r="M26218" t="s">
        <v>212</v>
      </c>
      <c r="N26218" s="160" t="s">
        <v>7</v>
      </c>
      <c r="O26218" s="160" t="s">
        <v>80</v>
      </c>
    </row>
    <row r="26219" spans="9:15" x14ac:dyDescent="0.35">
      <c r="I26219">
        <v>114734</v>
      </c>
      <c r="J26219">
        <v>417</v>
      </c>
      <c r="K26219">
        <v>182069</v>
      </c>
      <c r="L26219">
        <v>115.38</v>
      </c>
      <c r="M26219" t="s">
        <v>212</v>
      </c>
      <c r="N26219" s="160" t="s">
        <v>7</v>
      </c>
      <c r="O26219" s="160" t="s">
        <v>80</v>
      </c>
    </row>
    <row r="26220" spans="9:15" x14ac:dyDescent="0.35">
      <c r="I26220">
        <v>120833</v>
      </c>
      <c r="J26220">
        <v>417</v>
      </c>
      <c r="K26220">
        <v>182069</v>
      </c>
      <c r="L26220">
        <v>26.51</v>
      </c>
      <c r="M26220" t="s">
        <v>212</v>
      </c>
      <c r="N26220" s="160" t="s">
        <v>10</v>
      </c>
      <c r="O26220" s="160" t="s">
        <v>80</v>
      </c>
    </row>
    <row r="26221" spans="9:15" x14ac:dyDescent="0.35">
      <c r="I26221">
        <v>120834</v>
      </c>
      <c r="J26221">
        <v>417</v>
      </c>
      <c r="K26221">
        <v>182069</v>
      </c>
      <c r="L26221">
        <v>185.57</v>
      </c>
      <c r="M26221" t="s">
        <v>212</v>
      </c>
      <c r="N26221" s="160" t="s">
        <v>10</v>
      </c>
      <c r="O26221" s="160" t="s">
        <v>80</v>
      </c>
    </row>
    <row r="26222" spans="9:15" x14ac:dyDescent="0.35">
      <c r="I26222">
        <v>120935</v>
      </c>
      <c r="J26222">
        <v>417</v>
      </c>
      <c r="K26222">
        <v>182069</v>
      </c>
      <c r="L26222">
        <v>79.53</v>
      </c>
      <c r="M26222" t="s">
        <v>212</v>
      </c>
      <c r="N26222" s="160" t="s">
        <v>10</v>
      </c>
      <c r="O26222" s="160" t="s">
        <v>80</v>
      </c>
    </row>
    <row r="26223" spans="9:15" x14ac:dyDescent="0.35">
      <c r="I26223">
        <v>125287</v>
      </c>
      <c r="J26223">
        <v>417</v>
      </c>
      <c r="K26223">
        <v>182069</v>
      </c>
      <c r="L26223">
        <v>131.04</v>
      </c>
      <c r="M26223" t="s">
        <v>212</v>
      </c>
      <c r="N26223" s="160" t="s">
        <v>10</v>
      </c>
      <c r="O26223" s="160" t="s">
        <v>80</v>
      </c>
    </row>
    <row r="26224" spans="9:15" x14ac:dyDescent="0.35">
      <c r="I26224">
        <v>125287</v>
      </c>
      <c r="J26224">
        <v>417</v>
      </c>
      <c r="K26224">
        <v>182069</v>
      </c>
      <c r="L26224">
        <v>131.04</v>
      </c>
      <c r="M26224" t="s">
        <v>212</v>
      </c>
      <c r="N26224" s="160" t="s">
        <v>10</v>
      </c>
      <c r="O26224" s="160" t="s">
        <v>80</v>
      </c>
    </row>
    <row r="26225" spans="9:15" x14ac:dyDescent="0.35">
      <c r="I26225">
        <v>103732</v>
      </c>
      <c r="J26225">
        <v>4041</v>
      </c>
      <c r="K26225">
        <v>182077</v>
      </c>
      <c r="L26225">
        <v>337.5</v>
      </c>
      <c r="M26225" t="s">
        <v>212</v>
      </c>
      <c r="N26225" s="160" t="s">
        <v>8</v>
      </c>
      <c r="O26225" s="160" t="s">
        <v>80</v>
      </c>
    </row>
    <row r="26226" spans="9:15" x14ac:dyDescent="0.35">
      <c r="I26226">
        <v>107294</v>
      </c>
      <c r="J26226">
        <v>4041</v>
      </c>
      <c r="K26226">
        <v>182077</v>
      </c>
      <c r="L26226">
        <v>275</v>
      </c>
      <c r="M26226" t="s">
        <v>212</v>
      </c>
      <c r="N26226" s="160" t="s">
        <v>8</v>
      </c>
      <c r="O26226" s="160" t="s">
        <v>80</v>
      </c>
    </row>
    <row r="26227" spans="9:15" x14ac:dyDescent="0.35">
      <c r="I26227">
        <v>116372</v>
      </c>
      <c r="J26227">
        <v>4041</v>
      </c>
      <c r="K26227">
        <v>182077</v>
      </c>
      <c r="L26227">
        <v>119.08</v>
      </c>
      <c r="M26227" t="s">
        <v>212</v>
      </c>
      <c r="N26227" s="160" t="s">
        <v>19</v>
      </c>
      <c r="O26227" s="160" t="s">
        <v>80</v>
      </c>
    </row>
    <row r="26228" spans="9:15" x14ac:dyDescent="0.35">
      <c r="I26228">
        <v>118850</v>
      </c>
      <c r="J26228">
        <v>4041</v>
      </c>
      <c r="K26228">
        <v>182077</v>
      </c>
      <c r="L26228">
        <v>275.88</v>
      </c>
      <c r="M26228" t="s">
        <v>212</v>
      </c>
      <c r="N26228" s="160" t="s">
        <v>8</v>
      </c>
      <c r="O26228" s="160" t="s">
        <v>80</v>
      </c>
    </row>
    <row r="26229" spans="9:15" x14ac:dyDescent="0.35">
      <c r="I26229">
        <v>91312</v>
      </c>
      <c r="J26229">
        <v>4006</v>
      </c>
      <c r="K26229">
        <v>182079</v>
      </c>
      <c r="L26229">
        <v>130.91999999999999</v>
      </c>
      <c r="M26229" t="s">
        <v>212</v>
      </c>
      <c r="N26229" s="160" t="s">
        <v>8</v>
      </c>
      <c r="O26229" s="160" t="s">
        <v>80</v>
      </c>
    </row>
    <row r="26230" spans="9:15" x14ac:dyDescent="0.35">
      <c r="I26230">
        <v>78573</v>
      </c>
      <c r="J26230">
        <v>3977</v>
      </c>
      <c r="K26230">
        <v>182092</v>
      </c>
      <c r="L26230">
        <v>124.69</v>
      </c>
      <c r="M26230" t="s">
        <v>212</v>
      </c>
      <c r="N26230" s="160" t="s">
        <v>8</v>
      </c>
      <c r="O26230" s="160" t="s">
        <v>80</v>
      </c>
    </row>
    <row r="26231" spans="9:15" x14ac:dyDescent="0.35">
      <c r="I26231">
        <v>116372</v>
      </c>
      <c r="J26231">
        <v>3977</v>
      </c>
      <c r="K26231">
        <v>182092</v>
      </c>
      <c r="L26231">
        <v>47.02</v>
      </c>
      <c r="M26231" t="s">
        <v>212</v>
      </c>
      <c r="N26231" s="160" t="s">
        <v>19</v>
      </c>
      <c r="O26231" s="160" t="s">
        <v>80</v>
      </c>
    </row>
    <row r="26232" spans="9:15" x14ac:dyDescent="0.35">
      <c r="I26232">
        <v>117767</v>
      </c>
      <c r="J26232">
        <v>3977</v>
      </c>
      <c r="K26232">
        <v>182092</v>
      </c>
      <c r="L26232">
        <v>91.66</v>
      </c>
      <c r="M26232" t="s">
        <v>212</v>
      </c>
      <c r="N26232" s="160" t="s">
        <v>7</v>
      </c>
      <c r="O26232" s="160" t="s">
        <v>80</v>
      </c>
    </row>
    <row r="26233" spans="9:15" x14ac:dyDescent="0.35">
      <c r="I26233">
        <v>118484</v>
      </c>
      <c r="J26233">
        <v>3977</v>
      </c>
      <c r="K26233">
        <v>182092</v>
      </c>
      <c r="L26233">
        <v>124.15</v>
      </c>
      <c r="M26233" t="s">
        <v>212</v>
      </c>
      <c r="N26233" s="160" t="s">
        <v>7</v>
      </c>
      <c r="O26233" s="160" t="s">
        <v>80</v>
      </c>
    </row>
    <row r="26234" spans="9:15" x14ac:dyDescent="0.35">
      <c r="I26234">
        <v>117767</v>
      </c>
      <c r="J26234">
        <v>3967</v>
      </c>
      <c r="K26234">
        <v>182094</v>
      </c>
      <c r="L26234">
        <v>92.83</v>
      </c>
      <c r="M26234" t="s">
        <v>212</v>
      </c>
      <c r="N26234" s="160" t="s">
        <v>7</v>
      </c>
      <c r="O26234" s="160" t="s">
        <v>80</v>
      </c>
    </row>
    <row r="26235" spans="9:15" x14ac:dyDescent="0.35">
      <c r="I26235">
        <v>72449</v>
      </c>
      <c r="J26235">
        <v>4035</v>
      </c>
      <c r="K26235">
        <v>182097</v>
      </c>
      <c r="L26235">
        <v>194.44</v>
      </c>
      <c r="M26235" t="s">
        <v>212</v>
      </c>
      <c r="N26235" s="160" t="s">
        <v>9</v>
      </c>
      <c r="O26235" s="160" t="s">
        <v>80</v>
      </c>
    </row>
    <row r="26236" spans="9:15" x14ac:dyDescent="0.35">
      <c r="I26236">
        <v>117485</v>
      </c>
      <c r="J26236">
        <v>4035</v>
      </c>
      <c r="K26236">
        <v>182097</v>
      </c>
      <c r="L26236">
        <v>36.020000000000003</v>
      </c>
      <c r="M26236" t="s">
        <v>212</v>
      </c>
      <c r="N26236" s="160" t="s">
        <v>8</v>
      </c>
      <c r="O26236" s="160" t="s">
        <v>80</v>
      </c>
    </row>
    <row r="26237" spans="9:15" x14ac:dyDescent="0.35">
      <c r="I26237">
        <v>120936</v>
      </c>
      <c r="J26237">
        <v>4035</v>
      </c>
      <c r="K26237">
        <v>182097</v>
      </c>
      <c r="L26237">
        <v>26.51</v>
      </c>
      <c r="M26237" t="s">
        <v>212</v>
      </c>
      <c r="N26237" s="160" t="s">
        <v>10</v>
      </c>
      <c r="O26237" s="160" t="s">
        <v>80</v>
      </c>
    </row>
    <row r="26238" spans="9:15" x14ac:dyDescent="0.35">
      <c r="I26238">
        <v>74395</v>
      </c>
      <c r="J26238">
        <v>3670</v>
      </c>
      <c r="K26238">
        <v>182105</v>
      </c>
      <c r="L26238">
        <v>174.6</v>
      </c>
      <c r="M26238" t="s">
        <v>212</v>
      </c>
      <c r="N26238" s="160" t="s">
        <v>7</v>
      </c>
      <c r="O26238" s="160" t="s">
        <v>80</v>
      </c>
    </row>
    <row r="26239" spans="9:15" x14ac:dyDescent="0.35">
      <c r="I26239">
        <v>119309</v>
      </c>
      <c r="J26239">
        <v>4008</v>
      </c>
      <c r="K26239">
        <v>182123</v>
      </c>
      <c r="L26239">
        <v>38.159999999999997</v>
      </c>
      <c r="M26239" t="s">
        <v>212</v>
      </c>
      <c r="N26239" s="160" t="s">
        <v>9</v>
      </c>
      <c r="O26239" s="160" t="s">
        <v>80</v>
      </c>
    </row>
    <row r="26240" spans="9:15" x14ac:dyDescent="0.35">
      <c r="I26240">
        <v>116372</v>
      </c>
      <c r="J26240">
        <v>4077</v>
      </c>
      <c r="K26240">
        <v>182130</v>
      </c>
      <c r="L26240">
        <v>23.81</v>
      </c>
      <c r="M26240" t="s">
        <v>212</v>
      </c>
      <c r="N26240" s="160" t="s">
        <v>19</v>
      </c>
      <c r="O26240" s="160" t="s">
        <v>80</v>
      </c>
    </row>
    <row r="26241" spans="9:15" x14ac:dyDescent="0.35">
      <c r="I26241">
        <v>119309</v>
      </c>
      <c r="J26241">
        <v>4077</v>
      </c>
      <c r="K26241">
        <v>182130</v>
      </c>
      <c r="L26241">
        <v>38.159999999999997</v>
      </c>
      <c r="M26241" t="s">
        <v>212</v>
      </c>
      <c r="N26241" s="160" t="s">
        <v>9</v>
      </c>
      <c r="O26241" s="160" t="s">
        <v>80</v>
      </c>
    </row>
    <row r="26242" spans="9:15" x14ac:dyDescent="0.35">
      <c r="I26242">
        <v>71189</v>
      </c>
      <c r="J26242">
        <v>3681</v>
      </c>
      <c r="K26242">
        <v>182133</v>
      </c>
      <c r="L26242">
        <v>244.6</v>
      </c>
      <c r="M26242" t="s">
        <v>212</v>
      </c>
      <c r="N26242" s="160" t="s">
        <v>8</v>
      </c>
      <c r="O26242" s="160" t="s">
        <v>80</v>
      </c>
    </row>
    <row r="26243" spans="9:15" x14ac:dyDescent="0.35">
      <c r="I26243">
        <v>77912</v>
      </c>
      <c r="J26243">
        <v>3681</v>
      </c>
      <c r="K26243">
        <v>182133</v>
      </c>
      <c r="L26243">
        <v>27.44</v>
      </c>
      <c r="M26243" t="s">
        <v>212</v>
      </c>
      <c r="N26243" s="160" t="s">
        <v>8</v>
      </c>
      <c r="O26243" s="160" t="s">
        <v>80</v>
      </c>
    </row>
    <row r="26244" spans="9:15" x14ac:dyDescent="0.35">
      <c r="I26244">
        <v>103732</v>
      </c>
      <c r="J26244">
        <v>3681</v>
      </c>
      <c r="K26244">
        <v>182133</v>
      </c>
      <c r="L26244">
        <v>365.6</v>
      </c>
      <c r="M26244" t="s">
        <v>212</v>
      </c>
      <c r="N26244" s="160" t="s">
        <v>8</v>
      </c>
      <c r="O26244" s="160" t="s">
        <v>80</v>
      </c>
    </row>
    <row r="26245" spans="9:15" x14ac:dyDescent="0.35">
      <c r="I26245">
        <v>116372</v>
      </c>
      <c r="J26245">
        <v>3681</v>
      </c>
      <c r="K26245">
        <v>182133</v>
      </c>
      <c r="L26245">
        <v>23.85</v>
      </c>
      <c r="M26245" t="s">
        <v>212</v>
      </c>
      <c r="N26245" s="160" t="s">
        <v>19</v>
      </c>
      <c r="O26245" s="160" t="s">
        <v>80</v>
      </c>
    </row>
    <row r="26246" spans="9:15" x14ac:dyDescent="0.35">
      <c r="I26246">
        <v>72449</v>
      </c>
      <c r="J26246">
        <v>3979</v>
      </c>
      <c r="K26246">
        <v>182144</v>
      </c>
      <c r="L26246">
        <v>191.23</v>
      </c>
      <c r="M26246" t="s">
        <v>212</v>
      </c>
      <c r="N26246" s="160" t="s">
        <v>9</v>
      </c>
      <c r="O26246" s="160" t="s">
        <v>80</v>
      </c>
    </row>
    <row r="26247" spans="9:15" x14ac:dyDescent="0.35">
      <c r="I26247">
        <v>72449</v>
      </c>
      <c r="J26247">
        <v>3979</v>
      </c>
      <c r="K26247">
        <v>182144</v>
      </c>
      <c r="L26247">
        <v>191.23</v>
      </c>
      <c r="M26247" t="s">
        <v>212</v>
      </c>
      <c r="N26247" s="160" t="s">
        <v>9</v>
      </c>
      <c r="O26247" s="160" t="s">
        <v>80</v>
      </c>
    </row>
    <row r="26248" spans="9:15" x14ac:dyDescent="0.35">
      <c r="I26248">
        <v>78573</v>
      </c>
      <c r="J26248">
        <v>3979</v>
      </c>
      <c r="K26248">
        <v>182144</v>
      </c>
      <c r="L26248">
        <v>124.2</v>
      </c>
      <c r="M26248" t="s">
        <v>212</v>
      </c>
      <c r="N26248" s="160" t="s">
        <v>8</v>
      </c>
      <c r="O26248" s="160" t="s">
        <v>80</v>
      </c>
    </row>
    <row r="26249" spans="9:15" x14ac:dyDescent="0.35">
      <c r="I26249">
        <v>116372</v>
      </c>
      <c r="J26249">
        <v>3979</v>
      </c>
      <c r="K26249">
        <v>182144</v>
      </c>
      <c r="L26249">
        <v>46.84</v>
      </c>
      <c r="M26249" t="s">
        <v>212</v>
      </c>
      <c r="N26249" s="160" t="s">
        <v>19</v>
      </c>
      <c r="O26249" s="160" t="s">
        <v>80</v>
      </c>
    </row>
    <row r="26250" spans="9:15" x14ac:dyDescent="0.35">
      <c r="I26250">
        <v>117766</v>
      </c>
      <c r="J26250">
        <v>3979</v>
      </c>
      <c r="K26250">
        <v>182144</v>
      </c>
      <c r="L26250">
        <v>91.3</v>
      </c>
      <c r="M26250" t="s">
        <v>212</v>
      </c>
      <c r="N26250" s="160" t="s">
        <v>7</v>
      </c>
      <c r="O26250" s="160" t="s">
        <v>80</v>
      </c>
    </row>
    <row r="26251" spans="9:15" x14ac:dyDescent="0.35">
      <c r="I26251">
        <v>117767</v>
      </c>
      <c r="J26251">
        <v>3979</v>
      </c>
      <c r="K26251">
        <v>182144</v>
      </c>
      <c r="L26251">
        <v>91.3</v>
      </c>
      <c r="M26251" t="s">
        <v>212</v>
      </c>
      <c r="N26251" s="160" t="s">
        <v>7</v>
      </c>
      <c r="O26251" s="160" t="s">
        <v>80</v>
      </c>
    </row>
    <row r="26252" spans="9:15" x14ac:dyDescent="0.35">
      <c r="I26252">
        <v>118484</v>
      </c>
      <c r="J26252">
        <v>3979</v>
      </c>
      <c r="K26252">
        <v>182144</v>
      </c>
      <c r="L26252">
        <v>123.66</v>
      </c>
      <c r="M26252" t="s">
        <v>212</v>
      </c>
      <c r="N26252" s="160" t="s">
        <v>7</v>
      </c>
      <c r="O26252" s="160" t="s">
        <v>80</v>
      </c>
    </row>
    <row r="26253" spans="9:15" x14ac:dyDescent="0.35">
      <c r="I26253">
        <v>119309</v>
      </c>
      <c r="J26253">
        <v>3979</v>
      </c>
      <c r="K26253">
        <v>182144</v>
      </c>
      <c r="L26253">
        <v>37.53</v>
      </c>
      <c r="M26253" t="s">
        <v>212</v>
      </c>
      <c r="N26253" s="160" t="s">
        <v>9</v>
      </c>
      <c r="O26253" s="160" t="s">
        <v>80</v>
      </c>
    </row>
    <row r="26254" spans="9:15" x14ac:dyDescent="0.35">
      <c r="I26254">
        <v>119309</v>
      </c>
      <c r="J26254">
        <v>3979</v>
      </c>
      <c r="K26254">
        <v>182144</v>
      </c>
      <c r="L26254">
        <v>75.06</v>
      </c>
      <c r="M26254" t="s">
        <v>212</v>
      </c>
      <c r="N26254" s="160" t="s">
        <v>9</v>
      </c>
      <c r="O26254" s="160" t="s">
        <v>80</v>
      </c>
    </row>
    <row r="26255" spans="9:15" x14ac:dyDescent="0.35">
      <c r="I26255">
        <v>7</v>
      </c>
      <c r="J26255">
        <v>4010</v>
      </c>
      <c r="K26255">
        <v>182148</v>
      </c>
      <c r="L26255">
        <v>194.4</v>
      </c>
      <c r="M26255" t="s">
        <v>212</v>
      </c>
      <c r="N26255" s="160" t="s">
        <v>9</v>
      </c>
      <c r="O26255" s="160" t="s">
        <v>80</v>
      </c>
    </row>
    <row r="26256" spans="9:15" x14ac:dyDescent="0.35">
      <c r="I26256">
        <v>72449</v>
      </c>
      <c r="J26256">
        <v>4010</v>
      </c>
      <c r="K26256">
        <v>182148</v>
      </c>
      <c r="L26256">
        <v>194.44</v>
      </c>
      <c r="M26256" t="s">
        <v>212</v>
      </c>
      <c r="N26256" s="160" t="s">
        <v>9</v>
      </c>
      <c r="O26256" s="160" t="s">
        <v>80</v>
      </c>
    </row>
    <row r="26257" spans="9:15" x14ac:dyDescent="0.35">
      <c r="I26257">
        <v>81192</v>
      </c>
      <c r="J26257">
        <v>4010</v>
      </c>
      <c r="K26257">
        <v>182148</v>
      </c>
      <c r="L26257">
        <v>111.96</v>
      </c>
      <c r="M26257" t="s">
        <v>212</v>
      </c>
      <c r="N26257" s="160" t="s">
        <v>7</v>
      </c>
      <c r="O26257" s="160" t="s">
        <v>80</v>
      </c>
    </row>
    <row r="26258" spans="9:15" x14ac:dyDescent="0.35">
      <c r="I26258">
        <v>81192</v>
      </c>
      <c r="J26258">
        <v>4010</v>
      </c>
      <c r="K26258">
        <v>182148</v>
      </c>
      <c r="L26258">
        <v>55.19</v>
      </c>
      <c r="M26258" t="s">
        <v>212</v>
      </c>
      <c r="N26258" s="160" t="s">
        <v>7</v>
      </c>
      <c r="O26258" s="160" t="s">
        <v>80</v>
      </c>
    </row>
    <row r="26259" spans="9:15" x14ac:dyDescent="0.35">
      <c r="I26259">
        <v>120935</v>
      </c>
      <c r="J26259">
        <v>4010</v>
      </c>
      <c r="K26259">
        <v>182148</v>
      </c>
      <c r="L26259">
        <v>26.51</v>
      </c>
      <c r="M26259" t="s">
        <v>212</v>
      </c>
      <c r="N26259" s="160" t="s">
        <v>10</v>
      </c>
      <c r="O26259" s="160" t="s">
        <v>80</v>
      </c>
    </row>
    <row r="26260" spans="9:15" x14ac:dyDescent="0.35">
      <c r="I26260">
        <v>7</v>
      </c>
      <c r="J26260">
        <v>4061</v>
      </c>
      <c r="K26260">
        <v>182151</v>
      </c>
      <c r="L26260">
        <v>194.4</v>
      </c>
      <c r="M26260" t="s">
        <v>212</v>
      </c>
      <c r="N26260" s="160" t="s">
        <v>9</v>
      </c>
      <c r="O26260" s="160" t="s">
        <v>80</v>
      </c>
    </row>
    <row r="26261" spans="9:15" x14ac:dyDescent="0.35">
      <c r="I26261">
        <v>7</v>
      </c>
      <c r="J26261">
        <v>4061</v>
      </c>
      <c r="K26261">
        <v>182151</v>
      </c>
      <c r="L26261">
        <v>194.4</v>
      </c>
      <c r="M26261" t="s">
        <v>212</v>
      </c>
      <c r="N26261" s="160" t="s">
        <v>9</v>
      </c>
      <c r="O26261" s="160" t="s">
        <v>80</v>
      </c>
    </row>
    <row r="26262" spans="9:15" x14ac:dyDescent="0.35">
      <c r="I26262">
        <v>116372</v>
      </c>
      <c r="J26262">
        <v>4061</v>
      </c>
      <c r="K26262">
        <v>182151</v>
      </c>
      <c r="L26262">
        <v>119.08</v>
      </c>
      <c r="M26262" t="s">
        <v>212</v>
      </c>
      <c r="N26262" s="160" t="s">
        <v>19</v>
      </c>
      <c r="O26262" s="160" t="s">
        <v>80</v>
      </c>
    </row>
    <row r="26263" spans="9:15" x14ac:dyDescent="0.35">
      <c r="I26263">
        <v>118484</v>
      </c>
      <c r="J26263">
        <v>4061</v>
      </c>
      <c r="K26263">
        <v>182151</v>
      </c>
      <c r="L26263">
        <v>125.73</v>
      </c>
      <c r="M26263" t="s">
        <v>212</v>
      </c>
      <c r="N26263" s="160" t="s">
        <v>7</v>
      </c>
      <c r="O26263" s="160" t="s">
        <v>80</v>
      </c>
    </row>
    <row r="26264" spans="9:15" x14ac:dyDescent="0.35">
      <c r="I26264">
        <v>122045</v>
      </c>
      <c r="J26264">
        <v>4061</v>
      </c>
      <c r="K26264">
        <v>182151</v>
      </c>
      <c r="L26264">
        <v>37.68</v>
      </c>
      <c r="M26264" t="s">
        <v>212</v>
      </c>
      <c r="N26264" s="160" t="s">
        <v>9</v>
      </c>
      <c r="O26264" s="160" t="s">
        <v>80</v>
      </c>
    </row>
    <row r="26265" spans="9:15" x14ac:dyDescent="0.35">
      <c r="I26265">
        <v>125023</v>
      </c>
      <c r="J26265">
        <v>4061</v>
      </c>
      <c r="K26265">
        <v>182151</v>
      </c>
      <c r="L26265">
        <v>97.18</v>
      </c>
      <c r="M26265" t="s">
        <v>212</v>
      </c>
      <c r="N26265" s="160" t="s">
        <v>9</v>
      </c>
      <c r="O26265" s="160" t="s">
        <v>80</v>
      </c>
    </row>
    <row r="26266" spans="9:15" x14ac:dyDescent="0.35">
      <c r="I26266">
        <v>125023</v>
      </c>
      <c r="J26266">
        <v>4061</v>
      </c>
      <c r="K26266">
        <v>182151</v>
      </c>
      <c r="L26266">
        <v>97.18</v>
      </c>
      <c r="M26266" t="s">
        <v>212</v>
      </c>
      <c r="N26266" s="160" t="s">
        <v>9</v>
      </c>
      <c r="O26266" s="160" t="s">
        <v>80</v>
      </c>
    </row>
    <row r="26267" spans="9:15" x14ac:dyDescent="0.35">
      <c r="I26267">
        <v>119309</v>
      </c>
      <c r="J26267">
        <v>4021</v>
      </c>
      <c r="K26267">
        <v>182152</v>
      </c>
      <c r="L26267">
        <v>38.159999999999997</v>
      </c>
      <c r="M26267" t="s">
        <v>212</v>
      </c>
      <c r="N26267" s="160" t="s">
        <v>9</v>
      </c>
      <c r="O26267" s="160" t="s">
        <v>80</v>
      </c>
    </row>
    <row r="26268" spans="9:15" x14ac:dyDescent="0.35">
      <c r="I26268">
        <v>120833</v>
      </c>
      <c r="J26268">
        <v>4021</v>
      </c>
      <c r="K26268">
        <v>182152</v>
      </c>
      <c r="L26268">
        <v>26.51</v>
      </c>
      <c r="M26268" t="s">
        <v>212</v>
      </c>
      <c r="N26268" s="160" t="s">
        <v>10</v>
      </c>
      <c r="O26268" s="160" t="s">
        <v>80</v>
      </c>
    </row>
    <row r="26269" spans="9:15" x14ac:dyDescent="0.35">
      <c r="I26269">
        <v>81192</v>
      </c>
      <c r="J26269">
        <v>3933</v>
      </c>
      <c r="K26269">
        <v>182156</v>
      </c>
      <c r="L26269">
        <v>58.45</v>
      </c>
      <c r="M26269" t="s">
        <v>212</v>
      </c>
      <c r="N26269" s="160" t="s">
        <v>7</v>
      </c>
      <c r="O26269" s="160" t="s">
        <v>80</v>
      </c>
    </row>
    <row r="26270" spans="9:15" x14ac:dyDescent="0.35">
      <c r="I26270">
        <v>125023</v>
      </c>
      <c r="J26270">
        <v>3933</v>
      </c>
      <c r="K26270">
        <v>182156</v>
      </c>
      <c r="L26270">
        <v>97.18</v>
      </c>
      <c r="M26270" t="s">
        <v>212</v>
      </c>
      <c r="N26270" s="160" t="s">
        <v>9</v>
      </c>
      <c r="O26270" s="160" t="s">
        <v>80</v>
      </c>
    </row>
    <row r="26271" spans="9:15" x14ac:dyDescent="0.35">
      <c r="I26271">
        <v>117441</v>
      </c>
      <c r="J26271">
        <v>4035</v>
      </c>
      <c r="K26271">
        <v>182157</v>
      </c>
      <c r="L26271">
        <v>122.04</v>
      </c>
      <c r="M26271" t="s">
        <v>212</v>
      </c>
      <c r="N26271" s="160" t="s">
        <v>9</v>
      </c>
      <c r="O26271" s="160" t="s">
        <v>80</v>
      </c>
    </row>
    <row r="26272" spans="9:15" x14ac:dyDescent="0.35">
      <c r="I26272">
        <v>117767</v>
      </c>
      <c r="J26272">
        <v>4035</v>
      </c>
      <c r="K26272">
        <v>182157</v>
      </c>
      <c r="L26272">
        <v>92.97</v>
      </c>
      <c r="M26272" t="s">
        <v>212</v>
      </c>
      <c r="N26272" s="160" t="s">
        <v>7</v>
      </c>
      <c r="O26272" s="160" t="s">
        <v>80</v>
      </c>
    </row>
    <row r="26273" spans="9:15" x14ac:dyDescent="0.35">
      <c r="I26273">
        <v>118038</v>
      </c>
      <c r="J26273">
        <v>4035</v>
      </c>
      <c r="K26273">
        <v>182157</v>
      </c>
      <c r="L26273">
        <v>92.98</v>
      </c>
      <c r="M26273" t="s">
        <v>212</v>
      </c>
      <c r="N26273" s="160" t="s">
        <v>7</v>
      </c>
      <c r="O26273" s="160" t="s">
        <v>80</v>
      </c>
    </row>
    <row r="26274" spans="9:15" x14ac:dyDescent="0.35">
      <c r="I26274">
        <v>116372</v>
      </c>
      <c r="J26274">
        <v>4035</v>
      </c>
      <c r="K26274">
        <v>182164</v>
      </c>
      <c r="L26274">
        <v>23.81</v>
      </c>
      <c r="M26274" t="s">
        <v>212</v>
      </c>
      <c r="N26274" s="160" t="s">
        <v>19</v>
      </c>
      <c r="O26274" s="160" t="s">
        <v>80</v>
      </c>
    </row>
    <row r="26275" spans="9:15" x14ac:dyDescent="0.35">
      <c r="I26275">
        <v>7</v>
      </c>
      <c r="J26275">
        <v>3993</v>
      </c>
      <c r="K26275">
        <v>182170</v>
      </c>
      <c r="L26275">
        <v>194.4</v>
      </c>
      <c r="M26275" t="s">
        <v>212</v>
      </c>
      <c r="N26275" s="160" t="s">
        <v>9</v>
      </c>
      <c r="O26275" s="160" t="s">
        <v>80</v>
      </c>
    </row>
    <row r="26276" spans="9:15" x14ac:dyDescent="0.35">
      <c r="I26276">
        <v>11684</v>
      </c>
      <c r="J26276">
        <v>3993</v>
      </c>
      <c r="K26276">
        <v>182170</v>
      </c>
      <c r="L26276">
        <v>166.05</v>
      </c>
      <c r="M26276" t="s">
        <v>212</v>
      </c>
      <c r="N26276" s="160" t="s">
        <v>7</v>
      </c>
      <c r="O26276" s="160" t="s">
        <v>80</v>
      </c>
    </row>
    <row r="26277" spans="9:15" x14ac:dyDescent="0.35">
      <c r="I26277">
        <v>16459</v>
      </c>
      <c r="J26277">
        <v>3993</v>
      </c>
      <c r="K26277">
        <v>182170</v>
      </c>
      <c r="L26277">
        <v>74.83</v>
      </c>
      <c r="M26277" t="s">
        <v>212</v>
      </c>
      <c r="N26277" s="160" t="s">
        <v>19</v>
      </c>
      <c r="O26277" s="160" t="s">
        <v>80</v>
      </c>
    </row>
    <row r="26278" spans="9:15" x14ac:dyDescent="0.35">
      <c r="I26278">
        <v>71189</v>
      </c>
      <c r="J26278">
        <v>3993</v>
      </c>
      <c r="K26278">
        <v>182170</v>
      </c>
      <c r="L26278">
        <v>73.260000000000005</v>
      </c>
      <c r="M26278" t="s">
        <v>212</v>
      </c>
      <c r="N26278" s="160" t="s">
        <v>8</v>
      </c>
      <c r="O26278" s="160" t="s">
        <v>80</v>
      </c>
    </row>
    <row r="26279" spans="9:15" x14ac:dyDescent="0.35">
      <c r="I26279">
        <v>71189</v>
      </c>
      <c r="J26279">
        <v>3993</v>
      </c>
      <c r="K26279">
        <v>182170</v>
      </c>
      <c r="L26279">
        <v>73.260000000000005</v>
      </c>
      <c r="M26279" t="s">
        <v>212</v>
      </c>
      <c r="N26279" s="160" t="s">
        <v>8</v>
      </c>
      <c r="O26279" s="160" t="s">
        <v>80</v>
      </c>
    </row>
    <row r="26280" spans="9:15" x14ac:dyDescent="0.35">
      <c r="I26280">
        <v>72449</v>
      </c>
      <c r="J26280">
        <v>3993</v>
      </c>
      <c r="K26280">
        <v>182170</v>
      </c>
      <c r="L26280">
        <v>194.44</v>
      </c>
      <c r="M26280" t="s">
        <v>212</v>
      </c>
      <c r="N26280" s="160" t="s">
        <v>9</v>
      </c>
      <c r="O26280" s="160" t="s">
        <v>80</v>
      </c>
    </row>
    <row r="26281" spans="9:15" x14ac:dyDescent="0.35">
      <c r="I26281">
        <v>78573</v>
      </c>
      <c r="J26281">
        <v>3993</v>
      </c>
      <c r="K26281">
        <v>182170</v>
      </c>
      <c r="L26281">
        <v>126.29</v>
      </c>
      <c r="M26281" t="s">
        <v>212</v>
      </c>
      <c r="N26281" s="160" t="s">
        <v>8</v>
      </c>
      <c r="O26281" s="160" t="s">
        <v>80</v>
      </c>
    </row>
    <row r="26282" spans="9:15" x14ac:dyDescent="0.35">
      <c r="I26282">
        <v>81192</v>
      </c>
      <c r="J26282">
        <v>3993</v>
      </c>
      <c r="K26282">
        <v>182170</v>
      </c>
      <c r="L26282">
        <v>55.19</v>
      </c>
      <c r="M26282" t="s">
        <v>212</v>
      </c>
      <c r="N26282" s="160" t="s">
        <v>7</v>
      </c>
      <c r="O26282" s="160" t="s">
        <v>80</v>
      </c>
    </row>
    <row r="26283" spans="9:15" x14ac:dyDescent="0.35">
      <c r="I26283">
        <v>91312</v>
      </c>
      <c r="J26283">
        <v>3993</v>
      </c>
      <c r="K26283">
        <v>182170</v>
      </c>
      <c r="L26283">
        <v>130.91999999999999</v>
      </c>
      <c r="M26283" t="s">
        <v>212</v>
      </c>
      <c r="N26283" s="160" t="s">
        <v>8</v>
      </c>
      <c r="O26283" s="160" t="s">
        <v>80</v>
      </c>
    </row>
    <row r="26284" spans="9:15" x14ac:dyDescent="0.35">
      <c r="I26284">
        <v>103732</v>
      </c>
      <c r="J26284">
        <v>3993</v>
      </c>
      <c r="K26284">
        <v>182170</v>
      </c>
      <c r="L26284">
        <v>219</v>
      </c>
      <c r="M26284" t="s">
        <v>212</v>
      </c>
      <c r="N26284" s="160" t="s">
        <v>8</v>
      </c>
      <c r="O26284" s="160" t="s">
        <v>80</v>
      </c>
    </row>
    <row r="26285" spans="9:15" x14ac:dyDescent="0.35">
      <c r="I26285">
        <v>116372</v>
      </c>
      <c r="J26285">
        <v>3993</v>
      </c>
      <c r="K26285">
        <v>182170</v>
      </c>
      <c r="L26285">
        <v>23.81</v>
      </c>
      <c r="M26285" t="s">
        <v>212</v>
      </c>
      <c r="N26285" s="160" t="s">
        <v>19</v>
      </c>
      <c r="O26285" s="160" t="s">
        <v>80</v>
      </c>
    </row>
    <row r="26286" spans="9:15" x14ac:dyDescent="0.35">
      <c r="I26286">
        <v>117485</v>
      </c>
      <c r="J26286">
        <v>3993</v>
      </c>
      <c r="K26286">
        <v>182170</v>
      </c>
      <c r="L26286">
        <v>108.06</v>
      </c>
      <c r="M26286" t="s">
        <v>212</v>
      </c>
      <c r="N26286" s="160" t="s">
        <v>8</v>
      </c>
      <c r="O26286" s="160" t="s">
        <v>80</v>
      </c>
    </row>
    <row r="26287" spans="9:15" x14ac:dyDescent="0.35">
      <c r="I26287">
        <v>117485</v>
      </c>
      <c r="J26287">
        <v>3993</v>
      </c>
      <c r="K26287">
        <v>182170</v>
      </c>
      <c r="L26287">
        <v>36.020000000000003</v>
      </c>
      <c r="M26287" t="s">
        <v>212</v>
      </c>
      <c r="N26287" s="160" t="s">
        <v>8</v>
      </c>
      <c r="O26287" s="160" t="s">
        <v>80</v>
      </c>
    </row>
    <row r="26288" spans="9:15" x14ac:dyDescent="0.35">
      <c r="I26288">
        <v>117766</v>
      </c>
      <c r="J26288">
        <v>3993</v>
      </c>
      <c r="K26288">
        <v>182170</v>
      </c>
      <c r="L26288">
        <v>92.83</v>
      </c>
      <c r="M26288" t="s">
        <v>212</v>
      </c>
      <c r="N26288" s="160" t="s">
        <v>7</v>
      </c>
      <c r="O26288" s="160" t="s">
        <v>80</v>
      </c>
    </row>
    <row r="26289" spans="9:15" x14ac:dyDescent="0.35">
      <c r="I26289">
        <v>117767</v>
      </c>
      <c r="J26289">
        <v>3993</v>
      </c>
      <c r="K26289">
        <v>182170</v>
      </c>
      <c r="L26289">
        <v>92.83</v>
      </c>
      <c r="M26289" t="s">
        <v>212</v>
      </c>
      <c r="N26289" s="160" t="s">
        <v>7</v>
      </c>
      <c r="O26289" s="160" t="s">
        <v>80</v>
      </c>
    </row>
    <row r="26290" spans="9:15" x14ac:dyDescent="0.35">
      <c r="I26290">
        <v>118038</v>
      </c>
      <c r="J26290">
        <v>3993</v>
      </c>
      <c r="K26290">
        <v>182170</v>
      </c>
      <c r="L26290">
        <v>92.84</v>
      </c>
      <c r="M26290" t="s">
        <v>212</v>
      </c>
      <c r="N26290" s="160" t="s">
        <v>7</v>
      </c>
      <c r="O26290" s="160" t="s">
        <v>80</v>
      </c>
    </row>
    <row r="26291" spans="9:15" x14ac:dyDescent="0.35">
      <c r="I26291">
        <v>118038</v>
      </c>
      <c r="J26291">
        <v>3993</v>
      </c>
      <c r="K26291">
        <v>182170</v>
      </c>
      <c r="L26291">
        <v>92.84</v>
      </c>
      <c r="M26291" t="s">
        <v>212</v>
      </c>
      <c r="N26291" s="160" t="s">
        <v>7</v>
      </c>
      <c r="O26291" s="160" t="s">
        <v>80</v>
      </c>
    </row>
    <row r="26292" spans="9:15" x14ac:dyDescent="0.35">
      <c r="I26292">
        <v>120834</v>
      </c>
      <c r="J26292">
        <v>3993</v>
      </c>
      <c r="K26292">
        <v>182170</v>
      </c>
      <c r="L26292">
        <v>26.51</v>
      </c>
      <c r="M26292" t="s">
        <v>212</v>
      </c>
      <c r="N26292" s="160" t="s">
        <v>10</v>
      </c>
      <c r="O26292" s="160" t="s">
        <v>80</v>
      </c>
    </row>
    <row r="26293" spans="9:15" x14ac:dyDescent="0.35">
      <c r="I26293">
        <v>120834</v>
      </c>
      <c r="J26293">
        <v>3993</v>
      </c>
      <c r="K26293">
        <v>182170</v>
      </c>
      <c r="L26293">
        <v>26.51</v>
      </c>
      <c r="M26293" t="s">
        <v>212</v>
      </c>
      <c r="N26293" s="160" t="s">
        <v>10</v>
      </c>
      <c r="O26293" s="160" t="s">
        <v>80</v>
      </c>
    </row>
    <row r="26294" spans="9:15" x14ac:dyDescent="0.35">
      <c r="I26294">
        <v>122803</v>
      </c>
      <c r="J26294">
        <v>3993</v>
      </c>
      <c r="K26294">
        <v>182170</v>
      </c>
      <c r="L26294">
        <v>150.57</v>
      </c>
      <c r="M26294" t="s">
        <v>212</v>
      </c>
      <c r="N26294" s="160" t="s">
        <v>207</v>
      </c>
      <c r="O26294" s="160" t="s">
        <v>80</v>
      </c>
    </row>
    <row r="26295" spans="9:15" x14ac:dyDescent="0.35">
      <c r="I26295">
        <v>7</v>
      </c>
      <c r="J26295">
        <v>3272</v>
      </c>
      <c r="K26295">
        <v>182178</v>
      </c>
      <c r="L26295">
        <v>388.8</v>
      </c>
      <c r="M26295" t="s">
        <v>212</v>
      </c>
      <c r="N26295" s="160" t="s">
        <v>9</v>
      </c>
      <c r="O26295" s="160" t="s">
        <v>80</v>
      </c>
    </row>
    <row r="26296" spans="9:15" x14ac:dyDescent="0.35">
      <c r="I26296">
        <v>72449</v>
      </c>
      <c r="J26296">
        <v>3272</v>
      </c>
      <c r="K26296">
        <v>182178</v>
      </c>
      <c r="L26296">
        <v>194.44</v>
      </c>
      <c r="M26296" t="s">
        <v>212</v>
      </c>
      <c r="N26296" s="160" t="s">
        <v>9</v>
      </c>
      <c r="O26296" s="160" t="s">
        <v>80</v>
      </c>
    </row>
    <row r="26297" spans="9:15" x14ac:dyDescent="0.35">
      <c r="I26297">
        <v>114734</v>
      </c>
      <c r="J26297">
        <v>3272</v>
      </c>
      <c r="K26297">
        <v>182178</v>
      </c>
      <c r="L26297">
        <v>115.38</v>
      </c>
      <c r="M26297" t="s">
        <v>212</v>
      </c>
      <c r="N26297" s="160" t="s">
        <v>7</v>
      </c>
      <c r="O26297" s="160" t="s">
        <v>80</v>
      </c>
    </row>
    <row r="26298" spans="9:15" x14ac:dyDescent="0.35">
      <c r="I26298">
        <v>117766</v>
      </c>
      <c r="J26298">
        <v>3272</v>
      </c>
      <c r="K26298">
        <v>182178</v>
      </c>
      <c r="L26298">
        <v>92.83</v>
      </c>
      <c r="M26298" t="s">
        <v>212</v>
      </c>
      <c r="N26298" s="160" t="s">
        <v>7</v>
      </c>
      <c r="O26298" s="160" t="s">
        <v>80</v>
      </c>
    </row>
    <row r="26299" spans="9:15" x14ac:dyDescent="0.35">
      <c r="I26299">
        <v>117767</v>
      </c>
      <c r="J26299">
        <v>3272</v>
      </c>
      <c r="K26299">
        <v>182178</v>
      </c>
      <c r="L26299">
        <v>92.83</v>
      </c>
      <c r="M26299" t="s">
        <v>212</v>
      </c>
      <c r="N26299" s="160" t="s">
        <v>7</v>
      </c>
      <c r="O26299" s="160" t="s">
        <v>80</v>
      </c>
    </row>
    <row r="26300" spans="9:15" x14ac:dyDescent="0.35">
      <c r="I26300">
        <v>118484</v>
      </c>
      <c r="J26300">
        <v>3272</v>
      </c>
      <c r="K26300">
        <v>182178</v>
      </c>
      <c r="L26300">
        <v>125.73</v>
      </c>
      <c r="M26300" t="s">
        <v>212</v>
      </c>
      <c r="N26300" s="160" t="s">
        <v>7</v>
      </c>
      <c r="O26300" s="160" t="s">
        <v>80</v>
      </c>
    </row>
    <row r="26301" spans="9:15" x14ac:dyDescent="0.35">
      <c r="I26301">
        <v>120833</v>
      </c>
      <c r="J26301">
        <v>3272</v>
      </c>
      <c r="K26301">
        <v>182178</v>
      </c>
      <c r="L26301">
        <v>26.51</v>
      </c>
      <c r="M26301" t="s">
        <v>212</v>
      </c>
      <c r="N26301" s="160" t="s">
        <v>10</v>
      </c>
      <c r="O26301" s="160" t="s">
        <v>80</v>
      </c>
    </row>
    <row r="26302" spans="9:15" x14ac:dyDescent="0.35">
      <c r="I26302">
        <v>120936</v>
      </c>
      <c r="J26302">
        <v>3272</v>
      </c>
      <c r="K26302">
        <v>182178</v>
      </c>
      <c r="L26302">
        <v>26.51</v>
      </c>
      <c r="M26302" t="s">
        <v>212</v>
      </c>
      <c r="N26302" s="160" t="s">
        <v>10</v>
      </c>
      <c r="O26302" s="160" t="s">
        <v>80</v>
      </c>
    </row>
    <row r="26303" spans="9:15" x14ac:dyDescent="0.35">
      <c r="I26303">
        <v>125287</v>
      </c>
      <c r="J26303">
        <v>3272</v>
      </c>
      <c r="K26303">
        <v>182178</v>
      </c>
      <c r="L26303">
        <v>65.52</v>
      </c>
      <c r="M26303" t="s">
        <v>212</v>
      </c>
      <c r="N26303" s="160" t="s">
        <v>10</v>
      </c>
      <c r="O26303" s="160" t="s">
        <v>80</v>
      </c>
    </row>
    <row r="26304" spans="9:15" x14ac:dyDescent="0.35">
      <c r="I26304">
        <v>81192</v>
      </c>
      <c r="J26304">
        <v>3967</v>
      </c>
      <c r="K26304">
        <v>182181</v>
      </c>
      <c r="L26304">
        <v>55.19</v>
      </c>
      <c r="M26304" t="s">
        <v>212</v>
      </c>
      <c r="N26304" s="160" t="s">
        <v>7</v>
      </c>
      <c r="O26304" s="160" t="s">
        <v>80</v>
      </c>
    </row>
    <row r="26305" spans="9:15" x14ac:dyDescent="0.35">
      <c r="I26305">
        <v>118484</v>
      </c>
      <c r="J26305">
        <v>3967</v>
      </c>
      <c r="K26305">
        <v>182181</v>
      </c>
      <c r="L26305">
        <v>125.73</v>
      </c>
      <c r="M26305" t="s">
        <v>212</v>
      </c>
      <c r="N26305" s="160" t="s">
        <v>7</v>
      </c>
      <c r="O26305" s="160" t="s">
        <v>80</v>
      </c>
    </row>
    <row r="26306" spans="9:15" x14ac:dyDescent="0.35">
      <c r="I26306">
        <v>72449</v>
      </c>
      <c r="J26306">
        <v>4082</v>
      </c>
      <c r="K26306">
        <v>182191</v>
      </c>
      <c r="L26306">
        <v>194.44</v>
      </c>
      <c r="M26306" t="s">
        <v>212</v>
      </c>
      <c r="N26306" s="160" t="s">
        <v>9</v>
      </c>
      <c r="O26306" s="160" t="s">
        <v>80</v>
      </c>
    </row>
    <row r="26307" spans="9:15" x14ac:dyDescent="0.35">
      <c r="I26307">
        <v>72449</v>
      </c>
      <c r="J26307">
        <v>4082</v>
      </c>
      <c r="K26307">
        <v>182191</v>
      </c>
      <c r="L26307">
        <v>194.44</v>
      </c>
      <c r="M26307" t="s">
        <v>212</v>
      </c>
      <c r="N26307" s="160" t="s">
        <v>9</v>
      </c>
      <c r="O26307" s="160" t="s">
        <v>80</v>
      </c>
    </row>
    <row r="26308" spans="9:15" x14ac:dyDescent="0.35">
      <c r="I26308">
        <v>117767</v>
      </c>
      <c r="J26308">
        <v>4082</v>
      </c>
      <c r="K26308">
        <v>182191</v>
      </c>
      <c r="L26308">
        <v>92.83</v>
      </c>
      <c r="M26308" t="s">
        <v>212</v>
      </c>
      <c r="N26308" s="160" t="s">
        <v>7</v>
      </c>
      <c r="O26308" s="160" t="s">
        <v>80</v>
      </c>
    </row>
    <row r="26309" spans="9:15" x14ac:dyDescent="0.35">
      <c r="I26309">
        <v>120935</v>
      </c>
      <c r="J26309">
        <v>4082</v>
      </c>
      <c r="K26309">
        <v>182191</v>
      </c>
      <c r="L26309">
        <v>26.51</v>
      </c>
      <c r="M26309" t="s">
        <v>212</v>
      </c>
      <c r="N26309" s="160" t="s">
        <v>10</v>
      </c>
      <c r="O26309" s="160" t="s">
        <v>80</v>
      </c>
    </row>
    <row r="26310" spans="9:15" x14ac:dyDescent="0.35">
      <c r="I26310">
        <v>122045</v>
      </c>
      <c r="J26310">
        <v>4082</v>
      </c>
      <c r="K26310">
        <v>182191</v>
      </c>
      <c r="L26310">
        <v>37.68</v>
      </c>
      <c r="M26310" t="s">
        <v>212</v>
      </c>
      <c r="N26310" s="160" t="s">
        <v>9</v>
      </c>
      <c r="O26310" s="160" t="s">
        <v>80</v>
      </c>
    </row>
    <row r="26311" spans="9:15" x14ac:dyDescent="0.35">
      <c r="I26311">
        <v>122731</v>
      </c>
      <c r="J26311">
        <v>4082</v>
      </c>
      <c r="K26311">
        <v>182191</v>
      </c>
      <c r="L26311">
        <v>26.51</v>
      </c>
      <c r="M26311" t="s">
        <v>212</v>
      </c>
      <c r="N26311" s="160" t="s">
        <v>10</v>
      </c>
      <c r="O26311" s="160" t="s">
        <v>80</v>
      </c>
    </row>
    <row r="26312" spans="9:15" x14ac:dyDescent="0.35">
      <c r="I26312">
        <v>71189</v>
      </c>
      <c r="J26312">
        <v>4030</v>
      </c>
      <c r="K26312">
        <v>182196</v>
      </c>
      <c r="L26312">
        <v>293.04000000000002</v>
      </c>
      <c r="M26312" t="s">
        <v>212</v>
      </c>
      <c r="N26312" s="160" t="s">
        <v>8</v>
      </c>
      <c r="O26312" s="160" t="s">
        <v>80</v>
      </c>
    </row>
    <row r="26313" spans="9:15" x14ac:dyDescent="0.35">
      <c r="I26313">
        <v>81192</v>
      </c>
      <c r="J26313">
        <v>4030</v>
      </c>
      <c r="K26313">
        <v>182196</v>
      </c>
      <c r="L26313">
        <v>55.19</v>
      </c>
      <c r="M26313" t="s">
        <v>212</v>
      </c>
      <c r="N26313" s="160" t="s">
        <v>7</v>
      </c>
      <c r="O26313" s="160" t="s">
        <v>80</v>
      </c>
    </row>
    <row r="26314" spans="9:15" x14ac:dyDescent="0.35">
      <c r="I26314">
        <v>91312</v>
      </c>
      <c r="J26314">
        <v>4030</v>
      </c>
      <c r="K26314">
        <v>182196</v>
      </c>
      <c r="L26314">
        <v>130.91999999999999</v>
      </c>
      <c r="M26314" t="s">
        <v>212</v>
      </c>
      <c r="N26314" s="160" t="s">
        <v>8</v>
      </c>
      <c r="O26314" s="160" t="s">
        <v>80</v>
      </c>
    </row>
    <row r="26315" spans="9:15" x14ac:dyDescent="0.35">
      <c r="I26315">
        <v>118484</v>
      </c>
      <c r="J26315">
        <v>4030</v>
      </c>
      <c r="K26315">
        <v>182196</v>
      </c>
      <c r="L26315">
        <v>125.73</v>
      </c>
      <c r="M26315" t="s">
        <v>212</v>
      </c>
      <c r="N26315" s="160" t="s">
        <v>7</v>
      </c>
      <c r="O26315" s="160" t="s">
        <v>80</v>
      </c>
    </row>
    <row r="26316" spans="9:15" x14ac:dyDescent="0.35">
      <c r="I26316">
        <v>118484</v>
      </c>
      <c r="J26316">
        <v>4030</v>
      </c>
      <c r="K26316">
        <v>182196</v>
      </c>
      <c r="L26316">
        <v>125.73</v>
      </c>
      <c r="M26316" t="s">
        <v>212</v>
      </c>
      <c r="N26316" s="160" t="s">
        <v>7</v>
      </c>
      <c r="O26316" s="160" t="s">
        <v>80</v>
      </c>
    </row>
    <row r="26317" spans="9:15" x14ac:dyDescent="0.35">
      <c r="I26317">
        <v>119309</v>
      </c>
      <c r="J26317">
        <v>4030</v>
      </c>
      <c r="K26317">
        <v>182196</v>
      </c>
      <c r="L26317">
        <v>76.319999999999993</v>
      </c>
      <c r="M26317" t="s">
        <v>212</v>
      </c>
      <c r="N26317" s="160" t="s">
        <v>9</v>
      </c>
      <c r="O26317" s="160" t="s">
        <v>80</v>
      </c>
    </row>
    <row r="26318" spans="9:15" x14ac:dyDescent="0.35">
      <c r="I26318">
        <v>120833</v>
      </c>
      <c r="J26318">
        <v>4030</v>
      </c>
      <c r="K26318">
        <v>182196</v>
      </c>
      <c r="L26318">
        <v>26.51</v>
      </c>
      <c r="M26318" t="s">
        <v>212</v>
      </c>
      <c r="N26318" s="160" t="s">
        <v>10</v>
      </c>
      <c r="O26318" s="160" t="s">
        <v>80</v>
      </c>
    </row>
    <row r="26319" spans="9:15" x14ac:dyDescent="0.35">
      <c r="I26319">
        <v>120834</v>
      </c>
      <c r="J26319">
        <v>4030</v>
      </c>
      <c r="K26319">
        <v>182196</v>
      </c>
      <c r="L26319">
        <v>26.51</v>
      </c>
      <c r="M26319" t="s">
        <v>212</v>
      </c>
      <c r="N26319" s="160" t="s">
        <v>10</v>
      </c>
      <c r="O26319" s="160" t="s">
        <v>80</v>
      </c>
    </row>
    <row r="26320" spans="9:15" x14ac:dyDescent="0.35">
      <c r="I26320">
        <v>120834</v>
      </c>
      <c r="J26320">
        <v>4030</v>
      </c>
      <c r="K26320">
        <v>182196</v>
      </c>
      <c r="L26320">
        <v>26.51</v>
      </c>
      <c r="M26320" t="s">
        <v>212</v>
      </c>
      <c r="N26320" s="160" t="s">
        <v>10</v>
      </c>
      <c r="O26320" s="160" t="s">
        <v>80</v>
      </c>
    </row>
    <row r="26321" spans="9:15" x14ac:dyDescent="0.35">
      <c r="I26321">
        <v>120935</v>
      </c>
      <c r="J26321">
        <v>4030</v>
      </c>
      <c r="K26321">
        <v>182196</v>
      </c>
      <c r="L26321">
        <v>26.51</v>
      </c>
      <c r="M26321" t="s">
        <v>212</v>
      </c>
      <c r="N26321" s="160" t="s">
        <v>10</v>
      </c>
      <c r="O26321" s="160" t="s">
        <v>80</v>
      </c>
    </row>
    <row r="26322" spans="9:15" x14ac:dyDescent="0.35">
      <c r="I26322">
        <v>120935</v>
      </c>
      <c r="J26322">
        <v>4030</v>
      </c>
      <c r="K26322">
        <v>182196</v>
      </c>
      <c r="L26322">
        <v>26.51</v>
      </c>
      <c r="M26322" t="s">
        <v>212</v>
      </c>
      <c r="N26322" s="160" t="s">
        <v>10</v>
      </c>
      <c r="O26322" s="160" t="s">
        <v>80</v>
      </c>
    </row>
    <row r="26323" spans="9:15" x14ac:dyDescent="0.35">
      <c r="I26323">
        <v>120936</v>
      </c>
      <c r="J26323">
        <v>4030</v>
      </c>
      <c r="K26323">
        <v>182196</v>
      </c>
      <c r="L26323">
        <v>26.51</v>
      </c>
      <c r="M26323" t="s">
        <v>212</v>
      </c>
      <c r="N26323" s="160" t="s">
        <v>10</v>
      </c>
      <c r="O26323" s="160" t="s">
        <v>80</v>
      </c>
    </row>
    <row r="26324" spans="9:15" x14ac:dyDescent="0.35">
      <c r="I26324">
        <v>121518</v>
      </c>
      <c r="J26324">
        <v>4030</v>
      </c>
      <c r="K26324">
        <v>182196</v>
      </c>
      <c r="L26324">
        <v>26.51</v>
      </c>
      <c r="M26324" t="s">
        <v>212</v>
      </c>
      <c r="N26324" s="160" t="s">
        <v>10</v>
      </c>
      <c r="O26324" s="160" t="s">
        <v>80</v>
      </c>
    </row>
    <row r="26325" spans="9:15" x14ac:dyDescent="0.35">
      <c r="I26325">
        <v>122045</v>
      </c>
      <c r="J26325">
        <v>4030</v>
      </c>
      <c r="K26325">
        <v>182196</v>
      </c>
      <c r="L26325">
        <v>37.68</v>
      </c>
      <c r="M26325" t="s">
        <v>212</v>
      </c>
      <c r="N26325" s="160" t="s">
        <v>9</v>
      </c>
      <c r="O26325" s="160" t="s">
        <v>80</v>
      </c>
    </row>
    <row r="26326" spans="9:15" x14ac:dyDescent="0.35">
      <c r="I26326">
        <v>122802</v>
      </c>
      <c r="J26326">
        <v>4030</v>
      </c>
      <c r="K26326">
        <v>182196</v>
      </c>
      <c r="L26326">
        <v>135.91999999999999</v>
      </c>
      <c r="M26326" t="s">
        <v>212</v>
      </c>
      <c r="N26326" s="160" t="s">
        <v>207</v>
      </c>
      <c r="O26326" s="160" t="s">
        <v>80</v>
      </c>
    </row>
    <row r="26327" spans="9:15" x14ac:dyDescent="0.35">
      <c r="I26327">
        <v>122803</v>
      </c>
      <c r="J26327">
        <v>4030</v>
      </c>
      <c r="K26327">
        <v>182196</v>
      </c>
      <c r="L26327">
        <v>135.91999999999999</v>
      </c>
      <c r="M26327" t="s">
        <v>212</v>
      </c>
      <c r="N26327" s="160" t="s">
        <v>207</v>
      </c>
      <c r="O26327" s="160" t="s">
        <v>80</v>
      </c>
    </row>
    <row r="26328" spans="9:15" x14ac:dyDescent="0.35">
      <c r="I26328">
        <v>122804</v>
      </c>
      <c r="J26328">
        <v>4030</v>
      </c>
      <c r="K26328">
        <v>182196</v>
      </c>
      <c r="L26328">
        <v>135.91999999999999</v>
      </c>
      <c r="M26328" t="s">
        <v>212</v>
      </c>
      <c r="N26328" s="160" t="s">
        <v>207</v>
      </c>
      <c r="O26328" s="160" t="s">
        <v>80</v>
      </c>
    </row>
    <row r="26329" spans="9:15" x14ac:dyDescent="0.35">
      <c r="I26329">
        <v>116372</v>
      </c>
      <c r="J26329">
        <v>4031</v>
      </c>
      <c r="K26329">
        <v>182198</v>
      </c>
      <c r="L26329">
        <v>89.88</v>
      </c>
      <c r="M26329" t="s">
        <v>212</v>
      </c>
      <c r="N26329" s="160" t="s">
        <v>19</v>
      </c>
      <c r="O26329" s="160" t="s">
        <v>80</v>
      </c>
    </row>
    <row r="26330" spans="9:15" x14ac:dyDescent="0.35">
      <c r="I26330">
        <v>118484</v>
      </c>
      <c r="J26330">
        <v>4031</v>
      </c>
      <c r="K26330">
        <v>182198</v>
      </c>
      <c r="L26330">
        <v>125.73</v>
      </c>
      <c r="M26330" t="s">
        <v>212</v>
      </c>
      <c r="N26330" s="160" t="s">
        <v>7</v>
      </c>
      <c r="O26330" s="160" t="s">
        <v>80</v>
      </c>
    </row>
    <row r="26331" spans="9:15" x14ac:dyDescent="0.35">
      <c r="I26331">
        <v>120936</v>
      </c>
      <c r="J26331">
        <v>4031</v>
      </c>
      <c r="K26331">
        <v>182198</v>
      </c>
      <c r="L26331">
        <v>26.51</v>
      </c>
      <c r="M26331" t="s">
        <v>212</v>
      </c>
      <c r="N26331" s="160" t="s">
        <v>10</v>
      </c>
      <c r="O26331" s="160" t="s">
        <v>80</v>
      </c>
    </row>
    <row r="26332" spans="9:15" x14ac:dyDescent="0.35">
      <c r="I26332">
        <v>81192</v>
      </c>
      <c r="J26332">
        <v>3940</v>
      </c>
      <c r="K26332">
        <v>182202</v>
      </c>
      <c r="L26332">
        <v>57.19</v>
      </c>
      <c r="M26332" t="s">
        <v>212</v>
      </c>
      <c r="N26332" s="160" t="s">
        <v>7</v>
      </c>
      <c r="O26332" s="160" t="s">
        <v>80</v>
      </c>
    </row>
    <row r="26333" spans="9:15" x14ac:dyDescent="0.35">
      <c r="I26333">
        <v>116372</v>
      </c>
      <c r="J26333">
        <v>3940</v>
      </c>
      <c r="K26333">
        <v>182202</v>
      </c>
      <c r="L26333">
        <v>47.62</v>
      </c>
      <c r="M26333" t="s">
        <v>212</v>
      </c>
      <c r="N26333" s="160" t="s">
        <v>19</v>
      </c>
      <c r="O26333" s="160" t="s">
        <v>80</v>
      </c>
    </row>
    <row r="26334" spans="9:15" x14ac:dyDescent="0.35">
      <c r="I26334">
        <v>125023</v>
      </c>
      <c r="J26334">
        <v>3940</v>
      </c>
      <c r="K26334">
        <v>182202</v>
      </c>
      <c r="L26334">
        <v>97.54</v>
      </c>
      <c r="M26334" t="s">
        <v>212</v>
      </c>
      <c r="N26334" s="160" t="s">
        <v>9</v>
      </c>
      <c r="O26334" s="160" t="s">
        <v>80</v>
      </c>
    </row>
    <row r="26335" spans="9:15" x14ac:dyDescent="0.35">
      <c r="I26335">
        <v>91312</v>
      </c>
      <c r="J26335">
        <v>4031</v>
      </c>
      <c r="K26335">
        <v>182204</v>
      </c>
      <c r="L26335">
        <v>130.91999999999999</v>
      </c>
      <c r="M26335" t="s">
        <v>212</v>
      </c>
      <c r="N26335" s="160" t="s">
        <v>8</v>
      </c>
      <c r="O26335" s="160" t="s">
        <v>80</v>
      </c>
    </row>
    <row r="26336" spans="9:15" x14ac:dyDescent="0.35">
      <c r="I26336">
        <v>118850</v>
      </c>
      <c r="J26336">
        <v>4031</v>
      </c>
      <c r="K26336">
        <v>182204</v>
      </c>
      <c r="L26336">
        <v>126.73</v>
      </c>
      <c r="M26336" t="s">
        <v>212</v>
      </c>
      <c r="N26336" s="160" t="s">
        <v>8</v>
      </c>
      <c r="O26336" s="160" t="s">
        <v>80</v>
      </c>
    </row>
    <row r="26337" spans="9:15" x14ac:dyDescent="0.35">
      <c r="I26337">
        <v>120833</v>
      </c>
      <c r="J26337">
        <v>4031</v>
      </c>
      <c r="K26337">
        <v>182204</v>
      </c>
      <c r="L26337">
        <v>26.51</v>
      </c>
      <c r="M26337" t="s">
        <v>212</v>
      </c>
      <c r="N26337" s="160" t="s">
        <v>10</v>
      </c>
      <c r="O26337" s="160" t="s">
        <v>80</v>
      </c>
    </row>
    <row r="26338" spans="9:15" x14ac:dyDescent="0.35">
      <c r="I26338">
        <v>7</v>
      </c>
      <c r="J26338">
        <v>4058</v>
      </c>
      <c r="K26338">
        <v>182205</v>
      </c>
      <c r="L26338">
        <v>194.4</v>
      </c>
      <c r="M26338" t="s">
        <v>212</v>
      </c>
      <c r="N26338" s="160" t="s">
        <v>9</v>
      </c>
      <c r="O26338" s="160" t="s">
        <v>80</v>
      </c>
    </row>
    <row r="26339" spans="9:15" x14ac:dyDescent="0.35">
      <c r="I26339">
        <v>118038</v>
      </c>
      <c r="J26339">
        <v>4058</v>
      </c>
      <c r="K26339">
        <v>182205</v>
      </c>
      <c r="L26339">
        <v>92.84</v>
      </c>
      <c r="M26339" t="s">
        <v>212</v>
      </c>
      <c r="N26339" s="160" t="s">
        <v>7</v>
      </c>
      <c r="O26339" s="160" t="s">
        <v>80</v>
      </c>
    </row>
    <row r="26340" spans="9:15" x14ac:dyDescent="0.35">
      <c r="I26340">
        <v>119309</v>
      </c>
      <c r="J26340">
        <v>4058</v>
      </c>
      <c r="K26340">
        <v>182205</v>
      </c>
      <c r="L26340">
        <v>38.159999999999997</v>
      </c>
      <c r="M26340" t="s">
        <v>212</v>
      </c>
      <c r="N26340" s="160" t="s">
        <v>9</v>
      </c>
      <c r="O26340" s="160" t="s">
        <v>80</v>
      </c>
    </row>
    <row r="26341" spans="9:15" x14ac:dyDescent="0.35">
      <c r="I26341">
        <v>7</v>
      </c>
      <c r="J26341">
        <v>3985</v>
      </c>
      <c r="K26341">
        <v>182207</v>
      </c>
      <c r="L26341">
        <v>179.7</v>
      </c>
      <c r="M26341" t="s">
        <v>212</v>
      </c>
      <c r="N26341" s="160" t="s">
        <v>9</v>
      </c>
      <c r="O26341" s="160" t="s">
        <v>80</v>
      </c>
    </row>
    <row r="26342" spans="9:15" x14ac:dyDescent="0.35">
      <c r="I26342">
        <v>71189</v>
      </c>
      <c r="J26342">
        <v>3985</v>
      </c>
      <c r="K26342">
        <v>182207</v>
      </c>
      <c r="L26342">
        <v>121.3</v>
      </c>
      <c r="M26342" t="s">
        <v>212</v>
      </c>
      <c r="N26342" s="160" t="s">
        <v>8</v>
      </c>
      <c r="O26342" s="160" t="s">
        <v>80</v>
      </c>
    </row>
    <row r="26343" spans="9:15" x14ac:dyDescent="0.35">
      <c r="I26343">
        <v>77912</v>
      </c>
      <c r="J26343">
        <v>3985</v>
      </c>
      <c r="K26343">
        <v>182207</v>
      </c>
      <c r="L26343">
        <v>54.42</v>
      </c>
      <c r="M26343" t="s">
        <v>212</v>
      </c>
      <c r="N26343" s="160" t="s">
        <v>8</v>
      </c>
      <c r="O26343" s="160" t="s">
        <v>80</v>
      </c>
    </row>
    <row r="26344" spans="9:15" x14ac:dyDescent="0.35">
      <c r="I26344">
        <v>77912</v>
      </c>
      <c r="J26344">
        <v>3985</v>
      </c>
      <c r="K26344">
        <v>182207</v>
      </c>
      <c r="L26344">
        <v>27.05</v>
      </c>
      <c r="M26344" t="s">
        <v>212</v>
      </c>
      <c r="N26344" s="160" t="s">
        <v>8</v>
      </c>
      <c r="O26344" s="160" t="s">
        <v>80</v>
      </c>
    </row>
    <row r="26345" spans="9:15" x14ac:dyDescent="0.35">
      <c r="I26345">
        <v>81192</v>
      </c>
      <c r="J26345">
        <v>3985</v>
      </c>
      <c r="K26345">
        <v>182207</v>
      </c>
      <c r="L26345">
        <v>54.81</v>
      </c>
      <c r="M26345" t="s">
        <v>212</v>
      </c>
      <c r="N26345" s="160" t="s">
        <v>7</v>
      </c>
      <c r="O26345" s="160" t="s">
        <v>80</v>
      </c>
    </row>
    <row r="26346" spans="9:15" x14ac:dyDescent="0.35">
      <c r="I26346">
        <v>91312</v>
      </c>
      <c r="J26346">
        <v>3985</v>
      </c>
      <c r="K26346">
        <v>182207</v>
      </c>
      <c r="L26346">
        <v>130.03</v>
      </c>
      <c r="M26346" t="s">
        <v>212</v>
      </c>
      <c r="N26346" s="160" t="s">
        <v>8</v>
      </c>
      <c r="O26346" s="160" t="s">
        <v>80</v>
      </c>
    </row>
    <row r="26347" spans="9:15" x14ac:dyDescent="0.35">
      <c r="I26347">
        <v>116372</v>
      </c>
      <c r="J26347">
        <v>3985</v>
      </c>
      <c r="K26347">
        <v>182207</v>
      </c>
      <c r="L26347">
        <v>190.46</v>
      </c>
      <c r="M26347" t="s">
        <v>212</v>
      </c>
      <c r="N26347" s="160" t="s">
        <v>19</v>
      </c>
      <c r="O26347" s="160" t="s">
        <v>80</v>
      </c>
    </row>
    <row r="26348" spans="9:15" x14ac:dyDescent="0.35">
      <c r="I26348">
        <v>117485</v>
      </c>
      <c r="J26348">
        <v>3985</v>
      </c>
      <c r="K26348">
        <v>182207</v>
      </c>
      <c r="L26348">
        <v>89.45</v>
      </c>
      <c r="M26348" t="s">
        <v>212</v>
      </c>
      <c r="N26348" s="160" t="s">
        <v>8</v>
      </c>
      <c r="O26348" s="160" t="s">
        <v>80</v>
      </c>
    </row>
    <row r="26349" spans="9:15" x14ac:dyDescent="0.35">
      <c r="I26349">
        <v>117485</v>
      </c>
      <c r="J26349">
        <v>3985</v>
      </c>
      <c r="K26349">
        <v>182207</v>
      </c>
      <c r="L26349">
        <v>53.67</v>
      </c>
      <c r="M26349" t="s">
        <v>212</v>
      </c>
      <c r="N26349" s="160" t="s">
        <v>8</v>
      </c>
      <c r="O26349" s="160" t="s">
        <v>80</v>
      </c>
    </row>
    <row r="26350" spans="9:15" x14ac:dyDescent="0.35">
      <c r="I26350">
        <v>117766</v>
      </c>
      <c r="J26350">
        <v>3985</v>
      </c>
      <c r="K26350">
        <v>182207</v>
      </c>
      <c r="L26350">
        <v>91.66</v>
      </c>
      <c r="M26350" t="s">
        <v>212</v>
      </c>
      <c r="N26350" s="160" t="s">
        <v>7</v>
      </c>
      <c r="O26350" s="160" t="s">
        <v>80</v>
      </c>
    </row>
    <row r="26351" spans="9:15" x14ac:dyDescent="0.35">
      <c r="I26351">
        <v>118484</v>
      </c>
      <c r="J26351">
        <v>3985</v>
      </c>
      <c r="K26351">
        <v>182207</v>
      </c>
      <c r="L26351">
        <v>124.88</v>
      </c>
      <c r="M26351" t="s">
        <v>212</v>
      </c>
      <c r="N26351" s="160" t="s">
        <v>7</v>
      </c>
      <c r="O26351" s="160" t="s">
        <v>80</v>
      </c>
    </row>
    <row r="26352" spans="9:15" x14ac:dyDescent="0.35">
      <c r="I26352">
        <v>118850</v>
      </c>
      <c r="J26352">
        <v>3985</v>
      </c>
      <c r="K26352">
        <v>182207</v>
      </c>
      <c r="L26352">
        <v>125.87</v>
      </c>
      <c r="M26352" t="s">
        <v>212</v>
      </c>
      <c r="N26352" s="160" t="s">
        <v>8</v>
      </c>
      <c r="O26352" s="160" t="s">
        <v>80</v>
      </c>
    </row>
    <row r="26353" spans="9:15" x14ac:dyDescent="0.35">
      <c r="I26353">
        <v>118850</v>
      </c>
      <c r="J26353">
        <v>3985</v>
      </c>
      <c r="K26353">
        <v>182207</v>
      </c>
      <c r="L26353">
        <v>125.87</v>
      </c>
      <c r="M26353" t="s">
        <v>212</v>
      </c>
      <c r="N26353" s="160" t="s">
        <v>8</v>
      </c>
      <c r="O26353" s="160" t="s">
        <v>80</v>
      </c>
    </row>
    <row r="26354" spans="9:15" x14ac:dyDescent="0.35">
      <c r="I26354">
        <v>119309</v>
      </c>
      <c r="J26354">
        <v>3985</v>
      </c>
      <c r="K26354">
        <v>182207</v>
      </c>
      <c r="L26354">
        <v>37.68</v>
      </c>
      <c r="M26354" t="s">
        <v>212</v>
      </c>
      <c r="N26354" s="160" t="s">
        <v>9</v>
      </c>
      <c r="O26354" s="160" t="s">
        <v>80</v>
      </c>
    </row>
    <row r="26355" spans="9:15" x14ac:dyDescent="0.35">
      <c r="I26355">
        <v>120833</v>
      </c>
      <c r="J26355">
        <v>3985</v>
      </c>
      <c r="K26355">
        <v>182207</v>
      </c>
      <c r="L26355">
        <v>26.33</v>
      </c>
      <c r="M26355" t="s">
        <v>212</v>
      </c>
      <c r="N26355" s="160" t="s">
        <v>10</v>
      </c>
      <c r="O26355" s="160" t="s">
        <v>80</v>
      </c>
    </row>
    <row r="26356" spans="9:15" x14ac:dyDescent="0.35">
      <c r="I26356">
        <v>7</v>
      </c>
      <c r="J26356">
        <v>4008</v>
      </c>
      <c r="K26356">
        <v>182213</v>
      </c>
      <c r="L26356">
        <v>194.69</v>
      </c>
      <c r="M26356" t="s">
        <v>212</v>
      </c>
      <c r="N26356" s="160" t="s">
        <v>9</v>
      </c>
      <c r="O26356" s="160" t="s">
        <v>80</v>
      </c>
    </row>
    <row r="26357" spans="9:15" x14ac:dyDescent="0.35">
      <c r="I26357">
        <v>16459</v>
      </c>
      <c r="J26357">
        <v>4008</v>
      </c>
      <c r="K26357">
        <v>182213</v>
      </c>
      <c r="L26357">
        <v>74.94</v>
      </c>
      <c r="M26357" t="s">
        <v>212</v>
      </c>
      <c r="N26357" s="160" t="s">
        <v>19</v>
      </c>
      <c r="O26357" s="160" t="s">
        <v>80</v>
      </c>
    </row>
    <row r="26358" spans="9:15" x14ac:dyDescent="0.35">
      <c r="I26358">
        <v>71189</v>
      </c>
      <c r="J26358">
        <v>4008</v>
      </c>
      <c r="K26358">
        <v>182213</v>
      </c>
      <c r="L26358">
        <v>122.3</v>
      </c>
      <c r="M26358" t="s">
        <v>212</v>
      </c>
      <c r="N26358" s="160" t="s">
        <v>8</v>
      </c>
      <c r="O26358" s="160" t="s">
        <v>80</v>
      </c>
    </row>
    <row r="26359" spans="9:15" x14ac:dyDescent="0.35">
      <c r="I26359">
        <v>91312</v>
      </c>
      <c r="J26359">
        <v>4008</v>
      </c>
      <c r="K26359">
        <v>182213</v>
      </c>
      <c r="L26359">
        <v>131.11000000000001</v>
      </c>
      <c r="M26359" t="s">
        <v>212</v>
      </c>
      <c r="N26359" s="160" t="s">
        <v>8</v>
      </c>
      <c r="O26359" s="160" t="s">
        <v>80</v>
      </c>
    </row>
    <row r="26360" spans="9:15" x14ac:dyDescent="0.35">
      <c r="I26360">
        <v>103732</v>
      </c>
      <c r="J26360">
        <v>4008</v>
      </c>
      <c r="K26360">
        <v>182213</v>
      </c>
      <c r="L26360">
        <v>146.24</v>
      </c>
      <c r="M26360" t="s">
        <v>212</v>
      </c>
      <c r="N26360" s="160" t="s">
        <v>8</v>
      </c>
      <c r="O26360" s="160" t="s">
        <v>80</v>
      </c>
    </row>
    <row r="26361" spans="9:15" x14ac:dyDescent="0.35">
      <c r="I26361">
        <v>116372</v>
      </c>
      <c r="J26361">
        <v>4008</v>
      </c>
      <c r="K26361">
        <v>182213</v>
      </c>
      <c r="L26361">
        <v>119.08</v>
      </c>
      <c r="M26361" t="s">
        <v>212</v>
      </c>
      <c r="N26361" s="160" t="s">
        <v>19</v>
      </c>
      <c r="O26361" s="160" t="s">
        <v>80</v>
      </c>
    </row>
    <row r="26362" spans="9:15" x14ac:dyDescent="0.35">
      <c r="I26362">
        <v>117766</v>
      </c>
      <c r="J26362">
        <v>4008</v>
      </c>
      <c r="K26362">
        <v>182213</v>
      </c>
      <c r="L26362">
        <v>92.97</v>
      </c>
      <c r="M26362" t="s">
        <v>212</v>
      </c>
      <c r="N26362" s="160" t="s">
        <v>7</v>
      </c>
      <c r="O26362" s="160" t="s">
        <v>80</v>
      </c>
    </row>
    <row r="26363" spans="9:15" x14ac:dyDescent="0.35">
      <c r="I26363">
        <v>117767</v>
      </c>
      <c r="J26363">
        <v>4008</v>
      </c>
      <c r="K26363">
        <v>182213</v>
      </c>
      <c r="L26363">
        <v>92.97</v>
      </c>
      <c r="M26363" t="s">
        <v>212</v>
      </c>
      <c r="N26363" s="160" t="s">
        <v>7</v>
      </c>
      <c r="O26363" s="160" t="s">
        <v>80</v>
      </c>
    </row>
    <row r="26364" spans="9:15" x14ac:dyDescent="0.35">
      <c r="I26364">
        <v>118038</v>
      </c>
      <c r="J26364">
        <v>4008</v>
      </c>
      <c r="K26364">
        <v>182213</v>
      </c>
      <c r="L26364">
        <v>92.98</v>
      </c>
      <c r="M26364" t="s">
        <v>212</v>
      </c>
      <c r="N26364" s="160" t="s">
        <v>7</v>
      </c>
      <c r="O26364" s="160" t="s">
        <v>80</v>
      </c>
    </row>
    <row r="26365" spans="9:15" x14ac:dyDescent="0.35">
      <c r="I26365">
        <v>118484</v>
      </c>
      <c r="J26365">
        <v>4008</v>
      </c>
      <c r="K26365">
        <v>182213</v>
      </c>
      <c r="L26365">
        <v>125.92</v>
      </c>
      <c r="M26365" t="s">
        <v>212</v>
      </c>
      <c r="N26365" s="160" t="s">
        <v>7</v>
      </c>
      <c r="O26365" s="160" t="s">
        <v>80</v>
      </c>
    </row>
    <row r="26366" spans="9:15" x14ac:dyDescent="0.35">
      <c r="I26366">
        <v>118484</v>
      </c>
      <c r="J26366">
        <v>4008</v>
      </c>
      <c r="K26366">
        <v>182213</v>
      </c>
      <c r="L26366">
        <v>125.92</v>
      </c>
      <c r="M26366" t="s">
        <v>212</v>
      </c>
      <c r="N26366" s="160" t="s">
        <v>7</v>
      </c>
      <c r="O26366" s="160" t="s">
        <v>80</v>
      </c>
    </row>
    <row r="26367" spans="9:15" x14ac:dyDescent="0.35">
      <c r="I26367">
        <v>118850</v>
      </c>
      <c r="J26367">
        <v>4008</v>
      </c>
      <c r="K26367">
        <v>182213</v>
      </c>
      <c r="L26367">
        <v>126.92</v>
      </c>
      <c r="M26367" t="s">
        <v>212</v>
      </c>
      <c r="N26367" s="160" t="s">
        <v>8</v>
      </c>
      <c r="O26367" s="160" t="s">
        <v>80</v>
      </c>
    </row>
    <row r="26368" spans="9:15" x14ac:dyDescent="0.35">
      <c r="I26368">
        <v>119309</v>
      </c>
      <c r="J26368">
        <v>4008</v>
      </c>
      <c r="K26368">
        <v>182213</v>
      </c>
      <c r="L26368">
        <v>38.22</v>
      </c>
      <c r="M26368" t="s">
        <v>212</v>
      </c>
      <c r="N26368" s="160" t="s">
        <v>9</v>
      </c>
      <c r="O26368" s="160" t="s">
        <v>80</v>
      </c>
    </row>
    <row r="26369" spans="9:15" x14ac:dyDescent="0.35">
      <c r="I26369">
        <v>122045</v>
      </c>
      <c r="J26369">
        <v>4008</v>
      </c>
      <c r="K26369">
        <v>182213</v>
      </c>
      <c r="L26369">
        <v>150.91999999999999</v>
      </c>
      <c r="M26369" t="s">
        <v>212</v>
      </c>
      <c r="N26369" s="160" t="s">
        <v>9</v>
      </c>
      <c r="O26369" s="160" t="s">
        <v>80</v>
      </c>
    </row>
    <row r="26370" spans="9:15" x14ac:dyDescent="0.35">
      <c r="I26370">
        <v>72449</v>
      </c>
      <c r="J26370">
        <v>4030</v>
      </c>
      <c r="K26370">
        <v>182216</v>
      </c>
      <c r="L26370">
        <v>194.44</v>
      </c>
      <c r="M26370" t="s">
        <v>212</v>
      </c>
      <c r="N26370" s="160" t="s">
        <v>9</v>
      </c>
      <c r="O26370" s="160" t="s">
        <v>80</v>
      </c>
    </row>
    <row r="26371" spans="9:15" x14ac:dyDescent="0.35">
      <c r="I26371">
        <v>81192</v>
      </c>
      <c r="J26371">
        <v>4030</v>
      </c>
      <c r="K26371">
        <v>182216</v>
      </c>
      <c r="L26371">
        <v>55.19</v>
      </c>
      <c r="M26371" t="s">
        <v>212</v>
      </c>
      <c r="N26371" s="160" t="s">
        <v>7</v>
      </c>
      <c r="O26371" s="160" t="s">
        <v>80</v>
      </c>
    </row>
    <row r="26372" spans="9:15" x14ac:dyDescent="0.35">
      <c r="I26372">
        <v>116372</v>
      </c>
      <c r="J26372">
        <v>4030</v>
      </c>
      <c r="K26372">
        <v>182216</v>
      </c>
      <c r="L26372">
        <v>23.81</v>
      </c>
      <c r="M26372" t="s">
        <v>212</v>
      </c>
      <c r="N26372" s="160" t="s">
        <v>19</v>
      </c>
      <c r="O26372" s="160" t="s">
        <v>80</v>
      </c>
    </row>
    <row r="26373" spans="9:15" x14ac:dyDescent="0.35">
      <c r="I26373">
        <v>117766</v>
      </c>
      <c r="J26373">
        <v>4030</v>
      </c>
      <c r="K26373">
        <v>182216</v>
      </c>
      <c r="L26373">
        <v>92.83</v>
      </c>
      <c r="M26373" t="s">
        <v>212</v>
      </c>
      <c r="N26373" s="160" t="s">
        <v>7</v>
      </c>
      <c r="O26373" s="160" t="s">
        <v>80</v>
      </c>
    </row>
    <row r="26374" spans="9:15" x14ac:dyDescent="0.35">
      <c r="I26374">
        <v>117767</v>
      </c>
      <c r="J26374">
        <v>4030</v>
      </c>
      <c r="K26374">
        <v>182216</v>
      </c>
      <c r="L26374">
        <v>92.83</v>
      </c>
      <c r="M26374" t="s">
        <v>212</v>
      </c>
      <c r="N26374" s="160" t="s">
        <v>7</v>
      </c>
      <c r="O26374" s="160" t="s">
        <v>80</v>
      </c>
    </row>
    <row r="26375" spans="9:15" x14ac:dyDescent="0.35">
      <c r="I26375">
        <v>118484</v>
      </c>
      <c r="J26375">
        <v>4030</v>
      </c>
      <c r="K26375">
        <v>182216</v>
      </c>
      <c r="L26375">
        <v>125.73</v>
      </c>
      <c r="M26375" t="s">
        <v>212</v>
      </c>
      <c r="N26375" s="160" t="s">
        <v>7</v>
      </c>
      <c r="O26375" s="160" t="s">
        <v>80</v>
      </c>
    </row>
    <row r="26376" spans="9:15" x14ac:dyDescent="0.35">
      <c r="I26376">
        <v>120935</v>
      </c>
      <c r="J26376">
        <v>4030</v>
      </c>
      <c r="K26376">
        <v>182216</v>
      </c>
      <c r="L26376">
        <v>26.51</v>
      </c>
      <c r="M26376" t="s">
        <v>212</v>
      </c>
      <c r="N26376" s="160" t="s">
        <v>10</v>
      </c>
      <c r="O26376" s="160" t="s">
        <v>80</v>
      </c>
    </row>
    <row r="26377" spans="9:15" x14ac:dyDescent="0.35">
      <c r="I26377">
        <v>120936</v>
      </c>
      <c r="J26377">
        <v>4030</v>
      </c>
      <c r="K26377">
        <v>182216</v>
      </c>
      <c r="L26377">
        <v>26.51</v>
      </c>
      <c r="M26377" t="s">
        <v>212</v>
      </c>
      <c r="N26377" s="160" t="s">
        <v>10</v>
      </c>
      <c r="O26377" s="160" t="s">
        <v>80</v>
      </c>
    </row>
    <row r="26378" spans="9:15" x14ac:dyDescent="0.35">
      <c r="I26378">
        <v>71189</v>
      </c>
      <c r="J26378">
        <v>4066</v>
      </c>
      <c r="K26378">
        <v>182219</v>
      </c>
      <c r="L26378">
        <v>244.2</v>
      </c>
      <c r="M26378" t="s">
        <v>212</v>
      </c>
      <c r="N26378" s="160" t="s">
        <v>8</v>
      </c>
      <c r="O26378" s="160" t="s">
        <v>80</v>
      </c>
    </row>
    <row r="26379" spans="9:15" x14ac:dyDescent="0.35">
      <c r="I26379">
        <v>117766</v>
      </c>
      <c r="J26379">
        <v>4066</v>
      </c>
      <c r="K26379">
        <v>182219</v>
      </c>
      <c r="L26379">
        <v>92.83</v>
      </c>
      <c r="M26379" t="s">
        <v>212</v>
      </c>
      <c r="N26379" s="160" t="s">
        <v>7</v>
      </c>
      <c r="O26379" s="160" t="s">
        <v>80</v>
      </c>
    </row>
    <row r="26380" spans="9:15" x14ac:dyDescent="0.35">
      <c r="I26380">
        <v>117767</v>
      </c>
      <c r="J26380">
        <v>4066</v>
      </c>
      <c r="K26380">
        <v>182219</v>
      </c>
      <c r="L26380">
        <v>92.83</v>
      </c>
      <c r="M26380" t="s">
        <v>212</v>
      </c>
      <c r="N26380" s="160" t="s">
        <v>7</v>
      </c>
      <c r="O26380" s="160" t="s">
        <v>80</v>
      </c>
    </row>
    <row r="26381" spans="9:15" x14ac:dyDescent="0.35">
      <c r="I26381">
        <v>120833</v>
      </c>
      <c r="J26381">
        <v>4066</v>
      </c>
      <c r="K26381">
        <v>182219</v>
      </c>
      <c r="L26381">
        <v>79.53</v>
      </c>
      <c r="M26381" t="s">
        <v>212</v>
      </c>
      <c r="N26381" s="160" t="s">
        <v>10</v>
      </c>
      <c r="O26381" s="160" t="s">
        <v>80</v>
      </c>
    </row>
    <row r="26382" spans="9:15" x14ac:dyDescent="0.35">
      <c r="I26382">
        <v>120935</v>
      </c>
      <c r="J26382">
        <v>4066</v>
      </c>
      <c r="K26382">
        <v>182219</v>
      </c>
      <c r="L26382">
        <v>53.02</v>
      </c>
      <c r="M26382" t="s">
        <v>212</v>
      </c>
      <c r="N26382" s="160" t="s">
        <v>10</v>
      </c>
      <c r="O26382" s="160" t="s">
        <v>80</v>
      </c>
    </row>
    <row r="26383" spans="9:15" x14ac:dyDescent="0.35">
      <c r="I26383">
        <v>120936</v>
      </c>
      <c r="J26383">
        <v>4066</v>
      </c>
      <c r="K26383">
        <v>182219</v>
      </c>
      <c r="L26383">
        <v>79.53</v>
      </c>
      <c r="M26383" t="s">
        <v>212</v>
      </c>
      <c r="N26383" s="160" t="s">
        <v>10</v>
      </c>
      <c r="O26383" s="160" t="s">
        <v>80</v>
      </c>
    </row>
    <row r="26384" spans="9:15" x14ac:dyDescent="0.35">
      <c r="I26384">
        <v>118038</v>
      </c>
      <c r="J26384">
        <v>3050</v>
      </c>
      <c r="K26384">
        <v>182229</v>
      </c>
      <c r="L26384">
        <v>368.84</v>
      </c>
      <c r="M26384" t="s">
        <v>212</v>
      </c>
      <c r="N26384" s="160" t="s">
        <v>7</v>
      </c>
      <c r="O26384" s="160" t="s">
        <v>80</v>
      </c>
    </row>
    <row r="26385" spans="9:15" x14ac:dyDescent="0.35">
      <c r="I26385">
        <v>71189</v>
      </c>
      <c r="J26385">
        <v>3313</v>
      </c>
      <c r="K26385">
        <v>182230</v>
      </c>
      <c r="L26385">
        <v>121.3</v>
      </c>
      <c r="M26385" t="s">
        <v>218</v>
      </c>
      <c r="N26385" s="160" t="s">
        <v>8</v>
      </c>
      <c r="O26385" s="160" t="s">
        <v>80</v>
      </c>
    </row>
    <row r="26386" spans="9:15" x14ac:dyDescent="0.35">
      <c r="I26386">
        <v>72449</v>
      </c>
      <c r="J26386">
        <v>3313</v>
      </c>
      <c r="K26386">
        <v>182230</v>
      </c>
      <c r="L26386">
        <v>209.7</v>
      </c>
      <c r="M26386" t="s">
        <v>212</v>
      </c>
      <c r="N26386" s="160" t="s">
        <v>9</v>
      </c>
      <c r="O26386" s="160" t="s">
        <v>80</v>
      </c>
    </row>
    <row r="26387" spans="9:15" x14ac:dyDescent="0.35">
      <c r="I26387">
        <v>72449</v>
      </c>
      <c r="J26387">
        <v>3313</v>
      </c>
      <c r="K26387">
        <v>182230</v>
      </c>
      <c r="L26387">
        <v>179.7</v>
      </c>
      <c r="M26387" t="s">
        <v>218</v>
      </c>
      <c r="N26387" s="160" t="s">
        <v>9</v>
      </c>
      <c r="O26387" s="160" t="s">
        <v>80</v>
      </c>
    </row>
    <row r="26388" spans="9:15" x14ac:dyDescent="0.35">
      <c r="I26388">
        <v>116372</v>
      </c>
      <c r="J26388">
        <v>3313</v>
      </c>
      <c r="K26388">
        <v>182230</v>
      </c>
      <c r="L26388">
        <v>118.27</v>
      </c>
      <c r="M26388" t="s">
        <v>212</v>
      </c>
      <c r="N26388" s="160" t="s">
        <v>19</v>
      </c>
      <c r="O26388" s="160" t="s">
        <v>80</v>
      </c>
    </row>
    <row r="26389" spans="9:15" x14ac:dyDescent="0.35">
      <c r="I26389">
        <v>117485</v>
      </c>
      <c r="J26389">
        <v>3313</v>
      </c>
      <c r="K26389">
        <v>182230</v>
      </c>
      <c r="L26389">
        <v>161.01</v>
      </c>
      <c r="M26389" t="s">
        <v>218</v>
      </c>
      <c r="N26389" s="160" t="s">
        <v>8</v>
      </c>
      <c r="O26389" s="160" t="s">
        <v>80</v>
      </c>
    </row>
    <row r="26390" spans="9:15" x14ac:dyDescent="0.35">
      <c r="I26390">
        <v>118038</v>
      </c>
      <c r="J26390">
        <v>3313</v>
      </c>
      <c r="K26390">
        <v>182230</v>
      </c>
      <c r="L26390">
        <v>92.21</v>
      </c>
      <c r="M26390" t="s">
        <v>212</v>
      </c>
      <c r="N26390" s="160" t="s">
        <v>7</v>
      </c>
      <c r="O26390" s="160" t="s">
        <v>80</v>
      </c>
    </row>
    <row r="26391" spans="9:15" x14ac:dyDescent="0.35">
      <c r="I26391">
        <v>118038</v>
      </c>
      <c r="J26391">
        <v>3313</v>
      </c>
      <c r="K26391">
        <v>182230</v>
      </c>
      <c r="L26391">
        <v>92.21</v>
      </c>
      <c r="M26391" t="s">
        <v>218</v>
      </c>
      <c r="N26391" s="160" t="s">
        <v>7</v>
      </c>
      <c r="O26391" s="160" t="s">
        <v>80</v>
      </c>
    </row>
    <row r="26392" spans="9:15" x14ac:dyDescent="0.35">
      <c r="I26392">
        <v>118484</v>
      </c>
      <c r="J26392">
        <v>3313</v>
      </c>
      <c r="K26392">
        <v>182230</v>
      </c>
      <c r="L26392">
        <v>124.88</v>
      </c>
      <c r="M26392" t="s">
        <v>212</v>
      </c>
      <c r="N26392" s="160" t="s">
        <v>7</v>
      </c>
      <c r="O26392" s="160" t="s">
        <v>80</v>
      </c>
    </row>
    <row r="26393" spans="9:15" x14ac:dyDescent="0.35">
      <c r="I26393">
        <v>119309</v>
      </c>
      <c r="J26393">
        <v>3313</v>
      </c>
      <c r="K26393">
        <v>182230</v>
      </c>
      <c r="L26393">
        <v>37.9</v>
      </c>
      <c r="M26393" t="s">
        <v>212</v>
      </c>
      <c r="N26393" s="160" t="s">
        <v>9</v>
      </c>
      <c r="O26393" s="160" t="s">
        <v>80</v>
      </c>
    </row>
    <row r="26394" spans="9:15" x14ac:dyDescent="0.35">
      <c r="I26394">
        <v>122045</v>
      </c>
      <c r="J26394">
        <v>3313</v>
      </c>
      <c r="K26394">
        <v>182230</v>
      </c>
      <c r="L26394">
        <v>37.42</v>
      </c>
      <c r="M26394" t="s">
        <v>218</v>
      </c>
      <c r="N26394" s="160" t="s">
        <v>9</v>
      </c>
      <c r="O26394" s="160" t="s">
        <v>80</v>
      </c>
    </row>
    <row r="26395" spans="9:15" x14ac:dyDescent="0.35">
      <c r="I26395">
        <v>7</v>
      </c>
      <c r="J26395">
        <v>4007</v>
      </c>
      <c r="K26395">
        <v>182246</v>
      </c>
      <c r="L26395">
        <v>194.4</v>
      </c>
      <c r="M26395" t="s">
        <v>212</v>
      </c>
      <c r="N26395" s="160" t="s">
        <v>9</v>
      </c>
      <c r="O26395" s="160" t="s">
        <v>80</v>
      </c>
    </row>
    <row r="26396" spans="9:15" x14ac:dyDescent="0.35">
      <c r="I26396">
        <v>81192</v>
      </c>
      <c r="J26396">
        <v>4007</v>
      </c>
      <c r="K26396">
        <v>182246</v>
      </c>
      <c r="L26396">
        <v>55.19</v>
      </c>
      <c r="M26396" t="s">
        <v>212</v>
      </c>
      <c r="N26396" s="160" t="s">
        <v>7</v>
      </c>
      <c r="O26396" s="160" t="s">
        <v>80</v>
      </c>
    </row>
    <row r="26397" spans="9:15" x14ac:dyDescent="0.35">
      <c r="I26397">
        <v>91312</v>
      </c>
      <c r="J26397">
        <v>4007</v>
      </c>
      <c r="K26397">
        <v>182246</v>
      </c>
      <c r="L26397">
        <v>130.91999999999999</v>
      </c>
      <c r="M26397" t="s">
        <v>212</v>
      </c>
      <c r="N26397" s="160" t="s">
        <v>8</v>
      </c>
      <c r="O26397" s="160" t="s">
        <v>80</v>
      </c>
    </row>
    <row r="26398" spans="9:15" x14ac:dyDescent="0.35">
      <c r="I26398">
        <v>118484</v>
      </c>
      <c r="J26398">
        <v>4007</v>
      </c>
      <c r="K26398">
        <v>182246</v>
      </c>
      <c r="L26398">
        <v>125.73</v>
      </c>
      <c r="M26398" t="s">
        <v>212</v>
      </c>
      <c r="N26398" s="160" t="s">
        <v>7</v>
      </c>
      <c r="O26398" s="160" t="s">
        <v>80</v>
      </c>
    </row>
    <row r="26399" spans="9:15" x14ac:dyDescent="0.35">
      <c r="I26399">
        <v>119309</v>
      </c>
      <c r="J26399">
        <v>4007</v>
      </c>
      <c r="K26399">
        <v>182246</v>
      </c>
      <c r="L26399">
        <v>38.159999999999997</v>
      </c>
      <c r="M26399" t="s">
        <v>212</v>
      </c>
      <c r="N26399" s="160" t="s">
        <v>9</v>
      </c>
      <c r="O26399" s="160" t="s">
        <v>80</v>
      </c>
    </row>
    <row r="26400" spans="9:15" x14ac:dyDescent="0.35">
      <c r="I26400">
        <v>120833</v>
      </c>
      <c r="J26400">
        <v>4007</v>
      </c>
      <c r="K26400">
        <v>182246</v>
      </c>
      <c r="L26400">
        <v>29.15</v>
      </c>
      <c r="M26400" t="s">
        <v>212</v>
      </c>
      <c r="N26400" s="160" t="s">
        <v>10</v>
      </c>
      <c r="O26400" s="160" t="s">
        <v>80</v>
      </c>
    </row>
    <row r="26401" spans="9:15" x14ac:dyDescent="0.35">
      <c r="I26401">
        <v>120935</v>
      </c>
      <c r="J26401">
        <v>4007</v>
      </c>
      <c r="K26401">
        <v>182246</v>
      </c>
      <c r="L26401">
        <v>29.15</v>
      </c>
      <c r="M26401" t="s">
        <v>212</v>
      </c>
      <c r="N26401" s="160" t="s">
        <v>10</v>
      </c>
      <c r="O26401" s="160" t="s">
        <v>80</v>
      </c>
    </row>
    <row r="26402" spans="9:15" x14ac:dyDescent="0.35">
      <c r="I26402">
        <v>120936</v>
      </c>
      <c r="J26402">
        <v>4007</v>
      </c>
      <c r="K26402">
        <v>182246</v>
      </c>
      <c r="L26402">
        <v>29.15</v>
      </c>
      <c r="M26402" t="s">
        <v>212</v>
      </c>
      <c r="N26402" s="160" t="s">
        <v>10</v>
      </c>
      <c r="O26402" s="160" t="s">
        <v>80</v>
      </c>
    </row>
    <row r="26403" spans="9:15" x14ac:dyDescent="0.35">
      <c r="I26403">
        <v>116372</v>
      </c>
      <c r="J26403">
        <v>4034</v>
      </c>
      <c r="K26403">
        <v>182251</v>
      </c>
      <c r="L26403">
        <v>71.430000000000007</v>
      </c>
      <c r="M26403" t="s">
        <v>212</v>
      </c>
      <c r="N26403" s="160" t="s">
        <v>19</v>
      </c>
      <c r="O26403" s="160" t="s">
        <v>80</v>
      </c>
    </row>
    <row r="26404" spans="9:15" x14ac:dyDescent="0.35">
      <c r="I26404">
        <v>119309</v>
      </c>
      <c r="J26404">
        <v>4034</v>
      </c>
      <c r="K26404">
        <v>182251</v>
      </c>
      <c r="L26404">
        <v>38.159999999999997</v>
      </c>
      <c r="M26404" t="s">
        <v>212</v>
      </c>
      <c r="N26404" s="160" t="s">
        <v>9</v>
      </c>
      <c r="O26404" s="160" t="s">
        <v>80</v>
      </c>
    </row>
    <row r="26405" spans="9:15" x14ac:dyDescent="0.35">
      <c r="I26405">
        <v>120935</v>
      </c>
      <c r="J26405">
        <v>4034</v>
      </c>
      <c r="K26405">
        <v>182251</v>
      </c>
      <c r="L26405">
        <v>26.51</v>
      </c>
      <c r="M26405" t="s">
        <v>212</v>
      </c>
      <c r="N26405" s="160" t="s">
        <v>10</v>
      </c>
      <c r="O26405" s="160" t="s">
        <v>80</v>
      </c>
    </row>
    <row r="26406" spans="9:15" x14ac:dyDescent="0.35">
      <c r="I26406">
        <v>91312</v>
      </c>
      <c r="J26406">
        <v>4041</v>
      </c>
      <c r="K26406">
        <v>182252</v>
      </c>
      <c r="L26406">
        <v>130.91999999999999</v>
      </c>
      <c r="M26406" t="s">
        <v>212</v>
      </c>
      <c r="N26406" s="160" t="s">
        <v>8</v>
      </c>
      <c r="O26406" s="160" t="s">
        <v>80</v>
      </c>
    </row>
    <row r="26407" spans="9:15" x14ac:dyDescent="0.35">
      <c r="I26407">
        <v>119309</v>
      </c>
      <c r="J26407">
        <v>4041</v>
      </c>
      <c r="K26407">
        <v>182252</v>
      </c>
      <c r="L26407">
        <v>38.159999999999997</v>
      </c>
      <c r="M26407" t="s">
        <v>212</v>
      </c>
      <c r="N26407" s="160" t="s">
        <v>9</v>
      </c>
      <c r="O26407" s="160" t="s">
        <v>80</v>
      </c>
    </row>
    <row r="26408" spans="9:15" x14ac:dyDescent="0.35">
      <c r="I26408">
        <v>125023</v>
      </c>
      <c r="J26408">
        <v>4041</v>
      </c>
      <c r="K26408">
        <v>182252</v>
      </c>
      <c r="L26408">
        <v>97.18</v>
      </c>
      <c r="M26408" t="s">
        <v>212</v>
      </c>
      <c r="N26408" s="160" t="s">
        <v>9</v>
      </c>
      <c r="O26408" s="160" t="s">
        <v>80</v>
      </c>
    </row>
    <row r="26409" spans="9:15" x14ac:dyDescent="0.35">
      <c r="I26409">
        <v>125287</v>
      </c>
      <c r="J26409">
        <v>4041</v>
      </c>
      <c r="K26409">
        <v>182252</v>
      </c>
      <c r="L26409">
        <v>65.52</v>
      </c>
      <c r="M26409" t="s">
        <v>212</v>
      </c>
      <c r="N26409" s="160" t="s">
        <v>10</v>
      </c>
      <c r="O26409" s="160" t="s">
        <v>80</v>
      </c>
    </row>
    <row r="26410" spans="9:15" x14ac:dyDescent="0.35">
      <c r="I26410">
        <v>72449</v>
      </c>
      <c r="J26410">
        <v>3630</v>
      </c>
      <c r="K26410">
        <v>182275</v>
      </c>
      <c r="L26410">
        <v>194.44</v>
      </c>
      <c r="M26410" t="s">
        <v>212</v>
      </c>
      <c r="N26410" s="160" t="s">
        <v>9</v>
      </c>
      <c r="O26410" s="160" t="s">
        <v>80</v>
      </c>
    </row>
    <row r="26411" spans="9:15" x14ac:dyDescent="0.35">
      <c r="I26411">
        <v>103732</v>
      </c>
      <c r="J26411">
        <v>3630</v>
      </c>
      <c r="K26411">
        <v>182275</v>
      </c>
      <c r="L26411">
        <v>109.5</v>
      </c>
      <c r="M26411" t="s">
        <v>212</v>
      </c>
      <c r="N26411" s="160" t="s">
        <v>8</v>
      </c>
      <c r="O26411" s="160" t="s">
        <v>80</v>
      </c>
    </row>
    <row r="26412" spans="9:15" x14ac:dyDescent="0.35">
      <c r="I26412">
        <v>118484</v>
      </c>
      <c r="J26412">
        <v>3630</v>
      </c>
      <c r="K26412">
        <v>182275</v>
      </c>
      <c r="L26412">
        <v>125.73</v>
      </c>
      <c r="M26412" t="s">
        <v>212</v>
      </c>
      <c r="N26412" s="160" t="s">
        <v>7</v>
      </c>
      <c r="O26412" s="160" t="s">
        <v>80</v>
      </c>
    </row>
    <row r="26413" spans="9:15" x14ac:dyDescent="0.35">
      <c r="I26413">
        <v>71189</v>
      </c>
      <c r="J26413">
        <v>3630</v>
      </c>
      <c r="K26413">
        <v>182277</v>
      </c>
      <c r="L26413">
        <v>146.34</v>
      </c>
      <c r="M26413" t="s">
        <v>212</v>
      </c>
      <c r="N26413" s="160" t="s">
        <v>8</v>
      </c>
      <c r="O26413" s="160" t="s">
        <v>80</v>
      </c>
    </row>
    <row r="26414" spans="9:15" x14ac:dyDescent="0.35">
      <c r="I26414">
        <v>72449</v>
      </c>
      <c r="J26414">
        <v>3630</v>
      </c>
      <c r="K26414">
        <v>182277</v>
      </c>
      <c r="L26414">
        <v>194.16</v>
      </c>
      <c r="M26414" t="s">
        <v>212</v>
      </c>
      <c r="N26414" s="160" t="s">
        <v>9</v>
      </c>
      <c r="O26414" s="160" t="s">
        <v>80</v>
      </c>
    </row>
    <row r="26415" spans="9:15" x14ac:dyDescent="0.35">
      <c r="I26415">
        <v>117485</v>
      </c>
      <c r="J26415">
        <v>3630</v>
      </c>
      <c r="K26415">
        <v>182277</v>
      </c>
      <c r="L26415">
        <v>143.91999999999999</v>
      </c>
      <c r="M26415" t="s">
        <v>212</v>
      </c>
      <c r="N26415" s="160" t="s">
        <v>8</v>
      </c>
      <c r="O26415" s="160" t="s">
        <v>80</v>
      </c>
    </row>
    <row r="26416" spans="9:15" x14ac:dyDescent="0.35">
      <c r="I26416">
        <v>7</v>
      </c>
      <c r="J26416">
        <v>4007</v>
      </c>
      <c r="K26416">
        <v>182283</v>
      </c>
      <c r="L26416">
        <v>194.4</v>
      </c>
      <c r="M26416" t="s">
        <v>212</v>
      </c>
      <c r="N26416" s="160" t="s">
        <v>9</v>
      </c>
      <c r="O26416" s="160" t="s">
        <v>80</v>
      </c>
    </row>
    <row r="26417" spans="9:15" x14ac:dyDescent="0.35">
      <c r="I26417">
        <v>117766</v>
      </c>
      <c r="J26417">
        <v>4007</v>
      </c>
      <c r="K26417">
        <v>182283</v>
      </c>
      <c r="L26417">
        <v>92.83</v>
      </c>
      <c r="M26417" t="s">
        <v>212</v>
      </c>
      <c r="N26417" s="160" t="s">
        <v>7</v>
      </c>
      <c r="O26417" s="160" t="s">
        <v>80</v>
      </c>
    </row>
    <row r="26418" spans="9:15" x14ac:dyDescent="0.35">
      <c r="I26418">
        <v>117767</v>
      </c>
      <c r="J26418">
        <v>4007</v>
      </c>
      <c r="K26418">
        <v>182283</v>
      </c>
      <c r="L26418">
        <v>92.83</v>
      </c>
      <c r="M26418" t="s">
        <v>212</v>
      </c>
      <c r="N26418" s="160" t="s">
        <v>7</v>
      </c>
      <c r="O26418" s="160" t="s">
        <v>80</v>
      </c>
    </row>
    <row r="26419" spans="9:15" x14ac:dyDescent="0.35">
      <c r="I26419">
        <v>71189</v>
      </c>
      <c r="J26419">
        <v>4035</v>
      </c>
      <c r="K26419">
        <v>182286</v>
      </c>
      <c r="L26419">
        <v>73.260000000000005</v>
      </c>
      <c r="M26419" t="s">
        <v>212</v>
      </c>
      <c r="N26419" s="160" t="s">
        <v>8</v>
      </c>
      <c r="O26419" s="160" t="s">
        <v>80</v>
      </c>
    </row>
    <row r="26420" spans="9:15" x14ac:dyDescent="0.35">
      <c r="I26420">
        <v>91312</v>
      </c>
      <c r="J26420">
        <v>4035</v>
      </c>
      <c r="K26420">
        <v>182286</v>
      </c>
      <c r="L26420">
        <v>130.91999999999999</v>
      </c>
      <c r="M26420" t="s">
        <v>212</v>
      </c>
      <c r="N26420" s="160" t="s">
        <v>8</v>
      </c>
      <c r="O26420" s="160" t="s">
        <v>80</v>
      </c>
    </row>
    <row r="26421" spans="9:15" x14ac:dyDescent="0.35">
      <c r="I26421">
        <v>118038</v>
      </c>
      <c r="J26421">
        <v>4035</v>
      </c>
      <c r="K26421">
        <v>182286</v>
      </c>
      <c r="L26421">
        <v>92.84</v>
      </c>
      <c r="M26421" t="s">
        <v>212</v>
      </c>
      <c r="N26421" s="160" t="s">
        <v>7</v>
      </c>
      <c r="O26421" s="160" t="s">
        <v>80</v>
      </c>
    </row>
    <row r="26422" spans="9:15" x14ac:dyDescent="0.35">
      <c r="I26422">
        <v>120833</v>
      </c>
      <c r="J26422">
        <v>4035</v>
      </c>
      <c r="K26422">
        <v>182286</v>
      </c>
      <c r="L26422">
        <v>26.51</v>
      </c>
      <c r="M26422" t="s">
        <v>212</v>
      </c>
      <c r="N26422" s="160" t="s">
        <v>10</v>
      </c>
      <c r="O26422" s="160" t="s">
        <v>80</v>
      </c>
    </row>
    <row r="26423" spans="9:15" x14ac:dyDescent="0.35">
      <c r="I26423">
        <v>120935</v>
      </c>
      <c r="J26423">
        <v>4035</v>
      </c>
      <c r="K26423">
        <v>182286</v>
      </c>
      <c r="L26423">
        <v>26.51</v>
      </c>
      <c r="M26423" t="s">
        <v>212</v>
      </c>
      <c r="N26423" s="160" t="s">
        <v>10</v>
      </c>
      <c r="O26423" s="160" t="s">
        <v>80</v>
      </c>
    </row>
    <row r="26424" spans="9:15" x14ac:dyDescent="0.35">
      <c r="I26424">
        <v>120936</v>
      </c>
      <c r="J26424">
        <v>4035</v>
      </c>
      <c r="K26424">
        <v>182286</v>
      </c>
      <c r="L26424">
        <v>26.51</v>
      </c>
      <c r="M26424" t="s">
        <v>212</v>
      </c>
      <c r="N26424" s="160" t="s">
        <v>10</v>
      </c>
      <c r="O26424" s="160" t="s">
        <v>80</v>
      </c>
    </row>
    <row r="26425" spans="9:15" x14ac:dyDescent="0.35">
      <c r="I26425">
        <v>117441</v>
      </c>
      <c r="J26425">
        <v>4032</v>
      </c>
      <c r="K26425">
        <v>182297</v>
      </c>
      <c r="L26425">
        <v>137.44999999999999</v>
      </c>
      <c r="M26425" t="s">
        <v>212</v>
      </c>
      <c r="N26425" s="160" t="s">
        <v>9</v>
      </c>
      <c r="O26425" s="160" t="s">
        <v>80</v>
      </c>
    </row>
    <row r="26426" spans="9:15" x14ac:dyDescent="0.35">
      <c r="I26426">
        <v>118484</v>
      </c>
      <c r="J26426">
        <v>3791</v>
      </c>
      <c r="K26426">
        <v>182302</v>
      </c>
      <c r="L26426">
        <v>125.55</v>
      </c>
      <c r="M26426" t="s">
        <v>212</v>
      </c>
      <c r="N26426" s="160" t="s">
        <v>7</v>
      </c>
      <c r="O26426" s="160" t="s">
        <v>80</v>
      </c>
    </row>
    <row r="26427" spans="9:15" x14ac:dyDescent="0.35">
      <c r="I26427">
        <v>116372</v>
      </c>
      <c r="J26427">
        <v>3802</v>
      </c>
      <c r="K26427">
        <v>182318</v>
      </c>
      <c r="L26427">
        <v>47.62</v>
      </c>
      <c r="M26427" t="s">
        <v>212</v>
      </c>
      <c r="N26427" s="160" t="s">
        <v>19</v>
      </c>
      <c r="O26427" s="160" t="s">
        <v>80</v>
      </c>
    </row>
    <row r="26428" spans="9:15" x14ac:dyDescent="0.35">
      <c r="I26428">
        <v>119309</v>
      </c>
      <c r="J26428">
        <v>3802</v>
      </c>
      <c r="K26428">
        <v>182318</v>
      </c>
      <c r="L26428">
        <v>38.159999999999997</v>
      </c>
      <c r="M26428" t="s">
        <v>212</v>
      </c>
      <c r="N26428" s="160" t="s">
        <v>9</v>
      </c>
      <c r="O26428" s="160" t="s">
        <v>80</v>
      </c>
    </row>
    <row r="26429" spans="9:15" x14ac:dyDescent="0.35">
      <c r="I26429">
        <v>120833</v>
      </c>
      <c r="J26429">
        <v>3802</v>
      </c>
      <c r="K26429">
        <v>182318</v>
      </c>
      <c r="L26429">
        <v>28.52</v>
      </c>
      <c r="M26429" t="s">
        <v>212</v>
      </c>
      <c r="N26429" s="160" t="s">
        <v>10</v>
      </c>
      <c r="O26429" s="160" t="s">
        <v>80</v>
      </c>
    </row>
    <row r="26430" spans="9:15" x14ac:dyDescent="0.35">
      <c r="I26430">
        <v>125023</v>
      </c>
      <c r="J26430">
        <v>3802</v>
      </c>
      <c r="K26430">
        <v>182318</v>
      </c>
      <c r="L26430">
        <v>98.18</v>
      </c>
      <c r="M26430" t="s">
        <v>212</v>
      </c>
      <c r="N26430" s="160" t="s">
        <v>9</v>
      </c>
      <c r="O26430" s="160" t="s">
        <v>80</v>
      </c>
    </row>
    <row r="26431" spans="9:15" x14ac:dyDescent="0.35">
      <c r="I26431">
        <v>125023</v>
      </c>
      <c r="J26431">
        <v>3802</v>
      </c>
      <c r="K26431">
        <v>182318</v>
      </c>
      <c r="L26431">
        <v>97.18</v>
      </c>
      <c r="M26431" t="s">
        <v>212</v>
      </c>
      <c r="N26431" s="160" t="s">
        <v>9</v>
      </c>
      <c r="O26431" s="160" t="s">
        <v>80</v>
      </c>
    </row>
    <row r="26432" spans="9:15" x14ac:dyDescent="0.35">
      <c r="I26432">
        <v>116372</v>
      </c>
      <c r="J26432">
        <v>4033</v>
      </c>
      <c r="K26432">
        <v>182322</v>
      </c>
      <c r="L26432">
        <v>23.81</v>
      </c>
      <c r="M26432" t="s">
        <v>212</v>
      </c>
      <c r="N26432" s="160" t="s">
        <v>19</v>
      </c>
      <c r="O26432" s="160" t="s">
        <v>80</v>
      </c>
    </row>
    <row r="26433" spans="9:15" x14ac:dyDescent="0.35">
      <c r="I26433">
        <v>119309</v>
      </c>
      <c r="J26433">
        <v>4033</v>
      </c>
      <c r="K26433">
        <v>182322</v>
      </c>
      <c r="L26433">
        <v>38.159999999999997</v>
      </c>
      <c r="M26433" t="s">
        <v>212</v>
      </c>
      <c r="N26433" s="160" t="s">
        <v>9</v>
      </c>
      <c r="O26433" s="160" t="s">
        <v>80</v>
      </c>
    </row>
    <row r="26434" spans="9:15" x14ac:dyDescent="0.35">
      <c r="I26434">
        <v>117766</v>
      </c>
      <c r="J26434">
        <v>3985</v>
      </c>
      <c r="K26434">
        <v>182332</v>
      </c>
      <c r="L26434">
        <v>92.56</v>
      </c>
      <c r="M26434" t="s">
        <v>212</v>
      </c>
      <c r="N26434" s="160" t="s">
        <v>7</v>
      </c>
      <c r="O26434" s="160" t="s">
        <v>80</v>
      </c>
    </row>
    <row r="26435" spans="9:15" x14ac:dyDescent="0.35">
      <c r="I26435">
        <v>117767</v>
      </c>
      <c r="J26435">
        <v>3985</v>
      </c>
      <c r="K26435">
        <v>182332</v>
      </c>
      <c r="L26435">
        <v>92.56</v>
      </c>
      <c r="M26435" t="s">
        <v>212</v>
      </c>
      <c r="N26435" s="160" t="s">
        <v>7</v>
      </c>
      <c r="O26435" s="160" t="s">
        <v>80</v>
      </c>
    </row>
    <row r="26436" spans="9:15" x14ac:dyDescent="0.35">
      <c r="I26436">
        <v>118038</v>
      </c>
      <c r="J26436">
        <v>3985</v>
      </c>
      <c r="K26436">
        <v>182332</v>
      </c>
      <c r="L26436">
        <v>92.57</v>
      </c>
      <c r="M26436" t="s">
        <v>212</v>
      </c>
      <c r="N26436" s="160" t="s">
        <v>7</v>
      </c>
      <c r="O26436" s="160" t="s">
        <v>80</v>
      </c>
    </row>
    <row r="26437" spans="9:15" x14ac:dyDescent="0.35">
      <c r="I26437">
        <v>118484</v>
      </c>
      <c r="J26437">
        <v>3985</v>
      </c>
      <c r="K26437">
        <v>182332</v>
      </c>
      <c r="L26437">
        <v>125.37</v>
      </c>
      <c r="M26437" t="s">
        <v>212</v>
      </c>
      <c r="N26437" s="160" t="s">
        <v>7</v>
      </c>
      <c r="O26437" s="160" t="s">
        <v>80</v>
      </c>
    </row>
    <row r="26438" spans="9:15" x14ac:dyDescent="0.35">
      <c r="I26438">
        <v>125023</v>
      </c>
      <c r="J26438">
        <v>3985</v>
      </c>
      <c r="K26438">
        <v>182332</v>
      </c>
      <c r="L26438">
        <v>96.9</v>
      </c>
      <c r="M26438" t="s">
        <v>212</v>
      </c>
      <c r="N26438" s="160" t="s">
        <v>9</v>
      </c>
      <c r="O26438" s="160" t="s">
        <v>80</v>
      </c>
    </row>
    <row r="26439" spans="9:15" x14ac:dyDescent="0.35">
      <c r="I26439">
        <v>116372</v>
      </c>
      <c r="J26439">
        <v>4041</v>
      </c>
      <c r="K26439">
        <v>182333</v>
      </c>
      <c r="L26439">
        <v>47.62</v>
      </c>
      <c r="M26439" t="s">
        <v>212</v>
      </c>
      <c r="N26439" s="160" t="s">
        <v>19</v>
      </c>
      <c r="O26439" s="160" t="s">
        <v>80</v>
      </c>
    </row>
    <row r="26440" spans="9:15" x14ac:dyDescent="0.35">
      <c r="I26440">
        <v>120833</v>
      </c>
      <c r="J26440">
        <v>4041</v>
      </c>
      <c r="K26440">
        <v>182333</v>
      </c>
      <c r="L26440">
        <v>29.16</v>
      </c>
      <c r="M26440" t="s">
        <v>212</v>
      </c>
      <c r="N26440" s="160" t="s">
        <v>10</v>
      </c>
      <c r="O26440" s="160" t="s">
        <v>80</v>
      </c>
    </row>
    <row r="26441" spans="9:15" x14ac:dyDescent="0.35">
      <c r="I26441">
        <v>120935</v>
      </c>
      <c r="J26441">
        <v>4041</v>
      </c>
      <c r="K26441">
        <v>182333</v>
      </c>
      <c r="L26441">
        <v>29.16</v>
      </c>
      <c r="M26441" t="s">
        <v>212</v>
      </c>
      <c r="N26441" s="160" t="s">
        <v>10</v>
      </c>
      <c r="O26441" s="160" t="s">
        <v>80</v>
      </c>
    </row>
    <row r="26442" spans="9:15" x14ac:dyDescent="0.35">
      <c r="I26442">
        <v>7</v>
      </c>
      <c r="J26442">
        <v>4047</v>
      </c>
      <c r="K26442">
        <v>182352</v>
      </c>
      <c r="L26442">
        <v>193.84</v>
      </c>
      <c r="M26442" t="s">
        <v>212</v>
      </c>
      <c r="N26442" s="160" t="s">
        <v>9</v>
      </c>
      <c r="O26442" s="160" t="s">
        <v>80</v>
      </c>
    </row>
    <row r="26443" spans="9:15" x14ac:dyDescent="0.35">
      <c r="I26443">
        <v>77912</v>
      </c>
      <c r="J26443">
        <v>4047</v>
      </c>
      <c r="K26443">
        <v>182352</v>
      </c>
      <c r="L26443">
        <v>81.96</v>
      </c>
      <c r="M26443" t="s">
        <v>212</v>
      </c>
      <c r="N26443" s="160" t="s">
        <v>8</v>
      </c>
      <c r="O26443" s="160" t="s">
        <v>80</v>
      </c>
    </row>
    <row r="26444" spans="9:15" x14ac:dyDescent="0.35">
      <c r="I26444">
        <v>81192</v>
      </c>
      <c r="J26444">
        <v>4047</v>
      </c>
      <c r="K26444">
        <v>182352</v>
      </c>
      <c r="L26444">
        <v>55.03</v>
      </c>
      <c r="M26444" t="s">
        <v>212</v>
      </c>
      <c r="N26444" s="160" t="s">
        <v>7</v>
      </c>
      <c r="O26444" s="160" t="s">
        <v>80</v>
      </c>
    </row>
    <row r="26445" spans="9:15" x14ac:dyDescent="0.35">
      <c r="I26445">
        <v>120834</v>
      </c>
      <c r="J26445">
        <v>4047</v>
      </c>
      <c r="K26445">
        <v>182352</v>
      </c>
      <c r="L26445">
        <v>26.43</v>
      </c>
      <c r="M26445" t="s">
        <v>212</v>
      </c>
      <c r="N26445" s="160" t="s">
        <v>10</v>
      </c>
      <c r="O26445" s="160" t="s">
        <v>80</v>
      </c>
    </row>
    <row r="26446" spans="9:15" x14ac:dyDescent="0.35">
      <c r="I26446">
        <v>120936</v>
      </c>
      <c r="J26446">
        <v>4047</v>
      </c>
      <c r="K26446">
        <v>182352</v>
      </c>
      <c r="L26446">
        <v>26.43</v>
      </c>
      <c r="M26446" t="s">
        <v>212</v>
      </c>
      <c r="N26446" s="160" t="s">
        <v>10</v>
      </c>
      <c r="O26446" s="160" t="s">
        <v>80</v>
      </c>
    </row>
    <row r="26447" spans="9:15" x14ac:dyDescent="0.35">
      <c r="I26447">
        <v>122731</v>
      </c>
      <c r="J26447">
        <v>4047</v>
      </c>
      <c r="K26447">
        <v>182352</v>
      </c>
      <c r="L26447">
        <v>26.43</v>
      </c>
      <c r="M26447" t="s">
        <v>212</v>
      </c>
      <c r="N26447" s="160" t="s">
        <v>10</v>
      </c>
      <c r="O26447" s="160" t="s">
        <v>80</v>
      </c>
    </row>
    <row r="26448" spans="9:15" x14ac:dyDescent="0.35">
      <c r="I26448">
        <v>74395</v>
      </c>
      <c r="J26448">
        <v>4078</v>
      </c>
      <c r="K26448">
        <v>182354</v>
      </c>
      <c r="L26448">
        <v>87.3</v>
      </c>
      <c r="M26448" t="s">
        <v>212</v>
      </c>
      <c r="N26448" s="160" t="s">
        <v>7</v>
      </c>
      <c r="O26448" s="160" t="s">
        <v>80</v>
      </c>
    </row>
    <row r="26449" spans="9:15" x14ac:dyDescent="0.35">
      <c r="I26449">
        <v>118038</v>
      </c>
      <c r="J26449">
        <v>4078</v>
      </c>
      <c r="K26449">
        <v>182354</v>
      </c>
      <c r="L26449">
        <v>92.84</v>
      </c>
      <c r="M26449" t="s">
        <v>212</v>
      </c>
      <c r="N26449" s="160" t="s">
        <v>7</v>
      </c>
      <c r="O26449" s="160" t="s">
        <v>80</v>
      </c>
    </row>
    <row r="26450" spans="9:15" x14ac:dyDescent="0.35">
      <c r="I26450">
        <v>118484</v>
      </c>
      <c r="J26450">
        <v>4078</v>
      </c>
      <c r="K26450">
        <v>182354</v>
      </c>
      <c r="L26450">
        <v>125.73</v>
      </c>
      <c r="M26450" t="s">
        <v>212</v>
      </c>
      <c r="N26450" s="160" t="s">
        <v>7</v>
      </c>
      <c r="O26450" s="160" t="s">
        <v>80</v>
      </c>
    </row>
    <row r="26451" spans="9:15" x14ac:dyDescent="0.35">
      <c r="I26451">
        <v>119309</v>
      </c>
      <c r="J26451">
        <v>4078</v>
      </c>
      <c r="K26451">
        <v>182354</v>
      </c>
      <c r="L26451">
        <v>38.159999999999997</v>
      </c>
      <c r="M26451" t="s">
        <v>212</v>
      </c>
      <c r="N26451" s="160" t="s">
        <v>9</v>
      </c>
      <c r="O26451" s="160" t="s">
        <v>80</v>
      </c>
    </row>
    <row r="26452" spans="9:15" x14ac:dyDescent="0.35">
      <c r="I26452">
        <v>125287</v>
      </c>
      <c r="J26452">
        <v>4078</v>
      </c>
      <c r="K26452">
        <v>182354</v>
      </c>
      <c r="L26452">
        <v>65.52</v>
      </c>
      <c r="M26452" t="s">
        <v>212</v>
      </c>
      <c r="N26452" s="160" t="s">
        <v>10</v>
      </c>
      <c r="O26452" s="160" t="s">
        <v>80</v>
      </c>
    </row>
    <row r="26453" spans="9:15" x14ac:dyDescent="0.35">
      <c r="I26453">
        <v>71189</v>
      </c>
      <c r="J26453">
        <v>4068</v>
      </c>
      <c r="K26453">
        <v>182356</v>
      </c>
      <c r="L26453">
        <v>122.3</v>
      </c>
      <c r="M26453" t="s">
        <v>212</v>
      </c>
      <c r="N26453" s="160" t="s">
        <v>8</v>
      </c>
      <c r="O26453" s="160" t="s">
        <v>80</v>
      </c>
    </row>
    <row r="26454" spans="9:15" x14ac:dyDescent="0.35">
      <c r="I26454">
        <v>114734</v>
      </c>
      <c r="J26454">
        <v>4068</v>
      </c>
      <c r="K26454">
        <v>182356</v>
      </c>
      <c r="L26454">
        <v>115.55</v>
      </c>
      <c r="M26454" t="s">
        <v>212</v>
      </c>
      <c r="N26454" s="160" t="s">
        <v>7</v>
      </c>
      <c r="O26454" s="160" t="s">
        <v>80</v>
      </c>
    </row>
    <row r="26455" spans="9:15" x14ac:dyDescent="0.35">
      <c r="I26455">
        <v>118850</v>
      </c>
      <c r="J26455">
        <v>4068</v>
      </c>
      <c r="K26455">
        <v>182356</v>
      </c>
      <c r="L26455">
        <v>126.92</v>
      </c>
      <c r="M26455" t="s">
        <v>212</v>
      </c>
      <c r="N26455" s="160" t="s">
        <v>8</v>
      </c>
      <c r="O26455" s="160" t="s">
        <v>80</v>
      </c>
    </row>
    <row r="26456" spans="9:15" x14ac:dyDescent="0.35">
      <c r="I26456">
        <v>71189</v>
      </c>
      <c r="J26456">
        <v>3670</v>
      </c>
      <c r="K26456">
        <v>182360</v>
      </c>
      <c r="L26456">
        <v>732.64</v>
      </c>
      <c r="M26456" t="s">
        <v>212</v>
      </c>
      <c r="N26456" s="160" t="s">
        <v>8</v>
      </c>
      <c r="O26456" s="160" t="s">
        <v>80</v>
      </c>
    </row>
    <row r="26457" spans="9:15" x14ac:dyDescent="0.35">
      <c r="I26457">
        <v>71189</v>
      </c>
      <c r="J26457">
        <v>3670</v>
      </c>
      <c r="K26457">
        <v>182360</v>
      </c>
      <c r="L26457">
        <v>1221.07</v>
      </c>
      <c r="M26457" t="s">
        <v>212</v>
      </c>
      <c r="N26457" s="160" t="s">
        <v>8</v>
      </c>
      <c r="O26457" s="160" t="s">
        <v>80</v>
      </c>
    </row>
    <row r="26458" spans="9:15" x14ac:dyDescent="0.35">
      <c r="I26458">
        <v>91312</v>
      </c>
      <c r="J26458">
        <v>3670</v>
      </c>
      <c r="K26458">
        <v>182360</v>
      </c>
      <c r="L26458">
        <v>130.85</v>
      </c>
      <c r="M26458" t="s">
        <v>212</v>
      </c>
      <c r="N26458" s="160" t="s">
        <v>8</v>
      </c>
      <c r="O26458" s="160" t="s">
        <v>80</v>
      </c>
    </row>
    <row r="26459" spans="9:15" x14ac:dyDescent="0.35">
      <c r="I26459">
        <v>91312</v>
      </c>
      <c r="J26459">
        <v>3670</v>
      </c>
      <c r="K26459">
        <v>182360</v>
      </c>
      <c r="L26459">
        <v>392.55</v>
      </c>
      <c r="M26459" t="s">
        <v>212</v>
      </c>
      <c r="N26459" s="160" t="s">
        <v>8</v>
      </c>
      <c r="O26459" s="160" t="s">
        <v>80</v>
      </c>
    </row>
    <row r="26460" spans="9:15" x14ac:dyDescent="0.35">
      <c r="I26460">
        <v>117485</v>
      </c>
      <c r="J26460">
        <v>3670</v>
      </c>
      <c r="K26460">
        <v>182360</v>
      </c>
      <c r="L26460">
        <v>36.03</v>
      </c>
      <c r="M26460" t="s">
        <v>212</v>
      </c>
      <c r="N26460" s="160" t="s">
        <v>8</v>
      </c>
      <c r="O26460" s="160" t="s">
        <v>80</v>
      </c>
    </row>
    <row r="26461" spans="9:15" x14ac:dyDescent="0.35">
      <c r="I26461">
        <v>118850</v>
      </c>
      <c r="J26461">
        <v>3670</v>
      </c>
      <c r="K26461">
        <v>182360</v>
      </c>
      <c r="L26461">
        <v>253.38</v>
      </c>
      <c r="M26461" t="s">
        <v>212</v>
      </c>
      <c r="N26461" s="160" t="s">
        <v>8</v>
      </c>
      <c r="O26461" s="160" t="s">
        <v>80</v>
      </c>
    </row>
    <row r="26462" spans="9:15" x14ac:dyDescent="0.35">
      <c r="I26462">
        <v>118850</v>
      </c>
      <c r="J26462">
        <v>3670</v>
      </c>
      <c r="K26462">
        <v>182360</v>
      </c>
      <c r="L26462">
        <v>253.38</v>
      </c>
      <c r="M26462" t="s">
        <v>212</v>
      </c>
      <c r="N26462" s="160" t="s">
        <v>8</v>
      </c>
      <c r="O26462" s="160" t="s">
        <v>80</v>
      </c>
    </row>
    <row r="26463" spans="9:15" x14ac:dyDescent="0.35">
      <c r="I26463">
        <v>116372</v>
      </c>
      <c r="J26463">
        <v>4077</v>
      </c>
      <c r="K26463">
        <v>182365</v>
      </c>
      <c r="L26463">
        <v>23.85</v>
      </c>
      <c r="M26463" t="s">
        <v>212</v>
      </c>
      <c r="N26463" s="160" t="s">
        <v>19</v>
      </c>
      <c r="O26463" s="160" t="s">
        <v>80</v>
      </c>
    </row>
    <row r="26464" spans="9:15" x14ac:dyDescent="0.35">
      <c r="I26464">
        <v>71189</v>
      </c>
      <c r="J26464">
        <v>4010</v>
      </c>
      <c r="K26464">
        <v>182367</v>
      </c>
      <c r="L26464">
        <v>170.94</v>
      </c>
      <c r="M26464" t="s">
        <v>212</v>
      </c>
      <c r="N26464" s="160" t="s">
        <v>8</v>
      </c>
      <c r="O26464" s="160" t="s">
        <v>80</v>
      </c>
    </row>
    <row r="26465" spans="9:15" x14ac:dyDescent="0.35">
      <c r="I26465">
        <v>72449</v>
      </c>
      <c r="J26465">
        <v>4010</v>
      </c>
      <c r="K26465">
        <v>182367</v>
      </c>
      <c r="L26465">
        <v>194.73</v>
      </c>
      <c r="M26465" t="s">
        <v>212</v>
      </c>
      <c r="N26465" s="160" t="s">
        <v>9</v>
      </c>
      <c r="O26465" s="160" t="s">
        <v>80</v>
      </c>
    </row>
    <row r="26466" spans="9:15" x14ac:dyDescent="0.35">
      <c r="I26466">
        <v>81192</v>
      </c>
      <c r="J26466">
        <v>4010</v>
      </c>
      <c r="K26466">
        <v>182367</v>
      </c>
      <c r="L26466">
        <v>110.54</v>
      </c>
      <c r="M26466" t="s">
        <v>212</v>
      </c>
      <c r="N26466" s="160" t="s">
        <v>7</v>
      </c>
      <c r="O26466" s="160" t="s">
        <v>80</v>
      </c>
    </row>
    <row r="26467" spans="9:15" x14ac:dyDescent="0.35">
      <c r="I26467">
        <v>91312</v>
      </c>
      <c r="J26467">
        <v>4010</v>
      </c>
      <c r="K26467">
        <v>182367</v>
      </c>
      <c r="L26467">
        <v>130.91999999999999</v>
      </c>
      <c r="M26467" t="s">
        <v>212</v>
      </c>
      <c r="N26467" s="160" t="s">
        <v>8</v>
      </c>
      <c r="O26467" s="160" t="s">
        <v>80</v>
      </c>
    </row>
    <row r="26468" spans="9:15" x14ac:dyDescent="0.35">
      <c r="I26468">
        <v>117441</v>
      </c>
      <c r="J26468">
        <v>4010</v>
      </c>
      <c r="K26468">
        <v>182367</v>
      </c>
      <c r="L26468">
        <v>137.65</v>
      </c>
      <c r="M26468" t="s">
        <v>212</v>
      </c>
      <c r="N26468" s="160" t="s">
        <v>9</v>
      </c>
      <c r="O26468" s="160" t="s">
        <v>80</v>
      </c>
    </row>
    <row r="26469" spans="9:15" x14ac:dyDescent="0.35">
      <c r="I26469">
        <v>118038</v>
      </c>
      <c r="J26469">
        <v>4010</v>
      </c>
      <c r="K26469">
        <v>182367</v>
      </c>
      <c r="L26469">
        <v>185.96</v>
      </c>
      <c r="M26469" t="s">
        <v>212</v>
      </c>
      <c r="N26469" s="160" t="s">
        <v>7</v>
      </c>
      <c r="O26469" s="160" t="s">
        <v>80</v>
      </c>
    </row>
    <row r="26470" spans="9:15" x14ac:dyDescent="0.35">
      <c r="I26470">
        <v>118038</v>
      </c>
      <c r="J26470">
        <v>4010</v>
      </c>
      <c r="K26470">
        <v>182367</v>
      </c>
      <c r="L26470">
        <v>185.68</v>
      </c>
      <c r="M26470" t="s">
        <v>212</v>
      </c>
      <c r="N26470" s="160" t="s">
        <v>7</v>
      </c>
      <c r="O26470" s="160" t="s">
        <v>80</v>
      </c>
    </row>
    <row r="26471" spans="9:15" x14ac:dyDescent="0.35">
      <c r="I26471">
        <v>118484</v>
      </c>
      <c r="J26471">
        <v>4010</v>
      </c>
      <c r="K26471">
        <v>182367</v>
      </c>
      <c r="L26471">
        <v>125.92</v>
      </c>
      <c r="M26471" t="s">
        <v>212</v>
      </c>
      <c r="N26471" s="160" t="s">
        <v>7</v>
      </c>
      <c r="O26471" s="160" t="s">
        <v>80</v>
      </c>
    </row>
    <row r="26472" spans="9:15" x14ac:dyDescent="0.35">
      <c r="I26472">
        <v>118484</v>
      </c>
      <c r="J26472">
        <v>4010</v>
      </c>
      <c r="K26472">
        <v>182367</v>
      </c>
      <c r="L26472">
        <v>125.73</v>
      </c>
      <c r="M26472" t="s">
        <v>212</v>
      </c>
      <c r="N26472" s="160" t="s">
        <v>7</v>
      </c>
      <c r="O26472" s="160" t="s">
        <v>80</v>
      </c>
    </row>
    <row r="26473" spans="9:15" x14ac:dyDescent="0.35">
      <c r="I26473">
        <v>16459</v>
      </c>
      <c r="J26473">
        <v>501</v>
      </c>
      <c r="K26473">
        <v>182382</v>
      </c>
      <c r="L26473">
        <v>299.33999999999997</v>
      </c>
      <c r="M26473" t="s">
        <v>212</v>
      </c>
      <c r="N26473" s="160" t="s">
        <v>19</v>
      </c>
      <c r="O26473" s="160" t="s">
        <v>80</v>
      </c>
    </row>
    <row r="26474" spans="9:15" x14ac:dyDescent="0.35">
      <c r="I26474">
        <v>72449</v>
      </c>
      <c r="J26474">
        <v>501</v>
      </c>
      <c r="K26474">
        <v>182382</v>
      </c>
      <c r="L26474">
        <v>194.44</v>
      </c>
      <c r="M26474" t="s">
        <v>212</v>
      </c>
      <c r="N26474" s="160" t="s">
        <v>9</v>
      </c>
      <c r="O26474" s="160" t="s">
        <v>80</v>
      </c>
    </row>
    <row r="26475" spans="9:15" x14ac:dyDescent="0.35">
      <c r="I26475">
        <v>91312</v>
      </c>
      <c r="J26475">
        <v>501</v>
      </c>
      <c r="K26475">
        <v>182382</v>
      </c>
      <c r="L26475">
        <v>130.91999999999999</v>
      </c>
      <c r="M26475" t="s">
        <v>212</v>
      </c>
      <c r="N26475" s="160" t="s">
        <v>8</v>
      </c>
      <c r="O26475" s="160" t="s">
        <v>80</v>
      </c>
    </row>
    <row r="26476" spans="9:15" x14ac:dyDescent="0.35">
      <c r="I26476">
        <v>107294</v>
      </c>
      <c r="J26476">
        <v>501</v>
      </c>
      <c r="K26476">
        <v>182382</v>
      </c>
      <c r="L26476">
        <v>79.650000000000006</v>
      </c>
      <c r="M26476" t="s">
        <v>212</v>
      </c>
      <c r="N26476" s="160" t="s">
        <v>8</v>
      </c>
      <c r="O26476" s="160" t="s">
        <v>80</v>
      </c>
    </row>
    <row r="26477" spans="9:15" x14ac:dyDescent="0.35">
      <c r="I26477">
        <v>116372</v>
      </c>
      <c r="J26477">
        <v>501</v>
      </c>
      <c r="K26477">
        <v>182382</v>
      </c>
      <c r="L26477">
        <v>119.08</v>
      </c>
      <c r="M26477" t="s">
        <v>212</v>
      </c>
      <c r="N26477" s="160" t="s">
        <v>19</v>
      </c>
      <c r="O26477" s="160" t="s">
        <v>80</v>
      </c>
    </row>
    <row r="26478" spans="9:15" x14ac:dyDescent="0.35">
      <c r="I26478">
        <v>117485</v>
      </c>
      <c r="J26478">
        <v>501</v>
      </c>
      <c r="K26478">
        <v>182382</v>
      </c>
      <c r="L26478">
        <v>72.040000000000006</v>
      </c>
      <c r="M26478" t="s">
        <v>212</v>
      </c>
      <c r="N26478" s="160" t="s">
        <v>8</v>
      </c>
      <c r="O26478" s="160" t="s">
        <v>80</v>
      </c>
    </row>
    <row r="26479" spans="9:15" x14ac:dyDescent="0.35">
      <c r="I26479">
        <v>117766</v>
      </c>
      <c r="J26479">
        <v>501</v>
      </c>
      <c r="K26479">
        <v>182382</v>
      </c>
      <c r="L26479">
        <v>92.83</v>
      </c>
      <c r="M26479" t="s">
        <v>212</v>
      </c>
      <c r="N26479" s="160" t="s">
        <v>7</v>
      </c>
      <c r="O26479" s="160" t="s">
        <v>80</v>
      </c>
    </row>
    <row r="26480" spans="9:15" x14ac:dyDescent="0.35">
      <c r="I26480">
        <v>117767</v>
      </c>
      <c r="J26480">
        <v>501</v>
      </c>
      <c r="K26480">
        <v>182382</v>
      </c>
      <c r="L26480">
        <v>92.83</v>
      </c>
      <c r="M26480" t="s">
        <v>212</v>
      </c>
      <c r="N26480" s="160" t="s">
        <v>7</v>
      </c>
      <c r="O26480" s="160" t="s">
        <v>80</v>
      </c>
    </row>
    <row r="26481" spans="9:15" x14ac:dyDescent="0.35">
      <c r="I26481">
        <v>118038</v>
      </c>
      <c r="J26481">
        <v>501</v>
      </c>
      <c r="K26481">
        <v>182382</v>
      </c>
      <c r="L26481">
        <v>92.84</v>
      </c>
      <c r="M26481" t="s">
        <v>212</v>
      </c>
      <c r="N26481" s="160" t="s">
        <v>7</v>
      </c>
      <c r="O26481" s="160" t="s">
        <v>80</v>
      </c>
    </row>
    <row r="26482" spans="9:15" x14ac:dyDescent="0.35">
      <c r="I26482">
        <v>118038</v>
      </c>
      <c r="J26482">
        <v>501</v>
      </c>
      <c r="K26482">
        <v>182382</v>
      </c>
      <c r="L26482">
        <v>92.84</v>
      </c>
      <c r="M26482" t="s">
        <v>212</v>
      </c>
      <c r="N26482" s="160" t="s">
        <v>7</v>
      </c>
      <c r="O26482" s="160" t="s">
        <v>80</v>
      </c>
    </row>
    <row r="26483" spans="9:15" x14ac:dyDescent="0.35">
      <c r="I26483">
        <v>118484</v>
      </c>
      <c r="J26483">
        <v>501</v>
      </c>
      <c r="K26483">
        <v>182382</v>
      </c>
      <c r="L26483">
        <v>251.41</v>
      </c>
      <c r="M26483" t="s">
        <v>212</v>
      </c>
      <c r="N26483" s="160" t="s">
        <v>7</v>
      </c>
      <c r="O26483" s="160" t="s">
        <v>80</v>
      </c>
    </row>
    <row r="26484" spans="9:15" x14ac:dyDescent="0.35">
      <c r="I26484">
        <v>116372</v>
      </c>
      <c r="J26484">
        <v>4011</v>
      </c>
      <c r="K26484">
        <v>182411</v>
      </c>
      <c r="L26484">
        <v>71.430000000000007</v>
      </c>
      <c r="M26484" t="s">
        <v>212</v>
      </c>
      <c r="N26484" s="160" t="s">
        <v>19</v>
      </c>
      <c r="O26484" s="160" t="s">
        <v>80</v>
      </c>
    </row>
    <row r="26485" spans="9:15" x14ac:dyDescent="0.35">
      <c r="I26485">
        <v>118038</v>
      </c>
      <c r="J26485">
        <v>4011</v>
      </c>
      <c r="K26485">
        <v>182411</v>
      </c>
      <c r="L26485">
        <v>92.84</v>
      </c>
      <c r="M26485" t="s">
        <v>212</v>
      </c>
      <c r="N26485" s="160" t="s">
        <v>7</v>
      </c>
      <c r="O26485" s="160" t="s">
        <v>80</v>
      </c>
    </row>
    <row r="26486" spans="9:15" x14ac:dyDescent="0.35">
      <c r="I26486">
        <v>74395</v>
      </c>
      <c r="J26486">
        <v>3962</v>
      </c>
      <c r="K26486">
        <v>182416</v>
      </c>
      <c r="L26486">
        <v>747.54</v>
      </c>
      <c r="M26486" t="s">
        <v>212</v>
      </c>
      <c r="N26486" s="160" t="s">
        <v>7</v>
      </c>
      <c r="O26486" s="160" t="s">
        <v>82</v>
      </c>
    </row>
    <row r="26487" spans="9:15" x14ac:dyDescent="0.35">
      <c r="I26487">
        <v>77912</v>
      </c>
      <c r="J26487">
        <v>3962</v>
      </c>
      <c r="K26487">
        <v>182416</v>
      </c>
      <c r="L26487">
        <v>172.41</v>
      </c>
      <c r="M26487" t="s">
        <v>212</v>
      </c>
      <c r="N26487" s="160" t="s">
        <v>8</v>
      </c>
      <c r="O26487" s="160" t="s">
        <v>82</v>
      </c>
    </row>
    <row r="26488" spans="9:15" x14ac:dyDescent="0.35">
      <c r="I26488">
        <v>78573</v>
      </c>
      <c r="J26488">
        <v>3962</v>
      </c>
      <c r="K26488">
        <v>182416</v>
      </c>
      <c r="L26488">
        <v>530.55999999999995</v>
      </c>
      <c r="M26488" t="s">
        <v>212</v>
      </c>
      <c r="N26488" s="160" t="s">
        <v>8</v>
      </c>
      <c r="O26488" s="160" t="s">
        <v>82</v>
      </c>
    </row>
    <row r="26489" spans="9:15" x14ac:dyDescent="0.35">
      <c r="I26489">
        <v>78573</v>
      </c>
      <c r="J26489">
        <v>3962</v>
      </c>
      <c r="K26489">
        <v>182416</v>
      </c>
      <c r="L26489">
        <v>530.55999999999995</v>
      </c>
      <c r="M26489" t="s">
        <v>212</v>
      </c>
      <c r="N26489" s="160" t="s">
        <v>8</v>
      </c>
      <c r="O26489" s="160" t="s">
        <v>82</v>
      </c>
    </row>
    <row r="26490" spans="9:15" x14ac:dyDescent="0.35">
      <c r="I26490">
        <v>79973</v>
      </c>
      <c r="J26490">
        <v>3962</v>
      </c>
      <c r="K26490">
        <v>182416</v>
      </c>
      <c r="L26490">
        <v>543.96</v>
      </c>
      <c r="M26490" t="s">
        <v>212</v>
      </c>
      <c r="N26490" s="160" t="s">
        <v>10</v>
      </c>
      <c r="O26490" s="160" t="s">
        <v>82</v>
      </c>
    </row>
    <row r="26491" spans="9:15" x14ac:dyDescent="0.35">
      <c r="I26491">
        <v>81192</v>
      </c>
      <c r="J26491">
        <v>3962</v>
      </c>
      <c r="K26491">
        <v>182416</v>
      </c>
      <c r="L26491">
        <v>463.49</v>
      </c>
      <c r="M26491" t="s">
        <v>212</v>
      </c>
      <c r="N26491" s="160" t="s">
        <v>7</v>
      </c>
      <c r="O26491" s="160" t="s">
        <v>82</v>
      </c>
    </row>
    <row r="26492" spans="9:15" x14ac:dyDescent="0.35">
      <c r="I26492">
        <v>91312</v>
      </c>
      <c r="J26492">
        <v>3962</v>
      </c>
      <c r="K26492">
        <v>182416</v>
      </c>
      <c r="L26492">
        <v>840.51</v>
      </c>
      <c r="M26492" t="s">
        <v>212</v>
      </c>
      <c r="N26492" s="160" t="s">
        <v>8</v>
      </c>
      <c r="O26492" s="160" t="s">
        <v>82</v>
      </c>
    </row>
    <row r="26493" spans="9:15" x14ac:dyDescent="0.35">
      <c r="I26493">
        <v>97192</v>
      </c>
      <c r="J26493">
        <v>3962</v>
      </c>
      <c r="K26493">
        <v>182416</v>
      </c>
      <c r="L26493">
        <v>397.31</v>
      </c>
      <c r="M26493" t="s">
        <v>212</v>
      </c>
      <c r="N26493" s="160" t="s">
        <v>7</v>
      </c>
      <c r="O26493" s="160" t="s">
        <v>82</v>
      </c>
    </row>
    <row r="26494" spans="9:15" x14ac:dyDescent="0.35">
      <c r="I26494">
        <v>97192</v>
      </c>
      <c r="J26494">
        <v>3962</v>
      </c>
      <c r="K26494">
        <v>182416</v>
      </c>
      <c r="L26494">
        <v>397.31</v>
      </c>
      <c r="M26494" t="s">
        <v>212</v>
      </c>
      <c r="N26494" s="160" t="s">
        <v>7</v>
      </c>
      <c r="O26494" s="160" t="s">
        <v>82</v>
      </c>
    </row>
    <row r="26495" spans="9:15" x14ac:dyDescent="0.35">
      <c r="I26495">
        <v>97192</v>
      </c>
      <c r="J26495">
        <v>3962</v>
      </c>
      <c r="K26495">
        <v>182416</v>
      </c>
      <c r="L26495">
        <v>397.31</v>
      </c>
      <c r="M26495" t="s">
        <v>212</v>
      </c>
      <c r="N26495" s="160" t="s">
        <v>7</v>
      </c>
      <c r="O26495" s="160" t="s">
        <v>82</v>
      </c>
    </row>
    <row r="26496" spans="9:15" x14ac:dyDescent="0.35">
      <c r="I26496">
        <v>103732</v>
      </c>
      <c r="J26496">
        <v>3962</v>
      </c>
      <c r="K26496">
        <v>182416</v>
      </c>
      <c r="L26496">
        <v>687.04</v>
      </c>
      <c r="M26496" t="s">
        <v>212</v>
      </c>
      <c r="N26496" s="160" t="s">
        <v>8</v>
      </c>
      <c r="O26496" s="160" t="s">
        <v>82</v>
      </c>
    </row>
    <row r="26497" spans="9:15" x14ac:dyDescent="0.35">
      <c r="I26497">
        <v>103732</v>
      </c>
      <c r="J26497">
        <v>3962</v>
      </c>
      <c r="K26497">
        <v>182416</v>
      </c>
      <c r="L26497">
        <v>687.04</v>
      </c>
      <c r="M26497" t="s">
        <v>212</v>
      </c>
      <c r="N26497" s="160" t="s">
        <v>8</v>
      </c>
      <c r="O26497" s="160" t="s">
        <v>82</v>
      </c>
    </row>
    <row r="26498" spans="9:15" x14ac:dyDescent="0.35">
      <c r="I26498">
        <v>104499</v>
      </c>
      <c r="J26498">
        <v>3962</v>
      </c>
      <c r="K26498">
        <v>182416</v>
      </c>
      <c r="L26498">
        <v>747.35</v>
      </c>
      <c r="M26498" t="s">
        <v>212</v>
      </c>
      <c r="N26498" s="160" t="s">
        <v>7</v>
      </c>
      <c r="O26498" s="160" t="s">
        <v>82</v>
      </c>
    </row>
    <row r="26499" spans="9:15" x14ac:dyDescent="0.35">
      <c r="I26499">
        <v>104500</v>
      </c>
      <c r="J26499">
        <v>3962</v>
      </c>
      <c r="K26499">
        <v>182416</v>
      </c>
      <c r="L26499">
        <v>747.35</v>
      </c>
      <c r="M26499" t="s">
        <v>212</v>
      </c>
      <c r="N26499" s="160" t="s">
        <v>7</v>
      </c>
      <c r="O26499" s="160" t="s">
        <v>82</v>
      </c>
    </row>
    <row r="26500" spans="9:15" x14ac:dyDescent="0.35">
      <c r="I26500">
        <v>107294</v>
      </c>
      <c r="J26500">
        <v>3962</v>
      </c>
      <c r="K26500">
        <v>182416</v>
      </c>
      <c r="L26500">
        <v>556.58000000000004</v>
      </c>
      <c r="M26500" t="s">
        <v>212</v>
      </c>
      <c r="N26500" s="160" t="s">
        <v>8</v>
      </c>
      <c r="O26500" s="160" t="s">
        <v>82</v>
      </c>
    </row>
    <row r="26501" spans="9:15" x14ac:dyDescent="0.35">
      <c r="I26501">
        <v>114734</v>
      </c>
      <c r="J26501">
        <v>3962</v>
      </c>
      <c r="K26501">
        <v>182416</v>
      </c>
      <c r="L26501">
        <v>968.28</v>
      </c>
      <c r="M26501" t="s">
        <v>212</v>
      </c>
      <c r="N26501" s="160" t="s">
        <v>7</v>
      </c>
      <c r="O26501" s="160" t="s">
        <v>82</v>
      </c>
    </row>
    <row r="26502" spans="9:15" x14ac:dyDescent="0.35">
      <c r="I26502">
        <v>117441</v>
      </c>
      <c r="J26502">
        <v>3962</v>
      </c>
      <c r="K26502">
        <v>182416</v>
      </c>
      <c r="L26502">
        <v>1175.9000000000001</v>
      </c>
      <c r="M26502" t="s">
        <v>212</v>
      </c>
      <c r="N26502" s="160" t="s">
        <v>9</v>
      </c>
      <c r="O26502" s="160" t="s">
        <v>82</v>
      </c>
    </row>
    <row r="26503" spans="9:15" x14ac:dyDescent="0.35">
      <c r="I26503">
        <v>117766</v>
      </c>
      <c r="J26503">
        <v>3962</v>
      </c>
      <c r="K26503">
        <v>182416</v>
      </c>
      <c r="L26503">
        <v>397.31</v>
      </c>
      <c r="M26503" t="s">
        <v>212</v>
      </c>
      <c r="N26503" s="160" t="s">
        <v>7</v>
      </c>
      <c r="O26503" s="160" t="s">
        <v>82</v>
      </c>
    </row>
    <row r="26504" spans="9:15" x14ac:dyDescent="0.35">
      <c r="I26504">
        <v>117766</v>
      </c>
      <c r="J26504">
        <v>3962</v>
      </c>
      <c r="K26504">
        <v>182416</v>
      </c>
      <c r="L26504">
        <v>397.31</v>
      </c>
      <c r="M26504" t="s">
        <v>212</v>
      </c>
      <c r="N26504" s="160" t="s">
        <v>7</v>
      </c>
      <c r="O26504" s="160" t="s">
        <v>82</v>
      </c>
    </row>
    <row r="26505" spans="9:15" x14ac:dyDescent="0.35">
      <c r="I26505">
        <v>117767</v>
      </c>
      <c r="J26505">
        <v>3962</v>
      </c>
      <c r="K26505">
        <v>182416</v>
      </c>
      <c r="L26505">
        <v>794.62</v>
      </c>
      <c r="M26505" t="s">
        <v>212</v>
      </c>
      <c r="N26505" s="160" t="s">
        <v>7</v>
      </c>
      <c r="O26505" s="160" t="s">
        <v>82</v>
      </c>
    </row>
    <row r="26506" spans="9:15" x14ac:dyDescent="0.35">
      <c r="I26506">
        <v>117767</v>
      </c>
      <c r="J26506">
        <v>3962</v>
      </c>
      <c r="K26506">
        <v>182416</v>
      </c>
      <c r="L26506">
        <v>397.31</v>
      </c>
      <c r="M26506" t="s">
        <v>212</v>
      </c>
      <c r="N26506" s="160" t="s">
        <v>7</v>
      </c>
      <c r="O26506" s="160" t="s">
        <v>82</v>
      </c>
    </row>
    <row r="26507" spans="9:15" x14ac:dyDescent="0.35">
      <c r="I26507">
        <v>120936</v>
      </c>
      <c r="J26507">
        <v>3962</v>
      </c>
      <c r="K26507">
        <v>182416</v>
      </c>
      <c r="L26507">
        <v>403.97</v>
      </c>
      <c r="M26507" t="s">
        <v>212</v>
      </c>
      <c r="N26507" s="160" t="s">
        <v>10</v>
      </c>
      <c r="O26507" s="160" t="s">
        <v>82</v>
      </c>
    </row>
    <row r="26508" spans="9:15" x14ac:dyDescent="0.35">
      <c r="I26508">
        <v>124431</v>
      </c>
      <c r="J26508">
        <v>3962</v>
      </c>
      <c r="K26508">
        <v>182416</v>
      </c>
      <c r="L26508">
        <v>502.02</v>
      </c>
      <c r="M26508" t="s">
        <v>212</v>
      </c>
      <c r="N26508" s="160" t="s">
        <v>10</v>
      </c>
      <c r="O26508" s="160" t="s">
        <v>82</v>
      </c>
    </row>
    <row r="26509" spans="9:15" x14ac:dyDescent="0.35">
      <c r="I26509">
        <v>116372</v>
      </c>
      <c r="J26509">
        <v>3967</v>
      </c>
      <c r="K26509">
        <v>182422</v>
      </c>
      <c r="L26509">
        <v>22.25</v>
      </c>
      <c r="M26509" t="s">
        <v>212</v>
      </c>
      <c r="N26509" s="160" t="s">
        <v>19</v>
      </c>
      <c r="O26509" s="160" t="s">
        <v>80</v>
      </c>
    </row>
    <row r="26510" spans="9:15" x14ac:dyDescent="0.35">
      <c r="I26510">
        <v>117485</v>
      </c>
      <c r="J26510">
        <v>3967</v>
      </c>
      <c r="K26510">
        <v>182422</v>
      </c>
      <c r="L26510">
        <v>17.72</v>
      </c>
      <c r="M26510" t="s">
        <v>212</v>
      </c>
      <c r="N26510" s="160" t="s">
        <v>8</v>
      </c>
      <c r="O26510" s="160" t="s">
        <v>80</v>
      </c>
    </row>
    <row r="26511" spans="9:15" x14ac:dyDescent="0.35">
      <c r="I26511">
        <v>7</v>
      </c>
      <c r="J26511">
        <v>4025</v>
      </c>
      <c r="K26511">
        <v>182435</v>
      </c>
      <c r="L26511">
        <v>194.4</v>
      </c>
      <c r="M26511" t="s">
        <v>212</v>
      </c>
      <c r="N26511" s="160" t="s">
        <v>9</v>
      </c>
      <c r="O26511" s="160" t="s">
        <v>80</v>
      </c>
    </row>
    <row r="26512" spans="9:15" x14ac:dyDescent="0.35">
      <c r="I26512">
        <v>16459</v>
      </c>
      <c r="J26512">
        <v>4025</v>
      </c>
      <c r="K26512">
        <v>182435</v>
      </c>
      <c r="L26512">
        <v>149.66</v>
      </c>
      <c r="M26512" t="s">
        <v>212</v>
      </c>
      <c r="N26512" s="160" t="s">
        <v>19</v>
      </c>
      <c r="O26512" s="160" t="s">
        <v>80</v>
      </c>
    </row>
    <row r="26513" spans="9:15" x14ac:dyDescent="0.35">
      <c r="I26513">
        <v>91312</v>
      </c>
      <c r="J26513">
        <v>4025</v>
      </c>
      <c r="K26513">
        <v>182435</v>
      </c>
      <c r="L26513">
        <v>130.91999999999999</v>
      </c>
      <c r="M26513" t="s">
        <v>212</v>
      </c>
      <c r="N26513" s="160" t="s">
        <v>8</v>
      </c>
      <c r="O26513" s="160" t="s">
        <v>80</v>
      </c>
    </row>
    <row r="26514" spans="9:15" x14ac:dyDescent="0.35">
      <c r="I26514">
        <v>117767</v>
      </c>
      <c r="J26514">
        <v>4025</v>
      </c>
      <c r="K26514">
        <v>182435</v>
      </c>
      <c r="L26514">
        <v>92.83</v>
      </c>
      <c r="M26514" t="s">
        <v>212</v>
      </c>
      <c r="N26514" s="160" t="s">
        <v>7</v>
      </c>
      <c r="O26514" s="160" t="s">
        <v>80</v>
      </c>
    </row>
    <row r="26515" spans="9:15" x14ac:dyDescent="0.35">
      <c r="I26515">
        <v>120935</v>
      </c>
      <c r="J26515">
        <v>4025</v>
      </c>
      <c r="K26515">
        <v>182435</v>
      </c>
      <c r="L26515">
        <v>26.51</v>
      </c>
      <c r="M26515" t="s">
        <v>212</v>
      </c>
      <c r="N26515" s="160" t="s">
        <v>10</v>
      </c>
      <c r="O26515" s="160" t="s">
        <v>80</v>
      </c>
    </row>
    <row r="26516" spans="9:15" x14ac:dyDescent="0.35">
      <c r="I26516">
        <v>120936</v>
      </c>
      <c r="J26516">
        <v>4025</v>
      </c>
      <c r="K26516">
        <v>182435</v>
      </c>
      <c r="L26516">
        <v>26.51</v>
      </c>
      <c r="M26516" t="s">
        <v>212</v>
      </c>
      <c r="N26516" s="160" t="s">
        <v>10</v>
      </c>
      <c r="O26516" s="160" t="s">
        <v>80</v>
      </c>
    </row>
    <row r="26517" spans="9:15" x14ac:dyDescent="0.35">
      <c r="I26517">
        <v>121518</v>
      </c>
      <c r="J26517">
        <v>4025</v>
      </c>
      <c r="K26517">
        <v>182435</v>
      </c>
      <c r="L26517">
        <v>26.51</v>
      </c>
      <c r="M26517" t="s">
        <v>212</v>
      </c>
      <c r="N26517" s="160" t="s">
        <v>10</v>
      </c>
      <c r="O26517" s="160" t="s">
        <v>80</v>
      </c>
    </row>
    <row r="26518" spans="9:15" x14ac:dyDescent="0.35">
      <c r="I26518">
        <v>122045</v>
      </c>
      <c r="J26518">
        <v>4025</v>
      </c>
      <c r="K26518">
        <v>182435</v>
      </c>
      <c r="L26518">
        <v>37.68</v>
      </c>
      <c r="M26518" t="s">
        <v>212</v>
      </c>
      <c r="N26518" s="160" t="s">
        <v>9</v>
      </c>
      <c r="O26518" s="160" t="s">
        <v>80</v>
      </c>
    </row>
    <row r="26519" spans="9:15" x14ac:dyDescent="0.35">
      <c r="I26519">
        <v>7</v>
      </c>
      <c r="J26519">
        <v>4032</v>
      </c>
      <c r="K26519">
        <v>182438</v>
      </c>
      <c r="L26519">
        <v>194.4</v>
      </c>
      <c r="M26519" t="s">
        <v>212</v>
      </c>
      <c r="N26519" s="160" t="s">
        <v>9</v>
      </c>
      <c r="O26519" s="160" t="s">
        <v>80</v>
      </c>
    </row>
    <row r="26520" spans="9:15" x14ac:dyDescent="0.35">
      <c r="I26520">
        <v>81192</v>
      </c>
      <c r="J26520">
        <v>4032</v>
      </c>
      <c r="K26520">
        <v>182438</v>
      </c>
      <c r="L26520">
        <v>55.19</v>
      </c>
      <c r="M26520" t="s">
        <v>212</v>
      </c>
      <c r="N26520" s="160" t="s">
        <v>7</v>
      </c>
      <c r="O26520" s="160" t="s">
        <v>80</v>
      </c>
    </row>
    <row r="26521" spans="9:15" x14ac:dyDescent="0.35">
      <c r="I26521">
        <v>81192</v>
      </c>
      <c r="J26521">
        <v>4032</v>
      </c>
      <c r="K26521">
        <v>182438</v>
      </c>
      <c r="L26521">
        <v>55.19</v>
      </c>
      <c r="M26521" t="s">
        <v>212</v>
      </c>
      <c r="N26521" s="160" t="s">
        <v>7</v>
      </c>
      <c r="O26521" s="160" t="s">
        <v>80</v>
      </c>
    </row>
    <row r="26522" spans="9:15" x14ac:dyDescent="0.35">
      <c r="I26522">
        <v>91312</v>
      </c>
      <c r="J26522">
        <v>4032</v>
      </c>
      <c r="K26522">
        <v>182438</v>
      </c>
      <c r="L26522">
        <v>130.91999999999999</v>
      </c>
      <c r="M26522" t="s">
        <v>212</v>
      </c>
      <c r="N26522" s="160" t="s">
        <v>8</v>
      </c>
      <c r="O26522" s="160" t="s">
        <v>80</v>
      </c>
    </row>
    <row r="26523" spans="9:15" x14ac:dyDescent="0.35">
      <c r="I26523">
        <v>97192</v>
      </c>
      <c r="J26523">
        <v>4032</v>
      </c>
      <c r="K26523">
        <v>182438</v>
      </c>
      <c r="L26523">
        <v>287.36</v>
      </c>
      <c r="M26523" t="s">
        <v>212</v>
      </c>
      <c r="N26523" s="160" t="s">
        <v>7</v>
      </c>
      <c r="O26523" s="160" t="s">
        <v>80</v>
      </c>
    </row>
    <row r="26524" spans="9:15" x14ac:dyDescent="0.35">
      <c r="I26524">
        <v>117441</v>
      </c>
      <c r="J26524">
        <v>4032</v>
      </c>
      <c r="K26524">
        <v>182438</v>
      </c>
      <c r="L26524">
        <v>137.44999999999999</v>
      </c>
      <c r="M26524" t="s">
        <v>212</v>
      </c>
      <c r="N26524" s="160" t="s">
        <v>9</v>
      </c>
      <c r="O26524" s="160" t="s">
        <v>80</v>
      </c>
    </row>
    <row r="26525" spans="9:15" x14ac:dyDescent="0.35">
      <c r="I26525">
        <v>71189</v>
      </c>
      <c r="J26525">
        <v>3670</v>
      </c>
      <c r="K26525">
        <v>182444</v>
      </c>
      <c r="L26525">
        <v>97.02</v>
      </c>
      <c r="M26525" t="s">
        <v>212</v>
      </c>
      <c r="N26525" s="160" t="s">
        <v>8</v>
      </c>
      <c r="O26525" s="160" t="s">
        <v>80</v>
      </c>
    </row>
    <row r="26526" spans="9:15" x14ac:dyDescent="0.35">
      <c r="I26526">
        <v>71189</v>
      </c>
      <c r="J26526">
        <v>3670</v>
      </c>
      <c r="K26526">
        <v>182444</v>
      </c>
      <c r="L26526">
        <v>194.04</v>
      </c>
      <c r="M26526" t="s">
        <v>212</v>
      </c>
      <c r="N26526" s="160" t="s">
        <v>8</v>
      </c>
      <c r="O26526" s="160" t="s">
        <v>80</v>
      </c>
    </row>
    <row r="26527" spans="9:15" x14ac:dyDescent="0.35">
      <c r="I26527">
        <v>78573</v>
      </c>
      <c r="J26527">
        <v>3670</v>
      </c>
      <c r="K26527">
        <v>182444</v>
      </c>
      <c r="L26527">
        <v>125.38</v>
      </c>
      <c r="M26527" t="s">
        <v>212</v>
      </c>
      <c r="N26527" s="160" t="s">
        <v>8</v>
      </c>
      <c r="O26527" s="160" t="s">
        <v>80</v>
      </c>
    </row>
    <row r="26528" spans="9:15" x14ac:dyDescent="0.35">
      <c r="I26528">
        <v>91312</v>
      </c>
      <c r="J26528">
        <v>3670</v>
      </c>
      <c r="K26528">
        <v>182444</v>
      </c>
      <c r="L26528">
        <v>129.96</v>
      </c>
      <c r="M26528" t="s">
        <v>212</v>
      </c>
      <c r="N26528" s="160" t="s">
        <v>8</v>
      </c>
      <c r="O26528" s="160" t="s">
        <v>80</v>
      </c>
    </row>
    <row r="26529" spans="9:15" x14ac:dyDescent="0.35">
      <c r="I26529">
        <v>116372</v>
      </c>
      <c r="J26529">
        <v>3670</v>
      </c>
      <c r="K26529">
        <v>182444</v>
      </c>
      <c r="L26529">
        <v>47.3</v>
      </c>
      <c r="M26529" t="s">
        <v>212</v>
      </c>
      <c r="N26529" s="160" t="s">
        <v>19</v>
      </c>
      <c r="O26529" s="160" t="s">
        <v>80</v>
      </c>
    </row>
    <row r="26530" spans="9:15" x14ac:dyDescent="0.35">
      <c r="I26530">
        <v>116372</v>
      </c>
      <c r="J26530">
        <v>3670</v>
      </c>
      <c r="K26530">
        <v>182444</v>
      </c>
      <c r="L26530">
        <v>94.61</v>
      </c>
      <c r="M26530" t="s">
        <v>212</v>
      </c>
      <c r="N26530" s="160" t="s">
        <v>19</v>
      </c>
      <c r="O26530" s="160" t="s">
        <v>80</v>
      </c>
    </row>
    <row r="26531" spans="9:15" x14ac:dyDescent="0.35">
      <c r="I26531">
        <v>117485</v>
      </c>
      <c r="J26531">
        <v>3670</v>
      </c>
      <c r="K26531">
        <v>182444</v>
      </c>
      <c r="L26531">
        <v>71.569999999999993</v>
      </c>
      <c r="M26531" t="s">
        <v>212</v>
      </c>
      <c r="N26531" s="160" t="s">
        <v>8</v>
      </c>
      <c r="O26531" s="160" t="s">
        <v>80</v>
      </c>
    </row>
    <row r="26532" spans="9:15" x14ac:dyDescent="0.35">
      <c r="I26532">
        <v>117485</v>
      </c>
      <c r="J26532">
        <v>3670</v>
      </c>
      <c r="K26532">
        <v>182444</v>
      </c>
      <c r="L26532">
        <v>143.13999999999999</v>
      </c>
      <c r="M26532" t="s">
        <v>212</v>
      </c>
      <c r="N26532" s="160" t="s">
        <v>8</v>
      </c>
      <c r="O26532" s="160" t="s">
        <v>80</v>
      </c>
    </row>
    <row r="26533" spans="9:15" x14ac:dyDescent="0.35">
      <c r="I26533">
        <v>118850</v>
      </c>
      <c r="J26533">
        <v>3670</v>
      </c>
      <c r="K26533">
        <v>182444</v>
      </c>
      <c r="L26533">
        <v>125.83</v>
      </c>
      <c r="M26533" t="s">
        <v>212</v>
      </c>
      <c r="N26533" s="160" t="s">
        <v>8</v>
      </c>
      <c r="O26533" s="160" t="s">
        <v>80</v>
      </c>
    </row>
    <row r="26534" spans="9:15" x14ac:dyDescent="0.35">
      <c r="I26534">
        <v>104499</v>
      </c>
      <c r="J26534">
        <v>3802</v>
      </c>
      <c r="K26534">
        <v>182448</v>
      </c>
      <c r="L26534">
        <v>88.3</v>
      </c>
      <c r="M26534" t="s">
        <v>212</v>
      </c>
      <c r="N26534" s="160" t="s">
        <v>7</v>
      </c>
      <c r="O26534" s="160" t="s">
        <v>80</v>
      </c>
    </row>
    <row r="26535" spans="9:15" x14ac:dyDescent="0.35">
      <c r="I26535">
        <v>104500</v>
      </c>
      <c r="J26535">
        <v>3802</v>
      </c>
      <c r="K26535">
        <v>182448</v>
      </c>
      <c r="L26535">
        <v>88.3</v>
      </c>
      <c r="M26535" t="s">
        <v>212</v>
      </c>
      <c r="N26535" s="160" t="s">
        <v>7</v>
      </c>
      <c r="O26535" s="160" t="s">
        <v>80</v>
      </c>
    </row>
    <row r="26536" spans="9:15" x14ac:dyDescent="0.35">
      <c r="I26536">
        <v>71189</v>
      </c>
      <c r="J26536">
        <v>4026</v>
      </c>
      <c r="K26536">
        <v>182457</v>
      </c>
      <c r="L26536">
        <v>488.34</v>
      </c>
      <c r="M26536" t="s">
        <v>212</v>
      </c>
      <c r="N26536" s="160" t="s">
        <v>8</v>
      </c>
      <c r="O26536" s="160" t="s">
        <v>80</v>
      </c>
    </row>
    <row r="26537" spans="9:15" x14ac:dyDescent="0.35">
      <c r="I26537">
        <v>118850</v>
      </c>
      <c r="J26537">
        <v>4026</v>
      </c>
      <c r="K26537">
        <v>182457</v>
      </c>
      <c r="L26537">
        <v>126.73</v>
      </c>
      <c r="M26537" t="s">
        <v>212</v>
      </c>
      <c r="N26537" s="160" t="s">
        <v>8</v>
      </c>
      <c r="O26537" s="160" t="s">
        <v>80</v>
      </c>
    </row>
    <row r="26538" spans="9:15" x14ac:dyDescent="0.35">
      <c r="I26538">
        <v>117767</v>
      </c>
      <c r="J26538">
        <v>4014</v>
      </c>
      <c r="K26538">
        <v>182461</v>
      </c>
      <c r="L26538">
        <v>92.83</v>
      </c>
      <c r="M26538" t="s">
        <v>212</v>
      </c>
      <c r="N26538" s="160" t="s">
        <v>7</v>
      </c>
      <c r="O26538" s="160" t="s">
        <v>80</v>
      </c>
    </row>
    <row r="26539" spans="9:15" x14ac:dyDescent="0.35">
      <c r="I26539">
        <v>118038</v>
      </c>
      <c r="J26539">
        <v>4014</v>
      </c>
      <c r="K26539">
        <v>182461</v>
      </c>
      <c r="L26539">
        <v>92.84</v>
      </c>
      <c r="M26539" t="s">
        <v>212</v>
      </c>
      <c r="N26539" s="160" t="s">
        <v>7</v>
      </c>
      <c r="O26539" s="160" t="s">
        <v>80</v>
      </c>
    </row>
    <row r="26540" spans="9:15" x14ac:dyDescent="0.35">
      <c r="I26540">
        <v>118038</v>
      </c>
      <c r="J26540">
        <v>4014</v>
      </c>
      <c r="K26540">
        <v>182461</v>
      </c>
      <c r="L26540">
        <v>92.84</v>
      </c>
      <c r="M26540" t="s">
        <v>212</v>
      </c>
      <c r="N26540" s="160" t="s">
        <v>7</v>
      </c>
      <c r="O26540" s="160" t="s">
        <v>80</v>
      </c>
    </row>
    <row r="26541" spans="9:15" x14ac:dyDescent="0.35">
      <c r="I26541">
        <v>118484</v>
      </c>
      <c r="J26541">
        <v>4014</v>
      </c>
      <c r="K26541">
        <v>182461</v>
      </c>
      <c r="L26541">
        <v>125.73</v>
      </c>
      <c r="M26541" t="s">
        <v>212</v>
      </c>
      <c r="N26541" s="160" t="s">
        <v>7</v>
      </c>
      <c r="O26541" s="160" t="s">
        <v>80</v>
      </c>
    </row>
    <row r="26542" spans="9:15" x14ac:dyDescent="0.35">
      <c r="I26542">
        <v>119309</v>
      </c>
      <c r="J26542">
        <v>4014</v>
      </c>
      <c r="K26542">
        <v>182461</v>
      </c>
      <c r="L26542">
        <v>38.159999999999997</v>
      </c>
      <c r="M26542" t="s">
        <v>212</v>
      </c>
      <c r="N26542" s="160" t="s">
        <v>9</v>
      </c>
      <c r="O26542" s="160" t="s">
        <v>80</v>
      </c>
    </row>
    <row r="26543" spans="9:15" x14ac:dyDescent="0.35">
      <c r="I26543">
        <v>125023</v>
      </c>
      <c r="J26543">
        <v>4014</v>
      </c>
      <c r="K26543">
        <v>182461</v>
      </c>
      <c r="L26543">
        <v>97.18</v>
      </c>
      <c r="M26543" t="s">
        <v>212</v>
      </c>
      <c r="N26543" s="160" t="s">
        <v>9</v>
      </c>
      <c r="O26543" s="160" t="s">
        <v>80</v>
      </c>
    </row>
    <row r="26544" spans="9:15" x14ac:dyDescent="0.35">
      <c r="I26544">
        <v>7</v>
      </c>
      <c r="J26544">
        <v>4082</v>
      </c>
      <c r="K26544">
        <v>182468</v>
      </c>
      <c r="L26544">
        <v>194.4</v>
      </c>
      <c r="M26544" t="s">
        <v>212</v>
      </c>
      <c r="N26544" s="160" t="s">
        <v>9</v>
      </c>
      <c r="O26544" s="160" t="s">
        <v>80</v>
      </c>
    </row>
    <row r="26545" spans="9:15" x14ac:dyDescent="0.35">
      <c r="I26545">
        <v>118850</v>
      </c>
      <c r="J26545">
        <v>4082</v>
      </c>
      <c r="K26545">
        <v>182468</v>
      </c>
      <c r="L26545">
        <v>126.73</v>
      </c>
      <c r="M26545" t="s">
        <v>212</v>
      </c>
      <c r="N26545" s="160" t="s">
        <v>8</v>
      </c>
      <c r="O26545" s="160" t="s">
        <v>80</v>
      </c>
    </row>
    <row r="26546" spans="9:15" x14ac:dyDescent="0.35">
      <c r="I26546">
        <v>71189</v>
      </c>
      <c r="J26546">
        <v>3992</v>
      </c>
      <c r="K26546">
        <v>182476</v>
      </c>
      <c r="L26546">
        <v>732.64</v>
      </c>
      <c r="M26546" t="s">
        <v>212</v>
      </c>
      <c r="N26546" s="160" t="s">
        <v>8</v>
      </c>
      <c r="O26546" s="160" t="s">
        <v>80</v>
      </c>
    </row>
    <row r="26547" spans="9:15" x14ac:dyDescent="0.35">
      <c r="I26547">
        <v>77912</v>
      </c>
      <c r="J26547">
        <v>3992</v>
      </c>
      <c r="K26547">
        <v>182476</v>
      </c>
      <c r="L26547">
        <v>54.8</v>
      </c>
      <c r="M26547" t="s">
        <v>212</v>
      </c>
      <c r="N26547" s="160" t="s">
        <v>8</v>
      </c>
      <c r="O26547" s="160" t="s">
        <v>80</v>
      </c>
    </row>
    <row r="26548" spans="9:15" x14ac:dyDescent="0.35">
      <c r="I26548">
        <v>91312</v>
      </c>
      <c r="J26548">
        <v>3992</v>
      </c>
      <c r="K26548">
        <v>182476</v>
      </c>
      <c r="L26548">
        <v>392.55</v>
      </c>
      <c r="M26548" t="s">
        <v>212</v>
      </c>
      <c r="N26548" s="160" t="s">
        <v>8</v>
      </c>
      <c r="O26548" s="160" t="s">
        <v>80</v>
      </c>
    </row>
    <row r="26549" spans="9:15" x14ac:dyDescent="0.35">
      <c r="I26549">
        <v>103732</v>
      </c>
      <c r="J26549">
        <v>3992</v>
      </c>
      <c r="K26549">
        <v>182476</v>
      </c>
      <c r="L26549">
        <v>401.54</v>
      </c>
      <c r="M26549" t="s">
        <v>212</v>
      </c>
      <c r="N26549" s="160" t="s">
        <v>8</v>
      </c>
      <c r="O26549" s="160" t="s">
        <v>80</v>
      </c>
    </row>
    <row r="26550" spans="9:15" x14ac:dyDescent="0.35">
      <c r="I26550">
        <v>107294</v>
      </c>
      <c r="J26550">
        <v>3992</v>
      </c>
      <c r="K26550">
        <v>182476</v>
      </c>
      <c r="L26550">
        <v>106.21</v>
      </c>
      <c r="M26550" t="s">
        <v>212</v>
      </c>
      <c r="N26550" s="160" t="s">
        <v>8</v>
      </c>
      <c r="O26550" s="160" t="s">
        <v>80</v>
      </c>
    </row>
    <row r="26551" spans="9:15" x14ac:dyDescent="0.35">
      <c r="I26551">
        <v>117485</v>
      </c>
      <c r="J26551">
        <v>3992</v>
      </c>
      <c r="K26551">
        <v>182476</v>
      </c>
      <c r="L26551">
        <v>180.15</v>
      </c>
      <c r="M26551" t="s">
        <v>212</v>
      </c>
      <c r="N26551" s="160" t="s">
        <v>8</v>
      </c>
      <c r="O26551" s="160" t="s">
        <v>80</v>
      </c>
    </row>
    <row r="26552" spans="9:15" x14ac:dyDescent="0.35">
      <c r="I26552">
        <v>118850</v>
      </c>
      <c r="J26552">
        <v>3992</v>
      </c>
      <c r="K26552">
        <v>182476</v>
      </c>
      <c r="L26552">
        <v>253.38</v>
      </c>
      <c r="M26552" t="s">
        <v>212</v>
      </c>
      <c r="N26552" s="160" t="s">
        <v>8</v>
      </c>
      <c r="O26552" s="160" t="s">
        <v>80</v>
      </c>
    </row>
    <row r="26553" spans="9:15" x14ac:dyDescent="0.35">
      <c r="I26553">
        <v>122803</v>
      </c>
      <c r="J26553">
        <v>3992</v>
      </c>
      <c r="K26553">
        <v>182476</v>
      </c>
      <c r="L26553">
        <v>150.54</v>
      </c>
      <c r="M26553" t="s">
        <v>212</v>
      </c>
      <c r="N26553" s="160" t="s">
        <v>207</v>
      </c>
      <c r="O26553" s="160" t="s">
        <v>80</v>
      </c>
    </row>
    <row r="26554" spans="9:15" x14ac:dyDescent="0.35">
      <c r="I26554">
        <v>81192</v>
      </c>
      <c r="J26554">
        <v>4011</v>
      </c>
      <c r="K26554">
        <v>182478</v>
      </c>
      <c r="L26554">
        <v>55.19</v>
      </c>
      <c r="M26554" t="s">
        <v>212</v>
      </c>
      <c r="N26554" s="160" t="s">
        <v>7</v>
      </c>
      <c r="O26554" s="160" t="s">
        <v>80</v>
      </c>
    </row>
    <row r="26555" spans="9:15" x14ac:dyDescent="0.35">
      <c r="I26555">
        <v>81192</v>
      </c>
      <c r="J26555">
        <v>4011</v>
      </c>
      <c r="K26555">
        <v>182478</v>
      </c>
      <c r="L26555">
        <v>55.19</v>
      </c>
      <c r="M26555" t="s">
        <v>212</v>
      </c>
      <c r="N26555" s="160" t="s">
        <v>7</v>
      </c>
      <c r="O26555" s="160" t="s">
        <v>80</v>
      </c>
    </row>
    <row r="26556" spans="9:15" x14ac:dyDescent="0.35">
      <c r="I26556">
        <v>116372</v>
      </c>
      <c r="J26556">
        <v>4011</v>
      </c>
      <c r="K26556">
        <v>182478</v>
      </c>
      <c r="L26556">
        <v>23.81</v>
      </c>
      <c r="M26556" t="s">
        <v>212</v>
      </c>
      <c r="N26556" s="160" t="s">
        <v>19</v>
      </c>
      <c r="O26556" s="160" t="s">
        <v>80</v>
      </c>
    </row>
    <row r="26557" spans="9:15" x14ac:dyDescent="0.35">
      <c r="I26557">
        <v>118484</v>
      </c>
      <c r="J26557">
        <v>4011</v>
      </c>
      <c r="K26557">
        <v>182478</v>
      </c>
      <c r="L26557">
        <v>125.73</v>
      </c>
      <c r="M26557" t="s">
        <v>212</v>
      </c>
      <c r="N26557" s="160" t="s">
        <v>7</v>
      </c>
      <c r="O26557" s="160" t="s">
        <v>80</v>
      </c>
    </row>
    <row r="26558" spans="9:15" x14ac:dyDescent="0.35">
      <c r="I26558">
        <v>119309</v>
      </c>
      <c r="J26558">
        <v>4011</v>
      </c>
      <c r="K26558">
        <v>182478</v>
      </c>
      <c r="L26558">
        <v>38.159999999999997</v>
      </c>
      <c r="M26558" t="s">
        <v>212</v>
      </c>
      <c r="N26558" s="160" t="s">
        <v>9</v>
      </c>
      <c r="O26558" s="160" t="s">
        <v>80</v>
      </c>
    </row>
    <row r="26559" spans="9:15" x14ac:dyDescent="0.35">
      <c r="I26559">
        <v>119309</v>
      </c>
      <c r="J26559">
        <v>4011</v>
      </c>
      <c r="K26559">
        <v>182478</v>
      </c>
      <c r="L26559">
        <v>38.159999999999997</v>
      </c>
      <c r="M26559" t="s">
        <v>212</v>
      </c>
      <c r="N26559" s="160" t="s">
        <v>9</v>
      </c>
      <c r="O26559" s="160" t="s">
        <v>80</v>
      </c>
    </row>
    <row r="26560" spans="9:15" x14ac:dyDescent="0.35">
      <c r="I26560">
        <v>120833</v>
      </c>
      <c r="J26560">
        <v>4011</v>
      </c>
      <c r="K26560">
        <v>182478</v>
      </c>
      <c r="L26560">
        <v>27.51</v>
      </c>
      <c r="M26560" t="s">
        <v>212</v>
      </c>
      <c r="N26560" s="160" t="s">
        <v>10</v>
      </c>
      <c r="O26560" s="160" t="s">
        <v>80</v>
      </c>
    </row>
    <row r="26561" spans="9:15" x14ac:dyDescent="0.35">
      <c r="I26561">
        <v>74395</v>
      </c>
      <c r="J26561">
        <v>4000</v>
      </c>
      <c r="K26561">
        <v>182481</v>
      </c>
      <c r="L26561">
        <v>185.66</v>
      </c>
      <c r="M26561" t="s">
        <v>212</v>
      </c>
      <c r="N26561" s="160" t="s">
        <v>7</v>
      </c>
      <c r="O26561" s="160" t="s">
        <v>80</v>
      </c>
    </row>
    <row r="26562" spans="9:15" x14ac:dyDescent="0.35">
      <c r="I26562">
        <v>7</v>
      </c>
      <c r="J26562">
        <v>4094</v>
      </c>
      <c r="K26562">
        <v>182505</v>
      </c>
      <c r="L26562">
        <v>194.4</v>
      </c>
      <c r="M26562" t="s">
        <v>212</v>
      </c>
      <c r="N26562" s="160" t="s">
        <v>9</v>
      </c>
      <c r="O26562" s="160" t="s">
        <v>80</v>
      </c>
    </row>
    <row r="26563" spans="9:15" x14ac:dyDescent="0.35">
      <c r="I26563">
        <v>16459</v>
      </c>
      <c r="J26563">
        <v>4094</v>
      </c>
      <c r="K26563">
        <v>182505</v>
      </c>
      <c r="L26563">
        <v>2396.8000000000002</v>
      </c>
      <c r="M26563" t="s">
        <v>212</v>
      </c>
      <c r="N26563" s="160" t="s">
        <v>19</v>
      </c>
      <c r="O26563" s="160" t="s">
        <v>80</v>
      </c>
    </row>
    <row r="26564" spans="9:15" x14ac:dyDescent="0.35">
      <c r="I26564">
        <v>71189</v>
      </c>
      <c r="J26564">
        <v>4094</v>
      </c>
      <c r="K26564">
        <v>182505</v>
      </c>
      <c r="L26564">
        <v>244.2</v>
      </c>
      <c r="M26564" t="s">
        <v>212</v>
      </c>
      <c r="N26564" s="160" t="s">
        <v>8</v>
      </c>
      <c r="O26564" s="160" t="s">
        <v>80</v>
      </c>
    </row>
    <row r="26565" spans="9:15" x14ac:dyDescent="0.35">
      <c r="I26565">
        <v>72449</v>
      </c>
      <c r="J26565">
        <v>4094</v>
      </c>
      <c r="K26565">
        <v>182505</v>
      </c>
      <c r="L26565">
        <v>194.44</v>
      </c>
      <c r="M26565" t="s">
        <v>212</v>
      </c>
      <c r="N26565" s="160" t="s">
        <v>9</v>
      </c>
      <c r="O26565" s="160" t="s">
        <v>80</v>
      </c>
    </row>
    <row r="26566" spans="9:15" x14ac:dyDescent="0.35">
      <c r="I26566">
        <v>78573</v>
      </c>
      <c r="J26566">
        <v>4094</v>
      </c>
      <c r="K26566">
        <v>182505</v>
      </c>
      <c r="L26566">
        <v>126.29</v>
      </c>
      <c r="M26566" t="s">
        <v>212</v>
      </c>
      <c r="N26566" s="160" t="s">
        <v>8</v>
      </c>
      <c r="O26566" s="160" t="s">
        <v>80</v>
      </c>
    </row>
    <row r="26567" spans="9:15" x14ac:dyDescent="0.35">
      <c r="I26567">
        <v>81192</v>
      </c>
      <c r="J26567">
        <v>4094</v>
      </c>
      <c r="K26567">
        <v>182505</v>
      </c>
      <c r="L26567">
        <v>55.19</v>
      </c>
      <c r="M26567" t="s">
        <v>212</v>
      </c>
      <c r="N26567" s="160" t="s">
        <v>7</v>
      </c>
      <c r="O26567" s="160" t="s">
        <v>80</v>
      </c>
    </row>
    <row r="26568" spans="9:15" x14ac:dyDescent="0.35">
      <c r="I26568">
        <v>91312</v>
      </c>
      <c r="J26568">
        <v>4094</v>
      </c>
      <c r="K26568">
        <v>182505</v>
      </c>
      <c r="L26568">
        <v>130.91999999999999</v>
      </c>
      <c r="M26568" t="s">
        <v>212</v>
      </c>
      <c r="N26568" s="160" t="s">
        <v>8</v>
      </c>
      <c r="O26568" s="160" t="s">
        <v>80</v>
      </c>
    </row>
    <row r="26569" spans="9:15" x14ac:dyDescent="0.35">
      <c r="I26569">
        <v>101972</v>
      </c>
      <c r="J26569">
        <v>4094</v>
      </c>
      <c r="K26569">
        <v>182505</v>
      </c>
      <c r="L26569">
        <v>221.97</v>
      </c>
      <c r="M26569" t="s">
        <v>212</v>
      </c>
      <c r="N26569" s="160" t="s">
        <v>19</v>
      </c>
      <c r="O26569" s="160" t="s">
        <v>80</v>
      </c>
    </row>
    <row r="26570" spans="9:15" x14ac:dyDescent="0.35">
      <c r="I26570">
        <v>103732</v>
      </c>
      <c r="J26570">
        <v>4094</v>
      </c>
      <c r="K26570">
        <v>182505</v>
      </c>
      <c r="L26570">
        <v>328.44</v>
      </c>
      <c r="M26570" t="s">
        <v>212</v>
      </c>
      <c r="N26570" s="160" t="s">
        <v>8</v>
      </c>
      <c r="O26570" s="160" t="s">
        <v>80</v>
      </c>
    </row>
    <row r="26571" spans="9:15" x14ac:dyDescent="0.35">
      <c r="I26571">
        <v>107294</v>
      </c>
      <c r="J26571">
        <v>4094</v>
      </c>
      <c r="K26571">
        <v>182505</v>
      </c>
      <c r="L26571">
        <v>265.5</v>
      </c>
      <c r="M26571" t="s">
        <v>212</v>
      </c>
      <c r="N26571" s="160" t="s">
        <v>8</v>
      </c>
      <c r="O26571" s="160" t="s">
        <v>80</v>
      </c>
    </row>
    <row r="26572" spans="9:15" x14ac:dyDescent="0.35">
      <c r="I26572">
        <v>116372</v>
      </c>
      <c r="J26572">
        <v>4094</v>
      </c>
      <c r="K26572">
        <v>182505</v>
      </c>
      <c r="L26572">
        <v>539.28</v>
      </c>
      <c r="M26572" t="s">
        <v>212</v>
      </c>
      <c r="N26572" s="160" t="s">
        <v>19</v>
      </c>
      <c r="O26572" s="160" t="s">
        <v>80</v>
      </c>
    </row>
    <row r="26573" spans="9:15" x14ac:dyDescent="0.35">
      <c r="I26573">
        <v>117485</v>
      </c>
      <c r="J26573">
        <v>4094</v>
      </c>
      <c r="K26573">
        <v>182505</v>
      </c>
      <c r="L26573">
        <v>216.42</v>
      </c>
      <c r="M26573" t="s">
        <v>212</v>
      </c>
      <c r="N26573" s="160" t="s">
        <v>8</v>
      </c>
      <c r="O26573" s="160" t="s">
        <v>80</v>
      </c>
    </row>
    <row r="26574" spans="9:15" x14ac:dyDescent="0.35">
      <c r="I26574">
        <v>117766</v>
      </c>
      <c r="J26574">
        <v>4094</v>
      </c>
      <c r="K26574">
        <v>182505</v>
      </c>
      <c r="L26574">
        <v>371.32</v>
      </c>
      <c r="M26574" t="s">
        <v>212</v>
      </c>
      <c r="N26574" s="160" t="s">
        <v>7</v>
      </c>
      <c r="O26574" s="160" t="s">
        <v>80</v>
      </c>
    </row>
    <row r="26575" spans="9:15" x14ac:dyDescent="0.35">
      <c r="I26575">
        <v>117767</v>
      </c>
      <c r="J26575">
        <v>4094</v>
      </c>
      <c r="K26575">
        <v>182505</v>
      </c>
      <c r="L26575">
        <v>371.32</v>
      </c>
      <c r="M26575" t="s">
        <v>212</v>
      </c>
      <c r="N26575" s="160" t="s">
        <v>7</v>
      </c>
      <c r="O26575" s="160" t="s">
        <v>80</v>
      </c>
    </row>
    <row r="26576" spans="9:15" x14ac:dyDescent="0.35">
      <c r="I26576">
        <v>118850</v>
      </c>
      <c r="J26576">
        <v>4094</v>
      </c>
      <c r="K26576">
        <v>182505</v>
      </c>
      <c r="L26576">
        <v>126.73</v>
      </c>
      <c r="M26576" t="s">
        <v>212</v>
      </c>
      <c r="N26576" s="160" t="s">
        <v>8</v>
      </c>
      <c r="O26576" s="160" t="s">
        <v>80</v>
      </c>
    </row>
    <row r="26577" spans="9:15" x14ac:dyDescent="0.35">
      <c r="I26577">
        <v>119309</v>
      </c>
      <c r="J26577">
        <v>4094</v>
      </c>
      <c r="K26577">
        <v>182505</v>
      </c>
      <c r="L26577">
        <v>76.319999999999993</v>
      </c>
      <c r="M26577" t="s">
        <v>212</v>
      </c>
      <c r="N26577" s="160" t="s">
        <v>9</v>
      </c>
      <c r="O26577" s="160" t="s">
        <v>80</v>
      </c>
    </row>
    <row r="26578" spans="9:15" x14ac:dyDescent="0.35">
      <c r="I26578">
        <v>81192</v>
      </c>
      <c r="J26578">
        <v>3985</v>
      </c>
      <c r="K26578">
        <v>182509</v>
      </c>
      <c r="L26578">
        <v>55.03</v>
      </c>
      <c r="M26578" t="s">
        <v>212</v>
      </c>
      <c r="N26578" s="160" t="s">
        <v>7</v>
      </c>
      <c r="O26578" s="160" t="s">
        <v>80</v>
      </c>
    </row>
    <row r="26579" spans="9:15" x14ac:dyDescent="0.35">
      <c r="I26579">
        <v>116372</v>
      </c>
      <c r="J26579">
        <v>3985</v>
      </c>
      <c r="K26579">
        <v>182509</v>
      </c>
      <c r="L26579">
        <v>47.48</v>
      </c>
      <c r="M26579" t="s">
        <v>212</v>
      </c>
      <c r="N26579" s="160" t="s">
        <v>19</v>
      </c>
      <c r="O26579" s="160" t="s">
        <v>80</v>
      </c>
    </row>
    <row r="26580" spans="9:15" x14ac:dyDescent="0.35">
      <c r="I26580">
        <v>118038</v>
      </c>
      <c r="J26580">
        <v>3985</v>
      </c>
      <c r="K26580">
        <v>182509</v>
      </c>
      <c r="L26580">
        <v>92.57</v>
      </c>
      <c r="M26580" t="s">
        <v>212</v>
      </c>
      <c r="N26580" s="160" t="s">
        <v>7</v>
      </c>
      <c r="O26580" s="160" t="s">
        <v>80</v>
      </c>
    </row>
    <row r="26581" spans="9:15" x14ac:dyDescent="0.35">
      <c r="I26581">
        <v>7</v>
      </c>
      <c r="J26581">
        <v>4035</v>
      </c>
      <c r="K26581">
        <v>182512</v>
      </c>
      <c r="L26581">
        <v>194.4</v>
      </c>
      <c r="M26581" t="s">
        <v>212</v>
      </c>
      <c r="N26581" s="160" t="s">
        <v>9</v>
      </c>
      <c r="O26581" s="160" t="s">
        <v>80</v>
      </c>
    </row>
    <row r="26582" spans="9:15" x14ac:dyDescent="0.35">
      <c r="I26582">
        <v>91312</v>
      </c>
      <c r="J26582">
        <v>4035</v>
      </c>
      <c r="K26582">
        <v>182512</v>
      </c>
      <c r="L26582">
        <v>130.91999999999999</v>
      </c>
      <c r="M26582" t="s">
        <v>212</v>
      </c>
      <c r="N26582" s="160" t="s">
        <v>8</v>
      </c>
      <c r="O26582" s="160" t="s">
        <v>80</v>
      </c>
    </row>
    <row r="26583" spans="9:15" x14ac:dyDescent="0.35">
      <c r="I26583">
        <v>118484</v>
      </c>
      <c r="J26583">
        <v>4035</v>
      </c>
      <c r="K26583">
        <v>182512</v>
      </c>
      <c r="L26583">
        <v>125.73</v>
      </c>
      <c r="M26583" t="s">
        <v>212</v>
      </c>
      <c r="N26583" s="160" t="s">
        <v>7</v>
      </c>
      <c r="O26583" s="160" t="s">
        <v>80</v>
      </c>
    </row>
    <row r="26584" spans="9:15" x14ac:dyDescent="0.35">
      <c r="I26584">
        <v>125023</v>
      </c>
      <c r="J26584">
        <v>4035</v>
      </c>
      <c r="K26584">
        <v>182512</v>
      </c>
      <c r="L26584">
        <v>97.18</v>
      </c>
      <c r="M26584" t="s">
        <v>212</v>
      </c>
      <c r="N26584" s="160" t="s">
        <v>9</v>
      </c>
      <c r="O26584" s="160" t="s">
        <v>80</v>
      </c>
    </row>
    <row r="26585" spans="9:15" x14ac:dyDescent="0.35">
      <c r="I26585">
        <v>118038</v>
      </c>
      <c r="J26585">
        <v>4011</v>
      </c>
      <c r="K26585">
        <v>182514</v>
      </c>
      <c r="L26585">
        <v>92.21</v>
      </c>
      <c r="M26585" t="s">
        <v>212</v>
      </c>
      <c r="N26585" s="160" t="s">
        <v>7</v>
      </c>
      <c r="O26585" s="160" t="s">
        <v>80</v>
      </c>
    </row>
    <row r="26586" spans="9:15" x14ac:dyDescent="0.35">
      <c r="I26586">
        <v>119309</v>
      </c>
      <c r="J26586">
        <v>4011</v>
      </c>
      <c r="K26586">
        <v>182514</v>
      </c>
      <c r="L26586">
        <v>37.9</v>
      </c>
      <c r="M26586" t="s">
        <v>212</v>
      </c>
      <c r="N26586" s="160" t="s">
        <v>9</v>
      </c>
      <c r="O26586" s="160" t="s">
        <v>80</v>
      </c>
    </row>
    <row r="26587" spans="9:15" x14ac:dyDescent="0.35">
      <c r="I26587">
        <v>119309</v>
      </c>
      <c r="J26587">
        <v>4011</v>
      </c>
      <c r="K26587">
        <v>182514</v>
      </c>
      <c r="L26587">
        <v>37.68</v>
      </c>
      <c r="M26587" t="s">
        <v>218</v>
      </c>
      <c r="N26587" s="160" t="s">
        <v>9</v>
      </c>
      <c r="O26587" s="160" t="s">
        <v>80</v>
      </c>
    </row>
    <row r="26588" spans="9:15" x14ac:dyDescent="0.35">
      <c r="I26588">
        <v>120935</v>
      </c>
      <c r="J26588">
        <v>4011</v>
      </c>
      <c r="K26588">
        <v>182514</v>
      </c>
      <c r="L26588">
        <v>27.33</v>
      </c>
      <c r="M26588" t="s">
        <v>212</v>
      </c>
      <c r="N26588" s="160" t="s">
        <v>10</v>
      </c>
      <c r="O26588" s="160" t="s">
        <v>80</v>
      </c>
    </row>
    <row r="26589" spans="9:15" x14ac:dyDescent="0.35">
      <c r="I26589">
        <v>125023</v>
      </c>
      <c r="J26589">
        <v>4011</v>
      </c>
      <c r="K26589">
        <v>182514</v>
      </c>
      <c r="L26589">
        <v>96.52</v>
      </c>
      <c r="M26589" t="s">
        <v>212</v>
      </c>
      <c r="N26589" s="160" t="s">
        <v>9</v>
      </c>
      <c r="O26589" s="160" t="s">
        <v>80</v>
      </c>
    </row>
    <row r="26590" spans="9:15" x14ac:dyDescent="0.35">
      <c r="I26590">
        <v>125023</v>
      </c>
      <c r="J26590">
        <v>4011</v>
      </c>
      <c r="K26590">
        <v>182514</v>
      </c>
      <c r="L26590">
        <v>95.95</v>
      </c>
      <c r="M26590" t="s">
        <v>218</v>
      </c>
      <c r="N26590" s="160" t="s">
        <v>9</v>
      </c>
      <c r="O26590" s="160" t="s">
        <v>80</v>
      </c>
    </row>
    <row r="26591" spans="9:15" x14ac:dyDescent="0.35">
      <c r="I26591">
        <v>81192</v>
      </c>
      <c r="J26591">
        <v>3998</v>
      </c>
      <c r="K26591">
        <v>182516</v>
      </c>
      <c r="L26591">
        <v>54.28</v>
      </c>
      <c r="M26591" t="s">
        <v>212</v>
      </c>
      <c r="N26591" s="160" t="s">
        <v>7</v>
      </c>
      <c r="O26591" s="160" t="s">
        <v>80</v>
      </c>
    </row>
    <row r="26592" spans="9:15" x14ac:dyDescent="0.35">
      <c r="I26592">
        <v>119309</v>
      </c>
      <c r="J26592">
        <v>3998</v>
      </c>
      <c r="K26592">
        <v>182516</v>
      </c>
      <c r="L26592">
        <v>37.53</v>
      </c>
      <c r="M26592" t="s">
        <v>212</v>
      </c>
      <c r="N26592" s="160" t="s">
        <v>9</v>
      </c>
      <c r="O26592" s="160" t="s">
        <v>80</v>
      </c>
    </row>
    <row r="26593" spans="9:15" x14ac:dyDescent="0.35">
      <c r="I26593">
        <v>125023</v>
      </c>
      <c r="J26593">
        <v>3998</v>
      </c>
      <c r="K26593">
        <v>182516</v>
      </c>
      <c r="L26593">
        <v>95.58</v>
      </c>
      <c r="M26593" t="s">
        <v>212</v>
      </c>
      <c r="N26593" s="160" t="s">
        <v>9</v>
      </c>
      <c r="O26593" s="160" t="s">
        <v>80</v>
      </c>
    </row>
    <row r="26594" spans="9:15" x14ac:dyDescent="0.35">
      <c r="I26594">
        <v>72449</v>
      </c>
      <c r="J26594">
        <v>4014</v>
      </c>
      <c r="K26594">
        <v>182521</v>
      </c>
      <c r="L26594">
        <v>179.7</v>
      </c>
      <c r="M26594" t="s">
        <v>212</v>
      </c>
      <c r="N26594" s="160" t="s">
        <v>9</v>
      </c>
      <c r="O26594" s="160" t="s">
        <v>80</v>
      </c>
    </row>
    <row r="26595" spans="9:15" x14ac:dyDescent="0.35">
      <c r="I26595">
        <v>101972</v>
      </c>
      <c r="J26595">
        <v>4014</v>
      </c>
      <c r="K26595">
        <v>182521</v>
      </c>
      <c r="L26595">
        <v>440.9</v>
      </c>
      <c r="M26595" t="s">
        <v>212</v>
      </c>
      <c r="N26595" s="160" t="s">
        <v>19</v>
      </c>
      <c r="O26595" s="160" t="s">
        <v>80</v>
      </c>
    </row>
    <row r="26596" spans="9:15" x14ac:dyDescent="0.35">
      <c r="I26596">
        <v>101972</v>
      </c>
      <c r="J26596">
        <v>4014</v>
      </c>
      <c r="K26596">
        <v>182521</v>
      </c>
      <c r="L26596">
        <v>654.92999999999995</v>
      </c>
      <c r="M26596" t="s">
        <v>212</v>
      </c>
      <c r="N26596" s="160" t="s">
        <v>19</v>
      </c>
      <c r="O26596" s="160" t="s">
        <v>80</v>
      </c>
    </row>
    <row r="26597" spans="9:15" x14ac:dyDescent="0.35">
      <c r="I26597">
        <v>81192</v>
      </c>
      <c r="J26597">
        <v>3933</v>
      </c>
      <c r="K26597">
        <v>182533</v>
      </c>
      <c r="L26597">
        <v>58.45</v>
      </c>
      <c r="M26597" t="s">
        <v>212</v>
      </c>
      <c r="N26597" s="160" t="s">
        <v>7</v>
      </c>
      <c r="O26597" s="160" t="s">
        <v>80</v>
      </c>
    </row>
    <row r="26598" spans="9:15" x14ac:dyDescent="0.35">
      <c r="I26598">
        <v>119309</v>
      </c>
      <c r="J26598">
        <v>3933</v>
      </c>
      <c r="K26598">
        <v>182533</v>
      </c>
      <c r="L26598">
        <v>38.159999999999997</v>
      </c>
      <c r="M26598" t="s">
        <v>212</v>
      </c>
      <c r="N26598" s="160" t="s">
        <v>9</v>
      </c>
      <c r="O26598" s="160" t="s">
        <v>80</v>
      </c>
    </row>
    <row r="26599" spans="9:15" x14ac:dyDescent="0.35">
      <c r="I26599">
        <v>120936</v>
      </c>
      <c r="J26599">
        <v>3933</v>
      </c>
      <c r="K26599">
        <v>182533</v>
      </c>
      <c r="L26599">
        <v>26.51</v>
      </c>
      <c r="M26599" t="s">
        <v>212</v>
      </c>
      <c r="N26599" s="160" t="s">
        <v>10</v>
      </c>
      <c r="O26599" s="160" t="s">
        <v>80</v>
      </c>
    </row>
    <row r="26600" spans="9:15" x14ac:dyDescent="0.35">
      <c r="I26600">
        <v>7</v>
      </c>
      <c r="J26600">
        <v>4025</v>
      </c>
      <c r="K26600">
        <v>182537</v>
      </c>
      <c r="L26600">
        <v>191.95</v>
      </c>
      <c r="M26600" t="s">
        <v>212</v>
      </c>
      <c r="N26600" s="160" t="s">
        <v>9</v>
      </c>
      <c r="O26600" s="160" t="s">
        <v>80</v>
      </c>
    </row>
    <row r="26601" spans="9:15" x14ac:dyDescent="0.35">
      <c r="I26601">
        <v>117441</v>
      </c>
      <c r="J26601">
        <v>4025</v>
      </c>
      <c r="K26601">
        <v>182537</v>
      </c>
      <c r="L26601">
        <v>135.72</v>
      </c>
      <c r="M26601" t="s">
        <v>212</v>
      </c>
      <c r="N26601" s="160" t="s">
        <v>9</v>
      </c>
      <c r="O26601" s="160" t="s">
        <v>80</v>
      </c>
    </row>
    <row r="26602" spans="9:15" x14ac:dyDescent="0.35">
      <c r="I26602">
        <v>117767</v>
      </c>
      <c r="J26602">
        <v>4025</v>
      </c>
      <c r="K26602">
        <v>182537</v>
      </c>
      <c r="L26602">
        <v>91.66</v>
      </c>
      <c r="M26602" t="s">
        <v>212</v>
      </c>
      <c r="N26602" s="160" t="s">
        <v>7</v>
      </c>
      <c r="O26602" s="160" t="s">
        <v>80</v>
      </c>
    </row>
    <row r="26603" spans="9:15" x14ac:dyDescent="0.35">
      <c r="I26603">
        <v>118038</v>
      </c>
      <c r="J26603">
        <v>4025</v>
      </c>
      <c r="K26603">
        <v>182537</v>
      </c>
      <c r="L26603">
        <v>91.67</v>
      </c>
      <c r="M26603" t="s">
        <v>212</v>
      </c>
      <c r="N26603" s="160" t="s">
        <v>7</v>
      </c>
      <c r="O26603" s="160" t="s">
        <v>80</v>
      </c>
    </row>
    <row r="26604" spans="9:15" x14ac:dyDescent="0.35">
      <c r="I26604">
        <v>118484</v>
      </c>
      <c r="J26604">
        <v>4025</v>
      </c>
      <c r="K26604">
        <v>182537</v>
      </c>
      <c r="L26604">
        <v>124.15</v>
      </c>
      <c r="M26604" t="s">
        <v>212</v>
      </c>
      <c r="N26604" s="160" t="s">
        <v>7</v>
      </c>
      <c r="O26604" s="160" t="s">
        <v>80</v>
      </c>
    </row>
    <row r="26605" spans="9:15" x14ac:dyDescent="0.35">
      <c r="I26605">
        <v>120935</v>
      </c>
      <c r="J26605">
        <v>4025</v>
      </c>
      <c r="K26605">
        <v>182537</v>
      </c>
      <c r="L26605">
        <v>26.18</v>
      </c>
      <c r="M26605" t="s">
        <v>212</v>
      </c>
      <c r="N26605" s="160" t="s">
        <v>10</v>
      </c>
      <c r="O26605" s="160" t="s">
        <v>80</v>
      </c>
    </row>
    <row r="26606" spans="9:15" x14ac:dyDescent="0.35">
      <c r="I26606">
        <v>120936</v>
      </c>
      <c r="J26606">
        <v>4025</v>
      </c>
      <c r="K26606">
        <v>182537</v>
      </c>
      <c r="L26606">
        <v>26.18</v>
      </c>
      <c r="M26606" t="s">
        <v>212</v>
      </c>
      <c r="N26606" s="160" t="s">
        <v>10</v>
      </c>
      <c r="O26606" s="160" t="s">
        <v>80</v>
      </c>
    </row>
    <row r="26607" spans="9:15" x14ac:dyDescent="0.35">
      <c r="I26607">
        <v>125023</v>
      </c>
      <c r="J26607">
        <v>4025</v>
      </c>
      <c r="K26607">
        <v>182537</v>
      </c>
      <c r="L26607">
        <v>95.95</v>
      </c>
      <c r="M26607" t="s">
        <v>212</v>
      </c>
      <c r="N26607" s="160" t="s">
        <v>9</v>
      </c>
      <c r="O26607" s="160" t="s">
        <v>80</v>
      </c>
    </row>
    <row r="26608" spans="9:15" x14ac:dyDescent="0.35">
      <c r="I26608">
        <v>71189</v>
      </c>
      <c r="J26608">
        <v>3802</v>
      </c>
      <c r="K26608">
        <v>182544</v>
      </c>
      <c r="L26608">
        <v>124.6</v>
      </c>
      <c r="M26608" t="s">
        <v>212</v>
      </c>
      <c r="N26608" s="160" t="s">
        <v>8</v>
      </c>
      <c r="O26608" s="160" t="s">
        <v>80</v>
      </c>
    </row>
    <row r="26609" spans="9:15" x14ac:dyDescent="0.35">
      <c r="I26609">
        <v>116372</v>
      </c>
      <c r="J26609">
        <v>3802</v>
      </c>
      <c r="K26609">
        <v>182544</v>
      </c>
      <c r="L26609">
        <v>120.08</v>
      </c>
      <c r="M26609" t="s">
        <v>212</v>
      </c>
      <c r="N26609" s="160" t="s">
        <v>19</v>
      </c>
      <c r="O26609" s="160" t="s">
        <v>80</v>
      </c>
    </row>
    <row r="26610" spans="9:15" x14ac:dyDescent="0.35">
      <c r="I26610">
        <v>117485</v>
      </c>
      <c r="J26610">
        <v>3802</v>
      </c>
      <c r="K26610">
        <v>182544</v>
      </c>
      <c r="L26610">
        <v>92.6</v>
      </c>
      <c r="M26610" t="s">
        <v>212</v>
      </c>
      <c r="N26610" s="160" t="s">
        <v>8</v>
      </c>
      <c r="O26610" s="160" t="s">
        <v>80</v>
      </c>
    </row>
    <row r="26611" spans="9:15" x14ac:dyDescent="0.35">
      <c r="I26611">
        <v>125445</v>
      </c>
      <c r="J26611">
        <v>3962</v>
      </c>
      <c r="K26611">
        <v>182547</v>
      </c>
      <c r="L26611">
        <v>1435.4</v>
      </c>
      <c r="M26611" t="s">
        <v>212</v>
      </c>
      <c r="N26611" s="160" t="s">
        <v>19</v>
      </c>
      <c r="O26611" s="160" t="s">
        <v>82</v>
      </c>
    </row>
    <row r="26612" spans="9:15" x14ac:dyDescent="0.35">
      <c r="I26612">
        <v>119309</v>
      </c>
      <c r="J26612">
        <v>201</v>
      </c>
      <c r="K26612">
        <v>182552</v>
      </c>
      <c r="L26612">
        <v>37.53</v>
      </c>
      <c r="M26612" t="s">
        <v>212</v>
      </c>
      <c r="N26612" s="160" t="s">
        <v>9</v>
      </c>
      <c r="O26612" s="160" t="s">
        <v>80</v>
      </c>
    </row>
    <row r="26613" spans="9:15" x14ac:dyDescent="0.35">
      <c r="I26613">
        <v>120833</v>
      </c>
      <c r="J26613">
        <v>201</v>
      </c>
      <c r="K26613">
        <v>182552</v>
      </c>
      <c r="L26613">
        <v>26.07</v>
      </c>
      <c r="M26613" t="s">
        <v>212</v>
      </c>
      <c r="N26613" s="160" t="s">
        <v>10</v>
      </c>
      <c r="O26613" s="160" t="s">
        <v>80</v>
      </c>
    </row>
    <row r="26614" spans="9:15" x14ac:dyDescent="0.35">
      <c r="I26614">
        <v>122045</v>
      </c>
      <c r="J26614">
        <v>201</v>
      </c>
      <c r="K26614">
        <v>182552</v>
      </c>
      <c r="L26614">
        <v>37.06</v>
      </c>
      <c r="M26614" t="s">
        <v>212</v>
      </c>
      <c r="N26614" s="160" t="s">
        <v>9</v>
      </c>
      <c r="O26614" s="160" t="s">
        <v>80</v>
      </c>
    </row>
    <row r="26615" spans="9:15" x14ac:dyDescent="0.35">
      <c r="I26615">
        <v>81192</v>
      </c>
      <c r="J26615">
        <v>899</v>
      </c>
      <c r="K26615">
        <v>182553</v>
      </c>
      <c r="L26615">
        <v>54.28</v>
      </c>
      <c r="M26615" t="s">
        <v>212</v>
      </c>
      <c r="N26615" s="160" t="s">
        <v>7</v>
      </c>
      <c r="O26615" s="160" t="s">
        <v>80</v>
      </c>
    </row>
    <row r="26616" spans="9:15" x14ac:dyDescent="0.35">
      <c r="I26616">
        <v>125023</v>
      </c>
      <c r="J26616">
        <v>899</v>
      </c>
      <c r="K26616">
        <v>182553</v>
      </c>
      <c r="L26616">
        <v>95.58</v>
      </c>
      <c r="M26616" t="s">
        <v>212</v>
      </c>
      <c r="N26616" s="160" t="s">
        <v>9</v>
      </c>
      <c r="O26616" s="160" t="s">
        <v>80</v>
      </c>
    </row>
    <row r="26617" spans="9:15" x14ac:dyDescent="0.35">
      <c r="I26617">
        <v>11684</v>
      </c>
      <c r="J26617">
        <v>3791</v>
      </c>
      <c r="K26617">
        <v>182555</v>
      </c>
      <c r="L26617">
        <v>165.8</v>
      </c>
      <c r="M26617" t="s">
        <v>212</v>
      </c>
      <c r="N26617" s="160" t="s">
        <v>7</v>
      </c>
      <c r="O26617" s="160" t="s">
        <v>80</v>
      </c>
    </row>
    <row r="26618" spans="9:15" x14ac:dyDescent="0.35">
      <c r="I26618">
        <v>71189</v>
      </c>
      <c r="J26618">
        <v>3791</v>
      </c>
      <c r="K26618">
        <v>182555</v>
      </c>
      <c r="L26618">
        <v>121.95</v>
      </c>
      <c r="M26618" t="s">
        <v>212</v>
      </c>
      <c r="N26618" s="160" t="s">
        <v>8</v>
      </c>
      <c r="O26618" s="160" t="s">
        <v>80</v>
      </c>
    </row>
    <row r="26619" spans="9:15" x14ac:dyDescent="0.35">
      <c r="I26619">
        <v>72449</v>
      </c>
      <c r="J26619">
        <v>3791</v>
      </c>
      <c r="K26619">
        <v>182555</v>
      </c>
      <c r="L26619">
        <v>194.99</v>
      </c>
      <c r="M26619" t="s">
        <v>212</v>
      </c>
      <c r="N26619" s="160" t="s">
        <v>9</v>
      </c>
      <c r="O26619" s="160" t="s">
        <v>80</v>
      </c>
    </row>
    <row r="26620" spans="9:15" x14ac:dyDescent="0.35">
      <c r="I26620">
        <v>78573</v>
      </c>
      <c r="J26620">
        <v>3791</v>
      </c>
      <c r="K26620">
        <v>182555</v>
      </c>
      <c r="L26620">
        <v>130.72999999999999</v>
      </c>
      <c r="M26620" t="s">
        <v>212</v>
      </c>
      <c r="N26620" s="160" t="s">
        <v>8</v>
      </c>
      <c r="O26620" s="160" t="s">
        <v>80</v>
      </c>
    </row>
    <row r="26621" spans="9:15" x14ac:dyDescent="0.35">
      <c r="I26621">
        <v>81192</v>
      </c>
      <c r="J26621">
        <v>3791</v>
      </c>
      <c r="K26621">
        <v>182555</v>
      </c>
      <c r="L26621">
        <v>55.11</v>
      </c>
      <c r="M26621" t="s">
        <v>212</v>
      </c>
      <c r="N26621" s="160" t="s">
        <v>7</v>
      </c>
      <c r="O26621" s="160" t="s">
        <v>80</v>
      </c>
    </row>
    <row r="26622" spans="9:15" x14ac:dyDescent="0.35">
      <c r="I26622">
        <v>116372</v>
      </c>
      <c r="J26622">
        <v>3791</v>
      </c>
      <c r="K26622">
        <v>182555</v>
      </c>
      <c r="L26622">
        <v>119.08</v>
      </c>
      <c r="M26622" t="s">
        <v>212</v>
      </c>
      <c r="N26622" s="160" t="s">
        <v>19</v>
      </c>
      <c r="O26622" s="160" t="s">
        <v>80</v>
      </c>
    </row>
    <row r="26623" spans="9:15" x14ac:dyDescent="0.35">
      <c r="I26623">
        <v>118038</v>
      </c>
      <c r="J26623">
        <v>3791</v>
      </c>
      <c r="K26623">
        <v>182555</v>
      </c>
      <c r="L26623">
        <v>92.71</v>
      </c>
      <c r="M26623" t="s">
        <v>212</v>
      </c>
      <c r="N26623" s="160" t="s">
        <v>7</v>
      </c>
      <c r="O26623" s="160" t="s">
        <v>80</v>
      </c>
    </row>
    <row r="26624" spans="9:15" x14ac:dyDescent="0.35">
      <c r="I26624">
        <v>78573</v>
      </c>
      <c r="J26624">
        <v>3978</v>
      </c>
      <c r="K26624">
        <v>182577</v>
      </c>
      <c r="L26624">
        <v>124.2</v>
      </c>
      <c r="M26624" t="s">
        <v>212</v>
      </c>
      <c r="N26624" s="160" t="s">
        <v>8</v>
      </c>
      <c r="O26624" s="160" t="s">
        <v>80</v>
      </c>
    </row>
    <row r="26625" spans="9:15" x14ac:dyDescent="0.35">
      <c r="I26625">
        <v>91312</v>
      </c>
      <c r="J26625">
        <v>3978</v>
      </c>
      <c r="K26625">
        <v>182577</v>
      </c>
      <c r="L26625">
        <v>128.76</v>
      </c>
      <c r="M26625" t="s">
        <v>212</v>
      </c>
      <c r="N26625" s="160" t="s">
        <v>8</v>
      </c>
      <c r="O26625" s="160" t="s">
        <v>80</v>
      </c>
    </row>
    <row r="26626" spans="9:15" x14ac:dyDescent="0.35">
      <c r="I26626">
        <v>116372</v>
      </c>
      <c r="J26626">
        <v>3978</v>
      </c>
      <c r="K26626">
        <v>182577</v>
      </c>
      <c r="L26626">
        <v>119.08</v>
      </c>
      <c r="M26626" t="s">
        <v>212</v>
      </c>
      <c r="N26626" s="160" t="s">
        <v>19</v>
      </c>
      <c r="O26626" s="160" t="s">
        <v>80</v>
      </c>
    </row>
    <row r="26627" spans="9:15" x14ac:dyDescent="0.35">
      <c r="I26627">
        <v>116372</v>
      </c>
      <c r="J26627">
        <v>4078</v>
      </c>
      <c r="K26627">
        <v>182583</v>
      </c>
      <c r="L26627">
        <v>214.36</v>
      </c>
      <c r="M26627" t="s">
        <v>212</v>
      </c>
      <c r="N26627" s="160" t="s">
        <v>19</v>
      </c>
      <c r="O26627" s="160" t="s">
        <v>80</v>
      </c>
    </row>
    <row r="26628" spans="9:15" x14ac:dyDescent="0.35">
      <c r="I26628">
        <v>118484</v>
      </c>
      <c r="J26628">
        <v>4078</v>
      </c>
      <c r="K26628">
        <v>182583</v>
      </c>
      <c r="L26628">
        <v>125.73</v>
      </c>
      <c r="M26628" t="s">
        <v>212</v>
      </c>
      <c r="N26628" s="160" t="s">
        <v>7</v>
      </c>
      <c r="O26628" s="160" t="s">
        <v>80</v>
      </c>
    </row>
    <row r="26629" spans="9:15" x14ac:dyDescent="0.35">
      <c r="I26629">
        <v>81192</v>
      </c>
      <c r="J26629">
        <v>4008</v>
      </c>
      <c r="K26629">
        <v>182584</v>
      </c>
      <c r="L26629">
        <v>55.19</v>
      </c>
      <c r="M26629" t="s">
        <v>212</v>
      </c>
      <c r="N26629" s="160" t="s">
        <v>7</v>
      </c>
      <c r="O26629" s="160" t="s">
        <v>80</v>
      </c>
    </row>
    <row r="26630" spans="9:15" x14ac:dyDescent="0.35">
      <c r="I26630">
        <v>125023</v>
      </c>
      <c r="J26630">
        <v>4008</v>
      </c>
      <c r="K26630">
        <v>182584</v>
      </c>
      <c r="L26630">
        <v>97.18</v>
      </c>
      <c r="M26630" t="s">
        <v>212</v>
      </c>
      <c r="N26630" s="160" t="s">
        <v>9</v>
      </c>
      <c r="O26630" s="160" t="s">
        <v>80</v>
      </c>
    </row>
    <row r="26631" spans="9:15" x14ac:dyDescent="0.35">
      <c r="I26631">
        <v>116372</v>
      </c>
      <c r="J26631">
        <v>3993</v>
      </c>
      <c r="K26631">
        <v>182586</v>
      </c>
      <c r="L26631">
        <v>46.84</v>
      </c>
      <c r="M26631" t="s">
        <v>212</v>
      </c>
      <c r="N26631" s="160" t="s">
        <v>19</v>
      </c>
      <c r="O26631" s="160" t="s">
        <v>80</v>
      </c>
    </row>
    <row r="26632" spans="9:15" x14ac:dyDescent="0.35">
      <c r="I26632">
        <v>118484</v>
      </c>
      <c r="J26632">
        <v>3993</v>
      </c>
      <c r="K26632">
        <v>182586</v>
      </c>
      <c r="L26632">
        <v>123.66</v>
      </c>
      <c r="M26632" t="s">
        <v>212</v>
      </c>
      <c r="N26632" s="160" t="s">
        <v>7</v>
      </c>
      <c r="O26632" s="160" t="s">
        <v>80</v>
      </c>
    </row>
    <row r="26633" spans="9:15" x14ac:dyDescent="0.35">
      <c r="I26633">
        <v>104499</v>
      </c>
      <c r="J26633">
        <v>3992</v>
      </c>
      <c r="K26633">
        <v>182589</v>
      </c>
      <c r="L26633">
        <v>87.3</v>
      </c>
      <c r="M26633" t="s">
        <v>212</v>
      </c>
      <c r="N26633" s="160" t="s">
        <v>7</v>
      </c>
      <c r="O26633" s="160" t="s">
        <v>80</v>
      </c>
    </row>
    <row r="26634" spans="9:15" x14ac:dyDescent="0.35">
      <c r="I26634">
        <v>104500</v>
      </c>
      <c r="J26634">
        <v>3992</v>
      </c>
      <c r="K26634">
        <v>182589</v>
      </c>
      <c r="L26634">
        <v>87.3</v>
      </c>
      <c r="M26634" t="s">
        <v>212</v>
      </c>
      <c r="N26634" s="160" t="s">
        <v>7</v>
      </c>
      <c r="O26634" s="160" t="s">
        <v>80</v>
      </c>
    </row>
    <row r="26635" spans="9:15" x14ac:dyDescent="0.35">
      <c r="I26635">
        <v>7</v>
      </c>
      <c r="J26635">
        <v>3984</v>
      </c>
      <c r="K26635">
        <v>182592</v>
      </c>
      <c r="L26635">
        <v>200.24</v>
      </c>
      <c r="M26635" t="s">
        <v>212</v>
      </c>
      <c r="N26635" s="160" t="s">
        <v>9</v>
      </c>
      <c r="O26635" s="160" t="s">
        <v>83</v>
      </c>
    </row>
    <row r="26636" spans="9:15" x14ac:dyDescent="0.35">
      <c r="I26636">
        <v>72449</v>
      </c>
      <c r="J26636">
        <v>3984</v>
      </c>
      <c r="K26636">
        <v>182592</v>
      </c>
      <c r="L26636">
        <v>200.28</v>
      </c>
      <c r="M26636" t="s">
        <v>212</v>
      </c>
      <c r="N26636" s="160" t="s">
        <v>9</v>
      </c>
      <c r="O26636" s="160" t="s">
        <v>83</v>
      </c>
    </row>
    <row r="26637" spans="9:15" x14ac:dyDescent="0.35">
      <c r="I26637">
        <v>97192</v>
      </c>
      <c r="J26637">
        <v>3984</v>
      </c>
      <c r="K26637">
        <v>182592</v>
      </c>
      <c r="L26637">
        <v>382.46</v>
      </c>
      <c r="M26637" t="s">
        <v>212</v>
      </c>
      <c r="N26637" s="160" t="s">
        <v>7</v>
      </c>
      <c r="O26637" s="160" t="s">
        <v>83</v>
      </c>
    </row>
    <row r="26638" spans="9:15" x14ac:dyDescent="0.35">
      <c r="I26638">
        <v>117766</v>
      </c>
      <c r="J26638">
        <v>3984</v>
      </c>
      <c r="K26638">
        <v>182592</v>
      </c>
      <c r="L26638">
        <v>382.46</v>
      </c>
      <c r="M26638" t="s">
        <v>212</v>
      </c>
      <c r="N26638" s="160" t="s">
        <v>7</v>
      </c>
      <c r="O26638" s="160" t="s">
        <v>83</v>
      </c>
    </row>
    <row r="26639" spans="9:15" x14ac:dyDescent="0.35">
      <c r="I26639">
        <v>117767</v>
      </c>
      <c r="J26639">
        <v>3984</v>
      </c>
      <c r="K26639">
        <v>182592</v>
      </c>
      <c r="L26639">
        <v>382.46</v>
      </c>
      <c r="M26639" t="s">
        <v>212</v>
      </c>
      <c r="N26639" s="160" t="s">
        <v>7</v>
      </c>
      <c r="O26639" s="160" t="s">
        <v>83</v>
      </c>
    </row>
    <row r="26640" spans="9:15" x14ac:dyDescent="0.35">
      <c r="I26640">
        <v>7</v>
      </c>
      <c r="J26640">
        <v>3987</v>
      </c>
      <c r="K26640">
        <v>182600</v>
      </c>
      <c r="L26640">
        <v>191.19</v>
      </c>
      <c r="M26640" t="s">
        <v>212</v>
      </c>
      <c r="N26640" s="160" t="s">
        <v>9</v>
      </c>
      <c r="O26640" s="160" t="s">
        <v>80</v>
      </c>
    </row>
    <row r="26641" spans="9:15" x14ac:dyDescent="0.35">
      <c r="I26641">
        <v>11684</v>
      </c>
      <c r="J26641">
        <v>3987</v>
      </c>
      <c r="K26641">
        <v>182600</v>
      </c>
      <c r="L26641">
        <v>163.31</v>
      </c>
      <c r="M26641" t="s">
        <v>212</v>
      </c>
      <c r="N26641" s="160" t="s">
        <v>7</v>
      </c>
      <c r="O26641" s="160" t="s">
        <v>80</v>
      </c>
    </row>
    <row r="26642" spans="9:15" x14ac:dyDescent="0.35">
      <c r="I26642">
        <v>74395</v>
      </c>
      <c r="J26642">
        <v>3987</v>
      </c>
      <c r="K26642">
        <v>182600</v>
      </c>
      <c r="L26642">
        <v>171.72</v>
      </c>
      <c r="M26642" t="s">
        <v>212</v>
      </c>
      <c r="N26642" s="160" t="s">
        <v>7</v>
      </c>
      <c r="O26642" s="160" t="s">
        <v>80</v>
      </c>
    </row>
    <row r="26643" spans="9:15" x14ac:dyDescent="0.35">
      <c r="I26643">
        <v>81192</v>
      </c>
      <c r="J26643">
        <v>3987</v>
      </c>
      <c r="K26643">
        <v>182600</v>
      </c>
      <c r="L26643">
        <v>162.84</v>
      </c>
      <c r="M26643" t="s">
        <v>212</v>
      </c>
      <c r="N26643" s="160" t="s">
        <v>7</v>
      </c>
      <c r="O26643" s="160" t="s">
        <v>80</v>
      </c>
    </row>
    <row r="26644" spans="9:15" x14ac:dyDescent="0.35">
      <c r="I26644">
        <v>104499</v>
      </c>
      <c r="J26644">
        <v>3987</v>
      </c>
      <c r="K26644">
        <v>182600</v>
      </c>
      <c r="L26644">
        <v>171.72</v>
      </c>
      <c r="M26644" t="s">
        <v>212</v>
      </c>
      <c r="N26644" s="160" t="s">
        <v>7</v>
      </c>
      <c r="O26644" s="160" t="s">
        <v>80</v>
      </c>
    </row>
    <row r="26645" spans="9:15" x14ac:dyDescent="0.35">
      <c r="I26645">
        <v>104500</v>
      </c>
      <c r="J26645">
        <v>3987</v>
      </c>
      <c r="K26645">
        <v>182600</v>
      </c>
      <c r="L26645">
        <v>171.72</v>
      </c>
      <c r="M26645" t="s">
        <v>212</v>
      </c>
      <c r="N26645" s="160" t="s">
        <v>7</v>
      </c>
      <c r="O26645" s="160" t="s">
        <v>80</v>
      </c>
    </row>
    <row r="26646" spans="9:15" x14ac:dyDescent="0.35">
      <c r="I26646">
        <v>117485</v>
      </c>
      <c r="J26646">
        <v>3987</v>
      </c>
      <c r="K26646">
        <v>182600</v>
      </c>
      <c r="L26646">
        <v>106.32</v>
      </c>
      <c r="M26646" t="s">
        <v>212</v>
      </c>
      <c r="N26646" s="160" t="s">
        <v>8</v>
      </c>
      <c r="O26646" s="160" t="s">
        <v>80</v>
      </c>
    </row>
    <row r="26647" spans="9:15" x14ac:dyDescent="0.35">
      <c r="I26647">
        <v>71189</v>
      </c>
      <c r="J26647">
        <v>4021</v>
      </c>
      <c r="K26647">
        <v>182615</v>
      </c>
      <c r="L26647">
        <v>489.05</v>
      </c>
      <c r="M26647" t="s">
        <v>212</v>
      </c>
      <c r="N26647" s="160" t="s">
        <v>8</v>
      </c>
      <c r="O26647" s="160" t="s">
        <v>80</v>
      </c>
    </row>
    <row r="26648" spans="9:15" x14ac:dyDescent="0.35">
      <c r="I26648">
        <v>91312</v>
      </c>
      <c r="J26648">
        <v>4021</v>
      </c>
      <c r="K26648">
        <v>182615</v>
      </c>
      <c r="L26648">
        <v>131.11000000000001</v>
      </c>
      <c r="M26648" t="s">
        <v>212</v>
      </c>
      <c r="N26648" s="160" t="s">
        <v>8</v>
      </c>
      <c r="O26648" s="160" t="s">
        <v>80</v>
      </c>
    </row>
    <row r="26649" spans="9:15" x14ac:dyDescent="0.35">
      <c r="I26649">
        <v>118038</v>
      </c>
      <c r="J26649">
        <v>4021</v>
      </c>
      <c r="K26649">
        <v>182615</v>
      </c>
      <c r="L26649">
        <v>92.98</v>
      </c>
      <c r="M26649" t="s">
        <v>212</v>
      </c>
      <c r="N26649" s="160" t="s">
        <v>7</v>
      </c>
      <c r="O26649" s="160" t="s">
        <v>80</v>
      </c>
    </row>
    <row r="26650" spans="9:15" x14ac:dyDescent="0.35">
      <c r="I26650">
        <v>118850</v>
      </c>
      <c r="J26650">
        <v>4021</v>
      </c>
      <c r="K26650">
        <v>182615</v>
      </c>
      <c r="L26650">
        <v>126.92</v>
      </c>
      <c r="M26650" t="s">
        <v>212</v>
      </c>
      <c r="N26650" s="160" t="s">
        <v>8</v>
      </c>
      <c r="O26650" s="160" t="s">
        <v>80</v>
      </c>
    </row>
    <row r="26651" spans="9:15" x14ac:dyDescent="0.35">
      <c r="I26651">
        <v>7</v>
      </c>
      <c r="J26651">
        <v>4052</v>
      </c>
      <c r="K26651">
        <v>182617</v>
      </c>
      <c r="L26651">
        <v>193.08</v>
      </c>
      <c r="M26651" t="s">
        <v>212</v>
      </c>
      <c r="N26651" s="160" t="s">
        <v>9</v>
      </c>
      <c r="O26651" s="160" t="s">
        <v>80</v>
      </c>
    </row>
    <row r="26652" spans="9:15" x14ac:dyDescent="0.35">
      <c r="I26652">
        <v>91312</v>
      </c>
      <c r="J26652">
        <v>4052</v>
      </c>
      <c r="K26652">
        <v>182617</v>
      </c>
      <c r="L26652">
        <v>130.03</v>
      </c>
      <c r="M26652" t="s">
        <v>212</v>
      </c>
      <c r="N26652" s="160" t="s">
        <v>8</v>
      </c>
      <c r="O26652" s="160" t="s">
        <v>80</v>
      </c>
    </row>
    <row r="26653" spans="9:15" x14ac:dyDescent="0.35">
      <c r="I26653">
        <v>125023</v>
      </c>
      <c r="J26653">
        <v>4052</v>
      </c>
      <c r="K26653">
        <v>182617</v>
      </c>
      <c r="L26653">
        <v>96.52</v>
      </c>
      <c r="M26653" t="s">
        <v>212</v>
      </c>
      <c r="N26653" s="160" t="s">
        <v>9</v>
      </c>
      <c r="O26653" s="160" t="s">
        <v>80</v>
      </c>
    </row>
    <row r="26654" spans="9:15" x14ac:dyDescent="0.35">
      <c r="I26654">
        <v>7</v>
      </c>
      <c r="J26654">
        <v>3670</v>
      </c>
      <c r="K26654">
        <v>182632</v>
      </c>
      <c r="L26654">
        <v>767.81</v>
      </c>
      <c r="M26654" t="s">
        <v>212</v>
      </c>
      <c r="N26654" s="160" t="s">
        <v>9</v>
      </c>
      <c r="O26654" s="160" t="s">
        <v>80</v>
      </c>
    </row>
    <row r="26655" spans="9:15" x14ac:dyDescent="0.35">
      <c r="I26655">
        <v>77912</v>
      </c>
      <c r="J26655">
        <v>3670</v>
      </c>
      <c r="K26655">
        <v>182632</v>
      </c>
      <c r="L26655">
        <v>648.79999999999995</v>
      </c>
      <c r="M26655" t="s">
        <v>212</v>
      </c>
      <c r="N26655" s="160" t="s">
        <v>8</v>
      </c>
      <c r="O26655" s="160" t="s">
        <v>80</v>
      </c>
    </row>
    <row r="26656" spans="9:15" x14ac:dyDescent="0.35">
      <c r="I26656">
        <v>91312</v>
      </c>
      <c r="J26656">
        <v>3670</v>
      </c>
      <c r="K26656">
        <v>182632</v>
      </c>
      <c r="L26656">
        <v>2326.8000000000002</v>
      </c>
      <c r="M26656" t="s">
        <v>212</v>
      </c>
      <c r="N26656" s="160" t="s">
        <v>8</v>
      </c>
      <c r="O26656" s="160" t="s">
        <v>80</v>
      </c>
    </row>
    <row r="26657" spans="9:15" x14ac:dyDescent="0.35">
      <c r="I26657">
        <v>104500</v>
      </c>
      <c r="J26657">
        <v>3670</v>
      </c>
      <c r="K26657">
        <v>182632</v>
      </c>
      <c r="L26657">
        <v>689.65</v>
      </c>
      <c r="M26657" t="s">
        <v>212</v>
      </c>
      <c r="N26657" s="160" t="s">
        <v>7</v>
      </c>
      <c r="O26657" s="160" t="s">
        <v>80</v>
      </c>
    </row>
    <row r="26658" spans="9:15" x14ac:dyDescent="0.35">
      <c r="I26658">
        <v>77912</v>
      </c>
      <c r="J26658">
        <v>3670</v>
      </c>
      <c r="K26658">
        <v>182644</v>
      </c>
      <c r="L26658">
        <v>54.8</v>
      </c>
      <c r="M26658" t="s">
        <v>212</v>
      </c>
      <c r="N26658" s="160" t="s">
        <v>8</v>
      </c>
      <c r="O26658" s="160" t="s">
        <v>80</v>
      </c>
    </row>
    <row r="26659" spans="9:15" x14ac:dyDescent="0.35">
      <c r="I26659">
        <v>77912</v>
      </c>
      <c r="J26659">
        <v>3670</v>
      </c>
      <c r="K26659">
        <v>182644</v>
      </c>
      <c r="L26659">
        <v>27.4</v>
      </c>
      <c r="M26659" t="s">
        <v>218</v>
      </c>
      <c r="N26659" s="160" t="s">
        <v>8</v>
      </c>
      <c r="O26659" s="160" t="s">
        <v>80</v>
      </c>
    </row>
    <row r="26660" spans="9:15" x14ac:dyDescent="0.35">
      <c r="I26660">
        <v>81192</v>
      </c>
      <c r="J26660">
        <v>3670</v>
      </c>
      <c r="K26660">
        <v>182644</v>
      </c>
      <c r="L26660">
        <v>54.49</v>
      </c>
      <c r="M26660" t="s">
        <v>212</v>
      </c>
      <c r="N26660" s="160" t="s">
        <v>7</v>
      </c>
      <c r="O26660" s="160" t="s">
        <v>80</v>
      </c>
    </row>
    <row r="26661" spans="9:15" x14ac:dyDescent="0.35">
      <c r="I26661">
        <v>114734</v>
      </c>
      <c r="J26661">
        <v>3670</v>
      </c>
      <c r="K26661">
        <v>182644</v>
      </c>
      <c r="L26661">
        <v>230.76</v>
      </c>
      <c r="M26661" t="s">
        <v>212</v>
      </c>
      <c r="N26661" s="160" t="s">
        <v>7</v>
      </c>
      <c r="O26661" s="160" t="s">
        <v>80</v>
      </c>
    </row>
    <row r="26662" spans="9:15" x14ac:dyDescent="0.35">
      <c r="I26662">
        <v>114734</v>
      </c>
      <c r="J26662">
        <v>3670</v>
      </c>
      <c r="K26662">
        <v>182644</v>
      </c>
      <c r="L26662">
        <v>230.76</v>
      </c>
      <c r="M26662" t="s">
        <v>218</v>
      </c>
      <c r="N26662" s="160" t="s">
        <v>7</v>
      </c>
      <c r="O26662" s="160" t="s">
        <v>80</v>
      </c>
    </row>
    <row r="26663" spans="9:15" x14ac:dyDescent="0.35">
      <c r="I26663">
        <v>118038</v>
      </c>
      <c r="J26663">
        <v>3670</v>
      </c>
      <c r="K26663">
        <v>182644</v>
      </c>
      <c r="L26663">
        <v>185.68</v>
      </c>
      <c r="M26663" t="s">
        <v>212</v>
      </c>
      <c r="N26663" s="160" t="s">
        <v>7</v>
      </c>
      <c r="O26663" s="160" t="s">
        <v>80</v>
      </c>
    </row>
    <row r="26664" spans="9:15" x14ac:dyDescent="0.35">
      <c r="I26664">
        <v>118038</v>
      </c>
      <c r="J26664">
        <v>3670</v>
      </c>
      <c r="K26664">
        <v>182644</v>
      </c>
      <c r="L26664">
        <v>183.3</v>
      </c>
      <c r="M26664" t="s">
        <v>212</v>
      </c>
      <c r="N26664" s="160" t="s">
        <v>7</v>
      </c>
      <c r="O26664" s="160" t="s">
        <v>80</v>
      </c>
    </row>
    <row r="26665" spans="9:15" x14ac:dyDescent="0.35">
      <c r="I26665">
        <v>120833</v>
      </c>
      <c r="J26665">
        <v>3670</v>
      </c>
      <c r="K26665">
        <v>182644</v>
      </c>
      <c r="L26665">
        <v>26.51</v>
      </c>
      <c r="M26665" t="s">
        <v>212</v>
      </c>
      <c r="N26665" s="160" t="s">
        <v>10</v>
      </c>
      <c r="O26665" s="160" t="s">
        <v>80</v>
      </c>
    </row>
    <row r="26666" spans="9:15" x14ac:dyDescent="0.35">
      <c r="I26666">
        <v>120935</v>
      </c>
      <c r="J26666">
        <v>3670</v>
      </c>
      <c r="K26666">
        <v>182644</v>
      </c>
      <c r="L26666">
        <v>26.51</v>
      </c>
      <c r="M26666" t="s">
        <v>212</v>
      </c>
      <c r="N26666" s="160" t="s">
        <v>10</v>
      </c>
      <c r="O26666" s="160" t="s">
        <v>80</v>
      </c>
    </row>
    <row r="26667" spans="9:15" x14ac:dyDescent="0.35">
      <c r="I26667">
        <v>120936</v>
      </c>
      <c r="J26667">
        <v>3670</v>
      </c>
      <c r="K26667">
        <v>182644</v>
      </c>
      <c r="L26667">
        <v>26.51</v>
      </c>
      <c r="M26667" t="s">
        <v>212</v>
      </c>
      <c r="N26667" s="160" t="s">
        <v>10</v>
      </c>
      <c r="O26667" s="160" t="s">
        <v>80</v>
      </c>
    </row>
    <row r="26668" spans="9:15" x14ac:dyDescent="0.35">
      <c r="I26668">
        <v>116372</v>
      </c>
      <c r="J26668">
        <v>3979</v>
      </c>
      <c r="K26668">
        <v>182673</v>
      </c>
      <c r="L26668">
        <v>47.62</v>
      </c>
      <c r="M26668" t="s">
        <v>212</v>
      </c>
      <c r="N26668" s="160" t="s">
        <v>19</v>
      </c>
      <c r="O26668" s="160" t="s">
        <v>80</v>
      </c>
    </row>
    <row r="26669" spans="9:15" x14ac:dyDescent="0.35">
      <c r="I26669">
        <v>118484</v>
      </c>
      <c r="J26669">
        <v>3979</v>
      </c>
      <c r="K26669">
        <v>182673</v>
      </c>
      <c r="L26669">
        <v>125.73</v>
      </c>
      <c r="M26669" t="s">
        <v>212</v>
      </c>
      <c r="N26669" s="160" t="s">
        <v>7</v>
      </c>
      <c r="O26669" s="160" t="s">
        <v>80</v>
      </c>
    </row>
    <row r="26670" spans="9:15" x14ac:dyDescent="0.35">
      <c r="I26670">
        <v>119309</v>
      </c>
      <c r="J26670">
        <v>3979</v>
      </c>
      <c r="K26670">
        <v>182673</v>
      </c>
      <c r="L26670">
        <v>38.159999999999997</v>
      </c>
      <c r="M26670" t="s">
        <v>212</v>
      </c>
      <c r="N26670" s="160" t="s">
        <v>9</v>
      </c>
      <c r="O26670" s="160" t="s">
        <v>80</v>
      </c>
    </row>
    <row r="26671" spans="9:15" x14ac:dyDescent="0.35">
      <c r="I26671">
        <v>81192</v>
      </c>
      <c r="J26671">
        <v>4047</v>
      </c>
      <c r="K26671">
        <v>182675</v>
      </c>
      <c r="L26671">
        <v>55.03</v>
      </c>
      <c r="M26671" t="s">
        <v>212</v>
      </c>
      <c r="N26671" s="160" t="s">
        <v>7</v>
      </c>
      <c r="O26671" s="160" t="s">
        <v>80</v>
      </c>
    </row>
    <row r="26672" spans="9:15" x14ac:dyDescent="0.35">
      <c r="I26672">
        <v>118484</v>
      </c>
      <c r="J26672">
        <v>501</v>
      </c>
      <c r="K26672">
        <v>182679</v>
      </c>
      <c r="L26672">
        <v>125.73</v>
      </c>
      <c r="M26672" t="s">
        <v>212</v>
      </c>
      <c r="N26672" s="160" t="s">
        <v>7</v>
      </c>
      <c r="O26672" s="160" t="s">
        <v>80</v>
      </c>
    </row>
    <row r="26673" spans="9:15" x14ac:dyDescent="0.35">
      <c r="I26673">
        <v>116372</v>
      </c>
      <c r="J26673">
        <v>819</v>
      </c>
      <c r="K26673">
        <v>182691</v>
      </c>
      <c r="L26673">
        <v>21.08</v>
      </c>
      <c r="M26673" t="s">
        <v>212</v>
      </c>
      <c r="N26673" s="160" t="s">
        <v>19</v>
      </c>
      <c r="O26673" s="160" t="s">
        <v>80</v>
      </c>
    </row>
    <row r="26674" spans="9:15" x14ac:dyDescent="0.35">
      <c r="I26674">
        <v>116372</v>
      </c>
      <c r="J26674">
        <v>3802</v>
      </c>
      <c r="K26674">
        <v>182701</v>
      </c>
      <c r="L26674">
        <v>48.04</v>
      </c>
      <c r="M26674" t="s">
        <v>212</v>
      </c>
      <c r="N26674" s="160" t="s">
        <v>19</v>
      </c>
      <c r="O26674" s="160" t="s">
        <v>80</v>
      </c>
    </row>
    <row r="26675" spans="9:15" x14ac:dyDescent="0.35">
      <c r="I26675">
        <v>125023</v>
      </c>
      <c r="J26675">
        <v>4034</v>
      </c>
      <c r="K26675">
        <v>182702</v>
      </c>
      <c r="L26675">
        <v>97.18</v>
      </c>
      <c r="M26675" t="s">
        <v>212</v>
      </c>
      <c r="N26675" s="160" t="s">
        <v>9</v>
      </c>
      <c r="O26675" s="160" t="s">
        <v>80</v>
      </c>
    </row>
    <row r="26676" spans="9:15" x14ac:dyDescent="0.35">
      <c r="I26676">
        <v>7</v>
      </c>
      <c r="J26676">
        <v>4033</v>
      </c>
      <c r="K26676">
        <v>182703</v>
      </c>
      <c r="L26676">
        <v>194.4</v>
      </c>
      <c r="M26676" t="s">
        <v>212</v>
      </c>
      <c r="N26676" s="160" t="s">
        <v>9</v>
      </c>
      <c r="O26676" s="160" t="s">
        <v>80</v>
      </c>
    </row>
    <row r="26677" spans="9:15" x14ac:dyDescent="0.35">
      <c r="I26677">
        <v>11684</v>
      </c>
      <c r="J26677">
        <v>4033</v>
      </c>
      <c r="K26677">
        <v>182703</v>
      </c>
      <c r="L26677">
        <v>166.29</v>
      </c>
      <c r="M26677" t="s">
        <v>212</v>
      </c>
      <c r="N26677" s="160" t="s">
        <v>7</v>
      </c>
      <c r="O26677" s="160" t="s">
        <v>80</v>
      </c>
    </row>
    <row r="26678" spans="9:15" x14ac:dyDescent="0.35">
      <c r="I26678">
        <v>77912</v>
      </c>
      <c r="J26678">
        <v>4033</v>
      </c>
      <c r="K26678">
        <v>182703</v>
      </c>
      <c r="L26678">
        <v>82.2</v>
      </c>
      <c r="M26678" t="s">
        <v>212</v>
      </c>
      <c r="N26678" s="160" t="s">
        <v>8</v>
      </c>
      <c r="O26678" s="160" t="s">
        <v>80</v>
      </c>
    </row>
    <row r="26679" spans="9:15" x14ac:dyDescent="0.35">
      <c r="I26679">
        <v>103732</v>
      </c>
      <c r="J26679">
        <v>4033</v>
      </c>
      <c r="K26679">
        <v>182703</v>
      </c>
      <c r="L26679">
        <v>73.12</v>
      </c>
      <c r="M26679" t="s">
        <v>212</v>
      </c>
      <c r="N26679" s="160" t="s">
        <v>8</v>
      </c>
      <c r="O26679" s="160" t="s">
        <v>80</v>
      </c>
    </row>
    <row r="26680" spans="9:15" x14ac:dyDescent="0.35">
      <c r="I26680">
        <v>118038</v>
      </c>
      <c r="J26680">
        <v>4033</v>
      </c>
      <c r="K26680">
        <v>182703</v>
      </c>
      <c r="L26680">
        <v>92.84</v>
      </c>
      <c r="M26680" t="s">
        <v>212</v>
      </c>
      <c r="N26680" s="160" t="s">
        <v>7</v>
      </c>
      <c r="O26680" s="160" t="s">
        <v>80</v>
      </c>
    </row>
    <row r="26681" spans="9:15" x14ac:dyDescent="0.35">
      <c r="I26681">
        <v>118484</v>
      </c>
      <c r="J26681">
        <v>4033</v>
      </c>
      <c r="K26681">
        <v>182703</v>
      </c>
      <c r="L26681">
        <v>125.73</v>
      </c>
      <c r="M26681" t="s">
        <v>212</v>
      </c>
      <c r="N26681" s="160" t="s">
        <v>7</v>
      </c>
      <c r="O26681" s="160" t="s">
        <v>80</v>
      </c>
    </row>
    <row r="26682" spans="9:15" x14ac:dyDescent="0.35">
      <c r="I26682">
        <v>125023</v>
      </c>
      <c r="J26682">
        <v>4033</v>
      </c>
      <c r="K26682">
        <v>182703</v>
      </c>
      <c r="L26682">
        <v>97.18</v>
      </c>
      <c r="M26682" t="s">
        <v>212</v>
      </c>
      <c r="N26682" s="160" t="s">
        <v>9</v>
      </c>
      <c r="O26682" s="160" t="s">
        <v>80</v>
      </c>
    </row>
    <row r="26683" spans="9:15" x14ac:dyDescent="0.35">
      <c r="I26683">
        <v>125606</v>
      </c>
      <c r="J26683">
        <v>4033</v>
      </c>
      <c r="K26683">
        <v>182703</v>
      </c>
      <c r="L26683">
        <v>83.67</v>
      </c>
      <c r="M26683" t="s">
        <v>212</v>
      </c>
      <c r="N26683" s="160" t="s">
        <v>10</v>
      </c>
      <c r="O26683" s="160" t="s">
        <v>80</v>
      </c>
    </row>
    <row r="26684" spans="9:15" x14ac:dyDescent="0.35">
      <c r="I26684">
        <v>11684</v>
      </c>
      <c r="J26684">
        <v>3987</v>
      </c>
      <c r="K26684">
        <v>182705</v>
      </c>
      <c r="L26684">
        <v>166.05</v>
      </c>
      <c r="M26684" t="s">
        <v>212</v>
      </c>
      <c r="N26684" s="160" t="s">
        <v>7</v>
      </c>
      <c r="O26684" s="160" t="s">
        <v>80</v>
      </c>
    </row>
    <row r="26685" spans="9:15" x14ac:dyDescent="0.35">
      <c r="I26685">
        <v>78573</v>
      </c>
      <c r="J26685">
        <v>3987</v>
      </c>
      <c r="K26685">
        <v>182705</v>
      </c>
      <c r="L26685">
        <v>126.29</v>
      </c>
      <c r="M26685" t="s">
        <v>212</v>
      </c>
      <c r="N26685" s="160" t="s">
        <v>8</v>
      </c>
      <c r="O26685" s="160" t="s">
        <v>80</v>
      </c>
    </row>
    <row r="26686" spans="9:15" x14ac:dyDescent="0.35">
      <c r="I26686">
        <v>118484</v>
      </c>
      <c r="J26686">
        <v>3987</v>
      </c>
      <c r="K26686">
        <v>182705</v>
      </c>
      <c r="L26686">
        <v>125.73</v>
      </c>
      <c r="M26686" t="s">
        <v>212</v>
      </c>
      <c r="N26686" s="160" t="s">
        <v>7</v>
      </c>
      <c r="O26686" s="160" t="s">
        <v>80</v>
      </c>
    </row>
    <row r="26687" spans="9:15" x14ac:dyDescent="0.35">
      <c r="I26687">
        <v>119309</v>
      </c>
      <c r="J26687">
        <v>3987</v>
      </c>
      <c r="K26687">
        <v>182705</v>
      </c>
      <c r="L26687">
        <v>38.159999999999997</v>
      </c>
      <c r="M26687" t="s">
        <v>212</v>
      </c>
      <c r="N26687" s="160" t="s">
        <v>9</v>
      </c>
      <c r="O26687" s="160" t="s">
        <v>80</v>
      </c>
    </row>
    <row r="26688" spans="9:15" x14ac:dyDescent="0.35">
      <c r="I26688">
        <v>119309</v>
      </c>
      <c r="J26688">
        <v>3987</v>
      </c>
      <c r="K26688">
        <v>182705</v>
      </c>
      <c r="L26688">
        <v>38.159999999999997</v>
      </c>
      <c r="M26688" t="s">
        <v>212</v>
      </c>
      <c r="N26688" s="160" t="s">
        <v>9</v>
      </c>
      <c r="O26688" s="160" t="s">
        <v>80</v>
      </c>
    </row>
    <row r="26689" spans="9:15" x14ac:dyDescent="0.35">
      <c r="I26689">
        <v>120935</v>
      </c>
      <c r="J26689">
        <v>3987</v>
      </c>
      <c r="K26689">
        <v>182705</v>
      </c>
      <c r="L26689">
        <v>26.51</v>
      </c>
      <c r="M26689" t="s">
        <v>212</v>
      </c>
      <c r="N26689" s="160" t="s">
        <v>10</v>
      </c>
      <c r="O26689" s="160" t="s">
        <v>80</v>
      </c>
    </row>
    <row r="26690" spans="9:15" x14ac:dyDescent="0.35">
      <c r="I26690">
        <v>122802</v>
      </c>
      <c r="J26690">
        <v>3987</v>
      </c>
      <c r="K26690">
        <v>182705</v>
      </c>
      <c r="L26690">
        <v>150.57</v>
      </c>
      <c r="M26690" t="s">
        <v>212</v>
      </c>
      <c r="N26690" s="160" t="s">
        <v>207</v>
      </c>
      <c r="O26690" s="160" t="s">
        <v>80</v>
      </c>
    </row>
    <row r="26691" spans="9:15" x14ac:dyDescent="0.35">
      <c r="I26691">
        <v>122804</v>
      </c>
      <c r="J26691">
        <v>3987</v>
      </c>
      <c r="K26691">
        <v>182705</v>
      </c>
      <c r="L26691">
        <v>150.57</v>
      </c>
      <c r="M26691" t="s">
        <v>212</v>
      </c>
      <c r="N26691" s="160" t="s">
        <v>207</v>
      </c>
      <c r="O26691" s="160" t="s">
        <v>80</v>
      </c>
    </row>
    <row r="26692" spans="9:15" x14ac:dyDescent="0.35">
      <c r="I26692">
        <v>116372</v>
      </c>
      <c r="J26692">
        <v>3985</v>
      </c>
      <c r="K26692">
        <v>182707</v>
      </c>
      <c r="L26692">
        <v>46.84</v>
      </c>
      <c r="M26692" t="s">
        <v>212</v>
      </c>
      <c r="N26692" s="160" t="s">
        <v>19</v>
      </c>
      <c r="O26692" s="160" t="s">
        <v>80</v>
      </c>
    </row>
    <row r="26693" spans="9:15" x14ac:dyDescent="0.35">
      <c r="I26693">
        <v>91312</v>
      </c>
      <c r="J26693">
        <v>3791</v>
      </c>
      <c r="K26693">
        <v>182716</v>
      </c>
      <c r="L26693">
        <v>131.11000000000001</v>
      </c>
      <c r="M26693" t="s">
        <v>212</v>
      </c>
      <c r="N26693" s="160" t="s">
        <v>8</v>
      </c>
      <c r="O26693" s="160" t="s">
        <v>80</v>
      </c>
    </row>
    <row r="26694" spans="9:15" x14ac:dyDescent="0.35">
      <c r="I26694">
        <v>116372</v>
      </c>
      <c r="J26694">
        <v>3791</v>
      </c>
      <c r="K26694">
        <v>182716</v>
      </c>
      <c r="L26694">
        <v>71.55</v>
      </c>
      <c r="M26694" t="s">
        <v>212</v>
      </c>
      <c r="N26694" s="160" t="s">
        <v>19</v>
      </c>
      <c r="O26694" s="160" t="s">
        <v>80</v>
      </c>
    </row>
    <row r="26695" spans="9:15" x14ac:dyDescent="0.35">
      <c r="I26695">
        <v>117766</v>
      </c>
      <c r="J26695">
        <v>3791</v>
      </c>
      <c r="K26695">
        <v>182716</v>
      </c>
      <c r="L26695">
        <v>92.97</v>
      </c>
      <c r="M26695" t="s">
        <v>212</v>
      </c>
      <c r="N26695" s="160" t="s">
        <v>7</v>
      </c>
      <c r="O26695" s="160" t="s">
        <v>80</v>
      </c>
    </row>
    <row r="26696" spans="9:15" x14ac:dyDescent="0.35">
      <c r="I26696">
        <v>120833</v>
      </c>
      <c r="J26696">
        <v>3985</v>
      </c>
      <c r="K26696">
        <v>182717</v>
      </c>
      <c r="L26696">
        <v>26.18</v>
      </c>
      <c r="M26696" t="s">
        <v>212</v>
      </c>
      <c r="N26696" s="160" t="s">
        <v>10</v>
      </c>
      <c r="O26696" s="160" t="s">
        <v>80</v>
      </c>
    </row>
    <row r="26697" spans="9:15" x14ac:dyDescent="0.35">
      <c r="I26697">
        <v>117767</v>
      </c>
      <c r="J26697">
        <v>3994</v>
      </c>
      <c r="K26697">
        <v>182730</v>
      </c>
      <c r="L26697">
        <v>100.99</v>
      </c>
      <c r="M26697" t="s">
        <v>212</v>
      </c>
      <c r="N26697" s="160" t="s">
        <v>7</v>
      </c>
      <c r="O26697" s="160" t="s">
        <v>80</v>
      </c>
    </row>
    <row r="26698" spans="9:15" x14ac:dyDescent="0.35">
      <c r="I26698">
        <v>117767</v>
      </c>
      <c r="J26698">
        <v>3994</v>
      </c>
      <c r="K26698">
        <v>182730</v>
      </c>
      <c r="L26698">
        <v>92.83</v>
      </c>
      <c r="M26698" t="s">
        <v>212</v>
      </c>
      <c r="N26698" s="160" t="s">
        <v>7</v>
      </c>
      <c r="O26698" s="160" t="s">
        <v>80</v>
      </c>
    </row>
    <row r="26699" spans="9:15" x14ac:dyDescent="0.35">
      <c r="I26699">
        <v>120935</v>
      </c>
      <c r="J26699">
        <v>3994</v>
      </c>
      <c r="K26699">
        <v>182730</v>
      </c>
      <c r="L26699">
        <v>26.51</v>
      </c>
      <c r="M26699" t="s">
        <v>212</v>
      </c>
      <c r="N26699" s="160" t="s">
        <v>10</v>
      </c>
      <c r="O26699" s="160" t="s">
        <v>80</v>
      </c>
    </row>
    <row r="26700" spans="9:15" x14ac:dyDescent="0.35">
      <c r="I26700">
        <v>7</v>
      </c>
      <c r="J26700">
        <v>3969</v>
      </c>
      <c r="K26700">
        <v>182732</v>
      </c>
      <c r="L26700">
        <v>194.4</v>
      </c>
      <c r="M26700" t="s">
        <v>212</v>
      </c>
      <c r="N26700" s="160" t="s">
        <v>9</v>
      </c>
      <c r="O26700" s="160" t="s">
        <v>80</v>
      </c>
    </row>
    <row r="26701" spans="9:15" x14ac:dyDescent="0.35">
      <c r="I26701">
        <v>7</v>
      </c>
      <c r="J26701">
        <v>3969</v>
      </c>
      <c r="K26701">
        <v>182732</v>
      </c>
      <c r="L26701">
        <v>179.7</v>
      </c>
      <c r="M26701" t="s">
        <v>212</v>
      </c>
      <c r="N26701" s="160" t="s">
        <v>9</v>
      </c>
      <c r="O26701" s="160" t="s">
        <v>80</v>
      </c>
    </row>
    <row r="26702" spans="9:15" x14ac:dyDescent="0.35">
      <c r="I26702">
        <v>72449</v>
      </c>
      <c r="J26702">
        <v>3969</v>
      </c>
      <c r="K26702">
        <v>182732</v>
      </c>
      <c r="L26702">
        <v>194.44</v>
      </c>
      <c r="M26702" t="s">
        <v>212</v>
      </c>
      <c r="N26702" s="160" t="s">
        <v>9</v>
      </c>
      <c r="O26702" s="160" t="s">
        <v>80</v>
      </c>
    </row>
    <row r="26703" spans="9:15" x14ac:dyDescent="0.35">
      <c r="I26703">
        <v>72449</v>
      </c>
      <c r="J26703">
        <v>3969</v>
      </c>
      <c r="K26703">
        <v>182732</v>
      </c>
      <c r="L26703">
        <v>179.7</v>
      </c>
      <c r="M26703" t="s">
        <v>212</v>
      </c>
      <c r="N26703" s="160" t="s">
        <v>9</v>
      </c>
      <c r="O26703" s="160" t="s">
        <v>80</v>
      </c>
    </row>
    <row r="26704" spans="9:15" x14ac:dyDescent="0.35">
      <c r="I26704">
        <v>81192</v>
      </c>
      <c r="J26704">
        <v>3969</v>
      </c>
      <c r="K26704">
        <v>182732</v>
      </c>
      <c r="L26704">
        <v>294.25</v>
      </c>
      <c r="M26704" t="s">
        <v>212</v>
      </c>
      <c r="N26704" s="160" t="s">
        <v>7</v>
      </c>
      <c r="O26704" s="160" t="s">
        <v>80</v>
      </c>
    </row>
    <row r="26705" spans="9:15" x14ac:dyDescent="0.35">
      <c r="I26705">
        <v>81192</v>
      </c>
      <c r="J26705">
        <v>3969</v>
      </c>
      <c r="K26705">
        <v>182732</v>
      </c>
      <c r="L26705">
        <v>110.38</v>
      </c>
      <c r="M26705" t="s">
        <v>212</v>
      </c>
      <c r="N26705" s="160" t="s">
        <v>7</v>
      </c>
      <c r="O26705" s="160" t="s">
        <v>80</v>
      </c>
    </row>
    <row r="26706" spans="9:15" x14ac:dyDescent="0.35">
      <c r="I26706">
        <v>97192</v>
      </c>
      <c r="J26706">
        <v>3969</v>
      </c>
      <c r="K26706">
        <v>182732</v>
      </c>
      <c r="L26706">
        <v>1438.9</v>
      </c>
      <c r="M26706" t="s">
        <v>212</v>
      </c>
      <c r="N26706" s="160" t="s">
        <v>7</v>
      </c>
      <c r="O26706" s="160" t="s">
        <v>80</v>
      </c>
    </row>
    <row r="26707" spans="9:15" x14ac:dyDescent="0.35">
      <c r="I26707">
        <v>116372</v>
      </c>
      <c r="J26707">
        <v>3969</v>
      </c>
      <c r="K26707">
        <v>182732</v>
      </c>
      <c r="L26707">
        <v>119.08</v>
      </c>
      <c r="M26707" t="s">
        <v>212</v>
      </c>
      <c r="N26707" s="160" t="s">
        <v>19</v>
      </c>
      <c r="O26707" s="160" t="s">
        <v>80</v>
      </c>
    </row>
    <row r="26708" spans="9:15" x14ac:dyDescent="0.35">
      <c r="I26708">
        <v>117441</v>
      </c>
      <c r="J26708">
        <v>3969</v>
      </c>
      <c r="K26708">
        <v>182732</v>
      </c>
      <c r="L26708">
        <v>122.04</v>
      </c>
      <c r="M26708" t="s">
        <v>212</v>
      </c>
      <c r="N26708" s="160" t="s">
        <v>9</v>
      </c>
      <c r="O26708" s="160" t="s">
        <v>80</v>
      </c>
    </row>
    <row r="26709" spans="9:15" x14ac:dyDescent="0.35">
      <c r="I26709">
        <v>120739</v>
      </c>
      <c r="J26709">
        <v>3969</v>
      </c>
      <c r="K26709">
        <v>182732</v>
      </c>
      <c r="L26709">
        <v>162.72</v>
      </c>
      <c r="M26709" t="s">
        <v>212</v>
      </c>
      <c r="N26709" s="160" t="s">
        <v>9</v>
      </c>
      <c r="O26709" s="160" t="s">
        <v>80</v>
      </c>
    </row>
    <row r="26710" spans="9:15" x14ac:dyDescent="0.35">
      <c r="I26710">
        <v>118850</v>
      </c>
      <c r="J26710">
        <v>3313</v>
      </c>
      <c r="K26710">
        <v>182737</v>
      </c>
      <c r="L26710">
        <v>126.73</v>
      </c>
      <c r="M26710" t="s">
        <v>212</v>
      </c>
      <c r="N26710" s="160" t="s">
        <v>8</v>
      </c>
      <c r="O26710" s="160" t="s">
        <v>80</v>
      </c>
    </row>
    <row r="26711" spans="9:15" x14ac:dyDescent="0.35">
      <c r="I26711">
        <v>122803</v>
      </c>
      <c r="J26711">
        <v>3313</v>
      </c>
      <c r="K26711">
        <v>182737</v>
      </c>
      <c r="L26711">
        <v>150.57</v>
      </c>
      <c r="M26711" t="s">
        <v>212</v>
      </c>
      <c r="N26711" s="160" t="s">
        <v>207</v>
      </c>
      <c r="O26711" s="160" t="s">
        <v>80</v>
      </c>
    </row>
    <row r="26712" spans="9:15" x14ac:dyDescent="0.35">
      <c r="I26712">
        <v>72449</v>
      </c>
      <c r="J26712">
        <v>4036</v>
      </c>
      <c r="K26712">
        <v>182753</v>
      </c>
      <c r="L26712">
        <v>194.44</v>
      </c>
      <c r="M26712" t="s">
        <v>212</v>
      </c>
      <c r="N26712" s="160" t="s">
        <v>9</v>
      </c>
      <c r="O26712" s="160" t="s">
        <v>80</v>
      </c>
    </row>
    <row r="26713" spans="9:15" x14ac:dyDescent="0.35">
      <c r="I26713">
        <v>81192</v>
      </c>
      <c r="J26713">
        <v>4036</v>
      </c>
      <c r="K26713">
        <v>182753</v>
      </c>
      <c r="L26713">
        <v>55.19</v>
      </c>
      <c r="M26713" t="s">
        <v>212</v>
      </c>
      <c r="N26713" s="160" t="s">
        <v>7</v>
      </c>
      <c r="O26713" s="160" t="s">
        <v>80</v>
      </c>
    </row>
    <row r="26714" spans="9:15" x14ac:dyDescent="0.35">
      <c r="I26714">
        <v>118038</v>
      </c>
      <c r="J26714">
        <v>4036</v>
      </c>
      <c r="K26714">
        <v>182753</v>
      </c>
      <c r="L26714">
        <v>92.84</v>
      </c>
      <c r="M26714" t="s">
        <v>212</v>
      </c>
      <c r="N26714" s="160" t="s">
        <v>7</v>
      </c>
      <c r="O26714" s="160" t="s">
        <v>80</v>
      </c>
    </row>
    <row r="26715" spans="9:15" x14ac:dyDescent="0.35">
      <c r="I26715">
        <v>119309</v>
      </c>
      <c r="J26715">
        <v>4036</v>
      </c>
      <c r="K26715">
        <v>182753</v>
      </c>
      <c r="L26715">
        <v>38.159999999999997</v>
      </c>
      <c r="M26715" t="s">
        <v>212</v>
      </c>
      <c r="N26715" s="160" t="s">
        <v>9</v>
      </c>
      <c r="O26715" s="160" t="s">
        <v>80</v>
      </c>
    </row>
    <row r="26716" spans="9:15" x14ac:dyDescent="0.35">
      <c r="I26716">
        <v>119309</v>
      </c>
      <c r="J26716">
        <v>4036</v>
      </c>
      <c r="K26716">
        <v>182753</v>
      </c>
      <c r="L26716">
        <v>38.159999999999997</v>
      </c>
      <c r="M26716" t="s">
        <v>212</v>
      </c>
      <c r="N26716" s="160" t="s">
        <v>9</v>
      </c>
      <c r="O26716" s="160" t="s">
        <v>80</v>
      </c>
    </row>
    <row r="26717" spans="9:15" x14ac:dyDescent="0.35">
      <c r="I26717">
        <v>120935</v>
      </c>
      <c r="J26717">
        <v>4036</v>
      </c>
      <c r="K26717">
        <v>182753</v>
      </c>
      <c r="L26717">
        <v>26.51</v>
      </c>
      <c r="M26717" t="s">
        <v>212</v>
      </c>
      <c r="N26717" s="160" t="s">
        <v>10</v>
      </c>
      <c r="O26717" s="160" t="s">
        <v>80</v>
      </c>
    </row>
    <row r="26718" spans="9:15" x14ac:dyDescent="0.35">
      <c r="I26718">
        <v>120936</v>
      </c>
      <c r="J26718">
        <v>4036</v>
      </c>
      <c r="K26718">
        <v>182753</v>
      </c>
      <c r="L26718">
        <v>26.51</v>
      </c>
      <c r="M26718" t="s">
        <v>212</v>
      </c>
      <c r="N26718" s="160" t="s">
        <v>10</v>
      </c>
      <c r="O26718" s="160" t="s">
        <v>80</v>
      </c>
    </row>
    <row r="26719" spans="9:15" x14ac:dyDescent="0.35">
      <c r="I26719">
        <v>122045</v>
      </c>
      <c r="J26719">
        <v>4036</v>
      </c>
      <c r="K26719">
        <v>182753</v>
      </c>
      <c r="L26719">
        <v>37.68</v>
      </c>
      <c r="M26719" t="s">
        <v>212</v>
      </c>
      <c r="N26719" s="160" t="s">
        <v>9</v>
      </c>
      <c r="O26719" s="160" t="s">
        <v>80</v>
      </c>
    </row>
    <row r="26720" spans="9:15" x14ac:dyDescent="0.35">
      <c r="I26720">
        <v>122045</v>
      </c>
      <c r="J26720">
        <v>4036</v>
      </c>
      <c r="K26720">
        <v>182753</v>
      </c>
      <c r="L26720">
        <v>37.68</v>
      </c>
      <c r="M26720" t="s">
        <v>212</v>
      </c>
      <c r="N26720" s="160" t="s">
        <v>9</v>
      </c>
      <c r="O26720" s="160" t="s">
        <v>80</v>
      </c>
    </row>
    <row r="26721" spans="9:15" x14ac:dyDescent="0.35">
      <c r="I26721">
        <v>7</v>
      </c>
      <c r="J26721">
        <v>3272</v>
      </c>
      <c r="K26721">
        <v>182779</v>
      </c>
      <c r="L26721">
        <v>388.8</v>
      </c>
      <c r="M26721" t="s">
        <v>212</v>
      </c>
      <c r="N26721" s="160" t="s">
        <v>9</v>
      </c>
      <c r="O26721" s="160" t="s">
        <v>80</v>
      </c>
    </row>
    <row r="26722" spans="9:15" x14ac:dyDescent="0.35">
      <c r="I26722">
        <v>7</v>
      </c>
      <c r="J26722">
        <v>3272</v>
      </c>
      <c r="K26722">
        <v>182779</v>
      </c>
      <c r="L26722">
        <v>388.8</v>
      </c>
      <c r="M26722" t="s">
        <v>212</v>
      </c>
      <c r="N26722" s="160" t="s">
        <v>9</v>
      </c>
      <c r="O26722" s="160" t="s">
        <v>80</v>
      </c>
    </row>
    <row r="26723" spans="9:15" x14ac:dyDescent="0.35">
      <c r="I26723">
        <v>7</v>
      </c>
      <c r="J26723">
        <v>3272</v>
      </c>
      <c r="K26723">
        <v>182779</v>
      </c>
      <c r="L26723">
        <v>388.8</v>
      </c>
      <c r="M26723" t="s">
        <v>218</v>
      </c>
      <c r="N26723" s="160" t="s">
        <v>9</v>
      </c>
      <c r="O26723" s="160" t="s">
        <v>80</v>
      </c>
    </row>
    <row r="26724" spans="9:15" x14ac:dyDescent="0.35">
      <c r="I26724">
        <v>16459</v>
      </c>
      <c r="J26724">
        <v>3272</v>
      </c>
      <c r="K26724">
        <v>182779</v>
      </c>
      <c r="L26724">
        <v>374.15</v>
      </c>
      <c r="M26724" t="s">
        <v>218</v>
      </c>
      <c r="N26724" s="160" t="s">
        <v>19</v>
      </c>
      <c r="O26724" s="160" t="s">
        <v>80</v>
      </c>
    </row>
    <row r="26725" spans="9:15" x14ac:dyDescent="0.35">
      <c r="I26725">
        <v>72449</v>
      </c>
      <c r="J26725">
        <v>3272</v>
      </c>
      <c r="K26725">
        <v>182779</v>
      </c>
      <c r="L26725">
        <v>388.88</v>
      </c>
      <c r="M26725" t="s">
        <v>212</v>
      </c>
      <c r="N26725" s="160" t="s">
        <v>9</v>
      </c>
      <c r="O26725" s="160" t="s">
        <v>80</v>
      </c>
    </row>
    <row r="26726" spans="9:15" x14ac:dyDescent="0.35">
      <c r="I26726">
        <v>72449</v>
      </c>
      <c r="J26726">
        <v>3272</v>
      </c>
      <c r="K26726">
        <v>182779</v>
      </c>
      <c r="L26726">
        <v>194.44</v>
      </c>
      <c r="M26726" t="s">
        <v>212</v>
      </c>
      <c r="N26726" s="160" t="s">
        <v>9</v>
      </c>
      <c r="O26726" s="160" t="s">
        <v>80</v>
      </c>
    </row>
    <row r="26727" spans="9:15" x14ac:dyDescent="0.35">
      <c r="I26727">
        <v>72449</v>
      </c>
      <c r="J26727">
        <v>3272</v>
      </c>
      <c r="K26727">
        <v>182779</v>
      </c>
      <c r="L26727">
        <v>388.88</v>
      </c>
      <c r="M26727" t="s">
        <v>218</v>
      </c>
      <c r="N26727" s="160" t="s">
        <v>9</v>
      </c>
      <c r="O26727" s="160" t="s">
        <v>80</v>
      </c>
    </row>
    <row r="26728" spans="9:15" x14ac:dyDescent="0.35">
      <c r="I26728">
        <v>71189</v>
      </c>
      <c r="J26728">
        <v>4032</v>
      </c>
      <c r="K26728">
        <v>182784</v>
      </c>
      <c r="L26728">
        <v>73.38</v>
      </c>
      <c r="M26728" t="s">
        <v>212</v>
      </c>
      <c r="N26728" s="160" t="s">
        <v>8</v>
      </c>
      <c r="O26728" s="160" t="s">
        <v>80</v>
      </c>
    </row>
    <row r="26729" spans="9:15" x14ac:dyDescent="0.35">
      <c r="I26729">
        <v>101972</v>
      </c>
      <c r="J26729">
        <v>4032</v>
      </c>
      <c r="K26729">
        <v>182784</v>
      </c>
      <c r="L26729">
        <v>89.06</v>
      </c>
      <c r="M26729" t="s">
        <v>212</v>
      </c>
      <c r="N26729" s="160" t="s">
        <v>19</v>
      </c>
      <c r="O26729" s="160" t="s">
        <v>80</v>
      </c>
    </row>
    <row r="26730" spans="9:15" x14ac:dyDescent="0.35">
      <c r="I26730">
        <v>116372</v>
      </c>
      <c r="J26730">
        <v>4032</v>
      </c>
      <c r="K26730">
        <v>182784</v>
      </c>
      <c r="L26730">
        <v>23.81</v>
      </c>
      <c r="M26730" t="s">
        <v>212</v>
      </c>
      <c r="N26730" s="160" t="s">
        <v>19</v>
      </c>
      <c r="O26730" s="160" t="s">
        <v>80</v>
      </c>
    </row>
    <row r="26731" spans="9:15" x14ac:dyDescent="0.35">
      <c r="I26731">
        <v>118484</v>
      </c>
      <c r="J26731">
        <v>4032</v>
      </c>
      <c r="K26731">
        <v>182784</v>
      </c>
      <c r="L26731">
        <v>125.73</v>
      </c>
      <c r="M26731" t="s">
        <v>212</v>
      </c>
      <c r="N26731" s="160" t="s">
        <v>7</v>
      </c>
      <c r="O26731" s="160" t="s">
        <v>80</v>
      </c>
    </row>
    <row r="26732" spans="9:15" x14ac:dyDescent="0.35">
      <c r="I26732">
        <v>120833</v>
      </c>
      <c r="J26732">
        <v>4032</v>
      </c>
      <c r="K26732">
        <v>182784</v>
      </c>
      <c r="L26732">
        <v>26.55</v>
      </c>
      <c r="M26732" t="s">
        <v>212</v>
      </c>
      <c r="N26732" s="160" t="s">
        <v>10</v>
      </c>
      <c r="O26732" s="160" t="s">
        <v>80</v>
      </c>
    </row>
    <row r="26733" spans="9:15" x14ac:dyDescent="0.35">
      <c r="I26733">
        <v>120936</v>
      </c>
      <c r="J26733">
        <v>4032</v>
      </c>
      <c r="K26733">
        <v>182784</v>
      </c>
      <c r="L26733">
        <v>26.51</v>
      </c>
      <c r="M26733" t="s">
        <v>212</v>
      </c>
      <c r="N26733" s="160" t="s">
        <v>10</v>
      </c>
      <c r="O26733" s="160" t="s">
        <v>80</v>
      </c>
    </row>
    <row r="26734" spans="9:15" x14ac:dyDescent="0.35">
      <c r="I26734">
        <v>122045</v>
      </c>
      <c r="J26734">
        <v>4032</v>
      </c>
      <c r="K26734">
        <v>182784</v>
      </c>
      <c r="L26734">
        <v>37.729999999999997</v>
      </c>
      <c r="M26734" t="s">
        <v>212</v>
      </c>
      <c r="N26734" s="160" t="s">
        <v>9</v>
      </c>
      <c r="O26734" s="160" t="s">
        <v>80</v>
      </c>
    </row>
    <row r="26735" spans="9:15" x14ac:dyDescent="0.35">
      <c r="I26735">
        <v>125023</v>
      </c>
      <c r="J26735">
        <v>4032</v>
      </c>
      <c r="K26735">
        <v>182784</v>
      </c>
      <c r="L26735">
        <v>97.18</v>
      </c>
      <c r="M26735" t="s">
        <v>212</v>
      </c>
      <c r="N26735" s="160" t="s">
        <v>9</v>
      </c>
      <c r="O26735" s="160" t="s">
        <v>80</v>
      </c>
    </row>
    <row r="26736" spans="9:15" x14ac:dyDescent="0.35">
      <c r="I26736">
        <v>71189</v>
      </c>
      <c r="J26736">
        <v>4006</v>
      </c>
      <c r="K26736">
        <v>182813</v>
      </c>
      <c r="L26736">
        <v>72.78</v>
      </c>
      <c r="M26736" t="s">
        <v>212</v>
      </c>
      <c r="N26736" s="160" t="s">
        <v>8</v>
      </c>
      <c r="O26736" s="160" t="s">
        <v>80</v>
      </c>
    </row>
    <row r="26737" spans="9:15" x14ac:dyDescent="0.35">
      <c r="I26737">
        <v>107294</v>
      </c>
      <c r="J26737">
        <v>4006</v>
      </c>
      <c r="K26737">
        <v>182813</v>
      </c>
      <c r="L26737">
        <v>79.11</v>
      </c>
      <c r="M26737" t="s">
        <v>212</v>
      </c>
      <c r="N26737" s="160" t="s">
        <v>8</v>
      </c>
      <c r="O26737" s="160" t="s">
        <v>80</v>
      </c>
    </row>
    <row r="26738" spans="9:15" x14ac:dyDescent="0.35">
      <c r="I26738">
        <v>117767</v>
      </c>
      <c r="J26738">
        <v>4006</v>
      </c>
      <c r="K26738">
        <v>182813</v>
      </c>
      <c r="L26738">
        <v>92.2</v>
      </c>
      <c r="M26738" t="s">
        <v>212</v>
      </c>
      <c r="N26738" s="160" t="s">
        <v>7</v>
      </c>
      <c r="O26738" s="160" t="s">
        <v>80</v>
      </c>
    </row>
    <row r="26739" spans="9:15" x14ac:dyDescent="0.35">
      <c r="I26739">
        <v>118038</v>
      </c>
      <c r="J26739">
        <v>4006</v>
      </c>
      <c r="K26739">
        <v>182813</v>
      </c>
      <c r="L26739">
        <v>92.21</v>
      </c>
      <c r="M26739" t="s">
        <v>212</v>
      </c>
      <c r="N26739" s="160" t="s">
        <v>7</v>
      </c>
      <c r="O26739" s="160" t="s">
        <v>80</v>
      </c>
    </row>
    <row r="26740" spans="9:15" x14ac:dyDescent="0.35">
      <c r="I26740">
        <v>118484</v>
      </c>
      <c r="J26740">
        <v>4006</v>
      </c>
      <c r="K26740">
        <v>182813</v>
      </c>
      <c r="L26740">
        <v>124.88</v>
      </c>
      <c r="M26740" t="s">
        <v>212</v>
      </c>
      <c r="N26740" s="160" t="s">
        <v>7</v>
      </c>
      <c r="O26740" s="160" t="s">
        <v>80</v>
      </c>
    </row>
    <row r="26741" spans="9:15" x14ac:dyDescent="0.35">
      <c r="I26741">
        <v>119309</v>
      </c>
      <c r="J26741">
        <v>4006</v>
      </c>
      <c r="K26741">
        <v>182813</v>
      </c>
      <c r="L26741">
        <v>37.9</v>
      </c>
      <c r="M26741" t="s">
        <v>212</v>
      </c>
      <c r="N26741" s="160" t="s">
        <v>9</v>
      </c>
      <c r="O26741" s="160" t="s">
        <v>80</v>
      </c>
    </row>
    <row r="26742" spans="9:15" x14ac:dyDescent="0.35">
      <c r="I26742">
        <v>120834</v>
      </c>
      <c r="J26742">
        <v>4006</v>
      </c>
      <c r="K26742">
        <v>182813</v>
      </c>
      <c r="L26742">
        <v>26.33</v>
      </c>
      <c r="M26742" t="s">
        <v>212</v>
      </c>
      <c r="N26742" s="160" t="s">
        <v>10</v>
      </c>
      <c r="O26742" s="160" t="s">
        <v>80</v>
      </c>
    </row>
    <row r="26743" spans="9:15" x14ac:dyDescent="0.35">
      <c r="I26743">
        <v>125023</v>
      </c>
      <c r="J26743">
        <v>4006</v>
      </c>
      <c r="K26743">
        <v>182813</v>
      </c>
      <c r="L26743">
        <v>96.52</v>
      </c>
      <c r="M26743" t="s">
        <v>212</v>
      </c>
      <c r="N26743" s="160" t="s">
        <v>9</v>
      </c>
      <c r="O26743" s="160" t="s">
        <v>80</v>
      </c>
    </row>
    <row r="26744" spans="9:15" x14ac:dyDescent="0.35">
      <c r="I26744">
        <v>72449</v>
      </c>
      <c r="J26744">
        <v>3985</v>
      </c>
      <c r="K26744">
        <v>182835</v>
      </c>
      <c r="L26744">
        <v>194.44</v>
      </c>
      <c r="M26744" t="s">
        <v>212</v>
      </c>
      <c r="N26744" s="160" t="s">
        <v>9</v>
      </c>
      <c r="O26744" s="160" t="s">
        <v>80</v>
      </c>
    </row>
    <row r="26745" spans="9:15" x14ac:dyDescent="0.35">
      <c r="I26745">
        <v>114734</v>
      </c>
      <c r="J26745">
        <v>3985</v>
      </c>
      <c r="K26745">
        <v>182835</v>
      </c>
      <c r="L26745">
        <v>115.38</v>
      </c>
      <c r="M26745" t="s">
        <v>212</v>
      </c>
      <c r="N26745" s="160" t="s">
        <v>7</v>
      </c>
      <c r="O26745" s="160" t="s">
        <v>80</v>
      </c>
    </row>
    <row r="26746" spans="9:15" x14ac:dyDescent="0.35">
      <c r="I26746">
        <v>120833</v>
      </c>
      <c r="J26746">
        <v>3985</v>
      </c>
      <c r="K26746">
        <v>182835</v>
      </c>
      <c r="L26746">
        <v>26.51</v>
      </c>
      <c r="M26746" t="s">
        <v>212</v>
      </c>
      <c r="N26746" s="160" t="s">
        <v>10</v>
      </c>
      <c r="O26746" s="160" t="s">
        <v>80</v>
      </c>
    </row>
    <row r="26747" spans="9:15" x14ac:dyDescent="0.35">
      <c r="I26747">
        <v>120936</v>
      </c>
      <c r="J26747">
        <v>3985</v>
      </c>
      <c r="K26747">
        <v>182835</v>
      </c>
      <c r="L26747">
        <v>26.51</v>
      </c>
      <c r="M26747" t="s">
        <v>212</v>
      </c>
      <c r="N26747" s="160" t="s">
        <v>10</v>
      </c>
      <c r="O26747" s="160" t="s">
        <v>80</v>
      </c>
    </row>
    <row r="26748" spans="9:15" x14ac:dyDescent="0.35">
      <c r="I26748">
        <v>16459</v>
      </c>
      <c r="J26748">
        <v>3802</v>
      </c>
      <c r="K26748">
        <v>182841</v>
      </c>
      <c r="L26748">
        <v>75.34</v>
      </c>
      <c r="M26748" t="s">
        <v>212</v>
      </c>
      <c r="N26748" s="160" t="s">
        <v>19</v>
      </c>
      <c r="O26748" s="160" t="s">
        <v>80</v>
      </c>
    </row>
    <row r="26749" spans="9:15" x14ac:dyDescent="0.35">
      <c r="I26749">
        <v>74395</v>
      </c>
      <c r="J26749">
        <v>3802</v>
      </c>
      <c r="K26749">
        <v>182841</v>
      </c>
      <c r="L26749">
        <v>87.2</v>
      </c>
      <c r="M26749" t="s">
        <v>212</v>
      </c>
      <c r="N26749" s="160" t="s">
        <v>7</v>
      </c>
      <c r="O26749" s="160" t="s">
        <v>80</v>
      </c>
    </row>
    <row r="26750" spans="9:15" x14ac:dyDescent="0.35">
      <c r="I26750">
        <v>104500</v>
      </c>
      <c r="J26750">
        <v>3802</v>
      </c>
      <c r="K26750">
        <v>182841</v>
      </c>
      <c r="L26750">
        <v>87.2</v>
      </c>
      <c r="M26750" t="s">
        <v>212</v>
      </c>
      <c r="N26750" s="160" t="s">
        <v>7</v>
      </c>
      <c r="O26750" s="160" t="s">
        <v>80</v>
      </c>
    </row>
    <row r="26751" spans="9:15" x14ac:dyDescent="0.35">
      <c r="I26751">
        <v>119309</v>
      </c>
      <c r="J26751">
        <v>3802</v>
      </c>
      <c r="K26751">
        <v>182841</v>
      </c>
      <c r="L26751">
        <v>38.68</v>
      </c>
      <c r="M26751" t="s">
        <v>212</v>
      </c>
      <c r="N26751" s="160" t="s">
        <v>9</v>
      </c>
      <c r="O26751" s="160" t="s">
        <v>80</v>
      </c>
    </row>
    <row r="26752" spans="9:15" x14ac:dyDescent="0.35">
      <c r="I26752">
        <v>120739</v>
      </c>
      <c r="J26752">
        <v>4000</v>
      </c>
      <c r="K26752">
        <v>182844</v>
      </c>
      <c r="L26752">
        <v>179.85</v>
      </c>
      <c r="M26752" t="s">
        <v>212</v>
      </c>
      <c r="N26752" s="160" t="s">
        <v>9</v>
      </c>
      <c r="O26752" s="160" t="s">
        <v>80</v>
      </c>
    </row>
    <row r="26753" spans="9:15" x14ac:dyDescent="0.35">
      <c r="I26753">
        <v>120833</v>
      </c>
      <c r="J26753">
        <v>4000</v>
      </c>
      <c r="K26753">
        <v>182844</v>
      </c>
      <c r="L26753">
        <v>28</v>
      </c>
      <c r="M26753" t="s">
        <v>212</v>
      </c>
      <c r="N26753" s="160" t="s">
        <v>10</v>
      </c>
      <c r="O26753" s="160" t="s">
        <v>80</v>
      </c>
    </row>
    <row r="26754" spans="9:15" x14ac:dyDescent="0.35">
      <c r="I26754">
        <v>120834</v>
      </c>
      <c r="J26754">
        <v>4000</v>
      </c>
      <c r="K26754">
        <v>182844</v>
      </c>
      <c r="L26754">
        <v>28</v>
      </c>
      <c r="M26754" t="s">
        <v>212</v>
      </c>
      <c r="N26754" s="160" t="s">
        <v>10</v>
      </c>
      <c r="O26754" s="160" t="s">
        <v>80</v>
      </c>
    </row>
    <row r="26755" spans="9:15" x14ac:dyDescent="0.35">
      <c r="I26755">
        <v>120935</v>
      </c>
      <c r="J26755">
        <v>4000</v>
      </c>
      <c r="K26755">
        <v>182844</v>
      </c>
      <c r="L26755">
        <v>56</v>
      </c>
      <c r="M26755" t="s">
        <v>212</v>
      </c>
      <c r="N26755" s="160" t="s">
        <v>10</v>
      </c>
      <c r="O26755" s="160" t="s">
        <v>80</v>
      </c>
    </row>
    <row r="26756" spans="9:15" x14ac:dyDescent="0.35">
      <c r="I26756">
        <v>120936</v>
      </c>
      <c r="J26756">
        <v>4000</v>
      </c>
      <c r="K26756">
        <v>182844</v>
      </c>
      <c r="L26756">
        <v>28</v>
      </c>
      <c r="M26756" t="s">
        <v>212</v>
      </c>
      <c r="N26756" s="160" t="s">
        <v>10</v>
      </c>
      <c r="O26756" s="160" t="s">
        <v>80</v>
      </c>
    </row>
    <row r="26757" spans="9:15" x14ac:dyDescent="0.35">
      <c r="I26757">
        <v>120936</v>
      </c>
      <c r="J26757">
        <v>4000</v>
      </c>
      <c r="K26757">
        <v>182844</v>
      </c>
      <c r="L26757">
        <v>56</v>
      </c>
      <c r="M26757" t="s">
        <v>212</v>
      </c>
      <c r="N26757" s="160" t="s">
        <v>10</v>
      </c>
      <c r="O26757" s="160" t="s">
        <v>80</v>
      </c>
    </row>
    <row r="26758" spans="9:15" x14ac:dyDescent="0.35">
      <c r="I26758">
        <v>71189</v>
      </c>
      <c r="J26758">
        <v>3978</v>
      </c>
      <c r="K26758">
        <v>182851</v>
      </c>
      <c r="L26758">
        <v>244.6</v>
      </c>
      <c r="M26758" t="s">
        <v>212</v>
      </c>
      <c r="N26758" s="160" t="s">
        <v>8</v>
      </c>
      <c r="O26758" s="160" t="s">
        <v>80</v>
      </c>
    </row>
    <row r="26759" spans="9:15" x14ac:dyDescent="0.35">
      <c r="I26759">
        <v>118850</v>
      </c>
      <c r="J26759">
        <v>3978</v>
      </c>
      <c r="K26759">
        <v>182851</v>
      </c>
      <c r="L26759">
        <v>126.92</v>
      </c>
      <c r="M26759" t="s">
        <v>212</v>
      </c>
      <c r="N26759" s="160" t="s">
        <v>8</v>
      </c>
      <c r="O26759" s="160" t="s">
        <v>80</v>
      </c>
    </row>
    <row r="26760" spans="9:15" x14ac:dyDescent="0.35">
      <c r="I26760">
        <v>118484</v>
      </c>
      <c r="J26760">
        <v>3998</v>
      </c>
      <c r="K26760">
        <v>182855</v>
      </c>
      <c r="L26760">
        <v>124.88</v>
      </c>
      <c r="M26760" t="s">
        <v>212</v>
      </c>
      <c r="N26760" s="160" t="s">
        <v>7</v>
      </c>
      <c r="O26760" s="160" t="s">
        <v>80</v>
      </c>
    </row>
    <row r="26761" spans="9:15" x14ac:dyDescent="0.35">
      <c r="I26761">
        <v>118484</v>
      </c>
      <c r="J26761">
        <v>4036</v>
      </c>
      <c r="K26761">
        <v>182858</v>
      </c>
      <c r="L26761">
        <v>125.73</v>
      </c>
      <c r="M26761" t="s">
        <v>212</v>
      </c>
      <c r="N26761" s="160" t="s">
        <v>7</v>
      </c>
      <c r="O26761" s="160" t="s">
        <v>80</v>
      </c>
    </row>
    <row r="26762" spans="9:15" x14ac:dyDescent="0.35">
      <c r="I26762">
        <v>119309</v>
      </c>
      <c r="J26762">
        <v>4036</v>
      </c>
      <c r="K26762">
        <v>182858</v>
      </c>
      <c r="L26762">
        <v>38.159999999999997</v>
      </c>
      <c r="M26762" t="s">
        <v>212</v>
      </c>
      <c r="N26762" s="160" t="s">
        <v>9</v>
      </c>
      <c r="O26762" s="160" t="s">
        <v>80</v>
      </c>
    </row>
    <row r="26763" spans="9:15" x14ac:dyDescent="0.35">
      <c r="I26763">
        <v>120935</v>
      </c>
      <c r="J26763">
        <v>3985</v>
      </c>
      <c r="K26763">
        <v>182862</v>
      </c>
      <c r="L26763">
        <v>26.18</v>
      </c>
      <c r="M26763" t="s">
        <v>212</v>
      </c>
      <c r="N26763" s="160" t="s">
        <v>10</v>
      </c>
      <c r="O26763" s="160" t="s">
        <v>80</v>
      </c>
    </row>
    <row r="26764" spans="9:15" x14ac:dyDescent="0.35">
      <c r="I26764">
        <v>118484</v>
      </c>
      <c r="J26764">
        <v>4061</v>
      </c>
      <c r="K26764">
        <v>182869</v>
      </c>
      <c r="L26764">
        <v>125.73</v>
      </c>
      <c r="M26764" t="s">
        <v>212</v>
      </c>
      <c r="N26764" s="160" t="s">
        <v>7</v>
      </c>
      <c r="O26764" s="160" t="s">
        <v>80</v>
      </c>
    </row>
    <row r="26765" spans="9:15" x14ac:dyDescent="0.35">
      <c r="I26765">
        <v>125023</v>
      </c>
      <c r="J26765">
        <v>4061</v>
      </c>
      <c r="K26765">
        <v>182869</v>
      </c>
      <c r="L26765">
        <v>97.18</v>
      </c>
      <c r="M26765" t="s">
        <v>212</v>
      </c>
      <c r="N26765" s="160" t="s">
        <v>9</v>
      </c>
      <c r="O26765" s="160" t="s">
        <v>80</v>
      </c>
    </row>
    <row r="26766" spans="9:15" x14ac:dyDescent="0.35">
      <c r="I26766">
        <v>7</v>
      </c>
      <c r="J26766">
        <v>3980</v>
      </c>
      <c r="K26766">
        <v>182870</v>
      </c>
      <c r="L26766">
        <v>205</v>
      </c>
      <c r="M26766" t="s">
        <v>212</v>
      </c>
      <c r="N26766" s="160" t="s">
        <v>9</v>
      </c>
      <c r="O26766" s="160" t="s">
        <v>80</v>
      </c>
    </row>
    <row r="26767" spans="9:15" x14ac:dyDescent="0.35">
      <c r="I26767">
        <v>119309</v>
      </c>
      <c r="J26767">
        <v>3980</v>
      </c>
      <c r="K26767">
        <v>182870</v>
      </c>
      <c r="L26767">
        <v>40</v>
      </c>
      <c r="M26767" t="s">
        <v>212</v>
      </c>
      <c r="N26767" s="160" t="s">
        <v>9</v>
      </c>
      <c r="O26767" s="160" t="s">
        <v>80</v>
      </c>
    </row>
    <row r="26768" spans="9:15" x14ac:dyDescent="0.35">
      <c r="I26768">
        <v>74395</v>
      </c>
      <c r="J26768">
        <v>201</v>
      </c>
      <c r="K26768">
        <v>182890</v>
      </c>
      <c r="L26768">
        <v>87.05</v>
      </c>
      <c r="M26768" t="s">
        <v>212</v>
      </c>
      <c r="N26768" s="160" t="s">
        <v>7</v>
      </c>
      <c r="O26768" s="160" t="s">
        <v>80</v>
      </c>
    </row>
    <row r="26769" spans="9:15" x14ac:dyDescent="0.35">
      <c r="I26769">
        <v>91312</v>
      </c>
      <c r="J26769">
        <v>201</v>
      </c>
      <c r="K26769">
        <v>182890</v>
      </c>
      <c r="L26769">
        <v>130.54</v>
      </c>
      <c r="M26769" t="s">
        <v>212</v>
      </c>
      <c r="N26769" s="160" t="s">
        <v>8</v>
      </c>
      <c r="O26769" s="160" t="s">
        <v>80</v>
      </c>
    </row>
    <row r="26770" spans="9:15" x14ac:dyDescent="0.35">
      <c r="I26770">
        <v>116372</v>
      </c>
      <c r="J26770">
        <v>201</v>
      </c>
      <c r="K26770">
        <v>182890</v>
      </c>
      <c r="L26770">
        <v>23.78</v>
      </c>
      <c r="M26770" t="s">
        <v>212</v>
      </c>
      <c r="N26770" s="160" t="s">
        <v>19</v>
      </c>
      <c r="O26770" s="160" t="s">
        <v>80</v>
      </c>
    </row>
    <row r="26771" spans="9:15" x14ac:dyDescent="0.35">
      <c r="I26771">
        <v>116372</v>
      </c>
      <c r="J26771">
        <v>201</v>
      </c>
      <c r="K26771">
        <v>182890</v>
      </c>
      <c r="L26771">
        <v>23.74</v>
      </c>
      <c r="M26771" t="s">
        <v>212</v>
      </c>
      <c r="N26771" s="160" t="s">
        <v>19</v>
      </c>
      <c r="O26771" s="160" t="s">
        <v>80</v>
      </c>
    </row>
    <row r="26772" spans="9:15" x14ac:dyDescent="0.35">
      <c r="I26772">
        <v>118038</v>
      </c>
      <c r="J26772">
        <v>201</v>
      </c>
      <c r="K26772">
        <v>182890</v>
      </c>
      <c r="L26772">
        <v>92.57</v>
      </c>
      <c r="M26772" t="s">
        <v>212</v>
      </c>
      <c r="N26772" s="160" t="s">
        <v>7</v>
      </c>
      <c r="O26772" s="160" t="s">
        <v>80</v>
      </c>
    </row>
    <row r="26773" spans="9:15" x14ac:dyDescent="0.35">
      <c r="I26773">
        <v>118038</v>
      </c>
      <c r="J26773">
        <v>201</v>
      </c>
      <c r="K26773">
        <v>182890</v>
      </c>
      <c r="L26773">
        <v>92.57</v>
      </c>
      <c r="M26773" t="s">
        <v>212</v>
      </c>
      <c r="N26773" s="160" t="s">
        <v>7</v>
      </c>
      <c r="O26773" s="160" t="s">
        <v>80</v>
      </c>
    </row>
    <row r="26774" spans="9:15" x14ac:dyDescent="0.35">
      <c r="I26774">
        <v>120834</v>
      </c>
      <c r="J26774">
        <v>201</v>
      </c>
      <c r="K26774">
        <v>182890</v>
      </c>
      <c r="L26774">
        <v>27.99</v>
      </c>
      <c r="M26774" t="s">
        <v>212</v>
      </c>
      <c r="N26774" s="160" t="s">
        <v>10</v>
      </c>
      <c r="O26774" s="160" t="s">
        <v>80</v>
      </c>
    </row>
    <row r="26775" spans="9:15" x14ac:dyDescent="0.35">
      <c r="I26775">
        <v>77912</v>
      </c>
      <c r="J26775">
        <v>3980</v>
      </c>
      <c r="K26775">
        <v>182891</v>
      </c>
      <c r="L26775">
        <v>274.39999999999998</v>
      </c>
      <c r="M26775" t="s">
        <v>212</v>
      </c>
      <c r="N26775" s="160" t="s">
        <v>8</v>
      </c>
      <c r="O26775" s="160" t="s">
        <v>80</v>
      </c>
    </row>
    <row r="26776" spans="9:15" x14ac:dyDescent="0.35">
      <c r="I26776">
        <v>77912</v>
      </c>
      <c r="J26776">
        <v>3980</v>
      </c>
      <c r="K26776">
        <v>182891</v>
      </c>
      <c r="L26776">
        <v>219.52</v>
      </c>
      <c r="M26776" t="s">
        <v>212</v>
      </c>
      <c r="N26776" s="160" t="s">
        <v>8</v>
      </c>
      <c r="O26776" s="160" t="s">
        <v>80</v>
      </c>
    </row>
    <row r="26777" spans="9:15" x14ac:dyDescent="0.35">
      <c r="I26777">
        <v>91312</v>
      </c>
      <c r="J26777">
        <v>3980</v>
      </c>
      <c r="K26777">
        <v>182891</v>
      </c>
      <c r="L26777">
        <v>917.77</v>
      </c>
      <c r="M26777" t="s">
        <v>212</v>
      </c>
      <c r="N26777" s="160" t="s">
        <v>8</v>
      </c>
      <c r="O26777" s="160" t="s">
        <v>80</v>
      </c>
    </row>
    <row r="26778" spans="9:15" x14ac:dyDescent="0.35">
      <c r="I26778">
        <v>91312</v>
      </c>
      <c r="J26778">
        <v>3980</v>
      </c>
      <c r="K26778">
        <v>182891</v>
      </c>
      <c r="L26778">
        <v>130.91999999999999</v>
      </c>
      <c r="M26778" t="s">
        <v>212</v>
      </c>
      <c r="N26778" s="160" t="s">
        <v>8</v>
      </c>
      <c r="O26778" s="160" t="s">
        <v>80</v>
      </c>
    </row>
    <row r="26779" spans="9:15" x14ac:dyDescent="0.35">
      <c r="I26779">
        <v>91312</v>
      </c>
      <c r="J26779">
        <v>3980</v>
      </c>
      <c r="K26779">
        <v>182891</v>
      </c>
      <c r="L26779">
        <v>1048.8800000000001</v>
      </c>
      <c r="M26779" t="s">
        <v>212</v>
      </c>
      <c r="N26779" s="160" t="s">
        <v>8</v>
      </c>
      <c r="O26779" s="160" t="s">
        <v>80</v>
      </c>
    </row>
    <row r="26780" spans="9:15" x14ac:dyDescent="0.35">
      <c r="I26780">
        <v>78573</v>
      </c>
      <c r="J26780">
        <v>3670</v>
      </c>
      <c r="K26780">
        <v>182892</v>
      </c>
      <c r="L26780">
        <v>251.84</v>
      </c>
      <c r="M26780" t="s">
        <v>212</v>
      </c>
      <c r="N26780" s="160" t="s">
        <v>8</v>
      </c>
      <c r="O26780" s="160" t="s">
        <v>80</v>
      </c>
    </row>
    <row r="26781" spans="9:15" x14ac:dyDescent="0.35">
      <c r="I26781">
        <v>91312</v>
      </c>
      <c r="J26781">
        <v>3670</v>
      </c>
      <c r="K26781">
        <v>182892</v>
      </c>
      <c r="L26781">
        <v>261.08</v>
      </c>
      <c r="M26781" t="s">
        <v>212</v>
      </c>
      <c r="N26781" s="160" t="s">
        <v>8</v>
      </c>
      <c r="O26781" s="160" t="s">
        <v>80</v>
      </c>
    </row>
    <row r="26782" spans="9:15" x14ac:dyDescent="0.35">
      <c r="I26782">
        <v>118850</v>
      </c>
      <c r="J26782">
        <v>3670</v>
      </c>
      <c r="K26782">
        <v>182892</v>
      </c>
      <c r="L26782">
        <v>631.79999999999995</v>
      </c>
      <c r="M26782" t="s">
        <v>212</v>
      </c>
      <c r="N26782" s="160" t="s">
        <v>8</v>
      </c>
      <c r="O26782" s="160" t="s">
        <v>80</v>
      </c>
    </row>
    <row r="26783" spans="9:15" x14ac:dyDescent="0.35">
      <c r="I26783">
        <v>74395</v>
      </c>
      <c r="J26783">
        <v>3969</v>
      </c>
      <c r="K26783">
        <v>182901</v>
      </c>
      <c r="L26783">
        <v>87.3</v>
      </c>
      <c r="M26783" t="s">
        <v>212</v>
      </c>
      <c r="N26783" s="160" t="s">
        <v>7</v>
      </c>
      <c r="O26783" s="160" t="s">
        <v>80</v>
      </c>
    </row>
    <row r="26784" spans="9:15" x14ac:dyDescent="0.35">
      <c r="I26784">
        <v>116372</v>
      </c>
      <c r="J26784">
        <v>3969</v>
      </c>
      <c r="K26784">
        <v>182901</v>
      </c>
      <c r="L26784">
        <v>47.62</v>
      </c>
      <c r="M26784" t="s">
        <v>212</v>
      </c>
      <c r="N26784" s="160" t="s">
        <v>19</v>
      </c>
      <c r="O26784" s="160" t="s">
        <v>80</v>
      </c>
    </row>
    <row r="26785" spans="9:15" x14ac:dyDescent="0.35">
      <c r="I26785">
        <v>118038</v>
      </c>
      <c r="J26785">
        <v>3969</v>
      </c>
      <c r="K26785">
        <v>182901</v>
      </c>
      <c r="L26785">
        <v>92.84</v>
      </c>
      <c r="M26785" t="s">
        <v>212</v>
      </c>
      <c r="N26785" s="160" t="s">
        <v>7</v>
      </c>
      <c r="O26785" s="160" t="s">
        <v>80</v>
      </c>
    </row>
    <row r="26786" spans="9:15" x14ac:dyDescent="0.35">
      <c r="I26786">
        <v>119309</v>
      </c>
      <c r="J26786">
        <v>3969</v>
      </c>
      <c r="K26786">
        <v>182901</v>
      </c>
      <c r="L26786">
        <v>38.159999999999997</v>
      </c>
      <c r="M26786" t="s">
        <v>212</v>
      </c>
      <c r="N26786" s="160" t="s">
        <v>9</v>
      </c>
      <c r="O26786" s="160" t="s">
        <v>80</v>
      </c>
    </row>
    <row r="26787" spans="9:15" x14ac:dyDescent="0.35">
      <c r="I26787">
        <v>125023</v>
      </c>
      <c r="J26787">
        <v>3969</v>
      </c>
      <c r="K26787">
        <v>182901</v>
      </c>
      <c r="L26787">
        <v>97.18</v>
      </c>
      <c r="M26787" t="s">
        <v>212</v>
      </c>
      <c r="N26787" s="160" t="s">
        <v>9</v>
      </c>
      <c r="O26787" s="160" t="s">
        <v>80</v>
      </c>
    </row>
    <row r="26788" spans="9:15" x14ac:dyDescent="0.35">
      <c r="I26788">
        <v>71189</v>
      </c>
      <c r="J26788">
        <v>3818</v>
      </c>
      <c r="K26788">
        <v>182902</v>
      </c>
      <c r="L26788">
        <v>73.260000000000005</v>
      </c>
      <c r="M26788" t="s">
        <v>212</v>
      </c>
      <c r="N26788" s="160" t="s">
        <v>8</v>
      </c>
      <c r="O26788" s="160" t="s">
        <v>80</v>
      </c>
    </row>
    <row r="26789" spans="9:15" x14ac:dyDescent="0.35">
      <c r="I26789">
        <v>72449</v>
      </c>
      <c r="J26789">
        <v>3818</v>
      </c>
      <c r="K26789">
        <v>182902</v>
      </c>
      <c r="L26789">
        <v>194.44</v>
      </c>
      <c r="M26789" t="s">
        <v>212</v>
      </c>
      <c r="N26789" s="160" t="s">
        <v>9</v>
      </c>
      <c r="O26789" s="160" t="s">
        <v>80</v>
      </c>
    </row>
    <row r="26790" spans="9:15" x14ac:dyDescent="0.35">
      <c r="I26790">
        <v>91312</v>
      </c>
      <c r="J26790">
        <v>3818</v>
      </c>
      <c r="K26790">
        <v>182902</v>
      </c>
      <c r="L26790">
        <v>130.91999999999999</v>
      </c>
      <c r="M26790" t="s">
        <v>212</v>
      </c>
      <c r="N26790" s="160" t="s">
        <v>8</v>
      </c>
      <c r="O26790" s="160" t="s">
        <v>80</v>
      </c>
    </row>
    <row r="26791" spans="9:15" x14ac:dyDescent="0.35">
      <c r="I26791">
        <v>103732</v>
      </c>
      <c r="J26791">
        <v>3818</v>
      </c>
      <c r="K26791">
        <v>182902</v>
      </c>
      <c r="L26791">
        <v>219</v>
      </c>
      <c r="M26791" t="s">
        <v>212</v>
      </c>
      <c r="N26791" s="160" t="s">
        <v>8</v>
      </c>
      <c r="O26791" s="160" t="s">
        <v>80</v>
      </c>
    </row>
    <row r="26792" spans="9:15" x14ac:dyDescent="0.35">
      <c r="I26792">
        <v>116372</v>
      </c>
      <c r="J26792">
        <v>3818</v>
      </c>
      <c r="K26792">
        <v>182902</v>
      </c>
      <c r="L26792">
        <v>71.430000000000007</v>
      </c>
      <c r="M26792" t="s">
        <v>212</v>
      </c>
      <c r="N26792" s="160" t="s">
        <v>19</v>
      </c>
      <c r="O26792" s="160" t="s">
        <v>80</v>
      </c>
    </row>
    <row r="26793" spans="9:15" x14ac:dyDescent="0.35">
      <c r="I26793">
        <v>117441</v>
      </c>
      <c r="J26793">
        <v>3818</v>
      </c>
      <c r="K26793">
        <v>182902</v>
      </c>
      <c r="L26793">
        <v>137.44999999999999</v>
      </c>
      <c r="M26793" t="s">
        <v>212</v>
      </c>
      <c r="N26793" s="160" t="s">
        <v>9</v>
      </c>
      <c r="O26793" s="160" t="s">
        <v>80</v>
      </c>
    </row>
    <row r="26794" spans="9:15" x14ac:dyDescent="0.35">
      <c r="I26794">
        <v>117485</v>
      </c>
      <c r="J26794">
        <v>3818</v>
      </c>
      <c r="K26794">
        <v>182902</v>
      </c>
      <c r="L26794">
        <v>108.06</v>
      </c>
      <c r="M26794" t="s">
        <v>212</v>
      </c>
      <c r="N26794" s="160" t="s">
        <v>8</v>
      </c>
      <c r="O26794" s="160" t="s">
        <v>80</v>
      </c>
    </row>
    <row r="26795" spans="9:15" x14ac:dyDescent="0.35">
      <c r="I26795">
        <v>120834</v>
      </c>
      <c r="J26795">
        <v>3818</v>
      </c>
      <c r="K26795">
        <v>182902</v>
      </c>
      <c r="L26795">
        <v>26.51</v>
      </c>
      <c r="M26795" t="s">
        <v>212</v>
      </c>
      <c r="N26795" s="160" t="s">
        <v>10</v>
      </c>
      <c r="O26795" s="160" t="s">
        <v>80</v>
      </c>
    </row>
    <row r="26796" spans="9:15" x14ac:dyDescent="0.35">
      <c r="I26796">
        <v>120936</v>
      </c>
      <c r="J26796">
        <v>3818</v>
      </c>
      <c r="K26796">
        <v>182902</v>
      </c>
      <c r="L26796">
        <v>26.51</v>
      </c>
      <c r="M26796" t="s">
        <v>212</v>
      </c>
      <c r="N26796" s="160" t="s">
        <v>10</v>
      </c>
      <c r="O26796" s="160" t="s">
        <v>80</v>
      </c>
    </row>
    <row r="26797" spans="9:15" x14ac:dyDescent="0.35">
      <c r="I26797">
        <v>116372</v>
      </c>
      <c r="J26797">
        <v>3943</v>
      </c>
      <c r="K26797">
        <v>182903</v>
      </c>
      <c r="L26797">
        <v>629.16</v>
      </c>
      <c r="M26797" t="s">
        <v>212</v>
      </c>
      <c r="N26797" s="160" t="s">
        <v>19</v>
      </c>
      <c r="O26797" s="160" t="s">
        <v>80</v>
      </c>
    </row>
    <row r="26798" spans="9:15" x14ac:dyDescent="0.35">
      <c r="I26798">
        <v>120833</v>
      </c>
      <c r="J26798">
        <v>3943</v>
      </c>
      <c r="K26798">
        <v>182903</v>
      </c>
      <c r="L26798">
        <v>26.6</v>
      </c>
      <c r="M26798" t="s">
        <v>212</v>
      </c>
      <c r="N26798" s="160" t="s">
        <v>10</v>
      </c>
      <c r="O26798" s="160" t="s">
        <v>80</v>
      </c>
    </row>
    <row r="26799" spans="9:15" x14ac:dyDescent="0.35">
      <c r="I26799">
        <v>120834</v>
      </c>
      <c r="J26799">
        <v>3943</v>
      </c>
      <c r="K26799">
        <v>182903</v>
      </c>
      <c r="L26799">
        <v>26.6</v>
      </c>
      <c r="M26799" t="s">
        <v>212</v>
      </c>
      <c r="N26799" s="160" t="s">
        <v>10</v>
      </c>
      <c r="O26799" s="160" t="s">
        <v>80</v>
      </c>
    </row>
    <row r="26800" spans="9:15" x14ac:dyDescent="0.35">
      <c r="I26800">
        <v>120935</v>
      </c>
      <c r="J26800">
        <v>3943</v>
      </c>
      <c r="K26800">
        <v>182903</v>
      </c>
      <c r="L26800">
        <v>26.6</v>
      </c>
      <c r="M26800" t="s">
        <v>212</v>
      </c>
      <c r="N26800" s="160" t="s">
        <v>10</v>
      </c>
      <c r="O26800" s="160" t="s">
        <v>80</v>
      </c>
    </row>
    <row r="26801" spans="9:15" x14ac:dyDescent="0.35">
      <c r="I26801">
        <v>120936</v>
      </c>
      <c r="J26801">
        <v>3943</v>
      </c>
      <c r="K26801">
        <v>182903</v>
      </c>
      <c r="L26801">
        <v>26.6</v>
      </c>
      <c r="M26801" t="s">
        <v>212</v>
      </c>
      <c r="N26801" s="160" t="s">
        <v>10</v>
      </c>
      <c r="O26801" s="160" t="s">
        <v>80</v>
      </c>
    </row>
    <row r="26802" spans="9:15" x14ac:dyDescent="0.35">
      <c r="I26802">
        <v>122731</v>
      </c>
      <c r="J26802">
        <v>3943</v>
      </c>
      <c r="K26802">
        <v>182903</v>
      </c>
      <c r="L26802">
        <v>26.6</v>
      </c>
      <c r="M26802" t="s">
        <v>212</v>
      </c>
      <c r="N26802" s="160" t="s">
        <v>10</v>
      </c>
      <c r="O26802" s="160" t="s">
        <v>80</v>
      </c>
    </row>
    <row r="26803" spans="9:15" x14ac:dyDescent="0.35">
      <c r="I26803">
        <v>125287</v>
      </c>
      <c r="J26803">
        <v>3943</v>
      </c>
      <c r="K26803">
        <v>182903</v>
      </c>
      <c r="L26803">
        <v>65.52</v>
      </c>
      <c r="M26803" t="s">
        <v>212</v>
      </c>
      <c r="N26803" s="160" t="s">
        <v>10</v>
      </c>
      <c r="O26803" s="160" t="s">
        <v>80</v>
      </c>
    </row>
    <row r="26804" spans="9:15" x14ac:dyDescent="0.35">
      <c r="I26804">
        <v>116372</v>
      </c>
      <c r="J26804">
        <v>3943</v>
      </c>
      <c r="K26804">
        <v>182904</v>
      </c>
      <c r="L26804">
        <v>719.04</v>
      </c>
      <c r="M26804" t="s">
        <v>212</v>
      </c>
      <c r="N26804" s="160" t="s">
        <v>19</v>
      </c>
      <c r="O26804" s="160" t="s">
        <v>80</v>
      </c>
    </row>
    <row r="26805" spans="9:15" x14ac:dyDescent="0.35">
      <c r="I26805">
        <v>120833</v>
      </c>
      <c r="J26805">
        <v>3943</v>
      </c>
      <c r="K26805">
        <v>182904</v>
      </c>
      <c r="L26805">
        <v>53.2</v>
      </c>
      <c r="M26805" t="s">
        <v>212</v>
      </c>
      <c r="N26805" s="160" t="s">
        <v>10</v>
      </c>
      <c r="O26805" s="160" t="s">
        <v>80</v>
      </c>
    </row>
    <row r="26806" spans="9:15" x14ac:dyDescent="0.35">
      <c r="I26806">
        <v>120834</v>
      </c>
      <c r="J26806">
        <v>3943</v>
      </c>
      <c r="K26806">
        <v>182904</v>
      </c>
      <c r="L26806">
        <v>53.2</v>
      </c>
      <c r="M26806" t="s">
        <v>212</v>
      </c>
      <c r="N26806" s="160" t="s">
        <v>10</v>
      </c>
      <c r="O26806" s="160" t="s">
        <v>80</v>
      </c>
    </row>
    <row r="26807" spans="9:15" x14ac:dyDescent="0.35">
      <c r="I26807">
        <v>120936</v>
      </c>
      <c r="J26807">
        <v>3943</v>
      </c>
      <c r="K26807">
        <v>182904</v>
      </c>
      <c r="L26807">
        <v>53.2</v>
      </c>
      <c r="M26807" t="s">
        <v>212</v>
      </c>
      <c r="N26807" s="160" t="s">
        <v>10</v>
      </c>
      <c r="O26807" s="160" t="s">
        <v>80</v>
      </c>
    </row>
    <row r="26808" spans="9:15" x14ac:dyDescent="0.35">
      <c r="I26808">
        <v>122731</v>
      </c>
      <c r="J26808">
        <v>3943</v>
      </c>
      <c r="K26808">
        <v>182904</v>
      </c>
      <c r="L26808">
        <v>53.2</v>
      </c>
      <c r="M26808" t="s">
        <v>212</v>
      </c>
      <c r="N26808" s="160" t="s">
        <v>10</v>
      </c>
      <c r="O26808" s="160" t="s">
        <v>80</v>
      </c>
    </row>
    <row r="26809" spans="9:15" x14ac:dyDescent="0.35">
      <c r="I26809">
        <v>125287</v>
      </c>
      <c r="J26809">
        <v>3943</v>
      </c>
      <c r="K26809">
        <v>182904</v>
      </c>
      <c r="L26809">
        <v>65.52</v>
      </c>
      <c r="M26809" t="s">
        <v>212</v>
      </c>
      <c r="N26809" s="160" t="s">
        <v>10</v>
      </c>
      <c r="O26809" s="160" t="s">
        <v>80</v>
      </c>
    </row>
    <row r="26810" spans="9:15" x14ac:dyDescent="0.35">
      <c r="I26810">
        <v>7</v>
      </c>
      <c r="J26810">
        <v>4077</v>
      </c>
      <c r="K26810">
        <v>182920</v>
      </c>
      <c r="L26810">
        <v>194.4</v>
      </c>
      <c r="M26810" t="s">
        <v>212</v>
      </c>
      <c r="N26810" s="160" t="s">
        <v>9</v>
      </c>
      <c r="O26810" s="160" t="s">
        <v>80</v>
      </c>
    </row>
    <row r="26811" spans="9:15" x14ac:dyDescent="0.35">
      <c r="I26811">
        <v>81192</v>
      </c>
      <c r="J26811">
        <v>4077</v>
      </c>
      <c r="K26811">
        <v>182920</v>
      </c>
      <c r="L26811">
        <v>55.19</v>
      </c>
      <c r="M26811" t="s">
        <v>212</v>
      </c>
      <c r="N26811" s="160" t="s">
        <v>7</v>
      </c>
      <c r="O26811" s="160" t="s">
        <v>80</v>
      </c>
    </row>
    <row r="26812" spans="9:15" x14ac:dyDescent="0.35">
      <c r="I26812">
        <v>119309</v>
      </c>
      <c r="J26812">
        <v>4077</v>
      </c>
      <c r="K26812">
        <v>182920</v>
      </c>
      <c r="L26812">
        <v>38.159999999999997</v>
      </c>
      <c r="M26812" t="s">
        <v>212</v>
      </c>
      <c r="N26812" s="160" t="s">
        <v>9</v>
      </c>
      <c r="O26812" s="160" t="s">
        <v>80</v>
      </c>
    </row>
    <row r="26813" spans="9:15" x14ac:dyDescent="0.35">
      <c r="I26813">
        <v>120833</v>
      </c>
      <c r="J26813">
        <v>4077</v>
      </c>
      <c r="K26813">
        <v>182920</v>
      </c>
      <c r="L26813">
        <v>26.51</v>
      </c>
      <c r="M26813" t="s">
        <v>212</v>
      </c>
      <c r="N26813" s="160" t="s">
        <v>10</v>
      </c>
      <c r="O26813" s="160" t="s">
        <v>80</v>
      </c>
    </row>
    <row r="26814" spans="9:15" x14ac:dyDescent="0.35">
      <c r="I26814">
        <v>120936</v>
      </c>
      <c r="J26814">
        <v>4077</v>
      </c>
      <c r="K26814">
        <v>182920</v>
      </c>
      <c r="L26814">
        <v>26.51</v>
      </c>
      <c r="M26814" t="s">
        <v>212</v>
      </c>
      <c r="N26814" s="160" t="s">
        <v>10</v>
      </c>
      <c r="O26814" s="160" t="s">
        <v>80</v>
      </c>
    </row>
    <row r="26815" spans="9:15" x14ac:dyDescent="0.35">
      <c r="I26815">
        <v>121518</v>
      </c>
      <c r="J26815">
        <v>4077</v>
      </c>
      <c r="K26815">
        <v>182920</v>
      </c>
      <c r="L26815">
        <v>26.51</v>
      </c>
      <c r="M26815" t="s">
        <v>212</v>
      </c>
      <c r="N26815" s="160" t="s">
        <v>10</v>
      </c>
      <c r="O26815" s="160" t="s">
        <v>80</v>
      </c>
    </row>
    <row r="26816" spans="9:15" x14ac:dyDescent="0.35">
      <c r="I26816">
        <v>122731</v>
      </c>
      <c r="J26816">
        <v>4077</v>
      </c>
      <c r="K26816">
        <v>182920</v>
      </c>
      <c r="L26816">
        <v>26.51</v>
      </c>
      <c r="M26816" t="s">
        <v>212</v>
      </c>
      <c r="N26816" s="160" t="s">
        <v>10</v>
      </c>
      <c r="O26816" s="160" t="s">
        <v>80</v>
      </c>
    </row>
    <row r="26817" spans="9:15" x14ac:dyDescent="0.35">
      <c r="I26817">
        <v>72449</v>
      </c>
      <c r="J26817">
        <v>4008</v>
      </c>
      <c r="K26817">
        <v>182921</v>
      </c>
      <c r="L26817">
        <v>194.44</v>
      </c>
      <c r="M26817" t="s">
        <v>212</v>
      </c>
      <c r="N26817" s="160" t="s">
        <v>9</v>
      </c>
      <c r="O26817" s="160" t="s">
        <v>80</v>
      </c>
    </row>
    <row r="26818" spans="9:15" x14ac:dyDescent="0.35">
      <c r="I26818">
        <v>72449</v>
      </c>
      <c r="J26818">
        <v>4008</v>
      </c>
      <c r="K26818">
        <v>182921</v>
      </c>
      <c r="L26818">
        <v>194.44</v>
      </c>
      <c r="M26818" t="s">
        <v>212</v>
      </c>
      <c r="N26818" s="160" t="s">
        <v>9</v>
      </c>
      <c r="O26818" s="160" t="s">
        <v>80</v>
      </c>
    </row>
    <row r="26819" spans="9:15" x14ac:dyDescent="0.35">
      <c r="I26819">
        <v>91312</v>
      </c>
      <c r="J26819">
        <v>4008</v>
      </c>
      <c r="K26819">
        <v>182921</v>
      </c>
      <c r="L26819">
        <v>130.91999999999999</v>
      </c>
      <c r="M26819" t="s">
        <v>212</v>
      </c>
      <c r="N26819" s="160" t="s">
        <v>8</v>
      </c>
      <c r="O26819" s="160" t="s">
        <v>80</v>
      </c>
    </row>
    <row r="26820" spans="9:15" x14ac:dyDescent="0.35">
      <c r="I26820">
        <v>118038</v>
      </c>
      <c r="J26820">
        <v>4008</v>
      </c>
      <c r="K26820">
        <v>182921</v>
      </c>
      <c r="L26820">
        <v>92.84</v>
      </c>
      <c r="M26820" t="s">
        <v>212</v>
      </c>
      <c r="N26820" s="160" t="s">
        <v>7</v>
      </c>
      <c r="O26820" s="160" t="s">
        <v>80</v>
      </c>
    </row>
    <row r="26821" spans="9:15" x14ac:dyDescent="0.35">
      <c r="I26821">
        <v>118484</v>
      </c>
      <c r="J26821">
        <v>4008</v>
      </c>
      <c r="K26821">
        <v>182921</v>
      </c>
      <c r="L26821">
        <v>125.73</v>
      </c>
      <c r="M26821" t="s">
        <v>212</v>
      </c>
      <c r="N26821" s="160" t="s">
        <v>7</v>
      </c>
      <c r="O26821" s="160" t="s">
        <v>80</v>
      </c>
    </row>
    <row r="26822" spans="9:15" x14ac:dyDescent="0.35">
      <c r="I26822">
        <v>120833</v>
      </c>
      <c r="J26822">
        <v>4008</v>
      </c>
      <c r="K26822">
        <v>182921</v>
      </c>
      <c r="L26822">
        <v>26.51</v>
      </c>
      <c r="M26822" t="s">
        <v>212</v>
      </c>
      <c r="N26822" s="160" t="s">
        <v>10</v>
      </c>
      <c r="O26822" s="160" t="s">
        <v>80</v>
      </c>
    </row>
    <row r="26823" spans="9:15" x14ac:dyDescent="0.35">
      <c r="I26823">
        <v>120833</v>
      </c>
      <c r="J26823">
        <v>4008</v>
      </c>
      <c r="K26823">
        <v>182921</v>
      </c>
      <c r="L26823">
        <v>26.51</v>
      </c>
      <c r="M26823" t="s">
        <v>212</v>
      </c>
      <c r="N26823" s="160" t="s">
        <v>10</v>
      </c>
      <c r="O26823" s="160" t="s">
        <v>80</v>
      </c>
    </row>
    <row r="26824" spans="9:15" x14ac:dyDescent="0.35">
      <c r="I26824">
        <v>120834</v>
      </c>
      <c r="J26824">
        <v>4008</v>
      </c>
      <c r="K26824">
        <v>182921</v>
      </c>
      <c r="L26824">
        <v>26.51</v>
      </c>
      <c r="M26824" t="s">
        <v>212</v>
      </c>
      <c r="N26824" s="160" t="s">
        <v>10</v>
      </c>
      <c r="O26824" s="160" t="s">
        <v>80</v>
      </c>
    </row>
    <row r="26825" spans="9:15" x14ac:dyDescent="0.35">
      <c r="I26825">
        <v>7</v>
      </c>
      <c r="J26825">
        <v>4033</v>
      </c>
      <c r="K26825">
        <v>182926</v>
      </c>
      <c r="L26825">
        <v>388.8</v>
      </c>
      <c r="M26825" t="s">
        <v>218</v>
      </c>
      <c r="N26825" s="160" t="s">
        <v>9</v>
      </c>
      <c r="O26825" s="160" t="s">
        <v>80</v>
      </c>
    </row>
    <row r="26826" spans="9:15" x14ac:dyDescent="0.35">
      <c r="I26826">
        <v>72449</v>
      </c>
      <c r="J26826">
        <v>4033</v>
      </c>
      <c r="K26826">
        <v>182926</v>
      </c>
      <c r="L26826">
        <v>388.88</v>
      </c>
      <c r="M26826" t="s">
        <v>218</v>
      </c>
      <c r="N26826" s="160" t="s">
        <v>9</v>
      </c>
      <c r="O26826" s="160" t="s">
        <v>80</v>
      </c>
    </row>
    <row r="26827" spans="9:15" x14ac:dyDescent="0.35">
      <c r="I26827">
        <v>81192</v>
      </c>
      <c r="J26827">
        <v>4033</v>
      </c>
      <c r="K26827">
        <v>182926</v>
      </c>
      <c r="L26827">
        <v>55.19</v>
      </c>
      <c r="M26827" t="s">
        <v>212</v>
      </c>
      <c r="N26827" s="160" t="s">
        <v>7</v>
      </c>
      <c r="O26827" s="160" t="s">
        <v>80</v>
      </c>
    </row>
    <row r="26828" spans="9:15" x14ac:dyDescent="0.35">
      <c r="I26828">
        <v>116372</v>
      </c>
      <c r="J26828">
        <v>4033</v>
      </c>
      <c r="K26828">
        <v>182926</v>
      </c>
      <c r="L26828">
        <v>23.81</v>
      </c>
      <c r="M26828" t="s">
        <v>212</v>
      </c>
      <c r="N26828" s="160" t="s">
        <v>19</v>
      </c>
      <c r="O26828" s="160" t="s">
        <v>80</v>
      </c>
    </row>
    <row r="26829" spans="9:15" x14ac:dyDescent="0.35">
      <c r="I26829">
        <v>116372</v>
      </c>
      <c r="J26829">
        <v>4033</v>
      </c>
      <c r="K26829">
        <v>182926</v>
      </c>
      <c r="L26829">
        <v>23.81</v>
      </c>
      <c r="M26829" t="s">
        <v>212</v>
      </c>
      <c r="N26829" s="160" t="s">
        <v>19</v>
      </c>
      <c r="O26829" s="160" t="s">
        <v>80</v>
      </c>
    </row>
    <row r="26830" spans="9:15" x14ac:dyDescent="0.35">
      <c r="I26830">
        <v>118038</v>
      </c>
      <c r="J26830">
        <v>4033</v>
      </c>
      <c r="K26830">
        <v>182926</v>
      </c>
      <c r="L26830">
        <v>92.84</v>
      </c>
      <c r="M26830" t="s">
        <v>212</v>
      </c>
      <c r="N26830" s="160" t="s">
        <v>7</v>
      </c>
      <c r="O26830" s="160" t="s">
        <v>80</v>
      </c>
    </row>
    <row r="26831" spans="9:15" x14ac:dyDescent="0.35">
      <c r="I26831">
        <v>118038</v>
      </c>
      <c r="J26831">
        <v>4033</v>
      </c>
      <c r="K26831">
        <v>182926</v>
      </c>
      <c r="L26831">
        <v>92.84</v>
      </c>
      <c r="M26831" t="s">
        <v>212</v>
      </c>
      <c r="N26831" s="160" t="s">
        <v>7</v>
      </c>
      <c r="O26831" s="160" t="s">
        <v>80</v>
      </c>
    </row>
    <row r="26832" spans="9:15" x14ac:dyDescent="0.35">
      <c r="I26832">
        <v>118484</v>
      </c>
      <c r="J26832">
        <v>4033</v>
      </c>
      <c r="K26832">
        <v>182926</v>
      </c>
      <c r="L26832">
        <v>125.73</v>
      </c>
      <c r="M26832" t="s">
        <v>212</v>
      </c>
      <c r="N26832" s="160" t="s">
        <v>7</v>
      </c>
      <c r="O26832" s="160" t="s">
        <v>80</v>
      </c>
    </row>
    <row r="26833" spans="9:15" x14ac:dyDescent="0.35">
      <c r="I26833">
        <v>118484</v>
      </c>
      <c r="J26833">
        <v>4033</v>
      </c>
      <c r="K26833">
        <v>182926</v>
      </c>
      <c r="L26833">
        <v>125.73</v>
      </c>
      <c r="M26833" t="s">
        <v>218</v>
      </c>
      <c r="N26833" s="160" t="s">
        <v>7</v>
      </c>
      <c r="O26833" s="160" t="s">
        <v>80</v>
      </c>
    </row>
    <row r="26834" spans="9:15" x14ac:dyDescent="0.35">
      <c r="I26834">
        <v>120833</v>
      </c>
      <c r="J26834">
        <v>4033</v>
      </c>
      <c r="K26834">
        <v>182926</v>
      </c>
      <c r="L26834">
        <v>26.51</v>
      </c>
      <c r="M26834" t="s">
        <v>212</v>
      </c>
      <c r="N26834" s="160" t="s">
        <v>10</v>
      </c>
      <c r="O26834" s="160" t="s">
        <v>80</v>
      </c>
    </row>
    <row r="26835" spans="9:15" x14ac:dyDescent="0.35">
      <c r="I26835">
        <v>120834</v>
      </c>
      <c r="J26835">
        <v>4033</v>
      </c>
      <c r="K26835">
        <v>182926</v>
      </c>
      <c r="L26835">
        <v>26.51</v>
      </c>
      <c r="M26835" t="s">
        <v>212</v>
      </c>
      <c r="N26835" s="160" t="s">
        <v>10</v>
      </c>
      <c r="O26835" s="160" t="s">
        <v>80</v>
      </c>
    </row>
    <row r="26836" spans="9:15" x14ac:dyDescent="0.35">
      <c r="I26836">
        <v>120935</v>
      </c>
      <c r="J26836">
        <v>4033</v>
      </c>
      <c r="K26836">
        <v>182926</v>
      </c>
      <c r="L26836">
        <v>26.51</v>
      </c>
      <c r="M26836" t="s">
        <v>212</v>
      </c>
      <c r="N26836" s="160" t="s">
        <v>10</v>
      </c>
      <c r="O26836" s="160" t="s">
        <v>80</v>
      </c>
    </row>
    <row r="26837" spans="9:15" x14ac:dyDescent="0.35">
      <c r="I26837">
        <v>121518</v>
      </c>
      <c r="J26837">
        <v>4033</v>
      </c>
      <c r="K26837">
        <v>182926</v>
      </c>
      <c r="L26837">
        <v>26.51</v>
      </c>
      <c r="M26837" t="s">
        <v>212</v>
      </c>
      <c r="N26837" s="160" t="s">
        <v>10</v>
      </c>
      <c r="O26837" s="160" t="s">
        <v>80</v>
      </c>
    </row>
    <row r="26838" spans="9:15" x14ac:dyDescent="0.35">
      <c r="I26838">
        <v>125023</v>
      </c>
      <c r="J26838">
        <v>4033</v>
      </c>
      <c r="K26838">
        <v>182926</v>
      </c>
      <c r="L26838">
        <v>194.36</v>
      </c>
      <c r="M26838" t="s">
        <v>212</v>
      </c>
      <c r="N26838" s="160" t="s">
        <v>9</v>
      </c>
      <c r="O26838" s="160" t="s">
        <v>80</v>
      </c>
    </row>
    <row r="26839" spans="9:15" x14ac:dyDescent="0.35">
      <c r="I26839">
        <v>125287</v>
      </c>
      <c r="J26839">
        <v>4033</v>
      </c>
      <c r="K26839">
        <v>182926</v>
      </c>
      <c r="L26839">
        <v>65.52</v>
      </c>
      <c r="M26839" t="s">
        <v>212</v>
      </c>
      <c r="N26839" s="160" t="s">
        <v>10</v>
      </c>
      <c r="O26839" s="160" t="s">
        <v>80</v>
      </c>
    </row>
    <row r="26840" spans="9:15" x14ac:dyDescent="0.35">
      <c r="I26840">
        <v>16459</v>
      </c>
      <c r="J26840">
        <v>3978</v>
      </c>
      <c r="K26840">
        <v>182929</v>
      </c>
      <c r="L26840">
        <v>149.88</v>
      </c>
      <c r="M26840" t="s">
        <v>212</v>
      </c>
      <c r="N26840" s="160" t="s">
        <v>19</v>
      </c>
      <c r="O26840" s="160" t="s">
        <v>80</v>
      </c>
    </row>
    <row r="26841" spans="9:15" x14ac:dyDescent="0.35">
      <c r="I26841">
        <v>71189</v>
      </c>
      <c r="J26841">
        <v>3978</v>
      </c>
      <c r="K26841">
        <v>182929</v>
      </c>
      <c r="L26841">
        <v>244.6</v>
      </c>
      <c r="M26841" t="s">
        <v>212</v>
      </c>
      <c r="N26841" s="160" t="s">
        <v>8</v>
      </c>
      <c r="O26841" s="160" t="s">
        <v>80</v>
      </c>
    </row>
    <row r="26842" spans="9:15" x14ac:dyDescent="0.35">
      <c r="I26842">
        <v>91312</v>
      </c>
      <c r="J26842">
        <v>3978</v>
      </c>
      <c r="K26842">
        <v>182929</v>
      </c>
      <c r="L26842">
        <v>131.11000000000001</v>
      </c>
      <c r="M26842" t="s">
        <v>212</v>
      </c>
      <c r="N26842" s="160" t="s">
        <v>8</v>
      </c>
      <c r="O26842" s="160" t="s">
        <v>80</v>
      </c>
    </row>
    <row r="26843" spans="9:15" x14ac:dyDescent="0.35">
      <c r="I26843">
        <v>116372</v>
      </c>
      <c r="J26843">
        <v>3978</v>
      </c>
      <c r="K26843">
        <v>182929</v>
      </c>
      <c r="L26843">
        <v>119.25</v>
      </c>
      <c r="M26843" t="s">
        <v>212</v>
      </c>
      <c r="N26843" s="160" t="s">
        <v>19</v>
      </c>
      <c r="O26843" s="160" t="s">
        <v>80</v>
      </c>
    </row>
    <row r="26844" spans="9:15" x14ac:dyDescent="0.35">
      <c r="I26844">
        <v>118484</v>
      </c>
      <c r="J26844">
        <v>3978</v>
      </c>
      <c r="K26844">
        <v>182929</v>
      </c>
      <c r="L26844">
        <v>125.92</v>
      </c>
      <c r="M26844" t="s">
        <v>212</v>
      </c>
      <c r="N26844" s="160" t="s">
        <v>7</v>
      </c>
      <c r="O26844" s="160" t="s">
        <v>80</v>
      </c>
    </row>
    <row r="26845" spans="9:15" x14ac:dyDescent="0.35">
      <c r="I26845">
        <v>117766</v>
      </c>
      <c r="J26845">
        <v>3630</v>
      </c>
      <c r="K26845">
        <v>182931</v>
      </c>
      <c r="L26845">
        <v>92.83</v>
      </c>
      <c r="M26845" t="s">
        <v>212</v>
      </c>
      <c r="N26845" s="160" t="s">
        <v>7</v>
      </c>
      <c r="O26845" s="160" t="s">
        <v>80</v>
      </c>
    </row>
    <row r="26846" spans="9:15" x14ac:dyDescent="0.35">
      <c r="I26846">
        <v>118484</v>
      </c>
      <c r="J26846">
        <v>3630</v>
      </c>
      <c r="K26846">
        <v>182931</v>
      </c>
      <c r="L26846">
        <v>125.37</v>
      </c>
      <c r="M26846" t="s">
        <v>212</v>
      </c>
      <c r="N26846" s="160" t="s">
        <v>7</v>
      </c>
      <c r="O26846" s="160" t="s">
        <v>80</v>
      </c>
    </row>
    <row r="26847" spans="9:15" x14ac:dyDescent="0.35">
      <c r="I26847">
        <v>74395</v>
      </c>
      <c r="J26847">
        <v>4000</v>
      </c>
      <c r="K26847">
        <v>182932</v>
      </c>
      <c r="L26847">
        <v>92.83</v>
      </c>
      <c r="M26847" t="s">
        <v>212</v>
      </c>
      <c r="N26847" s="160" t="s">
        <v>7</v>
      </c>
      <c r="O26847" s="160" t="s">
        <v>80</v>
      </c>
    </row>
    <row r="26848" spans="9:15" x14ac:dyDescent="0.35">
      <c r="I26848">
        <v>71189</v>
      </c>
      <c r="J26848">
        <v>3977</v>
      </c>
      <c r="K26848">
        <v>182964</v>
      </c>
      <c r="L26848">
        <v>73.260000000000005</v>
      </c>
      <c r="M26848" t="s">
        <v>212</v>
      </c>
      <c r="N26848" s="160" t="s">
        <v>8</v>
      </c>
      <c r="O26848" s="160" t="s">
        <v>80</v>
      </c>
    </row>
    <row r="26849" spans="9:15" x14ac:dyDescent="0.35">
      <c r="I26849">
        <v>107294</v>
      </c>
      <c r="J26849">
        <v>3977</v>
      </c>
      <c r="K26849">
        <v>182964</v>
      </c>
      <c r="L26849">
        <v>53.1</v>
      </c>
      <c r="M26849" t="s">
        <v>212</v>
      </c>
      <c r="N26849" s="160" t="s">
        <v>8</v>
      </c>
      <c r="O26849" s="160" t="s">
        <v>80</v>
      </c>
    </row>
    <row r="26850" spans="9:15" x14ac:dyDescent="0.35">
      <c r="I26850">
        <v>116372</v>
      </c>
      <c r="J26850">
        <v>3977</v>
      </c>
      <c r="K26850">
        <v>182964</v>
      </c>
      <c r="L26850">
        <v>119.08</v>
      </c>
      <c r="M26850" t="s">
        <v>212</v>
      </c>
      <c r="N26850" s="160" t="s">
        <v>19</v>
      </c>
      <c r="O26850" s="160" t="s">
        <v>80</v>
      </c>
    </row>
    <row r="26851" spans="9:15" x14ac:dyDescent="0.35">
      <c r="I26851">
        <v>119309</v>
      </c>
      <c r="J26851">
        <v>3977</v>
      </c>
      <c r="K26851">
        <v>182964</v>
      </c>
      <c r="L26851">
        <v>38.159999999999997</v>
      </c>
      <c r="M26851" t="s">
        <v>212</v>
      </c>
      <c r="N26851" s="160" t="s">
        <v>9</v>
      </c>
      <c r="O26851" s="160" t="s">
        <v>80</v>
      </c>
    </row>
    <row r="26852" spans="9:15" x14ac:dyDescent="0.35">
      <c r="I26852">
        <v>122045</v>
      </c>
      <c r="J26852">
        <v>3977</v>
      </c>
      <c r="K26852">
        <v>182964</v>
      </c>
      <c r="L26852">
        <v>37.68</v>
      </c>
      <c r="M26852" t="s">
        <v>212</v>
      </c>
      <c r="N26852" s="160" t="s">
        <v>9</v>
      </c>
      <c r="O26852" s="160" t="s">
        <v>80</v>
      </c>
    </row>
    <row r="26853" spans="9:15" x14ac:dyDescent="0.35">
      <c r="I26853">
        <v>91312</v>
      </c>
      <c r="J26853">
        <v>3969</v>
      </c>
      <c r="K26853">
        <v>182971</v>
      </c>
      <c r="L26853">
        <v>130.91999999999999</v>
      </c>
      <c r="M26853" t="s">
        <v>212</v>
      </c>
      <c r="N26853" s="160" t="s">
        <v>8</v>
      </c>
      <c r="O26853" s="160" t="s">
        <v>80</v>
      </c>
    </row>
    <row r="26854" spans="9:15" x14ac:dyDescent="0.35">
      <c r="I26854">
        <v>119309</v>
      </c>
      <c r="J26854">
        <v>3969</v>
      </c>
      <c r="K26854">
        <v>182971</v>
      </c>
      <c r="L26854">
        <v>38.159999999999997</v>
      </c>
      <c r="M26854" t="s">
        <v>212</v>
      </c>
      <c r="N26854" s="160" t="s">
        <v>9</v>
      </c>
      <c r="O26854" s="160" t="s">
        <v>80</v>
      </c>
    </row>
    <row r="26855" spans="9:15" x14ac:dyDescent="0.35">
      <c r="I26855">
        <v>118484</v>
      </c>
      <c r="J26855">
        <v>3968</v>
      </c>
      <c r="K26855">
        <v>182987</v>
      </c>
      <c r="L26855">
        <v>624.4</v>
      </c>
      <c r="M26855" t="s">
        <v>212</v>
      </c>
      <c r="N26855" s="160" t="s">
        <v>7</v>
      </c>
      <c r="O26855" s="160" t="s">
        <v>80</v>
      </c>
    </row>
    <row r="26856" spans="9:15" x14ac:dyDescent="0.35">
      <c r="I26856">
        <v>71189</v>
      </c>
      <c r="J26856">
        <v>3272</v>
      </c>
      <c r="K26856">
        <v>182996</v>
      </c>
      <c r="L26856">
        <v>96.07</v>
      </c>
      <c r="M26856" t="s">
        <v>212</v>
      </c>
      <c r="N26856" s="160" t="s">
        <v>8</v>
      </c>
      <c r="O26856" s="160" t="s">
        <v>80</v>
      </c>
    </row>
    <row r="26857" spans="9:15" x14ac:dyDescent="0.35">
      <c r="I26857">
        <v>71189</v>
      </c>
      <c r="J26857">
        <v>3272</v>
      </c>
      <c r="K26857">
        <v>182996</v>
      </c>
      <c r="L26857">
        <v>480.36</v>
      </c>
      <c r="M26857" t="s">
        <v>212</v>
      </c>
      <c r="N26857" s="160" t="s">
        <v>8</v>
      </c>
      <c r="O26857" s="160" t="s">
        <v>80</v>
      </c>
    </row>
    <row r="26858" spans="9:15" x14ac:dyDescent="0.35">
      <c r="I26858">
        <v>77912</v>
      </c>
      <c r="J26858">
        <v>3272</v>
      </c>
      <c r="K26858">
        <v>182996</v>
      </c>
      <c r="L26858">
        <v>107.78</v>
      </c>
      <c r="M26858" t="s">
        <v>212</v>
      </c>
      <c r="N26858" s="160" t="s">
        <v>8</v>
      </c>
      <c r="O26858" s="160" t="s">
        <v>80</v>
      </c>
    </row>
    <row r="26859" spans="9:15" x14ac:dyDescent="0.35">
      <c r="I26859">
        <v>77912</v>
      </c>
      <c r="J26859">
        <v>3272</v>
      </c>
      <c r="K26859">
        <v>182996</v>
      </c>
      <c r="L26859">
        <v>80.84</v>
      </c>
      <c r="M26859" t="s">
        <v>212</v>
      </c>
      <c r="N26859" s="160" t="s">
        <v>8</v>
      </c>
      <c r="O26859" s="160" t="s">
        <v>80</v>
      </c>
    </row>
    <row r="26860" spans="9:15" x14ac:dyDescent="0.35">
      <c r="I26860">
        <v>91312</v>
      </c>
      <c r="J26860">
        <v>3272</v>
      </c>
      <c r="K26860">
        <v>182996</v>
      </c>
      <c r="L26860">
        <v>772.15</v>
      </c>
      <c r="M26860" t="s">
        <v>212</v>
      </c>
      <c r="N26860" s="160" t="s">
        <v>8</v>
      </c>
      <c r="O26860" s="160" t="s">
        <v>80</v>
      </c>
    </row>
    <row r="26861" spans="9:15" x14ac:dyDescent="0.35">
      <c r="I26861">
        <v>91312</v>
      </c>
      <c r="J26861">
        <v>3272</v>
      </c>
      <c r="K26861">
        <v>182996</v>
      </c>
      <c r="L26861">
        <v>1544.3</v>
      </c>
      <c r="M26861" t="s">
        <v>212</v>
      </c>
      <c r="N26861" s="160" t="s">
        <v>8</v>
      </c>
      <c r="O26861" s="160" t="s">
        <v>80</v>
      </c>
    </row>
    <row r="26862" spans="9:15" x14ac:dyDescent="0.35">
      <c r="I26862">
        <v>103732</v>
      </c>
      <c r="J26862">
        <v>3272</v>
      </c>
      <c r="K26862">
        <v>182996</v>
      </c>
      <c r="L26862">
        <v>107.7</v>
      </c>
      <c r="M26862" t="s">
        <v>212</v>
      </c>
      <c r="N26862" s="160" t="s">
        <v>8</v>
      </c>
      <c r="O26862" s="160" t="s">
        <v>80</v>
      </c>
    </row>
    <row r="26863" spans="9:15" x14ac:dyDescent="0.35">
      <c r="I26863">
        <v>116372</v>
      </c>
      <c r="J26863">
        <v>3272</v>
      </c>
      <c r="K26863">
        <v>182996</v>
      </c>
      <c r="L26863">
        <v>117.1</v>
      </c>
      <c r="M26863" t="s">
        <v>212</v>
      </c>
      <c r="N26863" s="160" t="s">
        <v>19</v>
      </c>
      <c r="O26863" s="160" t="s">
        <v>80</v>
      </c>
    </row>
    <row r="26864" spans="9:15" x14ac:dyDescent="0.35">
      <c r="I26864">
        <v>117485</v>
      </c>
      <c r="J26864">
        <v>3272</v>
      </c>
      <c r="K26864">
        <v>182996</v>
      </c>
      <c r="L26864">
        <v>70.87</v>
      </c>
      <c r="M26864" t="s">
        <v>212</v>
      </c>
      <c r="N26864" s="160" t="s">
        <v>8</v>
      </c>
      <c r="O26864" s="160" t="s">
        <v>80</v>
      </c>
    </row>
    <row r="26865" spans="9:15" x14ac:dyDescent="0.35">
      <c r="I26865">
        <v>118850</v>
      </c>
      <c r="J26865">
        <v>3272</v>
      </c>
      <c r="K26865">
        <v>182996</v>
      </c>
      <c r="L26865">
        <v>124.64</v>
      </c>
      <c r="M26865" t="s">
        <v>212</v>
      </c>
      <c r="N26865" s="160" t="s">
        <v>8</v>
      </c>
      <c r="O26865" s="160" t="s">
        <v>80</v>
      </c>
    </row>
    <row r="26866" spans="9:15" x14ac:dyDescent="0.35">
      <c r="I26866">
        <v>118850</v>
      </c>
      <c r="J26866">
        <v>3272</v>
      </c>
      <c r="K26866">
        <v>182996</v>
      </c>
      <c r="L26866">
        <v>124.6</v>
      </c>
      <c r="M26866" t="s">
        <v>212</v>
      </c>
      <c r="N26866" s="160" t="s">
        <v>8</v>
      </c>
      <c r="O26866" s="160" t="s">
        <v>80</v>
      </c>
    </row>
    <row r="26867" spans="9:15" x14ac:dyDescent="0.35">
      <c r="I26867">
        <v>119309</v>
      </c>
      <c r="J26867">
        <v>4052</v>
      </c>
      <c r="K26867">
        <v>182998</v>
      </c>
      <c r="L26867">
        <v>37.9</v>
      </c>
      <c r="M26867" t="s">
        <v>212</v>
      </c>
      <c r="N26867" s="160" t="s">
        <v>9</v>
      </c>
      <c r="O26867" s="160" t="s">
        <v>80</v>
      </c>
    </row>
    <row r="26868" spans="9:15" x14ac:dyDescent="0.35">
      <c r="I26868">
        <v>7</v>
      </c>
      <c r="J26868">
        <v>4032</v>
      </c>
      <c r="K26868">
        <v>182999</v>
      </c>
      <c r="L26868">
        <v>194.4</v>
      </c>
      <c r="M26868" t="s">
        <v>212</v>
      </c>
      <c r="N26868" s="160" t="s">
        <v>9</v>
      </c>
      <c r="O26868" s="160" t="s">
        <v>80</v>
      </c>
    </row>
    <row r="26869" spans="9:15" x14ac:dyDescent="0.35">
      <c r="I26869">
        <v>81192</v>
      </c>
      <c r="J26869">
        <v>4032</v>
      </c>
      <c r="K26869">
        <v>182999</v>
      </c>
      <c r="L26869">
        <v>55.19</v>
      </c>
      <c r="M26869" t="s">
        <v>212</v>
      </c>
      <c r="N26869" s="160" t="s">
        <v>7</v>
      </c>
      <c r="O26869" s="160" t="s">
        <v>80</v>
      </c>
    </row>
    <row r="26870" spans="9:15" x14ac:dyDescent="0.35">
      <c r="I26870">
        <v>81192</v>
      </c>
      <c r="J26870">
        <v>4032</v>
      </c>
      <c r="K26870">
        <v>182999</v>
      </c>
      <c r="L26870">
        <v>55.19</v>
      </c>
      <c r="M26870" t="s">
        <v>218</v>
      </c>
      <c r="N26870" s="160" t="s">
        <v>7</v>
      </c>
      <c r="O26870" s="160" t="s">
        <v>80</v>
      </c>
    </row>
    <row r="26871" spans="9:15" x14ac:dyDescent="0.35">
      <c r="I26871">
        <v>116372</v>
      </c>
      <c r="J26871">
        <v>4032</v>
      </c>
      <c r="K26871">
        <v>182999</v>
      </c>
      <c r="L26871">
        <v>23.81</v>
      </c>
      <c r="M26871" t="s">
        <v>212</v>
      </c>
      <c r="N26871" s="160" t="s">
        <v>19</v>
      </c>
      <c r="O26871" s="160" t="s">
        <v>80</v>
      </c>
    </row>
    <row r="26872" spans="9:15" x14ac:dyDescent="0.35">
      <c r="I26872">
        <v>116372</v>
      </c>
      <c r="J26872">
        <v>4032</v>
      </c>
      <c r="K26872">
        <v>182999</v>
      </c>
      <c r="L26872">
        <v>23.81</v>
      </c>
      <c r="M26872" t="s">
        <v>218</v>
      </c>
      <c r="N26872" s="160" t="s">
        <v>19</v>
      </c>
      <c r="O26872" s="160" t="s">
        <v>80</v>
      </c>
    </row>
    <row r="26873" spans="9:15" x14ac:dyDescent="0.35">
      <c r="I26873">
        <v>118038</v>
      </c>
      <c r="J26873">
        <v>4032</v>
      </c>
      <c r="K26873">
        <v>182999</v>
      </c>
      <c r="L26873">
        <v>92.84</v>
      </c>
      <c r="M26873" t="s">
        <v>212</v>
      </c>
      <c r="N26873" s="160" t="s">
        <v>7</v>
      </c>
      <c r="O26873" s="160" t="s">
        <v>80</v>
      </c>
    </row>
    <row r="26874" spans="9:15" x14ac:dyDescent="0.35">
      <c r="I26874">
        <v>118484</v>
      </c>
      <c r="J26874">
        <v>4032</v>
      </c>
      <c r="K26874">
        <v>182999</v>
      </c>
      <c r="L26874">
        <v>125.73</v>
      </c>
      <c r="M26874" t="s">
        <v>212</v>
      </c>
      <c r="N26874" s="160" t="s">
        <v>7</v>
      </c>
      <c r="O26874" s="160" t="s">
        <v>80</v>
      </c>
    </row>
    <row r="26875" spans="9:15" x14ac:dyDescent="0.35">
      <c r="I26875">
        <v>119309</v>
      </c>
      <c r="J26875">
        <v>4032</v>
      </c>
      <c r="K26875">
        <v>182999</v>
      </c>
      <c r="L26875">
        <v>38.159999999999997</v>
      </c>
      <c r="M26875" t="s">
        <v>218</v>
      </c>
      <c r="N26875" s="160" t="s">
        <v>9</v>
      </c>
      <c r="O26875" s="160" t="s">
        <v>80</v>
      </c>
    </row>
    <row r="26876" spans="9:15" x14ac:dyDescent="0.35">
      <c r="I26876">
        <v>120935</v>
      </c>
      <c r="J26876">
        <v>4032</v>
      </c>
      <c r="K26876">
        <v>182999</v>
      </c>
      <c r="L26876">
        <v>26.51</v>
      </c>
      <c r="M26876" t="s">
        <v>212</v>
      </c>
      <c r="N26876" s="160" t="s">
        <v>10</v>
      </c>
      <c r="O26876" s="160" t="s">
        <v>80</v>
      </c>
    </row>
    <row r="26877" spans="9:15" x14ac:dyDescent="0.35">
      <c r="I26877">
        <v>116372</v>
      </c>
      <c r="J26877">
        <v>4035</v>
      </c>
      <c r="K26877">
        <v>183011</v>
      </c>
      <c r="L26877">
        <v>89.88</v>
      </c>
      <c r="M26877" t="s">
        <v>212</v>
      </c>
      <c r="N26877" s="160" t="s">
        <v>19</v>
      </c>
      <c r="O26877" s="160" t="s">
        <v>80</v>
      </c>
    </row>
    <row r="26878" spans="9:15" x14ac:dyDescent="0.35">
      <c r="I26878">
        <v>104499</v>
      </c>
      <c r="J26878">
        <v>3653</v>
      </c>
      <c r="K26878">
        <v>183029</v>
      </c>
      <c r="L26878">
        <v>85.88</v>
      </c>
      <c r="M26878" t="s">
        <v>212</v>
      </c>
      <c r="N26878" s="160" t="s">
        <v>7</v>
      </c>
      <c r="O26878" s="160" t="s">
        <v>80</v>
      </c>
    </row>
    <row r="26879" spans="9:15" x14ac:dyDescent="0.35">
      <c r="I26879">
        <v>104499</v>
      </c>
      <c r="J26879">
        <v>3653</v>
      </c>
      <c r="K26879">
        <v>183029</v>
      </c>
      <c r="L26879">
        <v>171.76</v>
      </c>
      <c r="M26879" t="s">
        <v>212</v>
      </c>
      <c r="N26879" s="160" t="s">
        <v>7</v>
      </c>
      <c r="O26879" s="160" t="s">
        <v>80</v>
      </c>
    </row>
    <row r="26880" spans="9:15" x14ac:dyDescent="0.35">
      <c r="I26880">
        <v>104500</v>
      </c>
      <c r="J26880">
        <v>3653</v>
      </c>
      <c r="K26880">
        <v>183029</v>
      </c>
      <c r="L26880">
        <v>85.88</v>
      </c>
      <c r="M26880" t="s">
        <v>212</v>
      </c>
      <c r="N26880" s="160" t="s">
        <v>7</v>
      </c>
      <c r="O26880" s="160" t="s">
        <v>80</v>
      </c>
    </row>
    <row r="26881" spans="9:15" x14ac:dyDescent="0.35">
      <c r="I26881">
        <v>104500</v>
      </c>
      <c r="J26881">
        <v>3653</v>
      </c>
      <c r="K26881">
        <v>183029</v>
      </c>
      <c r="L26881">
        <v>85.88</v>
      </c>
      <c r="M26881" t="s">
        <v>212</v>
      </c>
      <c r="N26881" s="160" t="s">
        <v>7</v>
      </c>
      <c r="O26881" s="160" t="s">
        <v>80</v>
      </c>
    </row>
    <row r="26882" spans="9:15" x14ac:dyDescent="0.35">
      <c r="I26882">
        <v>117766</v>
      </c>
      <c r="J26882">
        <v>3653</v>
      </c>
      <c r="K26882">
        <v>183029</v>
      </c>
      <c r="L26882">
        <v>91.29</v>
      </c>
      <c r="M26882" t="s">
        <v>212</v>
      </c>
      <c r="N26882" s="160" t="s">
        <v>7</v>
      </c>
      <c r="O26882" s="160" t="s">
        <v>80</v>
      </c>
    </row>
    <row r="26883" spans="9:15" x14ac:dyDescent="0.35">
      <c r="I26883">
        <v>118038</v>
      </c>
      <c r="J26883">
        <v>3653</v>
      </c>
      <c r="K26883">
        <v>183029</v>
      </c>
      <c r="L26883">
        <v>91.29</v>
      </c>
      <c r="M26883" t="s">
        <v>212</v>
      </c>
      <c r="N26883" s="160" t="s">
        <v>7</v>
      </c>
      <c r="O26883" s="160" t="s">
        <v>80</v>
      </c>
    </row>
    <row r="26884" spans="9:15" x14ac:dyDescent="0.35">
      <c r="I26884">
        <v>7</v>
      </c>
      <c r="J26884">
        <v>4034</v>
      </c>
      <c r="K26884">
        <v>183030</v>
      </c>
      <c r="L26884">
        <v>194.4</v>
      </c>
      <c r="M26884" t="s">
        <v>212</v>
      </c>
      <c r="N26884" s="160" t="s">
        <v>9</v>
      </c>
      <c r="O26884" s="160" t="s">
        <v>80</v>
      </c>
    </row>
    <row r="26885" spans="9:15" x14ac:dyDescent="0.35">
      <c r="I26885">
        <v>81192</v>
      </c>
      <c r="J26885">
        <v>4034</v>
      </c>
      <c r="K26885">
        <v>183030</v>
      </c>
      <c r="L26885">
        <v>110.38</v>
      </c>
      <c r="M26885" t="s">
        <v>212</v>
      </c>
      <c r="N26885" s="160" t="s">
        <v>7</v>
      </c>
      <c r="O26885" s="160" t="s">
        <v>80</v>
      </c>
    </row>
    <row r="26886" spans="9:15" x14ac:dyDescent="0.35">
      <c r="I26886">
        <v>91312</v>
      </c>
      <c r="J26886">
        <v>4034</v>
      </c>
      <c r="K26886">
        <v>183030</v>
      </c>
      <c r="L26886">
        <v>130.91999999999999</v>
      </c>
      <c r="M26886" t="s">
        <v>212</v>
      </c>
      <c r="N26886" s="160" t="s">
        <v>8</v>
      </c>
      <c r="O26886" s="160" t="s">
        <v>80</v>
      </c>
    </row>
    <row r="26887" spans="9:15" x14ac:dyDescent="0.35">
      <c r="I26887">
        <v>116372</v>
      </c>
      <c r="J26887">
        <v>4034</v>
      </c>
      <c r="K26887">
        <v>183030</v>
      </c>
      <c r="L26887">
        <v>71.430000000000007</v>
      </c>
      <c r="M26887" t="s">
        <v>212</v>
      </c>
      <c r="N26887" s="160" t="s">
        <v>19</v>
      </c>
      <c r="O26887" s="160" t="s">
        <v>80</v>
      </c>
    </row>
    <row r="26888" spans="9:15" x14ac:dyDescent="0.35">
      <c r="I26888">
        <v>117766</v>
      </c>
      <c r="J26888">
        <v>4034</v>
      </c>
      <c r="K26888">
        <v>183030</v>
      </c>
      <c r="L26888">
        <v>278.49</v>
      </c>
      <c r="M26888" t="s">
        <v>212</v>
      </c>
      <c r="N26888" s="160" t="s">
        <v>7</v>
      </c>
      <c r="O26888" s="160" t="s">
        <v>80</v>
      </c>
    </row>
    <row r="26889" spans="9:15" x14ac:dyDescent="0.35">
      <c r="I26889">
        <v>117767</v>
      </c>
      <c r="J26889">
        <v>4034</v>
      </c>
      <c r="K26889">
        <v>183030</v>
      </c>
      <c r="L26889">
        <v>92.83</v>
      </c>
      <c r="M26889" t="s">
        <v>212</v>
      </c>
      <c r="N26889" s="160" t="s">
        <v>7</v>
      </c>
      <c r="O26889" s="160" t="s">
        <v>80</v>
      </c>
    </row>
    <row r="26890" spans="9:15" x14ac:dyDescent="0.35">
      <c r="I26890">
        <v>117767</v>
      </c>
      <c r="J26890">
        <v>4034</v>
      </c>
      <c r="K26890">
        <v>183030</v>
      </c>
      <c r="L26890">
        <v>92.83</v>
      </c>
      <c r="M26890" t="s">
        <v>212</v>
      </c>
      <c r="N26890" s="160" t="s">
        <v>7</v>
      </c>
      <c r="O26890" s="160" t="s">
        <v>80</v>
      </c>
    </row>
    <row r="26891" spans="9:15" x14ac:dyDescent="0.35">
      <c r="I26891">
        <v>118038</v>
      </c>
      <c r="J26891">
        <v>4034</v>
      </c>
      <c r="K26891">
        <v>183030</v>
      </c>
      <c r="L26891">
        <v>185.68</v>
      </c>
      <c r="M26891" t="s">
        <v>212</v>
      </c>
      <c r="N26891" s="160" t="s">
        <v>7</v>
      </c>
      <c r="O26891" s="160" t="s">
        <v>80</v>
      </c>
    </row>
    <row r="26892" spans="9:15" x14ac:dyDescent="0.35">
      <c r="I26892">
        <v>118038</v>
      </c>
      <c r="J26892">
        <v>4034</v>
      </c>
      <c r="K26892">
        <v>183030</v>
      </c>
      <c r="L26892">
        <v>278.52</v>
      </c>
      <c r="M26892" t="s">
        <v>212</v>
      </c>
      <c r="N26892" s="160" t="s">
        <v>7</v>
      </c>
      <c r="O26892" s="160" t="s">
        <v>80</v>
      </c>
    </row>
    <row r="26893" spans="9:15" x14ac:dyDescent="0.35">
      <c r="I26893">
        <v>118484</v>
      </c>
      <c r="J26893">
        <v>4034</v>
      </c>
      <c r="K26893">
        <v>183030</v>
      </c>
      <c r="L26893">
        <v>502.92</v>
      </c>
      <c r="M26893" t="s">
        <v>212</v>
      </c>
      <c r="N26893" s="160" t="s">
        <v>7</v>
      </c>
      <c r="O26893" s="160" t="s">
        <v>80</v>
      </c>
    </row>
    <row r="26894" spans="9:15" x14ac:dyDescent="0.35">
      <c r="I26894">
        <v>120935</v>
      </c>
      <c r="J26894">
        <v>4034</v>
      </c>
      <c r="K26894">
        <v>183030</v>
      </c>
      <c r="L26894">
        <v>26.51</v>
      </c>
      <c r="M26894" t="s">
        <v>212</v>
      </c>
      <c r="N26894" s="160" t="s">
        <v>10</v>
      </c>
      <c r="O26894" s="160" t="s">
        <v>80</v>
      </c>
    </row>
    <row r="26895" spans="9:15" x14ac:dyDescent="0.35">
      <c r="I26895">
        <v>120936</v>
      </c>
      <c r="J26895">
        <v>4034</v>
      </c>
      <c r="K26895">
        <v>183030</v>
      </c>
      <c r="L26895">
        <v>26.51</v>
      </c>
      <c r="M26895" t="s">
        <v>212</v>
      </c>
      <c r="N26895" s="160" t="s">
        <v>10</v>
      </c>
      <c r="O26895" s="160" t="s">
        <v>80</v>
      </c>
    </row>
    <row r="26896" spans="9:15" x14ac:dyDescent="0.35">
      <c r="I26896">
        <v>122802</v>
      </c>
      <c r="J26896">
        <v>4034</v>
      </c>
      <c r="K26896">
        <v>183030</v>
      </c>
      <c r="L26896">
        <v>150.57</v>
      </c>
      <c r="M26896" t="s">
        <v>212</v>
      </c>
      <c r="N26896" s="160" t="s">
        <v>207</v>
      </c>
      <c r="O26896" s="160" t="s">
        <v>80</v>
      </c>
    </row>
    <row r="26897" spans="9:15" x14ac:dyDescent="0.35">
      <c r="I26897">
        <v>122803</v>
      </c>
      <c r="J26897">
        <v>4034</v>
      </c>
      <c r="K26897">
        <v>183030</v>
      </c>
      <c r="L26897">
        <v>150.57</v>
      </c>
      <c r="M26897" t="s">
        <v>212</v>
      </c>
      <c r="N26897" s="160" t="s">
        <v>207</v>
      </c>
      <c r="O26897" s="160" t="s">
        <v>80</v>
      </c>
    </row>
    <row r="26898" spans="9:15" x14ac:dyDescent="0.35">
      <c r="I26898">
        <v>16459</v>
      </c>
      <c r="J26898">
        <v>4007</v>
      </c>
      <c r="K26898">
        <v>183040</v>
      </c>
      <c r="L26898">
        <v>149.66</v>
      </c>
      <c r="M26898" t="s">
        <v>218</v>
      </c>
      <c r="N26898" s="160" t="s">
        <v>19</v>
      </c>
      <c r="O26898" s="160" t="s">
        <v>80</v>
      </c>
    </row>
    <row r="26899" spans="9:15" x14ac:dyDescent="0.35">
      <c r="I26899">
        <v>118484</v>
      </c>
      <c r="J26899">
        <v>4007</v>
      </c>
      <c r="K26899">
        <v>183040</v>
      </c>
      <c r="L26899">
        <v>125.73</v>
      </c>
      <c r="M26899" t="s">
        <v>212</v>
      </c>
      <c r="N26899" s="160" t="s">
        <v>7</v>
      </c>
      <c r="O26899" s="160" t="s">
        <v>80</v>
      </c>
    </row>
    <row r="26900" spans="9:15" x14ac:dyDescent="0.35">
      <c r="I26900">
        <v>119309</v>
      </c>
      <c r="J26900">
        <v>4007</v>
      </c>
      <c r="K26900">
        <v>183040</v>
      </c>
      <c r="L26900">
        <v>38.159999999999997</v>
      </c>
      <c r="M26900" t="s">
        <v>212</v>
      </c>
      <c r="N26900" s="160" t="s">
        <v>9</v>
      </c>
      <c r="O26900" s="160" t="s">
        <v>80</v>
      </c>
    </row>
    <row r="26901" spans="9:15" x14ac:dyDescent="0.35">
      <c r="I26901">
        <v>120834</v>
      </c>
      <c r="J26901">
        <v>4007</v>
      </c>
      <c r="K26901">
        <v>183040</v>
      </c>
      <c r="L26901">
        <v>26.51</v>
      </c>
      <c r="M26901" t="s">
        <v>212</v>
      </c>
      <c r="N26901" s="160" t="s">
        <v>10</v>
      </c>
      <c r="O26901" s="160" t="s">
        <v>80</v>
      </c>
    </row>
    <row r="26902" spans="9:15" x14ac:dyDescent="0.35">
      <c r="I26902">
        <v>120935</v>
      </c>
      <c r="J26902">
        <v>4007</v>
      </c>
      <c r="K26902">
        <v>183040</v>
      </c>
      <c r="L26902">
        <v>26.51</v>
      </c>
      <c r="M26902" t="s">
        <v>212</v>
      </c>
      <c r="N26902" s="160" t="s">
        <v>10</v>
      </c>
      <c r="O26902" s="160" t="s">
        <v>80</v>
      </c>
    </row>
    <row r="26903" spans="9:15" x14ac:dyDescent="0.35">
      <c r="I26903">
        <v>120936</v>
      </c>
      <c r="J26903">
        <v>4007</v>
      </c>
      <c r="K26903">
        <v>183040</v>
      </c>
      <c r="L26903">
        <v>26.51</v>
      </c>
      <c r="M26903" t="s">
        <v>212</v>
      </c>
      <c r="N26903" s="160" t="s">
        <v>10</v>
      </c>
      <c r="O26903" s="160" t="s">
        <v>80</v>
      </c>
    </row>
    <row r="26904" spans="9:15" x14ac:dyDescent="0.35">
      <c r="I26904">
        <v>122045</v>
      </c>
      <c r="J26904">
        <v>4007</v>
      </c>
      <c r="K26904">
        <v>183040</v>
      </c>
      <c r="L26904">
        <v>37.68</v>
      </c>
      <c r="M26904" t="s">
        <v>218</v>
      </c>
      <c r="N26904" s="160" t="s">
        <v>9</v>
      </c>
      <c r="O26904" s="160" t="s">
        <v>80</v>
      </c>
    </row>
    <row r="26905" spans="9:15" x14ac:dyDescent="0.35">
      <c r="I26905">
        <v>125023</v>
      </c>
      <c r="J26905">
        <v>4007</v>
      </c>
      <c r="K26905">
        <v>183040</v>
      </c>
      <c r="L26905">
        <v>97.18</v>
      </c>
      <c r="M26905" t="s">
        <v>218</v>
      </c>
      <c r="N26905" s="160" t="s">
        <v>9</v>
      </c>
      <c r="O26905" s="160" t="s">
        <v>80</v>
      </c>
    </row>
    <row r="26906" spans="9:15" x14ac:dyDescent="0.35">
      <c r="I26906">
        <v>116372</v>
      </c>
      <c r="J26906">
        <v>4033</v>
      </c>
      <c r="K26906">
        <v>183044</v>
      </c>
      <c r="L26906">
        <v>47.62</v>
      </c>
      <c r="M26906" t="s">
        <v>212</v>
      </c>
      <c r="N26906" s="160" t="s">
        <v>19</v>
      </c>
      <c r="O26906" s="160" t="s">
        <v>80</v>
      </c>
    </row>
    <row r="26907" spans="9:15" x14ac:dyDescent="0.35">
      <c r="I26907">
        <v>119309</v>
      </c>
      <c r="J26907">
        <v>4033</v>
      </c>
      <c r="K26907">
        <v>183044</v>
      </c>
      <c r="L26907">
        <v>38.159999999999997</v>
      </c>
      <c r="M26907" t="s">
        <v>212</v>
      </c>
      <c r="N26907" s="160" t="s">
        <v>9</v>
      </c>
      <c r="O26907" s="160" t="s">
        <v>80</v>
      </c>
    </row>
    <row r="26908" spans="9:15" x14ac:dyDescent="0.35">
      <c r="I26908">
        <v>119309</v>
      </c>
      <c r="J26908">
        <v>4033</v>
      </c>
      <c r="K26908">
        <v>183044</v>
      </c>
      <c r="L26908">
        <v>38.159999999999997</v>
      </c>
      <c r="M26908" t="s">
        <v>212</v>
      </c>
      <c r="N26908" s="160" t="s">
        <v>9</v>
      </c>
      <c r="O26908" s="160" t="s">
        <v>80</v>
      </c>
    </row>
    <row r="26909" spans="9:15" x14ac:dyDescent="0.35">
      <c r="I26909">
        <v>120833</v>
      </c>
      <c r="J26909">
        <v>4033</v>
      </c>
      <c r="K26909">
        <v>183044</v>
      </c>
      <c r="L26909">
        <v>26.51</v>
      </c>
      <c r="M26909" t="s">
        <v>212</v>
      </c>
      <c r="N26909" s="160" t="s">
        <v>10</v>
      </c>
      <c r="O26909" s="160" t="s">
        <v>80</v>
      </c>
    </row>
    <row r="26910" spans="9:15" x14ac:dyDescent="0.35">
      <c r="I26910">
        <v>118038</v>
      </c>
      <c r="J26910">
        <v>4014</v>
      </c>
      <c r="K26910">
        <v>183048</v>
      </c>
      <c r="L26910">
        <v>92.84</v>
      </c>
      <c r="M26910" t="s">
        <v>212</v>
      </c>
      <c r="N26910" s="160" t="s">
        <v>7</v>
      </c>
      <c r="O26910" s="160" t="s">
        <v>80</v>
      </c>
    </row>
    <row r="26911" spans="9:15" x14ac:dyDescent="0.35">
      <c r="I26911">
        <v>119309</v>
      </c>
      <c r="J26911">
        <v>4014</v>
      </c>
      <c r="K26911">
        <v>183048</v>
      </c>
      <c r="L26911">
        <v>38.159999999999997</v>
      </c>
      <c r="M26911" t="s">
        <v>212</v>
      </c>
      <c r="N26911" s="160" t="s">
        <v>9</v>
      </c>
      <c r="O26911" s="160" t="s">
        <v>80</v>
      </c>
    </row>
    <row r="26912" spans="9:15" x14ac:dyDescent="0.35">
      <c r="I26912">
        <v>125023</v>
      </c>
      <c r="J26912">
        <v>4014</v>
      </c>
      <c r="K26912">
        <v>183048</v>
      </c>
      <c r="L26912">
        <v>97.18</v>
      </c>
      <c r="M26912" t="s">
        <v>212</v>
      </c>
      <c r="N26912" s="160" t="s">
        <v>9</v>
      </c>
      <c r="O26912" s="160" t="s">
        <v>80</v>
      </c>
    </row>
    <row r="26913" spans="9:15" x14ac:dyDescent="0.35">
      <c r="I26913">
        <v>16459</v>
      </c>
      <c r="J26913">
        <v>3630</v>
      </c>
      <c r="K26913">
        <v>183053</v>
      </c>
      <c r="L26913">
        <v>74.83</v>
      </c>
      <c r="M26913" t="s">
        <v>212</v>
      </c>
      <c r="N26913" s="160" t="s">
        <v>19</v>
      </c>
      <c r="O26913" s="160" t="s">
        <v>80</v>
      </c>
    </row>
    <row r="26914" spans="9:15" x14ac:dyDescent="0.35">
      <c r="I26914">
        <v>78573</v>
      </c>
      <c r="J26914">
        <v>3630</v>
      </c>
      <c r="K26914">
        <v>183053</v>
      </c>
      <c r="L26914">
        <v>126.29</v>
      </c>
      <c r="M26914" t="s">
        <v>212</v>
      </c>
      <c r="N26914" s="160" t="s">
        <v>8</v>
      </c>
      <c r="O26914" s="160" t="s">
        <v>80</v>
      </c>
    </row>
    <row r="26915" spans="9:15" x14ac:dyDescent="0.35">
      <c r="I26915">
        <v>81192</v>
      </c>
      <c r="J26915">
        <v>3630</v>
      </c>
      <c r="K26915">
        <v>183053</v>
      </c>
      <c r="L26915">
        <v>55.19</v>
      </c>
      <c r="M26915" t="s">
        <v>212</v>
      </c>
      <c r="N26915" s="160" t="s">
        <v>7</v>
      </c>
      <c r="O26915" s="160" t="s">
        <v>80</v>
      </c>
    </row>
    <row r="26916" spans="9:15" x14ac:dyDescent="0.35">
      <c r="I26916">
        <v>117767</v>
      </c>
      <c r="J26916">
        <v>3630</v>
      </c>
      <c r="K26916">
        <v>183053</v>
      </c>
      <c r="L26916">
        <v>92.83</v>
      </c>
      <c r="M26916" t="s">
        <v>212</v>
      </c>
      <c r="N26916" s="160" t="s">
        <v>7</v>
      </c>
      <c r="O26916" s="160" t="s">
        <v>80</v>
      </c>
    </row>
    <row r="26917" spans="9:15" x14ac:dyDescent="0.35">
      <c r="I26917">
        <v>119309</v>
      </c>
      <c r="J26917">
        <v>3630</v>
      </c>
      <c r="K26917">
        <v>183053</v>
      </c>
      <c r="L26917">
        <v>38.159999999999997</v>
      </c>
      <c r="M26917" t="s">
        <v>212</v>
      </c>
      <c r="N26917" s="160" t="s">
        <v>9</v>
      </c>
      <c r="O26917" s="160" t="s">
        <v>80</v>
      </c>
    </row>
    <row r="26918" spans="9:15" x14ac:dyDescent="0.35">
      <c r="I26918">
        <v>120935</v>
      </c>
      <c r="J26918">
        <v>3630</v>
      </c>
      <c r="K26918">
        <v>183053</v>
      </c>
      <c r="L26918">
        <v>26.51</v>
      </c>
      <c r="M26918" t="s">
        <v>212</v>
      </c>
      <c r="N26918" s="160" t="s">
        <v>10</v>
      </c>
      <c r="O26918" s="160" t="s">
        <v>80</v>
      </c>
    </row>
    <row r="26919" spans="9:15" x14ac:dyDescent="0.35">
      <c r="I26919">
        <v>120936</v>
      </c>
      <c r="J26919">
        <v>3630</v>
      </c>
      <c r="K26919">
        <v>183053</v>
      </c>
      <c r="L26919">
        <v>26.51</v>
      </c>
      <c r="M26919" t="s">
        <v>212</v>
      </c>
      <c r="N26919" s="160" t="s">
        <v>10</v>
      </c>
      <c r="O26919" s="160" t="s">
        <v>80</v>
      </c>
    </row>
    <row r="26920" spans="9:15" x14ac:dyDescent="0.35">
      <c r="I26920">
        <v>122731</v>
      </c>
      <c r="J26920">
        <v>3630</v>
      </c>
      <c r="K26920">
        <v>183053</v>
      </c>
      <c r="L26920">
        <v>26.51</v>
      </c>
      <c r="M26920" t="s">
        <v>212</v>
      </c>
      <c r="N26920" s="160" t="s">
        <v>10</v>
      </c>
      <c r="O26920" s="160" t="s">
        <v>80</v>
      </c>
    </row>
    <row r="26921" spans="9:15" x14ac:dyDescent="0.35">
      <c r="I26921">
        <v>71189</v>
      </c>
      <c r="J26921">
        <v>4000</v>
      </c>
      <c r="K26921">
        <v>183058</v>
      </c>
      <c r="L26921">
        <v>97.68</v>
      </c>
      <c r="M26921" t="s">
        <v>212</v>
      </c>
      <c r="N26921" s="160" t="s">
        <v>8</v>
      </c>
      <c r="O26921" s="160" t="s">
        <v>80</v>
      </c>
    </row>
    <row r="26922" spans="9:15" x14ac:dyDescent="0.35">
      <c r="I26922">
        <v>72449</v>
      </c>
      <c r="J26922">
        <v>4000</v>
      </c>
      <c r="K26922">
        <v>183058</v>
      </c>
      <c r="L26922">
        <v>194.44</v>
      </c>
      <c r="M26922" t="s">
        <v>212</v>
      </c>
      <c r="N26922" s="160" t="s">
        <v>9</v>
      </c>
      <c r="O26922" s="160" t="s">
        <v>80</v>
      </c>
    </row>
    <row r="26923" spans="9:15" x14ac:dyDescent="0.35">
      <c r="I26923">
        <v>81192</v>
      </c>
      <c r="J26923">
        <v>4000</v>
      </c>
      <c r="K26923">
        <v>183058</v>
      </c>
      <c r="L26923">
        <v>55.19</v>
      </c>
      <c r="M26923" t="s">
        <v>212</v>
      </c>
      <c r="N26923" s="160" t="s">
        <v>7</v>
      </c>
      <c r="O26923" s="160" t="s">
        <v>80</v>
      </c>
    </row>
    <row r="26924" spans="9:15" x14ac:dyDescent="0.35">
      <c r="I26924">
        <v>91312</v>
      </c>
      <c r="J26924">
        <v>4000</v>
      </c>
      <c r="K26924">
        <v>183058</v>
      </c>
      <c r="L26924">
        <v>130.91999999999999</v>
      </c>
      <c r="M26924" t="s">
        <v>212</v>
      </c>
      <c r="N26924" s="160" t="s">
        <v>8</v>
      </c>
      <c r="O26924" s="160" t="s">
        <v>80</v>
      </c>
    </row>
    <row r="26925" spans="9:15" x14ac:dyDescent="0.35">
      <c r="I26925">
        <v>103732</v>
      </c>
      <c r="J26925">
        <v>4000</v>
      </c>
      <c r="K26925">
        <v>183058</v>
      </c>
      <c r="L26925">
        <v>109.5</v>
      </c>
      <c r="M26925" t="s">
        <v>212</v>
      </c>
      <c r="N26925" s="160" t="s">
        <v>8</v>
      </c>
      <c r="O26925" s="160" t="s">
        <v>80</v>
      </c>
    </row>
    <row r="26926" spans="9:15" x14ac:dyDescent="0.35">
      <c r="I26926">
        <v>118038</v>
      </c>
      <c r="J26926">
        <v>4000</v>
      </c>
      <c r="K26926">
        <v>183058</v>
      </c>
      <c r="L26926">
        <v>92.84</v>
      </c>
      <c r="M26926" t="s">
        <v>212</v>
      </c>
      <c r="N26926" s="160" t="s">
        <v>7</v>
      </c>
      <c r="O26926" s="160" t="s">
        <v>80</v>
      </c>
    </row>
    <row r="26927" spans="9:15" x14ac:dyDescent="0.35">
      <c r="I26927">
        <v>118484</v>
      </c>
      <c r="J26927">
        <v>4000</v>
      </c>
      <c r="K26927">
        <v>183058</v>
      </c>
      <c r="L26927">
        <v>127.89</v>
      </c>
      <c r="M26927" t="s">
        <v>212</v>
      </c>
      <c r="N26927" s="160" t="s">
        <v>7</v>
      </c>
      <c r="O26927" s="160" t="s">
        <v>80</v>
      </c>
    </row>
    <row r="26928" spans="9:15" x14ac:dyDescent="0.35">
      <c r="I26928">
        <v>7</v>
      </c>
      <c r="J26928">
        <v>3996</v>
      </c>
      <c r="K26928">
        <v>183077</v>
      </c>
      <c r="L26928">
        <v>194.4</v>
      </c>
      <c r="M26928" t="s">
        <v>212</v>
      </c>
      <c r="N26928" s="160" t="s">
        <v>9</v>
      </c>
      <c r="O26928" s="160" t="s">
        <v>80</v>
      </c>
    </row>
    <row r="26929" spans="9:15" x14ac:dyDescent="0.35">
      <c r="I26929">
        <v>77912</v>
      </c>
      <c r="J26929">
        <v>3996</v>
      </c>
      <c r="K26929">
        <v>183077</v>
      </c>
      <c r="L26929">
        <v>54.8</v>
      </c>
      <c r="M26929" t="s">
        <v>212</v>
      </c>
      <c r="N26929" s="160" t="s">
        <v>8</v>
      </c>
      <c r="O26929" s="160" t="s">
        <v>80</v>
      </c>
    </row>
    <row r="26930" spans="9:15" x14ac:dyDescent="0.35">
      <c r="I26930">
        <v>125023</v>
      </c>
      <c r="J26930">
        <v>3996</v>
      </c>
      <c r="K26930">
        <v>183077</v>
      </c>
      <c r="L26930">
        <v>97.18</v>
      </c>
      <c r="M26930" t="s">
        <v>212</v>
      </c>
      <c r="N26930" s="160" t="s">
        <v>9</v>
      </c>
      <c r="O26930" s="160" t="s">
        <v>80</v>
      </c>
    </row>
    <row r="26931" spans="9:15" x14ac:dyDescent="0.35">
      <c r="I26931">
        <v>72449</v>
      </c>
      <c r="J26931">
        <v>3933</v>
      </c>
      <c r="K26931">
        <v>183083</v>
      </c>
      <c r="L26931">
        <v>778.92</v>
      </c>
      <c r="M26931" t="s">
        <v>212</v>
      </c>
      <c r="N26931" s="160" t="s">
        <v>9</v>
      </c>
      <c r="O26931" s="160" t="s">
        <v>80</v>
      </c>
    </row>
    <row r="26932" spans="9:15" x14ac:dyDescent="0.35">
      <c r="I26932">
        <v>78573</v>
      </c>
      <c r="J26932">
        <v>3933</v>
      </c>
      <c r="K26932">
        <v>183083</v>
      </c>
      <c r="L26932">
        <v>126.29</v>
      </c>
      <c r="M26932" t="s">
        <v>212</v>
      </c>
      <c r="N26932" s="160" t="s">
        <v>8</v>
      </c>
      <c r="O26932" s="160" t="s">
        <v>80</v>
      </c>
    </row>
    <row r="26933" spans="9:15" x14ac:dyDescent="0.35">
      <c r="I26933">
        <v>7</v>
      </c>
      <c r="J26933">
        <v>3992</v>
      </c>
      <c r="K26933">
        <v>183119</v>
      </c>
      <c r="L26933">
        <v>194.12</v>
      </c>
      <c r="M26933" t="s">
        <v>212</v>
      </c>
      <c r="N26933" s="160" t="s">
        <v>9</v>
      </c>
      <c r="O26933" s="160" t="s">
        <v>80</v>
      </c>
    </row>
    <row r="26934" spans="9:15" x14ac:dyDescent="0.35">
      <c r="I26934">
        <v>71189</v>
      </c>
      <c r="J26934">
        <v>3992</v>
      </c>
      <c r="K26934">
        <v>183119</v>
      </c>
      <c r="L26934">
        <v>73.17</v>
      </c>
      <c r="M26934" t="s">
        <v>212</v>
      </c>
      <c r="N26934" s="160" t="s">
        <v>8</v>
      </c>
      <c r="O26934" s="160" t="s">
        <v>80</v>
      </c>
    </row>
    <row r="26935" spans="9:15" x14ac:dyDescent="0.35">
      <c r="I26935">
        <v>72449</v>
      </c>
      <c r="J26935">
        <v>3992</v>
      </c>
      <c r="K26935">
        <v>183119</v>
      </c>
      <c r="L26935">
        <v>194.16</v>
      </c>
      <c r="M26935" t="s">
        <v>212</v>
      </c>
      <c r="N26935" s="160" t="s">
        <v>9</v>
      </c>
      <c r="O26935" s="160" t="s">
        <v>80</v>
      </c>
    </row>
    <row r="26936" spans="9:15" x14ac:dyDescent="0.35">
      <c r="I26936">
        <v>77912</v>
      </c>
      <c r="J26936">
        <v>3992</v>
      </c>
      <c r="K26936">
        <v>183119</v>
      </c>
      <c r="L26936">
        <v>27.36</v>
      </c>
      <c r="M26936" t="s">
        <v>212</v>
      </c>
      <c r="N26936" s="160" t="s">
        <v>8</v>
      </c>
      <c r="O26936" s="160" t="s">
        <v>80</v>
      </c>
    </row>
    <row r="26937" spans="9:15" x14ac:dyDescent="0.35">
      <c r="I26937">
        <v>81192</v>
      </c>
      <c r="J26937">
        <v>3992</v>
      </c>
      <c r="K26937">
        <v>183119</v>
      </c>
      <c r="L26937">
        <v>55.11</v>
      </c>
      <c r="M26937" t="s">
        <v>212</v>
      </c>
      <c r="N26937" s="160" t="s">
        <v>7</v>
      </c>
      <c r="O26937" s="160" t="s">
        <v>80</v>
      </c>
    </row>
    <row r="26938" spans="9:15" x14ac:dyDescent="0.35">
      <c r="I26938">
        <v>91312</v>
      </c>
      <c r="J26938">
        <v>3992</v>
      </c>
      <c r="K26938">
        <v>183119</v>
      </c>
      <c r="L26938">
        <v>261.45999999999998</v>
      </c>
      <c r="M26938" t="s">
        <v>212</v>
      </c>
      <c r="N26938" s="160" t="s">
        <v>8</v>
      </c>
      <c r="O26938" s="160" t="s">
        <v>80</v>
      </c>
    </row>
    <row r="26939" spans="9:15" x14ac:dyDescent="0.35">
      <c r="I26939">
        <v>117766</v>
      </c>
      <c r="J26939">
        <v>3992</v>
      </c>
      <c r="K26939">
        <v>183119</v>
      </c>
      <c r="L26939">
        <v>92.7</v>
      </c>
      <c r="M26939" t="s">
        <v>212</v>
      </c>
      <c r="N26939" s="160" t="s">
        <v>7</v>
      </c>
      <c r="O26939" s="160" t="s">
        <v>80</v>
      </c>
    </row>
    <row r="26940" spans="9:15" x14ac:dyDescent="0.35">
      <c r="I26940">
        <v>117767</v>
      </c>
      <c r="J26940">
        <v>3992</v>
      </c>
      <c r="K26940">
        <v>183119</v>
      </c>
      <c r="L26940">
        <v>92.7</v>
      </c>
      <c r="M26940" t="s">
        <v>212</v>
      </c>
      <c r="N26940" s="160" t="s">
        <v>7</v>
      </c>
      <c r="O26940" s="160" t="s">
        <v>80</v>
      </c>
    </row>
    <row r="26941" spans="9:15" x14ac:dyDescent="0.35">
      <c r="I26941">
        <v>119309</v>
      </c>
      <c r="J26941">
        <v>3992</v>
      </c>
      <c r="K26941">
        <v>183119</v>
      </c>
      <c r="L26941">
        <v>38.11</v>
      </c>
      <c r="M26941" t="s">
        <v>212</v>
      </c>
      <c r="N26941" s="160" t="s">
        <v>9</v>
      </c>
      <c r="O26941" s="160" t="s">
        <v>80</v>
      </c>
    </row>
    <row r="26942" spans="9:15" x14ac:dyDescent="0.35">
      <c r="I26942">
        <v>122045</v>
      </c>
      <c r="J26942">
        <v>3992</v>
      </c>
      <c r="K26942">
        <v>183119</v>
      </c>
      <c r="L26942">
        <v>37.68</v>
      </c>
      <c r="M26942" t="s">
        <v>212</v>
      </c>
      <c r="N26942" s="160" t="s">
        <v>9</v>
      </c>
      <c r="O26942" s="160" t="s">
        <v>80</v>
      </c>
    </row>
    <row r="26943" spans="9:15" x14ac:dyDescent="0.35">
      <c r="I26943">
        <v>119309</v>
      </c>
      <c r="J26943">
        <v>899</v>
      </c>
      <c r="K26943">
        <v>183125</v>
      </c>
      <c r="L26943">
        <v>76.319999999999993</v>
      </c>
      <c r="M26943" t="s">
        <v>212</v>
      </c>
      <c r="N26943" s="160" t="s">
        <v>9</v>
      </c>
      <c r="O26943" s="160" t="s">
        <v>80</v>
      </c>
    </row>
    <row r="26944" spans="9:15" x14ac:dyDescent="0.35">
      <c r="I26944">
        <v>7</v>
      </c>
      <c r="J26944">
        <v>201</v>
      </c>
      <c r="K26944">
        <v>183134</v>
      </c>
      <c r="L26944">
        <v>193.08</v>
      </c>
      <c r="M26944" t="s">
        <v>212</v>
      </c>
      <c r="N26944" s="160" t="s">
        <v>9</v>
      </c>
      <c r="O26944" s="160" t="s">
        <v>80</v>
      </c>
    </row>
    <row r="26945" spans="9:15" x14ac:dyDescent="0.35">
      <c r="I26945">
        <v>97192</v>
      </c>
      <c r="J26945">
        <v>201</v>
      </c>
      <c r="K26945">
        <v>183134</v>
      </c>
      <c r="L26945">
        <v>368.79</v>
      </c>
      <c r="M26945" t="s">
        <v>212</v>
      </c>
      <c r="N26945" s="160" t="s">
        <v>7</v>
      </c>
      <c r="O26945" s="160" t="s">
        <v>80</v>
      </c>
    </row>
    <row r="26946" spans="9:15" x14ac:dyDescent="0.35">
      <c r="I26946">
        <v>117441</v>
      </c>
      <c r="J26946">
        <v>201</v>
      </c>
      <c r="K26946">
        <v>183134</v>
      </c>
      <c r="L26946">
        <v>136.52000000000001</v>
      </c>
      <c r="M26946" t="s">
        <v>212</v>
      </c>
      <c r="N26946" s="160" t="s">
        <v>9</v>
      </c>
      <c r="O26946" s="160" t="s">
        <v>80</v>
      </c>
    </row>
    <row r="26947" spans="9:15" x14ac:dyDescent="0.35">
      <c r="I26947">
        <v>118484</v>
      </c>
      <c r="J26947">
        <v>201</v>
      </c>
      <c r="K26947">
        <v>183134</v>
      </c>
      <c r="L26947">
        <v>124.88</v>
      </c>
      <c r="M26947" t="s">
        <v>212</v>
      </c>
      <c r="N26947" s="160" t="s">
        <v>7</v>
      </c>
      <c r="O26947" s="160" t="s">
        <v>80</v>
      </c>
    </row>
    <row r="26948" spans="9:15" x14ac:dyDescent="0.35">
      <c r="I26948">
        <v>11684</v>
      </c>
      <c r="J26948">
        <v>4013</v>
      </c>
      <c r="K26948">
        <v>183137</v>
      </c>
      <c r="L26948">
        <v>166.05</v>
      </c>
      <c r="M26948" t="s">
        <v>212</v>
      </c>
      <c r="N26948" s="160" t="s">
        <v>7</v>
      </c>
      <c r="O26948" s="160" t="s">
        <v>80</v>
      </c>
    </row>
    <row r="26949" spans="9:15" x14ac:dyDescent="0.35">
      <c r="I26949">
        <v>77912</v>
      </c>
      <c r="J26949">
        <v>4013</v>
      </c>
      <c r="K26949">
        <v>183137</v>
      </c>
      <c r="L26949">
        <v>492.81</v>
      </c>
      <c r="M26949" t="s">
        <v>212</v>
      </c>
      <c r="N26949" s="160" t="s">
        <v>8</v>
      </c>
      <c r="O26949" s="160" t="s">
        <v>80</v>
      </c>
    </row>
    <row r="26950" spans="9:15" x14ac:dyDescent="0.35">
      <c r="I26950">
        <v>77912</v>
      </c>
      <c r="J26950">
        <v>4013</v>
      </c>
      <c r="K26950">
        <v>183137</v>
      </c>
      <c r="L26950">
        <v>164.27</v>
      </c>
      <c r="M26950" t="s">
        <v>212</v>
      </c>
      <c r="N26950" s="160" t="s">
        <v>8</v>
      </c>
      <c r="O26950" s="160" t="s">
        <v>80</v>
      </c>
    </row>
    <row r="26951" spans="9:15" x14ac:dyDescent="0.35">
      <c r="I26951">
        <v>77912</v>
      </c>
      <c r="J26951">
        <v>4013</v>
      </c>
      <c r="K26951">
        <v>183137</v>
      </c>
      <c r="L26951">
        <v>54.8</v>
      </c>
      <c r="M26951" t="s">
        <v>212</v>
      </c>
      <c r="N26951" s="160" t="s">
        <v>8</v>
      </c>
      <c r="O26951" s="160" t="s">
        <v>80</v>
      </c>
    </row>
    <row r="26952" spans="9:15" x14ac:dyDescent="0.35">
      <c r="I26952">
        <v>117441</v>
      </c>
      <c r="J26952">
        <v>4013</v>
      </c>
      <c r="K26952">
        <v>183137</v>
      </c>
      <c r="L26952">
        <v>122.04</v>
      </c>
      <c r="M26952" t="s">
        <v>212</v>
      </c>
      <c r="N26952" s="160" t="s">
        <v>9</v>
      </c>
      <c r="O26952" s="160" t="s">
        <v>80</v>
      </c>
    </row>
    <row r="26953" spans="9:15" x14ac:dyDescent="0.35">
      <c r="I26953">
        <v>119309</v>
      </c>
      <c r="J26953">
        <v>4013</v>
      </c>
      <c r="K26953">
        <v>183137</v>
      </c>
      <c r="L26953">
        <v>38.159999999999997</v>
      </c>
      <c r="M26953" t="s">
        <v>212</v>
      </c>
      <c r="N26953" s="160" t="s">
        <v>9</v>
      </c>
      <c r="O26953" s="160" t="s">
        <v>80</v>
      </c>
    </row>
    <row r="26954" spans="9:15" x14ac:dyDescent="0.35">
      <c r="I26954">
        <v>119309</v>
      </c>
      <c r="J26954">
        <v>4013</v>
      </c>
      <c r="K26954">
        <v>183137</v>
      </c>
      <c r="L26954">
        <v>76.319999999999993</v>
      </c>
      <c r="M26954" t="s">
        <v>212</v>
      </c>
      <c r="N26954" s="160" t="s">
        <v>9</v>
      </c>
      <c r="O26954" s="160" t="s">
        <v>80</v>
      </c>
    </row>
    <row r="26955" spans="9:15" x14ac:dyDescent="0.35">
      <c r="I26955">
        <v>120739</v>
      </c>
      <c r="J26955">
        <v>4013</v>
      </c>
      <c r="K26955">
        <v>183137</v>
      </c>
      <c r="L26955">
        <v>162.72</v>
      </c>
      <c r="M26955" t="s">
        <v>212</v>
      </c>
      <c r="N26955" s="160" t="s">
        <v>9</v>
      </c>
      <c r="O26955" s="160" t="s">
        <v>80</v>
      </c>
    </row>
    <row r="26956" spans="9:15" x14ac:dyDescent="0.35">
      <c r="I26956">
        <v>72449</v>
      </c>
      <c r="J26956">
        <v>4030</v>
      </c>
      <c r="K26956">
        <v>183140</v>
      </c>
      <c r="L26956">
        <v>194.44</v>
      </c>
      <c r="M26956" t="s">
        <v>212</v>
      </c>
      <c r="N26956" s="160" t="s">
        <v>9</v>
      </c>
      <c r="O26956" s="160" t="s">
        <v>80</v>
      </c>
    </row>
    <row r="26957" spans="9:15" x14ac:dyDescent="0.35">
      <c r="I26957">
        <v>81192</v>
      </c>
      <c r="J26957">
        <v>4030</v>
      </c>
      <c r="K26957">
        <v>183140</v>
      </c>
      <c r="L26957">
        <v>55.19</v>
      </c>
      <c r="M26957" t="s">
        <v>212</v>
      </c>
      <c r="N26957" s="160" t="s">
        <v>7</v>
      </c>
      <c r="O26957" s="160" t="s">
        <v>80</v>
      </c>
    </row>
    <row r="26958" spans="9:15" x14ac:dyDescent="0.35">
      <c r="I26958">
        <v>116372</v>
      </c>
      <c r="J26958">
        <v>4030</v>
      </c>
      <c r="K26958">
        <v>183140</v>
      </c>
      <c r="L26958">
        <v>47.62</v>
      </c>
      <c r="M26958" t="s">
        <v>212</v>
      </c>
      <c r="N26958" s="160" t="s">
        <v>19</v>
      </c>
      <c r="O26958" s="160" t="s">
        <v>80</v>
      </c>
    </row>
    <row r="26959" spans="9:15" x14ac:dyDescent="0.35">
      <c r="I26959">
        <v>120936</v>
      </c>
      <c r="J26959">
        <v>4030</v>
      </c>
      <c r="K26959">
        <v>183140</v>
      </c>
      <c r="L26959">
        <v>26.51</v>
      </c>
      <c r="M26959" t="s">
        <v>212</v>
      </c>
      <c r="N26959" s="160" t="s">
        <v>10</v>
      </c>
      <c r="O26959" s="160" t="s">
        <v>80</v>
      </c>
    </row>
    <row r="26960" spans="9:15" x14ac:dyDescent="0.35">
      <c r="I26960">
        <v>122045</v>
      </c>
      <c r="J26960">
        <v>4030</v>
      </c>
      <c r="K26960">
        <v>183140</v>
      </c>
      <c r="L26960">
        <v>75.36</v>
      </c>
      <c r="M26960" t="s">
        <v>212</v>
      </c>
      <c r="N26960" s="160" t="s">
        <v>9</v>
      </c>
      <c r="O26960" s="160" t="s">
        <v>80</v>
      </c>
    </row>
    <row r="26961" spans="9:15" x14ac:dyDescent="0.35">
      <c r="I26961">
        <v>7</v>
      </c>
      <c r="J26961">
        <v>819</v>
      </c>
      <c r="K26961">
        <v>183148</v>
      </c>
      <c r="L26961">
        <v>10.34</v>
      </c>
      <c r="M26961" t="s">
        <v>212</v>
      </c>
      <c r="N26961" s="160" t="s">
        <v>9</v>
      </c>
      <c r="O26961" s="160" t="s">
        <v>80</v>
      </c>
    </row>
    <row r="26962" spans="9:15" x14ac:dyDescent="0.35">
      <c r="I26962">
        <v>72449</v>
      </c>
      <c r="J26962">
        <v>819</v>
      </c>
      <c r="K26962">
        <v>183148</v>
      </c>
      <c r="L26962">
        <v>10.34</v>
      </c>
      <c r="M26962" t="s">
        <v>212</v>
      </c>
      <c r="N26962" s="160" t="s">
        <v>9</v>
      </c>
      <c r="O26962" s="160" t="s">
        <v>80</v>
      </c>
    </row>
    <row r="26963" spans="9:15" x14ac:dyDescent="0.35">
      <c r="I26963">
        <v>78573</v>
      </c>
      <c r="J26963">
        <v>819</v>
      </c>
      <c r="K26963">
        <v>183148</v>
      </c>
      <c r="L26963">
        <v>11.94</v>
      </c>
      <c r="M26963" t="s">
        <v>212</v>
      </c>
      <c r="N26963" s="160" t="s">
        <v>8</v>
      </c>
      <c r="O26963" s="160" t="s">
        <v>80</v>
      </c>
    </row>
    <row r="26964" spans="9:15" x14ac:dyDescent="0.35">
      <c r="I26964">
        <v>117441</v>
      </c>
      <c r="J26964">
        <v>819</v>
      </c>
      <c r="K26964">
        <v>183148</v>
      </c>
      <c r="L26964">
        <v>15.2</v>
      </c>
      <c r="M26964" t="s">
        <v>212</v>
      </c>
      <c r="N26964" s="160" t="s">
        <v>9</v>
      </c>
      <c r="O26964" s="160" t="s">
        <v>80</v>
      </c>
    </row>
    <row r="26965" spans="9:15" x14ac:dyDescent="0.35">
      <c r="I26965">
        <v>117441</v>
      </c>
      <c r="J26965">
        <v>819</v>
      </c>
      <c r="K26965">
        <v>183148</v>
      </c>
      <c r="L26965">
        <v>6.08</v>
      </c>
      <c r="M26965" t="s">
        <v>212</v>
      </c>
      <c r="N26965" s="160" t="s">
        <v>9</v>
      </c>
      <c r="O26965" s="160" t="s">
        <v>80</v>
      </c>
    </row>
    <row r="26966" spans="9:15" x14ac:dyDescent="0.35">
      <c r="I26966">
        <v>120739</v>
      </c>
      <c r="J26966">
        <v>819</v>
      </c>
      <c r="K26966">
        <v>183148</v>
      </c>
      <c r="L26966">
        <v>18.059999999999999</v>
      </c>
      <c r="M26966" t="s">
        <v>212</v>
      </c>
      <c r="N26966" s="160" t="s">
        <v>9</v>
      </c>
      <c r="O26966" s="160" t="s">
        <v>80</v>
      </c>
    </row>
    <row r="26967" spans="9:15" x14ac:dyDescent="0.35">
      <c r="I26967">
        <v>120739</v>
      </c>
      <c r="J26967">
        <v>819</v>
      </c>
      <c r="K26967">
        <v>183148</v>
      </c>
      <c r="L26967">
        <v>21.07</v>
      </c>
      <c r="M26967" t="s">
        <v>212</v>
      </c>
      <c r="N26967" s="160" t="s">
        <v>9</v>
      </c>
      <c r="O26967" s="160" t="s">
        <v>80</v>
      </c>
    </row>
    <row r="26968" spans="9:15" x14ac:dyDescent="0.35">
      <c r="I26968">
        <v>116372</v>
      </c>
      <c r="J26968">
        <v>899</v>
      </c>
      <c r="K26968">
        <v>183151</v>
      </c>
      <c r="L26968">
        <v>23.65</v>
      </c>
      <c r="M26968" t="s">
        <v>212</v>
      </c>
      <c r="N26968" s="160" t="s">
        <v>19</v>
      </c>
      <c r="O26968" s="160" t="s">
        <v>80</v>
      </c>
    </row>
    <row r="26969" spans="9:15" x14ac:dyDescent="0.35">
      <c r="I26969">
        <v>11684</v>
      </c>
      <c r="J26969">
        <v>4026</v>
      </c>
      <c r="K26969">
        <v>183156</v>
      </c>
      <c r="L26969">
        <v>166.05</v>
      </c>
      <c r="M26969" t="s">
        <v>212</v>
      </c>
      <c r="N26969" s="160" t="s">
        <v>7</v>
      </c>
      <c r="O26969" s="160" t="s">
        <v>80</v>
      </c>
    </row>
    <row r="26970" spans="9:15" x14ac:dyDescent="0.35">
      <c r="I26970">
        <v>72449</v>
      </c>
      <c r="J26970">
        <v>4026</v>
      </c>
      <c r="K26970">
        <v>183156</v>
      </c>
      <c r="L26970">
        <v>194.44</v>
      </c>
      <c r="M26970" t="s">
        <v>212</v>
      </c>
      <c r="N26970" s="160" t="s">
        <v>9</v>
      </c>
      <c r="O26970" s="160" t="s">
        <v>80</v>
      </c>
    </row>
    <row r="26971" spans="9:15" x14ac:dyDescent="0.35">
      <c r="I26971">
        <v>117766</v>
      </c>
      <c r="J26971">
        <v>4026</v>
      </c>
      <c r="K26971">
        <v>183156</v>
      </c>
      <c r="L26971">
        <v>92.83</v>
      </c>
      <c r="M26971" t="s">
        <v>212</v>
      </c>
      <c r="N26971" s="160" t="s">
        <v>7</v>
      </c>
      <c r="O26971" s="160" t="s">
        <v>80</v>
      </c>
    </row>
    <row r="26972" spans="9:15" x14ac:dyDescent="0.35">
      <c r="I26972">
        <v>117767</v>
      </c>
      <c r="J26972">
        <v>4026</v>
      </c>
      <c r="K26972">
        <v>183156</v>
      </c>
      <c r="L26972">
        <v>92.83</v>
      </c>
      <c r="M26972" t="s">
        <v>212</v>
      </c>
      <c r="N26972" s="160" t="s">
        <v>7</v>
      </c>
      <c r="O26972" s="160" t="s">
        <v>80</v>
      </c>
    </row>
    <row r="26973" spans="9:15" x14ac:dyDescent="0.35">
      <c r="I26973">
        <v>120833</v>
      </c>
      <c r="J26973">
        <v>4026</v>
      </c>
      <c r="K26973">
        <v>183156</v>
      </c>
      <c r="L26973">
        <v>53.02</v>
      </c>
      <c r="M26973" t="s">
        <v>212</v>
      </c>
      <c r="N26973" s="160" t="s">
        <v>10</v>
      </c>
      <c r="O26973" s="160" t="s">
        <v>80</v>
      </c>
    </row>
    <row r="26974" spans="9:15" x14ac:dyDescent="0.35">
      <c r="I26974">
        <v>120936</v>
      </c>
      <c r="J26974">
        <v>4026</v>
      </c>
      <c r="K26974">
        <v>183156</v>
      </c>
      <c r="L26974">
        <v>26.51</v>
      </c>
      <c r="M26974" t="s">
        <v>212</v>
      </c>
      <c r="N26974" s="160" t="s">
        <v>10</v>
      </c>
      <c r="O26974" s="160" t="s">
        <v>80</v>
      </c>
    </row>
    <row r="26975" spans="9:15" x14ac:dyDescent="0.35">
      <c r="I26975">
        <v>121518</v>
      </c>
      <c r="J26975">
        <v>4026</v>
      </c>
      <c r="K26975">
        <v>183156</v>
      </c>
      <c r="L26975">
        <v>53.02</v>
      </c>
      <c r="M26975" t="s">
        <v>212</v>
      </c>
      <c r="N26975" s="160" t="s">
        <v>10</v>
      </c>
      <c r="O26975" s="160" t="s">
        <v>80</v>
      </c>
    </row>
    <row r="26976" spans="9:15" x14ac:dyDescent="0.35">
      <c r="I26976">
        <v>116372</v>
      </c>
      <c r="J26976">
        <v>4013</v>
      </c>
      <c r="K26976">
        <v>183189</v>
      </c>
      <c r="L26976">
        <v>23.81</v>
      </c>
      <c r="M26976" t="s">
        <v>212</v>
      </c>
      <c r="N26976" s="160" t="s">
        <v>19</v>
      </c>
      <c r="O26976" s="160" t="s">
        <v>80</v>
      </c>
    </row>
    <row r="26977" spans="9:15" x14ac:dyDescent="0.35">
      <c r="I26977">
        <v>120834</v>
      </c>
      <c r="J26977">
        <v>4013</v>
      </c>
      <c r="K26977">
        <v>183189</v>
      </c>
      <c r="L26977">
        <v>26.51</v>
      </c>
      <c r="M26977" t="s">
        <v>212</v>
      </c>
      <c r="N26977" s="160" t="s">
        <v>10</v>
      </c>
      <c r="O26977" s="160" t="s">
        <v>80</v>
      </c>
    </row>
    <row r="26978" spans="9:15" x14ac:dyDescent="0.35">
      <c r="I26978">
        <v>77912</v>
      </c>
      <c r="J26978">
        <v>4047</v>
      </c>
      <c r="K26978">
        <v>183195</v>
      </c>
      <c r="L26978">
        <v>27.4</v>
      </c>
      <c r="M26978" t="s">
        <v>212</v>
      </c>
      <c r="N26978" s="160" t="s">
        <v>8</v>
      </c>
      <c r="O26978" s="160" t="s">
        <v>80</v>
      </c>
    </row>
    <row r="26979" spans="9:15" x14ac:dyDescent="0.35">
      <c r="I26979">
        <v>118038</v>
      </c>
      <c r="J26979">
        <v>4047</v>
      </c>
      <c r="K26979">
        <v>183195</v>
      </c>
      <c r="L26979">
        <v>92.84</v>
      </c>
      <c r="M26979" t="s">
        <v>212</v>
      </c>
      <c r="N26979" s="160" t="s">
        <v>7</v>
      </c>
      <c r="O26979" s="160" t="s">
        <v>80</v>
      </c>
    </row>
    <row r="26980" spans="9:15" x14ac:dyDescent="0.35">
      <c r="I26980">
        <v>125023</v>
      </c>
      <c r="J26980">
        <v>4047</v>
      </c>
      <c r="K26980">
        <v>183195</v>
      </c>
      <c r="L26980">
        <v>97.18</v>
      </c>
      <c r="M26980" t="s">
        <v>212</v>
      </c>
      <c r="N26980" s="160" t="s">
        <v>9</v>
      </c>
      <c r="O26980" s="160" t="s">
        <v>80</v>
      </c>
    </row>
    <row r="26981" spans="9:15" x14ac:dyDescent="0.35">
      <c r="I26981">
        <v>125023</v>
      </c>
      <c r="J26981">
        <v>4047</v>
      </c>
      <c r="K26981">
        <v>183196</v>
      </c>
      <c r="L26981">
        <v>97.32</v>
      </c>
      <c r="M26981" t="s">
        <v>212</v>
      </c>
      <c r="N26981" s="160" t="s">
        <v>9</v>
      </c>
      <c r="O26981" s="160" t="s">
        <v>80</v>
      </c>
    </row>
    <row r="26982" spans="9:15" x14ac:dyDescent="0.35">
      <c r="I26982">
        <v>77912</v>
      </c>
      <c r="J26982">
        <v>4014</v>
      </c>
      <c r="K26982">
        <v>183202</v>
      </c>
      <c r="L26982">
        <v>27.4</v>
      </c>
      <c r="M26982" t="s">
        <v>212</v>
      </c>
      <c r="N26982" s="160" t="s">
        <v>8</v>
      </c>
      <c r="O26982" s="160" t="s">
        <v>80</v>
      </c>
    </row>
    <row r="26983" spans="9:15" x14ac:dyDescent="0.35">
      <c r="I26983">
        <v>91312</v>
      </c>
      <c r="J26983">
        <v>4014</v>
      </c>
      <c r="K26983">
        <v>183202</v>
      </c>
      <c r="L26983">
        <v>130.91999999999999</v>
      </c>
      <c r="M26983" t="s">
        <v>212</v>
      </c>
      <c r="N26983" s="160" t="s">
        <v>8</v>
      </c>
      <c r="O26983" s="160" t="s">
        <v>80</v>
      </c>
    </row>
    <row r="26984" spans="9:15" x14ac:dyDescent="0.35">
      <c r="I26984">
        <v>116372</v>
      </c>
      <c r="J26984">
        <v>4014</v>
      </c>
      <c r="K26984">
        <v>183202</v>
      </c>
      <c r="L26984">
        <v>23.81</v>
      </c>
      <c r="M26984" t="s">
        <v>212</v>
      </c>
      <c r="N26984" s="160" t="s">
        <v>19</v>
      </c>
      <c r="O26984" s="160" t="s">
        <v>80</v>
      </c>
    </row>
    <row r="26985" spans="9:15" x14ac:dyDescent="0.35">
      <c r="I26985">
        <v>118038</v>
      </c>
      <c r="J26985">
        <v>4014</v>
      </c>
      <c r="K26985">
        <v>183202</v>
      </c>
      <c r="L26985">
        <v>92.84</v>
      </c>
      <c r="M26985" t="s">
        <v>212</v>
      </c>
      <c r="N26985" s="160" t="s">
        <v>7</v>
      </c>
      <c r="O26985" s="160" t="s">
        <v>80</v>
      </c>
    </row>
    <row r="26986" spans="9:15" x14ac:dyDescent="0.35">
      <c r="I26986">
        <v>125023</v>
      </c>
      <c r="J26986">
        <v>4014</v>
      </c>
      <c r="K26986">
        <v>183202</v>
      </c>
      <c r="L26986">
        <v>97.18</v>
      </c>
      <c r="M26986" t="s">
        <v>212</v>
      </c>
      <c r="N26986" s="160" t="s">
        <v>9</v>
      </c>
      <c r="O26986" s="160" t="s">
        <v>80</v>
      </c>
    </row>
    <row r="26987" spans="9:15" x14ac:dyDescent="0.35">
      <c r="I26987">
        <v>71189</v>
      </c>
      <c r="J26987">
        <v>3272</v>
      </c>
      <c r="K26987">
        <v>183205</v>
      </c>
      <c r="L26987">
        <v>145.53</v>
      </c>
      <c r="M26987" t="s">
        <v>212</v>
      </c>
      <c r="N26987" s="160" t="s">
        <v>8</v>
      </c>
      <c r="O26987" s="160" t="s">
        <v>80</v>
      </c>
    </row>
    <row r="26988" spans="9:15" x14ac:dyDescent="0.35">
      <c r="I26988">
        <v>91312</v>
      </c>
      <c r="J26988">
        <v>3272</v>
      </c>
      <c r="K26988">
        <v>183205</v>
      </c>
      <c r="L26988">
        <v>129.96</v>
      </c>
      <c r="M26988" t="s">
        <v>212</v>
      </c>
      <c r="N26988" s="160" t="s">
        <v>8</v>
      </c>
      <c r="O26988" s="160" t="s">
        <v>80</v>
      </c>
    </row>
    <row r="26989" spans="9:15" x14ac:dyDescent="0.35">
      <c r="I26989">
        <v>117485</v>
      </c>
      <c r="J26989">
        <v>3272</v>
      </c>
      <c r="K26989">
        <v>183205</v>
      </c>
      <c r="L26989">
        <v>35.78</v>
      </c>
      <c r="M26989" t="s">
        <v>212</v>
      </c>
      <c r="N26989" s="160" t="s">
        <v>8</v>
      </c>
      <c r="O26989" s="160" t="s">
        <v>80</v>
      </c>
    </row>
    <row r="26990" spans="9:15" x14ac:dyDescent="0.35">
      <c r="I26990">
        <v>7</v>
      </c>
      <c r="J26990">
        <v>3993</v>
      </c>
      <c r="K26990">
        <v>183209</v>
      </c>
      <c r="L26990">
        <v>194.4</v>
      </c>
      <c r="M26990" t="s">
        <v>212</v>
      </c>
      <c r="N26990" s="160" t="s">
        <v>9</v>
      </c>
      <c r="O26990" s="160" t="s">
        <v>80</v>
      </c>
    </row>
    <row r="26991" spans="9:15" x14ac:dyDescent="0.35">
      <c r="I26991">
        <v>72449</v>
      </c>
      <c r="J26991">
        <v>3993</v>
      </c>
      <c r="K26991">
        <v>183209</v>
      </c>
      <c r="L26991">
        <v>194.44</v>
      </c>
      <c r="M26991" t="s">
        <v>212</v>
      </c>
      <c r="N26991" s="160" t="s">
        <v>9</v>
      </c>
      <c r="O26991" s="160" t="s">
        <v>80</v>
      </c>
    </row>
    <row r="26992" spans="9:15" x14ac:dyDescent="0.35">
      <c r="I26992">
        <v>78573</v>
      </c>
      <c r="J26992">
        <v>3993</v>
      </c>
      <c r="K26992">
        <v>183209</v>
      </c>
      <c r="L26992">
        <v>126.29</v>
      </c>
      <c r="M26992" t="s">
        <v>212</v>
      </c>
      <c r="N26992" s="160" t="s">
        <v>8</v>
      </c>
      <c r="O26992" s="160" t="s">
        <v>80</v>
      </c>
    </row>
    <row r="26993" spans="9:15" x14ac:dyDescent="0.35">
      <c r="I26993">
        <v>117441</v>
      </c>
      <c r="J26993">
        <v>3993</v>
      </c>
      <c r="K26993">
        <v>183209</v>
      </c>
      <c r="L26993">
        <v>137.44999999999999</v>
      </c>
      <c r="M26993" t="s">
        <v>212</v>
      </c>
      <c r="N26993" s="160" t="s">
        <v>9</v>
      </c>
      <c r="O26993" s="160" t="s">
        <v>80</v>
      </c>
    </row>
    <row r="26994" spans="9:15" x14ac:dyDescent="0.35">
      <c r="I26994">
        <v>117766</v>
      </c>
      <c r="J26994">
        <v>3993</v>
      </c>
      <c r="K26994">
        <v>183209</v>
      </c>
      <c r="L26994">
        <v>92.83</v>
      </c>
      <c r="M26994" t="s">
        <v>212</v>
      </c>
      <c r="N26994" s="160" t="s">
        <v>7</v>
      </c>
      <c r="O26994" s="160" t="s">
        <v>80</v>
      </c>
    </row>
    <row r="26995" spans="9:15" x14ac:dyDescent="0.35">
      <c r="I26995">
        <v>117767</v>
      </c>
      <c r="J26995">
        <v>3993</v>
      </c>
      <c r="K26995">
        <v>183209</v>
      </c>
      <c r="L26995">
        <v>92.83</v>
      </c>
      <c r="M26995" t="s">
        <v>212</v>
      </c>
      <c r="N26995" s="160" t="s">
        <v>7</v>
      </c>
      <c r="O26995" s="160" t="s">
        <v>80</v>
      </c>
    </row>
    <row r="26996" spans="9:15" x14ac:dyDescent="0.35">
      <c r="I26996">
        <v>117767</v>
      </c>
      <c r="J26996">
        <v>3993</v>
      </c>
      <c r="K26996">
        <v>183209</v>
      </c>
      <c r="L26996">
        <v>92.83</v>
      </c>
      <c r="M26996" t="s">
        <v>212</v>
      </c>
      <c r="N26996" s="160" t="s">
        <v>7</v>
      </c>
      <c r="O26996" s="160" t="s">
        <v>80</v>
      </c>
    </row>
    <row r="26997" spans="9:15" x14ac:dyDescent="0.35">
      <c r="I26997">
        <v>118038</v>
      </c>
      <c r="J26997">
        <v>3993</v>
      </c>
      <c r="K26997">
        <v>183209</v>
      </c>
      <c r="L26997">
        <v>92.84</v>
      </c>
      <c r="M26997" t="s">
        <v>212</v>
      </c>
      <c r="N26997" s="160" t="s">
        <v>7</v>
      </c>
      <c r="O26997" s="160" t="s">
        <v>80</v>
      </c>
    </row>
    <row r="26998" spans="9:15" x14ac:dyDescent="0.35">
      <c r="I26998">
        <v>118484</v>
      </c>
      <c r="J26998">
        <v>3993</v>
      </c>
      <c r="K26998">
        <v>183209</v>
      </c>
      <c r="L26998">
        <v>125.73</v>
      </c>
      <c r="M26998" t="s">
        <v>212</v>
      </c>
      <c r="N26998" s="160" t="s">
        <v>7</v>
      </c>
      <c r="O26998" s="160" t="s">
        <v>80</v>
      </c>
    </row>
    <row r="26999" spans="9:15" x14ac:dyDescent="0.35">
      <c r="I26999">
        <v>120833</v>
      </c>
      <c r="J26999">
        <v>3993</v>
      </c>
      <c r="K26999">
        <v>183209</v>
      </c>
      <c r="L26999">
        <v>26.51</v>
      </c>
      <c r="M26999" t="s">
        <v>212</v>
      </c>
      <c r="N26999" s="160" t="s">
        <v>10</v>
      </c>
      <c r="O26999" s="160" t="s">
        <v>80</v>
      </c>
    </row>
    <row r="27000" spans="9:15" x14ac:dyDescent="0.35">
      <c r="I27000">
        <v>120935</v>
      </c>
      <c r="J27000">
        <v>3993</v>
      </c>
      <c r="K27000">
        <v>183209</v>
      </c>
      <c r="L27000">
        <v>26.51</v>
      </c>
      <c r="M27000" t="s">
        <v>212</v>
      </c>
      <c r="N27000" s="160" t="s">
        <v>10</v>
      </c>
      <c r="O27000" s="160" t="s">
        <v>80</v>
      </c>
    </row>
    <row r="27001" spans="9:15" x14ac:dyDescent="0.35">
      <c r="I27001">
        <v>120936</v>
      </c>
      <c r="J27001">
        <v>3993</v>
      </c>
      <c r="K27001">
        <v>183209</v>
      </c>
      <c r="L27001">
        <v>26.51</v>
      </c>
      <c r="M27001" t="s">
        <v>212</v>
      </c>
      <c r="N27001" s="160" t="s">
        <v>10</v>
      </c>
      <c r="O27001" s="160" t="s">
        <v>80</v>
      </c>
    </row>
    <row r="27002" spans="9:15" x14ac:dyDescent="0.35">
      <c r="I27002">
        <v>121518</v>
      </c>
      <c r="J27002">
        <v>3993</v>
      </c>
      <c r="K27002">
        <v>183209</v>
      </c>
      <c r="L27002">
        <v>26.51</v>
      </c>
      <c r="M27002" t="s">
        <v>212</v>
      </c>
      <c r="N27002" s="160" t="s">
        <v>10</v>
      </c>
      <c r="O27002" s="160" t="s">
        <v>80</v>
      </c>
    </row>
    <row r="27003" spans="9:15" x14ac:dyDescent="0.35">
      <c r="I27003">
        <v>122731</v>
      </c>
      <c r="J27003">
        <v>3993</v>
      </c>
      <c r="K27003">
        <v>183209</v>
      </c>
      <c r="L27003">
        <v>26.51</v>
      </c>
      <c r="M27003" t="s">
        <v>212</v>
      </c>
      <c r="N27003" s="160" t="s">
        <v>10</v>
      </c>
      <c r="O27003" s="160" t="s">
        <v>80</v>
      </c>
    </row>
    <row r="27004" spans="9:15" x14ac:dyDescent="0.35">
      <c r="I27004">
        <v>72449</v>
      </c>
      <c r="J27004">
        <v>4052</v>
      </c>
      <c r="K27004">
        <v>183218</v>
      </c>
      <c r="L27004">
        <v>193.12</v>
      </c>
      <c r="M27004" t="s">
        <v>212</v>
      </c>
      <c r="N27004" s="160" t="s">
        <v>9</v>
      </c>
      <c r="O27004" s="160" t="s">
        <v>80</v>
      </c>
    </row>
    <row r="27005" spans="9:15" x14ac:dyDescent="0.35">
      <c r="I27005">
        <v>119309</v>
      </c>
      <c r="J27005">
        <v>4052</v>
      </c>
      <c r="K27005">
        <v>183218</v>
      </c>
      <c r="L27005">
        <v>75.8</v>
      </c>
      <c r="M27005" t="s">
        <v>212</v>
      </c>
      <c r="N27005" s="160" t="s">
        <v>9</v>
      </c>
      <c r="O27005" s="160" t="s">
        <v>80</v>
      </c>
    </row>
    <row r="27006" spans="9:15" x14ac:dyDescent="0.35">
      <c r="I27006">
        <v>122045</v>
      </c>
      <c r="J27006">
        <v>4052</v>
      </c>
      <c r="K27006">
        <v>183218</v>
      </c>
      <c r="L27006">
        <v>37.42</v>
      </c>
      <c r="M27006" t="s">
        <v>212</v>
      </c>
      <c r="N27006" s="160" t="s">
        <v>9</v>
      </c>
      <c r="O27006" s="160" t="s">
        <v>80</v>
      </c>
    </row>
    <row r="27007" spans="9:15" x14ac:dyDescent="0.35">
      <c r="I27007">
        <v>72449</v>
      </c>
      <c r="J27007">
        <v>3653</v>
      </c>
      <c r="K27007">
        <v>183226</v>
      </c>
      <c r="L27007">
        <v>193.12</v>
      </c>
      <c r="M27007" t="s">
        <v>212</v>
      </c>
      <c r="N27007" s="160" t="s">
        <v>9</v>
      </c>
      <c r="O27007" s="160" t="s">
        <v>80</v>
      </c>
    </row>
    <row r="27008" spans="9:15" x14ac:dyDescent="0.35">
      <c r="I27008">
        <v>72449</v>
      </c>
      <c r="J27008">
        <v>3653</v>
      </c>
      <c r="K27008">
        <v>183226</v>
      </c>
      <c r="L27008">
        <v>193.12</v>
      </c>
      <c r="M27008" t="s">
        <v>212</v>
      </c>
      <c r="N27008" s="160" t="s">
        <v>9</v>
      </c>
      <c r="O27008" s="160" t="s">
        <v>80</v>
      </c>
    </row>
    <row r="27009" spans="9:15" x14ac:dyDescent="0.35">
      <c r="I27009">
        <v>81192</v>
      </c>
      <c r="J27009">
        <v>3653</v>
      </c>
      <c r="K27009">
        <v>183226</v>
      </c>
      <c r="L27009">
        <v>54.81</v>
      </c>
      <c r="M27009" t="s">
        <v>212</v>
      </c>
      <c r="N27009" s="160" t="s">
        <v>7</v>
      </c>
      <c r="O27009" s="160" t="s">
        <v>80</v>
      </c>
    </row>
    <row r="27010" spans="9:15" x14ac:dyDescent="0.35">
      <c r="I27010">
        <v>91312</v>
      </c>
      <c r="J27010">
        <v>3653</v>
      </c>
      <c r="K27010">
        <v>183226</v>
      </c>
      <c r="L27010">
        <v>130.03</v>
      </c>
      <c r="M27010" t="s">
        <v>212</v>
      </c>
      <c r="N27010" s="160" t="s">
        <v>8</v>
      </c>
      <c r="O27010" s="160" t="s">
        <v>80</v>
      </c>
    </row>
    <row r="27011" spans="9:15" x14ac:dyDescent="0.35">
      <c r="I27011">
        <v>114734</v>
      </c>
      <c r="J27011">
        <v>3653</v>
      </c>
      <c r="K27011">
        <v>183226</v>
      </c>
      <c r="L27011">
        <v>114.6</v>
      </c>
      <c r="M27011" t="s">
        <v>212</v>
      </c>
      <c r="N27011" s="160" t="s">
        <v>7</v>
      </c>
      <c r="O27011" s="160" t="s">
        <v>80</v>
      </c>
    </row>
    <row r="27012" spans="9:15" x14ac:dyDescent="0.35">
      <c r="I27012">
        <v>114734</v>
      </c>
      <c r="J27012">
        <v>3653</v>
      </c>
      <c r="K27012">
        <v>183226</v>
      </c>
      <c r="L27012">
        <v>114.6</v>
      </c>
      <c r="M27012" t="s">
        <v>212</v>
      </c>
      <c r="N27012" s="160" t="s">
        <v>7</v>
      </c>
      <c r="O27012" s="160" t="s">
        <v>80</v>
      </c>
    </row>
    <row r="27013" spans="9:15" x14ac:dyDescent="0.35">
      <c r="I27013">
        <v>74395</v>
      </c>
      <c r="J27013">
        <v>3978</v>
      </c>
      <c r="K27013">
        <v>183237</v>
      </c>
      <c r="L27013">
        <v>173.42</v>
      </c>
      <c r="M27013" t="s">
        <v>212</v>
      </c>
      <c r="N27013" s="160" t="s">
        <v>7</v>
      </c>
      <c r="O27013" s="160" t="s">
        <v>80</v>
      </c>
    </row>
    <row r="27014" spans="9:15" x14ac:dyDescent="0.35">
      <c r="I27014">
        <v>116372</v>
      </c>
      <c r="J27014">
        <v>3978</v>
      </c>
      <c r="K27014">
        <v>183237</v>
      </c>
      <c r="L27014">
        <v>118.27</v>
      </c>
      <c r="M27014" t="s">
        <v>212</v>
      </c>
      <c r="N27014" s="160" t="s">
        <v>19</v>
      </c>
      <c r="O27014" s="160" t="s">
        <v>80</v>
      </c>
    </row>
    <row r="27015" spans="9:15" x14ac:dyDescent="0.35">
      <c r="I27015">
        <v>74395</v>
      </c>
      <c r="J27015">
        <v>3978</v>
      </c>
      <c r="K27015">
        <v>183238</v>
      </c>
      <c r="L27015">
        <v>173.42</v>
      </c>
      <c r="M27015" t="s">
        <v>212</v>
      </c>
      <c r="N27015" s="160" t="s">
        <v>7</v>
      </c>
      <c r="O27015" s="160" t="s">
        <v>80</v>
      </c>
    </row>
    <row r="27016" spans="9:15" x14ac:dyDescent="0.35">
      <c r="I27016">
        <v>91312</v>
      </c>
      <c r="J27016">
        <v>3978</v>
      </c>
      <c r="K27016">
        <v>183238</v>
      </c>
      <c r="L27016">
        <v>130.03</v>
      </c>
      <c r="M27016" t="s">
        <v>212</v>
      </c>
      <c r="N27016" s="160" t="s">
        <v>8</v>
      </c>
      <c r="O27016" s="160" t="s">
        <v>80</v>
      </c>
    </row>
    <row r="27017" spans="9:15" x14ac:dyDescent="0.35">
      <c r="I27017">
        <v>120935</v>
      </c>
      <c r="J27017">
        <v>3978</v>
      </c>
      <c r="K27017">
        <v>183238</v>
      </c>
      <c r="L27017">
        <v>26.33</v>
      </c>
      <c r="M27017" t="s">
        <v>212</v>
      </c>
      <c r="N27017" s="160" t="s">
        <v>10</v>
      </c>
      <c r="O27017" s="160" t="s">
        <v>80</v>
      </c>
    </row>
    <row r="27018" spans="9:15" x14ac:dyDescent="0.35">
      <c r="I27018">
        <v>120936</v>
      </c>
      <c r="J27018">
        <v>3978</v>
      </c>
      <c r="K27018">
        <v>183238</v>
      </c>
      <c r="L27018">
        <v>26.33</v>
      </c>
      <c r="M27018" t="s">
        <v>212</v>
      </c>
      <c r="N27018" s="160" t="s">
        <v>10</v>
      </c>
      <c r="O27018" s="160" t="s">
        <v>80</v>
      </c>
    </row>
    <row r="27019" spans="9:15" x14ac:dyDescent="0.35">
      <c r="I27019">
        <v>116372</v>
      </c>
      <c r="J27019">
        <v>4078</v>
      </c>
      <c r="K27019">
        <v>183239</v>
      </c>
      <c r="L27019">
        <v>23.81</v>
      </c>
      <c r="M27019" t="s">
        <v>212</v>
      </c>
      <c r="N27019" s="160" t="s">
        <v>19</v>
      </c>
      <c r="O27019" s="160" t="s">
        <v>80</v>
      </c>
    </row>
    <row r="27020" spans="9:15" x14ac:dyDescent="0.35">
      <c r="I27020">
        <v>72449</v>
      </c>
      <c r="J27020">
        <v>4010</v>
      </c>
      <c r="K27020">
        <v>183240</v>
      </c>
      <c r="L27020">
        <v>194.99</v>
      </c>
      <c r="M27020" t="s">
        <v>212</v>
      </c>
      <c r="N27020" s="160" t="s">
        <v>9</v>
      </c>
      <c r="O27020" s="160" t="s">
        <v>80</v>
      </c>
    </row>
    <row r="27021" spans="9:15" x14ac:dyDescent="0.35">
      <c r="I27021">
        <v>78573</v>
      </c>
      <c r="J27021">
        <v>4010</v>
      </c>
      <c r="K27021">
        <v>183240</v>
      </c>
      <c r="L27021">
        <v>126.99</v>
      </c>
      <c r="M27021" t="s">
        <v>212</v>
      </c>
      <c r="N27021" s="160" t="s">
        <v>8</v>
      </c>
      <c r="O27021" s="160" t="s">
        <v>80</v>
      </c>
    </row>
    <row r="27022" spans="9:15" x14ac:dyDescent="0.35">
      <c r="I27022">
        <v>91312</v>
      </c>
      <c r="J27022">
        <v>4010</v>
      </c>
      <c r="K27022">
        <v>183240</v>
      </c>
      <c r="L27022">
        <v>130.91999999999999</v>
      </c>
      <c r="M27022" t="s">
        <v>212</v>
      </c>
      <c r="N27022" s="160" t="s">
        <v>8</v>
      </c>
      <c r="O27022" s="160" t="s">
        <v>80</v>
      </c>
    </row>
    <row r="27023" spans="9:15" x14ac:dyDescent="0.35">
      <c r="I27023">
        <v>120834</v>
      </c>
      <c r="J27023">
        <v>4010</v>
      </c>
      <c r="K27023">
        <v>183240</v>
      </c>
      <c r="L27023">
        <v>28</v>
      </c>
      <c r="M27023" t="s">
        <v>212</v>
      </c>
      <c r="N27023" s="160" t="s">
        <v>10</v>
      </c>
      <c r="O27023" s="160" t="s">
        <v>80</v>
      </c>
    </row>
    <row r="27024" spans="9:15" x14ac:dyDescent="0.35">
      <c r="I27024">
        <v>120935</v>
      </c>
      <c r="J27024">
        <v>4010</v>
      </c>
      <c r="K27024">
        <v>183240</v>
      </c>
      <c r="L27024">
        <v>27.5</v>
      </c>
      <c r="M27024" t="s">
        <v>212</v>
      </c>
      <c r="N27024" s="160" t="s">
        <v>10</v>
      </c>
      <c r="O27024" s="160" t="s">
        <v>80</v>
      </c>
    </row>
    <row r="27025" spans="9:15" x14ac:dyDescent="0.35">
      <c r="I27025">
        <v>120935</v>
      </c>
      <c r="J27025">
        <v>4010</v>
      </c>
      <c r="K27025">
        <v>183240</v>
      </c>
      <c r="L27025">
        <v>28</v>
      </c>
      <c r="M27025" t="s">
        <v>212</v>
      </c>
      <c r="N27025" s="160" t="s">
        <v>10</v>
      </c>
      <c r="O27025" s="160" t="s">
        <v>80</v>
      </c>
    </row>
    <row r="27026" spans="9:15" x14ac:dyDescent="0.35">
      <c r="I27026">
        <v>120936</v>
      </c>
      <c r="J27026">
        <v>4010</v>
      </c>
      <c r="K27026">
        <v>183240</v>
      </c>
      <c r="L27026">
        <v>27.5</v>
      </c>
      <c r="M27026" t="s">
        <v>212</v>
      </c>
      <c r="N27026" s="160" t="s">
        <v>10</v>
      </c>
      <c r="O27026" s="160" t="s">
        <v>80</v>
      </c>
    </row>
    <row r="27027" spans="9:15" x14ac:dyDescent="0.35">
      <c r="I27027">
        <v>91312</v>
      </c>
      <c r="J27027">
        <v>3272</v>
      </c>
      <c r="K27027">
        <v>183247</v>
      </c>
      <c r="L27027">
        <v>129.19999999999999</v>
      </c>
      <c r="M27027" t="s">
        <v>212</v>
      </c>
      <c r="N27027" s="160" t="s">
        <v>8</v>
      </c>
      <c r="O27027" s="160" t="s">
        <v>80</v>
      </c>
    </row>
    <row r="27028" spans="9:15" x14ac:dyDescent="0.35">
      <c r="I27028">
        <v>118038</v>
      </c>
      <c r="J27028">
        <v>3272</v>
      </c>
      <c r="K27028">
        <v>183247</v>
      </c>
      <c r="L27028">
        <v>91.65</v>
      </c>
      <c r="M27028" t="s">
        <v>212</v>
      </c>
      <c r="N27028" s="160" t="s">
        <v>7</v>
      </c>
      <c r="O27028" s="160" t="s">
        <v>80</v>
      </c>
    </row>
    <row r="27029" spans="9:15" x14ac:dyDescent="0.35">
      <c r="I27029">
        <v>119309</v>
      </c>
      <c r="J27029">
        <v>3985</v>
      </c>
      <c r="K27029">
        <v>183255</v>
      </c>
      <c r="L27029">
        <v>37.68</v>
      </c>
      <c r="M27029" t="s">
        <v>212</v>
      </c>
      <c r="N27029" s="160" t="s">
        <v>9</v>
      </c>
      <c r="O27029" s="160" t="s">
        <v>80</v>
      </c>
    </row>
    <row r="27030" spans="9:15" x14ac:dyDescent="0.35">
      <c r="I27030">
        <v>116372</v>
      </c>
      <c r="J27030">
        <v>417</v>
      </c>
      <c r="K27030">
        <v>183256</v>
      </c>
      <c r="L27030">
        <v>2696.4</v>
      </c>
      <c r="M27030" t="s">
        <v>212</v>
      </c>
      <c r="N27030" s="160" t="s">
        <v>19</v>
      </c>
      <c r="O27030" s="160" t="s">
        <v>80</v>
      </c>
    </row>
    <row r="27031" spans="9:15" x14ac:dyDescent="0.35">
      <c r="I27031">
        <v>77912</v>
      </c>
      <c r="J27031">
        <v>3969</v>
      </c>
      <c r="K27031">
        <v>183258</v>
      </c>
      <c r="L27031">
        <v>27.4</v>
      </c>
      <c r="M27031" t="s">
        <v>212</v>
      </c>
      <c r="N27031" s="160" t="s">
        <v>8</v>
      </c>
      <c r="O27031" s="160" t="s">
        <v>80</v>
      </c>
    </row>
    <row r="27032" spans="9:15" x14ac:dyDescent="0.35">
      <c r="I27032">
        <v>118484</v>
      </c>
      <c r="J27032">
        <v>3969</v>
      </c>
      <c r="K27032">
        <v>183258</v>
      </c>
      <c r="L27032">
        <v>125.73</v>
      </c>
      <c r="M27032" t="s">
        <v>212</v>
      </c>
      <c r="N27032" s="160" t="s">
        <v>7</v>
      </c>
      <c r="O27032" s="160" t="s">
        <v>80</v>
      </c>
    </row>
    <row r="27033" spans="9:15" x14ac:dyDescent="0.35">
      <c r="I27033">
        <v>120833</v>
      </c>
      <c r="J27033">
        <v>3969</v>
      </c>
      <c r="K27033">
        <v>183258</v>
      </c>
      <c r="L27033">
        <v>26.51</v>
      </c>
      <c r="M27033" t="s">
        <v>212</v>
      </c>
      <c r="N27033" s="160" t="s">
        <v>10</v>
      </c>
      <c r="O27033" s="160" t="s">
        <v>80</v>
      </c>
    </row>
    <row r="27034" spans="9:15" x14ac:dyDescent="0.35">
      <c r="I27034">
        <v>120834</v>
      </c>
      <c r="J27034">
        <v>3969</v>
      </c>
      <c r="K27034">
        <v>183258</v>
      </c>
      <c r="L27034">
        <v>26.51</v>
      </c>
      <c r="M27034" t="s">
        <v>212</v>
      </c>
      <c r="N27034" s="160" t="s">
        <v>10</v>
      </c>
      <c r="O27034" s="160" t="s">
        <v>80</v>
      </c>
    </row>
    <row r="27035" spans="9:15" x14ac:dyDescent="0.35">
      <c r="I27035">
        <v>120935</v>
      </c>
      <c r="J27035">
        <v>3969</v>
      </c>
      <c r="K27035">
        <v>183258</v>
      </c>
      <c r="L27035">
        <v>26.51</v>
      </c>
      <c r="M27035" t="s">
        <v>212</v>
      </c>
      <c r="N27035" s="160" t="s">
        <v>10</v>
      </c>
      <c r="O27035" s="160" t="s">
        <v>80</v>
      </c>
    </row>
    <row r="27036" spans="9:15" x14ac:dyDescent="0.35">
      <c r="I27036">
        <v>122731</v>
      </c>
      <c r="J27036">
        <v>3969</v>
      </c>
      <c r="K27036">
        <v>183258</v>
      </c>
      <c r="L27036">
        <v>26.51</v>
      </c>
      <c r="M27036" t="s">
        <v>212</v>
      </c>
      <c r="N27036" s="160" t="s">
        <v>10</v>
      </c>
      <c r="O27036" s="160" t="s">
        <v>80</v>
      </c>
    </row>
    <row r="27037" spans="9:15" x14ac:dyDescent="0.35">
      <c r="I27037">
        <v>7</v>
      </c>
      <c r="J27037">
        <v>201</v>
      </c>
      <c r="K27037">
        <v>183259</v>
      </c>
      <c r="L27037">
        <v>194.69</v>
      </c>
      <c r="M27037" t="s">
        <v>212</v>
      </c>
      <c r="N27037" s="160" t="s">
        <v>9</v>
      </c>
      <c r="O27037" s="160" t="s">
        <v>80</v>
      </c>
    </row>
    <row r="27038" spans="9:15" x14ac:dyDescent="0.35">
      <c r="I27038">
        <v>16459</v>
      </c>
      <c r="J27038">
        <v>201</v>
      </c>
      <c r="K27038">
        <v>183259</v>
      </c>
      <c r="L27038">
        <v>149.88</v>
      </c>
      <c r="M27038" t="s">
        <v>212</v>
      </c>
      <c r="N27038" s="160" t="s">
        <v>19</v>
      </c>
      <c r="O27038" s="160" t="s">
        <v>80</v>
      </c>
    </row>
    <row r="27039" spans="9:15" x14ac:dyDescent="0.35">
      <c r="I27039">
        <v>71189</v>
      </c>
      <c r="J27039">
        <v>201</v>
      </c>
      <c r="K27039">
        <v>183259</v>
      </c>
      <c r="L27039">
        <v>122.3</v>
      </c>
      <c r="M27039" t="s">
        <v>212</v>
      </c>
      <c r="N27039" s="160" t="s">
        <v>8</v>
      </c>
      <c r="O27039" s="160" t="s">
        <v>80</v>
      </c>
    </row>
    <row r="27040" spans="9:15" x14ac:dyDescent="0.35">
      <c r="I27040">
        <v>72449</v>
      </c>
      <c r="J27040">
        <v>201</v>
      </c>
      <c r="K27040">
        <v>183259</v>
      </c>
      <c r="L27040">
        <v>194.73</v>
      </c>
      <c r="M27040" t="s">
        <v>212</v>
      </c>
      <c r="N27040" s="160" t="s">
        <v>9</v>
      </c>
      <c r="O27040" s="160" t="s">
        <v>80</v>
      </c>
    </row>
    <row r="27041" spans="9:15" x14ac:dyDescent="0.35">
      <c r="I27041">
        <v>74395</v>
      </c>
      <c r="J27041">
        <v>201</v>
      </c>
      <c r="K27041">
        <v>183259</v>
      </c>
      <c r="L27041">
        <v>87.43</v>
      </c>
      <c r="M27041" t="s">
        <v>212</v>
      </c>
      <c r="N27041" s="160" t="s">
        <v>7</v>
      </c>
      <c r="O27041" s="160" t="s">
        <v>80</v>
      </c>
    </row>
    <row r="27042" spans="9:15" x14ac:dyDescent="0.35">
      <c r="I27042">
        <v>74395</v>
      </c>
      <c r="J27042">
        <v>201</v>
      </c>
      <c r="K27042">
        <v>183259</v>
      </c>
      <c r="L27042">
        <v>87.43</v>
      </c>
      <c r="M27042" t="s">
        <v>212</v>
      </c>
      <c r="N27042" s="160" t="s">
        <v>7</v>
      </c>
      <c r="O27042" s="160" t="s">
        <v>80</v>
      </c>
    </row>
    <row r="27043" spans="9:15" x14ac:dyDescent="0.35">
      <c r="I27043">
        <v>78573</v>
      </c>
      <c r="J27043">
        <v>201</v>
      </c>
      <c r="K27043">
        <v>183259</v>
      </c>
      <c r="L27043">
        <v>126.47</v>
      </c>
      <c r="M27043" t="s">
        <v>212</v>
      </c>
      <c r="N27043" s="160" t="s">
        <v>8</v>
      </c>
      <c r="O27043" s="160" t="s">
        <v>80</v>
      </c>
    </row>
    <row r="27044" spans="9:15" x14ac:dyDescent="0.35">
      <c r="I27044">
        <v>91312</v>
      </c>
      <c r="J27044">
        <v>201</v>
      </c>
      <c r="K27044">
        <v>183259</v>
      </c>
      <c r="L27044">
        <v>131.11000000000001</v>
      </c>
      <c r="M27044" t="s">
        <v>212</v>
      </c>
      <c r="N27044" s="160" t="s">
        <v>8</v>
      </c>
      <c r="O27044" s="160" t="s">
        <v>80</v>
      </c>
    </row>
    <row r="27045" spans="9:15" x14ac:dyDescent="0.35">
      <c r="I27045">
        <v>101972</v>
      </c>
      <c r="J27045">
        <v>201</v>
      </c>
      <c r="K27045">
        <v>183259</v>
      </c>
      <c r="L27045">
        <v>266.63</v>
      </c>
      <c r="M27045" t="s">
        <v>212</v>
      </c>
      <c r="N27045" s="160" t="s">
        <v>19</v>
      </c>
      <c r="O27045" s="160" t="s">
        <v>80</v>
      </c>
    </row>
    <row r="27046" spans="9:15" x14ac:dyDescent="0.35">
      <c r="I27046">
        <v>104499</v>
      </c>
      <c r="J27046">
        <v>201</v>
      </c>
      <c r="K27046">
        <v>183259</v>
      </c>
      <c r="L27046">
        <v>87.43</v>
      </c>
      <c r="M27046" t="s">
        <v>212</v>
      </c>
      <c r="N27046" s="160" t="s">
        <v>7</v>
      </c>
      <c r="O27046" s="160" t="s">
        <v>80</v>
      </c>
    </row>
    <row r="27047" spans="9:15" x14ac:dyDescent="0.35">
      <c r="I27047">
        <v>104500</v>
      </c>
      <c r="J27047">
        <v>201</v>
      </c>
      <c r="K27047">
        <v>183259</v>
      </c>
      <c r="L27047">
        <v>87.43</v>
      </c>
      <c r="M27047" t="s">
        <v>212</v>
      </c>
      <c r="N27047" s="160" t="s">
        <v>7</v>
      </c>
      <c r="O27047" s="160" t="s">
        <v>80</v>
      </c>
    </row>
    <row r="27048" spans="9:15" x14ac:dyDescent="0.35">
      <c r="I27048">
        <v>119309</v>
      </c>
      <c r="J27048">
        <v>201</v>
      </c>
      <c r="K27048">
        <v>183259</v>
      </c>
      <c r="L27048">
        <v>38.22</v>
      </c>
      <c r="M27048" t="s">
        <v>212</v>
      </c>
      <c r="N27048" s="160" t="s">
        <v>9</v>
      </c>
      <c r="O27048" s="160" t="s">
        <v>80</v>
      </c>
    </row>
    <row r="27049" spans="9:15" x14ac:dyDescent="0.35">
      <c r="I27049">
        <v>120833</v>
      </c>
      <c r="J27049">
        <v>201</v>
      </c>
      <c r="K27049">
        <v>183259</v>
      </c>
      <c r="L27049">
        <v>27.99</v>
      </c>
      <c r="M27049" t="s">
        <v>212</v>
      </c>
      <c r="N27049" s="160" t="s">
        <v>10</v>
      </c>
      <c r="O27049" s="160" t="s">
        <v>80</v>
      </c>
    </row>
    <row r="27050" spans="9:15" x14ac:dyDescent="0.35">
      <c r="I27050">
        <v>120834</v>
      </c>
      <c r="J27050">
        <v>201</v>
      </c>
      <c r="K27050">
        <v>183259</v>
      </c>
      <c r="L27050">
        <v>27.99</v>
      </c>
      <c r="M27050" t="s">
        <v>212</v>
      </c>
      <c r="N27050" s="160" t="s">
        <v>10</v>
      </c>
      <c r="O27050" s="160" t="s">
        <v>80</v>
      </c>
    </row>
    <row r="27051" spans="9:15" x14ac:dyDescent="0.35">
      <c r="I27051">
        <v>120936</v>
      </c>
      <c r="J27051">
        <v>201</v>
      </c>
      <c r="K27051">
        <v>183259</v>
      </c>
      <c r="L27051">
        <v>27.99</v>
      </c>
      <c r="M27051" t="s">
        <v>212</v>
      </c>
      <c r="N27051" s="160" t="s">
        <v>10</v>
      </c>
      <c r="O27051" s="160" t="s">
        <v>80</v>
      </c>
    </row>
    <row r="27052" spans="9:15" x14ac:dyDescent="0.35">
      <c r="I27052">
        <v>122045</v>
      </c>
      <c r="J27052">
        <v>201</v>
      </c>
      <c r="K27052">
        <v>183259</v>
      </c>
      <c r="L27052">
        <v>37.729999999999997</v>
      </c>
      <c r="M27052" t="s">
        <v>212</v>
      </c>
      <c r="N27052" s="160" t="s">
        <v>9</v>
      </c>
      <c r="O27052" s="160" t="s">
        <v>80</v>
      </c>
    </row>
    <row r="27053" spans="9:15" x14ac:dyDescent="0.35">
      <c r="I27053">
        <v>122803</v>
      </c>
      <c r="J27053">
        <v>201</v>
      </c>
      <c r="K27053">
        <v>183259</v>
      </c>
      <c r="L27053">
        <v>150.78</v>
      </c>
      <c r="M27053" t="s">
        <v>212</v>
      </c>
      <c r="N27053" s="160" t="s">
        <v>207</v>
      </c>
      <c r="O27053" s="160" t="s">
        <v>80</v>
      </c>
    </row>
    <row r="27054" spans="9:15" x14ac:dyDescent="0.35">
      <c r="I27054">
        <v>125287</v>
      </c>
      <c r="J27054">
        <v>201</v>
      </c>
      <c r="K27054">
        <v>183259</v>
      </c>
      <c r="L27054">
        <v>65.61</v>
      </c>
      <c r="M27054" t="s">
        <v>212</v>
      </c>
      <c r="N27054" s="160" t="s">
        <v>10</v>
      </c>
      <c r="O27054" s="160" t="s">
        <v>80</v>
      </c>
    </row>
    <row r="27055" spans="9:15" x14ac:dyDescent="0.35">
      <c r="I27055">
        <v>71189</v>
      </c>
      <c r="J27055">
        <v>4025</v>
      </c>
      <c r="K27055">
        <v>183260</v>
      </c>
      <c r="L27055">
        <v>48.92</v>
      </c>
      <c r="M27055" t="s">
        <v>212</v>
      </c>
      <c r="N27055" s="160" t="s">
        <v>8</v>
      </c>
      <c r="O27055" s="160" t="s">
        <v>80</v>
      </c>
    </row>
    <row r="27056" spans="9:15" x14ac:dyDescent="0.35">
      <c r="I27056">
        <v>78573</v>
      </c>
      <c r="J27056">
        <v>4025</v>
      </c>
      <c r="K27056">
        <v>183260</v>
      </c>
      <c r="L27056">
        <v>126.47</v>
      </c>
      <c r="M27056" t="s">
        <v>212</v>
      </c>
      <c r="N27056" s="160" t="s">
        <v>8</v>
      </c>
      <c r="O27056" s="160" t="s">
        <v>80</v>
      </c>
    </row>
    <row r="27057" spans="9:15" x14ac:dyDescent="0.35">
      <c r="I27057">
        <v>81192</v>
      </c>
      <c r="J27057">
        <v>4025</v>
      </c>
      <c r="K27057">
        <v>183260</v>
      </c>
      <c r="L27057">
        <v>55.27</v>
      </c>
      <c r="M27057" t="s">
        <v>212</v>
      </c>
      <c r="N27057" s="160" t="s">
        <v>7</v>
      </c>
      <c r="O27057" s="160" t="s">
        <v>80</v>
      </c>
    </row>
    <row r="27058" spans="9:15" x14ac:dyDescent="0.35">
      <c r="I27058">
        <v>91312</v>
      </c>
      <c r="J27058">
        <v>4025</v>
      </c>
      <c r="K27058">
        <v>183260</v>
      </c>
      <c r="L27058">
        <v>131.11000000000001</v>
      </c>
      <c r="M27058" t="s">
        <v>212</v>
      </c>
      <c r="N27058" s="160" t="s">
        <v>8</v>
      </c>
      <c r="O27058" s="160" t="s">
        <v>80</v>
      </c>
    </row>
    <row r="27059" spans="9:15" x14ac:dyDescent="0.35">
      <c r="I27059">
        <v>117767</v>
      </c>
      <c r="J27059">
        <v>4025</v>
      </c>
      <c r="K27059">
        <v>183260</v>
      </c>
      <c r="L27059">
        <v>92.97</v>
      </c>
      <c r="M27059" t="s">
        <v>212</v>
      </c>
      <c r="N27059" s="160" t="s">
        <v>7</v>
      </c>
      <c r="O27059" s="160" t="s">
        <v>80</v>
      </c>
    </row>
    <row r="27060" spans="9:15" x14ac:dyDescent="0.35">
      <c r="I27060">
        <v>118038</v>
      </c>
      <c r="J27060">
        <v>4025</v>
      </c>
      <c r="K27060">
        <v>183260</v>
      </c>
      <c r="L27060">
        <v>92.98</v>
      </c>
      <c r="M27060" t="s">
        <v>212</v>
      </c>
      <c r="N27060" s="160" t="s">
        <v>7</v>
      </c>
      <c r="O27060" s="160" t="s">
        <v>80</v>
      </c>
    </row>
    <row r="27061" spans="9:15" x14ac:dyDescent="0.35">
      <c r="I27061">
        <v>118850</v>
      </c>
      <c r="J27061">
        <v>4025</v>
      </c>
      <c r="K27061">
        <v>183260</v>
      </c>
      <c r="L27061">
        <v>126.92</v>
      </c>
      <c r="M27061" t="s">
        <v>212</v>
      </c>
      <c r="N27061" s="160" t="s">
        <v>8</v>
      </c>
      <c r="O27061" s="160" t="s">
        <v>80</v>
      </c>
    </row>
    <row r="27062" spans="9:15" x14ac:dyDescent="0.35">
      <c r="I27062">
        <v>119309</v>
      </c>
      <c r="J27062">
        <v>4025</v>
      </c>
      <c r="K27062">
        <v>183260</v>
      </c>
      <c r="L27062">
        <v>38.22</v>
      </c>
      <c r="M27062" t="s">
        <v>212</v>
      </c>
      <c r="N27062" s="160" t="s">
        <v>9</v>
      </c>
      <c r="O27062" s="160" t="s">
        <v>80</v>
      </c>
    </row>
    <row r="27063" spans="9:15" x14ac:dyDescent="0.35">
      <c r="I27063">
        <v>7</v>
      </c>
      <c r="J27063">
        <v>4034</v>
      </c>
      <c r="K27063">
        <v>183262</v>
      </c>
      <c r="L27063">
        <v>194.4</v>
      </c>
      <c r="M27063" t="s">
        <v>212</v>
      </c>
      <c r="N27063" s="160" t="s">
        <v>9</v>
      </c>
      <c r="O27063" s="160" t="s">
        <v>80</v>
      </c>
    </row>
    <row r="27064" spans="9:15" x14ac:dyDescent="0.35">
      <c r="I27064">
        <v>77912</v>
      </c>
      <c r="J27064">
        <v>4034</v>
      </c>
      <c r="K27064">
        <v>183262</v>
      </c>
      <c r="L27064">
        <v>27.4</v>
      </c>
      <c r="M27064" t="s">
        <v>212</v>
      </c>
      <c r="N27064" s="160" t="s">
        <v>8</v>
      </c>
      <c r="O27064" s="160" t="s">
        <v>80</v>
      </c>
    </row>
    <row r="27065" spans="9:15" x14ac:dyDescent="0.35">
      <c r="I27065">
        <v>119309</v>
      </c>
      <c r="J27065">
        <v>4034</v>
      </c>
      <c r="K27065">
        <v>183262</v>
      </c>
      <c r="L27065">
        <v>38.159999999999997</v>
      </c>
      <c r="M27065" t="s">
        <v>212</v>
      </c>
      <c r="N27065" s="160" t="s">
        <v>9</v>
      </c>
      <c r="O27065" s="160" t="s">
        <v>80</v>
      </c>
    </row>
    <row r="27066" spans="9:15" x14ac:dyDescent="0.35">
      <c r="I27066">
        <v>118484</v>
      </c>
      <c r="J27066">
        <v>3978</v>
      </c>
      <c r="K27066">
        <v>183264</v>
      </c>
      <c r="L27066">
        <v>125.92</v>
      </c>
      <c r="M27066" t="s">
        <v>212</v>
      </c>
      <c r="N27066" s="160" t="s">
        <v>7</v>
      </c>
      <c r="O27066" s="160" t="s">
        <v>80</v>
      </c>
    </row>
    <row r="27067" spans="9:15" x14ac:dyDescent="0.35">
      <c r="I27067">
        <v>120833</v>
      </c>
      <c r="J27067">
        <v>3978</v>
      </c>
      <c r="K27067">
        <v>183264</v>
      </c>
      <c r="L27067">
        <v>159.30000000000001</v>
      </c>
      <c r="M27067" t="s">
        <v>212</v>
      </c>
      <c r="N27067" s="160" t="s">
        <v>10</v>
      </c>
      <c r="O27067" s="160" t="s">
        <v>80</v>
      </c>
    </row>
    <row r="27068" spans="9:15" x14ac:dyDescent="0.35">
      <c r="I27068">
        <v>16459</v>
      </c>
      <c r="J27068">
        <v>4034</v>
      </c>
      <c r="K27068">
        <v>183266</v>
      </c>
      <c r="L27068">
        <v>74.83</v>
      </c>
      <c r="M27068" t="s">
        <v>212</v>
      </c>
      <c r="N27068" s="160" t="s">
        <v>19</v>
      </c>
      <c r="O27068" s="160" t="s">
        <v>80</v>
      </c>
    </row>
    <row r="27069" spans="9:15" x14ac:dyDescent="0.35">
      <c r="I27069">
        <v>116372</v>
      </c>
      <c r="J27069">
        <v>4034</v>
      </c>
      <c r="K27069">
        <v>183266</v>
      </c>
      <c r="L27069">
        <v>71.430000000000007</v>
      </c>
      <c r="M27069" t="s">
        <v>212</v>
      </c>
      <c r="N27069" s="160" t="s">
        <v>19</v>
      </c>
      <c r="O27069" s="160" t="s">
        <v>80</v>
      </c>
    </row>
    <row r="27070" spans="9:15" x14ac:dyDescent="0.35">
      <c r="I27070">
        <v>119309</v>
      </c>
      <c r="J27070">
        <v>4034</v>
      </c>
      <c r="K27070">
        <v>183266</v>
      </c>
      <c r="L27070">
        <v>38.159999999999997</v>
      </c>
      <c r="M27070" t="s">
        <v>212</v>
      </c>
      <c r="N27070" s="160" t="s">
        <v>9</v>
      </c>
      <c r="O27070" s="160" t="s">
        <v>80</v>
      </c>
    </row>
    <row r="27071" spans="9:15" x14ac:dyDescent="0.35">
      <c r="I27071">
        <v>114734</v>
      </c>
      <c r="J27071">
        <v>3653</v>
      </c>
      <c r="K27071">
        <v>183274</v>
      </c>
      <c r="L27071">
        <v>573</v>
      </c>
      <c r="M27071" t="s">
        <v>212</v>
      </c>
      <c r="N27071" s="160" t="s">
        <v>7</v>
      </c>
      <c r="O27071" s="160" t="s">
        <v>80</v>
      </c>
    </row>
    <row r="27072" spans="9:15" x14ac:dyDescent="0.35">
      <c r="I27072">
        <v>114734</v>
      </c>
      <c r="J27072">
        <v>3653</v>
      </c>
      <c r="K27072">
        <v>183274</v>
      </c>
      <c r="L27072">
        <v>573</v>
      </c>
      <c r="M27072" t="s">
        <v>212</v>
      </c>
      <c r="N27072" s="160" t="s">
        <v>7</v>
      </c>
      <c r="O27072" s="160" t="s">
        <v>80</v>
      </c>
    </row>
    <row r="27073" spans="9:15" x14ac:dyDescent="0.35">
      <c r="I27073">
        <v>7</v>
      </c>
      <c r="J27073">
        <v>3980</v>
      </c>
      <c r="K27073">
        <v>183276</v>
      </c>
      <c r="L27073">
        <v>194.69</v>
      </c>
      <c r="M27073" t="s">
        <v>212</v>
      </c>
      <c r="N27073" s="160" t="s">
        <v>9</v>
      </c>
      <c r="O27073" s="160" t="s">
        <v>80</v>
      </c>
    </row>
    <row r="27074" spans="9:15" x14ac:dyDescent="0.35">
      <c r="I27074">
        <v>71189</v>
      </c>
      <c r="J27074">
        <v>3980</v>
      </c>
      <c r="K27074">
        <v>183276</v>
      </c>
      <c r="L27074">
        <v>122.3</v>
      </c>
      <c r="M27074" t="s">
        <v>212</v>
      </c>
      <c r="N27074" s="160" t="s">
        <v>8</v>
      </c>
      <c r="O27074" s="160" t="s">
        <v>80</v>
      </c>
    </row>
    <row r="27075" spans="9:15" x14ac:dyDescent="0.35">
      <c r="I27075">
        <v>72449</v>
      </c>
      <c r="J27075">
        <v>3980</v>
      </c>
      <c r="K27075">
        <v>183276</v>
      </c>
      <c r="L27075">
        <v>194.73</v>
      </c>
      <c r="M27075" t="s">
        <v>212</v>
      </c>
      <c r="N27075" s="160" t="s">
        <v>9</v>
      </c>
      <c r="O27075" s="160" t="s">
        <v>80</v>
      </c>
    </row>
    <row r="27076" spans="9:15" x14ac:dyDescent="0.35">
      <c r="I27076">
        <v>77912</v>
      </c>
      <c r="J27076">
        <v>3980</v>
      </c>
      <c r="K27076">
        <v>183276</v>
      </c>
      <c r="L27076">
        <v>27.44</v>
      </c>
      <c r="M27076" t="s">
        <v>212</v>
      </c>
      <c r="N27076" s="160" t="s">
        <v>8</v>
      </c>
      <c r="O27076" s="160" t="s">
        <v>80</v>
      </c>
    </row>
    <row r="27077" spans="9:15" x14ac:dyDescent="0.35">
      <c r="I27077">
        <v>77912</v>
      </c>
      <c r="J27077">
        <v>3980</v>
      </c>
      <c r="K27077">
        <v>183276</v>
      </c>
      <c r="L27077">
        <v>54.88</v>
      </c>
      <c r="M27077" t="s">
        <v>212</v>
      </c>
      <c r="N27077" s="160" t="s">
        <v>8</v>
      </c>
      <c r="O27077" s="160" t="s">
        <v>80</v>
      </c>
    </row>
    <row r="27078" spans="9:15" x14ac:dyDescent="0.35">
      <c r="I27078">
        <v>81192</v>
      </c>
      <c r="J27078">
        <v>3980</v>
      </c>
      <c r="K27078">
        <v>183276</v>
      </c>
      <c r="L27078">
        <v>55.27</v>
      </c>
      <c r="M27078" t="s">
        <v>212</v>
      </c>
      <c r="N27078" s="160" t="s">
        <v>7</v>
      </c>
      <c r="O27078" s="160" t="s">
        <v>80</v>
      </c>
    </row>
    <row r="27079" spans="9:15" x14ac:dyDescent="0.35">
      <c r="I27079">
        <v>91312</v>
      </c>
      <c r="J27079">
        <v>3980</v>
      </c>
      <c r="K27079">
        <v>183276</v>
      </c>
      <c r="L27079">
        <v>131.11000000000001</v>
      </c>
      <c r="M27079" t="s">
        <v>212</v>
      </c>
      <c r="N27079" s="160" t="s">
        <v>8</v>
      </c>
      <c r="O27079" s="160" t="s">
        <v>80</v>
      </c>
    </row>
    <row r="27080" spans="9:15" x14ac:dyDescent="0.35">
      <c r="I27080">
        <v>114734</v>
      </c>
      <c r="J27080">
        <v>3980</v>
      </c>
      <c r="K27080">
        <v>183276</v>
      </c>
      <c r="L27080">
        <v>115.55</v>
      </c>
      <c r="M27080" t="s">
        <v>212</v>
      </c>
      <c r="N27080" s="160" t="s">
        <v>7</v>
      </c>
      <c r="O27080" s="160" t="s">
        <v>80</v>
      </c>
    </row>
    <row r="27081" spans="9:15" x14ac:dyDescent="0.35">
      <c r="I27081">
        <v>116372</v>
      </c>
      <c r="J27081">
        <v>3980</v>
      </c>
      <c r="K27081">
        <v>183276</v>
      </c>
      <c r="L27081">
        <v>47.7</v>
      </c>
      <c r="M27081" t="s">
        <v>212</v>
      </c>
      <c r="N27081" s="160" t="s">
        <v>19</v>
      </c>
      <c r="O27081" s="160" t="s">
        <v>80</v>
      </c>
    </row>
    <row r="27082" spans="9:15" x14ac:dyDescent="0.35">
      <c r="I27082">
        <v>117485</v>
      </c>
      <c r="J27082">
        <v>3980</v>
      </c>
      <c r="K27082">
        <v>183276</v>
      </c>
      <c r="L27082">
        <v>90.2</v>
      </c>
      <c r="M27082" t="s">
        <v>212</v>
      </c>
      <c r="N27082" s="160" t="s">
        <v>8</v>
      </c>
      <c r="O27082" s="160" t="s">
        <v>80</v>
      </c>
    </row>
    <row r="27083" spans="9:15" x14ac:dyDescent="0.35">
      <c r="I27083">
        <v>118038</v>
      </c>
      <c r="J27083">
        <v>3980</v>
      </c>
      <c r="K27083">
        <v>183276</v>
      </c>
      <c r="L27083">
        <v>92.98</v>
      </c>
      <c r="M27083" t="s">
        <v>212</v>
      </c>
      <c r="N27083" s="160" t="s">
        <v>7</v>
      </c>
      <c r="O27083" s="160" t="s">
        <v>80</v>
      </c>
    </row>
    <row r="27084" spans="9:15" x14ac:dyDescent="0.35">
      <c r="I27084">
        <v>119309</v>
      </c>
      <c r="J27084">
        <v>3980</v>
      </c>
      <c r="K27084">
        <v>183276</v>
      </c>
      <c r="L27084">
        <v>38.22</v>
      </c>
      <c r="M27084" t="s">
        <v>212</v>
      </c>
      <c r="N27084" s="160" t="s">
        <v>9</v>
      </c>
      <c r="O27084" s="160" t="s">
        <v>80</v>
      </c>
    </row>
    <row r="27085" spans="9:15" x14ac:dyDescent="0.35">
      <c r="I27085">
        <v>119309</v>
      </c>
      <c r="J27085">
        <v>3980</v>
      </c>
      <c r="K27085">
        <v>183276</v>
      </c>
      <c r="L27085">
        <v>38.22</v>
      </c>
      <c r="M27085" t="s">
        <v>212</v>
      </c>
      <c r="N27085" s="160" t="s">
        <v>9</v>
      </c>
      <c r="O27085" s="160" t="s">
        <v>80</v>
      </c>
    </row>
    <row r="27086" spans="9:15" x14ac:dyDescent="0.35">
      <c r="I27086">
        <v>120833</v>
      </c>
      <c r="J27086">
        <v>3980</v>
      </c>
      <c r="K27086">
        <v>183276</v>
      </c>
      <c r="L27086">
        <v>26.55</v>
      </c>
      <c r="M27086" t="s">
        <v>212</v>
      </c>
      <c r="N27086" s="160" t="s">
        <v>10</v>
      </c>
      <c r="O27086" s="160" t="s">
        <v>80</v>
      </c>
    </row>
    <row r="27087" spans="9:15" x14ac:dyDescent="0.35">
      <c r="I27087">
        <v>121518</v>
      </c>
      <c r="J27087">
        <v>3980</v>
      </c>
      <c r="K27087">
        <v>183276</v>
      </c>
      <c r="L27087">
        <v>26.55</v>
      </c>
      <c r="M27087" t="s">
        <v>212</v>
      </c>
      <c r="N27087" s="160" t="s">
        <v>10</v>
      </c>
      <c r="O27087" s="160" t="s">
        <v>80</v>
      </c>
    </row>
    <row r="27088" spans="9:15" x14ac:dyDescent="0.35">
      <c r="I27088">
        <v>122045</v>
      </c>
      <c r="J27088">
        <v>3980</v>
      </c>
      <c r="K27088">
        <v>183276</v>
      </c>
      <c r="L27088">
        <v>37.729999999999997</v>
      </c>
      <c r="M27088" t="s">
        <v>212</v>
      </c>
      <c r="N27088" s="160" t="s">
        <v>9</v>
      </c>
      <c r="O27088" s="160" t="s">
        <v>80</v>
      </c>
    </row>
    <row r="27089" spans="9:15" x14ac:dyDescent="0.35">
      <c r="I27089">
        <v>122803</v>
      </c>
      <c r="J27089">
        <v>3980</v>
      </c>
      <c r="K27089">
        <v>183276</v>
      </c>
      <c r="L27089">
        <v>150.78</v>
      </c>
      <c r="M27089" t="s">
        <v>212</v>
      </c>
      <c r="N27089" s="160" t="s">
        <v>207</v>
      </c>
      <c r="O27089" s="160" t="s">
        <v>80</v>
      </c>
    </row>
    <row r="27090" spans="9:15" x14ac:dyDescent="0.35">
      <c r="I27090">
        <v>122804</v>
      </c>
      <c r="J27090">
        <v>3980</v>
      </c>
      <c r="K27090">
        <v>183276</v>
      </c>
      <c r="L27090">
        <v>150.78</v>
      </c>
      <c r="M27090" t="s">
        <v>212</v>
      </c>
      <c r="N27090" s="160" t="s">
        <v>207</v>
      </c>
      <c r="O27090" s="160" t="s">
        <v>80</v>
      </c>
    </row>
    <row r="27091" spans="9:15" x14ac:dyDescent="0.35">
      <c r="I27091">
        <v>125778</v>
      </c>
      <c r="J27091">
        <v>3980</v>
      </c>
      <c r="K27091">
        <v>183276</v>
      </c>
      <c r="L27091">
        <v>150.78</v>
      </c>
      <c r="M27091" t="s">
        <v>212</v>
      </c>
      <c r="N27091" s="160" t="s">
        <v>207</v>
      </c>
      <c r="O27091" s="160" t="s">
        <v>80</v>
      </c>
    </row>
    <row r="27092" spans="9:15" x14ac:dyDescent="0.35">
      <c r="I27092">
        <v>116372</v>
      </c>
      <c r="J27092">
        <v>3987</v>
      </c>
      <c r="K27092">
        <v>183283</v>
      </c>
      <c r="L27092">
        <v>23.78</v>
      </c>
      <c r="M27092" t="s">
        <v>212</v>
      </c>
      <c r="N27092" s="160" t="s">
        <v>19</v>
      </c>
      <c r="O27092" s="160" t="s">
        <v>80</v>
      </c>
    </row>
    <row r="27093" spans="9:15" x14ac:dyDescent="0.35">
      <c r="I27093">
        <v>16459</v>
      </c>
      <c r="J27093">
        <v>3802</v>
      </c>
      <c r="K27093">
        <v>183296</v>
      </c>
      <c r="L27093">
        <v>150.68</v>
      </c>
      <c r="M27093" t="s">
        <v>212</v>
      </c>
      <c r="N27093" s="160" t="s">
        <v>19</v>
      </c>
      <c r="O27093" s="160" t="s">
        <v>80</v>
      </c>
    </row>
    <row r="27094" spans="9:15" x14ac:dyDescent="0.35">
      <c r="I27094">
        <v>71189</v>
      </c>
      <c r="J27094">
        <v>3802</v>
      </c>
      <c r="K27094">
        <v>183296</v>
      </c>
      <c r="L27094">
        <v>249.2</v>
      </c>
      <c r="M27094" t="s">
        <v>212</v>
      </c>
      <c r="N27094" s="160" t="s">
        <v>8</v>
      </c>
      <c r="O27094" s="160" t="s">
        <v>80</v>
      </c>
    </row>
    <row r="27095" spans="9:15" x14ac:dyDescent="0.35">
      <c r="I27095">
        <v>101972</v>
      </c>
      <c r="J27095">
        <v>3802</v>
      </c>
      <c r="K27095">
        <v>183296</v>
      </c>
      <c r="L27095">
        <v>89.96</v>
      </c>
      <c r="M27095" t="s">
        <v>212</v>
      </c>
      <c r="N27095" s="160" t="s">
        <v>19</v>
      </c>
      <c r="O27095" s="160" t="s">
        <v>80</v>
      </c>
    </row>
    <row r="27096" spans="9:15" x14ac:dyDescent="0.35">
      <c r="I27096">
        <v>116372</v>
      </c>
      <c r="J27096">
        <v>3802</v>
      </c>
      <c r="K27096">
        <v>183296</v>
      </c>
      <c r="L27096">
        <v>72.06</v>
      </c>
      <c r="M27096" t="s">
        <v>212</v>
      </c>
      <c r="N27096" s="160" t="s">
        <v>19</v>
      </c>
      <c r="O27096" s="160" t="s">
        <v>80</v>
      </c>
    </row>
    <row r="27097" spans="9:15" x14ac:dyDescent="0.35">
      <c r="I27097">
        <v>116372</v>
      </c>
      <c r="J27097">
        <v>3802</v>
      </c>
      <c r="K27097">
        <v>183296</v>
      </c>
      <c r="L27097">
        <v>214.36</v>
      </c>
      <c r="M27097" t="s">
        <v>212</v>
      </c>
      <c r="N27097" s="160" t="s">
        <v>19</v>
      </c>
      <c r="O27097" s="160" t="s">
        <v>80</v>
      </c>
    </row>
    <row r="27098" spans="9:15" x14ac:dyDescent="0.35">
      <c r="I27098">
        <v>116372</v>
      </c>
      <c r="J27098">
        <v>3802</v>
      </c>
      <c r="K27098">
        <v>183296</v>
      </c>
      <c r="L27098">
        <v>899</v>
      </c>
      <c r="M27098" t="s">
        <v>212</v>
      </c>
      <c r="N27098" s="160" t="s">
        <v>19</v>
      </c>
      <c r="O27098" s="160" t="s">
        <v>80</v>
      </c>
    </row>
    <row r="27099" spans="9:15" x14ac:dyDescent="0.35">
      <c r="I27099">
        <v>117485</v>
      </c>
      <c r="J27099">
        <v>3802</v>
      </c>
      <c r="K27099">
        <v>183296</v>
      </c>
      <c r="L27099">
        <v>111.12</v>
      </c>
      <c r="M27099" t="s">
        <v>212</v>
      </c>
      <c r="N27099" s="160" t="s">
        <v>8</v>
      </c>
      <c r="O27099" s="160" t="s">
        <v>80</v>
      </c>
    </row>
    <row r="27100" spans="9:15" x14ac:dyDescent="0.35">
      <c r="I27100">
        <v>117766</v>
      </c>
      <c r="J27100">
        <v>3802</v>
      </c>
      <c r="K27100">
        <v>183296</v>
      </c>
      <c r="L27100">
        <v>93.84</v>
      </c>
      <c r="M27100" t="s">
        <v>212</v>
      </c>
      <c r="N27100" s="160" t="s">
        <v>7</v>
      </c>
      <c r="O27100" s="160" t="s">
        <v>80</v>
      </c>
    </row>
    <row r="27101" spans="9:15" x14ac:dyDescent="0.35">
      <c r="I27101">
        <v>118484</v>
      </c>
      <c r="J27101">
        <v>3802</v>
      </c>
      <c r="K27101">
        <v>183296</v>
      </c>
      <c r="L27101">
        <v>126.74</v>
      </c>
      <c r="M27101" t="s">
        <v>212</v>
      </c>
      <c r="N27101" s="160" t="s">
        <v>7</v>
      </c>
      <c r="O27101" s="160" t="s">
        <v>80</v>
      </c>
    </row>
    <row r="27102" spans="9:15" x14ac:dyDescent="0.35">
      <c r="I27102">
        <v>118850</v>
      </c>
      <c r="J27102">
        <v>3802</v>
      </c>
      <c r="K27102">
        <v>183296</v>
      </c>
      <c r="L27102">
        <v>127.74</v>
      </c>
      <c r="M27102" t="s">
        <v>212</v>
      </c>
      <c r="N27102" s="160" t="s">
        <v>8</v>
      </c>
      <c r="O27102" s="160" t="s">
        <v>80</v>
      </c>
    </row>
    <row r="27103" spans="9:15" x14ac:dyDescent="0.35">
      <c r="I27103">
        <v>72449</v>
      </c>
      <c r="J27103">
        <v>3980</v>
      </c>
      <c r="K27103">
        <v>183300</v>
      </c>
      <c r="L27103">
        <v>205</v>
      </c>
      <c r="M27103" t="s">
        <v>212</v>
      </c>
      <c r="N27103" s="160" t="s">
        <v>9</v>
      </c>
      <c r="O27103" s="160" t="s">
        <v>80</v>
      </c>
    </row>
    <row r="27104" spans="9:15" x14ac:dyDescent="0.35">
      <c r="I27104">
        <v>81192</v>
      </c>
      <c r="J27104">
        <v>3980</v>
      </c>
      <c r="K27104">
        <v>183300</v>
      </c>
      <c r="L27104">
        <v>55.19</v>
      </c>
      <c r="M27104" t="s">
        <v>212</v>
      </c>
      <c r="N27104" s="160" t="s">
        <v>7</v>
      </c>
      <c r="O27104" s="160" t="s">
        <v>80</v>
      </c>
    </row>
    <row r="27105" spans="9:15" x14ac:dyDescent="0.35">
      <c r="I27105">
        <v>117767</v>
      </c>
      <c r="J27105">
        <v>3980</v>
      </c>
      <c r="K27105">
        <v>183300</v>
      </c>
      <c r="L27105">
        <v>92.83</v>
      </c>
      <c r="M27105" t="s">
        <v>212</v>
      </c>
      <c r="N27105" s="160" t="s">
        <v>7</v>
      </c>
      <c r="O27105" s="160" t="s">
        <v>80</v>
      </c>
    </row>
    <row r="27106" spans="9:15" x14ac:dyDescent="0.35">
      <c r="I27106">
        <v>119309</v>
      </c>
      <c r="J27106">
        <v>3980</v>
      </c>
      <c r="K27106">
        <v>183300</v>
      </c>
      <c r="L27106">
        <v>40</v>
      </c>
      <c r="M27106" t="s">
        <v>212</v>
      </c>
      <c r="N27106" s="160" t="s">
        <v>9</v>
      </c>
      <c r="O27106" s="160" t="s">
        <v>80</v>
      </c>
    </row>
    <row r="27107" spans="9:15" x14ac:dyDescent="0.35">
      <c r="I27107">
        <v>120833</v>
      </c>
      <c r="J27107">
        <v>3980</v>
      </c>
      <c r="K27107">
        <v>183300</v>
      </c>
      <c r="L27107">
        <v>26.51</v>
      </c>
      <c r="M27107" t="s">
        <v>212</v>
      </c>
      <c r="N27107" s="160" t="s">
        <v>10</v>
      </c>
      <c r="O27107" s="160" t="s">
        <v>80</v>
      </c>
    </row>
    <row r="27108" spans="9:15" x14ac:dyDescent="0.35">
      <c r="I27108">
        <v>120935</v>
      </c>
      <c r="J27108">
        <v>3980</v>
      </c>
      <c r="K27108">
        <v>183300</v>
      </c>
      <c r="L27108">
        <v>26.51</v>
      </c>
      <c r="M27108" t="s">
        <v>212</v>
      </c>
      <c r="N27108" s="160" t="s">
        <v>10</v>
      </c>
      <c r="O27108" s="160" t="s">
        <v>80</v>
      </c>
    </row>
    <row r="27109" spans="9:15" x14ac:dyDescent="0.35">
      <c r="I27109">
        <v>120936</v>
      </c>
      <c r="J27109">
        <v>3980</v>
      </c>
      <c r="K27109">
        <v>183300</v>
      </c>
      <c r="L27109">
        <v>26.51</v>
      </c>
      <c r="M27109" t="s">
        <v>212</v>
      </c>
      <c r="N27109" s="160" t="s">
        <v>10</v>
      </c>
      <c r="O27109" s="160" t="s">
        <v>80</v>
      </c>
    </row>
    <row r="27110" spans="9:15" x14ac:dyDescent="0.35">
      <c r="I27110">
        <v>71189</v>
      </c>
      <c r="J27110">
        <v>3977</v>
      </c>
      <c r="K27110">
        <v>183301</v>
      </c>
      <c r="L27110">
        <v>97.68</v>
      </c>
      <c r="M27110" t="s">
        <v>212</v>
      </c>
      <c r="N27110" s="160" t="s">
        <v>8</v>
      </c>
      <c r="O27110" s="160" t="s">
        <v>80</v>
      </c>
    </row>
    <row r="27111" spans="9:15" x14ac:dyDescent="0.35">
      <c r="I27111">
        <v>101972</v>
      </c>
      <c r="J27111">
        <v>3977</v>
      </c>
      <c r="K27111">
        <v>183301</v>
      </c>
      <c r="L27111">
        <v>266.63</v>
      </c>
      <c r="M27111" t="s">
        <v>212</v>
      </c>
      <c r="N27111" s="160" t="s">
        <v>19</v>
      </c>
      <c r="O27111" s="160" t="s">
        <v>80</v>
      </c>
    </row>
    <row r="27112" spans="9:15" x14ac:dyDescent="0.35">
      <c r="I27112">
        <v>107294</v>
      </c>
      <c r="J27112">
        <v>3977</v>
      </c>
      <c r="K27112">
        <v>183301</v>
      </c>
      <c r="L27112">
        <v>53.1</v>
      </c>
      <c r="M27112" t="s">
        <v>212</v>
      </c>
      <c r="N27112" s="160" t="s">
        <v>8</v>
      </c>
      <c r="O27112" s="160" t="s">
        <v>80</v>
      </c>
    </row>
    <row r="27113" spans="9:15" x14ac:dyDescent="0.35">
      <c r="I27113">
        <v>117485</v>
      </c>
      <c r="J27113">
        <v>3977</v>
      </c>
      <c r="K27113">
        <v>183301</v>
      </c>
      <c r="L27113">
        <v>36.020000000000003</v>
      </c>
      <c r="M27113" t="s">
        <v>212</v>
      </c>
      <c r="N27113" s="160" t="s">
        <v>8</v>
      </c>
      <c r="O27113" s="160" t="s">
        <v>80</v>
      </c>
    </row>
    <row r="27114" spans="9:15" x14ac:dyDescent="0.35">
      <c r="I27114">
        <v>118850</v>
      </c>
      <c r="J27114">
        <v>3977</v>
      </c>
      <c r="K27114">
        <v>183301</v>
      </c>
      <c r="L27114">
        <v>126.73</v>
      </c>
      <c r="M27114" t="s">
        <v>212</v>
      </c>
      <c r="N27114" s="160" t="s">
        <v>8</v>
      </c>
      <c r="O27114" s="160" t="s">
        <v>80</v>
      </c>
    </row>
    <row r="27115" spans="9:15" x14ac:dyDescent="0.35">
      <c r="I27115">
        <v>7</v>
      </c>
      <c r="J27115">
        <v>4047</v>
      </c>
      <c r="K27115">
        <v>183302</v>
      </c>
      <c r="L27115">
        <v>194.69</v>
      </c>
      <c r="M27115" t="s">
        <v>212</v>
      </c>
      <c r="N27115" s="160" t="s">
        <v>9</v>
      </c>
      <c r="O27115" s="160" t="s">
        <v>80</v>
      </c>
    </row>
    <row r="27116" spans="9:15" x14ac:dyDescent="0.35">
      <c r="I27116">
        <v>16459</v>
      </c>
      <c r="J27116">
        <v>4047</v>
      </c>
      <c r="K27116">
        <v>183302</v>
      </c>
      <c r="L27116">
        <v>299.33999999999997</v>
      </c>
      <c r="M27116" t="s">
        <v>212</v>
      </c>
      <c r="N27116" s="160" t="s">
        <v>19</v>
      </c>
      <c r="O27116" s="160" t="s">
        <v>80</v>
      </c>
    </row>
    <row r="27117" spans="9:15" x14ac:dyDescent="0.35">
      <c r="I27117">
        <v>72449</v>
      </c>
      <c r="J27117">
        <v>4047</v>
      </c>
      <c r="K27117">
        <v>183302</v>
      </c>
      <c r="L27117">
        <v>194.73</v>
      </c>
      <c r="M27117" t="s">
        <v>212</v>
      </c>
      <c r="N27117" s="160" t="s">
        <v>9</v>
      </c>
      <c r="O27117" s="160" t="s">
        <v>80</v>
      </c>
    </row>
    <row r="27118" spans="9:15" x14ac:dyDescent="0.35">
      <c r="I27118">
        <v>101972</v>
      </c>
      <c r="J27118">
        <v>4047</v>
      </c>
      <c r="K27118">
        <v>183302</v>
      </c>
      <c r="L27118">
        <v>266.63</v>
      </c>
      <c r="M27118" t="s">
        <v>212</v>
      </c>
      <c r="N27118" s="160" t="s">
        <v>19</v>
      </c>
      <c r="O27118" s="160" t="s">
        <v>80</v>
      </c>
    </row>
    <row r="27119" spans="9:15" x14ac:dyDescent="0.35">
      <c r="I27119">
        <v>116372</v>
      </c>
      <c r="J27119">
        <v>4047</v>
      </c>
      <c r="K27119">
        <v>183302</v>
      </c>
      <c r="L27119">
        <v>119.08</v>
      </c>
      <c r="M27119" t="s">
        <v>212</v>
      </c>
      <c r="N27119" s="160" t="s">
        <v>19</v>
      </c>
      <c r="O27119" s="160" t="s">
        <v>80</v>
      </c>
    </row>
    <row r="27120" spans="9:15" x14ac:dyDescent="0.35">
      <c r="I27120">
        <v>117767</v>
      </c>
      <c r="J27120">
        <v>4047</v>
      </c>
      <c r="K27120">
        <v>183302</v>
      </c>
      <c r="L27120">
        <v>92.97</v>
      </c>
      <c r="M27120" t="s">
        <v>212</v>
      </c>
      <c r="N27120" s="160" t="s">
        <v>7</v>
      </c>
      <c r="O27120" s="160" t="s">
        <v>80</v>
      </c>
    </row>
    <row r="27121" spans="9:15" x14ac:dyDescent="0.35">
      <c r="I27121">
        <v>118038</v>
      </c>
      <c r="J27121">
        <v>4047</v>
      </c>
      <c r="K27121">
        <v>183302</v>
      </c>
      <c r="L27121">
        <v>92.98</v>
      </c>
      <c r="M27121" t="s">
        <v>212</v>
      </c>
      <c r="N27121" s="160" t="s">
        <v>7</v>
      </c>
      <c r="O27121" s="160" t="s">
        <v>80</v>
      </c>
    </row>
    <row r="27122" spans="9:15" x14ac:dyDescent="0.35">
      <c r="I27122">
        <v>120739</v>
      </c>
      <c r="J27122">
        <v>4047</v>
      </c>
      <c r="K27122">
        <v>183302</v>
      </c>
      <c r="L27122">
        <v>181.35</v>
      </c>
      <c r="M27122" t="s">
        <v>212</v>
      </c>
      <c r="N27122" s="160" t="s">
        <v>9</v>
      </c>
      <c r="O27122" s="160" t="s">
        <v>80</v>
      </c>
    </row>
    <row r="27123" spans="9:15" x14ac:dyDescent="0.35">
      <c r="I27123">
        <v>120833</v>
      </c>
      <c r="J27123">
        <v>4047</v>
      </c>
      <c r="K27123">
        <v>183302</v>
      </c>
      <c r="L27123">
        <v>26.55</v>
      </c>
      <c r="M27123" t="s">
        <v>212</v>
      </c>
      <c r="N27123" s="160" t="s">
        <v>10</v>
      </c>
      <c r="O27123" s="160" t="s">
        <v>80</v>
      </c>
    </row>
    <row r="27124" spans="9:15" x14ac:dyDescent="0.35">
      <c r="I27124">
        <v>120834</v>
      </c>
      <c r="J27124">
        <v>4047</v>
      </c>
      <c r="K27124">
        <v>183302</v>
      </c>
      <c r="L27124">
        <v>26.55</v>
      </c>
      <c r="M27124" t="s">
        <v>212</v>
      </c>
      <c r="N27124" s="160" t="s">
        <v>10</v>
      </c>
      <c r="O27124" s="160" t="s">
        <v>80</v>
      </c>
    </row>
    <row r="27125" spans="9:15" x14ac:dyDescent="0.35">
      <c r="I27125">
        <v>120935</v>
      </c>
      <c r="J27125">
        <v>4047</v>
      </c>
      <c r="K27125">
        <v>183302</v>
      </c>
      <c r="L27125">
        <v>26.55</v>
      </c>
      <c r="M27125" t="s">
        <v>212</v>
      </c>
      <c r="N27125" s="160" t="s">
        <v>10</v>
      </c>
      <c r="O27125" s="160" t="s">
        <v>80</v>
      </c>
    </row>
    <row r="27126" spans="9:15" x14ac:dyDescent="0.35">
      <c r="I27126">
        <v>120936</v>
      </c>
      <c r="J27126">
        <v>4047</v>
      </c>
      <c r="K27126">
        <v>183302</v>
      </c>
      <c r="L27126">
        <v>26.55</v>
      </c>
      <c r="M27126" t="s">
        <v>212</v>
      </c>
      <c r="N27126" s="160" t="s">
        <v>10</v>
      </c>
      <c r="O27126" s="160" t="s">
        <v>80</v>
      </c>
    </row>
    <row r="27127" spans="9:15" x14ac:dyDescent="0.35">
      <c r="I27127">
        <v>71189</v>
      </c>
      <c r="J27127">
        <v>4052</v>
      </c>
      <c r="K27127">
        <v>183307</v>
      </c>
      <c r="L27127">
        <v>485.02</v>
      </c>
      <c r="M27127" t="s">
        <v>212</v>
      </c>
      <c r="N27127" s="160" t="s">
        <v>8</v>
      </c>
      <c r="O27127" s="160" t="s">
        <v>80</v>
      </c>
    </row>
    <row r="27128" spans="9:15" x14ac:dyDescent="0.35">
      <c r="I27128">
        <v>71189</v>
      </c>
      <c r="J27128">
        <v>4052</v>
      </c>
      <c r="K27128">
        <v>183307</v>
      </c>
      <c r="L27128">
        <v>480.28</v>
      </c>
      <c r="M27128" t="s">
        <v>212</v>
      </c>
      <c r="N27128" s="160" t="s">
        <v>8</v>
      </c>
      <c r="O27128" s="160" t="s">
        <v>80</v>
      </c>
    </row>
    <row r="27129" spans="9:15" x14ac:dyDescent="0.35">
      <c r="I27129">
        <v>71189</v>
      </c>
      <c r="J27129">
        <v>4052</v>
      </c>
      <c r="K27129">
        <v>183307</v>
      </c>
      <c r="L27129">
        <v>1467.15</v>
      </c>
      <c r="M27129" t="s">
        <v>212</v>
      </c>
      <c r="N27129" s="160" t="s">
        <v>8</v>
      </c>
      <c r="O27129" s="160" t="s">
        <v>80</v>
      </c>
    </row>
    <row r="27130" spans="9:15" x14ac:dyDescent="0.35">
      <c r="I27130">
        <v>77912</v>
      </c>
      <c r="J27130">
        <v>4052</v>
      </c>
      <c r="K27130">
        <v>183307</v>
      </c>
      <c r="L27130">
        <v>163.16</v>
      </c>
      <c r="M27130" t="s">
        <v>212</v>
      </c>
      <c r="N27130" s="160" t="s">
        <v>8</v>
      </c>
      <c r="O27130" s="160" t="s">
        <v>80</v>
      </c>
    </row>
    <row r="27131" spans="9:15" x14ac:dyDescent="0.35">
      <c r="I27131">
        <v>77912</v>
      </c>
      <c r="J27131">
        <v>4052</v>
      </c>
      <c r="K27131">
        <v>183307</v>
      </c>
      <c r="L27131">
        <v>329.02</v>
      </c>
      <c r="M27131" t="s">
        <v>212</v>
      </c>
      <c r="N27131" s="160" t="s">
        <v>8</v>
      </c>
      <c r="O27131" s="160" t="s">
        <v>80</v>
      </c>
    </row>
    <row r="27132" spans="9:15" x14ac:dyDescent="0.35">
      <c r="I27132">
        <v>101972</v>
      </c>
      <c r="J27132">
        <v>4052</v>
      </c>
      <c r="K27132">
        <v>183307</v>
      </c>
      <c r="L27132">
        <v>2000.61</v>
      </c>
      <c r="M27132" t="s">
        <v>212</v>
      </c>
      <c r="N27132" s="160" t="s">
        <v>19</v>
      </c>
      <c r="O27132" s="160" t="s">
        <v>80</v>
      </c>
    </row>
    <row r="27133" spans="9:15" x14ac:dyDescent="0.35">
      <c r="I27133">
        <v>91312</v>
      </c>
      <c r="J27133">
        <v>3967</v>
      </c>
      <c r="K27133">
        <v>183309</v>
      </c>
      <c r="L27133">
        <v>130.91999999999999</v>
      </c>
      <c r="M27133" t="s">
        <v>212</v>
      </c>
      <c r="N27133" s="160" t="s">
        <v>8</v>
      </c>
      <c r="O27133" s="160" t="s">
        <v>80</v>
      </c>
    </row>
    <row r="27134" spans="9:15" x14ac:dyDescent="0.35">
      <c r="I27134">
        <v>116372</v>
      </c>
      <c r="J27134">
        <v>3967</v>
      </c>
      <c r="K27134">
        <v>183309</v>
      </c>
      <c r="L27134">
        <v>119.08</v>
      </c>
      <c r="M27134" t="s">
        <v>212</v>
      </c>
      <c r="N27134" s="160" t="s">
        <v>19</v>
      </c>
      <c r="O27134" s="160" t="s">
        <v>80</v>
      </c>
    </row>
    <row r="27135" spans="9:15" x14ac:dyDescent="0.35">
      <c r="I27135">
        <v>118484</v>
      </c>
      <c r="J27135">
        <v>3967</v>
      </c>
      <c r="K27135">
        <v>183309</v>
      </c>
      <c r="L27135">
        <v>125.73</v>
      </c>
      <c r="M27135" t="s">
        <v>212</v>
      </c>
      <c r="N27135" s="160" t="s">
        <v>7</v>
      </c>
      <c r="O27135" s="160" t="s">
        <v>80</v>
      </c>
    </row>
    <row r="27136" spans="9:15" x14ac:dyDescent="0.35">
      <c r="I27136">
        <v>120833</v>
      </c>
      <c r="J27136">
        <v>3967</v>
      </c>
      <c r="K27136">
        <v>183309</v>
      </c>
      <c r="L27136">
        <v>26.51</v>
      </c>
      <c r="M27136" t="s">
        <v>212</v>
      </c>
      <c r="N27136" s="160" t="s">
        <v>10</v>
      </c>
      <c r="O27136" s="160" t="s">
        <v>80</v>
      </c>
    </row>
    <row r="27137" spans="9:15" x14ac:dyDescent="0.35">
      <c r="I27137">
        <v>120936</v>
      </c>
      <c r="J27137">
        <v>3967</v>
      </c>
      <c r="K27137">
        <v>183309</v>
      </c>
      <c r="L27137">
        <v>26.51</v>
      </c>
      <c r="M27137" t="s">
        <v>212</v>
      </c>
      <c r="N27137" s="160" t="s">
        <v>10</v>
      </c>
      <c r="O27137" s="160" t="s">
        <v>80</v>
      </c>
    </row>
    <row r="27138" spans="9:15" x14ac:dyDescent="0.35">
      <c r="I27138">
        <v>81192</v>
      </c>
      <c r="J27138">
        <v>3981</v>
      </c>
      <c r="K27138">
        <v>183313</v>
      </c>
      <c r="L27138">
        <v>54.28</v>
      </c>
      <c r="M27138" t="s">
        <v>212</v>
      </c>
      <c r="N27138" s="160" t="s">
        <v>7</v>
      </c>
      <c r="O27138" s="160" t="s">
        <v>80</v>
      </c>
    </row>
    <row r="27139" spans="9:15" x14ac:dyDescent="0.35">
      <c r="I27139">
        <v>81192</v>
      </c>
      <c r="J27139">
        <v>3981</v>
      </c>
      <c r="K27139">
        <v>183313</v>
      </c>
      <c r="L27139">
        <v>54.28</v>
      </c>
      <c r="M27139" t="s">
        <v>212</v>
      </c>
      <c r="N27139" s="160" t="s">
        <v>7</v>
      </c>
      <c r="O27139" s="160" t="s">
        <v>80</v>
      </c>
    </row>
    <row r="27140" spans="9:15" x14ac:dyDescent="0.35">
      <c r="I27140">
        <v>118484</v>
      </c>
      <c r="J27140">
        <v>3981</v>
      </c>
      <c r="K27140">
        <v>183313</v>
      </c>
      <c r="L27140">
        <v>118</v>
      </c>
      <c r="M27140" t="s">
        <v>212</v>
      </c>
      <c r="N27140" s="160" t="s">
        <v>7</v>
      </c>
      <c r="O27140" s="160" t="s">
        <v>80</v>
      </c>
    </row>
    <row r="27141" spans="9:15" x14ac:dyDescent="0.35">
      <c r="I27141">
        <v>119309</v>
      </c>
      <c r="J27141">
        <v>3981</v>
      </c>
      <c r="K27141">
        <v>183313</v>
      </c>
      <c r="L27141">
        <v>37.53</v>
      </c>
      <c r="M27141" t="s">
        <v>212</v>
      </c>
      <c r="N27141" s="160" t="s">
        <v>9</v>
      </c>
      <c r="O27141" s="160" t="s">
        <v>80</v>
      </c>
    </row>
    <row r="27142" spans="9:15" x14ac:dyDescent="0.35">
      <c r="I27142">
        <v>101972</v>
      </c>
      <c r="J27142">
        <v>3967</v>
      </c>
      <c r="K27142">
        <v>183325</v>
      </c>
      <c r="L27142">
        <v>266.63</v>
      </c>
      <c r="M27142" t="s">
        <v>212</v>
      </c>
      <c r="N27142" s="160" t="s">
        <v>19</v>
      </c>
      <c r="O27142" s="160" t="s">
        <v>80</v>
      </c>
    </row>
    <row r="27143" spans="9:15" x14ac:dyDescent="0.35">
      <c r="I27143">
        <v>116372</v>
      </c>
      <c r="J27143">
        <v>3967</v>
      </c>
      <c r="K27143">
        <v>183325</v>
      </c>
      <c r="L27143">
        <v>119.08</v>
      </c>
      <c r="M27143" t="s">
        <v>212</v>
      </c>
      <c r="N27143" s="160" t="s">
        <v>19</v>
      </c>
      <c r="O27143" s="160" t="s">
        <v>80</v>
      </c>
    </row>
    <row r="27144" spans="9:15" x14ac:dyDescent="0.35">
      <c r="I27144">
        <v>117767</v>
      </c>
      <c r="J27144">
        <v>3967</v>
      </c>
      <c r="K27144">
        <v>183325</v>
      </c>
      <c r="L27144">
        <v>92.83</v>
      </c>
      <c r="M27144" t="s">
        <v>212</v>
      </c>
      <c r="N27144" s="160" t="s">
        <v>7</v>
      </c>
      <c r="O27144" s="160" t="s">
        <v>80</v>
      </c>
    </row>
    <row r="27145" spans="9:15" x14ac:dyDescent="0.35">
      <c r="I27145">
        <v>118038</v>
      </c>
      <c r="J27145">
        <v>3967</v>
      </c>
      <c r="K27145">
        <v>183325</v>
      </c>
      <c r="L27145">
        <v>92.84</v>
      </c>
      <c r="M27145" t="s">
        <v>212</v>
      </c>
      <c r="N27145" s="160" t="s">
        <v>7</v>
      </c>
      <c r="O27145" s="160" t="s">
        <v>80</v>
      </c>
    </row>
    <row r="27146" spans="9:15" x14ac:dyDescent="0.35">
      <c r="I27146">
        <v>119309</v>
      </c>
      <c r="J27146">
        <v>3967</v>
      </c>
      <c r="K27146">
        <v>183325</v>
      </c>
      <c r="L27146">
        <v>38.159999999999997</v>
      </c>
      <c r="M27146" t="s">
        <v>212</v>
      </c>
      <c r="N27146" s="160" t="s">
        <v>9</v>
      </c>
      <c r="O27146" s="160" t="s">
        <v>80</v>
      </c>
    </row>
    <row r="27147" spans="9:15" x14ac:dyDescent="0.35">
      <c r="I27147">
        <v>120833</v>
      </c>
      <c r="J27147">
        <v>3967</v>
      </c>
      <c r="K27147">
        <v>183325</v>
      </c>
      <c r="L27147">
        <v>26.51</v>
      </c>
      <c r="M27147" t="s">
        <v>212</v>
      </c>
      <c r="N27147" s="160" t="s">
        <v>10</v>
      </c>
      <c r="O27147" s="160" t="s">
        <v>80</v>
      </c>
    </row>
    <row r="27148" spans="9:15" x14ac:dyDescent="0.35">
      <c r="I27148">
        <v>120834</v>
      </c>
      <c r="J27148">
        <v>3967</v>
      </c>
      <c r="K27148">
        <v>183325</v>
      </c>
      <c r="L27148">
        <v>26.51</v>
      </c>
      <c r="M27148" t="s">
        <v>212</v>
      </c>
      <c r="N27148" s="160" t="s">
        <v>10</v>
      </c>
      <c r="O27148" s="160" t="s">
        <v>80</v>
      </c>
    </row>
    <row r="27149" spans="9:15" x14ac:dyDescent="0.35">
      <c r="I27149">
        <v>120936</v>
      </c>
      <c r="J27149">
        <v>3967</v>
      </c>
      <c r="K27149">
        <v>183325</v>
      </c>
      <c r="L27149">
        <v>26.51</v>
      </c>
      <c r="M27149" t="s">
        <v>212</v>
      </c>
      <c r="N27149" s="160" t="s">
        <v>10</v>
      </c>
      <c r="O27149" s="160" t="s">
        <v>80</v>
      </c>
    </row>
    <row r="27150" spans="9:15" x14ac:dyDescent="0.35">
      <c r="I27150">
        <v>119309</v>
      </c>
      <c r="J27150">
        <v>4012</v>
      </c>
      <c r="K27150">
        <v>183341</v>
      </c>
      <c r="L27150">
        <v>38.159999999999997</v>
      </c>
      <c r="M27150" t="s">
        <v>212</v>
      </c>
      <c r="N27150" s="160" t="s">
        <v>9</v>
      </c>
      <c r="O27150" s="160" t="s">
        <v>80</v>
      </c>
    </row>
    <row r="27151" spans="9:15" x14ac:dyDescent="0.35">
      <c r="I27151">
        <v>72449</v>
      </c>
      <c r="J27151">
        <v>4032</v>
      </c>
      <c r="K27151">
        <v>183346</v>
      </c>
      <c r="L27151">
        <v>194.44</v>
      </c>
      <c r="M27151" t="s">
        <v>212</v>
      </c>
      <c r="N27151" s="160" t="s">
        <v>9</v>
      </c>
      <c r="O27151" s="160" t="s">
        <v>80</v>
      </c>
    </row>
    <row r="27152" spans="9:15" x14ac:dyDescent="0.35">
      <c r="I27152">
        <v>91312</v>
      </c>
      <c r="J27152">
        <v>4032</v>
      </c>
      <c r="K27152">
        <v>183346</v>
      </c>
      <c r="L27152">
        <v>130.91999999999999</v>
      </c>
      <c r="M27152" t="s">
        <v>218</v>
      </c>
      <c r="N27152" s="160" t="s">
        <v>8</v>
      </c>
      <c r="O27152" s="160" t="s">
        <v>80</v>
      </c>
    </row>
    <row r="27153" spans="9:15" x14ac:dyDescent="0.35">
      <c r="I27153">
        <v>116372</v>
      </c>
      <c r="J27153">
        <v>4032</v>
      </c>
      <c r="K27153">
        <v>183346</v>
      </c>
      <c r="L27153">
        <v>23.81</v>
      </c>
      <c r="M27153" t="s">
        <v>212</v>
      </c>
      <c r="N27153" s="160" t="s">
        <v>19</v>
      </c>
      <c r="O27153" s="160" t="s">
        <v>80</v>
      </c>
    </row>
    <row r="27154" spans="9:15" x14ac:dyDescent="0.35">
      <c r="I27154">
        <v>117766</v>
      </c>
      <c r="J27154">
        <v>4032</v>
      </c>
      <c r="K27154">
        <v>183346</v>
      </c>
      <c r="L27154">
        <v>92.83</v>
      </c>
      <c r="M27154" t="s">
        <v>218</v>
      </c>
      <c r="N27154" s="160" t="s">
        <v>7</v>
      </c>
      <c r="O27154" s="160" t="s">
        <v>80</v>
      </c>
    </row>
    <row r="27155" spans="9:15" x14ac:dyDescent="0.35">
      <c r="I27155">
        <v>118484</v>
      </c>
      <c r="J27155">
        <v>4032</v>
      </c>
      <c r="K27155">
        <v>183346</v>
      </c>
      <c r="L27155">
        <v>125.73</v>
      </c>
      <c r="M27155" t="s">
        <v>218</v>
      </c>
      <c r="N27155" s="160" t="s">
        <v>7</v>
      </c>
      <c r="O27155" s="160" t="s">
        <v>80</v>
      </c>
    </row>
    <row r="27156" spans="9:15" x14ac:dyDescent="0.35">
      <c r="I27156">
        <v>119309</v>
      </c>
      <c r="J27156">
        <v>4032</v>
      </c>
      <c r="K27156">
        <v>183346</v>
      </c>
      <c r="L27156">
        <v>38.159999999999997</v>
      </c>
      <c r="M27156" t="s">
        <v>212</v>
      </c>
      <c r="N27156" s="160" t="s">
        <v>9</v>
      </c>
      <c r="O27156" s="160" t="s">
        <v>80</v>
      </c>
    </row>
    <row r="27157" spans="9:15" x14ac:dyDescent="0.35">
      <c r="I27157">
        <v>119309</v>
      </c>
      <c r="J27157">
        <v>4032</v>
      </c>
      <c r="K27157">
        <v>183346</v>
      </c>
      <c r="L27157">
        <v>38.159999999999997</v>
      </c>
      <c r="M27157" t="s">
        <v>218</v>
      </c>
      <c r="N27157" s="160" t="s">
        <v>9</v>
      </c>
      <c r="O27157" s="160" t="s">
        <v>80</v>
      </c>
    </row>
    <row r="27158" spans="9:15" x14ac:dyDescent="0.35">
      <c r="I27158">
        <v>122045</v>
      </c>
      <c r="J27158">
        <v>4032</v>
      </c>
      <c r="K27158">
        <v>183346</v>
      </c>
      <c r="L27158">
        <v>37.68</v>
      </c>
      <c r="M27158" t="s">
        <v>212</v>
      </c>
      <c r="N27158" s="160" t="s">
        <v>9</v>
      </c>
      <c r="O27158" s="160" t="s">
        <v>80</v>
      </c>
    </row>
    <row r="27159" spans="9:15" x14ac:dyDescent="0.35">
      <c r="I27159">
        <v>122803</v>
      </c>
      <c r="J27159">
        <v>4032</v>
      </c>
      <c r="K27159">
        <v>183346</v>
      </c>
      <c r="L27159">
        <v>150.57</v>
      </c>
      <c r="M27159" t="s">
        <v>212</v>
      </c>
      <c r="N27159" s="160" t="s">
        <v>207</v>
      </c>
      <c r="O27159" s="160" t="s">
        <v>80</v>
      </c>
    </row>
    <row r="27160" spans="9:15" x14ac:dyDescent="0.35">
      <c r="I27160">
        <v>7</v>
      </c>
      <c r="J27160">
        <v>4012</v>
      </c>
      <c r="K27160">
        <v>183347</v>
      </c>
      <c r="L27160">
        <v>194.4</v>
      </c>
      <c r="M27160" t="s">
        <v>212</v>
      </c>
      <c r="N27160" s="160" t="s">
        <v>9</v>
      </c>
      <c r="O27160" s="160" t="s">
        <v>80</v>
      </c>
    </row>
    <row r="27161" spans="9:15" x14ac:dyDescent="0.35">
      <c r="I27161">
        <v>72449</v>
      </c>
      <c r="J27161">
        <v>4012</v>
      </c>
      <c r="K27161">
        <v>183347</v>
      </c>
      <c r="L27161">
        <v>194.44</v>
      </c>
      <c r="M27161" t="s">
        <v>212</v>
      </c>
      <c r="N27161" s="160" t="s">
        <v>9</v>
      </c>
      <c r="O27161" s="160" t="s">
        <v>80</v>
      </c>
    </row>
    <row r="27162" spans="9:15" x14ac:dyDescent="0.35">
      <c r="I27162">
        <v>16459</v>
      </c>
      <c r="J27162">
        <v>4007</v>
      </c>
      <c r="K27162">
        <v>183348</v>
      </c>
      <c r="L27162">
        <v>299.33999999999997</v>
      </c>
      <c r="M27162" t="s">
        <v>212</v>
      </c>
      <c r="N27162" s="160" t="s">
        <v>19</v>
      </c>
      <c r="O27162" s="160" t="s">
        <v>80</v>
      </c>
    </row>
    <row r="27163" spans="9:15" x14ac:dyDescent="0.35">
      <c r="I27163">
        <v>74395</v>
      </c>
      <c r="J27163">
        <v>201</v>
      </c>
      <c r="K27163">
        <v>183363</v>
      </c>
      <c r="L27163">
        <v>87.05</v>
      </c>
      <c r="M27163" t="s">
        <v>212</v>
      </c>
      <c r="N27163" s="160" t="s">
        <v>7</v>
      </c>
      <c r="O27163" s="160" t="s">
        <v>80</v>
      </c>
    </row>
    <row r="27164" spans="9:15" x14ac:dyDescent="0.35">
      <c r="I27164">
        <v>81192</v>
      </c>
      <c r="J27164">
        <v>201</v>
      </c>
      <c r="K27164">
        <v>183363</v>
      </c>
      <c r="L27164">
        <v>55.03</v>
      </c>
      <c r="M27164" t="s">
        <v>212</v>
      </c>
      <c r="N27164" s="160" t="s">
        <v>7</v>
      </c>
      <c r="O27164" s="160" t="s">
        <v>80</v>
      </c>
    </row>
    <row r="27165" spans="9:15" x14ac:dyDescent="0.35">
      <c r="I27165">
        <v>117766</v>
      </c>
      <c r="J27165">
        <v>201</v>
      </c>
      <c r="K27165">
        <v>183363</v>
      </c>
      <c r="L27165">
        <v>92.56</v>
      </c>
      <c r="M27165" t="s">
        <v>212</v>
      </c>
      <c r="N27165" s="160" t="s">
        <v>7</v>
      </c>
      <c r="O27165" s="160" t="s">
        <v>80</v>
      </c>
    </row>
    <row r="27166" spans="9:15" x14ac:dyDescent="0.35">
      <c r="I27166">
        <v>119309</v>
      </c>
      <c r="J27166">
        <v>201</v>
      </c>
      <c r="K27166">
        <v>183363</v>
      </c>
      <c r="L27166">
        <v>38.049999999999997</v>
      </c>
      <c r="M27166" t="s">
        <v>212</v>
      </c>
      <c r="N27166" s="160" t="s">
        <v>9</v>
      </c>
      <c r="O27166" s="160" t="s">
        <v>80</v>
      </c>
    </row>
    <row r="27167" spans="9:15" x14ac:dyDescent="0.35">
      <c r="I27167">
        <v>120834</v>
      </c>
      <c r="J27167">
        <v>201</v>
      </c>
      <c r="K27167">
        <v>183363</v>
      </c>
      <c r="L27167">
        <v>27.99</v>
      </c>
      <c r="M27167" t="s">
        <v>212</v>
      </c>
      <c r="N27167" s="160" t="s">
        <v>10</v>
      </c>
      <c r="O27167" s="160" t="s">
        <v>80</v>
      </c>
    </row>
    <row r="27168" spans="9:15" x14ac:dyDescent="0.35">
      <c r="I27168">
        <v>122045</v>
      </c>
      <c r="J27168">
        <v>201</v>
      </c>
      <c r="K27168">
        <v>183363</v>
      </c>
      <c r="L27168">
        <v>37.57</v>
      </c>
      <c r="M27168" t="s">
        <v>212</v>
      </c>
      <c r="N27168" s="160" t="s">
        <v>9</v>
      </c>
      <c r="O27168" s="160" t="s">
        <v>80</v>
      </c>
    </row>
    <row r="27169" spans="9:15" x14ac:dyDescent="0.35">
      <c r="I27169">
        <v>125023</v>
      </c>
      <c r="J27169">
        <v>201</v>
      </c>
      <c r="K27169">
        <v>183363</v>
      </c>
      <c r="L27169">
        <v>96.9</v>
      </c>
      <c r="M27169" t="s">
        <v>212</v>
      </c>
      <c r="N27169" s="160" t="s">
        <v>9</v>
      </c>
      <c r="O27169" s="160" t="s">
        <v>80</v>
      </c>
    </row>
    <row r="27170" spans="9:15" x14ac:dyDescent="0.35">
      <c r="I27170">
        <v>125023</v>
      </c>
      <c r="J27170">
        <v>201</v>
      </c>
      <c r="K27170">
        <v>183363</v>
      </c>
      <c r="L27170">
        <v>96.9</v>
      </c>
      <c r="M27170" t="s">
        <v>212</v>
      </c>
      <c r="N27170" s="160" t="s">
        <v>9</v>
      </c>
      <c r="O27170" s="160" t="s">
        <v>80</v>
      </c>
    </row>
    <row r="27171" spans="9:15" x14ac:dyDescent="0.35">
      <c r="I27171">
        <v>72449</v>
      </c>
      <c r="J27171">
        <v>3873</v>
      </c>
      <c r="K27171">
        <v>183364</v>
      </c>
      <c r="L27171">
        <v>197</v>
      </c>
      <c r="M27171" t="s">
        <v>212</v>
      </c>
      <c r="N27171" s="160" t="s">
        <v>9</v>
      </c>
      <c r="O27171" s="160" t="s">
        <v>80</v>
      </c>
    </row>
    <row r="27172" spans="9:15" x14ac:dyDescent="0.35">
      <c r="I27172">
        <v>81192</v>
      </c>
      <c r="J27172">
        <v>3873</v>
      </c>
      <c r="K27172">
        <v>183364</v>
      </c>
      <c r="L27172">
        <v>55.99</v>
      </c>
      <c r="M27172" t="s">
        <v>212</v>
      </c>
      <c r="N27172" s="160" t="s">
        <v>7</v>
      </c>
      <c r="O27172" s="160" t="s">
        <v>80</v>
      </c>
    </row>
    <row r="27173" spans="9:15" x14ac:dyDescent="0.35">
      <c r="I27173">
        <v>91312</v>
      </c>
      <c r="J27173">
        <v>3873</v>
      </c>
      <c r="K27173">
        <v>183364</v>
      </c>
      <c r="L27173">
        <v>133</v>
      </c>
      <c r="M27173" t="s">
        <v>212</v>
      </c>
      <c r="N27173" s="160" t="s">
        <v>8</v>
      </c>
      <c r="O27173" s="160" t="s">
        <v>80</v>
      </c>
    </row>
    <row r="27174" spans="9:15" x14ac:dyDescent="0.35">
      <c r="I27174">
        <v>118038</v>
      </c>
      <c r="J27174">
        <v>3873</v>
      </c>
      <c r="K27174">
        <v>183364</v>
      </c>
      <c r="L27174">
        <v>93.99</v>
      </c>
      <c r="M27174" t="s">
        <v>212</v>
      </c>
      <c r="N27174" s="160" t="s">
        <v>7</v>
      </c>
      <c r="O27174" s="160" t="s">
        <v>80</v>
      </c>
    </row>
    <row r="27175" spans="9:15" x14ac:dyDescent="0.35">
      <c r="I27175">
        <v>118484</v>
      </c>
      <c r="J27175">
        <v>3873</v>
      </c>
      <c r="K27175">
        <v>183364</v>
      </c>
      <c r="L27175">
        <v>127</v>
      </c>
      <c r="M27175" t="s">
        <v>212</v>
      </c>
      <c r="N27175" s="160" t="s">
        <v>7</v>
      </c>
      <c r="O27175" s="160" t="s">
        <v>80</v>
      </c>
    </row>
    <row r="27176" spans="9:15" x14ac:dyDescent="0.35">
      <c r="I27176">
        <v>120935</v>
      </c>
      <c r="J27176">
        <v>3873</v>
      </c>
      <c r="K27176">
        <v>183364</v>
      </c>
      <c r="L27176">
        <v>26.51</v>
      </c>
      <c r="M27176" t="s">
        <v>212</v>
      </c>
      <c r="N27176" s="160" t="s">
        <v>10</v>
      </c>
      <c r="O27176" s="160" t="s">
        <v>80</v>
      </c>
    </row>
    <row r="27177" spans="9:15" x14ac:dyDescent="0.35">
      <c r="I27177">
        <v>120936</v>
      </c>
      <c r="J27177">
        <v>3873</v>
      </c>
      <c r="K27177">
        <v>183364</v>
      </c>
      <c r="L27177">
        <v>26.51</v>
      </c>
      <c r="M27177" t="s">
        <v>212</v>
      </c>
      <c r="N27177" s="160" t="s">
        <v>10</v>
      </c>
      <c r="O27177" s="160" t="s">
        <v>80</v>
      </c>
    </row>
    <row r="27178" spans="9:15" x14ac:dyDescent="0.35">
      <c r="I27178">
        <v>122731</v>
      </c>
      <c r="J27178">
        <v>3873</v>
      </c>
      <c r="K27178">
        <v>183364</v>
      </c>
      <c r="L27178">
        <v>26.51</v>
      </c>
      <c r="M27178" t="s">
        <v>212</v>
      </c>
      <c r="N27178" s="160" t="s">
        <v>10</v>
      </c>
      <c r="O27178" s="160" t="s">
        <v>80</v>
      </c>
    </row>
    <row r="27179" spans="9:15" x14ac:dyDescent="0.35">
      <c r="I27179">
        <v>116372</v>
      </c>
      <c r="J27179">
        <v>4052</v>
      </c>
      <c r="K27179">
        <v>183376</v>
      </c>
      <c r="L27179">
        <v>23.65</v>
      </c>
      <c r="M27179" t="s">
        <v>212</v>
      </c>
      <c r="N27179" s="160" t="s">
        <v>19</v>
      </c>
      <c r="O27179" s="160" t="s">
        <v>80</v>
      </c>
    </row>
    <row r="27180" spans="9:15" x14ac:dyDescent="0.35">
      <c r="I27180">
        <v>118038</v>
      </c>
      <c r="J27180">
        <v>4052</v>
      </c>
      <c r="K27180">
        <v>183376</v>
      </c>
      <c r="L27180">
        <v>184.42</v>
      </c>
      <c r="M27180" t="s">
        <v>212</v>
      </c>
      <c r="N27180" s="160" t="s">
        <v>7</v>
      </c>
      <c r="O27180" s="160" t="s">
        <v>80</v>
      </c>
    </row>
    <row r="27181" spans="9:15" x14ac:dyDescent="0.35">
      <c r="I27181">
        <v>125023</v>
      </c>
      <c r="J27181">
        <v>4052</v>
      </c>
      <c r="K27181">
        <v>183376</v>
      </c>
      <c r="L27181">
        <v>96.52</v>
      </c>
      <c r="M27181" t="s">
        <v>212</v>
      </c>
      <c r="N27181" s="160" t="s">
        <v>9</v>
      </c>
      <c r="O27181" s="160" t="s">
        <v>80</v>
      </c>
    </row>
    <row r="27182" spans="9:15" x14ac:dyDescent="0.35">
      <c r="I27182">
        <v>77912</v>
      </c>
      <c r="J27182">
        <v>3670</v>
      </c>
      <c r="K27182">
        <v>183380</v>
      </c>
      <c r="L27182">
        <v>109.6</v>
      </c>
      <c r="M27182" t="s">
        <v>218</v>
      </c>
      <c r="N27182" s="160" t="s">
        <v>8</v>
      </c>
      <c r="O27182" s="160" t="s">
        <v>80</v>
      </c>
    </row>
    <row r="27183" spans="9:15" x14ac:dyDescent="0.35">
      <c r="I27183">
        <v>91312</v>
      </c>
      <c r="J27183">
        <v>3670</v>
      </c>
      <c r="K27183">
        <v>183380</v>
      </c>
      <c r="L27183">
        <v>130.91999999999999</v>
      </c>
      <c r="M27183" t="s">
        <v>218</v>
      </c>
      <c r="N27183" s="160" t="s">
        <v>8</v>
      </c>
      <c r="O27183" s="160" t="s">
        <v>80</v>
      </c>
    </row>
    <row r="27184" spans="9:15" x14ac:dyDescent="0.35">
      <c r="I27184">
        <v>114734</v>
      </c>
      <c r="J27184">
        <v>3670</v>
      </c>
      <c r="K27184">
        <v>183380</v>
      </c>
      <c r="L27184">
        <v>576.9</v>
      </c>
      <c r="M27184" t="s">
        <v>218</v>
      </c>
      <c r="N27184" s="160" t="s">
        <v>7</v>
      </c>
      <c r="O27184" s="160" t="s">
        <v>80</v>
      </c>
    </row>
    <row r="27185" spans="9:15" x14ac:dyDescent="0.35">
      <c r="I27185">
        <v>117766</v>
      </c>
      <c r="J27185">
        <v>3670</v>
      </c>
      <c r="K27185">
        <v>183380</v>
      </c>
      <c r="L27185">
        <v>92.83</v>
      </c>
      <c r="M27185" t="s">
        <v>218</v>
      </c>
      <c r="N27185" s="160" t="s">
        <v>7</v>
      </c>
      <c r="O27185" s="160" t="s">
        <v>80</v>
      </c>
    </row>
    <row r="27186" spans="9:15" x14ac:dyDescent="0.35">
      <c r="I27186">
        <v>117767</v>
      </c>
      <c r="J27186">
        <v>3670</v>
      </c>
      <c r="K27186">
        <v>183380</v>
      </c>
      <c r="L27186">
        <v>92.83</v>
      </c>
      <c r="M27186" t="s">
        <v>218</v>
      </c>
      <c r="N27186" s="160" t="s">
        <v>7</v>
      </c>
      <c r="O27186" s="160" t="s">
        <v>80</v>
      </c>
    </row>
    <row r="27187" spans="9:15" x14ac:dyDescent="0.35">
      <c r="I27187">
        <v>118484</v>
      </c>
      <c r="J27187">
        <v>4033</v>
      </c>
      <c r="K27187">
        <v>183382</v>
      </c>
      <c r="L27187">
        <v>123.66</v>
      </c>
      <c r="M27187" t="s">
        <v>212</v>
      </c>
      <c r="N27187" s="160" t="s">
        <v>7</v>
      </c>
      <c r="O27187" s="160" t="s">
        <v>80</v>
      </c>
    </row>
    <row r="27188" spans="9:15" x14ac:dyDescent="0.35">
      <c r="I27188">
        <v>72449</v>
      </c>
      <c r="J27188">
        <v>3987</v>
      </c>
      <c r="K27188">
        <v>183400</v>
      </c>
      <c r="L27188">
        <v>193.12</v>
      </c>
      <c r="M27188" t="s">
        <v>212</v>
      </c>
      <c r="N27188" s="160" t="s">
        <v>9</v>
      </c>
      <c r="O27188" s="160" t="s">
        <v>80</v>
      </c>
    </row>
    <row r="27189" spans="9:15" x14ac:dyDescent="0.35">
      <c r="I27189">
        <v>81192</v>
      </c>
      <c r="J27189">
        <v>3987</v>
      </c>
      <c r="K27189">
        <v>183400</v>
      </c>
      <c r="L27189">
        <v>54.81</v>
      </c>
      <c r="M27189" t="s">
        <v>212</v>
      </c>
      <c r="N27189" s="160" t="s">
        <v>7</v>
      </c>
      <c r="O27189" s="160" t="s">
        <v>80</v>
      </c>
    </row>
    <row r="27190" spans="9:15" x14ac:dyDescent="0.35">
      <c r="I27190">
        <v>117767</v>
      </c>
      <c r="J27190">
        <v>3987</v>
      </c>
      <c r="K27190">
        <v>183400</v>
      </c>
      <c r="L27190">
        <v>92.2</v>
      </c>
      <c r="M27190" t="s">
        <v>212</v>
      </c>
      <c r="N27190" s="160" t="s">
        <v>7</v>
      </c>
      <c r="O27190" s="160" t="s">
        <v>80</v>
      </c>
    </row>
    <row r="27191" spans="9:15" x14ac:dyDescent="0.35">
      <c r="I27191">
        <v>118038</v>
      </c>
      <c r="J27191">
        <v>3987</v>
      </c>
      <c r="K27191">
        <v>183400</v>
      </c>
      <c r="L27191">
        <v>92.21</v>
      </c>
      <c r="M27191" t="s">
        <v>212</v>
      </c>
      <c r="N27191" s="160" t="s">
        <v>7</v>
      </c>
      <c r="O27191" s="160" t="s">
        <v>80</v>
      </c>
    </row>
    <row r="27192" spans="9:15" x14ac:dyDescent="0.35">
      <c r="I27192">
        <v>119309</v>
      </c>
      <c r="J27192">
        <v>3987</v>
      </c>
      <c r="K27192">
        <v>183400</v>
      </c>
      <c r="L27192">
        <v>37.9</v>
      </c>
      <c r="M27192" t="s">
        <v>212</v>
      </c>
      <c r="N27192" s="160" t="s">
        <v>9</v>
      </c>
      <c r="O27192" s="160" t="s">
        <v>80</v>
      </c>
    </row>
    <row r="27193" spans="9:15" x14ac:dyDescent="0.35">
      <c r="I27193">
        <v>120834</v>
      </c>
      <c r="J27193">
        <v>3987</v>
      </c>
      <c r="K27193">
        <v>183400</v>
      </c>
      <c r="L27193">
        <v>26.33</v>
      </c>
      <c r="M27193" t="s">
        <v>212</v>
      </c>
      <c r="N27193" s="160" t="s">
        <v>10</v>
      </c>
      <c r="O27193" s="160" t="s">
        <v>80</v>
      </c>
    </row>
    <row r="27194" spans="9:15" x14ac:dyDescent="0.35">
      <c r="I27194">
        <v>120936</v>
      </c>
      <c r="J27194">
        <v>3987</v>
      </c>
      <c r="K27194">
        <v>183400</v>
      </c>
      <c r="L27194">
        <v>26.33</v>
      </c>
      <c r="M27194" t="s">
        <v>212</v>
      </c>
      <c r="N27194" s="160" t="s">
        <v>10</v>
      </c>
      <c r="O27194" s="160" t="s">
        <v>80</v>
      </c>
    </row>
    <row r="27195" spans="9:15" x14ac:dyDescent="0.35">
      <c r="I27195">
        <v>122045</v>
      </c>
      <c r="J27195">
        <v>3987</v>
      </c>
      <c r="K27195">
        <v>183400</v>
      </c>
      <c r="L27195">
        <v>37.42</v>
      </c>
      <c r="M27195" t="s">
        <v>212</v>
      </c>
      <c r="N27195" s="160" t="s">
        <v>9</v>
      </c>
      <c r="O27195" s="160" t="s">
        <v>80</v>
      </c>
    </row>
    <row r="27196" spans="9:15" x14ac:dyDescent="0.35">
      <c r="I27196">
        <v>72449</v>
      </c>
      <c r="J27196">
        <v>3272</v>
      </c>
      <c r="K27196">
        <v>183408</v>
      </c>
      <c r="L27196">
        <v>194.44</v>
      </c>
      <c r="M27196" t="s">
        <v>212</v>
      </c>
      <c r="N27196" s="160" t="s">
        <v>9</v>
      </c>
      <c r="O27196" s="160" t="s">
        <v>80</v>
      </c>
    </row>
    <row r="27197" spans="9:15" x14ac:dyDescent="0.35">
      <c r="I27197">
        <v>117766</v>
      </c>
      <c r="J27197">
        <v>3272</v>
      </c>
      <c r="K27197">
        <v>183408</v>
      </c>
      <c r="L27197">
        <v>92.83</v>
      </c>
      <c r="M27197" t="s">
        <v>212</v>
      </c>
      <c r="N27197" s="160" t="s">
        <v>7</v>
      </c>
      <c r="O27197" s="160" t="s">
        <v>80</v>
      </c>
    </row>
    <row r="27198" spans="9:15" x14ac:dyDescent="0.35">
      <c r="I27198">
        <v>117767</v>
      </c>
      <c r="J27198">
        <v>3272</v>
      </c>
      <c r="K27198">
        <v>183408</v>
      </c>
      <c r="L27198">
        <v>92.83</v>
      </c>
      <c r="M27198" t="s">
        <v>212</v>
      </c>
      <c r="N27198" s="160" t="s">
        <v>7</v>
      </c>
      <c r="O27198" s="160" t="s">
        <v>80</v>
      </c>
    </row>
    <row r="27199" spans="9:15" x14ac:dyDescent="0.35">
      <c r="I27199">
        <v>7</v>
      </c>
      <c r="J27199">
        <v>3313</v>
      </c>
      <c r="K27199">
        <v>183411</v>
      </c>
      <c r="L27199">
        <v>179.7</v>
      </c>
      <c r="M27199" t="s">
        <v>212</v>
      </c>
      <c r="N27199" s="160" t="s">
        <v>9</v>
      </c>
      <c r="O27199" s="160" t="s">
        <v>80</v>
      </c>
    </row>
    <row r="27200" spans="9:15" x14ac:dyDescent="0.35">
      <c r="I27200">
        <v>71189</v>
      </c>
      <c r="J27200">
        <v>3313</v>
      </c>
      <c r="K27200">
        <v>183411</v>
      </c>
      <c r="L27200">
        <v>489.05</v>
      </c>
      <c r="M27200" t="s">
        <v>212</v>
      </c>
      <c r="N27200" s="160" t="s">
        <v>8</v>
      </c>
      <c r="O27200" s="160" t="s">
        <v>80</v>
      </c>
    </row>
    <row r="27201" spans="9:15" x14ac:dyDescent="0.35">
      <c r="I27201">
        <v>78573</v>
      </c>
      <c r="J27201">
        <v>3313</v>
      </c>
      <c r="K27201">
        <v>183411</v>
      </c>
      <c r="L27201">
        <v>126.47</v>
      </c>
      <c r="M27201" t="s">
        <v>212</v>
      </c>
      <c r="N27201" s="160" t="s">
        <v>8</v>
      </c>
      <c r="O27201" s="160" t="s">
        <v>80</v>
      </c>
    </row>
    <row r="27202" spans="9:15" x14ac:dyDescent="0.35">
      <c r="I27202">
        <v>91312</v>
      </c>
      <c r="J27202">
        <v>3313</v>
      </c>
      <c r="K27202">
        <v>183411</v>
      </c>
      <c r="L27202">
        <v>262.22000000000003</v>
      </c>
      <c r="M27202" t="s">
        <v>212</v>
      </c>
      <c r="N27202" s="160" t="s">
        <v>8</v>
      </c>
      <c r="O27202" s="160" t="s">
        <v>80</v>
      </c>
    </row>
    <row r="27203" spans="9:15" x14ac:dyDescent="0.35">
      <c r="I27203">
        <v>103732</v>
      </c>
      <c r="J27203">
        <v>3313</v>
      </c>
      <c r="K27203">
        <v>183411</v>
      </c>
      <c r="L27203">
        <v>328.91</v>
      </c>
      <c r="M27203" t="s">
        <v>212</v>
      </c>
      <c r="N27203" s="160" t="s">
        <v>8</v>
      </c>
      <c r="O27203" s="160" t="s">
        <v>80</v>
      </c>
    </row>
    <row r="27204" spans="9:15" x14ac:dyDescent="0.35">
      <c r="I27204">
        <v>118850</v>
      </c>
      <c r="J27204">
        <v>3313</v>
      </c>
      <c r="K27204">
        <v>183411</v>
      </c>
      <c r="L27204">
        <v>253.84</v>
      </c>
      <c r="M27204" t="s">
        <v>212</v>
      </c>
      <c r="N27204" s="160" t="s">
        <v>8</v>
      </c>
      <c r="O27204" s="160" t="s">
        <v>80</v>
      </c>
    </row>
    <row r="27205" spans="9:15" x14ac:dyDescent="0.35">
      <c r="I27205">
        <v>118484</v>
      </c>
      <c r="J27205">
        <v>3313</v>
      </c>
      <c r="K27205">
        <v>183412</v>
      </c>
      <c r="L27205">
        <v>125.73</v>
      </c>
      <c r="M27205" t="s">
        <v>212</v>
      </c>
      <c r="N27205" s="160" t="s">
        <v>7</v>
      </c>
      <c r="O27205" s="160" t="s">
        <v>80</v>
      </c>
    </row>
    <row r="27206" spans="9:15" x14ac:dyDescent="0.35">
      <c r="I27206">
        <v>119309</v>
      </c>
      <c r="J27206">
        <v>3313</v>
      </c>
      <c r="K27206">
        <v>183412</v>
      </c>
      <c r="L27206">
        <v>38.159999999999997</v>
      </c>
      <c r="M27206" t="s">
        <v>212</v>
      </c>
      <c r="N27206" s="160" t="s">
        <v>9</v>
      </c>
      <c r="O27206" s="160" t="s">
        <v>80</v>
      </c>
    </row>
    <row r="27207" spans="9:15" x14ac:dyDescent="0.35">
      <c r="I27207">
        <v>120833</v>
      </c>
      <c r="J27207">
        <v>3313</v>
      </c>
      <c r="K27207">
        <v>183412</v>
      </c>
      <c r="L27207">
        <v>26.51</v>
      </c>
      <c r="M27207" t="s">
        <v>212</v>
      </c>
      <c r="N27207" s="160" t="s">
        <v>10</v>
      </c>
      <c r="O27207" s="160" t="s">
        <v>80</v>
      </c>
    </row>
    <row r="27208" spans="9:15" x14ac:dyDescent="0.35">
      <c r="I27208">
        <v>122731</v>
      </c>
      <c r="J27208">
        <v>3313</v>
      </c>
      <c r="K27208">
        <v>183412</v>
      </c>
      <c r="L27208">
        <v>26.51</v>
      </c>
      <c r="M27208" t="s">
        <v>212</v>
      </c>
      <c r="N27208" s="160" t="s">
        <v>10</v>
      </c>
      <c r="O27208" s="160" t="s">
        <v>80</v>
      </c>
    </row>
    <row r="27209" spans="9:15" x14ac:dyDescent="0.35">
      <c r="I27209">
        <v>101972</v>
      </c>
      <c r="J27209">
        <v>3985</v>
      </c>
      <c r="K27209">
        <v>183415</v>
      </c>
      <c r="L27209">
        <v>265.85000000000002</v>
      </c>
      <c r="M27209" t="s">
        <v>212</v>
      </c>
      <c r="N27209" s="160" t="s">
        <v>19</v>
      </c>
      <c r="O27209" s="160" t="s">
        <v>80</v>
      </c>
    </row>
    <row r="27210" spans="9:15" x14ac:dyDescent="0.35">
      <c r="I27210">
        <v>116372</v>
      </c>
      <c r="J27210">
        <v>4008</v>
      </c>
      <c r="K27210">
        <v>183417</v>
      </c>
      <c r="L27210">
        <v>23.42</v>
      </c>
      <c r="M27210" t="s">
        <v>212</v>
      </c>
      <c r="N27210" s="160" t="s">
        <v>19</v>
      </c>
      <c r="O27210" s="160" t="s">
        <v>80</v>
      </c>
    </row>
    <row r="27211" spans="9:15" x14ac:dyDescent="0.35">
      <c r="I27211">
        <v>71189</v>
      </c>
      <c r="J27211">
        <v>4031</v>
      </c>
      <c r="K27211">
        <v>183422</v>
      </c>
      <c r="L27211">
        <v>146.52000000000001</v>
      </c>
      <c r="M27211" t="s">
        <v>212</v>
      </c>
      <c r="N27211" s="160" t="s">
        <v>8</v>
      </c>
      <c r="O27211" s="160" t="s">
        <v>80</v>
      </c>
    </row>
    <row r="27212" spans="9:15" x14ac:dyDescent="0.35">
      <c r="I27212">
        <v>91312</v>
      </c>
      <c r="J27212">
        <v>4031</v>
      </c>
      <c r="K27212">
        <v>183422</v>
      </c>
      <c r="L27212">
        <v>261.83999999999997</v>
      </c>
      <c r="M27212" t="s">
        <v>212</v>
      </c>
      <c r="N27212" s="160" t="s">
        <v>8</v>
      </c>
      <c r="O27212" s="160" t="s">
        <v>80</v>
      </c>
    </row>
    <row r="27213" spans="9:15" x14ac:dyDescent="0.35">
      <c r="I27213">
        <v>103732</v>
      </c>
      <c r="J27213">
        <v>4031</v>
      </c>
      <c r="K27213">
        <v>183422</v>
      </c>
      <c r="L27213">
        <v>219</v>
      </c>
      <c r="M27213" t="s">
        <v>212</v>
      </c>
      <c r="N27213" s="160" t="s">
        <v>8</v>
      </c>
      <c r="O27213" s="160" t="s">
        <v>80</v>
      </c>
    </row>
    <row r="27214" spans="9:15" x14ac:dyDescent="0.35">
      <c r="I27214">
        <v>118850</v>
      </c>
      <c r="J27214">
        <v>4031</v>
      </c>
      <c r="K27214">
        <v>183422</v>
      </c>
      <c r="L27214">
        <v>253.46</v>
      </c>
      <c r="M27214" t="s">
        <v>212</v>
      </c>
      <c r="N27214" s="160" t="s">
        <v>8</v>
      </c>
      <c r="O27214" s="160" t="s">
        <v>80</v>
      </c>
    </row>
    <row r="27215" spans="9:15" x14ac:dyDescent="0.35">
      <c r="I27215">
        <v>116372</v>
      </c>
      <c r="J27215">
        <v>3978</v>
      </c>
      <c r="K27215">
        <v>183426</v>
      </c>
      <c r="L27215">
        <v>47.56</v>
      </c>
      <c r="M27215" t="s">
        <v>212</v>
      </c>
      <c r="N27215" s="160" t="s">
        <v>19</v>
      </c>
      <c r="O27215" s="160" t="s">
        <v>80</v>
      </c>
    </row>
    <row r="27216" spans="9:15" x14ac:dyDescent="0.35">
      <c r="I27216">
        <v>72449</v>
      </c>
      <c r="J27216">
        <v>819</v>
      </c>
      <c r="K27216">
        <v>183429</v>
      </c>
      <c r="L27216">
        <v>10.34</v>
      </c>
      <c r="M27216" t="s">
        <v>212</v>
      </c>
      <c r="N27216" s="160" t="s">
        <v>9</v>
      </c>
      <c r="O27216" s="160" t="s">
        <v>80</v>
      </c>
    </row>
    <row r="27217" spans="9:15" x14ac:dyDescent="0.35">
      <c r="I27217">
        <v>78573</v>
      </c>
      <c r="J27217">
        <v>819</v>
      </c>
      <c r="K27217">
        <v>183429</v>
      </c>
      <c r="L27217">
        <v>7.96</v>
      </c>
      <c r="M27217" t="s">
        <v>212</v>
      </c>
      <c r="N27217" s="160" t="s">
        <v>8</v>
      </c>
      <c r="O27217" s="160" t="s">
        <v>80</v>
      </c>
    </row>
    <row r="27218" spans="9:15" x14ac:dyDescent="0.35">
      <c r="I27218">
        <v>120834</v>
      </c>
      <c r="J27218">
        <v>819</v>
      </c>
      <c r="K27218">
        <v>183429</v>
      </c>
      <c r="L27218">
        <v>3.02</v>
      </c>
      <c r="M27218" t="s">
        <v>212</v>
      </c>
      <c r="N27218" s="160" t="s">
        <v>10</v>
      </c>
      <c r="O27218" s="160" t="s">
        <v>80</v>
      </c>
    </row>
    <row r="27219" spans="9:15" x14ac:dyDescent="0.35">
      <c r="I27219">
        <v>120834</v>
      </c>
      <c r="J27219">
        <v>819</v>
      </c>
      <c r="K27219">
        <v>183429</v>
      </c>
      <c r="L27219">
        <v>3.02</v>
      </c>
      <c r="M27219" t="s">
        <v>212</v>
      </c>
      <c r="N27219" s="160" t="s">
        <v>10</v>
      </c>
      <c r="O27219" s="160" t="s">
        <v>80</v>
      </c>
    </row>
    <row r="27220" spans="9:15" x14ac:dyDescent="0.35">
      <c r="I27220">
        <v>125287</v>
      </c>
      <c r="J27220">
        <v>819</v>
      </c>
      <c r="K27220">
        <v>183429</v>
      </c>
      <c r="L27220">
        <v>6.53</v>
      </c>
      <c r="M27220" t="s">
        <v>212</v>
      </c>
      <c r="N27220" s="160" t="s">
        <v>10</v>
      </c>
      <c r="O27220" s="160" t="s">
        <v>80</v>
      </c>
    </row>
    <row r="27221" spans="9:15" x14ac:dyDescent="0.35">
      <c r="I27221">
        <v>71189</v>
      </c>
      <c r="J27221">
        <v>3670</v>
      </c>
      <c r="K27221">
        <v>183438</v>
      </c>
      <c r="L27221">
        <v>144.12</v>
      </c>
      <c r="M27221" t="s">
        <v>212</v>
      </c>
      <c r="N27221" s="160" t="s">
        <v>8</v>
      </c>
      <c r="O27221" s="160" t="s">
        <v>80</v>
      </c>
    </row>
    <row r="27222" spans="9:15" x14ac:dyDescent="0.35">
      <c r="I27222">
        <v>77912</v>
      </c>
      <c r="J27222">
        <v>3670</v>
      </c>
      <c r="K27222">
        <v>183438</v>
      </c>
      <c r="L27222">
        <v>107.8</v>
      </c>
      <c r="M27222" t="s">
        <v>212</v>
      </c>
      <c r="N27222" s="160" t="s">
        <v>8</v>
      </c>
      <c r="O27222" s="160" t="s">
        <v>80</v>
      </c>
    </row>
    <row r="27223" spans="9:15" x14ac:dyDescent="0.35">
      <c r="I27223">
        <v>91312</v>
      </c>
      <c r="J27223">
        <v>3670</v>
      </c>
      <c r="K27223">
        <v>183438</v>
      </c>
      <c r="L27223">
        <v>128.76</v>
      </c>
      <c r="M27223" t="s">
        <v>212</v>
      </c>
      <c r="N27223" s="160" t="s">
        <v>8</v>
      </c>
      <c r="O27223" s="160" t="s">
        <v>80</v>
      </c>
    </row>
    <row r="27224" spans="9:15" x14ac:dyDescent="0.35">
      <c r="I27224">
        <v>103732</v>
      </c>
      <c r="J27224">
        <v>3670</v>
      </c>
      <c r="K27224">
        <v>183438</v>
      </c>
      <c r="L27224">
        <v>215.4</v>
      </c>
      <c r="M27224" t="s">
        <v>212</v>
      </c>
      <c r="N27224" s="160" t="s">
        <v>8</v>
      </c>
      <c r="O27224" s="160" t="s">
        <v>80</v>
      </c>
    </row>
    <row r="27225" spans="9:15" x14ac:dyDescent="0.35">
      <c r="I27225">
        <v>116372</v>
      </c>
      <c r="J27225">
        <v>3670</v>
      </c>
      <c r="K27225">
        <v>183438</v>
      </c>
      <c r="L27225">
        <v>117.11</v>
      </c>
      <c r="M27225" t="s">
        <v>212</v>
      </c>
      <c r="N27225" s="160" t="s">
        <v>19</v>
      </c>
      <c r="O27225" s="160" t="s">
        <v>80</v>
      </c>
    </row>
    <row r="27226" spans="9:15" x14ac:dyDescent="0.35">
      <c r="I27226">
        <v>117485</v>
      </c>
      <c r="J27226">
        <v>3670</v>
      </c>
      <c r="K27226">
        <v>183438</v>
      </c>
      <c r="L27226">
        <v>53.16</v>
      </c>
      <c r="M27226" t="s">
        <v>212</v>
      </c>
      <c r="N27226" s="160" t="s">
        <v>8</v>
      </c>
      <c r="O27226" s="160" t="s">
        <v>80</v>
      </c>
    </row>
    <row r="27227" spans="9:15" x14ac:dyDescent="0.35">
      <c r="I27227">
        <v>118850</v>
      </c>
      <c r="J27227">
        <v>3670</v>
      </c>
      <c r="K27227">
        <v>183438</v>
      </c>
      <c r="L27227">
        <v>124.64</v>
      </c>
      <c r="M27227" t="s">
        <v>212</v>
      </c>
      <c r="N27227" s="160" t="s">
        <v>8</v>
      </c>
      <c r="O27227" s="160" t="s">
        <v>80</v>
      </c>
    </row>
    <row r="27228" spans="9:15" x14ac:dyDescent="0.35">
      <c r="I27228">
        <v>71189</v>
      </c>
      <c r="J27228">
        <v>3979</v>
      </c>
      <c r="K27228">
        <v>183441</v>
      </c>
      <c r="L27228">
        <v>73.38</v>
      </c>
      <c r="M27228" t="s">
        <v>212</v>
      </c>
      <c r="N27228" s="160" t="s">
        <v>8</v>
      </c>
      <c r="O27228" s="160" t="s">
        <v>80</v>
      </c>
    </row>
    <row r="27229" spans="9:15" x14ac:dyDescent="0.35">
      <c r="I27229">
        <v>7</v>
      </c>
      <c r="J27229">
        <v>4033</v>
      </c>
      <c r="K27229">
        <v>183444</v>
      </c>
      <c r="L27229">
        <v>194.4</v>
      </c>
      <c r="M27229" t="s">
        <v>218</v>
      </c>
      <c r="N27229" s="160" t="s">
        <v>9</v>
      </c>
      <c r="O27229" s="160" t="s">
        <v>80</v>
      </c>
    </row>
    <row r="27230" spans="9:15" x14ac:dyDescent="0.35">
      <c r="I27230">
        <v>72449</v>
      </c>
      <c r="J27230">
        <v>3933</v>
      </c>
      <c r="K27230">
        <v>183449</v>
      </c>
      <c r="L27230">
        <v>194.44</v>
      </c>
      <c r="M27230" t="s">
        <v>212</v>
      </c>
      <c r="N27230" s="160" t="s">
        <v>9</v>
      </c>
      <c r="O27230" s="160" t="s">
        <v>80</v>
      </c>
    </row>
    <row r="27231" spans="9:15" x14ac:dyDescent="0.35">
      <c r="I27231">
        <v>103732</v>
      </c>
      <c r="J27231">
        <v>3978</v>
      </c>
      <c r="K27231">
        <v>183453</v>
      </c>
      <c r="L27231">
        <v>109.68</v>
      </c>
      <c r="M27231" t="s">
        <v>212</v>
      </c>
      <c r="N27231" s="160" t="s">
        <v>8</v>
      </c>
      <c r="O27231" s="160" t="s">
        <v>80</v>
      </c>
    </row>
    <row r="27232" spans="9:15" x14ac:dyDescent="0.35">
      <c r="I27232">
        <v>116372</v>
      </c>
      <c r="J27232">
        <v>3978</v>
      </c>
      <c r="K27232">
        <v>183453</v>
      </c>
      <c r="L27232">
        <v>119.25</v>
      </c>
      <c r="M27232" t="s">
        <v>212</v>
      </c>
      <c r="N27232" s="160" t="s">
        <v>19</v>
      </c>
      <c r="O27232" s="160" t="s">
        <v>80</v>
      </c>
    </row>
    <row r="27233" spans="9:15" x14ac:dyDescent="0.35">
      <c r="I27233">
        <v>117767</v>
      </c>
      <c r="J27233">
        <v>3978</v>
      </c>
      <c r="K27233">
        <v>183453</v>
      </c>
      <c r="L27233">
        <v>92.97</v>
      </c>
      <c r="M27233" t="s">
        <v>212</v>
      </c>
      <c r="N27233" s="160" t="s">
        <v>7</v>
      </c>
      <c r="O27233" s="160" t="s">
        <v>80</v>
      </c>
    </row>
    <row r="27234" spans="9:15" x14ac:dyDescent="0.35">
      <c r="I27234">
        <v>118038</v>
      </c>
      <c r="J27234">
        <v>3978</v>
      </c>
      <c r="K27234">
        <v>183453</v>
      </c>
      <c r="L27234">
        <v>92.98</v>
      </c>
      <c r="M27234" t="s">
        <v>212</v>
      </c>
      <c r="N27234" s="160" t="s">
        <v>7</v>
      </c>
      <c r="O27234" s="160" t="s">
        <v>80</v>
      </c>
    </row>
    <row r="27235" spans="9:15" x14ac:dyDescent="0.35">
      <c r="I27235">
        <v>118850</v>
      </c>
      <c r="J27235">
        <v>3978</v>
      </c>
      <c r="K27235">
        <v>183453</v>
      </c>
      <c r="L27235">
        <v>126.92</v>
      </c>
      <c r="M27235" t="s">
        <v>212</v>
      </c>
      <c r="N27235" s="160" t="s">
        <v>8</v>
      </c>
      <c r="O27235" s="160" t="s">
        <v>80</v>
      </c>
    </row>
    <row r="27236" spans="9:15" x14ac:dyDescent="0.35">
      <c r="I27236">
        <v>103732</v>
      </c>
      <c r="J27236">
        <v>4012</v>
      </c>
      <c r="K27236">
        <v>183460</v>
      </c>
      <c r="L27236">
        <v>219</v>
      </c>
      <c r="M27236" t="s">
        <v>212</v>
      </c>
      <c r="N27236" s="160" t="s">
        <v>8</v>
      </c>
      <c r="O27236" s="160" t="s">
        <v>80</v>
      </c>
    </row>
    <row r="27237" spans="9:15" x14ac:dyDescent="0.35">
      <c r="I27237">
        <v>116372</v>
      </c>
      <c r="J27237">
        <v>4012</v>
      </c>
      <c r="K27237">
        <v>183460</v>
      </c>
      <c r="L27237">
        <v>119.08</v>
      </c>
      <c r="M27237" t="s">
        <v>212</v>
      </c>
      <c r="N27237" s="160" t="s">
        <v>19</v>
      </c>
      <c r="O27237" s="160" t="s">
        <v>80</v>
      </c>
    </row>
    <row r="27238" spans="9:15" x14ac:dyDescent="0.35">
      <c r="I27238">
        <v>117441</v>
      </c>
      <c r="J27238">
        <v>4012</v>
      </c>
      <c r="K27238">
        <v>183460</v>
      </c>
      <c r="L27238">
        <v>137.44999999999999</v>
      </c>
      <c r="M27238" t="s">
        <v>212</v>
      </c>
      <c r="N27238" s="160" t="s">
        <v>9</v>
      </c>
      <c r="O27238" s="160" t="s">
        <v>80</v>
      </c>
    </row>
    <row r="27239" spans="9:15" x14ac:dyDescent="0.35">
      <c r="I27239">
        <v>118038</v>
      </c>
      <c r="J27239">
        <v>4012</v>
      </c>
      <c r="K27239">
        <v>183460</v>
      </c>
      <c r="L27239">
        <v>92.84</v>
      </c>
      <c r="M27239" t="s">
        <v>212</v>
      </c>
      <c r="N27239" s="160" t="s">
        <v>7</v>
      </c>
      <c r="O27239" s="160" t="s">
        <v>80</v>
      </c>
    </row>
    <row r="27240" spans="9:15" x14ac:dyDescent="0.35">
      <c r="I27240">
        <v>91312</v>
      </c>
      <c r="J27240">
        <v>3940</v>
      </c>
      <c r="K27240">
        <v>183461</v>
      </c>
      <c r="L27240">
        <v>130.91999999999999</v>
      </c>
      <c r="M27240" t="s">
        <v>212</v>
      </c>
      <c r="N27240" s="160" t="s">
        <v>8</v>
      </c>
      <c r="O27240" s="160" t="s">
        <v>80</v>
      </c>
    </row>
    <row r="27241" spans="9:15" x14ac:dyDescent="0.35">
      <c r="I27241">
        <v>116372</v>
      </c>
      <c r="J27241">
        <v>3940</v>
      </c>
      <c r="K27241">
        <v>183461</v>
      </c>
      <c r="L27241">
        <v>47.62</v>
      </c>
      <c r="M27241" t="s">
        <v>212</v>
      </c>
      <c r="N27241" s="160" t="s">
        <v>19</v>
      </c>
      <c r="O27241" s="160" t="s">
        <v>80</v>
      </c>
    </row>
    <row r="27242" spans="9:15" x14ac:dyDescent="0.35">
      <c r="I27242">
        <v>120833</v>
      </c>
      <c r="J27242">
        <v>3940</v>
      </c>
      <c r="K27242">
        <v>183461</v>
      </c>
      <c r="L27242">
        <v>26.51</v>
      </c>
      <c r="M27242" t="s">
        <v>212</v>
      </c>
      <c r="N27242" s="160" t="s">
        <v>10</v>
      </c>
      <c r="O27242" s="160" t="s">
        <v>80</v>
      </c>
    </row>
    <row r="27243" spans="9:15" x14ac:dyDescent="0.35">
      <c r="I27243">
        <v>120936</v>
      </c>
      <c r="J27243">
        <v>3940</v>
      </c>
      <c r="K27243">
        <v>183461</v>
      </c>
      <c r="L27243">
        <v>26.51</v>
      </c>
      <c r="M27243" t="s">
        <v>212</v>
      </c>
      <c r="N27243" s="160" t="s">
        <v>10</v>
      </c>
      <c r="O27243" s="160" t="s">
        <v>80</v>
      </c>
    </row>
    <row r="27244" spans="9:15" x14ac:dyDescent="0.35">
      <c r="I27244">
        <v>7</v>
      </c>
      <c r="J27244">
        <v>3980</v>
      </c>
      <c r="K27244">
        <v>183464</v>
      </c>
      <c r="L27244">
        <v>194.4</v>
      </c>
      <c r="M27244" t="s">
        <v>212</v>
      </c>
      <c r="N27244" s="160" t="s">
        <v>9</v>
      </c>
      <c r="O27244" s="160" t="s">
        <v>80</v>
      </c>
    </row>
    <row r="27245" spans="9:15" x14ac:dyDescent="0.35">
      <c r="I27245">
        <v>81192</v>
      </c>
      <c r="J27245">
        <v>3980</v>
      </c>
      <c r="K27245">
        <v>183464</v>
      </c>
      <c r="L27245">
        <v>55.19</v>
      </c>
      <c r="M27245" t="s">
        <v>212</v>
      </c>
      <c r="N27245" s="160" t="s">
        <v>7</v>
      </c>
      <c r="O27245" s="160" t="s">
        <v>80</v>
      </c>
    </row>
    <row r="27246" spans="9:15" x14ac:dyDescent="0.35">
      <c r="I27246">
        <v>81192</v>
      </c>
      <c r="J27246">
        <v>3980</v>
      </c>
      <c r="K27246">
        <v>183464</v>
      </c>
      <c r="L27246">
        <v>55.19</v>
      </c>
      <c r="M27246" t="s">
        <v>212</v>
      </c>
      <c r="N27246" s="160" t="s">
        <v>7</v>
      </c>
      <c r="O27246" s="160" t="s">
        <v>80</v>
      </c>
    </row>
    <row r="27247" spans="9:15" x14ac:dyDescent="0.35">
      <c r="I27247">
        <v>118484</v>
      </c>
      <c r="J27247">
        <v>3980</v>
      </c>
      <c r="K27247">
        <v>183464</v>
      </c>
      <c r="L27247">
        <v>125.73</v>
      </c>
      <c r="M27247" t="s">
        <v>212</v>
      </c>
      <c r="N27247" s="160" t="s">
        <v>7</v>
      </c>
      <c r="O27247" s="160" t="s">
        <v>80</v>
      </c>
    </row>
    <row r="27248" spans="9:15" x14ac:dyDescent="0.35">
      <c r="I27248">
        <v>120834</v>
      </c>
      <c r="J27248">
        <v>3980</v>
      </c>
      <c r="K27248">
        <v>183464</v>
      </c>
      <c r="L27248">
        <v>26.51</v>
      </c>
      <c r="M27248" t="s">
        <v>212</v>
      </c>
      <c r="N27248" s="160" t="s">
        <v>10</v>
      </c>
      <c r="O27248" s="160" t="s">
        <v>80</v>
      </c>
    </row>
    <row r="27249" spans="9:15" x14ac:dyDescent="0.35">
      <c r="I27249">
        <v>120935</v>
      </c>
      <c r="J27249">
        <v>3980</v>
      </c>
      <c r="K27249">
        <v>183464</v>
      </c>
      <c r="L27249">
        <v>26.51</v>
      </c>
      <c r="M27249" t="s">
        <v>212</v>
      </c>
      <c r="N27249" s="160" t="s">
        <v>10</v>
      </c>
      <c r="O27249" s="160" t="s">
        <v>80</v>
      </c>
    </row>
    <row r="27250" spans="9:15" x14ac:dyDescent="0.35">
      <c r="I27250">
        <v>72449</v>
      </c>
      <c r="J27250">
        <v>3670</v>
      </c>
      <c r="K27250">
        <v>183465</v>
      </c>
      <c r="L27250">
        <v>191.15</v>
      </c>
      <c r="M27250" t="s">
        <v>212</v>
      </c>
      <c r="N27250" s="160" t="s">
        <v>9</v>
      </c>
      <c r="O27250" s="160" t="s">
        <v>80</v>
      </c>
    </row>
    <row r="27251" spans="9:15" x14ac:dyDescent="0.35">
      <c r="I27251">
        <v>91312</v>
      </c>
      <c r="J27251">
        <v>4035</v>
      </c>
      <c r="K27251">
        <v>183467</v>
      </c>
      <c r="L27251">
        <v>130.91999999999999</v>
      </c>
      <c r="M27251" t="s">
        <v>212</v>
      </c>
      <c r="N27251" s="160" t="s">
        <v>8</v>
      </c>
      <c r="O27251" s="160" t="s">
        <v>80</v>
      </c>
    </row>
    <row r="27252" spans="9:15" x14ac:dyDescent="0.35">
      <c r="I27252">
        <v>118038</v>
      </c>
      <c r="J27252">
        <v>4035</v>
      </c>
      <c r="K27252">
        <v>183467</v>
      </c>
      <c r="L27252">
        <v>92.84</v>
      </c>
      <c r="M27252" t="s">
        <v>212</v>
      </c>
      <c r="N27252" s="160" t="s">
        <v>7</v>
      </c>
      <c r="O27252" s="160" t="s">
        <v>80</v>
      </c>
    </row>
    <row r="27253" spans="9:15" x14ac:dyDescent="0.35">
      <c r="I27253">
        <v>118484</v>
      </c>
      <c r="J27253">
        <v>4035</v>
      </c>
      <c r="K27253">
        <v>183467</v>
      </c>
      <c r="L27253">
        <v>125.73</v>
      </c>
      <c r="M27253" t="s">
        <v>212</v>
      </c>
      <c r="N27253" s="160" t="s">
        <v>7</v>
      </c>
      <c r="O27253" s="160" t="s">
        <v>80</v>
      </c>
    </row>
    <row r="27254" spans="9:15" x14ac:dyDescent="0.35">
      <c r="I27254">
        <v>119309</v>
      </c>
      <c r="J27254">
        <v>4035</v>
      </c>
      <c r="K27254">
        <v>183467</v>
      </c>
      <c r="L27254">
        <v>38.159999999999997</v>
      </c>
      <c r="M27254" t="s">
        <v>212</v>
      </c>
      <c r="N27254" s="160" t="s">
        <v>9</v>
      </c>
      <c r="O27254" s="160" t="s">
        <v>80</v>
      </c>
    </row>
    <row r="27255" spans="9:15" x14ac:dyDescent="0.35">
      <c r="I27255">
        <v>120935</v>
      </c>
      <c r="J27255">
        <v>4035</v>
      </c>
      <c r="K27255">
        <v>183467</v>
      </c>
      <c r="L27255">
        <v>26.51</v>
      </c>
      <c r="M27255" t="s">
        <v>212</v>
      </c>
      <c r="N27255" s="160" t="s">
        <v>10</v>
      </c>
      <c r="O27255" s="160" t="s">
        <v>80</v>
      </c>
    </row>
    <row r="27256" spans="9:15" x14ac:dyDescent="0.35">
      <c r="I27256">
        <v>120936</v>
      </c>
      <c r="J27256">
        <v>4035</v>
      </c>
      <c r="K27256">
        <v>183467</v>
      </c>
      <c r="L27256">
        <v>26.51</v>
      </c>
      <c r="M27256" t="s">
        <v>212</v>
      </c>
      <c r="N27256" s="160" t="s">
        <v>10</v>
      </c>
      <c r="O27256" s="160" t="s">
        <v>80</v>
      </c>
    </row>
    <row r="27257" spans="9:15" x14ac:dyDescent="0.35">
      <c r="I27257">
        <v>116372</v>
      </c>
      <c r="J27257">
        <v>3978</v>
      </c>
      <c r="K27257">
        <v>183470</v>
      </c>
      <c r="L27257">
        <v>47.48</v>
      </c>
      <c r="M27257" t="s">
        <v>212</v>
      </c>
      <c r="N27257" s="160" t="s">
        <v>19</v>
      </c>
      <c r="O27257" s="160" t="s">
        <v>80</v>
      </c>
    </row>
    <row r="27258" spans="9:15" x14ac:dyDescent="0.35">
      <c r="I27258">
        <v>120833</v>
      </c>
      <c r="J27258">
        <v>3978</v>
      </c>
      <c r="K27258">
        <v>183470</v>
      </c>
      <c r="L27258">
        <v>26.43</v>
      </c>
      <c r="M27258" t="s">
        <v>212</v>
      </c>
      <c r="N27258" s="160" t="s">
        <v>10</v>
      </c>
      <c r="O27258" s="160" t="s">
        <v>80</v>
      </c>
    </row>
    <row r="27259" spans="9:15" x14ac:dyDescent="0.35">
      <c r="I27259">
        <v>116372</v>
      </c>
      <c r="J27259">
        <v>3991</v>
      </c>
      <c r="K27259">
        <v>183473</v>
      </c>
      <c r="L27259">
        <v>119.08</v>
      </c>
      <c r="M27259" t="s">
        <v>212</v>
      </c>
      <c r="N27259" s="160" t="s">
        <v>19</v>
      </c>
      <c r="O27259" s="160" t="s">
        <v>80</v>
      </c>
    </row>
    <row r="27260" spans="9:15" x14ac:dyDescent="0.35">
      <c r="I27260">
        <v>119309</v>
      </c>
      <c r="J27260">
        <v>3991</v>
      </c>
      <c r="K27260">
        <v>183473</v>
      </c>
      <c r="L27260">
        <v>38.159999999999997</v>
      </c>
      <c r="M27260" t="s">
        <v>212</v>
      </c>
      <c r="N27260" s="160" t="s">
        <v>9</v>
      </c>
      <c r="O27260" s="160" t="s">
        <v>80</v>
      </c>
    </row>
    <row r="27261" spans="9:15" x14ac:dyDescent="0.35">
      <c r="I27261">
        <v>119309</v>
      </c>
      <c r="J27261">
        <v>3991</v>
      </c>
      <c r="K27261">
        <v>183473</v>
      </c>
      <c r="L27261">
        <v>38.049999999999997</v>
      </c>
      <c r="M27261" t="s">
        <v>212</v>
      </c>
      <c r="N27261" s="160" t="s">
        <v>9</v>
      </c>
      <c r="O27261" s="160" t="s">
        <v>80</v>
      </c>
    </row>
    <row r="27262" spans="9:15" x14ac:dyDescent="0.35">
      <c r="I27262">
        <v>120935</v>
      </c>
      <c r="J27262">
        <v>3991</v>
      </c>
      <c r="K27262">
        <v>183473</v>
      </c>
      <c r="L27262">
        <v>26.51</v>
      </c>
      <c r="M27262" t="s">
        <v>212</v>
      </c>
      <c r="N27262" s="160" t="s">
        <v>10</v>
      </c>
      <c r="O27262" s="160" t="s">
        <v>80</v>
      </c>
    </row>
    <row r="27263" spans="9:15" x14ac:dyDescent="0.35">
      <c r="I27263">
        <v>7</v>
      </c>
      <c r="J27263">
        <v>501</v>
      </c>
      <c r="K27263">
        <v>183474</v>
      </c>
      <c r="L27263">
        <v>194.4</v>
      </c>
      <c r="M27263" t="s">
        <v>212</v>
      </c>
      <c r="N27263" s="160" t="s">
        <v>9</v>
      </c>
      <c r="O27263" s="160" t="s">
        <v>80</v>
      </c>
    </row>
    <row r="27264" spans="9:15" x14ac:dyDescent="0.35">
      <c r="I27264">
        <v>16459</v>
      </c>
      <c r="J27264">
        <v>501</v>
      </c>
      <c r="K27264">
        <v>183474</v>
      </c>
      <c r="L27264">
        <v>299.33999999999997</v>
      </c>
      <c r="M27264" t="s">
        <v>212</v>
      </c>
      <c r="N27264" s="160" t="s">
        <v>19</v>
      </c>
      <c r="O27264" s="160" t="s">
        <v>80</v>
      </c>
    </row>
    <row r="27265" spans="9:15" x14ac:dyDescent="0.35">
      <c r="I27265">
        <v>71189</v>
      </c>
      <c r="J27265">
        <v>501</v>
      </c>
      <c r="K27265">
        <v>183474</v>
      </c>
      <c r="L27265">
        <v>146.52000000000001</v>
      </c>
      <c r="M27265" t="s">
        <v>212</v>
      </c>
      <c r="N27265" s="160" t="s">
        <v>8</v>
      </c>
      <c r="O27265" s="160" t="s">
        <v>80</v>
      </c>
    </row>
    <row r="27266" spans="9:15" x14ac:dyDescent="0.35">
      <c r="I27266">
        <v>78573</v>
      </c>
      <c r="J27266">
        <v>501</v>
      </c>
      <c r="K27266">
        <v>183474</v>
      </c>
      <c r="L27266">
        <v>126.29</v>
      </c>
      <c r="M27266" t="s">
        <v>212</v>
      </c>
      <c r="N27266" s="160" t="s">
        <v>8</v>
      </c>
      <c r="O27266" s="160" t="s">
        <v>80</v>
      </c>
    </row>
    <row r="27267" spans="9:15" x14ac:dyDescent="0.35">
      <c r="I27267">
        <v>81192</v>
      </c>
      <c r="J27267">
        <v>501</v>
      </c>
      <c r="K27267">
        <v>183474</v>
      </c>
      <c r="L27267">
        <v>55.19</v>
      </c>
      <c r="M27267" t="s">
        <v>212</v>
      </c>
      <c r="N27267" s="160" t="s">
        <v>7</v>
      </c>
      <c r="O27267" s="160" t="s">
        <v>80</v>
      </c>
    </row>
    <row r="27268" spans="9:15" x14ac:dyDescent="0.35">
      <c r="I27268">
        <v>91312</v>
      </c>
      <c r="J27268">
        <v>501</v>
      </c>
      <c r="K27268">
        <v>183474</v>
      </c>
      <c r="L27268">
        <v>130.91999999999999</v>
      </c>
      <c r="M27268" t="s">
        <v>212</v>
      </c>
      <c r="N27268" s="160" t="s">
        <v>8</v>
      </c>
      <c r="O27268" s="160" t="s">
        <v>80</v>
      </c>
    </row>
    <row r="27269" spans="9:15" x14ac:dyDescent="0.35">
      <c r="I27269">
        <v>118484</v>
      </c>
      <c r="J27269">
        <v>501</v>
      </c>
      <c r="K27269">
        <v>183474</v>
      </c>
      <c r="L27269">
        <v>125.73</v>
      </c>
      <c r="M27269" t="s">
        <v>212</v>
      </c>
      <c r="N27269" s="160" t="s">
        <v>7</v>
      </c>
      <c r="O27269" s="160" t="s">
        <v>80</v>
      </c>
    </row>
    <row r="27270" spans="9:15" x14ac:dyDescent="0.35">
      <c r="I27270">
        <v>117767</v>
      </c>
      <c r="J27270">
        <v>3050</v>
      </c>
      <c r="K27270">
        <v>183476</v>
      </c>
      <c r="L27270">
        <v>92.2</v>
      </c>
      <c r="M27270" t="s">
        <v>212</v>
      </c>
      <c r="N27270" s="160" t="s">
        <v>7</v>
      </c>
      <c r="O27270" s="160" t="s">
        <v>80</v>
      </c>
    </row>
    <row r="27271" spans="9:15" x14ac:dyDescent="0.35">
      <c r="I27271">
        <v>78573</v>
      </c>
      <c r="J27271">
        <v>819</v>
      </c>
      <c r="K27271">
        <v>183489</v>
      </c>
      <c r="L27271">
        <v>99.5</v>
      </c>
      <c r="M27271" t="s">
        <v>212</v>
      </c>
      <c r="N27271" s="160" t="s">
        <v>8</v>
      </c>
      <c r="O27271" s="160" t="s">
        <v>80</v>
      </c>
    </row>
    <row r="27272" spans="9:15" x14ac:dyDescent="0.35">
      <c r="I27272">
        <v>118484</v>
      </c>
      <c r="J27272">
        <v>3978</v>
      </c>
      <c r="K27272">
        <v>183492</v>
      </c>
      <c r="L27272">
        <v>125.92</v>
      </c>
      <c r="M27272" t="s">
        <v>212</v>
      </c>
      <c r="N27272" s="160" t="s">
        <v>7</v>
      </c>
      <c r="O27272" s="160" t="s">
        <v>80</v>
      </c>
    </row>
    <row r="27273" spans="9:15" x14ac:dyDescent="0.35">
      <c r="I27273">
        <v>120833</v>
      </c>
      <c r="J27273">
        <v>3978</v>
      </c>
      <c r="K27273">
        <v>183492</v>
      </c>
      <c r="L27273">
        <v>26.55</v>
      </c>
      <c r="M27273" t="s">
        <v>212</v>
      </c>
      <c r="N27273" s="160" t="s">
        <v>10</v>
      </c>
      <c r="O27273" s="160" t="s">
        <v>80</v>
      </c>
    </row>
    <row r="27274" spans="9:15" x14ac:dyDescent="0.35">
      <c r="I27274">
        <v>81192</v>
      </c>
      <c r="J27274">
        <v>4013</v>
      </c>
      <c r="K27274">
        <v>183497</v>
      </c>
      <c r="L27274">
        <v>55.19</v>
      </c>
      <c r="M27274" t="s">
        <v>212</v>
      </c>
      <c r="N27274" s="160" t="s">
        <v>7</v>
      </c>
      <c r="O27274" s="160" t="s">
        <v>80</v>
      </c>
    </row>
    <row r="27275" spans="9:15" x14ac:dyDescent="0.35">
      <c r="I27275">
        <v>91312</v>
      </c>
      <c r="J27275">
        <v>4013</v>
      </c>
      <c r="K27275">
        <v>183497</v>
      </c>
      <c r="L27275">
        <v>130.91999999999999</v>
      </c>
      <c r="M27275" t="s">
        <v>212</v>
      </c>
      <c r="N27275" s="160" t="s">
        <v>8</v>
      </c>
      <c r="O27275" s="160" t="s">
        <v>80</v>
      </c>
    </row>
    <row r="27276" spans="9:15" x14ac:dyDescent="0.35">
      <c r="I27276">
        <v>125023</v>
      </c>
      <c r="J27276">
        <v>4013</v>
      </c>
      <c r="K27276">
        <v>183497</v>
      </c>
      <c r="L27276">
        <v>97.18</v>
      </c>
      <c r="M27276" t="s">
        <v>212</v>
      </c>
      <c r="N27276" s="160" t="s">
        <v>9</v>
      </c>
      <c r="O27276" s="160" t="s">
        <v>80</v>
      </c>
    </row>
    <row r="27277" spans="9:15" x14ac:dyDescent="0.35">
      <c r="I27277">
        <v>72449</v>
      </c>
      <c r="J27277">
        <v>3967</v>
      </c>
      <c r="K27277">
        <v>183499</v>
      </c>
      <c r="L27277">
        <v>179.7</v>
      </c>
      <c r="M27277" t="s">
        <v>212</v>
      </c>
      <c r="N27277" s="160" t="s">
        <v>9</v>
      </c>
      <c r="O27277" s="160" t="s">
        <v>80</v>
      </c>
    </row>
    <row r="27278" spans="9:15" x14ac:dyDescent="0.35">
      <c r="I27278">
        <v>101972</v>
      </c>
      <c r="J27278">
        <v>3967</v>
      </c>
      <c r="K27278">
        <v>183499</v>
      </c>
      <c r="L27278">
        <v>2214.3000000000002</v>
      </c>
      <c r="M27278" t="s">
        <v>212</v>
      </c>
      <c r="N27278" s="160" t="s">
        <v>19</v>
      </c>
      <c r="O27278" s="160" t="s">
        <v>80</v>
      </c>
    </row>
    <row r="27279" spans="9:15" x14ac:dyDescent="0.35">
      <c r="I27279">
        <v>101972</v>
      </c>
      <c r="J27279">
        <v>3967</v>
      </c>
      <c r="K27279">
        <v>183499</v>
      </c>
      <c r="L27279">
        <v>3329.55</v>
      </c>
      <c r="M27279" t="s">
        <v>212</v>
      </c>
      <c r="N27279" s="160" t="s">
        <v>19</v>
      </c>
      <c r="O27279" s="160" t="s">
        <v>80</v>
      </c>
    </row>
    <row r="27280" spans="9:15" x14ac:dyDescent="0.35">
      <c r="I27280">
        <v>121518</v>
      </c>
      <c r="J27280">
        <v>3967</v>
      </c>
      <c r="K27280">
        <v>183499</v>
      </c>
      <c r="L27280">
        <v>26.51</v>
      </c>
      <c r="M27280" t="s">
        <v>212</v>
      </c>
      <c r="N27280" s="160" t="s">
        <v>10</v>
      </c>
      <c r="O27280" s="160" t="s">
        <v>80</v>
      </c>
    </row>
    <row r="27281" spans="9:15" x14ac:dyDescent="0.35">
      <c r="I27281">
        <v>7</v>
      </c>
      <c r="J27281">
        <v>4032</v>
      </c>
      <c r="K27281">
        <v>183500</v>
      </c>
      <c r="L27281">
        <v>179.7</v>
      </c>
      <c r="M27281" t="s">
        <v>212</v>
      </c>
      <c r="N27281" s="160" t="s">
        <v>9</v>
      </c>
      <c r="O27281" s="160" t="s">
        <v>80</v>
      </c>
    </row>
    <row r="27282" spans="9:15" x14ac:dyDescent="0.35">
      <c r="I27282">
        <v>72449</v>
      </c>
      <c r="J27282">
        <v>4032</v>
      </c>
      <c r="K27282">
        <v>183500</v>
      </c>
      <c r="L27282">
        <v>179.7</v>
      </c>
      <c r="M27282" t="s">
        <v>212</v>
      </c>
      <c r="N27282" s="160" t="s">
        <v>9</v>
      </c>
      <c r="O27282" s="160" t="s">
        <v>80</v>
      </c>
    </row>
    <row r="27283" spans="9:15" x14ac:dyDescent="0.35">
      <c r="I27283">
        <v>117441</v>
      </c>
      <c r="J27283">
        <v>4032</v>
      </c>
      <c r="K27283">
        <v>183500</v>
      </c>
      <c r="L27283">
        <v>122.04</v>
      </c>
      <c r="M27283" t="s">
        <v>212</v>
      </c>
      <c r="N27283" s="160" t="s">
        <v>9</v>
      </c>
      <c r="O27283" s="160" t="s">
        <v>80</v>
      </c>
    </row>
    <row r="27284" spans="9:15" x14ac:dyDescent="0.35">
      <c r="I27284">
        <v>117441</v>
      </c>
      <c r="J27284">
        <v>4032</v>
      </c>
      <c r="K27284">
        <v>183500</v>
      </c>
      <c r="L27284">
        <v>122.04</v>
      </c>
      <c r="M27284" t="s">
        <v>212</v>
      </c>
      <c r="N27284" s="160" t="s">
        <v>9</v>
      </c>
      <c r="O27284" s="160" t="s">
        <v>80</v>
      </c>
    </row>
    <row r="27285" spans="9:15" x14ac:dyDescent="0.35">
      <c r="I27285">
        <v>120739</v>
      </c>
      <c r="J27285">
        <v>4032</v>
      </c>
      <c r="K27285">
        <v>183500</v>
      </c>
      <c r="L27285">
        <v>162.72</v>
      </c>
      <c r="M27285" t="s">
        <v>212</v>
      </c>
      <c r="N27285" s="160" t="s">
        <v>9</v>
      </c>
      <c r="O27285" s="160" t="s">
        <v>80</v>
      </c>
    </row>
    <row r="27286" spans="9:15" x14ac:dyDescent="0.35">
      <c r="I27286">
        <v>120739</v>
      </c>
      <c r="J27286">
        <v>4032</v>
      </c>
      <c r="K27286">
        <v>183500</v>
      </c>
      <c r="L27286">
        <v>162.72</v>
      </c>
      <c r="M27286" t="s">
        <v>212</v>
      </c>
      <c r="N27286" s="160" t="s">
        <v>9</v>
      </c>
      <c r="O27286" s="160" t="s">
        <v>80</v>
      </c>
    </row>
    <row r="27287" spans="9:15" x14ac:dyDescent="0.35">
      <c r="I27287">
        <v>122803</v>
      </c>
      <c r="J27287">
        <v>4032</v>
      </c>
      <c r="K27287">
        <v>183500</v>
      </c>
      <c r="L27287">
        <v>135.91999999999999</v>
      </c>
      <c r="M27287" t="s">
        <v>212</v>
      </c>
      <c r="N27287" s="160" t="s">
        <v>207</v>
      </c>
      <c r="O27287" s="160" t="s">
        <v>80</v>
      </c>
    </row>
    <row r="27288" spans="9:15" x14ac:dyDescent="0.35">
      <c r="I27288">
        <v>122804</v>
      </c>
      <c r="J27288">
        <v>4032</v>
      </c>
      <c r="K27288">
        <v>183500</v>
      </c>
      <c r="L27288">
        <v>135.91999999999999</v>
      </c>
      <c r="M27288" t="s">
        <v>212</v>
      </c>
      <c r="N27288" s="160" t="s">
        <v>207</v>
      </c>
      <c r="O27288" s="160" t="s">
        <v>80</v>
      </c>
    </row>
    <row r="27289" spans="9:15" x14ac:dyDescent="0.35">
      <c r="I27289">
        <v>71189</v>
      </c>
      <c r="J27289">
        <v>3670</v>
      </c>
      <c r="K27289">
        <v>183504</v>
      </c>
      <c r="L27289">
        <v>241.1</v>
      </c>
      <c r="M27289" t="s">
        <v>212</v>
      </c>
      <c r="N27289" s="160" t="s">
        <v>8</v>
      </c>
      <c r="O27289" s="160" t="s">
        <v>80</v>
      </c>
    </row>
    <row r="27290" spans="9:15" x14ac:dyDescent="0.35">
      <c r="I27290">
        <v>71189</v>
      </c>
      <c r="J27290">
        <v>3670</v>
      </c>
      <c r="K27290">
        <v>183504</v>
      </c>
      <c r="L27290">
        <v>1221</v>
      </c>
      <c r="M27290" t="s">
        <v>212</v>
      </c>
      <c r="N27290" s="160" t="s">
        <v>8</v>
      </c>
      <c r="O27290" s="160" t="s">
        <v>80</v>
      </c>
    </row>
    <row r="27291" spans="9:15" x14ac:dyDescent="0.35">
      <c r="I27291">
        <v>71189</v>
      </c>
      <c r="J27291">
        <v>3670</v>
      </c>
      <c r="K27291">
        <v>183504</v>
      </c>
      <c r="L27291">
        <v>720.6</v>
      </c>
      <c r="M27291" t="s">
        <v>212</v>
      </c>
      <c r="N27291" s="160" t="s">
        <v>8</v>
      </c>
      <c r="O27291" s="160" t="s">
        <v>80</v>
      </c>
    </row>
    <row r="27292" spans="9:15" x14ac:dyDescent="0.35">
      <c r="I27292">
        <v>78573</v>
      </c>
      <c r="J27292">
        <v>3670</v>
      </c>
      <c r="K27292">
        <v>183504</v>
      </c>
      <c r="L27292">
        <v>124.69</v>
      </c>
      <c r="M27292" t="s">
        <v>212</v>
      </c>
      <c r="N27292" s="160" t="s">
        <v>8</v>
      </c>
      <c r="O27292" s="160" t="s">
        <v>80</v>
      </c>
    </row>
    <row r="27293" spans="9:15" x14ac:dyDescent="0.35">
      <c r="I27293">
        <v>91312</v>
      </c>
      <c r="J27293">
        <v>3670</v>
      </c>
      <c r="K27293">
        <v>183504</v>
      </c>
      <c r="L27293">
        <v>258.54000000000002</v>
      </c>
      <c r="M27293" t="s">
        <v>212</v>
      </c>
      <c r="N27293" s="160" t="s">
        <v>8</v>
      </c>
      <c r="O27293" s="160" t="s">
        <v>80</v>
      </c>
    </row>
    <row r="27294" spans="9:15" x14ac:dyDescent="0.35">
      <c r="I27294">
        <v>91312</v>
      </c>
      <c r="J27294">
        <v>3670</v>
      </c>
      <c r="K27294">
        <v>183504</v>
      </c>
      <c r="L27294">
        <v>2618.4</v>
      </c>
      <c r="M27294" t="s">
        <v>212</v>
      </c>
      <c r="N27294" s="160" t="s">
        <v>8</v>
      </c>
      <c r="O27294" s="160" t="s">
        <v>80</v>
      </c>
    </row>
    <row r="27295" spans="9:15" x14ac:dyDescent="0.35">
      <c r="I27295">
        <v>103732</v>
      </c>
      <c r="J27295">
        <v>3967</v>
      </c>
      <c r="K27295">
        <v>183526</v>
      </c>
      <c r="L27295">
        <v>146.24</v>
      </c>
      <c r="M27295" t="s">
        <v>212</v>
      </c>
      <c r="N27295" s="160" t="s">
        <v>8</v>
      </c>
      <c r="O27295" s="160" t="s">
        <v>80</v>
      </c>
    </row>
    <row r="27296" spans="9:15" x14ac:dyDescent="0.35">
      <c r="I27296">
        <v>118484</v>
      </c>
      <c r="J27296">
        <v>3967</v>
      </c>
      <c r="K27296">
        <v>183526</v>
      </c>
      <c r="L27296">
        <v>125.92</v>
      </c>
      <c r="M27296" t="s">
        <v>212</v>
      </c>
      <c r="N27296" s="160" t="s">
        <v>7</v>
      </c>
      <c r="O27296" s="160" t="s">
        <v>80</v>
      </c>
    </row>
    <row r="27297" spans="9:15" x14ac:dyDescent="0.35">
      <c r="I27297">
        <v>7</v>
      </c>
      <c r="J27297">
        <v>3630</v>
      </c>
      <c r="K27297">
        <v>183528</v>
      </c>
      <c r="L27297">
        <v>193.08</v>
      </c>
      <c r="M27297" t="s">
        <v>212</v>
      </c>
      <c r="N27297" s="160" t="s">
        <v>9</v>
      </c>
      <c r="O27297" s="160" t="s">
        <v>80</v>
      </c>
    </row>
    <row r="27298" spans="9:15" x14ac:dyDescent="0.35">
      <c r="I27298">
        <v>7</v>
      </c>
      <c r="J27298">
        <v>3998</v>
      </c>
      <c r="K27298">
        <v>183529</v>
      </c>
      <c r="L27298">
        <v>194.69</v>
      </c>
      <c r="M27298" t="s">
        <v>212</v>
      </c>
      <c r="N27298" s="160" t="s">
        <v>9</v>
      </c>
      <c r="O27298" s="160" t="s">
        <v>80</v>
      </c>
    </row>
    <row r="27299" spans="9:15" x14ac:dyDescent="0.35">
      <c r="I27299">
        <v>116372</v>
      </c>
      <c r="J27299">
        <v>3998</v>
      </c>
      <c r="K27299">
        <v>183529</v>
      </c>
      <c r="L27299">
        <v>23.85</v>
      </c>
      <c r="M27299" t="s">
        <v>212</v>
      </c>
      <c r="N27299" s="160" t="s">
        <v>19</v>
      </c>
      <c r="O27299" s="160" t="s">
        <v>80</v>
      </c>
    </row>
    <row r="27300" spans="9:15" x14ac:dyDescent="0.35">
      <c r="I27300">
        <v>118038</v>
      </c>
      <c r="J27300">
        <v>3998</v>
      </c>
      <c r="K27300">
        <v>183529</v>
      </c>
      <c r="L27300">
        <v>92.98</v>
      </c>
      <c r="M27300" t="s">
        <v>212</v>
      </c>
      <c r="N27300" s="160" t="s">
        <v>7</v>
      </c>
      <c r="O27300" s="160" t="s">
        <v>80</v>
      </c>
    </row>
    <row r="27301" spans="9:15" x14ac:dyDescent="0.35">
      <c r="I27301">
        <v>118484</v>
      </c>
      <c r="J27301">
        <v>3998</v>
      </c>
      <c r="K27301">
        <v>183529</v>
      </c>
      <c r="L27301">
        <v>125.73</v>
      </c>
      <c r="M27301" t="s">
        <v>212</v>
      </c>
      <c r="N27301" s="160" t="s">
        <v>7</v>
      </c>
      <c r="O27301" s="160" t="s">
        <v>80</v>
      </c>
    </row>
    <row r="27302" spans="9:15" x14ac:dyDescent="0.35">
      <c r="I27302">
        <v>120833</v>
      </c>
      <c r="J27302">
        <v>3998</v>
      </c>
      <c r="K27302">
        <v>183529</v>
      </c>
      <c r="L27302">
        <v>26.55</v>
      </c>
      <c r="M27302" t="s">
        <v>212</v>
      </c>
      <c r="N27302" s="160" t="s">
        <v>10</v>
      </c>
      <c r="O27302" s="160" t="s">
        <v>80</v>
      </c>
    </row>
    <row r="27303" spans="9:15" x14ac:dyDescent="0.35">
      <c r="I27303">
        <v>16459</v>
      </c>
      <c r="J27303">
        <v>4011</v>
      </c>
      <c r="K27303">
        <v>183537</v>
      </c>
      <c r="L27303">
        <v>74.94</v>
      </c>
      <c r="M27303" t="s">
        <v>212</v>
      </c>
      <c r="N27303" s="160" t="s">
        <v>19</v>
      </c>
      <c r="O27303" s="160" t="s">
        <v>80</v>
      </c>
    </row>
    <row r="27304" spans="9:15" x14ac:dyDescent="0.35">
      <c r="I27304">
        <v>71189</v>
      </c>
      <c r="J27304">
        <v>4011</v>
      </c>
      <c r="K27304">
        <v>183537</v>
      </c>
      <c r="L27304">
        <v>48.92</v>
      </c>
      <c r="M27304" t="s">
        <v>212</v>
      </c>
      <c r="N27304" s="160" t="s">
        <v>8</v>
      </c>
      <c r="O27304" s="160" t="s">
        <v>80</v>
      </c>
    </row>
    <row r="27305" spans="9:15" x14ac:dyDescent="0.35">
      <c r="I27305">
        <v>71189</v>
      </c>
      <c r="J27305">
        <v>4011</v>
      </c>
      <c r="K27305">
        <v>183537</v>
      </c>
      <c r="L27305">
        <v>195.36</v>
      </c>
      <c r="M27305" t="s">
        <v>212</v>
      </c>
      <c r="N27305" s="160" t="s">
        <v>8</v>
      </c>
      <c r="O27305" s="160" t="s">
        <v>80</v>
      </c>
    </row>
    <row r="27306" spans="9:15" x14ac:dyDescent="0.35">
      <c r="I27306">
        <v>74395</v>
      </c>
      <c r="J27306">
        <v>4011</v>
      </c>
      <c r="K27306">
        <v>183537</v>
      </c>
      <c r="L27306">
        <v>174.86</v>
      </c>
      <c r="M27306" t="s">
        <v>212</v>
      </c>
      <c r="N27306" s="160" t="s">
        <v>7</v>
      </c>
      <c r="O27306" s="160" t="s">
        <v>80</v>
      </c>
    </row>
    <row r="27307" spans="9:15" x14ac:dyDescent="0.35">
      <c r="I27307">
        <v>101972</v>
      </c>
      <c r="J27307">
        <v>4011</v>
      </c>
      <c r="K27307">
        <v>183537</v>
      </c>
      <c r="L27307">
        <v>44.53</v>
      </c>
      <c r="M27307" t="s">
        <v>212</v>
      </c>
      <c r="N27307" s="160" t="s">
        <v>19</v>
      </c>
      <c r="O27307" s="160" t="s">
        <v>80</v>
      </c>
    </row>
    <row r="27308" spans="9:15" x14ac:dyDescent="0.35">
      <c r="I27308">
        <v>118850</v>
      </c>
      <c r="J27308">
        <v>4011</v>
      </c>
      <c r="K27308">
        <v>183537</v>
      </c>
      <c r="L27308">
        <v>126.92</v>
      </c>
      <c r="M27308" t="s">
        <v>212</v>
      </c>
      <c r="N27308" s="160" t="s">
        <v>8</v>
      </c>
      <c r="O27308" s="160" t="s">
        <v>80</v>
      </c>
    </row>
    <row r="27309" spans="9:15" x14ac:dyDescent="0.35">
      <c r="I27309">
        <v>71189</v>
      </c>
      <c r="J27309">
        <v>4036</v>
      </c>
      <c r="K27309">
        <v>183544</v>
      </c>
      <c r="L27309">
        <v>489.05</v>
      </c>
      <c r="M27309" t="s">
        <v>212</v>
      </c>
      <c r="N27309" s="160" t="s">
        <v>8</v>
      </c>
      <c r="O27309" s="160" t="s">
        <v>80</v>
      </c>
    </row>
    <row r="27310" spans="9:15" x14ac:dyDescent="0.35">
      <c r="I27310">
        <v>77912</v>
      </c>
      <c r="J27310">
        <v>4036</v>
      </c>
      <c r="K27310">
        <v>183544</v>
      </c>
      <c r="L27310">
        <v>329.02</v>
      </c>
      <c r="M27310" t="s">
        <v>212</v>
      </c>
      <c r="N27310" s="160" t="s">
        <v>8</v>
      </c>
      <c r="O27310" s="160" t="s">
        <v>80</v>
      </c>
    </row>
    <row r="27311" spans="9:15" x14ac:dyDescent="0.35">
      <c r="I27311">
        <v>78573</v>
      </c>
      <c r="J27311">
        <v>4036</v>
      </c>
      <c r="K27311">
        <v>183544</v>
      </c>
      <c r="L27311">
        <v>252.94</v>
      </c>
      <c r="M27311" t="s">
        <v>212</v>
      </c>
      <c r="N27311" s="160" t="s">
        <v>8</v>
      </c>
      <c r="O27311" s="160" t="s">
        <v>80</v>
      </c>
    </row>
    <row r="27312" spans="9:15" x14ac:dyDescent="0.35">
      <c r="I27312">
        <v>91312</v>
      </c>
      <c r="J27312">
        <v>4036</v>
      </c>
      <c r="K27312">
        <v>183544</v>
      </c>
      <c r="L27312">
        <v>1311.1</v>
      </c>
      <c r="M27312" t="s">
        <v>212</v>
      </c>
      <c r="N27312" s="160" t="s">
        <v>8</v>
      </c>
      <c r="O27312" s="160" t="s">
        <v>80</v>
      </c>
    </row>
    <row r="27313" spans="9:15" x14ac:dyDescent="0.35">
      <c r="I27313">
        <v>103732</v>
      </c>
      <c r="J27313">
        <v>4036</v>
      </c>
      <c r="K27313">
        <v>183544</v>
      </c>
      <c r="L27313">
        <v>438.72</v>
      </c>
      <c r="M27313" t="s">
        <v>212</v>
      </c>
      <c r="N27313" s="160" t="s">
        <v>8</v>
      </c>
      <c r="O27313" s="160" t="s">
        <v>80</v>
      </c>
    </row>
    <row r="27314" spans="9:15" x14ac:dyDescent="0.35">
      <c r="I27314">
        <v>107294</v>
      </c>
      <c r="J27314">
        <v>4036</v>
      </c>
      <c r="K27314">
        <v>183544</v>
      </c>
      <c r="L27314">
        <v>319.08</v>
      </c>
      <c r="M27314" t="s">
        <v>212</v>
      </c>
      <c r="N27314" s="160" t="s">
        <v>8</v>
      </c>
      <c r="O27314" s="160" t="s">
        <v>80</v>
      </c>
    </row>
    <row r="27315" spans="9:15" x14ac:dyDescent="0.35">
      <c r="I27315">
        <v>116372</v>
      </c>
      <c r="J27315">
        <v>4036</v>
      </c>
      <c r="K27315">
        <v>183544</v>
      </c>
      <c r="L27315">
        <v>119.25</v>
      </c>
      <c r="M27315" t="s">
        <v>212</v>
      </c>
      <c r="N27315" s="160" t="s">
        <v>19</v>
      </c>
      <c r="O27315" s="160" t="s">
        <v>80</v>
      </c>
    </row>
    <row r="27316" spans="9:15" x14ac:dyDescent="0.35">
      <c r="I27316">
        <v>117485</v>
      </c>
      <c r="J27316">
        <v>4036</v>
      </c>
      <c r="K27316">
        <v>183544</v>
      </c>
      <c r="L27316">
        <v>216.74</v>
      </c>
      <c r="M27316" t="s">
        <v>212</v>
      </c>
      <c r="N27316" s="160" t="s">
        <v>8</v>
      </c>
      <c r="O27316" s="160" t="s">
        <v>80</v>
      </c>
    </row>
    <row r="27317" spans="9:15" x14ac:dyDescent="0.35">
      <c r="I27317">
        <v>118850</v>
      </c>
      <c r="J27317">
        <v>4036</v>
      </c>
      <c r="K27317">
        <v>183544</v>
      </c>
      <c r="L27317">
        <v>253.84</v>
      </c>
      <c r="M27317" t="s">
        <v>212</v>
      </c>
      <c r="N27317" s="160" t="s">
        <v>8</v>
      </c>
      <c r="O27317" s="160" t="s">
        <v>80</v>
      </c>
    </row>
    <row r="27318" spans="9:15" x14ac:dyDescent="0.35">
      <c r="I27318">
        <v>119309</v>
      </c>
      <c r="J27318">
        <v>4036</v>
      </c>
      <c r="K27318">
        <v>183544</v>
      </c>
      <c r="L27318">
        <v>76.44</v>
      </c>
      <c r="M27318" t="s">
        <v>212</v>
      </c>
      <c r="N27318" s="160" t="s">
        <v>9</v>
      </c>
      <c r="O27318" s="160" t="s">
        <v>80</v>
      </c>
    </row>
    <row r="27319" spans="9:15" x14ac:dyDescent="0.35">
      <c r="I27319">
        <v>122802</v>
      </c>
      <c r="J27319">
        <v>4036</v>
      </c>
      <c r="K27319">
        <v>183544</v>
      </c>
      <c r="L27319">
        <v>150.78</v>
      </c>
      <c r="M27319" t="s">
        <v>212</v>
      </c>
      <c r="N27319" s="160" t="s">
        <v>207</v>
      </c>
      <c r="O27319" s="160" t="s">
        <v>80</v>
      </c>
    </row>
    <row r="27320" spans="9:15" x14ac:dyDescent="0.35">
      <c r="I27320">
        <v>122803</v>
      </c>
      <c r="J27320">
        <v>4036</v>
      </c>
      <c r="K27320">
        <v>183544</v>
      </c>
      <c r="L27320">
        <v>301.57</v>
      </c>
      <c r="M27320" t="s">
        <v>212</v>
      </c>
      <c r="N27320" s="160" t="s">
        <v>207</v>
      </c>
      <c r="O27320" s="160" t="s">
        <v>80</v>
      </c>
    </row>
    <row r="27321" spans="9:15" x14ac:dyDescent="0.35">
      <c r="I27321">
        <v>122804</v>
      </c>
      <c r="J27321">
        <v>4036</v>
      </c>
      <c r="K27321">
        <v>183544</v>
      </c>
      <c r="L27321">
        <v>301.57</v>
      </c>
      <c r="M27321" t="s">
        <v>212</v>
      </c>
      <c r="N27321" s="160" t="s">
        <v>207</v>
      </c>
      <c r="O27321" s="160" t="s">
        <v>80</v>
      </c>
    </row>
    <row r="27322" spans="9:15" x14ac:dyDescent="0.35">
      <c r="I27322">
        <v>125023</v>
      </c>
      <c r="J27322">
        <v>4036</v>
      </c>
      <c r="K27322">
        <v>183544</v>
      </c>
      <c r="L27322">
        <v>97.32</v>
      </c>
      <c r="M27322" t="s">
        <v>212</v>
      </c>
      <c r="N27322" s="160" t="s">
        <v>9</v>
      </c>
      <c r="O27322" s="160" t="s">
        <v>80</v>
      </c>
    </row>
    <row r="27323" spans="9:15" x14ac:dyDescent="0.35">
      <c r="I27323">
        <v>91312</v>
      </c>
      <c r="J27323">
        <v>3980</v>
      </c>
      <c r="K27323">
        <v>183547</v>
      </c>
      <c r="L27323">
        <v>130.91999999999999</v>
      </c>
      <c r="M27323" t="s">
        <v>212</v>
      </c>
      <c r="N27323" s="160" t="s">
        <v>8</v>
      </c>
      <c r="O27323" s="160" t="s">
        <v>80</v>
      </c>
    </row>
    <row r="27324" spans="9:15" x14ac:dyDescent="0.35">
      <c r="I27324">
        <v>119309</v>
      </c>
      <c r="J27324">
        <v>3980</v>
      </c>
      <c r="K27324">
        <v>183547</v>
      </c>
      <c r="L27324">
        <v>40</v>
      </c>
      <c r="M27324" t="s">
        <v>212</v>
      </c>
      <c r="N27324" s="160" t="s">
        <v>9</v>
      </c>
      <c r="O27324" s="160" t="s">
        <v>80</v>
      </c>
    </row>
    <row r="27325" spans="9:15" x14ac:dyDescent="0.35">
      <c r="I27325">
        <v>120935</v>
      </c>
      <c r="J27325">
        <v>3980</v>
      </c>
      <c r="K27325">
        <v>183547</v>
      </c>
      <c r="L27325">
        <v>26.51</v>
      </c>
      <c r="M27325" t="s">
        <v>212</v>
      </c>
      <c r="N27325" s="160" t="s">
        <v>10</v>
      </c>
      <c r="O27325" s="160" t="s">
        <v>80</v>
      </c>
    </row>
    <row r="27326" spans="9:15" x14ac:dyDescent="0.35">
      <c r="I27326">
        <v>121518</v>
      </c>
      <c r="J27326">
        <v>3980</v>
      </c>
      <c r="K27326">
        <v>183547</v>
      </c>
      <c r="L27326">
        <v>26.51</v>
      </c>
      <c r="M27326" t="s">
        <v>212</v>
      </c>
      <c r="N27326" s="160" t="s">
        <v>10</v>
      </c>
      <c r="O27326" s="160" t="s">
        <v>80</v>
      </c>
    </row>
    <row r="27327" spans="9:15" x14ac:dyDescent="0.35">
      <c r="I27327">
        <v>16459</v>
      </c>
      <c r="J27327">
        <v>4034</v>
      </c>
      <c r="K27327">
        <v>183550</v>
      </c>
      <c r="L27327">
        <v>149.66</v>
      </c>
      <c r="M27327" t="s">
        <v>212</v>
      </c>
      <c r="N27327" s="160" t="s">
        <v>19</v>
      </c>
      <c r="O27327" s="160" t="s">
        <v>80</v>
      </c>
    </row>
    <row r="27328" spans="9:15" x14ac:dyDescent="0.35">
      <c r="I27328">
        <v>116372</v>
      </c>
      <c r="J27328">
        <v>4034</v>
      </c>
      <c r="K27328">
        <v>183550</v>
      </c>
      <c r="L27328">
        <v>119.08</v>
      </c>
      <c r="M27328" t="s">
        <v>212</v>
      </c>
      <c r="N27328" s="160" t="s">
        <v>19</v>
      </c>
      <c r="O27328" s="160" t="s">
        <v>80</v>
      </c>
    </row>
    <row r="27329" spans="9:15" x14ac:dyDescent="0.35">
      <c r="I27329">
        <v>117441</v>
      </c>
      <c r="J27329">
        <v>4034</v>
      </c>
      <c r="K27329">
        <v>183550</v>
      </c>
      <c r="L27329">
        <v>137.44999999999999</v>
      </c>
      <c r="M27329" t="s">
        <v>212</v>
      </c>
      <c r="N27329" s="160" t="s">
        <v>9</v>
      </c>
      <c r="O27329" s="160" t="s">
        <v>80</v>
      </c>
    </row>
    <row r="27330" spans="9:15" x14ac:dyDescent="0.35">
      <c r="I27330">
        <v>118484</v>
      </c>
      <c r="J27330">
        <v>4034</v>
      </c>
      <c r="K27330">
        <v>183550</v>
      </c>
      <c r="L27330">
        <v>125.73</v>
      </c>
      <c r="M27330" t="s">
        <v>212</v>
      </c>
      <c r="N27330" s="160" t="s">
        <v>7</v>
      </c>
      <c r="O27330" s="160" t="s">
        <v>80</v>
      </c>
    </row>
    <row r="27331" spans="9:15" x14ac:dyDescent="0.35">
      <c r="I27331">
        <v>120833</v>
      </c>
      <c r="J27331">
        <v>4034</v>
      </c>
      <c r="K27331">
        <v>183550</v>
      </c>
      <c r="L27331">
        <v>26.51</v>
      </c>
      <c r="M27331" t="s">
        <v>212</v>
      </c>
      <c r="N27331" s="160" t="s">
        <v>10</v>
      </c>
      <c r="O27331" s="160" t="s">
        <v>80</v>
      </c>
    </row>
    <row r="27332" spans="9:15" x14ac:dyDescent="0.35">
      <c r="I27332">
        <v>120935</v>
      </c>
      <c r="J27332">
        <v>4034</v>
      </c>
      <c r="K27332">
        <v>183550</v>
      </c>
      <c r="L27332">
        <v>26.51</v>
      </c>
      <c r="M27332" t="s">
        <v>212</v>
      </c>
      <c r="N27332" s="160" t="s">
        <v>10</v>
      </c>
      <c r="O27332" s="160" t="s">
        <v>80</v>
      </c>
    </row>
    <row r="27333" spans="9:15" x14ac:dyDescent="0.35">
      <c r="I27333">
        <v>120936</v>
      </c>
      <c r="J27333">
        <v>4034</v>
      </c>
      <c r="K27333">
        <v>183550</v>
      </c>
      <c r="L27333">
        <v>26.51</v>
      </c>
      <c r="M27333" t="s">
        <v>212</v>
      </c>
      <c r="N27333" s="160" t="s">
        <v>10</v>
      </c>
      <c r="O27333" s="160" t="s">
        <v>80</v>
      </c>
    </row>
    <row r="27334" spans="9:15" x14ac:dyDescent="0.35">
      <c r="I27334">
        <v>16459</v>
      </c>
      <c r="J27334">
        <v>4052</v>
      </c>
      <c r="K27334">
        <v>183551</v>
      </c>
      <c r="L27334">
        <v>73.599999999999994</v>
      </c>
      <c r="M27334" t="s">
        <v>212</v>
      </c>
      <c r="N27334" s="160" t="s">
        <v>19</v>
      </c>
      <c r="O27334" s="160" t="s">
        <v>80</v>
      </c>
    </row>
    <row r="27335" spans="9:15" x14ac:dyDescent="0.35">
      <c r="I27335">
        <v>101972</v>
      </c>
      <c r="J27335">
        <v>4052</v>
      </c>
      <c r="K27335">
        <v>183551</v>
      </c>
      <c r="L27335">
        <v>43.73</v>
      </c>
      <c r="M27335" t="s">
        <v>212</v>
      </c>
      <c r="N27335" s="160" t="s">
        <v>19</v>
      </c>
      <c r="O27335" s="160" t="s">
        <v>80</v>
      </c>
    </row>
    <row r="27336" spans="9:15" x14ac:dyDescent="0.35">
      <c r="I27336">
        <v>116372</v>
      </c>
      <c r="J27336">
        <v>4052</v>
      </c>
      <c r="K27336">
        <v>183551</v>
      </c>
      <c r="L27336">
        <v>23.42</v>
      </c>
      <c r="M27336" t="s">
        <v>212</v>
      </c>
      <c r="N27336" s="160" t="s">
        <v>19</v>
      </c>
      <c r="O27336" s="160" t="s">
        <v>80</v>
      </c>
    </row>
    <row r="27337" spans="9:15" x14ac:dyDescent="0.35">
      <c r="I27337">
        <v>118484</v>
      </c>
      <c r="J27337">
        <v>4052</v>
      </c>
      <c r="K27337">
        <v>183551</v>
      </c>
      <c r="L27337">
        <v>123.66</v>
      </c>
      <c r="M27337" t="s">
        <v>212</v>
      </c>
      <c r="N27337" s="160" t="s">
        <v>7</v>
      </c>
      <c r="O27337" s="160" t="s">
        <v>80</v>
      </c>
    </row>
    <row r="27338" spans="9:15" x14ac:dyDescent="0.35">
      <c r="I27338">
        <v>119309</v>
      </c>
      <c r="J27338">
        <v>4052</v>
      </c>
      <c r="K27338">
        <v>183551</v>
      </c>
      <c r="L27338">
        <v>37.58</v>
      </c>
      <c r="M27338" t="s">
        <v>212</v>
      </c>
      <c r="N27338" s="160" t="s">
        <v>9</v>
      </c>
      <c r="O27338" s="160" t="s">
        <v>80</v>
      </c>
    </row>
    <row r="27339" spans="9:15" x14ac:dyDescent="0.35">
      <c r="I27339">
        <v>120833</v>
      </c>
      <c r="J27339">
        <v>4052</v>
      </c>
      <c r="K27339">
        <v>183551</v>
      </c>
      <c r="L27339">
        <v>26.09</v>
      </c>
      <c r="M27339" t="s">
        <v>212</v>
      </c>
      <c r="N27339" s="160" t="s">
        <v>10</v>
      </c>
      <c r="O27339" s="160" t="s">
        <v>80</v>
      </c>
    </row>
    <row r="27340" spans="9:15" x14ac:dyDescent="0.35">
      <c r="I27340">
        <v>120935</v>
      </c>
      <c r="J27340">
        <v>4052</v>
      </c>
      <c r="K27340">
        <v>183551</v>
      </c>
      <c r="L27340">
        <v>26.09</v>
      </c>
      <c r="M27340" t="s">
        <v>212</v>
      </c>
      <c r="N27340" s="160" t="s">
        <v>10</v>
      </c>
      <c r="O27340" s="160" t="s">
        <v>80</v>
      </c>
    </row>
    <row r="27341" spans="9:15" x14ac:dyDescent="0.35">
      <c r="I27341">
        <v>125023</v>
      </c>
      <c r="J27341">
        <v>4052</v>
      </c>
      <c r="K27341">
        <v>183551</v>
      </c>
      <c r="L27341">
        <v>95.58</v>
      </c>
      <c r="M27341" t="s">
        <v>212</v>
      </c>
      <c r="N27341" s="160" t="s">
        <v>9</v>
      </c>
      <c r="O27341" s="160" t="s">
        <v>80</v>
      </c>
    </row>
    <row r="27342" spans="9:15" x14ac:dyDescent="0.35">
      <c r="I27342">
        <v>125287</v>
      </c>
      <c r="J27342">
        <v>4052</v>
      </c>
      <c r="K27342">
        <v>183551</v>
      </c>
      <c r="L27342">
        <v>64.430000000000007</v>
      </c>
      <c r="M27342" t="s">
        <v>212</v>
      </c>
      <c r="N27342" s="160" t="s">
        <v>10</v>
      </c>
      <c r="O27342" s="160" t="s">
        <v>80</v>
      </c>
    </row>
    <row r="27343" spans="9:15" x14ac:dyDescent="0.35">
      <c r="I27343">
        <v>81192</v>
      </c>
      <c r="J27343">
        <v>3653</v>
      </c>
      <c r="K27343">
        <v>183556</v>
      </c>
      <c r="L27343">
        <v>110.37</v>
      </c>
      <c r="M27343" t="s">
        <v>212</v>
      </c>
      <c r="N27343" s="160" t="s">
        <v>7</v>
      </c>
      <c r="O27343" s="160" t="s">
        <v>80</v>
      </c>
    </row>
    <row r="27344" spans="9:15" x14ac:dyDescent="0.35">
      <c r="I27344">
        <v>91312</v>
      </c>
      <c r="J27344">
        <v>3653</v>
      </c>
      <c r="K27344">
        <v>183556</v>
      </c>
      <c r="L27344">
        <v>130.85</v>
      </c>
      <c r="M27344" t="s">
        <v>212</v>
      </c>
      <c r="N27344" s="160" t="s">
        <v>8</v>
      </c>
      <c r="O27344" s="160" t="s">
        <v>80</v>
      </c>
    </row>
    <row r="27345" spans="9:15" x14ac:dyDescent="0.35">
      <c r="I27345">
        <v>91312</v>
      </c>
      <c r="J27345">
        <v>3653</v>
      </c>
      <c r="K27345">
        <v>183556</v>
      </c>
      <c r="L27345">
        <v>130.85</v>
      </c>
      <c r="M27345" t="s">
        <v>212</v>
      </c>
      <c r="N27345" s="160" t="s">
        <v>8</v>
      </c>
      <c r="O27345" s="160" t="s">
        <v>80</v>
      </c>
    </row>
    <row r="27346" spans="9:15" x14ac:dyDescent="0.35">
      <c r="I27346">
        <v>117767</v>
      </c>
      <c r="J27346">
        <v>3653</v>
      </c>
      <c r="K27346">
        <v>183556</v>
      </c>
      <c r="L27346">
        <v>92.82</v>
      </c>
      <c r="M27346" t="s">
        <v>212</v>
      </c>
      <c r="N27346" s="160" t="s">
        <v>7</v>
      </c>
      <c r="O27346" s="160" t="s">
        <v>80</v>
      </c>
    </row>
    <row r="27347" spans="9:15" x14ac:dyDescent="0.35">
      <c r="I27347">
        <v>120834</v>
      </c>
      <c r="J27347">
        <v>3653</v>
      </c>
      <c r="K27347">
        <v>183556</v>
      </c>
      <c r="L27347">
        <v>26.53</v>
      </c>
      <c r="M27347" t="s">
        <v>212</v>
      </c>
      <c r="N27347" s="160" t="s">
        <v>10</v>
      </c>
      <c r="O27347" s="160" t="s">
        <v>80</v>
      </c>
    </row>
    <row r="27348" spans="9:15" x14ac:dyDescent="0.35">
      <c r="I27348">
        <v>116372</v>
      </c>
      <c r="J27348">
        <v>4078</v>
      </c>
      <c r="K27348">
        <v>183565</v>
      </c>
      <c r="L27348">
        <v>119.08</v>
      </c>
      <c r="M27348" t="s">
        <v>212</v>
      </c>
      <c r="N27348" s="160" t="s">
        <v>19</v>
      </c>
      <c r="O27348" s="160" t="s">
        <v>80</v>
      </c>
    </row>
    <row r="27349" spans="9:15" x14ac:dyDescent="0.35">
      <c r="I27349">
        <v>118484</v>
      </c>
      <c r="J27349">
        <v>4078</v>
      </c>
      <c r="K27349">
        <v>183565</v>
      </c>
      <c r="L27349">
        <v>125.73</v>
      </c>
      <c r="M27349" t="s">
        <v>212</v>
      </c>
      <c r="N27349" s="160" t="s">
        <v>7</v>
      </c>
      <c r="O27349" s="160" t="s">
        <v>80</v>
      </c>
    </row>
    <row r="27350" spans="9:15" x14ac:dyDescent="0.35">
      <c r="I27350">
        <v>118484</v>
      </c>
      <c r="J27350">
        <v>4078</v>
      </c>
      <c r="K27350">
        <v>183565</v>
      </c>
      <c r="L27350">
        <v>123.66</v>
      </c>
      <c r="M27350" t="s">
        <v>212</v>
      </c>
      <c r="N27350" s="160" t="s">
        <v>7</v>
      </c>
      <c r="O27350" s="160" t="s">
        <v>80</v>
      </c>
    </row>
    <row r="27351" spans="9:15" x14ac:dyDescent="0.35">
      <c r="I27351">
        <v>119309</v>
      </c>
      <c r="J27351">
        <v>4078</v>
      </c>
      <c r="K27351">
        <v>183565</v>
      </c>
      <c r="L27351">
        <v>38.159999999999997</v>
      </c>
      <c r="M27351" t="s">
        <v>212</v>
      </c>
      <c r="N27351" s="160" t="s">
        <v>9</v>
      </c>
      <c r="O27351" s="160" t="s">
        <v>80</v>
      </c>
    </row>
    <row r="27352" spans="9:15" x14ac:dyDescent="0.35">
      <c r="I27352">
        <v>119309</v>
      </c>
      <c r="J27352">
        <v>4078</v>
      </c>
      <c r="K27352">
        <v>183565</v>
      </c>
      <c r="L27352">
        <v>37.53</v>
      </c>
      <c r="M27352" t="s">
        <v>212</v>
      </c>
      <c r="N27352" s="160" t="s">
        <v>9</v>
      </c>
      <c r="O27352" s="160" t="s">
        <v>80</v>
      </c>
    </row>
    <row r="27353" spans="9:15" x14ac:dyDescent="0.35">
      <c r="I27353">
        <v>120935</v>
      </c>
      <c r="J27353">
        <v>4078</v>
      </c>
      <c r="K27353">
        <v>183565</v>
      </c>
      <c r="L27353">
        <v>26.51</v>
      </c>
      <c r="M27353" t="s">
        <v>212</v>
      </c>
      <c r="N27353" s="160" t="s">
        <v>10</v>
      </c>
      <c r="O27353" s="160" t="s">
        <v>80</v>
      </c>
    </row>
    <row r="27354" spans="9:15" x14ac:dyDescent="0.35">
      <c r="I27354">
        <v>107294</v>
      </c>
      <c r="J27354">
        <v>4011</v>
      </c>
      <c r="K27354">
        <v>183566</v>
      </c>
      <c r="L27354">
        <v>106.2</v>
      </c>
      <c r="M27354" t="s">
        <v>212</v>
      </c>
      <c r="N27354" s="160" t="s">
        <v>8</v>
      </c>
      <c r="O27354" s="160" t="s">
        <v>80</v>
      </c>
    </row>
    <row r="27355" spans="9:15" x14ac:dyDescent="0.35">
      <c r="I27355">
        <v>77912</v>
      </c>
      <c r="J27355">
        <v>3313</v>
      </c>
      <c r="K27355">
        <v>183569</v>
      </c>
      <c r="L27355">
        <v>27.4</v>
      </c>
      <c r="M27355" t="s">
        <v>212</v>
      </c>
      <c r="N27355" s="160" t="s">
        <v>8</v>
      </c>
      <c r="O27355" s="160" t="s">
        <v>80</v>
      </c>
    </row>
    <row r="27356" spans="9:15" x14ac:dyDescent="0.35">
      <c r="I27356">
        <v>78573</v>
      </c>
      <c r="J27356">
        <v>3313</v>
      </c>
      <c r="K27356">
        <v>183569</v>
      </c>
      <c r="L27356">
        <v>126.29</v>
      </c>
      <c r="M27356" t="s">
        <v>212</v>
      </c>
      <c r="N27356" s="160" t="s">
        <v>8</v>
      </c>
      <c r="O27356" s="160" t="s">
        <v>80</v>
      </c>
    </row>
    <row r="27357" spans="9:15" x14ac:dyDescent="0.35">
      <c r="I27357">
        <v>91312</v>
      </c>
      <c r="J27357">
        <v>3313</v>
      </c>
      <c r="K27357">
        <v>183569</v>
      </c>
      <c r="L27357">
        <v>130.91999999999999</v>
      </c>
      <c r="M27357" t="s">
        <v>212</v>
      </c>
      <c r="N27357" s="160" t="s">
        <v>8</v>
      </c>
      <c r="O27357" s="160" t="s">
        <v>80</v>
      </c>
    </row>
    <row r="27358" spans="9:15" x14ac:dyDescent="0.35">
      <c r="I27358">
        <v>107294</v>
      </c>
      <c r="J27358">
        <v>3313</v>
      </c>
      <c r="K27358">
        <v>183569</v>
      </c>
      <c r="L27358">
        <v>79.650000000000006</v>
      </c>
      <c r="M27358" t="s">
        <v>212</v>
      </c>
      <c r="N27358" s="160" t="s">
        <v>8</v>
      </c>
      <c r="O27358" s="160" t="s">
        <v>80</v>
      </c>
    </row>
    <row r="27359" spans="9:15" x14ac:dyDescent="0.35">
      <c r="I27359">
        <v>117485</v>
      </c>
      <c r="J27359">
        <v>3313</v>
      </c>
      <c r="K27359">
        <v>183569</v>
      </c>
      <c r="L27359">
        <v>54.03</v>
      </c>
      <c r="M27359" t="s">
        <v>212</v>
      </c>
      <c r="N27359" s="160" t="s">
        <v>8</v>
      </c>
      <c r="O27359" s="160" t="s">
        <v>80</v>
      </c>
    </row>
    <row r="27360" spans="9:15" x14ac:dyDescent="0.35">
      <c r="I27360">
        <v>118850</v>
      </c>
      <c r="J27360">
        <v>3313</v>
      </c>
      <c r="K27360">
        <v>183569</v>
      </c>
      <c r="L27360">
        <v>253.46</v>
      </c>
      <c r="M27360" t="s">
        <v>212</v>
      </c>
      <c r="N27360" s="160" t="s">
        <v>8</v>
      </c>
      <c r="O27360" s="160" t="s">
        <v>80</v>
      </c>
    </row>
    <row r="27361" spans="9:15" x14ac:dyDescent="0.35">
      <c r="I27361">
        <v>119309</v>
      </c>
      <c r="J27361">
        <v>3313</v>
      </c>
      <c r="K27361">
        <v>183569</v>
      </c>
      <c r="L27361">
        <v>38.159999999999997</v>
      </c>
      <c r="M27361" t="s">
        <v>212</v>
      </c>
      <c r="N27361" s="160" t="s">
        <v>9</v>
      </c>
      <c r="O27361" s="160" t="s">
        <v>80</v>
      </c>
    </row>
    <row r="27362" spans="9:15" x14ac:dyDescent="0.35">
      <c r="I27362">
        <v>122045</v>
      </c>
      <c r="J27362">
        <v>3313</v>
      </c>
      <c r="K27362">
        <v>183569</v>
      </c>
      <c r="L27362">
        <v>37.68</v>
      </c>
      <c r="M27362" t="s">
        <v>212</v>
      </c>
      <c r="N27362" s="160" t="s">
        <v>9</v>
      </c>
      <c r="O27362" s="160" t="s">
        <v>80</v>
      </c>
    </row>
    <row r="27363" spans="9:15" x14ac:dyDescent="0.35">
      <c r="I27363">
        <v>122803</v>
      </c>
      <c r="J27363">
        <v>3313</v>
      </c>
      <c r="K27363">
        <v>183569</v>
      </c>
      <c r="L27363">
        <v>150.57</v>
      </c>
      <c r="M27363" t="s">
        <v>212</v>
      </c>
      <c r="N27363" s="160" t="s">
        <v>207</v>
      </c>
      <c r="O27363" s="160" t="s">
        <v>80</v>
      </c>
    </row>
    <row r="27364" spans="9:15" x14ac:dyDescent="0.35">
      <c r="I27364">
        <v>122804</v>
      </c>
      <c r="J27364">
        <v>3313</v>
      </c>
      <c r="K27364">
        <v>183569</v>
      </c>
      <c r="L27364">
        <v>150.57</v>
      </c>
      <c r="M27364" t="s">
        <v>212</v>
      </c>
      <c r="N27364" s="160" t="s">
        <v>207</v>
      </c>
      <c r="O27364" s="160" t="s">
        <v>80</v>
      </c>
    </row>
    <row r="27365" spans="9:15" x14ac:dyDescent="0.35">
      <c r="I27365">
        <v>116372</v>
      </c>
      <c r="J27365">
        <v>3991</v>
      </c>
      <c r="K27365">
        <v>183582</v>
      </c>
      <c r="L27365">
        <v>119.08</v>
      </c>
      <c r="M27365" t="s">
        <v>212</v>
      </c>
      <c r="N27365" s="160" t="s">
        <v>19</v>
      </c>
      <c r="O27365" s="160" t="s">
        <v>80</v>
      </c>
    </row>
    <row r="27366" spans="9:15" x14ac:dyDescent="0.35">
      <c r="I27366">
        <v>117767</v>
      </c>
      <c r="J27366">
        <v>3991</v>
      </c>
      <c r="K27366">
        <v>183582</v>
      </c>
      <c r="L27366">
        <v>92.83</v>
      </c>
      <c r="M27366" t="s">
        <v>212</v>
      </c>
      <c r="N27366" s="160" t="s">
        <v>7</v>
      </c>
      <c r="O27366" s="160" t="s">
        <v>80</v>
      </c>
    </row>
    <row r="27367" spans="9:15" x14ac:dyDescent="0.35">
      <c r="I27367">
        <v>118484</v>
      </c>
      <c r="J27367">
        <v>3991</v>
      </c>
      <c r="K27367">
        <v>183582</v>
      </c>
      <c r="L27367">
        <v>251.46</v>
      </c>
      <c r="M27367" t="s">
        <v>212</v>
      </c>
      <c r="N27367" s="160" t="s">
        <v>7</v>
      </c>
      <c r="O27367" s="160" t="s">
        <v>80</v>
      </c>
    </row>
    <row r="27368" spans="9:15" x14ac:dyDescent="0.35">
      <c r="I27368">
        <v>120833</v>
      </c>
      <c r="J27368">
        <v>3991</v>
      </c>
      <c r="K27368">
        <v>183582</v>
      </c>
      <c r="L27368">
        <v>26.51</v>
      </c>
      <c r="M27368" t="s">
        <v>212</v>
      </c>
      <c r="N27368" s="160" t="s">
        <v>10</v>
      </c>
      <c r="O27368" s="160" t="s">
        <v>80</v>
      </c>
    </row>
    <row r="27369" spans="9:15" x14ac:dyDescent="0.35">
      <c r="I27369">
        <v>120834</v>
      </c>
      <c r="J27369">
        <v>3991</v>
      </c>
      <c r="K27369">
        <v>183582</v>
      </c>
      <c r="L27369">
        <v>26.51</v>
      </c>
      <c r="M27369" t="s">
        <v>212</v>
      </c>
      <c r="N27369" s="160" t="s">
        <v>10</v>
      </c>
      <c r="O27369" s="160" t="s">
        <v>80</v>
      </c>
    </row>
    <row r="27370" spans="9:15" x14ac:dyDescent="0.35">
      <c r="I27370">
        <v>116372</v>
      </c>
      <c r="J27370">
        <v>4078</v>
      </c>
      <c r="K27370">
        <v>183587</v>
      </c>
      <c r="L27370">
        <v>23.51</v>
      </c>
      <c r="M27370" t="s">
        <v>212</v>
      </c>
      <c r="N27370" s="160" t="s">
        <v>19</v>
      </c>
      <c r="O27370" s="160" t="s">
        <v>80</v>
      </c>
    </row>
    <row r="27371" spans="9:15" x14ac:dyDescent="0.35">
      <c r="I27371">
        <v>118484</v>
      </c>
      <c r="J27371">
        <v>4078</v>
      </c>
      <c r="K27371">
        <v>183587</v>
      </c>
      <c r="L27371">
        <v>124.15</v>
      </c>
      <c r="M27371" t="s">
        <v>212</v>
      </c>
      <c r="N27371" s="160" t="s">
        <v>7</v>
      </c>
      <c r="O27371" s="160" t="s">
        <v>80</v>
      </c>
    </row>
    <row r="27372" spans="9:15" x14ac:dyDescent="0.35">
      <c r="I27372">
        <v>71189</v>
      </c>
      <c r="J27372">
        <v>3978</v>
      </c>
      <c r="K27372">
        <v>183594</v>
      </c>
      <c r="L27372">
        <v>488.34</v>
      </c>
      <c r="M27372" t="s">
        <v>212</v>
      </c>
      <c r="N27372" s="160" t="s">
        <v>8</v>
      </c>
      <c r="O27372" s="160" t="s">
        <v>80</v>
      </c>
    </row>
    <row r="27373" spans="9:15" x14ac:dyDescent="0.35">
      <c r="I27373">
        <v>78573</v>
      </c>
      <c r="J27373">
        <v>3978</v>
      </c>
      <c r="K27373">
        <v>183594</v>
      </c>
      <c r="L27373">
        <v>252.58</v>
      </c>
      <c r="M27373" t="s">
        <v>212</v>
      </c>
      <c r="N27373" s="160" t="s">
        <v>8</v>
      </c>
      <c r="O27373" s="160" t="s">
        <v>80</v>
      </c>
    </row>
    <row r="27374" spans="9:15" x14ac:dyDescent="0.35">
      <c r="I27374">
        <v>91312</v>
      </c>
      <c r="J27374">
        <v>3978</v>
      </c>
      <c r="K27374">
        <v>183594</v>
      </c>
      <c r="L27374">
        <v>261.83999999999997</v>
      </c>
      <c r="M27374" t="s">
        <v>212</v>
      </c>
      <c r="N27374" s="160" t="s">
        <v>8</v>
      </c>
      <c r="O27374" s="160" t="s">
        <v>80</v>
      </c>
    </row>
    <row r="27375" spans="9:15" x14ac:dyDescent="0.35">
      <c r="I27375">
        <v>103732</v>
      </c>
      <c r="J27375">
        <v>3978</v>
      </c>
      <c r="K27375">
        <v>183594</v>
      </c>
      <c r="L27375">
        <v>365</v>
      </c>
      <c r="M27375" t="s">
        <v>212</v>
      </c>
      <c r="N27375" s="160" t="s">
        <v>8</v>
      </c>
      <c r="O27375" s="160" t="s">
        <v>80</v>
      </c>
    </row>
    <row r="27376" spans="9:15" x14ac:dyDescent="0.35">
      <c r="I27376">
        <v>117485</v>
      </c>
      <c r="J27376">
        <v>3978</v>
      </c>
      <c r="K27376">
        <v>183594</v>
      </c>
      <c r="L27376">
        <v>180.1</v>
      </c>
      <c r="M27376" t="s">
        <v>212</v>
      </c>
      <c r="N27376" s="160" t="s">
        <v>8</v>
      </c>
      <c r="O27376" s="160" t="s">
        <v>80</v>
      </c>
    </row>
    <row r="27377" spans="9:15" x14ac:dyDescent="0.35">
      <c r="I27377">
        <v>91312</v>
      </c>
      <c r="J27377">
        <v>3985</v>
      </c>
      <c r="K27377">
        <v>183601</v>
      </c>
      <c r="L27377">
        <v>129.27000000000001</v>
      </c>
      <c r="M27377" t="s">
        <v>212</v>
      </c>
      <c r="N27377" s="160" t="s">
        <v>8</v>
      </c>
      <c r="O27377" s="160" t="s">
        <v>80</v>
      </c>
    </row>
    <row r="27378" spans="9:15" x14ac:dyDescent="0.35">
      <c r="I27378">
        <v>71189</v>
      </c>
      <c r="J27378">
        <v>3992</v>
      </c>
      <c r="K27378">
        <v>183603</v>
      </c>
      <c r="L27378">
        <v>73.38</v>
      </c>
      <c r="M27378" t="s">
        <v>212</v>
      </c>
      <c r="N27378" s="160" t="s">
        <v>8</v>
      </c>
      <c r="O27378" s="160" t="s">
        <v>80</v>
      </c>
    </row>
    <row r="27379" spans="9:15" x14ac:dyDescent="0.35">
      <c r="I27379">
        <v>116372</v>
      </c>
      <c r="J27379">
        <v>3992</v>
      </c>
      <c r="K27379">
        <v>183603</v>
      </c>
      <c r="L27379">
        <v>119.08</v>
      </c>
      <c r="M27379" t="s">
        <v>212</v>
      </c>
      <c r="N27379" s="160" t="s">
        <v>19</v>
      </c>
      <c r="O27379" s="160" t="s">
        <v>80</v>
      </c>
    </row>
    <row r="27380" spans="9:15" x14ac:dyDescent="0.35">
      <c r="I27380">
        <v>119309</v>
      </c>
      <c r="J27380">
        <v>3992</v>
      </c>
      <c r="K27380">
        <v>183603</v>
      </c>
      <c r="L27380">
        <v>38.22</v>
      </c>
      <c r="M27380" t="s">
        <v>212</v>
      </c>
      <c r="N27380" s="160" t="s">
        <v>9</v>
      </c>
      <c r="O27380" s="160" t="s">
        <v>80</v>
      </c>
    </row>
    <row r="27381" spans="9:15" x14ac:dyDescent="0.35">
      <c r="I27381">
        <v>91312</v>
      </c>
      <c r="J27381">
        <v>201</v>
      </c>
      <c r="K27381">
        <v>183609</v>
      </c>
      <c r="L27381">
        <v>129.27000000000001</v>
      </c>
      <c r="M27381" t="s">
        <v>212</v>
      </c>
      <c r="N27381" s="160" t="s">
        <v>8</v>
      </c>
      <c r="O27381" s="160" t="s">
        <v>80</v>
      </c>
    </row>
    <row r="27382" spans="9:15" x14ac:dyDescent="0.35">
      <c r="I27382">
        <v>116372</v>
      </c>
      <c r="J27382">
        <v>201</v>
      </c>
      <c r="K27382">
        <v>183609</v>
      </c>
      <c r="L27382">
        <v>47.02</v>
      </c>
      <c r="M27382" t="s">
        <v>212</v>
      </c>
      <c r="N27382" s="160" t="s">
        <v>19</v>
      </c>
      <c r="O27382" s="160" t="s">
        <v>80</v>
      </c>
    </row>
    <row r="27383" spans="9:15" x14ac:dyDescent="0.35">
      <c r="I27383">
        <v>120935</v>
      </c>
      <c r="J27383">
        <v>201</v>
      </c>
      <c r="K27383">
        <v>183609</v>
      </c>
      <c r="L27383">
        <v>27.99</v>
      </c>
      <c r="M27383" t="s">
        <v>212</v>
      </c>
      <c r="N27383" s="160" t="s">
        <v>10</v>
      </c>
      <c r="O27383" s="160" t="s">
        <v>80</v>
      </c>
    </row>
    <row r="27384" spans="9:15" x14ac:dyDescent="0.35">
      <c r="I27384">
        <v>120936</v>
      </c>
      <c r="J27384">
        <v>201</v>
      </c>
      <c r="K27384">
        <v>183609</v>
      </c>
      <c r="L27384">
        <v>27.99</v>
      </c>
      <c r="M27384" t="s">
        <v>212</v>
      </c>
      <c r="N27384" s="160" t="s">
        <v>10</v>
      </c>
      <c r="O27384" s="160" t="s">
        <v>80</v>
      </c>
    </row>
    <row r="27385" spans="9:15" x14ac:dyDescent="0.35">
      <c r="I27385">
        <v>125287</v>
      </c>
      <c r="J27385">
        <v>201</v>
      </c>
      <c r="K27385">
        <v>183609</v>
      </c>
      <c r="L27385">
        <v>64.69</v>
      </c>
      <c r="M27385" t="s">
        <v>212</v>
      </c>
      <c r="N27385" s="160" t="s">
        <v>10</v>
      </c>
      <c r="O27385" s="160" t="s">
        <v>80</v>
      </c>
    </row>
    <row r="27386" spans="9:15" x14ac:dyDescent="0.35">
      <c r="I27386">
        <v>16459</v>
      </c>
      <c r="J27386">
        <v>4006</v>
      </c>
      <c r="K27386">
        <v>183619</v>
      </c>
      <c r="L27386">
        <v>73.89</v>
      </c>
      <c r="M27386" t="s">
        <v>212</v>
      </c>
      <c r="N27386" s="160" t="s">
        <v>19</v>
      </c>
      <c r="O27386" s="160" t="s">
        <v>80</v>
      </c>
    </row>
    <row r="27387" spans="9:15" x14ac:dyDescent="0.35">
      <c r="I27387">
        <v>71189</v>
      </c>
      <c r="J27387">
        <v>4006</v>
      </c>
      <c r="K27387">
        <v>183619</v>
      </c>
      <c r="L27387">
        <v>72.33</v>
      </c>
      <c r="M27387" t="s">
        <v>212</v>
      </c>
      <c r="N27387" s="160" t="s">
        <v>8</v>
      </c>
      <c r="O27387" s="160" t="s">
        <v>80</v>
      </c>
    </row>
    <row r="27388" spans="9:15" x14ac:dyDescent="0.35">
      <c r="I27388">
        <v>81192</v>
      </c>
      <c r="J27388">
        <v>4006</v>
      </c>
      <c r="K27388">
        <v>183619</v>
      </c>
      <c r="L27388">
        <v>54.49</v>
      </c>
      <c r="M27388" t="s">
        <v>212</v>
      </c>
      <c r="N27388" s="160" t="s">
        <v>7</v>
      </c>
      <c r="O27388" s="160" t="s">
        <v>80</v>
      </c>
    </row>
    <row r="27389" spans="9:15" x14ac:dyDescent="0.35">
      <c r="I27389">
        <v>81192</v>
      </c>
      <c r="J27389">
        <v>4006</v>
      </c>
      <c r="K27389">
        <v>183619</v>
      </c>
      <c r="L27389">
        <v>54.49</v>
      </c>
      <c r="M27389" t="s">
        <v>212</v>
      </c>
      <c r="N27389" s="160" t="s">
        <v>7</v>
      </c>
      <c r="O27389" s="160" t="s">
        <v>80</v>
      </c>
    </row>
    <row r="27390" spans="9:15" x14ac:dyDescent="0.35">
      <c r="I27390">
        <v>91312</v>
      </c>
      <c r="J27390">
        <v>4006</v>
      </c>
      <c r="K27390">
        <v>183619</v>
      </c>
      <c r="L27390">
        <v>129.27000000000001</v>
      </c>
      <c r="M27390" t="s">
        <v>212</v>
      </c>
      <c r="N27390" s="160" t="s">
        <v>8</v>
      </c>
      <c r="O27390" s="160" t="s">
        <v>80</v>
      </c>
    </row>
    <row r="27391" spans="9:15" x14ac:dyDescent="0.35">
      <c r="I27391">
        <v>103732</v>
      </c>
      <c r="J27391">
        <v>4006</v>
      </c>
      <c r="K27391">
        <v>183619</v>
      </c>
      <c r="L27391">
        <v>108.12</v>
      </c>
      <c r="M27391" t="s">
        <v>212</v>
      </c>
      <c r="N27391" s="160" t="s">
        <v>8</v>
      </c>
      <c r="O27391" s="160" t="s">
        <v>80</v>
      </c>
    </row>
    <row r="27392" spans="9:15" x14ac:dyDescent="0.35">
      <c r="I27392">
        <v>116372</v>
      </c>
      <c r="J27392">
        <v>4006</v>
      </c>
      <c r="K27392">
        <v>183619</v>
      </c>
      <c r="L27392">
        <v>23.51</v>
      </c>
      <c r="M27392" t="s">
        <v>212</v>
      </c>
      <c r="N27392" s="160" t="s">
        <v>19</v>
      </c>
      <c r="O27392" s="160" t="s">
        <v>80</v>
      </c>
    </row>
    <row r="27393" spans="9:15" x14ac:dyDescent="0.35">
      <c r="I27393">
        <v>117485</v>
      </c>
      <c r="J27393">
        <v>4006</v>
      </c>
      <c r="K27393">
        <v>183619</v>
      </c>
      <c r="L27393">
        <v>53.37</v>
      </c>
      <c r="M27393" t="s">
        <v>212</v>
      </c>
      <c r="N27393" s="160" t="s">
        <v>8</v>
      </c>
      <c r="O27393" s="160" t="s">
        <v>80</v>
      </c>
    </row>
    <row r="27394" spans="9:15" x14ac:dyDescent="0.35">
      <c r="I27394">
        <v>118484</v>
      </c>
      <c r="J27394">
        <v>4006</v>
      </c>
      <c r="K27394">
        <v>183619</v>
      </c>
      <c r="L27394">
        <v>124.15</v>
      </c>
      <c r="M27394" t="s">
        <v>212</v>
      </c>
      <c r="N27394" s="160" t="s">
        <v>7</v>
      </c>
      <c r="O27394" s="160" t="s">
        <v>80</v>
      </c>
    </row>
    <row r="27395" spans="9:15" x14ac:dyDescent="0.35">
      <c r="I27395">
        <v>71189</v>
      </c>
      <c r="J27395">
        <v>3946</v>
      </c>
      <c r="K27395">
        <v>183624</v>
      </c>
      <c r="L27395">
        <v>2031.52</v>
      </c>
      <c r="M27395" t="s">
        <v>212</v>
      </c>
      <c r="N27395" s="160" t="s">
        <v>8</v>
      </c>
      <c r="O27395" s="160" t="s">
        <v>81</v>
      </c>
    </row>
    <row r="27396" spans="9:15" x14ac:dyDescent="0.35">
      <c r="I27396">
        <v>71189</v>
      </c>
      <c r="J27396">
        <v>3946</v>
      </c>
      <c r="K27396">
        <v>183624</v>
      </c>
      <c r="L27396">
        <v>1015.76</v>
      </c>
      <c r="M27396" t="s">
        <v>212</v>
      </c>
      <c r="N27396" s="160" t="s">
        <v>8</v>
      </c>
      <c r="O27396" s="160" t="s">
        <v>81</v>
      </c>
    </row>
    <row r="27397" spans="9:15" x14ac:dyDescent="0.35">
      <c r="I27397">
        <v>72449</v>
      </c>
      <c r="J27397">
        <v>3946</v>
      </c>
      <c r="K27397">
        <v>183624</v>
      </c>
      <c r="L27397">
        <v>808.72</v>
      </c>
      <c r="M27397" t="s">
        <v>212</v>
      </c>
      <c r="N27397" s="160" t="s">
        <v>9</v>
      </c>
      <c r="O27397" s="160" t="s">
        <v>81</v>
      </c>
    </row>
    <row r="27398" spans="9:15" x14ac:dyDescent="0.35">
      <c r="I27398">
        <v>74395</v>
      </c>
      <c r="J27398">
        <v>3946</v>
      </c>
      <c r="K27398">
        <v>183624</v>
      </c>
      <c r="L27398">
        <v>726.58</v>
      </c>
      <c r="M27398" t="s">
        <v>212</v>
      </c>
      <c r="N27398" s="160" t="s">
        <v>7</v>
      </c>
      <c r="O27398" s="160" t="s">
        <v>81</v>
      </c>
    </row>
    <row r="27399" spans="9:15" x14ac:dyDescent="0.35">
      <c r="I27399">
        <v>103732</v>
      </c>
      <c r="J27399">
        <v>3946</v>
      </c>
      <c r="K27399">
        <v>183624</v>
      </c>
      <c r="L27399">
        <v>1001.67</v>
      </c>
      <c r="M27399" t="s">
        <v>212</v>
      </c>
      <c r="N27399" s="160" t="s">
        <v>8</v>
      </c>
      <c r="O27399" s="160" t="s">
        <v>81</v>
      </c>
    </row>
    <row r="27400" spans="9:15" x14ac:dyDescent="0.35">
      <c r="I27400">
        <v>116372</v>
      </c>
      <c r="J27400">
        <v>3946</v>
      </c>
      <c r="K27400">
        <v>183624</v>
      </c>
      <c r="L27400">
        <v>729.24</v>
      </c>
      <c r="M27400" t="s">
        <v>212</v>
      </c>
      <c r="N27400" s="160" t="s">
        <v>19</v>
      </c>
      <c r="O27400" s="160" t="s">
        <v>81</v>
      </c>
    </row>
    <row r="27401" spans="9:15" x14ac:dyDescent="0.35">
      <c r="I27401">
        <v>116372</v>
      </c>
      <c r="J27401">
        <v>3946</v>
      </c>
      <c r="K27401">
        <v>183624</v>
      </c>
      <c r="L27401">
        <v>486.16</v>
      </c>
      <c r="M27401" t="s">
        <v>212</v>
      </c>
      <c r="N27401" s="160" t="s">
        <v>19</v>
      </c>
      <c r="O27401" s="160" t="s">
        <v>81</v>
      </c>
    </row>
    <row r="27402" spans="9:15" x14ac:dyDescent="0.35">
      <c r="I27402">
        <v>117485</v>
      </c>
      <c r="J27402">
        <v>3946</v>
      </c>
      <c r="K27402">
        <v>183624</v>
      </c>
      <c r="L27402">
        <v>883.08</v>
      </c>
      <c r="M27402" t="s">
        <v>212</v>
      </c>
      <c r="N27402" s="160" t="s">
        <v>8</v>
      </c>
      <c r="O27402" s="160" t="s">
        <v>81</v>
      </c>
    </row>
    <row r="27403" spans="9:15" x14ac:dyDescent="0.35">
      <c r="I27403">
        <v>117848</v>
      </c>
      <c r="J27403">
        <v>3946</v>
      </c>
      <c r="K27403">
        <v>183624</v>
      </c>
      <c r="L27403">
        <v>771.76</v>
      </c>
      <c r="M27403" t="s">
        <v>212</v>
      </c>
      <c r="N27403" s="160" t="s">
        <v>9</v>
      </c>
      <c r="O27403" s="160" t="s">
        <v>81</v>
      </c>
    </row>
    <row r="27404" spans="9:15" x14ac:dyDescent="0.35">
      <c r="I27404">
        <v>120834</v>
      </c>
      <c r="J27404">
        <v>3946</v>
      </c>
      <c r="K27404">
        <v>183624</v>
      </c>
      <c r="L27404">
        <v>391.98</v>
      </c>
      <c r="M27404" t="s">
        <v>212</v>
      </c>
      <c r="N27404" s="160" t="s">
        <v>10</v>
      </c>
      <c r="O27404" s="160" t="s">
        <v>81</v>
      </c>
    </row>
    <row r="27405" spans="9:15" x14ac:dyDescent="0.35">
      <c r="I27405">
        <v>120935</v>
      </c>
      <c r="J27405">
        <v>3946</v>
      </c>
      <c r="K27405">
        <v>183624</v>
      </c>
      <c r="L27405">
        <v>391.98</v>
      </c>
      <c r="M27405" t="s">
        <v>212</v>
      </c>
      <c r="N27405" s="160" t="s">
        <v>10</v>
      </c>
      <c r="O27405" s="160" t="s">
        <v>81</v>
      </c>
    </row>
    <row r="27406" spans="9:15" x14ac:dyDescent="0.35">
      <c r="I27406">
        <v>120936</v>
      </c>
      <c r="J27406">
        <v>3946</v>
      </c>
      <c r="K27406">
        <v>183624</v>
      </c>
      <c r="L27406">
        <v>391.98</v>
      </c>
      <c r="M27406" t="s">
        <v>212</v>
      </c>
      <c r="N27406" s="160" t="s">
        <v>10</v>
      </c>
      <c r="O27406" s="160" t="s">
        <v>81</v>
      </c>
    </row>
    <row r="27407" spans="9:15" x14ac:dyDescent="0.35">
      <c r="I27407">
        <v>122731</v>
      </c>
      <c r="J27407">
        <v>3946</v>
      </c>
      <c r="K27407">
        <v>183624</v>
      </c>
      <c r="L27407">
        <v>391.98</v>
      </c>
      <c r="M27407" t="s">
        <v>212</v>
      </c>
      <c r="N27407" s="160" t="s">
        <v>10</v>
      </c>
      <c r="O27407" s="160" t="s">
        <v>81</v>
      </c>
    </row>
    <row r="27408" spans="9:15" x14ac:dyDescent="0.35">
      <c r="I27408">
        <v>125445</v>
      </c>
      <c r="J27408">
        <v>3946</v>
      </c>
      <c r="K27408">
        <v>183624</v>
      </c>
      <c r="L27408">
        <v>574.20000000000005</v>
      </c>
      <c r="M27408" t="s">
        <v>212</v>
      </c>
      <c r="N27408" s="160" t="s">
        <v>19</v>
      </c>
      <c r="O27408" s="160" t="s">
        <v>81</v>
      </c>
    </row>
    <row r="27409" spans="9:15" x14ac:dyDescent="0.35">
      <c r="I27409">
        <v>125540</v>
      </c>
      <c r="J27409">
        <v>3946</v>
      </c>
      <c r="K27409">
        <v>183624</v>
      </c>
      <c r="L27409">
        <v>1496.39</v>
      </c>
      <c r="M27409" t="s">
        <v>212</v>
      </c>
      <c r="N27409" s="160" t="s">
        <v>19</v>
      </c>
      <c r="O27409" s="160" t="s">
        <v>81</v>
      </c>
    </row>
    <row r="27410" spans="9:15" x14ac:dyDescent="0.35">
      <c r="I27410">
        <v>7</v>
      </c>
      <c r="J27410">
        <v>3670</v>
      </c>
      <c r="K27410">
        <v>183630</v>
      </c>
      <c r="L27410">
        <v>388.8</v>
      </c>
      <c r="M27410" t="s">
        <v>212</v>
      </c>
      <c r="N27410" s="160" t="s">
        <v>9</v>
      </c>
      <c r="O27410" s="160" t="s">
        <v>80</v>
      </c>
    </row>
    <row r="27411" spans="9:15" x14ac:dyDescent="0.35">
      <c r="I27411">
        <v>72449</v>
      </c>
      <c r="J27411">
        <v>3670</v>
      </c>
      <c r="K27411">
        <v>183630</v>
      </c>
      <c r="L27411">
        <v>388.88</v>
      </c>
      <c r="M27411" t="s">
        <v>212</v>
      </c>
      <c r="N27411" s="160" t="s">
        <v>9</v>
      </c>
      <c r="O27411" s="160" t="s">
        <v>80</v>
      </c>
    </row>
    <row r="27412" spans="9:15" x14ac:dyDescent="0.35">
      <c r="I27412">
        <v>120935</v>
      </c>
      <c r="J27412">
        <v>3670</v>
      </c>
      <c r="K27412">
        <v>183630</v>
      </c>
      <c r="L27412">
        <v>26.51</v>
      </c>
      <c r="M27412" t="s">
        <v>212</v>
      </c>
      <c r="N27412" s="160" t="s">
        <v>10</v>
      </c>
      <c r="O27412" s="160" t="s">
        <v>80</v>
      </c>
    </row>
    <row r="27413" spans="9:15" x14ac:dyDescent="0.35">
      <c r="I27413">
        <v>120936</v>
      </c>
      <c r="J27413">
        <v>3670</v>
      </c>
      <c r="K27413">
        <v>183630</v>
      </c>
      <c r="L27413">
        <v>26.51</v>
      </c>
      <c r="M27413" t="s">
        <v>212</v>
      </c>
      <c r="N27413" s="160" t="s">
        <v>10</v>
      </c>
      <c r="O27413" s="160" t="s">
        <v>80</v>
      </c>
    </row>
    <row r="27414" spans="9:15" x14ac:dyDescent="0.35">
      <c r="I27414">
        <v>119309</v>
      </c>
      <c r="J27414">
        <v>201</v>
      </c>
      <c r="K27414">
        <v>183635</v>
      </c>
      <c r="L27414">
        <v>38.049999999999997</v>
      </c>
      <c r="M27414" t="s">
        <v>212</v>
      </c>
      <c r="N27414" s="160" t="s">
        <v>9</v>
      </c>
      <c r="O27414" s="160" t="s">
        <v>80</v>
      </c>
    </row>
    <row r="27415" spans="9:15" x14ac:dyDescent="0.35">
      <c r="I27415">
        <v>120833</v>
      </c>
      <c r="J27415">
        <v>3992</v>
      </c>
      <c r="K27415">
        <v>183640</v>
      </c>
      <c r="L27415">
        <v>26.07</v>
      </c>
      <c r="M27415" t="s">
        <v>212</v>
      </c>
      <c r="N27415" s="160" t="s">
        <v>10</v>
      </c>
      <c r="O27415" s="160" t="s">
        <v>80</v>
      </c>
    </row>
    <row r="27416" spans="9:15" x14ac:dyDescent="0.35">
      <c r="I27416">
        <v>116372</v>
      </c>
      <c r="J27416">
        <v>3978</v>
      </c>
      <c r="K27416">
        <v>183641</v>
      </c>
      <c r="L27416">
        <v>47.48</v>
      </c>
      <c r="M27416" t="s">
        <v>212</v>
      </c>
      <c r="N27416" s="160" t="s">
        <v>19</v>
      </c>
      <c r="O27416" s="160" t="s">
        <v>80</v>
      </c>
    </row>
    <row r="27417" spans="9:15" x14ac:dyDescent="0.35">
      <c r="I27417">
        <v>7</v>
      </c>
      <c r="J27417">
        <v>4030</v>
      </c>
      <c r="K27417">
        <v>183652</v>
      </c>
      <c r="L27417">
        <v>195.44</v>
      </c>
      <c r="M27417" t="s">
        <v>212</v>
      </c>
      <c r="N27417" s="160" t="s">
        <v>9</v>
      </c>
      <c r="O27417" s="160" t="s">
        <v>80</v>
      </c>
    </row>
    <row r="27418" spans="9:15" x14ac:dyDescent="0.35">
      <c r="I27418">
        <v>72449</v>
      </c>
      <c r="J27418">
        <v>4030</v>
      </c>
      <c r="K27418">
        <v>183652</v>
      </c>
      <c r="L27418">
        <v>195.44</v>
      </c>
      <c r="M27418" t="s">
        <v>212</v>
      </c>
      <c r="N27418" s="160" t="s">
        <v>9</v>
      </c>
      <c r="O27418" s="160" t="s">
        <v>80</v>
      </c>
    </row>
    <row r="27419" spans="9:15" x14ac:dyDescent="0.35">
      <c r="I27419">
        <v>81192</v>
      </c>
      <c r="J27419">
        <v>4030</v>
      </c>
      <c r="K27419">
        <v>183652</v>
      </c>
      <c r="L27419">
        <v>56.2</v>
      </c>
      <c r="M27419" t="s">
        <v>212</v>
      </c>
      <c r="N27419" s="160" t="s">
        <v>7</v>
      </c>
      <c r="O27419" s="160" t="s">
        <v>80</v>
      </c>
    </row>
    <row r="27420" spans="9:15" x14ac:dyDescent="0.35">
      <c r="I27420">
        <v>91312</v>
      </c>
      <c r="J27420">
        <v>4030</v>
      </c>
      <c r="K27420">
        <v>183652</v>
      </c>
      <c r="L27420">
        <v>131.91999999999999</v>
      </c>
      <c r="M27420" t="s">
        <v>212</v>
      </c>
      <c r="N27420" s="160" t="s">
        <v>8</v>
      </c>
      <c r="O27420" s="160" t="s">
        <v>80</v>
      </c>
    </row>
    <row r="27421" spans="9:15" x14ac:dyDescent="0.35">
      <c r="I27421">
        <v>118038</v>
      </c>
      <c r="J27421">
        <v>4030</v>
      </c>
      <c r="K27421">
        <v>183652</v>
      </c>
      <c r="L27421">
        <v>92.84</v>
      </c>
      <c r="M27421" t="s">
        <v>212</v>
      </c>
      <c r="N27421" s="160" t="s">
        <v>7</v>
      </c>
      <c r="O27421" s="160" t="s">
        <v>80</v>
      </c>
    </row>
    <row r="27422" spans="9:15" x14ac:dyDescent="0.35">
      <c r="I27422">
        <v>114734</v>
      </c>
      <c r="J27422">
        <v>3653</v>
      </c>
      <c r="K27422">
        <v>183654</v>
      </c>
      <c r="L27422">
        <v>343.8</v>
      </c>
      <c r="M27422" t="s">
        <v>212</v>
      </c>
      <c r="N27422" s="160" t="s">
        <v>7</v>
      </c>
      <c r="O27422" s="160" t="s">
        <v>80</v>
      </c>
    </row>
    <row r="27423" spans="9:15" x14ac:dyDescent="0.35">
      <c r="I27423">
        <v>125023</v>
      </c>
      <c r="J27423">
        <v>3653</v>
      </c>
      <c r="K27423">
        <v>183654</v>
      </c>
      <c r="L27423">
        <v>386.08</v>
      </c>
      <c r="M27423" t="s">
        <v>212</v>
      </c>
      <c r="N27423" s="160" t="s">
        <v>9</v>
      </c>
      <c r="O27423" s="160" t="s">
        <v>80</v>
      </c>
    </row>
    <row r="27424" spans="9:15" x14ac:dyDescent="0.35">
      <c r="I27424">
        <v>72449</v>
      </c>
      <c r="J27424">
        <v>3979</v>
      </c>
      <c r="K27424">
        <v>183655</v>
      </c>
      <c r="L27424">
        <v>194.44</v>
      </c>
      <c r="M27424" t="s">
        <v>212</v>
      </c>
      <c r="N27424" s="160" t="s">
        <v>9</v>
      </c>
      <c r="O27424" s="160" t="s">
        <v>80</v>
      </c>
    </row>
    <row r="27425" spans="9:15" x14ac:dyDescent="0.35">
      <c r="I27425">
        <v>120834</v>
      </c>
      <c r="J27425">
        <v>4077</v>
      </c>
      <c r="K27425">
        <v>183656</v>
      </c>
      <c r="L27425">
        <v>26.07</v>
      </c>
      <c r="M27425" t="s">
        <v>212</v>
      </c>
      <c r="N27425" s="160" t="s">
        <v>10</v>
      </c>
      <c r="O27425" s="160" t="s">
        <v>80</v>
      </c>
    </row>
    <row r="27426" spans="9:15" x14ac:dyDescent="0.35">
      <c r="I27426">
        <v>120935</v>
      </c>
      <c r="J27426">
        <v>4077</v>
      </c>
      <c r="K27426">
        <v>183656</v>
      </c>
      <c r="L27426">
        <v>26.07</v>
      </c>
      <c r="M27426" t="s">
        <v>212</v>
      </c>
      <c r="N27426" s="160" t="s">
        <v>10</v>
      </c>
      <c r="O27426" s="160" t="s">
        <v>80</v>
      </c>
    </row>
    <row r="27427" spans="9:15" x14ac:dyDescent="0.35">
      <c r="I27427">
        <v>117485</v>
      </c>
      <c r="J27427">
        <v>3967</v>
      </c>
      <c r="K27427">
        <v>183661</v>
      </c>
      <c r="L27427">
        <v>106.32</v>
      </c>
      <c r="M27427" t="s">
        <v>212</v>
      </c>
      <c r="N27427" s="160" t="s">
        <v>8</v>
      </c>
      <c r="O27427" s="160" t="s">
        <v>80</v>
      </c>
    </row>
    <row r="27428" spans="9:15" x14ac:dyDescent="0.35">
      <c r="I27428">
        <v>120833</v>
      </c>
      <c r="J27428">
        <v>3967</v>
      </c>
      <c r="K27428">
        <v>183661</v>
      </c>
      <c r="L27428">
        <v>26.07</v>
      </c>
      <c r="M27428" t="s">
        <v>212</v>
      </c>
      <c r="N27428" s="160" t="s">
        <v>10</v>
      </c>
      <c r="O27428" s="160" t="s">
        <v>80</v>
      </c>
    </row>
    <row r="27429" spans="9:15" x14ac:dyDescent="0.35">
      <c r="I27429">
        <v>120834</v>
      </c>
      <c r="J27429">
        <v>3967</v>
      </c>
      <c r="K27429">
        <v>183661</v>
      </c>
      <c r="L27429">
        <v>26.07</v>
      </c>
      <c r="M27429" t="s">
        <v>212</v>
      </c>
      <c r="N27429" s="160" t="s">
        <v>10</v>
      </c>
      <c r="O27429" s="160" t="s">
        <v>80</v>
      </c>
    </row>
    <row r="27430" spans="9:15" x14ac:dyDescent="0.35">
      <c r="I27430">
        <v>120936</v>
      </c>
      <c r="J27430">
        <v>3967</v>
      </c>
      <c r="K27430">
        <v>183661</v>
      </c>
      <c r="L27430">
        <v>26.07</v>
      </c>
      <c r="M27430" t="s">
        <v>212</v>
      </c>
      <c r="N27430" s="160" t="s">
        <v>10</v>
      </c>
      <c r="O27430" s="160" t="s">
        <v>80</v>
      </c>
    </row>
    <row r="27431" spans="9:15" x14ac:dyDescent="0.35">
      <c r="I27431">
        <v>7</v>
      </c>
      <c r="J27431">
        <v>3272</v>
      </c>
      <c r="K27431">
        <v>183662</v>
      </c>
      <c r="L27431">
        <v>194.4</v>
      </c>
      <c r="M27431" t="s">
        <v>212</v>
      </c>
      <c r="N27431" s="160" t="s">
        <v>9</v>
      </c>
      <c r="O27431" s="160" t="s">
        <v>80</v>
      </c>
    </row>
    <row r="27432" spans="9:15" x14ac:dyDescent="0.35">
      <c r="I27432">
        <v>7</v>
      </c>
      <c r="J27432">
        <v>3272</v>
      </c>
      <c r="K27432">
        <v>183662</v>
      </c>
      <c r="L27432">
        <v>583.20000000000005</v>
      </c>
      <c r="M27432" t="s">
        <v>212</v>
      </c>
      <c r="N27432" s="160" t="s">
        <v>9</v>
      </c>
      <c r="O27432" s="160" t="s">
        <v>80</v>
      </c>
    </row>
    <row r="27433" spans="9:15" x14ac:dyDescent="0.35">
      <c r="I27433">
        <v>91312</v>
      </c>
      <c r="J27433">
        <v>3272</v>
      </c>
      <c r="K27433">
        <v>183662</v>
      </c>
      <c r="L27433">
        <v>261.83999999999997</v>
      </c>
      <c r="M27433" t="s">
        <v>212</v>
      </c>
      <c r="N27433" s="160" t="s">
        <v>8</v>
      </c>
      <c r="O27433" s="160" t="s">
        <v>80</v>
      </c>
    </row>
    <row r="27434" spans="9:15" x14ac:dyDescent="0.35">
      <c r="I27434">
        <v>91312</v>
      </c>
      <c r="J27434">
        <v>3272</v>
      </c>
      <c r="K27434">
        <v>183662</v>
      </c>
      <c r="L27434">
        <v>261.83999999999997</v>
      </c>
      <c r="M27434" t="s">
        <v>212</v>
      </c>
      <c r="N27434" s="160" t="s">
        <v>8</v>
      </c>
      <c r="O27434" s="160" t="s">
        <v>80</v>
      </c>
    </row>
    <row r="27435" spans="9:15" x14ac:dyDescent="0.35">
      <c r="I27435">
        <v>120833</v>
      </c>
      <c r="J27435">
        <v>4077</v>
      </c>
      <c r="K27435">
        <v>183669</v>
      </c>
      <c r="L27435">
        <v>26.18</v>
      </c>
      <c r="M27435" t="s">
        <v>212</v>
      </c>
      <c r="N27435" s="160" t="s">
        <v>10</v>
      </c>
      <c r="O27435" s="160" t="s">
        <v>80</v>
      </c>
    </row>
    <row r="27436" spans="9:15" x14ac:dyDescent="0.35">
      <c r="I27436">
        <v>120834</v>
      </c>
      <c r="J27436">
        <v>4077</v>
      </c>
      <c r="K27436">
        <v>183669</v>
      </c>
      <c r="L27436">
        <v>26.18</v>
      </c>
      <c r="M27436" t="s">
        <v>212</v>
      </c>
      <c r="N27436" s="160" t="s">
        <v>10</v>
      </c>
      <c r="O27436" s="160" t="s">
        <v>80</v>
      </c>
    </row>
    <row r="27437" spans="9:15" x14ac:dyDescent="0.35">
      <c r="I27437">
        <v>120935</v>
      </c>
      <c r="J27437">
        <v>4077</v>
      </c>
      <c r="K27437">
        <v>183669</v>
      </c>
      <c r="L27437">
        <v>26.18</v>
      </c>
      <c r="M27437" t="s">
        <v>212</v>
      </c>
      <c r="N27437" s="160" t="s">
        <v>10</v>
      </c>
      <c r="O27437" s="160" t="s">
        <v>80</v>
      </c>
    </row>
    <row r="27438" spans="9:15" x14ac:dyDescent="0.35">
      <c r="I27438">
        <v>120936</v>
      </c>
      <c r="J27438">
        <v>4077</v>
      </c>
      <c r="K27438">
        <v>183669</v>
      </c>
      <c r="L27438">
        <v>26.18</v>
      </c>
      <c r="M27438" t="s">
        <v>212</v>
      </c>
      <c r="N27438" s="160" t="s">
        <v>10</v>
      </c>
      <c r="O27438" s="160" t="s">
        <v>80</v>
      </c>
    </row>
    <row r="27439" spans="9:15" x14ac:dyDescent="0.35">
      <c r="I27439">
        <v>121518</v>
      </c>
      <c r="J27439">
        <v>4077</v>
      </c>
      <c r="K27439">
        <v>183669</v>
      </c>
      <c r="L27439">
        <v>26.18</v>
      </c>
      <c r="M27439" t="s">
        <v>212</v>
      </c>
      <c r="N27439" s="160" t="s">
        <v>10</v>
      </c>
      <c r="O27439" s="160" t="s">
        <v>80</v>
      </c>
    </row>
    <row r="27440" spans="9:15" x14ac:dyDescent="0.35">
      <c r="I27440">
        <v>122731</v>
      </c>
      <c r="J27440">
        <v>4077</v>
      </c>
      <c r="K27440">
        <v>183669</v>
      </c>
      <c r="L27440">
        <v>26.18</v>
      </c>
      <c r="M27440" t="s">
        <v>212</v>
      </c>
      <c r="N27440" s="160" t="s">
        <v>10</v>
      </c>
      <c r="O27440" s="160" t="s">
        <v>80</v>
      </c>
    </row>
    <row r="27441" spans="9:15" x14ac:dyDescent="0.35">
      <c r="I27441">
        <v>7</v>
      </c>
      <c r="J27441">
        <v>4011</v>
      </c>
      <c r="K27441">
        <v>183670</v>
      </c>
      <c r="L27441">
        <v>194.69</v>
      </c>
      <c r="M27441" t="s">
        <v>212</v>
      </c>
      <c r="N27441" s="160" t="s">
        <v>9</v>
      </c>
      <c r="O27441" s="160" t="s">
        <v>80</v>
      </c>
    </row>
    <row r="27442" spans="9:15" x14ac:dyDescent="0.35">
      <c r="I27442">
        <v>71189</v>
      </c>
      <c r="J27442">
        <v>4011</v>
      </c>
      <c r="K27442">
        <v>183670</v>
      </c>
      <c r="L27442">
        <v>122.3</v>
      </c>
      <c r="M27442" t="s">
        <v>212</v>
      </c>
      <c r="N27442" s="160" t="s">
        <v>8</v>
      </c>
      <c r="O27442" s="160" t="s">
        <v>80</v>
      </c>
    </row>
    <row r="27443" spans="9:15" x14ac:dyDescent="0.35">
      <c r="I27443">
        <v>72449</v>
      </c>
      <c r="J27443">
        <v>4011</v>
      </c>
      <c r="K27443">
        <v>183670</v>
      </c>
      <c r="L27443">
        <v>194.73</v>
      </c>
      <c r="M27443" t="s">
        <v>212</v>
      </c>
      <c r="N27443" s="160" t="s">
        <v>9</v>
      </c>
      <c r="O27443" s="160" t="s">
        <v>80</v>
      </c>
    </row>
    <row r="27444" spans="9:15" x14ac:dyDescent="0.35">
      <c r="I27444">
        <v>78573</v>
      </c>
      <c r="J27444">
        <v>4011</v>
      </c>
      <c r="K27444">
        <v>183670</v>
      </c>
      <c r="L27444">
        <v>126.29</v>
      </c>
      <c r="M27444" t="s">
        <v>212</v>
      </c>
      <c r="N27444" s="160" t="s">
        <v>8</v>
      </c>
      <c r="O27444" s="160" t="s">
        <v>80</v>
      </c>
    </row>
    <row r="27445" spans="9:15" x14ac:dyDescent="0.35">
      <c r="I27445">
        <v>81192</v>
      </c>
      <c r="J27445">
        <v>4011</v>
      </c>
      <c r="K27445">
        <v>183670</v>
      </c>
      <c r="L27445">
        <v>55.19</v>
      </c>
      <c r="M27445" t="s">
        <v>212</v>
      </c>
      <c r="N27445" s="160" t="s">
        <v>7</v>
      </c>
      <c r="O27445" s="160" t="s">
        <v>80</v>
      </c>
    </row>
    <row r="27446" spans="9:15" x14ac:dyDescent="0.35">
      <c r="I27446">
        <v>116372</v>
      </c>
      <c r="J27446">
        <v>4011</v>
      </c>
      <c r="K27446">
        <v>183670</v>
      </c>
      <c r="L27446">
        <v>89.88</v>
      </c>
      <c r="M27446" t="s">
        <v>212</v>
      </c>
      <c r="N27446" s="160" t="s">
        <v>19</v>
      </c>
      <c r="O27446" s="160" t="s">
        <v>80</v>
      </c>
    </row>
    <row r="27447" spans="9:15" x14ac:dyDescent="0.35">
      <c r="I27447">
        <v>117485</v>
      </c>
      <c r="J27447">
        <v>4011</v>
      </c>
      <c r="K27447">
        <v>183670</v>
      </c>
      <c r="L27447">
        <v>18.04</v>
      </c>
      <c r="M27447" t="s">
        <v>212</v>
      </c>
      <c r="N27447" s="160" t="s">
        <v>8</v>
      </c>
      <c r="O27447" s="160" t="s">
        <v>80</v>
      </c>
    </row>
    <row r="27448" spans="9:15" x14ac:dyDescent="0.35">
      <c r="I27448">
        <v>118850</v>
      </c>
      <c r="J27448">
        <v>4011</v>
      </c>
      <c r="K27448">
        <v>183670</v>
      </c>
      <c r="L27448">
        <v>126.92</v>
      </c>
      <c r="M27448" t="s">
        <v>212</v>
      </c>
      <c r="N27448" s="160" t="s">
        <v>8</v>
      </c>
      <c r="O27448" s="160" t="s">
        <v>80</v>
      </c>
    </row>
    <row r="27449" spans="9:15" x14ac:dyDescent="0.35">
      <c r="I27449">
        <v>119309</v>
      </c>
      <c r="J27449">
        <v>4011</v>
      </c>
      <c r="K27449">
        <v>183670</v>
      </c>
      <c r="L27449">
        <v>38.159999999999997</v>
      </c>
      <c r="M27449" t="s">
        <v>212</v>
      </c>
      <c r="N27449" s="160" t="s">
        <v>9</v>
      </c>
      <c r="O27449" s="160" t="s">
        <v>80</v>
      </c>
    </row>
    <row r="27450" spans="9:15" x14ac:dyDescent="0.35">
      <c r="I27450">
        <v>119309</v>
      </c>
      <c r="J27450">
        <v>4011</v>
      </c>
      <c r="K27450">
        <v>183670</v>
      </c>
      <c r="L27450">
        <v>38.22</v>
      </c>
      <c r="M27450" t="s">
        <v>212</v>
      </c>
      <c r="N27450" s="160" t="s">
        <v>9</v>
      </c>
      <c r="O27450" s="160" t="s">
        <v>80</v>
      </c>
    </row>
    <row r="27451" spans="9:15" x14ac:dyDescent="0.35">
      <c r="I27451">
        <v>118038</v>
      </c>
      <c r="J27451">
        <v>819</v>
      </c>
      <c r="K27451">
        <v>183682</v>
      </c>
      <c r="L27451">
        <v>164.36</v>
      </c>
      <c r="M27451" t="s">
        <v>212</v>
      </c>
      <c r="N27451" s="160" t="s">
        <v>7</v>
      </c>
      <c r="O27451" s="160" t="s">
        <v>80</v>
      </c>
    </row>
    <row r="27452" spans="9:15" x14ac:dyDescent="0.35">
      <c r="I27452">
        <v>74395</v>
      </c>
      <c r="J27452">
        <v>4058</v>
      </c>
      <c r="K27452">
        <v>183688</v>
      </c>
      <c r="L27452">
        <v>92.82</v>
      </c>
      <c r="M27452" t="s">
        <v>212</v>
      </c>
      <c r="N27452" s="160" t="s">
        <v>7</v>
      </c>
      <c r="O27452" s="160" t="s">
        <v>80</v>
      </c>
    </row>
    <row r="27453" spans="9:15" x14ac:dyDescent="0.35">
      <c r="I27453">
        <v>81192</v>
      </c>
      <c r="J27453">
        <v>4058</v>
      </c>
      <c r="K27453">
        <v>183688</v>
      </c>
      <c r="L27453">
        <v>54.49</v>
      </c>
      <c r="M27453" t="s">
        <v>212</v>
      </c>
      <c r="N27453" s="160" t="s">
        <v>7</v>
      </c>
      <c r="O27453" s="160" t="s">
        <v>80</v>
      </c>
    </row>
    <row r="27454" spans="9:15" x14ac:dyDescent="0.35">
      <c r="I27454">
        <v>118038</v>
      </c>
      <c r="J27454">
        <v>4047</v>
      </c>
      <c r="K27454">
        <v>183693</v>
      </c>
      <c r="L27454">
        <v>91.31</v>
      </c>
      <c r="M27454" t="s">
        <v>212</v>
      </c>
      <c r="N27454" s="160" t="s">
        <v>7</v>
      </c>
      <c r="O27454" s="160" t="s">
        <v>80</v>
      </c>
    </row>
    <row r="27455" spans="9:15" x14ac:dyDescent="0.35">
      <c r="I27455">
        <v>91312</v>
      </c>
      <c r="J27455">
        <v>3050</v>
      </c>
      <c r="K27455">
        <v>183697</v>
      </c>
      <c r="L27455">
        <v>130.03</v>
      </c>
      <c r="M27455" t="s">
        <v>212</v>
      </c>
      <c r="N27455" s="160" t="s">
        <v>8</v>
      </c>
      <c r="O27455" s="160" t="s">
        <v>80</v>
      </c>
    </row>
    <row r="27456" spans="9:15" x14ac:dyDescent="0.35">
      <c r="I27456">
        <v>117485</v>
      </c>
      <c r="J27456">
        <v>3050</v>
      </c>
      <c r="K27456">
        <v>183697</v>
      </c>
      <c r="L27456">
        <v>89.45</v>
      </c>
      <c r="M27456" t="s">
        <v>212</v>
      </c>
      <c r="N27456" s="160" t="s">
        <v>8</v>
      </c>
      <c r="O27456" s="160" t="s">
        <v>80</v>
      </c>
    </row>
    <row r="27457" spans="9:15" x14ac:dyDescent="0.35">
      <c r="I27457">
        <v>118850</v>
      </c>
      <c r="J27457">
        <v>3050</v>
      </c>
      <c r="K27457">
        <v>183697</v>
      </c>
      <c r="L27457">
        <v>125.87</v>
      </c>
      <c r="M27457" t="s">
        <v>212</v>
      </c>
      <c r="N27457" s="160" t="s">
        <v>8</v>
      </c>
      <c r="O27457" s="160" t="s">
        <v>80</v>
      </c>
    </row>
    <row r="27458" spans="9:15" x14ac:dyDescent="0.35">
      <c r="I27458">
        <v>77912</v>
      </c>
      <c r="J27458">
        <v>3272</v>
      </c>
      <c r="K27458">
        <v>183711</v>
      </c>
      <c r="L27458">
        <v>548</v>
      </c>
      <c r="M27458" t="s">
        <v>212</v>
      </c>
      <c r="N27458" s="160" t="s">
        <v>8</v>
      </c>
      <c r="O27458" s="160" t="s">
        <v>80</v>
      </c>
    </row>
    <row r="27459" spans="9:15" x14ac:dyDescent="0.35">
      <c r="I27459">
        <v>91312</v>
      </c>
      <c r="J27459">
        <v>3272</v>
      </c>
      <c r="K27459">
        <v>183711</v>
      </c>
      <c r="L27459">
        <v>2618.4</v>
      </c>
      <c r="M27459" t="s">
        <v>212</v>
      </c>
      <c r="N27459" s="160" t="s">
        <v>8</v>
      </c>
      <c r="O27459" s="160" t="s">
        <v>80</v>
      </c>
    </row>
    <row r="27460" spans="9:15" x14ac:dyDescent="0.35">
      <c r="I27460">
        <v>71189</v>
      </c>
      <c r="J27460">
        <v>3992</v>
      </c>
      <c r="K27460">
        <v>183717</v>
      </c>
      <c r="L27460">
        <v>244.6</v>
      </c>
      <c r="M27460" t="s">
        <v>212</v>
      </c>
      <c r="N27460" s="160" t="s">
        <v>8</v>
      </c>
      <c r="O27460" s="160" t="s">
        <v>80</v>
      </c>
    </row>
    <row r="27461" spans="9:15" x14ac:dyDescent="0.35">
      <c r="I27461">
        <v>117441</v>
      </c>
      <c r="J27461">
        <v>3979</v>
      </c>
      <c r="K27461">
        <v>183720</v>
      </c>
      <c r="L27461">
        <v>137.44999999999999</v>
      </c>
      <c r="M27461" t="s">
        <v>212</v>
      </c>
      <c r="N27461" s="160" t="s">
        <v>9</v>
      </c>
      <c r="O27461" s="160" t="s">
        <v>80</v>
      </c>
    </row>
    <row r="27462" spans="9:15" x14ac:dyDescent="0.35">
      <c r="I27462">
        <v>77912</v>
      </c>
      <c r="J27462">
        <v>3313</v>
      </c>
      <c r="K27462">
        <v>183724</v>
      </c>
      <c r="L27462">
        <v>54.8</v>
      </c>
      <c r="M27462" t="s">
        <v>212</v>
      </c>
      <c r="N27462" s="160" t="s">
        <v>8</v>
      </c>
      <c r="O27462" s="160" t="s">
        <v>80</v>
      </c>
    </row>
    <row r="27463" spans="9:15" x14ac:dyDescent="0.35">
      <c r="I27463">
        <v>118484</v>
      </c>
      <c r="J27463">
        <v>3313</v>
      </c>
      <c r="K27463">
        <v>183724</v>
      </c>
      <c r="L27463">
        <v>125.73</v>
      </c>
      <c r="M27463" t="s">
        <v>212</v>
      </c>
      <c r="N27463" s="160" t="s">
        <v>7</v>
      </c>
      <c r="O27463" s="160" t="s">
        <v>80</v>
      </c>
    </row>
    <row r="27464" spans="9:15" x14ac:dyDescent="0.35">
      <c r="I27464">
        <v>120935</v>
      </c>
      <c r="J27464">
        <v>3313</v>
      </c>
      <c r="K27464">
        <v>183724</v>
      </c>
      <c r="L27464">
        <v>26.51</v>
      </c>
      <c r="M27464" t="s">
        <v>212</v>
      </c>
      <c r="N27464" s="160" t="s">
        <v>10</v>
      </c>
      <c r="O27464" s="160" t="s">
        <v>80</v>
      </c>
    </row>
    <row r="27465" spans="9:15" x14ac:dyDescent="0.35">
      <c r="I27465">
        <v>125023</v>
      </c>
      <c r="J27465">
        <v>3313</v>
      </c>
      <c r="K27465">
        <v>183724</v>
      </c>
      <c r="L27465">
        <v>104.85</v>
      </c>
      <c r="M27465" t="s">
        <v>212</v>
      </c>
      <c r="N27465" s="160" t="s">
        <v>9</v>
      </c>
      <c r="O27465" s="160" t="s">
        <v>80</v>
      </c>
    </row>
    <row r="27466" spans="9:15" x14ac:dyDescent="0.35">
      <c r="I27466">
        <v>91312</v>
      </c>
      <c r="J27466">
        <v>3933</v>
      </c>
      <c r="K27466">
        <v>183729</v>
      </c>
      <c r="L27466">
        <v>133.02000000000001</v>
      </c>
      <c r="M27466" t="s">
        <v>212</v>
      </c>
      <c r="N27466" s="160" t="s">
        <v>8</v>
      </c>
      <c r="O27466" s="160" t="s">
        <v>80</v>
      </c>
    </row>
    <row r="27467" spans="9:15" x14ac:dyDescent="0.35">
      <c r="I27467">
        <v>71189</v>
      </c>
      <c r="J27467">
        <v>3978</v>
      </c>
      <c r="K27467">
        <v>183738</v>
      </c>
      <c r="L27467">
        <v>244.6</v>
      </c>
      <c r="M27467" t="s">
        <v>212</v>
      </c>
      <c r="N27467" s="160" t="s">
        <v>8</v>
      </c>
      <c r="O27467" s="160" t="s">
        <v>80</v>
      </c>
    </row>
    <row r="27468" spans="9:15" x14ac:dyDescent="0.35">
      <c r="I27468">
        <v>91312</v>
      </c>
      <c r="J27468">
        <v>3978</v>
      </c>
      <c r="K27468">
        <v>183738</v>
      </c>
      <c r="L27468">
        <v>131.11000000000001</v>
      </c>
      <c r="M27468" t="s">
        <v>212</v>
      </c>
      <c r="N27468" s="160" t="s">
        <v>8</v>
      </c>
      <c r="O27468" s="160" t="s">
        <v>80</v>
      </c>
    </row>
    <row r="27469" spans="9:15" x14ac:dyDescent="0.35">
      <c r="I27469">
        <v>103732</v>
      </c>
      <c r="J27469">
        <v>3978</v>
      </c>
      <c r="K27469">
        <v>183738</v>
      </c>
      <c r="L27469">
        <v>328.91</v>
      </c>
      <c r="M27469" t="s">
        <v>212</v>
      </c>
      <c r="N27469" s="160" t="s">
        <v>8</v>
      </c>
      <c r="O27469" s="160" t="s">
        <v>80</v>
      </c>
    </row>
    <row r="27470" spans="9:15" x14ac:dyDescent="0.35">
      <c r="I27470">
        <v>117767</v>
      </c>
      <c r="J27470">
        <v>3978</v>
      </c>
      <c r="K27470">
        <v>183738</v>
      </c>
      <c r="L27470">
        <v>92.97</v>
      </c>
      <c r="M27470" t="s">
        <v>212</v>
      </c>
      <c r="N27470" s="160" t="s">
        <v>7</v>
      </c>
      <c r="O27470" s="160" t="s">
        <v>80</v>
      </c>
    </row>
    <row r="27471" spans="9:15" x14ac:dyDescent="0.35">
      <c r="I27471">
        <v>118038</v>
      </c>
      <c r="J27471">
        <v>3978</v>
      </c>
      <c r="K27471">
        <v>183738</v>
      </c>
      <c r="L27471">
        <v>92.98</v>
      </c>
      <c r="M27471" t="s">
        <v>212</v>
      </c>
      <c r="N27471" s="160" t="s">
        <v>7</v>
      </c>
      <c r="O27471" s="160" t="s">
        <v>80</v>
      </c>
    </row>
    <row r="27472" spans="9:15" x14ac:dyDescent="0.35">
      <c r="I27472">
        <v>118850</v>
      </c>
      <c r="J27472">
        <v>3978</v>
      </c>
      <c r="K27472">
        <v>183738</v>
      </c>
      <c r="L27472">
        <v>126.92</v>
      </c>
      <c r="M27472" t="s">
        <v>212</v>
      </c>
      <c r="N27472" s="160" t="s">
        <v>8</v>
      </c>
      <c r="O27472" s="160" t="s">
        <v>80</v>
      </c>
    </row>
    <row r="27473" spans="9:15" x14ac:dyDescent="0.35">
      <c r="I27473">
        <v>16459</v>
      </c>
      <c r="J27473">
        <v>3272</v>
      </c>
      <c r="K27473">
        <v>183739</v>
      </c>
      <c r="L27473">
        <v>74.84</v>
      </c>
      <c r="M27473" t="s">
        <v>212</v>
      </c>
      <c r="N27473" s="160" t="s">
        <v>19</v>
      </c>
      <c r="O27473" s="160" t="s">
        <v>80</v>
      </c>
    </row>
    <row r="27474" spans="9:15" x14ac:dyDescent="0.35">
      <c r="I27474">
        <v>91312</v>
      </c>
      <c r="J27474">
        <v>3272</v>
      </c>
      <c r="K27474">
        <v>183739</v>
      </c>
      <c r="L27474">
        <v>261.7</v>
      </c>
      <c r="M27474" t="s">
        <v>212</v>
      </c>
      <c r="N27474" s="160" t="s">
        <v>8</v>
      </c>
      <c r="O27474" s="160" t="s">
        <v>80</v>
      </c>
    </row>
    <row r="27475" spans="9:15" x14ac:dyDescent="0.35">
      <c r="I27475">
        <v>125023</v>
      </c>
      <c r="J27475">
        <v>3272</v>
      </c>
      <c r="K27475">
        <v>183739</v>
      </c>
      <c r="L27475">
        <v>194.36</v>
      </c>
      <c r="M27475" t="s">
        <v>212</v>
      </c>
      <c r="N27475" s="160" t="s">
        <v>9</v>
      </c>
      <c r="O27475" s="160" t="s">
        <v>80</v>
      </c>
    </row>
    <row r="27476" spans="9:15" x14ac:dyDescent="0.35">
      <c r="I27476">
        <v>7</v>
      </c>
      <c r="J27476">
        <v>3272</v>
      </c>
      <c r="K27476">
        <v>183747</v>
      </c>
      <c r="L27476">
        <v>194.4</v>
      </c>
      <c r="M27476" t="s">
        <v>212</v>
      </c>
      <c r="N27476" s="160" t="s">
        <v>9</v>
      </c>
      <c r="O27476" s="160" t="s">
        <v>80</v>
      </c>
    </row>
    <row r="27477" spans="9:15" x14ac:dyDescent="0.35">
      <c r="I27477">
        <v>71189</v>
      </c>
      <c r="J27477">
        <v>3272</v>
      </c>
      <c r="K27477">
        <v>183747</v>
      </c>
      <c r="L27477">
        <v>244.2</v>
      </c>
      <c r="M27477" t="s">
        <v>212</v>
      </c>
      <c r="N27477" s="160" t="s">
        <v>8</v>
      </c>
      <c r="O27477" s="160" t="s">
        <v>80</v>
      </c>
    </row>
    <row r="27478" spans="9:15" x14ac:dyDescent="0.35">
      <c r="I27478">
        <v>72449</v>
      </c>
      <c r="J27478">
        <v>3272</v>
      </c>
      <c r="K27478">
        <v>183747</v>
      </c>
      <c r="L27478">
        <v>972.2</v>
      </c>
      <c r="M27478" t="s">
        <v>212</v>
      </c>
      <c r="N27478" s="160" t="s">
        <v>9</v>
      </c>
      <c r="O27478" s="160" t="s">
        <v>80</v>
      </c>
    </row>
    <row r="27479" spans="9:15" x14ac:dyDescent="0.35">
      <c r="I27479">
        <v>117766</v>
      </c>
      <c r="J27479">
        <v>3272</v>
      </c>
      <c r="K27479">
        <v>183747</v>
      </c>
      <c r="L27479">
        <v>92.83</v>
      </c>
      <c r="M27479" t="s">
        <v>212</v>
      </c>
      <c r="N27479" s="160" t="s">
        <v>7</v>
      </c>
      <c r="O27479" s="160" t="s">
        <v>80</v>
      </c>
    </row>
    <row r="27480" spans="9:15" x14ac:dyDescent="0.35">
      <c r="I27480">
        <v>118484</v>
      </c>
      <c r="J27480">
        <v>3272</v>
      </c>
      <c r="K27480">
        <v>183747</v>
      </c>
      <c r="L27480">
        <v>251.46</v>
      </c>
      <c r="M27480" t="s">
        <v>212</v>
      </c>
      <c r="N27480" s="160" t="s">
        <v>7</v>
      </c>
      <c r="O27480" s="160" t="s">
        <v>80</v>
      </c>
    </row>
    <row r="27481" spans="9:15" x14ac:dyDescent="0.35">
      <c r="I27481">
        <v>118850</v>
      </c>
      <c r="J27481">
        <v>3272</v>
      </c>
      <c r="K27481">
        <v>183747</v>
      </c>
      <c r="L27481">
        <v>126.73</v>
      </c>
      <c r="M27481" t="s">
        <v>212</v>
      </c>
      <c r="N27481" s="160" t="s">
        <v>8</v>
      </c>
      <c r="O27481" s="160" t="s">
        <v>80</v>
      </c>
    </row>
    <row r="27482" spans="9:15" x14ac:dyDescent="0.35">
      <c r="I27482">
        <v>118484</v>
      </c>
      <c r="J27482">
        <v>4014</v>
      </c>
      <c r="K27482">
        <v>183758</v>
      </c>
      <c r="L27482">
        <v>125.73</v>
      </c>
      <c r="M27482" t="s">
        <v>212</v>
      </c>
      <c r="N27482" s="160" t="s">
        <v>7</v>
      </c>
      <c r="O27482" s="160" t="s">
        <v>80</v>
      </c>
    </row>
    <row r="27483" spans="9:15" x14ac:dyDescent="0.35">
      <c r="I27483">
        <v>101972</v>
      </c>
      <c r="J27483">
        <v>4058</v>
      </c>
      <c r="K27483">
        <v>183759</v>
      </c>
      <c r="L27483">
        <v>1547.84</v>
      </c>
      <c r="M27483" t="s">
        <v>212</v>
      </c>
      <c r="N27483" s="160" t="s">
        <v>19</v>
      </c>
      <c r="O27483" s="160" t="s">
        <v>80</v>
      </c>
    </row>
    <row r="27484" spans="9:15" x14ac:dyDescent="0.35">
      <c r="I27484">
        <v>116372</v>
      </c>
      <c r="J27484">
        <v>3978</v>
      </c>
      <c r="K27484">
        <v>183767</v>
      </c>
      <c r="L27484">
        <v>47.62</v>
      </c>
      <c r="M27484" t="s">
        <v>212</v>
      </c>
      <c r="N27484" s="160" t="s">
        <v>19</v>
      </c>
      <c r="O27484" s="160" t="s">
        <v>80</v>
      </c>
    </row>
    <row r="27485" spans="9:15" x14ac:dyDescent="0.35">
      <c r="I27485">
        <v>119309</v>
      </c>
      <c r="J27485">
        <v>3978</v>
      </c>
      <c r="K27485">
        <v>183767</v>
      </c>
      <c r="L27485">
        <v>38.159999999999997</v>
      </c>
      <c r="M27485" t="s">
        <v>212</v>
      </c>
      <c r="N27485" s="160" t="s">
        <v>9</v>
      </c>
      <c r="O27485" s="160" t="s">
        <v>80</v>
      </c>
    </row>
    <row r="27486" spans="9:15" x14ac:dyDescent="0.35">
      <c r="I27486">
        <v>117441</v>
      </c>
      <c r="J27486">
        <v>3993</v>
      </c>
      <c r="K27486">
        <v>183773</v>
      </c>
      <c r="L27486">
        <v>135.18</v>
      </c>
      <c r="M27486" t="s">
        <v>212</v>
      </c>
      <c r="N27486" s="160" t="s">
        <v>9</v>
      </c>
      <c r="O27486" s="160" t="s">
        <v>80</v>
      </c>
    </row>
    <row r="27487" spans="9:15" x14ac:dyDescent="0.35">
      <c r="I27487">
        <v>120936</v>
      </c>
      <c r="J27487">
        <v>3993</v>
      </c>
      <c r="K27487">
        <v>183773</v>
      </c>
      <c r="L27487">
        <v>26.07</v>
      </c>
      <c r="M27487" t="s">
        <v>212</v>
      </c>
      <c r="N27487" s="160" t="s">
        <v>10</v>
      </c>
      <c r="O27487" s="160" t="s">
        <v>80</v>
      </c>
    </row>
    <row r="27488" spans="9:15" x14ac:dyDescent="0.35">
      <c r="I27488">
        <v>91312</v>
      </c>
      <c r="J27488">
        <v>3873</v>
      </c>
      <c r="K27488">
        <v>183791</v>
      </c>
      <c r="L27488">
        <v>128.76</v>
      </c>
      <c r="M27488" t="s">
        <v>212</v>
      </c>
      <c r="N27488" s="160" t="s">
        <v>8</v>
      </c>
      <c r="O27488" s="160" t="s">
        <v>80</v>
      </c>
    </row>
    <row r="27489" spans="9:15" x14ac:dyDescent="0.35">
      <c r="I27489">
        <v>16459</v>
      </c>
      <c r="J27489">
        <v>4031</v>
      </c>
      <c r="K27489">
        <v>183806</v>
      </c>
      <c r="L27489">
        <v>74.83</v>
      </c>
      <c r="M27489" t="s">
        <v>212</v>
      </c>
      <c r="N27489" s="160" t="s">
        <v>19</v>
      </c>
      <c r="O27489" s="160" t="s">
        <v>80</v>
      </c>
    </row>
    <row r="27490" spans="9:15" x14ac:dyDescent="0.35">
      <c r="I27490">
        <v>71189</v>
      </c>
      <c r="J27490">
        <v>4031</v>
      </c>
      <c r="K27490">
        <v>183806</v>
      </c>
      <c r="L27490">
        <v>48.84</v>
      </c>
      <c r="M27490" t="s">
        <v>212</v>
      </c>
      <c r="N27490" s="160" t="s">
        <v>8</v>
      </c>
      <c r="O27490" s="160" t="s">
        <v>80</v>
      </c>
    </row>
    <row r="27491" spans="9:15" x14ac:dyDescent="0.35">
      <c r="I27491">
        <v>103732</v>
      </c>
      <c r="J27491">
        <v>4031</v>
      </c>
      <c r="K27491">
        <v>183806</v>
      </c>
      <c r="L27491">
        <v>73</v>
      </c>
      <c r="M27491" t="s">
        <v>212</v>
      </c>
      <c r="N27491" s="160" t="s">
        <v>8</v>
      </c>
      <c r="O27491" s="160" t="s">
        <v>80</v>
      </c>
    </row>
    <row r="27492" spans="9:15" x14ac:dyDescent="0.35">
      <c r="I27492">
        <v>116372</v>
      </c>
      <c r="J27492">
        <v>4031</v>
      </c>
      <c r="K27492">
        <v>183806</v>
      </c>
      <c r="L27492">
        <v>119.08</v>
      </c>
      <c r="M27492" t="s">
        <v>212</v>
      </c>
      <c r="N27492" s="160" t="s">
        <v>19</v>
      </c>
      <c r="O27492" s="160" t="s">
        <v>80</v>
      </c>
    </row>
    <row r="27493" spans="9:15" x14ac:dyDescent="0.35">
      <c r="I27493">
        <v>118484</v>
      </c>
      <c r="J27493">
        <v>4031</v>
      </c>
      <c r="K27493">
        <v>183806</v>
      </c>
      <c r="L27493">
        <v>125.73</v>
      </c>
      <c r="M27493" t="s">
        <v>212</v>
      </c>
      <c r="N27493" s="160" t="s">
        <v>7</v>
      </c>
      <c r="O27493" s="160" t="s">
        <v>80</v>
      </c>
    </row>
    <row r="27494" spans="9:15" x14ac:dyDescent="0.35">
      <c r="I27494">
        <v>119309</v>
      </c>
      <c r="J27494">
        <v>4031</v>
      </c>
      <c r="K27494">
        <v>183806</v>
      </c>
      <c r="L27494">
        <v>38.159999999999997</v>
      </c>
      <c r="M27494" t="s">
        <v>212</v>
      </c>
      <c r="N27494" s="160" t="s">
        <v>9</v>
      </c>
      <c r="O27494" s="160" t="s">
        <v>80</v>
      </c>
    </row>
    <row r="27495" spans="9:15" x14ac:dyDescent="0.35">
      <c r="I27495">
        <v>116372</v>
      </c>
      <c r="J27495">
        <v>4007</v>
      </c>
      <c r="K27495">
        <v>183809</v>
      </c>
      <c r="L27495">
        <v>23.42</v>
      </c>
      <c r="M27495" t="s">
        <v>212</v>
      </c>
      <c r="N27495" s="160" t="s">
        <v>19</v>
      </c>
      <c r="O27495" s="160" t="s">
        <v>80</v>
      </c>
    </row>
    <row r="27496" spans="9:15" x14ac:dyDescent="0.35">
      <c r="I27496">
        <v>71189</v>
      </c>
      <c r="J27496">
        <v>3272</v>
      </c>
      <c r="K27496">
        <v>183813</v>
      </c>
      <c r="L27496">
        <v>873.36</v>
      </c>
      <c r="M27496" t="s">
        <v>212</v>
      </c>
      <c r="N27496" s="160" t="s">
        <v>8</v>
      </c>
      <c r="O27496" s="160" t="s">
        <v>80</v>
      </c>
    </row>
    <row r="27497" spans="9:15" x14ac:dyDescent="0.35">
      <c r="I27497">
        <v>7</v>
      </c>
      <c r="J27497">
        <v>4058</v>
      </c>
      <c r="K27497">
        <v>183817</v>
      </c>
      <c r="L27497">
        <v>197.2</v>
      </c>
      <c r="M27497" t="s">
        <v>212</v>
      </c>
      <c r="N27497" s="160" t="s">
        <v>9</v>
      </c>
      <c r="O27497" s="160" t="s">
        <v>80</v>
      </c>
    </row>
    <row r="27498" spans="9:15" x14ac:dyDescent="0.35">
      <c r="I27498">
        <v>72449</v>
      </c>
      <c r="J27498">
        <v>4058</v>
      </c>
      <c r="K27498">
        <v>183817</v>
      </c>
      <c r="L27498">
        <v>197.2</v>
      </c>
      <c r="M27498" t="s">
        <v>212</v>
      </c>
      <c r="N27498" s="160" t="s">
        <v>9</v>
      </c>
      <c r="O27498" s="160" t="s">
        <v>80</v>
      </c>
    </row>
    <row r="27499" spans="9:15" x14ac:dyDescent="0.35">
      <c r="I27499">
        <v>91312</v>
      </c>
      <c r="J27499">
        <v>4058</v>
      </c>
      <c r="K27499">
        <v>183817</v>
      </c>
      <c r="L27499">
        <v>130.91999999999999</v>
      </c>
      <c r="M27499" t="s">
        <v>212</v>
      </c>
      <c r="N27499" s="160" t="s">
        <v>8</v>
      </c>
      <c r="O27499" s="160" t="s">
        <v>80</v>
      </c>
    </row>
    <row r="27500" spans="9:15" x14ac:dyDescent="0.35">
      <c r="I27500">
        <v>116372</v>
      </c>
      <c r="J27500">
        <v>3978</v>
      </c>
      <c r="K27500">
        <v>183819</v>
      </c>
      <c r="L27500">
        <v>47.7</v>
      </c>
      <c r="M27500" t="s">
        <v>212</v>
      </c>
      <c r="N27500" s="160" t="s">
        <v>19</v>
      </c>
      <c r="O27500" s="160" t="s">
        <v>80</v>
      </c>
    </row>
    <row r="27501" spans="9:15" x14ac:dyDescent="0.35">
      <c r="I27501">
        <v>103732</v>
      </c>
      <c r="J27501">
        <v>3681</v>
      </c>
      <c r="K27501">
        <v>183825</v>
      </c>
      <c r="L27501">
        <v>109.68</v>
      </c>
      <c r="M27501" t="s">
        <v>212</v>
      </c>
      <c r="N27501" s="160" t="s">
        <v>8</v>
      </c>
      <c r="O27501" s="160" t="s">
        <v>80</v>
      </c>
    </row>
    <row r="27502" spans="9:15" x14ac:dyDescent="0.35">
      <c r="I27502">
        <v>118038</v>
      </c>
      <c r="J27502">
        <v>3681</v>
      </c>
      <c r="K27502">
        <v>183825</v>
      </c>
      <c r="L27502">
        <v>92.98</v>
      </c>
      <c r="M27502" t="s">
        <v>212</v>
      </c>
      <c r="N27502" s="160" t="s">
        <v>7</v>
      </c>
      <c r="O27502" s="160" t="s">
        <v>80</v>
      </c>
    </row>
    <row r="27503" spans="9:15" x14ac:dyDescent="0.35">
      <c r="I27503">
        <v>7</v>
      </c>
      <c r="J27503">
        <v>3996</v>
      </c>
      <c r="K27503">
        <v>183833</v>
      </c>
      <c r="L27503">
        <v>179.7</v>
      </c>
      <c r="M27503" t="s">
        <v>212</v>
      </c>
      <c r="N27503" s="160" t="s">
        <v>9</v>
      </c>
      <c r="O27503" s="160" t="s">
        <v>80</v>
      </c>
    </row>
    <row r="27504" spans="9:15" x14ac:dyDescent="0.35">
      <c r="I27504">
        <v>16459</v>
      </c>
      <c r="J27504">
        <v>3996</v>
      </c>
      <c r="K27504">
        <v>183833</v>
      </c>
      <c r="L27504">
        <v>74.83</v>
      </c>
      <c r="M27504" t="s">
        <v>212</v>
      </c>
      <c r="N27504" s="160" t="s">
        <v>19</v>
      </c>
      <c r="O27504" s="160" t="s">
        <v>80</v>
      </c>
    </row>
    <row r="27505" spans="9:15" x14ac:dyDescent="0.35">
      <c r="I27505">
        <v>16459</v>
      </c>
      <c r="J27505">
        <v>3996</v>
      </c>
      <c r="K27505">
        <v>183833</v>
      </c>
      <c r="L27505">
        <v>149.66</v>
      </c>
      <c r="M27505" t="s">
        <v>212</v>
      </c>
      <c r="N27505" s="160" t="s">
        <v>19</v>
      </c>
      <c r="O27505" s="160" t="s">
        <v>80</v>
      </c>
    </row>
    <row r="27506" spans="9:15" x14ac:dyDescent="0.35">
      <c r="I27506">
        <v>91312</v>
      </c>
      <c r="J27506">
        <v>3996</v>
      </c>
      <c r="K27506">
        <v>183833</v>
      </c>
      <c r="L27506">
        <v>130.91999999999999</v>
      </c>
      <c r="M27506" t="s">
        <v>212</v>
      </c>
      <c r="N27506" s="160" t="s">
        <v>8</v>
      </c>
      <c r="O27506" s="160" t="s">
        <v>80</v>
      </c>
    </row>
    <row r="27507" spans="9:15" x14ac:dyDescent="0.35">
      <c r="I27507">
        <v>119309</v>
      </c>
      <c r="J27507">
        <v>3996</v>
      </c>
      <c r="K27507">
        <v>183833</v>
      </c>
      <c r="L27507">
        <v>76.319999999999993</v>
      </c>
      <c r="M27507" t="s">
        <v>212</v>
      </c>
      <c r="N27507" s="160" t="s">
        <v>9</v>
      </c>
      <c r="O27507" s="160" t="s">
        <v>80</v>
      </c>
    </row>
    <row r="27508" spans="9:15" x14ac:dyDescent="0.35">
      <c r="I27508">
        <v>117441</v>
      </c>
      <c r="J27508">
        <v>4032</v>
      </c>
      <c r="K27508">
        <v>183835</v>
      </c>
      <c r="L27508">
        <v>137.44999999999999</v>
      </c>
      <c r="M27508" t="s">
        <v>212</v>
      </c>
      <c r="N27508" s="160" t="s">
        <v>9</v>
      </c>
      <c r="O27508" s="160" t="s">
        <v>80</v>
      </c>
    </row>
    <row r="27509" spans="9:15" x14ac:dyDescent="0.35">
      <c r="I27509">
        <v>71189</v>
      </c>
      <c r="J27509">
        <v>4014</v>
      </c>
      <c r="K27509">
        <v>183837</v>
      </c>
      <c r="L27509">
        <v>120.1</v>
      </c>
      <c r="M27509" t="s">
        <v>212</v>
      </c>
      <c r="N27509" s="160" t="s">
        <v>8</v>
      </c>
      <c r="O27509" s="160" t="s">
        <v>80</v>
      </c>
    </row>
    <row r="27510" spans="9:15" x14ac:dyDescent="0.35">
      <c r="I27510">
        <v>91312</v>
      </c>
      <c r="J27510">
        <v>4014</v>
      </c>
      <c r="K27510">
        <v>183837</v>
      </c>
      <c r="L27510">
        <v>128.76</v>
      </c>
      <c r="M27510" t="s">
        <v>212</v>
      </c>
      <c r="N27510" s="160" t="s">
        <v>8</v>
      </c>
      <c r="O27510" s="160" t="s">
        <v>80</v>
      </c>
    </row>
    <row r="27511" spans="9:15" x14ac:dyDescent="0.35">
      <c r="I27511">
        <v>116372</v>
      </c>
      <c r="J27511">
        <v>3987</v>
      </c>
      <c r="K27511">
        <v>183838</v>
      </c>
      <c r="L27511">
        <v>46.84</v>
      </c>
      <c r="M27511" t="s">
        <v>212</v>
      </c>
      <c r="N27511" s="160" t="s">
        <v>19</v>
      </c>
      <c r="O27511" s="160" t="s">
        <v>80</v>
      </c>
    </row>
    <row r="27512" spans="9:15" x14ac:dyDescent="0.35">
      <c r="I27512">
        <v>118484</v>
      </c>
      <c r="J27512">
        <v>3987</v>
      </c>
      <c r="K27512">
        <v>183838</v>
      </c>
      <c r="L27512">
        <v>123.66</v>
      </c>
      <c r="M27512" t="s">
        <v>212</v>
      </c>
      <c r="N27512" s="160" t="s">
        <v>7</v>
      </c>
      <c r="O27512" s="160" t="s">
        <v>80</v>
      </c>
    </row>
    <row r="27513" spans="9:15" x14ac:dyDescent="0.35">
      <c r="I27513">
        <v>119309</v>
      </c>
      <c r="J27513">
        <v>4013</v>
      </c>
      <c r="K27513">
        <v>183841</v>
      </c>
      <c r="L27513">
        <v>38.22</v>
      </c>
      <c r="M27513" t="s">
        <v>212</v>
      </c>
      <c r="N27513" s="160" t="s">
        <v>9</v>
      </c>
      <c r="O27513" s="160" t="s">
        <v>80</v>
      </c>
    </row>
    <row r="27514" spans="9:15" x14ac:dyDescent="0.35">
      <c r="I27514">
        <v>120834</v>
      </c>
      <c r="J27514">
        <v>4013</v>
      </c>
      <c r="K27514">
        <v>183841</v>
      </c>
      <c r="L27514">
        <v>26.55</v>
      </c>
      <c r="M27514" t="s">
        <v>212</v>
      </c>
      <c r="N27514" s="160" t="s">
        <v>10</v>
      </c>
      <c r="O27514" s="160" t="s">
        <v>80</v>
      </c>
    </row>
    <row r="27515" spans="9:15" x14ac:dyDescent="0.35">
      <c r="I27515">
        <v>7</v>
      </c>
      <c r="J27515">
        <v>3977</v>
      </c>
      <c r="K27515">
        <v>183854</v>
      </c>
      <c r="L27515">
        <v>194.4</v>
      </c>
      <c r="M27515" t="s">
        <v>212</v>
      </c>
      <c r="N27515" s="160" t="s">
        <v>9</v>
      </c>
      <c r="O27515" s="160" t="s">
        <v>80</v>
      </c>
    </row>
    <row r="27516" spans="9:15" x14ac:dyDescent="0.35">
      <c r="I27516">
        <v>72449</v>
      </c>
      <c r="J27516">
        <v>3977</v>
      </c>
      <c r="K27516">
        <v>183854</v>
      </c>
      <c r="L27516">
        <v>194.44</v>
      </c>
      <c r="M27516" t="s">
        <v>212</v>
      </c>
      <c r="N27516" s="160" t="s">
        <v>9</v>
      </c>
      <c r="O27516" s="160" t="s">
        <v>80</v>
      </c>
    </row>
    <row r="27517" spans="9:15" x14ac:dyDescent="0.35">
      <c r="I27517">
        <v>77912</v>
      </c>
      <c r="J27517">
        <v>3977</v>
      </c>
      <c r="K27517">
        <v>183854</v>
      </c>
      <c r="L27517">
        <v>54.8</v>
      </c>
      <c r="M27517" t="s">
        <v>212</v>
      </c>
      <c r="N27517" s="160" t="s">
        <v>8</v>
      </c>
      <c r="O27517" s="160" t="s">
        <v>80</v>
      </c>
    </row>
    <row r="27518" spans="9:15" x14ac:dyDescent="0.35">
      <c r="I27518">
        <v>117441</v>
      </c>
      <c r="J27518">
        <v>3977</v>
      </c>
      <c r="K27518">
        <v>183854</v>
      </c>
      <c r="L27518">
        <v>137.44999999999999</v>
      </c>
      <c r="M27518" t="s">
        <v>212</v>
      </c>
      <c r="N27518" s="160" t="s">
        <v>9</v>
      </c>
      <c r="O27518" s="160" t="s">
        <v>80</v>
      </c>
    </row>
    <row r="27519" spans="9:15" x14ac:dyDescent="0.35">
      <c r="I27519">
        <v>122045</v>
      </c>
      <c r="J27519">
        <v>3977</v>
      </c>
      <c r="K27519">
        <v>183854</v>
      </c>
      <c r="L27519">
        <v>75.36</v>
      </c>
      <c r="M27519" t="s">
        <v>212</v>
      </c>
      <c r="N27519" s="160" t="s">
        <v>9</v>
      </c>
      <c r="O27519" s="160" t="s">
        <v>80</v>
      </c>
    </row>
    <row r="27520" spans="9:15" x14ac:dyDescent="0.35">
      <c r="I27520">
        <v>71189</v>
      </c>
      <c r="J27520">
        <v>4078</v>
      </c>
      <c r="K27520">
        <v>183867</v>
      </c>
      <c r="L27520">
        <v>243.9</v>
      </c>
      <c r="M27520" t="s">
        <v>212</v>
      </c>
      <c r="N27520" s="160" t="s">
        <v>8</v>
      </c>
      <c r="O27520" s="160" t="s">
        <v>80</v>
      </c>
    </row>
    <row r="27521" spans="9:15" x14ac:dyDescent="0.35">
      <c r="I27521">
        <v>91312</v>
      </c>
      <c r="J27521">
        <v>4078</v>
      </c>
      <c r="K27521">
        <v>183867</v>
      </c>
      <c r="L27521">
        <v>130.72999999999999</v>
      </c>
      <c r="M27521" t="s">
        <v>212</v>
      </c>
      <c r="N27521" s="160" t="s">
        <v>8</v>
      </c>
      <c r="O27521" s="160" t="s">
        <v>80</v>
      </c>
    </row>
    <row r="27522" spans="9:15" x14ac:dyDescent="0.35">
      <c r="I27522">
        <v>7</v>
      </c>
      <c r="J27522">
        <v>3980</v>
      </c>
      <c r="K27522">
        <v>183868</v>
      </c>
      <c r="L27522">
        <v>410</v>
      </c>
      <c r="M27522" t="s">
        <v>212</v>
      </c>
      <c r="N27522" s="160" t="s">
        <v>9</v>
      </c>
      <c r="O27522" s="160" t="s">
        <v>80</v>
      </c>
    </row>
    <row r="27523" spans="9:15" x14ac:dyDescent="0.35">
      <c r="I27523">
        <v>72449</v>
      </c>
      <c r="J27523">
        <v>3980</v>
      </c>
      <c r="K27523">
        <v>183868</v>
      </c>
      <c r="L27523">
        <v>205</v>
      </c>
      <c r="M27523" t="s">
        <v>212</v>
      </c>
      <c r="N27523" s="160" t="s">
        <v>9</v>
      </c>
      <c r="O27523" s="160" t="s">
        <v>80</v>
      </c>
    </row>
    <row r="27524" spans="9:15" x14ac:dyDescent="0.35">
      <c r="I27524">
        <v>71189</v>
      </c>
      <c r="J27524">
        <v>4058</v>
      </c>
      <c r="K27524">
        <v>183888</v>
      </c>
      <c r="L27524">
        <v>249</v>
      </c>
      <c r="M27524" t="s">
        <v>212</v>
      </c>
      <c r="N27524" s="160" t="s">
        <v>8</v>
      </c>
      <c r="O27524" s="160" t="s">
        <v>80</v>
      </c>
    </row>
    <row r="27525" spans="9:15" x14ac:dyDescent="0.35">
      <c r="I27525">
        <v>77912</v>
      </c>
      <c r="J27525">
        <v>4058</v>
      </c>
      <c r="K27525">
        <v>183888</v>
      </c>
      <c r="L27525">
        <v>111.6</v>
      </c>
      <c r="M27525" t="s">
        <v>212</v>
      </c>
      <c r="N27525" s="160" t="s">
        <v>8</v>
      </c>
      <c r="O27525" s="160" t="s">
        <v>80</v>
      </c>
    </row>
    <row r="27526" spans="9:15" x14ac:dyDescent="0.35">
      <c r="I27526">
        <v>78573</v>
      </c>
      <c r="J27526">
        <v>4058</v>
      </c>
      <c r="K27526">
        <v>183888</v>
      </c>
      <c r="L27526">
        <v>129.19999999999999</v>
      </c>
      <c r="M27526" t="s">
        <v>212</v>
      </c>
      <c r="N27526" s="160" t="s">
        <v>8</v>
      </c>
      <c r="O27526" s="160" t="s">
        <v>80</v>
      </c>
    </row>
    <row r="27527" spans="9:15" x14ac:dyDescent="0.35">
      <c r="I27527">
        <v>91312</v>
      </c>
      <c r="J27527">
        <v>4058</v>
      </c>
      <c r="K27527">
        <v>183888</v>
      </c>
      <c r="L27527">
        <v>134.9</v>
      </c>
      <c r="M27527" t="s">
        <v>212</v>
      </c>
      <c r="N27527" s="160" t="s">
        <v>8</v>
      </c>
      <c r="O27527" s="160" t="s">
        <v>80</v>
      </c>
    </row>
    <row r="27528" spans="9:15" x14ac:dyDescent="0.35">
      <c r="I27528">
        <v>103732</v>
      </c>
      <c r="J27528">
        <v>4058</v>
      </c>
      <c r="K27528">
        <v>183888</v>
      </c>
      <c r="L27528">
        <v>231</v>
      </c>
      <c r="M27528" t="s">
        <v>212</v>
      </c>
      <c r="N27528" s="160" t="s">
        <v>8</v>
      </c>
      <c r="O27528" s="160" t="s">
        <v>80</v>
      </c>
    </row>
    <row r="27529" spans="9:15" x14ac:dyDescent="0.35">
      <c r="I27529">
        <v>107294</v>
      </c>
      <c r="J27529">
        <v>4058</v>
      </c>
      <c r="K27529">
        <v>183888</v>
      </c>
      <c r="L27529">
        <v>222.8</v>
      </c>
      <c r="M27529" t="s">
        <v>212</v>
      </c>
      <c r="N27529" s="160" t="s">
        <v>8</v>
      </c>
      <c r="O27529" s="160" t="s">
        <v>80</v>
      </c>
    </row>
    <row r="27530" spans="9:15" x14ac:dyDescent="0.35">
      <c r="I27530">
        <v>118850</v>
      </c>
      <c r="J27530">
        <v>4058</v>
      </c>
      <c r="K27530">
        <v>183888</v>
      </c>
      <c r="L27530">
        <v>259.39999999999998</v>
      </c>
      <c r="M27530" t="s">
        <v>212</v>
      </c>
      <c r="N27530" s="160" t="s">
        <v>8</v>
      </c>
      <c r="O27530" s="160" t="s">
        <v>80</v>
      </c>
    </row>
    <row r="27531" spans="9:15" x14ac:dyDescent="0.35">
      <c r="I27531">
        <v>121518</v>
      </c>
      <c r="J27531">
        <v>4058</v>
      </c>
      <c r="K27531">
        <v>183888</v>
      </c>
      <c r="L27531">
        <v>26.51</v>
      </c>
      <c r="M27531" t="s">
        <v>212</v>
      </c>
      <c r="N27531" s="160" t="s">
        <v>10</v>
      </c>
      <c r="O27531" s="160" t="s">
        <v>80</v>
      </c>
    </row>
    <row r="27532" spans="9:15" x14ac:dyDescent="0.35">
      <c r="I27532">
        <v>16459</v>
      </c>
      <c r="J27532">
        <v>3670</v>
      </c>
      <c r="K27532">
        <v>183892</v>
      </c>
      <c r="L27532">
        <v>221.69</v>
      </c>
      <c r="M27532" t="s">
        <v>212</v>
      </c>
      <c r="N27532" s="160" t="s">
        <v>19</v>
      </c>
      <c r="O27532" s="160" t="s">
        <v>80</v>
      </c>
    </row>
    <row r="27533" spans="9:15" x14ac:dyDescent="0.35">
      <c r="I27533">
        <v>91312</v>
      </c>
      <c r="J27533">
        <v>3670</v>
      </c>
      <c r="K27533">
        <v>183892</v>
      </c>
      <c r="L27533">
        <v>129.19999999999999</v>
      </c>
      <c r="M27533" t="s">
        <v>212</v>
      </c>
      <c r="N27533" s="160" t="s">
        <v>8</v>
      </c>
      <c r="O27533" s="160" t="s">
        <v>80</v>
      </c>
    </row>
    <row r="27534" spans="9:15" x14ac:dyDescent="0.35">
      <c r="I27534">
        <v>91312</v>
      </c>
      <c r="J27534">
        <v>3670</v>
      </c>
      <c r="K27534">
        <v>183892</v>
      </c>
      <c r="L27534">
        <v>129.19999999999999</v>
      </c>
      <c r="M27534" t="s">
        <v>212</v>
      </c>
      <c r="N27534" s="160" t="s">
        <v>8</v>
      </c>
      <c r="O27534" s="160" t="s">
        <v>80</v>
      </c>
    </row>
    <row r="27535" spans="9:15" x14ac:dyDescent="0.35">
      <c r="I27535">
        <v>125023</v>
      </c>
      <c r="J27535">
        <v>3670</v>
      </c>
      <c r="K27535">
        <v>183892</v>
      </c>
      <c r="L27535">
        <v>95.95</v>
      </c>
      <c r="M27535" t="s">
        <v>212</v>
      </c>
      <c r="N27535" s="160" t="s">
        <v>9</v>
      </c>
      <c r="O27535" s="160" t="s">
        <v>80</v>
      </c>
    </row>
    <row r="27536" spans="9:15" x14ac:dyDescent="0.35">
      <c r="I27536">
        <v>116372</v>
      </c>
      <c r="J27536">
        <v>3992</v>
      </c>
      <c r="K27536">
        <v>183895</v>
      </c>
      <c r="L27536">
        <v>23.65</v>
      </c>
      <c r="M27536" t="s">
        <v>212</v>
      </c>
      <c r="N27536" s="160" t="s">
        <v>19</v>
      </c>
      <c r="O27536" s="160" t="s">
        <v>80</v>
      </c>
    </row>
    <row r="27537" spans="9:15" x14ac:dyDescent="0.35">
      <c r="I27537">
        <v>122045</v>
      </c>
      <c r="J27537">
        <v>3992</v>
      </c>
      <c r="K27537">
        <v>183895</v>
      </c>
      <c r="L27537">
        <v>37.42</v>
      </c>
      <c r="M27537" t="s">
        <v>212</v>
      </c>
      <c r="N27537" s="160" t="s">
        <v>9</v>
      </c>
      <c r="O27537" s="160" t="s">
        <v>80</v>
      </c>
    </row>
    <row r="27538" spans="9:15" x14ac:dyDescent="0.35">
      <c r="I27538">
        <v>103732</v>
      </c>
      <c r="J27538">
        <v>3791</v>
      </c>
      <c r="K27538">
        <v>183907</v>
      </c>
      <c r="L27538">
        <v>35.9</v>
      </c>
      <c r="M27538" t="s">
        <v>212</v>
      </c>
      <c r="N27538" s="160" t="s">
        <v>8</v>
      </c>
      <c r="O27538" s="160" t="s">
        <v>80</v>
      </c>
    </row>
    <row r="27539" spans="9:15" x14ac:dyDescent="0.35">
      <c r="I27539">
        <v>116372</v>
      </c>
      <c r="J27539">
        <v>3791</v>
      </c>
      <c r="K27539">
        <v>183907</v>
      </c>
      <c r="L27539">
        <v>93.68</v>
      </c>
      <c r="M27539" t="s">
        <v>212</v>
      </c>
      <c r="N27539" s="160" t="s">
        <v>19</v>
      </c>
      <c r="O27539" s="160" t="s">
        <v>80</v>
      </c>
    </row>
    <row r="27540" spans="9:15" x14ac:dyDescent="0.35">
      <c r="I27540">
        <v>118038</v>
      </c>
      <c r="J27540">
        <v>3791</v>
      </c>
      <c r="K27540">
        <v>183907</v>
      </c>
      <c r="L27540">
        <v>91.31</v>
      </c>
      <c r="M27540" t="s">
        <v>212</v>
      </c>
      <c r="N27540" s="160" t="s">
        <v>7</v>
      </c>
      <c r="O27540" s="160" t="s">
        <v>80</v>
      </c>
    </row>
    <row r="27541" spans="9:15" x14ac:dyDescent="0.35">
      <c r="I27541">
        <v>7</v>
      </c>
      <c r="J27541">
        <v>4052</v>
      </c>
      <c r="K27541">
        <v>183910</v>
      </c>
      <c r="L27541">
        <v>179.7</v>
      </c>
      <c r="M27541" t="s">
        <v>212</v>
      </c>
      <c r="N27541" s="160" t="s">
        <v>9</v>
      </c>
      <c r="O27541" s="160" t="s">
        <v>80</v>
      </c>
    </row>
    <row r="27542" spans="9:15" x14ac:dyDescent="0.35">
      <c r="I27542">
        <v>120935</v>
      </c>
      <c r="J27542">
        <v>4052</v>
      </c>
      <c r="K27542">
        <v>183910</v>
      </c>
      <c r="L27542">
        <v>26.33</v>
      </c>
      <c r="M27542" t="s">
        <v>212</v>
      </c>
      <c r="N27542" s="160" t="s">
        <v>10</v>
      </c>
      <c r="O27542" s="160" t="s">
        <v>80</v>
      </c>
    </row>
    <row r="27543" spans="9:15" x14ac:dyDescent="0.35">
      <c r="I27543">
        <v>72449</v>
      </c>
      <c r="J27543">
        <v>3969</v>
      </c>
      <c r="K27543">
        <v>183911</v>
      </c>
      <c r="L27543">
        <v>193.88</v>
      </c>
      <c r="M27543" t="s">
        <v>212</v>
      </c>
      <c r="N27543" s="160" t="s">
        <v>9</v>
      </c>
      <c r="O27543" s="160" t="s">
        <v>80</v>
      </c>
    </row>
    <row r="27544" spans="9:15" x14ac:dyDescent="0.35">
      <c r="I27544">
        <v>116372</v>
      </c>
      <c r="J27544">
        <v>4008</v>
      </c>
      <c r="K27544">
        <v>183918</v>
      </c>
      <c r="L27544">
        <v>89.88</v>
      </c>
      <c r="M27544" t="s">
        <v>212</v>
      </c>
      <c r="N27544" s="160" t="s">
        <v>19</v>
      </c>
      <c r="O27544" s="160" t="s">
        <v>80</v>
      </c>
    </row>
    <row r="27545" spans="9:15" x14ac:dyDescent="0.35">
      <c r="I27545">
        <v>74395</v>
      </c>
      <c r="J27545">
        <v>4025</v>
      </c>
      <c r="K27545">
        <v>183922</v>
      </c>
      <c r="L27545">
        <v>87.3</v>
      </c>
      <c r="M27545" t="s">
        <v>212</v>
      </c>
      <c r="N27545" s="160" t="s">
        <v>7</v>
      </c>
      <c r="O27545" s="160" t="s">
        <v>80</v>
      </c>
    </row>
    <row r="27546" spans="9:15" x14ac:dyDescent="0.35">
      <c r="I27546">
        <v>91312</v>
      </c>
      <c r="J27546">
        <v>4025</v>
      </c>
      <c r="K27546">
        <v>183922</v>
      </c>
      <c r="L27546">
        <v>130.91999999999999</v>
      </c>
      <c r="M27546" t="s">
        <v>212</v>
      </c>
      <c r="N27546" s="160" t="s">
        <v>8</v>
      </c>
      <c r="O27546" s="160" t="s">
        <v>80</v>
      </c>
    </row>
    <row r="27547" spans="9:15" x14ac:dyDescent="0.35">
      <c r="I27547">
        <v>116372</v>
      </c>
      <c r="J27547">
        <v>4025</v>
      </c>
      <c r="K27547">
        <v>183922</v>
      </c>
      <c r="L27547">
        <v>23.81</v>
      </c>
      <c r="M27547" t="s">
        <v>212</v>
      </c>
      <c r="N27547" s="160" t="s">
        <v>19</v>
      </c>
      <c r="O27547" s="160" t="s">
        <v>80</v>
      </c>
    </row>
    <row r="27548" spans="9:15" x14ac:dyDescent="0.35">
      <c r="I27548">
        <v>118038</v>
      </c>
      <c r="J27548">
        <v>4025</v>
      </c>
      <c r="K27548">
        <v>183922</v>
      </c>
      <c r="L27548">
        <v>92.84</v>
      </c>
      <c r="M27548" t="s">
        <v>212</v>
      </c>
      <c r="N27548" s="160" t="s">
        <v>7</v>
      </c>
      <c r="O27548" s="160" t="s">
        <v>80</v>
      </c>
    </row>
    <row r="27549" spans="9:15" x14ac:dyDescent="0.35">
      <c r="I27549">
        <v>118484</v>
      </c>
      <c r="J27549">
        <v>4025</v>
      </c>
      <c r="K27549">
        <v>183922</v>
      </c>
      <c r="L27549">
        <v>251.46</v>
      </c>
      <c r="M27549" t="s">
        <v>212</v>
      </c>
      <c r="N27549" s="160" t="s">
        <v>7</v>
      </c>
      <c r="O27549" s="160" t="s">
        <v>80</v>
      </c>
    </row>
    <row r="27550" spans="9:15" x14ac:dyDescent="0.35">
      <c r="I27550">
        <v>118484</v>
      </c>
      <c r="J27550">
        <v>4025</v>
      </c>
      <c r="K27550">
        <v>183922</v>
      </c>
      <c r="L27550">
        <v>125.73</v>
      </c>
      <c r="M27550" t="s">
        <v>212</v>
      </c>
      <c r="N27550" s="160" t="s">
        <v>7</v>
      </c>
      <c r="O27550" s="160" t="s">
        <v>80</v>
      </c>
    </row>
    <row r="27551" spans="9:15" x14ac:dyDescent="0.35">
      <c r="I27551">
        <v>119309</v>
      </c>
      <c r="J27551">
        <v>4025</v>
      </c>
      <c r="K27551">
        <v>183922</v>
      </c>
      <c r="L27551">
        <v>38.159999999999997</v>
      </c>
      <c r="M27551" t="s">
        <v>212</v>
      </c>
      <c r="N27551" s="160" t="s">
        <v>9</v>
      </c>
      <c r="O27551" s="160" t="s">
        <v>80</v>
      </c>
    </row>
    <row r="27552" spans="9:15" x14ac:dyDescent="0.35">
      <c r="I27552">
        <v>120935</v>
      </c>
      <c r="J27552">
        <v>4025</v>
      </c>
      <c r="K27552">
        <v>183922</v>
      </c>
      <c r="L27552">
        <v>26.51</v>
      </c>
      <c r="M27552" t="s">
        <v>212</v>
      </c>
      <c r="N27552" s="160" t="s">
        <v>10</v>
      </c>
      <c r="O27552" s="160" t="s">
        <v>80</v>
      </c>
    </row>
    <row r="27553" spans="9:15" x14ac:dyDescent="0.35">
      <c r="I27553">
        <v>120936</v>
      </c>
      <c r="J27553">
        <v>4025</v>
      </c>
      <c r="K27553">
        <v>183922</v>
      </c>
      <c r="L27553">
        <v>26.51</v>
      </c>
      <c r="M27553" t="s">
        <v>212</v>
      </c>
      <c r="N27553" s="160" t="s">
        <v>10</v>
      </c>
      <c r="O27553" s="160" t="s">
        <v>80</v>
      </c>
    </row>
    <row r="27554" spans="9:15" x14ac:dyDescent="0.35">
      <c r="I27554">
        <v>122045</v>
      </c>
      <c r="J27554">
        <v>4025</v>
      </c>
      <c r="K27554">
        <v>183922</v>
      </c>
      <c r="L27554">
        <v>37.68</v>
      </c>
      <c r="M27554" t="s">
        <v>212</v>
      </c>
      <c r="N27554" s="160" t="s">
        <v>9</v>
      </c>
      <c r="O27554" s="160" t="s">
        <v>80</v>
      </c>
    </row>
    <row r="27555" spans="9:15" x14ac:dyDescent="0.35">
      <c r="I27555">
        <v>16459</v>
      </c>
      <c r="J27555">
        <v>4066</v>
      </c>
      <c r="K27555">
        <v>183926</v>
      </c>
      <c r="L27555">
        <v>3595.2</v>
      </c>
      <c r="M27555" t="s">
        <v>212</v>
      </c>
      <c r="N27555" s="160" t="s">
        <v>19</v>
      </c>
      <c r="O27555" s="160" t="s">
        <v>80</v>
      </c>
    </row>
    <row r="27556" spans="9:15" x14ac:dyDescent="0.35">
      <c r="I27556">
        <v>97192</v>
      </c>
      <c r="J27556">
        <v>4066</v>
      </c>
      <c r="K27556">
        <v>183926</v>
      </c>
      <c r="L27556">
        <v>1436.8</v>
      </c>
      <c r="M27556" t="s">
        <v>212</v>
      </c>
      <c r="N27556" s="160" t="s">
        <v>7</v>
      </c>
      <c r="O27556" s="160" t="s">
        <v>80</v>
      </c>
    </row>
    <row r="27557" spans="9:15" x14ac:dyDescent="0.35">
      <c r="I27557">
        <v>116372</v>
      </c>
      <c r="J27557">
        <v>4066</v>
      </c>
      <c r="K27557">
        <v>183926</v>
      </c>
      <c r="L27557">
        <v>2247</v>
      </c>
      <c r="M27557" t="s">
        <v>212</v>
      </c>
      <c r="N27557" s="160" t="s">
        <v>19</v>
      </c>
      <c r="O27557" s="160" t="s">
        <v>80</v>
      </c>
    </row>
    <row r="27558" spans="9:15" x14ac:dyDescent="0.35">
      <c r="I27558">
        <v>71189</v>
      </c>
      <c r="J27558">
        <v>4033</v>
      </c>
      <c r="K27558">
        <v>183928</v>
      </c>
      <c r="L27558">
        <v>24.42</v>
      </c>
      <c r="M27558" t="s">
        <v>212</v>
      </c>
      <c r="N27558" s="160" t="s">
        <v>8</v>
      </c>
      <c r="O27558" s="160" t="s">
        <v>80</v>
      </c>
    </row>
    <row r="27559" spans="9:15" x14ac:dyDescent="0.35">
      <c r="I27559">
        <v>116372</v>
      </c>
      <c r="J27559">
        <v>4033</v>
      </c>
      <c r="K27559">
        <v>183928</v>
      </c>
      <c r="L27559">
        <v>23.81</v>
      </c>
      <c r="M27559" t="s">
        <v>212</v>
      </c>
      <c r="N27559" s="160" t="s">
        <v>19</v>
      </c>
      <c r="O27559" s="160" t="s">
        <v>80</v>
      </c>
    </row>
    <row r="27560" spans="9:15" x14ac:dyDescent="0.35">
      <c r="I27560">
        <v>77912</v>
      </c>
      <c r="J27560">
        <v>3981</v>
      </c>
      <c r="K27560">
        <v>183936</v>
      </c>
      <c r="L27560">
        <v>27.4</v>
      </c>
      <c r="M27560" t="s">
        <v>212</v>
      </c>
      <c r="N27560" s="160" t="s">
        <v>8</v>
      </c>
      <c r="O27560" s="160" t="s">
        <v>80</v>
      </c>
    </row>
    <row r="27561" spans="9:15" x14ac:dyDescent="0.35">
      <c r="I27561">
        <v>81192</v>
      </c>
      <c r="J27561">
        <v>3981</v>
      </c>
      <c r="K27561">
        <v>183936</v>
      </c>
      <c r="L27561">
        <v>55.19</v>
      </c>
      <c r="M27561" t="s">
        <v>212</v>
      </c>
      <c r="N27561" s="160" t="s">
        <v>7</v>
      </c>
      <c r="O27561" s="160" t="s">
        <v>80</v>
      </c>
    </row>
    <row r="27562" spans="9:15" x14ac:dyDescent="0.35">
      <c r="I27562">
        <v>91312</v>
      </c>
      <c r="J27562">
        <v>3981</v>
      </c>
      <c r="K27562">
        <v>183936</v>
      </c>
      <c r="L27562">
        <v>130.91999999999999</v>
      </c>
      <c r="M27562" t="s">
        <v>212</v>
      </c>
      <c r="N27562" s="160" t="s">
        <v>8</v>
      </c>
      <c r="O27562" s="160" t="s">
        <v>80</v>
      </c>
    </row>
    <row r="27563" spans="9:15" x14ac:dyDescent="0.35">
      <c r="I27563">
        <v>118038</v>
      </c>
      <c r="J27563">
        <v>3981</v>
      </c>
      <c r="K27563">
        <v>183936</v>
      </c>
      <c r="L27563">
        <v>92.84</v>
      </c>
      <c r="M27563" t="s">
        <v>212</v>
      </c>
      <c r="N27563" s="160" t="s">
        <v>7</v>
      </c>
      <c r="O27563" s="160" t="s">
        <v>80</v>
      </c>
    </row>
    <row r="27564" spans="9:15" x14ac:dyDescent="0.35">
      <c r="I27564">
        <v>118484</v>
      </c>
      <c r="J27564">
        <v>3981</v>
      </c>
      <c r="K27564">
        <v>183936</v>
      </c>
      <c r="L27564">
        <v>125.73</v>
      </c>
      <c r="M27564" t="s">
        <v>212</v>
      </c>
      <c r="N27564" s="160" t="s">
        <v>7</v>
      </c>
      <c r="O27564" s="160" t="s">
        <v>80</v>
      </c>
    </row>
    <row r="27565" spans="9:15" x14ac:dyDescent="0.35">
      <c r="I27565">
        <v>119309</v>
      </c>
      <c r="J27565">
        <v>3981</v>
      </c>
      <c r="K27565">
        <v>183936</v>
      </c>
      <c r="L27565">
        <v>38.159999999999997</v>
      </c>
      <c r="M27565" t="s">
        <v>212</v>
      </c>
      <c r="N27565" s="160" t="s">
        <v>9</v>
      </c>
      <c r="O27565" s="160" t="s">
        <v>80</v>
      </c>
    </row>
    <row r="27566" spans="9:15" x14ac:dyDescent="0.35">
      <c r="I27566">
        <v>125023</v>
      </c>
      <c r="J27566">
        <v>3981</v>
      </c>
      <c r="K27566">
        <v>183936</v>
      </c>
      <c r="L27566">
        <v>97.18</v>
      </c>
      <c r="M27566" t="s">
        <v>212</v>
      </c>
      <c r="N27566" s="160" t="s">
        <v>9</v>
      </c>
      <c r="O27566" s="160" t="s">
        <v>80</v>
      </c>
    </row>
    <row r="27567" spans="9:15" x14ac:dyDescent="0.35">
      <c r="I27567">
        <v>125287</v>
      </c>
      <c r="J27567">
        <v>3981</v>
      </c>
      <c r="K27567">
        <v>183936</v>
      </c>
      <c r="L27567">
        <v>65.52</v>
      </c>
      <c r="M27567" t="s">
        <v>212</v>
      </c>
      <c r="N27567" s="160" t="s">
        <v>10</v>
      </c>
      <c r="O27567" s="160" t="s">
        <v>80</v>
      </c>
    </row>
    <row r="27568" spans="9:15" x14ac:dyDescent="0.35">
      <c r="I27568">
        <v>101972</v>
      </c>
      <c r="J27568">
        <v>3272</v>
      </c>
      <c r="K27568">
        <v>183942</v>
      </c>
      <c r="L27568">
        <v>174.92</v>
      </c>
      <c r="M27568" t="s">
        <v>212</v>
      </c>
      <c r="N27568" s="160" t="s">
        <v>19</v>
      </c>
      <c r="O27568" s="160" t="s">
        <v>80</v>
      </c>
    </row>
    <row r="27569" spans="9:15" x14ac:dyDescent="0.35">
      <c r="I27569">
        <v>101972</v>
      </c>
      <c r="J27569">
        <v>3272</v>
      </c>
      <c r="K27569">
        <v>183942</v>
      </c>
      <c r="L27569">
        <v>131.19</v>
      </c>
      <c r="M27569" t="s">
        <v>218</v>
      </c>
      <c r="N27569" s="160" t="s">
        <v>19</v>
      </c>
      <c r="O27569" s="160" t="s">
        <v>80</v>
      </c>
    </row>
    <row r="27570" spans="9:15" x14ac:dyDescent="0.35">
      <c r="I27570">
        <v>125023</v>
      </c>
      <c r="J27570">
        <v>3272</v>
      </c>
      <c r="K27570">
        <v>183942</v>
      </c>
      <c r="L27570">
        <v>95.58</v>
      </c>
      <c r="M27570" t="s">
        <v>212</v>
      </c>
      <c r="N27570" s="160" t="s">
        <v>9</v>
      </c>
      <c r="O27570" s="160" t="s">
        <v>80</v>
      </c>
    </row>
    <row r="27571" spans="9:15" x14ac:dyDescent="0.35">
      <c r="I27571">
        <v>72449</v>
      </c>
      <c r="J27571">
        <v>4078</v>
      </c>
      <c r="K27571">
        <v>183945</v>
      </c>
      <c r="L27571">
        <v>194.44</v>
      </c>
      <c r="M27571" t="s">
        <v>212</v>
      </c>
      <c r="N27571" s="160" t="s">
        <v>9</v>
      </c>
      <c r="O27571" s="160" t="s">
        <v>80</v>
      </c>
    </row>
    <row r="27572" spans="9:15" x14ac:dyDescent="0.35">
      <c r="I27572">
        <v>7</v>
      </c>
      <c r="J27572">
        <v>201</v>
      </c>
      <c r="K27572">
        <v>183952</v>
      </c>
      <c r="L27572">
        <v>179.7</v>
      </c>
      <c r="M27572" t="s">
        <v>212</v>
      </c>
      <c r="N27572" s="160" t="s">
        <v>9</v>
      </c>
      <c r="O27572" s="160" t="s">
        <v>80</v>
      </c>
    </row>
    <row r="27573" spans="9:15" x14ac:dyDescent="0.35">
      <c r="I27573">
        <v>114734</v>
      </c>
      <c r="J27573">
        <v>201</v>
      </c>
      <c r="K27573">
        <v>183952</v>
      </c>
      <c r="L27573">
        <v>115.04</v>
      </c>
      <c r="M27573" t="s">
        <v>212</v>
      </c>
      <c r="N27573" s="160" t="s">
        <v>7</v>
      </c>
      <c r="O27573" s="160" t="s">
        <v>80</v>
      </c>
    </row>
    <row r="27574" spans="9:15" x14ac:dyDescent="0.35">
      <c r="I27574">
        <v>116372</v>
      </c>
      <c r="J27574">
        <v>201</v>
      </c>
      <c r="K27574">
        <v>183952</v>
      </c>
      <c r="L27574">
        <v>23.74</v>
      </c>
      <c r="M27574" t="s">
        <v>212</v>
      </c>
      <c r="N27574" s="160" t="s">
        <v>19</v>
      </c>
      <c r="O27574" s="160" t="s">
        <v>80</v>
      </c>
    </row>
    <row r="27575" spans="9:15" x14ac:dyDescent="0.35">
      <c r="I27575">
        <v>116372</v>
      </c>
      <c r="J27575">
        <v>201</v>
      </c>
      <c r="K27575">
        <v>183952</v>
      </c>
      <c r="L27575">
        <v>23.74</v>
      </c>
      <c r="M27575" t="s">
        <v>212</v>
      </c>
      <c r="N27575" s="160" t="s">
        <v>19</v>
      </c>
      <c r="O27575" s="160" t="s">
        <v>80</v>
      </c>
    </row>
    <row r="27576" spans="9:15" x14ac:dyDescent="0.35">
      <c r="I27576">
        <v>120833</v>
      </c>
      <c r="J27576">
        <v>201</v>
      </c>
      <c r="K27576">
        <v>183952</v>
      </c>
      <c r="L27576">
        <v>27.99</v>
      </c>
      <c r="M27576" t="s">
        <v>212</v>
      </c>
      <c r="N27576" s="160" t="s">
        <v>10</v>
      </c>
      <c r="O27576" s="160" t="s">
        <v>80</v>
      </c>
    </row>
    <row r="27577" spans="9:15" x14ac:dyDescent="0.35">
      <c r="I27577">
        <v>120834</v>
      </c>
      <c r="J27577">
        <v>201</v>
      </c>
      <c r="K27577">
        <v>183952</v>
      </c>
      <c r="L27577">
        <v>27.99</v>
      </c>
      <c r="M27577" t="s">
        <v>212</v>
      </c>
      <c r="N27577" s="160" t="s">
        <v>10</v>
      </c>
      <c r="O27577" s="160" t="s">
        <v>80</v>
      </c>
    </row>
    <row r="27578" spans="9:15" x14ac:dyDescent="0.35">
      <c r="I27578">
        <v>120935</v>
      </c>
      <c r="J27578">
        <v>201</v>
      </c>
      <c r="K27578">
        <v>183952</v>
      </c>
      <c r="L27578">
        <v>27.99</v>
      </c>
      <c r="M27578" t="s">
        <v>212</v>
      </c>
      <c r="N27578" s="160" t="s">
        <v>10</v>
      </c>
      <c r="O27578" s="160" t="s">
        <v>80</v>
      </c>
    </row>
    <row r="27579" spans="9:15" x14ac:dyDescent="0.35">
      <c r="I27579">
        <v>120936</v>
      </c>
      <c r="J27579">
        <v>201</v>
      </c>
      <c r="K27579">
        <v>183952</v>
      </c>
      <c r="L27579">
        <v>27.99</v>
      </c>
      <c r="M27579" t="s">
        <v>212</v>
      </c>
      <c r="N27579" s="160" t="s">
        <v>10</v>
      </c>
      <c r="O27579" s="160" t="s">
        <v>80</v>
      </c>
    </row>
    <row r="27580" spans="9:15" x14ac:dyDescent="0.35">
      <c r="I27580">
        <v>122731</v>
      </c>
      <c r="J27580">
        <v>201</v>
      </c>
      <c r="K27580">
        <v>183952</v>
      </c>
      <c r="L27580">
        <v>27.99</v>
      </c>
      <c r="M27580" t="s">
        <v>212</v>
      </c>
      <c r="N27580" s="160" t="s">
        <v>10</v>
      </c>
      <c r="O27580" s="160" t="s">
        <v>80</v>
      </c>
    </row>
    <row r="27581" spans="9:15" x14ac:dyDescent="0.35">
      <c r="I27581">
        <v>118038</v>
      </c>
      <c r="J27581">
        <v>3313</v>
      </c>
      <c r="K27581">
        <v>183964</v>
      </c>
      <c r="L27581">
        <v>91.67</v>
      </c>
      <c r="M27581" t="s">
        <v>212</v>
      </c>
      <c r="N27581" s="160" t="s">
        <v>7</v>
      </c>
      <c r="O27581" s="160" t="s">
        <v>80</v>
      </c>
    </row>
    <row r="27582" spans="9:15" x14ac:dyDescent="0.35">
      <c r="I27582">
        <v>119309</v>
      </c>
      <c r="J27582">
        <v>3313</v>
      </c>
      <c r="K27582">
        <v>183964</v>
      </c>
      <c r="L27582">
        <v>37.68</v>
      </c>
      <c r="M27582" t="s">
        <v>212</v>
      </c>
      <c r="N27582" s="160" t="s">
        <v>9</v>
      </c>
      <c r="O27582" s="160" t="s">
        <v>80</v>
      </c>
    </row>
    <row r="27583" spans="9:15" x14ac:dyDescent="0.35">
      <c r="I27583">
        <v>16459</v>
      </c>
      <c r="J27583">
        <v>201</v>
      </c>
      <c r="K27583">
        <v>183965</v>
      </c>
      <c r="L27583">
        <v>74.61</v>
      </c>
      <c r="M27583" t="s">
        <v>212</v>
      </c>
      <c r="N27583" s="160" t="s">
        <v>19</v>
      </c>
      <c r="O27583" s="160" t="s">
        <v>80</v>
      </c>
    </row>
    <row r="27584" spans="9:15" x14ac:dyDescent="0.35">
      <c r="I27584">
        <v>116372</v>
      </c>
      <c r="J27584">
        <v>201</v>
      </c>
      <c r="K27584">
        <v>183965</v>
      </c>
      <c r="L27584">
        <v>89.75</v>
      </c>
      <c r="M27584" t="s">
        <v>212</v>
      </c>
      <c r="N27584" s="160" t="s">
        <v>19</v>
      </c>
      <c r="O27584" s="160" t="s">
        <v>80</v>
      </c>
    </row>
    <row r="27585" spans="9:15" x14ac:dyDescent="0.35">
      <c r="I27585">
        <v>120935</v>
      </c>
      <c r="J27585">
        <v>201</v>
      </c>
      <c r="K27585">
        <v>183965</v>
      </c>
      <c r="L27585">
        <v>27.99</v>
      </c>
      <c r="M27585" t="s">
        <v>212</v>
      </c>
      <c r="N27585" s="160" t="s">
        <v>10</v>
      </c>
      <c r="O27585" s="160" t="s">
        <v>80</v>
      </c>
    </row>
    <row r="27586" spans="9:15" x14ac:dyDescent="0.35">
      <c r="I27586">
        <v>125023</v>
      </c>
      <c r="J27586">
        <v>201</v>
      </c>
      <c r="K27586">
        <v>183965</v>
      </c>
      <c r="L27586">
        <v>97.04</v>
      </c>
      <c r="M27586" t="s">
        <v>212</v>
      </c>
      <c r="N27586" s="160" t="s">
        <v>9</v>
      </c>
      <c r="O27586" s="160" t="s">
        <v>80</v>
      </c>
    </row>
    <row r="27587" spans="9:15" x14ac:dyDescent="0.35">
      <c r="I27587">
        <v>81192</v>
      </c>
      <c r="J27587">
        <v>3933</v>
      </c>
      <c r="K27587">
        <v>183973</v>
      </c>
      <c r="L27587">
        <v>58.5</v>
      </c>
      <c r="M27587" t="s">
        <v>212</v>
      </c>
      <c r="N27587" s="160" t="s">
        <v>7</v>
      </c>
      <c r="O27587" s="160" t="s">
        <v>80</v>
      </c>
    </row>
    <row r="27588" spans="9:15" x14ac:dyDescent="0.35">
      <c r="I27588">
        <v>91312</v>
      </c>
      <c r="J27588">
        <v>3933</v>
      </c>
      <c r="K27588">
        <v>183973</v>
      </c>
      <c r="L27588">
        <v>133.5</v>
      </c>
      <c r="M27588" t="s">
        <v>212</v>
      </c>
      <c r="N27588" s="160" t="s">
        <v>8</v>
      </c>
      <c r="O27588" s="160" t="s">
        <v>80</v>
      </c>
    </row>
    <row r="27589" spans="9:15" x14ac:dyDescent="0.35">
      <c r="I27589">
        <v>118038</v>
      </c>
      <c r="J27589">
        <v>3933</v>
      </c>
      <c r="K27589">
        <v>183973</v>
      </c>
      <c r="L27589">
        <v>92.95</v>
      </c>
      <c r="M27589" t="s">
        <v>212</v>
      </c>
      <c r="N27589" s="160" t="s">
        <v>7</v>
      </c>
      <c r="O27589" s="160" t="s">
        <v>80</v>
      </c>
    </row>
    <row r="27590" spans="9:15" x14ac:dyDescent="0.35">
      <c r="I27590">
        <v>116372</v>
      </c>
      <c r="J27590">
        <v>4078</v>
      </c>
      <c r="K27590">
        <v>183976</v>
      </c>
      <c r="L27590">
        <v>23.85</v>
      </c>
      <c r="M27590" t="s">
        <v>212</v>
      </c>
      <c r="N27590" s="160" t="s">
        <v>19</v>
      </c>
      <c r="O27590" s="160" t="s">
        <v>80</v>
      </c>
    </row>
    <row r="27591" spans="9:15" x14ac:dyDescent="0.35">
      <c r="I27591">
        <v>118038</v>
      </c>
      <c r="J27591">
        <v>4078</v>
      </c>
      <c r="K27591">
        <v>183976</v>
      </c>
      <c r="L27591">
        <v>92.98</v>
      </c>
      <c r="M27591" t="s">
        <v>212</v>
      </c>
      <c r="N27591" s="160" t="s">
        <v>7</v>
      </c>
      <c r="O27591" s="160" t="s">
        <v>80</v>
      </c>
    </row>
    <row r="27592" spans="9:15" x14ac:dyDescent="0.35">
      <c r="I27592">
        <v>116372</v>
      </c>
      <c r="J27592">
        <v>3987</v>
      </c>
      <c r="K27592">
        <v>183984</v>
      </c>
      <c r="L27592">
        <v>179.76</v>
      </c>
      <c r="M27592" t="s">
        <v>212</v>
      </c>
      <c r="N27592" s="160" t="s">
        <v>19</v>
      </c>
      <c r="O27592" s="160" t="s">
        <v>80</v>
      </c>
    </row>
    <row r="27593" spans="9:15" x14ac:dyDescent="0.35">
      <c r="I27593">
        <v>16459</v>
      </c>
      <c r="J27593">
        <v>4034</v>
      </c>
      <c r="K27593">
        <v>183993</v>
      </c>
      <c r="L27593">
        <v>74.83</v>
      </c>
      <c r="M27593" t="s">
        <v>218</v>
      </c>
      <c r="N27593" s="160" t="s">
        <v>19</v>
      </c>
      <c r="O27593" s="160" t="s">
        <v>80</v>
      </c>
    </row>
    <row r="27594" spans="9:15" x14ac:dyDescent="0.35">
      <c r="I27594">
        <v>91312</v>
      </c>
      <c r="J27594">
        <v>4034</v>
      </c>
      <c r="K27594">
        <v>183993</v>
      </c>
      <c r="L27594">
        <v>130.91999999999999</v>
      </c>
      <c r="M27594" t="s">
        <v>212</v>
      </c>
      <c r="N27594" s="160" t="s">
        <v>8</v>
      </c>
      <c r="O27594" s="160" t="s">
        <v>80</v>
      </c>
    </row>
    <row r="27595" spans="9:15" x14ac:dyDescent="0.35">
      <c r="I27595">
        <v>116372</v>
      </c>
      <c r="J27595">
        <v>4034</v>
      </c>
      <c r="K27595">
        <v>183993</v>
      </c>
      <c r="L27595">
        <v>23.81</v>
      </c>
      <c r="M27595" t="s">
        <v>218</v>
      </c>
      <c r="N27595" s="160" t="s">
        <v>19</v>
      </c>
      <c r="O27595" s="160" t="s">
        <v>80</v>
      </c>
    </row>
    <row r="27596" spans="9:15" x14ac:dyDescent="0.35">
      <c r="I27596">
        <v>118484</v>
      </c>
      <c r="J27596">
        <v>4034</v>
      </c>
      <c r="K27596">
        <v>183993</v>
      </c>
      <c r="L27596">
        <v>125.73</v>
      </c>
      <c r="M27596" t="s">
        <v>212</v>
      </c>
      <c r="N27596" s="160" t="s">
        <v>7</v>
      </c>
      <c r="O27596" s="160" t="s">
        <v>80</v>
      </c>
    </row>
    <row r="27597" spans="9:15" x14ac:dyDescent="0.35">
      <c r="I27597">
        <v>119309</v>
      </c>
      <c r="J27597">
        <v>4034</v>
      </c>
      <c r="K27597">
        <v>183993</v>
      </c>
      <c r="L27597">
        <v>38.159999999999997</v>
      </c>
      <c r="M27597" t="s">
        <v>212</v>
      </c>
      <c r="N27597" s="160" t="s">
        <v>9</v>
      </c>
      <c r="O27597" s="160" t="s">
        <v>80</v>
      </c>
    </row>
    <row r="27598" spans="9:15" x14ac:dyDescent="0.35">
      <c r="I27598">
        <v>120833</v>
      </c>
      <c r="J27598">
        <v>4034</v>
      </c>
      <c r="K27598">
        <v>183993</v>
      </c>
      <c r="L27598">
        <v>26.51</v>
      </c>
      <c r="M27598" t="s">
        <v>218</v>
      </c>
      <c r="N27598" s="160" t="s">
        <v>10</v>
      </c>
      <c r="O27598" s="160" t="s">
        <v>80</v>
      </c>
    </row>
    <row r="27599" spans="9:15" x14ac:dyDescent="0.35">
      <c r="I27599">
        <v>120935</v>
      </c>
      <c r="J27599">
        <v>4034</v>
      </c>
      <c r="K27599">
        <v>183993</v>
      </c>
      <c r="L27599">
        <v>26.51</v>
      </c>
      <c r="M27599" t="s">
        <v>212</v>
      </c>
      <c r="N27599" s="160" t="s">
        <v>10</v>
      </c>
      <c r="O27599" s="160" t="s">
        <v>80</v>
      </c>
    </row>
    <row r="27600" spans="9:15" x14ac:dyDescent="0.35">
      <c r="I27600">
        <v>122045</v>
      </c>
      <c r="J27600">
        <v>4034</v>
      </c>
      <c r="K27600">
        <v>183993</v>
      </c>
      <c r="L27600">
        <v>37.68</v>
      </c>
      <c r="M27600" t="s">
        <v>212</v>
      </c>
      <c r="N27600" s="160" t="s">
        <v>9</v>
      </c>
      <c r="O27600" s="160" t="s">
        <v>80</v>
      </c>
    </row>
    <row r="27601" spans="9:15" x14ac:dyDescent="0.35">
      <c r="I27601">
        <v>125023</v>
      </c>
      <c r="J27601">
        <v>4034</v>
      </c>
      <c r="K27601">
        <v>183993</v>
      </c>
      <c r="L27601">
        <v>97.18</v>
      </c>
      <c r="M27601" t="s">
        <v>212</v>
      </c>
      <c r="N27601" s="160" t="s">
        <v>9</v>
      </c>
      <c r="O27601" s="160" t="s">
        <v>80</v>
      </c>
    </row>
    <row r="27602" spans="9:15" x14ac:dyDescent="0.35">
      <c r="I27602">
        <v>125023</v>
      </c>
      <c r="J27602">
        <v>4034</v>
      </c>
      <c r="K27602">
        <v>183993</v>
      </c>
      <c r="L27602">
        <v>97.18</v>
      </c>
      <c r="M27602" t="s">
        <v>218</v>
      </c>
      <c r="N27602" s="160" t="s">
        <v>9</v>
      </c>
      <c r="O27602" s="160" t="s">
        <v>80</v>
      </c>
    </row>
    <row r="27603" spans="9:15" x14ac:dyDescent="0.35">
      <c r="I27603">
        <v>118484</v>
      </c>
      <c r="J27603">
        <v>4011</v>
      </c>
      <c r="K27603">
        <v>183995</v>
      </c>
      <c r="L27603">
        <v>125.73</v>
      </c>
      <c r="M27603" t="s">
        <v>212</v>
      </c>
      <c r="N27603" s="160" t="s">
        <v>7</v>
      </c>
      <c r="O27603" s="160" t="s">
        <v>80</v>
      </c>
    </row>
    <row r="27604" spans="9:15" x14ac:dyDescent="0.35">
      <c r="I27604">
        <v>7</v>
      </c>
      <c r="J27604">
        <v>201</v>
      </c>
      <c r="K27604">
        <v>184000</v>
      </c>
      <c r="L27604">
        <v>191.19</v>
      </c>
      <c r="M27604" t="s">
        <v>212</v>
      </c>
      <c r="N27604" s="160" t="s">
        <v>9</v>
      </c>
      <c r="O27604" s="160" t="s">
        <v>80</v>
      </c>
    </row>
    <row r="27605" spans="9:15" x14ac:dyDescent="0.35">
      <c r="I27605">
        <v>71189</v>
      </c>
      <c r="J27605">
        <v>3968</v>
      </c>
      <c r="K27605">
        <v>184011</v>
      </c>
      <c r="L27605">
        <v>486.92</v>
      </c>
      <c r="M27605" t="s">
        <v>212</v>
      </c>
      <c r="N27605" s="160" t="s">
        <v>8</v>
      </c>
      <c r="O27605" s="160" t="s">
        <v>80</v>
      </c>
    </row>
    <row r="27606" spans="9:15" x14ac:dyDescent="0.35">
      <c r="I27606">
        <v>117485</v>
      </c>
      <c r="J27606">
        <v>3968</v>
      </c>
      <c r="K27606">
        <v>184011</v>
      </c>
      <c r="L27606">
        <v>215.79</v>
      </c>
      <c r="M27606" t="s">
        <v>212</v>
      </c>
      <c r="N27606" s="160" t="s">
        <v>8</v>
      </c>
      <c r="O27606" s="160" t="s">
        <v>80</v>
      </c>
    </row>
    <row r="27607" spans="9:15" x14ac:dyDescent="0.35">
      <c r="I27607">
        <v>117485</v>
      </c>
      <c r="J27607">
        <v>3968</v>
      </c>
      <c r="K27607">
        <v>184011</v>
      </c>
      <c r="L27607">
        <v>216.74</v>
      </c>
      <c r="M27607" t="s">
        <v>212</v>
      </c>
      <c r="N27607" s="160" t="s">
        <v>8</v>
      </c>
      <c r="O27607" s="160" t="s">
        <v>80</v>
      </c>
    </row>
    <row r="27608" spans="9:15" x14ac:dyDescent="0.35">
      <c r="I27608">
        <v>120833</v>
      </c>
      <c r="J27608">
        <v>3968</v>
      </c>
      <c r="K27608">
        <v>184011</v>
      </c>
      <c r="L27608">
        <v>52.86</v>
      </c>
      <c r="M27608" t="s">
        <v>212</v>
      </c>
      <c r="N27608" s="160" t="s">
        <v>10</v>
      </c>
      <c r="O27608" s="160" t="s">
        <v>80</v>
      </c>
    </row>
    <row r="27609" spans="9:15" x14ac:dyDescent="0.35">
      <c r="I27609">
        <v>120834</v>
      </c>
      <c r="J27609">
        <v>3968</v>
      </c>
      <c r="K27609">
        <v>184011</v>
      </c>
      <c r="L27609">
        <v>52.86</v>
      </c>
      <c r="M27609" t="s">
        <v>212</v>
      </c>
      <c r="N27609" s="160" t="s">
        <v>10</v>
      </c>
      <c r="O27609" s="160" t="s">
        <v>80</v>
      </c>
    </row>
    <row r="27610" spans="9:15" x14ac:dyDescent="0.35">
      <c r="I27610">
        <v>120936</v>
      </c>
      <c r="J27610">
        <v>3968</v>
      </c>
      <c r="K27610">
        <v>184011</v>
      </c>
      <c r="L27610">
        <v>26.43</v>
      </c>
      <c r="M27610" t="s">
        <v>212</v>
      </c>
      <c r="N27610" s="160" t="s">
        <v>10</v>
      </c>
      <c r="O27610" s="160" t="s">
        <v>80</v>
      </c>
    </row>
    <row r="27611" spans="9:15" x14ac:dyDescent="0.35">
      <c r="I27611">
        <v>7</v>
      </c>
      <c r="J27611">
        <v>3981</v>
      </c>
      <c r="K27611">
        <v>184014</v>
      </c>
      <c r="L27611">
        <v>194.4</v>
      </c>
      <c r="M27611" t="s">
        <v>212</v>
      </c>
      <c r="N27611" s="160" t="s">
        <v>9</v>
      </c>
      <c r="O27611" s="160" t="s">
        <v>80</v>
      </c>
    </row>
    <row r="27612" spans="9:15" x14ac:dyDescent="0.35">
      <c r="I27612">
        <v>7</v>
      </c>
      <c r="J27612">
        <v>3981</v>
      </c>
      <c r="K27612">
        <v>184014</v>
      </c>
      <c r="L27612">
        <v>388.8</v>
      </c>
      <c r="M27612" t="s">
        <v>212</v>
      </c>
      <c r="N27612" s="160" t="s">
        <v>9</v>
      </c>
      <c r="O27612" s="160" t="s">
        <v>80</v>
      </c>
    </row>
    <row r="27613" spans="9:15" x14ac:dyDescent="0.35">
      <c r="I27613">
        <v>72449</v>
      </c>
      <c r="J27613">
        <v>3981</v>
      </c>
      <c r="K27613">
        <v>184014</v>
      </c>
      <c r="L27613">
        <v>388.88</v>
      </c>
      <c r="M27613" t="s">
        <v>212</v>
      </c>
      <c r="N27613" s="160" t="s">
        <v>9</v>
      </c>
      <c r="O27613" s="160" t="s">
        <v>80</v>
      </c>
    </row>
    <row r="27614" spans="9:15" x14ac:dyDescent="0.35">
      <c r="I27614">
        <v>72449</v>
      </c>
      <c r="J27614">
        <v>3981</v>
      </c>
      <c r="K27614">
        <v>184014</v>
      </c>
      <c r="L27614">
        <v>388.88</v>
      </c>
      <c r="M27614" t="s">
        <v>212</v>
      </c>
      <c r="N27614" s="160" t="s">
        <v>9</v>
      </c>
      <c r="O27614" s="160" t="s">
        <v>80</v>
      </c>
    </row>
    <row r="27615" spans="9:15" x14ac:dyDescent="0.35">
      <c r="I27615">
        <v>117441</v>
      </c>
      <c r="J27615">
        <v>3981</v>
      </c>
      <c r="K27615">
        <v>184014</v>
      </c>
      <c r="L27615">
        <v>137.44999999999999</v>
      </c>
      <c r="M27615" t="s">
        <v>212</v>
      </c>
      <c r="N27615" s="160" t="s">
        <v>9</v>
      </c>
      <c r="O27615" s="160" t="s">
        <v>80</v>
      </c>
    </row>
    <row r="27616" spans="9:15" x14ac:dyDescent="0.35">
      <c r="I27616">
        <v>117441</v>
      </c>
      <c r="J27616">
        <v>3981</v>
      </c>
      <c r="K27616">
        <v>184014</v>
      </c>
      <c r="L27616">
        <v>137.44999999999999</v>
      </c>
      <c r="M27616" t="s">
        <v>212</v>
      </c>
      <c r="N27616" s="160" t="s">
        <v>9</v>
      </c>
      <c r="O27616" s="160" t="s">
        <v>80</v>
      </c>
    </row>
    <row r="27617" spans="9:15" x14ac:dyDescent="0.35">
      <c r="I27617">
        <v>116372</v>
      </c>
      <c r="J27617">
        <v>3992</v>
      </c>
      <c r="K27617">
        <v>184017</v>
      </c>
      <c r="L27617">
        <v>70.260000000000005</v>
      </c>
      <c r="M27617" t="s">
        <v>212</v>
      </c>
      <c r="N27617" s="160" t="s">
        <v>19</v>
      </c>
      <c r="O27617" s="160" t="s">
        <v>80</v>
      </c>
    </row>
    <row r="27618" spans="9:15" x14ac:dyDescent="0.35">
      <c r="I27618">
        <v>119309</v>
      </c>
      <c r="J27618">
        <v>3992</v>
      </c>
      <c r="K27618">
        <v>184017</v>
      </c>
      <c r="L27618">
        <v>37.53</v>
      </c>
      <c r="M27618" t="s">
        <v>212</v>
      </c>
      <c r="N27618" s="160" t="s">
        <v>9</v>
      </c>
      <c r="O27618" s="160" t="s">
        <v>80</v>
      </c>
    </row>
    <row r="27619" spans="9:15" x14ac:dyDescent="0.35">
      <c r="I27619">
        <v>7</v>
      </c>
      <c r="J27619">
        <v>3977</v>
      </c>
      <c r="K27619">
        <v>184019</v>
      </c>
      <c r="L27619">
        <v>194.4</v>
      </c>
      <c r="M27619" t="s">
        <v>212</v>
      </c>
      <c r="N27619" s="160" t="s">
        <v>9</v>
      </c>
      <c r="O27619" s="160" t="s">
        <v>80</v>
      </c>
    </row>
    <row r="27620" spans="9:15" x14ac:dyDescent="0.35">
      <c r="I27620">
        <v>72449</v>
      </c>
      <c r="J27620">
        <v>3977</v>
      </c>
      <c r="K27620">
        <v>184019</v>
      </c>
      <c r="L27620">
        <v>388.88</v>
      </c>
      <c r="M27620" t="s">
        <v>212</v>
      </c>
      <c r="N27620" s="160" t="s">
        <v>9</v>
      </c>
      <c r="O27620" s="160" t="s">
        <v>80</v>
      </c>
    </row>
    <row r="27621" spans="9:15" x14ac:dyDescent="0.35">
      <c r="I27621">
        <v>72449</v>
      </c>
      <c r="J27621">
        <v>3977</v>
      </c>
      <c r="K27621">
        <v>184019</v>
      </c>
      <c r="L27621">
        <v>388.88</v>
      </c>
      <c r="M27621" t="s">
        <v>212</v>
      </c>
      <c r="N27621" s="160" t="s">
        <v>9</v>
      </c>
      <c r="O27621" s="160" t="s">
        <v>80</v>
      </c>
    </row>
    <row r="27622" spans="9:15" x14ac:dyDescent="0.35">
      <c r="I27622">
        <v>16459</v>
      </c>
      <c r="J27622">
        <v>4033</v>
      </c>
      <c r="K27622">
        <v>184020</v>
      </c>
      <c r="L27622">
        <v>149.66</v>
      </c>
      <c r="M27622" t="s">
        <v>212</v>
      </c>
      <c r="N27622" s="160" t="s">
        <v>19</v>
      </c>
      <c r="O27622" s="160" t="s">
        <v>80</v>
      </c>
    </row>
    <row r="27623" spans="9:15" x14ac:dyDescent="0.35">
      <c r="I27623">
        <v>71189</v>
      </c>
      <c r="J27623">
        <v>4033</v>
      </c>
      <c r="K27623">
        <v>184020</v>
      </c>
      <c r="L27623">
        <v>73.260000000000005</v>
      </c>
      <c r="M27623" t="s">
        <v>212</v>
      </c>
      <c r="N27623" s="160" t="s">
        <v>8</v>
      </c>
      <c r="O27623" s="160" t="s">
        <v>80</v>
      </c>
    </row>
    <row r="27624" spans="9:15" x14ac:dyDescent="0.35">
      <c r="I27624">
        <v>71189</v>
      </c>
      <c r="J27624">
        <v>4033</v>
      </c>
      <c r="K27624">
        <v>184020</v>
      </c>
      <c r="L27624">
        <v>73.260000000000005</v>
      </c>
      <c r="M27624" t="s">
        <v>218</v>
      </c>
      <c r="N27624" s="160" t="s">
        <v>8</v>
      </c>
      <c r="O27624" s="160" t="s">
        <v>80</v>
      </c>
    </row>
    <row r="27625" spans="9:15" x14ac:dyDescent="0.35">
      <c r="I27625">
        <v>81192</v>
      </c>
      <c r="J27625">
        <v>4033</v>
      </c>
      <c r="K27625">
        <v>184020</v>
      </c>
      <c r="L27625">
        <v>55.19</v>
      </c>
      <c r="M27625" t="s">
        <v>212</v>
      </c>
      <c r="N27625" s="160" t="s">
        <v>7</v>
      </c>
      <c r="O27625" s="160" t="s">
        <v>80</v>
      </c>
    </row>
    <row r="27626" spans="9:15" x14ac:dyDescent="0.35">
      <c r="I27626">
        <v>101972</v>
      </c>
      <c r="J27626">
        <v>4033</v>
      </c>
      <c r="K27626">
        <v>184020</v>
      </c>
      <c r="L27626">
        <v>133.41</v>
      </c>
      <c r="M27626" t="s">
        <v>212</v>
      </c>
      <c r="N27626" s="160" t="s">
        <v>19</v>
      </c>
      <c r="O27626" s="160" t="s">
        <v>80</v>
      </c>
    </row>
    <row r="27627" spans="9:15" x14ac:dyDescent="0.35">
      <c r="I27627">
        <v>103732</v>
      </c>
      <c r="J27627">
        <v>4033</v>
      </c>
      <c r="K27627">
        <v>184020</v>
      </c>
      <c r="L27627">
        <v>73</v>
      </c>
      <c r="M27627" t="s">
        <v>218</v>
      </c>
      <c r="N27627" s="160" t="s">
        <v>8</v>
      </c>
      <c r="O27627" s="160" t="s">
        <v>80</v>
      </c>
    </row>
    <row r="27628" spans="9:15" x14ac:dyDescent="0.35">
      <c r="I27628">
        <v>107294</v>
      </c>
      <c r="J27628">
        <v>4033</v>
      </c>
      <c r="K27628">
        <v>184020</v>
      </c>
      <c r="L27628">
        <v>79.650000000000006</v>
      </c>
      <c r="M27628" t="s">
        <v>218</v>
      </c>
      <c r="N27628" s="160" t="s">
        <v>8</v>
      </c>
      <c r="O27628" s="160" t="s">
        <v>80</v>
      </c>
    </row>
    <row r="27629" spans="9:15" x14ac:dyDescent="0.35">
      <c r="I27629">
        <v>117441</v>
      </c>
      <c r="J27629">
        <v>4033</v>
      </c>
      <c r="K27629">
        <v>184020</v>
      </c>
      <c r="L27629">
        <v>137.44999999999999</v>
      </c>
      <c r="M27629" t="s">
        <v>218</v>
      </c>
      <c r="N27629" s="160" t="s">
        <v>9</v>
      </c>
      <c r="O27629" s="160" t="s">
        <v>80</v>
      </c>
    </row>
    <row r="27630" spans="9:15" x14ac:dyDescent="0.35">
      <c r="I27630">
        <v>117485</v>
      </c>
      <c r="J27630">
        <v>4033</v>
      </c>
      <c r="K27630">
        <v>184020</v>
      </c>
      <c r="L27630">
        <v>54.03</v>
      </c>
      <c r="M27630" t="s">
        <v>212</v>
      </c>
      <c r="N27630" s="160" t="s">
        <v>8</v>
      </c>
      <c r="O27630" s="160" t="s">
        <v>80</v>
      </c>
    </row>
    <row r="27631" spans="9:15" x14ac:dyDescent="0.35">
      <c r="I27631">
        <v>117485</v>
      </c>
      <c r="J27631">
        <v>4033</v>
      </c>
      <c r="K27631">
        <v>184020</v>
      </c>
      <c r="L27631">
        <v>36.020000000000003</v>
      </c>
      <c r="M27631" t="s">
        <v>212</v>
      </c>
      <c r="N27631" s="160" t="s">
        <v>8</v>
      </c>
      <c r="O27631" s="160" t="s">
        <v>80</v>
      </c>
    </row>
    <row r="27632" spans="9:15" x14ac:dyDescent="0.35">
      <c r="I27632">
        <v>117485</v>
      </c>
      <c r="J27632">
        <v>4033</v>
      </c>
      <c r="K27632">
        <v>184020</v>
      </c>
      <c r="L27632">
        <v>54.03</v>
      </c>
      <c r="M27632" t="s">
        <v>218</v>
      </c>
      <c r="N27632" s="160" t="s">
        <v>8</v>
      </c>
      <c r="O27632" s="160" t="s">
        <v>80</v>
      </c>
    </row>
    <row r="27633" spans="9:15" x14ac:dyDescent="0.35">
      <c r="I27633">
        <v>118038</v>
      </c>
      <c r="J27633">
        <v>4033</v>
      </c>
      <c r="K27633">
        <v>184020</v>
      </c>
      <c r="L27633">
        <v>92.84</v>
      </c>
      <c r="M27633" t="s">
        <v>212</v>
      </c>
      <c r="N27633" s="160" t="s">
        <v>7</v>
      </c>
      <c r="O27633" s="160" t="s">
        <v>80</v>
      </c>
    </row>
    <row r="27634" spans="9:15" x14ac:dyDescent="0.35">
      <c r="I27634">
        <v>118484</v>
      </c>
      <c r="J27634">
        <v>4033</v>
      </c>
      <c r="K27634">
        <v>184020</v>
      </c>
      <c r="L27634">
        <v>125.73</v>
      </c>
      <c r="M27634" t="s">
        <v>212</v>
      </c>
      <c r="N27634" s="160" t="s">
        <v>7</v>
      </c>
      <c r="O27634" s="160" t="s">
        <v>80</v>
      </c>
    </row>
    <row r="27635" spans="9:15" x14ac:dyDescent="0.35">
      <c r="I27635">
        <v>118484</v>
      </c>
      <c r="J27635">
        <v>4033</v>
      </c>
      <c r="K27635">
        <v>184020</v>
      </c>
      <c r="L27635">
        <v>125.73</v>
      </c>
      <c r="M27635" t="s">
        <v>218</v>
      </c>
      <c r="N27635" s="160" t="s">
        <v>7</v>
      </c>
      <c r="O27635" s="160" t="s">
        <v>80</v>
      </c>
    </row>
    <row r="27636" spans="9:15" x14ac:dyDescent="0.35">
      <c r="I27636">
        <v>120833</v>
      </c>
      <c r="J27636">
        <v>4033</v>
      </c>
      <c r="K27636">
        <v>184020</v>
      </c>
      <c r="L27636">
        <v>26.51</v>
      </c>
      <c r="M27636" t="s">
        <v>212</v>
      </c>
      <c r="N27636" s="160" t="s">
        <v>10</v>
      </c>
      <c r="O27636" s="160" t="s">
        <v>80</v>
      </c>
    </row>
    <row r="27637" spans="9:15" x14ac:dyDescent="0.35">
      <c r="I27637">
        <v>120834</v>
      </c>
      <c r="J27637">
        <v>4033</v>
      </c>
      <c r="K27637">
        <v>184020</v>
      </c>
      <c r="L27637">
        <v>26.51</v>
      </c>
      <c r="M27637" t="s">
        <v>212</v>
      </c>
      <c r="N27637" s="160" t="s">
        <v>10</v>
      </c>
      <c r="O27637" s="160" t="s">
        <v>80</v>
      </c>
    </row>
    <row r="27638" spans="9:15" x14ac:dyDescent="0.35">
      <c r="I27638">
        <v>120936</v>
      </c>
      <c r="J27638">
        <v>4033</v>
      </c>
      <c r="K27638">
        <v>184020</v>
      </c>
      <c r="L27638">
        <v>26.51</v>
      </c>
      <c r="M27638" t="s">
        <v>212</v>
      </c>
      <c r="N27638" s="160" t="s">
        <v>10</v>
      </c>
      <c r="O27638" s="160" t="s">
        <v>80</v>
      </c>
    </row>
    <row r="27639" spans="9:15" x14ac:dyDescent="0.35">
      <c r="I27639">
        <v>116372</v>
      </c>
      <c r="J27639">
        <v>4077</v>
      </c>
      <c r="K27639">
        <v>184021</v>
      </c>
      <c r="L27639">
        <v>23.42</v>
      </c>
      <c r="M27639" t="s">
        <v>212</v>
      </c>
      <c r="N27639" s="160" t="s">
        <v>19</v>
      </c>
      <c r="O27639" s="160" t="s">
        <v>80</v>
      </c>
    </row>
    <row r="27640" spans="9:15" x14ac:dyDescent="0.35">
      <c r="I27640">
        <v>7</v>
      </c>
      <c r="J27640">
        <v>3979</v>
      </c>
      <c r="K27640">
        <v>184033</v>
      </c>
      <c r="L27640">
        <v>194.4</v>
      </c>
      <c r="M27640" t="s">
        <v>212</v>
      </c>
      <c r="N27640" s="160" t="s">
        <v>9</v>
      </c>
      <c r="O27640" s="160" t="s">
        <v>80</v>
      </c>
    </row>
    <row r="27641" spans="9:15" x14ac:dyDescent="0.35">
      <c r="I27641">
        <v>11684</v>
      </c>
      <c r="J27641">
        <v>3979</v>
      </c>
      <c r="K27641">
        <v>184033</v>
      </c>
      <c r="L27641">
        <v>498.15</v>
      </c>
      <c r="M27641" t="s">
        <v>212</v>
      </c>
      <c r="N27641" s="160" t="s">
        <v>7</v>
      </c>
      <c r="O27641" s="160" t="s">
        <v>80</v>
      </c>
    </row>
    <row r="27642" spans="9:15" x14ac:dyDescent="0.35">
      <c r="I27642">
        <v>77912</v>
      </c>
      <c r="J27642">
        <v>3979</v>
      </c>
      <c r="K27642">
        <v>184033</v>
      </c>
      <c r="L27642">
        <v>82.2</v>
      </c>
      <c r="M27642" t="s">
        <v>212</v>
      </c>
      <c r="N27642" s="160" t="s">
        <v>8</v>
      </c>
      <c r="O27642" s="160" t="s">
        <v>80</v>
      </c>
    </row>
    <row r="27643" spans="9:15" x14ac:dyDescent="0.35">
      <c r="I27643">
        <v>117766</v>
      </c>
      <c r="J27643">
        <v>3979</v>
      </c>
      <c r="K27643">
        <v>184033</v>
      </c>
      <c r="L27643">
        <v>92.83</v>
      </c>
      <c r="M27643" t="s">
        <v>212</v>
      </c>
      <c r="N27643" s="160" t="s">
        <v>7</v>
      </c>
      <c r="O27643" s="160" t="s">
        <v>80</v>
      </c>
    </row>
    <row r="27644" spans="9:15" x14ac:dyDescent="0.35">
      <c r="I27644">
        <v>117766</v>
      </c>
      <c r="J27644">
        <v>3979</v>
      </c>
      <c r="K27644">
        <v>184033</v>
      </c>
      <c r="L27644">
        <v>185.66</v>
      </c>
      <c r="M27644" t="s">
        <v>212</v>
      </c>
      <c r="N27644" s="160" t="s">
        <v>7</v>
      </c>
      <c r="O27644" s="160" t="s">
        <v>80</v>
      </c>
    </row>
    <row r="27645" spans="9:15" x14ac:dyDescent="0.35">
      <c r="I27645">
        <v>117767</v>
      </c>
      <c r="J27645">
        <v>3979</v>
      </c>
      <c r="K27645">
        <v>184033</v>
      </c>
      <c r="L27645">
        <v>92.83</v>
      </c>
      <c r="M27645" t="s">
        <v>212</v>
      </c>
      <c r="N27645" s="160" t="s">
        <v>7</v>
      </c>
      <c r="O27645" s="160" t="s">
        <v>80</v>
      </c>
    </row>
    <row r="27646" spans="9:15" x14ac:dyDescent="0.35">
      <c r="I27646">
        <v>117767</v>
      </c>
      <c r="J27646">
        <v>3979</v>
      </c>
      <c r="K27646">
        <v>184033</v>
      </c>
      <c r="L27646">
        <v>185.66</v>
      </c>
      <c r="M27646" t="s">
        <v>212</v>
      </c>
      <c r="N27646" s="160" t="s">
        <v>7</v>
      </c>
      <c r="O27646" s="160" t="s">
        <v>80</v>
      </c>
    </row>
    <row r="27647" spans="9:15" x14ac:dyDescent="0.35">
      <c r="I27647">
        <v>118484</v>
      </c>
      <c r="J27647">
        <v>3979</v>
      </c>
      <c r="K27647">
        <v>184033</v>
      </c>
      <c r="L27647">
        <v>125.73</v>
      </c>
      <c r="M27647" t="s">
        <v>212</v>
      </c>
      <c r="N27647" s="160" t="s">
        <v>7</v>
      </c>
      <c r="O27647" s="160" t="s">
        <v>80</v>
      </c>
    </row>
    <row r="27648" spans="9:15" x14ac:dyDescent="0.35">
      <c r="I27648">
        <v>120833</v>
      </c>
      <c r="J27648">
        <v>3979</v>
      </c>
      <c r="K27648">
        <v>184033</v>
      </c>
      <c r="L27648">
        <v>26.51</v>
      </c>
      <c r="M27648" t="s">
        <v>212</v>
      </c>
      <c r="N27648" s="160" t="s">
        <v>10</v>
      </c>
      <c r="O27648" s="160" t="s">
        <v>80</v>
      </c>
    </row>
    <row r="27649" spans="9:15" x14ac:dyDescent="0.35">
      <c r="I27649">
        <v>120834</v>
      </c>
      <c r="J27649">
        <v>3979</v>
      </c>
      <c r="K27649">
        <v>184033</v>
      </c>
      <c r="L27649">
        <v>26.51</v>
      </c>
      <c r="M27649" t="s">
        <v>212</v>
      </c>
      <c r="N27649" s="160" t="s">
        <v>10</v>
      </c>
      <c r="O27649" s="160" t="s">
        <v>80</v>
      </c>
    </row>
    <row r="27650" spans="9:15" x14ac:dyDescent="0.35">
      <c r="I27650">
        <v>101972</v>
      </c>
      <c r="J27650">
        <v>4058</v>
      </c>
      <c r="K27650">
        <v>184037</v>
      </c>
      <c r="L27650">
        <v>266.63</v>
      </c>
      <c r="M27650" t="s">
        <v>212</v>
      </c>
      <c r="N27650" s="160" t="s">
        <v>19</v>
      </c>
      <c r="O27650" s="160" t="s">
        <v>80</v>
      </c>
    </row>
    <row r="27651" spans="9:15" x14ac:dyDescent="0.35">
      <c r="I27651">
        <v>101972</v>
      </c>
      <c r="J27651">
        <v>4058</v>
      </c>
      <c r="K27651">
        <v>184037</v>
      </c>
      <c r="L27651">
        <v>3999.45</v>
      </c>
      <c r="M27651" t="s">
        <v>212</v>
      </c>
      <c r="N27651" s="160" t="s">
        <v>19</v>
      </c>
      <c r="O27651" s="160" t="s">
        <v>80</v>
      </c>
    </row>
    <row r="27652" spans="9:15" x14ac:dyDescent="0.35">
      <c r="I27652">
        <v>116372</v>
      </c>
      <c r="J27652">
        <v>3996</v>
      </c>
      <c r="K27652">
        <v>184038</v>
      </c>
      <c r="L27652">
        <v>23.42</v>
      </c>
      <c r="M27652" t="s">
        <v>212</v>
      </c>
      <c r="N27652" s="160" t="s">
        <v>19</v>
      </c>
      <c r="O27652" s="160" t="s">
        <v>80</v>
      </c>
    </row>
    <row r="27653" spans="9:15" x14ac:dyDescent="0.35">
      <c r="I27653">
        <v>118484</v>
      </c>
      <c r="J27653">
        <v>3996</v>
      </c>
      <c r="K27653">
        <v>184038</v>
      </c>
      <c r="L27653">
        <v>123.66</v>
      </c>
      <c r="M27653" t="s">
        <v>212</v>
      </c>
      <c r="N27653" s="160" t="s">
        <v>7</v>
      </c>
      <c r="O27653" s="160" t="s">
        <v>80</v>
      </c>
    </row>
    <row r="27654" spans="9:15" x14ac:dyDescent="0.35">
      <c r="I27654">
        <v>119309</v>
      </c>
      <c r="J27654">
        <v>3996</v>
      </c>
      <c r="K27654">
        <v>184038</v>
      </c>
      <c r="L27654">
        <v>38.159999999999997</v>
      </c>
      <c r="M27654" t="s">
        <v>212</v>
      </c>
      <c r="N27654" s="160" t="s">
        <v>9</v>
      </c>
      <c r="O27654" s="160" t="s">
        <v>80</v>
      </c>
    </row>
    <row r="27655" spans="9:15" x14ac:dyDescent="0.35">
      <c r="I27655">
        <v>120935</v>
      </c>
      <c r="J27655">
        <v>3996</v>
      </c>
      <c r="K27655">
        <v>184038</v>
      </c>
      <c r="L27655">
        <v>26.51</v>
      </c>
      <c r="M27655" t="s">
        <v>212</v>
      </c>
      <c r="N27655" s="160" t="s">
        <v>10</v>
      </c>
      <c r="O27655" s="160" t="s">
        <v>80</v>
      </c>
    </row>
    <row r="27656" spans="9:15" x14ac:dyDescent="0.35">
      <c r="I27656">
        <v>116372</v>
      </c>
      <c r="J27656">
        <v>3978</v>
      </c>
      <c r="K27656">
        <v>184041</v>
      </c>
      <c r="L27656">
        <v>47.3</v>
      </c>
      <c r="M27656" t="s">
        <v>212</v>
      </c>
      <c r="N27656" s="160" t="s">
        <v>19</v>
      </c>
      <c r="O27656" s="160" t="s">
        <v>80</v>
      </c>
    </row>
    <row r="27657" spans="9:15" x14ac:dyDescent="0.35">
      <c r="I27657">
        <v>117766</v>
      </c>
      <c r="J27657">
        <v>3670</v>
      </c>
      <c r="K27657">
        <v>184051</v>
      </c>
      <c r="L27657">
        <v>92.83</v>
      </c>
      <c r="M27657" t="s">
        <v>212</v>
      </c>
      <c r="N27657" s="160" t="s">
        <v>7</v>
      </c>
      <c r="O27657" s="160" t="s">
        <v>80</v>
      </c>
    </row>
    <row r="27658" spans="9:15" x14ac:dyDescent="0.35">
      <c r="I27658">
        <v>117767</v>
      </c>
      <c r="J27658">
        <v>3670</v>
      </c>
      <c r="K27658">
        <v>184051</v>
      </c>
      <c r="L27658">
        <v>92.83</v>
      </c>
      <c r="M27658" t="s">
        <v>218</v>
      </c>
      <c r="N27658" s="160" t="s">
        <v>7</v>
      </c>
      <c r="O27658" s="160" t="s">
        <v>80</v>
      </c>
    </row>
    <row r="27659" spans="9:15" x14ac:dyDescent="0.35">
      <c r="I27659">
        <v>120833</v>
      </c>
      <c r="J27659">
        <v>4013</v>
      </c>
      <c r="K27659">
        <v>184060</v>
      </c>
      <c r="L27659">
        <v>26.55</v>
      </c>
      <c r="M27659" t="s">
        <v>212</v>
      </c>
      <c r="N27659" s="160" t="s">
        <v>10</v>
      </c>
      <c r="O27659" s="160" t="s">
        <v>80</v>
      </c>
    </row>
    <row r="27660" spans="9:15" x14ac:dyDescent="0.35">
      <c r="I27660">
        <v>7</v>
      </c>
      <c r="J27660">
        <v>4026</v>
      </c>
      <c r="K27660">
        <v>184066</v>
      </c>
      <c r="L27660">
        <v>194.4</v>
      </c>
      <c r="M27660" t="s">
        <v>212</v>
      </c>
      <c r="N27660" s="160" t="s">
        <v>9</v>
      </c>
      <c r="O27660" s="160" t="s">
        <v>80</v>
      </c>
    </row>
    <row r="27661" spans="9:15" x14ac:dyDescent="0.35">
      <c r="I27661">
        <v>91312</v>
      </c>
      <c r="J27661">
        <v>4043</v>
      </c>
      <c r="K27661">
        <v>184066</v>
      </c>
      <c r="L27661">
        <v>130.91999999999999</v>
      </c>
      <c r="M27661" t="s">
        <v>212</v>
      </c>
      <c r="N27661" s="160" t="s">
        <v>8</v>
      </c>
      <c r="O27661" s="160" t="s">
        <v>80</v>
      </c>
    </row>
    <row r="27662" spans="9:15" x14ac:dyDescent="0.35">
      <c r="I27662">
        <v>7</v>
      </c>
      <c r="J27662">
        <v>3968</v>
      </c>
      <c r="K27662">
        <v>184069</v>
      </c>
      <c r="L27662">
        <v>193.84</v>
      </c>
      <c r="M27662" t="s">
        <v>212</v>
      </c>
      <c r="N27662" s="160" t="s">
        <v>9</v>
      </c>
      <c r="O27662" s="160" t="s">
        <v>80</v>
      </c>
    </row>
    <row r="27663" spans="9:15" x14ac:dyDescent="0.35">
      <c r="I27663">
        <v>11684</v>
      </c>
      <c r="J27663">
        <v>3968</v>
      </c>
      <c r="K27663">
        <v>184069</v>
      </c>
      <c r="L27663">
        <v>165.56</v>
      </c>
      <c r="M27663" t="s">
        <v>212</v>
      </c>
      <c r="N27663" s="160" t="s">
        <v>7</v>
      </c>
      <c r="O27663" s="160" t="s">
        <v>80</v>
      </c>
    </row>
    <row r="27664" spans="9:15" x14ac:dyDescent="0.35">
      <c r="I27664">
        <v>11684</v>
      </c>
      <c r="J27664">
        <v>3968</v>
      </c>
      <c r="K27664">
        <v>184069</v>
      </c>
      <c r="L27664">
        <v>165.56</v>
      </c>
      <c r="M27664" t="s">
        <v>212</v>
      </c>
      <c r="N27664" s="160" t="s">
        <v>7</v>
      </c>
      <c r="O27664" s="160" t="s">
        <v>80</v>
      </c>
    </row>
    <row r="27665" spans="9:15" x14ac:dyDescent="0.35">
      <c r="I27665">
        <v>72449</v>
      </c>
      <c r="J27665">
        <v>3968</v>
      </c>
      <c r="K27665">
        <v>184069</v>
      </c>
      <c r="L27665">
        <v>193.88</v>
      </c>
      <c r="M27665" t="s">
        <v>212</v>
      </c>
      <c r="N27665" s="160" t="s">
        <v>9</v>
      </c>
      <c r="O27665" s="160" t="s">
        <v>80</v>
      </c>
    </row>
    <row r="27666" spans="9:15" x14ac:dyDescent="0.35">
      <c r="I27666">
        <v>72449</v>
      </c>
      <c r="J27666">
        <v>3968</v>
      </c>
      <c r="K27666">
        <v>184069</v>
      </c>
      <c r="L27666">
        <v>193.88</v>
      </c>
      <c r="M27666" t="s">
        <v>212</v>
      </c>
      <c r="N27666" s="160" t="s">
        <v>9</v>
      </c>
      <c r="O27666" s="160" t="s">
        <v>80</v>
      </c>
    </row>
    <row r="27667" spans="9:15" x14ac:dyDescent="0.35">
      <c r="I27667">
        <v>117441</v>
      </c>
      <c r="J27667">
        <v>3968</v>
      </c>
      <c r="K27667">
        <v>184069</v>
      </c>
      <c r="L27667">
        <v>137.05000000000001</v>
      </c>
      <c r="M27667" t="s">
        <v>212</v>
      </c>
      <c r="N27667" s="160" t="s">
        <v>9</v>
      </c>
      <c r="O27667" s="160" t="s">
        <v>80</v>
      </c>
    </row>
    <row r="27668" spans="9:15" x14ac:dyDescent="0.35">
      <c r="I27668">
        <v>118038</v>
      </c>
      <c r="J27668">
        <v>3968</v>
      </c>
      <c r="K27668">
        <v>184069</v>
      </c>
      <c r="L27668">
        <v>92.57</v>
      </c>
      <c r="M27668" t="s">
        <v>212</v>
      </c>
      <c r="N27668" s="160" t="s">
        <v>7</v>
      </c>
      <c r="O27668" s="160" t="s">
        <v>80</v>
      </c>
    </row>
    <row r="27669" spans="9:15" x14ac:dyDescent="0.35">
      <c r="I27669">
        <v>118038</v>
      </c>
      <c r="J27669">
        <v>3968</v>
      </c>
      <c r="K27669">
        <v>184069</v>
      </c>
      <c r="L27669">
        <v>92.57</v>
      </c>
      <c r="M27669" t="s">
        <v>212</v>
      </c>
      <c r="N27669" s="160" t="s">
        <v>7</v>
      </c>
      <c r="O27669" s="160" t="s">
        <v>80</v>
      </c>
    </row>
    <row r="27670" spans="9:15" x14ac:dyDescent="0.35">
      <c r="I27670">
        <v>118484</v>
      </c>
      <c r="J27670">
        <v>3968</v>
      </c>
      <c r="K27670">
        <v>184069</v>
      </c>
      <c r="L27670">
        <v>125.37</v>
      </c>
      <c r="M27670" t="s">
        <v>212</v>
      </c>
      <c r="N27670" s="160" t="s">
        <v>7</v>
      </c>
      <c r="O27670" s="160" t="s">
        <v>80</v>
      </c>
    </row>
    <row r="27671" spans="9:15" x14ac:dyDescent="0.35">
      <c r="I27671">
        <v>97192</v>
      </c>
      <c r="J27671">
        <v>4013</v>
      </c>
      <c r="K27671">
        <v>184076</v>
      </c>
      <c r="L27671">
        <v>287.36</v>
      </c>
      <c r="M27671" t="s">
        <v>212</v>
      </c>
      <c r="N27671" s="160" t="s">
        <v>7</v>
      </c>
      <c r="O27671" s="160" t="s">
        <v>80</v>
      </c>
    </row>
    <row r="27672" spans="9:15" x14ac:dyDescent="0.35">
      <c r="I27672">
        <v>116372</v>
      </c>
      <c r="J27672">
        <v>4013</v>
      </c>
      <c r="K27672">
        <v>184076</v>
      </c>
      <c r="L27672">
        <v>90.01</v>
      </c>
      <c r="M27672" t="s">
        <v>212</v>
      </c>
      <c r="N27672" s="160" t="s">
        <v>19</v>
      </c>
      <c r="O27672" s="160" t="s">
        <v>80</v>
      </c>
    </row>
    <row r="27673" spans="9:15" x14ac:dyDescent="0.35">
      <c r="I27673">
        <v>97192</v>
      </c>
      <c r="J27673">
        <v>4021</v>
      </c>
      <c r="K27673">
        <v>184085</v>
      </c>
      <c r="L27673">
        <v>282.62</v>
      </c>
      <c r="M27673" t="s">
        <v>212</v>
      </c>
      <c r="N27673" s="160" t="s">
        <v>7</v>
      </c>
      <c r="O27673" s="160" t="s">
        <v>80</v>
      </c>
    </row>
    <row r="27674" spans="9:15" x14ac:dyDescent="0.35">
      <c r="I27674">
        <v>116372</v>
      </c>
      <c r="J27674">
        <v>4021</v>
      </c>
      <c r="K27674">
        <v>184085</v>
      </c>
      <c r="L27674">
        <v>88.39</v>
      </c>
      <c r="M27674" t="s">
        <v>212</v>
      </c>
      <c r="N27674" s="160" t="s">
        <v>19</v>
      </c>
      <c r="O27674" s="160" t="s">
        <v>80</v>
      </c>
    </row>
    <row r="27675" spans="9:15" x14ac:dyDescent="0.35">
      <c r="I27675">
        <v>117767</v>
      </c>
      <c r="J27675">
        <v>4010</v>
      </c>
      <c r="K27675">
        <v>184099</v>
      </c>
      <c r="L27675">
        <v>92.56</v>
      </c>
      <c r="M27675" t="s">
        <v>212</v>
      </c>
      <c r="N27675" s="160" t="s">
        <v>7</v>
      </c>
      <c r="O27675" s="160" t="s">
        <v>80</v>
      </c>
    </row>
    <row r="27676" spans="9:15" x14ac:dyDescent="0.35">
      <c r="I27676">
        <v>118038</v>
      </c>
      <c r="J27676">
        <v>4010</v>
      </c>
      <c r="K27676">
        <v>184099</v>
      </c>
      <c r="L27676">
        <v>92.57</v>
      </c>
      <c r="M27676" t="s">
        <v>212</v>
      </c>
      <c r="N27676" s="160" t="s">
        <v>7</v>
      </c>
      <c r="O27676" s="160" t="s">
        <v>80</v>
      </c>
    </row>
    <row r="27677" spans="9:15" x14ac:dyDescent="0.35">
      <c r="I27677">
        <v>118484</v>
      </c>
      <c r="J27677">
        <v>4010</v>
      </c>
      <c r="K27677">
        <v>184099</v>
      </c>
      <c r="L27677">
        <v>125.37</v>
      </c>
      <c r="M27677" t="s">
        <v>212</v>
      </c>
      <c r="N27677" s="160" t="s">
        <v>7</v>
      </c>
      <c r="O27677" s="160" t="s">
        <v>80</v>
      </c>
    </row>
    <row r="27678" spans="9:15" x14ac:dyDescent="0.35">
      <c r="I27678">
        <v>117441</v>
      </c>
      <c r="J27678">
        <v>819</v>
      </c>
      <c r="K27678">
        <v>184105</v>
      </c>
      <c r="L27678">
        <v>3.04</v>
      </c>
      <c r="M27678" t="s">
        <v>212</v>
      </c>
      <c r="N27678" s="160" t="s">
        <v>9</v>
      </c>
      <c r="O27678" s="160" t="s">
        <v>80</v>
      </c>
    </row>
    <row r="27679" spans="9:15" x14ac:dyDescent="0.35">
      <c r="I27679">
        <v>120739</v>
      </c>
      <c r="J27679">
        <v>819</v>
      </c>
      <c r="K27679">
        <v>184105</v>
      </c>
      <c r="L27679">
        <v>12.04</v>
      </c>
      <c r="M27679" t="s">
        <v>212</v>
      </c>
      <c r="N27679" s="160" t="s">
        <v>9</v>
      </c>
      <c r="O27679" s="160" t="s">
        <v>80</v>
      </c>
    </row>
    <row r="27680" spans="9:15" x14ac:dyDescent="0.35">
      <c r="I27680">
        <v>118038</v>
      </c>
      <c r="J27680">
        <v>3873</v>
      </c>
      <c r="K27680">
        <v>184109</v>
      </c>
      <c r="L27680">
        <v>86.75</v>
      </c>
      <c r="M27680" t="s">
        <v>212</v>
      </c>
      <c r="N27680" s="160" t="s">
        <v>7</v>
      </c>
      <c r="O27680" s="160" t="s">
        <v>80</v>
      </c>
    </row>
    <row r="27681" spans="9:15" x14ac:dyDescent="0.35">
      <c r="I27681">
        <v>72449</v>
      </c>
      <c r="J27681">
        <v>4078</v>
      </c>
      <c r="K27681">
        <v>184117</v>
      </c>
      <c r="L27681">
        <v>194.44</v>
      </c>
      <c r="M27681" t="s">
        <v>212</v>
      </c>
      <c r="N27681" s="160" t="s">
        <v>9</v>
      </c>
      <c r="O27681" s="160" t="s">
        <v>80</v>
      </c>
    </row>
    <row r="27682" spans="9:15" x14ac:dyDescent="0.35">
      <c r="I27682">
        <v>118484</v>
      </c>
      <c r="J27682">
        <v>4078</v>
      </c>
      <c r="K27682">
        <v>184117</v>
      </c>
      <c r="L27682">
        <v>125.73</v>
      </c>
      <c r="M27682" t="s">
        <v>212</v>
      </c>
      <c r="N27682" s="160" t="s">
        <v>7</v>
      </c>
      <c r="O27682" s="160" t="s">
        <v>80</v>
      </c>
    </row>
    <row r="27683" spans="9:15" x14ac:dyDescent="0.35">
      <c r="I27683">
        <v>119309</v>
      </c>
      <c r="J27683">
        <v>4078</v>
      </c>
      <c r="K27683">
        <v>184117</v>
      </c>
      <c r="L27683">
        <v>38.159999999999997</v>
      </c>
      <c r="M27683" t="s">
        <v>212</v>
      </c>
      <c r="N27683" s="160" t="s">
        <v>9</v>
      </c>
      <c r="O27683" s="160" t="s">
        <v>80</v>
      </c>
    </row>
    <row r="27684" spans="9:15" x14ac:dyDescent="0.35">
      <c r="I27684">
        <v>119309</v>
      </c>
      <c r="J27684">
        <v>3987</v>
      </c>
      <c r="K27684">
        <v>184118</v>
      </c>
      <c r="L27684">
        <v>38.159999999999997</v>
      </c>
      <c r="M27684" t="s">
        <v>212</v>
      </c>
      <c r="N27684" s="160" t="s">
        <v>9</v>
      </c>
      <c r="O27684" s="160" t="s">
        <v>80</v>
      </c>
    </row>
    <row r="27685" spans="9:15" x14ac:dyDescent="0.35">
      <c r="I27685">
        <v>16459</v>
      </c>
      <c r="J27685">
        <v>501</v>
      </c>
      <c r="K27685">
        <v>184120</v>
      </c>
      <c r="L27685">
        <v>298.47000000000003</v>
      </c>
      <c r="M27685" t="s">
        <v>212</v>
      </c>
      <c r="N27685" s="160" t="s">
        <v>19</v>
      </c>
      <c r="O27685" s="160" t="s">
        <v>80</v>
      </c>
    </row>
    <row r="27686" spans="9:15" x14ac:dyDescent="0.35">
      <c r="I27686">
        <v>71189</v>
      </c>
      <c r="J27686">
        <v>501</v>
      </c>
      <c r="K27686">
        <v>184120</v>
      </c>
      <c r="L27686">
        <v>97.4</v>
      </c>
      <c r="M27686" t="s">
        <v>212</v>
      </c>
      <c r="N27686" s="160" t="s">
        <v>8</v>
      </c>
      <c r="O27686" s="160" t="s">
        <v>80</v>
      </c>
    </row>
    <row r="27687" spans="9:15" x14ac:dyDescent="0.35">
      <c r="I27687">
        <v>72449</v>
      </c>
      <c r="J27687">
        <v>501</v>
      </c>
      <c r="K27687">
        <v>184120</v>
      </c>
      <c r="L27687">
        <v>194.44</v>
      </c>
      <c r="M27687" t="s">
        <v>212</v>
      </c>
      <c r="N27687" s="160" t="s">
        <v>9</v>
      </c>
      <c r="O27687" s="160" t="s">
        <v>80</v>
      </c>
    </row>
    <row r="27688" spans="9:15" x14ac:dyDescent="0.35">
      <c r="I27688">
        <v>81192</v>
      </c>
      <c r="J27688">
        <v>501</v>
      </c>
      <c r="K27688">
        <v>184120</v>
      </c>
      <c r="L27688">
        <v>110.06</v>
      </c>
      <c r="M27688" t="s">
        <v>212</v>
      </c>
      <c r="N27688" s="160" t="s">
        <v>7</v>
      </c>
      <c r="O27688" s="160" t="s">
        <v>80</v>
      </c>
    </row>
    <row r="27689" spans="9:15" x14ac:dyDescent="0.35">
      <c r="I27689">
        <v>91312</v>
      </c>
      <c r="J27689">
        <v>501</v>
      </c>
      <c r="K27689">
        <v>184120</v>
      </c>
      <c r="L27689">
        <v>130.54</v>
      </c>
      <c r="M27689" t="s">
        <v>212</v>
      </c>
      <c r="N27689" s="160" t="s">
        <v>8</v>
      </c>
      <c r="O27689" s="160" t="s">
        <v>80</v>
      </c>
    </row>
    <row r="27690" spans="9:15" x14ac:dyDescent="0.35">
      <c r="I27690">
        <v>101972</v>
      </c>
      <c r="J27690">
        <v>501</v>
      </c>
      <c r="K27690">
        <v>184120</v>
      </c>
      <c r="L27690">
        <v>177.36</v>
      </c>
      <c r="M27690" t="s">
        <v>212</v>
      </c>
      <c r="N27690" s="160" t="s">
        <v>19</v>
      </c>
      <c r="O27690" s="160" t="s">
        <v>80</v>
      </c>
    </row>
    <row r="27691" spans="9:15" x14ac:dyDescent="0.35">
      <c r="I27691">
        <v>103732</v>
      </c>
      <c r="J27691">
        <v>501</v>
      </c>
      <c r="K27691">
        <v>184120</v>
      </c>
      <c r="L27691">
        <v>145.6</v>
      </c>
      <c r="M27691" t="s">
        <v>212</v>
      </c>
      <c r="N27691" s="160" t="s">
        <v>8</v>
      </c>
      <c r="O27691" s="160" t="s">
        <v>80</v>
      </c>
    </row>
    <row r="27692" spans="9:15" x14ac:dyDescent="0.35">
      <c r="I27692">
        <v>116372</v>
      </c>
      <c r="J27692">
        <v>501</v>
      </c>
      <c r="K27692">
        <v>184120</v>
      </c>
      <c r="L27692">
        <v>996.9</v>
      </c>
      <c r="M27692" t="s">
        <v>212</v>
      </c>
      <c r="N27692" s="160" t="s">
        <v>19</v>
      </c>
      <c r="O27692" s="160" t="s">
        <v>80</v>
      </c>
    </row>
    <row r="27693" spans="9:15" x14ac:dyDescent="0.35">
      <c r="I27693">
        <v>117766</v>
      </c>
      <c r="J27693">
        <v>501</v>
      </c>
      <c r="K27693">
        <v>184120</v>
      </c>
      <c r="L27693">
        <v>92.56</v>
      </c>
      <c r="M27693" t="s">
        <v>212</v>
      </c>
      <c r="N27693" s="160" t="s">
        <v>7</v>
      </c>
      <c r="O27693" s="160" t="s">
        <v>80</v>
      </c>
    </row>
    <row r="27694" spans="9:15" x14ac:dyDescent="0.35">
      <c r="I27694">
        <v>117767</v>
      </c>
      <c r="J27694">
        <v>501</v>
      </c>
      <c r="K27694">
        <v>184120</v>
      </c>
      <c r="L27694">
        <v>92.83</v>
      </c>
      <c r="M27694" t="s">
        <v>212</v>
      </c>
      <c r="N27694" s="160" t="s">
        <v>7</v>
      </c>
      <c r="O27694" s="160" t="s">
        <v>80</v>
      </c>
    </row>
    <row r="27695" spans="9:15" x14ac:dyDescent="0.35">
      <c r="I27695">
        <v>117767</v>
      </c>
      <c r="J27695">
        <v>501</v>
      </c>
      <c r="K27695">
        <v>184120</v>
      </c>
      <c r="L27695">
        <v>92.56</v>
      </c>
      <c r="M27695" t="s">
        <v>212</v>
      </c>
      <c r="N27695" s="160" t="s">
        <v>7</v>
      </c>
      <c r="O27695" s="160" t="s">
        <v>80</v>
      </c>
    </row>
    <row r="27696" spans="9:15" x14ac:dyDescent="0.35">
      <c r="I27696">
        <v>118038</v>
      </c>
      <c r="J27696">
        <v>501</v>
      </c>
      <c r="K27696">
        <v>184120</v>
      </c>
      <c r="L27696">
        <v>92.84</v>
      </c>
      <c r="M27696" t="s">
        <v>212</v>
      </c>
      <c r="N27696" s="160" t="s">
        <v>7</v>
      </c>
      <c r="O27696" s="160" t="s">
        <v>80</v>
      </c>
    </row>
    <row r="27697" spans="9:15" x14ac:dyDescent="0.35">
      <c r="I27697">
        <v>118038</v>
      </c>
      <c r="J27697">
        <v>501</v>
      </c>
      <c r="K27697">
        <v>184120</v>
      </c>
      <c r="L27697">
        <v>92.57</v>
      </c>
      <c r="M27697" t="s">
        <v>212</v>
      </c>
      <c r="N27697" s="160" t="s">
        <v>7</v>
      </c>
      <c r="O27697" s="160" t="s">
        <v>80</v>
      </c>
    </row>
    <row r="27698" spans="9:15" x14ac:dyDescent="0.35">
      <c r="I27698">
        <v>118484</v>
      </c>
      <c r="J27698">
        <v>501</v>
      </c>
      <c r="K27698">
        <v>184120</v>
      </c>
      <c r="L27698">
        <v>125.37</v>
      </c>
      <c r="M27698" t="s">
        <v>212</v>
      </c>
      <c r="N27698" s="160" t="s">
        <v>7</v>
      </c>
      <c r="O27698" s="160" t="s">
        <v>80</v>
      </c>
    </row>
    <row r="27699" spans="9:15" x14ac:dyDescent="0.35">
      <c r="I27699">
        <v>122804</v>
      </c>
      <c r="J27699">
        <v>501</v>
      </c>
      <c r="K27699">
        <v>184120</v>
      </c>
      <c r="L27699">
        <v>150.13</v>
      </c>
      <c r="M27699" t="s">
        <v>212</v>
      </c>
      <c r="N27699" s="160" t="s">
        <v>207</v>
      </c>
      <c r="O27699" s="160" t="s">
        <v>80</v>
      </c>
    </row>
    <row r="27700" spans="9:15" x14ac:dyDescent="0.35">
      <c r="I27700">
        <v>97192</v>
      </c>
      <c r="J27700">
        <v>4021</v>
      </c>
      <c r="K27700">
        <v>184121</v>
      </c>
      <c r="L27700">
        <v>2877.8</v>
      </c>
      <c r="M27700" t="s">
        <v>212</v>
      </c>
      <c r="N27700" s="160" t="s">
        <v>7</v>
      </c>
      <c r="O27700" s="160" t="s">
        <v>80</v>
      </c>
    </row>
    <row r="27701" spans="9:15" x14ac:dyDescent="0.35">
      <c r="I27701">
        <v>101972</v>
      </c>
      <c r="J27701">
        <v>4021</v>
      </c>
      <c r="K27701">
        <v>184121</v>
      </c>
      <c r="L27701">
        <v>533.26</v>
      </c>
      <c r="M27701" t="s">
        <v>212</v>
      </c>
      <c r="N27701" s="160" t="s">
        <v>19</v>
      </c>
      <c r="O27701" s="160" t="s">
        <v>80</v>
      </c>
    </row>
    <row r="27702" spans="9:15" x14ac:dyDescent="0.35">
      <c r="I27702">
        <v>118038</v>
      </c>
      <c r="J27702">
        <v>4021</v>
      </c>
      <c r="K27702">
        <v>184121</v>
      </c>
      <c r="L27702">
        <v>1859.6</v>
      </c>
      <c r="M27702" t="s">
        <v>212</v>
      </c>
      <c r="N27702" s="160" t="s">
        <v>7</v>
      </c>
      <c r="O27702" s="160" t="s">
        <v>80</v>
      </c>
    </row>
    <row r="27703" spans="9:15" x14ac:dyDescent="0.35">
      <c r="I27703">
        <v>71189</v>
      </c>
      <c r="J27703">
        <v>3272</v>
      </c>
      <c r="K27703">
        <v>184129</v>
      </c>
      <c r="L27703">
        <v>240.2</v>
      </c>
      <c r="M27703" t="s">
        <v>212</v>
      </c>
      <c r="N27703" s="160" t="s">
        <v>8</v>
      </c>
      <c r="O27703" s="160" t="s">
        <v>80</v>
      </c>
    </row>
    <row r="27704" spans="9:15" x14ac:dyDescent="0.35">
      <c r="I27704">
        <v>16459</v>
      </c>
      <c r="J27704">
        <v>3998</v>
      </c>
      <c r="K27704">
        <v>184130</v>
      </c>
      <c r="L27704">
        <v>74.94</v>
      </c>
      <c r="M27704" t="s">
        <v>212</v>
      </c>
      <c r="N27704" s="160" t="s">
        <v>19</v>
      </c>
      <c r="O27704" s="160" t="s">
        <v>80</v>
      </c>
    </row>
    <row r="27705" spans="9:15" x14ac:dyDescent="0.35">
      <c r="I27705">
        <v>101972</v>
      </c>
      <c r="J27705">
        <v>3998</v>
      </c>
      <c r="K27705">
        <v>184130</v>
      </c>
      <c r="L27705">
        <v>267.01</v>
      </c>
      <c r="M27705" t="s">
        <v>212</v>
      </c>
      <c r="N27705" s="160" t="s">
        <v>19</v>
      </c>
      <c r="O27705" s="160" t="s">
        <v>80</v>
      </c>
    </row>
    <row r="27706" spans="9:15" x14ac:dyDescent="0.35">
      <c r="I27706">
        <v>119309</v>
      </c>
      <c r="J27706">
        <v>3998</v>
      </c>
      <c r="K27706">
        <v>184130</v>
      </c>
      <c r="L27706">
        <v>38.22</v>
      </c>
      <c r="M27706" t="s">
        <v>212</v>
      </c>
      <c r="N27706" s="160" t="s">
        <v>9</v>
      </c>
      <c r="O27706" s="160" t="s">
        <v>80</v>
      </c>
    </row>
    <row r="27707" spans="9:15" x14ac:dyDescent="0.35">
      <c r="I27707">
        <v>125023</v>
      </c>
      <c r="J27707">
        <v>3998</v>
      </c>
      <c r="K27707">
        <v>184130</v>
      </c>
      <c r="L27707">
        <v>97.32</v>
      </c>
      <c r="M27707" t="s">
        <v>212</v>
      </c>
      <c r="N27707" s="160" t="s">
        <v>9</v>
      </c>
      <c r="O27707" s="160" t="s">
        <v>80</v>
      </c>
    </row>
    <row r="27708" spans="9:15" x14ac:dyDescent="0.35">
      <c r="I27708">
        <v>71189</v>
      </c>
      <c r="J27708">
        <v>4034</v>
      </c>
      <c r="K27708">
        <v>184132</v>
      </c>
      <c r="L27708">
        <v>488.34</v>
      </c>
      <c r="M27708" t="s">
        <v>212</v>
      </c>
      <c r="N27708" s="160" t="s">
        <v>8</v>
      </c>
      <c r="O27708" s="160" t="s">
        <v>80</v>
      </c>
    </row>
    <row r="27709" spans="9:15" x14ac:dyDescent="0.35">
      <c r="I27709">
        <v>71189</v>
      </c>
      <c r="J27709">
        <v>4034</v>
      </c>
      <c r="K27709">
        <v>184132</v>
      </c>
      <c r="L27709">
        <v>976.68</v>
      </c>
      <c r="M27709" t="s">
        <v>212</v>
      </c>
      <c r="N27709" s="160" t="s">
        <v>8</v>
      </c>
      <c r="O27709" s="160" t="s">
        <v>80</v>
      </c>
    </row>
    <row r="27710" spans="9:15" x14ac:dyDescent="0.35">
      <c r="I27710">
        <v>77912</v>
      </c>
      <c r="J27710">
        <v>4034</v>
      </c>
      <c r="K27710">
        <v>184132</v>
      </c>
      <c r="L27710">
        <v>164.27</v>
      </c>
      <c r="M27710" t="s">
        <v>212</v>
      </c>
      <c r="N27710" s="160" t="s">
        <v>8</v>
      </c>
      <c r="O27710" s="160" t="s">
        <v>80</v>
      </c>
    </row>
    <row r="27711" spans="9:15" x14ac:dyDescent="0.35">
      <c r="I27711">
        <v>91312</v>
      </c>
      <c r="J27711">
        <v>4034</v>
      </c>
      <c r="K27711">
        <v>184132</v>
      </c>
      <c r="L27711">
        <v>130.91999999999999</v>
      </c>
      <c r="M27711" t="s">
        <v>212</v>
      </c>
      <c r="N27711" s="160" t="s">
        <v>8</v>
      </c>
      <c r="O27711" s="160" t="s">
        <v>80</v>
      </c>
    </row>
    <row r="27712" spans="9:15" x14ac:dyDescent="0.35">
      <c r="I27712">
        <v>103732</v>
      </c>
      <c r="J27712">
        <v>4034</v>
      </c>
      <c r="K27712">
        <v>184132</v>
      </c>
      <c r="L27712">
        <v>328.44</v>
      </c>
      <c r="M27712" t="s">
        <v>212</v>
      </c>
      <c r="N27712" s="160" t="s">
        <v>8</v>
      </c>
      <c r="O27712" s="160" t="s">
        <v>80</v>
      </c>
    </row>
    <row r="27713" spans="9:15" x14ac:dyDescent="0.35">
      <c r="I27713">
        <v>107294</v>
      </c>
      <c r="J27713">
        <v>4034</v>
      </c>
      <c r="K27713">
        <v>184132</v>
      </c>
      <c r="L27713">
        <v>265.5</v>
      </c>
      <c r="M27713" t="s">
        <v>212</v>
      </c>
      <c r="N27713" s="160" t="s">
        <v>8</v>
      </c>
      <c r="O27713" s="160" t="s">
        <v>80</v>
      </c>
    </row>
    <row r="27714" spans="9:15" x14ac:dyDescent="0.35">
      <c r="I27714">
        <v>117485</v>
      </c>
      <c r="J27714">
        <v>4034</v>
      </c>
      <c r="K27714">
        <v>184132</v>
      </c>
      <c r="L27714">
        <v>216.42</v>
      </c>
      <c r="M27714" t="s">
        <v>212</v>
      </c>
      <c r="N27714" s="160" t="s">
        <v>8</v>
      </c>
      <c r="O27714" s="160" t="s">
        <v>80</v>
      </c>
    </row>
    <row r="27715" spans="9:15" x14ac:dyDescent="0.35">
      <c r="I27715">
        <v>118850</v>
      </c>
      <c r="J27715">
        <v>4034</v>
      </c>
      <c r="K27715">
        <v>184132</v>
      </c>
      <c r="L27715">
        <v>253.46</v>
      </c>
      <c r="M27715" t="s">
        <v>212</v>
      </c>
      <c r="N27715" s="160" t="s">
        <v>8</v>
      </c>
      <c r="O27715" s="160" t="s">
        <v>80</v>
      </c>
    </row>
    <row r="27716" spans="9:15" x14ac:dyDescent="0.35">
      <c r="I27716">
        <v>7</v>
      </c>
      <c r="J27716">
        <v>3050</v>
      </c>
      <c r="K27716">
        <v>184133</v>
      </c>
      <c r="L27716">
        <v>194.4</v>
      </c>
      <c r="M27716" t="s">
        <v>212</v>
      </c>
      <c r="N27716" s="160" t="s">
        <v>9</v>
      </c>
      <c r="O27716" s="160" t="s">
        <v>80</v>
      </c>
    </row>
    <row r="27717" spans="9:15" x14ac:dyDescent="0.35">
      <c r="I27717">
        <v>72449</v>
      </c>
      <c r="J27717">
        <v>3050</v>
      </c>
      <c r="K27717">
        <v>184133</v>
      </c>
      <c r="L27717">
        <v>194.44</v>
      </c>
      <c r="M27717" t="s">
        <v>212</v>
      </c>
      <c r="N27717" s="160" t="s">
        <v>9</v>
      </c>
      <c r="O27717" s="160" t="s">
        <v>80</v>
      </c>
    </row>
    <row r="27718" spans="9:15" x14ac:dyDescent="0.35">
      <c r="I27718">
        <v>74395</v>
      </c>
      <c r="J27718">
        <v>3050</v>
      </c>
      <c r="K27718">
        <v>184133</v>
      </c>
      <c r="L27718">
        <v>349.2</v>
      </c>
      <c r="M27718" t="s">
        <v>212</v>
      </c>
      <c r="N27718" s="160" t="s">
        <v>7</v>
      </c>
      <c r="O27718" s="160" t="s">
        <v>80</v>
      </c>
    </row>
    <row r="27719" spans="9:15" x14ac:dyDescent="0.35">
      <c r="I27719">
        <v>74395</v>
      </c>
      <c r="J27719">
        <v>3050</v>
      </c>
      <c r="K27719">
        <v>184133</v>
      </c>
      <c r="L27719">
        <v>349.2</v>
      </c>
      <c r="M27719" t="s">
        <v>212</v>
      </c>
      <c r="N27719" s="160" t="s">
        <v>7</v>
      </c>
      <c r="O27719" s="160" t="s">
        <v>80</v>
      </c>
    </row>
    <row r="27720" spans="9:15" x14ac:dyDescent="0.35">
      <c r="I27720">
        <v>79973</v>
      </c>
      <c r="J27720">
        <v>3050</v>
      </c>
      <c r="K27720">
        <v>184133</v>
      </c>
      <c r="L27720">
        <v>334.68</v>
      </c>
      <c r="M27720" t="s">
        <v>212</v>
      </c>
      <c r="N27720" s="160" t="s">
        <v>10</v>
      </c>
      <c r="O27720" s="160" t="s">
        <v>80</v>
      </c>
    </row>
    <row r="27721" spans="9:15" x14ac:dyDescent="0.35">
      <c r="I27721">
        <v>79974</v>
      </c>
      <c r="J27721">
        <v>3050</v>
      </c>
      <c r="K27721">
        <v>184133</v>
      </c>
      <c r="L27721">
        <v>334.68</v>
      </c>
      <c r="M27721" t="s">
        <v>212</v>
      </c>
      <c r="N27721" s="160" t="s">
        <v>10</v>
      </c>
      <c r="O27721" s="160" t="s">
        <v>80</v>
      </c>
    </row>
    <row r="27722" spans="9:15" x14ac:dyDescent="0.35">
      <c r="I27722">
        <v>103732</v>
      </c>
      <c r="J27722">
        <v>3050</v>
      </c>
      <c r="K27722">
        <v>184133</v>
      </c>
      <c r="L27722">
        <v>438</v>
      </c>
      <c r="M27722" t="s">
        <v>212</v>
      </c>
      <c r="N27722" s="160" t="s">
        <v>8</v>
      </c>
      <c r="O27722" s="160" t="s">
        <v>80</v>
      </c>
    </row>
    <row r="27723" spans="9:15" x14ac:dyDescent="0.35">
      <c r="I27723">
        <v>107294</v>
      </c>
      <c r="J27723">
        <v>3050</v>
      </c>
      <c r="K27723">
        <v>184133</v>
      </c>
      <c r="L27723">
        <v>159.30000000000001</v>
      </c>
      <c r="M27723" t="s">
        <v>212</v>
      </c>
      <c r="N27723" s="160" t="s">
        <v>8</v>
      </c>
      <c r="O27723" s="160" t="s">
        <v>80</v>
      </c>
    </row>
    <row r="27724" spans="9:15" x14ac:dyDescent="0.35">
      <c r="I27724">
        <v>117441</v>
      </c>
      <c r="J27724">
        <v>3050</v>
      </c>
      <c r="K27724">
        <v>184133</v>
      </c>
      <c r="L27724">
        <v>137.44999999999999</v>
      </c>
      <c r="M27724" t="s">
        <v>212</v>
      </c>
      <c r="N27724" s="160" t="s">
        <v>9</v>
      </c>
      <c r="O27724" s="160" t="s">
        <v>80</v>
      </c>
    </row>
    <row r="27725" spans="9:15" x14ac:dyDescent="0.35">
      <c r="I27725">
        <v>118850</v>
      </c>
      <c r="J27725">
        <v>3050</v>
      </c>
      <c r="K27725">
        <v>184133</v>
      </c>
      <c r="L27725">
        <v>253.46</v>
      </c>
      <c r="M27725" t="s">
        <v>212</v>
      </c>
      <c r="N27725" s="160" t="s">
        <v>8</v>
      </c>
      <c r="O27725" s="160" t="s">
        <v>80</v>
      </c>
    </row>
    <row r="27726" spans="9:15" x14ac:dyDescent="0.35">
      <c r="I27726">
        <v>120833</v>
      </c>
      <c r="J27726">
        <v>3050</v>
      </c>
      <c r="K27726">
        <v>184133</v>
      </c>
      <c r="L27726">
        <v>53.02</v>
      </c>
      <c r="M27726" t="s">
        <v>212</v>
      </c>
      <c r="N27726" s="160" t="s">
        <v>10</v>
      </c>
      <c r="O27726" s="160" t="s">
        <v>80</v>
      </c>
    </row>
    <row r="27727" spans="9:15" x14ac:dyDescent="0.35">
      <c r="I27727">
        <v>120833</v>
      </c>
      <c r="J27727">
        <v>3050</v>
      </c>
      <c r="K27727">
        <v>184133</v>
      </c>
      <c r="L27727">
        <v>106.04</v>
      </c>
      <c r="M27727" t="s">
        <v>212</v>
      </c>
      <c r="N27727" s="160" t="s">
        <v>10</v>
      </c>
      <c r="O27727" s="160" t="s">
        <v>80</v>
      </c>
    </row>
    <row r="27728" spans="9:15" x14ac:dyDescent="0.35">
      <c r="I27728">
        <v>120834</v>
      </c>
      <c r="J27728">
        <v>3050</v>
      </c>
      <c r="K27728">
        <v>184133</v>
      </c>
      <c r="L27728">
        <v>26.51</v>
      </c>
      <c r="M27728" t="s">
        <v>212</v>
      </c>
      <c r="N27728" s="160" t="s">
        <v>10</v>
      </c>
      <c r="O27728" s="160" t="s">
        <v>80</v>
      </c>
    </row>
    <row r="27729" spans="9:15" x14ac:dyDescent="0.35">
      <c r="I27729">
        <v>120834</v>
      </c>
      <c r="J27729">
        <v>3050</v>
      </c>
      <c r="K27729">
        <v>184133</v>
      </c>
      <c r="L27729">
        <v>132.55000000000001</v>
      </c>
      <c r="M27729" t="s">
        <v>212</v>
      </c>
      <c r="N27729" s="160" t="s">
        <v>10</v>
      </c>
      <c r="O27729" s="160" t="s">
        <v>80</v>
      </c>
    </row>
    <row r="27730" spans="9:15" x14ac:dyDescent="0.35">
      <c r="I27730">
        <v>120935</v>
      </c>
      <c r="J27730">
        <v>3050</v>
      </c>
      <c r="K27730">
        <v>184133</v>
      </c>
      <c r="L27730">
        <v>132.55000000000001</v>
      </c>
      <c r="M27730" t="s">
        <v>212</v>
      </c>
      <c r="N27730" s="160" t="s">
        <v>10</v>
      </c>
      <c r="O27730" s="160" t="s">
        <v>80</v>
      </c>
    </row>
    <row r="27731" spans="9:15" x14ac:dyDescent="0.35">
      <c r="I27731">
        <v>120936</v>
      </c>
      <c r="J27731">
        <v>3050</v>
      </c>
      <c r="K27731">
        <v>184133</v>
      </c>
      <c r="L27731">
        <v>132.55000000000001</v>
      </c>
      <c r="M27731" t="s">
        <v>212</v>
      </c>
      <c r="N27731" s="160" t="s">
        <v>10</v>
      </c>
      <c r="O27731" s="160" t="s">
        <v>80</v>
      </c>
    </row>
    <row r="27732" spans="9:15" x14ac:dyDescent="0.35">
      <c r="I27732">
        <v>122731</v>
      </c>
      <c r="J27732">
        <v>3050</v>
      </c>
      <c r="K27732">
        <v>184133</v>
      </c>
      <c r="L27732">
        <v>53.02</v>
      </c>
      <c r="M27732" t="s">
        <v>212</v>
      </c>
      <c r="N27732" s="160" t="s">
        <v>10</v>
      </c>
      <c r="O27732" s="160" t="s">
        <v>80</v>
      </c>
    </row>
    <row r="27733" spans="9:15" x14ac:dyDescent="0.35">
      <c r="I27733">
        <v>71189</v>
      </c>
      <c r="J27733">
        <v>3933</v>
      </c>
      <c r="K27733">
        <v>184136</v>
      </c>
      <c r="L27733">
        <v>978.1</v>
      </c>
      <c r="M27733" t="s">
        <v>212</v>
      </c>
      <c r="N27733" s="160" t="s">
        <v>8</v>
      </c>
      <c r="O27733" s="160" t="s">
        <v>80</v>
      </c>
    </row>
    <row r="27734" spans="9:15" x14ac:dyDescent="0.35">
      <c r="I27734">
        <v>71189</v>
      </c>
      <c r="J27734">
        <v>3933</v>
      </c>
      <c r="K27734">
        <v>184136</v>
      </c>
      <c r="L27734">
        <v>520.45000000000005</v>
      </c>
      <c r="M27734" t="s">
        <v>212</v>
      </c>
      <c r="N27734" s="160" t="s">
        <v>8</v>
      </c>
      <c r="O27734" s="160" t="s">
        <v>80</v>
      </c>
    </row>
    <row r="27735" spans="9:15" x14ac:dyDescent="0.35">
      <c r="I27735">
        <v>72449</v>
      </c>
      <c r="J27735">
        <v>3933</v>
      </c>
      <c r="K27735">
        <v>184136</v>
      </c>
      <c r="L27735">
        <v>196.55</v>
      </c>
      <c r="M27735" t="s">
        <v>212</v>
      </c>
      <c r="N27735" s="160" t="s">
        <v>9</v>
      </c>
      <c r="O27735" s="160" t="s">
        <v>80</v>
      </c>
    </row>
    <row r="27736" spans="9:15" x14ac:dyDescent="0.35">
      <c r="I27736">
        <v>91312</v>
      </c>
      <c r="J27736">
        <v>3933</v>
      </c>
      <c r="K27736">
        <v>184136</v>
      </c>
      <c r="L27736">
        <v>131.11000000000001</v>
      </c>
      <c r="M27736" t="s">
        <v>212</v>
      </c>
      <c r="N27736" s="160" t="s">
        <v>8</v>
      </c>
      <c r="O27736" s="160" t="s">
        <v>80</v>
      </c>
    </row>
    <row r="27737" spans="9:15" x14ac:dyDescent="0.35">
      <c r="I27737">
        <v>116372</v>
      </c>
      <c r="J27737">
        <v>3933</v>
      </c>
      <c r="K27737">
        <v>184136</v>
      </c>
      <c r="L27737">
        <v>119.25</v>
      </c>
      <c r="M27737" t="s">
        <v>212</v>
      </c>
      <c r="N27737" s="160" t="s">
        <v>19</v>
      </c>
      <c r="O27737" s="160" t="s">
        <v>80</v>
      </c>
    </row>
    <row r="27738" spans="9:15" x14ac:dyDescent="0.35">
      <c r="I27738">
        <v>116372</v>
      </c>
      <c r="J27738">
        <v>3272</v>
      </c>
      <c r="K27738">
        <v>184137</v>
      </c>
      <c r="L27738">
        <v>23.42</v>
      </c>
      <c r="M27738" t="s">
        <v>212</v>
      </c>
      <c r="N27738" s="160" t="s">
        <v>19</v>
      </c>
      <c r="O27738" s="160" t="s">
        <v>80</v>
      </c>
    </row>
    <row r="27739" spans="9:15" x14ac:dyDescent="0.35">
      <c r="I27739">
        <v>116372</v>
      </c>
      <c r="J27739">
        <v>3272</v>
      </c>
      <c r="K27739">
        <v>184137</v>
      </c>
      <c r="L27739">
        <v>23.51</v>
      </c>
      <c r="M27739" t="s">
        <v>212</v>
      </c>
      <c r="N27739" s="160" t="s">
        <v>19</v>
      </c>
      <c r="O27739" s="160" t="s">
        <v>80</v>
      </c>
    </row>
    <row r="27740" spans="9:15" x14ac:dyDescent="0.35">
      <c r="I27740">
        <v>116372</v>
      </c>
      <c r="J27740">
        <v>3272</v>
      </c>
      <c r="K27740">
        <v>184137</v>
      </c>
      <c r="L27740">
        <v>47.02</v>
      </c>
      <c r="M27740" t="s">
        <v>212</v>
      </c>
      <c r="N27740" s="160" t="s">
        <v>19</v>
      </c>
      <c r="O27740" s="160" t="s">
        <v>80</v>
      </c>
    </row>
    <row r="27741" spans="9:15" x14ac:dyDescent="0.35">
      <c r="I27741">
        <v>116372</v>
      </c>
      <c r="J27741">
        <v>3272</v>
      </c>
      <c r="K27741">
        <v>184137</v>
      </c>
      <c r="L27741">
        <v>47.02</v>
      </c>
      <c r="M27741" t="s">
        <v>218</v>
      </c>
      <c r="N27741" s="160" t="s">
        <v>19</v>
      </c>
      <c r="O27741" s="160" t="s">
        <v>80</v>
      </c>
    </row>
    <row r="27742" spans="9:15" x14ac:dyDescent="0.35">
      <c r="I27742">
        <v>118484</v>
      </c>
      <c r="J27742">
        <v>3272</v>
      </c>
      <c r="K27742">
        <v>184137</v>
      </c>
      <c r="L27742">
        <v>123.66</v>
      </c>
      <c r="M27742" t="s">
        <v>212</v>
      </c>
      <c r="N27742" s="160" t="s">
        <v>7</v>
      </c>
      <c r="O27742" s="160" t="s">
        <v>80</v>
      </c>
    </row>
    <row r="27743" spans="9:15" x14ac:dyDescent="0.35">
      <c r="I27743">
        <v>119309</v>
      </c>
      <c r="J27743">
        <v>3272</v>
      </c>
      <c r="K27743">
        <v>184137</v>
      </c>
      <c r="L27743">
        <v>37.68</v>
      </c>
      <c r="M27743" t="s">
        <v>212</v>
      </c>
      <c r="N27743" s="160" t="s">
        <v>9</v>
      </c>
      <c r="O27743" s="160" t="s">
        <v>80</v>
      </c>
    </row>
    <row r="27744" spans="9:15" x14ac:dyDescent="0.35">
      <c r="I27744">
        <v>119309</v>
      </c>
      <c r="J27744">
        <v>3272</v>
      </c>
      <c r="K27744">
        <v>184137</v>
      </c>
      <c r="L27744">
        <v>37.68</v>
      </c>
      <c r="M27744" t="s">
        <v>212</v>
      </c>
      <c r="N27744" s="160" t="s">
        <v>9</v>
      </c>
      <c r="O27744" s="160" t="s">
        <v>80</v>
      </c>
    </row>
    <row r="27745" spans="9:15" x14ac:dyDescent="0.35">
      <c r="I27745">
        <v>119309</v>
      </c>
      <c r="J27745">
        <v>3272</v>
      </c>
      <c r="K27745">
        <v>184137</v>
      </c>
      <c r="L27745">
        <v>37.68</v>
      </c>
      <c r="M27745" t="s">
        <v>212</v>
      </c>
      <c r="N27745" s="160" t="s">
        <v>9</v>
      </c>
      <c r="O27745" s="160" t="s">
        <v>80</v>
      </c>
    </row>
    <row r="27746" spans="9:15" x14ac:dyDescent="0.35">
      <c r="I27746">
        <v>119309</v>
      </c>
      <c r="J27746">
        <v>3272</v>
      </c>
      <c r="K27746">
        <v>184137</v>
      </c>
      <c r="L27746">
        <v>37.68</v>
      </c>
      <c r="M27746" t="s">
        <v>218</v>
      </c>
      <c r="N27746" s="160" t="s">
        <v>9</v>
      </c>
      <c r="O27746" s="160" t="s">
        <v>80</v>
      </c>
    </row>
    <row r="27747" spans="9:15" x14ac:dyDescent="0.35">
      <c r="I27747">
        <v>71189</v>
      </c>
      <c r="J27747">
        <v>3998</v>
      </c>
      <c r="K27747">
        <v>184146</v>
      </c>
      <c r="L27747">
        <v>195.68</v>
      </c>
      <c r="M27747" t="s">
        <v>212</v>
      </c>
      <c r="N27747" s="160" t="s">
        <v>8</v>
      </c>
      <c r="O27747" s="160" t="s">
        <v>80</v>
      </c>
    </row>
    <row r="27748" spans="9:15" x14ac:dyDescent="0.35">
      <c r="I27748">
        <v>117485</v>
      </c>
      <c r="J27748">
        <v>3998</v>
      </c>
      <c r="K27748">
        <v>184146</v>
      </c>
      <c r="L27748">
        <v>126.28</v>
      </c>
      <c r="M27748" t="s">
        <v>212</v>
      </c>
      <c r="N27748" s="160" t="s">
        <v>8</v>
      </c>
      <c r="O27748" s="160" t="s">
        <v>80</v>
      </c>
    </row>
    <row r="27749" spans="9:15" x14ac:dyDescent="0.35">
      <c r="I27749">
        <v>7</v>
      </c>
      <c r="J27749">
        <v>4086</v>
      </c>
      <c r="K27749">
        <v>184149</v>
      </c>
      <c r="L27749">
        <v>388.8</v>
      </c>
      <c r="M27749" t="s">
        <v>212</v>
      </c>
      <c r="N27749" s="160" t="s">
        <v>9</v>
      </c>
      <c r="O27749" s="160" t="s">
        <v>80</v>
      </c>
    </row>
    <row r="27750" spans="9:15" x14ac:dyDescent="0.35">
      <c r="I27750">
        <v>71189</v>
      </c>
      <c r="J27750">
        <v>4086</v>
      </c>
      <c r="K27750">
        <v>184149</v>
      </c>
      <c r="L27750">
        <v>489.05</v>
      </c>
      <c r="M27750" t="s">
        <v>212</v>
      </c>
      <c r="N27750" s="160" t="s">
        <v>8</v>
      </c>
      <c r="O27750" s="160" t="s">
        <v>80</v>
      </c>
    </row>
    <row r="27751" spans="9:15" x14ac:dyDescent="0.35">
      <c r="I27751">
        <v>72449</v>
      </c>
      <c r="J27751">
        <v>4086</v>
      </c>
      <c r="K27751">
        <v>184149</v>
      </c>
      <c r="L27751">
        <v>388.88</v>
      </c>
      <c r="M27751" t="s">
        <v>212</v>
      </c>
      <c r="N27751" s="160" t="s">
        <v>9</v>
      </c>
      <c r="O27751" s="160" t="s">
        <v>80</v>
      </c>
    </row>
    <row r="27752" spans="9:15" x14ac:dyDescent="0.35">
      <c r="I27752">
        <v>74395</v>
      </c>
      <c r="J27752">
        <v>4086</v>
      </c>
      <c r="K27752">
        <v>184149</v>
      </c>
      <c r="L27752">
        <v>174.86</v>
      </c>
      <c r="M27752" t="s">
        <v>212</v>
      </c>
      <c r="N27752" s="160" t="s">
        <v>7</v>
      </c>
      <c r="O27752" s="160" t="s">
        <v>80</v>
      </c>
    </row>
    <row r="27753" spans="9:15" x14ac:dyDescent="0.35">
      <c r="I27753">
        <v>74395</v>
      </c>
      <c r="J27753">
        <v>4086</v>
      </c>
      <c r="K27753">
        <v>184149</v>
      </c>
      <c r="L27753">
        <v>174.6</v>
      </c>
      <c r="M27753" t="s">
        <v>212</v>
      </c>
      <c r="N27753" s="160" t="s">
        <v>7</v>
      </c>
      <c r="O27753" s="160" t="s">
        <v>80</v>
      </c>
    </row>
    <row r="27754" spans="9:15" x14ac:dyDescent="0.35">
      <c r="I27754">
        <v>81192</v>
      </c>
      <c r="J27754">
        <v>4086</v>
      </c>
      <c r="K27754">
        <v>184149</v>
      </c>
      <c r="L27754">
        <v>55.19</v>
      </c>
      <c r="M27754" t="s">
        <v>212</v>
      </c>
      <c r="N27754" s="160" t="s">
        <v>7</v>
      </c>
      <c r="O27754" s="160" t="s">
        <v>80</v>
      </c>
    </row>
    <row r="27755" spans="9:15" x14ac:dyDescent="0.35">
      <c r="I27755">
        <v>81192</v>
      </c>
      <c r="J27755">
        <v>4086</v>
      </c>
      <c r="K27755">
        <v>184149</v>
      </c>
      <c r="L27755">
        <v>55.27</v>
      </c>
      <c r="M27755" t="s">
        <v>212</v>
      </c>
      <c r="N27755" s="160" t="s">
        <v>7</v>
      </c>
      <c r="O27755" s="160" t="s">
        <v>80</v>
      </c>
    </row>
    <row r="27756" spans="9:15" x14ac:dyDescent="0.35">
      <c r="I27756">
        <v>81192</v>
      </c>
      <c r="J27756">
        <v>4086</v>
      </c>
      <c r="K27756">
        <v>184149</v>
      </c>
      <c r="L27756">
        <v>55.19</v>
      </c>
      <c r="M27756" t="s">
        <v>212</v>
      </c>
      <c r="N27756" s="160" t="s">
        <v>7</v>
      </c>
      <c r="O27756" s="160" t="s">
        <v>80</v>
      </c>
    </row>
    <row r="27757" spans="9:15" x14ac:dyDescent="0.35">
      <c r="I27757">
        <v>91312</v>
      </c>
      <c r="J27757">
        <v>4086</v>
      </c>
      <c r="K27757">
        <v>184149</v>
      </c>
      <c r="L27757">
        <v>261.83999999999997</v>
      </c>
      <c r="M27757" t="s">
        <v>212</v>
      </c>
      <c r="N27757" s="160" t="s">
        <v>8</v>
      </c>
      <c r="O27757" s="160" t="s">
        <v>80</v>
      </c>
    </row>
    <row r="27758" spans="9:15" x14ac:dyDescent="0.35">
      <c r="I27758">
        <v>104499</v>
      </c>
      <c r="J27758">
        <v>4086</v>
      </c>
      <c r="K27758">
        <v>184149</v>
      </c>
      <c r="L27758">
        <v>174.6</v>
      </c>
      <c r="M27758" t="s">
        <v>212</v>
      </c>
      <c r="N27758" s="160" t="s">
        <v>7</v>
      </c>
      <c r="O27758" s="160" t="s">
        <v>80</v>
      </c>
    </row>
    <row r="27759" spans="9:15" x14ac:dyDescent="0.35">
      <c r="I27759">
        <v>114734</v>
      </c>
      <c r="J27759">
        <v>4086</v>
      </c>
      <c r="K27759">
        <v>184149</v>
      </c>
      <c r="L27759">
        <v>230.76</v>
      </c>
      <c r="M27759" t="s">
        <v>212</v>
      </c>
      <c r="N27759" s="160" t="s">
        <v>7</v>
      </c>
      <c r="O27759" s="160" t="s">
        <v>80</v>
      </c>
    </row>
    <row r="27760" spans="9:15" x14ac:dyDescent="0.35">
      <c r="I27760">
        <v>117441</v>
      </c>
      <c r="J27760">
        <v>4086</v>
      </c>
      <c r="K27760">
        <v>184149</v>
      </c>
      <c r="L27760">
        <v>137.65</v>
      </c>
      <c r="M27760" t="s">
        <v>212</v>
      </c>
      <c r="N27760" s="160" t="s">
        <v>9</v>
      </c>
      <c r="O27760" s="160" t="s">
        <v>80</v>
      </c>
    </row>
    <row r="27761" spans="9:15" x14ac:dyDescent="0.35">
      <c r="I27761">
        <v>117766</v>
      </c>
      <c r="J27761">
        <v>4086</v>
      </c>
      <c r="K27761">
        <v>184149</v>
      </c>
      <c r="L27761">
        <v>185.66</v>
      </c>
      <c r="M27761" t="s">
        <v>212</v>
      </c>
      <c r="N27761" s="160" t="s">
        <v>7</v>
      </c>
      <c r="O27761" s="160" t="s">
        <v>80</v>
      </c>
    </row>
    <row r="27762" spans="9:15" x14ac:dyDescent="0.35">
      <c r="I27762">
        <v>117766</v>
      </c>
      <c r="J27762">
        <v>4086</v>
      </c>
      <c r="K27762">
        <v>184149</v>
      </c>
      <c r="L27762">
        <v>185.94</v>
      </c>
      <c r="M27762" t="s">
        <v>212</v>
      </c>
      <c r="N27762" s="160" t="s">
        <v>7</v>
      </c>
      <c r="O27762" s="160" t="s">
        <v>80</v>
      </c>
    </row>
    <row r="27763" spans="9:15" x14ac:dyDescent="0.35">
      <c r="I27763">
        <v>117767</v>
      </c>
      <c r="J27763">
        <v>4086</v>
      </c>
      <c r="K27763">
        <v>184149</v>
      </c>
      <c r="L27763">
        <v>185.94</v>
      </c>
      <c r="M27763" t="s">
        <v>212</v>
      </c>
      <c r="N27763" s="160" t="s">
        <v>7</v>
      </c>
      <c r="O27763" s="160" t="s">
        <v>80</v>
      </c>
    </row>
    <row r="27764" spans="9:15" x14ac:dyDescent="0.35">
      <c r="I27764">
        <v>118038</v>
      </c>
      <c r="J27764">
        <v>4086</v>
      </c>
      <c r="K27764">
        <v>184149</v>
      </c>
      <c r="L27764">
        <v>185.96</v>
      </c>
      <c r="M27764" t="s">
        <v>212</v>
      </c>
      <c r="N27764" s="160" t="s">
        <v>7</v>
      </c>
      <c r="O27764" s="160" t="s">
        <v>80</v>
      </c>
    </row>
    <row r="27765" spans="9:15" x14ac:dyDescent="0.35">
      <c r="I27765">
        <v>122803</v>
      </c>
      <c r="J27765">
        <v>4086</v>
      </c>
      <c r="K27765">
        <v>184149</v>
      </c>
      <c r="L27765">
        <v>301.13</v>
      </c>
      <c r="M27765" t="s">
        <v>212</v>
      </c>
      <c r="N27765" s="160" t="s">
        <v>207</v>
      </c>
      <c r="O27765" s="160" t="s">
        <v>80</v>
      </c>
    </row>
    <row r="27766" spans="9:15" x14ac:dyDescent="0.35">
      <c r="I27766">
        <v>122804</v>
      </c>
      <c r="J27766">
        <v>4086</v>
      </c>
      <c r="K27766">
        <v>184149</v>
      </c>
      <c r="L27766">
        <v>301.13</v>
      </c>
      <c r="M27766" t="s">
        <v>212</v>
      </c>
      <c r="N27766" s="160" t="s">
        <v>207</v>
      </c>
      <c r="O27766" s="160" t="s">
        <v>80</v>
      </c>
    </row>
    <row r="27767" spans="9:15" x14ac:dyDescent="0.35">
      <c r="I27767">
        <v>16459</v>
      </c>
      <c r="J27767">
        <v>4008</v>
      </c>
      <c r="K27767">
        <v>184150</v>
      </c>
      <c r="L27767">
        <v>74.83</v>
      </c>
      <c r="M27767" t="s">
        <v>212</v>
      </c>
      <c r="N27767" s="160" t="s">
        <v>19</v>
      </c>
      <c r="O27767" s="160" t="s">
        <v>80</v>
      </c>
    </row>
    <row r="27768" spans="9:15" x14ac:dyDescent="0.35">
      <c r="I27768">
        <v>101972</v>
      </c>
      <c r="J27768">
        <v>4008</v>
      </c>
      <c r="K27768">
        <v>184150</v>
      </c>
      <c r="L27768">
        <v>88.94</v>
      </c>
      <c r="M27768" t="s">
        <v>212</v>
      </c>
      <c r="N27768" s="160" t="s">
        <v>19</v>
      </c>
      <c r="O27768" s="160" t="s">
        <v>80</v>
      </c>
    </row>
    <row r="27769" spans="9:15" x14ac:dyDescent="0.35">
      <c r="I27769">
        <v>116372</v>
      </c>
      <c r="J27769">
        <v>4008</v>
      </c>
      <c r="K27769">
        <v>184150</v>
      </c>
      <c r="L27769">
        <v>71.430000000000007</v>
      </c>
      <c r="M27769" t="s">
        <v>212</v>
      </c>
      <c r="N27769" s="160" t="s">
        <v>19</v>
      </c>
      <c r="O27769" s="160" t="s">
        <v>80</v>
      </c>
    </row>
    <row r="27770" spans="9:15" x14ac:dyDescent="0.35">
      <c r="I27770">
        <v>16459</v>
      </c>
      <c r="J27770">
        <v>4012</v>
      </c>
      <c r="K27770">
        <v>184152</v>
      </c>
      <c r="L27770">
        <v>299.33999999999997</v>
      </c>
      <c r="M27770" t="s">
        <v>212</v>
      </c>
      <c r="N27770" s="160" t="s">
        <v>19</v>
      </c>
      <c r="O27770" s="160" t="s">
        <v>80</v>
      </c>
    </row>
    <row r="27771" spans="9:15" x14ac:dyDescent="0.35">
      <c r="I27771">
        <v>72449</v>
      </c>
      <c r="J27771">
        <v>4012</v>
      </c>
      <c r="K27771">
        <v>184152</v>
      </c>
      <c r="L27771">
        <v>194.44</v>
      </c>
      <c r="M27771" t="s">
        <v>218</v>
      </c>
      <c r="N27771" s="160" t="s">
        <v>9</v>
      </c>
      <c r="O27771" s="160" t="s">
        <v>80</v>
      </c>
    </row>
    <row r="27772" spans="9:15" x14ac:dyDescent="0.35">
      <c r="I27772">
        <v>74395</v>
      </c>
      <c r="J27772">
        <v>4012</v>
      </c>
      <c r="K27772">
        <v>184152</v>
      </c>
      <c r="L27772">
        <v>87.3</v>
      </c>
      <c r="M27772" t="s">
        <v>212</v>
      </c>
      <c r="N27772" s="160" t="s">
        <v>7</v>
      </c>
      <c r="O27772" s="160" t="s">
        <v>80</v>
      </c>
    </row>
    <row r="27773" spans="9:15" x14ac:dyDescent="0.35">
      <c r="I27773">
        <v>77912</v>
      </c>
      <c r="J27773">
        <v>4012</v>
      </c>
      <c r="K27773">
        <v>184152</v>
      </c>
      <c r="L27773">
        <v>54.8</v>
      </c>
      <c r="M27773" t="s">
        <v>212</v>
      </c>
      <c r="N27773" s="160" t="s">
        <v>8</v>
      </c>
      <c r="O27773" s="160" t="s">
        <v>80</v>
      </c>
    </row>
    <row r="27774" spans="9:15" x14ac:dyDescent="0.35">
      <c r="I27774">
        <v>77912</v>
      </c>
      <c r="J27774">
        <v>4012</v>
      </c>
      <c r="K27774">
        <v>184152</v>
      </c>
      <c r="L27774">
        <v>54.8</v>
      </c>
      <c r="M27774" t="s">
        <v>218</v>
      </c>
      <c r="N27774" s="160" t="s">
        <v>8</v>
      </c>
      <c r="O27774" s="160" t="s">
        <v>80</v>
      </c>
    </row>
    <row r="27775" spans="9:15" x14ac:dyDescent="0.35">
      <c r="I27775">
        <v>91312</v>
      </c>
      <c r="J27775">
        <v>4012</v>
      </c>
      <c r="K27775">
        <v>184152</v>
      </c>
      <c r="L27775">
        <v>130.91999999999999</v>
      </c>
      <c r="M27775" t="s">
        <v>212</v>
      </c>
      <c r="N27775" s="160" t="s">
        <v>8</v>
      </c>
      <c r="O27775" s="160" t="s">
        <v>80</v>
      </c>
    </row>
    <row r="27776" spans="9:15" x14ac:dyDescent="0.35">
      <c r="I27776">
        <v>101972</v>
      </c>
      <c r="J27776">
        <v>4012</v>
      </c>
      <c r="K27776">
        <v>184152</v>
      </c>
      <c r="L27776">
        <v>266.63</v>
      </c>
      <c r="M27776" t="s">
        <v>212</v>
      </c>
      <c r="N27776" s="160" t="s">
        <v>19</v>
      </c>
      <c r="O27776" s="160" t="s">
        <v>80</v>
      </c>
    </row>
    <row r="27777" spans="9:15" x14ac:dyDescent="0.35">
      <c r="I27777">
        <v>107294</v>
      </c>
      <c r="J27777">
        <v>4012</v>
      </c>
      <c r="K27777">
        <v>184152</v>
      </c>
      <c r="L27777">
        <v>106.2</v>
      </c>
      <c r="M27777" t="s">
        <v>212</v>
      </c>
      <c r="N27777" s="160" t="s">
        <v>8</v>
      </c>
      <c r="O27777" s="160" t="s">
        <v>80</v>
      </c>
    </row>
    <row r="27778" spans="9:15" x14ac:dyDescent="0.35">
      <c r="I27778">
        <v>107294</v>
      </c>
      <c r="J27778">
        <v>4012</v>
      </c>
      <c r="K27778">
        <v>184152</v>
      </c>
      <c r="L27778">
        <v>106.2</v>
      </c>
      <c r="M27778" t="s">
        <v>218</v>
      </c>
      <c r="N27778" s="160" t="s">
        <v>8</v>
      </c>
      <c r="O27778" s="160" t="s">
        <v>80</v>
      </c>
    </row>
    <row r="27779" spans="9:15" x14ac:dyDescent="0.35">
      <c r="I27779">
        <v>116372</v>
      </c>
      <c r="J27779">
        <v>4012</v>
      </c>
      <c r="K27779">
        <v>184152</v>
      </c>
      <c r="L27779">
        <v>119.08</v>
      </c>
      <c r="M27779" t="s">
        <v>212</v>
      </c>
      <c r="N27779" s="160" t="s">
        <v>19</v>
      </c>
      <c r="O27779" s="160" t="s">
        <v>80</v>
      </c>
    </row>
    <row r="27780" spans="9:15" x14ac:dyDescent="0.35">
      <c r="I27780">
        <v>116372</v>
      </c>
      <c r="J27780">
        <v>4012</v>
      </c>
      <c r="K27780">
        <v>184152</v>
      </c>
      <c r="L27780">
        <v>119.08</v>
      </c>
      <c r="M27780" t="s">
        <v>218</v>
      </c>
      <c r="N27780" s="160" t="s">
        <v>19</v>
      </c>
      <c r="O27780" s="160" t="s">
        <v>80</v>
      </c>
    </row>
    <row r="27781" spans="9:15" x14ac:dyDescent="0.35">
      <c r="I27781">
        <v>117766</v>
      </c>
      <c r="J27781">
        <v>4012</v>
      </c>
      <c r="K27781">
        <v>184152</v>
      </c>
      <c r="L27781">
        <v>92.83</v>
      </c>
      <c r="M27781" t="s">
        <v>218</v>
      </c>
      <c r="N27781" s="160" t="s">
        <v>7</v>
      </c>
      <c r="O27781" s="160" t="s">
        <v>80</v>
      </c>
    </row>
    <row r="27782" spans="9:15" x14ac:dyDescent="0.35">
      <c r="I27782">
        <v>117767</v>
      </c>
      <c r="J27782">
        <v>4012</v>
      </c>
      <c r="K27782">
        <v>184152</v>
      </c>
      <c r="L27782">
        <v>92.83</v>
      </c>
      <c r="M27782" t="s">
        <v>212</v>
      </c>
      <c r="N27782" s="160" t="s">
        <v>7</v>
      </c>
      <c r="O27782" s="160" t="s">
        <v>80</v>
      </c>
    </row>
    <row r="27783" spans="9:15" x14ac:dyDescent="0.35">
      <c r="I27783">
        <v>117767</v>
      </c>
      <c r="J27783">
        <v>4012</v>
      </c>
      <c r="K27783">
        <v>184152</v>
      </c>
      <c r="L27783">
        <v>92.83</v>
      </c>
      <c r="M27783" t="s">
        <v>218</v>
      </c>
      <c r="N27783" s="160" t="s">
        <v>7</v>
      </c>
      <c r="O27783" s="160" t="s">
        <v>80</v>
      </c>
    </row>
    <row r="27784" spans="9:15" x14ac:dyDescent="0.35">
      <c r="I27784">
        <v>118038</v>
      </c>
      <c r="J27784">
        <v>4012</v>
      </c>
      <c r="K27784">
        <v>184152</v>
      </c>
      <c r="L27784">
        <v>92.84</v>
      </c>
      <c r="M27784" t="s">
        <v>212</v>
      </c>
      <c r="N27784" s="160" t="s">
        <v>7</v>
      </c>
      <c r="O27784" s="160" t="s">
        <v>80</v>
      </c>
    </row>
    <row r="27785" spans="9:15" x14ac:dyDescent="0.35">
      <c r="I27785">
        <v>118484</v>
      </c>
      <c r="J27785">
        <v>4012</v>
      </c>
      <c r="K27785">
        <v>184152</v>
      </c>
      <c r="L27785">
        <v>125.73</v>
      </c>
      <c r="M27785" t="s">
        <v>212</v>
      </c>
      <c r="N27785" s="160" t="s">
        <v>7</v>
      </c>
      <c r="O27785" s="160" t="s">
        <v>80</v>
      </c>
    </row>
    <row r="27786" spans="9:15" x14ac:dyDescent="0.35">
      <c r="I27786">
        <v>118484</v>
      </c>
      <c r="J27786">
        <v>4012</v>
      </c>
      <c r="K27786">
        <v>184152</v>
      </c>
      <c r="L27786">
        <v>125.73</v>
      </c>
      <c r="M27786" t="s">
        <v>218</v>
      </c>
      <c r="N27786" s="160" t="s">
        <v>7</v>
      </c>
      <c r="O27786" s="160" t="s">
        <v>80</v>
      </c>
    </row>
    <row r="27787" spans="9:15" x14ac:dyDescent="0.35">
      <c r="I27787">
        <v>118850</v>
      </c>
      <c r="J27787">
        <v>4012</v>
      </c>
      <c r="K27787">
        <v>184152</v>
      </c>
      <c r="L27787">
        <v>126.73</v>
      </c>
      <c r="M27787" t="s">
        <v>218</v>
      </c>
      <c r="N27787" s="160" t="s">
        <v>8</v>
      </c>
      <c r="O27787" s="160" t="s">
        <v>80</v>
      </c>
    </row>
    <row r="27788" spans="9:15" x14ac:dyDescent="0.35">
      <c r="I27788">
        <v>119309</v>
      </c>
      <c r="J27788">
        <v>4012</v>
      </c>
      <c r="K27788">
        <v>184152</v>
      </c>
      <c r="L27788">
        <v>38.159999999999997</v>
      </c>
      <c r="M27788" t="s">
        <v>218</v>
      </c>
      <c r="N27788" s="160" t="s">
        <v>9</v>
      </c>
      <c r="O27788" s="160" t="s">
        <v>80</v>
      </c>
    </row>
    <row r="27789" spans="9:15" x14ac:dyDescent="0.35">
      <c r="I27789">
        <v>120935</v>
      </c>
      <c r="J27789">
        <v>4012</v>
      </c>
      <c r="K27789">
        <v>184152</v>
      </c>
      <c r="L27789">
        <v>26.51</v>
      </c>
      <c r="M27789" t="s">
        <v>218</v>
      </c>
      <c r="N27789" s="160" t="s">
        <v>10</v>
      </c>
      <c r="O27789" s="160" t="s">
        <v>80</v>
      </c>
    </row>
    <row r="27790" spans="9:15" x14ac:dyDescent="0.35">
      <c r="I27790">
        <v>116372</v>
      </c>
      <c r="J27790">
        <v>4032</v>
      </c>
      <c r="K27790">
        <v>184153</v>
      </c>
      <c r="L27790">
        <v>47.62</v>
      </c>
      <c r="M27790" t="s">
        <v>212</v>
      </c>
      <c r="N27790" s="160" t="s">
        <v>19</v>
      </c>
      <c r="O27790" s="160" t="s">
        <v>80</v>
      </c>
    </row>
    <row r="27791" spans="9:15" x14ac:dyDescent="0.35">
      <c r="I27791">
        <v>101972</v>
      </c>
      <c r="J27791">
        <v>3873</v>
      </c>
      <c r="K27791">
        <v>184160</v>
      </c>
      <c r="L27791">
        <v>218.31</v>
      </c>
      <c r="M27791" t="s">
        <v>212</v>
      </c>
      <c r="N27791" s="160" t="s">
        <v>19</v>
      </c>
      <c r="O27791" s="160" t="s">
        <v>80</v>
      </c>
    </row>
    <row r="27792" spans="9:15" x14ac:dyDescent="0.35">
      <c r="I27792">
        <v>116372</v>
      </c>
      <c r="J27792">
        <v>4036</v>
      </c>
      <c r="K27792">
        <v>184177</v>
      </c>
      <c r="L27792">
        <v>23.42</v>
      </c>
      <c r="M27792" t="s">
        <v>212</v>
      </c>
      <c r="N27792" s="160" t="s">
        <v>19</v>
      </c>
      <c r="O27792" s="160" t="s">
        <v>80</v>
      </c>
    </row>
    <row r="27793" spans="9:15" x14ac:dyDescent="0.35">
      <c r="I27793">
        <v>119309</v>
      </c>
      <c r="J27793">
        <v>4036</v>
      </c>
      <c r="K27793">
        <v>184177</v>
      </c>
      <c r="L27793">
        <v>37.53</v>
      </c>
      <c r="M27793" t="s">
        <v>212</v>
      </c>
      <c r="N27793" s="160" t="s">
        <v>9</v>
      </c>
      <c r="O27793" s="160" t="s">
        <v>80</v>
      </c>
    </row>
    <row r="27794" spans="9:15" x14ac:dyDescent="0.35">
      <c r="I27794">
        <v>119309</v>
      </c>
      <c r="J27794">
        <v>4036</v>
      </c>
      <c r="K27794">
        <v>184177</v>
      </c>
      <c r="L27794">
        <v>37.53</v>
      </c>
      <c r="M27794" t="s">
        <v>218</v>
      </c>
      <c r="N27794" s="160" t="s">
        <v>9</v>
      </c>
      <c r="O27794" s="160" t="s">
        <v>80</v>
      </c>
    </row>
    <row r="27795" spans="9:15" x14ac:dyDescent="0.35">
      <c r="I27795">
        <v>97192</v>
      </c>
      <c r="J27795">
        <v>819</v>
      </c>
      <c r="K27795">
        <v>184182</v>
      </c>
      <c r="L27795">
        <v>6.17</v>
      </c>
      <c r="M27795" t="s">
        <v>212</v>
      </c>
      <c r="N27795" s="160" t="s">
        <v>7</v>
      </c>
      <c r="O27795" s="160" t="s">
        <v>80</v>
      </c>
    </row>
    <row r="27796" spans="9:15" x14ac:dyDescent="0.35">
      <c r="I27796">
        <v>120834</v>
      </c>
      <c r="J27796">
        <v>819</v>
      </c>
      <c r="K27796">
        <v>184182</v>
      </c>
      <c r="L27796">
        <v>1.51</v>
      </c>
      <c r="M27796" t="s">
        <v>212</v>
      </c>
      <c r="N27796" s="160" t="s">
        <v>10</v>
      </c>
      <c r="O27796" s="160" t="s">
        <v>80</v>
      </c>
    </row>
    <row r="27797" spans="9:15" x14ac:dyDescent="0.35">
      <c r="I27797">
        <v>7</v>
      </c>
      <c r="J27797">
        <v>3875</v>
      </c>
      <c r="K27797">
        <v>184188</v>
      </c>
      <c r="L27797">
        <v>194.4</v>
      </c>
      <c r="M27797" t="s">
        <v>212</v>
      </c>
      <c r="N27797" s="160" t="s">
        <v>9</v>
      </c>
      <c r="O27797" s="160" t="s">
        <v>80</v>
      </c>
    </row>
    <row r="27798" spans="9:15" x14ac:dyDescent="0.35">
      <c r="I27798">
        <v>125023</v>
      </c>
      <c r="J27798">
        <v>3875</v>
      </c>
      <c r="K27798">
        <v>184188</v>
      </c>
      <c r="L27798">
        <v>97.18</v>
      </c>
      <c r="M27798" t="s">
        <v>212</v>
      </c>
      <c r="N27798" s="160" t="s">
        <v>9</v>
      </c>
      <c r="O27798" s="160" t="s">
        <v>80</v>
      </c>
    </row>
    <row r="27799" spans="9:15" x14ac:dyDescent="0.35">
      <c r="I27799">
        <v>71189</v>
      </c>
      <c r="J27799">
        <v>4077</v>
      </c>
      <c r="K27799">
        <v>184189</v>
      </c>
      <c r="L27799">
        <v>146.76</v>
      </c>
      <c r="M27799" t="s">
        <v>212</v>
      </c>
      <c r="N27799" s="160" t="s">
        <v>8</v>
      </c>
      <c r="O27799" s="160" t="s">
        <v>80</v>
      </c>
    </row>
    <row r="27800" spans="9:15" x14ac:dyDescent="0.35">
      <c r="I27800">
        <v>78573</v>
      </c>
      <c r="J27800">
        <v>4077</v>
      </c>
      <c r="K27800">
        <v>184189</v>
      </c>
      <c r="L27800">
        <v>252.94</v>
      </c>
      <c r="M27800" t="s">
        <v>212</v>
      </c>
      <c r="N27800" s="160" t="s">
        <v>8</v>
      </c>
      <c r="O27800" s="160" t="s">
        <v>80</v>
      </c>
    </row>
    <row r="27801" spans="9:15" x14ac:dyDescent="0.35">
      <c r="I27801">
        <v>91312</v>
      </c>
      <c r="J27801">
        <v>4077</v>
      </c>
      <c r="K27801">
        <v>184189</v>
      </c>
      <c r="L27801">
        <v>524.44000000000005</v>
      </c>
      <c r="M27801" t="s">
        <v>212</v>
      </c>
      <c r="N27801" s="160" t="s">
        <v>8</v>
      </c>
      <c r="O27801" s="160" t="s">
        <v>80</v>
      </c>
    </row>
    <row r="27802" spans="9:15" x14ac:dyDescent="0.35">
      <c r="I27802">
        <v>118038</v>
      </c>
      <c r="J27802">
        <v>4077</v>
      </c>
      <c r="K27802">
        <v>184189</v>
      </c>
      <c r="L27802">
        <v>92.98</v>
      </c>
      <c r="M27802" t="s">
        <v>212</v>
      </c>
      <c r="N27802" s="160" t="s">
        <v>7</v>
      </c>
      <c r="O27802" s="160" t="s">
        <v>80</v>
      </c>
    </row>
    <row r="27803" spans="9:15" x14ac:dyDescent="0.35">
      <c r="I27803">
        <v>118850</v>
      </c>
      <c r="J27803">
        <v>4077</v>
      </c>
      <c r="K27803">
        <v>184189</v>
      </c>
      <c r="L27803">
        <v>253.84</v>
      </c>
      <c r="M27803" t="s">
        <v>212</v>
      </c>
      <c r="N27803" s="160" t="s">
        <v>8</v>
      </c>
      <c r="O27803" s="160" t="s">
        <v>80</v>
      </c>
    </row>
    <row r="27804" spans="9:15" x14ac:dyDescent="0.35">
      <c r="I27804">
        <v>122803</v>
      </c>
      <c r="J27804">
        <v>4077</v>
      </c>
      <c r="K27804">
        <v>184189</v>
      </c>
      <c r="L27804">
        <v>150.78</v>
      </c>
      <c r="M27804" t="s">
        <v>212</v>
      </c>
      <c r="N27804" s="160" t="s">
        <v>207</v>
      </c>
      <c r="O27804" s="160" t="s">
        <v>80</v>
      </c>
    </row>
    <row r="27805" spans="9:15" x14ac:dyDescent="0.35">
      <c r="I27805">
        <v>122804</v>
      </c>
      <c r="J27805">
        <v>4077</v>
      </c>
      <c r="K27805">
        <v>184189</v>
      </c>
      <c r="L27805">
        <v>150.78</v>
      </c>
      <c r="M27805" t="s">
        <v>212</v>
      </c>
      <c r="N27805" s="160" t="s">
        <v>207</v>
      </c>
      <c r="O27805" s="160" t="s">
        <v>80</v>
      </c>
    </row>
    <row r="27806" spans="9:15" x14ac:dyDescent="0.35">
      <c r="I27806">
        <v>125287</v>
      </c>
      <c r="J27806">
        <v>4077</v>
      </c>
      <c r="K27806">
        <v>184189</v>
      </c>
      <c r="L27806">
        <v>65.61</v>
      </c>
      <c r="M27806" t="s">
        <v>212</v>
      </c>
      <c r="N27806" s="160" t="s">
        <v>10</v>
      </c>
      <c r="O27806" s="160" t="s">
        <v>80</v>
      </c>
    </row>
    <row r="27807" spans="9:15" x14ac:dyDescent="0.35">
      <c r="I27807">
        <v>7</v>
      </c>
      <c r="J27807">
        <v>4035</v>
      </c>
      <c r="K27807">
        <v>184190</v>
      </c>
      <c r="L27807">
        <v>194.4</v>
      </c>
      <c r="M27807" t="s">
        <v>212</v>
      </c>
      <c r="N27807" s="160" t="s">
        <v>9</v>
      </c>
      <c r="O27807" s="160" t="s">
        <v>80</v>
      </c>
    </row>
    <row r="27808" spans="9:15" x14ac:dyDescent="0.35">
      <c r="I27808">
        <v>119309</v>
      </c>
      <c r="J27808">
        <v>4035</v>
      </c>
      <c r="K27808">
        <v>184190</v>
      </c>
      <c r="L27808">
        <v>38.159999999999997</v>
      </c>
      <c r="M27808" t="s">
        <v>212</v>
      </c>
      <c r="N27808" s="160" t="s">
        <v>9</v>
      </c>
      <c r="O27808" s="160" t="s">
        <v>80</v>
      </c>
    </row>
    <row r="27809" spans="9:15" x14ac:dyDescent="0.35">
      <c r="I27809">
        <v>120935</v>
      </c>
      <c r="J27809">
        <v>4035</v>
      </c>
      <c r="K27809">
        <v>184190</v>
      </c>
      <c r="L27809">
        <v>26.51</v>
      </c>
      <c r="M27809" t="s">
        <v>212</v>
      </c>
      <c r="N27809" s="160" t="s">
        <v>10</v>
      </c>
      <c r="O27809" s="160" t="s">
        <v>80</v>
      </c>
    </row>
    <row r="27810" spans="9:15" x14ac:dyDescent="0.35">
      <c r="I27810">
        <v>120936</v>
      </c>
      <c r="J27810">
        <v>4035</v>
      </c>
      <c r="K27810">
        <v>184190</v>
      </c>
      <c r="L27810">
        <v>26.51</v>
      </c>
      <c r="M27810" t="s">
        <v>212</v>
      </c>
      <c r="N27810" s="160" t="s">
        <v>10</v>
      </c>
      <c r="O27810" s="160" t="s">
        <v>80</v>
      </c>
    </row>
    <row r="27811" spans="9:15" x14ac:dyDescent="0.35">
      <c r="I27811">
        <v>125023</v>
      </c>
      <c r="J27811">
        <v>4035</v>
      </c>
      <c r="K27811">
        <v>184190</v>
      </c>
      <c r="L27811">
        <v>97.18</v>
      </c>
      <c r="M27811" t="s">
        <v>212</v>
      </c>
      <c r="N27811" s="160" t="s">
        <v>9</v>
      </c>
      <c r="O27811" s="160" t="s">
        <v>80</v>
      </c>
    </row>
    <row r="27812" spans="9:15" x14ac:dyDescent="0.35">
      <c r="I27812">
        <v>118484</v>
      </c>
      <c r="J27812">
        <v>3979</v>
      </c>
      <c r="K27812">
        <v>184192</v>
      </c>
      <c r="L27812">
        <v>125.73</v>
      </c>
      <c r="M27812" t="s">
        <v>212</v>
      </c>
      <c r="N27812" s="160" t="s">
        <v>7</v>
      </c>
      <c r="O27812" s="160" t="s">
        <v>80</v>
      </c>
    </row>
    <row r="27813" spans="9:15" x14ac:dyDescent="0.35">
      <c r="I27813">
        <v>119309</v>
      </c>
      <c r="J27813">
        <v>3979</v>
      </c>
      <c r="K27813">
        <v>184192</v>
      </c>
      <c r="L27813">
        <v>38.159999999999997</v>
      </c>
      <c r="M27813" t="s">
        <v>212</v>
      </c>
      <c r="N27813" s="160" t="s">
        <v>9</v>
      </c>
      <c r="O27813" s="160" t="s">
        <v>80</v>
      </c>
    </row>
    <row r="27814" spans="9:15" x14ac:dyDescent="0.35">
      <c r="I27814">
        <v>120935</v>
      </c>
      <c r="J27814">
        <v>3979</v>
      </c>
      <c r="K27814">
        <v>184192</v>
      </c>
      <c r="L27814">
        <v>26.51</v>
      </c>
      <c r="M27814" t="s">
        <v>212</v>
      </c>
      <c r="N27814" s="160" t="s">
        <v>10</v>
      </c>
      <c r="O27814" s="160" t="s">
        <v>80</v>
      </c>
    </row>
    <row r="27815" spans="9:15" x14ac:dyDescent="0.35">
      <c r="I27815">
        <v>91312</v>
      </c>
      <c r="J27815">
        <v>3875</v>
      </c>
      <c r="K27815">
        <v>184194</v>
      </c>
      <c r="L27815">
        <v>130.91999999999999</v>
      </c>
      <c r="M27815" t="s">
        <v>212</v>
      </c>
      <c r="N27815" s="160" t="s">
        <v>8</v>
      </c>
      <c r="O27815" s="160" t="s">
        <v>80</v>
      </c>
    </row>
    <row r="27816" spans="9:15" x14ac:dyDescent="0.35">
      <c r="I27816">
        <v>117485</v>
      </c>
      <c r="J27816">
        <v>3875</v>
      </c>
      <c r="K27816">
        <v>184194</v>
      </c>
      <c r="L27816">
        <v>18.010000000000002</v>
      </c>
      <c r="M27816" t="s">
        <v>212</v>
      </c>
      <c r="N27816" s="160" t="s">
        <v>8</v>
      </c>
      <c r="O27816" s="160" t="s">
        <v>80</v>
      </c>
    </row>
    <row r="27817" spans="9:15" x14ac:dyDescent="0.35">
      <c r="I27817">
        <v>7</v>
      </c>
      <c r="J27817">
        <v>4008</v>
      </c>
      <c r="K27817">
        <v>184198</v>
      </c>
      <c r="L27817">
        <v>194.69</v>
      </c>
      <c r="M27817" t="s">
        <v>212</v>
      </c>
      <c r="N27817" s="160" t="s">
        <v>9</v>
      </c>
      <c r="O27817" s="160" t="s">
        <v>80</v>
      </c>
    </row>
    <row r="27818" spans="9:15" x14ac:dyDescent="0.35">
      <c r="I27818">
        <v>71189</v>
      </c>
      <c r="J27818">
        <v>4008</v>
      </c>
      <c r="K27818">
        <v>184198</v>
      </c>
      <c r="L27818">
        <v>293.52</v>
      </c>
      <c r="M27818" t="s">
        <v>212</v>
      </c>
      <c r="N27818" s="160" t="s">
        <v>8</v>
      </c>
      <c r="O27818" s="160" t="s">
        <v>80</v>
      </c>
    </row>
    <row r="27819" spans="9:15" x14ac:dyDescent="0.35">
      <c r="I27819">
        <v>71189</v>
      </c>
      <c r="J27819">
        <v>4008</v>
      </c>
      <c r="K27819">
        <v>184198</v>
      </c>
      <c r="L27819">
        <v>489.05</v>
      </c>
      <c r="M27819" t="s">
        <v>212</v>
      </c>
      <c r="N27819" s="160" t="s">
        <v>8</v>
      </c>
      <c r="O27819" s="160" t="s">
        <v>80</v>
      </c>
    </row>
    <row r="27820" spans="9:15" x14ac:dyDescent="0.35">
      <c r="I27820">
        <v>72449</v>
      </c>
      <c r="J27820">
        <v>4008</v>
      </c>
      <c r="K27820">
        <v>184198</v>
      </c>
      <c r="L27820">
        <v>194.73</v>
      </c>
      <c r="M27820" t="s">
        <v>212</v>
      </c>
      <c r="N27820" s="160" t="s">
        <v>9</v>
      </c>
      <c r="O27820" s="160" t="s">
        <v>80</v>
      </c>
    </row>
    <row r="27821" spans="9:15" x14ac:dyDescent="0.35">
      <c r="I27821">
        <v>74395</v>
      </c>
      <c r="J27821">
        <v>4008</v>
      </c>
      <c r="K27821">
        <v>184198</v>
      </c>
      <c r="L27821">
        <v>87.43</v>
      </c>
      <c r="M27821" t="s">
        <v>212</v>
      </c>
      <c r="N27821" s="160" t="s">
        <v>7</v>
      </c>
      <c r="O27821" s="160" t="s">
        <v>80</v>
      </c>
    </row>
    <row r="27822" spans="9:15" x14ac:dyDescent="0.35">
      <c r="I27822">
        <v>77912</v>
      </c>
      <c r="J27822">
        <v>4008</v>
      </c>
      <c r="K27822">
        <v>184198</v>
      </c>
      <c r="L27822">
        <v>164.64</v>
      </c>
      <c r="M27822" t="s">
        <v>212</v>
      </c>
      <c r="N27822" s="160" t="s">
        <v>8</v>
      </c>
      <c r="O27822" s="160" t="s">
        <v>80</v>
      </c>
    </row>
    <row r="27823" spans="9:15" x14ac:dyDescent="0.35">
      <c r="I27823">
        <v>81192</v>
      </c>
      <c r="J27823">
        <v>4008</v>
      </c>
      <c r="K27823">
        <v>184198</v>
      </c>
      <c r="L27823">
        <v>110.54</v>
      </c>
      <c r="M27823" t="s">
        <v>212</v>
      </c>
      <c r="N27823" s="160" t="s">
        <v>7</v>
      </c>
      <c r="O27823" s="160" t="s">
        <v>80</v>
      </c>
    </row>
    <row r="27824" spans="9:15" x14ac:dyDescent="0.35">
      <c r="I27824">
        <v>81192</v>
      </c>
      <c r="J27824">
        <v>4008</v>
      </c>
      <c r="K27824">
        <v>184198</v>
      </c>
      <c r="L27824">
        <v>55.27</v>
      </c>
      <c r="M27824" t="s">
        <v>212</v>
      </c>
      <c r="N27824" s="160" t="s">
        <v>7</v>
      </c>
      <c r="O27824" s="160" t="s">
        <v>80</v>
      </c>
    </row>
    <row r="27825" spans="9:15" x14ac:dyDescent="0.35">
      <c r="I27825">
        <v>91312</v>
      </c>
      <c r="J27825">
        <v>4008</v>
      </c>
      <c r="K27825">
        <v>184198</v>
      </c>
      <c r="L27825">
        <v>131.11000000000001</v>
      </c>
      <c r="M27825" t="s">
        <v>212</v>
      </c>
      <c r="N27825" s="160" t="s">
        <v>8</v>
      </c>
      <c r="O27825" s="160" t="s">
        <v>80</v>
      </c>
    </row>
    <row r="27826" spans="9:15" x14ac:dyDescent="0.35">
      <c r="I27826">
        <v>103732</v>
      </c>
      <c r="J27826">
        <v>4008</v>
      </c>
      <c r="K27826">
        <v>184198</v>
      </c>
      <c r="L27826">
        <v>731.2</v>
      </c>
      <c r="M27826" t="s">
        <v>212</v>
      </c>
      <c r="N27826" s="160" t="s">
        <v>8</v>
      </c>
      <c r="O27826" s="160" t="s">
        <v>80</v>
      </c>
    </row>
    <row r="27827" spans="9:15" x14ac:dyDescent="0.35">
      <c r="I27827">
        <v>104499</v>
      </c>
      <c r="J27827">
        <v>4008</v>
      </c>
      <c r="K27827">
        <v>184198</v>
      </c>
      <c r="L27827">
        <v>87.43</v>
      </c>
      <c r="M27827" t="s">
        <v>212</v>
      </c>
      <c r="N27827" s="160" t="s">
        <v>7</v>
      </c>
      <c r="O27827" s="160" t="s">
        <v>80</v>
      </c>
    </row>
    <row r="27828" spans="9:15" x14ac:dyDescent="0.35">
      <c r="I27828">
        <v>104499</v>
      </c>
      <c r="J27828">
        <v>4008</v>
      </c>
      <c r="K27828">
        <v>184198</v>
      </c>
      <c r="L27828">
        <v>87.43</v>
      </c>
      <c r="M27828" t="s">
        <v>212</v>
      </c>
      <c r="N27828" s="160" t="s">
        <v>7</v>
      </c>
      <c r="O27828" s="160" t="s">
        <v>80</v>
      </c>
    </row>
    <row r="27829" spans="9:15" x14ac:dyDescent="0.35">
      <c r="I27829">
        <v>104500</v>
      </c>
      <c r="J27829">
        <v>4008</v>
      </c>
      <c r="K27829">
        <v>184198</v>
      </c>
      <c r="L27829">
        <v>87.43</v>
      </c>
      <c r="M27829" t="s">
        <v>212</v>
      </c>
      <c r="N27829" s="160" t="s">
        <v>7</v>
      </c>
      <c r="O27829" s="160" t="s">
        <v>80</v>
      </c>
    </row>
    <row r="27830" spans="9:15" x14ac:dyDescent="0.35">
      <c r="I27830">
        <v>104500</v>
      </c>
      <c r="J27830">
        <v>4008</v>
      </c>
      <c r="K27830">
        <v>184198</v>
      </c>
      <c r="L27830">
        <v>87.43</v>
      </c>
      <c r="M27830" t="s">
        <v>212</v>
      </c>
      <c r="N27830" s="160" t="s">
        <v>7</v>
      </c>
      <c r="O27830" s="160" t="s">
        <v>80</v>
      </c>
    </row>
    <row r="27831" spans="9:15" x14ac:dyDescent="0.35">
      <c r="I27831">
        <v>107294</v>
      </c>
      <c r="J27831">
        <v>4008</v>
      </c>
      <c r="K27831">
        <v>184198</v>
      </c>
      <c r="L27831">
        <v>159.54</v>
      </c>
      <c r="M27831" t="s">
        <v>212</v>
      </c>
      <c r="N27831" s="160" t="s">
        <v>8</v>
      </c>
      <c r="O27831" s="160" t="s">
        <v>80</v>
      </c>
    </row>
    <row r="27832" spans="9:15" x14ac:dyDescent="0.35">
      <c r="I27832">
        <v>107294</v>
      </c>
      <c r="J27832">
        <v>4008</v>
      </c>
      <c r="K27832">
        <v>184198</v>
      </c>
      <c r="L27832">
        <v>398.85</v>
      </c>
      <c r="M27832" t="s">
        <v>212</v>
      </c>
      <c r="N27832" s="160" t="s">
        <v>8</v>
      </c>
      <c r="O27832" s="160" t="s">
        <v>80</v>
      </c>
    </row>
    <row r="27833" spans="9:15" x14ac:dyDescent="0.35">
      <c r="I27833">
        <v>117485</v>
      </c>
      <c r="J27833">
        <v>4008</v>
      </c>
      <c r="K27833">
        <v>184198</v>
      </c>
      <c r="L27833">
        <v>180.4</v>
      </c>
      <c r="M27833" t="s">
        <v>212</v>
      </c>
      <c r="N27833" s="160" t="s">
        <v>8</v>
      </c>
      <c r="O27833" s="160" t="s">
        <v>80</v>
      </c>
    </row>
    <row r="27834" spans="9:15" x14ac:dyDescent="0.35">
      <c r="I27834">
        <v>117766</v>
      </c>
      <c r="J27834">
        <v>4008</v>
      </c>
      <c r="K27834">
        <v>184198</v>
      </c>
      <c r="L27834">
        <v>92.97</v>
      </c>
      <c r="M27834" t="s">
        <v>212</v>
      </c>
      <c r="N27834" s="160" t="s">
        <v>7</v>
      </c>
      <c r="O27834" s="160" t="s">
        <v>80</v>
      </c>
    </row>
    <row r="27835" spans="9:15" x14ac:dyDescent="0.35">
      <c r="I27835">
        <v>117767</v>
      </c>
      <c r="J27835">
        <v>4008</v>
      </c>
      <c r="K27835">
        <v>184198</v>
      </c>
      <c r="L27835">
        <v>92.97</v>
      </c>
      <c r="M27835" t="s">
        <v>212</v>
      </c>
      <c r="N27835" s="160" t="s">
        <v>7</v>
      </c>
      <c r="O27835" s="160" t="s">
        <v>80</v>
      </c>
    </row>
    <row r="27836" spans="9:15" x14ac:dyDescent="0.35">
      <c r="I27836">
        <v>118038</v>
      </c>
      <c r="J27836">
        <v>4008</v>
      </c>
      <c r="K27836">
        <v>184198</v>
      </c>
      <c r="L27836">
        <v>92.98</v>
      </c>
      <c r="M27836" t="s">
        <v>212</v>
      </c>
      <c r="N27836" s="160" t="s">
        <v>7</v>
      </c>
      <c r="O27836" s="160" t="s">
        <v>80</v>
      </c>
    </row>
    <row r="27837" spans="9:15" x14ac:dyDescent="0.35">
      <c r="I27837">
        <v>118484</v>
      </c>
      <c r="J27837">
        <v>4008</v>
      </c>
      <c r="K27837">
        <v>184198</v>
      </c>
      <c r="L27837">
        <v>125.92</v>
      </c>
      <c r="M27837" t="s">
        <v>212</v>
      </c>
      <c r="N27837" s="160" t="s">
        <v>7</v>
      </c>
      <c r="O27837" s="160" t="s">
        <v>80</v>
      </c>
    </row>
    <row r="27838" spans="9:15" x14ac:dyDescent="0.35">
      <c r="I27838">
        <v>118484</v>
      </c>
      <c r="J27838">
        <v>4008</v>
      </c>
      <c r="K27838">
        <v>184198</v>
      </c>
      <c r="L27838">
        <v>251.84</v>
      </c>
      <c r="M27838" t="s">
        <v>212</v>
      </c>
      <c r="N27838" s="160" t="s">
        <v>7</v>
      </c>
      <c r="O27838" s="160" t="s">
        <v>80</v>
      </c>
    </row>
    <row r="27839" spans="9:15" x14ac:dyDescent="0.35">
      <c r="I27839">
        <v>118850</v>
      </c>
      <c r="J27839">
        <v>4008</v>
      </c>
      <c r="K27839">
        <v>184198</v>
      </c>
      <c r="L27839">
        <v>253.84</v>
      </c>
      <c r="M27839" t="s">
        <v>212</v>
      </c>
      <c r="N27839" s="160" t="s">
        <v>8</v>
      </c>
      <c r="O27839" s="160" t="s">
        <v>80</v>
      </c>
    </row>
    <row r="27840" spans="9:15" x14ac:dyDescent="0.35">
      <c r="I27840">
        <v>120833</v>
      </c>
      <c r="J27840">
        <v>4008</v>
      </c>
      <c r="K27840">
        <v>184198</v>
      </c>
      <c r="L27840">
        <v>26.55</v>
      </c>
      <c r="M27840" t="s">
        <v>212</v>
      </c>
      <c r="N27840" s="160" t="s">
        <v>10</v>
      </c>
      <c r="O27840" s="160" t="s">
        <v>80</v>
      </c>
    </row>
    <row r="27841" spans="9:15" x14ac:dyDescent="0.35">
      <c r="I27841">
        <v>120834</v>
      </c>
      <c r="J27841">
        <v>4008</v>
      </c>
      <c r="K27841">
        <v>184198</v>
      </c>
      <c r="L27841">
        <v>26.55</v>
      </c>
      <c r="M27841" t="s">
        <v>212</v>
      </c>
      <c r="N27841" s="160" t="s">
        <v>10</v>
      </c>
      <c r="O27841" s="160" t="s">
        <v>80</v>
      </c>
    </row>
    <row r="27842" spans="9:15" x14ac:dyDescent="0.35">
      <c r="I27842">
        <v>120935</v>
      </c>
      <c r="J27842">
        <v>4008</v>
      </c>
      <c r="K27842">
        <v>184198</v>
      </c>
      <c r="L27842">
        <v>26.55</v>
      </c>
      <c r="M27842" t="s">
        <v>212</v>
      </c>
      <c r="N27842" s="160" t="s">
        <v>10</v>
      </c>
      <c r="O27842" s="160" t="s">
        <v>80</v>
      </c>
    </row>
    <row r="27843" spans="9:15" x14ac:dyDescent="0.35">
      <c r="I27843">
        <v>120936</v>
      </c>
      <c r="J27843">
        <v>4008</v>
      </c>
      <c r="K27843">
        <v>184198</v>
      </c>
      <c r="L27843">
        <v>26.55</v>
      </c>
      <c r="M27843" t="s">
        <v>212</v>
      </c>
      <c r="N27843" s="160" t="s">
        <v>10</v>
      </c>
      <c r="O27843" s="160" t="s">
        <v>80</v>
      </c>
    </row>
    <row r="27844" spans="9:15" x14ac:dyDescent="0.35">
      <c r="I27844">
        <v>125287</v>
      </c>
      <c r="J27844">
        <v>4008</v>
      </c>
      <c r="K27844">
        <v>184198</v>
      </c>
      <c r="L27844">
        <v>65.61</v>
      </c>
      <c r="M27844" t="s">
        <v>212</v>
      </c>
      <c r="N27844" s="160" t="s">
        <v>10</v>
      </c>
      <c r="O27844" s="160" t="s">
        <v>80</v>
      </c>
    </row>
    <row r="27845" spans="9:15" x14ac:dyDescent="0.35">
      <c r="I27845">
        <v>7</v>
      </c>
      <c r="J27845">
        <v>3993</v>
      </c>
      <c r="K27845">
        <v>184200</v>
      </c>
      <c r="L27845">
        <v>191.19</v>
      </c>
      <c r="M27845" t="s">
        <v>212</v>
      </c>
      <c r="N27845" s="160" t="s">
        <v>9</v>
      </c>
      <c r="O27845" s="160" t="s">
        <v>80</v>
      </c>
    </row>
    <row r="27846" spans="9:15" x14ac:dyDescent="0.35">
      <c r="I27846">
        <v>7</v>
      </c>
      <c r="J27846">
        <v>3993</v>
      </c>
      <c r="K27846">
        <v>184200</v>
      </c>
      <c r="L27846">
        <v>191.19</v>
      </c>
      <c r="M27846" t="s">
        <v>212</v>
      </c>
      <c r="N27846" s="160" t="s">
        <v>9</v>
      </c>
      <c r="O27846" s="160" t="s">
        <v>80</v>
      </c>
    </row>
    <row r="27847" spans="9:15" x14ac:dyDescent="0.35">
      <c r="I27847">
        <v>11684</v>
      </c>
      <c r="J27847">
        <v>3993</v>
      </c>
      <c r="K27847">
        <v>184200</v>
      </c>
      <c r="L27847">
        <v>163.31</v>
      </c>
      <c r="M27847" t="s">
        <v>212</v>
      </c>
      <c r="N27847" s="160" t="s">
        <v>7</v>
      </c>
      <c r="O27847" s="160" t="s">
        <v>80</v>
      </c>
    </row>
    <row r="27848" spans="9:15" x14ac:dyDescent="0.35">
      <c r="I27848">
        <v>72449</v>
      </c>
      <c r="J27848">
        <v>3993</v>
      </c>
      <c r="K27848">
        <v>184200</v>
      </c>
      <c r="L27848">
        <v>191.23</v>
      </c>
      <c r="M27848" t="s">
        <v>212</v>
      </c>
      <c r="N27848" s="160" t="s">
        <v>9</v>
      </c>
      <c r="O27848" s="160" t="s">
        <v>80</v>
      </c>
    </row>
    <row r="27849" spans="9:15" x14ac:dyDescent="0.35">
      <c r="I27849">
        <v>72449</v>
      </c>
      <c r="J27849">
        <v>3993</v>
      </c>
      <c r="K27849">
        <v>184200</v>
      </c>
      <c r="L27849">
        <v>191.23</v>
      </c>
      <c r="M27849" t="s">
        <v>212</v>
      </c>
      <c r="N27849" s="160" t="s">
        <v>9</v>
      </c>
      <c r="O27849" s="160" t="s">
        <v>80</v>
      </c>
    </row>
    <row r="27850" spans="9:15" x14ac:dyDescent="0.35">
      <c r="I27850">
        <v>81192</v>
      </c>
      <c r="J27850">
        <v>3993</v>
      </c>
      <c r="K27850">
        <v>184200</v>
      </c>
      <c r="L27850">
        <v>54.28</v>
      </c>
      <c r="M27850" t="s">
        <v>212</v>
      </c>
      <c r="N27850" s="160" t="s">
        <v>7</v>
      </c>
      <c r="O27850" s="160" t="s">
        <v>80</v>
      </c>
    </row>
    <row r="27851" spans="9:15" x14ac:dyDescent="0.35">
      <c r="I27851">
        <v>91312</v>
      </c>
      <c r="J27851">
        <v>3993</v>
      </c>
      <c r="K27851">
        <v>184200</v>
      </c>
      <c r="L27851">
        <v>128.76</v>
      </c>
      <c r="M27851" t="s">
        <v>212</v>
      </c>
      <c r="N27851" s="160" t="s">
        <v>8</v>
      </c>
      <c r="O27851" s="160" t="s">
        <v>80</v>
      </c>
    </row>
    <row r="27852" spans="9:15" x14ac:dyDescent="0.35">
      <c r="I27852">
        <v>91312</v>
      </c>
      <c r="J27852">
        <v>3993</v>
      </c>
      <c r="K27852">
        <v>184200</v>
      </c>
      <c r="L27852">
        <v>128.76</v>
      </c>
      <c r="M27852" t="s">
        <v>212</v>
      </c>
      <c r="N27852" s="160" t="s">
        <v>8</v>
      </c>
      <c r="O27852" s="160" t="s">
        <v>80</v>
      </c>
    </row>
    <row r="27853" spans="9:15" x14ac:dyDescent="0.35">
      <c r="I27853">
        <v>117441</v>
      </c>
      <c r="J27853">
        <v>3993</v>
      </c>
      <c r="K27853">
        <v>184200</v>
      </c>
      <c r="L27853">
        <v>135.18</v>
      </c>
      <c r="M27853" t="s">
        <v>212</v>
      </c>
      <c r="N27853" s="160" t="s">
        <v>9</v>
      </c>
      <c r="O27853" s="160" t="s">
        <v>80</v>
      </c>
    </row>
    <row r="27854" spans="9:15" x14ac:dyDescent="0.35">
      <c r="I27854">
        <v>117485</v>
      </c>
      <c r="J27854">
        <v>3993</v>
      </c>
      <c r="K27854">
        <v>184200</v>
      </c>
      <c r="L27854">
        <v>88.6</v>
      </c>
      <c r="M27854" t="s">
        <v>212</v>
      </c>
      <c r="N27854" s="160" t="s">
        <v>8</v>
      </c>
      <c r="O27854" s="160" t="s">
        <v>80</v>
      </c>
    </row>
    <row r="27855" spans="9:15" x14ac:dyDescent="0.35">
      <c r="I27855">
        <v>117766</v>
      </c>
      <c r="J27855">
        <v>3993</v>
      </c>
      <c r="K27855">
        <v>184200</v>
      </c>
      <c r="L27855">
        <v>91.3</v>
      </c>
      <c r="M27855" t="s">
        <v>212</v>
      </c>
      <c r="N27855" s="160" t="s">
        <v>7</v>
      </c>
      <c r="O27855" s="160" t="s">
        <v>80</v>
      </c>
    </row>
    <row r="27856" spans="9:15" x14ac:dyDescent="0.35">
      <c r="I27856">
        <v>117767</v>
      </c>
      <c r="J27856">
        <v>3993</v>
      </c>
      <c r="K27856">
        <v>184200</v>
      </c>
      <c r="L27856">
        <v>91.3</v>
      </c>
      <c r="M27856" t="s">
        <v>212</v>
      </c>
      <c r="N27856" s="160" t="s">
        <v>7</v>
      </c>
      <c r="O27856" s="160" t="s">
        <v>80</v>
      </c>
    </row>
    <row r="27857" spans="9:15" x14ac:dyDescent="0.35">
      <c r="I27857">
        <v>120834</v>
      </c>
      <c r="J27857">
        <v>3993</v>
      </c>
      <c r="K27857">
        <v>184200</v>
      </c>
      <c r="L27857">
        <v>26.07</v>
      </c>
      <c r="M27857" t="s">
        <v>212</v>
      </c>
      <c r="N27857" s="160" t="s">
        <v>10</v>
      </c>
      <c r="O27857" s="160" t="s">
        <v>80</v>
      </c>
    </row>
    <row r="27858" spans="9:15" x14ac:dyDescent="0.35">
      <c r="I27858">
        <v>120935</v>
      </c>
      <c r="J27858">
        <v>3993</v>
      </c>
      <c r="K27858">
        <v>184200</v>
      </c>
      <c r="L27858">
        <v>26.07</v>
      </c>
      <c r="M27858" t="s">
        <v>212</v>
      </c>
      <c r="N27858" s="160" t="s">
        <v>10</v>
      </c>
      <c r="O27858" s="160" t="s">
        <v>80</v>
      </c>
    </row>
    <row r="27859" spans="9:15" x14ac:dyDescent="0.35">
      <c r="I27859">
        <v>121518</v>
      </c>
      <c r="J27859">
        <v>3993</v>
      </c>
      <c r="K27859">
        <v>184200</v>
      </c>
      <c r="L27859">
        <v>26.07</v>
      </c>
      <c r="M27859" t="s">
        <v>212</v>
      </c>
      <c r="N27859" s="160" t="s">
        <v>10</v>
      </c>
      <c r="O27859" s="160" t="s">
        <v>80</v>
      </c>
    </row>
    <row r="27860" spans="9:15" x14ac:dyDescent="0.35">
      <c r="I27860">
        <v>122045</v>
      </c>
      <c r="J27860">
        <v>3993</v>
      </c>
      <c r="K27860">
        <v>184200</v>
      </c>
      <c r="L27860">
        <v>37.06</v>
      </c>
      <c r="M27860" t="s">
        <v>212</v>
      </c>
      <c r="N27860" s="160" t="s">
        <v>9</v>
      </c>
      <c r="O27860" s="160" t="s">
        <v>80</v>
      </c>
    </row>
    <row r="27861" spans="9:15" x14ac:dyDescent="0.35">
      <c r="I27861">
        <v>122731</v>
      </c>
      <c r="J27861">
        <v>3993</v>
      </c>
      <c r="K27861">
        <v>184200</v>
      </c>
      <c r="L27861">
        <v>26.07</v>
      </c>
      <c r="M27861" t="s">
        <v>212</v>
      </c>
      <c r="N27861" s="160" t="s">
        <v>10</v>
      </c>
      <c r="O27861" s="160" t="s">
        <v>80</v>
      </c>
    </row>
    <row r="27862" spans="9:15" x14ac:dyDescent="0.35">
      <c r="I27862">
        <v>122802</v>
      </c>
      <c r="J27862">
        <v>3993</v>
      </c>
      <c r="K27862">
        <v>184200</v>
      </c>
      <c r="L27862">
        <v>148.08000000000001</v>
      </c>
      <c r="M27862" t="s">
        <v>212</v>
      </c>
      <c r="N27862" s="160" t="s">
        <v>207</v>
      </c>
      <c r="O27862" s="160" t="s">
        <v>80</v>
      </c>
    </row>
    <row r="27863" spans="9:15" x14ac:dyDescent="0.35">
      <c r="I27863">
        <v>122804</v>
      </c>
      <c r="J27863">
        <v>3993</v>
      </c>
      <c r="K27863">
        <v>184200</v>
      </c>
      <c r="L27863">
        <v>148.08000000000001</v>
      </c>
      <c r="M27863" t="s">
        <v>212</v>
      </c>
      <c r="N27863" s="160" t="s">
        <v>207</v>
      </c>
      <c r="O27863" s="160" t="s">
        <v>80</v>
      </c>
    </row>
    <row r="27864" spans="9:15" x14ac:dyDescent="0.35">
      <c r="I27864">
        <v>74395</v>
      </c>
      <c r="J27864">
        <v>4014</v>
      </c>
      <c r="K27864">
        <v>184201</v>
      </c>
      <c r="L27864">
        <v>87.43</v>
      </c>
      <c r="M27864" t="s">
        <v>212</v>
      </c>
      <c r="N27864" s="160" t="s">
        <v>7</v>
      </c>
      <c r="O27864" s="160" t="s">
        <v>80</v>
      </c>
    </row>
    <row r="27865" spans="9:15" x14ac:dyDescent="0.35">
      <c r="I27865">
        <v>74395</v>
      </c>
      <c r="J27865">
        <v>4014</v>
      </c>
      <c r="K27865">
        <v>184201</v>
      </c>
      <c r="L27865">
        <v>87.43</v>
      </c>
      <c r="M27865" t="s">
        <v>212</v>
      </c>
      <c r="N27865" s="160" t="s">
        <v>7</v>
      </c>
      <c r="O27865" s="160" t="s">
        <v>80</v>
      </c>
    </row>
    <row r="27866" spans="9:15" x14ac:dyDescent="0.35">
      <c r="I27866">
        <v>116372</v>
      </c>
      <c r="J27866">
        <v>4014</v>
      </c>
      <c r="K27866">
        <v>184201</v>
      </c>
      <c r="L27866">
        <v>119.08</v>
      </c>
      <c r="M27866" t="s">
        <v>212</v>
      </c>
      <c r="N27866" s="160" t="s">
        <v>19</v>
      </c>
      <c r="O27866" s="160" t="s">
        <v>80</v>
      </c>
    </row>
    <row r="27867" spans="9:15" x14ac:dyDescent="0.35">
      <c r="I27867">
        <v>119309</v>
      </c>
      <c r="J27867">
        <v>4014</v>
      </c>
      <c r="K27867">
        <v>184201</v>
      </c>
      <c r="L27867">
        <v>38.22</v>
      </c>
      <c r="M27867" t="s">
        <v>212</v>
      </c>
      <c r="N27867" s="160" t="s">
        <v>9</v>
      </c>
      <c r="O27867" s="160" t="s">
        <v>80</v>
      </c>
    </row>
    <row r="27868" spans="9:15" x14ac:dyDescent="0.35">
      <c r="I27868">
        <v>119309</v>
      </c>
      <c r="J27868">
        <v>4014</v>
      </c>
      <c r="K27868">
        <v>184201</v>
      </c>
      <c r="L27868">
        <v>38.22</v>
      </c>
      <c r="M27868" t="s">
        <v>212</v>
      </c>
      <c r="N27868" s="160" t="s">
        <v>9</v>
      </c>
      <c r="O27868" s="160" t="s">
        <v>80</v>
      </c>
    </row>
    <row r="27869" spans="9:15" x14ac:dyDescent="0.35">
      <c r="I27869">
        <v>116372</v>
      </c>
      <c r="J27869">
        <v>3969</v>
      </c>
      <c r="K27869">
        <v>184202</v>
      </c>
      <c r="L27869">
        <v>23.85</v>
      </c>
      <c r="M27869" t="s">
        <v>212</v>
      </c>
      <c r="N27869" s="160" t="s">
        <v>19</v>
      </c>
      <c r="O27869" s="160" t="s">
        <v>80</v>
      </c>
    </row>
    <row r="27870" spans="9:15" x14ac:dyDescent="0.35">
      <c r="I27870">
        <v>71189</v>
      </c>
      <c r="J27870">
        <v>3272</v>
      </c>
      <c r="K27870">
        <v>184209</v>
      </c>
      <c r="L27870">
        <v>24.26</v>
      </c>
      <c r="M27870" t="s">
        <v>212</v>
      </c>
      <c r="N27870" s="160" t="s">
        <v>8</v>
      </c>
      <c r="O27870" s="160" t="s">
        <v>80</v>
      </c>
    </row>
    <row r="27871" spans="9:15" x14ac:dyDescent="0.35">
      <c r="I27871">
        <v>78573</v>
      </c>
      <c r="J27871">
        <v>3272</v>
      </c>
      <c r="K27871">
        <v>184209</v>
      </c>
      <c r="L27871">
        <v>125.38</v>
      </c>
      <c r="M27871" t="s">
        <v>212</v>
      </c>
      <c r="N27871" s="160" t="s">
        <v>8</v>
      </c>
      <c r="O27871" s="160" t="s">
        <v>80</v>
      </c>
    </row>
    <row r="27872" spans="9:15" x14ac:dyDescent="0.35">
      <c r="I27872">
        <v>81192</v>
      </c>
      <c r="J27872">
        <v>3272</v>
      </c>
      <c r="K27872">
        <v>184209</v>
      </c>
      <c r="L27872">
        <v>54.81</v>
      </c>
      <c r="M27872" t="s">
        <v>212</v>
      </c>
      <c r="N27872" s="160" t="s">
        <v>7</v>
      </c>
      <c r="O27872" s="160" t="s">
        <v>80</v>
      </c>
    </row>
    <row r="27873" spans="9:15" x14ac:dyDescent="0.35">
      <c r="I27873">
        <v>117485</v>
      </c>
      <c r="J27873">
        <v>3272</v>
      </c>
      <c r="K27873">
        <v>184209</v>
      </c>
      <c r="L27873">
        <v>53.68</v>
      </c>
      <c r="M27873" t="s">
        <v>212</v>
      </c>
      <c r="N27873" s="160" t="s">
        <v>8</v>
      </c>
      <c r="O27873" s="160" t="s">
        <v>80</v>
      </c>
    </row>
    <row r="27874" spans="9:15" x14ac:dyDescent="0.35">
      <c r="I27874">
        <v>118484</v>
      </c>
      <c r="J27874">
        <v>3272</v>
      </c>
      <c r="K27874">
        <v>184209</v>
      </c>
      <c r="L27874">
        <v>124.88</v>
      </c>
      <c r="M27874" t="s">
        <v>212</v>
      </c>
      <c r="N27874" s="160" t="s">
        <v>7</v>
      </c>
      <c r="O27874" s="160" t="s">
        <v>80</v>
      </c>
    </row>
    <row r="27875" spans="9:15" x14ac:dyDescent="0.35">
      <c r="I27875">
        <v>118484</v>
      </c>
      <c r="J27875">
        <v>3272</v>
      </c>
      <c r="K27875">
        <v>184209</v>
      </c>
      <c r="L27875">
        <v>124.88</v>
      </c>
      <c r="M27875" t="s">
        <v>212</v>
      </c>
      <c r="N27875" s="160" t="s">
        <v>7</v>
      </c>
      <c r="O27875" s="160" t="s">
        <v>80</v>
      </c>
    </row>
    <row r="27876" spans="9:15" x14ac:dyDescent="0.35">
      <c r="I27876">
        <v>119309</v>
      </c>
      <c r="J27876">
        <v>3272</v>
      </c>
      <c r="K27876">
        <v>184209</v>
      </c>
      <c r="L27876">
        <v>37.950000000000003</v>
      </c>
      <c r="M27876" t="s">
        <v>212</v>
      </c>
      <c r="N27876" s="160" t="s">
        <v>9</v>
      </c>
      <c r="O27876" s="160" t="s">
        <v>80</v>
      </c>
    </row>
    <row r="27877" spans="9:15" x14ac:dyDescent="0.35">
      <c r="I27877">
        <v>120833</v>
      </c>
      <c r="J27877">
        <v>3272</v>
      </c>
      <c r="K27877">
        <v>184209</v>
      </c>
      <c r="L27877">
        <v>26.35</v>
      </c>
      <c r="M27877" t="s">
        <v>212</v>
      </c>
      <c r="N27877" s="160" t="s">
        <v>10</v>
      </c>
      <c r="O27877" s="160" t="s">
        <v>80</v>
      </c>
    </row>
    <row r="27878" spans="9:15" x14ac:dyDescent="0.35">
      <c r="I27878">
        <v>120935</v>
      </c>
      <c r="J27878">
        <v>3272</v>
      </c>
      <c r="K27878">
        <v>184209</v>
      </c>
      <c r="L27878">
        <v>26.35</v>
      </c>
      <c r="M27878" t="s">
        <v>212</v>
      </c>
      <c r="N27878" s="160" t="s">
        <v>10</v>
      </c>
      <c r="O27878" s="160" t="s">
        <v>80</v>
      </c>
    </row>
    <row r="27879" spans="9:15" x14ac:dyDescent="0.35">
      <c r="I27879">
        <v>125023</v>
      </c>
      <c r="J27879">
        <v>3272</v>
      </c>
      <c r="K27879">
        <v>184209</v>
      </c>
      <c r="L27879">
        <v>96.52</v>
      </c>
      <c r="M27879" t="s">
        <v>212</v>
      </c>
      <c r="N27879" s="160" t="s">
        <v>9</v>
      </c>
      <c r="O27879" s="160" t="s">
        <v>80</v>
      </c>
    </row>
    <row r="27880" spans="9:15" x14ac:dyDescent="0.35">
      <c r="I27880">
        <v>119309</v>
      </c>
      <c r="J27880">
        <v>4014</v>
      </c>
      <c r="K27880">
        <v>184213</v>
      </c>
      <c r="L27880">
        <v>38.159999999999997</v>
      </c>
      <c r="M27880" t="s">
        <v>212</v>
      </c>
      <c r="N27880" s="160" t="s">
        <v>9</v>
      </c>
      <c r="O27880" s="160" t="s">
        <v>80</v>
      </c>
    </row>
    <row r="27881" spans="9:15" x14ac:dyDescent="0.35">
      <c r="I27881">
        <v>117766</v>
      </c>
      <c r="J27881">
        <v>3984</v>
      </c>
      <c r="K27881">
        <v>184214</v>
      </c>
      <c r="L27881">
        <v>382.46</v>
      </c>
      <c r="M27881" t="s">
        <v>212</v>
      </c>
      <c r="N27881" s="160" t="s">
        <v>7</v>
      </c>
      <c r="O27881" s="160" t="s">
        <v>83</v>
      </c>
    </row>
    <row r="27882" spans="9:15" x14ac:dyDescent="0.35">
      <c r="I27882">
        <v>117767</v>
      </c>
      <c r="J27882">
        <v>3984</v>
      </c>
      <c r="K27882">
        <v>184214</v>
      </c>
      <c r="L27882">
        <v>382.46</v>
      </c>
      <c r="M27882" t="s">
        <v>212</v>
      </c>
      <c r="N27882" s="160" t="s">
        <v>7</v>
      </c>
      <c r="O27882" s="160" t="s">
        <v>83</v>
      </c>
    </row>
    <row r="27883" spans="9:15" x14ac:dyDescent="0.35">
      <c r="I27883">
        <v>7</v>
      </c>
      <c r="J27883">
        <v>3984</v>
      </c>
      <c r="K27883">
        <v>184215</v>
      </c>
      <c r="L27883">
        <v>200.24</v>
      </c>
      <c r="M27883" t="s">
        <v>212</v>
      </c>
      <c r="N27883" s="160" t="s">
        <v>9</v>
      </c>
      <c r="O27883" s="160" t="s">
        <v>83</v>
      </c>
    </row>
    <row r="27884" spans="9:15" x14ac:dyDescent="0.35">
      <c r="I27884">
        <v>72449</v>
      </c>
      <c r="J27884">
        <v>3984</v>
      </c>
      <c r="K27884">
        <v>184215</v>
      </c>
      <c r="L27884">
        <v>400.56</v>
      </c>
      <c r="M27884" t="s">
        <v>212</v>
      </c>
      <c r="N27884" s="160" t="s">
        <v>9</v>
      </c>
      <c r="O27884" s="160" t="s">
        <v>83</v>
      </c>
    </row>
    <row r="27885" spans="9:15" x14ac:dyDescent="0.35">
      <c r="I27885">
        <v>81192</v>
      </c>
      <c r="J27885">
        <v>3984</v>
      </c>
      <c r="K27885">
        <v>184215</v>
      </c>
      <c r="L27885">
        <v>56.85</v>
      </c>
      <c r="M27885" t="s">
        <v>212</v>
      </c>
      <c r="N27885" s="160" t="s">
        <v>7</v>
      </c>
      <c r="O27885" s="160" t="s">
        <v>83</v>
      </c>
    </row>
    <row r="27886" spans="9:15" x14ac:dyDescent="0.35">
      <c r="I27886">
        <v>91312</v>
      </c>
      <c r="J27886">
        <v>3984</v>
      </c>
      <c r="K27886">
        <v>184215</v>
      </c>
      <c r="L27886">
        <v>134.85</v>
      </c>
      <c r="M27886" t="s">
        <v>212</v>
      </c>
      <c r="N27886" s="160" t="s">
        <v>8</v>
      </c>
      <c r="O27886" s="160" t="s">
        <v>83</v>
      </c>
    </row>
    <row r="27887" spans="9:15" x14ac:dyDescent="0.35">
      <c r="I27887">
        <v>97192</v>
      </c>
      <c r="J27887">
        <v>3984</v>
      </c>
      <c r="K27887">
        <v>184215</v>
      </c>
      <c r="L27887">
        <v>382.46</v>
      </c>
      <c r="M27887" t="s">
        <v>212</v>
      </c>
      <c r="N27887" s="160" t="s">
        <v>7</v>
      </c>
      <c r="O27887" s="160" t="s">
        <v>83</v>
      </c>
    </row>
    <row r="27888" spans="9:15" x14ac:dyDescent="0.35">
      <c r="I27888">
        <v>117766</v>
      </c>
      <c r="J27888">
        <v>3984</v>
      </c>
      <c r="K27888">
        <v>184215</v>
      </c>
      <c r="L27888">
        <v>382.46</v>
      </c>
      <c r="M27888" t="s">
        <v>212</v>
      </c>
      <c r="N27888" s="160" t="s">
        <v>7</v>
      </c>
      <c r="O27888" s="160" t="s">
        <v>83</v>
      </c>
    </row>
    <row r="27889" spans="9:15" x14ac:dyDescent="0.35">
      <c r="I27889">
        <v>117767</v>
      </c>
      <c r="J27889">
        <v>3984</v>
      </c>
      <c r="K27889">
        <v>184215</v>
      </c>
      <c r="L27889">
        <v>382.46</v>
      </c>
      <c r="M27889" t="s">
        <v>212</v>
      </c>
      <c r="N27889" s="160" t="s">
        <v>7</v>
      </c>
      <c r="O27889" s="160" t="s">
        <v>83</v>
      </c>
    </row>
    <row r="27890" spans="9:15" x14ac:dyDescent="0.35">
      <c r="I27890">
        <v>72449</v>
      </c>
      <c r="J27890">
        <v>3991</v>
      </c>
      <c r="K27890">
        <v>184216</v>
      </c>
      <c r="L27890">
        <v>179.7</v>
      </c>
      <c r="M27890" t="s">
        <v>212</v>
      </c>
      <c r="N27890" s="160" t="s">
        <v>9</v>
      </c>
      <c r="O27890" s="160" t="s">
        <v>80</v>
      </c>
    </row>
    <row r="27891" spans="9:15" x14ac:dyDescent="0.35">
      <c r="I27891">
        <v>116372</v>
      </c>
      <c r="J27891">
        <v>3991</v>
      </c>
      <c r="K27891">
        <v>184216</v>
      </c>
      <c r="L27891">
        <v>119.08</v>
      </c>
      <c r="M27891" t="s">
        <v>212</v>
      </c>
      <c r="N27891" s="160" t="s">
        <v>19</v>
      </c>
      <c r="O27891" s="160" t="s">
        <v>80</v>
      </c>
    </row>
    <row r="27892" spans="9:15" x14ac:dyDescent="0.35">
      <c r="I27892">
        <v>118484</v>
      </c>
      <c r="J27892">
        <v>3991</v>
      </c>
      <c r="K27892">
        <v>184216</v>
      </c>
      <c r="L27892">
        <v>125.73</v>
      </c>
      <c r="M27892" t="s">
        <v>212</v>
      </c>
      <c r="N27892" s="160" t="s">
        <v>7</v>
      </c>
      <c r="O27892" s="160" t="s">
        <v>80</v>
      </c>
    </row>
    <row r="27893" spans="9:15" x14ac:dyDescent="0.35">
      <c r="I27893">
        <v>125023</v>
      </c>
      <c r="J27893">
        <v>3991</v>
      </c>
      <c r="K27893">
        <v>184216</v>
      </c>
      <c r="L27893">
        <v>97.18</v>
      </c>
      <c r="M27893" t="s">
        <v>212</v>
      </c>
      <c r="N27893" s="160" t="s">
        <v>9</v>
      </c>
      <c r="O27893" s="160" t="s">
        <v>80</v>
      </c>
    </row>
    <row r="27894" spans="9:15" x14ac:dyDescent="0.35">
      <c r="I27894">
        <v>7</v>
      </c>
      <c r="J27894">
        <v>3984</v>
      </c>
      <c r="K27894">
        <v>184221</v>
      </c>
      <c r="L27894">
        <v>200.24</v>
      </c>
      <c r="M27894" t="s">
        <v>212</v>
      </c>
      <c r="N27894" s="160" t="s">
        <v>9</v>
      </c>
      <c r="O27894" s="160" t="s">
        <v>83</v>
      </c>
    </row>
    <row r="27895" spans="9:15" x14ac:dyDescent="0.35">
      <c r="I27895">
        <v>72449</v>
      </c>
      <c r="J27895">
        <v>3984</v>
      </c>
      <c r="K27895">
        <v>184221</v>
      </c>
      <c r="L27895">
        <v>400.56</v>
      </c>
      <c r="M27895" t="s">
        <v>212</v>
      </c>
      <c r="N27895" s="160" t="s">
        <v>9</v>
      </c>
      <c r="O27895" s="160" t="s">
        <v>83</v>
      </c>
    </row>
    <row r="27896" spans="9:15" x14ac:dyDescent="0.35">
      <c r="I27896">
        <v>81192</v>
      </c>
      <c r="J27896">
        <v>3984</v>
      </c>
      <c r="K27896">
        <v>184221</v>
      </c>
      <c r="L27896">
        <v>56.85</v>
      </c>
      <c r="M27896" t="s">
        <v>212</v>
      </c>
      <c r="N27896" s="160" t="s">
        <v>7</v>
      </c>
      <c r="O27896" s="160" t="s">
        <v>83</v>
      </c>
    </row>
    <row r="27897" spans="9:15" x14ac:dyDescent="0.35">
      <c r="I27897">
        <v>91312</v>
      </c>
      <c r="J27897">
        <v>3984</v>
      </c>
      <c r="K27897">
        <v>184221</v>
      </c>
      <c r="L27897">
        <v>134.85</v>
      </c>
      <c r="M27897" t="s">
        <v>212</v>
      </c>
      <c r="N27897" s="160" t="s">
        <v>8</v>
      </c>
      <c r="O27897" s="160" t="s">
        <v>83</v>
      </c>
    </row>
    <row r="27898" spans="9:15" x14ac:dyDescent="0.35">
      <c r="I27898">
        <v>97192</v>
      </c>
      <c r="J27898">
        <v>3984</v>
      </c>
      <c r="K27898">
        <v>184221</v>
      </c>
      <c r="L27898">
        <v>382.46</v>
      </c>
      <c r="M27898" t="s">
        <v>212</v>
      </c>
      <c r="N27898" s="160" t="s">
        <v>7</v>
      </c>
      <c r="O27898" s="160" t="s">
        <v>83</v>
      </c>
    </row>
    <row r="27899" spans="9:15" x14ac:dyDescent="0.35">
      <c r="I27899">
        <v>117766</v>
      </c>
      <c r="J27899">
        <v>3984</v>
      </c>
      <c r="K27899">
        <v>184221</v>
      </c>
      <c r="L27899">
        <v>382.46</v>
      </c>
      <c r="M27899" t="s">
        <v>212</v>
      </c>
      <c r="N27899" s="160" t="s">
        <v>7</v>
      </c>
      <c r="O27899" s="160" t="s">
        <v>83</v>
      </c>
    </row>
    <row r="27900" spans="9:15" x14ac:dyDescent="0.35">
      <c r="I27900">
        <v>7</v>
      </c>
      <c r="J27900">
        <v>4058</v>
      </c>
      <c r="K27900">
        <v>184222</v>
      </c>
      <c r="L27900">
        <v>199.2</v>
      </c>
      <c r="M27900" t="s">
        <v>212</v>
      </c>
      <c r="N27900" s="160" t="s">
        <v>9</v>
      </c>
      <c r="O27900" s="160" t="s">
        <v>80</v>
      </c>
    </row>
    <row r="27901" spans="9:15" x14ac:dyDescent="0.35">
      <c r="I27901">
        <v>72449</v>
      </c>
      <c r="J27901">
        <v>4058</v>
      </c>
      <c r="K27901">
        <v>184222</v>
      </c>
      <c r="L27901">
        <v>199.2</v>
      </c>
      <c r="M27901" t="s">
        <v>212</v>
      </c>
      <c r="N27901" s="160" t="s">
        <v>9</v>
      </c>
      <c r="O27901" s="160" t="s">
        <v>80</v>
      </c>
    </row>
    <row r="27902" spans="9:15" x14ac:dyDescent="0.35">
      <c r="I27902">
        <v>118484</v>
      </c>
      <c r="J27902">
        <v>4058</v>
      </c>
      <c r="K27902">
        <v>184222</v>
      </c>
      <c r="L27902">
        <v>125.73</v>
      </c>
      <c r="M27902" t="s">
        <v>212</v>
      </c>
      <c r="N27902" s="160" t="s">
        <v>7</v>
      </c>
      <c r="O27902" s="160" t="s">
        <v>80</v>
      </c>
    </row>
    <row r="27903" spans="9:15" x14ac:dyDescent="0.35">
      <c r="I27903">
        <v>119309</v>
      </c>
      <c r="J27903">
        <v>4013</v>
      </c>
      <c r="K27903">
        <v>184232</v>
      </c>
      <c r="L27903">
        <v>38.159999999999997</v>
      </c>
      <c r="M27903" t="s">
        <v>212</v>
      </c>
      <c r="N27903" s="160" t="s">
        <v>9</v>
      </c>
      <c r="O27903" s="160" t="s">
        <v>80</v>
      </c>
    </row>
    <row r="27904" spans="9:15" x14ac:dyDescent="0.35">
      <c r="I27904">
        <v>125023</v>
      </c>
      <c r="J27904">
        <v>4013</v>
      </c>
      <c r="K27904">
        <v>184232</v>
      </c>
      <c r="L27904">
        <v>97.18</v>
      </c>
      <c r="M27904" t="s">
        <v>212</v>
      </c>
      <c r="N27904" s="160" t="s">
        <v>9</v>
      </c>
      <c r="O27904" s="160" t="s">
        <v>80</v>
      </c>
    </row>
    <row r="27905" spans="9:15" x14ac:dyDescent="0.35">
      <c r="I27905">
        <v>74395</v>
      </c>
      <c r="J27905">
        <v>3978</v>
      </c>
      <c r="K27905">
        <v>184237</v>
      </c>
      <c r="L27905">
        <v>87.43</v>
      </c>
      <c r="M27905" t="s">
        <v>212</v>
      </c>
      <c r="N27905" s="160" t="s">
        <v>7</v>
      </c>
      <c r="O27905" s="160" t="s">
        <v>80</v>
      </c>
    </row>
    <row r="27906" spans="9:15" x14ac:dyDescent="0.35">
      <c r="I27906">
        <v>72449</v>
      </c>
      <c r="J27906">
        <v>4032</v>
      </c>
      <c r="K27906">
        <v>184248</v>
      </c>
      <c r="L27906">
        <v>194.44</v>
      </c>
      <c r="M27906" t="s">
        <v>212</v>
      </c>
      <c r="N27906" s="160" t="s">
        <v>9</v>
      </c>
      <c r="O27906" s="160" t="s">
        <v>80</v>
      </c>
    </row>
    <row r="27907" spans="9:15" x14ac:dyDescent="0.35">
      <c r="I27907">
        <v>74395</v>
      </c>
      <c r="J27907">
        <v>4032</v>
      </c>
      <c r="K27907">
        <v>184248</v>
      </c>
      <c r="L27907">
        <v>87.3</v>
      </c>
      <c r="M27907" t="s">
        <v>212</v>
      </c>
      <c r="N27907" s="160" t="s">
        <v>7</v>
      </c>
      <c r="O27907" s="160" t="s">
        <v>80</v>
      </c>
    </row>
    <row r="27908" spans="9:15" x14ac:dyDescent="0.35">
      <c r="I27908">
        <v>107294</v>
      </c>
      <c r="J27908">
        <v>4032</v>
      </c>
      <c r="K27908">
        <v>184248</v>
      </c>
      <c r="L27908">
        <v>79.650000000000006</v>
      </c>
      <c r="M27908" t="s">
        <v>212</v>
      </c>
      <c r="N27908" s="160" t="s">
        <v>8</v>
      </c>
      <c r="O27908" s="160" t="s">
        <v>80</v>
      </c>
    </row>
    <row r="27909" spans="9:15" x14ac:dyDescent="0.35">
      <c r="I27909">
        <v>117767</v>
      </c>
      <c r="J27909">
        <v>4032</v>
      </c>
      <c r="K27909">
        <v>184248</v>
      </c>
      <c r="L27909">
        <v>92.83</v>
      </c>
      <c r="M27909" t="s">
        <v>212</v>
      </c>
      <c r="N27909" s="160" t="s">
        <v>7</v>
      </c>
      <c r="O27909" s="160" t="s">
        <v>80</v>
      </c>
    </row>
    <row r="27910" spans="9:15" x14ac:dyDescent="0.35">
      <c r="I27910">
        <v>118038</v>
      </c>
      <c r="J27910">
        <v>4032</v>
      </c>
      <c r="K27910">
        <v>184248</v>
      </c>
      <c r="L27910">
        <v>92.84</v>
      </c>
      <c r="M27910" t="s">
        <v>212</v>
      </c>
      <c r="N27910" s="160" t="s">
        <v>7</v>
      </c>
      <c r="O27910" s="160" t="s">
        <v>80</v>
      </c>
    </row>
    <row r="27911" spans="9:15" x14ac:dyDescent="0.35">
      <c r="I27911">
        <v>118484</v>
      </c>
      <c r="J27911">
        <v>4032</v>
      </c>
      <c r="K27911">
        <v>184248</v>
      </c>
      <c r="L27911">
        <v>125.73</v>
      </c>
      <c r="M27911" t="s">
        <v>212</v>
      </c>
      <c r="N27911" s="160" t="s">
        <v>7</v>
      </c>
      <c r="O27911" s="160" t="s">
        <v>80</v>
      </c>
    </row>
    <row r="27912" spans="9:15" x14ac:dyDescent="0.35">
      <c r="I27912">
        <v>71189</v>
      </c>
      <c r="J27912">
        <v>4031</v>
      </c>
      <c r="K27912">
        <v>184251</v>
      </c>
      <c r="L27912">
        <v>341.88</v>
      </c>
      <c r="M27912" t="s">
        <v>212</v>
      </c>
      <c r="N27912" s="160" t="s">
        <v>8</v>
      </c>
      <c r="O27912" s="160" t="s">
        <v>80</v>
      </c>
    </row>
    <row r="27913" spans="9:15" x14ac:dyDescent="0.35">
      <c r="I27913">
        <v>118484</v>
      </c>
      <c r="J27913">
        <v>4031</v>
      </c>
      <c r="K27913">
        <v>184251</v>
      </c>
      <c r="L27913">
        <v>125.73</v>
      </c>
      <c r="M27913" t="s">
        <v>212</v>
      </c>
      <c r="N27913" s="160" t="s">
        <v>7</v>
      </c>
      <c r="O27913" s="160" t="s">
        <v>80</v>
      </c>
    </row>
    <row r="27914" spans="9:15" x14ac:dyDescent="0.35">
      <c r="I27914">
        <v>7</v>
      </c>
      <c r="J27914">
        <v>771</v>
      </c>
      <c r="K27914">
        <v>184253</v>
      </c>
      <c r="L27914">
        <v>359.4</v>
      </c>
      <c r="M27914" t="s">
        <v>212</v>
      </c>
      <c r="N27914" s="160" t="s">
        <v>9</v>
      </c>
      <c r="O27914" s="160" t="s">
        <v>80</v>
      </c>
    </row>
    <row r="27915" spans="9:15" x14ac:dyDescent="0.35">
      <c r="I27915">
        <v>72449</v>
      </c>
      <c r="J27915">
        <v>771</v>
      </c>
      <c r="K27915">
        <v>184253</v>
      </c>
      <c r="L27915">
        <v>179.7</v>
      </c>
      <c r="M27915" t="s">
        <v>212</v>
      </c>
      <c r="N27915" s="160" t="s">
        <v>9</v>
      </c>
      <c r="O27915" s="160" t="s">
        <v>80</v>
      </c>
    </row>
    <row r="27916" spans="9:15" x14ac:dyDescent="0.35">
      <c r="I27916">
        <v>91312</v>
      </c>
      <c r="J27916">
        <v>771</v>
      </c>
      <c r="K27916">
        <v>184253</v>
      </c>
      <c r="L27916">
        <v>130.91999999999999</v>
      </c>
      <c r="M27916" t="s">
        <v>212</v>
      </c>
      <c r="N27916" s="160" t="s">
        <v>8</v>
      </c>
      <c r="O27916" s="160" t="s">
        <v>80</v>
      </c>
    </row>
    <row r="27917" spans="9:15" x14ac:dyDescent="0.35">
      <c r="I27917">
        <v>103732</v>
      </c>
      <c r="J27917">
        <v>771</v>
      </c>
      <c r="K27917">
        <v>184253</v>
      </c>
      <c r="L27917">
        <v>146</v>
      </c>
      <c r="M27917" t="s">
        <v>212</v>
      </c>
      <c r="N27917" s="160" t="s">
        <v>8</v>
      </c>
      <c r="O27917" s="160" t="s">
        <v>80</v>
      </c>
    </row>
    <row r="27918" spans="9:15" x14ac:dyDescent="0.35">
      <c r="I27918">
        <v>116372</v>
      </c>
      <c r="J27918">
        <v>771</v>
      </c>
      <c r="K27918">
        <v>184253</v>
      </c>
      <c r="L27918">
        <v>179.76</v>
      </c>
      <c r="M27918" t="s">
        <v>212</v>
      </c>
      <c r="N27918" s="160" t="s">
        <v>19</v>
      </c>
      <c r="O27918" s="160" t="s">
        <v>80</v>
      </c>
    </row>
    <row r="27919" spans="9:15" x14ac:dyDescent="0.35">
      <c r="I27919">
        <v>117441</v>
      </c>
      <c r="J27919">
        <v>771</v>
      </c>
      <c r="K27919">
        <v>184253</v>
      </c>
      <c r="L27919">
        <v>244.08</v>
      </c>
      <c r="M27919" t="s">
        <v>212</v>
      </c>
      <c r="N27919" s="160" t="s">
        <v>9</v>
      </c>
      <c r="O27919" s="160" t="s">
        <v>80</v>
      </c>
    </row>
    <row r="27920" spans="9:15" x14ac:dyDescent="0.35">
      <c r="I27920">
        <v>117766</v>
      </c>
      <c r="J27920">
        <v>771</v>
      </c>
      <c r="K27920">
        <v>184253</v>
      </c>
      <c r="L27920">
        <v>185.66</v>
      </c>
      <c r="M27920" t="s">
        <v>212</v>
      </c>
      <c r="N27920" s="160" t="s">
        <v>7</v>
      </c>
      <c r="O27920" s="160" t="s">
        <v>80</v>
      </c>
    </row>
    <row r="27921" spans="9:15" x14ac:dyDescent="0.35">
      <c r="I27921">
        <v>120833</v>
      </c>
      <c r="J27921">
        <v>771</v>
      </c>
      <c r="K27921">
        <v>184253</v>
      </c>
      <c r="L27921">
        <v>26.51</v>
      </c>
      <c r="M27921" t="s">
        <v>212</v>
      </c>
      <c r="N27921" s="160" t="s">
        <v>10</v>
      </c>
      <c r="O27921" s="160" t="s">
        <v>80</v>
      </c>
    </row>
    <row r="27922" spans="9:15" x14ac:dyDescent="0.35">
      <c r="I27922">
        <v>7</v>
      </c>
      <c r="J27922">
        <v>501</v>
      </c>
      <c r="K27922">
        <v>184254</v>
      </c>
      <c r="L27922">
        <v>194.69</v>
      </c>
      <c r="M27922" t="s">
        <v>212</v>
      </c>
      <c r="N27922" s="160" t="s">
        <v>9</v>
      </c>
      <c r="O27922" s="160" t="s">
        <v>80</v>
      </c>
    </row>
    <row r="27923" spans="9:15" x14ac:dyDescent="0.35">
      <c r="I27923">
        <v>74395</v>
      </c>
      <c r="J27923">
        <v>501</v>
      </c>
      <c r="K27923">
        <v>184254</v>
      </c>
      <c r="L27923">
        <v>87.43</v>
      </c>
      <c r="M27923" t="s">
        <v>212</v>
      </c>
      <c r="N27923" s="160" t="s">
        <v>7</v>
      </c>
      <c r="O27923" s="160" t="s">
        <v>80</v>
      </c>
    </row>
    <row r="27924" spans="9:15" x14ac:dyDescent="0.35">
      <c r="I27924">
        <v>120936</v>
      </c>
      <c r="J27924">
        <v>501</v>
      </c>
      <c r="K27924">
        <v>184254</v>
      </c>
      <c r="L27924">
        <v>26.55</v>
      </c>
      <c r="M27924" t="s">
        <v>212</v>
      </c>
      <c r="N27924" s="160" t="s">
        <v>10</v>
      </c>
      <c r="O27924" s="160" t="s">
        <v>80</v>
      </c>
    </row>
    <row r="27925" spans="9:15" x14ac:dyDescent="0.35">
      <c r="I27925">
        <v>74395</v>
      </c>
      <c r="J27925">
        <v>3978</v>
      </c>
      <c r="K27925">
        <v>184257</v>
      </c>
      <c r="L27925">
        <v>87.43</v>
      </c>
      <c r="M27925" t="s">
        <v>212</v>
      </c>
      <c r="N27925" s="160" t="s">
        <v>7</v>
      </c>
      <c r="O27925" s="160" t="s">
        <v>80</v>
      </c>
    </row>
    <row r="27926" spans="9:15" x14ac:dyDescent="0.35">
      <c r="I27926">
        <v>78573</v>
      </c>
      <c r="J27926">
        <v>3978</v>
      </c>
      <c r="K27926">
        <v>184257</v>
      </c>
      <c r="L27926">
        <v>126.47</v>
      </c>
      <c r="M27926" t="s">
        <v>212</v>
      </c>
      <c r="N27926" s="160" t="s">
        <v>8</v>
      </c>
      <c r="O27926" s="160" t="s">
        <v>80</v>
      </c>
    </row>
    <row r="27927" spans="9:15" x14ac:dyDescent="0.35">
      <c r="I27927">
        <v>117441</v>
      </c>
      <c r="J27927">
        <v>3978</v>
      </c>
      <c r="K27927">
        <v>184257</v>
      </c>
      <c r="L27927">
        <v>137.65</v>
      </c>
      <c r="M27927" t="s">
        <v>212</v>
      </c>
      <c r="N27927" s="160" t="s">
        <v>9</v>
      </c>
      <c r="O27927" s="160" t="s">
        <v>80</v>
      </c>
    </row>
    <row r="27928" spans="9:15" x14ac:dyDescent="0.35">
      <c r="I27928">
        <v>120935</v>
      </c>
      <c r="J27928">
        <v>4026</v>
      </c>
      <c r="K27928">
        <v>184278</v>
      </c>
      <c r="L27928">
        <v>26.51</v>
      </c>
      <c r="M27928" t="s">
        <v>212</v>
      </c>
      <c r="N27928" s="160" t="s">
        <v>10</v>
      </c>
      <c r="O27928" s="160" t="s">
        <v>80</v>
      </c>
    </row>
    <row r="27929" spans="9:15" x14ac:dyDescent="0.35">
      <c r="I27929">
        <v>71189</v>
      </c>
      <c r="J27929">
        <v>4021</v>
      </c>
      <c r="K27929">
        <v>184281</v>
      </c>
      <c r="L27929">
        <v>240.2</v>
      </c>
      <c r="M27929" t="s">
        <v>212</v>
      </c>
      <c r="N27929" s="160" t="s">
        <v>8</v>
      </c>
      <c r="O27929" s="160" t="s">
        <v>80</v>
      </c>
    </row>
    <row r="27930" spans="9:15" x14ac:dyDescent="0.35">
      <c r="I27930">
        <v>71189</v>
      </c>
      <c r="J27930">
        <v>4030</v>
      </c>
      <c r="K27930">
        <v>184292</v>
      </c>
      <c r="L27930">
        <v>50.84</v>
      </c>
      <c r="M27930" t="s">
        <v>212</v>
      </c>
      <c r="N27930" s="160" t="s">
        <v>8</v>
      </c>
      <c r="O27930" s="160" t="s">
        <v>80</v>
      </c>
    </row>
    <row r="27931" spans="9:15" x14ac:dyDescent="0.35">
      <c r="I27931">
        <v>81192</v>
      </c>
      <c r="J27931">
        <v>4030</v>
      </c>
      <c r="K27931">
        <v>184292</v>
      </c>
      <c r="L27931">
        <v>56.2</v>
      </c>
      <c r="M27931" t="s">
        <v>212</v>
      </c>
      <c r="N27931" s="160" t="s">
        <v>7</v>
      </c>
      <c r="O27931" s="160" t="s">
        <v>80</v>
      </c>
    </row>
    <row r="27932" spans="9:15" x14ac:dyDescent="0.35">
      <c r="I27932">
        <v>107294</v>
      </c>
      <c r="J27932">
        <v>4030</v>
      </c>
      <c r="K27932">
        <v>184292</v>
      </c>
      <c r="L27932">
        <v>53.1</v>
      </c>
      <c r="M27932" t="s">
        <v>212</v>
      </c>
      <c r="N27932" s="160" t="s">
        <v>8</v>
      </c>
      <c r="O27932" s="160" t="s">
        <v>80</v>
      </c>
    </row>
    <row r="27933" spans="9:15" x14ac:dyDescent="0.35">
      <c r="I27933">
        <v>118484</v>
      </c>
      <c r="J27933">
        <v>4030</v>
      </c>
      <c r="K27933">
        <v>184292</v>
      </c>
      <c r="L27933">
        <v>125.73</v>
      </c>
      <c r="M27933" t="s">
        <v>212</v>
      </c>
      <c r="N27933" s="160" t="s">
        <v>7</v>
      </c>
      <c r="O27933" s="160" t="s">
        <v>80</v>
      </c>
    </row>
    <row r="27934" spans="9:15" x14ac:dyDescent="0.35">
      <c r="I27934">
        <v>120935</v>
      </c>
      <c r="J27934">
        <v>4030</v>
      </c>
      <c r="K27934">
        <v>184292</v>
      </c>
      <c r="L27934">
        <v>27.55</v>
      </c>
      <c r="M27934" t="s">
        <v>212</v>
      </c>
      <c r="N27934" s="160" t="s">
        <v>10</v>
      </c>
      <c r="O27934" s="160" t="s">
        <v>80</v>
      </c>
    </row>
    <row r="27935" spans="9:15" x14ac:dyDescent="0.35">
      <c r="I27935">
        <v>72449</v>
      </c>
      <c r="J27935">
        <v>3969</v>
      </c>
      <c r="K27935">
        <v>184294</v>
      </c>
      <c r="L27935">
        <v>194.73</v>
      </c>
      <c r="M27935" t="s">
        <v>212</v>
      </c>
      <c r="N27935" s="160" t="s">
        <v>9</v>
      </c>
      <c r="O27935" s="160" t="s">
        <v>80</v>
      </c>
    </row>
    <row r="27936" spans="9:15" x14ac:dyDescent="0.35">
      <c r="I27936">
        <v>77912</v>
      </c>
      <c r="J27936">
        <v>3969</v>
      </c>
      <c r="K27936">
        <v>184294</v>
      </c>
      <c r="L27936">
        <v>27.44</v>
      </c>
      <c r="M27936" t="s">
        <v>212</v>
      </c>
      <c r="N27936" s="160" t="s">
        <v>8</v>
      </c>
      <c r="O27936" s="160" t="s">
        <v>80</v>
      </c>
    </row>
    <row r="27937" spans="9:15" x14ac:dyDescent="0.35">
      <c r="I27937">
        <v>116372</v>
      </c>
      <c r="J27937">
        <v>3969</v>
      </c>
      <c r="K27937">
        <v>184294</v>
      </c>
      <c r="L27937">
        <v>47.7</v>
      </c>
      <c r="M27937" t="s">
        <v>212</v>
      </c>
      <c r="N27937" s="160" t="s">
        <v>19</v>
      </c>
      <c r="O27937" s="160" t="s">
        <v>80</v>
      </c>
    </row>
    <row r="27938" spans="9:15" x14ac:dyDescent="0.35">
      <c r="I27938">
        <v>118484</v>
      </c>
      <c r="J27938">
        <v>3969</v>
      </c>
      <c r="K27938">
        <v>184294</v>
      </c>
      <c r="L27938">
        <v>125.92</v>
      </c>
      <c r="M27938" t="s">
        <v>212</v>
      </c>
      <c r="N27938" s="160" t="s">
        <v>7</v>
      </c>
      <c r="O27938" s="160" t="s">
        <v>80</v>
      </c>
    </row>
    <row r="27939" spans="9:15" x14ac:dyDescent="0.35">
      <c r="I27939">
        <v>119309</v>
      </c>
      <c r="J27939">
        <v>3969</v>
      </c>
      <c r="K27939">
        <v>184294</v>
      </c>
      <c r="L27939">
        <v>38.22</v>
      </c>
      <c r="M27939" t="s">
        <v>212</v>
      </c>
      <c r="N27939" s="160" t="s">
        <v>9</v>
      </c>
      <c r="O27939" s="160" t="s">
        <v>80</v>
      </c>
    </row>
    <row r="27940" spans="9:15" x14ac:dyDescent="0.35">
      <c r="I27940">
        <v>74395</v>
      </c>
      <c r="J27940">
        <v>3987</v>
      </c>
      <c r="K27940">
        <v>184297</v>
      </c>
      <c r="L27940">
        <v>87.43</v>
      </c>
      <c r="M27940" t="s">
        <v>212</v>
      </c>
      <c r="N27940" s="160" t="s">
        <v>7</v>
      </c>
      <c r="O27940" s="160" t="s">
        <v>80</v>
      </c>
    </row>
    <row r="27941" spans="9:15" x14ac:dyDescent="0.35">
      <c r="I27941">
        <v>116372</v>
      </c>
      <c r="J27941">
        <v>3987</v>
      </c>
      <c r="K27941">
        <v>184297</v>
      </c>
      <c r="L27941">
        <v>23.85</v>
      </c>
      <c r="M27941" t="s">
        <v>212</v>
      </c>
      <c r="N27941" s="160" t="s">
        <v>19</v>
      </c>
      <c r="O27941" s="160" t="s">
        <v>80</v>
      </c>
    </row>
    <row r="27942" spans="9:15" x14ac:dyDescent="0.35">
      <c r="I27942">
        <v>116372</v>
      </c>
      <c r="J27942">
        <v>3987</v>
      </c>
      <c r="K27942">
        <v>184297</v>
      </c>
      <c r="L27942">
        <v>47.62</v>
      </c>
      <c r="M27942" t="s">
        <v>212</v>
      </c>
      <c r="N27942" s="160" t="s">
        <v>19</v>
      </c>
      <c r="O27942" s="160" t="s">
        <v>80</v>
      </c>
    </row>
    <row r="27943" spans="9:15" x14ac:dyDescent="0.35">
      <c r="I27943">
        <v>117767</v>
      </c>
      <c r="J27943">
        <v>3987</v>
      </c>
      <c r="K27943">
        <v>184297</v>
      </c>
      <c r="L27943">
        <v>92.83</v>
      </c>
      <c r="M27943" t="s">
        <v>212</v>
      </c>
      <c r="N27943" s="160" t="s">
        <v>7</v>
      </c>
      <c r="O27943" s="160" t="s">
        <v>80</v>
      </c>
    </row>
    <row r="27944" spans="9:15" x14ac:dyDescent="0.35">
      <c r="I27944">
        <v>118484</v>
      </c>
      <c r="J27944">
        <v>3987</v>
      </c>
      <c r="K27944">
        <v>184297</v>
      </c>
      <c r="L27944">
        <v>125.73</v>
      </c>
      <c r="M27944" t="s">
        <v>212</v>
      </c>
      <c r="N27944" s="160" t="s">
        <v>7</v>
      </c>
      <c r="O27944" s="160" t="s">
        <v>80</v>
      </c>
    </row>
    <row r="27945" spans="9:15" x14ac:dyDescent="0.35">
      <c r="I27945">
        <v>16459</v>
      </c>
      <c r="J27945">
        <v>4035</v>
      </c>
      <c r="K27945">
        <v>184313</v>
      </c>
      <c r="L27945">
        <v>74.83</v>
      </c>
      <c r="M27945" t="s">
        <v>212</v>
      </c>
      <c r="N27945" s="160" t="s">
        <v>19</v>
      </c>
      <c r="O27945" s="160" t="s">
        <v>80</v>
      </c>
    </row>
    <row r="27946" spans="9:15" x14ac:dyDescent="0.35">
      <c r="I27946">
        <v>118038</v>
      </c>
      <c r="J27946">
        <v>4035</v>
      </c>
      <c r="K27946">
        <v>184313</v>
      </c>
      <c r="L27946">
        <v>92.84</v>
      </c>
      <c r="M27946" t="s">
        <v>212</v>
      </c>
      <c r="N27946" s="160" t="s">
        <v>7</v>
      </c>
      <c r="O27946" s="160" t="s">
        <v>80</v>
      </c>
    </row>
    <row r="27947" spans="9:15" x14ac:dyDescent="0.35">
      <c r="I27947">
        <v>118484</v>
      </c>
      <c r="J27947">
        <v>4035</v>
      </c>
      <c r="K27947">
        <v>184313</v>
      </c>
      <c r="L27947">
        <v>125.73</v>
      </c>
      <c r="M27947" t="s">
        <v>212</v>
      </c>
      <c r="N27947" s="160" t="s">
        <v>7</v>
      </c>
      <c r="O27947" s="160" t="s">
        <v>80</v>
      </c>
    </row>
    <row r="27948" spans="9:15" x14ac:dyDescent="0.35">
      <c r="I27948">
        <v>119309</v>
      </c>
      <c r="J27948">
        <v>4035</v>
      </c>
      <c r="K27948">
        <v>184313</v>
      </c>
      <c r="L27948">
        <v>38.159999999999997</v>
      </c>
      <c r="M27948" t="s">
        <v>212</v>
      </c>
      <c r="N27948" s="160" t="s">
        <v>9</v>
      </c>
      <c r="O27948" s="160" t="s">
        <v>80</v>
      </c>
    </row>
    <row r="27949" spans="9:15" x14ac:dyDescent="0.35">
      <c r="I27949">
        <v>120935</v>
      </c>
      <c r="J27949">
        <v>4035</v>
      </c>
      <c r="K27949">
        <v>184313</v>
      </c>
      <c r="L27949">
        <v>26.51</v>
      </c>
      <c r="M27949" t="s">
        <v>212</v>
      </c>
      <c r="N27949" s="160" t="s">
        <v>10</v>
      </c>
      <c r="O27949" s="160" t="s">
        <v>80</v>
      </c>
    </row>
    <row r="27950" spans="9:15" x14ac:dyDescent="0.35">
      <c r="I27950">
        <v>125023</v>
      </c>
      <c r="J27950">
        <v>4035</v>
      </c>
      <c r="K27950">
        <v>184313</v>
      </c>
      <c r="L27950">
        <v>97.18</v>
      </c>
      <c r="M27950" t="s">
        <v>212</v>
      </c>
      <c r="N27950" s="160" t="s">
        <v>9</v>
      </c>
      <c r="O27950" s="160" t="s">
        <v>80</v>
      </c>
    </row>
    <row r="27951" spans="9:15" x14ac:dyDescent="0.35">
      <c r="I27951">
        <v>118484</v>
      </c>
      <c r="J27951">
        <v>3980</v>
      </c>
      <c r="K27951">
        <v>184314</v>
      </c>
      <c r="L27951">
        <v>125.73</v>
      </c>
      <c r="M27951" t="s">
        <v>212</v>
      </c>
      <c r="N27951" s="160" t="s">
        <v>7</v>
      </c>
      <c r="O27951" s="160" t="s">
        <v>80</v>
      </c>
    </row>
    <row r="27952" spans="9:15" x14ac:dyDescent="0.35">
      <c r="I27952">
        <v>118850</v>
      </c>
      <c r="J27952">
        <v>501</v>
      </c>
      <c r="K27952">
        <v>184322</v>
      </c>
      <c r="L27952">
        <v>125.87</v>
      </c>
      <c r="M27952" t="s">
        <v>212</v>
      </c>
      <c r="N27952" s="160" t="s">
        <v>8</v>
      </c>
      <c r="O27952" s="160" t="s">
        <v>80</v>
      </c>
    </row>
    <row r="27953" spans="9:15" x14ac:dyDescent="0.35">
      <c r="I27953">
        <v>7</v>
      </c>
      <c r="J27953">
        <v>4061</v>
      </c>
      <c r="K27953">
        <v>184327</v>
      </c>
      <c r="L27953">
        <v>194.4</v>
      </c>
      <c r="M27953" t="s">
        <v>212</v>
      </c>
      <c r="N27953" s="160" t="s">
        <v>9</v>
      </c>
      <c r="O27953" s="160" t="s">
        <v>80</v>
      </c>
    </row>
    <row r="27954" spans="9:15" x14ac:dyDescent="0.35">
      <c r="I27954">
        <v>71189</v>
      </c>
      <c r="J27954">
        <v>4061</v>
      </c>
      <c r="K27954">
        <v>184327</v>
      </c>
      <c r="L27954">
        <v>122.1</v>
      </c>
      <c r="M27954" t="s">
        <v>212</v>
      </c>
      <c r="N27954" s="160" t="s">
        <v>8</v>
      </c>
      <c r="O27954" s="160" t="s">
        <v>80</v>
      </c>
    </row>
    <row r="27955" spans="9:15" x14ac:dyDescent="0.35">
      <c r="I27955">
        <v>81192</v>
      </c>
      <c r="J27955">
        <v>4061</v>
      </c>
      <c r="K27955">
        <v>184327</v>
      </c>
      <c r="L27955">
        <v>55.19</v>
      </c>
      <c r="M27955" t="s">
        <v>212</v>
      </c>
      <c r="N27955" s="160" t="s">
        <v>7</v>
      </c>
      <c r="O27955" s="160" t="s">
        <v>80</v>
      </c>
    </row>
    <row r="27956" spans="9:15" x14ac:dyDescent="0.35">
      <c r="I27956">
        <v>116372</v>
      </c>
      <c r="J27956">
        <v>4061</v>
      </c>
      <c r="K27956">
        <v>184327</v>
      </c>
      <c r="L27956">
        <v>238.16</v>
      </c>
      <c r="M27956" t="s">
        <v>212</v>
      </c>
      <c r="N27956" s="160" t="s">
        <v>19</v>
      </c>
      <c r="O27956" s="160" t="s">
        <v>80</v>
      </c>
    </row>
    <row r="27957" spans="9:15" x14ac:dyDescent="0.35">
      <c r="I27957">
        <v>118038</v>
      </c>
      <c r="J27957">
        <v>4061</v>
      </c>
      <c r="K27957">
        <v>184327</v>
      </c>
      <c r="L27957">
        <v>187.68</v>
      </c>
      <c r="M27957" t="s">
        <v>212</v>
      </c>
      <c r="N27957" s="160" t="s">
        <v>7</v>
      </c>
      <c r="O27957" s="160" t="s">
        <v>80</v>
      </c>
    </row>
    <row r="27958" spans="9:15" x14ac:dyDescent="0.35">
      <c r="I27958">
        <v>118038</v>
      </c>
      <c r="J27958">
        <v>4061</v>
      </c>
      <c r="K27958">
        <v>184327</v>
      </c>
      <c r="L27958">
        <v>92.84</v>
      </c>
      <c r="M27958" t="s">
        <v>212</v>
      </c>
      <c r="N27958" s="160" t="s">
        <v>7</v>
      </c>
      <c r="O27958" s="160" t="s">
        <v>80</v>
      </c>
    </row>
    <row r="27959" spans="9:15" x14ac:dyDescent="0.35">
      <c r="I27959">
        <v>118850</v>
      </c>
      <c r="J27959">
        <v>4061</v>
      </c>
      <c r="K27959">
        <v>184327</v>
      </c>
      <c r="L27959">
        <v>633.65</v>
      </c>
      <c r="M27959" t="s">
        <v>212</v>
      </c>
      <c r="N27959" s="160" t="s">
        <v>8</v>
      </c>
      <c r="O27959" s="160" t="s">
        <v>80</v>
      </c>
    </row>
    <row r="27960" spans="9:15" x14ac:dyDescent="0.35">
      <c r="I27960">
        <v>119309</v>
      </c>
      <c r="J27960">
        <v>4061</v>
      </c>
      <c r="K27960">
        <v>184327</v>
      </c>
      <c r="L27960">
        <v>38.159999999999997</v>
      </c>
      <c r="M27960" t="s">
        <v>212</v>
      </c>
      <c r="N27960" s="160" t="s">
        <v>9</v>
      </c>
      <c r="O27960" s="160" t="s">
        <v>80</v>
      </c>
    </row>
    <row r="27961" spans="9:15" x14ac:dyDescent="0.35">
      <c r="I27961">
        <v>119309</v>
      </c>
      <c r="J27961">
        <v>4061</v>
      </c>
      <c r="K27961">
        <v>184327</v>
      </c>
      <c r="L27961">
        <v>38.159999999999997</v>
      </c>
      <c r="M27961" t="s">
        <v>212</v>
      </c>
      <c r="N27961" s="160" t="s">
        <v>9</v>
      </c>
      <c r="O27961" s="160" t="s">
        <v>80</v>
      </c>
    </row>
    <row r="27962" spans="9:15" x14ac:dyDescent="0.35">
      <c r="I27962">
        <v>122045</v>
      </c>
      <c r="J27962">
        <v>4061</v>
      </c>
      <c r="K27962">
        <v>184327</v>
      </c>
      <c r="L27962">
        <v>37.68</v>
      </c>
      <c r="M27962" t="s">
        <v>212</v>
      </c>
      <c r="N27962" s="160" t="s">
        <v>9</v>
      </c>
      <c r="O27962" s="160" t="s">
        <v>80</v>
      </c>
    </row>
    <row r="27963" spans="9:15" x14ac:dyDescent="0.35">
      <c r="I27963">
        <v>71189</v>
      </c>
      <c r="J27963">
        <v>3984</v>
      </c>
      <c r="K27963">
        <v>184336</v>
      </c>
      <c r="L27963">
        <v>1465.02</v>
      </c>
      <c r="M27963" t="s">
        <v>212</v>
      </c>
      <c r="N27963" s="160" t="s">
        <v>8</v>
      </c>
      <c r="O27963" s="160" t="s">
        <v>83</v>
      </c>
    </row>
    <row r="27964" spans="9:15" x14ac:dyDescent="0.35">
      <c r="I27964">
        <v>77912</v>
      </c>
      <c r="J27964">
        <v>3984</v>
      </c>
      <c r="K27964">
        <v>184336</v>
      </c>
      <c r="L27964">
        <v>328.54</v>
      </c>
      <c r="M27964" t="s">
        <v>212</v>
      </c>
      <c r="N27964" s="160" t="s">
        <v>8</v>
      </c>
      <c r="O27964" s="160" t="s">
        <v>83</v>
      </c>
    </row>
    <row r="27965" spans="9:15" x14ac:dyDescent="0.35">
      <c r="I27965">
        <v>78573</v>
      </c>
      <c r="J27965">
        <v>3984</v>
      </c>
      <c r="K27965">
        <v>184336</v>
      </c>
      <c r="L27965">
        <v>505.11</v>
      </c>
      <c r="M27965" t="s">
        <v>212</v>
      </c>
      <c r="N27965" s="160" t="s">
        <v>8</v>
      </c>
      <c r="O27965" s="160" t="s">
        <v>83</v>
      </c>
    </row>
    <row r="27966" spans="9:15" x14ac:dyDescent="0.35">
      <c r="I27966">
        <v>91312</v>
      </c>
      <c r="J27966">
        <v>3984</v>
      </c>
      <c r="K27966">
        <v>184336</v>
      </c>
      <c r="L27966">
        <v>785.52</v>
      </c>
      <c r="M27966" t="s">
        <v>212</v>
      </c>
      <c r="N27966" s="160" t="s">
        <v>8</v>
      </c>
      <c r="O27966" s="160" t="s">
        <v>83</v>
      </c>
    </row>
    <row r="27967" spans="9:15" x14ac:dyDescent="0.35">
      <c r="I27967">
        <v>103732</v>
      </c>
      <c r="J27967">
        <v>3984</v>
      </c>
      <c r="K27967">
        <v>184336</v>
      </c>
      <c r="L27967">
        <v>1642.2</v>
      </c>
      <c r="M27967" t="s">
        <v>212</v>
      </c>
      <c r="N27967" s="160" t="s">
        <v>8</v>
      </c>
      <c r="O27967" s="160" t="s">
        <v>83</v>
      </c>
    </row>
    <row r="27968" spans="9:15" x14ac:dyDescent="0.35">
      <c r="I27968">
        <v>107294</v>
      </c>
      <c r="J27968">
        <v>3984</v>
      </c>
      <c r="K27968">
        <v>184336</v>
      </c>
      <c r="L27968">
        <v>1060.3399999999999</v>
      </c>
      <c r="M27968" t="s">
        <v>212</v>
      </c>
      <c r="N27968" s="160" t="s">
        <v>8</v>
      </c>
      <c r="O27968" s="160" t="s">
        <v>83</v>
      </c>
    </row>
    <row r="27969" spans="9:15" x14ac:dyDescent="0.35">
      <c r="I27969">
        <v>117485</v>
      </c>
      <c r="J27969">
        <v>3984</v>
      </c>
      <c r="K27969">
        <v>184336</v>
      </c>
      <c r="L27969">
        <v>865.68</v>
      </c>
      <c r="M27969" t="s">
        <v>212</v>
      </c>
      <c r="N27969" s="160" t="s">
        <v>8</v>
      </c>
      <c r="O27969" s="160" t="s">
        <v>83</v>
      </c>
    </row>
    <row r="27970" spans="9:15" x14ac:dyDescent="0.35">
      <c r="I27970">
        <v>122803</v>
      </c>
      <c r="J27970">
        <v>3984</v>
      </c>
      <c r="K27970">
        <v>184336</v>
      </c>
      <c r="L27970">
        <v>301.13</v>
      </c>
      <c r="M27970" t="s">
        <v>212</v>
      </c>
      <c r="N27970" s="160" t="s">
        <v>207</v>
      </c>
      <c r="O27970" s="160" t="s">
        <v>83</v>
      </c>
    </row>
    <row r="27971" spans="9:15" x14ac:dyDescent="0.35">
      <c r="I27971">
        <v>122804</v>
      </c>
      <c r="J27971">
        <v>3984</v>
      </c>
      <c r="K27971">
        <v>184336</v>
      </c>
      <c r="L27971">
        <v>301.13</v>
      </c>
      <c r="M27971" t="s">
        <v>212</v>
      </c>
      <c r="N27971" s="160" t="s">
        <v>207</v>
      </c>
      <c r="O27971" s="160" t="s">
        <v>83</v>
      </c>
    </row>
    <row r="27972" spans="9:15" x14ac:dyDescent="0.35">
      <c r="I27972">
        <v>91312</v>
      </c>
      <c r="J27972">
        <v>3979</v>
      </c>
      <c r="K27972">
        <v>184340</v>
      </c>
      <c r="L27972">
        <v>130.91999999999999</v>
      </c>
      <c r="M27972" t="s">
        <v>212</v>
      </c>
      <c r="N27972" s="160" t="s">
        <v>8</v>
      </c>
      <c r="O27972" s="160" t="s">
        <v>80</v>
      </c>
    </row>
    <row r="27973" spans="9:15" x14ac:dyDescent="0.35">
      <c r="I27973">
        <v>118038</v>
      </c>
      <c r="J27973">
        <v>3979</v>
      </c>
      <c r="K27973">
        <v>184340</v>
      </c>
      <c r="L27973">
        <v>92.84</v>
      </c>
      <c r="M27973" t="s">
        <v>212</v>
      </c>
      <c r="N27973" s="160" t="s">
        <v>7</v>
      </c>
      <c r="O27973" s="160" t="s">
        <v>80</v>
      </c>
    </row>
    <row r="27974" spans="9:15" x14ac:dyDescent="0.35">
      <c r="I27974">
        <v>71189</v>
      </c>
      <c r="J27974">
        <v>4082</v>
      </c>
      <c r="K27974">
        <v>184348</v>
      </c>
      <c r="L27974">
        <v>48.84</v>
      </c>
      <c r="M27974" t="s">
        <v>212</v>
      </c>
      <c r="N27974" s="160" t="s">
        <v>8</v>
      </c>
      <c r="O27974" s="160" t="s">
        <v>80</v>
      </c>
    </row>
    <row r="27975" spans="9:15" x14ac:dyDescent="0.35">
      <c r="I27975">
        <v>78573</v>
      </c>
      <c r="J27975">
        <v>4082</v>
      </c>
      <c r="K27975">
        <v>184348</v>
      </c>
      <c r="L27975">
        <v>126.29</v>
      </c>
      <c r="M27975" t="s">
        <v>212</v>
      </c>
      <c r="N27975" s="160" t="s">
        <v>8</v>
      </c>
      <c r="O27975" s="160" t="s">
        <v>80</v>
      </c>
    </row>
    <row r="27976" spans="9:15" x14ac:dyDescent="0.35">
      <c r="I27976">
        <v>91312</v>
      </c>
      <c r="J27976">
        <v>4082</v>
      </c>
      <c r="K27976">
        <v>184348</v>
      </c>
      <c r="L27976">
        <v>130.91999999999999</v>
      </c>
      <c r="M27976" t="s">
        <v>212</v>
      </c>
      <c r="N27976" s="160" t="s">
        <v>8</v>
      </c>
      <c r="O27976" s="160" t="s">
        <v>80</v>
      </c>
    </row>
    <row r="27977" spans="9:15" x14ac:dyDescent="0.35">
      <c r="I27977">
        <v>91312</v>
      </c>
      <c r="J27977">
        <v>4082</v>
      </c>
      <c r="K27977">
        <v>184348</v>
      </c>
      <c r="L27977">
        <v>130.91999999999999</v>
      </c>
      <c r="M27977" t="s">
        <v>212</v>
      </c>
      <c r="N27977" s="160" t="s">
        <v>8</v>
      </c>
      <c r="O27977" s="160" t="s">
        <v>80</v>
      </c>
    </row>
    <row r="27978" spans="9:15" x14ac:dyDescent="0.35">
      <c r="I27978">
        <v>117441</v>
      </c>
      <c r="J27978">
        <v>4082</v>
      </c>
      <c r="K27978">
        <v>184348</v>
      </c>
      <c r="L27978">
        <v>137.44999999999999</v>
      </c>
      <c r="M27978" t="s">
        <v>212</v>
      </c>
      <c r="N27978" s="160" t="s">
        <v>9</v>
      </c>
      <c r="O27978" s="160" t="s">
        <v>80</v>
      </c>
    </row>
    <row r="27979" spans="9:15" x14ac:dyDescent="0.35">
      <c r="I27979">
        <v>117767</v>
      </c>
      <c r="J27979">
        <v>4082</v>
      </c>
      <c r="K27979">
        <v>184348</v>
      </c>
      <c r="L27979">
        <v>92.83</v>
      </c>
      <c r="M27979" t="s">
        <v>212</v>
      </c>
      <c r="N27979" s="160" t="s">
        <v>7</v>
      </c>
      <c r="O27979" s="160" t="s">
        <v>80</v>
      </c>
    </row>
    <row r="27980" spans="9:15" x14ac:dyDescent="0.35">
      <c r="I27980">
        <v>118484</v>
      </c>
      <c r="J27980">
        <v>4082</v>
      </c>
      <c r="K27980">
        <v>184348</v>
      </c>
      <c r="L27980">
        <v>125.73</v>
      </c>
      <c r="M27980" t="s">
        <v>212</v>
      </c>
      <c r="N27980" s="160" t="s">
        <v>7</v>
      </c>
      <c r="O27980" s="160" t="s">
        <v>80</v>
      </c>
    </row>
    <row r="27981" spans="9:15" x14ac:dyDescent="0.35">
      <c r="I27981">
        <v>120833</v>
      </c>
      <c r="J27981">
        <v>4082</v>
      </c>
      <c r="K27981">
        <v>184348</v>
      </c>
      <c r="L27981">
        <v>29.15</v>
      </c>
      <c r="M27981" t="s">
        <v>212</v>
      </c>
      <c r="N27981" s="160" t="s">
        <v>10</v>
      </c>
      <c r="O27981" s="160" t="s">
        <v>80</v>
      </c>
    </row>
    <row r="27982" spans="9:15" x14ac:dyDescent="0.35">
      <c r="I27982">
        <v>120834</v>
      </c>
      <c r="J27982">
        <v>4082</v>
      </c>
      <c r="K27982">
        <v>184348</v>
      </c>
      <c r="L27982">
        <v>29.15</v>
      </c>
      <c r="M27982" t="s">
        <v>212</v>
      </c>
      <c r="N27982" s="160" t="s">
        <v>10</v>
      </c>
      <c r="O27982" s="160" t="s">
        <v>80</v>
      </c>
    </row>
    <row r="27983" spans="9:15" x14ac:dyDescent="0.35">
      <c r="I27983">
        <v>120935</v>
      </c>
      <c r="J27983">
        <v>4082</v>
      </c>
      <c r="K27983">
        <v>184348</v>
      </c>
      <c r="L27983">
        <v>29.15</v>
      </c>
      <c r="M27983" t="s">
        <v>212</v>
      </c>
      <c r="N27983" s="160" t="s">
        <v>10</v>
      </c>
      <c r="O27983" s="160" t="s">
        <v>80</v>
      </c>
    </row>
    <row r="27984" spans="9:15" x14ac:dyDescent="0.35">
      <c r="I27984">
        <v>11684</v>
      </c>
      <c r="J27984">
        <v>4031</v>
      </c>
      <c r="K27984">
        <v>184367</v>
      </c>
      <c r="L27984">
        <v>164.92</v>
      </c>
      <c r="M27984" t="s">
        <v>212</v>
      </c>
      <c r="N27984" s="160" t="s">
        <v>7</v>
      </c>
      <c r="O27984" s="160" t="s">
        <v>80</v>
      </c>
    </row>
    <row r="27985" spans="9:15" x14ac:dyDescent="0.35">
      <c r="I27985">
        <v>72449</v>
      </c>
      <c r="J27985">
        <v>4031</v>
      </c>
      <c r="K27985">
        <v>184367</v>
      </c>
      <c r="L27985">
        <v>193.12</v>
      </c>
      <c r="M27985" t="s">
        <v>212</v>
      </c>
      <c r="N27985" s="160" t="s">
        <v>9</v>
      </c>
      <c r="O27985" s="160" t="s">
        <v>80</v>
      </c>
    </row>
    <row r="27986" spans="9:15" x14ac:dyDescent="0.35">
      <c r="I27986">
        <v>77912</v>
      </c>
      <c r="J27986">
        <v>4031</v>
      </c>
      <c r="K27986">
        <v>184367</v>
      </c>
      <c r="L27986">
        <v>27.21</v>
      </c>
      <c r="M27986" t="s">
        <v>212</v>
      </c>
      <c r="N27986" s="160" t="s">
        <v>8</v>
      </c>
      <c r="O27986" s="160" t="s">
        <v>80</v>
      </c>
    </row>
    <row r="27987" spans="9:15" x14ac:dyDescent="0.35">
      <c r="I27987">
        <v>77912</v>
      </c>
      <c r="J27987">
        <v>4031</v>
      </c>
      <c r="K27987">
        <v>184367</v>
      </c>
      <c r="L27987">
        <v>27.21</v>
      </c>
      <c r="M27987" t="s">
        <v>212</v>
      </c>
      <c r="N27987" s="160" t="s">
        <v>8</v>
      </c>
      <c r="O27987" s="160" t="s">
        <v>80</v>
      </c>
    </row>
    <row r="27988" spans="9:15" x14ac:dyDescent="0.35">
      <c r="I27988">
        <v>78573</v>
      </c>
      <c r="J27988">
        <v>4031</v>
      </c>
      <c r="K27988">
        <v>184367</v>
      </c>
      <c r="L27988">
        <v>125.43</v>
      </c>
      <c r="M27988" t="s">
        <v>212</v>
      </c>
      <c r="N27988" s="160" t="s">
        <v>8</v>
      </c>
      <c r="O27988" s="160" t="s">
        <v>80</v>
      </c>
    </row>
    <row r="27989" spans="9:15" x14ac:dyDescent="0.35">
      <c r="I27989">
        <v>91312</v>
      </c>
      <c r="J27989">
        <v>4031</v>
      </c>
      <c r="K27989">
        <v>184367</v>
      </c>
      <c r="L27989">
        <v>130.03</v>
      </c>
      <c r="M27989" t="s">
        <v>212</v>
      </c>
      <c r="N27989" s="160" t="s">
        <v>8</v>
      </c>
      <c r="O27989" s="160" t="s">
        <v>80</v>
      </c>
    </row>
    <row r="27990" spans="9:15" x14ac:dyDescent="0.35">
      <c r="I27990">
        <v>118038</v>
      </c>
      <c r="J27990">
        <v>4031</v>
      </c>
      <c r="K27990">
        <v>184367</v>
      </c>
      <c r="L27990">
        <v>92.21</v>
      </c>
      <c r="M27990" t="s">
        <v>212</v>
      </c>
      <c r="N27990" s="160" t="s">
        <v>7</v>
      </c>
      <c r="O27990" s="160" t="s">
        <v>80</v>
      </c>
    </row>
    <row r="27991" spans="9:15" x14ac:dyDescent="0.35">
      <c r="I27991">
        <v>119309</v>
      </c>
      <c r="J27991">
        <v>4031</v>
      </c>
      <c r="K27991">
        <v>184367</v>
      </c>
      <c r="L27991">
        <v>37.9</v>
      </c>
      <c r="M27991" t="s">
        <v>212</v>
      </c>
      <c r="N27991" s="160" t="s">
        <v>9</v>
      </c>
      <c r="O27991" s="160" t="s">
        <v>80</v>
      </c>
    </row>
    <row r="27992" spans="9:15" x14ac:dyDescent="0.35">
      <c r="I27992">
        <v>120833</v>
      </c>
      <c r="J27992">
        <v>4031</v>
      </c>
      <c r="K27992">
        <v>184367</v>
      </c>
      <c r="L27992">
        <v>26.33</v>
      </c>
      <c r="M27992" t="s">
        <v>212</v>
      </c>
      <c r="N27992" s="160" t="s">
        <v>10</v>
      </c>
      <c r="O27992" s="160" t="s">
        <v>80</v>
      </c>
    </row>
    <row r="27993" spans="9:15" x14ac:dyDescent="0.35">
      <c r="I27993">
        <v>120935</v>
      </c>
      <c r="J27993">
        <v>4031</v>
      </c>
      <c r="K27993">
        <v>184367</v>
      </c>
      <c r="L27993">
        <v>26.33</v>
      </c>
      <c r="M27993" t="s">
        <v>212</v>
      </c>
      <c r="N27993" s="160" t="s">
        <v>10</v>
      </c>
      <c r="O27993" s="160" t="s">
        <v>80</v>
      </c>
    </row>
    <row r="27994" spans="9:15" x14ac:dyDescent="0.35">
      <c r="I27994">
        <v>74395</v>
      </c>
      <c r="J27994">
        <v>3991</v>
      </c>
      <c r="K27994">
        <v>184376</v>
      </c>
      <c r="L27994">
        <v>87.3</v>
      </c>
      <c r="M27994" t="s">
        <v>212</v>
      </c>
      <c r="N27994" s="160" t="s">
        <v>7</v>
      </c>
      <c r="O27994" s="160" t="s">
        <v>80</v>
      </c>
    </row>
    <row r="27995" spans="9:15" x14ac:dyDescent="0.35">
      <c r="I27995">
        <v>116372</v>
      </c>
      <c r="J27995">
        <v>3991</v>
      </c>
      <c r="K27995">
        <v>184376</v>
      </c>
      <c r="L27995">
        <v>47.62</v>
      </c>
      <c r="M27995" t="s">
        <v>212</v>
      </c>
      <c r="N27995" s="160" t="s">
        <v>19</v>
      </c>
      <c r="O27995" s="160" t="s">
        <v>80</v>
      </c>
    </row>
    <row r="27996" spans="9:15" x14ac:dyDescent="0.35">
      <c r="I27996">
        <v>117441</v>
      </c>
      <c r="J27996">
        <v>3991</v>
      </c>
      <c r="K27996">
        <v>184376</v>
      </c>
      <c r="L27996">
        <v>137.44999999999999</v>
      </c>
      <c r="M27996" t="s">
        <v>212</v>
      </c>
      <c r="N27996" s="160" t="s">
        <v>9</v>
      </c>
      <c r="O27996" s="160" t="s">
        <v>80</v>
      </c>
    </row>
    <row r="27997" spans="9:15" x14ac:dyDescent="0.35">
      <c r="I27997">
        <v>81192</v>
      </c>
      <c r="J27997">
        <v>4077</v>
      </c>
      <c r="K27997">
        <v>184383</v>
      </c>
      <c r="L27997">
        <v>55.19</v>
      </c>
      <c r="M27997" t="s">
        <v>212</v>
      </c>
      <c r="N27997" s="160" t="s">
        <v>7</v>
      </c>
      <c r="O27997" s="160" t="s">
        <v>80</v>
      </c>
    </row>
    <row r="27998" spans="9:15" x14ac:dyDescent="0.35">
      <c r="I27998">
        <v>116372</v>
      </c>
      <c r="J27998">
        <v>4077</v>
      </c>
      <c r="K27998">
        <v>184383</v>
      </c>
      <c r="L27998">
        <v>23.81</v>
      </c>
      <c r="M27998" t="s">
        <v>212</v>
      </c>
      <c r="N27998" s="160" t="s">
        <v>19</v>
      </c>
      <c r="O27998" s="160" t="s">
        <v>80</v>
      </c>
    </row>
    <row r="27999" spans="9:15" x14ac:dyDescent="0.35">
      <c r="I27999">
        <v>118038</v>
      </c>
      <c r="J27999">
        <v>4077</v>
      </c>
      <c r="K27999">
        <v>184383</v>
      </c>
      <c r="L27999">
        <v>92.84</v>
      </c>
      <c r="M27999" t="s">
        <v>212</v>
      </c>
      <c r="N27999" s="160" t="s">
        <v>7</v>
      </c>
      <c r="O27999" s="160" t="s">
        <v>80</v>
      </c>
    </row>
    <row r="28000" spans="9:15" x14ac:dyDescent="0.35">
      <c r="I28000">
        <v>119309</v>
      </c>
      <c r="J28000">
        <v>4077</v>
      </c>
      <c r="K28000">
        <v>184383</v>
      </c>
      <c r="L28000">
        <v>38.159999999999997</v>
      </c>
      <c r="M28000" t="s">
        <v>212</v>
      </c>
      <c r="N28000" s="160" t="s">
        <v>9</v>
      </c>
      <c r="O28000" s="160" t="s">
        <v>80</v>
      </c>
    </row>
    <row r="28001" spans="9:15" x14ac:dyDescent="0.35">
      <c r="I28001">
        <v>71189</v>
      </c>
      <c r="J28001">
        <v>3981</v>
      </c>
      <c r="K28001">
        <v>184393</v>
      </c>
      <c r="L28001">
        <v>144.12</v>
      </c>
      <c r="M28001" t="s">
        <v>212</v>
      </c>
      <c r="N28001" s="160" t="s">
        <v>8</v>
      </c>
      <c r="O28001" s="160" t="s">
        <v>80</v>
      </c>
    </row>
    <row r="28002" spans="9:15" x14ac:dyDescent="0.35">
      <c r="I28002">
        <v>91312</v>
      </c>
      <c r="J28002">
        <v>3981</v>
      </c>
      <c r="K28002">
        <v>184393</v>
      </c>
      <c r="L28002">
        <v>128.76</v>
      </c>
      <c r="M28002" t="s">
        <v>212</v>
      </c>
      <c r="N28002" s="160" t="s">
        <v>8</v>
      </c>
      <c r="O28002" s="160" t="s">
        <v>80</v>
      </c>
    </row>
    <row r="28003" spans="9:15" x14ac:dyDescent="0.35">
      <c r="I28003">
        <v>103732</v>
      </c>
      <c r="J28003">
        <v>3981</v>
      </c>
      <c r="K28003">
        <v>184393</v>
      </c>
      <c r="L28003">
        <v>107.7</v>
      </c>
      <c r="M28003" t="s">
        <v>212</v>
      </c>
      <c r="N28003" s="160" t="s">
        <v>8</v>
      </c>
      <c r="O28003" s="160" t="s">
        <v>80</v>
      </c>
    </row>
    <row r="28004" spans="9:15" x14ac:dyDescent="0.35">
      <c r="I28004">
        <v>118484</v>
      </c>
      <c r="J28004">
        <v>3981</v>
      </c>
      <c r="K28004">
        <v>184393</v>
      </c>
      <c r="L28004">
        <v>123.66</v>
      </c>
      <c r="M28004" t="s">
        <v>212</v>
      </c>
      <c r="N28004" s="160" t="s">
        <v>7</v>
      </c>
      <c r="O28004" s="160" t="s">
        <v>80</v>
      </c>
    </row>
    <row r="28005" spans="9:15" x14ac:dyDescent="0.35">
      <c r="I28005">
        <v>117766</v>
      </c>
      <c r="J28005">
        <v>3875</v>
      </c>
      <c r="K28005">
        <v>184399</v>
      </c>
      <c r="L28005">
        <v>93.99</v>
      </c>
      <c r="M28005" t="s">
        <v>212</v>
      </c>
      <c r="N28005" s="160" t="s">
        <v>7</v>
      </c>
      <c r="O28005" s="160" t="s">
        <v>80</v>
      </c>
    </row>
    <row r="28006" spans="9:15" x14ac:dyDescent="0.35">
      <c r="I28006">
        <v>117767</v>
      </c>
      <c r="J28006">
        <v>3875</v>
      </c>
      <c r="K28006">
        <v>184399</v>
      </c>
      <c r="L28006">
        <v>93.99</v>
      </c>
      <c r="M28006" t="s">
        <v>212</v>
      </c>
      <c r="N28006" s="160" t="s">
        <v>7</v>
      </c>
      <c r="O28006" s="160" t="s">
        <v>80</v>
      </c>
    </row>
    <row r="28007" spans="9:15" x14ac:dyDescent="0.35">
      <c r="I28007">
        <v>116372</v>
      </c>
      <c r="J28007">
        <v>3670</v>
      </c>
      <c r="K28007">
        <v>184417</v>
      </c>
      <c r="L28007">
        <v>23.65</v>
      </c>
      <c r="M28007" t="s">
        <v>212</v>
      </c>
      <c r="N28007" s="160" t="s">
        <v>19</v>
      </c>
      <c r="O28007" s="160" t="s">
        <v>80</v>
      </c>
    </row>
    <row r="28008" spans="9:15" x14ac:dyDescent="0.35">
      <c r="I28008">
        <v>116372</v>
      </c>
      <c r="J28008">
        <v>3670</v>
      </c>
      <c r="K28008">
        <v>184417</v>
      </c>
      <c r="L28008">
        <v>23.65</v>
      </c>
      <c r="M28008" t="s">
        <v>212</v>
      </c>
      <c r="N28008" s="160" t="s">
        <v>19</v>
      </c>
      <c r="O28008" s="160" t="s">
        <v>80</v>
      </c>
    </row>
    <row r="28009" spans="9:15" x14ac:dyDescent="0.35">
      <c r="I28009">
        <v>7</v>
      </c>
      <c r="J28009">
        <v>4082</v>
      </c>
      <c r="K28009">
        <v>184421</v>
      </c>
      <c r="L28009">
        <v>388.8</v>
      </c>
      <c r="M28009" t="s">
        <v>212</v>
      </c>
      <c r="N28009" s="160" t="s">
        <v>9</v>
      </c>
      <c r="O28009" s="160" t="s">
        <v>80</v>
      </c>
    </row>
    <row r="28010" spans="9:15" x14ac:dyDescent="0.35">
      <c r="I28010">
        <v>7</v>
      </c>
      <c r="J28010">
        <v>4082</v>
      </c>
      <c r="K28010">
        <v>184421</v>
      </c>
      <c r="L28010">
        <v>194.4</v>
      </c>
      <c r="M28010" t="s">
        <v>212</v>
      </c>
      <c r="N28010" s="160" t="s">
        <v>9</v>
      </c>
      <c r="O28010" s="160" t="s">
        <v>80</v>
      </c>
    </row>
    <row r="28011" spans="9:15" x14ac:dyDescent="0.35">
      <c r="I28011">
        <v>72449</v>
      </c>
      <c r="J28011">
        <v>4082</v>
      </c>
      <c r="K28011">
        <v>184421</v>
      </c>
      <c r="L28011">
        <v>194.44</v>
      </c>
      <c r="M28011" t="s">
        <v>212</v>
      </c>
      <c r="N28011" s="160" t="s">
        <v>9</v>
      </c>
      <c r="O28011" s="160" t="s">
        <v>80</v>
      </c>
    </row>
    <row r="28012" spans="9:15" x14ac:dyDescent="0.35">
      <c r="I28012">
        <v>72449</v>
      </c>
      <c r="J28012">
        <v>4082</v>
      </c>
      <c r="K28012">
        <v>184421</v>
      </c>
      <c r="L28012">
        <v>194.44</v>
      </c>
      <c r="M28012" t="s">
        <v>212</v>
      </c>
      <c r="N28012" s="160" t="s">
        <v>9</v>
      </c>
      <c r="O28012" s="160" t="s">
        <v>80</v>
      </c>
    </row>
    <row r="28013" spans="9:15" x14ac:dyDescent="0.35">
      <c r="I28013">
        <v>116372</v>
      </c>
      <c r="J28013">
        <v>4082</v>
      </c>
      <c r="K28013">
        <v>184421</v>
      </c>
      <c r="L28013">
        <v>47.62</v>
      </c>
      <c r="M28013" t="s">
        <v>212</v>
      </c>
      <c r="N28013" s="160" t="s">
        <v>19</v>
      </c>
      <c r="O28013" s="160" t="s">
        <v>80</v>
      </c>
    </row>
    <row r="28014" spans="9:15" x14ac:dyDescent="0.35">
      <c r="I28014">
        <v>117441</v>
      </c>
      <c r="J28014">
        <v>4082</v>
      </c>
      <c r="K28014">
        <v>184421</v>
      </c>
      <c r="L28014">
        <v>137.44999999999999</v>
      </c>
      <c r="M28014" t="s">
        <v>212</v>
      </c>
      <c r="N28014" s="160" t="s">
        <v>9</v>
      </c>
      <c r="O28014" s="160" t="s">
        <v>80</v>
      </c>
    </row>
    <row r="28015" spans="9:15" x14ac:dyDescent="0.35">
      <c r="I28015">
        <v>117767</v>
      </c>
      <c r="J28015">
        <v>4082</v>
      </c>
      <c r="K28015">
        <v>184421</v>
      </c>
      <c r="L28015">
        <v>92.83</v>
      </c>
      <c r="M28015" t="s">
        <v>212</v>
      </c>
      <c r="N28015" s="160" t="s">
        <v>7</v>
      </c>
      <c r="O28015" s="160" t="s">
        <v>80</v>
      </c>
    </row>
    <row r="28016" spans="9:15" x14ac:dyDescent="0.35">
      <c r="I28016">
        <v>120935</v>
      </c>
      <c r="J28016">
        <v>4082</v>
      </c>
      <c r="K28016">
        <v>184421</v>
      </c>
      <c r="L28016">
        <v>26.51</v>
      </c>
      <c r="M28016" t="s">
        <v>212</v>
      </c>
      <c r="N28016" s="160" t="s">
        <v>10</v>
      </c>
      <c r="O28016" s="160" t="s">
        <v>80</v>
      </c>
    </row>
    <row r="28017" spans="9:15" x14ac:dyDescent="0.35">
      <c r="I28017">
        <v>120935</v>
      </c>
      <c r="J28017">
        <v>4082</v>
      </c>
      <c r="K28017">
        <v>184421</v>
      </c>
      <c r="L28017">
        <v>58.3</v>
      </c>
      <c r="M28017" t="s">
        <v>212</v>
      </c>
      <c r="N28017" s="160" t="s">
        <v>10</v>
      </c>
      <c r="O28017" s="160" t="s">
        <v>80</v>
      </c>
    </row>
    <row r="28018" spans="9:15" x14ac:dyDescent="0.35">
      <c r="I28018">
        <v>122045</v>
      </c>
      <c r="J28018">
        <v>4082</v>
      </c>
      <c r="K28018">
        <v>184421</v>
      </c>
      <c r="L28018">
        <v>37.68</v>
      </c>
      <c r="M28018" t="s">
        <v>212</v>
      </c>
      <c r="N28018" s="160" t="s">
        <v>9</v>
      </c>
      <c r="O28018" s="160" t="s">
        <v>80</v>
      </c>
    </row>
    <row r="28019" spans="9:15" x14ac:dyDescent="0.35">
      <c r="I28019">
        <v>7</v>
      </c>
      <c r="J28019">
        <v>3933</v>
      </c>
      <c r="K28019">
        <v>184425</v>
      </c>
      <c r="L28019">
        <v>196.55</v>
      </c>
      <c r="M28019" t="s">
        <v>212</v>
      </c>
      <c r="N28019" s="160" t="s">
        <v>9</v>
      </c>
      <c r="O28019" s="160" t="s">
        <v>80</v>
      </c>
    </row>
    <row r="28020" spans="9:15" x14ac:dyDescent="0.35">
      <c r="I28020">
        <v>81192</v>
      </c>
      <c r="J28020">
        <v>3933</v>
      </c>
      <c r="K28020">
        <v>184425</v>
      </c>
      <c r="L28020">
        <v>58.45</v>
      </c>
      <c r="M28020" t="s">
        <v>212</v>
      </c>
      <c r="N28020" s="160" t="s">
        <v>7</v>
      </c>
      <c r="O28020" s="160" t="s">
        <v>80</v>
      </c>
    </row>
    <row r="28021" spans="9:15" x14ac:dyDescent="0.35">
      <c r="I28021">
        <v>120936</v>
      </c>
      <c r="J28021">
        <v>3933</v>
      </c>
      <c r="K28021">
        <v>184425</v>
      </c>
      <c r="L28021">
        <v>26.51</v>
      </c>
      <c r="M28021" t="s">
        <v>212</v>
      </c>
      <c r="N28021" s="160" t="s">
        <v>10</v>
      </c>
      <c r="O28021" s="160" t="s">
        <v>80</v>
      </c>
    </row>
    <row r="28022" spans="9:15" x14ac:dyDescent="0.35">
      <c r="I28022">
        <v>72449</v>
      </c>
      <c r="J28022">
        <v>3993</v>
      </c>
      <c r="K28022">
        <v>184439</v>
      </c>
      <c r="L28022">
        <v>194.44</v>
      </c>
      <c r="M28022" t="s">
        <v>212</v>
      </c>
      <c r="N28022" s="160" t="s">
        <v>9</v>
      </c>
      <c r="O28022" s="160" t="s">
        <v>80</v>
      </c>
    </row>
    <row r="28023" spans="9:15" x14ac:dyDescent="0.35">
      <c r="I28023">
        <v>91312</v>
      </c>
      <c r="J28023">
        <v>3993</v>
      </c>
      <c r="K28023">
        <v>184439</v>
      </c>
      <c r="L28023">
        <v>130.91999999999999</v>
      </c>
      <c r="M28023" t="s">
        <v>212</v>
      </c>
      <c r="N28023" s="160" t="s">
        <v>8</v>
      </c>
      <c r="O28023" s="160" t="s">
        <v>80</v>
      </c>
    </row>
    <row r="28024" spans="9:15" x14ac:dyDescent="0.35">
      <c r="I28024">
        <v>116372</v>
      </c>
      <c r="J28024">
        <v>3991</v>
      </c>
      <c r="K28024">
        <v>184441</v>
      </c>
      <c r="L28024">
        <v>70.260000000000005</v>
      </c>
      <c r="M28024" t="s">
        <v>212</v>
      </c>
      <c r="N28024" s="160" t="s">
        <v>19</v>
      </c>
      <c r="O28024" s="160" t="s">
        <v>80</v>
      </c>
    </row>
    <row r="28025" spans="9:15" x14ac:dyDescent="0.35">
      <c r="I28025">
        <v>116372</v>
      </c>
      <c r="J28025">
        <v>3991</v>
      </c>
      <c r="K28025">
        <v>184441</v>
      </c>
      <c r="L28025">
        <v>70.260000000000005</v>
      </c>
      <c r="M28025" t="s">
        <v>212</v>
      </c>
      <c r="N28025" s="160" t="s">
        <v>19</v>
      </c>
      <c r="O28025" s="160" t="s">
        <v>80</v>
      </c>
    </row>
    <row r="28026" spans="9:15" x14ac:dyDescent="0.35">
      <c r="I28026">
        <v>118484</v>
      </c>
      <c r="J28026">
        <v>3991</v>
      </c>
      <c r="K28026">
        <v>184441</v>
      </c>
      <c r="L28026">
        <v>124.15</v>
      </c>
      <c r="M28026" t="s">
        <v>212</v>
      </c>
      <c r="N28026" s="160" t="s">
        <v>7</v>
      </c>
      <c r="O28026" s="160" t="s">
        <v>80</v>
      </c>
    </row>
    <row r="28027" spans="9:15" x14ac:dyDescent="0.35">
      <c r="I28027">
        <v>120833</v>
      </c>
      <c r="J28027">
        <v>3991</v>
      </c>
      <c r="K28027">
        <v>184441</v>
      </c>
      <c r="L28027">
        <v>26.07</v>
      </c>
      <c r="M28027" t="s">
        <v>212</v>
      </c>
      <c r="N28027" s="160" t="s">
        <v>10</v>
      </c>
      <c r="O28027" s="160" t="s">
        <v>80</v>
      </c>
    </row>
    <row r="28028" spans="9:15" x14ac:dyDescent="0.35">
      <c r="I28028">
        <v>7</v>
      </c>
      <c r="J28028">
        <v>3991</v>
      </c>
      <c r="K28028">
        <v>184442</v>
      </c>
      <c r="L28028">
        <v>359.4</v>
      </c>
      <c r="M28028" t="s">
        <v>212</v>
      </c>
      <c r="N28028" s="160" t="s">
        <v>9</v>
      </c>
      <c r="O28028" s="160" t="s">
        <v>80</v>
      </c>
    </row>
    <row r="28029" spans="9:15" x14ac:dyDescent="0.35">
      <c r="I28029">
        <v>72449</v>
      </c>
      <c r="J28029">
        <v>3991</v>
      </c>
      <c r="K28029">
        <v>184442</v>
      </c>
      <c r="L28029">
        <v>359.4</v>
      </c>
      <c r="M28029" t="s">
        <v>212</v>
      </c>
      <c r="N28029" s="160" t="s">
        <v>9</v>
      </c>
      <c r="O28029" s="160" t="s">
        <v>80</v>
      </c>
    </row>
    <row r="28030" spans="9:15" x14ac:dyDescent="0.35">
      <c r="I28030">
        <v>7</v>
      </c>
      <c r="J28030">
        <v>3681</v>
      </c>
      <c r="K28030">
        <v>184443</v>
      </c>
      <c r="L28030">
        <v>194.4</v>
      </c>
      <c r="M28030" t="s">
        <v>212</v>
      </c>
      <c r="N28030" s="160" t="s">
        <v>9</v>
      </c>
      <c r="O28030" s="160" t="s">
        <v>80</v>
      </c>
    </row>
    <row r="28031" spans="9:15" x14ac:dyDescent="0.35">
      <c r="I28031">
        <v>72449</v>
      </c>
      <c r="J28031">
        <v>3681</v>
      </c>
      <c r="K28031">
        <v>184443</v>
      </c>
      <c r="L28031">
        <v>194.44</v>
      </c>
      <c r="M28031" t="s">
        <v>212</v>
      </c>
      <c r="N28031" s="160" t="s">
        <v>9</v>
      </c>
      <c r="O28031" s="160" t="s">
        <v>80</v>
      </c>
    </row>
    <row r="28032" spans="9:15" x14ac:dyDescent="0.35">
      <c r="I28032">
        <v>81192</v>
      </c>
      <c r="J28032">
        <v>3681</v>
      </c>
      <c r="K28032">
        <v>184443</v>
      </c>
      <c r="L28032">
        <v>55.19</v>
      </c>
      <c r="M28032" t="s">
        <v>212</v>
      </c>
      <c r="N28032" s="160" t="s">
        <v>7</v>
      </c>
      <c r="O28032" s="160" t="s">
        <v>80</v>
      </c>
    </row>
    <row r="28033" spans="9:15" x14ac:dyDescent="0.35">
      <c r="I28033">
        <v>117441</v>
      </c>
      <c r="J28033">
        <v>3681</v>
      </c>
      <c r="K28033">
        <v>184443</v>
      </c>
      <c r="L28033">
        <v>137.44999999999999</v>
      </c>
      <c r="M28033" t="s">
        <v>212</v>
      </c>
      <c r="N28033" s="160" t="s">
        <v>9</v>
      </c>
      <c r="O28033" s="160" t="s">
        <v>80</v>
      </c>
    </row>
    <row r="28034" spans="9:15" x14ac:dyDescent="0.35">
      <c r="I28034">
        <v>116372</v>
      </c>
      <c r="J28034">
        <v>3681</v>
      </c>
      <c r="K28034">
        <v>184472</v>
      </c>
      <c r="L28034">
        <v>166.67</v>
      </c>
      <c r="M28034" t="s">
        <v>212</v>
      </c>
      <c r="N28034" s="160" t="s">
        <v>19</v>
      </c>
      <c r="O28034" s="160" t="s">
        <v>80</v>
      </c>
    </row>
    <row r="28035" spans="9:15" x14ac:dyDescent="0.35">
      <c r="I28035">
        <v>120833</v>
      </c>
      <c r="J28035">
        <v>4008</v>
      </c>
      <c r="K28035">
        <v>184478</v>
      </c>
      <c r="L28035">
        <v>26.51</v>
      </c>
      <c r="M28035" t="s">
        <v>212</v>
      </c>
      <c r="N28035" s="160" t="s">
        <v>10</v>
      </c>
      <c r="O28035" s="160" t="s">
        <v>80</v>
      </c>
    </row>
    <row r="28036" spans="9:15" x14ac:dyDescent="0.35">
      <c r="I28036">
        <v>120834</v>
      </c>
      <c r="J28036">
        <v>4008</v>
      </c>
      <c r="K28036">
        <v>184478</v>
      </c>
      <c r="L28036">
        <v>26.51</v>
      </c>
      <c r="M28036" t="s">
        <v>212</v>
      </c>
      <c r="N28036" s="160" t="s">
        <v>10</v>
      </c>
      <c r="O28036" s="160" t="s">
        <v>80</v>
      </c>
    </row>
    <row r="28037" spans="9:15" x14ac:dyDescent="0.35">
      <c r="I28037">
        <v>120833</v>
      </c>
      <c r="J28037">
        <v>3981</v>
      </c>
      <c r="K28037">
        <v>184484</v>
      </c>
      <c r="L28037">
        <v>26.51</v>
      </c>
      <c r="M28037" t="s">
        <v>212</v>
      </c>
      <c r="N28037" s="160" t="s">
        <v>10</v>
      </c>
      <c r="O28037" s="160" t="s">
        <v>80</v>
      </c>
    </row>
    <row r="28038" spans="9:15" x14ac:dyDescent="0.35">
      <c r="I28038">
        <v>120935</v>
      </c>
      <c r="J28038">
        <v>3981</v>
      </c>
      <c r="K28038">
        <v>184484</v>
      </c>
      <c r="L28038">
        <v>26.51</v>
      </c>
      <c r="M28038" t="s">
        <v>212</v>
      </c>
      <c r="N28038" s="160" t="s">
        <v>10</v>
      </c>
      <c r="O28038" s="160" t="s">
        <v>80</v>
      </c>
    </row>
    <row r="28039" spans="9:15" x14ac:dyDescent="0.35">
      <c r="I28039">
        <v>101972</v>
      </c>
      <c r="J28039">
        <v>3981</v>
      </c>
      <c r="K28039">
        <v>184489</v>
      </c>
      <c r="L28039">
        <v>43.73</v>
      </c>
      <c r="M28039" t="s">
        <v>212</v>
      </c>
      <c r="N28039" s="160" t="s">
        <v>19</v>
      </c>
      <c r="O28039" s="160" t="s">
        <v>80</v>
      </c>
    </row>
    <row r="28040" spans="9:15" x14ac:dyDescent="0.35">
      <c r="I28040">
        <v>104499</v>
      </c>
      <c r="J28040">
        <v>3994</v>
      </c>
      <c r="K28040">
        <v>184494</v>
      </c>
      <c r="L28040">
        <v>85.86</v>
      </c>
      <c r="M28040" t="s">
        <v>212</v>
      </c>
      <c r="N28040" s="160" t="s">
        <v>7</v>
      </c>
      <c r="O28040" s="160" t="s">
        <v>80</v>
      </c>
    </row>
    <row r="28041" spans="9:15" x14ac:dyDescent="0.35">
      <c r="I28041">
        <v>11684</v>
      </c>
      <c r="J28041">
        <v>201</v>
      </c>
      <c r="K28041">
        <v>184497</v>
      </c>
      <c r="L28041">
        <v>163.31</v>
      </c>
      <c r="M28041" t="s">
        <v>212</v>
      </c>
      <c r="N28041" s="160" t="s">
        <v>7</v>
      </c>
      <c r="O28041" s="160" t="s">
        <v>80</v>
      </c>
    </row>
    <row r="28042" spans="9:15" x14ac:dyDescent="0.35">
      <c r="I28042">
        <v>71189</v>
      </c>
      <c r="J28042">
        <v>201</v>
      </c>
      <c r="K28042">
        <v>184497</v>
      </c>
      <c r="L28042">
        <v>24.02</v>
      </c>
      <c r="M28042" t="s">
        <v>212</v>
      </c>
      <c r="N28042" s="160" t="s">
        <v>8</v>
      </c>
      <c r="O28042" s="160" t="s">
        <v>80</v>
      </c>
    </row>
    <row r="28043" spans="9:15" x14ac:dyDescent="0.35">
      <c r="I28043">
        <v>71189</v>
      </c>
      <c r="J28043">
        <v>201</v>
      </c>
      <c r="K28043">
        <v>184497</v>
      </c>
      <c r="L28043">
        <v>24.02</v>
      </c>
      <c r="M28043" t="s">
        <v>212</v>
      </c>
      <c r="N28043" s="160" t="s">
        <v>8</v>
      </c>
      <c r="O28043" s="160" t="s">
        <v>80</v>
      </c>
    </row>
    <row r="28044" spans="9:15" x14ac:dyDescent="0.35">
      <c r="I28044">
        <v>116372</v>
      </c>
      <c r="J28044">
        <v>201</v>
      </c>
      <c r="K28044">
        <v>184497</v>
      </c>
      <c r="L28044">
        <v>23.42</v>
      </c>
      <c r="M28044" t="s">
        <v>212</v>
      </c>
      <c r="N28044" s="160" t="s">
        <v>19</v>
      </c>
      <c r="O28044" s="160" t="s">
        <v>80</v>
      </c>
    </row>
    <row r="28045" spans="9:15" x14ac:dyDescent="0.35">
      <c r="I28045">
        <v>116372</v>
      </c>
      <c r="J28045">
        <v>201</v>
      </c>
      <c r="K28045">
        <v>184497</v>
      </c>
      <c r="L28045">
        <v>23.42</v>
      </c>
      <c r="M28045" t="s">
        <v>212</v>
      </c>
      <c r="N28045" s="160" t="s">
        <v>19</v>
      </c>
      <c r="O28045" s="160" t="s">
        <v>80</v>
      </c>
    </row>
    <row r="28046" spans="9:15" x14ac:dyDescent="0.35">
      <c r="I28046">
        <v>119309</v>
      </c>
      <c r="J28046">
        <v>201</v>
      </c>
      <c r="K28046">
        <v>184497</v>
      </c>
      <c r="L28046">
        <v>37.53</v>
      </c>
      <c r="M28046" t="s">
        <v>212</v>
      </c>
      <c r="N28046" s="160" t="s">
        <v>9</v>
      </c>
      <c r="O28046" s="160" t="s">
        <v>80</v>
      </c>
    </row>
    <row r="28047" spans="9:15" x14ac:dyDescent="0.35">
      <c r="I28047">
        <v>120834</v>
      </c>
      <c r="J28047">
        <v>201</v>
      </c>
      <c r="K28047">
        <v>184497</v>
      </c>
      <c r="L28047">
        <v>27.99</v>
      </c>
      <c r="M28047" t="s">
        <v>212</v>
      </c>
      <c r="N28047" s="160" t="s">
        <v>10</v>
      </c>
      <c r="O28047" s="160" t="s">
        <v>80</v>
      </c>
    </row>
    <row r="28048" spans="9:15" x14ac:dyDescent="0.35">
      <c r="I28048">
        <v>121518</v>
      </c>
      <c r="J28048">
        <v>201</v>
      </c>
      <c r="K28048">
        <v>184497</v>
      </c>
      <c r="L28048">
        <v>27.99</v>
      </c>
      <c r="M28048" t="s">
        <v>212</v>
      </c>
      <c r="N28048" s="160" t="s">
        <v>10</v>
      </c>
      <c r="O28048" s="160" t="s">
        <v>80</v>
      </c>
    </row>
    <row r="28049" spans="9:15" x14ac:dyDescent="0.35">
      <c r="I28049">
        <v>125023</v>
      </c>
      <c r="J28049">
        <v>201</v>
      </c>
      <c r="K28049">
        <v>184497</v>
      </c>
      <c r="L28049">
        <v>95.58</v>
      </c>
      <c r="M28049" t="s">
        <v>212</v>
      </c>
      <c r="N28049" s="160" t="s">
        <v>9</v>
      </c>
      <c r="O28049" s="160" t="s">
        <v>80</v>
      </c>
    </row>
    <row r="28050" spans="9:15" x14ac:dyDescent="0.35">
      <c r="I28050">
        <v>116372</v>
      </c>
      <c r="J28050">
        <v>4006</v>
      </c>
      <c r="K28050">
        <v>184501</v>
      </c>
      <c r="L28050">
        <v>23.51</v>
      </c>
      <c r="M28050" t="s">
        <v>212</v>
      </c>
      <c r="N28050" s="160" t="s">
        <v>19</v>
      </c>
      <c r="O28050" s="160" t="s">
        <v>80</v>
      </c>
    </row>
    <row r="28051" spans="9:15" x14ac:dyDescent="0.35">
      <c r="I28051">
        <v>16459</v>
      </c>
      <c r="J28051">
        <v>4012</v>
      </c>
      <c r="K28051">
        <v>184505</v>
      </c>
      <c r="L28051">
        <v>74.83</v>
      </c>
      <c r="M28051" t="s">
        <v>212</v>
      </c>
      <c r="N28051" s="160" t="s">
        <v>19</v>
      </c>
      <c r="O28051" s="160" t="s">
        <v>80</v>
      </c>
    </row>
    <row r="28052" spans="9:15" x14ac:dyDescent="0.35">
      <c r="I28052">
        <v>101972</v>
      </c>
      <c r="J28052">
        <v>4012</v>
      </c>
      <c r="K28052">
        <v>184505</v>
      </c>
      <c r="L28052">
        <v>88.94</v>
      </c>
      <c r="M28052" t="s">
        <v>212</v>
      </c>
      <c r="N28052" s="160" t="s">
        <v>19</v>
      </c>
      <c r="O28052" s="160" t="s">
        <v>80</v>
      </c>
    </row>
    <row r="28053" spans="9:15" x14ac:dyDescent="0.35">
      <c r="I28053">
        <v>71189</v>
      </c>
      <c r="J28053">
        <v>3313</v>
      </c>
      <c r="K28053">
        <v>184513</v>
      </c>
      <c r="L28053">
        <v>240.2</v>
      </c>
      <c r="M28053" t="s">
        <v>212</v>
      </c>
      <c r="N28053" s="160" t="s">
        <v>8</v>
      </c>
      <c r="O28053" s="160" t="s">
        <v>80</v>
      </c>
    </row>
    <row r="28054" spans="9:15" x14ac:dyDescent="0.35">
      <c r="I28054">
        <v>91312</v>
      </c>
      <c r="J28054">
        <v>3313</v>
      </c>
      <c r="K28054">
        <v>184513</v>
      </c>
      <c r="L28054">
        <v>132.80000000000001</v>
      </c>
      <c r="M28054" t="s">
        <v>212</v>
      </c>
      <c r="N28054" s="160" t="s">
        <v>8</v>
      </c>
      <c r="O28054" s="160" t="s">
        <v>80</v>
      </c>
    </row>
    <row r="28055" spans="9:15" x14ac:dyDescent="0.35">
      <c r="I28055">
        <v>103732</v>
      </c>
      <c r="J28055">
        <v>3313</v>
      </c>
      <c r="K28055">
        <v>184513</v>
      </c>
      <c r="L28055">
        <v>287.2</v>
      </c>
      <c r="M28055" t="s">
        <v>212</v>
      </c>
      <c r="N28055" s="160" t="s">
        <v>8</v>
      </c>
      <c r="O28055" s="160" t="s">
        <v>80</v>
      </c>
    </row>
    <row r="28056" spans="9:15" x14ac:dyDescent="0.35">
      <c r="I28056">
        <v>117441</v>
      </c>
      <c r="J28056">
        <v>3313</v>
      </c>
      <c r="K28056">
        <v>184513</v>
      </c>
      <c r="L28056">
        <v>135.18</v>
      </c>
      <c r="M28056" t="s">
        <v>212</v>
      </c>
      <c r="N28056" s="160" t="s">
        <v>9</v>
      </c>
      <c r="O28056" s="160" t="s">
        <v>80</v>
      </c>
    </row>
    <row r="28057" spans="9:15" x14ac:dyDescent="0.35">
      <c r="I28057">
        <v>118038</v>
      </c>
      <c r="J28057">
        <v>3313</v>
      </c>
      <c r="K28057">
        <v>184513</v>
      </c>
      <c r="L28057">
        <v>91.31</v>
      </c>
      <c r="M28057" t="s">
        <v>212</v>
      </c>
      <c r="N28057" s="160" t="s">
        <v>7</v>
      </c>
      <c r="O28057" s="160" t="s">
        <v>80</v>
      </c>
    </row>
    <row r="28058" spans="9:15" x14ac:dyDescent="0.35">
      <c r="I28058">
        <v>118850</v>
      </c>
      <c r="J28058">
        <v>3313</v>
      </c>
      <c r="K28058">
        <v>184513</v>
      </c>
      <c r="L28058">
        <v>124.64</v>
      </c>
      <c r="M28058" t="s">
        <v>212</v>
      </c>
      <c r="N28058" s="160" t="s">
        <v>8</v>
      </c>
      <c r="O28058" s="160" t="s">
        <v>80</v>
      </c>
    </row>
    <row r="28059" spans="9:15" x14ac:dyDescent="0.35">
      <c r="I28059">
        <v>122803</v>
      </c>
      <c r="J28059">
        <v>3313</v>
      </c>
      <c r="K28059">
        <v>184513</v>
      </c>
      <c r="L28059">
        <v>148.08000000000001</v>
      </c>
      <c r="M28059" t="s">
        <v>212</v>
      </c>
      <c r="N28059" s="160" t="s">
        <v>207</v>
      </c>
      <c r="O28059" s="160" t="s">
        <v>80</v>
      </c>
    </row>
    <row r="28060" spans="9:15" x14ac:dyDescent="0.35">
      <c r="I28060">
        <v>125023</v>
      </c>
      <c r="J28060">
        <v>3313</v>
      </c>
      <c r="K28060">
        <v>184513</v>
      </c>
      <c r="L28060">
        <v>104.85</v>
      </c>
      <c r="M28060" t="s">
        <v>212</v>
      </c>
      <c r="N28060" s="160" t="s">
        <v>9</v>
      </c>
      <c r="O28060" s="160" t="s">
        <v>80</v>
      </c>
    </row>
    <row r="28061" spans="9:15" x14ac:dyDescent="0.35">
      <c r="I28061">
        <v>7</v>
      </c>
      <c r="J28061">
        <v>3994</v>
      </c>
      <c r="K28061">
        <v>184516</v>
      </c>
      <c r="L28061">
        <v>194.4</v>
      </c>
      <c r="M28061" t="s">
        <v>212</v>
      </c>
      <c r="N28061" s="160" t="s">
        <v>9</v>
      </c>
      <c r="O28061" s="160" t="s">
        <v>80</v>
      </c>
    </row>
    <row r="28062" spans="9:15" x14ac:dyDescent="0.35">
      <c r="I28062">
        <v>11684</v>
      </c>
      <c r="J28062">
        <v>3994</v>
      </c>
      <c r="K28062">
        <v>184516</v>
      </c>
      <c r="L28062">
        <v>166.05</v>
      </c>
      <c r="M28062" t="s">
        <v>212</v>
      </c>
      <c r="N28062" s="160" t="s">
        <v>7</v>
      </c>
      <c r="O28062" s="160" t="s">
        <v>80</v>
      </c>
    </row>
    <row r="28063" spans="9:15" x14ac:dyDescent="0.35">
      <c r="I28063">
        <v>72449</v>
      </c>
      <c r="J28063">
        <v>3994</v>
      </c>
      <c r="K28063">
        <v>184516</v>
      </c>
      <c r="L28063">
        <v>194.44</v>
      </c>
      <c r="M28063" t="s">
        <v>212</v>
      </c>
      <c r="N28063" s="160" t="s">
        <v>9</v>
      </c>
      <c r="O28063" s="160" t="s">
        <v>80</v>
      </c>
    </row>
    <row r="28064" spans="9:15" x14ac:dyDescent="0.35">
      <c r="I28064">
        <v>72449</v>
      </c>
      <c r="J28064">
        <v>3994</v>
      </c>
      <c r="K28064">
        <v>184516</v>
      </c>
      <c r="L28064">
        <v>194.44</v>
      </c>
      <c r="M28064" t="s">
        <v>212</v>
      </c>
      <c r="N28064" s="160" t="s">
        <v>9</v>
      </c>
      <c r="O28064" s="160" t="s">
        <v>80</v>
      </c>
    </row>
    <row r="28065" spans="9:15" x14ac:dyDescent="0.35">
      <c r="I28065">
        <v>81192</v>
      </c>
      <c r="J28065">
        <v>3994</v>
      </c>
      <c r="K28065">
        <v>184516</v>
      </c>
      <c r="L28065">
        <v>55.19</v>
      </c>
      <c r="M28065" t="s">
        <v>212</v>
      </c>
      <c r="N28065" s="160" t="s">
        <v>7</v>
      </c>
      <c r="O28065" s="160" t="s">
        <v>80</v>
      </c>
    </row>
    <row r="28066" spans="9:15" x14ac:dyDescent="0.35">
      <c r="I28066">
        <v>91312</v>
      </c>
      <c r="J28066">
        <v>3994</v>
      </c>
      <c r="K28066">
        <v>184516</v>
      </c>
      <c r="L28066">
        <v>130.91999999999999</v>
      </c>
      <c r="M28066" t="s">
        <v>212</v>
      </c>
      <c r="N28066" s="160" t="s">
        <v>8</v>
      </c>
      <c r="O28066" s="160" t="s">
        <v>80</v>
      </c>
    </row>
    <row r="28067" spans="9:15" x14ac:dyDescent="0.35">
      <c r="I28067">
        <v>117441</v>
      </c>
      <c r="J28067">
        <v>3994</v>
      </c>
      <c r="K28067">
        <v>184516</v>
      </c>
      <c r="L28067">
        <v>137.44999999999999</v>
      </c>
      <c r="M28067" t="s">
        <v>212</v>
      </c>
      <c r="N28067" s="160" t="s">
        <v>9</v>
      </c>
      <c r="O28067" s="160" t="s">
        <v>80</v>
      </c>
    </row>
    <row r="28068" spans="9:15" x14ac:dyDescent="0.35">
      <c r="I28068">
        <v>120833</v>
      </c>
      <c r="J28068">
        <v>3994</v>
      </c>
      <c r="K28068">
        <v>184516</v>
      </c>
      <c r="L28068">
        <v>26.51</v>
      </c>
      <c r="M28068" t="s">
        <v>212</v>
      </c>
      <c r="N28068" s="160" t="s">
        <v>10</v>
      </c>
      <c r="O28068" s="160" t="s">
        <v>80</v>
      </c>
    </row>
    <row r="28069" spans="9:15" x14ac:dyDescent="0.35">
      <c r="I28069">
        <v>120834</v>
      </c>
      <c r="J28069">
        <v>3994</v>
      </c>
      <c r="K28069">
        <v>184516</v>
      </c>
      <c r="L28069">
        <v>26.51</v>
      </c>
      <c r="M28069" t="s">
        <v>212</v>
      </c>
      <c r="N28069" s="160" t="s">
        <v>10</v>
      </c>
      <c r="O28069" s="160" t="s">
        <v>80</v>
      </c>
    </row>
    <row r="28070" spans="9:15" x14ac:dyDescent="0.35">
      <c r="I28070">
        <v>120935</v>
      </c>
      <c r="J28070">
        <v>3994</v>
      </c>
      <c r="K28070">
        <v>184516</v>
      </c>
      <c r="L28070">
        <v>26.51</v>
      </c>
      <c r="M28070" t="s">
        <v>212</v>
      </c>
      <c r="N28070" s="160" t="s">
        <v>10</v>
      </c>
      <c r="O28070" s="160" t="s">
        <v>80</v>
      </c>
    </row>
    <row r="28071" spans="9:15" x14ac:dyDescent="0.35">
      <c r="I28071">
        <v>120935</v>
      </c>
      <c r="J28071">
        <v>3994</v>
      </c>
      <c r="K28071">
        <v>184516</v>
      </c>
      <c r="L28071">
        <v>26.51</v>
      </c>
      <c r="M28071" t="s">
        <v>212</v>
      </c>
      <c r="N28071" s="160" t="s">
        <v>10</v>
      </c>
      <c r="O28071" s="160" t="s">
        <v>80</v>
      </c>
    </row>
    <row r="28072" spans="9:15" x14ac:dyDescent="0.35">
      <c r="I28072">
        <v>120936</v>
      </c>
      <c r="J28072">
        <v>3994</v>
      </c>
      <c r="K28072">
        <v>184516</v>
      </c>
      <c r="L28072">
        <v>26.51</v>
      </c>
      <c r="M28072" t="s">
        <v>212</v>
      </c>
      <c r="N28072" s="160" t="s">
        <v>10</v>
      </c>
      <c r="O28072" s="160" t="s">
        <v>80</v>
      </c>
    </row>
    <row r="28073" spans="9:15" x14ac:dyDescent="0.35">
      <c r="I28073">
        <v>121518</v>
      </c>
      <c r="J28073">
        <v>3994</v>
      </c>
      <c r="K28073">
        <v>184516</v>
      </c>
      <c r="L28073">
        <v>26.51</v>
      </c>
      <c r="M28073" t="s">
        <v>212</v>
      </c>
      <c r="N28073" s="160" t="s">
        <v>10</v>
      </c>
      <c r="O28073" s="160" t="s">
        <v>80</v>
      </c>
    </row>
    <row r="28074" spans="9:15" x14ac:dyDescent="0.35">
      <c r="I28074">
        <v>101972</v>
      </c>
      <c r="J28074">
        <v>819</v>
      </c>
      <c r="K28074">
        <v>184518</v>
      </c>
      <c r="L28074">
        <v>39.28</v>
      </c>
      <c r="M28074" t="s">
        <v>212</v>
      </c>
      <c r="N28074" s="160" t="s">
        <v>19</v>
      </c>
      <c r="O28074" s="160" t="s">
        <v>80</v>
      </c>
    </row>
    <row r="28075" spans="9:15" x14ac:dyDescent="0.35">
      <c r="I28075">
        <v>7</v>
      </c>
      <c r="J28075">
        <v>4033</v>
      </c>
      <c r="K28075">
        <v>184525</v>
      </c>
      <c r="L28075">
        <v>359.4</v>
      </c>
      <c r="M28075" t="s">
        <v>212</v>
      </c>
      <c r="N28075" s="160" t="s">
        <v>9</v>
      </c>
      <c r="O28075" s="160" t="s">
        <v>80</v>
      </c>
    </row>
    <row r="28076" spans="9:15" x14ac:dyDescent="0.35">
      <c r="I28076">
        <v>72449</v>
      </c>
      <c r="J28076">
        <v>4033</v>
      </c>
      <c r="K28076">
        <v>184525</v>
      </c>
      <c r="L28076">
        <v>388.88</v>
      </c>
      <c r="M28076" t="s">
        <v>212</v>
      </c>
      <c r="N28076" s="160" t="s">
        <v>9</v>
      </c>
      <c r="O28076" s="160" t="s">
        <v>80</v>
      </c>
    </row>
    <row r="28077" spans="9:15" x14ac:dyDescent="0.35">
      <c r="I28077">
        <v>116372</v>
      </c>
      <c r="J28077">
        <v>4033</v>
      </c>
      <c r="K28077">
        <v>184525</v>
      </c>
      <c r="L28077">
        <v>238.16</v>
      </c>
      <c r="M28077" t="s">
        <v>212</v>
      </c>
      <c r="N28077" s="160" t="s">
        <v>19</v>
      </c>
      <c r="O28077" s="160" t="s">
        <v>80</v>
      </c>
    </row>
    <row r="28078" spans="9:15" x14ac:dyDescent="0.35">
      <c r="I28078">
        <v>116372</v>
      </c>
      <c r="J28078">
        <v>4033</v>
      </c>
      <c r="K28078">
        <v>184525</v>
      </c>
      <c r="L28078">
        <v>179.76</v>
      </c>
      <c r="M28078" t="s">
        <v>212</v>
      </c>
      <c r="N28078" s="160" t="s">
        <v>19</v>
      </c>
      <c r="O28078" s="160" t="s">
        <v>80</v>
      </c>
    </row>
    <row r="28079" spans="9:15" x14ac:dyDescent="0.35">
      <c r="I28079">
        <v>117441</v>
      </c>
      <c r="J28079">
        <v>4033</v>
      </c>
      <c r="K28079">
        <v>184525</v>
      </c>
      <c r="L28079">
        <v>244.08</v>
      </c>
      <c r="M28079" t="s">
        <v>212</v>
      </c>
      <c r="N28079" s="160" t="s">
        <v>9</v>
      </c>
      <c r="O28079" s="160" t="s">
        <v>80</v>
      </c>
    </row>
    <row r="28080" spans="9:15" x14ac:dyDescent="0.35">
      <c r="I28080">
        <v>118484</v>
      </c>
      <c r="J28080">
        <v>4033</v>
      </c>
      <c r="K28080">
        <v>184525</v>
      </c>
      <c r="L28080">
        <v>125.73</v>
      </c>
      <c r="M28080" t="s">
        <v>212</v>
      </c>
      <c r="N28080" s="160" t="s">
        <v>7</v>
      </c>
      <c r="O28080" s="160" t="s">
        <v>80</v>
      </c>
    </row>
    <row r="28081" spans="9:15" x14ac:dyDescent="0.35">
      <c r="I28081">
        <v>118484</v>
      </c>
      <c r="J28081">
        <v>4033</v>
      </c>
      <c r="K28081">
        <v>184525</v>
      </c>
      <c r="L28081">
        <v>125.73</v>
      </c>
      <c r="M28081" t="s">
        <v>212</v>
      </c>
      <c r="N28081" s="160" t="s">
        <v>7</v>
      </c>
      <c r="O28081" s="160" t="s">
        <v>80</v>
      </c>
    </row>
    <row r="28082" spans="9:15" x14ac:dyDescent="0.35">
      <c r="I28082">
        <v>119309</v>
      </c>
      <c r="J28082">
        <v>4033</v>
      </c>
      <c r="K28082">
        <v>184525</v>
      </c>
      <c r="L28082">
        <v>190.8</v>
      </c>
      <c r="M28082" t="s">
        <v>212</v>
      </c>
      <c r="N28082" s="160" t="s">
        <v>9</v>
      </c>
      <c r="O28082" s="160" t="s">
        <v>80</v>
      </c>
    </row>
    <row r="28083" spans="9:15" x14ac:dyDescent="0.35">
      <c r="I28083">
        <v>120935</v>
      </c>
      <c r="J28083">
        <v>4033</v>
      </c>
      <c r="K28083">
        <v>184525</v>
      </c>
      <c r="L28083">
        <v>53.02</v>
      </c>
      <c r="M28083" t="s">
        <v>212</v>
      </c>
      <c r="N28083" s="160" t="s">
        <v>10</v>
      </c>
      <c r="O28083" s="160" t="s">
        <v>80</v>
      </c>
    </row>
    <row r="28084" spans="9:15" x14ac:dyDescent="0.35">
      <c r="I28084">
        <v>120935</v>
      </c>
      <c r="J28084">
        <v>4033</v>
      </c>
      <c r="K28084">
        <v>184525</v>
      </c>
      <c r="L28084">
        <v>79.53</v>
      </c>
      <c r="M28084" t="s">
        <v>212</v>
      </c>
      <c r="N28084" s="160" t="s">
        <v>10</v>
      </c>
      <c r="O28084" s="160" t="s">
        <v>80</v>
      </c>
    </row>
    <row r="28085" spans="9:15" x14ac:dyDescent="0.35">
      <c r="I28085">
        <v>11684</v>
      </c>
      <c r="J28085">
        <v>4036</v>
      </c>
      <c r="K28085">
        <v>184526</v>
      </c>
      <c r="L28085">
        <v>163.95</v>
      </c>
      <c r="M28085" t="s">
        <v>212</v>
      </c>
      <c r="N28085" s="160" t="s">
        <v>7</v>
      </c>
      <c r="O28085" s="160" t="s">
        <v>80</v>
      </c>
    </row>
    <row r="28086" spans="9:15" x14ac:dyDescent="0.35">
      <c r="I28086">
        <v>71189</v>
      </c>
      <c r="J28086">
        <v>4036</v>
      </c>
      <c r="K28086">
        <v>184526</v>
      </c>
      <c r="L28086">
        <v>24.11</v>
      </c>
      <c r="M28086" t="s">
        <v>212</v>
      </c>
      <c r="N28086" s="160" t="s">
        <v>8</v>
      </c>
      <c r="O28086" s="160" t="s">
        <v>80</v>
      </c>
    </row>
    <row r="28087" spans="9:15" x14ac:dyDescent="0.35">
      <c r="I28087">
        <v>78573</v>
      </c>
      <c r="J28087">
        <v>4036</v>
      </c>
      <c r="K28087">
        <v>184526</v>
      </c>
      <c r="L28087">
        <v>124.69</v>
      </c>
      <c r="M28087" t="s">
        <v>212</v>
      </c>
      <c r="N28087" s="160" t="s">
        <v>8</v>
      </c>
      <c r="O28087" s="160" t="s">
        <v>80</v>
      </c>
    </row>
    <row r="28088" spans="9:15" x14ac:dyDescent="0.35">
      <c r="I28088">
        <v>91312</v>
      </c>
      <c r="J28088">
        <v>4036</v>
      </c>
      <c r="K28088">
        <v>184526</v>
      </c>
      <c r="L28088">
        <v>129.27000000000001</v>
      </c>
      <c r="M28088" t="s">
        <v>212</v>
      </c>
      <c r="N28088" s="160" t="s">
        <v>8</v>
      </c>
      <c r="O28088" s="160" t="s">
        <v>80</v>
      </c>
    </row>
    <row r="28089" spans="9:15" x14ac:dyDescent="0.35">
      <c r="I28089">
        <v>116372</v>
      </c>
      <c r="J28089">
        <v>4036</v>
      </c>
      <c r="K28089">
        <v>184526</v>
      </c>
      <c r="L28089">
        <v>117.58</v>
      </c>
      <c r="M28089" t="s">
        <v>212</v>
      </c>
      <c r="N28089" s="160" t="s">
        <v>19</v>
      </c>
      <c r="O28089" s="160" t="s">
        <v>80</v>
      </c>
    </row>
    <row r="28090" spans="9:15" x14ac:dyDescent="0.35">
      <c r="I28090">
        <v>117485</v>
      </c>
      <c r="J28090">
        <v>4036</v>
      </c>
      <c r="K28090">
        <v>184526</v>
      </c>
      <c r="L28090">
        <v>17.79</v>
      </c>
      <c r="M28090" t="s">
        <v>212</v>
      </c>
      <c r="N28090" s="160" t="s">
        <v>8</v>
      </c>
      <c r="O28090" s="160" t="s">
        <v>80</v>
      </c>
    </row>
    <row r="28091" spans="9:15" x14ac:dyDescent="0.35">
      <c r="I28091">
        <v>117767</v>
      </c>
      <c r="J28091">
        <v>4036</v>
      </c>
      <c r="K28091">
        <v>184526</v>
      </c>
      <c r="L28091">
        <v>91.66</v>
      </c>
      <c r="M28091" t="s">
        <v>212</v>
      </c>
      <c r="N28091" s="160" t="s">
        <v>7</v>
      </c>
      <c r="O28091" s="160" t="s">
        <v>80</v>
      </c>
    </row>
    <row r="28092" spans="9:15" x14ac:dyDescent="0.35">
      <c r="I28092">
        <v>118038</v>
      </c>
      <c r="J28092">
        <v>4036</v>
      </c>
      <c r="K28092">
        <v>184526</v>
      </c>
      <c r="L28092">
        <v>91.67</v>
      </c>
      <c r="M28092" t="s">
        <v>212</v>
      </c>
      <c r="N28092" s="160" t="s">
        <v>7</v>
      </c>
      <c r="O28092" s="160" t="s">
        <v>80</v>
      </c>
    </row>
    <row r="28093" spans="9:15" x14ac:dyDescent="0.35">
      <c r="I28093">
        <v>118484</v>
      </c>
      <c r="J28093">
        <v>4036</v>
      </c>
      <c r="K28093">
        <v>184526</v>
      </c>
      <c r="L28093">
        <v>125.73</v>
      </c>
      <c r="M28093" t="s">
        <v>212</v>
      </c>
      <c r="N28093" s="160" t="s">
        <v>7</v>
      </c>
      <c r="O28093" s="160" t="s">
        <v>80</v>
      </c>
    </row>
    <row r="28094" spans="9:15" x14ac:dyDescent="0.35">
      <c r="I28094">
        <v>119309</v>
      </c>
      <c r="J28094">
        <v>4036</v>
      </c>
      <c r="K28094">
        <v>184526</v>
      </c>
      <c r="L28094">
        <v>38.159999999999997</v>
      </c>
      <c r="M28094" t="s">
        <v>212</v>
      </c>
      <c r="N28094" s="160" t="s">
        <v>9</v>
      </c>
      <c r="O28094" s="160" t="s">
        <v>80</v>
      </c>
    </row>
    <row r="28095" spans="9:15" x14ac:dyDescent="0.35">
      <c r="I28095">
        <v>120935</v>
      </c>
      <c r="J28095">
        <v>4036</v>
      </c>
      <c r="K28095">
        <v>184526</v>
      </c>
      <c r="L28095">
        <v>26.51</v>
      </c>
      <c r="M28095" t="s">
        <v>212</v>
      </c>
      <c r="N28095" s="160" t="s">
        <v>10</v>
      </c>
      <c r="O28095" s="160" t="s">
        <v>80</v>
      </c>
    </row>
    <row r="28096" spans="9:15" x14ac:dyDescent="0.35">
      <c r="I28096">
        <v>125023</v>
      </c>
      <c r="J28096">
        <v>4036</v>
      </c>
      <c r="K28096">
        <v>184526</v>
      </c>
      <c r="L28096">
        <v>95.95</v>
      </c>
      <c r="M28096" t="s">
        <v>212</v>
      </c>
      <c r="N28096" s="160" t="s">
        <v>9</v>
      </c>
      <c r="O28096" s="160" t="s">
        <v>80</v>
      </c>
    </row>
    <row r="28097" spans="9:15" x14ac:dyDescent="0.35">
      <c r="I28097">
        <v>16459</v>
      </c>
      <c r="J28097">
        <v>3998</v>
      </c>
      <c r="K28097">
        <v>184527</v>
      </c>
      <c r="L28097">
        <v>74.94</v>
      </c>
      <c r="M28097" t="s">
        <v>212</v>
      </c>
      <c r="N28097" s="160" t="s">
        <v>19</v>
      </c>
      <c r="O28097" s="160" t="s">
        <v>80</v>
      </c>
    </row>
    <row r="28098" spans="9:15" x14ac:dyDescent="0.35">
      <c r="I28098">
        <v>7</v>
      </c>
      <c r="J28098">
        <v>4035</v>
      </c>
      <c r="K28098">
        <v>184528</v>
      </c>
      <c r="L28098">
        <v>194.4</v>
      </c>
      <c r="M28098" t="s">
        <v>212</v>
      </c>
      <c r="N28098" s="160" t="s">
        <v>9</v>
      </c>
      <c r="O28098" s="160" t="s">
        <v>80</v>
      </c>
    </row>
    <row r="28099" spans="9:15" x14ac:dyDescent="0.35">
      <c r="I28099">
        <v>81192</v>
      </c>
      <c r="J28099">
        <v>4035</v>
      </c>
      <c r="K28099">
        <v>184528</v>
      </c>
      <c r="L28099">
        <v>110.38</v>
      </c>
      <c r="M28099" t="s">
        <v>212</v>
      </c>
      <c r="N28099" s="160" t="s">
        <v>7</v>
      </c>
      <c r="O28099" s="160" t="s">
        <v>80</v>
      </c>
    </row>
    <row r="28100" spans="9:15" x14ac:dyDescent="0.35">
      <c r="I28100">
        <v>116372</v>
      </c>
      <c r="J28100">
        <v>4035</v>
      </c>
      <c r="K28100">
        <v>184528</v>
      </c>
      <c r="L28100">
        <v>214.36</v>
      </c>
      <c r="M28100" t="s">
        <v>212</v>
      </c>
      <c r="N28100" s="160" t="s">
        <v>19</v>
      </c>
      <c r="O28100" s="160" t="s">
        <v>80</v>
      </c>
    </row>
    <row r="28101" spans="9:15" x14ac:dyDescent="0.35">
      <c r="I28101">
        <v>117441</v>
      </c>
      <c r="J28101">
        <v>4035</v>
      </c>
      <c r="K28101">
        <v>184528</v>
      </c>
      <c r="L28101">
        <v>137.44999999999999</v>
      </c>
      <c r="M28101" t="s">
        <v>212</v>
      </c>
      <c r="N28101" s="160" t="s">
        <v>9</v>
      </c>
      <c r="O28101" s="160" t="s">
        <v>80</v>
      </c>
    </row>
    <row r="28102" spans="9:15" x14ac:dyDescent="0.35">
      <c r="I28102">
        <v>16459</v>
      </c>
      <c r="J28102">
        <v>3993</v>
      </c>
      <c r="K28102">
        <v>184529</v>
      </c>
      <c r="L28102">
        <v>149.66</v>
      </c>
      <c r="M28102" t="s">
        <v>212</v>
      </c>
      <c r="N28102" s="160" t="s">
        <v>19</v>
      </c>
      <c r="O28102" s="160" t="s">
        <v>80</v>
      </c>
    </row>
    <row r="28103" spans="9:15" x14ac:dyDescent="0.35">
      <c r="I28103">
        <v>71189</v>
      </c>
      <c r="J28103">
        <v>3993</v>
      </c>
      <c r="K28103">
        <v>184529</v>
      </c>
      <c r="L28103">
        <v>244.2</v>
      </c>
      <c r="M28103" t="s">
        <v>212</v>
      </c>
      <c r="N28103" s="160" t="s">
        <v>8</v>
      </c>
      <c r="O28103" s="160" t="s">
        <v>80</v>
      </c>
    </row>
    <row r="28104" spans="9:15" x14ac:dyDescent="0.35">
      <c r="I28104">
        <v>78573</v>
      </c>
      <c r="J28104">
        <v>3993</v>
      </c>
      <c r="K28104">
        <v>184529</v>
      </c>
      <c r="L28104">
        <v>126.29</v>
      </c>
      <c r="M28104" t="s">
        <v>212</v>
      </c>
      <c r="N28104" s="160" t="s">
        <v>8</v>
      </c>
      <c r="O28104" s="160" t="s">
        <v>80</v>
      </c>
    </row>
    <row r="28105" spans="9:15" x14ac:dyDescent="0.35">
      <c r="I28105">
        <v>116372</v>
      </c>
      <c r="J28105">
        <v>3993</v>
      </c>
      <c r="K28105">
        <v>184529</v>
      </c>
      <c r="L28105">
        <v>119.08</v>
      </c>
      <c r="M28105" t="s">
        <v>212</v>
      </c>
      <c r="N28105" s="160" t="s">
        <v>19</v>
      </c>
      <c r="O28105" s="160" t="s">
        <v>80</v>
      </c>
    </row>
    <row r="28106" spans="9:15" x14ac:dyDescent="0.35">
      <c r="I28106">
        <v>117441</v>
      </c>
      <c r="J28106">
        <v>3993</v>
      </c>
      <c r="K28106">
        <v>184529</v>
      </c>
      <c r="L28106">
        <v>137.44999999999999</v>
      </c>
      <c r="M28106" t="s">
        <v>212</v>
      </c>
      <c r="N28106" s="160" t="s">
        <v>9</v>
      </c>
      <c r="O28106" s="160" t="s">
        <v>80</v>
      </c>
    </row>
    <row r="28107" spans="9:15" x14ac:dyDescent="0.35">
      <c r="I28107">
        <v>117767</v>
      </c>
      <c r="J28107">
        <v>3993</v>
      </c>
      <c r="K28107">
        <v>184529</v>
      </c>
      <c r="L28107">
        <v>92.83</v>
      </c>
      <c r="M28107" t="s">
        <v>212</v>
      </c>
      <c r="N28107" s="160" t="s">
        <v>7</v>
      </c>
      <c r="O28107" s="160" t="s">
        <v>80</v>
      </c>
    </row>
    <row r="28108" spans="9:15" x14ac:dyDescent="0.35">
      <c r="I28108">
        <v>117767</v>
      </c>
      <c r="J28108">
        <v>3993</v>
      </c>
      <c r="K28108">
        <v>184529</v>
      </c>
      <c r="L28108">
        <v>92.83</v>
      </c>
      <c r="M28108" t="s">
        <v>212</v>
      </c>
      <c r="N28108" s="160" t="s">
        <v>7</v>
      </c>
      <c r="O28108" s="160" t="s">
        <v>80</v>
      </c>
    </row>
    <row r="28109" spans="9:15" x14ac:dyDescent="0.35">
      <c r="I28109">
        <v>118038</v>
      </c>
      <c r="J28109">
        <v>3993</v>
      </c>
      <c r="K28109">
        <v>184529</v>
      </c>
      <c r="L28109">
        <v>92.84</v>
      </c>
      <c r="M28109" t="s">
        <v>212</v>
      </c>
      <c r="N28109" s="160" t="s">
        <v>7</v>
      </c>
      <c r="O28109" s="160" t="s">
        <v>80</v>
      </c>
    </row>
    <row r="28110" spans="9:15" x14ac:dyDescent="0.35">
      <c r="I28110">
        <v>118038</v>
      </c>
      <c r="J28110">
        <v>3993</v>
      </c>
      <c r="K28110">
        <v>184529</v>
      </c>
      <c r="L28110">
        <v>92.84</v>
      </c>
      <c r="M28110" t="s">
        <v>212</v>
      </c>
      <c r="N28110" s="160" t="s">
        <v>7</v>
      </c>
      <c r="O28110" s="160" t="s">
        <v>80</v>
      </c>
    </row>
    <row r="28111" spans="9:15" x14ac:dyDescent="0.35">
      <c r="I28111">
        <v>118850</v>
      </c>
      <c r="J28111">
        <v>3993</v>
      </c>
      <c r="K28111">
        <v>184529</v>
      </c>
      <c r="L28111">
        <v>126.73</v>
      </c>
      <c r="M28111" t="s">
        <v>212</v>
      </c>
      <c r="N28111" s="160" t="s">
        <v>8</v>
      </c>
      <c r="O28111" s="160" t="s">
        <v>80</v>
      </c>
    </row>
    <row r="28112" spans="9:15" x14ac:dyDescent="0.35">
      <c r="I28112">
        <v>116372</v>
      </c>
      <c r="J28112">
        <v>3981</v>
      </c>
      <c r="K28112">
        <v>184532</v>
      </c>
      <c r="L28112">
        <v>119.08</v>
      </c>
      <c r="M28112" t="s">
        <v>212</v>
      </c>
      <c r="N28112" s="160" t="s">
        <v>19</v>
      </c>
      <c r="O28112" s="160" t="s">
        <v>80</v>
      </c>
    </row>
    <row r="28113" spans="9:15" x14ac:dyDescent="0.35">
      <c r="I28113">
        <v>118038</v>
      </c>
      <c r="J28113">
        <v>3981</v>
      </c>
      <c r="K28113">
        <v>184532</v>
      </c>
      <c r="L28113">
        <v>185.68</v>
      </c>
      <c r="M28113" t="s">
        <v>212</v>
      </c>
      <c r="N28113" s="160" t="s">
        <v>7</v>
      </c>
      <c r="O28113" s="160" t="s">
        <v>80</v>
      </c>
    </row>
    <row r="28114" spans="9:15" x14ac:dyDescent="0.35">
      <c r="I28114">
        <v>118484</v>
      </c>
      <c r="J28114">
        <v>3981</v>
      </c>
      <c r="K28114">
        <v>184532</v>
      </c>
      <c r="L28114">
        <v>125.73</v>
      </c>
      <c r="M28114" t="s">
        <v>212</v>
      </c>
      <c r="N28114" s="160" t="s">
        <v>7</v>
      </c>
      <c r="O28114" s="160" t="s">
        <v>80</v>
      </c>
    </row>
    <row r="28115" spans="9:15" x14ac:dyDescent="0.35">
      <c r="I28115">
        <v>120935</v>
      </c>
      <c r="J28115">
        <v>3981</v>
      </c>
      <c r="K28115">
        <v>184532</v>
      </c>
      <c r="L28115">
        <v>26.51</v>
      </c>
      <c r="M28115" t="s">
        <v>212</v>
      </c>
      <c r="N28115" s="160" t="s">
        <v>10</v>
      </c>
      <c r="O28115" s="160" t="s">
        <v>80</v>
      </c>
    </row>
    <row r="28116" spans="9:15" x14ac:dyDescent="0.35">
      <c r="I28116">
        <v>7</v>
      </c>
      <c r="J28116">
        <v>4010</v>
      </c>
      <c r="K28116">
        <v>184533</v>
      </c>
      <c r="L28116">
        <v>194.69</v>
      </c>
      <c r="M28116" t="s">
        <v>212</v>
      </c>
      <c r="N28116" s="160" t="s">
        <v>9</v>
      </c>
      <c r="O28116" s="160" t="s">
        <v>80</v>
      </c>
    </row>
    <row r="28117" spans="9:15" x14ac:dyDescent="0.35">
      <c r="I28117">
        <v>72449</v>
      </c>
      <c r="J28117">
        <v>4010</v>
      </c>
      <c r="K28117">
        <v>184533</v>
      </c>
      <c r="L28117">
        <v>194.73</v>
      </c>
      <c r="M28117" t="s">
        <v>212</v>
      </c>
      <c r="N28117" s="160" t="s">
        <v>9</v>
      </c>
      <c r="O28117" s="160" t="s">
        <v>80</v>
      </c>
    </row>
    <row r="28118" spans="9:15" x14ac:dyDescent="0.35">
      <c r="I28118">
        <v>101972</v>
      </c>
      <c r="J28118">
        <v>4010</v>
      </c>
      <c r="K28118">
        <v>184533</v>
      </c>
      <c r="L28118">
        <v>133.41</v>
      </c>
      <c r="M28118" t="s">
        <v>212</v>
      </c>
      <c r="N28118" s="160" t="s">
        <v>19</v>
      </c>
      <c r="O28118" s="160" t="s">
        <v>80</v>
      </c>
    </row>
    <row r="28119" spans="9:15" x14ac:dyDescent="0.35">
      <c r="I28119">
        <v>122802</v>
      </c>
      <c r="J28119">
        <v>4010</v>
      </c>
      <c r="K28119">
        <v>184533</v>
      </c>
      <c r="L28119">
        <v>150.57</v>
      </c>
      <c r="M28119" t="s">
        <v>212</v>
      </c>
      <c r="N28119" s="160" t="s">
        <v>207</v>
      </c>
      <c r="O28119" s="160" t="s">
        <v>80</v>
      </c>
    </row>
    <row r="28120" spans="9:15" x14ac:dyDescent="0.35">
      <c r="I28120">
        <v>122803</v>
      </c>
      <c r="J28120">
        <v>4010</v>
      </c>
      <c r="K28120">
        <v>184533</v>
      </c>
      <c r="L28120">
        <v>150.78</v>
      </c>
      <c r="M28120" t="s">
        <v>212</v>
      </c>
      <c r="N28120" s="160" t="s">
        <v>207</v>
      </c>
      <c r="O28120" s="160" t="s">
        <v>80</v>
      </c>
    </row>
    <row r="28121" spans="9:15" x14ac:dyDescent="0.35">
      <c r="I28121">
        <v>122804</v>
      </c>
      <c r="J28121">
        <v>4010</v>
      </c>
      <c r="K28121">
        <v>184533</v>
      </c>
      <c r="L28121">
        <v>150.78</v>
      </c>
      <c r="M28121" t="s">
        <v>212</v>
      </c>
      <c r="N28121" s="160" t="s">
        <v>207</v>
      </c>
      <c r="O28121" s="160" t="s">
        <v>80</v>
      </c>
    </row>
    <row r="28122" spans="9:15" x14ac:dyDescent="0.35">
      <c r="I28122">
        <v>116372</v>
      </c>
      <c r="J28122">
        <v>3978</v>
      </c>
      <c r="K28122">
        <v>184538</v>
      </c>
      <c r="L28122">
        <v>47.7</v>
      </c>
      <c r="M28122" t="s">
        <v>212</v>
      </c>
      <c r="N28122" s="160" t="s">
        <v>19</v>
      </c>
      <c r="O28122" s="160" t="s">
        <v>80</v>
      </c>
    </row>
    <row r="28123" spans="9:15" x14ac:dyDescent="0.35">
      <c r="I28123">
        <v>119309</v>
      </c>
      <c r="J28123">
        <v>3978</v>
      </c>
      <c r="K28123">
        <v>184538</v>
      </c>
      <c r="L28123">
        <v>38.22</v>
      </c>
      <c r="M28123" t="s">
        <v>212</v>
      </c>
      <c r="N28123" s="160" t="s">
        <v>9</v>
      </c>
      <c r="O28123" s="160" t="s">
        <v>80</v>
      </c>
    </row>
    <row r="28124" spans="9:15" x14ac:dyDescent="0.35">
      <c r="I28124">
        <v>72449</v>
      </c>
      <c r="J28124">
        <v>4078</v>
      </c>
      <c r="K28124">
        <v>184543</v>
      </c>
      <c r="L28124">
        <v>194.44</v>
      </c>
      <c r="M28124" t="s">
        <v>212</v>
      </c>
      <c r="N28124" s="160" t="s">
        <v>9</v>
      </c>
      <c r="O28124" s="160" t="s">
        <v>80</v>
      </c>
    </row>
    <row r="28125" spans="9:15" x14ac:dyDescent="0.35">
      <c r="I28125">
        <v>91312</v>
      </c>
      <c r="J28125">
        <v>4078</v>
      </c>
      <c r="K28125">
        <v>184543</v>
      </c>
      <c r="L28125">
        <v>131.11000000000001</v>
      </c>
      <c r="M28125" t="s">
        <v>212</v>
      </c>
      <c r="N28125" s="160" t="s">
        <v>8</v>
      </c>
      <c r="O28125" s="160" t="s">
        <v>80</v>
      </c>
    </row>
    <row r="28126" spans="9:15" x14ac:dyDescent="0.35">
      <c r="I28126">
        <v>104499</v>
      </c>
      <c r="J28126">
        <v>4078</v>
      </c>
      <c r="K28126">
        <v>184543</v>
      </c>
      <c r="L28126">
        <v>87.3</v>
      </c>
      <c r="M28126" t="s">
        <v>212</v>
      </c>
      <c r="N28126" s="160" t="s">
        <v>7</v>
      </c>
      <c r="O28126" s="160" t="s">
        <v>80</v>
      </c>
    </row>
    <row r="28127" spans="9:15" x14ac:dyDescent="0.35">
      <c r="I28127">
        <v>119309</v>
      </c>
      <c r="J28127">
        <v>4078</v>
      </c>
      <c r="K28127">
        <v>184543</v>
      </c>
      <c r="L28127">
        <v>38.22</v>
      </c>
      <c r="M28127" t="s">
        <v>212</v>
      </c>
      <c r="N28127" s="160" t="s">
        <v>9</v>
      </c>
      <c r="O28127" s="160" t="s">
        <v>80</v>
      </c>
    </row>
    <row r="28128" spans="9:15" x14ac:dyDescent="0.35">
      <c r="I28128">
        <v>72449</v>
      </c>
      <c r="J28128">
        <v>4036</v>
      </c>
      <c r="K28128">
        <v>184554</v>
      </c>
      <c r="L28128">
        <v>179.7</v>
      </c>
      <c r="M28128" t="s">
        <v>212</v>
      </c>
      <c r="N28128" s="160" t="s">
        <v>9</v>
      </c>
      <c r="O28128" s="160" t="s">
        <v>80</v>
      </c>
    </row>
    <row r="28129" spans="9:15" x14ac:dyDescent="0.35">
      <c r="I28129">
        <v>119309</v>
      </c>
      <c r="J28129">
        <v>4036</v>
      </c>
      <c r="K28129">
        <v>184554</v>
      </c>
      <c r="L28129">
        <v>37.53</v>
      </c>
      <c r="M28129" t="s">
        <v>212</v>
      </c>
      <c r="N28129" s="160" t="s">
        <v>9</v>
      </c>
      <c r="O28129" s="160" t="s">
        <v>80</v>
      </c>
    </row>
    <row r="28130" spans="9:15" x14ac:dyDescent="0.35">
      <c r="I28130">
        <v>119309</v>
      </c>
      <c r="J28130">
        <v>4036</v>
      </c>
      <c r="K28130">
        <v>184554</v>
      </c>
      <c r="L28130">
        <v>38.159999999999997</v>
      </c>
      <c r="M28130" t="s">
        <v>212</v>
      </c>
      <c r="N28130" s="160" t="s">
        <v>9</v>
      </c>
      <c r="O28130" s="160" t="s">
        <v>80</v>
      </c>
    </row>
    <row r="28131" spans="9:15" x14ac:dyDescent="0.35">
      <c r="I28131">
        <v>7</v>
      </c>
      <c r="J28131">
        <v>3979</v>
      </c>
      <c r="K28131">
        <v>184580</v>
      </c>
      <c r="L28131">
        <v>179.7</v>
      </c>
      <c r="M28131" t="s">
        <v>212</v>
      </c>
      <c r="N28131" s="160" t="s">
        <v>9</v>
      </c>
      <c r="O28131" s="160" t="s">
        <v>80</v>
      </c>
    </row>
    <row r="28132" spans="9:15" x14ac:dyDescent="0.35">
      <c r="I28132">
        <v>72449</v>
      </c>
      <c r="J28132">
        <v>3979</v>
      </c>
      <c r="K28132">
        <v>184580</v>
      </c>
      <c r="L28132">
        <v>179.7</v>
      </c>
      <c r="M28132" t="s">
        <v>212</v>
      </c>
      <c r="N28132" s="160" t="s">
        <v>9</v>
      </c>
      <c r="O28132" s="160" t="s">
        <v>80</v>
      </c>
    </row>
    <row r="28133" spans="9:15" x14ac:dyDescent="0.35">
      <c r="I28133">
        <v>77912</v>
      </c>
      <c r="J28133">
        <v>3979</v>
      </c>
      <c r="K28133">
        <v>184580</v>
      </c>
      <c r="L28133">
        <v>82.32</v>
      </c>
      <c r="M28133" t="s">
        <v>212</v>
      </c>
      <c r="N28133" s="160" t="s">
        <v>8</v>
      </c>
      <c r="O28133" s="160" t="s">
        <v>80</v>
      </c>
    </row>
    <row r="28134" spans="9:15" x14ac:dyDescent="0.35">
      <c r="I28134">
        <v>117441</v>
      </c>
      <c r="J28134">
        <v>3979</v>
      </c>
      <c r="K28134">
        <v>184580</v>
      </c>
      <c r="L28134">
        <v>122.04</v>
      </c>
      <c r="M28134" t="s">
        <v>212</v>
      </c>
      <c r="N28134" s="160" t="s">
        <v>9</v>
      </c>
      <c r="O28134" s="160" t="s">
        <v>80</v>
      </c>
    </row>
    <row r="28135" spans="9:15" x14ac:dyDescent="0.35">
      <c r="I28135">
        <v>117485</v>
      </c>
      <c r="J28135">
        <v>3979</v>
      </c>
      <c r="K28135">
        <v>184580</v>
      </c>
      <c r="L28135">
        <v>36.08</v>
      </c>
      <c r="M28135" t="s">
        <v>212</v>
      </c>
      <c r="N28135" s="160" t="s">
        <v>8</v>
      </c>
      <c r="O28135" s="160" t="s">
        <v>80</v>
      </c>
    </row>
    <row r="28136" spans="9:15" x14ac:dyDescent="0.35">
      <c r="I28136">
        <v>7</v>
      </c>
      <c r="J28136">
        <v>4030</v>
      </c>
      <c r="K28136">
        <v>184593</v>
      </c>
      <c r="L28136">
        <v>194.4</v>
      </c>
      <c r="M28136" t="s">
        <v>212</v>
      </c>
      <c r="N28136" s="160" t="s">
        <v>9</v>
      </c>
      <c r="O28136" s="160" t="s">
        <v>80</v>
      </c>
    </row>
    <row r="28137" spans="9:15" x14ac:dyDescent="0.35">
      <c r="I28137">
        <v>72449</v>
      </c>
      <c r="J28137">
        <v>4030</v>
      </c>
      <c r="K28137">
        <v>184593</v>
      </c>
      <c r="L28137">
        <v>195.44</v>
      </c>
      <c r="M28137" t="s">
        <v>212</v>
      </c>
      <c r="N28137" s="160" t="s">
        <v>9</v>
      </c>
      <c r="O28137" s="160" t="s">
        <v>80</v>
      </c>
    </row>
    <row r="28138" spans="9:15" x14ac:dyDescent="0.35">
      <c r="I28138">
        <v>78573</v>
      </c>
      <c r="J28138">
        <v>4030</v>
      </c>
      <c r="K28138">
        <v>184593</v>
      </c>
      <c r="L28138">
        <v>127.29</v>
      </c>
      <c r="M28138" t="s">
        <v>212</v>
      </c>
      <c r="N28138" s="160" t="s">
        <v>8</v>
      </c>
      <c r="O28138" s="160" t="s">
        <v>80</v>
      </c>
    </row>
    <row r="28139" spans="9:15" x14ac:dyDescent="0.35">
      <c r="I28139">
        <v>81192</v>
      </c>
      <c r="J28139">
        <v>4030</v>
      </c>
      <c r="K28139">
        <v>184593</v>
      </c>
      <c r="L28139">
        <v>56.2</v>
      </c>
      <c r="M28139" t="s">
        <v>212</v>
      </c>
      <c r="N28139" s="160" t="s">
        <v>7</v>
      </c>
      <c r="O28139" s="160" t="s">
        <v>80</v>
      </c>
    </row>
    <row r="28140" spans="9:15" x14ac:dyDescent="0.35">
      <c r="I28140">
        <v>116372</v>
      </c>
      <c r="J28140">
        <v>4030</v>
      </c>
      <c r="K28140">
        <v>184593</v>
      </c>
      <c r="L28140">
        <v>23.81</v>
      </c>
      <c r="M28140" t="s">
        <v>212</v>
      </c>
      <c r="N28140" s="160" t="s">
        <v>19</v>
      </c>
      <c r="O28140" s="160" t="s">
        <v>80</v>
      </c>
    </row>
    <row r="28141" spans="9:15" x14ac:dyDescent="0.35">
      <c r="I28141">
        <v>116372</v>
      </c>
      <c r="J28141">
        <v>4030</v>
      </c>
      <c r="K28141">
        <v>184593</v>
      </c>
      <c r="L28141">
        <v>47.62</v>
      </c>
      <c r="M28141" t="s">
        <v>212</v>
      </c>
      <c r="N28141" s="160" t="s">
        <v>19</v>
      </c>
      <c r="O28141" s="160" t="s">
        <v>80</v>
      </c>
    </row>
    <row r="28142" spans="9:15" x14ac:dyDescent="0.35">
      <c r="I28142">
        <v>117441</v>
      </c>
      <c r="J28142">
        <v>4030</v>
      </c>
      <c r="K28142">
        <v>184593</v>
      </c>
      <c r="L28142">
        <v>137.44999999999999</v>
      </c>
      <c r="M28142" t="s">
        <v>212</v>
      </c>
      <c r="N28142" s="160" t="s">
        <v>9</v>
      </c>
      <c r="O28142" s="160" t="s">
        <v>80</v>
      </c>
    </row>
    <row r="28143" spans="9:15" x14ac:dyDescent="0.35">
      <c r="I28143">
        <v>118038</v>
      </c>
      <c r="J28143">
        <v>4030</v>
      </c>
      <c r="K28143">
        <v>184593</v>
      </c>
      <c r="L28143">
        <v>92.84</v>
      </c>
      <c r="M28143" t="s">
        <v>212</v>
      </c>
      <c r="N28143" s="160" t="s">
        <v>7</v>
      </c>
      <c r="O28143" s="160" t="s">
        <v>80</v>
      </c>
    </row>
    <row r="28144" spans="9:15" x14ac:dyDescent="0.35">
      <c r="I28144">
        <v>118484</v>
      </c>
      <c r="J28144">
        <v>4030</v>
      </c>
      <c r="K28144">
        <v>184593</v>
      </c>
      <c r="L28144">
        <v>125.73</v>
      </c>
      <c r="M28144" t="s">
        <v>212</v>
      </c>
      <c r="N28144" s="160" t="s">
        <v>7</v>
      </c>
      <c r="O28144" s="160" t="s">
        <v>80</v>
      </c>
    </row>
    <row r="28145" spans="9:15" x14ac:dyDescent="0.35">
      <c r="I28145">
        <v>120935</v>
      </c>
      <c r="J28145">
        <v>4030</v>
      </c>
      <c r="K28145">
        <v>184593</v>
      </c>
      <c r="L28145">
        <v>27.55</v>
      </c>
      <c r="M28145" t="s">
        <v>212</v>
      </c>
      <c r="N28145" s="160" t="s">
        <v>10</v>
      </c>
      <c r="O28145" s="160" t="s">
        <v>80</v>
      </c>
    </row>
    <row r="28146" spans="9:15" x14ac:dyDescent="0.35">
      <c r="I28146">
        <v>7</v>
      </c>
      <c r="J28146">
        <v>4033</v>
      </c>
      <c r="K28146">
        <v>184617</v>
      </c>
      <c r="L28146">
        <v>179.7</v>
      </c>
      <c r="M28146" t="s">
        <v>212</v>
      </c>
      <c r="N28146" s="160" t="s">
        <v>9</v>
      </c>
      <c r="O28146" s="160" t="s">
        <v>80</v>
      </c>
    </row>
    <row r="28147" spans="9:15" x14ac:dyDescent="0.35">
      <c r="I28147">
        <v>91312</v>
      </c>
      <c r="J28147">
        <v>4033</v>
      </c>
      <c r="K28147">
        <v>184617</v>
      </c>
      <c r="L28147">
        <v>128.69</v>
      </c>
      <c r="M28147" t="s">
        <v>212</v>
      </c>
      <c r="N28147" s="160" t="s">
        <v>8</v>
      </c>
      <c r="O28147" s="160" t="s">
        <v>80</v>
      </c>
    </row>
    <row r="28148" spans="9:15" x14ac:dyDescent="0.35">
      <c r="I28148">
        <v>91312</v>
      </c>
      <c r="J28148">
        <v>4033</v>
      </c>
      <c r="K28148">
        <v>184617</v>
      </c>
      <c r="L28148">
        <v>129.27000000000001</v>
      </c>
      <c r="M28148" t="s">
        <v>212</v>
      </c>
      <c r="N28148" s="160" t="s">
        <v>8</v>
      </c>
      <c r="O28148" s="160" t="s">
        <v>80</v>
      </c>
    </row>
    <row r="28149" spans="9:15" x14ac:dyDescent="0.35">
      <c r="I28149">
        <v>120833</v>
      </c>
      <c r="J28149">
        <v>4033</v>
      </c>
      <c r="K28149">
        <v>184617</v>
      </c>
      <c r="L28149">
        <v>26.51</v>
      </c>
      <c r="M28149" t="s">
        <v>212</v>
      </c>
      <c r="N28149" s="160" t="s">
        <v>10</v>
      </c>
      <c r="O28149" s="160" t="s">
        <v>80</v>
      </c>
    </row>
    <row r="28150" spans="9:15" x14ac:dyDescent="0.35">
      <c r="I28150">
        <v>120834</v>
      </c>
      <c r="J28150">
        <v>4033</v>
      </c>
      <c r="K28150">
        <v>184617</v>
      </c>
      <c r="L28150">
        <v>26.51</v>
      </c>
      <c r="M28150" t="s">
        <v>212</v>
      </c>
      <c r="N28150" s="160" t="s">
        <v>10</v>
      </c>
      <c r="O28150" s="160" t="s">
        <v>80</v>
      </c>
    </row>
    <row r="28151" spans="9:15" x14ac:dyDescent="0.35">
      <c r="I28151">
        <v>120935</v>
      </c>
      <c r="J28151">
        <v>4033</v>
      </c>
      <c r="K28151">
        <v>184617</v>
      </c>
      <c r="L28151">
        <v>26.51</v>
      </c>
      <c r="M28151" t="s">
        <v>212</v>
      </c>
      <c r="N28151" s="160" t="s">
        <v>10</v>
      </c>
      <c r="O28151" s="160" t="s">
        <v>80</v>
      </c>
    </row>
    <row r="28152" spans="9:15" x14ac:dyDescent="0.35">
      <c r="I28152">
        <v>91312</v>
      </c>
      <c r="J28152">
        <v>4058</v>
      </c>
      <c r="K28152">
        <v>184620</v>
      </c>
      <c r="L28152">
        <v>134.9</v>
      </c>
      <c r="M28152" t="s">
        <v>212</v>
      </c>
      <c r="N28152" s="160" t="s">
        <v>8</v>
      </c>
      <c r="O28152" s="160" t="s">
        <v>80</v>
      </c>
    </row>
    <row r="28153" spans="9:15" x14ac:dyDescent="0.35">
      <c r="I28153">
        <v>119309</v>
      </c>
      <c r="J28153">
        <v>4058</v>
      </c>
      <c r="K28153">
        <v>184620</v>
      </c>
      <c r="L28153">
        <v>38.159999999999997</v>
      </c>
      <c r="M28153" t="s">
        <v>212</v>
      </c>
      <c r="N28153" s="160" t="s">
        <v>9</v>
      </c>
      <c r="O28153" s="160" t="s">
        <v>80</v>
      </c>
    </row>
    <row r="28154" spans="9:15" x14ac:dyDescent="0.35">
      <c r="I28154">
        <v>71189</v>
      </c>
      <c r="J28154">
        <v>4031</v>
      </c>
      <c r="K28154">
        <v>184633</v>
      </c>
      <c r="L28154">
        <v>73.260000000000005</v>
      </c>
      <c r="M28154" t="s">
        <v>212</v>
      </c>
      <c r="N28154" s="160" t="s">
        <v>8</v>
      </c>
      <c r="O28154" s="160" t="s">
        <v>80</v>
      </c>
    </row>
    <row r="28155" spans="9:15" x14ac:dyDescent="0.35">
      <c r="I28155">
        <v>72449</v>
      </c>
      <c r="J28155">
        <v>4031</v>
      </c>
      <c r="K28155">
        <v>184633</v>
      </c>
      <c r="L28155">
        <v>194.44</v>
      </c>
      <c r="M28155" t="s">
        <v>212</v>
      </c>
      <c r="N28155" s="160" t="s">
        <v>9</v>
      </c>
      <c r="O28155" s="160" t="s">
        <v>80</v>
      </c>
    </row>
    <row r="28156" spans="9:15" x14ac:dyDescent="0.35">
      <c r="I28156">
        <v>72449</v>
      </c>
      <c r="J28156">
        <v>4031</v>
      </c>
      <c r="K28156">
        <v>184633</v>
      </c>
      <c r="L28156">
        <v>179.7</v>
      </c>
      <c r="M28156" t="s">
        <v>212</v>
      </c>
      <c r="N28156" s="160" t="s">
        <v>9</v>
      </c>
      <c r="O28156" s="160" t="s">
        <v>80</v>
      </c>
    </row>
    <row r="28157" spans="9:15" x14ac:dyDescent="0.35">
      <c r="I28157">
        <v>117766</v>
      </c>
      <c r="J28157">
        <v>4031</v>
      </c>
      <c r="K28157">
        <v>184633</v>
      </c>
      <c r="L28157">
        <v>92.83</v>
      </c>
      <c r="M28157" t="s">
        <v>212</v>
      </c>
      <c r="N28157" s="160" t="s">
        <v>7</v>
      </c>
      <c r="O28157" s="160" t="s">
        <v>80</v>
      </c>
    </row>
    <row r="28158" spans="9:15" x14ac:dyDescent="0.35">
      <c r="I28158">
        <v>118484</v>
      </c>
      <c r="J28158">
        <v>4031</v>
      </c>
      <c r="K28158">
        <v>184633</v>
      </c>
      <c r="L28158">
        <v>125.73</v>
      </c>
      <c r="M28158" t="s">
        <v>212</v>
      </c>
      <c r="N28158" s="160" t="s">
        <v>7</v>
      </c>
      <c r="O28158" s="160" t="s">
        <v>80</v>
      </c>
    </row>
    <row r="28159" spans="9:15" x14ac:dyDescent="0.35">
      <c r="I28159">
        <v>119309</v>
      </c>
      <c r="J28159">
        <v>4031</v>
      </c>
      <c r="K28159">
        <v>184633</v>
      </c>
      <c r="L28159">
        <v>38.159999999999997</v>
      </c>
      <c r="M28159" t="s">
        <v>212</v>
      </c>
      <c r="N28159" s="160" t="s">
        <v>9</v>
      </c>
      <c r="O28159" s="160" t="s">
        <v>80</v>
      </c>
    </row>
    <row r="28160" spans="9:15" x14ac:dyDescent="0.35">
      <c r="I28160">
        <v>122803</v>
      </c>
      <c r="J28160">
        <v>4031</v>
      </c>
      <c r="K28160">
        <v>184633</v>
      </c>
      <c r="L28160">
        <v>135.91999999999999</v>
      </c>
      <c r="M28160" t="s">
        <v>212</v>
      </c>
      <c r="N28160" s="160" t="s">
        <v>207</v>
      </c>
      <c r="O28160" s="160" t="s">
        <v>80</v>
      </c>
    </row>
    <row r="28161" spans="9:15" x14ac:dyDescent="0.35">
      <c r="I28161">
        <v>116372</v>
      </c>
      <c r="J28161">
        <v>3992</v>
      </c>
      <c r="K28161">
        <v>184639</v>
      </c>
      <c r="L28161">
        <v>23.74</v>
      </c>
      <c r="M28161" t="s">
        <v>212</v>
      </c>
      <c r="N28161" s="160" t="s">
        <v>19</v>
      </c>
      <c r="O28161" s="160" t="s">
        <v>80</v>
      </c>
    </row>
    <row r="28162" spans="9:15" x14ac:dyDescent="0.35">
      <c r="I28162">
        <v>118484</v>
      </c>
      <c r="J28162">
        <v>3992</v>
      </c>
      <c r="K28162">
        <v>184639</v>
      </c>
      <c r="L28162">
        <v>125.37</v>
      </c>
      <c r="M28162" t="s">
        <v>212</v>
      </c>
      <c r="N28162" s="160" t="s">
        <v>7</v>
      </c>
      <c r="O28162" s="160" t="s">
        <v>80</v>
      </c>
    </row>
    <row r="28163" spans="9:15" x14ac:dyDescent="0.35">
      <c r="I28163">
        <v>119309</v>
      </c>
      <c r="J28163">
        <v>3992</v>
      </c>
      <c r="K28163">
        <v>184639</v>
      </c>
      <c r="L28163">
        <v>38.049999999999997</v>
      </c>
      <c r="M28163" t="s">
        <v>212</v>
      </c>
      <c r="N28163" s="160" t="s">
        <v>9</v>
      </c>
      <c r="O28163" s="160" t="s">
        <v>80</v>
      </c>
    </row>
    <row r="28164" spans="9:15" x14ac:dyDescent="0.35">
      <c r="I28164">
        <v>125023</v>
      </c>
      <c r="J28164">
        <v>3992</v>
      </c>
      <c r="K28164">
        <v>184639</v>
      </c>
      <c r="L28164">
        <v>96.9</v>
      </c>
      <c r="M28164" t="s">
        <v>212</v>
      </c>
      <c r="N28164" s="160" t="s">
        <v>9</v>
      </c>
      <c r="O28164" s="160" t="s">
        <v>80</v>
      </c>
    </row>
    <row r="28165" spans="9:15" x14ac:dyDescent="0.35">
      <c r="I28165">
        <v>119309</v>
      </c>
      <c r="J28165">
        <v>3998</v>
      </c>
      <c r="K28165">
        <v>184652</v>
      </c>
      <c r="L28165">
        <v>38.159999999999997</v>
      </c>
      <c r="M28165" t="s">
        <v>212</v>
      </c>
      <c r="N28165" s="160" t="s">
        <v>9</v>
      </c>
      <c r="O28165" s="160" t="s">
        <v>80</v>
      </c>
    </row>
    <row r="28166" spans="9:15" x14ac:dyDescent="0.35">
      <c r="I28166">
        <v>122045</v>
      </c>
      <c r="J28166">
        <v>3998</v>
      </c>
      <c r="K28166">
        <v>184652</v>
      </c>
      <c r="L28166">
        <v>37.68</v>
      </c>
      <c r="M28166" t="s">
        <v>212</v>
      </c>
      <c r="N28166" s="160" t="s">
        <v>9</v>
      </c>
      <c r="O28166" s="160" t="s">
        <v>80</v>
      </c>
    </row>
    <row r="28167" spans="9:15" x14ac:dyDescent="0.35">
      <c r="I28167">
        <v>78573</v>
      </c>
      <c r="J28167">
        <v>819</v>
      </c>
      <c r="K28167">
        <v>184653</v>
      </c>
      <c r="L28167">
        <v>5.97</v>
      </c>
      <c r="M28167" t="s">
        <v>212</v>
      </c>
      <c r="N28167" s="160" t="s">
        <v>8</v>
      </c>
      <c r="O28167" s="160" t="s">
        <v>80</v>
      </c>
    </row>
    <row r="28168" spans="9:15" x14ac:dyDescent="0.35">
      <c r="I28168">
        <v>118038</v>
      </c>
      <c r="J28168">
        <v>4007</v>
      </c>
      <c r="K28168">
        <v>184678</v>
      </c>
      <c r="L28168">
        <v>91.31</v>
      </c>
      <c r="M28168" t="s">
        <v>212</v>
      </c>
      <c r="N28168" s="160" t="s">
        <v>7</v>
      </c>
      <c r="O28168" s="160" t="s">
        <v>80</v>
      </c>
    </row>
    <row r="28169" spans="9:15" x14ac:dyDescent="0.35">
      <c r="I28169">
        <v>7</v>
      </c>
      <c r="J28169">
        <v>4011</v>
      </c>
      <c r="K28169">
        <v>184701</v>
      </c>
      <c r="L28169">
        <v>194.69</v>
      </c>
      <c r="M28169" t="s">
        <v>212</v>
      </c>
      <c r="N28169" s="160" t="s">
        <v>9</v>
      </c>
      <c r="O28169" s="160" t="s">
        <v>80</v>
      </c>
    </row>
    <row r="28170" spans="9:15" x14ac:dyDescent="0.35">
      <c r="I28170">
        <v>16459</v>
      </c>
      <c r="J28170">
        <v>4011</v>
      </c>
      <c r="K28170">
        <v>184701</v>
      </c>
      <c r="L28170">
        <v>74.94</v>
      </c>
      <c r="M28170" t="s">
        <v>212</v>
      </c>
      <c r="N28170" s="160" t="s">
        <v>19</v>
      </c>
      <c r="O28170" s="160" t="s">
        <v>80</v>
      </c>
    </row>
    <row r="28171" spans="9:15" x14ac:dyDescent="0.35">
      <c r="I28171">
        <v>72449</v>
      </c>
      <c r="J28171">
        <v>4011</v>
      </c>
      <c r="K28171">
        <v>184701</v>
      </c>
      <c r="L28171">
        <v>194.73</v>
      </c>
      <c r="M28171" t="s">
        <v>212</v>
      </c>
      <c r="N28171" s="160" t="s">
        <v>9</v>
      </c>
      <c r="O28171" s="160" t="s">
        <v>80</v>
      </c>
    </row>
    <row r="28172" spans="9:15" x14ac:dyDescent="0.35">
      <c r="I28172">
        <v>81192</v>
      </c>
      <c r="J28172">
        <v>4011</v>
      </c>
      <c r="K28172">
        <v>184701</v>
      </c>
      <c r="L28172">
        <v>55.27</v>
      </c>
      <c r="M28172" t="s">
        <v>212</v>
      </c>
      <c r="N28172" s="160" t="s">
        <v>7</v>
      </c>
      <c r="O28172" s="160" t="s">
        <v>80</v>
      </c>
    </row>
    <row r="28173" spans="9:15" x14ac:dyDescent="0.35">
      <c r="I28173">
        <v>116372</v>
      </c>
      <c r="J28173">
        <v>4011</v>
      </c>
      <c r="K28173">
        <v>184701</v>
      </c>
      <c r="L28173">
        <v>23.85</v>
      </c>
      <c r="M28173" t="s">
        <v>212</v>
      </c>
      <c r="N28173" s="160" t="s">
        <v>19</v>
      </c>
      <c r="O28173" s="160" t="s">
        <v>80</v>
      </c>
    </row>
    <row r="28174" spans="9:15" x14ac:dyDescent="0.35">
      <c r="I28174">
        <v>117441</v>
      </c>
      <c r="J28174">
        <v>4011</v>
      </c>
      <c r="K28174">
        <v>184701</v>
      </c>
      <c r="L28174">
        <v>137.65</v>
      </c>
      <c r="M28174" t="s">
        <v>212</v>
      </c>
      <c r="N28174" s="160" t="s">
        <v>9</v>
      </c>
      <c r="O28174" s="160" t="s">
        <v>80</v>
      </c>
    </row>
    <row r="28175" spans="9:15" x14ac:dyDescent="0.35">
      <c r="I28175">
        <v>117767</v>
      </c>
      <c r="J28175">
        <v>4011</v>
      </c>
      <c r="K28175">
        <v>184701</v>
      </c>
      <c r="L28175">
        <v>92.97</v>
      </c>
      <c r="M28175" t="s">
        <v>212</v>
      </c>
      <c r="N28175" s="160" t="s">
        <v>7</v>
      </c>
      <c r="O28175" s="160" t="s">
        <v>80</v>
      </c>
    </row>
    <row r="28176" spans="9:15" x14ac:dyDescent="0.35">
      <c r="I28176">
        <v>120739</v>
      </c>
      <c r="J28176">
        <v>4011</v>
      </c>
      <c r="K28176">
        <v>184701</v>
      </c>
      <c r="L28176">
        <v>181.35</v>
      </c>
      <c r="M28176" t="s">
        <v>212</v>
      </c>
      <c r="N28176" s="160" t="s">
        <v>9</v>
      </c>
      <c r="O28176" s="160" t="s">
        <v>80</v>
      </c>
    </row>
    <row r="28177" spans="9:15" x14ac:dyDescent="0.35">
      <c r="I28177">
        <v>120739</v>
      </c>
      <c r="J28177">
        <v>4011</v>
      </c>
      <c r="K28177">
        <v>184701</v>
      </c>
      <c r="L28177">
        <v>181.35</v>
      </c>
      <c r="M28177" t="s">
        <v>212</v>
      </c>
      <c r="N28177" s="160" t="s">
        <v>9</v>
      </c>
      <c r="O28177" s="160" t="s">
        <v>80</v>
      </c>
    </row>
    <row r="28178" spans="9:15" x14ac:dyDescent="0.35">
      <c r="I28178">
        <v>120833</v>
      </c>
      <c r="J28178">
        <v>4011</v>
      </c>
      <c r="K28178">
        <v>184701</v>
      </c>
      <c r="L28178">
        <v>27.55</v>
      </c>
      <c r="M28178" t="s">
        <v>212</v>
      </c>
      <c r="N28178" s="160" t="s">
        <v>10</v>
      </c>
      <c r="O28178" s="160" t="s">
        <v>80</v>
      </c>
    </row>
    <row r="28179" spans="9:15" x14ac:dyDescent="0.35">
      <c r="I28179">
        <v>120935</v>
      </c>
      <c r="J28179">
        <v>4011</v>
      </c>
      <c r="K28179">
        <v>184701</v>
      </c>
      <c r="L28179">
        <v>27.55</v>
      </c>
      <c r="M28179" t="s">
        <v>212</v>
      </c>
      <c r="N28179" s="160" t="s">
        <v>10</v>
      </c>
      <c r="O28179" s="160" t="s">
        <v>80</v>
      </c>
    </row>
    <row r="28180" spans="9:15" x14ac:dyDescent="0.35">
      <c r="I28180">
        <v>117766</v>
      </c>
      <c r="J28180">
        <v>3987</v>
      </c>
      <c r="K28180">
        <v>184713</v>
      </c>
      <c r="L28180">
        <v>92.2</v>
      </c>
      <c r="M28180" t="s">
        <v>212</v>
      </c>
      <c r="N28180" s="160" t="s">
        <v>7</v>
      </c>
      <c r="O28180" s="160" t="s">
        <v>80</v>
      </c>
    </row>
    <row r="28181" spans="9:15" x14ac:dyDescent="0.35">
      <c r="I28181">
        <v>72449</v>
      </c>
      <c r="J28181">
        <v>4013</v>
      </c>
      <c r="K28181">
        <v>184714</v>
      </c>
      <c r="L28181">
        <v>179.7</v>
      </c>
      <c r="M28181" t="s">
        <v>212</v>
      </c>
      <c r="N28181" s="160" t="s">
        <v>9</v>
      </c>
      <c r="O28181" s="160" t="s">
        <v>80</v>
      </c>
    </row>
    <row r="28182" spans="9:15" x14ac:dyDescent="0.35">
      <c r="I28182">
        <v>104499</v>
      </c>
      <c r="J28182">
        <v>4013</v>
      </c>
      <c r="K28182">
        <v>184714</v>
      </c>
      <c r="L28182">
        <v>87.3</v>
      </c>
      <c r="M28182" t="s">
        <v>212</v>
      </c>
      <c r="N28182" s="160" t="s">
        <v>7</v>
      </c>
      <c r="O28182" s="160" t="s">
        <v>80</v>
      </c>
    </row>
    <row r="28183" spans="9:15" x14ac:dyDescent="0.35">
      <c r="I28183">
        <v>116372</v>
      </c>
      <c r="J28183">
        <v>4013</v>
      </c>
      <c r="K28183">
        <v>184714</v>
      </c>
      <c r="L28183">
        <v>47.62</v>
      </c>
      <c r="M28183" t="s">
        <v>212</v>
      </c>
      <c r="N28183" s="160" t="s">
        <v>19</v>
      </c>
      <c r="O28183" s="160" t="s">
        <v>80</v>
      </c>
    </row>
    <row r="28184" spans="9:15" x14ac:dyDescent="0.35">
      <c r="I28184">
        <v>116372</v>
      </c>
      <c r="J28184">
        <v>4013</v>
      </c>
      <c r="K28184">
        <v>184714</v>
      </c>
      <c r="L28184">
        <v>89.88</v>
      </c>
      <c r="M28184" t="s">
        <v>212</v>
      </c>
      <c r="N28184" s="160" t="s">
        <v>19</v>
      </c>
      <c r="O28184" s="160" t="s">
        <v>80</v>
      </c>
    </row>
    <row r="28185" spans="9:15" x14ac:dyDescent="0.35">
      <c r="I28185">
        <v>78573</v>
      </c>
      <c r="J28185">
        <v>4082</v>
      </c>
      <c r="K28185">
        <v>184724</v>
      </c>
      <c r="L28185">
        <v>125.92</v>
      </c>
      <c r="M28185" t="s">
        <v>212</v>
      </c>
      <c r="N28185" s="160" t="s">
        <v>8</v>
      </c>
      <c r="O28185" s="160" t="s">
        <v>80</v>
      </c>
    </row>
    <row r="28186" spans="9:15" x14ac:dyDescent="0.35">
      <c r="I28186">
        <v>91312</v>
      </c>
      <c r="J28186">
        <v>4082</v>
      </c>
      <c r="K28186">
        <v>184724</v>
      </c>
      <c r="L28186">
        <v>130.54</v>
      </c>
      <c r="M28186" t="s">
        <v>212</v>
      </c>
      <c r="N28186" s="160" t="s">
        <v>8</v>
      </c>
      <c r="O28186" s="160" t="s">
        <v>80</v>
      </c>
    </row>
    <row r="28187" spans="9:15" x14ac:dyDescent="0.35">
      <c r="I28187">
        <v>91312</v>
      </c>
      <c r="J28187">
        <v>4082</v>
      </c>
      <c r="K28187">
        <v>184724</v>
      </c>
      <c r="L28187">
        <v>130.54</v>
      </c>
      <c r="M28187" t="s">
        <v>212</v>
      </c>
      <c r="N28187" s="160" t="s">
        <v>8</v>
      </c>
      <c r="O28187" s="160" t="s">
        <v>80</v>
      </c>
    </row>
    <row r="28188" spans="9:15" x14ac:dyDescent="0.35">
      <c r="I28188">
        <v>103732</v>
      </c>
      <c r="J28188">
        <v>4082</v>
      </c>
      <c r="K28188">
        <v>184724</v>
      </c>
      <c r="L28188">
        <v>327.48</v>
      </c>
      <c r="M28188" t="s">
        <v>212</v>
      </c>
      <c r="N28188" s="160" t="s">
        <v>8</v>
      </c>
      <c r="O28188" s="160" t="s">
        <v>80</v>
      </c>
    </row>
    <row r="28189" spans="9:15" x14ac:dyDescent="0.35">
      <c r="I28189">
        <v>118850</v>
      </c>
      <c r="J28189">
        <v>4082</v>
      </c>
      <c r="K28189">
        <v>184724</v>
      </c>
      <c r="L28189">
        <v>126.36</v>
      </c>
      <c r="M28189" t="s">
        <v>212</v>
      </c>
      <c r="N28189" s="160" t="s">
        <v>8</v>
      </c>
      <c r="O28189" s="160" t="s">
        <v>80</v>
      </c>
    </row>
    <row r="28190" spans="9:15" x14ac:dyDescent="0.35">
      <c r="I28190">
        <v>118038</v>
      </c>
      <c r="J28190">
        <v>4011</v>
      </c>
      <c r="K28190">
        <v>184727</v>
      </c>
      <c r="L28190">
        <v>92.84</v>
      </c>
      <c r="M28190" t="s">
        <v>212</v>
      </c>
      <c r="N28190" s="160" t="s">
        <v>7</v>
      </c>
      <c r="O28190" s="160" t="s">
        <v>80</v>
      </c>
    </row>
    <row r="28191" spans="9:15" x14ac:dyDescent="0.35">
      <c r="I28191">
        <v>118484</v>
      </c>
      <c r="J28191">
        <v>4011</v>
      </c>
      <c r="K28191">
        <v>184727</v>
      </c>
      <c r="L28191">
        <v>125.73</v>
      </c>
      <c r="M28191" t="s">
        <v>212</v>
      </c>
      <c r="N28191" s="160" t="s">
        <v>7</v>
      </c>
      <c r="O28191" s="160" t="s">
        <v>80</v>
      </c>
    </row>
    <row r="28192" spans="9:15" x14ac:dyDescent="0.35">
      <c r="I28192">
        <v>120833</v>
      </c>
      <c r="J28192">
        <v>4011</v>
      </c>
      <c r="K28192">
        <v>184727</v>
      </c>
      <c r="L28192">
        <v>27.51</v>
      </c>
      <c r="M28192" t="s">
        <v>212</v>
      </c>
      <c r="N28192" s="160" t="s">
        <v>10</v>
      </c>
      <c r="O28192" s="160" t="s">
        <v>80</v>
      </c>
    </row>
    <row r="28193" spans="9:15" x14ac:dyDescent="0.35">
      <c r="I28193">
        <v>116372</v>
      </c>
      <c r="J28193">
        <v>201</v>
      </c>
      <c r="K28193">
        <v>184736</v>
      </c>
      <c r="L28193">
        <v>119.08</v>
      </c>
      <c r="M28193" t="s">
        <v>212</v>
      </c>
      <c r="N28193" s="160" t="s">
        <v>19</v>
      </c>
      <c r="O28193" s="160" t="s">
        <v>80</v>
      </c>
    </row>
    <row r="28194" spans="9:15" x14ac:dyDescent="0.35">
      <c r="I28194">
        <v>116372</v>
      </c>
      <c r="J28194">
        <v>4033</v>
      </c>
      <c r="K28194">
        <v>184737</v>
      </c>
      <c r="L28194">
        <v>47.62</v>
      </c>
      <c r="M28194" t="s">
        <v>212</v>
      </c>
      <c r="N28194" s="160" t="s">
        <v>19</v>
      </c>
      <c r="O28194" s="160" t="s">
        <v>80</v>
      </c>
    </row>
    <row r="28195" spans="9:15" x14ac:dyDescent="0.35">
      <c r="I28195">
        <v>119309</v>
      </c>
      <c r="J28195">
        <v>4033</v>
      </c>
      <c r="K28195">
        <v>184737</v>
      </c>
      <c r="L28195">
        <v>76.319999999999993</v>
      </c>
      <c r="M28195" t="s">
        <v>212</v>
      </c>
      <c r="N28195" s="160" t="s">
        <v>9</v>
      </c>
      <c r="O28195" s="160" t="s">
        <v>80</v>
      </c>
    </row>
    <row r="28196" spans="9:15" x14ac:dyDescent="0.35">
      <c r="I28196">
        <v>71189</v>
      </c>
      <c r="J28196">
        <v>3967</v>
      </c>
      <c r="K28196">
        <v>184748</v>
      </c>
      <c r="L28196">
        <v>122.1</v>
      </c>
      <c r="M28196" t="s">
        <v>212</v>
      </c>
      <c r="N28196" s="160" t="s">
        <v>8</v>
      </c>
      <c r="O28196" s="160" t="s">
        <v>80</v>
      </c>
    </row>
    <row r="28197" spans="9:15" x14ac:dyDescent="0.35">
      <c r="I28197">
        <v>103732</v>
      </c>
      <c r="J28197">
        <v>3967</v>
      </c>
      <c r="K28197">
        <v>184748</v>
      </c>
      <c r="L28197">
        <v>109.5</v>
      </c>
      <c r="M28197" t="s">
        <v>212</v>
      </c>
      <c r="N28197" s="160" t="s">
        <v>8</v>
      </c>
      <c r="O28197" s="160" t="s">
        <v>80</v>
      </c>
    </row>
    <row r="28198" spans="9:15" x14ac:dyDescent="0.35">
      <c r="I28198">
        <v>107294</v>
      </c>
      <c r="J28198">
        <v>3967</v>
      </c>
      <c r="K28198">
        <v>184748</v>
      </c>
      <c r="L28198">
        <v>106.2</v>
      </c>
      <c r="M28198" t="s">
        <v>212</v>
      </c>
      <c r="N28198" s="160" t="s">
        <v>8</v>
      </c>
      <c r="O28198" s="160" t="s">
        <v>80</v>
      </c>
    </row>
    <row r="28199" spans="9:15" x14ac:dyDescent="0.35">
      <c r="I28199">
        <v>117485</v>
      </c>
      <c r="J28199">
        <v>3967</v>
      </c>
      <c r="K28199">
        <v>184748</v>
      </c>
      <c r="L28199">
        <v>72.040000000000006</v>
      </c>
      <c r="M28199" t="s">
        <v>212</v>
      </c>
      <c r="N28199" s="160" t="s">
        <v>8</v>
      </c>
      <c r="O28199" s="160" t="s">
        <v>80</v>
      </c>
    </row>
    <row r="28200" spans="9:15" x14ac:dyDescent="0.35">
      <c r="I28200">
        <v>117767</v>
      </c>
      <c r="J28200">
        <v>3967</v>
      </c>
      <c r="K28200">
        <v>184748</v>
      </c>
      <c r="L28200">
        <v>92.83</v>
      </c>
      <c r="M28200" t="s">
        <v>212</v>
      </c>
      <c r="N28200" s="160" t="s">
        <v>7</v>
      </c>
      <c r="O28200" s="160" t="s">
        <v>80</v>
      </c>
    </row>
    <row r="28201" spans="9:15" x14ac:dyDescent="0.35">
      <c r="I28201">
        <v>118038</v>
      </c>
      <c r="J28201">
        <v>3967</v>
      </c>
      <c r="K28201">
        <v>184748</v>
      </c>
      <c r="L28201">
        <v>92.84</v>
      </c>
      <c r="M28201" t="s">
        <v>212</v>
      </c>
      <c r="N28201" s="160" t="s">
        <v>7</v>
      </c>
      <c r="O28201" s="160" t="s">
        <v>80</v>
      </c>
    </row>
    <row r="28202" spans="9:15" x14ac:dyDescent="0.35">
      <c r="I28202">
        <v>120834</v>
      </c>
      <c r="J28202">
        <v>3967</v>
      </c>
      <c r="K28202">
        <v>184748</v>
      </c>
      <c r="L28202">
        <v>26.51</v>
      </c>
      <c r="M28202" t="s">
        <v>212</v>
      </c>
      <c r="N28202" s="160" t="s">
        <v>10</v>
      </c>
      <c r="O28202" s="160" t="s">
        <v>80</v>
      </c>
    </row>
    <row r="28203" spans="9:15" x14ac:dyDescent="0.35">
      <c r="I28203">
        <v>118038</v>
      </c>
      <c r="J28203">
        <v>4082</v>
      </c>
      <c r="K28203">
        <v>184755</v>
      </c>
      <c r="L28203">
        <v>92.84</v>
      </c>
      <c r="M28203" t="s">
        <v>212</v>
      </c>
      <c r="N28203" s="160" t="s">
        <v>7</v>
      </c>
      <c r="O28203" s="160" t="s">
        <v>80</v>
      </c>
    </row>
    <row r="28204" spans="9:15" x14ac:dyDescent="0.35">
      <c r="I28204">
        <v>117766</v>
      </c>
      <c r="J28204">
        <v>4077</v>
      </c>
      <c r="K28204">
        <v>184757</v>
      </c>
      <c r="L28204">
        <v>92.83</v>
      </c>
      <c r="M28204" t="s">
        <v>212</v>
      </c>
      <c r="N28204" s="160" t="s">
        <v>7</v>
      </c>
      <c r="O28204" s="160" t="s">
        <v>80</v>
      </c>
    </row>
    <row r="28205" spans="9:15" x14ac:dyDescent="0.35">
      <c r="I28205">
        <v>117767</v>
      </c>
      <c r="J28205">
        <v>4077</v>
      </c>
      <c r="K28205">
        <v>184757</v>
      </c>
      <c r="L28205">
        <v>92.83</v>
      </c>
      <c r="M28205" t="s">
        <v>212</v>
      </c>
      <c r="N28205" s="160" t="s">
        <v>7</v>
      </c>
      <c r="O28205" s="160" t="s">
        <v>80</v>
      </c>
    </row>
    <row r="28206" spans="9:15" x14ac:dyDescent="0.35">
      <c r="I28206">
        <v>71189</v>
      </c>
      <c r="J28206">
        <v>3981</v>
      </c>
      <c r="K28206">
        <v>184765</v>
      </c>
      <c r="L28206">
        <v>24.42</v>
      </c>
      <c r="M28206" t="s">
        <v>212</v>
      </c>
      <c r="N28206" s="160" t="s">
        <v>8</v>
      </c>
      <c r="O28206" s="160" t="s">
        <v>80</v>
      </c>
    </row>
    <row r="28207" spans="9:15" x14ac:dyDescent="0.35">
      <c r="I28207">
        <v>107294</v>
      </c>
      <c r="J28207">
        <v>3981</v>
      </c>
      <c r="K28207">
        <v>184765</v>
      </c>
      <c r="L28207">
        <v>26.55</v>
      </c>
      <c r="M28207" t="s">
        <v>212</v>
      </c>
      <c r="N28207" s="160" t="s">
        <v>8</v>
      </c>
      <c r="O28207" s="160" t="s">
        <v>80</v>
      </c>
    </row>
    <row r="28208" spans="9:15" x14ac:dyDescent="0.35">
      <c r="I28208">
        <v>118038</v>
      </c>
      <c r="J28208">
        <v>3981</v>
      </c>
      <c r="K28208">
        <v>184765</v>
      </c>
      <c r="L28208">
        <v>88.2</v>
      </c>
      <c r="M28208" t="s">
        <v>212</v>
      </c>
      <c r="N28208" s="160" t="s">
        <v>7</v>
      </c>
      <c r="O28208" s="160" t="s">
        <v>80</v>
      </c>
    </row>
    <row r="28209" spans="9:15" x14ac:dyDescent="0.35">
      <c r="I28209">
        <v>118038</v>
      </c>
      <c r="J28209">
        <v>3981</v>
      </c>
      <c r="K28209">
        <v>184765</v>
      </c>
      <c r="L28209">
        <v>88.5</v>
      </c>
      <c r="M28209" t="s">
        <v>212</v>
      </c>
      <c r="N28209" s="160" t="s">
        <v>7</v>
      </c>
      <c r="O28209" s="160" t="s">
        <v>80</v>
      </c>
    </row>
    <row r="28210" spans="9:15" x14ac:dyDescent="0.35">
      <c r="I28210">
        <v>118484</v>
      </c>
      <c r="J28210">
        <v>3981</v>
      </c>
      <c r="K28210">
        <v>184765</v>
      </c>
      <c r="L28210">
        <v>119.44</v>
      </c>
      <c r="M28210" t="s">
        <v>212</v>
      </c>
      <c r="N28210" s="160" t="s">
        <v>7</v>
      </c>
      <c r="O28210" s="160" t="s">
        <v>80</v>
      </c>
    </row>
    <row r="28211" spans="9:15" x14ac:dyDescent="0.35">
      <c r="I28211">
        <v>118484</v>
      </c>
      <c r="J28211">
        <v>3981</v>
      </c>
      <c r="K28211">
        <v>184765</v>
      </c>
      <c r="L28211">
        <v>119.44</v>
      </c>
      <c r="M28211" t="s">
        <v>212</v>
      </c>
      <c r="N28211" s="160" t="s">
        <v>7</v>
      </c>
      <c r="O28211" s="160" t="s">
        <v>80</v>
      </c>
    </row>
    <row r="28212" spans="9:15" x14ac:dyDescent="0.35">
      <c r="I28212">
        <v>71189</v>
      </c>
      <c r="J28212">
        <v>3996</v>
      </c>
      <c r="K28212">
        <v>184766</v>
      </c>
      <c r="L28212">
        <v>488.34</v>
      </c>
      <c r="M28212" t="s">
        <v>212</v>
      </c>
      <c r="N28212" s="160" t="s">
        <v>8</v>
      </c>
      <c r="O28212" s="160" t="s">
        <v>80</v>
      </c>
    </row>
    <row r="28213" spans="9:15" x14ac:dyDescent="0.35">
      <c r="I28213">
        <v>78573</v>
      </c>
      <c r="J28213">
        <v>3996</v>
      </c>
      <c r="K28213">
        <v>184766</v>
      </c>
      <c r="L28213">
        <v>126.29</v>
      </c>
      <c r="M28213" t="s">
        <v>212</v>
      </c>
      <c r="N28213" s="160" t="s">
        <v>8</v>
      </c>
      <c r="O28213" s="160" t="s">
        <v>80</v>
      </c>
    </row>
    <row r="28214" spans="9:15" x14ac:dyDescent="0.35">
      <c r="I28214">
        <v>91312</v>
      </c>
      <c r="J28214">
        <v>3996</v>
      </c>
      <c r="K28214">
        <v>184766</v>
      </c>
      <c r="L28214">
        <v>130.91999999999999</v>
      </c>
      <c r="M28214" t="s">
        <v>212</v>
      </c>
      <c r="N28214" s="160" t="s">
        <v>8</v>
      </c>
      <c r="O28214" s="160" t="s">
        <v>80</v>
      </c>
    </row>
    <row r="28215" spans="9:15" x14ac:dyDescent="0.35">
      <c r="I28215">
        <v>116372</v>
      </c>
      <c r="J28215">
        <v>3996</v>
      </c>
      <c r="K28215">
        <v>184766</v>
      </c>
      <c r="L28215">
        <v>47.62</v>
      </c>
      <c r="M28215" t="s">
        <v>212</v>
      </c>
      <c r="N28215" s="160" t="s">
        <v>19</v>
      </c>
      <c r="O28215" s="160" t="s">
        <v>80</v>
      </c>
    </row>
    <row r="28216" spans="9:15" x14ac:dyDescent="0.35">
      <c r="I28216">
        <v>7</v>
      </c>
      <c r="J28216">
        <v>4032</v>
      </c>
      <c r="K28216">
        <v>184776</v>
      </c>
      <c r="L28216">
        <v>179.7</v>
      </c>
      <c r="M28216" t="s">
        <v>212</v>
      </c>
      <c r="N28216" s="160" t="s">
        <v>9</v>
      </c>
      <c r="O28216" s="160" t="s">
        <v>80</v>
      </c>
    </row>
    <row r="28217" spans="9:15" x14ac:dyDescent="0.35">
      <c r="I28217">
        <v>117441</v>
      </c>
      <c r="J28217">
        <v>4032</v>
      </c>
      <c r="K28217">
        <v>184776</v>
      </c>
      <c r="L28217">
        <v>122.04</v>
      </c>
      <c r="M28217" t="s">
        <v>212</v>
      </c>
      <c r="N28217" s="160" t="s">
        <v>9</v>
      </c>
      <c r="O28217" s="160" t="s">
        <v>80</v>
      </c>
    </row>
    <row r="28218" spans="9:15" x14ac:dyDescent="0.35">
      <c r="I28218">
        <v>120739</v>
      </c>
      <c r="J28218">
        <v>4032</v>
      </c>
      <c r="K28218">
        <v>184776</v>
      </c>
      <c r="L28218">
        <v>162.72</v>
      </c>
      <c r="M28218" t="s">
        <v>212</v>
      </c>
      <c r="N28218" s="160" t="s">
        <v>9</v>
      </c>
      <c r="O28218" s="160" t="s">
        <v>80</v>
      </c>
    </row>
    <row r="28219" spans="9:15" x14ac:dyDescent="0.35">
      <c r="I28219">
        <v>71189</v>
      </c>
      <c r="J28219">
        <v>3050</v>
      </c>
      <c r="K28219">
        <v>184777</v>
      </c>
      <c r="L28219">
        <v>144.12</v>
      </c>
      <c r="M28219" t="s">
        <v>212</v>
      </c>
      <c r="N28219" s="160" t="s">
        <v>8</v>
      </c>
      <c r="O28219" s="160" t="s">
        <v>80</v>
      </c>
    </row>
    <row r="28220" spans="9:15" x14ac:dyDescent="0.35">
      <c r="I28220">
        <v>91312</v>
      </c>
      <c r="J28220">
        <v>3050</v>
      </c>
      <c r="K28220">
        <v>184777</v>
      </c>
      <c r="L28220">
        <v>128.76</v>
      </c>
      <c r="M28220" t="s">
        <v>212</v>
      </c>
      <c r="N28220" s="160" t="s">
        <v>8</v>
      </c>
      <c r="O28220" s="160" t="s">
        <v>80</v>
      </c>
    </row>
    <row r="28221" spans="9:15" x14ac:dyDescent="0.35">
      <c r="I28221">
        <v>107294</v>
      </c>
      <c r="J28221">
        <v>3050</v>
      </c>
      <c r="K28221">
        <v>184777</v>
      </c>
      <c r="L28221">
        <v>104.48</v>
      </c>
      <c r="M28221" t="s">
        <v>212</v>
      </c>
      <c r="N28221" s="160" t="s">
        <v>8</v>
      </c>
      <c r="O28221" s="160" t="s">
        <v>80</v>
      </c>
    </row>
    <row r="28222" spans="9:15" x14ac:dyDescent="0.35">
      <c r="I28222">
        <v>117485</v>
      </c>
      <c r="J28222">
        <v>3050</v>
      </c>
      <c r="K28222">
        <v>184777</v>
      </c>
      <c r="L28222">
        <v>17.72</v>
      </c>
      <c r="M28222" t="s">
        <v>212</v>
      </c>
      <c r="N28222" s="160" t="s">
        <v>8</v>
      </c>
      <c r="O28222" s="160" t="s">
        <v>80</v>
      </c>
    </row>
    <row r="28223" spans="9:15" x14ac:dyDescent="0.35">
      <c r="I28223">
        <v>118850</v>
      </c>
      <c r="J28223">
        <v>3050</v>
      </c>
      <c r="K28223">
        <v>184777</v>
      </c>
      <c r="L28223">
        <v>124.64</v>
      </c>
      <c r="M28223" t="s">
        <v>212</v>
      </c>
      <c r="N28223" s="160" t="s">
        <v>8</v>
      </c>
      <c r="O28223" s="160" t="s">
        <v>80</v>
      </c>
    </row>
    <row r="28224" spans="9:15" x14ac:dyDescent="0.35">
      <c r="I28224">
        <v>7</v>
      </c>
      <c r="J28224">
        <v>4094</v>
      </c>
      <c r="K28224">
        <v>184783</v>
      </c>
      <c r="L28224">
        <v>194.4</v>
      </c>
      <c r="M28224" t="s">
        <v>212</v>
      </c>
      <c r="N28224" s="160" t="s">
        <v>9</v>
      </c>
      <c r="O28224" s="160" t="s">
        <v>80</v>
      </c>
    </row>
    <row r="28225" spans="9:15" x14ac:dyDescent="0.35">
      <c r="I28225">
        <v>16459</v>
      </c>
      <c r="J28225">
        <v>4094</v>
      </c>
      <c r="K28225">
        <v>184783</v>
      </c>
      <c r="L28225">
        <v>2396.8000000000002</v>
      </c>
      <c r="M28225" t="s">
        <v>212</v>
      </c>
      <c r="N28225" s="160" t="s">
        <v>19</v>
      </c>
      <c r="O28225" s="160" t="s">
        <v>80</v>
      </c>
    </row>
    <row r="28226" spans="9:15" x14ac:dyDescent="0.35">
      <c r="I28226">
        <v>71189</v>
      </c>
      <c r="J28226">
        <v>4094</v>
      </c>
      <c r="K28226">
        <v>184783</v>
      </c>
      <c r="L28226">
        <v>244.2</v>
      </c>
      <c r="M28226" t="s">
        <v>212</v>
      </c>
      <c r="N28226" s="160" t="s">
        <v>8</v>
      </c>
      <c r="O28226" s="160" t="s">
        <v>80</v>
      </c>
    </row>
    <row r="28227" spans="9:15" x14ac:dyDescent="0.35">
      <c r="I28227">
        <v>72449</v>
      </c>
      <c r="J28227">
        <v>4094</v>
      </c>
      <c r="K28227">
        <v>184783</v>
      </c>
      <c r="L28227">
        <v>194.44</v>
      </c>
      <c r="M28227" t="s">
        <v>212</v>
      </c>
      <c r="N28227" s="160" t="s">
        <v>9</v>
      </c>
      <c r="O28227" s="160" t="s">
        <v>80</v>
      </c>
    </row>
    <row r="28228" spans="9:15" x14ac:dyDescent="0.35">
      <c r="I28228">
        <v>78573</v>
      </c>
      <c r="J28228">
        <v>4094</v>
      </c>
      <c r="K28228">
        <v>184783</v>
      </c>
      <c r="L28228">
        <v>126.29</v>
      </c>
      <c r="M28228" t="s">
        <v>212</v>
      </c>
      <c r="N28228" s="160" t="s">
        <v>8</v>
      </c>
      <c r="O28228" s="160" t="s">
        <v>80</v>
      </c>
    </row>
    <row r="28229" spans="9:15" x14ac:dyDescent="0.35">
      <c r="I28229">
        <v>81192</v>
      </c>
      <c r="J28229">
        <v>4094</v>
      </c>
      <c r="K28229">
        <v>184783</v>
      </c>
      <c r="L28229">
        <v>110.38</v>
      </c>
      <c r="M28229" t="s">
        <v>212</v>
      </c>
      <c r="N28229" s="160" t="s">
        <v>7</v>
      </c>
      <c r="O28229" s="160" t="s">
        <v>80</v>
      </c>
    </row>
    <row r="28230" spans="9:15" x14ac:dyDescent="0.35">
      <c r="I28230">
        <v>91312</v>
      </c>
      <c r="J28230">
        <v>4094</v>
      </c>
      <c r="K28230">
        <v>184783</v>
      </c>
      <c r="L28230">
        <v>130.91999999999999</v>
      </c>
      <c r="M28230" t="s">
        <v>212</v>
      </c>
      <c r="N28230" s="160" t="s">
        <v>8</v>
      </c>
      <c r="O28230" s="160" t="s">
        <v>80</v>
      </c>
    </row>
    <row r="28231" spans="9:15" x14ac:dyDescent="0.35">
      <c r="I28231">
        <v>101972</v>
      </c>
      <c r="J28231">
        <v>4094</v>
      </c>
      <c r="K28231">
        <v>184783</v>
      </c>
      <c r="L28231">
        <v>443.94</v>
      </c>
      <c r="M28231" t="s">
        <v>212</v>
      </c>
      <c r="N28231" s="160" t="s">
        <v>19</v>
      </c>
      <c r="O28231" s="160" t="s">
        <v>80</v>
      </c>
    </row>
    <row r="28232" spans="9:15" x14ac:dyDescent="0.35">
      <c r="I28232">
        <v>103732</v>
      </c>
      <c r="J28232">
        <v>4094</v>
      </c>
      <c r="K28232">
        <v>184783</v>
      </c>
      <c r="L28232">
        <v>328.44</v>
      </c>
      <c r="M28232" t="s">
        <v>212</v>
      </c>
      <c r="N28232" s="160" t="s">
        <v>8</v>
      </c>
      <c r="O28232" s="160" t="s">
        <v>80</v>
      </c>
    </row>
    <row r="28233" spans="9:15" x14ac:dyDescent="0.35">
      <c r="I28233">
        <v>107294</v>
      </c>
      <c r="J28233">
        <v>4094</v>
      </c>
      <c r="K28233">
        <v>184783</v>
      </c>
      <c r="L28233">
        <v>265.5</v>
      </c>
      <c r="M28233" t="s">
        <v>212</v>
      </c>
      <c r="N28233" s="160" t="s">
        <v>8</v>
      </c>
      <c r="O28233" s="160" t="s">
        <v>80</v>
      </c>
    </row>
    <row r="28234" spans="9:15" x14ac:dyDescent="0.35">
      <c r="I28234">
        <v>116372</v>
      </c>
      <c r="J28234">
        <v>4094</v>
      </c>
      <c r="K28234">
        <v>184783</v>
      </c>
      <c r="L28234">
        <v>629.16</v>
      </c>
      <c r="M28234" t="s">
        <v>212</v>
      </c>
      <c r="N28234" s="160" t="s">
        <v>19</v>
      </c>
      <c r="O28234" s="160" t="s">
        <v>80</v>
      </c>
    </row>
    <row r="28235" spans="9:15" x14ac:dyDescent="0.35">
      <c r="I28235">
        <v>117485</v>
      </c>
      <c r="J28235">
        <v>4094</v>
      </c>
      <c r="K28235">
        <v>184783</v>
      </c>
      <c r="L28235">
        <v>216.42</v>
      </c>
      <c r="M28235" t="s">
        <v>212</v>
      </c>
      <c r="N28235" s="160" t="s">
        <v>8</v>
      </c>
      <c r="O28235" s="160" t="s">
        <v>80</v>
      </c>
    </row>
    <row r="28236" spans="9:15" x14ac:dyDescent="0.35">
      <c r="I28236">
        <v>117766</v>
      </c>
      <c r="J28236">
        <v>4094</v>
      </c>
      <c r="K28236">
        <v>184783</v>
      </c>
      <c r="L28236">
        <v>371.32</v>
      </c>
      <c r="M28236" t="s">
        <v>212</v>
      </c>
      <c r="N28236" s="160" t="s">
        <v>7</v>
      </c>
      <c r="O28236" s="160" t="s">
        <v>80</v>
      </c>
    </row>
    <row r="28237" spans="9:15" x14ac:dyDescent="0.35">
      <c r="I28237">
        <v>117767</v>
      </c>
      <c r="J28237">
        <v>4094</v>
      </c>
      <c r="K28237">
        <v>184783</v>
      </c>
      <c r="L28237">
        <v>371.32</v>
      </c>
      <c r="M28237" t="s">
        <v>212</v>
      </c>
      <c r="N28237" s="160" t="s">
        <v>7</v>
      </c>
      <c r="O28237" s="160" t="s">
        <v>80</v>
      </c>
    </row>
    <row r="28238" spans="9:15" x14ac:dyDescent="0.35">
      <c r="I28238">
        <v>118850</v>
      </c>
      <c r="J28238">
        <v>4094</v>
      </c>
      <c r="K28238">
        <v>184783</v>
      </c>
      <c r="L28238">
        <v>126.73</v>
      </c>
      <c r="M28238" t="s">
        <v>212</v>
      </c>
      <c r="N28238" s="160" t="s">
        <v>8</v>
      </c>
      <c r="O28238" s="160" t="s">
        <v>80</v>
      </c>
    </row>
    <row r="28239" spans="9:15" x14ac:dyDescent="0.35">
      <c r="I28239">
        <v>119309</v>
      </c>
      <c r="J28239">
        <v>4094</v>
      </c>
      <c r="K28239">
        <v>184783</v>
      </c>
      <c r="L28239">
        <v>76.319999999999993</v>
      </c>
      <c r="M28239" t="s">
        <v>212</v>
      </c>
      <c r="N28239" s="160" t="s">
        <v>9</v>
      </c>
      <c r="O28239" s="160" t="s">
        <v>80</v>
      </c>
    </row>
    <row r="28240" spans="9:15" x14ac:dyDescent="0.35">
      <c r="I28240">
        <v>118038</v>
      </c>
      <c r="J28240">
        <v>819</v>
      </c>
      <c r="K28240">
        <v>184788</v>
      </c>
      <c r="L28240">
        <v>82.01</v>
      </c>
      <c r="M28240" t="s">
        <v>212</v>
      </c>
      <c r="N28240" s="160" t="s">
        <v>7</v>
      </c>
      <c r="O28240" s="160" t="s">
        <v>80</v>
      </c>
    </row>
    <row r="28241" spans="9:15" x14ac:dyDescent="0.35">
      <c r="I28241">
        <v>77912</v>
      </c>
      <c r="J28241">
        <v>4011</v>
      </c>
      <c r="K28241">
        <v>184789</v>
      </c>
      <c r="L28241">
        <v>54.8</v>
      </c>
      <c r="M28241" t="s">
        <v>212</v>
      </c>
      <c r="N28241" s="160" t="s">
        <v>8</v>
      </c>
      <c r="O28241" s="160" t="s">
        <v>80</v>
      </c>
    </row>
    <row r="28242" spans="9:15" x14ac:dyDescent="0.35">
      <c r="I28242">
        <v>103732</v>
      </c>
      <c r="J28242">
        <v>4011</v>
      </c>
      <c r="K28242">
        <v>184789</v>
      </c>
      <c r="L28242">
        <v>73</v>
      </c>
      <c r="M28242" t="s">
        <v>212</v>
      </c>
      <c r="N28242" s="160" t="s">
        <v>8</v>
      </c>
      <c r="O28242" s="160" t="s">
        <v>80</v>
      </c>
    </row>
    <row r="28243" spans="9:15" x14ac:dyDescent="0.35">
      <c r="I28243">
        <v>117485</v>
      </c>
      <c r="J28243">
        <v>4011</v>
      </c>
      <c r="K28243">
        <v>184789</v>
      </c>
      <c r="L28243">
        <v>108.06</v>
      </c>
      <c r="M28243" t="s">
        <v>212</v>
      </c>
      <c r="N28243" s="160" t="s">
        <v>8</v>
      </c>
      <c r="O28243" s="160" t="s">
        <v>80</v>
      </c>
    </row>
    <row r="28244" spans="9:15" x14ac:dyDescent="0.35">
      <c r="I28244">
        <v>71189</v>
      </c>
      <c r="J28244">
        <v>4011</v>
      </c>
      <c r="K28244">
        <v>184790</v>
      </c>
      <c r="L28244">
        <v>146.52000000000001</v>
      </c>
      <c r="M28244" t="s">
        <v>212</v>
      </c>
      <c r="N28244" s="160" t="s">
        <v>8</v>
      </c>
      <c r="O28244" s="160" t="s">
        <v>80</v>
      </c>
    </row>
    <row r="28245" spans="9:15" x14ac:dyDescent="0.35">
      <c r="I28245">
        <v>119309</v>
      </c>
      <c r="J28245">
        <v>4034</v>
      </c>
      <c r="K28245">
        <v>184791</v>
      </c>
      <c r="L28245">
        <v>38.159999999999997</v>
      </c>
      <c r="M28245" t="s">
        <v>212</v>
      </c>
      <c r="N28245" s="160" t="s">
        <v>9</v>
      </c>
      <c r="O28245" s="160" t="s">
        <v>80</v>
      </c>
    </row>
    <row r="28246" spans="9:15" x14ac:dyDescent="0.35">
      <c r="I28246">
        <v>81192</v>
      </c>
      <c r="J28246">
        <v>4030</v>
      </c>
      <c r="K28246">
        <v>184794</v>
      </c>
      <c r="L28246">
        <v>56.2</v>
      </c>
      <c r="M28246" t="s">
        <v>212</v>
      </c>
      <c r="N28246" s="160" t="s">
        <v>7</v>
      </c>
      <c r="O28246" s="160" t="s">
        <v>80</v>
      </c>
    </row>
    <row r="28247" spans="9:15" x14ac:dyDescent="0.35">
      <c r="I28247">
        <v>119309</v>
      </c>
      <c r="J28247">
        <v>4030</v>
      </c>
      <c r="K28247">
        <v>184794</v>
      </c>
      <c r="L28247">
        <v>38.159999999999997</v>
      </c>
      <c r="M28247" t="s">
        <v>212</v>
      </c>
      <c r="N28247" s="160" t="s">
        <v>9</v>
      </c>
      <c r="O28247" s="160" t="s">
        <v>80</v>
      </c>
    </row>
    <row r="28248" spans="9:15" x14ac:dyDescent="0.35">
      <c r="I28248">
        <v>120935</v>
      </c>
      <c r="J28248">
        <v>4030</v>
      </c>
      <c r="K28248">
        <v>184794</v>
      </c>
      <c r="L28248">
        <v>27.55</v>
      </c>
      <c r="M28248" t="s">
        <v>212</v>
      </c>
      <c r="N28248" s="160" t="s">
        <v>10</v>
      </c>
      <c r="O28248" s="160" t="s">
        <v>80</v>
      </c>
    </row>
    <row r="28249" spans="9:15" x14ac:dyDescent="0.35">
      <c r="I28249">
        <v>120936</v>
      </c>
      <c r="J28249">
        <v>4030</v>
      </c>
      <c r="K28249">
        <v>184794</v>
      </c>
      <c r="L28249">
        <v>27.55</v>
      </c>
      <c r="M28249" t="s">
        <v>212</v>
      </c>
      <c r="N28249" s="160" t="s">
        <v>10</v>
      </c>
      <c r="O28249" s="160" t="s">
        <v>80</v>
      </c>
    </row>
    <row r="28250" spans="9:15" x14ac:dyDescent="0.35">
      <c r="I28250">
        <v>116372</v>
      </c>
      <c r="J28250">
        <v>4008</v>
      </c>
      <c r="K28250">
        <v>184795</v>
      </c>
      <c r="L28250">
        <v>23.81</v>
      </c>
      <c r="M28250" t="s">
        <v>212</v>
      </c>
      <c r="N28250" s="160" t="s">
        <v>19</v>
      </c>
      <c r="O28250" s="160" t="s">
        <v>80</v>
      </c>
    </row>
    <row r="28251" spans="9:15" x14ac:dyDescent="0.35">
      <c r="I28251">
        <v>101972</v>
      </c>
      <c r="J28251">
        <v>819</v>
      </c>
      <c r="K28251">
        <v>184797</v>
      </c>
      <c r="L28251">
        <v>70.84</v>
      </c>
      <c r="M28251" t="s">
        <v>212</v>
      </c>
      <c r="N28251" s="160" t="s">
        <v>19</v>
      </c>
      <c r="O28251" s="160" t="s">
        <v>80</v>
      </c>
    </row>
    <row r="28252" spans="9:15" x14ac:dyDescent="0.35">
      <c r="I28252">
        <v>118484</v>
      </c>
      <c r="J28252">
        <v>4024</v>
      </c>
      <c r="K28252">
        <v>184803</v>
      </c>
      <c r="L28252">
        <v>125.37</v>
      </c>
      <c r="M28252" t="s">
        <v>212</v>
      </c>
      <c r="N28252" s="160" t="s">
        <v>7</v>
      </c>
      <c r="O28252" s="160" t="s">
        <v>80</v>
      </c>
    </row>
    <row r="28253" spans="9:15" x14ac:dyDescent="0.35">
      <c r="I28253">
        <v>71189</v>
      </c>
      <c r="J28253">
        <v>5006</v>
      </c>
      <c r="K28253">
        <v>184835</v>
      </c>
      <c r="L28253">
        <v>4883.3999999999996</v>
      </c>
      <c r="M28253" t="s">
        <v>212</v>
      </c>
      <c r="N28253" s="160" t="s">
        <v>8</v>
      </c>
      <c r="O28253" s="160" t="s">
        <v>80</v>
      </c>
    </row>
    <row r="28254" spans="9:15" x14ac:dyDescent="0.35">
      <c r="I28254">
        <v>81192</v>
      </c>
      <c r="J28254">
        <v>5006</v>
      </c>
      <c r="K28254">
        <v>184835</v>
      </c>
      <c r="L28254">
        <v>55.19</v>
      </c>
      <c r="M28254" t="s">
        <v>212</v>
      </c>
      <c r="N28254" s="160" t="s">
        <v>7</v>
      </c>
      <c r="O28254" s="160" t="s">
        <v>80</v>
      </c>
    </row>
    <row r="28255" spans="9:15" x14ac:dyDescent="0.35">
      <c r="I28255">
        <v>91312</v>
      </c>
      <c r="J28255">
        <v>5006</v>
      </c>
      <c r="K28255">
        <v>184835</v>
      </c>
      <c r="L28255">
        <v>261.83999999999997</v>
      </c>
      <c r="M28255" t="s">
        <v>212</v>
      </c>
      <c r="N28255" s="160" t="s">
        <v>8</v>
      </c>
      <c r="O28255" s="160" t="s">
        <v>80</v>
      </c>
    </row>
    <row r="28256" spans="9:15" x14ac:dyDescent="0.35">
      <c r="I28256">
        <v>97192</v>
      </c>
      <c r="J28256">
        <v>5006</v>
      </c>
      <c r="K28256">
        <v>184835</v>
      </c>
      <c r="L28256">
        <v>371.32</v>
      </c>
      <c r="M28256" t="s">
        <v>212</v>
      </c>
      <c r="N28256" s="160" t="s">
        <v>7</v>
      </c>
      <c r="O28256" s="160" t="s">
        <v>80</v>
      </c>
    </row>
    <row r="28257" spans="9:15" x14ac:dyDescent="0.35">
      <c r="I28257">
        <v>107294</v>
      </c>
      <c r="J28257">
        <v>5006</v>
      </c>
      <c r="K28257">
        <v>184835</v>
      </c>
      <c r="L28257">
        <v>530.16999999999996</v>
      </c>
      <c r="M28257" t="s">
        <v>212</v>
      </c>
      <c r="N28257" s="160" t="s">
        <v>8</v>
      </c>
      <c r="O28257" s="160" t="s">
        <v>80</v>
      </c>
    </row>
    <row r="28258" spans="9:15" x14ac:dyDescent="0.35">
      <c r="I28258">
        <v>107294</v>
      </c>
      <c r="J28258">
        <v>5006</v>
      </c>
      <c r="K28258">
        <v>184835</v>
      </c>
      <c r="L28258">
        <v>530.16999999999996</v>
      </c>
      <c r="M28258" t="s">
        <v>212</v>
      </c>
      <c r="N28258" s="160" t="s">
        <v>8</v>
      </c>
      <c r="O28258" s="160" t="s">
        <v>80</v>
      </c>
    </row>
    <row r="28259" spans="9:15" x14ac:dyDescent="0.35">
      <c r="I28259">
        <v>117441</v>
      </c>
      <c r="J28259">
        <v>5006</v>
      </c>
      <c r="K28259">
        <v>184835</v>
      </c>
      <c r="L28259">
        <v>137.44999999999999</v>
      </c>
      <c r="M28259" t="s">
        <v>212</v>
      </c>
      <c r="N28259" s="160" t="s">
        <v>9</v>
      </c>
      <c r="O28259" s="160" t="s">
        <v>80</v>
      </c>
    </row>
    <row r="28260" spans="9:15" x14ac:dyDescent="0.35">
      <c r="I28260">
        <v>117485</v>
      </c>
      <c r="J28260">
        <v>5006</v>
      </c>
      <c r="K28260">
        <v>184835</v>
      </c>
      <c r="L28260">
        <v>216.42</v>
      </c>
      <c r="M28260" t="s">
        <v>212</v>
      </c>
      <c r="N28260" s="160" t="s">
        <v>8</v>
      </c>
      <c r="O28260" s="160" t="s">
        <v>80</v>
      </c>
    </row>
    <row r="28261" spans="9:15" x14ac:dyDescent="0.35">
      <c r="I28261">
        <v>125287</v>
      </c>
      <c r="J28261">
        <v>5006</v>
      </c>
      <c r="K28261">
        <v>184835</v>
      </c>
      <c r="L28261">
        <v>65.52</v>
      </c>
      <c r="M28261" t="s">
        <v>212</v>
      </c>
      <c r="N28261" s="160" t="s">
        <v>10</v>
      </c>
      <c r="O28261" s="160" t="s">
        <v>80</v>
      </c>
    </row>
    <row r="28262" spans="9:15" x14ac:dyDescent="0.35">
      <c r="I28262">
        <v>16459</v>
      </c>
      <c r="J28262">
        <v>3991</v>
      </c>
      <c r="K28262">
        <v>184838</v>
      </c>
      <c r="L28262">
        <v>147.18</v>
      </c>
      <c r="M28262" t="s">
        <v>212</v>
      </c>
      <c r="N28262" s="160" t="s">
        <v>19</v>
      </c>
      <c r="O28262" s="160" t="s">
        <v>80</v>
      </c>
    </row>
    <row r="28263" spans="9:15" x14ac:dyDescent="0.35">
      <c r="I28263">
        <v>71189</v>
      </c>
      <c r="J28263">
        <v>3991</v>
      </c>
      <c r="K28263">
        <v>184838</v>
      </c>
      <c r="L28263">
        <v>120.1</v>
      </c>
      <c r="M28263" t="s">
        <v>212</v>
      </c>
      <c r="N28263" s="160" t="s">
        <v>8</v>
      </c>
      <c r="O28263" s="160" t="s">
        <v>80</v>
      </c>
    </row>
    <row r="28264" spans="9:15" x14ac:dyDescent="0.35">
      <c r="I28264">
        <v>101972</v>
      </c>
      <c r="J28264">
        <v>3991</v>
      </c>
      <c r="K28264">
        <v>184838</v>
      </c>
      <c r="L28264">
        <v>87.46</v>
      </c>
      <c r="M28264" t="s">
        <v>212</v>
      </c>
      <c r="N28264" s="160" t="s">
        <v>19</v>
      </c>
      <c r="O28264" s="160" t="s">
        <v>80</v>
      </c>
    </row>
    <row r="28265" spans="9:15" x14ac:dyDescent="0.35">
      <c r="I28265">
        <v>103732</v>
      </c>
      <c r="J28265">
        <v>3991</v>
      </c>
      <c r="K28265">
        <v>184838</v>
      </c>
      <c r="L28265">
        <v>143.6</v>
      </c>
      <c r="M28265" t="s">
        <v>212</v>
      </c>
      <c r="N28265" s="160" t="s">
        <v>8</v>
      </c>
      <c r="O28265" s="160" t="s">
        <v>80</v>
      </c>
    </row>
    <row r="28266" spans="9:15" x14ac:dyDescent="0.35">
      <c r="I28266">
        <v>116372</v>
      </c>
      <c r="J28266">
        <v>3991</v>
      </c>
      <c r="K28266">
        <v>184838</v>
      </c>
      <c r="L28266">
        <v>119.08</v>
      </c>
      <c r="M28266" t="s">
        <v>212</v>
      </c>
      <c r="N28266" s="160" t="s">
        <v>19</v>
      </c>
      <c r="O28266" s="160" t="s">
        <v>80</v>
      </c>
    </row>
    <row r="28267" spans="9:15" x14ac:dyDescent="0.35">
      <c r="I28267">
        <v>116372</v>
      </c>
      <c r="J28267">
        <v>3991</v>
      </c>
      <c r="K28267">
        <v>184838</v>
      </c>
      <c r="L28267">
        <v>117.11</v>
      </c>
      <c r="M28267" t="s">
        <v>212</v>
      </c>
      <c r="N28267" s="160" t="s">
        <v>19</v>
      </c>
      <c r="O28267" s="160" t="s">
        <v>80</v>
      </c>
    </row>
    <row r="28268" spans="9:15" x14ac:dyDescent="0.35">
      <c r="I28268">
        <v>117485</v>
      </c>
      <c r="J28268">
        <v>3991</v>
      </c>
      <c r="K28268">
        <v>184838</v>
      </c>
      <c r="L28268">
        <v>106.32</v>
      </c>
      <c r="M28268" t="s">
        <v>212</v>
      </c>
      <c r="N28268" s="160" t="s">
        <v>8</v>
      </c>
      <c r="O28268" s="160" t="s">
        <v>80</v>
      </c>
    </row>
    <row r="28269" spans="9:15" x14ac:dyDescent="0.35">
      <c r="I28269">
        <v>118038</v>
      </c>
      <c r="J28269">
        <v>3991</v>
      </c>
      <c r="K28269">
        <v>184838</v>
      </c>
      <c r="L28269">
        <v>91.31</v>
      </c>
      <c r="M28269" t="s">
        <v>212</v>
      </c>
      <c r="N28269" s="160" t="s">
        <v>7</v>
      </c>
      <c r="O28269" s="160" t="s">
        <v>80</v>
      </c>
    </row>
    <row r="28270" spans="9:15" x14ac:dyDescent="0.35">
      <c r="I28270">
        <v>118484</v>
      </c>
      <c r="J28270">
        <v>3991</v>
      </c>
      <c r="K28270">
        <v>184838</v>
      </c>
      <c r="L28270">
        <v>123.66</v>
      </c>
      <c r="M28270" t="s">
        <v>212</v>
      </c>
      <c r="N28270" s="160" t="s">
        <v>7</v>
      </c>
      <c r="O28270" s="160" t="s">
        <v>80</v>
      </c>
    </row>
    <row r="28271" spans="9:15" x14ac:dyDescent="0.35">
      <c r="I28271">
        <v>77912</v>
      </c>
      <c r="J28271">
        <v>3994</v>
      </c>
      <c r="K28271">
        <v>184841</v>
      </c>
      <c r="L28271">
        <v>162.19999999999999</v>
      </c>
      <c r="M28271" t="s">
        <v>212</v>
      </c>
      <c r="N28271" s="160" t="s">
        <v>8</v>
      </c>
      <c r="O28271" s="160" t="s">
        <v>80</v>
      </c>
    </row>
    <row r="28272" spans="9:15" x14ac:dyDescent="0.35">
      <c r="I28272">
        <v>101972</v>
      </c>
      <c r="J28272">
        <v>3994</v>
      </c>
      <c r="K28272">
        <v>184841</v>
      </c>
      <c r="L28272">
        <v>266.63</v>
      </c>
      <c r="M28272" t="s">
        <v>212</v>
      </c>
      <c r="N28272" s="160" t="s">
        <v>19</v>
      </c>
      <c r="O28272" s="160" t="s">
        <v>80</v>
      </c>
    </row>
    <row r="28273" spans="9:15" x14ac:dyDescent="0.35">
      <c r="I28273">
        <v>7</v>
      </c>
      <c r="J28273">
        <v>201</v>
      </c>
      <c r="K28273">
        <v>184843</v>
      </c>
      <c r="L28273">
        <v>179.7</v>
      </c>
      <c r="M28273" t="s">
        <v>212</v>
      </c>
      <c r="N28273" s="160" t="s">
        <v>9</v>
      </c>
      <c r="O28273" s="160" t="s">
        <v>80</v>
      </c>
    </row>
    <row r="28274" spans="9:15" x14ac:dyDescent="0.35">
      <c r="I28274">
        <v>71189</v>
      </c>
      <c r="J28274">
        <v>201</v>
      </c>
      <c r="K28274">
        <v>184843</v>
      </c>
      <c r="L28274">
        <v>72.78</v>
      </c>
      <c r="M28274" t="s">
        <v>212</v>
      </c>
      <c r="N28274" s="160" t="s">
        <v>8</v>
      </c>
      <c r="O28274" s="160" t="s">
        <v>80</v>
      </c>
    </row>
    <row r="28275" spans="9:15" x14ac:dyDescent="0.35">
      <c r="I28275">
        <v>120935</v>
      </c>
      <c r="J28275">
        <v>201</v>
      </c>
      <c r="K28275">
        <v>184843</v>
      </c>
      <c r="L28275">
        <v>27.99</v>
      </c>
      <c r="M28275" t="s">
        <v>212</v>
      </c>
      <c r="N28275" s="160" t="s">
        <v>10</v>
      </c>
      <c r="O28275" s="160" t="s">
        <v>80</v>
      </c>
    </row>
    <row r="28276" spans="9:15" x14ac:dyDescent="0.35">
      <c r="I28276">
        <v>116372</v>
      </c>
      <c r="J28276">
        <v>3978</v>
      </c>
      <c r="K28276">
        <v>184851</v>
      </c>
      <c r="L28276">
        <v>47.48</v>
      </c>
      <c r="M28276" t="s">
        <v>212</v>
      </c>
      <c r="N28276" s="160" t="s">
        <v>19</v>
      </c>
      <c r="O28276" s="160" t="s">
        <v>80</v>
      </c>
    </row>
    <row r="28277" spans="9:15" x14ac:dyDescent="0.35">
      <c r="I28277">
        <v>116372</v>
      </c>
      <c r="J28277">
        <v>4035</v>
      </c>
      <c r="K28277">
        <v>184854</v>
      </c>
      <c r="L28277">
        <v>119.08</v>
      </c>
      <c r="M28277" t="s">
        <v>212</v>
      </c>
      <c r="N28277" s="160" t="s">
        <v>19</v>
      </c>
      <c r="O28277" s="160" t="s">
        <v>80</v>
      </c>
    </row>
    <row r="28278" spans="9:15" x14ac:dyDescent="0.35">
      <c r="I28278">
        <v>119309</v>
      </c>
      <c r="J28278">
        <v>4035</v>
      </c>
      <c r="K28278">
        <v>184854</v>
      </c>
      <c r="L28278">
        <v>38.159999999999997</v>
      </c>
      <c r="M28278" t="s">
        <v>212</v>
      </c>
      <c r="N28278" s="160" t="s">
        <v>9</v>
      </c>
      <c r="O28278" s="160" t="s">
        <v>80</v>
      </c>
    </row>
    <row r="28279" spans="9:15" x14ac:dyDescent="0.35">
      <c r="I28279">
        <v>71189</v>
      </c>
      <c r="J28279">
        <v>3991</v>
      </c>
      <c r="K28279">
        <v>184856</v>
      </c>
      <c r="L28279">
        <v>146.76</v>
      </c>
      <c r="M28279" t="s">
        <v>212</v>
      </c>
      <c r="N28279" s="160" t="s">
        <v>8</v>
      </c>
      <c r="O28279" s="160" t="s">
        <v>80</v>
      </c>
    </row>
    <row r="28280" spans="9:15" x14ac:dyDescent="0.35">
      <c r="I28280">
        <v>91312</v>
      </c>
      <c r="J28280">
        <v>3991</v>
      </c>
      <c r="K28280">
        <v>184856</v>
      </c>
      <c r="L28280">
        <v>131.11000000000001</v>
      </c>
      <c r="M28280" t="s">
        <v>212</v>
      </c>
      <c r="N28280" s="160" t="s">
        <v>8</v>
      </c>
      <c r="O28280" s="160" t="s">
        <v>80</v>
      </c>
    </row>
    <row r="28281" spans="9:15" x14ac:dyDescent="0.35">
      <c r="I28281">
        <v>103732</v>
      </c>
      <c r="J28281">
        <v>3991</v>
      </c>
      <c r="K28281">
        <v>184856</v>
      </c>
      <c r="L28281">
        <v>146.24</v>
      </c>
      <c r="M28281" t="s">
        <v>212</v>
      </c>
      <c r="N28281" s="160" t="s">
        <v>8</v>
      </c>
      <c r="O28281" s="160" t="s">
        <v>80</v>
      </c>
    </row>
    <row r="28282" spans="9:15" x14ac:dyDescent="0.35">
      <c r="I28282">
        <v>117441</v>
      </c>
      <c r="J28282">
        <v>3991</v>
      </c>
      <c r="K28282">
        <v>184856</v>
      </c>
      <c r="L28282">
        <v>137.65</v>
      </c>
      <c r="M28282" t="s">
        <v>212</v>
      </c>
      <c r="N28282" s="160" t="s">
        <v>9</v>
      </c>
      <c r="O28282" s="160" t="s">
        <v>80</v>
      </c>
    </row>
    <row r="28283" spans="9:15" x14ac:dyDescent="0.35">
      <c r="I28283">
        <v>118038</v>
      </c>
      <c r="J28283">
        <v>3991</v>
      </c>
      <c r="K28283">
        <v>184856</v>
      </c>
      <c r="L28283">
        <v>92.98</v>
      </c>
      <c r="M28283" t="s">
        <v>212</v>
      </c>
      <c r="N28283" s="160" t="s">
        <v>7</v>
      </c>
      <c r="O28283" s="160" t="s">
        <v>80</v>
      </c>
    </row>
    <row r="28284" spans="9:15" x14ac:dyDescent="0.35">
      <c r="I28284">
        <v>118484</v>
      </c>
      <c r="J28284">
        <v>3991</v>
      </c>
      <c r="K28284">
        <v>184856</v>
      </c>
      <c r="L28284">
        <v>125.92</v>
      </c>
      <c r="M28284" t="s">
        <v>212</v>
      </c>
      <c r="N28284" s="160" t="s">
        <v>7</v>
      </c>
      <c r="O28284" s="160" t="s">
        <v>80</v>
      </c>
    </row>
    <row r="28285" spans="9:15" x14ac:dyDescent="0.35">
      <c r="I28285">
        <v>120834</v>
      </c>
      <c r="J28285">
        <v>4026</v>
      </c>
      <c r="K28285">
        <v>184870</v>
      </c>
      <c r="L28285">
        <v>26.51</v>
      </c>
      <c r="M28285" t="s">
        <v>212</v>
      </c>
      <c r="N28285" s="160" t="s">
        <v>10</v>
      </c>
      <c r="O28285" s="160" t="s">
        <v>80</v>
      </c>
    </row>
    <row r="28286" spans="9:15" x14ac:dyDescent="0.35">
      <c r="I28286">
        <v>119309</v>
      </c>
      <c r="J28286">
        <v>3969</v>
      </c>
      <c r="K28286">
        <v>184877</v>
      </c>
      <c r="L28286">
        <v>76.319999999999993</v>
      </c>
      <c r="M28286" t="s">
        <v>212</v>
      </c>
      <c r="N28286" s="160" t="s">
        <v>9</v>
      </c>
      <c r="O28286" s="160" t="s">
        <v>80</v>
      </c>
    </row>
    <row r="28287" spans="9:15" x14ac:dyDescent="0.35">
      <c r="I28287">
        <v>125023</v>
      </c>
      <c r="J28287">
        <v>3969</v>
      </c>
      <c r="K28287">
        <v>184877</v>
      </c>
      <c r="L28287">
        <v>97.18</v>
      </c>
      <c r="M28287" t="s">
        <v>212</v>
      </c>
      <c r="N28287" s="160" t="s">
        <v>9</v>
      </c>
      <c r="O28287" s="160" t="s">
        <v>80</v>
      </c>
    </row>
    <row r="28288" spans="9:15" x14ac:dyDescent="0.35">
      <c r="I28288">
        <v>7</v>
      </c>
      <c r="J28288">
        <v>3962</v>
      </c>
      <c r="K28288">
        <v>184881</v>
      </c>
      <c r="L28288">
        <v>1346.4</v>
      </c>
      <c r="M28288" t="s">
        <v>212</v>
      </c>
      <c r="N28288" s="160" t="s">
        <v>9</v>
      </c>
      <c r="O28288" s="160" t="s">
        <v>82</v>
      </c>
    </row>
    <row r="28289" spans="9:15" x14ac:dyDescent="0.35">
      <c r="I28289">
        <v>11684</v>
      </c>
      <c r="J28289">
        <v>3962</v>
      </c>
      <c r="K28289">
        <v>184881</v>
      </c>
      <c r="L28289">
        <v>1376.77</v>
      </c>
      <c r="M28289" t="s">
        <v>212</v>
      </c>
      <c r="N28289" s="160" t="s">
        <v>7</v>
      </c>
      <c r="O28289" s="160" t="s">
        <v>82</v>
      </c>
    </row>
    <row r="28290" spans="9:15" x14ac:dyDescent="0.35">
      <c r="I28290">
        <v>72449</v>
      </c>
      <c r="J28290">
        <v>3962</v>
      </c>
      <c r="K28290">
        <v>184881</v>
      </c>
      <c r="L28290">
        <v>2019.6</v>
      </c>
      <c r="M28290" t="s">
        <v>212</v>
      </c>
      <c r="N28290" s="160" t="s">
        <v>9</v>
      </c>
      <c r="O28290" s="160" t="s">
        <v>82</v>
      </c>
    </row>
    <row r="28291" spans="9:15" x14ac:dyDescent="0.35">
      <c r="I28291">
        <v>74395</v>
      </c>
      <c r="J28291">
        <v>3962</v>
      </c>
      <c r="K28291">
        <v>184881</v>
      </c>
      <c r="L28291">
        <v>747.54</v>
      </c>
      <c r="M28291" t="s">
        <v>212</v>
      </c>
      <c r="N28291" s="160" t="s">
        <v>7</v>
      </c>
      <c r="O28291" s="160" t="s">
        <v>82</v>
      </c>
    </row>
    <row r="28292" spans="9:15" x14ac:dyDescent="0.35">
      <c r="I28292">
        <v>74395</v>
      </c>
      <c r="J28292">
        <v>3962</v>
      </c>
      <c r="K28292">
        <v>184881</v>
      </c>
      <c r="L28292">
        <v>747.54</v>
      </c>
      <c r="M28292" t="s">
        <v>212</v>
      </c>
      <c r="N28292" s="160" t="s">
        <v>7</v>
      </c>
      <c r="O28292" s="160" t="s">
        <v>82</v>
      </c>
    </row>
    <row r="28293" spans="9:15" x14ac:dyDescent="0.35">
      <c r="I28293">
        <v>78573</v>
      </c>
      <c r="J28293">
        <v>3962</v>
      </c>
      <c r="K28293">
        <v>184881</v>
      </c>
      <c r="L28293">
        <v>530.55999999999995</v>
      </c>
      <c r="M28293" t="s">
        <v>212</v>
      </c>
      <c r="N28293" s="160" t="s">
        <v>8</v>
      </c>
      <c r="O28293" s="160" t="s">
        <v>82</v>
      </c>
    </row>
    <row r="28294" spans="9:15" x14ac:dyDescent="0.35">
      <c r="I28294">
        <v>79973</v>
      </c>
      <c r="J28294">
        <v>3962</v>
      </c>
      <c r="K28294">
        <v>184881</v>
      </c>
      <c r="L28294">
        <v>543.96</v>
      </c>
      <c r="M28294" t="s">
        <v>212</v>
      </c>
      <c r="N28294" s="160" t="s">
        <v>10</v>
      </c>
      <c r="O28294" s="160" t="s">
        <v>82</v>
      </c>
    </row>
    <row r="28295" spans="9:15" x14ac:dyDescent="0.35">
      <c r="I28295">
        <v>79974</v>
      </c>
      <c r="J28295">
        <v>3962</v>
      </c>
      <c r="K28295">
        <v>184881</v>
      </c>
      <c r="L28295">
        <v>543.96</v>
      </c>
      <c r="M28295" t="s">
        <v>212</v>
      </c>
      <c r="N28295" s="160" t="s">
        <v>10</v>
      </c>
      <c r="O28295" s="160" t="s">
        <v>82</v>
      </c>
    </row>
    <row r="28296" spans="9:15" x14ac:dyDescent="0.35">
      <c r="I28296">
        <v>81192</v>
      </c>
      <c r="J28296">
        <v>3962</v>
      </c>
      <c r="K28296">
        <v>184881</v>
      </c>
      <c r="L28296">
        <v>463.49</v>
      </c>
      <c r="M28296" t="s">
        <v>212</v>
      </c>
      <c r="N28296" s="160" t="s">
        <v>7</v>
      </c>
      <c r="O28296" s="160" t="s">
        <v>82</v>
      </c>
    </row>
    <row r="28297" spans="9:15" x14ac:dyDescent="0.35">
      <c r="I28297">
        <v>91312</v>
      </c>
      <c r="J28297">
        <v>3962</v>
      </c>
      <c r="K28297">
        <v>184881</v>
      </c>
      <c r="L28297">
        <v>840.51</v>
      </c>
      <c r="M28297" t="s">
        <v>212</v>
      </c>
      <c r="N28297" s="160" t="s">
        <v>8</v>
      </c>
      <c r="O28297" s="160" t="s">
        <v>82</v>
      </c>
    </row>
    <row r="28298" spans="9:15" x14ac:dyDescent="0.35">
      <c r="I28298">
        <v>97192</v>
      </c>
      <c r="J28298">
        <v>3962</v>
      </c>
      <c r="K28298">
        <v>184881</v>
      </c>
      <c r="L28298">
        <v>794.62</v>
      </c>
      <c r="M28298" t="s">
        <v>212</v>
      </c>
      <c r="N28298" s="160" t="s">
        <v>7</v>
      </c>
      <c r="O28298" s="160" t="s">
        <v>82</v>
      </c>
    </row>
    <row r="28299" spans="9:15" x14ac:dyDescent="0.35">
      <c r="I28299">
        <v>97192</v>
      </c>
      <c r="J28299">
        <v>3962</v>
      </c>
      <c r="K28299">
        <v>184881</v>
      </c>
      <c r="L28299">
        <v>397.31</v>
      </c>
      <c r="M28299" t="s">
        <v>212</v>
      </c>
      <c r="N28299" s="160" t="s">
        <v>7</v>
      </c>
      <c r="O28299" s="160" t="s">
        <v>82</v>
      </c>
    </row>
    <row r="28300" spans="9:15" x14ac:dyDescent="0.35">
      <c r="I28300">
        <v>103732</v>
      </c>
      <c r="J28300">
        <v>3962</v>
      </c>
      <c r="K28300">
        <v>184881</v>
      </c>
      <c r="L28300">
        <v>1374.08</v>
      </c>
      <c r="M28300" t="s">
        <v>212</v>
      </c>
      <c r="N28300" s="160" t="s">
        <v>8</v>
      </c>
      <c r="O28300" s="160" t="s">
        <v>82</v>
      </c>
    </row>
    <row r="28301" spans="9:15" x14ac:dyDescent="0.35">
      <c r="I28301">
        <v>103732</v>
      </c>
      <c r="J28301">
        <v>3962</v>
      </c>
      <c r="K28301">
        <v>184881</v>
      </c>
      <c r="L28301">
        <v>343.52</v>
      </c>
      <c r="M28301" t="s">
        <v>212</v>
      </c>
      <c r="N28301" s="160" t="s">
        <v>8</v>
      </c>
      <c r="O28301" s="160" t="s">
        <v>82</v>
      </c>
    </row>
    <row r="28302" spans="9:15" x14ac:dyDescent="0.35">
      <c r="I28302">
        <v>103732</v>
      </c>
      <c r="J28302">
        <v>3962</v>
      </c>
      <c r="K28302">
        <v>184881</v>
      </c>
      <c r="L28302">
        <v>687.04</v>
      </c>
      <c r="M28302" t="s">
        <v>212</v>
      </c>
      <c r="N28302" s="160" t="s">
        <v>8</v>
      </c>
      <c r="O28302" s="160" t="s">
        <v>82</v>
      </c>
    </row>
    <row r="28303" spans="9:15" x14ac:dyDescent="0.35">
      <c r="I28303">
        <v>104499</v>
      </c>
      <c r="J28303">
        <v>3962</v>
      </c>
      <c r="K28303">
        <v>184881</v>
      </c>
      <c r="L28303">
        <v>747.35</v>
      </c>
      <c r="M28303" t="s">
        <v>212</v>
      </c>
      <c r="N28303" s="160" t="s">
        <v>7</v>
      </c>
      <c r="O28303" s="160" t="s">
        <v>82</v>
      </c>
    </row>
    <row r="28304" spans="9:15" x14ac:dyDescent="0.35">
      <c r="I28304">
        <v>104500</v>
      </c>
      <c r="J28304">
        <v>3962</v>
      </c>
      <c r="K28304">
        <v>184881</v>
      </c>
      <c r="L28304">
        <v>747.35</v>
      </c>
      <c r="M28304" t="s">
        <v>212</v>
      </c>
      <c r="N28304" s="160" t="s">
        <v>7</v>
      </c>
      <c r="O28304" s="160" t="s">
        <v>82</v>
      </c>
    </row>
    <row r="28305" spans="9:15" x14ac:dyDescent="0.35">
      <c r="I28305">
        <v>104500</v>
      </c>
      <c r="J28305">
        <v>3962</v>
      </c>
      <c r="K28305">
        <v>184881</v>
      </c>
      <c r="L28305">
        <v>747.35</v>
      </c>
      <c r="M28305" t="s">
        <v>212</v>
      </c>
      <c r="N28305" s="160" t="s">
        <v>7</v>
      </c>
      <c r="O28305" s="160" t="s">
        <v>82</v>
      </c>
    </row>
    <row r="28306" spans="9:15" x14ac:dyDescent="0.35">
      <c r="I28306">
        <v>107294</v>
      </c>
      <c r="J28306">
        <v>3962</v>
      </c>
      <c r="K28306">
        <v>184881</v>
      </c>
      <c r="L28306">
        <v>556.58000000000004</v>
      </c>
      <c r="M28306" t="s">
        <v>212</v>
      </c>
      <c r="N28306" s="160" t="s">
        <v>8</v>
      </c>
      <c r="O28306" s="160" t="s">
        <v>82</v>
      </c>
    </row>
    <row r="28307" spans="9:15" x14ac:dyDescent="0.35">
      <c r="I28307">
        <v>114734</v>
      </c>
      <c r="J28307">
        <v>3962</v>
      </c>
      <c r="K28307">
        <v>184881</v>
      </c>
      <c r="L28307">
        <v>968.28</v>
      </c>
      <c r="M28307" t="s">
        <v>212</v>
      </c>
      <c r="N28307" s="160" t="s">
        <v>7</v>
      </c>
      <c r="O28307" s="160" t="s">
        <v>82</v>
      </c>
    </row>
    <row r="28308" spans="9:15" x14ac:dyDescent="0.35">
      <c r="I28308">
        <v>117441</v>
      </c>
      <c r="J28308">
        <v>3962</v>
      </c>
      <c r="K28308">
        <v>184881</v>
      </c>
      <c r="L28308">
        <v>587.95000000000005</v>
      </c>
      <c r="M28308" t="s">
        <v>212</v>
      </c>
      <c r="N28308" s="160" t="s">
        <v>9</v>
      </c>
      <c r="O28308" s="160" t="s">
        <v>82</v>
      </c>
    </row>
    <row r="28309" spans="9:15" x14ac:dyDescent="0.35">
      <c r="I28309">
        <v>117766</v>
      </c>
      <c r="J28309">
        <v>3962</v>
      </c>
      <c r="K28309">
        <v>184881</v>
      </c>
      <c r="L28309">
        <v>794.62</v>
      </c>
      <c r="M28309" t="s">
        <v>212</v>
      </c>
      <c r="N28309" s="160" t="s">
        <v>7</v>
      </c>
      <c r="O28309" s="160" t="s">
        <v>82</v>
      </c>
    </row>
    <row r="28310" spans="9:15" x14ac:dyDescent="0.35">
      <c r="I28310">
        <v>117766</v>
      </c>
      <c r="J28310">
        <v>3962</v>
      </c>
      <c r="K28310">
        <v>184881</v>
      </c>
      <c r="L28310">
        <v>397.31</v>
      </c>
      <c r="M28310" t="s">
        <v>212</v>
      </c>
      <c r="N28310" s="160" t="s">
        <v>7</v>
      </c>
      <c r="O28310" s="160" t="s">
        <v>82</v>
      </c>
    </row>
    <row r="28311" spans="9:15" x14ac:dyDescent="0.35">
      <c r="I28311">
        <v>117767</v>
      </c>
      <c r="J28311">
        <v>3962</v>
      </c>
      <c r="K28311">
        <v>184881</v>
      </c>
      <c r="L28311">
        <v>1191.93</v>
      </c>
      <c r="M28311" t="s">
        <v>212</v>
      </c>
      <c r="N28311" s="160" t="s">
        <v>7</v>
      </c>
      <c r="O28311" s="160" t="s">
        <v>82</v>
      </c>
    </row>
    <row r="28312" spans="9:15" x14ac:dyDescent="0.35">
      <c r="I28312">
        <v>117848</v>
      </c>
      <c r="J28312">
        <v>3962</v>
      </c>
      <c r="K28312">
        <v>184881</v>
      </c>
      <c r="L28312">
        <v>794.03</v>
      </c>
      <c r="M28312" t="s">
        <v>212</v>
      </c>
      <c r="N28312" s="160" t="s">
        <v>9</v>
      </c>
      <c r="O28312" s="160" t="s">
        <v>82</v>
      </c>
    </row>
    <row r="28313" spans="9:15" x14ac:dyDescent="0.35">
      <c r="I28313">
        <v>118850</v>
      </c>
      <c r="J28313">
        <v>3962</v>
      </c>
      <c r="K28313">
        <v>184881</v>
      </c>
      <c r="L28313">
        <v>523</v>
      </c>
      <c r="M28313" t="s">
        <v>212</v>
      </c>
      <c r="N28313" s="160" t="s">
        <v>8</v>
      </c>
      <c r="O28313" s="160" t="s">
        <v>82</v>
      </c>
    </row>
    <row r="28314" spans="9:15" x14ac:dyDescent="0.35">
      <c r="I28314">
        <v>120833</v>
      </c>
      <c r="J28314">
        <v>3962</v>
      </c>
      <c r="K28314">
        <v>184881</v>
      </c>
      <c r="L28314">
        <v>33.729999999999997</v>
      </c>
      <c r="M28314" t="s">
        <v>212</v>
      </c>
      <c r="N28314" s="160" t="s">
        <v>10</v>
      </c>
      <c r="O28314" s="160" t="s">
        <v>82</v>
      </c>
    </row>
    <row r="28315" spans="9:15" x14ac:dyDescent="0.35">
      <c r="I28315">
        <v>120833</v>
      </c>
      <c r="J28315">
        <v>3962</v>
      </c>
      <c r="K28315">
        <v>184881</v>
      </c>
      <c r="L28315">
        <v>403.97</v>
      </c>
      <c r="M28315" t="s">
        <v>212</v>
      </c>
      <c r="N28315" s="160" t="s">
        <v>10</v>
      </c>
      <c r="O28315" s="160" t="s">
        <v>82</v>
      </c>
    </row>
    <row r="28316" spans="9:15" x14ac:dyDescent="0.35">
      <c r="I28316">
        <v>120834</v>
      </c>
      <c r="J28316">
        <v>3962</v>
      </c>
      <c r="K28316">
        <v>184881</v>
      </c>
      <c r="L28316">
        <v>403.97</v>
      </c>
      <c r="M28316" t="s">
        <v>212</v>
      </c>
      <c r="N28316" s="160" t="s">
        <v>10</v>
      </c>
      <c r="O28316" s="160" t="s">
        <v>82</v>
      </c>
    </row>
    <row r="28317" spans="9:15" x14ac:dyDescent="0.35">
      <c r="I28317">
        <v>120935</v>
      </c>
      <c r="J28317">
        <v>3962</v>
      </c>
      <c r="K28317">
        <v>184881</v>
      </c>
      <c r="L28317">
        <v>403.97</v>
      </c>
      <c r="M28317" t="s">
        <v>212</v>
      </c>
      <c r="N28317" s="160" t="s">
        <v>10</v>
      </c>
      <c r="O28317" s="160" t="s">
        <v>82</v>
      </c>
    </row>
    <row r="28318" spans="9:15" x14ac:dyDescent="0.35">
      <c r="I28318">
        <v>120936</v>
      </c>
      <c r="J28318">
        <v>3962</v>
      </c>
      <c r="K28318">
        <v>184881</v>
      </c>
      <c r="L28318">
        <v>403.97</v>
      </c>
      <c r="M28318" t="s">
        <v>212</v>
      </c>
      <c r="N28318" s="160" t="s">
        <v>10</v>
      </c>
      <c r="O28318" s="160" t="s">
        <v>82</v>
      </c>
    </row>
    <row r="28319" spans="9:15" x14ac:dyDescent="0.35">
      <c r="I28319">
        <v>122731</v>
      </c>
      <c r="J28319">
        <v>3962</v>
      </c>
      <c r="K28319">
        <v>184881</v>
      </c>
      <c r="L28319">
        <v>403.97</v>
      </c>
      <c r="M28319" t="s">
        <v>212</v>
      </c>
      <c r="N28319" s="160" t="s">
        <v>10</v>
      </c>
      <c r="O28319" s="160" t="s">
        <v>82</v>
      </c>
    </row>
    <row r="28320" spans="9:15" x14ac:dyDescent="0.35">
      <c r="I28320">
        <v>124431</v>
      </c>
      <c r="J28320">
        <v>3962</v>
      </c>
      <c r="K28320">
        <v>184881</v>
      </c>
      <c r="L28320">
        <v>502.02</v>
      </c>
      <c r="M28320" t="s">
        <v>212</v>
      </c>
      <c r="N28320" s="160" t="s">
        <v>10</v>
      </c>
      <c r="O28320" s="160" t="s">
        <v>82</v>
      </c>
    </row>
    <row r="28321" spans="9:15" x14ac:dyDescent="0.35">
      <c r="I28321">
        <v>124541</v>
      </c>
      <c r="J28321">
        <v>3962</v>
      </c>
      <c r="K28321">
        <v>184881</v>
      </c>
      <c r="L28321">
        <v>762.34</v>
      </c>
      <c r="M28321" t="s">
        <v>212</v>
      </c>
      <c r="N28321" s="160" t="s">
        <v>9</v>
      </c>
      <c r="O28321" s="160" t="s">
        <v>82</v>
      </c>
    </row>
    <row r="28322" spans="9:15" x14ac:dyDescent="0.35">
      <c r="I28322">
        <v>124541</v>
      </c>
      <c r="J28322">
        <v>3962</v>
      </c>
      <c r="K28322">
        <v>184881</v>
      </c>
      <c r="L28322">
        <v>762.34</v>
      </c>
      <c r="M28322" t="s">
        <v>212</v>
      </c>
      <c r="N28322" s="160" t="s">
        <v>9</v>
      </c>
      <c r="O28322" s="160" t="s">
        <v>82</v>
      </c>
    </row>
    <row r="28323" spans="9:15" x14ac:dyDescent="0.35">
      <c r="I28323">
        <v>125287</v>
      </c>
      <c r="J28323">
        <v>3962</v>
      </c>
      <c r="K28323">
        <v>184881</v>
      </c>
      <c r="L28323">
        <v>655.15</v>
      </c>
      <c r="M28323" t="s">
        <v>212</v>
      </c>
      <c r="N28323" s="160" t="s">
        <v>10</v>
      </c>
      <c r="O28323" s="160" t="s">
        <v>82</v>
      </c>
    </row>
    <row r="28324" spans="9:15" x14ac:dyDescent="0.35">
      <c r="I28324">
        <v>11684</v>
      </c>
      <c r="J28324">
        <v>3962</v>
      </c>
      <c r="K28324">
        <v>184882</v>
      </c>
      <c r="L28324">
        <v>1376.77</v>
      </c>
      <c r="M28324" t="s">
        <v>212</v>
      </c>
      <c r="N28324" s="160" t="s">
        <v>7</v>
      </c>
      <c r="O28324" s="160" t="s">
        <v>82</v>
      </c>
    </row>
    <row r="28325" spans="9:15" x14ac:dyDescent="0.35">
      <c r="I28325">
        <v>71189</v>
      </c>
      <c r="J28325">
        <v>3962</v>
      </c>
      <c r="K28325">
        <v>184882</v>
      </c>
      <c r="L28325">
        <v>4180.24</v>
      </c>
      <c r="M28325" t="s">
        <v>212</v>
      </c>
      <c r="N28325" s="160" t="s">
        <v>8</v>
      </c>
      <c r="O28325" s="160" t="s">
        <v>82</v>
      </c>
    </row>
    <row r="28326" spans="9:15" x14ac:dyDescent="0.35">
      <c r="I28326">
        <v>71189</v>
      </c>
      <c r="J28326">
        <v>3962</v>
      </c>
      <c r="K28326">
        <v>184882</v>
      </c>
      <c r="L28326">
        <v>522.53</v>
      </c>
      <c r="M28326" t="s">
        <v>212</v>
      </c>
      <c r="N28326" s="160" t="s">
        <v>8</v>
      </c>
      <c r="O28326" s="160" t="s">
        <v>82</v>
      </c>
    </row>
    <row r="28327" spans="9:15" x14ac:dyDescent="0.35">
      <c r="I28327">
        <v>72449</v>
      </c>
      <c r="J28327">
        <v>3962</v>
      </c>
      <c r="K28327">
        <v>184882</v>
      </c>
      <c r="L28327">
        <v>673.2</v>
      </c>
      <c r="M28327" t="s">
        <v>212</v>
      </c>
      <c r="N28327" s="160" t="s">
        <v>9</v>
      </c>
      <c r="O28327" s="160" t="s">
        <v>82</v>
      </c>
    </row>
    <row r="28328" spans="9:15" x14ac:dyDescent="0.35">
      <c r="I28328">
        <v>77912</v>
      </c>
      <c r="J28328">
        <v>3962</v>
      </c>
      <c r="K28328">
        <v>184882</v>
      </c>
      <c r="L28328">
        <v>172.41</v>
      </c>
      <c r="M28328" t="s">
        <v>212</v>
      </c>
      <c r="N28328" s="160" t="s">
        <v>8</v>
      </c>
      <c r="O28328" s="160" t="s">
        <v>82</v>
      </c>
    </row>
    <row r="28329" spans="9:15" x14ac:dyDescent="0.35">
      <c r="I28329">
        <v>77912</v>
      </c>
      <c r="J28329">
        <v>3962</v>
      </c>
      <c r="K28329">
        <v>184882</v>
      </c>
      <c r="L28329">
        <v>172.41</v>
      </c>
      <c r="M28329" t="s">
        <v>212</v>
      </c>
      <c r="N28329" s="160" t="s">
        <v>8</v>
      </c>
      <c r="O28329" s="160" t="s">
        <v>82</v>
      </c>
    </row>
    <row r="28330" spans="9:15" x14ac:dyDescent="0.35">
      <c r="I28330">
        <v>78573</v>
      </c>
      <c r="J28330">
        <v>3962</v>
      </c>
      <c r="K28330">
        <v>184882</v>
      </c>
      <c r="L28330">
        <v>1061.1199999999999</v>
      </c>
      <c r="M28330" t="s">
        <v>212</v>
      </c>
      <c r="N28330" s="160" t="s">
        <v>8</v>
      </c>
      <c r="O28330" s="160" t="s">
        <v>82</v>
      </c>
    </row>
    <row r="28331" spans="9:15" x14ac:dyDescent="0.35">
      <c r="I28331">
        <v>78573</v>
      </c>
      <c r="J28331">
        <v>3962</v>
      </c>
      <c r="K28331">
        <v>184882</v>
      </c>
      <c r="L28331">
        <v>530.55999999999995</v>
      </c>
      <c r="M28331" t="s">
        <v>212</v>
      </c>
      <c r="N28331" s="160" t="s">
        <v>8</v>
      </c>
      <c r="O28331" s="160" t="s">
        <v>82</v>
      </c>
    </row>
    <row r="28332" spans="9:15" x14ac:dyDescent="0.35">
      <c r="I28332">
        <v>79973</v>
      </c>
      <c r="J28332">
        <v>3962</v>
      </c>
      <c r="K28332">
        <v>184882</v>
      </c>
      <c r="L28332">
        <v>543.96</v>
      </c>
      <c r="M28332" t="s">
        <v>212</v>
      </c>
      <c r="N28332" s="160" t="s">
        <v>10</v>
      </c>
      <c r="O28332" s="160" t="s">
        <v>82</v>
      </c>
    </row>
    <row r="28333" spans="9:15" x14ac:dyDescent="0.35">
      <c r="I28333">
        <v>79974</v>
      </c>
      <c r="J28333">
        <v>3962</v>
      </c>
      <c r="K28333">
        <v>184882</v>
      </c>
      <c r="L28333">
        <v>543.96</v>
      </c>
      <c r="M28333" t="s">
        <v>212</v>
      </c>
      <c r="N28333" s="160" t="s">
        <v>10</v>
      </c>
      <c r="O28333" s="160" t="s">
        <v>82</v>
      </c>
    </row>
    <row r="28334" spans="9:15" x14ac:dyDescent="0.35">
      <c r="I28334">
        <v>81192</v>
      </c>
      <c r="J28334">
        <v>3962</v>
      </c>
      <c r="K28334">
        <v>184882</v>
      </c>
      <c r="L28334">
        <v>463.49</v>
      </c>
      <c r="M28334" t="s">
        <v>212</v>
      </c>
      <c r="N28334" s="160" t="s">
        <v>7</v>
      </c>
      <c r="O28334" s="160" t="s">
        <v>82</v>
      </c>
    </row>
    <row r="28335" spans="9:15" x14ac:dyDescent="0.35">
      <c r="I28335">
        <v>91312</v>
      </c>
      <c r="J28335">
        <v>3962</v>
      </c>
      <c r="K28335">
        <v>184882</v>
      </c>
      <c r="L28335">
        <v>1681.02</v>
      </c>
      <c r="M28335" t="s">
        <v>212</v>
      </c>
      <c r="N28335" s="160" t="s">
        <v>8</v>
      </c>
      <c r="O28335" s="160" t="s">
        <v>82</v>
      </c>
    </row>
    <row r="28336" spans="9:15" x14ac:dyDescent="0.35">
      <c r="I28336">
        <v>91312</v>
      </c>
      <c r="J28336">
        <v>3962</v>
      </c>
      <c r="K28336">
        <v>184882</v>
      </c>
      <c r="L28336">
        <v>840.51</v>
      </c>
      <c r="M28336" t="s">
        <v>212</v>
      </c>
      <c r="N28336" s="160" t="s">
        <v>8</v>
      </c>
      <c r="O28336" s="160" t="s">
        <v>82</v>
      </c>
    </row>
    <row r="28337" spans="9:15" x14ac:dyDescent="0.35">
      <c r="I28337">
        <v>97192</v>
      </c>
      <c r="J28337">
        <v>3962</v>
      </c>
      <c r="K28337">
        <v>184882</v>
      </c>
      <c r="L28337">
        <v>397.31</v>
      </c>
      <c r="M28337" t="s">
        <v>212</v>
      </c>
      <c r="N28337" s="160" t="s">
        <v>7</v>
      </c>
      <c r="O28337" s="160" t="s">
        <v>82</v>
      </c>
    </row>
    <row r="28338" spans="9:15" x14ac:dyDescent="0.35">
      <c r="I28338">
        <v>97192</v>
      </c>
      <c r="J28338">
        <v>3962</v>
      </c>
      <c r="K28338">
        <v>184882</v>
      </c>
      <c r="L28338">
        <v>397.31</v>
      </c>
      <c r="M28338" t="s">
        <v>212</v>
      </c>
      <c r="N28338" s="160" t="s">
        <v>7</v>
      </c>
      <c r="O28338" s="160" t="s">
        <v>82</v>
      </c>
    </row>
    <row r="28339" spans="9:15" x14ac:dyDescent="0.35">
      <c r="I28339">
        <v>103732</v>
      </c>
      <c r="J28339">
        <v>3962</v>
      </c>
      <c r="K28339">
        <v>184882</v>
      </c>
      <c r="L28339">
        <v>1374.08</v>
      </c>
      <c r="M28339" t="s">
        <v>212</v>
      </c>
      <c r="N28339" s="160" t="s">
        <v>8</v>
      </c>
      <c r="O28339" s="160" t="s">
        <v>82</v>
      </c>
    </row>
    <row r="28340" spans="9:15" x14ac:dyDescent="0.35">
      <c r="I28340">
        <v>103732</v>
      </c>
      <c r="J28340">
        <v>3962</v>
      </c>
      <c r="K28340">
        <v>184882</v>
      </c>
      <c r="L28340">
        <v>687.04</v>
      </c>
      <c r="M28340" t="s">
        <v>212</v>
      </c>
      <c r="N28340" s="160" t="s">
        <v>8</v>
      </c>
      <c r="O28340" s="160" t="s">
        <v>82</v>
      </c>
    </row>
    <row r="28341" spans="9:15" x14ac:dyDescent="0.35">
      <c r="I28341">
        <v>103732</v>
      </c>
      <c r="J28341">
        <v>3962</v>
      </c>
      <c r="K28341">
        <v>184882</v>
      </c>
      <c r="L28341">
        <v>343.52</v>
      </c>
      <c r="M28341" t="s">
        <v>212</v>
      </c>
      <c r="N28341" s="160" t="s">
        <v>8</v>
      </c>
      <c r="O28341" s="160" t="s">
        <v>82</v>
      </c>
    </row>
    <row r="28342" spans="9:15" x14ac:dyDescent="0.35">
      <c r="I28342">
        <v>104500</v>
      </c>
      <c r="J28342">
        <v>3962</v>
      </c>
      <c r="K28342">
        <v>184882</v>
      </c>
      <c r="L28342">
        <v>747.35</v>
      </c>
      <c r="M28342" t="s">
        <v>212</v>
      </c>
      <c r="N28342" s="160" t="s">
        <v>7</v>
      </c>
      <c r="O28342" s="160" t="s">
        <v>82</v>
      </c>
    </row>
    <row r="28343" spans="9:15" x14ac:dyDescent="0.35">
      <c r="I28343">
        <v>107294</v>
      </c>
      <c r="J28343">
        <v>3962</v>
      </c>
      <c r="K28343">
        <v>184882</v>
      </c>
      <c r="L28343">
        <v>556.58000000000004</v>
      </c>
      <c r="M28343" t="s">
        <v>212</v>
      </c>
      <c r="N28343" s="160" t="s">
        <v>8</v>
      </c>
      <c r="O28343" s="160" t="s">
        <v>82</v>
      </c>
    </row>
    <row r="28344" spans="9:15" x14ac:dyDescent="0.35">
      <c r="I28344">
        <v>107294</v>
      </c>
      <c r="J28344">
        <v>3962</v>
      </c>
      <c r="K28344">
        <v>184882</v>
      </c>
      <c r="L28344">
        <v>556.58000000000004</v>
      </c>
      <c r="M28344" t="s">
        <v>212</v>
      </c>
      <c r="N28344" s="160" t="s">
        <v>8</v>
      </c>
      <c r="O28344" s="160" t="s">
        <v>82</v>
      </c>
    </row>
    <row r="28345" spans="9:15" x14ac:dyDescent="0.35">
      <c r="I28345">
        <v>114734</v>
      </c>
      <c r="J28345">
        <v>3962</v>
      </c>
      <c r="K28345">
        <v>184882</v>
      </c>
      <c r="L28345">
        <v>968.28</v>
      </c>
      <c r="M28345" t="s">
        <v>212</v>
      </c>
      <c r="N28345" s="160" t="s">
        <v>7</v>
      </c>
      <c r="O28345" s="160" t="s">
        <v>82</v>
      </c>
    </row>
    <row r="28346" spans="9:15" x14ac:dyDescent="0.35">
      <c r="I28346">
        <v>117441</v>
      </c>
      <c r="J28346">
        <v>3962</v>
      </c>
      <c r="K28346">
        <v>184882</v>
      </c>
      <c r="L28346">
        <v>1175.9000000000001</v>
      </c>
      <c r="M28346" t="s">
        <v>212</v>
      </c>
      <c r="N28346" s="160" t="s">
        <v>9</v>
      </c>
      <c r="O28346" s="160" t="s">
        <v>82</v>
      </c>
    </row>
    <row r="28347" spans="9:15" x14ac:dyDescent="0.35">
      <c r="I28347">
        <v>117485</v>
      </c>
      <c r="J28347">
        <v>3962</v>
      </c>
      <c r="K28347">
        <v>184882</v>
      </c>
      <c r="L28347">
        <v>227.15</v>
      </c>
      <c r="M28347" t="s">
        <v>212</v>
      </c>
      <c r="N28347" s="160" t="s">
        <v>8</v>
      </c>
      <c r="O28347" s="160" t="s">
        <v>82</v>
      </c>
    </row>
    <row r="28348" spans="9:15" x14ac:dyDescent="0.35">
      <c r="I28348">
        <v>117766</v>
      </c>
      <c r="J28348">
        <v>3962</v>
      </c>
      <c r="K28348">
        <v>184882</v>
      </c>
      <c r="L28348">
        <v>397.31</v>
      </c>
      <c r="M28348" t="s">
        <v>212</v>
      </c>
      <c r="N28348" s="160" t="s">
        <v>7</v>
      </c>
      <c r="O28348" s="160" t="s">
        <v>82</v>
      </c>
    </row>
    <row r="28349" spans="9:15" x14ac:dyDescent="0.35">
      <c r="I28349">
        <v>117766</v>
      </c>
      <c r="J28349">
        <v>3962</v>
      </c>
      <c r="K28349">
        <v>184882</v>
      </c>
      <c r="L28349">
        <v>397.31</v>
      </c>
      <c r="M28349" t="s">
        <v>212</v>
      </c>
      <c r="N28349" s="160" t="s">
        <v>7</v>
      </c>
      <c r="O28349" s="160" t="s">
        <v>82</v>
      </c>
    </row>
    <row r="28350" spans="9:15" x14ac:dyDescent="0.35">
      <c r="I28350">
        <v>117767</v>
      </c>
      <c r="J28350">
        <v>3962</v>
      </c>
      <c r="K28350">
        <v>184882</v>
      </c>
      <c r="L28350">
        <v>794.62</v>
      </c>
      <c r="M28350" t="s">
        <v>212</v>
      </c>
      <c r="N28350" s="160" t="s">
        <v>7</v>
      </c>
      <c r="O28350" s="160" t="s">
        <v>82</v>
      </c>
    </row>
    <row r="28351" spans="9:15" x14ac:dyDescent="0.35">
      <c r="I28351">
        <v>117767</v>
      </c>
      <c r="J28351">
        <v>3962</v>
      </c>
      <c r="K28351">
        <v>184882</v>
      </c>
      <c r="L28351">
        <v>397.31</v>
      </c>
      <c r="M28351" t="s">
        <v>212</v>
      </c>
      <c r="N28351" s="160" t="s">
        <v>7</v>
      </c>
      <c r="O28351" s="160" t="s">
        <v>82</v>
      </c>
    </row>
    <row r="28352" spans="9:15" x14ac:dyDescent="0.35">
      <c r="I28352">
        <v>117848</v>
      </c>
      <c r="J28352">
        <v>3962</v>
      </c>
      <c r="K28352">
        <v>184882</v>
      </c>
      <c r="L28352">
        <v>794.03</v>
      </c>
      <c r="M28352" t="s">
        <v>212</v>
      </c>
      <c r="N28352" s="160" t="s">
        <v>9</v>
      </c>
      <c r="O28352" s="160" t="s">
        <v>82</v>
      </c>
    </row>
    <row r="28353" spans="9:15" x14ac:dyDescent="0.35">
      <c r="I28353">
        <v>120833</v>
      </c>
      <c r="J28353">
        <v>3962</v>
      </c>
      <c r="K28353">
        <v>184882</v>
      </c>
      <c r="L28353">
        <v>403.97</v>
      </c>
      <c r="M28353" t="s">
        <v>212</v>
      </c>
      <c r="N28353" s="160" t="s">
        <v>10</v>
      </c>
      <c r="O28353" s="160" t="s">
        <v>82</v>
      </c>
    </row>
    <row r="28354" spans="9:15" x14ac:dyDescent="0.35">
      <c r="I28354">
        <v>124431</v>
      </c>
      <c r="J28354">
        <v>3962</v>
      </c>
      <c r="K28354">
        <v>184882</v>
      </c>
      <c r="L28354">
        <v>502.02</v>
      </c>
      <c r="M28354" t="s">
        <v>212</v>
      </c>
      <c r="N28354" s="160" t="s">
        <v>10</v>
      </c>
      <c r="O28354" s="160" t="s">
        <v>82</v>
      </c>
    </row>
    <row r="28355" spans="9:15" x14ac:dyDescent="0.35">
      <c r="I28355">
        <v>124541</v>
      </c>
      <c r="J28355">
        <v>3962</v>
      </c>
      <c r="K28355">
        <v>184882</v>
      </c>
      <c r="L28355">
        <v>762.34</v>
      </c>
      <c r="M28355" t="s">
        <v>212</v>
      </c>
      <c r="N28355" s="160" t="s">
        <v>9</v>
      </c>
      <c r="O28355" s="160" t="s">
        <v>82</v>
      </c>
    </row>
    <row r="28356" spans="9:15" x14ac:dyDescent="0.35">
      <c r="I28356">
        <v>7</v>
      </c>
      <c r="J28356">
        <v>3272</v>
      </c>
      <c r="K28356">
        <v>184884</v>
      </c>
      <c r="L28356">
        <v>194.4</v>
      </c>
      <c r="M28356" t="s">
        <v>212</v>
      </c>
      <c r="N28356" s="160" t="s">
        <v>9</v>
      </c>
      <c r="O28356" s="160" t="s">
        <v>80</v>
      </c>
    </row>
    <row r="28357" spans="9:15" x14ac:dyDescent="0.35">
      <c r="I28357">
        <v>78573</v>
      </c>
      <c r="J28357">
        <v>3272</v>
      </c>
      <c r="K28357">
        <v>184884</v>
      </c>
      <c r="L28357">
        <v>252.58</v>
      </c>
      <c r="M28357" t="s">
        <v>212</v>
      </c>
      <c r="N28357" s="160" t="s">
        <v>8</v>
      </c>
      <c r="O28357" s="160" t="s">
        <v>80</v>
      </c>
    </row>
    <row r="28358" spans="9:15" x14ac:dyDescent="0.35">
      <c r="I28358">
        <v>91312</v>
      </c>
      <c r="J28358">
        <v>3272</v>
      </c>
      <c r="K28358">
        <v>184884</v>
      </c>
      <c r="L28358">
        <v>261.83999999999997</v>
      </c>
      <c r="M28358" t="s">
        <v>212</v>
      </c>
      <c r="N28358" s="160" t="s">
        <v>8</v>
      </c>
      <c r="O28358" s="160" t="s">
        <v>80</v>
      </c>
    </row>
    <row r="28359" spans="9:15" x14ac:dyDescent="0.35">
      <c r="I28359">
        <v>116372</v>
      </c>
      <c r="J28359">
        <v>3272</v>
      </c>
      <c r="K28359">
        <v>184884</v>
      </c>
      <c r="L28359">
        <v>95.24</v>
      </c>
      <c r="M28359" t="s">
        <v>212</v>
      </c>
      <c r="N28359" s="160" t="s">
        <v>19</v>
      </c>
      <c r="O28359" s="160" t="s">
        <v>80</v>
      </c>
    </row>
    <row r="28360" spans="9:15" x14ac:dyDescent="0.35">
      <c r="I28360">
        <v>116372</v>
      </c>
      <c r="J28360">
        <v>4033</v>
      </c>
      <c r="K28360">
        <v>184893</v>
      </c>
      <c r="L28360">
        <v>47.62</v>
      </c>
      <c r="M28360" t="s">
        <v>212</v>
      </c>
      <c r="N28360" s="160" t="s">
        <v>19</v>
      </c>
      <c r="O28360" s="160" t="s">
        <v>80</v>
      </c>
    </row>
    <row r="28361" spans="9:15" x14ac:dyDescent="0.35">
      <c r="I28361">
        <v>118484</v>
      </c>
      <c r="J28361">
        <v>4033</v>
      </c>
      <c r="K28361">
        <v>184893</v>
      </c>
      <c r="L28361">
        <v>125.73</v>
      </c>
      <c r="M28361" t="s">
        <v>212</v>
      </c>
      <c r="N28361" s="160" t="s">
        <v>7</v>
      </c>
      <c r="O28361" s="160" t="s">
        <v>80</v>
      </c>
    </row>
    <row r="28362" spans="9:15" x14ac:dyDescent="0.35">
      <c r="I28362">
        <v>116372</v>
      </c>
      <c r="J28362">
        <v>4011</v>
      </c>
      <c r="K28362">
        <v>184897</v>
      </c>
      <c r="L28362">
        <v>46.84</v>
      </c>
      <c r="M28362" t="s">
        <v>212</v>
      </c>
      <c r="N28362" s="160" t="s">
        <v>19</v>
      </c>
      <c r="O28362" s="160" t="s">
        <v>80</v>
      </c>
    </row>
    <row r="28363" spans="9:15" x14ac:dyDescent="0.35">
      <c r="I28363">
        <v>118484</v>
      </c>
      <c r="J28363">
        <v>4011</v>
      </c>
      <c r="K28363">
        <v>184897</v>
      </c>
      <c r="L28363">
        <v>125.73</v>
      </c>
      <c r="M28363" t="s">
        <v>212</v>
      </c>
      <c r="N28363" s="160" t="s">
        <v>7</v>
      </c>
      <c r="O28363" s="160" t="s">
        <v>80</v>
      </c>
    </row>
    <row r="28364" spans="9:15" x14ac:dyDescent="0.35">
      <c r="I28364">
        <v>119309</v>
      </c>
      <c r="J28364">
        <v>4011</v>
      </c>
      <c r="K28364">
        <v>184897</v>
      </c>
      <c r="L28364">
        <v>38.159999999999997</v>
      </c>
      <c r="M28364" t="s">
        <v>212</v>
      </c>
      <c r="N28364" s="160" t="s">
        <v>9</v>
      </c>
      <c r="O28364" s="160" t="s">
        <v>80</v>
      </c>
    </row>
    <row r="28365" spans="9:15" x14ac:dyDescent="0.35">
      <c r="I28365">
        <v>119309</v>
      </c>
      <c r="J28365">
        <v>4011</v>
      </c>
      <c r="K28365">
        <v>184897</v>
      </c>
      <c r="L28365">
        <v>37.53</v>
      </c>
      <c r="M28365" t="s">
        <v>212</v>
      </c>
      <c r="N28365" s="160" t="s">
        <v>9</v>
      </c>
      <c r="O28365" s="160" t="s">
        <v>80</v>
      </c>
    </row>
    <row r="28366" spans="9:15" x14ac:dyDescent="0.35">
      <c r="I28366">
        <v>120935</v>
      </c>
      <c r="J28366">
        <v>4011</v>
      </c>
      <c r="K28366">
        <v>184897</v>
      </c>
      <c r="L28366">
        <v>26.51</v>
      </c>
      <c r="M28366" t="s">
        <v>212</v>
      </c>
      <c r="N28366" s="160" t="s">
        <v>10</v>
      </c>
      <c r="O28366" s="160" t="s">
        <v>80</v>
      </c>
    </row>
    <row r="28367" spans="9:15" x14ac:dyDescent="0.35">
      <c r="I28367">
        <v>78573</v>
      </c>
      <c r="J28367">
        <v>3968</v>
      </c>
      <c r="K28367">
        <v>184907</v>
      </c>
      <c r="L28367">
        <v>125.92</v>
      </c>
      <c r="M28367" t="s">
        <v>212</v>
      </c>
      <c r="N28367" s="160" t="s">
        <v>8</v>
      </c>
      <c r="O28367" s="160" t="s">
        <v>80</v>
      </c>
    </row>
    <row r="28368" spans="9:15" x14ac:dyDescent="0.35">
      <c r="I28368">
        <v>118038</v>
      </c>
      <c r="J28368">
        <v>3968</v>
      </c>
      <c r="K28368">
        <v>184907</v>
      </c>
      <c r="L28368">
        <v>92.57</v>
      </c>
      <c r="M28368" t="s">
        <v>212</v>
      </c>
      <c r="N28368" s="160" t="s">
        <v>7</v>
      </c>
      <c r="O28368" s="160" t="s">
        <v>80</v>
      </c>
    </row>
    <row r="28369" spans="9:15" x14ac:dyDescent="0.35">
      <c r="I28369">
        <v>118484</v>
      </c>
      <c r="J28369">
        <v>3968</v>
      </c>
      <c r="K28369">
        <v>184907</v>
      </c>
      <c r="L28369">
        <v>125.37</v>
      </c>
      <c r="M28369" t="s">
        <v>212</v>
      </c>
      <c r="N28369" s="160" t="s">
        <v>7</v>
      </c>
      <c r="O28369" s="160" t="s">
        <v>80</v>
      </c>
    </row>
    <row r="28370" spans="9:15" x14ac:dyDescent="0.35">
      <c r="I28370">
        <v>120834</v>
      </c>
      <c r="J28370">
        <v>3968</v>
      </c>
      <c r="K28370">
        <v>184907</v>
      </c>
      <c r="L28370">
        <v>26.43</v>
      </c>
      <c r="M28370" t="s">
        <v>212</v>
      </c>
      <c r="N28370" s="160" t="s">
        <v>10</v>
      </c>
      <c r="O28370" s="160" t="s">
        <v>80</v>
      </c>
    </row>
    <row r="28371" spans="9:15" x14ac:dyDescent="0.35">
      <c r="I28371">
        <v>120935</v>
      </c>
      <c r="J28371">
        <v>3968</v>
      </c>
      <c r="K28371">
        <v>184907</v>
      </c>
      <c r="L28371">
        <v>26.43</v>
      </c>
      <c r="M28371" t="s">
        <v>212</v>
      </c>
      <c r="N28371" s="160" t="s">
        <v>10</v>
      </c>
      <c r="O28371" s="160" t="s">
        <v>80</v>
      </c>
    </row>
    <row r="28372" spans="9:15" x14ac:dyDescent="0.35">
      <c r="I28372">
        <v>125023</v>
      </c>
      <c r="J28372">
        <v>3968</v>
      </c>
      <c r="K28372">
        <v>184907</v>
      </c>
      <c r="L28372">
        <v>96.9</v>
      </c>
      <c r="M28372" t="s">
        <v>212</v>
      </c>
      <c r="N28372" s="160" t="s">
        <v>9</v>
      </c>
      <c r="O28372" s="160" t="s">
        <v>80</v>
      </c>
    </row>
    <row r="28373" spans="9:15" x14ac:dyDescent="0.35">
      <c r="I28373">
        <v>125287</v>
      </c>
      <c r="J28373">
        <v>3968</v>
      </c>
      <c r="K28373">
        <v>184907</v>
      </c>
      <c r="L28373">
        <v>65.33</v>
      </c>
      <c r="M28373" t="s">
        <v>212</v>
      </c>
      <c r="N28373" s="160" t="s">
        <v>10</v>
      </c>
      <c r="O28373" s="160" t="s">
        <v>80</v>
      </c>
    </row>
    <row r="28374" spans="9:15" x14ac:dyDescent="0.35">
      <c r="I28374">
        <v>77912</v>
      </c>
      <c r="J28374">
        <v>4021</v>
      </c>
      <c r="K28374">
        <v>184910</v>
      </c>
      <c r="L28374">
        <v>27.4</v>
      </c>
      <c r="M28374" t="s">
        <v>212</v>
      </c>
      <c r="N28374" s="160" t="s">
        <v>8</v>
      </c>
      <c r="O28374" s="160" t="s">
        <v>80</v>
      </c>
    </row>
    <row r="28375" spans="9:15" x14ac:dyDescent="0.35">
      <c r="I28375">
        <v>91312</v>
      </c>
      <c r="J28375">
        <v>4021</v>
      </c>
      <c r="K28375">
        <v>184918</v>
      </c>
      <c r="L28375">
        <v>272</v>
      </c>
      <c r="M28375" t="s">
        <v>212</v>
      </c>
      <c r="N28375" s="160" t="s">
        <v>8</v>
      </c>
      <c r="O28375" s="160" t="s">
        <v>80</v>
      </c>
    </row>
    <row r="28376" spans="9:15" x14ac:dyDescent="0.35">
      <c r="I28376">
        <v>103732</v>
      </c>
      <c r="J28376">
        <v>4021</v>
      </c>
      <c r="K28376">
        <v>184918</v>
      </c>
      <c r="L28376">
        <v>328.44</v>
      </c>
      <c r="M28376" t="s">
        <v>212</v>
      </c>
      <c r="N28376" s="160" t="s">
        <v>8</v>
      </c>
      <c r="O28376" s="160" t="s">
        <v>80</v>
      </c>
    </row>
    <row r="28377" spans="9:15" x14ac:dyDescent="0.35">
      <c r="I28377">
        <v>122803</v>
      </c>
      <c r="J28377">
        <v>4021</v>
      </c>
      <c r="K28377">
        <v>184918</v>
      </c>
      <c r="L28377">
        <v>150.57</v>
      </c>
      <c r="M28377" t="s">
        <v>212</v>
      </c>
      <c r="N28377" s="160" t="s">
        <v>207</v>
      </c>
      <c r="O28377" s="160" t="s">
        <v>80</v>
      </c>
    </row>
    <row r="28378" spans="9:15" x14ac:dyDescent="0.35">
      <c r="I28378">
        <v>122803</v>
      </c>
      <c r="J28378">
        <v>4021</v>
      </c>
      <c r="K28378">
        <v>184918</v>
      </c>
      <c r="L28378">
        <v>150.78</v>
      </c>
      <c r="M28378" t="s">
        <v>212</v>
      </c>
      <c r="N28378" s="160" t="s">
        <v>207</v>
      </c>
      <c r="O28378" s="160" t="s">
        <v>80</v>
      </c>
    </row>
    <row r="28379" spans="9:15" x14ac:dyDescent="0.35">
      <c r="I28379">
        <v>122804</v>
      </c>
      <c r="J28379">
        <v>4021</v>
      </c>
      <c r="K28379">
        <v>184918</v>
      </c>
      <c r="L28379">
        <v>150.57</v>
      </c>
      <c r="M28379" t="s">
        <v>212</v>
      </c>
      <c r="N28379" s="160" t="s">
        <v>207</v>
      </c>
      <c r="O28379" s="160" t="s">
        <v>80</v>
      </c>
    </row>
    <row r="28380" spans="9:15" x14ac:dyDescent="0.35">
      <c r="I28380">
        <v>125778</v>
      </c>
      <c r="J28380">
        <v>4021</v>
      </c>
      <c r="K28380">
        <v>184918</v>
      </c>
      <c r="L28380">
        <v>150.78</v>
      </c>
      <c r="M28380" t="s">
        <v>212</v>
      </c>
      <c r="N28380" s="160" t="s">
        <v>207</v>
      </c>
      <c r="O28380" s="160" t="s">
        <v>80</v>
      </c>
    </row>
    <row r="28381" spans="9:15" x14ac:dyDescent="0.35">
      <c r="I28381">
        <v>117441</v>
      </c>
      <c r="J28381">
        <v>4012</v>
      </c>
      <c r="K28381">
        <v>184921</v>
      </c>
      <c r="L28381">
        <v>137.44999999999999</v>
      </c>
      <c r="M28381" t="s">
        <v>212</v>
      </c>
      <c r="N28381" s="160" t="s">
        <v>9</v>
      </c>
      <c r="O28381" s="160" t="s">
        <v>80</v>
      </c>
    </row>
    <row r="28382" spans="9:15" x14ac:dyDescent="0.35">
      <c r="I28382">
        <v>120935</v>
      </c>
      <c r="J28382">
        <v>4012</v>
      </c>
      <c r="K28382">
        <v>184921</v>
      </c>
      <c r="L28382">
        <v>26.51</v>
      </c>
      <c r="M28382" t="s">
        <v>212</v>
      </c>
      <c r="N28382" s="160" t="s">
        <v>10</v>
      </c>
      <c r="O28382" s="160" t="s">
        <v>80</v>
      </c>
    </row>
    <row r="28383" spans="9:15" x14ac:dyDescent="0.35">
      <c r="I28383">
        <v>120936</v>
      </c>
      <c r="J28383">
        <v>4012</v>
      </c>
      <c r="K28383">
        <v>184921</v>
      </c>
      <c r="L28383">
        <v>26.51</v>
      </c>
      <c r="M28383" t="s">
        <v>212</v>
      </c>
      <c r="N28383" s="160" t="s">
        <v>10</v>
      </c>
      <c r="O28383" s="160" t="s">
        <v>80</v>
      </c>
    </row>
    <row r="28384" spans="9:15" x14ac:dyDescent="0.35">
      <c r="I28384">
        <v>7</v>
      </c>
      <c r="J28384">
        <v>4000</v>
      </c>
      <c r="K28384">
        <v>184922</v>
      </c>
      <c r="L28384">
        <v>194.4</v>
      </c>
      <c r="M28384" t="s">
        <v>212</v>
      </c>
      <c r="N28384" s="160" t="s">
        <v>9</v>
      </c>
      <c r="O28384" s="160" t="s">
        <v>80</v>
      </c>
    </row>
    <row r="28385" spans="9:15" x14ac:dyDescent="0.35">
      <c r="I28385">
        <v>71189</v>
      </c>
      <c r="J28385">
        <v>4000</v>
      </c>
      <c r="K28385">
        <v>184922</v>
      </c>
      <c r="L28385">
        <v>97.68</v>
      </c>
      <c r="M28385" t="s">
        <v>212</v>
      </c>
      <c r="N28385" s="160" t="s">
        <v>8</v>
      </c>
      <c r="O28385" s="160" t="s">
        <v>80</v>
      </c>
    </row>
    <row r="28386" spans="9:15" x14ac:dyDescent="0.35">
      <c r="I28386">
        <v>71189</v>
      </c>
      <c r="J28386">
        <v>4000</v>
      </c>
      <c r="K28386">
        <v>184922</v>
      </c>
      <c r="L28386">
        <v>244.2</v>
      </c>
      <c r="M28386" t="s">
        <v>212</v>
      </c>
      <c r="N28386" s="160" t="s">
        <v>8</v>
      </c>
      <c r="O28386" s="160" t="s">
        <v>80</v>
      </c>
    </row>
    <row r="28387" spans="9:15" x14ac:dyDescent="0.35">
      <c r="I28387">
        <v>72449</v>
      </c>
      <c r="J28387">
        <v>4000</v>
      </c>
      <c r="K28387">
        <v>184922</v>
      </c>
      <c r="L28387">
        <v>194.44</v>
      </c>
      <c r="M28387" t="s">
        <v>212</v>
      </c>
      <c r="N28387" s="160" t="s">
        <v>9</v>
      </c>
      <c r="O28387" s="160" t="s">
        <v>80</v>
      </c>
    </row>
    <row r="28388" spans="9:15" x14ac:dyDescent="0.35">
      <c r="I28388">
        <v>74395</v>
      </c>
      <c r="J28388">
        <v>4000</v>
      </c>
      <c r="K28388">
        <v>184922</v>
      </c>
      <c r="L28388">
        <v>92.83</v>
      </c>
      <c r="M28388" t="s">
        <v>212</v>
      </c>
      <c r="N28388" s="160" t="s">
        <v>7</v>
      </c>
      <c r="O28388" s="160" t="s">
        <v>80</v>
      </c>
    </row>
    <row r="28389" spans="9:15" x14ac:dyDescent="0.35">
      <c r="I28389">
        <v>74395</v>
      </c>
      <c r="J28389">
        <v>4000</v>
      </c>
      <c r="K28389">
        <v>184922</v>
      </c>
      <c r="L28389">
        <v>92.83</v>
      </c>
      <c r="M28389" t="s">
        <v>212</v>
      </c>
      <c r="N28389" s="160" t="s">
        <v>7</v>
      </c>
      <c r="O28389" s="160" t="s">
        <v>80</v>
      </c>
    </row>
    <row r="28390" spans="9:15" x14ac:dyDescent="0.35">
      <c r="I28390">
        <v>81192</v>
      </c>
      <c r="J28390">
        <v>4000</v>
      </c>
      <c r="K28390">
        <v>184922</v>
      </c>
      <c r="L28390">
        <v>55.19</v>
      </c>
      <c r="M28390" t="s">
        <v>212</v>
      </c>
      <c r="N28390" s="160" t="s">
        <v>7</v>
      </c>
      <c r="O28390" s="160" t="s">
        <v>80</v>
      </c>
    </row>
    <row r="28391" spans="9:15" x14ac:dyDescent="0.35">
      <c r="I28391">
        <v>117441</v>
      </c>
      <c r="J28391">
        <v>4000</v>
      </c>
      <c r="K28391">
        <v>184922</v>
      </c>
      <c r="L28391">
        <v>137.44999999999999</v>
      </c>
      <c r="M28391" t="s">
        <v>212</v>
      </c>
      <c r="N28391" s="160" t="s">
        <v>9</v>
      </c>
      <c r="O28391" s="160" t="s">
        <v>80</v>
      </c>
    </row>
    <row r="28392" spans="9:15" x14ac:dyDescent="0.35">
      <c r="I28392">
        <v>117485</v>
      </c>
      <c r="J28392">
        <v>4000</v>
      </c>
      <c r="K28392">
        <v>184922</v>
      </c>
      <c r="L28392">
        <v>108.06</v>
      </c>
      <c r="M28392" t="s">
        <v>212</v>
      </c>
      <c r="N28392" s="160" t="s">
        <v>8</v>
      </c>
      <c r="O28392" s="160" t="s">
        <v>80</v>
      </c>
    </row>
    <row r="28393" spans="9:15" x14ac:dyDescent="0.35">
      <c r="I28393">
        <v>117767</v>
      </c>
      <c r="J28393">
        <v>4000</v>
      </c>
      <c r="K28393">
        <v>184922</v>
      </c>
      <c r="L28393">
        <v>92.83</v>
      </c>
      <c r="M28393" t="s">
        <v>212</v>
      </c>
      <c r="N28393" s="160" t="s">
        <v>7</v>
      </c>
      <c r="O28393" s="160" t="s">
        <v>80</v>
      </c>
    </row>
    <row r="28394" spans="9:15" x14ac:dyDescent="0.35">
      <c r="I28394">
        <v>118038</v>
      </c>
      <c r="J28394">
        <v>4000</v>
      </c>
      <c r="K28394">
        <v>184922</v>
      </c>
      <c r="L28394">
        <v>92.84</v>
      </c>
      <c r="M28394" t="s">
        <v>212</v>
      </c>
      <c r="N28394" s="160" t="s">
        <v>7</v>
      </c>
      <c r="O28394" s="160" t="s">
        <v>80</v>
      </c>
    </row>
    <row r="28395" spans="9:15" x14ac:dyDescent="0.35">
      <c r="I28395">
        <v>120834</v>
      </c>
      <c r="J28395">
        <v>4000</v>
      </c>
      <c r="K28395">
        <v>184922</v>
      </c>
      <c r="L28395">
        <v>28</v>
      </c>
      <c r="M28395" t="s">
        <v>212</v>
      </c>
      <c r="N28395" s="160" t="s">
        <v>10</v>
      </c>
      <c r="O28395" s="160" t="s">
        <v>80</v>
      </c>
    </row>
    <row r="28396" spans="9:15" x14ac:dyDescent="0.35">
      <c r="I28396">
        <v>120936</v>
      </c>
      <c r="J28396">
        <v>4000</v>
      </c>
      <c r="K28396">
        <v>184922</v>
      </c>
      <c r="L28396">
        <v>28</v>
      </c>
      <c r="M28396" t="s">
        <v>212</v>
      </c>
      <c r="N28396" s="160" t="s">
        <v>10</v>
      </c>
      <c r="O28396" s="160" t="s">
        <v>80</v>
      </c>
    </row>
    <row r="28397" spans="9:15" x14ac:dyDescent="0.35">
      <c r="I28397">
        <v>121518</v>
      </c>
      <c r="J28397">
        <v>4000</v>
      </c>
      <c r="K28397">
        <v>184922</v>
      </c>
      <c r="L28397">
        <v>28</v>
      </c>
      <c r="M28397" t="s">
        <v>212</v>
      </c>
      <c r="N28397" s="160" t="s">
        <v>10</v>
      </c>
      <c r="O28397" s="160" t="s">
        <v>80</v>
      </c>
    </row>
    <row r="28398" spans="9:15" x14ac:dyDescent="0.35">
      <c r="I28398">
        <v>101972</v>
      </c>
      <c r="J28398">
        <v>4025</v>
      </c>
      <c r="K28398">
        <v>184923</v>
      </c>
      <c r="L28398">
        <v>44.16</v>
      </c>
      <c r="M28398" t="s">
        <v>212</v>
      </c>
      <c r="N28398" s="160" t="s">
        <v>19</v>
      </c>
      <c r="O28398" s="160" t="s">
        <v>80</v>
      </c>
    </row>
    <row r="28399" spans="9:15" x14ac:dyDescent="0.35">
      <c r="I28399">
        <v>116372</v>
      </c>
      <c r="J28399">
        <v>4025</v>
      </c>
      <c r="K28399">
        <v>184923</v>
      </c>
      <c r="L28399">
        <v>23.65</v>
      </c>
      <c r="M28399" t="s">
        <v>212</v>
      </c>
      <c r="N28399" s="160" t="s">
        <v>19</v>
      </c>
      <c r="O28399" s="160" t="s">
        <v>80</v>
      </c>
    </row>
    <row r="28400" spans="9:15" x14ac:dyDescent="0.35">
      <c r="I28400">
        <v>125023</v>
      </c>
      <c r="J28400">
        <v>4025</v>
      </c>
      <c r="K28400">
        <v>184923</v>
      </c>
      <c r="L28400">
        <v>96.52</v>
      </c>
      <c r="M28400" t="s">
        <v>212</v>
      </c>
      <c r="N28400" s="160" t="s">
        <v>9</v>
      </c>
      <c r="O28400" s="160" t="s">
        <v>80</v>
      </c>
    </row>
    <row r="28401" spans="9:15" x14ac:dyDescent="0.35">
      <c r="I28401">
        <v>16459</v>
      </c>
      <c r="J28401">
        <v>3940</v>
      </c>
      <c r="K28401">
        <v>184930</v>
      </c>
      <c r="L28401">
        <v>894.9</v>
      </c>
      <c r="M28401" t="s">
        <v>212</v>
      </c>
      <c r="N28401" s="160" t="s">
        <v>19</v>
      </c>
      <c r="O28401" s="160" t="s">
        <v>80</v>
      </c>
    </row>
    <row r="28402" spans="9:15" x14ac:dyDescent="0.35">
      <c r="I28402">
        <v>116372</v>
      </c>
      <c r="J28402">
        <v>3940</v>
      </c>
      <c r="K28402">
        <v>184930</v>
      </c>
      <c r="L28402">
        <v>118.27</v>
      </c>
      <c r="M28402" t="s">
        <v>212</v>
      </c>
      <c r="N28402" s="160" t="s">
        <v>19</v>
      </c>
      <c r="O28402" s="160" t="s">
        <v>80</v>
      </c>
    </row>
    <row r="28403" spans="9:15" x14ac:dyDescent="0.35">
      <c r="I28403">
        <v>117441</v>
      </c>
      <c r="J28403">
        <v>3940</v>
      </c>
      <c r="K28403">
        <v>184930</v>
      </c>
      <c r="L28403">
        <v>825.12</v>
      </c>
      <c r="M28403" t="s">
        <v>212</v>
      </c>
      <c r="N28403" s="160" t="s">
        <v>9</v>
      </c>
      <c r="O28403" s="160" t="s">
        <v>80</v>
      </c>
    </row>
    <row r="28404" spans="9:15" x14ac:dyDescent="0.35">
      <c r="I28404">
        <v>117766</v>
      </c>
      <c r="J28404">
        <v>3940</v>
      </c>
      <c r="K28404">
        <v>184930</v>
      </c>
      <c r="L28404">
        <v>1323.84</v>
      </c>
      <c r="M28404" t="s">
        <v>212</v>
      </c>
      <c r="N28404" s="160" t="s">
        <v>7</v>
      </c>
      <c r="O28404" s="160" t="s">
        <v>80</v>
      </c>
    </row>
    <row r="28405" spans="9:15" x14ac:dyDescent="0.35">
      <c r="I28405">
        <v>118484</v>
      </c>
      <c r="J28405">
        <v>3940</v>
      </c>
      <c r="K28405">
        <v>184930</v>
      </c>
      <c r="L28405">
        <v>1760.22</v>
      </c>
      <c r="M28405" t="s">
        <v>212</v>
      </c>
      <c r="N28405" s="160" t="s">
        <v>7</v>
      </c>
      <c r="O28405" s="160" t="s">
        <v>80</v>
      </c>
    </row>
    <row r="28406" spans="9:15" x14ac:dyDescent="0.35">
      <c r="I28406">
        <v>72449</v>
      </c>
      <c r="J28406">
        <v>4014</v>
      </c>
      <c r="K28406">
        <v>184949</v>
      </c>
      <c r="L28406">
        <v>212.1</v>
      </c>
      <c r="M28406" t="s">
        <v>212</v>
      </c>
      <c r="N28406" s="160" t="s">
        <v>9</v>
      </c>
      <c r="O28406" s="160" t="s">
        <v>80</v>
      </c>
    </row>
    <row r="28407" spans="9:15" x14ac:dyDescent="0.35">
      <c r="I28407">
        <v>77912</v>
      </c>
      <c r="J28407">
        <v>4014</v>
      </c>
      <c r="K28407">
        <v>184949</v>
      </c>
      <c r="L28407">
        <v>82.2</v>
      </c>
      <c r="M28407" t="s">
        <v>212</v>
      </c>
      <c r="N28407" s="160" t="s">
        <v>8</v>
      </c>
      <c r="O28407" s="160" t="s">
        <v>80</v>
      </c>
    </row>
    <row r="28408" spans="9:15" x14ac:dyDescent="0.35">
      <c r="I28408">
        <v>91312</v>
      </c>
      <c r="J28408">
        <v>4014</v>
      </c>
      <c r="K28408">
        <v>184949</v>
      </c>
      <c r="L28408">
        <v>130.91999999999999</v>
      </c>
      <c r="M28408" t="s">
        <v>212</v>
      </c>
      <c r="N28408" s="160" t="s">
        <v>8</v>
      </c>
      <c r="O28408" s="160" t="s">
        <v>80</v>
      </c>
    </row>
    <row r="28409" spans="9:15" x14ac:dyDescent="0.35">
      <c r="I28409">
        <v>117766</v>
      </c>
      <c r="J28409">
        <v>4014</v>
      </c>
      <c r="K28409">
        <v>184949</v>
      </c>
      <c r="L28409">
        <v>92.83</v>
      </c>
      <c r="M28409" t="s">
        <v>212</v>
      </c>
      <c r="N28409" s="160" t="s">
        <v>7</v>
      </c>
      <c r="O28409" s="160" t="s">
        <v>80</v>
      </c>
    </row>
    <row r="28410" spans="9:15" x14ac:dyDescent="0.35">
      <c r="I28410">
        <v>117767</v>
      </c>
      <c r="J28410">
        <v>4014</v>
      </c>
      <c r="K28410">
        <v>184949</v>
      </c>
      <c r="L28410">
        <v>92.83</v>
      </c>
      <c r="M28410" t="s">
        <v>212</v>
      </c>
      <c r="N28410" s="160" t="s">
        <v>7</v>
      </c>
      <c r="O28410" s="160" t="s">
        <v>80</v>
      </c>
    </row>
    <row r="28411" spans="9:15" x14ac:dyDescent="0.35">
      <c r="I28411">
        <v>118038</v>
      </c>
      <c r="J28411">
        <v>4014</v>
      </c>
      <c r="K28411">
        <v>184949</v>
      </c>
      <c r="L28411">
        <v>92.84</v>
      </c>
      <c r="M28411" t="s">
        <v>212</v>
      </c>
      <c r="N28411" s="160" t="s">
        <v>7</v>
      </c>
      <c r="O28411" s="160" t="s">
        <v>80</v>
      </c>
    </row>
    <row r="28412" spans="9:15" x14ac:dyDescent="0.35">
      <c r="I28412">
        <v>118484</v>
      </c>
      <c r="J28412">
        <v>3991</v>
      </c>
      <c r="K28412">
        <v>184952</v>
      </c>
      <c r="L28412">
        <v>125.73</v>
      </c>
      <c r="M28412" t="s">
        <v>212</v>
      </c>
      <c r="N28412" s="160" t="s">
        <v>7</v>
      </c>
      <c r="O28412" s="160" t="s">
        <v>80</v>
      </c>
    </row>
    <row r="28413" spans="9:15" x14ac:dyDescent="0.35">
      <c r="I28413">
        <v>7</v>
      </c>
      <c r="J28413">
        <v>4032</v>
      </c>
      <c r="K28413">
        <v>184953</v>
      </c>
      <c r="L28413">
        <v>179.7</v>
      </c>
      <c r="M28413" t="s">
        <v>212</v>
      </c>
      <c r="N28413" s="160" t="s">
        <v>9</v>
      </c>
      <c r="O28413" s="160" t="s">
        <v>80</v>
      </c>
    </row>
    <row r="28414" spans="9:15" x14ac:dyDescent="0.35">
      <c r="I28414">
        <v>72449</v>
      </c>
      <c r="J28414">
        <v>4032</v>
      </c>
      <c r="K28414">
        <v>184953</v>
      </c>
      <c r="L28414">
        <v>179.7</v>
      </c>
      <c r="M28414" t="s">
        <v>212</v>
      </c>
      <c r="N28414" s="160" t="s">
        <v>9</v>
      </c>
      <c r="O28414" s="160" t="s">
        <v>80</v>
      </c>
    </row>
    <row r="28415" spans="9:15" x14ac:dyDescent="0.35">
      <c r="I28415">
        <v>78573</v>
      </c>
      <c r="J28415">
        <v>4032</v>
      </c>
      <c r="K28415">
        <v>184953</v>
      </c>
      <c r="L28415">
        <v>126.47</v>
      </c>
      <c r="M28415" t="s">
        <v>212</v>
      </c>
      <c r="N28415" s="160" t="s">
        <v>8</v>
      </c>
      <c r="O28415" s="160" t="s">
        <v>80</v>
      </c>
    </row>
    <row r="28416" spans="9:15" x14ac:dyDescent="0.35">
      <c r="I28416">
        <v>91312</v>
      </c>
      <c r="J28416">
        <v>4032</v>
      </c>
      <c r="K28416">
        <v>184953</v>
      </c>
      <c r="L28416">
        <v>131.11000000000001</v>
      </c>
      <c r="M28416" t="s">
        <v>212</v>
      </c>
      <c r="N28416" s="160" t="s">
        <v>8</v>
      </c>
      <c r="O28416" s="160" t="s">
        <v>80</v>
      </c>
    </row>
    <row r="28417" spans="9:15" x14ac:dyDescent="0.35">
      <c r="I28417">
        <v>116372</v>
      </c>
      <c r="J28417">
        <v>4032</v>
      </c>
      <c r="K28417">
        <v>184953</v>
      </c>
      <c r="L28417">
        <v>90.01</v>
      </c>
      <c r="M28417" t="s">
        <v>212</v>
      </c>
      <c r="N28417" s="160" t="s">
        <v>19</v>
      </c>
      <c r="O28417" s="160" t="s">
        <v>80</v>
      </c>
    </row>
    <row r="28418" spans="9:15" x14ac:dyDescent="0.35">
      <c r="I28418">
        <v>118484</v>
      </c>
      <c r="J28418">
        <v>4032</v>
      </c>
      <c r="K28418">
        <v>184953</v>
      </c>
      <c r="L28418">
        <v>125.92</v>
      </c>
      <c r="M28418" t="s">
        <v>212</v>
      </c>
      <c r="N28418" s="160" t="s">
        <v>7</v>
      </c>
      <c r="O28418" s="160" t="s">
        <v>80</v>
      </c>
    </row>
    <row r="28419" spans="9:15" x14ac:dyDescent="0.35">
      <c r="I28419">
        <v>71189</v>
      </c>
      <c r="J28419">
        <v>3272</v>
      </c>
      <c r="K28419">
        <v>184978</v>
      </c>
      <c r="L28419">
        <v>120.09</v>
      </c>
      <c r="M28419" t="s">
        <v>212</v>
      </c>
      <c r="N28419" s="160" t="s">
        <v>8</v>
      </c>
      <c r="O28419" s="160" t="s">
        <v>80</v>
      </c>
    </row>
    <row r="28420" spans="9:15" x14ac:dyDescent="0.35">
      <c r="I28420">
        <v>71189</v>
      </c>
      <c r="J28420">
        <v>3272</v>
      </c>
      <c r="K28420">
        <v>184978</v>
      </c>
      <c r="L28420">
        <v>72.05</v>
      </c>
      <c r="M28420" t="s">
        <v>212</v>
      </c>
      <c r="N28420" s="160" t="s">
        <v>8</v>
      </c>
      <c r="O28420" s="160" t="s">
        <v>80</v>
      </c>
    </row>
    <row r="28421" spans="9:15" x14ac:dyDescent="0.35">
      <c r="I28421">
        <v>72449</v>
      </c>
      <c r="J28421">
        <v>3272</v>
      </c>
      <c r="K28421">
        <v>184978</v>
      </c>
      <c r="L28421">
        <v>191.15</v>
      </c>
      <c r="M28421" t="s">
        <v>212</v>
      </c>
      <c r="N28421" s="160" t="s">
        <v>9</v>
      </c>
      <c r="O28421" s="160" t="s">
        <v>80</v>
      </c>
    </row>
    <row r="28422" spans="9:15" x14ac:dyDescent="0.35">
      <c r="I28422">
        <v>78573</v>
      </c>
      <c r="J28422">
        <v>3272</v>
      </c>
      <c r="K28422">
        <v>184978</v>
      </c>
      <c r="L28422">
        <v>124.15</v>
      </c>
      <c r="M28422" t="s">
        <v>212</v>
      </c>
      <c r="N28422" s="160" t="s">
        <v>8</v>
      </c>
      <c r="O28422" s="160" t="s">
        <v>80</v>
      </c>
    </row>
    <row r="28423" spans="9:15" x14ac:dyDescent="0.35">
      <c r="I28423">
        <v>116372</v>
      </c>
      <c r="J28423">
        <v>3272</v>
      </c>
      <c r="K28423">
        <v>184978</v>
      </c>
      <c r="L28423">
        <v>70.260000000000005</v>
      </c>
      <c r="M28423" t="s">
        <v>212</v>
      </c>
      <c r="N28423" s="160" t="s">
        <v>19</v>
      </c>
      <c r="O28423" s="160" t="s">
        <v>80</v>
      </c>
    </row>
    <row r="28424" spans="9:15" x14ac:dyDescent="0.35">
      <c r="I28424">
        <v>116372</v>
      </c>
      <c r="J28424">
        <v>3272</v>
      </c>
      <c r="K28424">
        <v>184978</v>
      </c>
      <c r="L28424">
        <v>70.260000000000005</v>
      </c>
      <c r="M28424" t="s">
        <v>212</v>
      </c>
      <c r="N28424" s="160" t="s">
        <v>19</v>
      </c>
      <c r="O28424" s="160" t="s">
        <v>80</v>
      </c>
    </row>
    <row r="28425" spans="9:15" x14ac:dyDescent="0.35">
      <c r="I28425">
        <v>117441</v>
      </c>
      <c r="J28425">
        <v>3272</v>
      </c>
      <c r="K28425">
        <v>184978</v>
      </c>
      <c r="L28425">
        <v>135.30000000000001</v>
      </c>
      <c r="M28425" t="s">
        <v>212</v>
      </c>
      <c r="N28425" s="160" t="s">
        <v>9</v>
      </c>
      <c r="O28425" s="160" t="s">
        <v>80</v>
      </c>
    </row>
    <row r="28426" spans="9:15" x14ac:dyDescent="0.35">
      <c r="I28426">
        <v>117485</v>
      </c>
      <c r="J28426">
        <v>3272</v>
      </c>
      <c r="K28426">
        <v>184978</v>
      </c>
      <c r="L28426">
        <v>17.72</v>
      </c>
      <c r="M28426" t="s">
        <v>212</v>
      </c>
      <c r="N28426" s="160" t="s">
        <v>8</v>
      </c>
      <c r="O28426" s="160" t="s">
        <v>80</v>
      </c>
    </row>
    <row r="28427" spans="9:15" x14ac:dyDescent="0.35">
      <c r="I28427">
        <v>118850</v>
      </c>
      <c r="J28427">
        <v>3272</v>
      </c>
      <c r="K28427">
        <v>184978</v>
      </c>
      <c r="L28427">
        <v>124.6</v>
      </c>
      <c r="M28427" t="s">
        <v>212</v>
      </c>
      <c r="N28427" s="160" t="s">
        <v>8</v>
      </c>
      <c r="O28427" s="160" t="s">
        <v>80</v>
      </c>
    </row>
    <row r="28428" spans="9:15" x14ac:dyDescent="0.35">
      <c r="I28428">
        <v>7</v>
      </c>
      <c r="J28428">
        <v>4035</v>
      </c>
      <c r="K28428">
        <v>184980</v>
      </c>
      <c r="L28428">
        <v>194.4</v>
      </c>
      <c r="M28428" t="s">
        <v>212</v>
      </c>
      <c r="N28428" s="160" t="s">
        <v>9</v>
      </c>
      <c r="O28428" s="160" t="s">
        <v>80</v>
      </c>
    </row>
    <row r="28429" spans="9:15" x14ac:dyDescent="0.35">
      <c r="I28429">
        <v>16459</v>
      </c>
      <c r="J28429">
        <v>4035</v>
      </c>
      <c r="K28429">
        <v>184980</v>
      </c>
      <c r="L28429">
        <v>74.83</v>
      </c>
      <c r="M28429" t="s">
        <v>212</v>
      </c>
      <c r="N28429" s="160" t="s">
        <v>19</v>
      </c>
      <c r="O28429" s="160" t="s">
        <v>80</v>
      </c>
    </row>
    <row r="28430" spans="9:15" x14ac:dyDescent="0.35">
      <c r="I28430">
        <v>72449</v>
      </c>
      <c r="J28430">
        <v>4035</v>
      </c>
      <c r="K28430">
        <v>184980</v>
      </c>
      <c r="L28430">
        <v>194.44</v>
      </c>
      <c r="M28430" t="s">
        <v>212</v>
      </c>
      <c r="N28430" s="160" t="s">
        <v>9</v>
      </c>
      <c r="O28430" s="160" t="s">
        <v>80</v>
      </c>
    </row>
    <row r="28431" spans="9:15" x14ac:dyDescent="0.35">
      <c r="I28431">
        <v>81192</v>
      </c>
      <c r="J28431">
        <v>4035</v>
      </c>
      <c r="K28431">
        <v>184980</v>
      </c>
      <c r="L28431">
        <v>55.19</v>
      </c>
      <c r="M28431" t="s">
        <v>212</v>
      </c>
      <c r="N28431" s="160" t="s">
        <v>7</v>
      </c>
      <c r="O28431" s="160" t="s">
        <v>80</v>
      </c>
    </row>
    <row r="28432" spans="9:15" x14ac:dyDescent="0.35">
      <c r="I28432">
        <v>116372</v>
      </c>
      <c r="J28432">
        <v>4035</v>
      </c>
      <c r="K28432">
        <v>184980</v>
      </c>
      <c r="L28432">
        <v>119.08</v>
      </c>
      <c r="M28432" t="s">
        <v>212</v>
      </c>
      <c r="N28432" s="160" t="s">
        <v>19</v>
      </c>
      <c r="O28432" s="160" t="s">
        <v>80</v>
      </c>
    </row>
    <row r="28433" spans="9:15" x14ac:dyDescent="0.35">
      <c r="I28433">
        <v>116372</v>
      </c>
      <c r="J28433">
        <v>4035</v>
      </c>
      <c r="K28433">
        <v>184980</v>
      </c>
      <c r="L28433">
        <v>89.88</v>
      </c>
      <c r="M28433" t="s">
        <v>212</v>
      </c>
      <c r="N28433" s="160" t="s">
        <v>19</v>
      </c>
      <c r="O28433" s="160" t="s">
        <v>80</v>
      </c>
    </row>
    <row r="28434" spans="9:15" x14ac:dyDescent="0.35">
      <c r="I28434">
        <v>117767</v>
      </c>
      <c r="J28434">
        <v>4035</v>
      </c>
      <c r="K28434">
        <v>184980</v>
      </c>
      <c r="L28434">
        <v>92.83</v>
      </c>
      <c r="M28434" t="s">
        <v>212</v>
      </c>
      <c r="N28434" s="160" t="s">
        <v>7</v>
      </c>
      <c r="O28434" s="160" t="s">
        <v>80</v>
      </c>
    </row>
    <row r="28435" spans="9:15" x14ac:dyDescent="0.35">
      <c r="I28435">
        <v>7</v>
      </c>
      <c r="J28435">
        <v>4024</v>
      </c>
      <c r="K28435">
        <v>184993</v>
      </c>
      <c r="L28435">
        <v>200</v>
      </c>
      <c r="M28435" t="s">
        <v>212</v>
      </c>
      <c r="N28435" s="160" t="s">
        <v>9</v>
      </c>
      <c r="O28435" s="160" t="s">
        <v>80</v>
      </c>
    </row>
    <row r="28436" spans="9:15" x14ac:dyDescent="0.35">
      <c r="I28436">
        <v>72449</v>
      </c>
      <c r="J28436">
        <v>4024</v>
      </c>
      <c r="K28436">
        <v>184993</v>
      </c>
      <c r="L28436">
        <v>200</v>
      </c>
      <c r="M28436" t="s">
        <v>212</v>
      </c>
      <c r="N28436" s="160" t="s">
        <v>9</v>
      </c>
      <c r="O28436" s="160" t="s">
        <v>80</v>
      </c>
    </row>
    <row r="28437" spans="9:15" x14ac:dyDescent="0.35">
      <c r="I28437">
        <v>118484</v>
      </c>
      <c r="J28437">
        <v>4024</v>
      </c>
      <c r="K28437">
        <v>184993</v>
      </c>
      <c r="L28437">
        <v>125.73</v>
      </c>
      <c r="M28437" t="s">
        <v>212</v>
      </c>
      <c r="N28437" s="160" t="s">
        <v>7</v>
      </c>
      <c r="O28437" s="160" t="s">
        <v>80</v>
      </c>
    </row>
    <row r="28438" spans="9:15" x14ac:dyDescent="0.35">
      <c r="I28438">
        <v>120935</v>
      </c>
      <c r="J28438">
        <v>4024</v>
      </c>
      <c r="K28438">
        <v>184993</v>
      </c>
      <c r="L28438">
        <v>26.51</v>
      </c>
      <c r="M28438" t="s">
        <v>212</v>
      </c>
      <c r="N28438" s="160" t="s">
        <v>10</v>
      </c>
      <c r="O28438" s="160" t="s">
        <v>80</v>
      </c>
    </row>
    <row r="28439" spans="9:15" x14ac:dyDescent="0.35">
      <c r="I28439">
        <v>125287</v>
      </c>
      <c r="J28439">
        <v>4024</v>
      </c>
      <c r="K28439">
        <v>184993</v>
      </c>
      <c r="L28439">
        <v>65.52</v>
      </c>
      <c r="M28439" t="s">
        <v>212</v>
      </c>
      <c r="N28439" s="160" t="s">
        <v>10</v>
      </c>
      <c r="O28439" s="160" t="s">
        <v>80</v>
      </c>
    </row>
    <row r="28440" spans="9:15" x14ac:dyDescent="0.35">
      <c r="I28440">
        <v>104500</v>
      </c>
      <c r="J28440">
        <v>3983</v>
      </c>
      <c r="K28440">
        <v>184994</v>
      </c>
      <c r="L28440">
        <v>698.46</v>
      </c>
      <c r="M28440" t="s">
        <v>212</v>
      </c>
      <c r="N28440" s="160" t="s">
        <v>7</v>
      </c>
      <c r="O28440" s="160" t="s">
        <v>84</v>
      </c>
    </row>
    <row r="28441" spans="9:15" x14ac:dyDescent="0.35">
      <c r="I28441">
        <v>117441</v>
      </c>
      <c r="J28441">
        <v>3983</v>
      </c>
      <c r="K28441">
        <v>184994</v>
      </c>
      <c r="L28441">
        <v>549.49</v>
      </c>
      <c r="M28441" t="s">
        <v>212</v>
      </c>
      <c r="N28441" s="160" t="s">
        <v>9</v>
      </c>
      <c r="O28441" s="160" t="s">
        <v>84</v>
      </c>
    </row>
    <row r="28442" spans="9:15" x14ac:dyDescent="0.35">
      <c r="I28442">
        <v>117767</v>
      </c>
      <c r="J28442">
        <v>3983</v>
      </c>
      <c r="K28442">
        <v>184994</v>
      </c>
      <c r="L28442">
        <v>371.31</v>
      </c>
      <c r="M28442" t="s">
        <v>212</v>
      </c>
      <c r="N28442" s="160" t="s">
        <v>7</v>
      </c>
      <c r="O28442" s="160" t="s">
        <v>84</v>
      </c>
    </row>
    <row r="28443" spans="9:15" x14ac:dyDescent="0.35">
      <c r="I28443">
        <v>118850</v>
      </c>
      <c r="J28443">
        <v>3983</v>
      </c>
      <c r="K28443">
        <v>184994</v>
      </c>
      <c r="L28443">
        <v>253.46</v>
      </c>
      <c r="M28443" t="s">
        <v>212</v>
      </c>
      <c r="N28443" s="160" t="s">
        <v>8</v>
      </c>
      <c r="O28443" s="160" t="s">
        <v>84</v>
      </c>
    </row>
    <row r="28444" spans="9:15" x14ac:dyDescent="0.35">
      <c r="I28444">
        <v>74395</v>
      </c>
      <c r="J28444">
        <v>3998</v>
      </c>
      <c r="K28444">
        <v>185003</v>
      </c>
      <c r="L28444">
        <v>87.43</v>
      </c>
      <c r="M28444" t="s">
        <v>212</v>
      </c>
      <c r="N28444" s="160" t="s">
        <v>7</v>
      </c>
      <c r="O28444" s="160" t="s">
        <v>80</v>
      </c>
    </row>
    <row r="28445" spans="9:15" x14ac:dyDescent="0.35">
      <c r="I28445">
        <v>117441</v>
      </c>
      <c r="J28445">
        <v>3998</v>
      </c>
      <c r="K28445">
        <v>185003</v>
      </c>
      <c r="L28445">
        <v>122.04</v>
      </c>
      <c r="M28445" t="s">
        <v>212</v>
      </c>
      <c r="N28445" s="160" t="s">
        <v>9</v>
      </c>
      <c r="O28445" s="160" t="s">
        <v>80</v>
      </c>
    </row>
    <row r="28446" spans="9:15" x14ac:dyDescent="0.35">
      <c r="I28446">
        <v>119309</v>
      </c>
      <c r="J28446">
        <v>3998</v>
      </c>
      <c r="K28446">
        <v>185003</v>
      </c>
      <c r="L28446">
        <v>38.22</v>
      </c>
      <c r="M28446" t="s">
        <v>212</v>
      </c>
      <c r="N28446" s="160" t="s">
        <v>9</v>
      </c>
      <c r="O28446" s="160" t="s">
        <v>80</v>
      </c>
    </row>
    <row r="28447" spans="9:15" x14ac:dyDescent="0.35">
      <c r="I28447">
        <v>119309</v>
      </c>
      <c r="J28447">
        <v>3998</v>
      </c>
      <c r="K28447">
        <v>185003</v>
      </c>
      <c r="L28447">
        <v>38.11</v>
      </c>
      <c r="M28447" t="s">
        <v>212</v>
      </c>
      <c r="N28447" s="160" t="s">
        <v>9</v>
      </c>
      <c r="O28447" s="160" t="s">
        <v>80</v>
      </c>
    </row>
    <row r="28448" spans="9:15" x14ac:dyDescent="0.35">
      <c r="I28448">
        <v>120936</v>
      </c>
      <c r="J28448">
        <v>3998</v>
      </c>
      <c r="K28448">
        <v>185003</v>
      </c>
      <c r="L28448">
        <v>26.55</v>
      </c>
      <c r="M28448" t="s">
        <v>212</v>
      </c>
      <c r="N28448" s="160" t="s">
        <v>10</v>
      </c>
      <c r="O28448" s="160" t="s">
        <v>80</v>
      </c>
    </row>
    <row r="28449" spans="9:15" x14ac:dyDescent="0.35">
      <c r="I28449">
        <v>125023</v>
      </c>
      <c r="J28449">
        <v>3998</v>
      </c>
      <c r="K28449">
        <v>185003</v>
      </c>
      <c r="L28449">
        <v>97.04</v>
      </c>
      <c r="M28449" t="s">
        <v>212</v>
      </c>
      <c r="N28449" s="160" t="s">
        <v>9</v>
      </c>
      <c r="O28449" s="160" t="s">
        <v>80</v>
      </c>
    </row>
    <row r="28450" spans="9:15" x14ac:dyDescent="0.35">
      <c r="I28450">
        <v>81192</v>
      </c>
      <c r="J28450">
        <v>4010</v>
      </c>
      <c r="K28450">
        <v>185005</v>
      </c>
      <c r="L28450">
        <v>55.95</v>
      </c>
      <c r="M28450" t="s">
        <v>212</v>
      </c>
      <c r="N28450" s="160" t="s">
        <v>7</v>
      </c>
      <c r="O28450" s="160" t="s">
        <v>80</v>
      </c>
    </row>
    <row r="28451" spans="9:15" x14ac:dyDescent="0.35">
      <c r="I28451">
        <v>120935</v>
      </c>
      <c r="J28451">
        <v>4010</v>
      </c>
      <c r="K28451">
        <v>185005</v>
      </c>
      <c r="L28451">
        <v>27.5</v>
      </c>
      <c r="M28451" t="s">
        <v>212</v>
      </c>
      <c r="N28451" s="160" t="s">
        <v>10</v>
      </c>
      <c r="O28451" s="160" t="s">
        <v>80</v>
      </c>
    </row>
    <row r="28452" spans="9:15" x14ac:dyDescent="0.35">
      <c r="I28452">
        <v>71189</v>
      </c>
      <c r="J28452">
        <v>4013</v>
      </c>
      <c r="K28452">
        <v>185019</v>
      </c>
      <c r="L28452">
        <v>97.84</v>
      </c>
      <c r="M28452" t="s">
        <v>212</v>
      </c>
      <c r="N28452" s="160" t="s">
        <v>8</v>
      </c>
      <c r="O28452" s="160" t="s">
        <v>80</v>
      </c>
    </row>
    <row r="28453" spans="9:15" x14ac:dyDescent="0.35">
      <c r="I28453">
        <v>91312</v>
      </c>
      <c r="J28453">
        <v>4013</v>
      </c>
      <c r="K28453">
        <v>185019</v>
      </c>
      <c r="L28453">
        <v>131.11000000000001</v>
      </c>
      <c r="M28453" t="s">
        <v>212</v>
      </c>
      <c r="N28453" s="160" t="s">
        <v>8</v>
      </c>
      <c r="O28453" s="160" t="s">
        <v>80</v>
      </c>
    </row>
    <row r="28454" spans="9:15" x14ac:dyDescent="0.35">
      <c r="I28454">
        <v>118850</v>
      </c>
      <c r="J28454">
        <v>4013</v>
      </c>
      <c r="K28454">
        <v>185019</v>
      </c>
      <c r="L28454">
        <v>126.92</v>
      </c>
      <c r="M28454" t="s">
        <v>212</v>
      </c>
      <c r="N28454" s="160" t="s">
        <v>8</v>
      </c>
      <c r="O28454" s="160" t="s">
        <v>80</v>
      </c>
    </row>
    <row r="28455" spans="9:15" x14ac:dyDescent="0.35">
      <c r="I28455">
        <v>104499</v>
      </c>
      <c r="J28455">
        <v>3987</v>
      </c>
      <c r="K28455">
        <v>185037</v>
      </c>
      <c r="L28455">
        <v>87.05</v>
      </c>
      <c r="M28455" t="s">
        <v>212</v>
      </c>
      <c r="N28455" s="160" t="s">
        <v>7</v>
      </c>
      <c r="O28455" s="160" t="s">
        <v>80</v>
      </c>
    </row>
    <row r="28456" spans="9:15" x14ac:dyDescent="0.35">
      <c r="I28456">
        <v>104500</v>
      </c>
      <c r="J28456">
        <v>3987</v>
      </c>
      <c r="K28456">
        <v>185037</v>
      </c>
      <c r="L28456">
        <v>87.05</v>
      </c>
      <c r="M28456" t="s">
        <v>212</v>
      </c>
      <c r="N28456" s="160" t="s">
        <v>7</v>
      </c>
      <c r="O28456" s="160" t="s">
        <v>80</v>
      </c>
    </row>
    <row r="28457" spans="9:15" x14ac:dyDescent="0.35">
      <c r="I28457">
        <v>116372</v>
      </c>
      <c r="J28457">
        <v>3987</v>
      </c>
      <c r="K28457">
        <v>185037</v>
      </c>
      <c r="L28457">
        <v>119.08</v>
      </c>
      <c r="M28457" t="s">
        <v>212</v>
      </c>
      <c r="N28457" s="160" t="s">
        <v>19</v>
      </c>
      <c r="O28457" s="160" t="s">
        <v>80</v>
      </c>
    </row>
    <row r="28458" spans="9:15" x14ac:dyDescent="0.35">
      <c r="I28458">
        <v>116372</v>
      </c>
      <c r="J28458">
        <v>3987</v>
      </c>
      <c r="K28458">
        <v>185037</v>
      </c>
      <c r="L28458">
        <v>268.86</v>
      </c>
      <c r="M28458" t="s">
        <v>212</v>
      </c>
      <c r="N28458" s="160" t="s">
        <v>19</v>
      </c>
      <c r="O28458" s="160" t="s">
        <v>80</v>
      </c>
    </row>
    <row r="28459" spans="9:15" x14ac:dyDescent="0.35">
      <c r="I28459">
        <v>7</v>
      </c>
      <c r="J28459">
        <v>3977</v>
      </c>
      <c r="K28459">
        <v>185053</v>
      </c>
      <c r="L28459">
        <v>194.4</v>
      </c>
      <c r="M28459" t="s">
        <v>212</v>
      </c>
      <c r="N28459" s="160" t="s">
        <v>9</v>
      </c>
      <c r="O28459" s="160" t="s">
        <v>80</v>
      </c>
    </row>
    <row r="28460" spans="9:15" x14ac:dyDescent="0.35">
      <c r="I28460">
        <v>91312</v>
      </c>
      <c r="J28460">
        <v>3977</v>
      </c>
      <c r="K28460">
        <v>185053</v>
      </c>
      <c r="L28460">
        <v>130.91999999999999</v>
      </c>
      <c r="M28460" t="s">
        <v>212</v>
      </c>
      <c r="N28460" s="160" t="s">
        <v>8</v>
      </c>
      <c r="O28460" s="160" t="s">
        <v>80</v>
      </c>
    </row>
    <row r="28461" spans="9:15" x14ac:dyDescent="0.35">
      <c r="I28461">
        <v>91312</v>
      </c>
      <c r="J28461">
        <v>3977</v>
      </c>
      <c r="K28461">
        <v>185053</v>
      </c>
      <c r="L28461">
        <v>261.83999999999997</v>
      </c>
      <c r="M28461" t="s">
        <v>212</v>
      </c>
      <c r="N28461" s="160" t="s">
        <v>8</v>
      </c>
      <c r="O28461" s="160" t="s">
        <v>80</v>
      </c>
    </row>
    <row r="28462" spans="9:15" x14ac:dyDescent="0.35">
      <c r="I28462">
        <v>107294</v>
      </c>
      <c r="J28462">
        <v>3977</v>
      </c>
      <c r="K28462">
        <v>185053</v>
      </c>
      <c r="L28462">
        <v>106.2</v>
      </c>
      <c r="M28462" t="s">
        <v>212</v>
      </c>
      <c r="N28462" s="160" t="s">
        <v>8</v>
      </c>
      <c r="O28462" s="160" t="s">
        <v>80</v>
      </c>
    </row>
    <row r="28463" spans="9:15" x14ac:dyDescent="0.35">
      <c r="I28463">
        <v>116372</v>
      </c>
      <c r="J28463">
        <v>3977</v>
      </c>
      <c r="K28463">
        <v>185053</v>
      </c>
      <c r="L28463">
        <v>47.62</v>
      </c>
      <c r="M28463" t="s">
        <v>212</v>
      </c>
      <c r="N28463" s="160" t="s">
        <v>19</v>
      </c>
      <c r="O28463" s="160" t="s">
        <v>80</v>
      </c>
    </row>
    <row r="28464" spans="9:15" x14ac:dyDescent="0.35">
      <c r="I28464">
        <v>118850</v>
      </c>
      <c r="J28464">
        <v>3977</v>
      </c>
      <c r="K28464">
        <v>185053</v>
      </c>
      <c r="L28464">
        <v>126.73</v>
      </c>
      <c r="M28464" t="s">
        <v>212</v>
      </c>
      <c r="N28464" s="160" t="s">
        <v>8</v>
      </c>
      <c r="O28464" s="160" t="s">
        <v>80</v>
      </c>
    </row>
    <row r="28465" spans="9:15" x14ac:dyDescent="0.35">
      <c r="I28465">
        <v>120834</v>
      </c>
      <c r="J28465">
        <v>3977</v>
      </c>
      <c r="K28465">
        <v>185053</v>
      </c>
      <c r="L28465">
        <v>26.51</v>
      </c>
      <c r="M28465" t="s">
        <v>212</v>
      </c>
      <c r="N28465" s="160" t="s">
        <v>10</v>
      </c>
      <c r="O28465" s="160" t="s">
        <v>80</v>
      </c>
    </row>
    <row r="28466" spans="9:15" x14ac:dyDescent="0.35">
      <c r="I28466">
        <v>101972</v>
      </c>
      <c r="J28466">
        <v>4082</v>
      </c>
      <c r="K28466">
        <v>185056</v>
      </c>
      <c r="L28466">
        <v>88.68</v>
      </c>
      <c r="M28466" t="s">
        <v>212</v>
      </c>
      <c r="N28466" s="160" t="s">
        <v>19</v>
      </c>
      <c r="O28466" s="160" t="s">
        <v>80</v>
      </c>
    </row>
    <row r="28467" spans="9:15" x14ac:dyDescent="0.35">
      <c r="I28467">
        <v>119309</v>
      </c>
      <c r="J28467">
        <v>4058</v>
      </c>
      <c r="K28467">
        <v>185091</v>
      </c>
      <c r="L28467">
        <v>38.159999999999997</v>
      </c>
      <c r="M28467" t="s">
        <v>212</v>
      </c>
      <c r="N28467" s="160" t="s">
        <v>9</v>
      </c>
      <c r="O28467" s="160" t="s">
        <v>80</v>
      </c>
    </row>
    <row r="28468" spans="9:15" x14ac:dyDescent="0.35">
      <c r="I28468">
        <v>119309</v>
      </c>
      <c r="J28468">
        <v>4058</v>
      </c>
      <c r="K28468">
        <v>185091</v>
      </c>
      <c r="L28468">
        <v>38.159999999999997</v>
      </c>
      <c r="M28468" t="s">
        <v>212</v>
      </c>
      <c r="N28468" s="160" t="s">
        <v>9</v>
      </c>
      <c r="O28468" s="160" t="s">
        <v>80</v>
      </c>
    </row>
    <row r="28469" spans="9:15" x14ac:dyDescent="0.35">
      <c r="I28469">
        <v>116372</v>
      </c>
      <c r="J28469">
        <v>201</v>
      </c>
      <c r="K28469">
        <v>185093</v>
      </c>
      <c r="L28469">
        <v>23.42</v>
      </c>
      <c r="M28469" t="s">
        <v>212</v>
      </c>
      <c r="N28469" s="160" t="s">
        <v>19</v>
      </c>
      <c r="O28469" s="160" t="s">
        <v>80</v>
      </c>
    </row>
    <row r="28470" spans="9:15" x14ac:dyDescent="0.35">
      <c r="I28470">
        <v>116372</v>
      </c>
      <c r="J28470">
        <v>201</v>
      </c>
      <c r="K28470">
        <v>185093</v>
      </c>
      <c r="L28470">
        <v>46.84</v>
      </c>
      <c r="M28470" t="s">
        <v>212</v>
      </c>
      <c r="N28470" s="160" t="s">
        <v>19</v>
      </c>
      <c r="O28470" s="160" t="s">
        <v>80</v>
      </c>
    </row>
    <row r="28471" spans="9:15" x14ac:dyDescent="0.35">
      <c r="I28471">
        <v>118038</v>
      </c>
      <c r="J28471">
        <v>201</v>
      </c>
      <c r="K28471">
        <v>185093</v>
      </c>
      <c r="L28471">
        <v>91.31</v>
      </c>
      <c r="M28471" t="s">
        <v>212</v>
      </c>
      <c r="N28471" s="160" t="s">
        <v>7</v>
      </c>
      <c r="O28471" s="160" t="s">
        <v>80</v>
      </c>
    </row>
    <row r="28472" spans="9:15" x14ac:dyDescent="0.35">
      <c r="I28472">
        <v>72449</v>
      </c>
      <c r="J28472">
        <v>3313</v>
      </c>
      <c r="K28472">
        <v>185096</v>
      </c>
      <c r="L28472">
        <v>772.48</v>
      </c>
      <c r="M28472" t="s">
        <v>212</v>
      </c>
      <c r="N28472" s="160" t="s">
        <v>9</v>
      </c>
      <c r="O28472" s="160" t="s">
        <v>80</v>
      </c>
    </row>
    <row r="28473" spans="9:15" x14ac:dyDescent="0.35">
      <c r="I28473">
        <v>71189</v>
      </c>
      <c r="J28473">
        <v>3272</v>
      </c>
      <c r="K28473">
        <v>185098</v>
      </c>
      <c r="L28473">
        <v>240.2</v>
      </c>
      <c r="M28473" t="s">
        <v>212</v>
      </c>
      <c r="N28473" s="160" t="s">
        <v>8</v>
      </c>
      <c r="O28473" s="160" t="s">
        <v>80</v>
      </c>
    </row>
    <row r="28474" spans="9:15" x14ac:dyDescent="0.35">
      <c r="I28474">
        <v>91312</v>
      </c>
      <c r="J28474">
        <v>3272</v>
      </c>
      <c r="K28474">
        <v>185098</v>
      </c>
      <c r="L28474">
        <v>257.52</v>
      </c>
      <c r="M28474" t="s">
        <v>212</v>
      </c>
      <c r="N28474" s="160" t="s">
        <v>8</v>
      </c>
      <c r="O28474" s="160" t="s">
        <v>80</v>
      </c>
    </row>
    <row r="28475" spans="9:15" x14ac:dyDescent="0.35">
      <c r="I28475">
        <v>7</v>
      </c>
      <c r="J28475">
        <v>3967</v>
      </c>
      <c r="K28475">
        <v>185105</v>
      </c>
      <c r="L28475">
        <v>179.7</v>
      </c>
      <c r="M28475" t="s">
        <v>212</v>
      </c>
      <c r="N28475" s="160" t="s">
        <v>9</v>
      </c>
      <c r="O28475" s="160" t="s">
        <v>80</v>
      </c>
    </row>
    <row r="28476" spans="9:15" x14ac:dyDescent="0.35">
      <c r="I28476">
        <v>72449</v>
      </c>
      <c r="J28476">
        <v>3967</v>
      </c>
      <c r="K28476">
        <v>185105</v>
      </c>
      <c r="L28476">
        <v>179.7</v>
      </c>
      <c r="M28476" t="s">
        <v>212</v>
      </c>
      <c r="N28476" s="160" t="s">
        <v>9</v>
      </c>
      <c r="O28476" s="160" t="s">
        <v>80</v>
      </c>
    </row>
    <row r="28477" spans="9:15" x14ac:dyDescent="0.35">
      <c r="I28477">
        <v>74395</v>
      </c>
      <c r="J28477">
        <v>3967</v>
      </c>
      <c r="K28477">
        <v>185105</v>
      </c>
      <c r="L28477">
        <v>87.3</v>
      </c>
      <c r="M28477" t="s">
        <v>212</v>
      </c>
      <c r="N28477" s="160" t="s">
        <v>7</v>
      </c>
      <c r="O28477" s="160" t="s">
        <v>80</v>
      </c>
    </row>
    <row r="28478" spans="9:15" x14ac:dyDescent="0.35">
      <c r="I28478">
        <v>81192</v>
      </c>
      <c r="J28478">
        <v>3967</v>
      </c>
      <c r="K28478">
        <v>185105</v>
      </c>
      <c r="L28478">
        <v>55.19</v>
      </c>
      <c r="M28478" t="s">
        <v>212</v>
      </c>
      <c r="N28478" s="160" t="s">
        <v>7</v>
      </c>
      <c r="O28478" s="160" t="s">
        <v>80</v>
      </c>
    </row>
    <row r="28479" spans="9:15" x14ac:dyDescent="0.35">
      <c r="I28479">
        <v>117766</v>
      </c>
      <c r="J28479">
        <v>3967</v>
      </c>
      <c r="K28479">
        <v>185105</v>
      </c>
      <c r="L28479">
        <v>92.83</v>
      </c>
      <c r="M28479" t="s">
        <v>212</v>
      </c>
      <c r="N28479" s="160" t="s">
        <v>7</v>
      </c>
      <c r="O28479" s="160" t="s">
        <v>80</v>
      </c>
    </row>
    <row r="28480" spans="9:15" x14ac:dyDescent="0.35">
      <c r="I28480">
        <v>117767</v>
      </c>
      <c r="J28480">
        <v>3967</v>
      </c>
      <c r="K28480">
        <v>185105</v>
      </c>
      <c r="L28480">
        <v>92.83</v>
      </c>
      <c r="M28480" t="s">
        <v>212</v>
      </c>
      <c r="N28480" s="160" t="s">
        <v>7</v>
      </c>
      <c r="O28480" s="160" t="s">
        <v>80</v>
      </c>
    </row>
    <row r="28481" spans="9:15" x14ac:dyDescent="0.35">
      <c r="I28481">
        <v>117767</v>
      </c>
      <c r="J28481">
        <v>3967</v>
      </c>
      <c r="K28481">
        <v>185105</v>
      </c>
      <c r="L28481">
        <v>92.83</v>
      </c>
      <c r="M28481" t="s">
        <v>212</v>
      </c>
      <c r="N28481" s="160" t="s">
        <v>7</v>
      </c>
      <c r="O28481" s="160" t="s">
        <v>80</v>
      </c>
    </row>
    <row r="28482" spans="9:15" x14ac:dyDescent="0.35">
      <c r="I28482">
        <v>118484</v>
      </c>
      <c r="J28482">
        <v>3967</v>
      </c>
      <c r="K28482">
        <v>185105</v>
      </c>
      <c r="L28482">
        <v>125.73</v>
      </c>
      <c r="M28482" t="s">
        <v>212</v>
      </c>
      <c r="N28482" s="160" t="s">
        <v>7</v>
      </c>
      <c r="O28482" s="160" t="s">
        <v>80</v>
      </c>
    </row>
    <row r="28483" spans="9:15" x14ac:dyDescent="0.35">
      <c r="I28483">
        <v>119309</v>
      </c>
      <c r="J28483">
        <v>3967</v>
      </c>
      <c r="K28483">
        <v>185105</v>
      </c>
      <c r="L28483">
        <v>38.159999999999997</v>
      </c>
      <c r="M28483" t="s">
        <v>212</v>
      </c>
      <c r="N28483" s="160" t="s">
        <v>9</v>
      </c>
      <c r="O28483" s="160" t="s">
        <v>80</v>
      </c>
    </row>
    <row r="28484" spans="9:15" x14ac:dyDescent="0.35">
      <c r="I28484">
        <v>122045</v>
      </c>
      <c r="J28484">
        <v>3967</v>
      </c>
      <c r="K28484">
        <v>185105</v>
      </c>
      <c r="L28484">
        <v>37.68</v>
      </c>
      <c r="M28484" t="s">
        <v>212</v>
      </c>
      <c r="N28484" s="160" t="s">
        <v>9</v>
      </c>
      <c r="O28484" s="160" t="s">
        <v>80</v>
      </c>
    </row>
    <row r="28485" spans="9:15" x14ac:dyDescent="0.35">
      <c r="I28485">
        <v>116372</v>
      </c>
      <c r="J28485">
        <v>201</v>
      </c>
      <c r="K28485">
        <v>185121</v>
      </c>
      <c r="L28485">
        <v>46.84</v>
      </c>
      <c r="M28485" t="s">
        <v>212</v>
      </c>
      <c r="N28485" s="160" t="s">
        <v>19</v>
      </c>
      <c r="O28485" s="160" t="s">
        <v>80</v>
      </c>
    </row>
    <row r="28486" spans="9:15" x14ac:dyDescent="0.35">
      <c r="I28486">
        <v>78573</v>
      </c>
      <c r="J28486">
        <v>4066</v>
      </c>
      <c r="K28486">
        <v>185143</v>
      </c>
      <c r="L28486">
        <v>124.69</v>
      </c>
      <c r="M28486" t="s">
        <v>212</v>
      </c>
      <c r="N28486" s="160" t="s">
        <v>8</v>
      </c>
      <c r="O28486" s="160" t="s">
        <v>80</v>
      </c>
    </row>
    <row r="28487" spans="9:15" x14ac:dyDescent="0.35">
      <c r="I28487">
        <v>91312</v>
      </c>
      <c r="J28487">
        <v>4066</v>
      </c>
      <c r="K28487">
        <v>185143</v>
      </c>
      <c r="L28487">
        <v>129.27000000000001</v>
      </c>
      <c r="M28487" t="s">
        <v>212</v>
      </c>
      <c r="N28487" s="160" t="s">
        <v>8</v>
      </c>
      <c r="O28487" s="160" t="s">
        <v>80</v>
      </c>
    </row>
    <row r="28488" spans="9:15" x14ac:dyDescent="0.35">
      <c r="I28488">
        <v>101972</v>
      </c>
      <c r="J28488">
        <v>4066</v>
      </c>
      <c r="K28488">
        <v>185143</v>
      </c>
      <c r="L28488">
        <v>226.51</v>
      </c>
      <c r="M28488" t="s">
        <v>212</v>
      </c>
      <c r="N28488" s="160" t="s">
        <v>19</v>
      </c>
      <c r="O28488" s="160" t="s">
        <v>80</v>
      </c>
    </row>
    <row r="28489" spans="9:15" x14ac:dyDescent="0.35">
      <c r="I28489">
        <v>117485</v>
      </c>
      <c r="J28489">
        <v>4066</v>
      </c>
      <c r="K28489">
        <v>185143</v>
      </c>
      <c r="L28489">
        <v>213.48</v>
      </c>
      <c r="M28489" t="s">
        <v>212</v>
      </c>
      <c r="N28489" s="160" t="s">
        <v>8</v>
      </c>
      <c r="O28489" s="160" t="s">
        <v>80</v>
      </c>
    </row>
    <row r="28490" spans="9:15" x14ac:dyDescent="0.35">
      <c r="I28490">
        <v>117767</v>
      </c>
      <c r="J28490">
        <v>4066</v>
      </c>
      <c r="K28490">
        <v>185143</v>
      </c>
      <c r="L28490">
        <v>91.66</v>
      </c>
      <c r="M28490" t="s">
        <v>212</v>
      </c>
      <c r="N28490" s="160" t="s">
        <v>7</v>
      </c>
      <c r="O28490" s="160" t="s">
        <v>80</v>
      </c>
    </row>
    <row r="28491" spans="9:15" x14ac:dyDescent="0.35">
      <c r="I28491">
        <v>118038</v>
      </c>
      <c r="J28491">
        <v>4066</v>
      </c>
      <c r="K28491">
        <v>185143</v>
      </c>
      <c r="L28491">
        <v>366.63</v>
      </c>
      <c r="M28491" t="s">
        <v>212</v>
      </c>
      <c r="N28491" s="160" t="s">
        <v>7</v>
      </c>
      <c r="O28491" s="160" t="s">
        <v>80</v>
      </c>
    </row>
    <row r="28492" spans="9:15" x14ac:dyDescent="0.35">
      <c r="I28492">
        <v>120834</v>
      </c>
      <c r="J28492">
        <v>4066</v>
      </c>
      <c r="K28492">
        <v>185143</v>
      </c>
      <c r="L28492">
        <v>26.18</v>
      </c>
      <c r="M28492" t="s">
        <v>212</v>
      </c>
      <c r="N28492" s="160" t="s">
        <v>10</v>
      </c>
      <c r="O28492" s="160" t="s">
        <v>80</v>
      </c>
    </row>
    <row r="28493" spans="9:15" x14ac:dyDescent="0.35">
      <c r="I28493">
        <v>120935</v>
      </c>
      <c r="J28493">
        <v>4066</v>
      </c>
      <c r="K28493">
        <v>185143</v>
      </c>
      <c r="L28493">
        <v>26.18</v>
      </c>
      <c r="M28493" t="s">
        <v>212</v>
      </c>
      <c r="N28493" s="160" t="s">
        <v>10</v>
      </c>
      <c r="O28493" s="160" t="s">
        <v>80</v>
      </c>
    </row>
    <row r="28494" spans="9:15" x14ac:dyDescent="0.35">
      <c r="I28494">
        <v>125287</v>
      </c>
      <c r="J28494">
        <v>4066</v>
      </c>
      <c r="K28494">
        <v>185143</v>
      </c>
      <c r="L28494">
        <v>129.38</v>
      </c>
      <c r="M28494" t="s">
        <v>212</v>
      </c>
      <c r="N28494" s="160" t="s">
        <v>10</v>
      </c>
      <c r="O28494" s="160" t="s">
        <v>80</v>
      </c>
    </row>
    <row r="28495" spans="9:15" x14ac:dyDescent="0.35">
      <c r="I28495">
        <v>101972</v>
      </c>
      <c r="J28495">
        <v>819</v>
      </c>
      <c r="K28495">
        <v>185153</v>
      </c>
      <c r="L28495">
        <v>35.42</v>
      </c>
      <c r="M28495" t="s">
        <v>212</v>
      </c>
      <c r="N28495" s="160" t="s">
        <v>19</v>
      </c>
      <c r="O28495" s="160" t="s">
        <v>80</v>
      </c>
    </row>
    <row r="28496" spans="9:15" x14ac:dyDescent="0.35">
      <c r="I28496">
        <v>71189</v>
      </c>
      <c r="J28496">
        <v>501</v>
      </c>
      <c r="K28496">
        <v>185167</v>
      </c>
      <c r="L28496">
        <v>48.84</v>
      </c>
      <c r="M28496" t="s">
        <v>212</v>
      </c>
      <c r="N28496" s="160" t="s">
        <v>8</v>
      </c>
      <c r="O28496" s="160" t="s">
        <v>80</v>
      </c>
    </row>
    <row r="28497" spans="9:15" x14ac:dyDescent="0.35">
      <c r="I28497">
        <v>116372</v>
      </c>
      <c r="J28497">
        <v>501</v>
      </c>
      <c r="K28497">
        <v>185167</v>
      </c>
      <c r="L28497">
        <v>47.62</v>
      </c>
      <c r="M28497" t="s">
        <v>212</v>
      </c>
      <c r="N28497" s="160" t="s">
        <v>19</v>
      </c>
      <c r="O28497" s="160" t="s">
        <v>80</v>
      </c>
    </row>
    <row r="28498" spans="9:15" x14ac:dyDescent="0.35">
      <c r="I28498">
        <v>117485</v>
      </c>
      <c r="J28498">
        <v>501</v>
      </c>
      <c r="K28498">
        <v>185167</v>
      </c>
      <c r="L28498">
        <v>18.010000000000002</v>
      </c>
      <c r="M28498" t="s">
        <v>212</v>
      </c>
      <c r="N28498" s="160" t="s">
        <v>8</v>
      </c>
      <c r="O28498" s="160" t="s">
        <v>80</v>
      </c>
    </row>
    <row r="28499" spans="9:15" x14ac:dyDescent="0.35">
      <c r="I28499">
        <v>118038</v>
      </c>
      <c r="J28499">
        <v>501</v>
      </c>
      <c r="K28499">
        <v>185167</v>
      </c>
      <c r="L28499">
        <v>92.84</v>
      </c>
      <c r="M28499" t="s">
        <v>212</v>
      </c>
      <c r="N28499" s="160" t="s">
        <v>7</v>
      </c>
      <c r="O28499" s="160" t="s">
        <v>80</v>
      </c>
    </row>
    <row r="28500" spans="9:15" x14ac:dyDescent="0.35">
      <c r="I28500">
        <v>118484</v>
      </c>
      <c r="J28500">
        <v>501</v>
      </c>
      <c r="K28500">
        <v>185167</v>
      </c>
      <c r="L28500">
        <v>125.73</v>
      </c>
      <c r="M28500" t="s">
        <v>212</v>
      </c>
      <c r="N28500" s="160" t="s">
        <v>7</v>
      </c>
      <c r="O28500" s="160" t="s">
        <v>80</v>
      </c>
    </row>
    <row r="28501" spans="9:15" x14ac:dyDescent="0.35">
      <c r="I28501">
        <v>119309</v>
      </c>
      <c r="J28501">
        <v>501</v>
      </c>
      <c r="K28501">
        <v>185167</v>
      </c>
      <c r="L28501">
        <v>38.159999999999997</v>
      </c>
      <c r="M28501" t="s">
        <v>212</v>
      </c>
      <c r="N28501" s="160" t="s">
        <v>9</v>
      </c>
      <c r="O28501" s="160" t="s">
        <v>80</v>
      </c>
    </row>
    <row r="28502" spans="9:15" x14ac:dyDescent="0.35">
      <c r="I28502">
        <v>7</v>
      </c>
      <c r="J28502">
        <v>3653</v>
      </c>
      <c r="K28502">
        <v>185170</v>
      </c>
      <c r="L28502">
        <v>194.4</v>
      </c>
      <c r="M28502" t="s">
        <v>212</v>
      </c>
      <c r="N28502" s="160" t="s">
        <v>9</v>
      </c>
      <c r="O28502" s="160" t="s">
        <v>80</v>
      </c>
    </row>
    <row r="28503" spans="9:15" x14ac:dyDescent="0.35">
      <c r="I28503">
        <v>119309</v>
      </c>
      <c r="J28503">
        <v>3653</v>
      </c>
      <c r="K28503">
        <v>185170</v>
      </c>
      <c r="L28503">
        <v>76.319999999999993</v>
      </c>
      <c r="M28503" t="s">
        <v>212</v>
      </c>
      <c r="N28503" s="160" t="s">
        <v>9</v>
      </c>
      <c r="O28503" s="160" t="s">
        <v>80</v>
      </c>
    </row>
    <row r="28504" spans="9:15" x14ac:dyDescent="0.35">
      <c r="I28504">
        <v>120935</v>
      </c>
      <c r="J28504">
        <v>3653</v>
      </c>
      <c r="K28504">
        <v>185170</v>
      </c>
      <c r="L28504">
        <v>26.51</v>
      </c>
      <c r="M28504" t="s">
        <v>212</v>
      </c>
      <c r="N28504" s="160" t="s">
        <v>10</v>
      </c>
      <c r="O28504" s="160" t="s">
        <v>80</v>
      </c>
    </row>
    <row r="28505" spans="9:15" x14ac:dyDescent="0.35">
      <c r="I28505">
        <v>120936</v>
      </c>
      <c r="J28505">
        <v>3653</v>
      </c>
      <c r="K28505">
        <v>185170</v>
      </c>
      <c r="L28505">
        <v>26.51</v>
      </c>
      <c r="M28505" t="s">
        <v>212</v>
      </c>
      <c r="N28505" s="160" t="s">
        <v>10</v>
      </c>
      <c r="O28505" s="160" t="s">
        <v>80</v>
      </c>
    </row>
    <row r="28506" spans="9:15" x14ac:dyDescent="0.35">
      <c r="I28506">
        <v>116372</v>
      </c>
      <c r="J28506">
        <v>4013</v>
      </c>
      <c r="K28506">
        <v>185171</v>
      </c>
      <c r="L28506">
        <v>23.81</v>
      </c>
      <c r="M28506" t="s">
        <v>212</v>
      </c>
      <c r="N28506" s="160" t="s">
        <v>19</v>
      </c>
      <c r="O28506" s="160" t="s">
        <v>80</v>
      </c>
    </row>
    <row r="28507" spans="9:15" x14ac:dyDescent="0.35">
      <c r="I28507">
        <v>122045</v>
      </c>
      <c r="J28507">
        <v>4013</v>
      </c>
      <c r="K28507">
        <v>185171</v>
      </c>
      <c r="L28507">
        <v>37.68</v>
      </c>
      <c r="M28507" t="s">
        <v>212</v>
      </c>
      <c r="N28507" s="160" t="s">
        <v>9</v>
      </c>
      <c r="O28507" s="160" t="s">
        <v>80</v>
      </c>
    </row>
    <row r="28508" spans="9:15" x14ac:dyDescent="0.35">
      <c r="I28508">
        <v>7</v>
      </c>
      <c r="J28508">
        <v>3791</v>
      </c>
      <c r="K28508">
        <v>185179</v>
      </c>
      <c r="L28508">
        <v>191.95</v>
      </c>
      <c r="M28508" t="s">
        <v>212</v>
      </c>
      <c r="N28508" s="160" t="s">
        <v>9</v>
      </c>
      <c r="O28508" s="160" t="s">
        <v>80</v>
      </c>
    </row>
    <row r="28509" spans="9:15" x14ac:dyDescent="0.35">
      <c r="I28509">
        <v>116372</v>
      </c>
      <c r="J28509">
        <v>3791</v>
      </c>
      <c r="K28509">
        <v>185179</v>
      </c>
      <c r="L28509">
        <v>44.66</v>
      </c>
      <c r="M28509" t="s">
        <v>212</v>
      </c>
      <c r="N28509" s="160" t="s">
        <v>19</v>
      </c>
      <c r="O28509" s="160" t="s">
        <v>80</v>
      </c>
    </row>
    <row r="28510" spans="9:15" x14ac:dyDescent="0.35">
      <c r="I28510">
        <v>7</v>
      </c>
      <c r="J28510">
        <v>4022</v>
      </c>
      <c r="K28510">
        <v>185193</v>
      </c>
      <c r="L28510">
        <v>800.96</v>
      </c>
      <c r="M28510" t="s">
        <v>212</v>
      </c>
      <c r="N28510" s="160" t="s">
        <v>9</v>
      </c>
      <c r="O28510" s="160" t="s">
        <v>80</v>
      </c>
    </row>
    <row r="28511" spans="9:15" x14ac:dyDescent="0.35">
      <c r="I28511">
        <v>72449</v>
      </c>
      <c r="J28511">
        <v>4022</v>
      </c>
      <c r="K28511">
        <v>185193</v>
      </c>
      <c r="L28511">
        <v>800.95</v>
      </c>
      <c r="M28511" t="s">
        <v>212</v>
      </c>
      <c r="N28511" s="160" t="s">
        <v>9</v>
      </c>
      <c r="O28511" s="160" t="s">
        <v>80</v>
      </c>
    </row>
    <row r="28512" spans="9:15" x14ac:dyDescent="0.35">
      <c r="I28512">
        <v>74395</v>
      </c>
      <c r="J28512">
        <v>4022</v>
      </c>
      <c r="K28512">
        <v>185193</v>
      </c>
      <c r="L28512">
        <v>719.6</v>
      </c>
      <c r="M28512" t="s">
        <v>212</v>
      </c>
      <c r="N28512" s="160" t="s">
        <v>7</v>
      </c>
      <c r="O28512" s="160" t="s">
        <v>80</v>
      </c>
    </row>
    <row r="28513" spans="9:15" x14ac:dyDescent="0.35">
      <c r="I28513">
        <v>78573</v>
      </c>
      <c r="J28513">
        <v>4022</v>
      </c>
      <c r="K28513">
        <v>185193</v>
      </c>
      <c r="L28513">
        <v>520.27</v>
      </c>
      <c r="M28513" t="s">
        <v>212</v>
      </c>
      <c r="N28513" s="160" t="s">
        <v>8</v>
      </c>
      <c r="O28513" s="160" t="s">
        <v>80</v>
      </c>
    </row>
    <row r="28514" spans="9:15" x14ac:dyDescent="0.35">
      <c r="I28514">
        <v>81192</v>
      </c>
      <c r="J28514">
        <v>4022</v>
      </c>
      <c r="K28514">
        <v>185193</v>
      </c>
      <c r="L28514">
        <v>454.75</v>
      </c>
      <c r="M28514" t="s">
        <v>212</v>
      </c>
      <c r="N28514" s="160" t="s">
        <v>7</v>
      </c>
      <c r="O28514" s="160" t="s">
        <v>80</v>
      </c>
    </row>
    <row r="28515" spans="9:15" x14ac:dyDescent="0.35">
      <c r="I28515">
        <v>91312</v>
      </c>
      <c r="J28515">
        <v>4022</v>
      </c>
      <c r="K28515">
        <v>185193</v>
      </c>
      <c r="L28515">
        <v>809.09</v>
      </c>
      <c r="M28515" t="s">
        <v>212</v>
      </c>
      <c r="N28515" s="160" t="s">
        <v>8</v>
      </c>
      <c r="O28515" s="160" t="s">
        <v>80</v>
      </c>
    </row>
    <row r="28516" spans="9:15" x14ac:dyDescent="0.35">
      <c r="I28516">
        <v>97192</v>
      </c>
      <c r="J28516">
        <v>4022</v>
      </c>
      <c r="K28516">
        <v>185193</v>
      </c>
      <c r="L28516">
        <v>382.46</v>
      </c>
      <c r="M28516" t="s">
        <v>212</v>
      </c>
      <c r="N28516" s="160" t="s">
        <v>7</v>
      </c>
      <c r="O28516" s="160" t="s">
        <v>80</v>
      </c>
    </row>
    <row r="28517" spans="9:15" x14ac:dyDescent="0.35">
      <c r="I28517">
        <v>97192</v>
      </c>
      <c r="J28517">
        <v>4022</v>
      </c>
      <c r="K28517">
        <v>185193</v>
      </c>
      <c r="L28517">
        <v>764.92</v>
      </c>
      <c r="M28517" t="s">
        <v>212</v>
      </c>
      <c r="N28517" s="160" t="s">
        <v>7</v>
      </c>
      <c r="O28517" s="160" t="s">
        <v>80</v>
      </c>
    </row>
    <row r="28518" spans="9:15" x14ac:dyDescent="0.35">
      <c r="I28518">
        <v>103732</v>
      </c>
      <c r="J28518">
        <v>4022</v>
      </c>
      <c r="K28518">
        <v>185193</v>
      </c>
      <c r="L28518">
        <v>1353.16</v>
      </c>
      <c r="M28518" t="s">
        <v>212</v>
      </c>
      <c r="N28518" s="160" t="s">
        <v>8</v>
      </c>
      <c r="O28518" s="160" t="s">
        <v>80</v>
      </c>
    </row>
    <row r="28519" spans="9:15" x14ac:dyDescent="0.35">
      <c r="I28519">
        <v>117441</v>
      </c>
      <c r="J28519">
        <v>4022</v>
      </c>
      <c r="K28519">
        <v>185193</v>
      </c>
      <c r="L28519">
        <v>565.97</v>
      </c>
      <c r="M28519" t="s">
        <v>212</v>
      </c>
      <c r="N28519" s="160" t="s">
        <v>9</v>
      </c>
      <c r="O28519" s="160" t="s">
        <v>80</v>
      </c>
    </row>
    <row r="28520" spans="9:15" x14ac:dyDescent="0.35">
      <c r="I28520">
        <v>117485</v>
      </c>
      <c r="J28520">
        <v>4022</v>
      </c>
      <c r="K28520">
        <v>185193</v>
      </c>
      <c r="L28520">
        <v>222.92</v>
      </c>
      <c r="M28520" t="s">
        <v>212</v>
      </c>
      <c r="N28520" s="160" t="s">
        <v>8</v>
      </c>
      <c r="O28520" s="160" t="s">
        <v>80</v>
      </c>
    </row>
    <row r="28521" spans="9:15" x14ac:dyDescent="0.35">
      <c r="I28521">
        <v>117485</v>
      </c>
      <c r="J28521">
        <v>4022</v>
      </c>
      <c r="K28521">
        <v>185193</v>
      </c>
      <c r="L28521">
        <v>445.84</v>
      </c>
      <c r="M28521" t="s">
        <v>212</v>
      </c>
      <c r="N28521" s="160" t="s">
        <v>8</v>
      </c>
      <c r="O28521" s="160" t="s">
        <v>80</v>
      </c>
    </row>
    <row r="28522" spans="9:15" x14ac:dyDescent="0.35">
      <c r="I28522">
        <v>117766</v>
      </c>
      <c r="J28522">
        <v>4022</v>
      </c>
      <c r="K28522">
        <v>185193</v>
      </c>
      <c r="L28522">
        <v>382.46</v>
      </c>
      <c r="M28522" t="s">
        <v>212</v>
      </c>
      <c r="N28522" s="160" t="s">
        <v>7</v>
      </c>
      <c r="O28522" s="160" t="s">
        <v>80</v>
      </c>
    </row>
    <row r="28523" spans="9:15" x14ac:dyDescent="0.35">
      <c r="I28523">
        <v>117767</v>
      </c>
      <c r="J28523">
        <v>4022</v>
      </c>
      <c r="K28523">
        <v>185193</v>
      </c>
      <c r="L28523">
        <v>382.46</v>
      </c>
      <c r="M28523" t="s">
        <v>212</v>
      </c>
      <c r="N28523" s="160" t="s">
        <v>7</v>
      </c>
      <c r="O28523" s="160" t="s">
        <v>80</v>
      </c>
    </row>
    <row r="28524" spans="9:15" x14ac:dyDescent="0.35">
      <c r="I28524">
        <v>118850</v>
      </c>
      <c r="J28524">
        <v>4022</v>
      </c>
      <c r="K28524">
        <v>185193</v>
      </c>
      <c r="L28524">
        <v>652.65</v>
      </c>
      <c r="M28524" t="s">
        <v>212</v>
      </c>
      <c r="N28524" s="160" t="s">
        <v>8</v>
      </c>
      <c r="O28524" s="160" t="s">
        <v>80</v>
      </c>
    </row>
    <row r="28525" spans="9:15" x14ac:dyDescent="0.35">
      <c r="I28525">
        <v>120833</v>
      </c>
      <c r="J28525">
        <v>4022</v>
      </c>
      <c r="K28525">
        <v>185193</v>
      </c>
      <c r="L28525">
        <v>122.32</v>
      </c>
      <c r="M28525" t="s">
        <v>212</v>
      </c>
      <c r="N28525" s="160" t="s">
        <v>10</v>
      </c>
      <c r="O28525" s="160" t="s">
        <v>80</v>
      </c>
    </row>
    <row r="28526" spans="9:15" x14ac:dyDescent="0.35">
      <c r="I28526">
        <v>120833</v>
      </c>
      <c r="J28526">
        <v>4022</v>
      </c>
      <c r="K28526">
        <v>185193</v>
      </c>
      <c r="L28526">
        <v>91.74</v>
      </c>
      <c r="M28526" t="s">
        <v>212</v>
      </c>
      <c r="N28526" s="160" t="s">
        <v>10</v>
      </c>
      <c r="O28526" s="160" t="s">
        <v>80</v>
      </c>
    </row>
    <row r="28527" spans="9:15" x14ac:dyDescent="0.35">
      <c r="I28527">
        <v>120834</v>
      </c>
      <c r="J28527">
        <v>4022</v>
      </c>
      <c r="K28527">
        <v>185193</v>
      </c>
      <c r="L28527">
        <v>122.32</v>
      </c>
      <c r="M28527" t="s">
        <v>212</v>
      </c>
      <c r="N28527" s="160" t="s">
        <v>10</v>
      </c>
      <c r="O28527" s="160" t="s">
        <v>80</v>
      </c>
    </row>
    <row r="28528" spans="9:15" x14ac:dyDescent="0.35">
      <c r="I28528">
        <v>120834</v>
      </c>
      <c r="J28528">
        <v>4022</v>
      </c>
      <c r="K28528">
        <v>185193</v>
      </c>
      <c r="L28528">
        <v>91.74</v>
      </c>
      <c r="M28528" t="s">
        <v>212</v>
      </c>
      <c r="N28528" s="160" t="s">
        <v>10</v>
      </c>
      <c r="O28528" s="160" t="s">
        <v>80</v>
      </c>
    </row>
    <row r="28529" spans="9:15" x14ac:dyDescent="0.35">
      <c r="I28529">
        <v>120935</v>
      </c>
      <c r="J28529">
        <v>4022</v>
      </c>
      <c r="K28529">
        <v>185193</v>
      </c>
      <c r="L28529">
        <v>122.32</v>
      </c>
      <c r="M28529" t="s">
        <v>212</v>
      </c>
      <c r="N28529" s="160" t="s">
        <v>10</v>
      </c>
      <c r="O28529" s="160" t="s">
        <v>80</v>
      </c>
    </row>
    <row r="28530" spans="9:15" x14ac:dyDescent="0.35">
      <c r="I28530">
        <v>120935</v>
      </c>
      <c r="J28530">
        <v>4022</v>
      </c>
      <c r="K28530">
        <v>185193</v>
      </c>
      <c r="L28530">
        <v>91.74</v>
      </c>
      <c r="M28530" t="s">
        <v>212</v>
      </c>
      <c r="N28530" s="160" t="s">
        <v>10</v>
      </c>
      <c r="O28530" s="160" t="s">
        <v>80</v>
      </c>
    </row>
    <row r="28531" spans="9:15" x14ac:dyDescent="0.35">
      <c r="I28531">
        <v>120936</v>
      </c>
      <c r="J28531">
        <v>4022</v>
      </c>
      <c r="K28531">
        <v>185193</v>
      </c>
      <c r="L28531">
        <v>122.32</v>
      </c>
      <c r="M28531" t="s">
        <v>212</v>
      </c>
      <c r="N28531" s="160" t="s">
        <v>10</v>
      </c>
      <c r="O28531" s="160" t="s">
        <v>80</v>
      </c>
    </row>
    <row r="28532" spans="9:15" x14ac:dyDescent="0.35">
      <c r="I28532">
        <v>120936</v>
      </c>
      <c r="J28532">
        <v>4022</v>
      </c>
      <c r="K28532">
        <v>185193</v>
      </c>
      <c r="L28532">
        <v>91.74</v>
      </c>
      <c r="M28532" t="s">
        <v>212</v>
      </c>
      <c r="N28532" s="160" t="s">
        <v>10</v>
      </c>
      <c r="O28532" s="160" t="s">
        <v>80</v>
      </c>
    </row>
    <row r="28533" spans="9:15" x14ac:dyDescent="0.35">
      <c r="I28533">
        <v>121518</v>
      </c>
      <c r="J28533">
        <v>4022</v>
      </c>
      <c r="K28533">
        <v>185193</v>
      </c>
      <c r="L28533">
        <v>91.74</v>
      </c>
      <c r="M28533" t="s">
        <v>212</v>
      </c>
      <c r="N28533" s="160" t="s">
        <v>10</v>
      </c>
      <c r="O28533" s="160" t="s">
        <v>80</v>
      </c>
    </row>
    <row r="28534" spans="9:15" x14ac:dyDescent="0.35">
      <c r="I28534">
        <v>122045</v>
      </c>
      <c r="J28534">
        <v>4022</v>
      </c>
      <c r="K28534">
        <v>185193</v>
      </c>
      <c r="L28534">
        <v>116.43</v>
      </c>
      <c r="M28534" t="s">
        <v>212</v>
      </c>
      <c r="N28534" s="160" t="s">
        <v>9</v>
      </c>
      <c r="O28534" s="160" t="s">
        <v>80</v>
      </c>
    </row>
    <row r="28535" spans="9:15" x14ac:dyDescent="0.35">
      <c r="I28535">
        <v>122731</v>
      </c>
      <c r="J28535">
        <v>4022</v>
      </c>
      <c r="K28535">
        <v>185193</v>
      </c>
      <c r="L28535">
        <v>81.93</v>
      </c>
      <c r="M28535" t="s">
        <v>212</v>
      </c>
      <c r="N28535" s="160" t="s">
        <v>10</v>
      </c>
      <c r="O28535" s="160" t="s">
        <v>80</v>
      </c>
    </row>
    <row r="28536" spans="9:15" x14ac:dyDescent="0.35">
      <c r="I28536">
        <v>122731</v>
      </c>
      <c r="J28536">
        <v>4022</v>
      </c>
      <c r="K28536">
        <v>185193</v>
      </c>
      <c r="L28536">
        <v>81.93</v>
      </c>
      <c r="M28536" t="s">
        <v>212</v>
      </c>
      <c r="N28536" s="160" t="s">
        <v>10</v>
      </c>
      <c r="O28536" s="160" t="s">
        <v>80</v>
      </c>
    </row>
    <row r="28537" spans="9:15" x14ac:dyDescent="0.35">
      <c r="I28537">
        <v>125287</v>
      </c>
      <c r="J28537">
        <v>4022</v>
      </c>
      <c r="K28537">
        <v>185193</v>
      </c>
      <c r="L28537">
        <v>262.08</v>
      </c>
      <c r="M28537" t="s">
        <v>212</v>
      </c>
      <c r="N28537" s="160" t="s">
        <v>10</v>
      </c>
      <c r="O28537" s="160" t="s">
        <v>80</v>
      </c>
    </row>
    <row r="28538" spans="9:15" x14ac:dyDescent="0.35">
      <c r="I28538">
        <v>72449</v>
      </c>
      <c r="J28538">
        <v>3791</v>
      </c>
      <c r="K28538">
        <v>185195</v>
      </c>
      <c r="L28538">
        <v>194.99</v>
      </c>
      <c r="M28538" t="s">
        <v>212</v>
      </c>
      <c r="N28538" s="160" t="s">
        <v>9</v>
      </c>
      <c r="O28538" s="160" t="s">
        <v>80</v>
      </c>
    </row>
    <row r="28539" spans="9:15" x14ac:dyDescent="0.35">
      <c r="I28539">
        <v>74395</v>
      </c>
      <c r="J28539">
        <v>3791</v>
      </c>
      <c r="K28539">
        <v>185195</v>
      </c>
      <c r="L28539">
        <v>92.83</v>
      </c>
      <c r="M28539" t="s">
        <v>212</v>
      </c>
      <c r="N28539" s="160" t="s">
        <v>7</v>
      </c>
      <c r="O28539" s="160" t="s">
        <v>80</v>
      </c>
    </row>
    <row r="28540" spans="9:15" x14ac:dyDescent="0.35">
      <c r="I28540">
        <v>81192</v>
      </c>
      <c r="J28540">
        <v>3791</v>
      </c>
      <c r="K28540">
        <v>185195</v>
      </c>
      <c r="L28540">
        <v>55.19</v>
      </c>
      <c r="M28540" t="s">
        <v>212</v>
      </c>
      <c r="N28540" s="160" t="s">
        <v>7</v>
      </c>
      <c r="O28540" s="160" t="s">
        <v>80</v>
      </c>
    </row>
    <row r="28541" spans="9:15" x14ac:dyDescent="0.35">
      <c r="I28541">
        <v>81192</v>
      </c>
      <c r="J28541">
        <v>3791</v>
      </c>
      <c r="K28541">
        <v>185195</v>
      </c>
      <c r="L28541">
        <v>55.19</v>
      </c>
      <c r="M28541" t="s">
        <v>212</v>
      </c>
      <c r="N28541" s="160" t="s">
        <v>7</v>
      </c>
      <c r="O28541" s="160" t="s">
        <v>80</v>
      </c>
    </row>
    <row r="28542" spans="9:15" x14ac:dyDescent="0.35">
      <c r="I28542">
        <v>117766</v>
      </c>
      <c r="J28542">
        <v>3791</v>
      </c>
      <c r="K28542">
        <v>185195</v>
      </c>
      <c r="L28542">
        <v>92.83</v>
      </c>
      <c r="M28542" t="s">
        <v>212</v>
      </c>
      <c r="N28542" s="160" t="s">
        <v>7</v>
      </c>
      <c r="O28542" s="160" t="s">
        <v>80</v>
      </c>
    </row>
    <row r="28543" spans="9:15" x14ac:dyDescent="0.35">
      <c r="I28543">
        <v>120833</v>
      </c>
      <c r="J28543">
        <v>3791</v>
      </c>
      <c r="K28543">
        <v>185195</v>
      </c>
      <c r="L28543">
        <v>27.99</v>
      </c>
      <c r="M28543" t="s">
        <v>212</v>
      </c>
      <c r="N28543" s="160" t="s">
        <v>10</v>
      </c>
      <c r="O28543" s="160" t="s">
        <v>80</v>
      </c>
    </row>
    <row r="28544" spans="9:15" x14ac:dyDescent="0.35">
      <c r="I28544">
        <v>120834</v>
      </c>
      <c r="J28544">
        <v>3791</v>
      </c>
      <c r="K28544">
        <v>185195</v>
      </c>
      <c r="L28544">
        <v>27.99</v>
      </c>
      <c r="M28544" t="s">
        <v>212</v>
      </c>
      <c r="N28544" s="160" t="s">
        <v>10</v>
      </c>
      <c r="O28544" s="160" t="s">
        <v>80</v>
      </c>
    </row>
    <row r="28545" spans="9:15" x14ac:dyDescent="0.35">
      <c r="I28545">
        <v>120935</v>
      </c>
      <c r="J28545">
        <v>3791</v>
      </c>
      <c r="K28545">
        <v>185195</v>
      </c>
      <c r="L28545">
        <v>27.99</v>
      </c>
      <c r="M28545" t="s">
        <v>212</v>
      </c>
      <c r="N28545" s="160" t="s">
        <v>10</v>
      </c>
      <c r="O28545" s="160" t="s">
        <v>80</v>
      </c>
    </row>
    <row r="28546" spans="9:15" x14ac:dyDescent="0.35">
      <c r="I28546">
        <v>121518</v>
      </c>
      <c r="J28546">
        <v>3791</v>
      </c>
      <c r="K28546">
        <v>185195</v>
      </c>
      <c r="L28546">
        <v>27.99</v>
      </c>
      <c r="M28546" t="s">
        <v>212</v>
      </c>
      <c r="N28546" s="160" t="s">
        <v>10</v>
      </c>
      <c r="O28546" s="160" t="s">
        <v>80</v>
      </c>
    </row>
    <row r="28547" spans="9:15" x14ac:dyDescent="0.35">
      <c r="I28547">
        <v>125287</v>
      </c>
      <c r="J28547">
        <v>3791</v>
      </c>
      <c r="K28547">
        <v>185195</v>
      </c>
      <c r="L28547">
        <v>65.52</v>
      </c>
      <c r="M28547" t="s">
        <v>212</v>
      </c>
      <c r="N28547" s="160" t="s">
        <v>10</v>
      </c>
      <c r="O28547" s="160" t="s">
        <v>80</v>
      </c>
    </row>
    <row r="28548" spans="9:15" x14ac:dyDescent="0.35">
      <c r="I28548">
        <v>72449</v>
      </c>
      <c r="J28548">
        <v>3980</v>
      </c>
      <c r="K28548">
        <v>185200</v>
      </c>
      <c r="L28548">
        <v>205</v>
      </c>
      <c r="M28548" t="s">
        <v>212</v>
      </c>
      <c r="N28548" s="160" t="s">
        <v>9</v>
      </c>
      <c r="O28548" s="160" t="s">
        <v>80</v>
      </c>
    </row>
    <row r="28549" spans="9:15" x14ac:dyDescent="0.35">
      <c r="I28549">
        <v>81192</v>
      </c>
      <c r="J28549">
        <v>3980</v>
      </c>
      <c r="K28549">
        <v>185200</v>
      </c>
      <c r="L28549">
        <v>55.19</v>
      </c>
      <c r="M28549" t="s">
        <v>212</v>
      </c>
      <c r="N28549" s="160" t="s">
        <v>7</v>
      </c>
      <c r="O28549" s="160" t="s">
        <v>80</v>
      </c>
    </row>
    <row r="28550" spans="9:15" x14ac:dyDescent="0.35">
      <c r="I28550">
        <v>117441</v>
      </c>
      <c r="J28550">
        <v>3980</v>
      </c>
      <c r="K28550">
        <v>185200</v>
      </c>
      <c r="L28550">
        <v>142</v>
      </c>
      <c r="M28550" t="s">
        <v>212</v>
      </c>
      <c r="N28550" s="160" t="s">
        <v>9</v>
      </c>
      <c r="O28550" s="160" t="s">
        <v>80</v>
      </c>
    </row>
    <row r="28551" spans="9:15" x14ac:dyDescent="0.35">
      <c r="I28551">
        <v>125287</v>
      </c>
      <c r="J28551">
        <v>3980</v>
      </c>
      <c r="K28551">
        <v>185200</v>
      </c>
      <c r="L28551">
        <v>65.52</v>
      </c>
      <c r="M28551" t="s">
        <v>212</v>
      </c>
      <c r="N28551" s="160" t="s">
        <v>10</v>
      </c>
      <c r="O28551" s="160" t="s">
        <v>80</v>
      </c>
    </row>
    <row r="28552" spans="9:15" x14ac:dyDescent="0.35">
      <c r="I28552">
        <v>114734</v>
      </c>
      <c r="J28552">
        <v>3653</v>
      </c>
      <c r="K28552">
        <v>185206</v>
      </c>
      <c r="L28552">
        <v>1153.8</v>
      </c>
      <c r="M28552" t="s">
        <v>212</v>
      </c>
      <c r="N28552" s="160" t="s">
        <v>7</v>
      </c>
      <c r="O28552" s="160" t="s">
        <v>80</v>
      </c>
    </row>
    <row r="28553" spans="9:15" x14ac:dyDescent="0.35">
      <c r="I28553">
        <v>114734</v>
      </c>
      <c r="J28553">
        <v>3653</v>
      </c>
      <c r="K28553">
        <v>185206</v>
      </c>
      <c r="L28553">
        <v>1153.8</v>
      </c>
      <c r="M28553" t="s">
        <v>212</v>
      </c>
      <c r="N28553" s="160" t="s">
        <v>7</v>
      </c>
      <c r="O28553" s="160" t="s">
        <v>80</v>
      </c>
    </row>
    <row r="28554" spans="9:15" x14ac:dyDescent="0.35">
      <c r="I28554">
        <v>114734</v>
      </c>
      <c r="J28554">
        <v>3653</v>
      </c>
      <c r="K28554">
        <v>185207</v>
      </c>
      <c r="L28554">
        <v>1153.8</v>
      </c>
      <c r="M28554" t="s">
        <v>212</v>
      </c>
      <c r="N28554" s="160" t="s">
        <v>7</v>
      </c>
      <c r="O28554" s="160" t="s">
        <v>80</v>
      </c>
    </row>
    <row r="28555" spans="9:15" x14ac:dyDescent="0.35">
      <c r="I28555">
        <v>114734</v>
      </c>
      <c r="J28555">
        <v>3653</v>
      </c>
      <c r="K28555">
        <v>185208</v>
      </c>
      <c r="L28555">
        <v>576.9</v>
      </c>
      <c r="M28555" t="s">
        <v>212</v>
      </c>
      <c r="N28555" s="160" t="s">
        <v>7</v>
      </c>
      <c r="O28555" s="160" t="s">
        <v>80</v>
      </c>
    </row>
    <row r="28556" spans="9:15" x14ac:dyDescent="0.35">
      <c r="I28556">
        <v>114734</v>
      </c>
      <c r="J28556">
        <v>3653</v>
      </c>
      <c r="K28556">
        <v>185208</v>
      </c>
      <c r="L28556">
        <v>1153.8</v>
      </c>
      <c r="M28556" t="s">
        <v>212</v>
      </c>
      <c r="N28556" s="160" t="s">
        <v>7</v>
      </c>
      <c r="O28556" s="160" t="s">
        <v>80</v>
      </c>
    </row>
    <row r="28557" spans="9:15" x14ac:dyDescent="0.35">
      <c r="I28557">
        <v>81192</v>
      </c>
      <c r="J28557">
        <v>3818</v>
      </c>
      <c r="K28557">
        <v>185215</v>
      </c>
      <c r="L28557">
        <v>55.19</v>
      </c>
      <c r="M28557" t="s">
        <v>212</v>
      </c>
      <c r="N28557" s="160" t="s">
        <v>7</v>
      </c>
      <c r="O28557" s="160" t="s">
        <v>80</v>
      </c>
    </row>
    <row r="28558" spans="9:15" x14ac:dyDescent="0.35">
      <c r="I28558">
        <v>116372</v>
      </c>
      <c r="J28558">
        <v>3818</v>
      </c>
      <c r="K28558">
        <v>185215</v>
      </c>
      <c r="L28558">
        <v>47.62</v>
      </c>
      <c r="M28558" t="s">
        <v>212</v>
      </c>
      <c r="N28558" s="160" t="s">
        <v>19</v>
      </c>
      <c r="O28558" s="160" t="s">
        <v>80</v>
      </c>
    </row>
    <row r="28559" spans="9:15" x14ac:dyDescent="0.35">
      <c r="I28559">
        <v>117766</v>
      </c>
      <c r="J28559">
        <v>3818</v>
      </c>
      <c r="K28559">
        <v>185215</v>
      </c>
      <c r="L28559">
        <v>92.83</v>
      </c>
      <c r="M28559" t="s">
        <v>212</v>
      </c>
      <c r="N28559" s="160" t="s">
        <v>7</v>
      </c>
      <c r="O28559" s="160" t="s">
        <v>80</v>
      </c>
    </row>
    <row r="28560" spans="9:15" x14ac:dyDescent="0.35">
      <c r="I28560">
        <v>118484</v>
      </c>
      <c r="J28560">
        <v>3818</v>
      </c>
      <c r="K28560">
        <v>185215</v>
      </c>
      <c r="L28560">
        <v>125.73</v>
      </c>
      <c r="M28560" t="s">
        <v>218</v>
      </c>
      <c r="N28560" s="160" t="s">
        <v>7</v>
      </c>
      <c r="O28560" s="160" t="s">
        <v>80</v>
      </c>
    </row>
    <row r="28561" spans="9:15" x14ac:dyDescent="0.35">
      <c r="I28561">
        <v>119309</v>
      </c>
      <c r="J28561">
        <v>3818</v>
      </c>
      <c r="K28561">
        <v>185215</v>
      </c>
      <c r="L28561">
        <v>38.159999999999997</v>
      </c>
      <c r="M28561" t="s">
        <v>218</v>
      </c>
      <c r="N28561" s="160" t="s">
        <v>9</v>
      </c>
      <c r="O28561" s="160" t="s">
        <v>80</v>
      </c>
    </row>
    <row r="28562" spans="9:15" x14ac:dyDescent="0.35">
      <c r="I28562">
        <v>120833</v>
      </c>
      <c r="J28562">
        <v>3818</v>
      </c>
      <c r="K28562">
        <v>185215</v>
      </c>
      <c r="L28562">
        <v>26.51</v>
      </c>
      <c r="M28562" t="s">
        <v>218</v>
      </c>
      <c r="N28562" s="160" t="s">
        <v>10</v>
      </c>
      <c r="O28562" s="160" t="s">
        <v>80</v>
      </c>
    </row>
    <row r="28563" spans="9:15" x14ac:dyDescent="0.35">
      <c r="I28563">
        <v>120935</v>
      </c>
      <c r="J28563">
        <v>3818</v>
      </c>
      <c r="K28563">
        <v>185215</v>
      </c>
      <c r="L28563">
        <v>26.51</v>
      </c>
      <c r="M28563" t="s">
        <v>218</v>
      </c>
      <c r="N28563" s="160" t="s">
        <v>10</v>
      </c>
      <c r="O28563" s="160" t="s">
        <v>80</v>
      </c>
    </row>
    <row r="28564" spans="9:15" x14ac:dyDescent="0.35">
      <c r="I28564">
        <v>7</v>
      </c>
      <c r="J28564">
        <v>3991</v>
      </c>
      <c r="K28564">
        <v>185217</v>
      </c>
      <c r="L28564">
        <v>193.08</v>
      </c>
      <c r="M28564" t="s">
        <v>212</v>
      </c>
      <c r="N28564" s="160" t="s">
        <v>9</v>
      </c>
      <c r="O28564" s="160" t="s">
        <v>80</v>
      </c>
    </row>
    <row r="28565" spans="9:15" x14ac:dyDescent="0.35">
      <c r="I28565">
        <v>72449</v>
      </c>
      <c r="J28565">
        <v>3991</v>
      </c>
      <c r="K28565">
        <v>185217</v>
      </c>
      <c r="L28565">
        <v>193.12</v>
      </c>
      <c r="M28565" t="s">
        <v>212</v>
      </c>
      <c r="N28565" s="160" t="s">
        <v>9</v>
      </c>
      <c r="O28565" s="160" t="s">
        <v>80</v>
      </c>
    </row>
    <row r="28566" spans="9:15" x14ac:dyDescent="0.35">
      <c r="I28566">
        <v>74395</v>
      </c>
      <c r="J28566">
        <v>3991</v>
      </c>
      <c r="K28566">
        <v>185217</v>
      </c>
      <c r="L28566">
        <v>86.71</v>
      </c>
      <c r="M28566" t="s">
        <v>212</v>
      </c>
      <c r="N28566" s="160" t="s">
        <v>7</v>
      </c>
      <c r="O28566" s="160" t="s">
        <v>80</v>
      </c>
    </row>
    <row r="28567" spans="9:15" x14ac:dyDescent="0.35">
      <c r="I28567">
        <v>77912</v>
      </c>
      <c r="J28567">
        <v>3991</v>
      </c>
      <c r="K28567">
        <v>185217</v>
      </c>
      <c r="L28567">
        <v>27.21</v>
      </c>
      <c r="M28567" t="s">
        <v>212</v>
      </c>
      <c r="N28567" s="160" t="s">
        <v>8</v>
      </c>
      <c r="O28567" s="160" t="s">
        <v>80</v>
      </c>
    </row>
    <row r="28568" spans="9:15" x14ac:dyDescent="0.35">
      <c r="I28568">
        <v>91312</v>
      </c>
      <c r="J28568">
        <v>3991</v>
      </c>
      <c r="K28568">
        <v>185217</v>
      </c>
      <c r="L28568">
        <v>130.03</v>
      </c>
      <c r="M28568" t="s">
        <v>212</v>
      </c>
      <c r="N28568" s="160" t="s">
        <v>8</v>
      </c>
      <c r="O28568" s="160" t="s">
        <v>80</v>
      </c>
    </row>
    <row r="28569" spans="9:15" x14ac:dyDescent="0.35">
      <c r="I28569">
        <v>116372</v>
      </c>
      <c r="J28569">
        <v>3991</v>
      </c>
      <c r="K28569">
        <v>185217</v>
      </c>
      <c r="L28569">
        <v>119.08</v>
      </c>
      <c r="M28569" t="s">
        <v>212</v>
      </c>
      <c r="N28569" s="160" t="s">
        <v>19</v>
      </c>
      <c r="O28569" s="160" t="s">
        <v>80</v>
      </c>
    </row>
    <row r="28570" spans="9:15" x14ac:dyDescent="0.35">
      <c r="I28570">
        <v>117767</v>
      </c>
      <c r="J28570">
        <v>3991</v>
      </c>
      <c r="K28570">
        <v>185217</v>
      </c>
      <c r="L28570">
        <v>92.2</v>
      </c>
      <c r="M28570" t="s">
        <v>212</v>
      </c>
      <c r="N28570" s="160" t="s">
        <v>7</v>
      </c>
      <c r="O28570" s="160" t="s">
        <v>80</v>
      </c>
    </row>
    <row r="28571" spans="9:15" x14ac:dyDescent="0.35">
      <c r="I28571">
        <v>118038</v>
      </c>
      <c r="J28571">
        <v>3991</v>
      </c>
      <c r="K28571">
        <v>185217</v>
      </c>
      <c r="L28571">
        <v>92.21</v>
      </c>
      <c r="M28571" t="s">
        <v>212</v>
      </c>
      <c r="N28571" s="160" t="s">
        <v>7</v>
      </c>
      <c r="O28571" s="160" t="s">
        <v>80</v>
      </c>
    </row>
    <row r="28572" spans="9:15" x14ac:dyDescent="0.35">
      <c r="I28572">
        <v>118484</v>
      </c>
      <c r="J28572">
        <v>3991</v>
      </c>
      <c r="K28572">
        <v>185217</v>
      </c>
      <c r="L28572">
        <v>124.88</v>
      </c>
      <c r="M28572" t="s">
        <v>212</v>
      </c>
      <c r="N28572" s="160" t="s">
        <v>7</v>
      </c>
      <c r="O28572" s="160" t="s">
        <v>80</v>
      </c>
    </row>
    <row r="28573" spans="9:15" x14ac:dyDescent="0.35">
      <c r="I28573">
        <v>119309</v>
      </c>
      <c r="J28573">
        <v>3991</v>
      </c>
      <c r="K28573">
        <v>185217</v>
      </c>
      <c r="L28573">
        <v>37.9</v>
      </c>
      <c r="M28573" t="s">
        <v>212</v>
      </c>
      <c r="N28573" s="160" t="s">
        <v>9</v>
      </c>
      <c r="O28573" s="160" t="s">
        <v>80</v>
      </c>
    </row>
    <row r="28574" spans="9:15" x14ac:dyDescent="0.35">
      <c r="I28574">
        <v>120936</v>
      </c>
      <c r="J28574">
        <v>3991</v>
      </c>
      <c r="K28574">
        <v>185217</v>
      </c>
      <c r="L28574">
        <v>26.33</v>
      </c>
      <c r="M28574" t="s">
        <v>212</v>
      </c>
      <c r="N28574" s="160" t="s">
        <v>10</v>
      </c>
      <c r="O28574" s="160" t="s">
        <v>80</v>
      </c>
    </row>
    <row r="28575" spans="9:15" x14ac:dyDescent="0.35">
      <c r="I28575">
        <v>7</v>
      </c>
      <c r="J28575">
        <v>3981</v>
      </c>
      <c r="K28575">
        <v>185221</v>
      </c>
      <c r="L28575">
        <v>179.7</v>
      </c>
      <c r="M28575" t="s">
        <v>212</v>
      </c>
      <c r="N28575" s="160" t="s">
        <v>9</v>
      </c>
      <c r="O28575" s="160" t="s">
        <v>80</v>
      </c>
    </row>
    <row r="28576" spans="9:15" x14ac:dyDescent="0.35">
      <c r="I28576">
        <v>78573</v>
      </c>
      <c r="J28576">
        <v>3981</v>
      </c>
      <c r="K28576">
        <v>185221</v>
      </c>
      <c r="L28576">
        <v>126.47</v>
      </c>
      <c r="M28576" t="s">
        <v>212</v>
      </c>
      <c r="N28576" s="160" t="s">
        <v>8</v>
      </c>
      <c r="O28576" s="160" t="s">
        <v>80</v>
      </c>
    </row>
    <row r="28577" spans="9:15" x14ac:dyDescent="0.35">
      <c r="I28577">
        <v>91312</v>
      </c>
      <c r="J28577">
        <v>3981</v>
      </c>
      <c r="K28577">
        <v>185221</v>
      </c>
      <c r="L28577">
        <v>131.11000000000001</v>
      </c>
      <c r="M28577" t="s">
        <v>212</v>
      </c>
      <c r="N28577" s="160" t="s">
        <v>8</v>
      </c>
      <c r="O28577" s="160" t="s">
        <v>80</v>
      </c>
    </row>
    <row r="28578" spans="9:15" x14ac:dyDescent="0.35">
      <c r="I28578">
        <v>120833</v>
      </c>
      <c r="J28578">
        <v>3981</v>
      </c>
      <c r="K28578">
        <v>185221</v>
      </c>
      <c r="L28578">
        <v>26.55</v>
      </c>
      <c r="M28578" t="s">
        <v>212</v>
      </c>
      <c r="N28578" s="160" t="s">
        <v>10</v>
      </c>
      <c r="O28578" s="160" t="s">
        <v>80</v>
      </c>
    </row>
    <row r="28579" spans="9:15" x14ac:dyDescent="0.35">
      <c r="I28579">
        <v>120935</v>
      </c>
      <c r="J28579">
        <v>3981</v>
      </c>
      <c r="K28579">
        <v>185221</v>
      </c>
      <c r="L28579">
        <v>26.18</v>
      </c>
      <c r="M28579" t="s">
        <v>212</v>
      </c>
      <c r="N28579" s="160" t="s">
        <v>10</v>
      </c>
      <c r="O28579" s="160" t="s">
        <v>80</v>
      </c>
    </row>
    <row r="28580" spans="9:15" x14ac:dyDescent="0.35">
      <c r="I28580">
        <v>71189</v>
      </c>
      <c r="J28580">
        <v>4014</v>
      </c>
      <c r="K28580">
        <v>185222</v>
      </c>
      <c r="L28580">
        <v>122.1</v>
      </c>
      <c r="M28580" t="s">
        <v>212</v>
      </c>
      <c r="N28580" s="160" t="s">
        <v>8</v>
      </c>
      <c r="O28580" s="160" t="s">
        <v>80</v>
      </c>
    </row>
    <row r="28581" spans="9:15" x14ac:dyDescent="0.35">
      <c r="I28581">
        <v>103732</v>
      </c>
      <c r="J28581">
        <v>4014</v>
      </c>
      <c r="K28581">
        <v>185222</v>
      </c>
      <c r="L28581">
        <v>182.5</v>
      </c>
      <c r="M28581" t="s">
        <v>212</v>
      </c>
      <c r="N28581" s="160" t="s">
        <v>8</v>
      </c>
      <c r="O28581" s="160" t="s">
        <v>80</v>
      </c>
    </row>
    <row r="28582" spans="9:15" x14ac:dyDescent="0.35">
      <c r="I28582">
        <v>116372</v>
      </c>
      <c r="J28582">
        <v>4014</v>
      </c>
      <c r="K28582">
        <v>185222</v>
      </c>
      <c r="L28582">
        <v>23.81</v>
      </c>
      <c r="M28582" t="s">
        <v>212</v>
      </c>
      <c r="N28582" s="160" t="s">
        <v>19</v>
      </c>
      <c r="O28582" s="160" t="s">
        <v>80</v>
      </c>
    </row>
    <row r="28583" spans="9:15" x14ac:dyDescent="0.35">
      <c r="I28583">
        <v>118038</v>
      </c>
      <c r="J28583">
        <v>4014</v>
      </c>
      <c r="K28583">
        <v>185222</v>
      </c>
      <c r="L28583">
        <v>92.84</v>
      </c>
      <c r="M28583" t="s">
        <v>212</v>
      </c>
      <c r="N28583" s="160" t="s">
        <v>7</v>
      </c>
      <c r="O28583" s="160" t="s">
        <v>80</v>
      </c>
    </row>
    <row r="28584" spans="9:15" x14ac:dyDescent="0.35">
      <c r="I28584">
        <v>81192</v>
      </c>
      <c r="J28584">
        <v>4036</v>
      </c>
      <c r="K28584">
        <v>185225</v>
      </c>
      <c r="L28584">
        <v>57.9</v>
      </c>
      <c r="M28584" t="s">
        <v>212</v>
      </c>
      <c r="N28584" s="160" t="s">
        <v>7</v>
      </c>
      <c r="O28584" s="160" t="s">
        <v>80</v>
      </c>
    </row>
    <row r="28585" spans="9:15" x14ac:dyDescent="0.35">
      <c r="I28585">
        <v>91312</v>
      </c>
      <c r="J28585">
        <v>4036</v>
      </c>
      <c r="K28585">
        <v>185225</v>
      </c>
      <c r="L28585">
        <v>131.11000000000001</v>
      </c>
      <c r="M28585" t="s">
        <v>212</v>
      </c>
      <c r="N28585" s="160" t="s">
        <v>8</v>
      </c>
      <c r="O28585" s="160" t="s">
        <v>80</v>
      </c>
    </row>
    <row r="28586" spans="9:15" x14ac:dyDescent="0.35">
      <c r="I28586">
        <v>118038</v>
      </c>
      <c r="J28586">
        <v>4036</v>
      </c>
      <c r="K28586">
        <v>185225</v>
      </c>
      <c r="L28586">
        <v>92.98</v>
      </c>
      <c r="M28586" t="s">
        <v>212</v>
      </c>
      <c r="N28586" s="160" t="s">
        <v>7</v>
      </c>
      <c r="O28586" s="160" t="s">
        <v>80</v>
      </c>
    </row>
    <row r="28587" spans="9:15" x14ac:dyDescent="0.35">
      <c r="I28587">
        <v>122045</v>
      </c>
      <c r="J28587">
        <v>4036</v>
      </c>
      <c r="K28587">
        <v>185225</v>
      </c>
      <c r="L28587">
        <v>37.68</v>
      </c>
      <c r="M28587" t="s">
        <v>212</v>
      </c>
      <c r="N28587" s="160" t="s">
        <v>9</v>
      </c>
      <c r="O28587" s="160" t="s">
        <v>80</v>
      </c>
    </row>
    <row r="28588" spans="9:15" x14ac:dyDescent="0.35">
      <c r="I28588">
        <v>122045</v>
      </c>
      <c r="J28588">
        <v>4036</v>
      </c>
      <c r="K28588">
        <v>185225</v>
      </c>
      <c r="L28588">
        <v>37.729999999999997</v>
      </c>
      <c r="M28588" t="s">
        <v>212</v>
      </c>
      <c r="N28588" s="160" t="s">
        <v>9</v>
      </c>
      <c r="O28588" s="160" t="s">
        <v>80</v>
      </c>
    </row>
    <row r="28589" spans="9:15" x14ac:dyDescent="0.35">
      <c r="I28589">
        <v>71189</v>
      </c>
      <c r="J28589">
        <v>3979</v>
      </c>
      <c r="K28589">
        <v>185227</v>
      </c>
      <c r="L28589">
        <v>243.9</v>
      </c>
      <c r="M28589" t="s">
        <v>212</v>
      </c>
      <c r="N28589" s="160" t="s">
        <v>8</v>
      </c>
      <c r="O28589" s="160" t="s">
        <v>80</v>
      </c>
    </row>
    <row r="28590" spans="9:15" x14ac:dyDescent="0.35">
      <c r="I28590">
        <v>71189</v>
      </c>
      <c r="J28590">
        <v>3979</v>
      </c>
      <c r="K28590">
        <v>185227</v>
      </c>
      <c r="L28590">
        <v>240.2</v>
      </c>
      <c r="M28590" t="s">
        <v>212</v>
      </c>
      <c r="N28590" s="160" t="s">
        <v>8</v>
      </c>
      <c r="O28590" s="160" t="s">
        <v>80</v>
      </c>
    </row>
    <row r="28591" spans="9:15" x14ac:dyDescent="0.35">
      <c r="I28591">
        <v>103732</v>
      </c>
      <c r="J28591">
        <v>3979</v>
      </c>
      <c r="K28591">
        <v>185227</v>
      </c>
      <c r="L28591">
        <v>109.35</v>
      </c>
      <c r="M28591" t="s">
        <v>212</v>
      </c>
      <c r="N28591" s="160" t="s">
        <v>8</v>
      </c>
      <c r="O28591" s="160" t="s">
        <v>80</v>
      </c>
    </row>
    <row r="28592" spans="9:15" x14ac:dyDescent="0.35">
      <c r="I28592">
        <v>116372</v>
      </c>
      <c r="J28592">
        <v>3979</v>
      </c>
      <c r="K28592">
        <v>185227</v>
      </c>
      <c r="L28592">
        <v>118.9</v>
      </c>
      <c r="M28592" t="s">
        <v>212</v>
      </c>
      <c r="N28592" s="160" t="s">
        <v>19</v>
      </c>
      <c r="O28592" s="160" t="s">
        <v>80</v>
      </c>
    </row>
    <row r="28593" spans="9:15" x14ac:dyDescent="0.35">
      <c r="I28593">
        <v>81192</v>
      </c>
      <c r="J28593">
        <v>3272</v>
      </c>
      <c r="K28593">
        <v>185248</v>
      </c>
      <c r="L28593">
        <v>54.28</v>
      </c>
      <c r="M28593" t="s">
        <v>212</v>
      </c>
      <c r="N28593" s="160" t="s">
        <v>7</v>
      </c>
      <c r="O28593" s="160" t="s">
        <v>80</v>
      </c>
    </row>
    <row r="28594" spans="9:15" x14ac:dyDescent="0.35">
      <c r="I28594">
        <v>81192</v>
      </c>
      <c r="J28594">
        <v>3272</v>
      </c>
      <c r="K28594">
        <v>185248</v>
      </c>
      <c r="L28594">
        <v>108.55</v>
      </c>
      <c r="M28594" t="s">
        <v>212</v>
      </c>
      <c r="N28594" s="160" t="s">
        <v>7</v>
      </c>
      <c r="O28594" s="160" t="s">
        <v>80</v>
      </c>
    </row>
    <row r="28595" spans="9:15" x14ac:dyDescent="0.35">
      <c r="I28595">
        <v>78573</v>
      </c>
      <c r="J28595">
        <v>3980</v>
      </c>
      <c r="K28595">
        <v>185255</v>
      </c>
      <c r="L28595">
        <v>126.29</v>
      </c>
      <c r="M28595" t="s">
        <v>212</v>
      </c>
      <c r="N28595" s="160" t="s">
        <v>8</v>
      </c>
      <c r="O28595" s="160" t="s">
        <v>80</v>
      </c>
    </row>
    <row r="28596" spans="9:15" x14ac:dyDescent="0.35">
      <c r="I28596">
        <v>91312</v>
      </c>
      <c r="J28596">
        <v>3980</v>
      </c>
      <c r="K28596">
        <v>185255</v>
      </c>
      <c r="L28596">
        <v>130.91999999999999</v>
      </c>
      <c r="M28596" t="s">
        <v>212</v>
      </c>
      <c r="N28596" s="160" t="s">
        <v>8</v>
      </c>
      <c r="O28596" s="160" t="s">
        <v>80</v>
      </c>
    </row>
    <row r="28597" spans="9:15" x14ac:dyDescent="0.35">
      <c r="I28597">
        <v>122045</v>
      </c>
      <c r="J28597">
        <v>3980</v>
      </c>
      <c r="K28597">
        <v>185255</v>
      </c>
      <c r="L28597">
        <v>75.36</v>
      </c>
      <c r="M28597" t="s">
        <v>212</v>
      </c>
      <c r="N28597" s="160" t="s">
        <v>9</v>
      </c>
      <c r="O28597" s="160" t="s">
        <v>80</v>
      </c>
    </row>
    <row r="28598" spans="9:15" x14ac:dyDescent="0.35">
      <c r="I28598">
        <v>7</v>
      </c>
      <c r="J28598">
        <v>3875</v>
      </c>
      <c r="K28598">
        <v>185270</v>
      </c>
      <c r="L28598">
        <v>194.4</v>
      </c>
      <c r="M28598" t="s">
        <v>212</v>
      </c>
      <c r="N28598" s="160" t="s">
        <v>9</v>
      </c>
      <c r="O28598" s="160" t="s">
        <v>80</v>
      </c>
    </row>
    <row r="28599" spans="9:15" x14ac:dyDescent="0.35">
      <c r="I28599">
        <v>71189</v>
      </c>
      <c r="J28599">
        <v>3875</v>
      </c>
      <c r="K28599">
        <v>185270</v>
      </c>
      <c r="L28599">
        <v>1221</v>
      </c>
      <c r="M28599" t="s">
        <v>212</v>
      </c>
      <c r="N28599" s="160" t="s">
        <v>8</v>
      </c>
      <c r="O28599" s="160" t="s">
        <v>80</v>
      </c>
    </row>
    <row r="28600" spans="9:15" x14ac:dyDescent="0.35">
      <c r="I28600">
        <v>72449</v>
      </c>
      <c r="J28600">
        <v>3875</v>
      </c>
      <c r="K28600">
        <v>185270</v>
      </c>
      <c r="L28600">
        <v>194.44</v>
      </c>
      <c r="M28600" t="s">
        <v>212</v>
      </c>
      <c r="N28600" s="160" t="s">
        <v>9</v>
      </c>
      <c r="O28600" s="160" t="s">
        <v>80</v>
      </c>
    </row>
    <row r="28601" spans="9:15" x14ac:dyDescent="0.35">
      <c r="I28601">
        <v>77912</v>
      </c>
      <c r="J28601">
        <v>3875</v>
      </c>
      <c r="K28601">
        <v>185270</v>
      </c>
      <c r="L28601">
        <v>328.54</v>
      </c>
      <c r="M28601" t="s">
        <v>212</v>
      </c>
      <c r="N28601" s="160" t="s">
        <v>8</v>
      </c>
      <c r="O28601" s="160" t="s">
        <v>80</v>
      </c>
    </row>
    <row r="28602" spans="9:15" x14ac:dyDescent="0.35">
      <c r="I28602">
        <v>78573</v>
      </c>
      <c r="J28602">
        <v>3875</v>
      </c>
      <c r="K28602">
        <v>185270</v>
      </c>
      <c r="L28602">
        <v>126.29</v>
      </c>
      <c r="M28602" t="s">
        <v>212</v>
      </c>
      <c r="N28602" s="160" t="s">
        <v>8</v>
      </c>
      <c r="O28602" s="160" t="s">
        <v>80</v>
      </c>
    </row>
    <row r="28603" spans="9:15" x14ac:dyDescent="0.35">
      <c r="I28603">
        <v>91312</v>
      </c>
      <c r="J28603">
        <v>3875</v>
      </c>
      <c r="K28603">
        <v>185270</v>
      </c>
      <c r="L28603">
        <v>261.83999999999997</v>
      </c>
      <c r="M28603" t="s">
        <v>212</v>
      </c>
      <c r="N28603" s="160" t="s">
        <v>8</v>
      </c>
      <c r="O28603" s="160" t="s">
        <v>80</v>
      </c>
    </row>
    <row r="28604" spans="9:15" x14ac:dyDescent="0.35">
      <c r="I28604">
        <v>97192</v>
      </c>
      <c r="J28604">
        <v>3875</v>
      </c>
      <c r="K28604">
        <v>185270</v>
      </c>
      <c r="L28604">
        <v>371.32</v>
      </c>
      <c r="M28604" t="s">
        <v>212</v>
      </c>
      <c r="N28604" s="160" t="s">
        <v>7</v>
      </c>
      <c r="O28604" s="160" t="s">
        <v>80</v>
      </c>
    </row>
    <row r="28605" spans="9:15" x14ac:dyDescent="0.35">
      <c r="I28605">
        <v>103732</v>
      </c>
      <c r="J28605">
        <v>3875</v>
      </c>
      <c r="K28605">
        <v>185270</v>
      </c>
      <c r="L28605">
        <v>1460</v>
      </c>
      <c r="M28605" t="s">
        <v>212</v>
      </c>
      <c r="N28605" s="160" t="s">
        <v>8</v>
      </c>
      <c r="O28605" s="160" t="s">
        <v>80</v>
      </c>
    </row>
    <row r="28606" spans="9:15" x14ac:dyDescent="0.35">
      <c r="I28606">
        <v>104499</v>
      </c>
      <c r="J28606">
        <v>3875</v>
      </c>
      <c r="K28606">
        <v>185270</v>
      </c>
      <c r="L28606">
        <v>349.2</v>
      </c>
      <c r="M28606" t="s">
        <v>212</v>
      </c>
      <c r="N28606" s="160" t="s">
        <v>7</v>
      </c>
      <c r="O28606" s="160" t="s">
        <v>80</v>
      </c>
    </row>
    <row r="28607" spans="9:15" x14ac:dyDescent="0.35">
      <c r="I28607">
        <v>104500</v>
      </c>
      <c r="J28607">
        <v>3875</v>
      </c>
      <c r="K28607">
        <v>185270</v>
      </c>
      <c r="L28607">
        <v>174.6</v>
      </c>
      <c r="M28607" t="s">
        <v>212</v>
      </c>
      <c r="N28607" s="160" t="s">
        <v>7</v>
      </c>
      <c r="O28607" s="160" t="s">
        <v>80</v>
      </c>
    </row>
    <row r="28608" spans="9:15" x14ac:dyDescent="0.35">
      <c r="I28608">
        <v>107294</v>
      </c>
      <c r="J28608">
        <v>3875</v>
      </c>
      <c r="K28608">
        <v>185270</v>
      </c>
      <c r="L28608">
        <v>637.20000000000005</v>
      </c>
      <c r="M28608" t="s">
        <v>212</v>
      </c>
      <c r="N28608" s="160" t="s">
        <v>8</v>
      </c>
      <c r="O28608" s="160" t="s">
        <v>80</v>
      </c>
    </row>
    <row r="28609" spans="9:15" x14ac:dyDescent="0.35">
      <c r="I28609">
        <v>117441</v>
      </c>
      <c r="J28609">
        <v>3875</v>
      </c>
      <c r="K28609">
        <v>185270</v>
      </c>
      <c r="L28609">
        <v>137.44999999999999</v>
      </c>
      <c r="M28609" t="s">
        <v>212</v>
      </c>
      <c r="N28609" s="160" t="s">
        <v>9</v>
      </c>
      <c r="O28609" s="160" t="s">
        <v>80</v>
      </c>
    </row>
    <row r="28610" spans="9:15" x14ac:dyDescent="0.35">
      <c r="I28610">
        <v>117485</v>
      </c>
      <c r="J28610">
        <v>3875</v>
      </c>
      <c r="K28610">
        <v>185270</v>
      </c>
      <c r="L28610">
        <v>540.29999999999995</v>
      </c>
      <c r="M28610" t="s">
        <v>212</v>
      </c>
      <c r="N28610" s="160" t="s">
        <v>8</v>
      </c>
      <c r="O28610" s="160" t="s">
        <v>80</v>
      </c>
    </row>
    <row r="28611" spans="9:15" x14ac:dyDescent="0.35">
      <c r="I28611">
        <v>117766</v>
      </c>
      <c r="J28611">
        <v>3875</v>
      </c>
      <c r="K28611">
        <v>185270</v>
      </c>
      <c r="L28611">
        <v>371.32</v>
      </c>
      <c r="M28611" t="s">
        <v>212</v>
      </c>
      <c r="N28611" s="160" t="s">
        <v>7</v>
      </c>
      <c r="O28611" s="160" t="s">
        <v>80</v>
      </c>
    </row>
    <row r="28612" spans="9:15" x14ac:dyDescent="0.35">
      <c r="I28612">
        <v>117767</v>
      </c>
      <c r="J28612">
        <v>3875</v>
      </c>
      <c r="K28612">
        <v>185270</v>
      </c>
      <c r="L28612">
        <v>371.32</v>
      </c>
      <c r="M28612" t="s">
        <v>212</v>
      </c>
      <c r="N28612" s="160" t="s">
        <v>7</v>
      </c>
      <c r="O28612" s="160" t="s">
        <v>80</v>
      </c>
    </row>
    <row r="28613" spans="9:15" x14ac:dyDescent="0.35">
      <c r="I28613">
        <v>118850</v>
      </c>
      <c r="J28613">
        <v>3875</v>
      </c>
      <c r="K28613">
        <v>185270</v>
      </c>
      <c r="L28613">
        <v>380.19</v>
      </c>
      <c r="M28613" t="s">
        <v>212</v>
      </c>
      <c r="N28613" s="160" t="s">
        <v>8</v>
      </c>
      <c r="O28613" s="160" t="s">
        <v>80</v>
      </c>
    </row>
    <row r="28614" spans="9:15" x14ac:dyDescent="0.35">
      <c r="I28614">
        <v>120833</v>
      </c>
      <c r="J28614">
        <v>3875</v>
      </c>
      <c r="K28614">
        <v>185270</v>
      </c>
      <c r="L28614">
        <v>53.02</v>
      </c>
      <c r="M28614" t="s">
        <v>212</v>
      </c>
      <c r="N28614" s="160" t="s">
        <v>10</v>
      </c>
      <c r="O28614" s="160" t="s">
        <v>80</v>
      </c>
    </row>
    <row r="28615" spans="9:15" x14ac:dyDescent="0.35">
      <c r="I28615">
        <v>120834</v>
      </c>
      <c r="J28615">
        <v>3875</v>
      </c>
      <c r="K28615">
        <v>185270</v>
      </c>
      <c r="L28615">
        <v>53.02</v>
      </c>
      <c r="M28615" t="s">
        <v>212</v>
      </c>
      <c r="N28615" s="160" t="s">
        <v>10</v>
      </c>
      <c r="O28615" s="160" t="s">
        <v>80</v>
      </c>
    </row>
    <row r="28616" spans="9:15" x14ac:dyDescent="0.35">
      <c r="I28616">
        <v>120935</v>
      </c>
      <c r="J28616">
        <v>3875</v>
      </c>
      <c r="K28616">
        <v>185270</v>
      </c>
      <c r="L28616">
        <v>53.02</v>
      </c>
      <c r="M28616" t="s">
        <v>212</v>
      </c>
      <c r="N28616" s="160" t="s">
        <v>10</v>
      </c>
      <c r="O28616" s="160" t="s">
        <v>80</v>
      </c>
    </row>
    <row r="28617" spans="9:15" x14ac:dyDescent="0.35">
      <c r="I28617">
        <v>120936</v>
      </c>
      <c r="J28617">
        <v>3875</v>
      </c>
      <c r="K28617">
        <v>185270</v>
      </c>
      <c r="L28617">
        <v>53.02</v>
      </c>
      <c r="M28617" t="s">
        <v>212</v>
      </c>
      <c r="N28617" s="160" t="s">
        <v>10</v>
      </c>
      <c r="O28617" s="160" t="s">
        <v>80</v>
      </c>
    </row>
    <row r="28618" spans="9:15" x14ac:dyDescent="0.35">
      <c r="I28618">
        <v>121518</v>
      </c>
      <c r="J28618">
        <v>3875</v>
      </c>
      <c r="K28618">
        <v>185270</v>
      </c>
      <c r="L28618">
        <v>106.04</v>
      </c>
      <c r="M28618" t="s">
        <v>212</v>
      </c>
      <c r="N28618" s="160" t="s">
        <v>10</v>
      </c>
      <c r="O28618" s="160" t="s">
        <v>80</v>
      </c>
    </row>
    <row r="28619" spans="9:15" x14ac:dyDescent="0.35">
      <c r="I28619">
        <v>122731</v>
      </c>
      <c r="J28619">
        <v>3875</v>
      </c>
      <c r="K28619">
        <v>185270</v>
      </c>
      <c r="L28619">
        <v>53.02</v>
      </c>
      <c r="M28619" t="s">
        <v>212</v>
      </c>
      <c r="N28619" s="160" t="s">
        <v>10</v>
      </c>
      <c r="O28619" s="160" t="s">
        <v>80</v>
      </c>
    </row>
    <row r="28620" spans="9:15" x14ac:dyDescent="0.35">
      <c r="I28620">
        <v>122803</v>
      </c>
      <c r="J28620">
        <v>3875</v>
      </c>
      <c r="K28620">
        <v>185270</v>
      </c>
      <c r="L28620">
        <v>150.57</v>
      </c>
      <c r="M28620" t="s">
        <v>212</v>
      </c>
      <c r="N28620" s="160" t="s">
        <v>207</v>
      </c>
      <c r="O28620" s="160" t="s">
        <v>80</v>
      </c>
    </row>
    <row r="28621" spans="9:15" x14ac:dyDescent="0.35">
      <c r="I28621">
        <v>122804</v>
      </c>
      <c r="J28621">
        <v>3875</v>
      </c>
      <c r="K28621">
        <v>185270</v>
      </c>
      <c r="L28621">
        <v>150.57</v>
      </c>
      <c r="M28621" t="s">
        <v>212</v>
      </c>
      <c r="N28621" s="160" t="s">
        <v>207</v>
      </c>
      <c r="O28621" s="160" t="s">
        <v>80</v>
      </c>
    </row>
    <row r="28622" spans="9:15" x14ac:dyDescent="0.35">
      <c r="I28622">
        <v>7</v>
      </c>
      <c r="J28622">
        <v>5006</v>
      </c>
      <c r="K28622">
        <v>185277</v>
      </c>
      <c r="L28622">
        <v>194.4</v>
      </c>
      <c r="M28622" t="s">
        <v>212</v>
      </c>
      <c r="N28622" s="160" t="s">
        <v>9</v>
      </c>
      <c r="O28622" s="160" t="s">
        <v>80</v>
      </c>
    </row>
    <row r="28623" spans="9:15" x14ac:dyDescent="0.35">
      <c r="I28623">
        <v>7</v>
      </c>
      <c r="J28623">
        <v>5006</v>
      </c>
      <c r="K28623">
        <v>185277</v>
      </c>
      <c r="L28623">
        <v>388.8</v>
      </c>
      <c r="M28623" t="s">
        <v>212</v>
      </c>
      <c r="N28623" s="160" t="s">
        <v>9</v>
      </c>
      <c r="O28623" s="160" t="s">
        <v>80</v>
      </c>
    </row>
    <row r="28624" spans="9:15" x14ac:dyDescent="0.35">
      <c r="I28624">
        <v>7</v>
      </c>
      <c r="J28624">
        <v>5006</v>
      </c>
      <c r="K28624">
        <v>185277</v>
      </c>
      <c r="L28624">
        <v>7188</v>
      </c>
      <c r="M28624" t="s">
        <v>212</v>
      </c>
      <c r="N28624" s="160" t="s">
        <v>9</v>
      </c>
      <c r="O28624" s="160" t="s">
        <v>80</v>
      </c>
    </row>
    <row r="28625" spans="9:15" x14ac:dyDescent="0.35">
      <c r="I28625">
        <v>11684</v>
      </c>
      <c r="J28625">
        <v>5006</v>
      </c>
      <c r="K28625">
        <v>185277</v>
      </c>
      <c r="L28625">
        <v>166.05</v>
      </c>
      <c r="M28625" t="s">
        <v>212</v>
      </c>
      <c r="N28625" s="160" t="s">
        <v>7</v>
      </c>
      <c r="O28625" s="160" t="s">
        <v>80</v>
      </c>
    </row>
    <row r="28626" spans="9:15" x14ac:dyDescent="0.35">
      <c r="I28626">
        <v>16459</v>
      </c>
      <c r="J28626">
        <v>5006</v>
      </c>
      <c r="K28626">
        <v>185277</v>
      </c>
      <c r="L28626">
        <v>598.67999999999995</v>
      </c>
      <c r="M28626" t="s">
        <v>212</v>
      </c>
      <c r="N28626" s="160" t="s">
        <v>19</v>
      </c>
      <c r="O28626" s="160" t="s">
        <v>80</v>
      </c>
    </row>
    <row r="28627" spans="9:15" x14ac:dyDescent="0.35">
      <c r="I28627">
        <v>72449</v>
      </c>
      <c r="J28627">
        <v>5006</v>
      </c>
      <c r="K28627">
        <v>185277</v>
      </c>
      <c r="L28627">
        <v>583.32000000000005</v>
      </c>
      <c r="M28627" t="s">
        <v>212</v>
      </c>
      <c r="N28627" s="160" t="s">
        <v>9</v>
      </c>
      <c r="O28627" s="160" t="s">
        <v>80</v>
      </c>
    </row>
    <row r="28628" spans="9:15" x14ac:dyDescent="0.35">
      <c r="I28628">
        <v>72449</v>
      </c>
      <c r="J28628">
        <v>5006</v>
      </c>
      <c r="K28628">
        <v>185277</v>
      </c>
      <c r="L28628">
        <v>7188</v>
      </c>
      <c r="M28628" t="s">
        <v>212</v>
      </c>
      <c r="N28628" s="160" t="s">
        <v>9</v>
      </c>
      <c r="O28628" s="160" t="s">
        <v>80</v>
      </c>
    </row>
    <row r="28629" spans="9:15" x14ac:dyDescent="0.35">
      <c r="I28629">
        <v>81192</v>
      </c>
      <c r="J28629">
        <v>5006</v>
      </c>
      <c r="K28629">
        <v>185277</v>
      </c>
      <c r="L28629">
        <v>441.5</v>
      </c>
      <c r="M28629" t="s">
        <v>212</v>
      </c>
      <c r="N28629" s="160" t="s">
        <v>7</v>
      </c>
      <c r="O28629" s="160" t="s">
        <v>80</v>
      </c>
    </row>
    <row r="28630" spans="9:15" x14ac:dyDescent="0.35">
      <c r="I28630">
        <v>91312</v>
      </c>
      <c r="J28630">
        <v>5006</v>
      </c>
      <c r="K28630">
        <v>185277</v>
      </c>
      <c r="L28630">
        <v>523.67999999999995</v>
      </c>
      <c r="M28630" t="s">
        <v>212</v>
      </c>
      <c r="N28630" s="160" t="s">
        <v>8</v>
      </c>
      <c r="O28630" s="160" t="s">
        <v>80</v>
      </c>
    </row>
    <row r="28631" spans="9:15" x14ac:dyDescent="0.35">
      <c r="I28631">
        <v>116372</v>
      </c>
      <c r="J28631">
        <v>5006</v>
      </c>
      <c r="K28631">
        <v>185277</v>
      </c>
      <c r="L28631">
        <v>1797.6</v>
      </c>
      <c r="M28631" t="s">
        <v>212</v>
      </c>
      <c r="N28631" s="160" t="s">
        <v>19</v>
      </c>
      <c r="O28631" s="160" t="s">
        <v>80</v>
      </c>
    </row>
    <row r="28632" spans="9:15" x14ac:dyDescent="0.35">
      <c r="I28632">
        <v>117441</v>
      </c>
      <c r="J28632">
        <v>5006</v>
      </c>
      <c r="K28632">
        <v>185277</v>
      </c>
      <c r="L28632">
        <v>274.89999999999998</v>
      </c>
      <c r="M28632" t="s">
        <v>212</v>
      </c>
      <c r="N28632" s="160" t="s">
        <v>9</v>
      </c>
      <c r="O28632" s="160" t="s">
        <v>80</v>
      </c>
    </row>
    <row r="28633" spans="9:15" x14ac:dyDescent="0.35">
      <c r="I28633">
        <v>117485</v>
      </c>
      <c r="J28633">
        <v>5006</v>
      </c>
      <c r="K28633">
        <v>185277</v>
      </c>
      <c r="L28633">
        <v>432.84</v>
      </c>
      <c r="M28633" t="s">
        <v>212</v>
      </c>
      <c r="N28633" s="160" t="s">
        <v>8</v>
      </c>
      <c r="O28633" s="160" t="s">
        <v>80</v>
      </c>
    </row>
    <row r="28634" spans="9:15" x14ac:dyDescent="0.35">
      <c r="I28634">
        <v>117766</v>
      </c>
      <c r="J28634">
        <v>5006</v>
      </c>
      <c r="K28634">
        <v>185277</v>
      </c>
      <c r="L28634">
        <v>371.32</v>
      </c>
      <c r="M28634" t="s">
        <v>212</v>
      </c>
      <c r="N28634" s="160" t="s">
        <v>7</v>
      </c>
      <c r="O28634" s="160" t="s">
        <v>80</v>
      </c>
    </row>
    <row r="28635" spans="9:15" x14ac:dyDescent="0.35">
      <c r="I28635">
        <v>120833</v>
      </c>
      <c r="J28635">
        <v>5006</v>
      </c>
      <c r="K28635">
        <v>185277</v>
      </c>
      <c r="L28635">
        <v>106.04</v>
      </c>
      <c r="M28635" t="s">
        <v>212</v>
      </c>
      <c r="N28635" s="160" t="s">
        <v>10</v>
      </c>
      <c r="O28635" s="160" t="s">
        <v>80</v>
      </c>
    </row>
    <row r="28636" spans="9:15" x14ac:dyDescent="0.35">
      <c r="I28636">
        <v>120834</v>
      </c>
      <c r="J28636">
        <v>5006</v>
      </c>
      <c r="K28636">
        <v>185277</v>
      </c>
      <c r="L28636">
        <v>106.04</v>
      </c>
      <c r="M28636" t="s">
        <v>212</v>
      </c>
      <c r="N28636" s="160" t="s">
        <v>10</v>
      </c>
      <c r="O28636" s="160" t="s">
        <v>80</v>
      </c>
    </row>
    <row r="28637" spans="9:15" x14ac:dyDescent="0.35">
      <c r="I28637">
        <v>120935</v>
      </c>
      <c r="J28637">
        <v>5006</v>
      </c>
      <c r="K28637">
        <v>185277</v>
      </c>
      <c r="L28637">
        <v>212.08</v>
      </c>
      <c r="M28637" t="s">
        <v>212</v>
      </c>
      <c r="N28637" s="160" t="s">
        <v>10</v>
      </c>
      <c r="O28637" s="160" t="s">
        <v>80</v>
      </c>
    </row>
    <row r="28638" spans="9:15" x14ac:dyDescent="0.35">
      <c r="I28638">
        <v>125540</v>
      </c>
      <c r="J28638">
        <v>5006</v>
      </c>
      <c r="K28638">
        <v>185277</v>
      </c>
      <c r="L28638">
        <v>11981.6</v>
      </c>
      <c r="M28638" t="s">
        <v>212</v>
      </c>
      <c r="N28638" s="160" t="s">
        <v>19</v>
      </c>
      <c r="O28638" s="160" t="s">
        <v>80</v>
      </c>
    </row>
    <row r="28639" spans="9:15" x14ac:dyDescent="0.35">
      <c r="I28639">
        <v>122045</v>
      </c>
      <c r="J28639">
        <v>4058</v>
      </c>
      <c r="K28639">
        <v>185280</v>
      </c>
      <c r="L28639">
        <v>37.68</v>
      </c>
      <c r="M28639" t="s">
        <v>212</v>
      </c>
      <c r="N28639" s="160" t="s">
        <v>9</v>
      </c>
      <c r="O28639" s="160" t="s">
        <v>80</v>
      </c>
    </row>
    <row r="28640" spans="9:15" x14ac:dyDescent="0.35">
      <c r="I28640">
        <v>72449</v>
      </c>
      <c r="J28640">
        <v>819</v>
      </c>
      <c r="K28640">
        <v>185282</v>
      </c>
      <c r="L28640">
        <v>5.17</v>
      </c>
      <c r="M28640" t="s">
        <v>212</v>
      </c>
      <c r="N28640" s="160" t="s">
        <v>9</v>
      </c>
      <c r="O28640" s="160" t="s">
        <v>80</v>
      </c>
    </row>
    <row r="28641" spans="9:15" x14ac:dyDescent="0.35">
      <c r="I28641">
        <v>16459</v>
      </c>
      <c r="J28641">
        <v>4013</v>
      </c>
      <c r="K28641">
        <v>185289</v>
      </c>
      <c r="L28641">
        <v>74.83</v>
      </c>
      <c r="M28641" t="s">
        <v>212</v>
      </c>
      <c r="N28641" s="160" t="s">
        <v>19</v>
      </c>
      <c r="O28641" s="160" t="s">
        <v>80</v>
      </c>
    </row>
    <row r="28642" spans="9:15" x14ac:dyDescent="0.35">
      <c r="I28642">
        <v>16459</v>
      </c>
      <c r="J28642">
        <v>4013</v>
      </c>
      <c r="K28642">
        <v>185289</v>
      </c>
      <c r="L28642">
        <v>74.83</v>
      </c>
      <c r="M28642" t="s">
        <v>212</v>
      </c>
      <c r="N28642" s="160" t="s">
        <v>19</v>
      </c>
      <c r="O28642" s="160" t="s">
        <v>80</v>
      </c>
    </row>
    <row r="28643" spans="9:15" x14ac:dyDescent="0.35">
      <c r="I28643">
        <v>74395</v>
      </c>
      <c r="J28643">
        <v>4013</v>
      </c>
      <c r="K28643">
        <v>185289</v>
      </c>
      <c r="L28643">
        <v>87.3</v>
      </c>
      <c r="M28643" t="s">
        <v>212</v>
      </c>
      <c r="N28643" s="160" t="s">
        <v>7</v>
      </c>
      <c r="O28643" s="160" t="s">
        <v>80</v>
      </c>
    </row>
    <row r="28644" spans="9:15" x14ac:dyDescent="0.35">
      <c r="I28644">
        <v>116372</v>
      </c>
      <c r="J28644">
        <v>4013</v>
      </c>
      <c r="K28644">
        <v>185289</v>
      </c>
      <c r="L28644">
        <v>89.88</v>
      </c>
      <c r="M28644" t="s">
        <v>212</v>
      </c>
      <c r="N28644" s="160" t="s">
        <v>19</v>
      </c>
      <c r="O28644" s="160" t="s">
        <v>80</v>
      </c>
    </row>
    <row r="28645" spans="9:15" x14ac:dyDescent="0.35">
      <c r="I28645">
        <v>124431</v>
      </c>
      <c r="J28645">
        <v>4013</v>
      </c>
      <c r="K28645">
        <v>185289</v>
      </c>
      <c r="L28645">
        <v>83.67</v>
      </c>
      <c r="M28645" t="s">
        <v>212</v>
      </c>
      <c r="N28645" s="160" t="s">
        <v>10</v>
      </c>
      <c r="O28645" s="160" t="s">
        <v>80</v>
      </c>
    </row>
    <row r="28646" spans="9:15" x14ac:dyDescent="0.35">
      <c r="I28646">
        <v>125023</v>
      </c>
      <c r="J28646">
        <v>4013</v>
      </c>
      <c r="K28646">
        <v>185289</v>
      </c>
      <c r="L28646">
        <v>97.18</v>
      </c>
      <c r="M28646" t="s">
        <v>212</v>
      </c>
      <c r="N28646" s="160" t="s">
        <v>9</v>
      </c>
      <c r="O28646" s="160" t="s">
        <v>80</v>
      </c>
    </row>
    <row r="28647" spans="9:15" x14ac:dyDescent="0.35">
      <c r="I28647">
        <v>78573</v>
      </c>
      <c r="J28647">
        <v>3993</v>
      </c>
      <c r="K28647">
        <v>185294</v>
      </c>
      <c r="L28647">
        <v>252.2</v>
      </c>
      <c r="M28647" t="s">
        <v>212</v>
      </c>
      <c r="N28647" s="160" t="s">
        <v>8</v>
      </c>
      <c r="O28647" s="160" t="s">
        <v>80</v>
      </c>
    </row>
    <row r="28648" spans="9:15" x14ac:dyDescent="0.35">
      <c r="I28648">
        <v>91312</v>
      </c>
      <c r="J28648">
        <v>3993</v>
      </c>
      <c r="K28648">
        <v>185294</v>
      </c>
      <c r="L28648">
        <v>261.45999999999998</v>
      </c>
      <c r="M28648" t="s">
        <v>212</v>
      </c>
      <c r="N28648" s="160" t="s">
        <v>8</v>
      </c>
      <c r="O28648" s="160" t="s">
        <v>80</v>
      </c>
    </row>
    <row r="28649" spans="9:15" x14ac:dyDescent="0.35">
      <c r="I28649">
        <v>74395</v>
      </c>
      <c r="J28649">
        <v>4010</v>
      </c>
      <c r="K28649">
        <v>185297</v>
      </c>
      <c r="L28649">
        <v>87.3</v>
      </c>
      <c r="M28649" t="s">
        <v>212</v>
      </c>
      <c r="N28649" s="160" t="s">
        <v>7</v>
      </c>
      <c r="O28649" s="160" t="s">
        <v>80</v>
      </c>
    </row>
    <row r="28650" spans="9:15" x14ac:dyDescent="0.35">
      <c r="I28650">
        <v>7</v>
      </c>
      <c r="J28650">
        <v>819</v>
      </c>
      <c r="K28650">
        <v>185310</v>
      </c>
      <c r="L28650">
        <v>5.17</v>
      </c>
      <c r="M28650" t="s">
        <v>212</v>
      </c>
      <c r="N28650" s="160" t="s">
        <v>9</v>
      </c>
      <c r="O28650" s="160" t="s">
        <v>80</v>
      </c>
    </row>
    <row r="28651" spans="9:15" x14ac:dyDescent="0.35">
      <c r="I28651">
        <v>72449</v>
      </c>
      <c r="J28651">
        <v>819</v>
      </c>
      <c r="K28651">
        <v>185310</v>
      </c>
      <c r="L28651">
        <v>5.17</v>
      </c>
      <c r="M28651" t="s">
        <v>212</v>
      </c>
      <c r="N28651" s="160" t="s">
        <v>9</v>
      </c>
      <c r="O28651" s="160" t="s">
        <v>80</v>
      </c>
    </row>
    <row r="28652" spans="9:15" x14ac:dyDescent="0.35">
      <c r="I28652">
        <v>117441</v>
      </c>
      <c r="J28652">
        <v>819</v>
      </c>
      <c r="K28652">
        <v>185310</v>
      </c>
      <c r="L28652">
        <v>3.04</v>
      </c>
      <c r="M28652" t="s">
        <v>212</v>
      </c>
      <c r="N28652" s="160" t="s">
        <v>9</v>
      </c>
      <c r="O28652" s="160" t="s">
        <v>80</v>
      </c>
    </row>
    <row r="28653" spans="9:15" x14ac:dyDescent="0.35">
      <c r="I28653">
        <v>118850</v>
      </c>
      <c r="J28653">
        <v>819</v>
      </c>
      <c r="K28653">
        <v>185310</v>
      </c>
      <c r="L28653">
        <v>20.2</v>
      </c>
      <c r="M28653" t="s">
        <v>212</v>
      </c>
      <c r="N28653" s="160" t="s">
        <v>8</v>
      </c>
      <c r="O28653" s="160" t="s">
        <v>80</v>
      </c>
    </row>
    <row r="28654" spans="9:15" x14ac:dyDescent="0.35">
      <c r="I28654">
        <v>122804</v>
      </c>
      <c r="J28654">
        <v>819</v>
      </c>
      <c r="K28654">
        <v>185310</v>
      </c>
      <c r="L28654">
        <v>29.98</v>
      </c>
      <c r="M28654" t="s">
        <v>212</v>
      </c>
      <c r="N28654" s="160" t="s">
        <v>207</v>
      </c>
      <c r="O28654" s="160" t="s">
        <v>80</v>
      </c>
    </row>
    <row r="28655" spans="9:15" x14ac:dyDescent="0.35">
      <c r="I28655">
        <v>77912</v>
      </c>
      <c r="J28655">
        <v>3940</v>
      </c>
      <c r="K28655">
        <v>185320</v>
      </c>
      <c r="L28655">
        <v>166.8</v>
      </c>
      <c r="M28655" t="s">
        <v>212</v>
      </c>
      <c r="N28655" s="160" t="s">
        <v>8</v>
      </c>
      <c r="O28655" s="160" t="s">
        <v>80</v>
      </c>
    </row>
    <row r="28656" spans="9:15" x14ac:dyDescent="0.35">
      <c r="I28656">
        <v>91312</v>
      </c>
      <c r="J28656">
        <v>3940</v>
      </c>
      <c r="K28656">
        <v>185320</v>
      </c>
      <c r="L28656">
        <v>523.67999999999995</v>
      </c>
      <c r="M28656" t="s">
        <v>212</v>
      </c>
      <c r="N28656" s="160" t="s">
        <v>8</v>
      </c>
      <c r="O28656" s="160" t="s">
        <v>80</v>
      </c>
    </row>
    <row r="28657" spans="9:15" x14ac:dyDescent="0.35">
      <c r="I28657">
        <v>7</v>
      </c>
      <c r="J28657">
        <v>501</v>
      </c>
      <c r="K28657">
        <v>185322</v>
      </c>
      <c r="L28657">
        <v>194.4</v>
      </c>
      <c r="M28657" t="s">
        <v>212</v>
      </c>
      <c r="N28657" s="160" t="s">
        <v>9</v>
      </c>
      <c r="O28657" s="160" t="s">
        <v>80</v>
      </c>
    </row>
    <row r="28658" spans="9:15" x14ac:dyDescent="0.35">
      <c r="I28658">
        <v>71189</v>
      </c>
      <c r="J28658">
        <v>4030</v>
      </c>
      <c r="K28658">
        <v>185339</v>
      </c>
      <c r="L28658">
        <v>502.2</v>
      </c>
      <c r="M28658" t="s">
        <v>212</v>
      </c>
      <c r="N28658" s="160" t="s">
        <v>8</v>
      </c>
      <c r="O28658" s="160" t="s">
        <v>80</v>
      </c>
    </row>
    <row r="28659" spans="9:15" x14ac:dyDescent="0.35">
      <c r="I28659">
        <v>71189</v>
      </c>
      <c r="J28659">
        <v>4030</v>
      </c>
      <c r="K28659">
        <v>185339</v>
      </c>
      <c r="L28659">
        <v>502.2</v>
      </c>
      <c r="M28659" t="s">
        <v>212</v>
      </c>
      <c r="N28659" s="160" t="s">
        <v>8</v>
      </c>
      <c r="O28659" s="160" t="s">
        <v>80</v>
      </c>
    </row>
    <row r="28660" spans="9:15" x14ac:dyDescent="0.35">
      <c r="I28660">
        <v>72449</v>
      </c>
      <c r="J28660">
        <v>4030</v>
      </c>
      <c r="K28660">
        <v>185339</v>
      </c>
      <c r="L28660">
        <v>192.99</v>
      </c>
      <c r="M28660" t="s">
        <v>212</v>
      </c>
      <c r="N28660" s="160" t="s">
        <v>9</v>
      </c>
      <c r="O28660" s="160" t="s">
        <v>80</v>
      </c>
    </row>
    <row r="28661" spans="9:15" x14ac:dyDescent="0.35">
      <c r="I28661">
        <v>78573</v>
      </c>
      <c r="J28661">
        <v>4030</v>
      </c>
      <c r="K28661">
        <v>185339</v>
      </c>
      <c r="L28661">
        <v>125.69</v>
      </c>
      <c r="M28661" t="s">
        <v>212</v>
      </c>
      <c r="N28661" s="160" t="s">
        <v>8</v>
      </c>
      <c r="O28661" s="160" t="s">
        <v>80</v>
      </c>
    </row>
    <row r="28662" spans="9:15" x14ac:dyDescent="0.35">
      <c r="I28662">
        <v>91312</v>
      </c>
      <c r="J28662">
        <v>4030</v>
      </c>
      <c r="K28662">
        <v>185339</v>
      </c>
      <c r="L28662">
        <v>130.27000000000001</v>
      </c>
      <c r="M28662" t="s">
        <v>212</v>
      </c>
      <c r="N28662" s="160" t="s">
        <v>8</v>
      </c>
      <c r="O28662" s="160" t="s">
        <v>80</v>
      </c>
    </row>
    <row r="28663" spans="9:15" x14ac:dyDescent="0.35">
      <c r="I28663">
        <v>91312</v>
      </c>
      <c r="J28663">
        <v>4030</v>
      </c>
      <c r="K28663">
        <v>185339</v>
      </c>
      <c r="L28663">
        <v>130.27000000000001</v>
      </c>
      <c r="M28663" t="s">
        <v>212</v>
      </c>
      <c r="N28663" s="160" t="s">
        <v>8</v>
      </c>
      <c r="O28663" s="160" t="s">
        <v>80</v>
      </c>
    </row>
    <row r="28664" spans="9:15" x14ac:dyDescent="0.35">
      <c r="I28664">
        <v>107294</v>
      </c>
      <c r="J28664">
        <v>4030</v>
      </c>
      <c r="K28664">
        <v>185339</v>
      </c>
      <c r="L28664">
        <v>81.66</v>
      </c>
      <c r="M28664" t="s">
        <v>212</v>
      </c>
      <c r="N28664" s="160" t="s">
        <v>8</v>
      </c>
      <c r="O28664" s="160" t="s">
        <v>80</v>
      </c>
    </row>
    <row r="28665" spans="9:15" x14ac:dyDescent="0.35">
      <c r="I28665">
        <v>117485</v>
      </c>
      <c r="J28665">
        <v>4030</v>
      </c>
      <c r="K28665">
        <v>185339</v>
      </c>
      <c r="L28665">
        <v>112.74</v>
      </c>
      <c r="M28665" t="s">
        <v>212</v>
      </c>
      <c r="N28665" s="160" t="s">
        <v>8</v>
      </c>
      <c r="O28665" s="160" t="s">
        <v>80</v>
      </c>
    </row>
    <row r="28666" spans="9:15" x14ac:dyDescent="0.35">
      <c r="I28666">
        <v>119309</v>
      </c>
      <c r="J28666">
        <v>4030</v>
      </c>
      <c r="K28666">
        <v>185339</v>
      </c>
      <c r="L28666">
        <v>37.68</v>
      </c>
      <c r="M28666" t="s">
        <v>212</v>
      </c>
      <c r="N28666" s="160" t="s">
        <v>9</v>
      </c>
      <c r="O28666" s="160" t="s">
        <v>80</v>
      </c>
    </row>
    <row r="28667" spans="9:15" x14ac:dyDescent="0.35">
      <c r="I28667">
        <v>7</v>
      </c>
      <c r="J28667">
        <v>3967</v>
      </c>
      <c r="K28667">
        <v>185341</v>
      </c>
      <c r="L28667">
        <v>194.4</v>
      </c>
      <c r="M28667" t="s">
        <v>212</v>
      </c>
      <c r="N28667" s="160" t="s">
        <v>9</v>
      </c>
      <c r="O28667" s="160" t="s">
        <v>80</v>
      </c>
    </row>
    <row r="28668" spans="9:15" x14ac:dyDescent="0.35">
      <c r="I28668">
        <v>81192</v>
      </c>
      <c r="J28668">
        <v>3967</v>
      </c>
      <c r="K28668">
        <v>185341</v>
      </c>
      <c r="L28668">
        <v>55.19</v>
      </c>
      <c r="M28668" t="s">
        <v>212</v>
      </c>
      <c r="N28668" s="160" t="s">
        <v>7</v>
      </c>
      <c r="O28668" s="160" t="s">
        <v>80</v>
      </c>
    </row>
    <row r="28669" spans="9:15" x14ac:dyDescent="0.35">
      <c r="I28669">
        <v>91312</v>
      </c>
      <c r="J28669">
        <v>3967</v>
      </c>
      <c r="K28669">
        <v>185341</v>
      </c>
      <c r="L28669">
        <v>130.91999999999999</v>
      </c>
      <c r="M28669" t="s">
        <v>212</v>
      </c>
      <c r="N28669" s="160" t="s">
        <v>8</v>
      </c>
      <c r="O28669" s="160" t="s">
        <v>80</v>
      </c>
    </row>
    <row r="28670" spans="9:15" x14ac:dyDescent="0.35">
      <c r="I28670">
        <v>117767</v>
      </c>
      <c r="J28670">
        <v>3967</v>
      </c>
      <c r="K28670">
        <v>185341</v>
      </c>
      <c r="L28670">
        <v>92.83</v>
      </c>
      <c r="M28670" t="s">
        <v>212</v>
      </c>
      <c r="N28670" s="160" t="s">
        <v>7</v>
      </c>
      <c r="O28670" s="160" t="s">
        <v>80</v>
      </c>
    </row>
    <row r="28671" spans="9:15" x14ac:dyDescent="0.35">
      <c r="I28671">
        <v>118484</v>
      </c>
      <c r="J28671">
        <v>3967</v>
      </c>
      <c r="K28671">
        <v>185341</v>
      </c>
      <c r="L28671">
        <v>125.73</v>
      </c>
      <c r="M28671" t="s">
        <v>212</v>
      </c>
      <c r="N28671" s="160" t="s">
        <v>7</v>
      </c>
      <c r="O28671" s="160" t="s">
        <v>80</v>
      </c>
    </row>
    <row r="28672" spans="9:15" x14ac:dyDescent="0.35">
      <c r="I28672">
        <v>118484</v>
      </c>
      <c r="J28672">
        <v>3967</v>
      </c>
      <c r="K28672">
        <v>185341</v>
      </c>
      <c r="L28672">
        <v>125.73</v>
      </c>
      <c r="M28672" t="s">
        <v>212</v>
      </c>
      <c r="N28672" s="160" t="s">
        <v>7</v>
      </c>
      <c r="O28672" s="160" t="s">
        <v>80</v>
      </c>
    </row>
    <row r="28673" spans="9:15" x14ac:dyDescent="0.35">
      <c r="I28673">
        <v>118484</v>
      </c>
      <c r="J28673">
        <v>3967</v>
      </c>
      <c r="K28673">
        <v>185341</v>
      </c>
      <c r="L28673">
        <v>125.73</v>
      </c>
      <c r="M28673" t="s">
        <v>218</v>
      </c>
      <c r="N28673" s="160" t="s">
        <v>7</v>
      </c>
      <c r="O28673" s="160" t="s">
        <v>80</v>
      </c>
    </row>
    <row r="28674" spans="9:15" x14ac:dyDescent="0.35">
      <c r="I28674">
        <v>119309</v>
      </c>
      <c r="J28674">
        <v>3967</v>
      </c>
      <c r="K28674">
        <v>185341</v>
      </c>
      <c r="L28674">
        <v>38.159999999999997</v>
      </c>
      <c r="M28674" t="s">
        <v>218</v>
      </c>
      <c r="N28674" s="160" t="s">
        <v>9</v>
      </c>
      <c r="O28674" s="160" t="s">
        <v>80</v>
      </c>
    </row>
    <row r="28675" spans="9:15" x14ac:dyDescent="0.35">
      <c r="I28675">
        <v>120935</v>
      </c>
      <c r="J28675">
        <v>3967</v>
      </c>
      <c r="K28675">
        <v>185341</v>
      </c>
      <c r="L28675">
        <v>26.51</v>
      </c>
      <c r="M28675" t="s">
        <v>218</v>
      </c>
      <c r="N28675" s="160" t="s">
        <v>10</v>
      </c>
      <c r="O28675" s="160" t="s">
        <v>80</v>
      </c>
    </row>
    <row r="28676" spans="9:15" x14ac:dyDescent="0.35">
      <c r="I28676">
        <v>116372</v>
      </c>
      <c r="J28676">
        <v>4031</v>
      </c>
      <c r="K28676">
        <v>185345</v>
      </c>
      <c r="L28676">
        <v>47.02</v>
      </c>
      <c r="M28676" t="s">
        <v>212</v>
      </c>
      <c r="N28676" s="160" t="s">
        <v>19</v>
      </c>
      <c r="O28676" s="160" t="s">
        <v>80</v>
      </c>
    </row>
    <row r="28677" spans="9:15" x14ac:dyDescent="0.35">
      <c r="I28677">
        <v>7</v>
      </c>
      <c r="J28677">
        <v>3653</v>
      </c>
      <c r="K28677">
        <v>185347</v>
      </c>
      <c r="L28677">
        <v>777.6</v>
      </c>
      <c r="M28677" t="s">
        <v>212</v>
      </c>
      <c r="N28677" s="160" t="s">
        <v>9</v>
      </c>
      <c r="O28677" s="160" t="s">
        <v>80</v>
      </c>
    </row>
    <row r="28678" spans="9:15" x14ac:dyDescent="0.35">
      <c r="I28678">
        <v>72449</v>
      </c>
      <c r="J28678">
        <v>3653</v>
      </c>
      <c r="K28678">
        <v>185347</v>
      </c>
      <c r="L28678">
        <v>777.76</v>
      </c>
      <c r="M28678" t="s">
        <v>212</v>
      </c>
      <c r="N28678" s="160" t="s">
        <v>9</v>
      </c>
      <c r="O28678" s="160" t="s">
        <v>80</v>
      </c>
    </row>
    <row r="28679" spans="9:15" x14ac:dyDescent="0.35">
      <c r="I28679">
        <v>78573</v>
      </c>
      <c r="J28679">
        <v>3653</v>
      </c>
      <c r="K28679">
        <v>185347</v>
      </c>
      <c r="L28679">
        <v>126.29</v>
      </c>
      <c r="M28679" t="s">
        <v>212</v>
      </c>
      <c r="N28679" s="160" t="s">
        <v>8</v>
      </c>
      <c r="O28679" s="160" t="s">
        <v>80</v>
      </c>
    </row>
    <row r="28680" spans="9:15" x14ac:dyDescent="0.35">
      <c r="I28680">
        <v>91312</v>
      </c>
      <c r="J28680">
        <v>3653</v>
      </c>
      <c r="K28680">
        <v>185347</v>
      </c>
      <c r="L28680">
        <v>261.83999999999997</v>
      </c>
      <c r="M28680" t="s">
        <v>212</v>
      </c>
      <c r="N28680" s="160" t="s">
        <v>8</v>
      </c>
      <c r="O28680" s="160" t="s">
        <v>80</v>
      </c>
    </row>
    <row r="28681" spans="9:15" x14ac:dyDescent="0.35">
      <c r="I28681">
        <v>125023</v>
      </c>
      <c r="J28681">
        <v>3670</v>
      </c>
      <c r="K28681">
        <v>185350</v>
      </c>
      <c r="L28681">
        <v>95.58</v>
      </c>
      <c r="M28681" t="s">
        <v>212</v>
      </c>
      <c r="N28681" s="160" t="s">
        <v>9</v>
      </c>
      <c r="O28681" s="160" t="s">
        <v>80</v>
      </c>
    </row>
    <row r="28682" spans="9:15" x14ac:dyDescent="0.35">
      <c r="I28682">
        <v>7</v>
      </c>
      <c r="J28682">
        <v>3991</v>
      </c>
      <c r="K28682">
        <v>185360</v>
      </c>
      <c r="L28682">
        <v>194.95</v>
      </c>
      <c r="M28682" t="s">
        <v>212</v>
      </c>
      <c r="N28682" s="160" t="s">
        <v>9</v>
      </c>
      <c r="O28682" s="160" t="s">
        <v>80</v>
      </c>
    </row>
    <row r="28683" spans="9:15" x14ac:dyDescent="0.35">
      <c r="I28683">
        <v>101972</v>
      </c>
      <c r="J28683">
        <v>3991</v>
      </c>
      <c r="K28683">
        <v>185360</v>
      </c>
      <c r="L28683">
        <v>88.68</v>
      </c>
      <c r="M28683" t="s">
        <v>212</v>
      </c>
      <c r="N28683" s="160" t="s">
        <v>19</v>
      </c>
      <c r="O28683" s="160" t="s">
        <v>80</v>
      </c>
    </row>
    <row r="28684" spans="9:15" x14ac:dyDescent="0.35">
      <c r="I28684">
        <v>101972</v>
      </c>
      <c r="J28684">
        <v>3991</v>
      </c>
      <c r="K28684">
        <v>185360</v>
      </c>
      <c r="L28684">
        <v>88.94</v>
      </c>
      <c r="M28684" t="s">
        <v>212</v>
      </c>
      <c r="N28684" s="160" t="s">
        <v>19</v>
      </c>
      <c r="O28684" s="160" t="s">
        <v>80</v>
      </c>
    </row>
    <row r="28685" spans="9:15" x14ac:dyDescent="0.35">
      <c r="I28685">
        <v>116372</v>
      </c>
      <c r="J28685">
        <v>3991</v>
      </c>
      <c r="K28685">
        <v>185360</v>
      </c>
      <c r="L28685">
        <v>47.62</v>
      </c>
      <c r="M28685" t="s">
        <v>212</v>
      </c>
      <c r="N28685" s="160" t="s">
        <v>19</v>
      </c>
      <c r="O28685" s="160" t="s">
        <v>80</v>
      </c>
    </row>
    <row r="28686" spans="9:15" x14ac:dyDescent="0.35">
      <c r="I28686">
        <v>117767</v>
      </c>
      <c r="J28686">
        <v>3991</v>
      </c>
      <c r="K28686">
        <v>185360</v>
      </c>
      <c r="L28686">
        <v>92.56</v>
      </c>
      <c r="M28686" t="s">
        <v>212</v>
      </c>
      <c r="N28686" s="160" t="s">
        <v>7</v>
      </c>
      <c r="O28686" s="160" t="s">
        <v>80</v>
      </c>
    </row>
    <row r="28687" spans="9:15" x14ac:dyDescent="0.35">
      <c r="I28687">
        <v>117767</v>
      </c>
      <c r="J28687">
        <v>3991</v>
      </c>
      <c r="K28687">
        <v>185360</v>
      </c>
      <c r="L28687">
        <v>93.12</v>
      </c>
      <c r="M28687" t="s">
        <v>212</v>
      </c>
      <c r="N28687" s="160" t="s">
        <v>7</v>
      </c>
      <c r="O28687" s="160" t="s">
        <v>80</v>
      </c>
    </row>
    <row r="28688" spans="9:15" x14ac:dyDescent="0.35">
      <c r="I28688">
        <v>118038</v>
      </c>
      <c r="J28688">
        <v>3991</v>
      </c>
      <c r="K28688">
        <v>185360</v>
      </c>
      <c r="L28688">
        <v>92.57</v>
      </c>
      <c r="M28688" t="s">
        <v>212</v>
      </c>
      <c r="N28688" s="160" t="s">
        <v>7</v>
      </c>
      <c r="O28688" s="160" t="s">
        <v>80</v>
      </c>
    </row>
    <row r="28689" spans="9:15" x14ac:dyDescent="0.35">
      <c r="I28689">
        <v>118038</v>
      </c>
      <c r="J28689">
        <v>3991</v>
      </c>
      <c r="K28689">
        <v>185360</v>
      </c>
      <c r="L28689">
        <v>93.12</v>
      </c>
      <c r="M28689" t="s">
        <v>212</v>
      </c>
      <c r="N28689" s="160" t="s">
        <v>7</v>
      </c>
      <c r="O28689" s="160" t="s">
        <v>80</v>
      </c>
    </row>
    <row r="28690" spans="9:15" x14ac:dyDescent="0.35">
      <c r="I28690">
        <v>120935</v>
      </c>
      <c r="J28690">
        <v>3991</v>
      </c>
      <c r="K28690">
        <v>185360</v>
      </c>
      <c r="L28690">
        <v>26.51</v>
      </c>
      <c r="M28690" t="s">
        <v>212</v>
      </c>
      <c r="N28690" s="160" t="s">
        <v>10</v>
      </c>
      <c r="O28690" s="160" t="s">
        <v>80</v>
      </c>
    </row>
    <row r="28691" spans="9:15" x14ac:dyDescent="0.35">
      <c r="I28691">
        <v>125775</v>
      </c>
      <c r="J28691">
        <v>3991</v>
      </c>
      <c r="K28691">
        <v>185360</v>
      </c>
      <c r="L28691">
        <v>87.05</v>
      </c>
      <c r="M28691" t="s">
        <v>212</v>
      </c>
      <c r="N28691" s="160" t="s">
        <v>7</v>
      </c>
      <c r="O28691" s="160" t="s">
        <v>80</v>
      </c>
    </row>
    <row r="28692" spans="9:15" x14ac:dyDescent="0.35">
      <c r="I28692">
        <v>7</v>
      </c>
      <c r="J28692">
        <v>3991</v>
      </c>
      <c r="K28692">
        <v>185361</v>
      </c>
      <c r="L28692">
        <v>179.7</v>
      </c>
      <c r="M28692" t="s">
        <v>212</v>
      </c>
      <c r="N28692" s="160" t="s">
        <v>9</v>
      </c>
      <c r="O28692" s="160" t="s">
        <v>80</v>
      </c>
    </row>
    <row r="28693" spans="9:15" x14ac:dyDescent="0.35">
      <c r="I28693">
        <v>16459</v>
      </c>
      <c r="J28693">
        <v>3991</v>
      </c>
      <c r="K28693">
        <v>185361</v>
      </c>
      <c r="L28693">
        <v>73.59</v>
      </c>
      <c r="M28693" t="s">
        <v>212</v>
      </c>
      <c r="N28693" s="160" t="s">
        <v>19</v>
      </c>
      <c r="O28693" s="160" t="s">
        <v>80</v>
      </c>
    </row>
    <row r="28694" spans="9:15" x14ac:dyDescent="0.35">
      <c r="I28694">
        <v>16459</v>
      </c>
      <c r="J28694">
        <v>3991</v>
      </c>
      <c r="K28694">
        <v>185361</v>
      </c>
      <c r="L28694">
        <v>73.59</v>
      </c>
      <c r="M28694" t="s">
        <v>212</v>
      </c>
      <c r="N28694" s="160" t="s">
        <v>19</v>
      </c>
      <c r="O28694" s="160" t="s">
        <v>80</v>
      </c>
    </row>
    <row r="28695" spans="9:15" x14ac:dyDescent="0.35">
      <c r="I28695">
        <v>71189</v>
      </c>
      <c r="J28695">
        <v>3991</v>
      </c>
      <c r="K28695">
        <v>185361</v>
      </c>
      <c r="L28695">
        <v>144.12</v>
      </c>
      <c r="M28695" t="s">
        <v>212</v>
      </c>
      <c r="N28695" s="160" t="s">
        <v>8</v>
      </c>
      <c r="O28695" s="160" t="s">
        <v>80</v>
      </c>
    </row>
    <row r="28696" spans="9:15" x14ac:dyDescent="0.35">
      <c r="I28696">
        <v>71189</v>
      </c>
      <c r="J28696">
        <v>3991</v>
      </c>
      <c r="K28696">
        <v>185361</v>
      </c>
      <c r="L28696">
        <v>120.1</v>
      </c>
      <c r="M28696" t="s">
        <v>212</v>
      </c>
      <c r="N28696" s="160" t="s">
        <v>8</v>
      </c>
      <c r="O28696" s="160" t="s">
        <v>80</v>
      </c>
    </row>
    <row r="28697" spans="9:15" x14ac:dyDescent="0.35">
      <c r="I28697">
        <v>91312</v>
      </c>
      <c r="J28697">
        <v>3991</v>
      </c>
      <c r="K28697">
        <v>185361</v>
      </c>
      <c r="L28697">
        <v>128.76</v>
      </c>
      <c r="M28697" t="s">
        <v>212</v>
      </c>
      <c r="N28697" s="160" t="s">
        <v>8</v>
      </c>
      <c r="O28697" s="160" t="s">
        <v>80</v>
      </c>
    </row>
    <row r="28698" spans="9:15" x14ac:dyDescent="0.35">
      <c r="I28698">
        <v>91312</v>
      </c>
      <c r="J28698">
        <v>3991</v>
      </c>
      <c r="K28698">
        <v>185361</v>
      </c>
      <c r="L28698">
        <v>128.76</v>
      </c>
      <c r="M28698" t="s">
        <v>212</v>
      </c>
      <c r="N28698" s="160" t="s">
        <v>8</v>
      </c>
      <c r="O28698" s="160" t="s">
        <v>80</v>
      </c>
    </row>
    <row r="28699" spans="9:15" x14ac:dyDescent="0.35">
      <c r="I28699">
        <v>103732</v>
      </c>
      <c r="J28699">
        <v>3991</v>
      </c>
      <c r="K28699">
        <v>185361</v>
      </c>
      <c r="L28699">
        <v>107.7</v>
      </c>
      <c r="M28699" t="s">
        <v>212</v>
      </c>
      <c r="N28699" s="160" t="s">
        <v>8</v>
      </c>
      <c r="O28699" s="160" t="s">
        <v>80</v>
      </c>
    </row>
    <row r="28700" spans="9:15" x14ac:dyDescent="0.35">
      <c r="I28700">
        <v>104499</v>
      </c>
      <c r="J28700">
        <v>3991</v>
      </c>
      <c r="K28700">
        <v>185361</v>
      </c>
      <c r="L28700">
        <v>85.86</v>
      </c>
      <c r="M28700" t="s">
        <v>212</v>
      </c>
      <c r="N28700" s="160" t="s">
        <v>7</v>
      </c>
      <c r="O28700" s="160" t="s">
        <v>80</v>
      </c>
    </row>
    <row r="28701" spans="9:15" x14ac:dyDescent="0.35">
      <c r="I28701">
        <v>116372</v>
      </c>
      <c r="J28701">
        <v>3991</v>
      </c>
      <c r="K28701">
        <v>185361</v>
      </c>
      <c r="L28701">
        <v>117.11</v>
      </c>
      <c r="M28701" t="s">
        <v>212</v>
      </c>
      <c r="N28701" s="160" t="s">
        <v>19</v>
      </c>
      <c r="O28701" s="160" t="s">
        <v>80</v>
      </c>
    </row>
    <row r="28702" spans="9:15" x14ac:dyDescent="0.35">
      <c r="I28702">
        <v>116372</v>
      </c>
      <c r="J28702">
        <v>3991</v>
      </c>
      <c r="K28702">
        <v>185361</v>
      </c>
      <c r="L28702">
        <v>88.39</v>
      </c>
      <c r="M28702" t="s">
        <v>212</v>
      </c>
      <c r="N28702" s="160" t="s">
        <v>19</v>
      </c>
      <c r="O28702" s="160" t="s">
        <v>80</v>
      </c>
    </row>
    <row r="28703" spans="9:15" x14ac:dyDescent="0.35">
      <c r="I28703">
        <v>117485</v>
      </c>
      <c r="J28703">
        <v>3991</v>
      </c>
      <c r="K28703">
        <v>185361</v>
      </c>
      <c r="L28703">
        <v>53.16</v>
      </c>
      <c r="M28703" t="s">
        <v>212</v>
      </c>
      <c r="N28703" s="160" t="s">
        <v>8</v>
      </c>
      <c r="O28703" s="160" t="s">
        <v>80</v>
      </c>
    </row>
    <row r="28704" spans="9:15" x14ac:dyDescent="0.35">
      <c r="I28704">
        <v>118484</v>
      </c>
      <c r="J28704">
        <v>3991</v>
      </c>
      <c r="K28704">
        <v>185361</v>
      </c>
      <c r="L28704">
        <v>123.66</v>
      </c>
      <c r="M28704" t="s">
        <v>212</v>
      </c>
      <c r="N28704" s="160" t="s">
        <v>7</v>
      </c>
      <c r="O28704" s="160" t="s">
        <v>80</v>
      </c>
    </row>
    <row r="28705" spans="9:15" x14ac:dyDescent="0.35">
      <c r="I28705">
        <v>118484</v>
      </c>
      <c r="J28705">
        <v>3991</v>
      </c>
      <c r="K28705">
        <v>185361</v>
      </c>
      <c r="L28705">
        <v>123.66</v>
      </c>
      <c r="M28705" t="s">
        <v>212</v>
      </c>
      <c r="N28705" s="160" t="s">
        <v>7</v>
      </c>
      <c r="O28705" s="160" t="s">
        <v>80</v>
      </c>
    </row>
    <row r="28706" spans="9:15" x14ac:dyDescent="0.35">
      <c r="I28706">
        <v>119309</v>
      </c>
      <c r="J28706">
        <v>3991</v>
      </c>
      <c r="K28706">
        <v>185361</v>
      </c>
      <c r="L28706">
        <v>37.53</v>
      </c>
      <c r="M28706" t="s">
        <v>212</v>
      </c>
      <c r="N28706" s="160" t="s">
        <v>9</v>
      </c>
      <c r="O28706" s="160" t="s">
        <v>80</v>
      </c>
    </row>
    <row r="28707" spans="9:15" x14ac:dyDescent="0.35">
      <c r="I28707">
        <v>119309</v>
      </c>
      <c r="J28707">
        <v>3991</v>
      </c>
      <c r="K28707">
        <v>185361</v>
      </c>
      <c r="L28707">
        <v>37.53</v>
      </c>
      <c r="M28707" t="s">
        <v>212</v>
      </c>
      <c r="N28707" s="160" t="s">
        <v>9</v>
      </c>
      <c r="O28707" s="160" t="s">
        <v>80</v>
      </c>
    </row>
    <row r="28708" spans="9:15" x14ac:dyDescent="0.35">
      <c r="I28708">
        <v>120833</v>
      </c>
      <c r="J28708">
        <v>3991</v>
      </c>
      <c r="K28708">
        <v>185361</v>
      </c>
      <c r="L28708">
        <v>26.07</v>
      </c>
      <c r="M28708" t="s">
        <v>212</v>
      </c>
      <c r="N28708" s="160" t="s">
        <v>10</v>
      </c>
      <c r="O28708" s="160" t="s">
        <v>80</v>
      </c>
    </row>
    <row r="28709" spans="9:15" x14ac:dyDescent="0.35">
      <c r="I28709">
        <v>120936</v>
      </c>
      <c r="J28709">
        <v>3991</v>
      </c>
      <c r="K28709">
        <v>185361</v>
      </c>
      <c r="L28709">
        <v>26.07</v>
      </c>
      <c r="M28709" t="s">
        <v>212</v>
      </c>
      <c r="N28709" s="160" t="s">
        <v>10</v>
      </c>
      <c r="O28709" s="160" t="s">
        <v>80</v>
      </c>
    </row>
    <row r="28710" spans="9:15" x14ac:dyDescent="0.35">
      <c r="I28710">
        <v>77912</v>
      </c>
      <c r="J28710">
        <v>4058</v>
      </c>
      <c r="K28710">
        <v>185368</v>
      </c>
      <c r="L28710">
        <v>111.64</v>
      </c>
      <c r="M28710" t="s">
        <v>212</v>
      </c>
      <c r="N28710" s="160" t="s">
        <v>8</v>
      </c>
      <c r="O28710" s="160" t="s">
        <v>80</v>
      </c>
    </row>
    <row r="28711" spans="9:15" x14ac:dyDescent="0.35">
      <c r="I28711">
        <v>91312</v>
      </c>
      <c r="J28711">
        <v>4058</v>
      </c>
      <c r="K28711">
        <v>185368</v>
      </c>
      <c r="L28711">
        <v>673.6</v>
      </c>
      <c r="M28711" t="s">
        <v>212</v>
      </c>
      <c r="N28711" s="160" t="s">
        <v>8</v>
      </c>
      <c r="O28711" s="160" t="s">
        <v>80</v>
      </c>
    </row>
    <row r="28712" spans="9:15" x14ac:dyDescent="0.35">
      <c r="I28712">
        <v>118038</v>
      </c>
      <c r="J28712">
        <v>501</v>
      </c>
      <c r="K28712">
        <v>185372</v>
      </c>
      <c r="L28712">
        <v>91.31</v>
      </c>
      <c r="M28712" t="s">
        <v>212</v>
      </c>
      <c r="N28712" s="160" t="s">
        <v>7</v>
      </c>
      <c r="O28712" s="160" t="s">
        <v>80</v>
      </c>
    </row>
    <row r="28713" spans="9:15" x14ac:dyDescent="0.35">
      <c r="I28713">
        <v>119309</v>
      </c>
      <c r="J28713">
        <v>501</v>
      </c>
      <c r="K28713">
        <v>185372</v>
      </c>
      <c r="L28713">
        <v>37.53</v>
      </c>
      <c r="M28713" t="s">
        <v>212</v>
      </c>
      <c r="N28713" s="160" t="s">
        <v>9</v>
      </c>
      <c r="O28713" s="160" t="s">
        <v>80</v>
      </c>
    </row>
    <row r="28714" spans="9:15" x14ac:dyDescent="0.35">
      <c r="I28714">
        <v>97192</v>
      </c>
      <c r="J28714">
        <v>3993</v>
      </c>
      <c r="K28714">
        <v>185383</v>
      </c>
      <c r="L28714">
        <v>287.36</v>
      </c>
      <c r="M28714" t="s">
        <v>212</v>
      </c>
      <c r="N28714" s="160" t="s">
        <v>7</v>
      </c>
      <c r="O28714" s="160" t="s">
        <v>80</v>
      </c>
    </row>
    <row r="28715" spans="9:15" x14ac:dyDescent="0.35">
      <c r="I28715">
        <v>71189</v>
      </c>
      <c r="J28715">
        <v>3670</v>
      </c>
      <c r="K28715">
        <v>185385</v>
      </c>
      <c r="L28715">
        <v>482.18</v>
      </c>
      <c r="M28715" t="s">
        <v>212</v>
      </c>
      <c r="N28715" s="160" t="s">
        <v>8</v>
      </c>
      <c r="O28715" s="160" t="s">
        <v>80</v>
      </c>
    </row>
    <row r="28716" spans="9:15" x14ac:dyDescent="0.35">
      <c r="I28716">
        <v>91312</v>
      </c>
      <c r="J28716">
        <v>3670</v>
      </c>
      <c r="K28716">
        <v>185385</v>
      </c>
      <c r="L28716">
        <v>258.54000000000002</v>
      </c>
      <c r="M28716" t="s">
        <v>212</v>
      </c>
      <c r="N28716" s="160" t="s">
        <v>8</v>
      </c>
      <c r="O28716" s="160" t="s">
        <v>80</v>
      </c>
    </row>
    <row r="28717" spans="9:15" x14ac:dyDescent="0.35">
      <c r="I28717">
        <v>118850</v>
      </c>
      <c r="J28717">
        <v>3670</v>
      </c>
      <c r="K28717">
        <v>185385</v>
      </c>
      <c r="L28717">
        <v>250.26</v>
      </c>
      <c r="M28717" t="s">
        <v>212</v>
      </c>
      <c r="N28717" s="160" t="s">
        <v>8</v>
      </c>
      <c r="O28717" s="160" t="s">
        <v>80</v>
      </c>
    </row>
    <row r="28718" spans="9:15" x14ac:dyDescent="0.35">
      <c r="I28718">
        <v>125023</v>
      </c>
      <c r="J28718">
        <v>3670</v>
      </c>
      <c r="K28718">
        <v>185385</v>
      </c>
      <c r="L28718">
        <v>95.95</v>
      </c>
      <c r="M28718" t="s">
        <v>212</v>
      </c>
      <c r="N28718" s="160" t="s">
        <v>9</v>
      </c>
      <c r="O28718" s="160" t="s">
        <v>80</v>
      </c>
    </row>
    <row r="28719" spans="9:15" x14ac:dyDescent="0.35">
      <c r="I28719">
        <v>116372</v>
      </c>
      <c r="J28719">
        <v>3977</v>
      </c>
      <c r="K28719">
        <v>185387</v>
      </c>
      <c r="L28719">
        <v>47.62</v>
      </c>
      <c r="M28719" t="s">
        <v>212</v>
      </c>
      <c r="N28719" s="160" t="s">
        <v>19</v>
      </c>
      <c r="O28719" s="160" t="s">
        <v>80</v>
      </c>
    </row>
    <row r="28720" spans="9:15" x14ac:dyDescent="0.35">
      <c r="I28720">
        <v>114734</v>
      </c>
      <c r="J28720">
        <v>501</v>
      </c>
      <c r="K28720">
        <v>185388</v>
      </c>
      <c r="L28720">
        <v>455.68</v>
      </c>
      <c r="M28720" t="s">
        <v>212</v>
      </c>
      <c r="N28720" s="160" t="s">
        <v>7</v>
      </c>
      <c r="O28720" s="160" t="s">
        <v>80</v>
      </c>
    </row>
    <row r="28721" spans="9:15" x14ac:dyDescent="0.35">
      <c r="I28721">
        <v>114734</v>
      </c>
      <c r="J28721">
        <v>501</v>
      </c>
      <c r="K28721">
        <v>185388</v>
      </c>
      <c r="L28721">
        <v>227.84</v>
      </c>
      <c r="M28721" t="s">
        <v>212</v>
      </c>
      <c r="N28721" s="160" t="s">
        <v>7</v>
      </c>
      <c r="O28721" s="160" t="s">
        <v>80</v>
      </c>
    </row>
    <row r="28722" spans="9:15" x14ac:dyDescent="0.35">
      <c r="I28722">
        <v>114734</v>
      </c>
      <c r="J28722">
        <v>501</v>
      </c>
      <c r="K28722">
        <v>185388</v>
      </c>
      <c r="L28722">
        <v>227.84</v>
      </c>
      <c r="M28722" t="s">
        <v>218</v>
      </c>
      <c r="N28722" s="160" t="s">
        <v>7</v>
      </c>
      <c r="O28722" s="160" t="s">
        <v>80</v>
      </c>
    </row>
    <row r="28723" spans="9:15" x14ac:dyDescent="0.35">
      <c r="I28723">
        <v>7</v>
      </c>
      <c r="J28723">
        <v>3272</v>
      </c>
      <c r="K28723">
        <v>185392</v>
      </c>
      <c r="L28723">
        <v>191.95</v>
      </c>
      <c r="M28723" t="s">
        <v>212</v>
      </c>
      <c r="N28723" s="160" t="s">
        <v>9</v>
      </c>
      <c r="O28723" s="160" t="s">
        <v>80</v>
      </c>
    </row>
    <row r="28724" spans="9:15" x14ac:dyDescent="0.35">
      <c r="I28724">
        <v>117485</v>
      </c>
      <c r="J28724">
        <v>3272</v>
      </c>
      <c r="K28724">
        <v>185392</v>
      </c>
      <c r="L28724">
        <v>177.9</v>
      </c>
      <c r="M28724" t="s">
        <v>212</v>
      </c>
      <c r="N28724" s="160" t="s">
        <v>8</v>
      </c>
      <c r="O28724" s="160" t="s">
        <v>80</v>
      </c>
    </row>
    <row r="28725" spans="9:15" x14ac:dyDescent="0.35">
      <c r="I28725">
        <v>117485</v>
      </c>
      <c r="J28725">
        <v>3272</v>
      </c>
      <c r="K28725">
        <v>185392</v>
      </c>
      <c r="L28725">
        <v>142.32</v>
      </c>
      <c r="M28725" t="s">
        <v>218</v>
      </c>
      <c r="N28725" s="160" t="s">
        <v>8</v>
      </c>
      <c r="O28725" s="160" t="s">
        <v>80</v>
      </c>
    </row>
    <row r="28726" spans="9:15" x14ac:dyDescent="0.35">
      <c r="I28726">
        <v>119309</v>
      </c>
      <c r="J28726">
        <v>4008</v>
      </c>
      <c r="K28726">
        <v>185395</v>
      </c>
      <c r="L28726">
        <v>38.159999999999997</v>
      </c>
      <c r="M28726" t="s">
        <v>212</v>
      </c>
      <c r="N28726" s="160" t="s">
        <v>9</v>
      </c>
      <c r="O28726" s="160" t="s">
        <v>80</v>
      </c>
    </row>
    <row r="28727" spans="9:15" x14ac:dyDescent="0.35">
      <c r="I28727">
        <v>7</v>
      </c>
      <c r="J28727">
        <v>3978</v>
      </c>
      <c r="K28727">
        <v>185406</v>
      </c>
      <c r="L28727">
        <v>194.69</v>
      </c>
      <c r="M28727" t="s">
        <v>212</v>
      </c>
      <c r="N28727" s="160" t="s">
        <v>9</v>
      </c>
      <c r="O28727" s="160" t="s">
        <v>80</v>
      </c>
    </row>
    <row r="28728" spans="9:15" x14ac:dyDescent="0.35">
      <c r="I28728">
        <v>77912</v>
      </c>
      <c r="J28728">
        <v>3978</v>
      </c>
      <c r="K28728">
        <v>185406</v>
      </c>
      <c r="L28728">
        <v>27.44</v>
      </c>
      <c r="M28728" t="s">
        <v>212</v>
      </c>
      <c r="N28728" s="160" t="s">
        <v>8</v>
      </c>
      <c r="O28728" s="160" t="s">
        <v>80</v>
      </c>
    </row>
    <row r="28729" spans="9:15" x14ac:dyDescent="0.35">
      <c r="I28729">
        <v>104500</v>
      </c>
      <c r="J28729">
        <v>3978</v>
      </c>
      <c r="K28729">
        <v>185406</v>
      </c>
      <c r="L28729">
        <v>87.43</v>
      </c>
      <c r="M28729" t="s">
        <v>212</v>
      </c>
      <c r="N28729" s="160" t="s">
        <v>7</v>
      </c>
      <c r="O28729" s="160" t="s">
        <v>80</v>
      </c>
    </row>
    <row r="28730" spans="9:15" x14ac:dyDescent="0.35">
      <c r="I28730">
        <v>116372</v>
      </c>
      <c r="J28730">
        <v>3978</v>
      </c>
      <c r="K28730">
        <v>185406</v>
      </c>
      <c r="L28730">
        <v>47.7</v>
      </c>
      <c r="M28730" t="s">
        <v>212</v>
      </c>
      <c r="N28730" s="160" t="s">
        <v>19</v>
      </c>
      <c r="O28730" s="160" t="s">
        <v>80</v>
      </c>
    </row>
    <row r="28731" spans="9:15" x14ac:dyDescent="0.35">
      <c r="I28731">
        <v>120833</v>
      </c>
      <c r="J28731">
        <v>3978</v>
      </c>
      <c r="K28731">
        <v>185406</v>
      </c>
      <c r="L28731">
        <v>26.55</v>
      </c>
      <c r="M28731" t="s">
        <v>212</v>
      </c>
      <c r="N28731" s="160" t="s">
        <v>10</v>
      </c>
      <c r="O28731" s="160" t="s">
        <v>80</v>
      </c>
    </row>
    <row r="28732" spans="9:15" x14ac:dyDescent="0.35">
      <c r="I28732">
        <v>120936</v>
      </c>
      <c r="J28732">
        <v>3978</v>
      </c>
      <c r="K28732">
        <v>185406</v>
      </c>
      <c r="L28732">
        <v>26.55</v>
      </c>
      <c r="M28732" t="s">
        <v>212</v>
      </c>
      <c r="N28732" s="160" t="s">
        <v>10</v>
      </c>
      <c r="O28732" s="160" t="s">
        <v>80</v>
      </c>
    </row>
    <row r="28733" spans="9:15" x14ac:dyDescent="0.35">
      <c r="I28733">
        <v>125023</v>
      </c>
      <c r="J28733">
        <v>3978</v>
      </c>
      <c r="K28733">
        <v>185406</v>
      </c>
      <c r="L28733">
        <v>97.32</v>
      </c>
      <c r="M28733" t="s">
        <v>212</v>
      </c>
      <c r="N28733" s="160" t="s">
        <v>9</v>
      </c>
      <c r="O28733" s="160" t="s">
        <v>80</v>
      </c>
    </row>
    <row r="28734" spans="9:15" x14ac:dyDescent="0.35">
      <c r="I28734">
        <v>81192</v>
      </c>
      <c r="J28734">
        <v>3653</v>
      </c>
      <c r="K28734">
        <v>185409</v>
      </c>
      <c r="L28734">
        <v>54.49</v>
      </c>
      <c r="M28734" t="s">
        <v>212</v>
      </c>
      <c r="N28734" s="160" t="s">
        <v>7</v>
      </c>
      <c r="O28734" s="160" t="s">
        <v>80</v>
      </c>
    </row>
    <row r="28735" spans="9:15" x14ac:dyDescent="0.35">
      <c r="I28735">
        <v>91312</v>
      </c>
      <c r="J28735">
        <v>3653</v>
      </c>
      <c r="K28735">
        <v>185409</v>
      </c>
      <c r="L28735">
        <v>258.39999999999998</v>
      </c>
      <c r="M28735" t="s">
        <v>212</v>
      </c>
      <c r="N28735" s="160" t="s">
        <v>8</v>
      </c>
      <c r="O28735" s="160" t="s">
        <v>80</v>
      </c>
    </row>
    <row r="28736" spans="9:15" x14ac:dyDescent="0.35">
      <c r="I28736">
        <v>119309</v>
      </c>
      <c r="J28736">
        <v>3653</v>
      </c>
      <c r="K28736">
        <v>185409</v>
      </c>
      <c r="L28736">
        <v>75.459999999999994</v>
      </c>
      <c r="M28736" t="s">
        <v>212</v>
      </c>
      <c r="N28736" s="160" t="s">
        <v>9</v>
      </c>
      <c r="O28736" s="160" t="s">
        <v>80</v>
      </c>
    </row>
    <row r="28737" spans="9:15" x14ac:dyDescent="0.35">
      <c r="I28737">
        <v>125023</v>
      </c>
      <c r="J28737">
        <v>3653</v>
      </c>
      <c r="K28737">
        <v>185409</v>
      </c>
      <c r="L28737">
        <v>191.91</v>
      </c>
      <c r="M28737" t="s">
        <v>212</v>
      </c>
      <c r="N28737" s="160" t="s">
        <v>9</v>
      </c>
      <c r="O28737" s="160" t="s">
        <v>80</v>
      </c>
    </row>
    <row r="28738" spans="9:15" x14ac:dyDescent="0.35">
      <c r="I28738">
        <v>71189</v>
      </c>
      <c r="J28738">
        <v>3653</v>
      </c>
      <c r="K28738">
        <v>185412</v>
      </c>
      <c r="L28738">
        <v>120.57</v>
      </c>
      <c r="M28738" t="s">
        <v>212</v>
      </c>
      <c r="N28738" s="160" t="s">
        <v>8</v>
      </c>
      <c r="O28738" s="160" t="s">
        <v>80</v>
      </c>
    </row>
    <row r="28739" spans="9:15" x14ac:dyDescent="0.35">
      <c r="I28739">
        <v>81192</v>
      </c>
      <c r="J28739">
        <v>3653</v>
      </c>
      <c r="K28739">
        <v>185412</v>
      </c>
      <c r="L28739">
        <v>54.49</v>
      </c>
      <c r="M28739" t="s">
        <v>212</v>
      </c>
      <c r="N28739" s="160" t="s">
        <v>7</v>
      </c>
      <c r="O28739" s="160" t="s">
        <v>80</v>
      </c>
    </row>
    <row r="28740" spans="9:15" x14ac:dyDescent="0.35">
      <c r="I28740">
        <v>91312</v>
      </c>
      <c r="J28740">
        <v>3653</v>
      </c>
      <c r="K28740">
        <v>185412</v>
      </c>
      <c r="L28740">
        <v>129.19999999999999</v>
      </c>
      <c r="M28740" t="s">
        <v>212</v>
      </c>
      <c r="N28740" s="160" t="s">
        <v>8</v>
      </c>
      <c r="O28740" s="160" t="s">
        <v>80</v>
      </c>
    </row>
    <row r="28741" spans="9:15" x14ac:dyDescent="0.35">
      <c r="I28741">
        <v>103732</v>
      </c>
      <c r="J28741">
        <v>3653</v>
      </c>
      <c r="K28741">
        <v>185412</v>
      </c>
      <c r="L28741">
        <v>108.13</v>
      </c>
      <c r="M28741" t="s">
        <v>212</v>
      </c>
      <c r="N28741" s="160" t="s">
        <v>8</v>
      </c>
      <c r="O28741" s="160" t="s">
        <v>80</v>
      </c>
    </row>
    <row r="28742" spans="9:15" x14ac:dyDescent="0.35">
      <c r="I28742">
        <v>118038</v>
      </c>
      <c r="J28742">
        <v>3653</v>
      </c>
      <c r="K28742">
        <v>185412</v>
      </c>
      <c r="L28742">
        <v>91.65</v>
      </c>
      <c r="M28742" t="s">
        <v>212</v>
      </c>
      <c r="N28742" s="160" t="s">
        <v>7</v>
      </c>
      <c r="O28742" s="160" t="s">
        <v>80</v>
      </c>
    </row>
    <row r="28743" spans="9:15" x14ac:dyDescent="0.35">
      <c r="I28743">
        <v>118850</v>
      </c>
      <c r="J28743">
        <v>3653</v>
      </c>
      <c r="K28743">
        <v>185412</v>
      </c>
      <c r="L28743">
        <v>125.09</v>
      </c>
      <c r="M28743" t="s">
        <v>212</v>
      </c>
      <c r="N28743" s="160" t="s">
        <v>8</v>
      </c>
      <c r="O28743" s="160" t="s">
        <v>80</v>
      </c>
    </row>
    <row r="28744" spans="9:15" x14ac:dyDescent="0.35">
      <c r="I28744">
        <v>117767</v>
      </c>
      <c r="J28744">
        <v>4025</v>
      </c>
      <c r="K28744">
        <v>185418</v>
      </c>
      <c r="L28744">
        <v>92.83</v>
      </c>
      <c r="M28744" t="s">
        <v>212</v>
      </c>
      <c r="N28744" s="160" t="s">
        <v>7</v>
      </c>
      <c r="O28744" s="160" t="s">
        <v>80</v>
      </c>
    </row>
    <row r="28745" spans="9:15" x14ac:dyDescent="0.35">
      <c r="I28745">
        <v>117767</v>
      </c>
      <c r="J28745">
        <v>4025</v>
      </c>
      <c r="K28745">
        <v>185418</v>
      </c>
      <c r="L28745">
        <v>92.83</v>
      </c>
      <c r="M28745" t="s">
        <v>212</v>
      </c>
      <c r="N28745" s="160" t="s">
        <v>7</v>
      </c>
      <c r="O28745" s="160" t="s">
        <v>80</v>
      </c>
    </row>
    <row r="28746" spans="9:15" x14ac:dyDescent="0.35">
      <c r="I28746">
        <v>118038</v>
      </c>
      <c r="J28746">
        <v>4025</v>
      </c>
      <c r="K28746">
        <v>185418</v>
      </c>
      <c r="L28746">
        <v>92.84</v>
      </c>
      <c r="M28746" t="s">
        <v>212</v>
      </c>
      <c r="N28746" s="160" t="s">
        <v>7</v>
      </c>
      <c r="O28746" s="160" t="s">
        <v>80</v>
      </c>
    </row>
    <row r="28747" spans="9:15" x14ac:dyDescent="0.35">
      <c r="I28747">
        <v>118038</v>
      </c>
      <c r="J28747">
        <v>4025</v>
      </c>
      <c r="K28747">
        <v>185418</v>
      </c>
      <c r="L28747">
        <v>92.84</v>
      </c>
      <c r="M28747" t="s">
        <v>212</v>
      </c>
      <c r="N28747" s="160" t="s">
        <v>7</v>
      </c>
      <c r="O28747" s="160" t="s">
        <v>80</v>
      </c>
    </row>
    <row r="28748" spans="9:15" x14ac:dyDescent="0.35">
      <c r="I28748">
        <v>7</v>
      </c>
      <c r="J28748">
        <v>3978</v>
      </c>
      <c r="K28748">
        <v>185429</v>
      </c>
      <c r="L28748">
        <v>194.69</v>
      </c>
      <c r="M28748" t="s">
        <v>212</v>
      </c>
      <c r="N28748" s="160" t="s">
        <v>9</v>
      </c>
      <c r="O28748" s="160" t="s">
        <v>80</v>
      </c>
    </row>
    <row r="28749" spans="9:15" x14ac:dyDescent="0.35">
      <c r="I28749">
        <v>72449</v>
      </c>
      <c r="J28749">
        <v>3978</v>
      </c>
      <c r="K28749">
        <v>185429</v>
      </c>
      <c r="L28749">
        <v>194.73</v>
      </c>
      <c r="M28749" t="s">
        <v>212</v>
      </c>
      <c r="N28749" s="160" t="s">
        <v>9</v>
      </c>
      <c r="O28749" s="160" t="s">
        <v>80</v>
      </c>
    </row>
    <row r="28750" spans="9:15" x14ac:dyDescent="0.35">
      <c r="I28750">
        <v>81192</v>
      </c>
      <c r="J28750">
        <v>3978</v>
      </c>
      <c r="K28750">
        <v>185429</v>
      </c>
      <c r="L28750">
        <v>55.27</v>
      </c>
      <c r="M28750" t="s">
        <v>212</v>
      </c>
      <c r="N28750" s="160" t="s">
        <v>7</v>
      </c>
      <c r="O28750" s="160" t="s">
        <v>80</v>
      </c>
    </row>
    <row r="28751" spans="9:15" x14ac:dyDescent="0.35">
      <c r="I28751">
        <v>114734</v>
      </c>
      <c r="J28751">
        <v>3978</v>
      </c>
      <c r="K28751">
        <v>185429</v>
      </c>
      <c r="L28751">
        <v>115.55</v>
      </c>
      <c r="M28751" t="s">
        <v>212</v>
      </c>
      <c r="N28751" s="160" t="s">
        <v>7</v>
      </c>
      <c r="O28751" s="160" t="s">
        <v>80</v>
      </c>
    </row>
    <row r="28752" spans="9:15" x14ac:dyDescent="0.35">
      <c r="I28752">
        <v>125287</v>
      </c>
      <c r="J28752">
        <v>3978</v>
      </c>
      <c r="K28752">
        <v>185429</v>
      </c>
      <c r="L28752">
        <v>65.61</v>
      </c>
      <c r="M28752" t="s">
        <v>212</v>
      </c>
      <c r="N28752" s="160" t="s">
        <v>10</v>
      </c>
      <c r="O28752" s="160" t="s">
        <v>80</v>
      </c>
    </row>
    <row r="28753" spans="9:15" x14ac:dyDescent="0.35">
      <c r="I28753">
        <v>72449</v>
      </c>
      <c r="J28753">
        <v>3272</v>
      </c>
      <c r="K28753">
        <v>185432</v>
      </c>
      <c r="L28753">
        <v>191.15</v>
      </c>
      <c r="M28753" t="s">
        <v>212</v>
      </c>
      <c r="N28753" s="160" t="s">
        <v>9</v>
      </c>
      <c r="O28753" s="160" t="s">
        <v>80</v>
      </c>
    </row>
    <row r="28754" spans="9:15" x14ac:dyDescent="0.35">
      <c r="I28754">
        <v>116372</v>
      </c>
      <c r="J28754">
        <v>3272</v>
      </c>
      <c r="K28754">
        <v>185432</v>
      </c>
      <c r="L28754">
        <v>46.84</v>
      </c>
      <c r="M28754" t="s">
        <v>212</v>
      </c>
      <c r="N28754" s="160" t="s">
        <v>19</v>
      </c>
      <c r="O28754" s="160" t="s">
        <v>80</v>
      </c>
    </row>
    <row r="28755" spans="9:15" x14ac:dyDescent="0.35">
      <c r="I28755">
        <v>117441</v>
      </c>
      <c r="J28755">
        <v>3272</v>
      </c>
      <c r="K28755">
        <v>185432</v>
      </c>
      <c r="L28755">
        <v>135.30000000000001</v>
      </c>
      <c r="M28755" t="s">
        <v>212</v>
      </c>
      <c r="N28755" s="160" t="s">
        <v>9</v>
      </c>
      <c r="O28755" s="160" t="s">
        <v>80</v>
      </c>
    </row>
    <row r="28756" spans="9:15" x14ac:dyDescent="0.35">
      <c r="I28756">
        <v>118038</v>
      </c>
      <c r="J28756">
        <v>3272</v>
      </c>
      <c r="K28756">
        <v>185432</v>
      </c>
      <c r="L28756">
        <v>91.29</v>
      </c>
      <c r="M28756" t="s">
        <v>212</v>
      </c>
      <c r="N28756" s="160" t="s">
        <v>7</v>
      </c>
      <c r="O28756" s="160" t="s">
        <v>80</v>
      </c>
    </row>
    <row r="28757" spans="9:15" x14ac:dyDescent="0.35">
      <c r="I28757">
        <v>122045</v>
      </c>
      <c r="J28757">
        <v>3272</v>
      </c>
      <c r="K28757">
        <v>185432</v>
      </c>
      <c r="L28757">
        <v>37.06</v>
      </c>
      <c r="M28757" t="s">
        <v>212</v>
      </c>
      <c r="N28757" s="160" t="s">
        <v>9</v>
      </c>
      <c r="O28757" s="160" t="s">
        <v>80</v>
      </c>
    </row>
    <row r="28758" spans="9:15" x14ac:dyDescent="0.35">
      <c r="I28758">
        <v>122803</v>
      </c>
      <c r="J28758">
        <v>3272</v>
      </c>
      <c r="K28758">
        <v>185432</v>
      </c>
      <c r="L28758">
        <v>148.06</v>
      </c>
      <c r="M28758" t="s">
        <v>212</v>
      </c>
      <c r="N28758" s="160" t="s">
        <v>207</v>
      </c>
      <c r="O28758" s="160" t="s">
        <v>80</v>
      </c>
    </row>
    <row r="28759" spans="9:15" x14ac:dyDescent="0.35">
      <c r="I28759">
        <v>122804</v>
      </c>
      <c r="J28759">
        <v>3272</v>
      </c>
      <c r="K28759">
        <v>185432</v>
      </c>
      <c r="L28759">
        <v>148.06</v>
      </c>
      <c r="M28759" t="s">
        <v>212</v>
      </c>
      <c r="N28759" s="160" t="s">
        <v>207</v>
      </c>
      <c r="O28759" s="160" t="s">
        <v>80</v>
      </c>
    </row>
    <row r="28760" spans="9:15" x14ac:dyDescent="0.35">
      <c r="I28760">
        <v>116372</v>
      </c>
      <c r="J28760">
        <v>3670</v>
      </c>
      <c r="K28760">
        <v>185433</v>
      </c>
      <c r="L28760">
        <v>70.53</v>
      </c>
      <c r="M28760" t="s">
        <v>212</v>
      </c>
      <c r="N28760" s="160" t="s">
        <v>19</v>
      </c>
      <c r="O28760" s="160" t="s">
        <v>80</v>
      </c>
    </row>
    <row r="28761" spans="9:15" x14ac:dyDescent="0.35">
      <c r="I28761">
        <v>81192</v>
      </c>
      <c r="J28761">
        <v>4026</v>
      </c>
      <c r="K28761">
        <v>185436</v>
      </c>
      <c r="L28761">
        <v>54.49</v>
      </c>
      <c r="M28761" t="s">
        <v>212</v>
      </c>
      <c r="N28761" s="160" t="s">
        <v>7</v>
      </c>
      <c r="O28761" s="160" t="s">
        <v>80</v>
      </c>
    </row>
    <row r="28762" spans="9:15" x14ac:dyDescent="0.35">
      <c r="I28762">
        <v>72449</v>
      </c>
      <c r="J28762">
        <v>4010</v>
      </c>
      <c r="K28762">
        <v>185437</v>
      </c>
      <c r="L28762">
        <v>1164.96</v>
      </c>
      <c r="M28762" t="s">
        <v>212</v>
      </c>
      <c r="N28762" s="160" t="s">
        <v>9</v>
      </c>
      <c r="O28762" s="160" t="s">
        <v>80</v>
      </c>
    </row>
    <row r="28763" spans="9:15" x14ac:dyDescent="0.35">
      <c r="I28763">
        <v>91312</v>
      </c>
      <c r="J28763">
        <v>4010</v>
      </c>
      <c r="K28763">
        <v>185437</v>
      </c>
      <c r="L28763">
        <v>522.91999999999996</v>
      </c>
      <c r="M28763" t="s">
        <v>212</v>
      </c>
      <c r="N28763" s="160" t="s">
        <v>8</v>
      </c>
      <c r="O28763" s="160" t="s">
        <v>80</v>
      </c>
    </row>
    <row r="28764" spans="9:15" x14ac:dyDescent="0.35">
      <c r="I28764">
        <v>118038</v>
      </c>
      <c r="J28764">
        <v>4010</v>
      </c>
      <c r="K28764">
        <v>185437</v>
      </c>
      <c r="L28764">
        <v>370.77</v>
      </c>
      <c r="M28764" t="s">
        <v>212</v>
      </c>
      <c r="N28764" s="160" t="s">
        <v>7</v>
      </c>
      <c r="O28764" s="160" t="s">
        <v>80</v>
      </c>
    </row>
    <row r="28765" spans="9:15" x14ac:dyDescent="0.35">
      <c r="I28765">
        <v>7</v>
      </c>
      <c r="J28765">
        <v>3978</v>
      </c>
      <c r="K28765">
        <v>185439</v>
      </c>
      <c r="L28765">
        <v>194.12</v>
      </c>
      <c r="M28765" t="s">
        <v>212</v>
      </c>
      <c r="N28765" s="160" t="s">
        <v>9</v>
      </c>
      <c r="O28765" s="160" t="s">
        <v>80</v>
      </c>
    </row>
    <row r="28766" spans="9:15" x14ac:dyDescent="0.35">
      <c r="I28766">
        <v>72449</v>
      </c>
      <c r="J28766">
        <v>3978</v>
      </c>
      <c r="K28766">
        <v>185439</v>
      </c>
      <c r="L28766">
        <v>194.16</v>
      </c>
      <c r="M28766" t="s">
        <v>212</v>
      </c>
      <c r="N28766" s="160" t="s">
        <v>9</v>
      </c>
      <c r="O28766" s="160" t="s">
        <v>80</v>
      </c>
    </row>
    <row r="28767" spans="9:15" x14ac:dyDescent="0.35">
      <c r="I28767">
        <v>81192</v>
      </c>
      <c r="J28767">
        <v>3978</v>
      </c>
      <c r="K28767">
        <v>185439</v>
      </c>
      <c r="L28767">
        <v>55.11</v>
      </c>
      <c r="M28767" t="s">
        <v>212</v>
      </c>
      <c r="N28767" s="160" t="s">
        <v>7</v>
      </c>
      <c r="O28767" s="160" t="s">
        <v>80</v>
      </c>
    </row>
    <row r="28768" spans="9:15" x14ac:dyDescent="0.35">
      <c r="I28768">
        <v>118038</v>
      </c>
      <c r="J28768">
        <v>3978</v>
      </c>
      <c r="K28768">
        <v>185439</v>
      </c>
      <c r="L28768">
        <v>92.71</v>
      </c>
      <c r="M28768" t="s">
        <v>212</v>
      </c>
      <c r="N28768" s="160" t="s">
        <v>7</v>
      </c>
      <c r="O28768" s="160" t="s">
        <v>80</v>
      </c>
    </row>
    <row r="28769" spans="9:15" x14ac:dyDescent="0.35">
      <c r="I28769">
        <v>118484</v>
      </c>
      <c r="J28769">
        <v>3978</v>
      </c>
      <c r="K28769">
        <v>185439</v>
      </c>
      <c r="L28769">
        <v>125.55</v>
      </c>
      <c r="M28769" t="s">
        <v>212</v>
      </c>
      <c r="N28769" s="160" t="s">
        <v>7</v>
      </c>
      <c r="O28769" s="160" t="s">
        <v>80</v>
      </c>
    </row>
    <row r="28770" spans="9:15" x14ac:dyDescent="0.35">
      <c r="I28770">
        <v>116372</v>
      </c>
      <c r="J28770">
        <v>4008</v>
      </c>
      <c r="K28770">
        <v>185442</v>
      </c>
      <c r="L28770">
        <v>23.42</v>
      </c>
      <c r="M28770" t="s">
        <v>212</v>
      </c>
      <c r="N28770" s="160" t="s">
        <v>19</v>
      </c>
      <c r="O28770" s="160" t="s">
        <v>80</v>
      </c>
    </row>
    <row r="28771" spans="9:15" x14ac:dyDescent="0.35">
      <c r="I28771">
        <v>77912</v>
      </c>
      <c r="J28771">
        <v>3272</v>
      </c>
      <c r="K28771">
        <v>185448</v>
      </c>
      <c r="L28771">
        <v>328.54</v>
      </c>
      <c r="M28771" t="s">
        <v>212</v>
      </c>
      <c r="N28771" s="160" t="s">
        <v>8</v>
      </c>
      <c r="O28771" s="160" t="s">
        <v>80</v>
      </c>
    </row>
    <row r="28772" spans="9:15" x14ac:dyDescent="0.35">
      <c r="I28772">
        <v>91312</v>
      </c>
      <c r="J28772">
        <v>3272</v>
      </c>
      <c r="K28772">
        <v>185448</v>
      </c>
      <c r="L28772">
        <v>261.83999999999997</v>
      </c>
      <c r="M28772" t="s">
        <v>212</v>
      </c>
      <c r="N28772" s="160" t="s">
        <v>8</v>
      </c>
      <c r="O28772" s="160" t="s">
        <v>80</v>
      </c>
    </row>
    <row r="28773" spans="9:15" x14ac:dyDescent="0.35">
      <c r="I28773">
        <v>104499</v>
      </c>
      <c r="J28773">
        <v>3272</v>
      </c>
      <c r="K28773">
        <v>185448</v>
      </c>
      <c r="L28773">
        <v>698.46</v>
      </c>
      <c r="M28773" t="s">
        <v>212</v>
      </c>
      <c r="N28773" s="160" t="s">
        <v>7</v>
      </c>
      <c r="O28773" s="160" t="s">
        <v>80</v>
      </c>
    </row>
    <row r="28774" spans="9:15" x14ac:dyDescent="0.35">
      <c r="I28774">
        <v>7</v>
      </c>
      <c r="J28774">
        <v>4035</v>
      </c>
      <c r="K28774">
        <v>185449</v>
      </c>
      <c r="L28774">
        <v>194.4</v>
      </c>
      <c r="M28774" t="s">
        <v>212</v>
      </c>
      <c r="N28774" s="160" t="s">
        <v>9</v>
      </c>
      <c r="O28774" s="160" t="s">
        <v>80</v>
      </c>
    </row>
    <row r="28775" spans="9:15" x14ac:dyDescent="0.35">
      <c r="I28775">
        <v>72449</v>
      </c>
      <c r="J28775">
        <v>4035</v>
      </c>
      <c r="K28775">
        <v>185449</v>
      </c>
      <c r="L28775">
        <v>194.44</v>
      </c>
      <c r="M28775" t="s">
        <v>212</v>
      </c>
      <c r="N28775" s="160" t="s">
        <v>9</v>
      </c>
      <c r="O28775" s="160" t="s">
        <v>80</v>
      </c>
    </row>
    <row r="28776" spans="9:15" x14ac:dyDescent="0.35">
      <c r="I28776">
        <v>74395</v>
      </c>
      <c r="J28776">
        <v>4035</v>
      </c>
      <c r="K28776">
        <v>185449</v>
      </c>
      <c r="L28776">
        <v>87.3</v>
      </c>
      <c r="M28776" t="s">
        <v>212</v>
      </c>
      <c r="N28776" s="160" t="s">
        <v>7</v>
      </c>
      <c r="O28776" s="160" t="s">
        <v>80</v>
      </c>
    </row>
    <row r="28777" spans="9:15" x14ac:dyDescent="0.35">
      <c r="I28777">
        <v>118038</v>
      </c>
      <c r="J28777">
        <v>4035</v>
      </c>
      <c r="K28777">
        <v>185449</v>
      </c>
      <c r="L28777">
        <v>92.84</v>
      </c>
      <c r="M28777" t="s">
        <v>212</v>
      </c>
      <c r="N28777" s="160" t="s">
        <v>7</v>
      </c>
      <c r="O28777" s="160" t="s">
        <v>80</v>
      </c>
    </row>
    <row r="28778" spans="9:15" x14ac:dyDescent="0.35">
      <c r="I28778">
        <v>119309</v>
      </c>
      <c r="J28778">
        <v>4035</v>
      </c>
      <c r="K28778">
        <v>185449</v>
      </c>
      <c r="L28778">
        <v>38.159999999999997</v>
      </c>
      <c r="M28778" t="s">
        <v>212</v>
      </c>
      <c r="N28778" s="160" t="s">
        <v>9</v>
      </c>
      <c r="O28778" s="160" t="s">
        <v>80</v>
      </c>
    </row>
    <row r="28779" spans="9:15" x14ac:dyDescent="0.35">
      <c r="I28779">
        <v>74395</v>
      </c>
      <c r="J28779">
        <v>4077</v>
      </c>
      <c r="K28779">
        <v>185450</v>
      </c>
      <c r="L28779">
        <v>92.83</v>
      </c>
      <c r="M28779" t="s">
        <v>212</v>
      </c>
      <c r="N28779" s="160" t="s">
        <v>7</v>
      </c>
      <c r="O28779" s="160" t="s">
        <v>80</v>
      </c>
    </row>
    <row r="28780" spans="9:15" x14ac:dyDescent="0.35">
      <c r="I28780">
        <v>116372</v>
      </c>
      <c r="J28780">
        <v>4077</v>
      </c>
      <c r="K28780">
        <v>185450</v>
      </c>
      <c r="L28780">
        <v>23.81</v>
      </c>
      <c r="M28780" t="s">
        <v>212</v>
      </c>
      <c r="N28780" s="160" t="s">
        <v>19</v>
      </c>
      <c r="O28780" s="160" t="s">
        <v>80</v>
      </c>
    </row>
    <row r="28781" spans="9:15" x14ac:dyDescent="0.35">
      <c r="I28781">
        <v>118484</v>
      </c>
      <c r="J28781">
        <v>4077</v>
      </c>
      <c r="K28781">
        <v>185450</v>
      </c>
      <c r="L28781">
        <v>125.73</v>
      </c>
      <c r="M28781" t="s">
        <v>212</v>
      </c>
      <c r="N28781" s="160" t="s">
        <v>7</v>
      </c>
      <c r="O28781" s="160" t="s">
        <v>80</v>
      </c>
    </row>
    <row r="28782" spans="9:15" x14ac:dyDescent="0.35">
      <c r="I28782">
        <v>119309</v>
      </c>
      <c r="J28782">
        <v>4077</v>
      </c>
      <c r="K28782">
        <v>185450</v>
      </c>
      <c r="L28782">
        <v>38.159999999999997</v>
      </c>
      <c r="M28782" t="s">
        <v>212</v>
      </c>
      <c r="N28782" s="160" t="s">
        <v>9</v>
      </c>
      <c r="O28782" s="160" t="s">
        <v>80</v>
      </c>
    </row>
    <row r="28783" spans="9:15" x14ac:dyDescent="0.35">
      <c r="I28783">
        <v>125023</v>
      </c>
      <c r="J28783">
        <v>4077</v>
      </c>
      <c r="K28783">
        <v>185450</v>
      </c>
      <c r="L28783">
        <v>97.18</v>
      </c>
      <c r="M28783" t="s">
        <v>212</v>
      </c>
      <c r="N28783" s="160" t="s">
        <v>9</v>
      </c>
      <c r="O28783" s="160" t="s">
        <v>80</v>
      </c>
    </row>
    <row r="28784" spans="9:15" x14ac:dyDescent="0.35">
      <c r="I28784">
        <v>119309</v>
      </c>
      <c r="J28784">
        <v>3977</v>
      </c>
      <c r="K28784">
        <v>185452</v>
      </c>
      <c r="L28784">
        <v>38.159999999999997</v>
      </c>
      <c r="M28784" t="s">
        <v>212</v>
      </c>
      <c r="N28784" s="160" t="s">
        <v>9</v>
      </c>
      <c r="O28784" s="160" t="s">
        <v>80</v>
      </c>
    </row>
    <row r="28785" spans="9:15" x14ac:dyDescent="0.35">
      <c r="I28785">
        <v>125023</v>
      </c>
      <c r="J28785">
        <v>3977</v>
      </c>
      <c r="K28785">
        <v>185452</v>
      </c>
      <c r="L28785">
        <v>97.18</v>
      </c>
      <c r="M28785" t="s">
        <v>212</v>
      </c>
      <c r="N28785" s="160" t="s">
        <v>9</v>
      </c>
      <c r="O28785" s="160" t="s">
        <v>80</v>
      </c>
    </row>
    <row r="28786" spans="9:15" x14ac:dyDescent="0.35">
      <c r="I28786">
        <v>116372</v>
      </c>
      <c r="J28786">
        <v>4031</v>
      </c>
      <c r="K28786">
        <v>185456</v>
      </c>
      <c r="L28786">
        <v>88.75</v>
      </c>
      <c r="M28786" t="s">
        <v>212</v>
      </c>
      <c r="N28786" s="160" t="s">
        <v>19</v>
      </c>
      <c r="O28786" s="160" t="s">
        <v>80</v>
      </c>
    </row>
    <row r="28787" spans="9:15" x14ac:dyDescent="0.35">
      <c r="I28787">
        <v>116372</v>
      </c>
      <c r="J28787">
        <v>4013</v>
      </c>
      <c r="K28787">
        <v>185464</v>
      </c>
      <c r="L28787">
        <v>192.04</v>
      </c>
      <c r="M28787" t="s">
        <v>212</v>
      </c>
      <c r="N28787" s="160" t="s">
        <v>19</v>
      </c>
      <c r="O28787" s="160" t="s">
        <v>80</v>
      </c>
    </row>
    <row r="28788" spans="9:15" x14ac:dyDescent="0.35">
      <c r="I28788">
        <v>118484</v>
      </c>
      <c r="J28788">
        <v>4013</v>
      </c>
      <c r="K28788">
        <v>185464</v>
      </c>
      <c r="L28788">
        <v>125.73</v>
      </c>
      <c r="M28788" t="s">
        <v>212</v>
      </c>
      <c r="N28788" s="160" t="s">
        <v>7</v>
      </c>
      <c r="O28788" s="160" t="s">
        <v>80</v>
      </c>
    </row>
    <row r="28789" spans="9:15" x14ac:dyDescent="0.35">
      <c r="I28789">
        <v>125023</v>
      </c>
      <c r="J28789">
        <v>4013</v>
      </c>
      <c r="K28789">
        <v>185464</v>
      </c>
      <c r="L28789">
        <v>97.32</v>
      </c>
      <c r="M28789" t="s">
        <v>212</v>
      </c>
      <c r="N28789" s="160" t="s">
        <v>9</v>
      </c>
      <c r="O28789" s="160" t="s">
        <v>80</v>
      </c>
    </row>
    <row r="28790" spans="9:15" x14ac:dyDescent="0.35">
      <c r="I28790">
        <v>7</v>
      </c>
      <c r="J28790">
        <v>4014</v>
      </c>
      <c r="K28790">
        <v>185472</v>
      </c>
      <c r="L28790">
        <v>194.69</v>
      </c>
      <c r="M28790" t="s">
        <v>212</v>
      </c>
      <c r="N28790" s="160" t="s">
        <v>9</v>
      </c>
      <c r="O28790" s="160" t="s">
        <v>80</v>
      </c>
    </row>
    <row r="28791" spans="9:15" x14ac:dyDescent="0.35">
      <c r="I28791">
        <v>71189</v>
      </c>
      <c r="J28791">
        <v>4014</v>
      </c>
      <c r="K28791">
        <v>185472</v>
      </c>
      <c r="L28791">
        <v>97.84</v>
      </c>
      <c r="M28791" t="s">
        <v>212</v>
      </c>
      <c r="N28791" s="160" t="s">
        <v>8</v>
      </c>
      <c r="O28791" s="160" t="s">
        <v>80</v>
      </c>
    </row>
    <row r="28792" spans="9:15" x14ac:dyDescent="0.35">
      <c r="I28792">
        <v>72449</v>
      </c>
      <c r="J28792">
        <v>4014</v>
      </c>
      <c r="K28792">
        <v>185472</v>
      </c>
      <c r="L28792">
        <v>194.73</v>
      </c>
      <c r="M28792" t="s">
        <v>212</v>
      </c>
      <c r="N28792" s="160" t="s">
        <v>9</v>
      </c>
      <c r="O28792" s="160" t="s">
        <v>80</v>
      </c>
    </row>
    <row r="28793" spans="9:15" x14ac:dyDescent="0.35">
      <c r="I28793">
        <v>103732</v>
      </c>
      <c r="J28793">
        <v>4014</v>
      </c>
      <c r="K28793">
        <v>185472</v>
      </c>
      <c r="L28793">
        <v>146.24</v>
      </c>
      <c r="M28793" t="s">
        <v>212</v>
      </c>
      <c r="N28793" s="160" t="s">
        <v>8</v>
      </c>
      <c r="O28793" s="160" t="s">
        <v>80</v>
      </c>
    </row>
    <row r="28794" spans="9:15" x14ac:dyDescent="0.35">
      <c r="I28794">
        <v>116372</v>
      </c>
      <c r="J28794">
        <v>4014</v>
      </c>
      <c r="K28794">
        <v>185472</v>
      </c>
      <c r="L28794">
        <v>119.08</v>
      </c>
      <c r="M28794" t="s">
        <v>212</v>
      </c>
      <c r="N28794" s="160" t="s">
        <v>19</v>
      </c>
      <c r="O28794" s="160" t="s">
        <v>80</v>
      </c>
    </row>
    <row r="28795" spans="9:15" x14ac:dyDescent="0.35">
      <c r="I28795">
        <v>119309</v>
      </c>
      <c r="J28795">
        <v>4014</v>
      </c>
      <c r="K28795">
        <v>185472</v>
      </c>
      <c r="L28795">
        <v>38.22</v>
      </c>
      <c r="M28795" t="s">
        <v>212</v>
      </c>
      <c r="N28795" s="160" t="s">
        <v>9</v>
      </c>
      <c r="O28795" s="160" t="s">
        <v>80</v>
      </c>
    </row>
    <row r="28796" spans="9:15" x14ac:dyDescent="0.35">
      <c r="I28796">
        <v>71189</v>
      </c>
      <c r="J28796">
        <v>3873</v>
      </c>
      <c r="K28796">
        <v>185475</v>
      </c>
      <c r="L28796">
        <v>264.89999999999998</v>
      </c>
      <c r="M28796" t="s">
        <v>212</v>
      </c>
      <c r="N28796" s="160" t="s">
        <v>8</v>
      </c>
      <c r="O28796" s="160" t="s">
        <v>80</v>
      </c>
    </row>
    <row r="28797" spans="9:15" x14ac:dyDescent="0.35">
      <c r="I28797">
        <v>117485</v>
      </c>
      <c r="J28797">
        <v>3873</v>
      </c>
      <c r="K28797">
        <v>185475</v>
      </c>
      <c r="L28797">
        <v>110.94</v>
      </c>
      <c r="M28797" t="s">
        <v>212</v>
      </c>
      <c r="N28797" s="160" t="s">
        <v>8</v>
      </c>
      <c r="O28797" s="160" t="s">
        <v>80</v>
      </c>
    </row>
    <row r="28798" spans="9:15" x14ac:dyDescent="0.35">
      <c r="I28798">
        <v>119309</v>
      </c>
      <c r="J28798">
        <v>3873</v>
      </c>
      <c r="K28798">
        <v>185475</v>
      </c>
      <c r="L28798">
        <v>38.99</v>
      </c>
      <c r="M28798" t="s">
        <v>212</v>
      </c>
      <c r="N28798" s="160" t="s">
        <v>9</v>
      </c>
      <c r="O28798" s="160" t="s">
        <v>80</v>
      </c>
    </row>
    <row r="28799" spans="9:15" x14ac:dyDescent="0.35">
      <c r="I28799">
        <v>120833</v>
      </c>
      <c r="J28799">
        <v>3873</v>
      </c>
      <c r="K28799">
        <v>185475</v>
      </c>
      <c r="L28799">
        <v>29</v>
      </c>
      <c r="M28799" t="s">
        <v>212</v>
      </c>
      <c r="N28799" s="160" t="s">
        <v>10</v>
      </c>
      <c r="O28799" s="160" t="s">
        <v>80</v>
      </c>
    </row>
    <row r="28800" spans="9:15" x14ac:dyDescent="0.35">
      <c r="I28800">
        <v>7</v>
      </c>
      <c r="J28800">
        <v>3987</v>
      </c>
      <c r="K28800">
        <v>185476</v>
      </c>
      <c r="L28800">
        <v>194.4</v>
      </c>
      <c r="M28800" t="s">
        <v>212</v>
      </c>
      <c r="N28800" s="160" t="s">
        <v>9</v>
      </c>
      <c r="O28800" s="160" t="s">
        <v>80</v>
      </c>
    </row>
    <row r="28801" spans="9:15" x14ac:dyDescent="0.35">
      <c r="I28801">
        <v>7</v>
      </c>
      <c r="J28801">
        <v>3987</v>
      </c>
      <c r="K28801">
        <v>185476</v>
      </c>
      <c r="L28801">
        <v>179.7</v>
      </c>
      <c r="M28801" t="s">
        <v>212</v>
      </c>
      <c r="N28801" s="160" t="s">
        <v>9</v>
      </c>
      <c r="O28801" s="160" t="s">
        <v>80</v>
      </c>
    </row>
    <row r="28802" spans="9:15" x14ac:dyDescent="0.35">
      <c r="I28802">
        <v>72449</v>
      </c>
      <c r="J28802">
        <v>3987</v>
      </c>
      <c r="K28802">
        <v>185476</v>
      </c>
      <c r="L28802">
        <v>194.44</v>
      </c>
      <c r="M28802" t="s">
        <v>212</v>
      </c>
      <c r="N28802" s="160" t="s">
        <v>9</v>
      </c>
      <c r="O28802" s="160" t="s">
        <v>80</v>
      </c>
    </row>
    <row r="28803" spans="9:15" x14ac:dyDescent="0.35">
      <c r="I28803">
        <v>72449</v>
      </c>
      <c r="J28803">
        <v>3987</v>
      </c>
      <c r="K28803">
        <v>185476</v>
      </c>
      <c r="L28803">
        <v>179.7</v>
      </c>
      <c r="M28803" t="s">
        <v>212</v>
      </c>
      <c r="N28803" s="160" t="s">
        <v>9</v>
      </c>
      <c r="O28803" s="160" t="s">
        <v>80</v>
      </c>
    </row>
    <row r="28804" spans="9:15" x14ac:dyDescent="0.35">
      <c r="I28804">
        <v>91312</v>
      </c>
      <c r="J28804">
        <v>3987</v>
      </c>
      <c r="K28804">
        <v>185476</v>
      </c>
      <c r="L28804">
        <v>130.54</v>
      </c>
      <c r="M28804" t="s">
        <v>212</v>
      </c>
      <c r="N28804" s="160" t="s">
        <v>8</v>
      </c>
      <c r="O28804" s="160" t="s">
        <v>80</v>
      </c>
    </row>
    <row r="28805" spans="9:15" x14ac:dyDescent="0.35">
      <c r="I28805">
        <v>118484</v>
      </c>
      <c r="J28805">
        <v>3987</v>
      </c>
      <c r="K28805">
        <v>185476</v>
      </c>
      <c r="L28805">
        <v>125.73</v>
      </c>
      <c r="M28805" t="s">
        <v>212</v>
      </c>
      <c r="N28805" s="160" t="s">
        <v>7</v>
      </c>
      <c r="O28805" s="160" t="s">
        <v>80</v>
      </c>
    </row>
    <row r="28806" spans="9:15" x14ac:dyDescent="0.35">
      <c r="I28806">
        <v>119309</v>
      </c>
      <c r="J28806">
        <v>3987</v>
      </c>
      <c r="K28806">
        <v>185476</v>
      </c>
      <c r="L28806">
        <v>38.159999999999997</v>
      </c>
      <c r="M28806" t="s">
        <v>212</v>
      </c>
      <c r="N28806" s="160" t="s">
        <v>9</v>
      </c>
      <c r="O28806" s="160" t="s">
        <v>80</v>
      </c>
    </row>
    <row r="28807" spans="9:15" x14ac:dyDescent="0.35">
      <c r="I28807">
        <v>120935</v>
      </c>
      <c r="J28807">
        <v>3987</v>
      </c>
      <c r="K28807">
        <v>185476</v>
      </c>
      <c r="L28807">
        <v>26.51</v>
      </c>
      <c r="M28807" t="s">
        <v>212</v>
      </c>
      <c r="N28807" s="160" t="s">
        <v>10</v>
      </c>
      <c r="O28807" s="160" t="s">
        <v>80</v>
      </c>
    </row>
    <row r="28808" spans="9:15" x14ac:dyDescent="0.35">
      <c r="I28808">
        <v>122802</v>
      </c>
      <c r="J28808">
        <v>3987</v>
      </c>
      <c r="K28808">
        <v>185476</v>
      </c>
      <c r="L28808">
        <v>135.91999999999999</v>
      </c>
      <c r="M28808" t="s">
        <v>212</v>
      </c>
      <c r="N28808" s="160" t="s">
        <v>207</v>
      </c>
      <c r="O28808" s="160" t="s">
        <v>80</v>
      </c>
    </row>
    <row r="28809" spans="9:15" x14ac:dyDescent="0.35">
      <c r="I28809">
        <v>122804</v>
      </c>
      <c r="J28809">
        <v>3987</v>
      </c>
      <c r="K28809">
        <v>185476</v>
      </c>
      <c r="L28809">
        <v>135.91999999999999</v>
      </c>
      <c r="M28809" t="s">
        <v>212</v>
      </c>
      <c r="N28809" s="160" t="s">
        <v>207</v>
      </c>
      <c r="O28809" s="160" t="s">
        <v>80</v>
      </c>
    </row>
    <row r="28810" spans="9:15" x14ac:dyDescent="0.35">
      <c r="I28810">
        <v>125778</v>
      </c>
      <c r="J28810">
        <v>3987</v>
      </c>
      <c r="K28810">
        <v>185476</v>
      </c>
      <c r="L28810">
        <v>135.91999999999999</v>
      </c>
      <c r="M28810" t="s">
        <v>212</v>
      </c>
      <c r="N28810" s="160" t="s">
        <v>207</v>
      </c>
      <c r="O28810" s="160" t="s">
        <v>80</v>
      </c>
    </row>
    <row r="28811" spans="9:15" x14ac:dyDescent="0.35">
      <c r="I28811">
        <v>71189</v>
      </c>
      <c r="J28811">
        <v>4013</v>
      </c>
      <c r="K28811">
        <v>185482</v>
      </c>
      <c r="L28811">
        <v>97.68</v>
      </c>
      <c r="M28811" t="s">
        <v>212</v>
      </c>
      <c r="N28811" s="160" t="s">
        <v>8</v>
      </c>
      <c r="O28811" s="160" t="s">
        <v>80</v>
      </c>
    </row>
    <row r="28812" spans="9:15" x14ac:dyDescent="0.35">
      <c r="I28812">
        <v>91312</v>
      </c>
      <c r="J28812">
        <v>4013</v>
      </c>
      <c r="K28812">
        <v>185482</v>
      </c>
      <c r="L28812">
        <v>130.91999999999999</v>
      </c>
      <c r="M28812" t="s">
        <v>212</v>
      </c>
      <c r="N28812" s="160" t="s">
        <v>8</v>
      </c>
      <c r="O28812" s="160" t="s">
        <v>80</v>
      </c>
    </row>
    <row r="28813" spans="9:15" x14ac:dyDescent="0.35">
      <c r="I28813">
        <v>103732</v>
      </c>
      <c r="J28813">
        <v>4013</v>
      </c>
      <c r="K28813">
        <v>185482</v>
      </c>
      <c r="L28813">
        <v>73</v>
      </c>
      <c r="M28813" t="s">
        <v>212</v>
      </c>
      <c r="N28813" s="160" t="s">
        <v>8</v>
      </c>
      <c r="O28813" s="160" t="s">
        <v>80</v>
      </c>
    </row>
    <row r="28814" spans="9:15" x14ac:dyDescent="0.35">
      <c r="I28814">
        <v>116372</v>
      </c>
      <c r="J28814">
        <v>4013</v>
      </c>
      <c r="K28814">
        <v>185482</v>
      </c>
      <c r="L28814">
        <v>47.62</v>
      </c>
      <c r="M28814" t="s">
        <v>212</v>
      </c>
      <c r="N28814" s="160" t="s">
        <v>19</v>
      </c>
      <c r="O28814" s="160" t="s">
        <v>80</v>
      </c>
    </row>
    <row r="28815" spans="9:15" x14ac:dyDescent="0.35">
      <c r="I28815">
        <v>120833</v>
      </c>
      <c r="J28815">
        <v>4013</v>
      </c>
      <c r="K28815">
        <v>185482</v>
      </c>
      <c r="L28815">
        <v>26.51</v>
      </c>
      <c r="M28815" t="s">
        <v>212</v>
      </c>
      <c r="N28815" s="160" t="s">
        <v>10</v>
      </c>
      <c r="O28815" s="160" t="s">
        <v>80</v>
      </c>
    </row>
    <row r="28816" spans="9:15" x14ac:dyDescent="0.35">
      <c r="I28816">
        <v>120936</v>
      </c>
      <c r="J28816">
        <v>4013</v>
      </c>
      <c r="K28816">
        <v>185482</v>
      </c>
      <c r="L28816">
        <v>26.51</v>
      </c>
      <c r="M28816" t="s">
        <v>212</v>
      </c>
      <c r="N28816" s="160" t="s">
        <v>10</v>
      </c>
      <c r="O28816" s="160" t="s">
        <v>80</v>
      </c>
    </row>
    <row r="28817" spans="9:15" x14ac:dyDescent="0.35">
      <c r="I28817">
        <v>125023</v>
      </c>
      <c r="J28817">
        <v>4013</v>
      </c>
      <c r="K28817">
        <v>185482</v>
      </c>
      <c r="L28817">
        <v>97.18</v>
      </c>
      <c r="M28817" t="s">
        <v>212</v>
      </c>
      <c r="N28817" s="160" t="s">
        <v>9</v>
      </c>
      <c r="O28817" s="160" t="s">
        <v>80</v>
      </c>
    </row>
    <row r="28818" spans="9:15" x14ac:dyDescent="0.35">
      <c r="I28818">
        <v>72449</v>
      </c>
      <c r="J28818">
        <v>4036</v>
      </c>
      <c r="K28818">
        <v>185488</v>
      </c>
      <c r="L28818">
        <v>179.7</v>
      </c>
      <c r="M28818" t="s">
        <v>212</v>
      </c>
      <c r="N28818" s="160" t="s">
        <v>9</v>
      </c>
      <c r="O28818" s="160" t="s">
        <v>80</v>
      </c>
    </row>
    <row r="28819" spans="9:15" x14ac:dyDescent="0.35">
      <c r="I28819">
        <v>116372</v>
      </c>
      <c r="J28819">
        <v>4036</v>
      </c>
      <c r="K28819">
        <v>185488</v>
      </c>
      <c r="L28819">
        <v>47.62</v>
      </c>
      <c r="M28819" t="s">
        <v>212</v>
      </c>
      <c r="N28819" s="160" t="s">
        <v>19</v>
      </c>
      <c r="O28819" s="160" t="s">
        <v>80</v>
      </c>
    </row>
    <row r="28820" spans="9:15" x14ac:dyDescent="0.35">
      <c r="I28820">
        <v>118484</v>
      </c>
      <c r="J28820">
        <v>4036</v>
      </c>
      <c r="K28820">
        <v>185488</v>
      </c>
      <c r="L28820">
        <v>125.73</v>
      </c>
      <c r="M28820" t="s">
        <v>212</v>
      </c>
      <c r="N28820" s="160" t="s">
        <v>7</v>
      </c>
      <c r="O28820" s="160" t="s">
        <v>80</v>
      </c>
    </row>
    <row r="28821" spans="9:15" x14ac:dyDescent="0.35">
      <c r="I28821">
        <v>119309</v>
      </c>
      <c r="J28821">
        <v>4036</v>
      </c>
      <c r="K28821">
        <v>185488</v>
      </c>
      <c r="L28821">
        <v>38.159999999999997</v>
      </c>
      <c r="M28821" t="s">
        <v>212</v>
      </c>
      <c r="N28821" s="160" t="s">
        <v>9</v>
      </c>
      <c r="O28821" s="160" t="s">
        <v>80</v>
      </c>
    </row>
    <row r="28822" spans="9:15" x14ac:dyDescent="0.35">
      <c r="I28822">
        <v>122045</v>
      </c>
      <c r="J28822">
        <v>4036</v>
      </c>
      <c r="K28822">
        <v>185488</v>
      </c>
      <c r="L28822">
        <v>37.68</v>
      </c>
      <c r="M28822" t="s">
        <v>212</v>
      </c>
      <c r="N28822" s="160" t="s">
        <v>9</v>
      </c>
      <c r="O28822" s="160" t="s">
        <v>80</v>
      </c>
    </row>
    <row r="28823" spans="9:15" x14ac:dyDescent="0.35">
      <c r="I28823">
        <v>125023</v>
      </c>
      <c r="J28823">
        <v>4036</v>
      </c>
      <c r="K28823">
        <v>185488</v>
      </c>
      <c r="L28823">
        <v>97.18</v>
      </c>
      <c r="M28823" t="s">
        <v>212</v>
      </c>
      <c r="N28823" s="160" t="s">
        <v>9</v>
      </c>
      <c r="O28823" s="160" t="s">
        <v>80</v>
      </c>
    </row>
    <row r="28824" spans="9:15" x14ac:dyDescent="0.35">
      <c r="I28824">
        <v>7</v>
      </c>
      <c r="J28824">
        <v>3993</v>
      </c>
      <c r="K28824">
        <v>185493</v>
      </c>
      <c r="L28824">
        <v>191.19</v>
      </c>
      <c r="M28824" t="s">
        <v>212</v>
      </c>
      <c r="N28824" s="160" t="s">
        <v>9</v>
      </c>
      <c r="O28824" s="160" t="s">
        <v>80</v>
      </c>
    </row>
    <row r="28825" spans="9:15" x14ac:dyDescent="0.35">
      <c r="I28825">
        <v>71189</v>
      </c>
      <c r="J28825">
        <v>3993</v>
      </c>
      <c r="K28825">
        <v>185493</v>
      </c>
      <c r="L28825">
        <v>144.12</v>
      </c>
      <c r="M28825" t="s">
        <v>212</v>
      </c>
      <c r="N28825" s="160" t="s">
        <v>8</v>
      </c>
      <c r="O28825" s="160" t="s">
        <v>80</v>
      </c>
    </row>
    <row r="28826" spans="9:15" x14ac:dyDescent="0.35">
      <c r="I28826">
        <v>78573</v>
      </c>
      <c r="J28826">
        <v>3993</v>
      </c>
      <c r="K28826">
        <v>185493</v>
      </c>
      <c r="L28826">
        <v>124.2</v>
      </c>
      <c r="M28826" t="s">
        <v>212</v>
      </c>
      <c r="N28826" s="160" t="s">
        <v>8</v>
      </c>
      <c r="O28826" s="160" t="s">
        <v>80</v>
      </c>
    </row>
    <row r="28827" spans="9:15" x14ac:dyDescent="0.35">
      <c r="I28827">
        <v>81192</v>
      </c>
      <c r="J28827">
        <v>3993</v>
      </c>
      <c r="K28827">
        <v>185493</v>
      </c>
      <c r="L28827">
        <v>54.28</v>
      </c>
      <c r="M28827" t="s">
        <v>212</v>
      </c>
      <c r="N28827" s="160" t="s">
        <v>7</v>
      </c>
      <c r="O28827" s="160" t="s">
        <v>80</v>
      </c>
    </row>
    <row r="28828" spans="9:15" x14ac:dyDescent="0.35">
      <c r="I28828">
        <v>91312</v>
      </c>
      <c r="J28828">
        <v>3993</v>
      </c>
      <c r="K28828">
        <v>185493</v>
      </c>
      <c r="L28828">
        <v>128.76</v>
      </c>
      <c r="M28828" t="s">
        <v>212</v>
      </c>
      <c r="N28828" s="160" t="s">
        <v>8</v>
      </c>
      <c r="O28828" s="160" t="s">
        <v>80</v>
      </c>
    </row>
    <row r="28829" spans="9:15" x14ac:dyDescent="0.35">
      <c r="I28829">
        <v>91312</v>
      </c>
      <c r="J28829">
        <v>3993</v>
      </c>
      <c r="K28829">
        <v>185493</v>
      </c>
      <c r="L28829">
        <v>128.76</v>
      </c>
      <c r="M28829" t="s">
        <v>212</v>
      </c>
      <c r="N28829" s="160" t="s">
        <v>8</v>
      </c>
      <c r="O28829" s="160" t="s">
        <v>80</v>
      </c>
    </row>
    <row r="28830" spans="9:15" x14ac:dyDescent="0.35">
      <c r="I28830">
        <v>117441</v>
      </c>
      <c r="J28830">
        <v>3993</v>
      </c>
      <c r="K28830">
        <v>185493</v>
      </c>
      <c r="L28830">
        <v>135.18</v>
      </c>
      <c r="M28830" t="s">
        <v>212</v>
      </c>
      <c r="N28830" s="160" t="s">
        <v>9</v>
      </c>
      <c r="O28830" s="160" t="s">
        <v>80</v>
      </c>
    </row>
    <row r="28831" spans="9:15" x14ac:dyDescent="0.35">
      <c r="I28831">
        <v>117767</v>
      </c>
      <c r="J28831">
        <v>3993</v>
      </c>
      <c r="K28831">
        <v>185493</v>
      </c>
      <c r="L28831">
        <v>91.3</v>
      </c>
      <c r="M28831" t="s">
        <v>212</v>
      </c>
      <c r="N28831" s="160" t="s">
        <v>7</v>
      </c>
      <c r="O28831" s="160" t="s">
        <v>80</v>
      </c>
    </row>
    <row r="28832" spans="9:15" x14ac:dyDescent="0.35">
      <c r="I28832">
        <v>118038</v>
      </c>
      <c r="J28832">
        <v>3993</v>
      </c>
      <c r="K28832">
        <v>185493</v>
      </c>
      <c r="L28832">
        <v>91.31</v>
      </c>
      <c r="M28832" t="s">
        <v>212</v>
      </c>
      <c r="N28832" s="160" t="s">
        <v>7</v>
      </c>
      <c r="O28832" s="160" t="s">
        <v>80</v>
      </c>
    </row>
    <row r="28833" spans="9:15" x14ac:dyDescent="0.35">
      <c r="I28833">
        <v>119309</v>
      </c>
      <c r="J28833">
        <v>3993</v>
      </c>
      <c r="K28833">
        <v>185493</v>
      </c>
      <c r="L28833">
        <v>37.53</v>
      </c>
      <c r="M28833" t="s">
        <v>212</v>
      </c>
      <c r="N28833" s="160" t="s">
        <v>9</v>
      </c>
      <c r="O28833" s="160" t="s">
        <v>80</v>
      </c>
    </row>
    <row r="28834" spans="9:15" x14ac:dyDescent="0.35">
      <c r="I28834">
        <v>120739</v>
      </c>
      <c r="J28834">
        <v>3993</v>
      </c>
      <c r="K28834">
        <v>185493</v>
      </c>
      <c r="L28834">
        <v>178.1</v>
      </c>
      <c r="M28834" t="s">
        <v>212</v>
      </c>
      <c r="N28834" s="160" t="s">
        <v>9</v>
      </c>
      <c r="O28834" s="160" t="s">
        <v>80</v>
      </c>
    </row>
    <row r="28835" spans="9:15" x14ac:dyDescent="0.35">
      <c r="I28835">
        <v>120834</v>
      </c>
      <c r="J28835">
        <v>3993</v>
      </c>
      <c r="K28835">
        <v>185493</v>
      </c>
      <c r="L28835">
        <v>26.07</v>
      </c>
      <c r="M28835" t="s">
        <v>212</v>
      </c>
      <c r="N28835" s="160" t="s">
        <v>10</v>
      </c>
      <c r="O28835" s="160" t="s">
        <v>80</v>
      </c>
    </row>
    <row r="28836" spans="9:15" x14ac:dyDescent="0.35">
      <c r="I28836">
        <v>120935</v>
      </c>
      <c r="J28836">
        <v>3993</v>
      </c>
      <c r="K28836">
        <v>185493</v>
      </c>
      <c r="L28836">
        <v>26.07</v>
      </c>
      <c r="M28836" t="s">
        <v>212</v>
      </c>
      <c r="N28836" s="160" t="s">
        <v>10</v>
      </c>
      <c r="O28836" s="160" t="s">
        <v>80</v>
      </c>
    </row>
    <row r="28837" spans="9:15" x14ac:dyDescent="0.35">
      <c r="I28837">
        <v>120936</v>
      </c>
      <c r="J28837">
        <v>3993</v>
      </c>
      <c r="K28837">
        <v>185493</v>
      </c>
      <c r="L28837">
        <v>26.07</v>
      </c>
      <c r="M28837" t="s">
        <v>212</v>
      </c>
      <c r="N28837" s="160" t="s">
        <v>10</v>
      </c>
      <c r="O28837" s="160" t="s">
        <v>80</v>
      </c>
    </row>
    <row r="28838" spans="9:15" x14ac:dyDescent="0.35">
      <c r="I28838">
        <v>122802</v>
      </c>
      <c r="J28838">
        <v>3993</v>
      </c>
      <c r="K28838">
        <v>185493</v>
      </c>
      <c r="L28838">
        <v>148.08000000000001</v>
      </c>
      <c r="M28838" t="s">
        <v>212</v>
      </c>
      <c r="N28838" s="160" t="s">
        <v>207</v>
      </c>
      <c r="O28838" s="160" t="s">
        <v>80</v>
      </c>
    </row>
    <row r="28839" spans="9:15" x14ac:dyDescent="0.35">
      <c r="I28839">
        <v>122803</v>
      </c>
      <c r="J28839">
        <v>3993</v>
      </c>
      <c r="K28839">
        <v>185493</v>
      </c>
      <c r="L28839">
        <v>148.08000000000001</v>
      </c>
      <c r="M28839" t="s">
        <v>212</v>
      </c>
      <c r="N28839" s="160" t="s">
        <v>207</v>
      </c>
      <c r="O28839" s="160" t="s">
        <v>80</v>
      </c>
    </row>
    <row r="28840" spans="9:15" x14ac:dyDescent="0.35">
      <c r="I28840">
        <v>122804</v>
      </c>
      <c r="J28840">
        <v>3993</v>
      </c>
      <c r="K28840">
        <v>185493</v>
      </c>
      <c r="L28840">
        <v>148.08000000000001</v>
      </c>
      <c r="M28840" t="s">
        <v>212</v>
      </c>
      <c r="N28840" s="160" t="s">
        <v>207</v>
      </c>
      <c r="O28840" s="160" t="s">
        <v>80</v>
      </c>
    </row>
    <row r="28841" spans="9:15" x14ac:dyDescent="0.35">
      <c r="I28841">
        <v>125778</v>
      </c>
      <c r="J28841">
        <v>3993</v>
      </c>
      <c r="K28841">
        <v>185493</v>
      </c>
      <c r="L28841">
        <v>148.08000000000001</v>
      </c>
      <c r="M28841" t="s">
        <v>212</v>
      </c>
      <c r="N28841" s="160" t="s">
        <v>207</v>
      </c>
      <c r="O28841" s="160" t="s">
        <v>80</v>
      </c>
    </row>
    <row r="28842" spans="9:15" x14ac:dyDescent="0.35">
      <c r="I28842">
        <v>7</v>
      </c>
      <c r="J28842">
        <v>4036</v>
      </c>
      <c r="K28842">
        <v>185495</v>
      </c>
      <c r="L28842">
        <v>194.4</v>
      </c>
      <c r="M28842" t="s">
        <v>212</v>
      </c>
      <c r="N28842" s="160" t="s">
        <v>9</v>
      </c>
      <c r="O28842" s="160" t="s">
        <v>80</v>
      </c>
    </row>
    <row r="28843" spans="9:15" x14ac:dyDescent="0.35">
      <c r="I28843">
        <v>72449</v>
      </c>
      <c r="J28843">
        <v>4036</v>
      </c>
      <c r="K28843">
        <v>185495</v>
      </c>
      <c r="L28843">
        <v>388.88</v>
      </c>
      <c r="M28843" t="s">
        <v>212</v>
      </c>
      <c r="N28843" s="160" t="s">
        <v>9</v>
      </c>
      <c r="O28843" s="160" t="s">
        <v>80</v>
      </c>
    </row>
    <row r="28844" spans="9:15" x14ac:dyDescent="0.35">
      <c r="I28844">
        <v>72449</v>
      </c>
      <c r="J28844">
        <v>4036</v>
      </c>
      <c r="K28844">
        <v>185495</v>
      </c>
      <c r="L28844">
        <v>359.4</v>
      </c>
      <c r="M28844" t="s">
        <v>212</v>
      </c>
      <c r="N28844" s="160" t="s">
        <v>9</v>
      </c>
      <c r="O28844" s="160" t="s">
        <v>80</v>
      </c>
    </row>
    <row r="28845" spans="9:15" x14ac:dyDescent="0.35">
      <c r="I28845">
        <v>91312</v>
      </c>
      <c r="J28845">
        <v>4036</v>
      </c>
      <c r="K28845">
        <v>185495</v>
      </c>
      <c r="L28845">
        <v>130.91999999999999</v>
      </c>
      <c r="M28845" t="s">
        <v>212</v>
      </c>
      <c r="N28845" s="160" t="s">
        <v>8</v>
      </c>
      <c r="O28845" s="160" t="s">
        <v>80</v>
      </c>
    </row>
    <row r="28846" spans="9:15" x14ac:dyDescent="0.35">
      <c r="I28846">
        <v>116372</v>
      </c>
      <c r="J28846">
        <v>3653</v>
      </c>
      <c r="K28846">
        <v>185501</v>
      </c>
      <c r="L28846">
        <v>118.26</v>
      </c>
      <c r="M28846" t="s">
        <v>212</v>
      </c>
      <c r="N28846" s="160" t="s">
        <v>19</v>
      </c>
      <c r="O28846" s="160" t="s">
        <v>80</v>
      </c>
    </row>
    <row r="28847" spans="9:15" x14ac:dyDescent="0.35">
      <c r="I28847">
        <v>116372</v>
      </c>
      <c r="J28847">
        <v>3653</v>
      </c>
      <c r="K28847">
        <v>185501</v>
      </c>
      <c r="L28847">
        <v>236.52</v>
      </c>
      <c r="M28847" t="s">
        <v>212</v>
      </c>
      <c r="N28847" s="160" t="s">
        <v>19</v>
      </c>
      <c r="O28847" s="160" t="s">
        <v>80</v>
      </c>
    </row>
    <row r="28848" spans="9:15" x14ac:dyDescent="0.35">
      <c r="I28848">
        <v>120834</v>
      </c>
      <c r="J28848">
        <v>3980</v>
      </c>
      <c r="K28848">
        <v>185508</v>
      </c>
      <c r="L28848">
        <v>55.72</v>
      </c>
      <c r="M28848" t="s">
        <v>212</v>
      </c>
      <c r="N28848" s="160" t="s">
        <v>10</v>
      </c>
      <c r="O28848" s="160" t="s">
        <v>80</v>
      </c>
    </row>
    <row r="28849" spans="9:15" x14ac:dyDescent="0.35">
      <c r="I28849">
        <v>120936</v>
      </c>
      <c r="J28849">
        <v>3980</v>
      </c>
      <c r="K28849">
        <v>185508</v>
      </c>
      <c r="L28849">
        <v>27.86</v>
      </c>
      <c r="M28849" t="s">
        <v>212</v>
      </c>
      <c r="N28849" s="160" t="s">
        <v>10</v>
      </c>
      <c r="O28849" s="160" t="s">
        <v>80</v>
      </c>
    </row>
    <row r="28850" spans="9:15" x14ac:dyDescent="0.35">
      <c r="I28850">
        <v>16459</v>
      </c>
      <c r="J28850">
        <v>501</v>
      </c>
      <c r="K28850">
        <v>185519</v>
      </c>
      <c r="L28850">
        <v>295.56</v>
      </c>
      <c r="M28850" t="s">
        <v>212</v>
      </c>
      <c r="N28850" s="160" t="s">
        <v>19</v>
      </c>
      <c r="O28850" s="160" t="s">
        <v>80</v>
      </c>
    </row>
    <row r="28851" spans="9:15" x14ac:dyDescent="0.35">
      <c r="I28851">
        <v>104499</v>
      </c>
      <c r="J28851">
        <v>501</v>
      </c>
      <c r="K28851">
        <v>185519</v>
      </c>
      <c r="L28851">
        <v>172.4</v>
      </c>
      <c r="M28851" t="s">
        <v>212</v>
      </c>
      <c r="N28851" s="160" t="s">
        <v>7</v>
      </c>
      <c r="O28851" s="160" t="s">
        <v>80</v>
      </c>
    </row>
    <row r="28852" spans="9:15" x14ac:dyDescent="0.35">
      <c r="I28852">
        <v>104500</v>
      </c>
      <c r="J28852">
        <v>501</v>
      </c>
      <c r="K28852">
        <v>185519</v>
      </c>
      <c r="L28852">
        <v>172.4</v>
      </c>
      <c r="M28852" t="s">
        <v>212</v>
      </c>
      <c r="N28852" s="160" t="s">
        <v>7</v>
      </c>
      <c r="O28852" s="160" t="s">
        <v>80</v>
      </c>
    </row>
    <row r="28853" spans="9:15" x14ac:dyDescent="0.35">
      <c r="I28853">
        <v>118038</v>
      </c>
      <c r="J28853">
        <v>501</v>
      </c>
      <c r="K28853">
        <v>185519</v>
      </c>
      <c r="L28853">
        <v>275.01</v>
      </c>
      <c r="M28853" t="s">
        <v>212</v>
      </c>
      <c r="N28853" s="160" t="s">
        <v>7</v>
      </c>
      <c r="O28853" s="160" t="s">
        <v>80</v>
      </c>
    </row>
    <row r="28854" spans="9:15" x14ac:dyDescent="0.35">
      <c r="I28854">
        <v>118484</v>
      </c>
      <c r="J28854">
        <v>501</v>
      </c>
      <c r="K28854">
        <v>185519</v>
      </c>
      <c r="L28854">
        <v>372.45</v>
      </c>
      <c r="M28854" t="s">
        <v>212</v>
      </c>
      <c r="N28854" s="160" t="s">
        <v>7</v>
      </c>
      <c r="O28854" s="160" t="s">
        <v>80</v>
      </c>
    </row>
    <row r="28855" spans="9:15" x14ac:dyDescent="0.35">
      <c r="I28855">
        <v>116372</v>
      </c>
      <c r="J28855">
        <v>4061</v>
      </c>
      <c r="K28855">
        <v>185520</v>
      </c>
      <c r="L28855">
        <v>119.08</v>
      </c>
      <c r="M28855" t="s">
        <v>212</v>
      </c>
      <c r="N28855" s="160" t="s">
        <v>19</v>
      </c>
      <c r="O28855" s="160" t="s">
        <v>80</v>
      </c>
    </row>
    <row r="28856" spans="9:15" x14ac:dyDescent="0.35">
      <c r="I28856">
        <v>71189</v>
      </c>
      <c r="J28856">
        <v>3653</v>
      </c>
      <c r="K28856">
        <v>185524</v>
      </c>
      <c r="L28856">
        <v>488.34</v>
      </c>
      <c r="M28856" t="s">
        <v>212</v>
      </c>
      <c r="N28856" s="160" t="s">
        <v>8</v>
      </c>
      <c r="O28856" s="160" t="s">
        <v>80</v>
      </c>
    </row>
    <row r="28857" spans="9:15" x14ac:dyDescent="0.35">
      <c r="I28857">
        <v>78573</v>
      </c>
      <c r="J28857">
        <v>3653</v>
      </c>
      <c r="K28857">
        <v>185524</v>
      </c>
      <c r="L28857">
        <v>126.29</v>
      </c>
      <c r="M28857" t="s">
        <v>212</v>
      </c>
      <c r="N28857" s="160" t="s">
        <v>8</v>
      </c>
      <c r="O28857" s="160" t="s">
        <v>80</v>
      </c>
    </row>
    <row r="28858" spans="9:15" x14ac:dyDescent="0.35">
      <c r="I28858">
        <v>91312</v>
      </c>
      <c r="J28858">
        <v>3653</v>
      </c>
      <c r="K28858">
        <v>185524</v>
      </c>
      <c r="L28858">
        <v>130.91999999999999</v>
      </c>
      <c r="M28858" t="s">
        <v>212</v>
      </c>
      <c r="N28858" s="160" t="s">
        <v>8</v>
      </c>
      <c r="O28858" s="160" t="s">
        <v>80</v>
      </c>
    </row>
    <row r="28859" spans="9:15" x14ac:dyDescent="0.35">
      <c r="I28859">
        <v>117441</v>
      </c>
      <c r="J28859">
        <v>3653</v>
      </c>
      <c r="K28859">
        <v>185524</v>
      </c>
      <c r="L28859">
        <v>137.44999999999999</v>
      </c>
      <c r="M28859" t="s">
        <v>212</v>
      </c>
      <c r="N28859" s="160" t="s">
        <v>9</v>
      </c>
      <c r="O28859" s="160" t="s">
        <v>80</v>
      </c>
    </row>
    <row r="28860" spans="9:15" x14ac:dyDescent="0.35">
      <c r="I28860">
        <v>117485</v>
      </c>
      <c r="J28860">
        <v>3653</v>
      </c>
      <c r="K28860">
        <v>185524</v>
      </c>
      <c r="L28860">
        <v>216.42</v>
      </c>
      <c r="M28860" t="s">
        <v>212</v>
      </c>
      <c r="N28860" s="160" t="s">
        <v>8</v>
      </c>
      <c r="O28860" s="160" t="s">
        <v>80</v>
      </c>
    </row>
    <row r="28861" spans="9:15" x14ac:dyDescent="0.35">
      <c r="I28861">
        <v>91312</v>
      </c>
      <c r="J28861">
        <v>3977</v>
      </c>
      <c r="K28861">
        <v>185525</v>
      </c>
      <c r="L28861">
        <v>130.91999999999999</v>
      </c>
      <c r="M28861" t="s">
        <v>212</v>
      </c>
      <c r="N28861" s="160" t="s">
        <v>8</v>
      </c>
      <c r="O28861" s="160" t="s">
        <v>80</v>
      </c>
    </row>
    <row r="28862" spans="9:15" x14ac:dyDescent="0.35">
      <c r="I28862">
        <v>7</v>
      </c>
      <c r="J28862">
        <v>4041</v>
      </c>
      <c r="K28862">
        <v>185532</v>
      </c>
      <c r="L28862">
        <v>179.7</v>
      </c>
      <c r="M28862" t="s">
        <v>212</v>
      </c>
      <c r="N28862" s="160" t="s">
        <v>9</v>
      </c>
      <c r="O28862" s="160" t="s">
        <v>80</v>
      </c>
    </row>
    <row r="28863" spans="9:15" x14ac:dyDescent="0.35">
      <c r="I28863">
        <v>16459</v>
      </c>
      <c r="J28863">
        <v>4041</v>
      </c>
      <c r="K28863">
        <v>185532</v>
      </c>
      <c r="L28863">
        <v>74.83</v>
      </c>
      <c r="M28863" t="s">
        <v>212</v>
      </c>
      <c r="N28863" s="160" t="s">
        <v>19</v>
      </c>
      <c r="O28863" s="160" t="s">
        <v>80</v>
      </c>
    </row>
    <row r="28864" spans="9:15" x14ac:dyDescent="0.35">
      <c r="I28864">
        <v>71189</v>
      </c>
      <c r="J28864">
        <v>4041</v>
      </c>
      <c r="K28864">
        <v>185532</v>
      </c>
      <c r="L28864">
        <v>73.260000000000005</v>
      </c>
      <c r="M28864" t="s">
        <v>212</v>
      </c>
      <c r="N28864" s="160" t="s">
        <v>8</v>
      </c>
      <c r="O28864" s="160" t="s">
        <v>80</v>
      </c>
    </row>
    <row r="28865" spans="9:15" x14ac:dyDescent="0.35">
      <c r="I28865">
        <v>72449</v>
      </c>
      <c r="J28865">
        <v>4041</v>
      </c>
      <c r="K28865">
        <v>185532</v>
      </c>
      <c r="L28865">
        <v>194.44</v>
      </c>
      <c r="M28865" t="s">
        <v>212</v>
      </c>
      <c r="N28865" s="160" t="s">
        <v>9</v>
      </c>
      <c r="O28865" s="160" t="s">
        <v>80</v>
      </c>
    </row>
    <row r="28866" spans="9:15" x14ac:dyDescent="0.35">
      <c r="I28866">
        <v>78573</v>
      </c>
      <c r="J28866">
        <v>4041</v>
      </c>
      <c r="K28866">
        <v>185532</v>
      </c>
      <c r="L28866">
        <v>126.29</v>
      </c>
      <c r="M28866" t="s">
        <v>212</v>
      </c>
      <c r="N28866" s="160" t="s">
        <v>8</v>
      </c>
      <c r="O28866" s="160" t="s">
        <v>80</v>
      </c>
    </row>
    <row r="28867" spans="9:15" x14ac:dyDescent="0.35">
      <c r="I28867">
        <v>91312</v>
      </c>
      <c r="J28867">
        <v>4041</v>
      </c>
      <c r="K28867">
        <v>185532</v>
      </c>
      <c r="L28867">
        <v>130.91999999999999</v>
      </c>
      <c r="M28867" t="s">
        <v>212</v>
      </c>
      <c r="N28867" s="160" t="s">
        <v>8</v>
      </c>
      <c r="O28867" s="160" t="s">
        <v>80</v>
      </c>
    </row>
    <row r="28868" spans="9:15" x14ac:dyDescent="0.35">
      <c r="I28868">
        <v>117441</v>
      </c>
      <c r="J28868">
        <v>4041</v>
      </c>
      <c r="K28868">
        <v>185532</v>
      </c>
      <c r="L28868">
        <v>122.04</v>
      </c>
      <c r="M28868" t="s">
        <v>212</v>
      </c>
      <c r="N28868" s="160" t="s">
        <v>9</v>
      </c>
      <c r="O28868" s="160" t="s">
        <v>80</v>
      </c>
    </row>
    <row r="28869" spans="9:15" x14ac:dyDescent="0.35">
      <c r="I28869">
        <v>117485</v>
      </c>
      <c r="J28869">
        <v>4041</v>
      </c>
      <c r="K28869">
        <v>185532</v>
      </c>
      <c r="L28869">
        <v>54.03</v>
      </c>
      <c r="M28869" t="s">
        <v>212</v>
      </c>
      <c r="N28869" s="160" t="s">
        <v>8</v>
      </c>
      <c r="O28869" s="160" t="s">
        <v>80</v>
      </c>
    </row>
    <row r="28870" spans="9:15" x14ac:dyDescent="0.35">
      <c r="I28870">
        <v>118484</v>
      </c>
      <c r="J28870">
        <v>4041</v>
      </c>
      <c r="K28870">
        <v>185532</v>
      </c>
      <c r="L28870">
        <v>125.73</v>
      </c>
      <c r="M28870" t="s">
        <v>212</v>
      </c>
      <c r="N28870" s="160" t="s">
        <v>7</v>
      </c>
      <c r="O28870" s="160" t="s">
        <v>80</v>
      </c>
    </row>
    <row r="28871" spans="9:15" x14ac:dyDescent="0.35">
      <c r="I28871">
        <v>119309</v>
      </c>
      <c r="J28871">
        <v>4041</v>
      </c>
      <c r="K28871">
        <v>185532</v>
      </c>
      <c r="L28871">
        <v>38.159999999999997</v>
      </c>
      <c r="M28871" t="s">
        <v>212</v>
      </c>
      <c r="N28871" s="160" t="s">
        <v>9</v>
      </c>
      <c r="O28871" s="160" t="s">
        <v>80</v>
      </c>
    </row>
    <row r="28872" spans="9:15" x14ac:dyDescent="0.35">
      <c r="I28872">
        <v>120935</v>
      </c>
      <c r="J28872">
        <v>4041</v>
      </c>
      <c r="K28872">
        <v>185532</v>
      </c>
      <c r="L28872">
        <v>29.16</v>
      </c>
      <c r="M28872" t="s">
        <v>212</v>
      </c>
      <c r="N28872" s="160" t="s">
        <v>10</v>
      </c>
      <c r="O28872" s="160" t="s">
        <v>80</v>
      </c>
    </row>
    <row r="28873" spans="9:15" x14ac:dyDescent="0.35">
      <c r="I28873">
        <v>120936</v>
      </c>
      <c r="J28873">
        <v>4041</v>
      </c>
      <c r="K28873">
        <v>185532</v>
      </c>
      <c r="L28873">
        <v>29.16</v>
      </c>
      <c r="M28873" t="s">
        <v>212</v>
      </c>
      <c r="N28873" s="160" t="s">
        <v>10</v>
      </c>
      <c r="O28873" s="160" t="s">
        <v>80</v>
      </c>
    </row>
    <row r="28874" spans="9:15" x14ac:dyDescent="0.35">
      <c r="I28874">
        <v>91312</v>
      </c>
      <c r="J28874">
        <v>4033</v>
      </c>
      <c r="K28874">
        <v>185535</v>
      </c>
      <c r="L28874">
        <v>130.91999999999999</v>
      </c>
      <c r="M28874" t="s">
        <v>212</v>
      </c>
      <c r="N28874" s="160" t="s">
        <v>8</v>
      </c>
      <c r="O28874" s="160" t="s">
        <v>80</v>
      </c>
    </row>
    <row r="28875" spans="9:15" x14ac:dyDescent="0.35">
      <c r="I28875">
        <v>116372</v>
      </c>
      <c r="J28875">
        <v>4033</v>
      </c>
      <c r="K28875">
        <v>185535</v>
      </c>
      <c r="L28875">
        <v>71.430000000000007</v>
      </c>
      <c r="M28875" t="s">
        <v>212</v>
      </c>
      <c r="N28875" s="160" t="s">
        <v>19</v>
      </c>
      <c r="O28875" s="160" t="s">
        <v>80</v>
      </c>
    </row>
    <row r="28876" spans="9:15" x14ac:dyDescent="0.35">
      <c r="I28876">
        <v>118038</v>
      </c>
      <c r="J28876">
        <v>4033</v>
      </c>
      <c r="K28876">
        <v>185535</v>
      </c>
      <c r="L28876">
        <v>92.84</v>
      </c>
      <c r="M28876" t="s">
        <v>212</v>
      </c>
      <c r="N28876" s="160" t="s">
        <v>7</v>
      </c>
      <c r="O28876" s="160" t="s">
        <v>80</v>
      </c>
    </row>
    <row r="28877" spans="9:15" x14ac:dyDescent="0.35">
      <c r="I28877">
        <v>119309</v>
      </c>
      <c r="J28877">
        <v>4033</v>
      </c>
      <c r="K28877">
        <v>185535</v>
      </c>
      <c r="L28877">
        <v>38.159999999999997</v>
      </c>
      <c r="M28877" t="s">
        <v>212</v>
      </c>
      <c r="N28877" s="160" t="s">
        <v>9</v>
      </c>
      <c r="O28877" s="160" t="s">
        <v>80</v>
      </c>
    </row>
    <row r="28878" spans="9:15" x14ac:dyDescent="0.35">
      <c r="I28878">
        <v>120935</v>
      </c>
      <c r="J28878">
        <v>4033</v>
      </c>
      <c r="K28878">
        <v>185535</v>
      </c>
      <c r="L28878">
        <v>26.51</v>
      </c>
      <c r="M28878" t="s">
        <v>212</v>
      </c>
      <c r="N28878" s="160" t="s">
        <v>10</v>
      </c>
      <c r="O28878" s="160" t="s">
        <v>80</v>
      </c>
    </row>
    <row r="28879" spans="9:15" x14ac:dyDescent="0.35">
      <c r="I28879">
        <v>72449</v>
      </c>
      <c r="J28879">
        <v>4024</v>
      </c>
      <c r="K28879">
        <v>185540</v>
      </c>
      <c r="L28879">
        <v>200</v>
      </c>
      <c r="M28879" t="s">
        <v>212</v>
      </c>
      <c r="N28879" s="160" t="s">
        <v>9</v>
      </c>
      <c r="O28879" s="160" t="s">
        <v>80</v>
      </c>
    </row>
    <row r="28880" spans="9:15" x14ac:dyDescent="0.35">
      <c r="I28880">
        <v>81192</v>
      </c>
      <c r="J28880">
        <v>4024</v>
      </c>
      <c r="K28880">
        <v>185540</v>
      </c>
      <c r="L28880">
        <v>55.19</v>
      </c>
      <c r="M28880" t="s">
        <v>212</v>
      </c>
      <c r="N28880" s="160" t="s">
        <v>7</v>
      </c>
      <c r="O28880" s="160" t="s">
        <v>80</v>
      </c>
    </row>
    <row r="28881" spans="9:15" x14ac:dyDescent="0.35">
      <c r="I28881">
        <v>91312</v>
      </c>
      <c r="J28881">
        <v>4024</v>
      </c>
      <c r="K28881">
        <v>185540</v>
      </c>
      <c r="L28881">
        <v>130.91999999999999</v>
      </c>
      <c r="M28881" t="s">
        <v>212</v>
      </c>
      <c r="N28881" s="160" t="s">
        <v>8</v>
      </c>
      <c r="O28881" s="160" t="s">
        <v>80</v>
      </c>
    </row>
    <row r="28882" spans="9:15" x14ac:dyDescent="0.35">
      <c r="I28882">
        <v>119309</v>
      </c>
      <c r="J28882">
        <v>4024</v>
      </c>
      <c r="K28882">
        <v>185540</v>
      </c>
      <c r="L28882">
        <v>38.159999999999997</v>
      </c>
      <c r="M28882" t="s">
        <v>212</v>
      </c>
      <c r="N28882" s="160" t="s">
        <v>9</v>
      </c>
      <c r="O28882" s="160" t="s">
        <v>80</v>
      </c>
    </row>
    <row r="28883" spans="9:15" x14ac:dyDescent="0.35">
      <c r="I28883">
        <v>120834</v>
      </c>
      <c r="J28883">
        <v>4024</v>
      </c>
      <c r="K28883">
        <v>185540</v>
      </c>
      <c r="L28883">
        <v>26.51</v>
      </c>
      <c r="M28883" t="s">
        <v>212</v>
      </c>
      <c r="N28883" s="160" t="s">
        <v>10</v>
      </c>
      <c r="O28883" s="160" t="s">
        <v>80</v>
      </c>
    </row>
    <row r="28884" spans="9:15" x14ac:dyDescent="0.35">
      <c r="I28884">
        <v>120935</v>
      </c>
      <c r="J28884">
        <v>4024</v>
      </c>
      <c r="K28884">
        <v>185540</v>
      </c>
      <c r="L28884">
        <v>26.51</v>
      </c>
      <c r="M28884" t="s">
        <v>212</v>
      </c>
      <c r="N28884" s="160" t="s">
        <v>10</v>
      </c>
      <c r="O28884" s="160" t="s">
        <v>80</v>
      </c>
    </row>
    <row r="28885" spans="9:15" x14ac:dyDescent="0.35">
      <c r="I28885">
        <v>125287</v>
      </c>
      <c r="J28885">
        <v>4024</v>
      </c>
      <c r="K28885">
        <v>185540</v>
      </c>
      <c r="L28885">
        <v>65.52</v>
      </c>
      <c r="M28885" t="s">
        <v>212</v>
      </c>
      <c r="N28885" s="160" t="s">
        <v>10</v>
      </c>
      <c r="O28885" s="160" t="s">
        <v>80</v>
      </c>
    </row>
    <row r="28886" spans="9:15" x14ac:dyDescent="0.35">
      <c r="I28886">
        <v>7</v>
      </c>
      <c r="J28886">
        <v>4030</v>
      </c>
      <c r="K28886">
        <v>185549</v>
      </c>
      <c r="L28886">
        <v>194.4</v>
      </c>
      <c r="M28886" t="s">
        <v>212</v>
      </c>
      <c r="N28886" s="160" t="s">
        <v>9</v>
      </c>
      <c r="O28886" s="160" t="s">
        <v>80</v>
      </c>
    </row>
    <row r="28887" spans="9:15" x14ac:dyDescent="0.35">
      <c r="I28887">
        <v>116372</v>
      </c>
      <c r="J28887">
        <v>4030</v>
      </c>
      <c r="K28887">
        <v>185549</v>
      </c>
      <c r="L28887">
        <v>23.81</v>
      </c>
      <c r="M28887" t="s">
        <v>212</v>
      </c>
      <c r="N28887" s="160" t="s">
        <v>19</v>
      </c>
      <c r="O28887" s="160" t="s">
        <v>80</v>
      </c>
    </row>
    <row r="28888" spans="9:15" x14ac:dyDescent="0.35">
      <c r="I28888">
        <v>104500</v>
      </c>
      <c r="J28888">
        <v>4010</v>
      </c>
      <c r="K28888">
        <v>185567</v>
      </c>
      <c r="L28888">
        <v>87.3</v>
      </c>
      <c r="M28888" t="s">
        <v>212</v>
      </c>
      <c r="N28888" s="160" t="s">
        <v>7</v>
      </c>
      <c r="O28888" s="160" t="s">
        <v>80</v>
      </c>
    </row>
    <row r="28889" spans="9:15" x14ac:dyDescent="0.35">
      <c r="I28889">
        <v>120833</v>
      </c>
      <c r="J28889">
        <v>4010</v>
      </c>
      <c r="K28889">
        <v>185567</v>
      </c>
      <c r="L28889">
        <v>27.5</v>
      </c>
      <c r="M28889" t="s">
        <v>212</v>
      </c>
      <c r="N28889" s="160" t="s">
        <v>10</v>
      </c>
      <c r="O28889" s="160" t="s">
        <v>80</v>
      </c>
    </row>
    <row r="28890" spans="9:15" x14ac:dyDescent="0.35">
      <c r="I28890">
        <v>120935</v>
      </c>
      <c r="J28890">
        <v>4010</v>
      </c>
      <c r="K28890">
        <v>185567</v>
      </c>
      <c r="L28890">
        <v>27.5</v>
      </c>
      <c r="M28890" t="s">
        <v>212</v>
      </c>
      <c r="N28890" s="160" t="s">
        <v>10</v>
      </c>
      <c r="O28890" s="160" t="s">
        <v>80</v>
      </c>
    </row>
    <row r="28891" spans="9:15" x14ac:dyDescent="0.35">
      <c r="I28891">
        <v>121518</v>
      </c>
      <c r="J28891">
        <v>4010</v>
      </c>
      <c r="K28891">
        <v>185567</v>
      </c>
      <c r="L28891">
        <v>27.5</v>
      </c>
      <c r="M28891" t="s">
        <v>212</v>
      </c>
      <c r="N28891" s="160" t="s">
        <v>10</v>
      </c>
      <c r="O28891" s="160" t="s">
        <v>80</v>
      </c>
    </row>
    <row r="28892" spans="9:15" x14ac:dyDescent="0.35">
      <c r="I28892">
        <v>118484</v>
      </c>
      <c r="J28892">
        <v>3967</v>
      </c>
      <c r="K28892">
        <v>185568</v>
      </c>
      <c r="L28892">
        <v>125.73</v>
      </c>
      <c r="M28892" t="s">
        <v>212</v>
      </c>
      <c r="N28892" s="160" t="s">
        <v>7</v>
      </c>
      <c r="O28892" s="160" t="s">
        <v>80</v>
      </c>
    </row>
    <row r="28893" spans="9:15" x14ac:dyDescent="0.35">
      <c r="I28893">
        <v>119309</v>
      </c>
      <c r="J28893">
        <v>3967</v>
      </c>
      <c r="K28893">
        <v>185568</v>
      </c>
      <c r="L28893">
        <v>38.159999999999997</v>
      </c>
      <c r="M28893" t="s">
        <v>212</v>
      </c>
      <c r="N28893" s="160" t="s">
        <v>9</v>
      </c>
      <c r="O28893" s="160" t="s">
        <v>80</v>
      </c>
    </row>
    <row r="28894" spans="9:15" x14ac:dyDescent="0.35">
      <c r="I28894">
        <v>120935</v>
      </c>
      <c r="J28894">
        <v>3967</v>
      </c>
      <c r="K28894">
        <v>185568</v>
      </c>
      <c r="L28894">
        <v>26.51</v>
      </c>
      <c r="M28894" t="s">
        <v>212</v>
      </c>
      <c r="N28894" s="160" t="s">
        <v>10</v>
      </c>
      <c r="O28894" s="160" t="s">
        <v>80</v>
      </c>
    </row>
    <row r="28895" spans="9:15" x14ac:dyDescent="0.35">
      <c r="I28895">
        <v>116372</v>
      </c>
      <c r="J28895">
        <v>4025</v>
      </c>
      <c r="K28895">
        <v>185577</v>
      </c>
      <c r="L28895">
        <v>23.42</v>
      </c>
      <c r="M28895" t="s">
        <v>212</v>
      </c>
      <c r="N28895" s="160" t="s">
        <v>19</v>
      </c>
      <c r="O28895" s="160" t="s">
        <v>80</v>
      </c>
    </row>
    <row r="28896" spans="9:15" x14ac:dyDescent="0.35">
      <c r="I28896">
        <v>119309</v>
      </c>
      <c r="J28896">
        <v>4025</v>
      </c>
      <c r="K28896">
        <v>185577</v>
      </c>
      <c r="L28896">
        <v>37.53</v>
      </c>
      <c r="M28896" t="s">
        <v>212</v>
      </c>
      <c r="N28896" s="160" t="s">
        <v>9</v>
      </c>
      <c r="O28896" s="160" t="s">
        <v>80</v>
      </c>
    </row>
    <row r="28897" spans="9:15" x14ac:dyDescent="0.35">
      <c r="I28897">
        <v>125023</v>
      </c>
      <c r="J28897">
        <v>4025</v>
      </c>
      <c r="K28897">
        <v>185577</v>
      </c>
      <c r="L28897">
        <v>95.58</v>
      </c>
      <c r="M28897" t="s">
        <v>212</v>
      </c>
      <c r="N28897" s="160" t="s">
        <v>9</v>
      </c>
      <c r="O28897" s="160" t="s">
        <v>80</v>
      </c>
    </row>
    <row r="28898" spans="9:15" x14ac:dyDescent="0.35">
      <c r="I28898">
        <v>125023</v>
      </c>
      <c r="J28898">
        <v>4025</v>
      </c>
      <c r="K28898">
        <v>185577</v>
      </c>
      <c r="L28898">
        <v>97.18</v>
      </c>
      <c r="M28898" t="s">
        <v>212</v>
      </c>
      <c r="N28898" s="160" t="s">
        <v>9</v>
      </c>
      <c r="O28898" s="160" t="s">
        <v>80</v>
      </c>
    </row>
    <row r="28899" spans="9:15" x14ac:dyDescent="0.35">
      <c r="I28899">
        <v>125775</v>
      </c>
      <c r="J28899">
        <v>4025</v>
      </c>
      <c r="K28899">
        <v>185577</v>
      </c>
      <c r="L28899">
        <v>85.86</v>
      </c>
      <c r="M28899" t="s">
        <v>212</v>
      </c>
      <c r="N28899" s="160" t="s">
        <v>7</v>
      </c>
      <c r="O28899" s="160" t="s">
        <v>80</v>
      </c>
    </row>
    <row r="28900" spans="9:15" x14ac:dyDescent="0.35">
      <c r="I28900">
        <v>116372</v>
      </c>
      <c r="J28900">
        <v>4012</v>
      </c>
      <c r="K28900">
        <v>185590</v>
      </c>
      <c r="L28900">
        <v>119.08</v>
      </c>
      <c r="M28900" t="s">
        <v>212</v>
      </c>
      <c r="N28900" s="160" t="s">
        <v>19</v>
      </c>
      <c r="O28900" s="160" t="s">
        <v>80</v>
      </c>
    </row>
    <row r="28901" spans="9:15" x14ac:dyDescent="0.35">
      <c r="I28901">
        <v>7</v>
      </c>
      <c r="J28901">
        <v>4032</v>
      </c>
      <c r="K28901">
        <v>185595</v>
      </c>
      <c r="L28901">
        <v>191.19</v>
      </c>
      <c r="M28901" t="s">
        <v>212</v>
      </c>
      <c r="N28901" s="160" t="s">
        <v>9</v>
      </c>
      <c r="O28901" s="160" t="s">
        <v>80</v>
      </c>
    </row>
    <row r="28902" spans="9:15" x14ac:dyDescent="0.35">
      <c r="I28902">
        <v>97192</v>
      </c>
      <c r="J28902">
        <v>4032</v>
      </c>
      <c r="K28902">
        <v>185595</v>
      </c>
      <c r="L28902">
        <v>282.62</v>
      </c>
      <c r="M28902" t="s">
        <v>212</v>
      </c>
      <c r="N28902" s="160" t="s">
        <v>7</v>
      </c>
      <c r="O28902" s="160" t="s">
        <v>80</v>
      </c>
    </row>
    <row r="28903" spans="9:15" x14ac:dyDescent="0.35">
      <c r="I28903">
        <v>118850</v>
      </c>
      <c r="J28903">
        <v>4032</v>
      </c>
      <c r="K28903">
        <v>185595</v>
      </c>
      <c r="L28903">
        <v>124.64</v>
      </c>
      <c r="M28903" t="s">
        <v>212</v>
      </c>
      <c r="N28903" s="160" t="s">
        <v>8</v>
      </c>
      <c r="O28903" s="160" t="s">
        <v>80</v>
      </c>
    </row>
    <row r="28904" spans="9:15" x14ac:dyDescent="0.35">
      <c r="I28904">
        <v>7</v>
      </c>
      <c r="J28904">
        <v>4026</v>
      </c>
      <c r="K28904">
        <v>185630</v>
      </c>
      <c r="L28904">
        <v>194.4</v>
      </c>
      <c r="M28904" t="s">
        <v>212</v>
      </c>
      <c r="N28904" s="160" t="s">
        <v>9</v>
      </c>
      <c r="O28904" s="160" t="s">
        <v>80</v>
      </c>
    </row>
    <row r="28905" spans="9:15" x14ac:dyDescent="0.35">
      <c r="I28905">
        <v>72449</v>
      </c>
      <c r="J28905">
        <v>4026</v>
      </c>
      <c r="K28905">
        <v>185630</v>
      </c>
      <c r="L28905">
        <v>194.44</v>
      </c>
      <c r="M28905" t="s">
        <v>212</v>
      </c>
      <c r="N28905" s="160" t="s">
        <v>9</v>
      </c>
      <c r="O28905" s="160" t="s">
        <v>80</v>
      </c>
    </row>
    <row r="28906" spans="9:15" x14ac:dyDescent="0.35">
      <c r="I28906">
        <v>78573</v>
      </c>
      <c r="J28906">
        <v>4026</v>
      </c>
      <c r="K28906">
        <v>185630</v>
      </c>
      <c r="L28906">
        <v>126.29</v>
      </c>
      <c r="M28906" t="s">
        <v>212</v>
      </c>
      <c r="N28906" s="160" t="s">
        <v>8</v>
      </c>
      <c r="O28906" s="160" t="s">
        <v>80</v>
      </c>
    </row>
    <row r="28907" spans="9:15" x14ac:dyDescent="0.35">
      <c r="I28907">
        <v>81192</v>
      </c>
      <c r="J28907">
        <v>4026</v>
      </c>
      <c r="K28907">
        <v>185630</v>
      </c>
      <c r="L28907">
        <v>55.19</v>
      </c>
      <c r="M28907" t="s">
        <v>212</v>
      </c>
      <c r="N28907" s="160" t="s">
        <v>7</v>
      </c>
      <c r="O28907" s="160" t="s">
        <v>80</v>
      </c>
    </row>
    <row r="28908" spans="9:15" x14ac:dyDescent="0.35">
      <c r="I28908">
        <v>91312</v>
      </c>
      <c r="J28908">
        <v>4026</v>
      </c>
      <c r="K28908">
        <v>185630</v>
      </c>
      <c r="L28908">
        <v>130.91999999999999</v>
      </c>
      <c r="M28908" t="s">
        <v>212</v>
      </c>
      <c r="N28908" s="160" t="s">
        <v>8</v>
      </c>
      <c r="O28908" s="160" t="s">
        <v>80</v>
      </c>
    </row>
    <row r="28909" spans="9:15" x14ac:dyDescent="0.35">
      <c r="I28909">
        <v>118038</v>
      </c>
      <c r="J28909">
        <v>4026</v>
      </c>
      <c r="K28909">
        <v>185630</v>
      </c>
      <c r="L28909">
        <v>92.84</v>
      </c>
      <c r="M28909" t="s">
        <v>212</v>
      </c>
      <c r="N28909" s="160" t="s">
        <v>7</v>
      </c>
      <c r="O28909" s="160" t="s">
        <v>80</v>
      </c>
    </row>
    <row r="28910" spans="9:15" x14ac:dyDescent="0.35">
      <c r="I28910">
        <v>118484</v>
      </c>
      <c r="J28910">
        <v>4026</v>
      </c>
      <c r="K28910">
        <v>185630</v>
      </c>
      <c r="L28910">
        <v>125.73</v>
      </c>
      <c r="M28910" t="s">
        <v>212</v>
      </c>
      <c r="N28910" s="160" t="s">
        <v>7</v>
      </c>
      <c r="O28910" s="160" t="s">
        <v>80</v>
      </c>
    </row>
    <row r="28911" spans="9:15" x14ac:dyDescent="0.35">
      <c r="I28911">
        <v>120935</v>
      </c>
      <c r="J28911">
        <v>4026</v>
      </c>
      <c r="K28911">
        <v>185630</v>
      </c>
      <c r="L28911">
        <v>26.51</v>
      </c>
      <c r="M28911" t="s">
        <v>212</v>
      </c>
      <c r="N28911" s="160" t="s">
        <v>10</v>
      </c>
      <c r="O28911" s="160" t="s">
        <v>80</v>
      </c>
    </row>
    <row r="28912" spans="9:15" x14ac:dyDescent="0.35">
      <c r="I28912">
        <v>120936</v>
      </c>
      <c r="J28912">
        <v>4026</v>
      </c>
      <c r="K28912">
        <v>185630</v>
      </c>
      <c r="L28912">
        <v>26.51</v>
      </c>
      <c r="M28912" t="s">
        <v>212</v>
      </c>
      <c r="N28912" s="160" t="s">
        <v>10</v>
      </c>
      <c r="O28912" s="160" t="s">
        <v>80</v>
      </c>
    </row>
    <row r="28913" spans="9:15" x14ac:dyDescent="0.35">
      <c r="I28913">
        <v>122045</v>
      </c>
      <c r="J28913">
        <v>4026</v>
      </c>
      <c r="K28913">
        <v>185630</v>
      </c>
      <c r="L28913">
        <v>37.68</v>
      </c>
      <c r="M28913" t="s">
        <v>212</v>
      </c>
      <c r="N28913" s="160" t="s">
        <v>9</v>
      </c>
      <c r="O28913" s="160" t="s">
        <v>80</v>
      </c>
    </row>
    <row r="28914" spans="9:15" x14ac:dyDescent="0.35">
      <c r="I28914">
        <v>74395</v>
      </c>
      <c r="J28914">
        <v>3979</v>
      </c>
      <c r="K28914">
        <v>185635</v>
      </c>
      <c r="L28914">
        <v>87.3</v>
      </c>
      <c r="M28914" t="s">
        <v>212</v>
      </c>
      <c r="N28914" s="160" t="s">
        <v>7</v>
      </c>
      <c r="O28914" s="160" t="s">
        <v>80</v>
      </c>
    </row>
    <row r="28915" spans="9:15" x14ac:dyDescent="0.35">
      <c r="I28915">
        <v>120834</v>
      </c>
      <c r="J28915">
        <v>3979</v>
      </c>
      <c r="K28915">
        <v>185652</v>
      </c>
      <c r="L28915">
        <v>26.51</v>
      </c>
      <c r="M28915" t="s">
        <v>212</v>
      </c>
      <c r="N28915" s="160" t="s">
        <v>10</v>
      </c>
      <c r="O28915" s="160" t="s">
        <v>80</v>
      </c>
    </row>
    <row r="28916" spans="9:15" x14ac:dyDescent="0.35">
      <c r="I28916">
        <v>122731</v>
      </c>
      <c r="J28916">
        <v>3979</v>
      </c>
      <c r="K28916">
        <v>185652</v>
      </c>
      <c r="L28916">
        <v>26.51</v>
      </c>
      <c r="M28916" t="s">
        <v>212</v>
      </c>
      <c r="N28916" s="160" t="s">
        <v>10</v>
      </c>
      <c r="O28916" s="160" t="s">
        <v>80</v>
      </c>
    </row>
    <row r="28917" spans="9:15" x14ac:dyDescent="0.35">
      <c r="I28917">
        <v>7</v>
      </c>
      <c r="J28917">
        <v>3272</v>
      </c>
      <c r="K28917">
        <v>185666</v>
      </c>
      <c r="L28917">
        <v>194.4</v>
      </c>
      <c r="M28917" t="s">
        <v>218</v>
      </c>
      <c r="N28917" s="160" t="s">
        <v>9</v>
      </c>
      <c r="O28917" s="160" t="s">
        <v>80</v>
      </c>
    </row>
    <row r="28918" spans="9:15" x14ac:dyDescent="0.35">
      <c r="I28918">
        <v>104499</v>
      </c>
      <c r="J28918">
        <v>3313</v>
      </c>
      <c r="K28918">
        <v>185673</v>
      </c>
      <c r="L28918">
        <v>90.18</v>
      </c>
      <c r="M28918" t="s">
        <v>212</v>
      </c>
      <c r="N28918" s="160" t="s">
        <v>7</v>
      </c>
      <c r="O28918" s="160" t="s">
        <v>80</v>
      </c>
    </row>
    <row r="28919" spans="9:15" x14ac:dyDescent="0.35">
      <c r="I28919">
        <v>104500</v>
      </c>
      <c r="J28919">
        <v>3313</v>
      </c>
      <c r="K28919">
        <v>185673</v>
      </c>
      <c r="L28919">
        <v>90.18</v>
      </c>
      <c r="M28919" t="s">
        <v>212</v>
      </c>
      <c r="N28919" s="160" t="s">
        <v>7</v>
      </c>
      <c r="O28919" s="160" t="s">
        <v>80</v>
      </c>
    </row>
    <row r="28920" spans="9:15" x14ac:dyDescent="0.35">
      <c r="I28920">
        <v>7</v>
      </c>
      <c r="J28920">
        <v>3977</v>
      </c>
      <c r="K28920">
        <v>185678</v>
      </c>
      <c r="L28920">
        <v>194.4</v>
      </c>
      <c r="M28920" t="s">
        <v>212</v>
      </c>
      <c r="N28920" s="160" t="s">
        <v>9</v>
      </c>
      <c r="O28920" s="160" t="s">
        <v>80</v>
      </c>
    </row>
    <row r="28921" spans="9:15" x14ac:dyDescent="0.35">
      <c r="I28921">
        <v>118038</v>
      </c>
      <c r="J28921">
        <v>3977</v>
      </c>
      <c r="K28921">
        <v>185678</v>
      </c>
      <c r="L28921">
        <v>88.2</v>
      </c>
      <c r="M28921" t="s">
        <v>212</v>
      </c>
      <c r="N28921" s="160" t="s">
        <v>7</v>
      </c>
      <c r="O28921" s="160" t="s">
        <v>80</v>
      </c>
    </row>
    <row r="28922" spans="9:15" x14ac:dyDescent="0.35">
      <c r="I28922">
        <v>119309</v>
      </c>
      <c r="J28922">
        <v>3977</v>
      </c>
      <c r="K28922">
        <v>185678</v>
      </c>
      <c r="L28922">
        <v>38.159999999999997</v>
      </c>
      <c r="M28922" t="s">
        <v>212</v>
      </c>
      <c r="N28922" s="160" t="s">
        <v>9</v>
      </c>
      <c r="O28922" s="160" t="s">
        <v>80</v>
      </c>
    </row>
    <row r="28923" spans="9:15" x14ac:dyDescent="0.35">
      <c r="I28923">
        <v>120935</v>
      </c>
      <c r="J28923">
        <v>4014</v>
      </c>
      <c r="K28923">
        <v>185683</v>
      </c>
      <c r="L28923">
        <v>26.43</v>
      </c>
      <c r="M28923" t="s">
        <v>212</v>
      </c>
      <c r="N28923" s="160" t="s">
        <v>10</v>
      </c>
      <c r="O28923" s="160" t="s">
        <v>80</v>
      </c>
    </row>
    <row r="28924" spans="9:15" x14ac:dyDescent="0.35">
      <c r="I28924">
        <v>120936</v>
      </c>
      <c r="J28924">
        <v>4014</v>
      </c>
      <c r="K28924">
        <v>185683</v>
      </c>
      <c r="L28924">
        <v>26.43</v>
      </c>
      <c r="M28924" t="s">
        <v>212</v>
      </c>
      <c r="N28924" s="160" t="s">
        <v>10</v>
      </c>
      <c r="O28924" s="160" t="s">
        <v>80</v>
      </c>
    </row>
    <row r="28925" spans="9:15" x14ac:dyDescent="0.35">
      <c r="I28925">
        <v>125023</v>
      </c>
      <c r="J28925">
        <v>4014</v>
      </c>
      <c r="K28925">
        <v>185683</v>
      </c>
      <c r="L28925">
        <v>96.9</v>
      </c>
      <c r="M28925" t="s">
        <v>212</v>
      </c>
      <c r="N28925" s="160" t="s">
        <v>9</v>
      </c>
      <c r="O28925" s="160" t="s">
        <v>80</v>
      </c>
    </row>
    <row r="28926" spans="9:15" x14ac:dyDescent="0.35">
      <c r="I28926">
        <v>118038</v>
      </c>
      <c r="J28926">
        <v>4021</v>
      </c>
      <c r="K28926">
        <v>185690</v>
      </c>
      <c r="L28926">
        <v>92.98</v>
      </c>
      <c r="M28926" t="s">
        <v>212</v>
      </c>
      <c r="N28926" s="160" t="s">
        <v>7</v>
      </c>
      <c r="O28926" s="160" t="s">
        <v>80</v>
      </c>
    </row>
    <row r="28927" spans="9:15" x14ac:dyDescent="0.35">
      <c r="I28927">
        <v>81192</v>
      </c>
      <c r="J28927">
        <v>3992</v>
      </c>
      <c r="K28927">
        <v>185692</v>
      </c>
      <c r="L28927">
        <v>55.03</v>
      </c>
      <c r="M28927" t="s">
        <v>212</v>
      </c>
      <c r="N28927" s="160" t="s">
        <v>7</v>
      </c>
      <c r="O28927" s="160" t="s">
        <v>80</v>
      </c>
    </row>
    <row r="28928" spans="9:15" x14ac:dyDescent="0.35">
      <c r="I28928">
        <v>91312</v>
      </c>
      <c r="J28928">
        <v>3992</v>
      </c>
      <c r="K28928">
        <v>185692</v>
      </c>
      <c r="L28928">
        <v>130.54</v>
      </c>
      <c r="M28928" t="s">
        <v>212</v>
      </c>
      <c r="N28928" s="160" t="s">
        <v>8</v>
      </c>
      <c r="O28928" s="160" t="s">
        <v>80</v>
      </c>
    </row>
    <row r="28929" spans="9:15" x14ac:dyDescent="0.35">
      <c r="I28929">
        <v>118038</v>
      </c>
      <c r="J28929">
        <v>3992</v>
      </c>
      <c r="K28929">
        <v>185692</v>
      </c>
      <c r="L28929">
        <v>92.57</v>
      </c>
      <c r="M28929" t="s">
        <v>212</v>
      </c>
      <c r="N28929" s="160" t="s">
        <v>7</v>
      </c>
      <c r="O28929" s="160" t="s">
        <v>80</v>
      </c>
    </row>
    <row r="28930" spans="9:15" x14ac:dyDescent="0.35">
      <c r="I28930">
        <v>118484</v>
      </c>
      <c r="J28930">
        <v>3992</v>
      </c>
      <c r="K28930">
        <v>185692</v>
      </c>
      <c r="L28930">
        <v>125.37</v>
      </c>
      <c r="M28930" t="s">
        <v>212</v>
      </c>
      <c r="N28930" s="160" t="s">
        <v>7</v>
      </c>
      <c r="O28930" s="160" t="s">
        <v>80</v>
      </c>
    </row>
    <row r="28931" spans="9:15" x14ac:dyDescent="0.35">
      <c r="I28931">
        <v>122045</v>
      </c>
      <c r="J28931">
        <v>3992</v>
      </c>
      <c r="K28931">
        <v>185692</v>
      </c>
      <c r="L28931">
        <v>37.57</v>
      </c>
      <c r="M28931" t="s">
        <v>212</v>
      </c>
      <c r="N28931" s="160" t="s">
        <v>9</v>
      </c>
      <c r="O28931" s="160" t="s">
        <v>80</v>
      </c>
    </row>
    <row r="28932" spans="9:15" x14ac:dyDescent="0.35">
      <c r="I28932">
        <v>122045</v>
      </c>
      <c r="J28932">
        <v>3992</v>
      </c>
      <c r="K28932">
        <v>185692</v>
      </c>
      <c r="L28932">
        <v>37.57</v>
      </c>
      <c r="M28932" t="s">
        <v>212</v>
      </c>
      <c r="N28932" s="160" t="s">
        <v>9</v>
      </c>
      <c r="O28932" s="160" t="s">
        <v>80</v>
      </c>
    </row>
    <row r="28933" spans="9:15" x14ac:dyDescent="0.35">
      <c r="I28933">
        <v>125023</v>
      </c>
      <c r="J28933">
        <v>3992</v>
      </c>
      <c r="K28933">
        <v>185692</v>
      </c>
      <c r="L28933">
        <v>96.9</v>
      </c>
      <c r="M28933" t="s">
        <v>212</v>
      </c>
      <c r="N28933" s="160" t="s">
        <v>9</v>
      </c>
      <c r="O28933" s="160" t="s">
        <v>80</v>
      </c>
    </row>
    <row r="28934" spans="9:15" x14ac:dyDescent="0.35">
      <c r="I28934">
        <v>125023</v>
      </c>
      <c r="J28934">
        <v>3992</v>
      </c>
      <c r="K28934">
        <v>185692</v>
      </c>
      <c r="L28934">
        <v>96.9</v>
      </c>
      <c r="M28934" t="s">
        <v>212</v>
      </c>
      <c r="N28934" s="160" t="s">
        <v>9</v>
      </c>
      <c r="O28934" s="160" t="s">
        <v>80</v>
      </c>
    </row>
    <row r="28935" spans="9:15" x14ac:dyDescent="0.35">
      <c r="I28935">
        <v>71189</v>
      </c>
      <c r="J28935">
        <v>4058</v>
      </c>
      <c r="K28935">
        <v>185700</v>
      </c>
      <c r="L28935">
        <v>498.4</v>
      </c>
      <c r="M28935" t="s">
        <v>212</v>
      </c>
      <c r="N28935" s="160" t="s">
        <v>8</v>
      </c>
      <c r="O28935" s="160" t="s">
        <v>80</v>
      </c>
    </row>
    <row r="28936" spans="9:15" x14ac:dyDescent="0.35">
      <c r="I28936">
        <v>91312</v>
      </c>
      <c r="J28936">
        <v>4058</v>
      </c>
      <c r="K28936">
        <v>185700</v>
      </c>
      <c r="L28936">
        <v>134.88</v>
      </c>
      <c r="M28936" t="s">
        <v>212</v>
      </c>
      <c r="N28936" s="160" t="s">
        <v>8</v>
      </c>
      <c r="O28936" s="160" t="s">
        <v>80</v>
      </c>
    </row>
    <row r="28937" spans="9:15" x14ac:dyDescent="0.35">
      <c r="I28937">
        <v>103732</v>
      </c>
      <c r="J28937">
        <v>4058</v>
      </c>
      <c r="K28937">
        <v>185700</v>
      </c>
      <c r="L28937">
        <v>342.45</v>
      </c>
      <c r="M28937" t="s">
        <v>212</v>
      </c>
      <c r="N28937" s="160" t="s">
        <v>8</v>
      </c>
      <c r="O28937" s="160" t="s">
        <v>80</v>
      </c>
    </row>
    <row r="28938" spans="9:15" x14ac:dyDescent="0.35">
      <c r="I28938">
        <v>117485</v>
      </c>
      <c r="J28938">
        <v>4058</v>
      </c>
      <c r="K28938">
        <v>185700</v>
      </c>
      <c r="L28938">
        <v>226.92</v>
      </c>
      <c r="M28938" t="s">
        <v>212</v>
      </c>
      <c r="N28938" s="160" t="s">
        <v>8</v>
      </c>
      <c r="O28938" s="160" t="s">
        <v>80</v>
      </c>
    </row>
    <row r="28939" spans="9:15" x14ac:dyDescent="0.35">
      <c r="I28939">
        <v>91312</v>
      </c>
      <c r="J28939">
        <v>4035</v>
      </c>
      <c r="K28939">
        <v>185701</v>
      </c>
      <c r="L28939">
        <v>130.91999999999999</v>
      </c>
      <c r="M28939" t="s">
        <v>212</v>
      </c>
      <c r="N28939" s="160" t="s">
        <v>8</v>
      </c>
      <c r="O28939" s="160" t="s">
        <v>80</v>
      </c>
    </row>
    <row r="28940" spans="9:15" x14ac:dyDescent="0.35">
      <c r="I28940">
        <v>116372</v>
      </c>
      <c r="J28940">
        <v>4035</v>
      </c>
      <c r="K28940">
        <v>185701</v>
      </c>
      <c r="L28940">
        <v>47.62</v>
      </c>
      <c r="M28940" t="s">
        <v>212</v>
      </c>
      <c r="N28940" s="160" t="s">
        <v>19</v>
      </c>
      <c r="O28940" s="160" t="s">
        <v>80</v>
      </c>
    </row>
    <row r="28941" spans="9:15" x14ac:dyDescent="0.35">
      <c r="I28941">
        <v>119309</v>
      </c>
      <c r="J28941">
        <v>4035</v>
      </c>
      <c r="K28941">
        <v>185701</v>
      </c>
      <c r="L28941">
        <v>38.159999999999997</v>
      </c>
      <c r="M28941" t="s">
        <v>212</v>
      </c>
      <c r="N28941" s="160" t="s">
        <v>9</v>
      </c>
      <c r="O28941" s="160" t="s">
        <v>80</v>
      </c>
    </row>
    <row r="28942" spans="9:15" x14ac:dyDescent="0.35">
      <c r="I28942">
        <v>120834</v>
      </c>
      <c r="J28942">
        <v>4035</v>
      </c>
      <c r="K28942">
        <v>185701</v>
      </c>
      <c r="L28942">
        <v>26.51</v>
      </c>
      <c r="M28942" t="s">
        <v>212</v>
      </c>
      <c r="N28942" s="160" t="s">
        <v>10</v>
      </c>
      <c r="O28942" s="160" t="s">
        <v>80</v>
      </c>
    </row>
    <row r="28943" spans="9:15" x14ac:dyDescent="0.35">
      <c r="I28943">
        <v>122731</v>
      </c>
      <c r="J28943">
        <v>4035</v>
      </c>
      <c r="K28943">
        <v>185701</v>
      </c>
      <c r="L28943">
        <v>26.51</v>
      </c>
      <c r="M28943" t="s">
        <v>212</v>
      </c>
      <c r="N28943" s="160" t="s">
        <v>10</v>
      </c>
      <c r="O28943" s="160" t="s">
        <v>80</v>
      </c>
    </row>
    <row r="28944" spans="9:15" x14ac:dyDescent="0.35">
      <c r="I28944">
        <v>71189</v>
      </c>
      <c r="J28944">
        <v>4086</v>
      </c>
      <c r="K28944">
        <v>185705</v>
      </c>
      <c r="L28944">
        <v>244.2</v>
      </c>
      <c r="M28944" t="s">
        <v>212</v>
      </c>
      <c r="N28944" s="160" t="s">
        <v>8</v>
      </c>
      <c r="O28944" s="160" t="s">
        <v>80</v>
      </c>
    </row>
    <row r="28945" spans="9:15" x14ac:dyDescent="0.35">
      <c r="I28945">
        <v>72449</v>
      </c>
      <c r="J28945">
        <v>4086</v>
      </c>
      <c r="K28945">
        <v>185705</v>
      </c>
      <c r="L28945">
        <v>194.44</v>
      </c>
      <c r="M28945" t="s">
        <v>212</v>
      </c>
      <c r="N28945" s="160" t="s">
        <v>9</v>
      </c>
      <c r="O28945" s="160" t="s">
        <v>80</v>
      </c>
    </row>
    <row r="28946" spans="9:15" x14ac:dyDescent="0.35">
      <c r="I28946">
        <v>97192</v>
      </c>
      <c r="J28946">
        <v>4086</v>
      </c>
      <c r="K28946">
        <v>185705</v>
      </c>
      <c r="L28946">
        <v>371.32</v>
      </c>
      <c r="M28946" t="s">
        <v>212</v>
      </c>
      <c r="N28946" s="160" t="s">
        <v>7</v>
      </c>
      <c r="O28946" s="160" t="s">
        <v>80</v>
      </c>
    </row>
    <row r="28947" spans="9:15" x14ac:dyDescent="0.35">
      <c r="I28947">
        <v>101972</v>
      </c>
      <c r="J28947">
        <v>4086</v>
      </c>
      <c r="K28947">
        <v>185705</v>
      </c>
      <c r="L28947">
        <v>234.66</v>
      </c>
      <c r="M28947" t="s">
        <v>212</v>
      </c>
      <c r="N28947" s="160" t="s">
        <v>19</v>
      </c>
      <c r="O28947" s="160" t="s">
        <v>80</v>
      </c>
    </row>
    <row r="28948" spans="9:15" x14ac:dyDescent="0.35">
      <c r="I28948">
        <v>103732</v>
      </c>
      <c r="J28948">
        <v>4086</v>
      </c>
      <c r="K28948">
        <v>185705</v>
      </c>
      <c r="L28948">
        <v>656.88</v>
      </c>
      <c r="M28948" t="s">
        <v>212</v>
      </c>
      <c r="N28948" s="160" t="s">
        <v>8</v>
      </c>
      <c r="O28948" s="160" t="s">
        <v>80</v>
      </c>
    </row>
    <row r="28949" spans="9:15" x14ac:dyDescent="0.35">
      <c r="I28949">
        <v>107294</v>
      </c>
      <c r="J28949">
        <v>4086</v>
      </c>
      <c r="K28949">
        <v>185705</v>
      </c>
      <c r="L28949">
        <v>265.10000000000002</v>
      </c>
      <c r="M28949" t="s">
        <v>212</v>
      </c>
      <c r="N28949" s="160" t="s">
        <v>8</v>
      </c>
      <c r="O28949" s="160" t="s">
        <v>80</v>
      </c>
    </row>
    <row r="28950" spans="9:15" x14ac:dyDescent="0.35">
      <c r="I28950">
        <v>117485</v>
      </c>
      <c r="J28950">
        <v>4086</v>
      </c>
      <c r="K28950">
        <v>185705</v>
      </c>
      <c r="L28950">
        <v>108.06</v>
      </c>
      <c r="M28950" t="s">
        <v>212</v>
      </c>
      <c r="N28950" s="160" t="s">
        <v>8</v>
      </c>
      <c r="O28950" s="160" t="s">
        <v>80</v>
      </c>
    </row>
    <row r="28951" spans="9:15" x14ac:dyDescent="0.35">
      <c r="I28951">
        <v>118038</v>
      </c>
      <c r="J28951">
        <v>4086</v>
      </c>
      <c r="K28951">
        <v>185705</v>
      </c>
      <c r="L28951">
        <v>371.32</v>
      </c>
      <c r="M28951" t="s">
        <v>212</v>
      </c>
      <c r="N28951" s="160" t="s">
        <v>7</v>
      </c>
      <c r="O28951" s="160" t="s">
        <v>80</v>
      </c>
    </row>
    <row r="28952" spans="9:15" x14ac:dyDescent="0.35">
      <c r="I28952">
        <v>118850</v>
      </c>
      <c r="J28952">
        <v>4086</v>
      </c>
      <c r="K28952">
        <v>185705</v>
      </c>
      <c r="L28952">
        <v>126.73</v>
      </c>
      <c r="M28952" t="s">
        <v>212</v>
      </c>
      <c r="N28952" s="160" t="s">
        <v>8</v>
      </c>
      <c r="O28952" s="160" t="s">
        <v>80</v>
      </c>
    </row>
    <row r="28953" spans="9:15" x14ac:dyDescent="0.35">
      <c r="I28953">
        <v>120833</v>
      </c>
      <c r="J28953">
        <v>4086</v>
      </c>
      <c r="K28953">
        <v>185705</v>
      </c>
      <c r="L28953">
        <v>53.02</v>
      </c>
      <c r="M28953" t="s">
        <v>212</v>
      </c>
      <c r="N28953" s="160" t="s">
        <v>10</v>
      </c>
      <c r="O28953" s="160" t="s">
        <v>80</v>
      </c>
    </row>
    <row r="28954" spans="9:15" x14ac:dyDescent="0.35">
      <c r="I28954">
        <v>120834</v>
      </c>
      <c r="J28954">
        <v>4086</v>
      </c>
      <c r="K28954">
        <v>185705</v>
      </c>
      <c r="L28954">
        <v>53.02</v>
      </c>
      <c r="M28954" t="s">
        <v>212</v>
      </c>
      <c r="N28954" s="160" t="s">
        <v>10</v>
      </c>
      <c r="O28954" s="160" t="s">
        <v>80</v>
      </c>
    </row>
    <row r="28955" spans="9:15" x14ac:dyDescent="0.35">
      <c r="I28955">
        <v>121518</v>
      </c>
      <c r="J28955">
        <v>4086</v>
      </c>
      <c r="K28955">
        <v>185705</v>
      </c>
      <c r="L28955">
        <v>53.02</v>
      </c>
      <c r="M28955" t="s">
        <v>212</v>
      </c>
      <c r="N28955" s="160" t="s">
        <v>10</v>
      </c>
      <c r="O28955" s="160" t="s">
        <v>80</v>
      </c>
    </row>
    <row r="28956" spans="9:15" x14ac:dyDescent="0.35">
      <c r="I28956">
        <v>78573</v>
      </c>
      <c r="J28956">
        <v>3802</v>
      </c>
      <c r="K28956">
        <v>185709</v>
      </c>
      <c r="L28956">
        <v>127.3</v>
      </c>
      <c r="M28956" t="s">
        <v>212</v>
      </c>
      <c r="N28956" s="160" t="s">
        <v>8</v>
      </c>
      <c r="O28956" s="160" t="s">
        <v>80</v>
      </c>
    </row>
    <row r="28957" spans="9:15" x14ac:dyDescent="0.35">
      <c r="I28957">
        <v>91312</v>
      </c>
      <c r="J28957">
        <v>3802</v>
      </c>
      <c r="K28957">
        <v>185709</v>
      </c>
      <c r="L28957">
        <v>131.91999999999999</v>
      </c>
      <c r="M28957" t="s">
        <v>212</v>
      </c>
      <c r="N28957" s="160" t="s">
        <v>8</v>
      </c>
      <c r="O28957" s="160" t="s">
        <v>80</v>
      </c>
    </row>
    <row r="28958" spans="9:15" x14ac:dyDescent="0.35">
      <c r="I28958">
        <v>117485</v>
      </c>
      <c r="J28958">
        <v>3802</v>
      </c>
      <c r="K28958">
        <v>185709</v>
      </c>
      <c r="L28958">
        <v>222.24</v>
      </c>
      <c r="M28958" t="s">
        <v>212</v>
      </c>
      <c r="N28958" s="160" t="s">
        <v>8</v>
      </c>
      <c r="O28958" s="160" t="s">
        <v>80</v>
      </c>
    </row>
    <row r="28959" spans="9:15" x14ac:dyDescent="0.35">
      <c r="I28959">
        <v>118850</v>
      </c>
      <c r="J28959">
        <v>3802</v>
      </c>
      <c r="K28959">
        <v>185709</v>
      </c>
      <c r="L28959">
        <v>255.48</v>
      </c>
      <c r="M28959" t="s">
        <v>212</v>
      </c>
      <c r="N28959" s="160" t="s">
        <v>8</v>
      </c>
      <c r="O28959" s="160" t="s">
        <v>80</v>
      </c>
    </row>
    <row r="28960" spans="9:15" x14ac:dyDescent="0.35">
      <c r="I28960">
        <v>118038</v>
      </c>
      <c r="J28960">
        <v>3991</v>
      </c>
      <c r="K28960">
        <v>185722</v>
      </c>
      <c r="L28960">
        <v>91.31</v>
      </c>
      <c r="M28960" t="s">
        <v>212</v>
      </c>
      <c r="N28960" s="160" t="s">
        <v>7</v>
      </c>
      <c r="O28960" s="160" t="s">
        <v>80</v>
      </c>
    </row>
    <row r="28961" spans="9:15" x14ac:dyDescent="0.35">
      <c r="I28961">
        <v>72449</v>
      </c>
      <c r="J28961">
        <v>3630</v>
      </c>
      <c r="K28961">
        <v>185726</v>
      </c>
      <c r="L28961">
        <v>193.12</v>
      </c>
      <c r="M28961" t="s">
        <v>212</v>
      </c>
      <c r="N28961" s="160" t="s">
        <v>9</v>
      </c>
      <c r="O28961" s="160" t="s">
        <v>80</v>
      </c>
    </row>
    <row r="28962" spans="9:15" x14ac:dyDescent="0.35">
      <c r="I28962">
        <v>117766</v>
      </c>
      <c r="J28962">
        <v>3630</v>
      </c>
      <c r="K28962">
        <v>185726</v>
      </c>
      <c r="L28962">
        <v>92.2</v>
      </c>
      <c r="M28962" t="s">
        <v>212</v>
      </c>
      <c r="N28962" s="160" t="s">
        <v>7</v>
      </c>
      <c r="O28962" s="160" t="s">
        <v>80</v>
      </c>
    </row>
    <row r="28963" spans="9:15" x14ac:dyDescent="0.35">
      <c r="I28963">
        <v>120833</v>
      </c>
      <c r="J28963">
        <v>3630</v>
      </c>
      <c r="K28963">
        <v>185726</v>
      </c>
      <c r="L28963">
        <v>26.33</v>
      </c>
      <c r="M28963" t="s">
        <v>212</v>
      </c>
      <c r="N28963" s="160" t="s">
        <v>10</v>
      </c>
      <c r="O28963" s="160" t="s">
        <v>80</v>
      </c>
    </row>
    <row r="28964" spans="9:15" x14ac:dyDescent="0.35">
      <c r="I28964">
        <v>120834</v>
      </c>
      <c r="J28964">
        <v>3630</v>
      </c>
      <c r="K28964">
        <v>185726</v>
      </c>
      <c r="L28964">
        <v>26.33</v>
      </c>
      <c r="M28964" t="s">
        <v>212</v>
      </c>
      <c r="N28964" s="160" t="s">
        <v>10</v>
      </c>
      <c r="O28964" s="160" t="s">
        <v>80</v>
      </c>
    </row>
    <row r="28965" spans="9:15" x14ac:dyDescent="0.35">
      <c r="I28965">
        <v>120935</v>
      </c>
      <c r="J28965">
        <v>3630</v>
      </c>
      <c r="K28965">
        <v>185726</v>
      </c>
      <c r="L28965">
        <v>26.33</v>
      </c>
      <c r="M28965" t="s">
        <v>212</v>
      </c>
      <c r="N28965" s="160" t="s">
        <v>10</v>
      </c>
      <c r="O28965" s="160" t="s">
        <v>80</v>
      </c>
    </row>
    <row r="28966" spans="9:15" x14ac:dyDescent="0.35">
      <c r="I28966">
        <v>116372</v>
      </c>
      <c r="J28966">
        <v>4011</v>
      </c>
      <c r="K28966">
        <v>185730</v>
      </c>
      <c r="L28966">
        <v>23.81</v>
      </c>
      <c r="M28966" t="s">
        <v>212</v>
      </c>
      <c r="N28966" s="160" t="s">
        <v>19</v>
      </c>
      <c r="O28966" s="160" t="s">
        <v>80</v>
      </c>
    </row>
    <row r="28967" spans="9:15" x14ac:dyDescent="0.35">
      <c r="I28967">
        <v>118484</v>
      </c>
      <c r="J28967">
        <v>4011</v>
      </c>
      <c r="K28967">
        <v>185730</v>
      </c>
      <c r="L28967">
        <v>125.73</v>
      </c>
      <c r="M28967" t="s">
        <v>212</v>
      </c>
      <c r="N28967" s="160" t="s">
        <v>7</v>
      </c>
      <c r="O28967" s="160" t="s">
        <v>80</v>
      </c>
    </row>
    <row r="28968" spans="9:15" x14ac:dyDescent="0.35">
      <c r="I28968">
        <v>7</v>
      </c>
      <c r="J28968">
        <v>4025</v>
      </c>
      <c r="K28968">
        <v>185733</v>
      </c>
      <c r="L28968">
        <v>194.4</v>
      </c>
      <c r="M28968" t="s">
        <v>212</v>
      </c>
      <c r="N28968" s="160" t="s">
        <v>9</v>
      </c>
      <c r="O28968" s="160" t="s">
        <v>80</v>
      </c>
    </row>
    <row r="28969" spans="9:15" x14ac:dyDescent="0.35">
      <c r="I28969">
        <v>72449</v>
      </c>
      <c r="J28969">
        <v>4025</v>
      </c>
      <c r="K28969">
        <v>185733</v>
      </c>
      <c r="L28969">
        <v>194.44</v>
      </c>
      <c r="M28969" t="s">
        <v>212</v>
      </c>
      <c r="N28969" s="160" t="s">
        <v>9</v>
      </c>
      <c r="O28969" s="160" t="s">
        <v>80</v>
      </c>
    </row>
    <row r="28970" spans="9:15" x14ac:dyDescent="0.35">
      <c r="I28970">
        <v>78573</v>
      </c>
      <c r="J28970">
        <v>4025</v>
      </c>
      <c r="K28970">
        <v>185733</v>
      </c>
      <c r="L28970">
        <v>126.29</v>
      </c>
      <c r="M28970" t="s">
        <v>212</v>
      </c>
      <c r="N28970" s="160" t="s">
        <v>8</v>
      </c>
      <c r="O28970" s="160" t="s">
        <v>80</v>
      </c>
    </row>
    <row r="28971" spans="9:15" x14ac:dyDescent="0.35">
      <c r="I28971">
        <v>91312</v>
      </c>
      <c r="J28971">
        <v>4025</v>
      </c>
      <c r="K28971">
        <v>185733</v>
      </c>
      <c r="L28971">
        <v>130.91999999999999</v>
      </c>
      <c r="M28971" t="s">
        <v>212</v>
      </c>
      <c r="N28971" s="160" t="s">
        <v>8</v>
      </c>
      <c r="O28971" s="160" t="s">
        <v>80</v>
      </c>
    </row>
    <row r="28972" spans="9:15" x14ac:dyDescent="0.35">
      <c r="I28972">
        <v>118038</v>
      </c>
      <c r="J28972">
        <v>4025</v>
      </c>
      <c r="K28972">
        <v>185733</v>
      </c>
      <c r="L28972">
        <v>92.84</v>
      </c>
      <c r="M28972" t="s">
        <v>212</v>
      </c>
      <c r="N28972" s="160" t="s">
        <v>7</v>
      </c>
      <c r="O28972" s="160" t="s">
        <v>80</v>
      </c>
    </row>
    <row r="28973" spans="9:15" x14ac:dyDescent="0.35">
      <c r="I28973">
        <v>78573</v>
      </c>
      <c r="J28973">
        <v>819</v>
      </c>
      <c r="K28973">
        <v>185754</v>
      </c>
      <c r="L28973">
        <v>5.97</v>
      </c>
      <c r="M28973" t="s">
        <v>212</v>
      </c>
      <c r="N28973" s="160" t="s">
        <v>8</v>
      </c>
      <c r="O28973" s="160" t="s">
        <v>80</v>
      </c>
    </row>
    <row r="28974" spans="9:15" x14ac:dyDescent="0.35">
      <c r="I28974">
        <v>97192</v>
      </c>
      <c r="J28974">
        <v>819</v>
      </c>
      <c r="K28974">
        <v>185754</v>
      </c>
      <c r="L28974">
        <v>5.97</v>
      </c>
      <c r="M28974" t="s">
        <v>212</v>
      </c>
      <c r="N28974" s="160" t="s">
        <v>7</v>
      </c>
      <c r="O28974" s="160" t="s">
        <v>80</v>
      </c>
    </row>
    <row r="28975" spans="9:15" x14ac:dyDescent="0.35">
      <c r="I28975">
        <v>71189</v>
      </c>
      <c r="J28975">
        <v>4068</v>
      </c>
      <c r="K28975">
        <v>185771</v>
      </c>
      <c r="L28975">
        <v>488.34</v>
      </c>
      <c r="M28975" t="s">
        <v>212</v>
      </c>
      <c r="N28975" s="160" t="s">
        <v>8</v>
      </c>
      <c r="O28975" s="160" t="s">
        <v>80</v>
      </c>
    </row>
    <row r="28976" spans="9:15" x14ac:dyDescent="0.35">
      <c r="I28976">
        <v>72449</v>
      </c>
      <c r="J28976">
        <v>4068</v>
      </c>
      <c r="K28976">
        <v>185771</v>
      </c>
      <c r="L28976">
        <v>194.44</v>
      </c>
      <c r="M28976" t="s">
        <v>212</v>
      </c>
      <c r="N28976" s="160" t="s">
        <v>9</v>
      </c>
      <c r="O28976" s="160" t="s">
        <v>80</v>
      </c>
    </row>
    <row r="28977" spans="9:15" x14ac:dyDescent="0.35">
      <c r="I28977">
        <v>74395</v>
      </c>
      <c r="J28977">
        <v>4068</v>
      </c>
      <c r="K28977">
        <v>185771</v>
      </c>
      <c r="L28977">
        <v>174.6</v>
      </c>
      <c r="M28977" t="s">
        <v>212</v>
      </c>
      <c r="N28977" s="160" t="s">
        <v>7</v>
      </c>
      <c r="O28977" s="160" t="s">
        <v>80</v>
      </c>
    </row>
    <row r="28978" spans="9:15" x14ac:dyDescent="0.35">
      <c r="I28978">
        <v>78573</v>
      </c>
      <c r="J28978">
        <v>4068</v>
      </c>
      <c r="K28978">
        <v>185771</v>
      </c>
      <c r="L28978">
        <v>126.29</v>
      </c>
      <c r="M28978" t="s">
        <v>212</v>
      </c>
      <c r="N28978" s="160" t="s">
        <v>8</v>
      </c>
      <c r="O28978" s="160" t="s">
        <v>80</v>
      </c>
    </row>
    <row r="28979" spans="9:15" x14ac:dyDescent="0.35">
      <c r="I28979">
        <v>91312</v>
      </c>
      <c r="J28979">
        <v>4068</v>
      </c>
      <c r="K28979">
        <v>185771</v>
      </c>
      <c r="L28979">
        <v>130.91999999999999</v>
      </c>
      <c r="M28979" t="s">
        <v>212</v>
      </c>
      <c r="N28979" s="160" t="s">
        <v>8</v>
      </c>
      <c r="O28979" s="160" t="s">
        <v>80</v>
      </c>
    </row>
    <row r="28980" spans="9:15" x14ac:dyDescent="0.35">
      <c r="I28980">
        <v>104499</v>
      </c>
      <c r="J28980">
        <v>4068</v>
      </c>
      <c r="K28980">
        <v>185771</v>
      </c>
      <c r="L28980">
        <v>174.6</v>
      </c>
      <c r="M28980" t="s">
        <v>212</v>
      </c>
      <c r="N28980" s="160" t="s">
        <v>7</v>
      </c>
      <c r="O28980" s="160" t="s">
        <v>80</v>
      </c>
    </row>
    <row r="28981" spans="9:15" x14ac:dyDescent="0.35">
      <c r="I28981">
        <v>104500</v>
      </c>
      <c r="J28981">
        <v>4068</v>
      </c>
      <c r="K28981">
        <v>185771</v>
      </c>
      <c r="L28981">
        <v>174.6</v>
      </c>
      <c r="M28981" t="s">
        <v>212</v>
      </c>
      <c r="N28981" s="160" t="s">
        <v>7</v>
      </c>
      <c r="O28981" s="160" t="s">
        <v>80</v>
      </c>
    </row>
    <row r="28982" spans="9:15" x14ac:dyDescent="0.35">
      <c r="I28982">
        <v>117485</v>
      </c>
      <c r="J28982">
        <v>4068</v>
      </c>
      <c r="K28982">
        <v>185771</v>
      </c>
      <c r="L28982">
        <v>216.42</v>
      </c>
      <c r="M28982" t="s">
        <v>212</v>
      </c>
      <c r="N28982" s="160" t="s">
        <v>8</v>
      </c>
      <c r="O28982" s="160" t="s">
        <v>80</v>
      </c>
    </row>
    <row r="28983" spans="9:15" x14ac:dyDescent="0.35">
      <c r="I28983">
        <v>118850</v>
      </c>
      <c r="J28983">
        <v>4068</v>
      </c>
      <c r="K28983">
        <v>185771</v>
      </c>
      <c r="L28983">
        <v>253.46</v>
      </c>
      <c r="M28983" t="s">
        <v>212</v>
      </c>
      <c r="N28983" s="160" t="s">
        <v>8</v>
      </c>
      <c r="O28983" s="160" t="s">
        <v>80</v>
      </c>
    </row>
    <row r="28984" spans="9:15" x14ac:dyDescent="0.35">
      <c r="I28984">
        <v>122803</v>
      </c>
      <c r="J28984">
        <v>4068</v>
      </c>
      <c r="K28984">
        <v>185771</v>
      </c>
      <c r="L28984">
        <v>150.57</v>
      </c>
      <c r="M28984" t="s">
        <v>212</v>
      </c>
      <c r="N28984" s="160" t="s">
        <v>207</v>
      </c>
      <c r="O28984" s="160" t="s">
        <v>80</v>
      </c>
    </row>
    <row r="28985" spans="9:15" x14ac:dyDescent="0.35">
      <c r="I28985">
        <v>122804</v>
      </c>
      <c r="J28985">
        <v>4068</v>
      </c>
      <c r="K28985">
        <v>185771</v>
      </c>
      <c r="L28985">
        <v>150.57</v>
      </c>
      <c r="M28985" t="s">
        <v>212</v>
      </c>
      <c r="N28985" s="160" t="s">
        <v>207</v>
      </c>
      <c r="O28985" s="160" t="s">
        <v>80</v>
      </c>
    </row>
    <row r="28986" spans="9:15" x14ac:dyDescent="0.35">
      <c r="I28986">
        <v>91312</v>
      </c>
      <c r="J28986">
        <v>4032</v>
      </c>
      <c r="K28986">
        <v>185778</v>
      </c>
      <c r="L28986">
        <v>130.54</v>
      </c>
      <c r="M28986" t="s">
        <v>212</v>
      </c>
      <c r="N28986" s="160" t="s">
        <v>8</v>
      </c>
      <c r="O28986" s="160" t="s">
        <v>80</v>
      </c>
    </row>
    <row r="28987" spans="9:15" x14ac:dyDescent="0.35">
      <c r="I28987">
        <v>116372</v>
      </c>
      <c r="J28987">
        <v>4032</v>
      </c>
      <c r="K28987">
        <v>185778</v>
      </c>
      <c r="L28987">
        <v>47.48</v>
      </c>
      <c r="M28987" t="s">
        <v>212</v>
      </c>
      <c r="N28987" s="160" t="s">
        <v>19</v>
      </c>
      <c r="O28987" s="160" t="s">
        <v>80</v>
      </c>
    </row>
    <row r="28988" spans="9:15" x14ac:dyDescent="0.35">
      <c r="I28988">
        <v>7</v>
      </c>
      <c r="J28988">
        <v>4012</v>
      </c>
      <c r="K28988">
        <v>185782</v>
      </c>
      <c r="L28988">
        <v>194.4</v>
      </c>
      <c r="M28988" t="s">
        <v>212</v>
      </c>
      <c r="N28988" s="160" t="s">
        <v>9</v>
      </c>
      <c r="O28988" s="160" t="s">
        <v>80</v>
      </c>
    </row>
    <row r="28989" spans="9:15" x14ac:dyDescent="0.35">
      <c r="I28989">
        <v>118484</v>
      </c>
      <c r="J28989">
        <v>4012</v>
      </c>
      <c r="K28989">
        <v>185782</v>
      </c>
      <c r="L28989">
        <v>125.73</v>
      </c>
      <c r="M28989" t="s">
        <v>212</v>
      </c>
      <c r="N28989" s="160" t="s">
        <v>7</v>
      </c>
      <c r="O28989" s="160" t="s">
        <v>80</v>
      </c>
    </row>
    <row r="28990" spans="9:15" x14ac:dyDescent="0.35">
      <c r="I28990">
        <v>120833</v>
      </c>
      <c r="J28990">
        <v>4012</v>
      </c>
      <c r="K28990">
        <v>185782</v>
      </c>
      <c r="L28990">
        <v>26.51</v>
      </c>
      <c r="M28990" t="s">
        <v>212</v>
      </c>
      <c r="N28990" s="160" t="s">
        <v>10</v>
      </c>
      <c r="O28990" s="160" t="s">
        <v>80</v>
      </c>
    </row>
    <row r="28991" spans="9:15" x14ac:dyDescent="0.35">
      <c r="I28991">
        <v>120936</v>
      </c>
      <c r="J28991">
        <v>4012</v>
      </c>
      <c r="K28991">
        <v>185782</v>
      </c>
      <c r="L28991">
        <v>26.51</v>
      </c>
      <c r="M28991" t="s">
        <v>212</v>
      </c>
      <c r="N28991" s="160" t="s">
        <v>10</v>
      </c>
      <c r="O28991" s="160" t="s">
        <v>80</v>
      </c>
    </row>
    <row r="28992" spans="9:15" x14ac:dyDescent="0.35">
      <c r="I28992">
        <v>118038</v>
      </c>
      <c r="J28992">
        <v>4030</v>
      </c>
      <c r="K28992">
        <v>185786</v>
      </c>
      <c r="L28992">
        <v>92.84</v>
      </c>
      <c r="M28992" t="s">
        <v>212</v>
      </c>
      <c r="N28992" s="160" t="s">
        <v>7</v>
      </c>
      <c r="O28992" s="160" t="s">
        <v>80</v>
      </c>
    </row>
    <row r="28993" spans="9:15" x14ac:dyDescent="0.35">
      <c r="I28993">
        <v>120833</v>
      </c>
      <c r="J28993">
        <v>4030</v>
      </c>
      <c r="K28993">
        <v>185786</v>
      </c>
      <c r="L28993">
        <v>27.55</v>
      </c>
      <c r="M28993" t="s">
        <v>212</v>
      </c>
      <c r="N28993" s="160" t="s">
        <v>10</v>
      </c>
      <c r="O28993" s="160" t="s">
        <v>80</v>
      </c>
    </row>
    <row r="28994" spans="9:15" x14ac:dyDescent="0.35">
      <c r="I28994">
        <v>125023</v>
      </c>
      <c r="J28994">
        <v>4030</v>
      </c>
      <c r="K28994">
        <v>185786</v>
      </c>
      <c r="L28994">
        <v>97.18</v>
      </c>
      <c r="M28994" t="s">
        <v>212</v>
      </c>
      <c r="N28994" s="160" t="s">
        <v>9</v>
      </c>
      <c r="O28994" s="160" t="s">
        <v>80</v>
      </c>
    </row>
    <row r="28995" spans="9:15" x14ac:dyDescent="0.35">
      <c r="I28995">
        <v>71189</v>
      </c>
      <c r="J28995">
        <v>3875</v>
      </c>
      <c r="K28995">
        <v>185788</v>
      </c>
      <c r="L28995">
        <v>72.06</v>
      </c>
      <c r="M28995" t="s">
        <v>212</v>
      </c>
      <c r="N28995" s="160" t="s">
        <v>8</v>
      </c>
      <c r="O28995" s="160" t="s">
        <v>80</v>
      </c>
    </row>
    <row r="28996" spans="9:15" x14ac:dyDescent="0.35">
      <c r="I28996">
        <v>97192</v>
      </c>
      <c r="J28996">
        <v>3875</v>
      </c>
      <c r="K28996">
        <v>185788</v>
      </c>
      <c r="L28996">
        <v>282.62</v>
      </c>
      <c r="M28996" t="s">
        <v>212</v>
      </c>
      <c r="N28996" s="160" t="s">
        <v>7</v>
      </c>
      <c r="O28996" s="160" t="s">
        <v>80</v>
      </c>
    </row>
    <row r="28997" spans="9:15" x14ac:dyDescent="0.35">
      <c r="I28997">
        <v>101972</v>
      </c>
      <c r="J28997">
        <v>3875</v>
      </c>
      <c r="K28997">
        <v>185788</v>
      </c>
      <c r="L28997">
        <v>266.63</v>
      </c>
      <c r="M28997" t="s">
        <v>212</v>
      </c>
      <c r="N28997" s="160" t="s">
        <v>19</v>
      </c>
      <c r="O28997" s="160" t="s">
        <v>80</v>
      </c>
    </row>
    <row r="28998" spans="9:15" x14ac:dyDescent="0.35">
      <c r="I28998">
        <v>116372</v>
      </c>
      <c r="J28998">
        <v>3875</v>
      </c>
      <c r="K28998">
        <v>185788</v>
      </c>
      <c r="L28998">
        <v>119.08</v>
      </c>
      <c r="M28998" t="s">
        <v>212</v>
      </c>
      <c r="N28998" s="160" t="s">
        <v>19</v>
      </c>
      <c r="O28998" s="160" t="s">
        <v>80</v>
      </c>
    </row>
    <row r="28999" spans="9:15" x14ac:dyDescent="0.35">
      <c r="I28999">
        <v>120833</v>
      </c>
      <c r="J28999">
        <v>3875</v>
      </c>
      <c r="K28999">
        <v>185788</v>
      </c>
      <c r="L28999">
        <v>28.67</v>
      </c>
      <c r="M28999" t="s">
        <v>212</v>
      </c>
      <c r="N28999" s="160" t="s">
        <v>10</v>
      </c>
      <c r="O28999" s="160" t="s">
        <v>80</v>
      </c>
    </row>
    <row r="29000" spans="9:15" x14ac:dyDescent="0.35">
      <c r="I29000">
        <v>120935</v>
      </c>
      <c r="J29000">
        <v>4077</v>
      </c>
      <c r="K29000">
        <v>185790</v>
      </c>
      <c r="L29000">
        <v>26.51</v>
      </c>
      <c r="M29000" t="s">
        <v>212</v>
      </c>
      <c r="N29000" s="160" t="s">
        <v>10</v>
      </c>
      <c r="O29000" s="160" t="s">
        <v>80</v>
      </c>
    </row>
    <row r="29001" spans="9:15" x14ac:dyDescent="0.35">
      <c r="I29001">
        <v>71189</v>
      </c>
      <c r="J29001">
        <v>201</v>
      </c>
      <c r="K29001">
        <v>185793</v>
      </c>
      <c r="L29001">
        <v>488.34</v>
      </c>
      <c r="M29001" t="s">
        <v>212</v>
      </c>
      <c r="N29001" s="160" t="s">
        <v>8</v>
      </c>
      <c r="O29001" s="160" t="s">
        <v>80</v>
      </c>
    </row>
    <row r="29002" spans="9:15" x14ac:dyDescent="0.35">
      <c r="I29002">
        <v>72449</v>
      </c>
      <c r="J29002">
        <v>201</v>
      </c>
      <c r="K29002">
        <v>185793</v>
      </c>
      <c r="L29002">
        <v>194.44</v>
      </c>
      <c r="M29002" t="s">
        <v>212</v>
      </c>
      <c r="N29002" s="160" t="s">
        <v>9</v>
      </c>
      <c r="O29002" s="160" t="s">
        <v>80</v>
      </c>
    </row>
    <row r="29003" spans="9:15" x14ac:dyDescent="0.35">
      <c r="I29003">
        <v>72449</v>
      </c>
      <c r="J29003">
        <v>201</v>
      </c>
      <c r="K29003">
        <v>185793</v>
      </c>
      <c r="L29003">
        <v>194.44</v>
      </c>
      <c r="M29003" t="s">
        <v>212</v>
      </c>
      <c r="N29003" s="160" t="s">
        <v>9</v>
      </c>
      <c r="O29003" s="160" t="s">
        <v>80</v>
      </c>
    </row>
    <row r="29004" spans="9:15" x14ac:dyDescent="0.35">
      <c r="I29004">
        <v>79974</v>
      </c>
      <c r="J29004">
        <v>201</v>
      </c>
      <c r="K29004">
        <v>185793</v>
      </c>
      <c r="L29004">
        <v>83.67</v>
      </c>
      <c r="M29004" t="s">
        <v>212</v>
      </c>
      <c r="N29004" s="160" t="s">
        <v>10</v>
      </c>
      <c r="O29004" s="160" t="s">
        <v>80</v>
      </c>
    </row>
    <row r="29005" spans="9:15" x14ac:dyDescent="0.35">
      <c r="I29005">
        <v>116372</v>
      </c>
      <c r="J29005">
        <v>201</v>
      </c>
      <c r="K29005">
        <v>185793</v>
      </c>
      <c r="L29005">
        <v>321.54000000000002</v>
      </c>
      <c r="M29005" t="s">
        <v>212</v>
      </c>
      <c r="N29005" s="160" t="s">
        <v>19</v>
      </c>
      <c r="O29005" s="160" t="s">
        <v>80</v>
      </c>
    </row>
    <row r="29006" spans="9:15" x14ac:dyDescent="0.35">
      <c r="I29006">
        <v>120935</v>
      </c>
      <c r="J29006">
        <v>201</v>
      </c>
      <c r="K29006">
        <v>185793</v>
      </c>
      <c r="L29006">
        <v>55.98</v>
      </c>
      <c r="M29006" t="s">
        <v>212</v>
      </c>
      <c r="N29006" s="160" t="s">
        <v>10</v>
      </c>
      <c r="O29006" s="160" t="s">
        <v>80</v>
      </c>
    </row>
    <row r="29007" spans="9:15" x14ac:dyDescent="0.35">
      <c r="I29007">
        <v>121518</v>
      </c>
      <c r="J29007">
        <v>201</v>
      </c>
      <c r="K29007">
        <v>185793</v>
      </c>
      <c r="L29007">
        <v>83.97</v>
      </c>
      <c r="M29007" t="s">
        <v>212</v>
      </c>
      <c r="N29007" s="160" t="s">
        <v>10</v>
      </c>
      <c r="O29007" s="160" t="s">
        <v>80</v>
      </c>
    </row>
    <row r="29008" spans="9:15" x14ac:dyDescent="0.35">
      <c r="I29008">
        <v>125606</v>
      </c>
      <c r="J29008">
        <v>201</v>
      </c>
      <c r="K29008">
        <v>185793</v>
      </c>
      <c r="L29008">
        <v>167.34</v>
      </c>
      <c r="M29008" t="s">
        <v>212</v>
      </c>
      <c r="N29008" s="160" t="s">
        <v>10</v>
      </c>
      <c r="O29008" s="160" t="s">
        <v>80</v>
      </c>
    </row>
    <row r="29009" spans="9:15" x14ac:dyDescent="0.35">
      <c r="I29009">
        <v>81192</v>
      </c>
      <c r="J29009">
        <v>4078</v>
      </c>
      <c r="K29009">
        <v>185802</v>
      </c>
      <c r="L29009">
        <v>54.49</v>
      </c>
      <c r="M29009" t="s">
        <v>212</v>
      </c>
      <c r="N29009" s="160" t="s">
        <v>7</v>
      </c>
      <c r="O29009" s="160" t="s">
        <v>80</v>
      </c>
    </row>
    <row r="29010" spans="9:15" x14ac:dyDescent="0.35">
      <c r="I29010">
        <v>119309</v>
      </c>
      <c r="J29010">
        <v>4078</v>
      </c>
      <c r="K29010">
        <v>185802</v>
      </c>
      <c r="L29010">
        <v>38</v>
      </c>
      <c r="M29010" t="s">
        <v>212</v>
      </c>
      <c r="N29010" s="160" t="s">
        <v>9</v>
      </c>
      <c r="O29010" s="160" t="s">
        <v>80</v>
      </c>
    </row>
    <row r="29011" spans="9:15" x14ac:dyDescent="0.35">
      <c r="I29011">
        <v>120833</v>
      </c>
      <c r="J29011">
        <v>4078</v>
      </c>
      <c r="K29011">
        <v>185802</v>
      </c>
      <c r="L29011">
        <v>27.86</v>
      </c>
      <c r="M29011" t="s">
        <v>212</v>
      </c>
      <c r="N29011" s="160" t="s">
        <v>10</v>
      </c>
      <c r="O29011" s="160" t="s">
        <v>80</v>
      </c>
    </row>
    <row r="29012" spans="9:15" x14ac:dyDescent="0.35">
      <c r="I29012">
        <v>7</v>
      </c>
      <c r="J29012">
        <v>4007</v>
      </c>
      <c r="K29012">
        <v>185803</v>
      </c>
      <c r="L29012">
        <v>193.84</v>
      </c>
      <c r="M29012" t="s">
        <v>212</v>
      </c>
      <c r="N29012" s="160" t="s">
        <v>9</v>
      </c>
      <c r="O29012" s="160" t="s">
        <v>80</v>
      </c>
    </row>
    <row r="29013" spans="9:15" x14ac:dyDescent="0.35">
      <c r="I29013">
        <v>16459</v>
      </c>
      <c r="J29013">
        <v>4007</v>
      </c>
      <c r="K29013">
        <v>185803</v>
      </c>
      <c r="L29013">
        <v>74.61</v>
      </c>
      <c r="M29013" t="s">
        <v>212</v>
      </c>
      <c r="N29013" s="160" t="s">
        <v>19</v>
      </c>
      <c r="O29013" s="160" t="s">
        <v>80</v>
      </c>
    </row>
    <row r="29014" spans="9:15" x14ac:dyDescent="0.35">
      <c r="I29014">
        <v>120833</v>
      </c>
      <c r="J29014">
        <v>4041</v>
      </c>
      <c r="K29014">
        <v>185813</v>
      </c>
      <c r="L29014">
        <v>29.16</v>
      </c>
      <c r="M29014" t="s">
        <v>212</v>
      </c>
      <c r="N29014" s="160" t="s">
        <v>10</v>
      </c>
      <c r="O29014" s="160" t="s">
        <v>80</v>
      </c>
    </row>
    <row r="29015" spans="9:15" x14ac:dyDescent="0.35">
      <c r="I29015">
        <v>120935</v>
      </c>
      <c r="J29015">
        <v>4041</v>
      </c>
      <c r="K29015">
        <v>185813</v>
      </c>
      <c r="L29015">
        <v>29.16</v>
      </c>
      <c r="M29015" t="s">
        <v>212</v>
      </c>
      <c r="N29015" s="160" t="s">
        <v>10</v>
      </c>
      <c r="O29015" s="160" t="s">
        <v>80</v>
      </c>
    </row>
    <row r="29016" spans="9:15" x14ac:dyDescent="0.35">
      <c r="I29016">
        <v>120936</v>
      </c>
      <c r="J29016">
        <v>4041</v>
      </c>
      <c r="K29016">
        <v>185813</v>
      </c>
      <c r="L29016">
        <v>29.16</v>
      </c>
      <c r="M29016" t="s">
        <v>212</v>
      </c>
      <c r="N29016" s="160" t="s">
        <v>10</v>
      </c>
      <c r="O29016" s="160" t="s">
        <v>80</v>
      </c>
    </row>
    <row r="29017" spans="9:15" x14ac:dyDescent="0.35">
      <c r="I29017">
        <v>72449</v>
      </c>
      <c r="J29017">
        <v>3981</v>
      </c>
      <c r="K29017">
        <v>185815</v>
      </c>
      <c r="L29017">
        <v>179.7</v>
      </c>
      <c r="M29017" t="s">
        <v>212</v>
      </c>
      <c r="N29017" s="160" t="s">
        <v>9</v>
      </c>
      <c r="O29017" s="160" t="s">
        <v>80</v>
      </c>
    </row>
    <row r="29018" spans="9:15" x14ac:dyDescent="0.35">
      <c r="I29018">
        <v>16459</v>
      </c>
      <c r="J29018">
        <v>4006</v>
      </c>
      <c r="K29018">
        <v>185834</v>
      </c>
      <c r="L29018">
        <v>294.39999999999998</v>
      </c>
      <c r="M29018" t="s">
        <v>212</v>
      </c>
      <c r="N29018" s="160" t="s">
        <v>19</v>
      </c>
      <c r="O29018" s="160" t="s">
        <v>80</v>
      </c>
    </row>
    <row r="29019" spans="9:15" x14ac:dyDescent="0.35">
      <c r="I29019">
        <v>71189</v>
      </c>
      <c r="J29019">
        <v>4006</v>
      </c>
      <c r="K29019">
        <v>185834</v>
      </c>
      <c r="L29019">
        <v>144.12</v>
      </c>
      <c r="M29019" t="s">
        <v>212</v>
      </c>
      <c r="N29019" s="160" t="s">
        <v>8</v>
      </c>
      <c r="O29019" s="160" t="s">
        <v>80</v>
      </c>
    </row>
    <row r="29020" spans="9:15" x14ac:dyDescent="0.35">
      <c r="I29020">
        <v>91312</v>
      </c>
      <c r="J29020">
        <v>4006</v>
      </c>
      <c r="K29020">
        <v>185834</v>
      </c>
      <c r="L29020">
        <v>128.76</v>
      </c>
      <c r="M29020" t="s">
        <v>212</v>
      </c>
      <c r="N29020" s="160" t="s">
        <v>8</v>
      </c>
      <c r="O29020" s="160" t="s">
        <v>80</v>
      </c>
    </row>
    <row r="29021" spans="9:15" x14ac:dyDescent="0.35">
      <c r="I29021">
        <v>101972</v>
      </c>
      <c r="J29021">
        <v>4006</v>
      </c>
      <c r="K29021">
        <v>185834</v>
      </c>
      <c r="L29021">
        <v>131.19</v>
      </c>
      <c r="M29021" t="s">
        <v>212</v>
      </c>
      <c r="N29021" s="160" t="s">
        <v>19</v>
      </c>
      <c r="O29021" s="160" t="s">
        <v>80</v>
      </c>
    </row>
    <row r="29022" spans="9:15" x14ac:dyDescent="0.35">
      <c r="I29022">
        <v>103732</v>
      </c>
      <c r="J29022">
        <v>4006</v>
      </c>
      <c r="K29022">
        <v>185834</v>
      </c>
      <c r="L29022">
        <v>107.7</v>
      </c>
      <c r="M29022" t="s">
        <v>212</v>
      </c>
      <c r="N29022" s="160" t="s">
        <v>8</v>
      </c>
      <c r="O29022" s="160" t="s">
        <v>80</v>
      </c>
    </row>
    <row r="29023" spans="9:15" x14ac:dyDescent="0.35">
      <c r="I29023">
        <v>116372</v>
      </c>
      <c r="J29023">
        <v>4006</v>
      </c>
      <c r="K29023">
        <v>185834</v>
      </c>
      <c r="L29023">
        <v>70.260000000000005</v>
      </c>
      <c r="M29023" t="s">
        <v>212</v>
      </c>
      <c r="N29023" s="160" t="s">
        <v>19</v>
      </c>
      <c r="O29023" s="160" t="s">
        <v>80</v>
      </c>
    </row>
    <row r="29024" spans="9:15" x14ac:dyDescent="0.35">
      <c r="I29024">
        <v>117767</v>
      </c>
      <c r="J29024">
        <v>4006</v>
      </c>
      <c r="K29024">
        <v>185834</v>
      </c>
      <c r="L29024">
        <v>91.3</v>
      </c>
      <c r="M29024" t="s">
        <v>212</v>
      </c>
      <c r="N29024" s="160" t="s">
        <v>7</v>
      </c>
      <c r="O29024" s="160" t="s">
        <v>80</v>
      </c>
    </row>
    <row r="29025" spans="9:15" x14ac:dyDescent="0.35">
      <c r="I29025">
        <v>118038</v>
      </c>
      <c r="J29025">
        <v>4006</v>
      </c>
      <c r="K29025">
        <v>185834</v>
      </c>
      <c r="L29025">
        <v>91.31</v>
      </c>
      <c r="M29025" t="s">
        <v>212</v>
      </c>
      <c r="N29025" s="160" t="s">
        <v>7</v>
      </c>
      <c r="O29025" s="160" t="s">
        <v>80</v>
      </c>
    </row>
    <row r="29026" spans="9:15" x14ac:dyDescent="0.35">
      <c r="I29026">
        <v>118484</v>
      </c>
      <c r="J29026">
        <v>4006</v>
      </c>
      <c r="K29026">
        <v>185834</v>
      </c>
      <c r="L29026">
        <v>123.66</v>
      </c>
      <c r="M29026" t="s">
        <v>212</v>
      </c>
      <c r="N29026" s="160" t="s">
        <v>7</v>
      </c>
      <c r="O29026" s="160" t="s">
        <v>80</v>
      </c>
    </row>
    <row r="29027" spans="9:15" x14ac:dyDescent="0.35">
      <c r="I29027">
        <v>119309</v>
      </c>
      <c r="J29027">
        <v>4006</v>
      </c>
      <c r="K29027">
        <v>185834</v>
      </c>
      <c r="L29027">
        <v>37.53</v>
      </c>
      <c r="M29027" t="s">
        <v>212</v>
      </c>
      <c r="N29027" s="160" t="s">
        <v>9</v>
      </c>
      <c r="O29027" s="160" t="s">
        <v>80</v>
      </c>
    </row>
    <row r="29028" spans="9:15" x14ac:dyDescent="0.35">
      <c r="I29028">
        <v>122045</v>
      </c>
      <c r="J29028">
        <v>4006</v>
      </c>
      <c r="K29028">
        <v>185834</v>
      </c>
      <c r="L29028">
        <v>37.06</v>
      </c>
      <c r="M29028" t="s">
        <v>212</v>
      </c>
      <c r="N29028" s="160" t="s">
        <v>9</v>
      </c>
      <c r="O29028" s="160" t="s">
        <v>80</v>
      </c>
    </row>
    <row r="29029" spans="9:15" x14ac:dyDescent="0.35">
      <c r="I29029">
        <v>125023</v>
      </c>
      <c r="J29029">
        <v>4006</v>
      </c>
      <c r="K29029">
        <v>185834</v>
      </c>
      <c r="L29029">
        <v>95.58</v>
      </c>
      <c r="M29029" t="s">
        <v>212</v>
      </c>
      <c r="N29029" s="160" t="s">
        <v>9</v>
      </c>
      <c r="O29029" s="160" t="s">
        <v>80</v>
      </c>
    </row>
    <row r="29030" spans="9:15" x14ac:dyDescent="0.35">
      <c r="I29030">
        <v>16459</v>
      </c>
      <c r="J29030">
        <v>3994</v>
      </c>
      <c r="K29030">
        <v>185839</v>
      </c>
      <c r="L29030">
        <v>74.83</v>
      </c>
      <c r="M29030" t="s">
        <v>212</v>
      </c>
      <c r="N29030" s="160" t="s">
        <v>19</v>
      </c>
      <c r="O29030" s="160" t="s">
        <v>80</v>
      </c>
    </row>
    <row r="29031" spans="9:15" x14ac:dyDescent="0.35">
      <c r="I29031">
        <v>81192</v>
      </c>
      <c r="J29031">
        <v>3994</v>
      </c>
      <c r="K29031">
        <v>185839</v>
      </c>
      <c r="L29031">
        <v>55.19</v>
      </c>
      <c r="M29031" t="s">
        <v>212</v>
      </c>
      <c r="N29031" s="160" t="s">
        <v>7</v>
      </c>
      <c r="O29031" s="160" t="s">
        <v>80</v>
      </c>
    </row>
    <row r="29032" spans="9:15" x14ac:dyDescent="0.35">
      <c r="I29032">
        <v>91312</v>
      </c>
      <c r="J29032">
        <v>3994</v>
      </c>
      <c r="K29032">
        <v>185839</v>
      </c>
      <c r="L29032">
        <v>130.91999999999999</v>
      </c>
      <c r="M29032" t="s">
        <v>212</v>
      </c>
      <c r="N29032" s="160" t="s">
        <v>8</v>
      </c>
      <c r="O29032" s="160" t="s">
        <v>80</v>
      </c>
    </row>
    <row r="29033" spans="9:15" x14ac:dyDescent="0.35">
      <c r="I29033">
        <v>117485</v>
      </c>
      <c r="J29033">
        <v>3994</v>
      </c>
      <c r="K29033">
        <v>185839</v>
      </c>
      <c r="L29033">
        <v>36.020000000000003</v>
      </c>
      <c r="M29033" t="s">
        <v>212</v>
      </c>
      <c r="N29033" s="160" t="s">
        <v>8</v>
      </c>
      <c r="O29033" s="160" t="s">
        <v>80</v>
      </c>
    </row>
    <row r="29034" spans="9:15" x14ac:dyDescent="0.35">
      <c r="I29034">
        <v>117766</v>
      </c>
      <c r="J29034">
        <v>3994</v>
      </c>
      <c r="K29034">
        <v>185839</v>
      </c>
      <c r="L29034">
        <v>92.83</v>
      </c>
      <c r="M29034" t="s">
        <v>212</v>
      </c>
      <c r="N29034" s="160" t="s">
        <v>7</v>
      </c>
      <c r="O29034" s="160" t="s">
        <v>80</v>
      </c>
    </row>
    <row r="29035" spans="9:15" x14ac:dyDescent="0.35">
      <c r="I29035">
        <v>117767</v>
      </c>
      <c r="J29035">
        <v>3994</v>
      </c>
      <c r="K29035">
        <v>185839</v>
      </c>
      <c r="L29035">
        <v>92.83</v>
      </c>
      <c r="M29035" t="s">
        <v>212</v>
      </c>
      <c r="N29035" s="160" t="s">
        <v>7</v>
      </c>
      <c r="O29035" s="160" t="s">
        <v>80</v>
      </c>
    </row>
    <row r="29036" spans="9:15" x14ac:dyDescent="0.35">
      <c r="I29036">
        <v>122803</v>
      </c>
      <c r="J29036">
        <v>3994</v>
      </c>
      <c r="K29036">
        <v>185839</v>
      </c>
      <c r="L29036">
        <v>150.57</v>
      </c>
      <c r="M29036" t="s">
        <v>212</v>
      </c>
      <c r="N29036" s="160" t="s">
        <v>207</v>
      </c>
      <c r="O29036" s="160" t="s">
        <v>80</v>
      </c>
    </row>
    <row r="29037" spans="9:15" x14ac:dyDescent="0.35">
      <c r="I29037">
        <v>72449</v>
      </c>
      <c r="J29037">
        <v>3980</v>
      </c>
      <c r="K29037">
        <v>185847</v>
      </c>
      <c r="L29037">
        <v>205</v>
      </c>
      <c r="M29037" t="s">
        <v>212</v>
      </c>
      <c r="N29037" s="160" t="s">
        <v>9</v>
      </c>
      <c r="O29037" s="160" t="s">
        <v>80</v>
      </c>
    </row>
    <row r="29038" spans="9:15" x14ac:dyDescent="0.35">
      <c r="I29038">
        <v>78573</v>
      </c>
      <c r="J29038">
        <v>3980</v>
      </c>
      <c r="K29038">
        <v>185847</v>
      </c>
      <c r="L29038">
        <v>126.29</v>
      </c>
      <c r="M29038" t="s">
        <v>212</v>
      </c>
      <c r="N29038" s="160" t="s">
        <v>8</v>
      </c>
      <c r="O29038" s="160" t="s">
        <v>80</v>
      </c>
    </row>
    <row r="29039" spans="9:15" x14ac:dyDescent="0.35">
      <c r="I29039">
        <v>91312</v>
      </c>
      <c r="J29039">
        <v>3980</v>
      </c>
      <c r="K29039">
        <v>185847</v>
      </c>
      <c r="L29039">
        <v>130.91999999999999</v>
      </c>
      <c r="M29039" t="s">
        <v>212</v>
      </c>
      <c r="N29039" s="160" t="s">
        <v>8</v>
      </c>
      <c r="O29039" s="160" t="s">
        <v>80</v>
      </c>
    </row>
    <row r="29040" spans="9:15" x14ac:dyDescent="0.35">
      <c r="I29040">
        <v>103732</v>
      </c>
      <c r="J29040">
        <v>3980</v>
      </c>
      <c r="K29040">
        <v>185847</v>
      </c>
      <c r="L29040">
        <v>146</v>
      </c>
      <c r="M29040" t="s">
        <v>212</v>
      </c>
      <c r="N29040" s="160" t="s">
        <v>8</v>
      </c>
      <c r="O29040" s="160" t="s">
        <v>80</v>
      </c>
    </row>
    <row r="29041" spans="9:15" x14ac:dyDescent="0.35">
      <c r="I29041">
        <v>116372</v>
      </c>
      <c r="J29041">
        <v>3980</v>
      </c>
      <c r="K29041">
        <v>185847</v>
      </c>
      <c r="L29041">
        <v>47.62</v>
      </c>
      <c r="M29041" t="s">
        <v>212</v>
      </c>
      <c r="N29041" s="160" t="s">
        <v>19</v>
      </c>
      <c r="O29041" s="160" t="s">
        <v>80</v>
      </c>
    </row>
    <row r="29042" spans="9:15" x14ac:dyDescent="0.35">
      <c r="I29042">
        <v>120833</v>
      </c>
      <c r="J29042">
        <v>3980</v>
      </c>
      <c r="K29042">
        <v>185847</v>
      </c>
      <c r="L29042">
        <v>26.51</v>
      </c>
      <c r="M29042" t="s">
        <v>212</v>
      </c>
      <c r="N29042" s="160" t="s">
        <v>10</v>
      </c>
      <c r="O29042" s="160" t="s">
        <v>80</v>
      </c>
    </row>
    <row r="29043" spans="9:15" x14ac:dyDescent="0.35">
      <c r="I29043">
        <v>120834</v>
      </c>
      <c r="J29043">
        <v>3980</v>
      </c>
      <c r="K29043">
        <v>185847</v>
      </c>
      <c r="L29043">
        <v>26.51</v>
      </c>
      <c r="M29043" t="s">
        <v>212</v>
      </c>
      <c r="N29043" s="160" t="s">
        <v>10</v>
      </c>
      <c r="O29043" s="160" t="s">
        <v>80</v>
      </c>
    </row>
    <row r="29044" spans="9:15" x14ac:dyDescent="0.35">
      <c r="I29044">
        <v>120936</v>
      </c>
      <c r="J29044">
        <v>3980</v>
      </c>
      <c r="K29044">
        <v>185847</v>
      </c>
      <c r="L29044">
        <v>26.51</v>
      </c>
      <c r="M29044" t="s">
        <v>212</v>
      </c>
      <c r="N29044" s="160" t="s">
        <v>10</v>
      </c>
      <c r="O29044" s="160" t="s">
        <v>80</v>
      </c>
    </row>
    <row r="29045" spans="9:15" x14ac:dyDescent="0.35">
      <c r="I29045">
        <v>121518</v>
      </c>
      <c r="J29045">
        <v>3980</v>
      </c>
      <c r="K29045">
        <v>185847</v>
      </c>
      <c r="L29045">
        <v>26.51</v>
      </c>
      <c r="M29045" t="s">
        <v>212</v>
      </c>
      <c r="N29045" s="160" t="s">
        <v>10</v>
      </c>
      <c r="O29045" s="160" t="s">
        <v>80</v>
      </c>
    </row>
    <row r="29046" spans="9:15" x14ac:dyDescent="0.35">
      <c r="I29046">
        <v>125606</v>
      </c>
      <c r="J29046">
        <v>3980</v>
      </c>
      <c r="K29046">
        <v>185847</v>
      </c>
      <c r="L29046">
        <v>83.67</v>
      </c>
      <c r="M29046" t="s">
        <v>212</v>
      </c>
      <c r="N29046" s="160" t="s">
        <v>10</v>
      </c>
      <c r="O29046" s="160" t="s">
        <v>80</v>
      </c>
    </row>
    <row r="29047" spans="9:15" x14ac:dyDescent="0.35">
      <c r="I29047">
        <v>16459</v>
      </c>
      <c r="J29047">
        <v>3991</v>
      </c>
      <c r="K29047">
        <v>185853</v>
      </c>
      <c r="L29047">
        <v>74.72</v>
      </c>
      <c r="M29047" t="s">
        <v>212</v>
      </c>
      <c r="N29047" s="160" t="s">
        <v>19</v>
      </c>
      <c r="O29047" s="160" t="s">
        <v>80</v>
      </c>
    </row>
    <row r="29048" spans="9:15" x14ac:dyDescent="0.35">
      <c r="I29048">
        <v>116372</v>
      </c>
      <c r="J29048">
        <v>3991</v>
      </c>
      <c r="K29048">
        <v>185853</v>
      </c>
      <c r="L29048">
        <v>118.9</v>
      </c>
      <c r="M29048" t="s">
        <v>212</v>
      </c>
      <c r="N29048" s="160" t="s">
        <v>19</v>
      </c>
      <c r="O29048" s="160" t="s">
        <v>80</v>
      </c>
    </row>
    <row r="29049" spans="9:15" x14ac:dyDescent="0.35">
      <c r="I29049">
        <v>118038</v>
      </c>
      <c r="J29049">
        <v>3991</v>
      </c>
      <c r="K29049">
        <v>185853</v>
      </c>
      <c r="L29049">
        <v>92.71</v>
      </c>
      <c r="M29049" t="s">
        <v>212</v>
      </c>
      <c r="N29049" s="160" t="s">
        <v>7</v>
      </c>
      <c r="O29049" s="160" t="s">
        <v>80</v>
      </c>
    </row>
    <row r="29050" spans="9:15" x14ac:dyDescent="0.35">
      <c r="I29050">
        <v>118484</v>
      </c>
      <c r="J29050">
        <v>3991</v>
      </c>
      <c r="K29050">
        <v>185853</v>
      </c>
      <c r="L29050">
        <v>125.55</v>
      </c>
      <c r="M29050" t="s">
        <v>212</v>
      </c>
      <c r="N29050" s="160" t="s">
        <v>7</v>
      </c>
      <c r="O29050" s="160" t="s">
        <v>80</v>
      </c>
    </row>
    <row r="29051" spans="9:15" x14ac:dyDescent="0.35">
      <c r="I29051">
        <v>118484</v>
      </c>
      <c r="J29051">
        <v>3991</v>
      </c>
      <c r="K29051">
        <v>185853</v>
      </c>
      <c r="L29051">
        <v>125.55</v>
      </c>
      <c r="M29051" t="s">
        <v>212</v>
      </c>
      <c r="N29051" s="160" t="s">
        <v>7</v>
      </c>
      <c r="O29051" s="160" t="s">
        <v>80</v>
      </c>
    </row>
    <row r="29052" spans="9:15" x14ac:dyDescent="0.35">
      <c r="I29052">
        <v>125023</v>
      </c>
      <c r="J29052">
        <v>3991</v>
      </c>
      <c r="K29052">
        <v>185853</v>
      </c>
      <c r="L29052">
        <v>97.04</v>
      </c>
      <c r="M29052" t="s">
        <v>212</v>
      </c>
      <c r="N29052" s="160" t="s">
        <v>9</v>
      </c>
      <c r="O29052" s="160" t="s">
        <v>80</v>
      </c>
    </row>
    <row r="29053" spans="9:15" x14ac:dyDescent="0.35">
      <c r="I29053">
        <v>72449</v>
      </c>
      <c r="J29053">
        <v>3653</v>
      </c>
      <c r="K29053">
        <v>185854</v>
      </c>
      <c r="L29053">
        <v>193.04</v>
      </c>
      <c r="M29053" t="s">
        <v>212</v>
      </c>
      <c r="N29053" s="160" t="s">
        <v>9</v>
      </c>
      <c r="O29053" s="160" t="s">
        <v>80</v>
      </c>
    </row>
    <row r="29054" spans="9:15" x14ac:dyDescent="0.35">
      <c r="I29054">
        <v>77912</v>
      </c>
      <c r="J29054">
        <v>3653</v>
      </c>
      <c r="K29054">
        <v>185854</v>
      </c>
      <c r="L29054">
        <v>108.85</v>
      </c>
      <c r="M29054" t="s">
        <v>212</v>
      </c>
      <c r="N29054" s="160" t="s">
        <v>8</v>
      </c>
      <c r="O29054" s="160" t="s">
        <v>80</v>
      </c>
    </row>
    <row r="29055" spans="9:15" x14ac:dyDescent="0.35">
      <c r="I29055">
        <v>91312</v>
      </c>
      <c r="J29055">
        <v>3653</v>
      </c>
      <c r="K29055">
        <v>185854</v>
      </c>
      <c r="L29055">
        <v>129.96</v>
      </c>
      <c r="M29055" t="s">
        <v>212</v>
      </c>
      <c r="N29055" s="160" t="s">
        <v>8</v>
      </c>
      <c r="O29055" s="160" t="s">
        <v>80</v>
      </c>
    </row>
    <row r="29056" spans="9:15" x14ac:dyDescent="0.35">
      <c r="I29056">
        <v>7</v>
      </c>
      <c r="J29056">
        <v>3670</v>
      </c>
      <c r="K29056">
        <v>185856</v>
      </c>
      <c r="L29056">
        <v>191.95</v>
      </c>
      <c r="M29056" t="s">
        <v>212</v>
      </c>
      <c r="N29056" s="160" t="s">
        <v>9</v>
      </c>
      <c r="O29056" s="160" t="s">
        <v>80</v>
      </c>
    </row>
    <row r="29057" spans="9:15" x14ac:dyDescent="0.35">
      <c r="I29057">
        <v>16459</v>
      </c>
      <c r="J29057">
        <v>3670</v>
      </c>
      <c r="K29057">
        <v>185856</v>
      </c>
      <c r="L29057">
        <v>73.900000000000006</v>
      </c>
      <c r="M29057" t="s">
        <v>212</v>
      </c>
      <c r="N29057" s="160" t="s">
        <v>19</v>
      </c>
      <c r="O29057" s="160" t="s">
        <v>80</v>
      </c>
    </row>
    <row r="29058" spans="9:15" x14ac:dyDescent="0.35">
      <c r="I29058">
        <v>72449</v>
      </c>
      <c r="J29058">
        <v>3670</v>
      </c>
      <c r="K29058">
        <v>185856</v>
      </c>
      <c r="L29058">
        <v>191.91</v>
      </c>
      <c r="M29058" t="s">
        <v>212</v>
      </c>
      <c r="N29058" s="160" t="s">
        <v>9</v>
      </c>
      <c r="O29058" s="160" t="s">
        <v>80</v>
      </c>
    </row>
    <row r="29059" spans="9:15" x14ac:dyDescent="0.35">
      <c r="I29059">
        <v>116372</v>
      </c>
      <c r="J29059">
        <v>3670</v>
      </c>
      <c r="K29059">
        <v>185856</v>
      </c>
      <c r="L29059">
        <v>23.51</v>
      </c>
      <c r="M29059" t="s">
        <v>212</v>
      </c>
      <c r="N29059" s="160" t="s">
        <v>19</v>
      </c>
      <c r="O29059" s="160" t="s">
        <v>80</v>
      </c>
    </row>
    <row r="29060" spans="9:15" x14ac:dyDescent="0.35">
      <c r="I29060">
        <v>116372</v>
      </c>
      <c r="J29060">
        <v>3670</v>
      </c>
      <c r="K29060">
        <v>185856</v>
      </c>
      <c r="L29060">
        <v>47.03</v>
      </c>
      <c r="M29060" t="s">
        <v>212</v>
      </c>
      <c r="N29060" s="160" t="s">
        <v>19</v>
      </c>
      <c r="O29060" s="160" t="s">
        <v>80</v>
      </c>
    </row>
    <row r="29061" spans="9:15" x14ac:dyDescent="0.35">
      <c r="I29061">
        <v>116372</v>
      </c>
      <c r="J29061">
        <v>3670</v>
      </c>
      <c r="K29061">
        <v>185856</v>
      </c>
      <c r="L29061">
        <v>47.03</v>
      </c>
      <c r="M29061" t="s">
        <v>212</v>
      </c>
      <c r="N29061" s="160" t="s">
        <v>19</v>
      </c>
      <c r="O29061" s="160" t="s">
        <v>80</v>
      </c>
    </row>
    <row r="29062" spans="9:15" x14ac:dyDescent="0.35">
      <c r="I29062">
        <v>117766</v>
      </c>
      <c r="J29062">
        <v>3670</v>
      </c>
      <c r="K29062">
        <v>185856</v>
      </c>
      <c r="L29062">
        <v>91.65</v>
      </c>
      <c r="M29062" t="s">
        <v>212</v>
      </c>
      <c r="N29062" s="160" t="s">
        <v>7</v>
      </c>
      <c r="O29062" s="160" t="s">
        <v>80</v>
      </c>
    </row>
    <row r="29063" spans="9:15" x14ac:dyDescent="0.35">
      <c r="I29063">
        <v>117767</v>
      </c>
      <c r="J29063">
        <v>3670</v>
      </c>
      <c r="K29063">
        <v>185856</v>
      </c>
      <c r="L29063">
        <v>91.65</v>
      </c>
      <c r="M29063" t="s">
        <v>212</v>
      </c>
      <c r="N29063" s="160" t="s">
        <v>7</v>
      </c>
      <c r="O29063" s="160" t="s">
        <v>80</v>
      </c>
    </row>
    <row r="29064" spans="9:15" x14ac:dyDescent="0.35">
      <c r="I29064">
        <v>81192</v>
      </c>
      <c r="J29064">
        <v>4025</v>
      </c>
      <c r="K29064">
        <v>185857</v>
      </c>
      <c r="L29064">
        <v>55.19</v>
      </c>
      <c r="M29064" t="s">
        <v>212</v>
      </c>
      <c r="N29064" s="160" t="s">
        <v>7</v>
      </c>
      <c r="O29064" s="160" t="s">
        <v>80</v>
      </c>
    </row>
    <row r="29065" spans="9:15" x14ac:dyDescent="0.35">
      <c r="I29065">
        <v>91312</v>
      </c>
      <c r="J29065">
        <v>4025</v>
      </c>
      <c r="K29065">
        <v>185857</v>
      </c>
      <c r="L29065">
        <v>130.91999999999999</v>
      </c>
      <c r="M29065" t="s">
        <v>212</v>
      </c>
      <c r="N29065" s="160" t="s">
        <v>8</v>
      </c>
      <c r="O29065" s="160" t="s">
        <v>80</v>
      </c>
    </row>
    <row r="29066" spans="9:15" x14ac:dyDescent="0.35">
      <c r="I29066">
        <v>119309</v>
      </c>
      <c r="J29066">
        <v>4025</v>
      </c>
      <c r="K29066">
        <v>185857</v>
      </c>
      <c r="L29066">
        <v>38.159999999999997</v>
      </c>
      <c r="M29066" t="s">
        <v>212</v>
      </c>
      <c r="N29066" s="160" t="s">
        <v>9</v>
      </c>
      <c r="O29066" s="160" t="s">
        <v>80</v>
      </c>
    </row>
    <row r="29067" spans="9:15" x14ac:dyDescent="0.35">
      <c r="I29067">
        <v>7</v>
      </c>
      <c r="J29067">
        <v>3272</v>
      </c>
      <c r="K29067">
        <v>185858</v>
      </c>
      <c r="L29067">
        <v>191.19</v>
      </c>
      <c r="M29067" t="s">
        <v>212</v>
      </c>
      <c r="N29067" s="160" t="s">
        <v>9</v>
      </c>
      <c r="O29067" s="160" t="s">
        <v>80</v>
      </c>
    </row>
    <row r="29068" spans="9:15" x14ac:dyDescent="0.35">
      <c r="I29068">
        <v>72449</v>
      </c>
      <c r="J29068">
        <v>3979</v>
      </c>
      <c r="K29068">
        <v>185860</v>
      </c>
      <c r="L29068">
        <v>799.5</v>
      </c>
      <c r="M29068" t="s">
        <v>212</v>
      </c>
      <c r="N29068" s="160" t="s">
        <v>9</v>
      </c>
      <c r="O29068" s="160" t="s">
        <v>80</v>
      </c>
    </row>
    <row r="29069" spans="9:15" x14ac:dyDescent="0.35">
      <c r="I29069">
        <v>72449</v>
      </c>
      <c r="J29069">
        <v>3979</v>
      </c>
      <c r="K29069">
        <v>185860</v>
      </c>
      <c r="L29069">
        <v>191.99</v>
      </c>
      <c r="M29069" t="s">
        <v>212</v>
      </c>
      <c r="N29069" s="160" t="s">
        <v>9</v>
      </c>
      <c r="O29069" s="160" t="s">
        <v>80</v>
      </c>
    </row>
    <row r="29070" spans="9:15" x14ac:dyDescent="0.35">
      <c r="I29070">
        <v>72449</v>
      </c>
      <c r="J29070">
        <v>3979</v>
      </c>
      <c r="K29070">
        <v>185860</v>
      </c>
      <c r="L29070">
        <v>767.8</v>
      </c>
      <c r="M29070" t="s">
        <v>212</v>
      </c>
      <c r="N29070" s="160" t="s">
        <v>9</v>
      </c>
      <c r="O29070" s="160" t="s">
        <v>80</v>
      </c>
    </row>
    <row r="29071" spans="9:15" x14ac:dyDescent="0.35">
      <c r="I29071">
        <v>78573</v>
      </c>
      <c r="J29071">
        <v>3979</v>
      </c>
      <c r="K29071">
        <v>185860</v>
      </c>
      <c r="L29071">
        <v>411.45</v>
      </c>
      <c r="M29071" t="s">
        <v>212</v>
      </c>
      <c r="N29071" s="160" t="s">
        <v>8</v>
      </c>
      <c r="O29071" s="160" t="s">
        <v>80</v>
      </c>
    </row>
    <row r="29072" spans="9:15" x14ac:dyDescent="0.35">
      <c r="I29072">
        <v>78573</v>
      </c>
      <c r="J29072">
        <v>3979</v>
      </c>
      <c r="K29072">
        <v>185860</v>
      </c>
      <c r="L29072">
        <v>374.07</v>
      </c>
      <c r="M29072" t="s">
        <v>212</v>
      </c>
      <c r="N29072" s="160" t="s">
        <v>8</v>
      </c>
      <c r="O29072" s="160" t="s">
        <v>80</v>
      </c>
    </row>
    <row r="29073" spans="9:15" x14ac:dyDescent="0.35">
      <c r="I29073">
        <v>91312</v>
      </c>
      <c r="J29073">
        <v>3979</v>
      </c>
      <c r="K29073">
        <v>185860</v>
      </c>
      <c r="L29073">
        <v>1234.3499999999999</v>
      </c>
      <c r="M29073" t="s">
        <v>212</v>
      </c>
      <c r="N29073" s="160" t="s">
        <v>8</v>
      </c>
      <c r="O29073" s="160" t="s">
        <v>80</v>
      </c>
    </row>
    <row r="29074" spans="9:15" x14ac:dyDescent="0.35">
      <c r="I29074">
        <v>91312</v>
      </c>
      <c r="J29074">
        <v>3979</v>
      </c>
      <c r="K29074">
        <v>185860</v>
      </c>
      <c r="L29074">
        <v>775.6</v>
      </c>
      <c r="M29074" t="s">
        <v>212</v>
      </c>
      <c r="N29074" s="160" t="s">
        <v>8</v>
      </c>
      <c r="O29074" s="160" t="s">
        <v>80</v>
      </c>
    </row>
    <row r="29075" spans="9:15" x14ac:dyDescent="0.35">
      <c r="I29075">
        <v>7</v>
      </c>
      <c r="J29075">
        <v>4094</v>
      </c>
      <c r="K29075">
        <v>185862</v>
      </c>
      <c r="L29075">
        <v>194.4</v>
      </c>
      <c r="M29075" t="s">
        <v>212</v>
      </c>
      <c r="N29075" s="160" t="s">
        <v>9</v>
      </c>
      <c r="O29075" s="160" t="s">
        <v>80</v>
      </c>
    </row>
    <row r="29076" spans="9:15" x14ac:dyDescent="0.35">
      <c r="I29076">
        <v>72449</v>
      </c>
      <c r="J29076">
        <v>4094</v>
      </c>
      <c r="K29076">
        <v>185862</v>
      </c>
      <c r="L29076">
        <v>194.44</v>
      </c>
      <c r="M29076" t="s">
        <v>212</v>
      </c>
      <c r="N29076" s="160" t="s">
        <v>9</v>
      </c>
      <c r="O29076" s="160" t="s">
        <v>80</v>
      </c>
    </row>
    <row r="29077" spans="9:15" x14ac:dyDescent="0.35">
      <c r="I29077">
        <v>104499</v>
      </c>
      <c r="J29077">
        <v>4094</v>
      </c>
      <c r="K29077">
        <v>185862</v>
      </c>
      <c r="L29077">
        <v>698.46</v>
      </c>
      <c r="M29077" t="s">
        <v>212</v>
      </c>
      <c r="N29077" s="160" t="s">
        <v>7</v>
      </c>
      <c r="O29077" s="160" t="s">
        <v>80</v>
      </c>
    </row>
    <row r="29078" spans="9:15" x14ac:dyDescent="0.35">
      <c r="I29078">
        <v>116372</v>
      </c>
      <c r="J29078">
        <v>4094</v>
      </c>
      <c r="K29078">
        <v>185862</v>
      </c>
      <c r="L29078">
        <v>179.76</v>
      </c>
      <c r="M29078" t="s">
        <v>212</v>
      </c>
      <c r="N29078" s="160" t="s">
        <v>19</v>
      </c>
      <c r="O29078" s="160" t="s">
        <v>80</v>
      </c>
    </row>
    <row r="29079" spans="9:15" x14ac:dyDescent="0.35">
      <c r="I29079">
        <v>118038</v>
      </c>
      <c r="J29079">
        <v>4094</v>
      </c>
      <c r="K29079">
        <v>185862</v>
      </c>
      <c r="L29079">
        <v>371.32</v>
      </c>
      <c r="M29079" t="s">
        <v>212</v>
      </c>
      <c r="N29079" s="160" t="s">
        <v>7</v>
      </c>
      <c r="O29079" s="160" t="s">
        <v>80</v>
      </c>
    </row>
    <row r="29080" spans="9:15" x14ac:dyDescent="0.35">
      <c r="I29080">
        <v>118850</v>
      </c>
      <c r="J29080">
        <v>4094</v>
      </c>
      <c r="K29080">
        <v>185862</v>
      </c>
      <c r="L29080">
        <v>126.73</v>
      </c>
      <c r="M29080" t="s">
        <v>212</v>
      </c>
      <c r="N29080" s="160" t="s">
        <v>8</v>
      </c>
      <c r="O29080" s="160" t="s">
        <v>80</v>
      </c>
    </row>
    <row r="29081" spans="9:15" x14ac:dyDescent="0.35">
      <c r="I29081">
        <v>120935</v>
      </c>
      <c r="J29081">
        <v>4094</v>
      </c>
      <c r="K29081">
        <v>185862</v>
      </c>
      <c r="L29081">
        <v>79.53</v>
      </c>
      <c r="M29081" t="s">
        <v>212</v>
      </c>
      <c r="N29081" s="160" t="s">
        <v>10</v>
      </c>
      <c r="O29081" s="160" t="s">
        <v>80</v>
      </c>
    </row>
    <row r="29082" spans="9:15" x14ac:dyDescent="0.35">
      <c r="I29082">
        <v>125606</v>
      </c>
      <c r="J29082">
        <v>4094</v>
      </c>
      <c r="K29082">
        <v>185862</v>
      </c>
      <c r="L29082">
        <v>167.34</v>
      </c>
      <c r="M29082" t="s">
        <v>212</v>
      </c>
      <c r="N29082" s="160" t="s">
        <v>10</v>
      </c>
      <c r="O29082" s="160" t="s">
        <v>80</v>
      </c>
    </row>
    <row r="29083" spans="9:15" x14ac:dyDescent="0.35">
      <c r="I29083">
        <v>16459</v>
      </c>
      <c r="J29083">
        <v>201</v>
      </c>
      <c r="K29083">
        <v>185863</v>
      </c>
      <c r="L29083">
        <v>74.61</v>
      </c>
      <c r="M29083" t="s">
        <v>212</v>
      </c>
      <c r="N29083" s="160" t="s">
        <v>19</v>
      </c>
      <c r="O29083" s="160" t="s">
        <v>80</v>
      </c>
    </row>
    <row r="29084" spans="9:15" x14ac:dyDescent="0.35">
      <c r="I29084">
        <v>71189</v>
      </c>
      <c r="J29084">
        <v>201</v>
      </c>
      <c r="K29084">
        <v>185863</v>
      </c>
      <c r="L29084">
        <v>24.35</v>
      </c>
      <c r="M29084" t="s">
        <v>212</v>
      </c>
      <c r="N29084" s="160" t="s">
        <v>8</v>
      </c>
      <c r="O29084" s="160" t="s">
        <v>80</v>
      </c>
    </row>
    <row r="29085" spans="9:15" x14ac:dyDescent="0.35">
      <c r="I29085">
        <v>71189</v>
      </c>
      <c r="J29085">
        <v>201</v>
      </c>
      <c r="K29085">
        <v>185863</v>
      </c>
      <c r="L29085">
        <v>24.35</v>
      </c>
      <c r="M29085" t="s">
        <v>212</v>
      </c>
      <c r="N29085" s="160" t="s">
        <v>8</v>
      </c>
      <c r="O29085" s="160" t="s">
        <v>80</v>
      </c>
    </row>
    <row r="29086" spans="9:15" x14ac:dyDescent="0.35">
      <c r="I29086">
        <v>118038</v>
      </c>
      <c r="J29086">
        <v>201</v>
      </c>
      <c r="K29086">
        <v>185863</v>
      </c>
      <c r="L29086">
        <v>92.57</v>
      </c>
      <c r="M29086" t="s">
        <v>212</v>
      </c>
      <c r="N29086" s="160" t="s">
        <v>7</v>
      </c>
      <c r="O29086" s="160" t="s">
        <v>80</v>
      </c>
    </row>
    <row r="29087" spans="9:15" x14ac:dyDescent="0.35">
      <c r="I29087">
        <v>119309</v>
      </c>
      <c r="J29087">
        <v>201</v>
      </c>
      <c r="K29087">
        <v>185863</v>
      </c>
      <c r="L29087">
        <v>38.049999999999997</v>
      </c>
      <c r="M29087" t="s">
        <v>212</v>
      </c>
      <c r="N29087" s="160" t="s">
        <v>9</v>
      </c>
      <c r="O29087" s="160" t="s">
        <v>80</v>
      </c>
    </row>
    <row r="29088" spans="9:15" x14ac:dyDescent="0.35">
      <c r="I29088">
        <v>125287</v>
      </c>
      <c r="J29088">
        <v>201</v>
      </c>
      <c r="K29088">
        <v>185863</v>
      </c>
      <c r="L29088">
        <v>65.33</v>
      </c>
      <c r="M29088" t="s">
        <v>212</v>
      </c>
      <c r="N29088" s="160" t="s">
        <v>10</v>
      </c>
      <c r="O29088" s="160" t="s">
        <v>80</v>
      </c>
    </row>
    <row r="29089" spans="9:15" x14ac:dyDescent="0.35">
      <c r="I29089">
        <v>11684</v>
      </c>
      <c r="J29089">
        <v>4041</v>
      </c>
      <c r="K29089">
        <v>185882</v>
      </c>
      <c r="L29089">
        <v>1328.25</v>
      </c>
      <c r="M29089" t="s">
        <v>212</v>
      </c>
      <c r="N29089" s="160" t="s">
        <v>7</v>
      </c>
      <c r="O29089" s="160" t="s">
        <v>80</v>
      </c>
    </row>
    <row r="29090" spans="9:15" x14ac:dyDescent="0.35">
      <c r="I29090">
        <v>72449</v>
      </c>
      <c r="J29090">
        <v>4041</v>
      </c>
      <c r="K29090">
        <v>185882</v>
      </c>
      <c r="L29090">
        <v>777.62</v>
      </c>
      <c r="M29090" t="s">
        <v>212</v>
      </c>
      <c r="N29090" s="160" t="s">
        <v>9</v>
      </c>
      <c r="O29090" s="160" t="s">
        <v>80</v>
      </c>
    </row>
    <row r="29091" spans="9:15" x14ac:dyDescent="0.35">
      <c r="I29091">
        <v>72449</v>
      </c>
      <c r="J29091">
        <v>4035</v>
      </c>
      <c r="K29091">
        <v>185884</v>
      </c>
      <c r="L29091">
        <v>179.7</v>
      </c>
      <c r="M29091" t="s">
        <v>212</v>
      </c>
      <c r="N29091" s="160" t="s">
        <v>9</v>
      </c>
      <c r="O29091" s="160" t="s">
        <v>80</v>
      </c>
    </row>
    <row r="29092" spans="9:15" x14ac:dyDescent="0.35">
      <c r="I29092">
        <v>116372</v>
      </c>
      <c r="J29092">
        <v>4035</v>
      </c>
      <c r="K29092">
        <v>185884</v>
      </c>
      <c r="L29092">
        <v>179.24</v>
      </c>
      <c r="M29092" t="s">
        <v>212</v>
      </c>
      <c r="N29092" s="160" t="s">
        <v>19</v>
      </c>
      <c r="O29092" s="160" t="s">
        <v>80</v>
      </c>
    </row>
    <row r="29093" spans="9:15" x14ac:dyDescent="0.35">
      <c r="I29093">
        <v>116372</v>
      </c>
      <c r="J29093">
        <v>4035</v>
      </c>
      <c r="K29093">
        <v>185884</v>
      </c>
      <c r="L29093">
        <v>179.24</v>
      </c>
      <c r="M29093" t="s">
        <v>212</v>
      </c>
      <c r="N29093" s="160" t="s">
        <v>19</v>
      </c>
      <c r="O29093" s="160" t="s">
        <v>80</v>
      </c>
    </row>
    <row r="29094" spans="9:15" x14ac:dyDescent="0.35">
      <c r="I29094">
        <v>91312</v>
      </c>
      <c r="J29094">
        <v>819</v>
      </c>
      <c r="K29094">
        <v>185889</v>
      </c>
      <c r="L29094">
        <v>115.82</v>
      </c>
      <c r="M29094" t="s">
        <v>212</v>
      </c>
      <c r="N29094" s="160" t="s">
        <v>8</v>
      </c>
      <c r="O29094" s="160" t="s">
        <v>80</v>
      </c>
    </row>
    <row r="29095" spans="9:15" x14ac:dyDescent="0.35">
      <c r="I29095">
        <v>118850</v>
      </c>
      <c r="J29095">
        <v>819</v>
      </c>
      <c r="K29095">
        <v>185889</v>
      </c>
      <c r="L29095">
        <v>112.14</v>
      </c>
      <c r="M29095" t="s">
        <v>212</v>
      </c>
      <c r="N29095" s="160" t="s">
        <v>8</v>
      </c>
      <c r="O29095" s="160" t="s">
        <v>80</v>
      </c>
    </row>
    <row r="29096" spans="9:15" x14ac:dyDescent="0.35">
      <c r="I29096">
        <v>16459</v>
      </c>
      <c r="J29096">
        <v>501</v>
      </c>
      <c r="K29096">
        <v>185896</v>
      </c>
      <c r="L29096">
        <v>297.3</v>
      </c>
      <c r="M29096" t="s">
        <v>212</v>
      </c>
      <c r="N29096" s="160" t="s">
        <v>19</v>
      </c>
      <c r="O29096" s="160" t="s">
        <v>80</v>
      </c>
    </row>
    <row r="29097" spans="9:15" x14ac:dyDescent="0.35">
      <c r="I29097">
        <v>116372</v>
      </c>
      <c r="J29097">
        <v>501</v>
      </c>
      <c r="K29097">
        <v>185896</v>
      </c>
      <c r="L29097">
        <v>118.27</v>
      </c>
      <c r="M29097" t="s">
        <v>212</v>
      </c>
      <c r="N29097" s="160" t="s">
        <v>19</v>
      </c>
      <c r="O29097" s="160" t="s">
        <v>80</v>
      </c>
    </row>
    <row r="29098" spans="9:15" x14ac:dyDescent="0.35">
      <c r="I29098">
        <v>116372</v>
      </c>
      <c r="J29098">
        <v>4021</v>
      </c>
      <c r="K29098">
        <v>185898</v>
      </c>
      <c r="L29098">
        <v>23.81</v>
      </c>
      <c r="M29098" t="s">
        <v>212</v>
      </c>
      <c r="N29098" s="160" t="s">
        <v>19</v>
      </c>
      <c r="O29098" s="160" t="s">
        <v>80</v>
      </c>
    </row>
    <row r="29099" spans="9:15" x14ac:dyDescent="0.35">
      <c r="I29099">
        <v>71189</v>
      </c>
      <c r="J29099">
        <v>3994</v>
      </c>
      <c r="K29099">
        <v>185905</v>
      </c>
      <c r="L29099">
        <v>240.2</v>
      </c>
      <c r="M29099" t="s">
        <v>212</v>
      </c>
      <c r="N29099" s="160" t="s">
        <v>8</v>
      </c>
      <c r="O29099" s="160" t="s">
        <v>80</v>
      </c>
    </row>
    <row r="29100" spans="9:15" x14ac:dyDescent="0.35">
      <c r="I29100">
        <v>77912</v>
      </c>
      <c r="J29100">
        <v>3994</v>
      </c>
      <c r="K29100">
        <v>185905</v>
      </c>
      <c r="L29100">
        <v>107.8</v>
      </c>
      <c r="M29100" t="s">
        <v>212</v>
      </c>
      <c r="N29100" s="160" t="s">
        <v>8</v>
      </c>
      <c r="O29100" s="160" t="s">
        <v>80</v>
      </c>
    </row>
    <row r="29101" spans="9:15" x14ac:dyDescent="0.35">
      <c r="I29101">
        <v>91312</v>
      </c>
      <c r="J29101">
        <v>3994</v>
      </c>
      <c r="K29101">
        <v>185905</v>
      </c>
      <c r="L29101">
        <v>643.79999999999995</v>
      </c>
      <c r="M29101" t="s">
        <v>212</v>
      </c>
      <c r="N29101" s="160" t="s">
        <v>8</v>
      </c>
      <c r="O29101" s="160" t="s">
        <v>80</v>
      </c>
    </row>
    <row r="29102" spans="9:15" x14ac:dyDescent="0.35">
      <c r="I29102">
        <v>103732</v>
      </c>
      <c r="J29102">
        <v>3994</v>
      </c>
      <c r="K29102">
        <v>185905</v>
      </c>
      <c r="L29102">
        <v>107.7</v>
      </c>
      <c r="M29102" t="s">
        <v>212</v>
      </c>
      <c r="N29102" s="160" t="s">
        <v>8</v>
      </c>
      <c r="O29102" s="160" t="s">
        <v>80</v>
      </c>
    </row>
    <row r="29103" spans="9:15" x14ac:dyDescent="0.35">
      <c r="I29103">
        <v>7</v>
      </c>
      <c r="J29103">
        <v>4052</v>
      </c>
      <c r="K29103">
        <v>185912</v>
      </c>
      <c r="L29103">
        <v>191.19</v>
      </c>
      <c r="M29103" t="s">
        <v>212</v>
      </c>
      <c r="N29103" s="160" t="s">
        <v>9</v>
      </c>
      <c r="O29103" s="160" t="s">
        <v>80</v>
      </c>
    </row>
    <row r="29104" spans="9:15" x14ac:dyDescent="0.35">
      <c r="I29104">
        <v>71189</v>
      </c>
      <c r="J29104">
        <v>4052</v>
      </c>
      <c r="K29104">
        <v>185912</v>
      </c>
      <c r="L29104">
        <v>482.18</v>
      </c>
      <c r="M29104" t="s">
        <v>212</v>
      </c>
      <c r="N29104" s="160" t="s">
        <v>8</v>
      </c>
      <c r="O29104" s="160" t="s">
        <v>80</v>
      </c>
    </row>
    <row r="29105" spans="9:15" x14ac:dyDescent="0.35">
      <c r="I29105">
        <v>71189</v>
      </c>
      <c r="J29105">
        <v>4052</v>
      </c>
      <c r="K29105">
        <v>185912</v>
      </c>
      <c r="L29105">
        <v>720.6</v>
      </c>
      <c r="M29105" t="s">
        <v>212</v>
      </c>
      <c r="N29105" s="160" t="s">
        <v>8</v>
      </c>
      <c r="O29105" s="160" t="s">
        <v>80</v>
      </c>
    </row>
    <row r="29106" spans="9:15" x14ac:dyDescent="0.35">
      <c r="I29106">
        <v>91312</v>
      </c>
      <c r="J29106">
        <v>4052</v>
      </c>
      <c r="K29106">
        <v>185912</v>
      </c>
      <c r="L29106">
        <v>258.54000000000002</v>
      </c>
      <c r="M29106" t="s">
        <v>212</v>
      </c>
      <c r="N29106" s="160" t="s">
        <v>8</v>
      </c>
      <c r="O29106" s="160" t="s">
        <v>80</v>
      </c>
    </row>
    <row r="29107" spans="9:15" x14ac:dyDescent="0.35">
      <c r="I29107">
        <v>91312</v>
      </c>
      <c r="J29107">
        <v>4052</v>
      </c>
      <c r="K29107">
        <v>185912</v>
      </c>
      <c r="L29107">
        <v>257.52</v>
      </c>
      <c r="M29107" t="s">
        <v>212</v>
      </c>
      <c r="N29107" s="160" t="s">
        <v>8</v>
      </c>
      <c r="O29107" s="160" t="s">
        <v>80</v>
      </c>
    </row>
    <row r="29108" spans="9:15" x14ac:dyDescent="0.35">
      <c r="I29108">
        <v>103732</v>
      </c>
      <c r="J29108">
        <v>4052</v>
      </c>
      <c r="K29108">
        <v>185912</v>
      </c>
      <c r="L29108">
        <v>216.24</v>
      </c>
      <c r="M29108" t="s">
        <v>212</v>
      </c>
      <c r="N29108" s="160" t="s">
        <v>8</v>
      </c>
      <c r="O29108" s="160" t="s">
        <v>80</v>
      </c>
    </row>
    <row r="29109" spans="9:15" x14ac:dyDescent="0.35">
      <c r="I29109">
        <v>103732</v>
      </c>
      <c r="J29109">
        <v>4052</v>
      </c>
      <c r="K29109">
        <v>185912</v>
      </c>
      <c r="L29109">
        <v>215.4</v>
      </c>
      <c r="M29109" t="s">
        <v>212</v>
      </c>
      <c r="N29109" s="160" t="s">
        <v>8</v>
      </c>
      <c r="O29109" s="160" t="s">
        <v>80</v>
      </c>
    </row>
    <row r="29110" spans="9:15" x14ac:dyDescent="0.35">
      <c r="I29110">
        <v>116372</v>
      </c>
      <c r="J29110">
        <v>4052</v>
      </c>
      <c r="K29110">
        <v>185912</v>
      </c>
      <c r="L29110">
        <v>117.55</v>
      </c>
      <c r="M29110" t="s">
        <v>212</v>
      </c>
      <c r="N29110" s="160" t="s">
        <v>19</v>
      </c>
      <c r="O29110" s="160" t="s">
        <v>80</v>
      </c>
    </row>
    <row r="29111" spans="9:15" x14ac:dyDescent="0.35">
      <c r="I29111">
        <v>116372</v>
      </c>
      <c r="J29111">
        <v>4052</v>
      </c>
      <c r="K29111">
        <v>185912</v>
      </c>
      <c r="L29111">
        <v>117.11</v>
      </c>
      <c r="M29111" t="s">
        <v>212</v>
      </c>
      <c r="N29111" s="160" t="s">
        <v>19</v>
      </c>
      <c r="O29111" s="160" t="s">
        <v>80</v>
      </c>
    </row>
    <row r="29112" spans="9:15" x14ac:dyDescent="0.35">
      <c r="I29112">
        <v>117485</v>
      </c>
      <c r="J29112">
        <v>4052</v>
      </c>
      <c r="K29112">
        <v>185912</v>
      </c>
      <c r="L29112">
        <v>106.74</v>
      </c>
      <c r="M29112" t="s">
        <v>212</v>
      </c>
      <c r="N29112" s="160" t="s">
        <v>8</v>
      </c>
      <c r="O29112" s="160" t="s">
        <v>80</v>
      </c>
    </row>
    <row r="29113" spans="9:15" x14ac:dyDescent="0.35">
      <c r="I29113">
        <v>117485</v>
      </c>
      <c r="J29113">
        <v>4052</v>
      </c>
      <c r="K29113">
        <v>185912</v>
      </c>
      <c r="L29113">
        <v>88.6</v>
      </c>
      <c r="M29113" t="s">
        <v>212</v>
      </c>
      <c r="N29113" s="160" t="s">
        <v>8</v>
      </c>
      <c r="O29113" s="160" t="s">
        <v>80</v>
      </c>
    </row>
    <row r="29114" spans="9:15" x14ac:dyDescent="0.35">
      <c r="I29114">
        <v>118850</v>
      </c>
      <c r="J29114">
        <v>4052</v>
      </c>
      <c r="K29114">
        <v>185912</v>
      </c>
      <c r="L29114">
        <v>500.52</v>
      </c>
      <c r="M29114" t="s">
        <v>212</v>
      </c>
      <c r="N29114" s="160" t="s">
        <v>8</v>
      </c>
      <c r="O29114" s="160" t="s">
        <v>80</v>
      </c>
    </row>
    <row r="29115" spans="9:15" x14ac:dyDescent="0.35">
      <c r="I29115">
        <v>118850</v>
      </c>
      <c r="J29115">
        <v>4052</v>
      </c>
      <c r="K29115">
        <v>185912</v>
      </c>
      <c r="L29115">
        <v>249.28</v>
      </c>
      <c r="M29115" t="s">
        <v>212</v>
      </c>
      <c r="N29115" s="160" t="s">
        <v>8</v>
      </c>
      <c r="O29115" s="160" t="s">
        <v>80</v>
      </c>
    </row>
    <row r="29116" spans="9:15" x14ac:dyDescent="0.35">
      <c r="I29116">
        <v>119309</v>
      </c>
      <c r="J29116">
        <v>4052</v>
      </c>
      <c r="K29116">
        <v>185912</v>
      </c>
      <c r="L29116">
        <v>37.53</v>
      </c>
      <c r="M29116" t="s">
        <v>212</v>
      </c>
      <c r="N29116" s="160" t="s">
        <v>9</v>
      </c>
      <c r="O29116" s="160" t="s">
        <v>80</v>
      </c>
    </row>
    <row r="29117" spans="9:15" x14ac:dyDescent="0.35">
      <c r="I29117">
        <v>104499</v>
      </c>
      <c r="J29117">
        <v>3802</v>
      </c>
      <c r="K29117">
        <v>185914</v>
      </c>
      <c r="L29117">
        <v>88.32</v>
      </c>
      <c r="M29117" t="s">
        <v>212</v>
      </c>
      <c r="N29117" s="160" t="s">
        <v>7</v>
      </c>
      <c r="O29117" s="160" t="s">
        <v>80</v>
      </c>
    </row>
    <row r="29118" spans="9:15" x14ac:dyDescent="0.35">
      <c r="I29118">
        <v>7</v>
      </c>
      <c r="J29118">
        <v>4010</v>
      </c>
      <c r="K29118">
        <v>185917</v>
      </c>
      <c r="L29118">
        <v>389.38</v>
      </c>
      <c r="M29118" t="s">
        <v>212</v>
      </c>
      <c r="N29118" s="160" t="s">
        <v>9</v>
      </c>
      <c r="O29118" s="160" t="s">
        <v>80</v>
      </c>
    </row>
    <row r="29119" spans="9:15" x14ac:dyDescent="0.35">
      <c r="I29119">
        <v>11684</v>
      </c>
      <c r="J29119">
        <v>4010</v>
      </c>
      <c r="K29119">
        <v>185917</v>
      </c>
      <c r="L29119">
        <v>332.58</v>
      </c>
      <c r="M29119" t="s">
        <v>212</v>
      </c>
      <c r="N29119" s="160" t="s">
        <v>7</v>
      </c>
      <c r="O29119" s="160" t="s">
        <v>80</v>
      </c>
    </row>
    <row r="29120" spans="9:15" x14ac:dyDescent="0.35">
      <c r="I29120">
        <v>72449</v>
      </c>
      <c r="J29120">
        <v>4010</v>
      </c>
      <c r="K29120">
        <v>185917</v>
      </c>
      <c r="L29120">
        <v>389.46</v>
      </c>
      <c r="M29120" t="s">
        <v>212</v>
      </c>
      <c r="N29120" s="160" t="s">
        <v>9</v>
      </c>
      <c r="O29120" s="160" t="s">
        <v>80</v>
      </c>
    </row>
    <row r="29121" spans="9:15" x14ac:dyDescent="0.35">
      <c r="I29121">
        <v>116372</v>
      </c>
      <c r="J29121">
        <v>4010</v>
      </c>
      <c r="K29121">
        <v>185917</v>
      </c>
      <c r="L29121">
        <v>238.5</v>
      </c>
      <c r="M29121" t="s">
        <v>212</v>
      </c>
      <c r="N29121" s="160" t="s">
        <v>19</v>
      </c>
      <c r="O29121" s="160" t="s">
        <v>80</v>
      </c>
    </row>
    <row r="29122" spans="9:15" x14ac:dyDescent="0.35">
      <c r="I29122">
        <v>117441</v>
      </c>
      <c r="J29122">
        <v>4010</v>
      </c>
      <c r="K29122">
        <v>185917</v>
      </c>
      <c r="L29122">
        <v>275.3</v>
      </c>
      <c r="M29122" t="s">
        <v>212</v>
      </c>
      <c r="N29122" s="160" t="s">
        <v>9</v>
      </c>
      <c r="O29122" s="160" t="s">
        <v>80</v>
      </c>
    </row>
    <row r="29123" spans="9:15" x14ac:dyDescent="0.35">
      <c r="I29123">
        <v>103732</v>
      </c>
      <c r="J29123">
        <v>3653</v>
      </c>
      <c r="K29123">
        <v>185922</v>
      </c>
      <c r="L29123">
        <v>182</v>
      </c>
      <c r="M29123" t="s">
        <v>212</v>
      </c>
      <c r="N29123" s="160" t="s">
        <v>8</v>
      </c>
      <c r="O29123" s="160" t="s">
        <v>80</v>
      </c>
    </row>
    <row r="29124" spans="9:15" x14ac:dyDescent="0.35">
      <c r="I29124">
        <v>71189</v>
      </c>
      <c r="J29124">
        <v>3050</v>
      </c>
      <c r="K29124">
        <v>185924</v>
      </c>
      <c r="L29124">
        <v>487.63</v>
      </c>
      <c r="M29124" t="s">
        <v>212</v>
      </c>
      <c r="N29124" s="160" t="s">
        <v>8</v>
      </c>
      <c r="O29124" s="160" t="s">
        <v>80</v>
      </c>
    </row>
    <row r="29125" spans="9:15" x14ac:dyDescent="0.35">
      <c r="I29125">
        <v>91312</v>
      </c>
      <c r="J29125">
        <v>3050</v>
      </c>
      <c r="K29125">
        <v>185924</v>
      </c>
      <c r="L29125">
        <v>130.72999999999999</v>
      </c>
      <c r="M29125" t="s">
        <v>212</v>
      </c>
      <c r="N29125" s="160" t="s">
        <v>8</v>
      </c>
      <c r="O29125" s="160" t="s">
        <v>80</v>
      </c>
    </row>
    <row r="29126" spans="9:15" x14ac:dyDescent="0.35">
      <c r="I29126">
        <v>118850</v>
      </c>
      <c r="J29126">
        <v>3050</v>
      </c>
      <c r="K29126">
        <v>185924</v>
      </c>
      <c r="L29126">
        <v>253.1</v>
      </c>
      <c r="M29126" t="s">
        <v>212</v>
      </c>
      <c r="N29126" s="160" t="s">
        <v>8</v>
      </c>
      <c r="O29126" s="160" t="s">
        <v>80</v>
      </c>
    </row>
    <row r="29127" spans="9:15" x14ac:dyDescent="0.35">
      <c r="I29127">
        <v>119309</v>
      </c>
      <c r="J29127">
        <v>3050</v>
      </c>
      <c r="K29127">
        <v>185924</v>
      </c>
      <c r="L29127">
        <v>38.11</v>
      </c>
      <c r="M29127" t="s">
        <v>212</v>
      </c>
      <c r="N29127" s="160" t="s">
        <v>9</v>
      </c>
      <c r="O29127" s="160" t="s">
        <v>80</v>
      </c>
    </row>
    <row r="29128" spans="9:15" x14ac:dyDescent="0.35">
      <c r="I29128">
        <v>72449</v>
      </c>
      <c r="J29128">
        <v>4030</v>
      </c>
      <c r="K29128">
        <v>185935</v>
      </c>
      <c r="L29128">
        <v>194.44</v>
      </c>
      <c r="M29128" t="s">
        <v>212</v>
      </c>
      <c r="N29128" s="160" t="s">
        <v>9</v>
      </c>
      <c r="O29128" s="160" t="s">
        <v>80</v>
      </c>
    </row>
    <row r="29129" spans="9:15" x14ac:dyDescent="0.35">
      <c r="I29129">
        <v>81192</v>
      </c>
      <c r="J29129">
        <v>4030</v>
      </c>
      <c r="K29129">
        <v>185935</v>
      </c>
      <c r="L29129">
        <v>55.19</v>
      </c>
      <c r="M29129" t="s">
        <v>212</v>
      </c>
      <c r="N29129" s="160" t="s">
        <v>7</v>
      </c>
      <c r="O29129" s="160" t="s">
        <v>80</v>
      </c>
    </row>
    <row r="29130" spans="9:15" x14ac:dyDescent="0.35">
      <c r="I29130">
        <v>116372</v>
      </c>
      <c r="J29130">
        <v>4030</v>
      </c>
      <c r="K29130">
        <v>185935</v>
      </c>
      <c r="L29130">
        <v>23.81</v>
      </c>
      <c r="M29130" t="s">
        <v>212</v>
      </c>
      <c r="N29130" s="160" t="s">
        <v>19</v>
      </c>
      <c r="O29130" s="160" t="s">
        <v>80</v>
      </c>
    </row>
    <row r="29131" spans="9:15" x14ac:dyDescent="0.35">
      <c r="I29131">
        <v>122045</v>
      </c>
      <c r="J29131">
        <v>4030</v>
      </c>
      <c r="K29131">
        <v>185935</v>
      </c>
      <c r="L29131">
        <v>37.68</v>
      </c>
      <c r="M29131" t="s">
        <v>212</v>
      </c>
      <c r="N29131" s="160" t="s">
        <v>9</v>
      </c>
      <c r="O29131" s="160" t="s">
        <v>80</v>
      </c>
    </row>
    <row r="29132" spans="9:15" x14ac:dyDescent="0.35">
      <c r="I29132">
        <v>7</v>
      </c>
      <c r="J29132">
        <v>4086</v>
      </c>
      <c r="K29132">
        <v>185937</v>
      </c>
      <c r="L29132">
        <v>194.4</v>
      </c>
      <c r="M29132" t="s">
        <v>212</v>
      </c>
      <c r="N29132" s="160" t="s">
        <v>9</v>
      </c>
      <c r="O29132" s="160" t="s">
        <v>80</v>
      </c>
    </row>
    <row r="29133" spans="9:15" x14ac:dyDescent="0.35">
      <c r="I29133">
        <v>71189</v>
      </c>
      <c r="J29133">
        <v>4086</v>
      </c>
      <c r="K29133">
        <v>185937</v>
      </c>
      <c r="L29133">
        <v>244.2</v>
      </c>
      <c r="M29133" t="s">
        <v>212</v>
      </c>
      <c r="N29133" s="160" t="s">
        <v>8</v>
      </c>
      <c r="O29133" s="160" t="s">
        <v>80</v>
      </c>
    </row>
    <row r="29134" spans="9:15" x14ac:dyDescent="0.35">
      <c r="I29134">
        <v>81192</v>
      </c>
      <c r="J29134">
        <v>4086</v>
      </c>
      <c r="K29134">
        <v>185937</v>
      </c>
      <c r="L29134">
        <v>52.43</v>
      </c>
      <c r="M29134" t="s">
        <v>212</v>
      </c>
      <c r="N29134" s="160" t="s">
        <v>7</v>
      </c>
      <c r="O29134" s="160" t="s">
        <v>80</v>
      </c>
    </row>
    <row r="29135" spans="9:15" x14ac:dyDescent="0.35">
      <c r="I29135">
        <v>101972</v>
      </c>
      <c r="J29135">
        <v>4086</v>
      </c>
      <c r="K29135">
        <v>185937</v>
      </c>
      <c r="L29135">
        <v>234.66</v>
      </c>
      <c r="M29135" t="s">
        <v>212</v>
      </c>
      <c r="N29135" s="160" t="s">
        <v>19</v>
      </c>
      <c r="O29135" s="160" t="s">
        <v>80</v>
      </c>
    </row>
    <row r="29136" spans="9:15" x14ac:dyDescent="0.35">
      <c r="I29136">
        <v>117485</v>
      </c>
      <c r="J29136">
        <v>4086</v>
      </c>
      <c r="K29136">
        <v>185937</v>
      </c>
      <c r="L29136">
        <v>108.06</v>
      </c>
      <c r="M29136" t="s">
        <v>212</v>
      </c>
      <c r="N29136" s="160" t="s">
        <v>8</v>
      </c>
      <c r="O29136" s="160" t="s">
        <v>80</v>
      </c>
    </row>
    <row r="29137" spans="9:15" x14ac:dyDescent="0.35">
      <c r="I29137">
        <v>118038</v>
      </c>
      <c r="J29137">
        <v>4086</v>
      </c>
      <c r="K29137">
        <v>185937</v>
      </c>
      <c r="L29137">
        <v>371.32</v>
      </c>
      <c r="M29137" t="s">
        <v>212</v>
      </c>
      <c r="N29137" s="160" t="s">
        <v>7</v>
      </c>
      <c r="O29137" s="160" t="s">
        <v>80</v>
      </c>
    </row>
    <row r="29138" spans="9:15" x14ac:dyDescent="0.35">
      <c r="I29138">
        <v>120833</v>
      </c>
      <c r="J29138">
        <v>4086</v>
      </c>
      <c r="K29138">
        <v>185937</v>
      </c>
      <c r="L29138">
        <v>26.51</v>
      </c>
      <c r="M29138" t="s">
        <v>212</v>
      </c>
      <c r="N29138" s="160" t="s">
        <v>10</v>
      </c>
      <c r="O29138" s="160" t="s">
        <v>80</v>
      </c>
    </row>
    <row r="29139" spans="9:15" x14ac:dyDescent="0.35">
      <c r="I29139">
        <v>120834</v>
      </c>
      <c r="J29139">
        <v>4086</v>
      </c>
      <c r="K29139">
        <v>185937</v>
      </c>
      <c r="L29139">
        <v>106.04</v>
      </c>
      <c r="M29139" t="s">
        <v>212</v>
      </c>
      <c r="N29139" s="160" t="s">
        <v>10</v>
      </c>
      <c r="O29139" s="160" t="s">
        <v>80</v>
      </c>
    </row>
    <row r="29140" spans="9:15" x14ac:dyDescent="0.35">
      <c r="I29140">
        <v>120936</v>
      </c>
      <c r="J29140">
        <v>4086</v>
      </c>
      <c r="K29140">
        <v>185937</v>
      </c>
      <c r="L29140">
        <v>26.51</v>
      </c>
      <c r="M29140" t="s">
        <v>212</v>
      </c>
      <c r="N29140" s="160" t="s">
        <v>10</v>
      </c>
      <c r="O29140" s="160" t="s">
        <v>80</v>
      </c>
    </row>
    <row r="29141" spans="9:15" x14ac:dyDescent="0.35">
      <c r="I29141">
        <v>72449</v>
      </c>
      <c r="J29141">
        <v>4086</v>
      </c>
      <c r="K29141">
        <v>185938</v>
      </c>
      <c r="L29141">
        <v>194.44</v>
      </c>
      <c r="M29141" t="s">
        <v>212</v>
      </c>
      <c r="N29141" s="160" t="s">
        <v>9</v>
      </c>
      <c r="O29141" s="160" t="s">
        <v>80</v>
      </c>
    </row>
    <row r="29142" spans="9:15" x14ac:dyDescent="0.35">
      <c r="I29142">
        <v>77912</v>
      </c>
      <c r="J29142">
        <v>4086</v>
      </c>
      <c r="K29142">
        <v>185938</v>
      </c>
      <c r="L29142">
        <v>164.27</v>
      </c>
      <c r="M29142" t="s">
        <v>212</v>
      </c>
      <c r="N29142" s="160" t="s">
        <v>8</v>
      </c>
      <c r="O29142" s="160" t="s">
        <v>80</v>
      </c>
    </row>
    <row r="29143" spans="9:15" x14ac:dyDescent="0.35">
      <c r="I29143">
        <v>107294</v>
      </c>
      <c r="J29143">
        <v>4086</v>
      </c>
      <c r="K29143">
        <v>185938</v>
      </c>
      <c r="L29143">
        <v>265.10000000000002</v>
      </c>
      <c r="M29143" t="s">
        <v>212</v>
      </c>
      <c r="N29143" s="160" t="s">
        <v>8</v>
      </c>
      <c r="O29143" s="160" t="s">
        <v>80</v>
      </c>
    </row>
    <row r="29144" spans="9:15" x14ac:dyDescent="0.35">
      <c r="I29144">
        <v>117485</v>
      </c>
      <c r="J29144">
        <v>4086</v>
      </c>
      <c r="K29144">
        <v>185938</v>
      </c>
      <c r="L29144">
        <v>108.06</v>
      </c>
      <c r="M29144" t="s">
        <v>212</v>
      </c>
      <c r="N29144" s="160" t="s">
        <v>8</v>
      </c>
      <c r="O29144" s="160" t="s">
        <v>80</v>
      </c>
    </row>
    <row r="29145" spans="9:15" x14ac:dyDescent="0.35">
      <c r="I29145">
        <v>120935</v>
      </c>
      <c r="J29145">
        <v>4086</v>
      </c>
      <c r="K29145">
        <v>185938</v>
      </c>
      <c r="L29145">
        <v>26.51</v>
      </c>
      <c r="M29145" t="s">
        <v>212</v>
      </c>
      <c r="N29145" s="160" t="s">
        <v>10</v>
      </c>
      <c r="O29145" s="160" t="s">
        <v>80</v>
      </c>
    </row>
    <row r="29146" spans="9:15" x14ac:dyDescent="0.35">
      <c r="I29146">
        <v>120936</v>
      </c>
      <c r="J29146">
        <v>4086</v>
      </c>
      <c r="K29146">
        <v>185938</v>
      </c>
      <c r="L29146">
        <v>26.51</v>
      </c>
      <c r="M29146" t="s">
        <v>212</v>
      </c>
      <c r="N29146" s="160" t="s">
        <v>10</v>
      </c>
      <c r="O29146" s="160" t="s">
        <v>80</v>
      </c>
    </row>
    <row r="29147" spans="9:15" x14ac:dyDescent="0.35">
      <c r="I29147">
        <v>121518</v>
      </c>
      <c r="J29147">
        <v>4086</v>
      </c>
      <c r="K29147">
        <v>185938</v>
      </c>
      <c r="L29147">
        <v>53.02</v>
      </c>
      <c r="M29147" t="s">
        <v>212</v>
      </c>
      <c r="N29147" s="160" t="s">
        <v>10</v>
      </c>
      <c r="O29147" s="160" t="s">
        <v>80</v>
      </c>
    </row>
    <row r="29148" spans="9:15" x14ac:dyDescent="0.35">
      <c r="I29148">
        <v>122731</v>
      </c>
      <c r="J29148">
        <v>4086</v>
      </c>
      <c r="K29148">
        <v>185938</v>
      </c>
      <c r="L29148">
        <v>26.51</v>
      </c>
      <c r="M29148" t="s">
        <v>212</v>
      </c>
      <c r="N29148" s="160" t="s">
        <v>10</v>
      </c>
      <c r="O29148" s="160" t="s">
        <v>80</v>
      </c>
    </row>
    <row r="29149" spans="9:15" x14ac:dyDescent="0.35">
      <c r="I29149">
        <v>116372</v>
      </c>
      <c r="J29149">
        <v>3987</v>
      </c>
      <c r="K29149">
        <v>185943</v>
      </c>
      <c r="L29149">
        <v>23.65</v>
      </c>
      <c r="M29149" t="s">
        <v>212</v>
      </c>
      <c r="N29149" s="160" t="s">
        <v>19</v>
      </c>
      <c r="O29149" s="160" t="s">
        <v>80</v>
      </c>
    </row>
    <row r="29150" spans="9:15" x14ac:dyDescent="0.35">
      <c r="I29150">
        <v>118038</v>
      </c>
      <c r="J29150">
        <v>3987</v>
      </c>
      <c r="K29150">
        <v>185943</v>
      </c>
      <c r="L29150">
        <v>92.21</v>
      </c>
      <c r="M29150" t="s">
        <v>212</v>
      </c>
      <c r="N29150" s="160" t="s">
        <v>7</v>
      </c>
      <c r="O29150" s="160" t="s">
        <v>80</v>
      </c>
    </row>
    <row r="29151" spans="9:15" x14ac:dyDescent="0.35">
      <c r="I29151">
        <v>119309</v>
      </c>
      <c r="J29151">
        <v>3987</v>
      </c>
      <c r="K29151">
        <v>185943</v>
      </c>
      <c r="L29151">
        <v>37.9</v>
      </c>
      <c r="M29151" t="s">
        <v>212</v>
      </c>
      <c r="N29151" s="160" t="s">
        <v>9</v>
      </c>
      <c r="O29151" s="160" t="s">
        <v>80</v>
      </c>
    </row>
    <row r="29152" spans="9:15" x14ac:dyDescent="0.35">
      <c r="I29152">
        <v>7</v>
      </c>
      <c r="J29152">
        <v>201</v>
      </c>
      <c r="K29152">
        <v>185944</v>
      </c>
      <c r="L29152">
        <v>194.69</v>
      </c>
      <c r="M29152" t="s">
        <v>212</v>
      </c>
      <c r="N29152" s="160" t="s">
        <v>9</v>
      </c>
      <c r="O29152" s="160" t="s">
        <v>80</v>
      </c>
    </row>
    <row r="29153" spans="9:15" x14ac:dyDescent="0.35">
      <c r="I29153">
        <v>71189</v>
      </c>
      <c r="J29153">
        <v>201</v>
      </c>
      <c r="K29153">
        <v>185944</v>
      </c>
      <c r="L29153">
        <v>122.3</v>
      </c>
      <c r="M29153" t="s">
        <v>212</v>
      </c>
      <c r="N29153" s="160" t="s">
        <v>8</v>
      </c>
      <c r="O29153" s="160" t="s">
        <v>80</v>
      </c>
    </row>
    <row r="29154" spans="9:15" x14ac:dyDescent="0.35">
      <c r="I29154">
        <v>72449</v>
      </c>
      <c r="J29154">
        <v>201</v>
      </c>
      <c r="K29154">
        <v>185944</v>
      </c>
      <c r="L29154">
        <v>194.73</v>
      </c>
      <c r="M29154" t="s">
        <v>212</v>
      </c>
      <c r="N29154" s="160" t="s">
        <v>9</v>
      </c>
      <c r="O29154" s="160" t="s">
        <v>80</v>
      </c>
    </row>
    <row r="29155" spans="9:15" x14ac:dyDescent="0.35">
      <c r="I29155">
        <v>72449</v>
      </c>
      <c r="J29155">
        <v>201</v>
      </c>
      <c r="K29155">
        <v>185944</v>
      </c>
      <c r="L29155">
        <v>194.73</v>
      </c>
      <c r="M29155" t="s">
        <v>212</v>
      </c>
      <c r="N29155" s="160" t="s">
        <v>9</v>
      </c>
      <c r="O29155" s="160" t="s">
        <v>80</v>
      </c>
    </row>
    <row r="29156" spans="9:15" x14ac:dyDescent="0.35">
      <c r="I29156">
        <v>74395</v>
      </c>
      <c r="J29156">
        <v>201</v>
      </c>
      <c r="K29156">
        <v>185944</v>
      </c>
      <c r="L29156">
        <v>87.43</v>
      </c>
      <c r="M29156" t="s">
        <v>212</v>
      </c>
      <c r="N29156" s="160" t="s">
        <v>7</v>
      </c>
      <c r="O29156" s="160" t="s">
        <v>80</v>
      </c>
    </row>
    <row r="29157" spans="9:15" x14ac:dyDescent="0.35">
      <c r="I29157">
        <v>78573</v>
      </c>
      <c r="J29157">
        <v>201</v>
      </c>
      <c r="K29157">
        <v>185944</v>
      </c>
      <c r="L29157">
        <v>125.92</v>
      </c>
      <c r="M29157" t="s">
        <v>212</v>
      </c>
      <c r="N29157" s="160" t="s">
        <v>8</v>
      </c>
      <c r="O29157" s="160" t="s">
        <v>80</v>
      </c>
    </row>
    <row r="29158" spans="9:15" x14ac:dyDescent="0.35">
      <c r="I29158">
        <v>79973</v>
      </c>
      <c r="J29158">
        <v>201</v>
      </c>
      <c r="K29158">
        <v>185944</v>
      </c>
      <c r="L29158">
        <v>83.79</v>
      </c>
      <c r="M29158" t="s">
        <v>212</v>
      </c>
      <c r="N29158" s="160" t="s">
        <v>10</v>
      </c>
      <c r="O29158" s="160" t="s">
        <v>80</v>
      </c>
    </row>
    <row r="29159" spans="9:15" x14ac:dyDescent="0.35">
      <c r="I29159">
        <v>79974</v>
      </c>
      <c r="J29159">
        <v>201</v>
      </c>
      <c r="K29159">
        <v>185944</v>
      </c>
      <c r="L29159">
        <v>83.79</v>
      </c>
      <c r="M29159" t="s">
        <v>212</v>
      </c>
      <c r="N29159" s="160" t="s">
        <v>10</v>
      </c>
      <c r="O29159" s="160" t="s">
        <v>80</v>
      </c>
    </row>
    <row r="29160" spans="9:15" x14ac:dyDescent="0.35">
      <c r="I29160">
        <v>91312</v>
      </c>
      <c r="J29160">
        <v>201</v>
      </c>
      <c r="K29160">
        <v>185944</v>
      </c>
      <c r="L29160">
        <v>131.11000000000001</v>
      </c>
      <c r="M29160" t="s">
        <v>212</v>
      </c>
      <c r="N29160" s="160" t="s">
        <v>8</v>
      </c>
      <c r="O29160" s="160" t="s">
        <v>80</v>
      </c>
    </row>
    <row r="29161" spans="9:15" x14ac:dyDescent="0.35">
      <c r="I29161">
        <v>101972</v>
      </c>
      <c r="J29161">
        <v>201</v>
      </c>
      <c r="K29161">
        <v>185944</v>
      </c>
      <c r="L29161">
        <v>221.32</v>
      </c>
      <c r="M29161" t="s">
        <v>212</v>
      </c>
      <c r="N29161" s="160" t="s">
        <v>19</v>
      </c>
      <c r="O29161" s="160" t="s">
        <v>80</v>
      </c>
    </row>
    <row r="29162" spans="9:15" x14ac:dyDescent="0.35">
      <c r="I29162">
        <v>103732</v>
      </c>
      <c r="J29162">
        <v>201</v>
      </c>
      <c r="K29162">
        <v>185944</v>
      </c>
      <c r="L29162">
        <v>109.68</v>
      </c>
      <c r="M29162" t="s">
        <v>212</v>
      </c>
      <c r="N29162" s="160" t="s">
        <v>8</v>
      </c>
      <c r="O29162" s="160" t="s">
        <v>80</v>
      </c>
    </row>
    <row r="29163" spans="9:15" x14ac:dyDescent="0.35">
      <c r="I29163">
        <v>104499</v>
      </c>
      <c r="J29163">
        <v>201</v>
      </c>
      <c r="K29163">
        <v>185944</v>
      </c>
      <c r="L29163">
        <v>87.43</v>
      </c>
      <c r="M29163" t="s">
        <v>212</v>
      </c>
      <c r="N29163" s="160" t="s">
        <v>7</v>
      </c>
      <c r="O29163" s="160" t="s">
        <v>80</v>
      </c>
    </row>
    <row r="29164" spans="9:15" x14ac:dyDescent="0.35">
      <c r="I29164">
        <v>118038</v>
      </c>
      <c r="J29164">
        <v>201</v>
      </c>
      <c r="K29164">
        <v>185944</v>
      </c>
      <c r="L29164">
        <v>92.98</v>
      </c>
      <c r="M29164" t="s">
        <v>212</v>
      </c>
      <c r="N29164" s="160" t="s">
        <v>7</v>
      </c>
      <c r="O29164" s="160" t="s">
        <v>80</v>
      </c>
    </row>
    <row r="29165" spans="9:15" x14ac:dyDescent="0.35">
      <c r="I29165">
        <v>120833</v>
      </c>
      <c r="J29165">
        <v>201</v>
      </c>
      <c r="K29165">
        <v>185944</v>
      </c>
      <c r="L29165">
        <v>27.99</v>
      </c>
      <c r="M29165" t="s">
        <v>212</v>
      </c>
      <c r="N29165" s="160" t="s">
        <v>10</v>
      </c>
      <c r="O29165" s="160" t="s">
        <v>80</v>
      </c>
    </row>
    <row r="29166" spans="9:15" x14ac:dyDescent="0.35">
      <c r="I29166">
        <v>122803</v>
      </c>
      <c r="J29166">
        <v>201</v>
      </c>
      <c r="K29166">
        <v>185944</v>
      </c>
      <c r="L29166">
        <v>150.78</v>
      </c>
      <c r="M29166" t="s">
        <v>212</v>
      </c>
      <c r="N29166" s="160" t="s">
        <v>207</v>
      </c>
      <c r="O29166" s="160" t="s">
        <v>80</v>
      </c>
    </row>
    <row r="29167" spans="9:15" x14ac:dyDescent="0.35">
      <c r="I29167">
        <v>124431</v>
      </c>
      <c r="J29167">
        <v>201</v>
      </c>
      <c r="K29167">
        <v>185944</v>
      </c>
      <c r="L29167">
        <v>83.79</v>
      </c>
      <c r="M29167" t="s">
        <v>212</v>
      </c>
      <c r="N29167" s="160" t="s">
        <v>10</v>
      </c>
      <c r="O29167" s="160" t="s">
        <v>80</v>
      </c>
    </row>
    <row r="29168" spans="9:15" x14ac:dyDescent="0.35">
      <c r="I29168">
        <v>125287</v>
      </c>
      <c r="J29168">
        <v>201</v>
      </c>
      <c r="K29168">
        <v>185944</v>
      </c>
      <c r="L29168">
        <v>65.33</v>
      </c>
      <c r="M29168" t="s">
        <v>212</v>
      </c>
      <c r="N29168" s="160" t="s">
        <v>10</v>
      </c>
      <c r="O29168" s="160" t="s">
        <v>80</v>
      </c>
    </row>
    <row r="29169" spans="9:15" x14ac:dyDescent="0.35">
      <c r="I29169">
        <v>125606</v>
      </c>
      <c r="J29169">
        <v>201</v>
      </c>
      <c r="K29169">
        <v>185944</v>
      </c>
      <c r="L29169">
        <v>83.79</v>
      </c>
      <c r="M29169" t="s">
        <v>212</v>
      </c>
      <c r="N29169" s="160" t="s">
        <v>10</v>
      </c>
      <c r="O29169" s="160" t="s">
        <v>80</v>
      </c>
    </row>
    <row r="29170" spans="9:15" x14ac:dyDescent="0.35">
      <c r="I29170">
        <v>7</v>
      </c>
      <c r="J29170">
        <v>4082</v>
      </c>
      <c r="K29170">
        <v>185951</v>
      </c>
      <c r="L29170">
        <v>194.4</v>
      </c>
      <c r="M29170" t="s">
        <v>212</v>
      </c>
      <c r="N29170" s="160" t="s">
        <v>9</v>
      </c>
      <c r="O29170" s="160" t="s">
        <v>80</v>
      </c>
    </row>
    <row r="29171" spans="9:15" x14ac:dyDescent="0.35">
      <c r="I29171">
        <v>7</v>
      </c>
      <c r="J29171">
        <v>4082</v>
      </c>
      <c r="K29171">
        <v>185951</v>
      </c>
      <c r="L29171">
        <v>194.4</v>
      </c>
      <c r="M29171" t="s">
        <v>212</v>
      </c>
      <c r="N29171" s="160" t="s">
        <v>9</v>
      </c>
      <c r="O29171" s="160" t="s">
        <v>80</v>
      </c>
    </row>
    <row r="29172" spans="9:15" x14ac:dyDescent="0.35">
      <c r="I29172">
        <v>117766</v>
      </c>
      <c r="J29172">
        <v>4082</v>
      </c>
      <c r="K29172">
        <v>185951</v>
      </c>
      <c r="L29172">
        <v>92.83</v>
      </c>
      <c r="M29172" t="s">
        <v>212</v>
      </c>
      <c r="N29172" s="160" t="s">
        <v>7</v>
      </c>
      <c r="O29172" s="160" t="s">
        <v>80</v>
      </c>
    </row>
    <row r="29173" spans="9:15" x14ac:dyDescent="0.35">
      <c r="I29173">
        <v>81192</v>
      </c>
      <c r="J29173">
        <v>4030</v>
      </c>
      <c r="K29173">
        <v>185958</v>
      </c>
      <c r="L29173">
        <v>56.2</v>
      </c>
      <c r="M29173" t="s">
        <v>212</v>
      </c>
      <c r="N29173" s="160" t="s">
        <v>7</v>
      </c>
      <c r="O29173" s="160" t="s">
        <v>80</v>
      </c>
    </row>
    <row r="29174" spans="9:15" x14ac:dyDescent="0.35">
      <c r="I29174">
        <v>118038</v>
      </c>
      <c r="J29174">
        <v>4030</v>
      </c>
      <c r="K29174">
        <v>185958</v>
      </c>
      <c r="L29174">
        <v>92.84</v>
      </c>
      <c r="M29174" t="s">
        <v>212</v>
      </c>
      <c r="N29174" s="160" t="s">
        <v>7</v>
      </c>
      <c r="O29174" s="160" t="s">
        <v>80</v>
      </c>
    </row>
    <row r="29175" spans="9:15" x14ac:dyDescent="0.35">
      <c r="I29175">
        <v>118484</v>
      </c>
      <c r="J29175">
        <v>4030</v>
      </c>
      <c r="K29175">
        <v>185958</v>
      </c>
      <c r="L29175">
        <v>125.73</v>
      </c>
      <c r="M29175" t="s">
        <v>212</v>
      </c>
      <c r="N29175" s="160" t="s">
        <v>7</v>
      </c>
      <c r="O29175" s="160" t="s">
        <v>80</v>
      </c>
    </row>
    <row r="29176" spans="9:15" x14ac:dyDescent="0.35">
      <c r="I29176">
        <v>119309</v>
      </c>
      <c r="J29176">
        <v>4030</v>
      </c>
      <c r="K29176">
        <v>185958</v>
      </c>
      <c r="L29176">
        <v>38.159999999999997</v>
      </c>
      <c r="M29176" t="s">
        <v>212</v>
      </c>
      <c r="N29176" s="160" t="s">
        <v>9</v>
      </c>
      <c r="O29176" s="160" t="s">
        <v>80</v>
      </c>
    </row>
    <row r="29177" spans="9:15" x14ac:dyDescent="0.35">
      <c r="I29177">
        <v>120935</v>
      </c>
      <c r="J29177">
        <v>4030</v>
      </c>
      <c r="K29177">
        <v>185958</v>
      </c>
      <c r="L29177">
        <v>27.55</v>
      </c>
      <c r="M29177" t="s">
        <v>212</v>
      </c>
      <c r="N29177" s="160" t="s">
        <v>10</v>
      </c>
      <c r="O29177" s="160" t="s">
        <v>80</v>
      </c>
    </row>
    <row r="29178" spans="9:15" x14ac:dyDescent="0.35">
      <c r="I29178">
        <v>125023</v>
      </c>
      <c r="J29178">
        <v>4030</v>
      </c>
      <c r="K29178">
        <v>185958</v>
      </c>
      <c r="L29178">
        <v>97.18</v>
      </c>
      <c r="M29178" t="s">
        <v>212</v>
      </c>
      <c r="N29178" s="160" t="s">
        <v>9</v>
      </c>
      <c r="O29178" s="160" t="s">
        <v>80</v>
      </c>
    </row>
    <row r="29179" spans="9:15" x14ac:dyDescent="0.35">
      <c r="I29179">
        <v>71189</v>
      </c>
      <c r="J29179">
        <v>4026</v>
      </c>
      <c r="K29179">
        <v>185961</v>
      </c>
      <c r="L29179">
        <v>730.5</v>
      </c>
      <c r="M29179" t="s">
        <v>212</v>
      </c>
      <c r="N29179" s="160" t="s">
        <v>8</v>
      </c>
      <c r="O29179" s="160" t="s">
        <v>80</v>
      </c>
    </row>
    <row r="29180" spans="9:15" x14ac:dyDescent="0.35">
      <c r="I29180">
        <v>103732</v>
      </c>
      <c r="J29180">
        <v>4026</v>
      </c>
      <c r="K29180">
        <v>185961</v>
      </c>
      <c r="L29180">
        <v>655.20000000000005</v>
      </c>
      <c r="M29180" t="s">
        <v>212</v>
      </c>
      <c r="N29180" s="160" t="s">
        <v>8</v>
      </c>
      <c r="O29180" s="160" t="s">
        <v>80</v>
      </c>
    </row>
    <row r="29181" spans="9:15" x14ac:dyDescent="0.35">
      <c r="I29181">
        <v>118850</v>
      </c>
      <c r="J29181">
        <v>4026</v>
      </c>
      <c r="K29181">
        <v>185961</v>
      </c>
      <c r="L29181">
        <v>126.36</v>
      </c>
      <c r="M29181" t="s">
        <v>212</v>
      </c>
      <c r="N29181" s="160" t="s">
        <v>8</v>
      </c>
      <c r="O29181" s="160" t="s">
        <v>80</v>
      </c>
    </row>
    <row r="29182" spans="9:15" x14ac:dyDescent="0.35">
      <c r="I29182">
        <v>118484</v>
      </c>
      <c r="J29182">
        <v>4011</v>
      </c>
      <c r="K29182">
        <v>185971</v>
      </c>
      <c r="L29182">
        <v>125.73</v>
      </c>
      <c r="M29182" t="s">
        <v>212</v>
      </c>
      <c r="N29182" s="160" t="s">
        <v>7</v>
      </c>
      <c r="O29182" s="160" t="s">
        <v>80</v>
      </c>
    </row>
    <row r="29183" spans="9:15" x14ac:dyDescent="0.35">
      <c r="I29183">
        <v>119309</v>
      </c>
      <c r="J29183">
        <v>4011</v>
      </c>
      <c r="K29183">
        <v>185971</v>
      </c>
      <c r="L29183">
        <v>38.159999999999997</v>
      </c>
      <c r="M29183" t="s">
        <v>212</v>
      </c>
      <c r="N29183" s="160" t="s">
        <v>9</v>
      </c>
      <c r="O29183" s="160" t="s">
        <v>80</v>
      </c>
    </row>
    <row r="29184" spans="9:15" x14ac:dyDescent="0.35">
      <c r="I29184">
        <v>120935</v>
      </c>
      <c r="J29184">
        <v>4011</v>
      </c>
      <c r="K29184">
        <v>185971</v>
      </c>
      <c r="L29184">
        <v>26.51</v>
      </c>
      <c r="M29184" t="s">
        <v>212</v>
      </c>
      <c r="N29184" s="160" t="s">
        <v>10</v>
      </c>
      <c r="O29184" s="160" t="s">
        <v>80</v>
      </c>
    </row>
    <row r="29185" spans="9:15" x14ac:dyDescent="0.35">
      <c r="I29185">
        <v>116372</v>
      </c>
      <c r="J29185">
        <v>4011</v>
      </c>
      <c r="K29185">
        <v>185972</v>
      </c>
      <c r="L29185">
        <v>23.81</v>
      </c>
      <c r="M29185" t="s">
        <v>212</v>
      </c>
      <c r="N29185" s="160" t="s">
        <v>19</v>
      </c>
      <c r="O29185" s="160" t="s">
        <v>80</v>
      </c>
    </row>
    <row r="29186" spans="9:15" x14ac:dyDescent="0.35">
      <c r="I29186">
        <v>7</v>
      </c>
      <c r="J29186">
        <v>4052</v>
      </c>
      <c r="K29186">
        <v>185979</v>
      </c>
      <c r="L29186">
        <v>193.84</v>
      </c>
      <c r="M29186" t="s">
        <v>212</v>
      </c>
      <c r="N29186" s="160" t="s">
        <v>9</v>
      </c>
      <c r="O29186" s="160" t="s">
        <v>80</v>
      </c>
    </row>
    <row r="29187" spans="9:15" x14ac:dyDescent="0.35">
      <c r="I29187">
        <v>118484</v>
      </c>
      <c r="J29187">
        <v>4052</v>
      </c>
      <c r="K29187">
        <v>185979</v>
      </c>
      <c r="L29187">
        <v>125.37</v>
      </c>
      <c r="M29187" t="s">
        <v>212</v>
      </c>
      <c r="N29187" s="160" t="s">
        <v>7</v>
      </c>
      <c r="O29187" s="160" t="s">
        <v>80</v>
      </c>
    </row>
    <row r="29188" spans="9:15" x14ac:dyDescent="0.35">
      <c r="I29188">
        <v>118484</v>
      </c>
      <c r="J29188">
        <v>4052</v>
      </c>
      <c r="K29188">
        <v>185979</v>
      </c>
      <c r="L29188">
        <v>124.88</v>
      </c>
      <c r="M29188" t="s">
        <v>212</v>
      </c>
      <c r="N29188" s="160" t="s">
        <v>7</v>
      </c>
      <c r="O29188" s="160" t="s">
        <v>80</v>
      </c>
    </row>
    <row r="29189" spans="9:15" x14ac:dyDescent="0.35">
      <c r="I29189">
        <v>120834</v>
      </c>
      <c r="J29189">
        <v>4052</v>
      </c>
      <c r="K29189">
        <v>185979</v>
      </c>
      <c r="L29189">
        <v>26.43</v>
      </c>
      <c r="M29189" t="s">
        <v>212</v>
      </c>
      <c r="N29189" s="160" t="s">
        <v>10</v>
      </c>
      <c r="O29189" s="160" t="s">
        <v>80</v>
      </c>
    </row>
    <row r="29190" spans="9:15" x14ac:dyDescent="0.35">
      <c r="I29190">
        <v>120935</v>
      </c>
      <c r="J29190">
        <v>4052</v>
      </c>
      <c r="K29190">
        <v>185979</v>
      </c>
      <c r="L29190">
        <v>26.43</v>
      </c>
      <c r="M29190" t="s">
        <v>212</v>
      </c>
      <c r="N29190" s="160" t="s">
        <v>10</v>
      </c>
      <c r="O29190" s="160" t="s">
        <v>80</v>
      </c>
    </row>
    <row r="29191" spans="9:15" x14ac:dyDescent="0.35">
      <c r="I29191">
        <v>120936</v>
      </c>
      <c r="J29191">
        <v>4052</v>
      </c>
      <c r="K29191">
        <v>185979</v>
      </c>
      <c r="L29191">
        <v>26.43</v>
      </c>
      <c r="M29191" t="s">
        <v>212</v>
      </c>
      <c r="N29191" s="160" t="s">
        <v>10</v>
      </c>
      <c r="O29191" s="160" t="s">
        <v>80</v>
      </c>
    </row>
    <row r="29192" spans="9:15" x14ac:dyDescent="0.35">
      <c r="I29192">
        <v>125023</v>
      </c>
      <c r="J29192">
        <v>4052</v>
      </c>
      <c r="K29192">
        <v>185979</v>
      </c>
      <c r="L29192">
        <v>96.52</v>
      </c>
      <c r="M29192" t="s">
        <v>212</v>
      </c>
      <c r="N29192" s="160" t="s">
        <v>9</v>
      </c>
      <c r="O29192" s="160" t="s">
        <v>80</v>
      </c>
    </row>
    <row r="29193" spans="9:15" x14ac:dyDescent="0.35">
      <c r="I29193">
        <v>71189</v>
      </c>
      <c r="J29193">
        <v>3653</v>
      </c>
      <c r="K29193">
        <v>185982</v>
      </c>
      <c r="L29193">
        <v>122.11</v>
      </c>
      <c r="M29193" t="s">
        <v>212</v>
      </c>
      <c r="N29193" s="160" t="s">
        <v>8</v>
      </c>
      <c r="O29193" s="160" t="s">
        <v>80</v>
      </c>
    </row>
    <row r="29194" spans="9:15" x14ac:dyDescent="0.35">
      <c r="I29194">
        <v>71189</v>
      </c>
      <c r="J29194">
        <v>3653</v>
      </c>
      <c r="K29194">
        <v>185982</v>
      </c>
      <c r="L29194">
        <v>195.37</v>
      </c>
      <c r="M29194" t="s">
        <v>212</v>
      </c>
      <c r="N29194" s="160" t="s">
        <v>8</v>
      </c>
      <c r="O29194" s="160" t="s">
        <v>80</v>
      </c>
    </row>
    <row r="29195" spans="9:15" x14ac:dyDescent="0.35">
      <c r="I29195">
        <v>91312</v>
      </c>
      <c r="J29195">
        <v>3653</v>
      </c>
      <c r="K29195">
        <v>185982</v>
      </c>
      <c r="L29195">
        <v>130.85</v>
      </c>
      <c r="M29195" t="s">
        <v>212</v>
      </c>
      <c r="N29195" s="160" t="s">
        <v>8</v>
      </c>
      <c r="O29195" s="160" t="s">
        <v>80</v>
      </c>
    </row>
    <row r="29196" spans="9:15" x14ac:dyDescent="0.35">
      <c r="I29196">
        <v>103732</v>
      </c>
      <c r="J29196">
        <v>3653</v>
      </c>
      <c r="K29196">
        <v>185982</v>
      </c>
      <c r="L29196">
        <v>73.010000000000005</v>
      </c>
      <c r="M29196" t="s">
        <v>212</v>
      </c>
      <c r="N29196" s="160" t="s">
        <v>8</v>
      </c>
      <c r="O29196" s="160" t="s">
        <v>80</v>
      </c>
    </row>
    <row r="29197" spans="9:15" x14ac:dyDescent="0.35">
      <c r="I29197">
        <v>103732</v>
      </c>
      <c r="J29197">
        <v>3653</v>
      </c>
      <c r="K29197">
        <v>185982</v>
      </c>
      <c r="L29197">
        <v>73.010000000000005</v>
      </c>
      <c r="M29197" t="s">
        <v>212</v>
      </c>
      <c r="N29197" s="160" t="s">
        <v>8</v>
      </c>
      <c r="O29197" s="160" t="s">
        <v>80</v>
      </c>
    </row>
    <row r="29198" spans="9:15" x14ac:dyDescent="0.35">
      <c r="I29198">
        <v>116372</v>
      </c>
      <c r="J29198">
        <v>3653</v>
      </c>
      <c r="K29198">
        <v>185982</v>
      </c>
      <c r="L29198">
        <v>23.81</v>
      </c>
      <c r="M29198" t="s">
        <v>212</v>
      </c>
      <c r="N29198" s="160" t="s">
        <v>19</v>
      </c>
      <c r="O29198" s="160" t="s">
        <v>80</v>
      </c>
    </row>
    <row r="29199" spans="9:15" x14ac:dyDescent="0.35">
      <c r="I29199">
        <v>117485</v>
      </c>
      <c r="J29199">
        <v>3653</v>
      </c>
      <c r="K29199">
        <v>185982</v>
      </c>
      <c r="L29199">
        <v>18.010000000000002</v>
      </c>
      <c r="M29199" t="s">
        <v>212</v>
      </c>
      <c r="N29199" s="160" t="s">
        <v>8</v>
      </c>
      <c r="O29199" s="160" t="s">
        <v>80</v>
      </c>
    </row>
    <row r="29200" spans="9:15" x14ac:dyDescent="0.35">
      <c r="I29200">
        <v>117485</v>
      </c>
      <c r="J29200">
        <v>3653</v>
      </c>
      <c r="K29200">
        <v>185982</v>
      </c>
      <c r="L29200">
        <v>36.03</v>
      </c>
      <c r="M29200" t="s">
        <v>212</v>
      </c>
      <c r="N29200" s="160" t="s">
        <v>8</v>
      </c>
      <c r="O29200" s="160" t="s">
        <v>80</v>
      </c>
    </row>
    <row r="29201" spans="9:15" x14ac:dyDescent="0.35">
      <c r="I29201">
        <v>118850</v>
      </c>
      <c r="J29201">
        <v>3653</v>
      </c>
      <c r="K29201">
        <v>185982</v>
      </c>
      <c r="L29201">
        <v>126.32</v>
      </c>
      <c r="M29201" t="s">
        <v>212</v>
      </c>
      <c r="N29201" s="160" t="s">
        <v>8</v>
      </c>
      <c r="O29201" s="160" t="s">
        <v>80</v>
      </c>
    </row>
    <row r="29202" spans="9:15" x14ac:dyDescent="0.35">
      <c r="I29202">
        <v>114734</v>
      </c>
      <c r="J29202">
        <v>4077</v>
      </c>
      <c r="K29202">
        <v>185984</v>
      </c>
      <c r="L29202">
        <v>113.48</v>
      </c>
      <c r="M29202" t="s">
        <v>212</v>
      </c>
      <c r="N29202" s="160" t="s">
        <v>7</v>
      </c>
      <c r="O29202" s="160" t="s">
        <v>80</v>
      </c>
    </row>
    <row r="29203" spans="9:15" x14ac:dyDescent="0.35">
      <c r="I29203">
        <v>116372</v>
      </c>
      <c r="J29203">
        <v>4077</v>
      </c>
      <c r="K29203">
        <v>185984</v>
      </c>
      <c r="L29203">
        <v>119.08</v>
      </c>
      <c r="M29203" t="s">
        <v>212</v>
      </c>
      <c r="N29203" s="160" t="s">
        <v>19</v>
      </c>
      <c r="O29203" s="160" t="s">
        <v>80</v>
      </c>
    </row>
    <row r="29204" spans="9:15" x14ac:dyDescent="0.35">
      <c r="I29204">
        <v>119309</v>
      </c>
      <c r="J29204">
        <v>4077</v>
      </c>
      <c r="K29204">
        <v>185984</v>
      </c>
      <c r="L29204">
        <v>37.53</v>
      </c>
      <c r="M29204" t="s">
        <v>212</v>
      </c>
      <c r="N29204" s="160" t="s">
        <v>9</v>
      </c>
      <c r="O29204" s="160" t="s">
        <v>80</v>
      </c>
    </row>
    <row r="29205" spans="9:15" x14ac:dyDescent="0.35">
      <c r="I29205">
        <v>125023</v>
      </c>
      <c r="J29205">
        <v>4077</v>
      </c>
      <c r="K29205">
        <v>185984</v>
      </c>
      <c r="L29205">
        <v>95.58</v>
      </c>
      <c r="M29205" t="s">
        <v>212</v>
      </c>
      <c r="N29205" s="160" t="s">
        <v>9</v>
      </c>
      <c r="O29205" s="160" t="s">
        <v>80</v>
      </c>
    </row>
    <row r="29206" spans="9:15" x14ac:dyDescent="0.35">
      <c r="I29206">
        <v>125023</v>
      </c>
      <c r="J29206">
        <v>4077</v>
      </c>
      <c r="K29206">
        <v>185984</v>
      </c>
      <c r="L29206">
        <v>95.58</v>
      </c>
      <c r="M29206" t="s">
        <v>212</v>
      </c>
      <c r="N29206" s="160" t="s">
        <v>9</v>
      </c>
      <c r="O29206" s="160" t="s">
        <v>80</v>
      </c>
    </row>
    <row r="29207" spans="9:15" x14ac:dyDescent="0.35">
      <c r="I29207">
        <v>91312</v>
      </c>
      <c r="J29207">
        <v>3670</v>
      </c>
      <c r="K29207">
        <v>185985</v>
      </c>
      <c r="L29207">
        <v>654.6</v>
      </c>
      <c r="M29207" t="s">
        <v>212</v>
      </c>
      <c r="N29207" s="160" t="s">
        <v>8</v>
      </c>
      <c r="O29207" s="160" t="s">
        <v>80</v>
      </c>
    </row>
    <row r="29208" spans="9:15" x14ac:dyDescent="0.35">
      <c r="I29208">
        <v>104500</v>
      </c>
      <c r="J29208">
        <v>3670</v>
      </c>
      <c r="K29208">
        <v>185985</v>
      </c>
      <c r="L29208">
        <v>87.3</v>
      </c>
      <c r="M29208" t="s">
        <v>212</v>
      </c>
      <c r="N29208" s="160" t="s">
        <v>7</v>
      </c>
      <c r="O29208" s="160" t="s">
        <v>80</v>
      </c>
    </row>
    <row r="29209" spans="9:15" x14ac:dyDescent="0.35">
      <c r="I29209">
        <v>116372</v>
      </c>
      <c r="J29209">
        <v>3998</v>
      </c>
      <c r="K29209">
        <v>185988</v>
      </c>
      <c r="L29209">
        <v>23.74</v>
      </c>
      <c r="M29209" t="s">
        <v>212</v>
      </c>
      <c r="N29209" s="160" t="s">
        <v>19</v>
      </c>
      <c r="O29209" s="160" t="s">
        <v>80</v>
      </c>
    </row>
    <row r="29210" spans="9:15" x14ac:dyDescent="0.35">
      <c r="I29210">
        <v>118484</v>
      </c>
      <c r="J29210">
        <v>3998</v>
      </c>
      <c r="K29210">
        <v>185988</v>
      </c>
      <c r="L29210">
        <v>125.37</v>
      </c>
      <c r="M29210" t="s">
        <v>212</v>
      </c>
      <c r="N29210" s="160" t="s">
        <v>7</v>
      </c>
      <c r="O29210" s="160" t="s">
        <v>80</v>
      </c>
    </row>
    <row r="29211" spans="9:15" x14ac:dyDescent="0.35">
      <c r="I29211">
        <v>122045</v>
      </c>
      <c r="J29211">
        <v>3998</v>
      </c>
      <c r="K29211">
        <v>185988</v>
      </c>
      <c r="L29211">
        <v>37.57</v>
      </c>
      <c r="M29211" t="s">
        <v>212</v>
      </c>
      <c r="N29211" s="160" t="s">
        <v>9</v>
      </c>
      <c r="O29211" s="160" t="s">
        <v>80</v>
      </c>
    </row>
    <row r="29212" spans="9:15" x14ac:dyDescent="0.35">
      <c r="I29212">
        <v>71189</v>
      </c>
      <c r="J29212">
        <v>3980</v>
      </c>
      <c r="K29212">
        <v>185993</v>
      </c>
      <c r="L29212">
        <v>73.260000000000005</v>
      </c>
      <c r="M29212" t="s">
        <v>212</v>
      </c>
      <c r="N29212" s="160" t="s">
        <v>8</v>
      </c>
      <c r="O29212" s="160" t="s">
        <v>80</v>
      </c>
    </row>
    <row r="29213" spans="9:15" x14ac:dyDescent="0.35">
      <c r="I29213">
        <v>72449</v>
      </c>
      <c r="J29213">
        <v>3980</v>
      </c>
      <c r="K29213">
        <v>185993</v>
      </c>
      <c r="L29213">
        <v>205</v>
      </c>
      <c r="M29213" t="s">
        <v>212</v>
      </c>
      <c r="N29213" s="160" t="s">
        <v>9</v>
      </c>
      <c r="O29213" s="160" t="s">
        <v>80</v>
      </c>
    </row>
    <row r="29214" spans="9:15" x14ac:dyDescent="0.35">
      <c r="I29214">
        <v>81192</v>
      </c>
      <c r="J29214">
        <v>3980</v>
      </c>
      <c r="K29214">
        <v>185993</v>
      </c>
      <c r="L29214">
        <v>55.19</v>
      </c>
      <c r="M29214" t="s">
        <v>212</v>
      </c>
      <c r="N29214" s="160" t="s">
        <v>7</v>
      </c>
      <c r="O29214" s="160" t="s">
        <v>80</v>
      </c>
    </row>
    <row r="29215" spans="9:15" x14ac:dyDescent="0.35">
      <c r="I29215">
        <v>91312</v>
      </c>
      <c r="J29215">
        <v>3980</v>
      </c>
      <c r="K29215">
        <v>185993</v>
      </c>
      <c r="L29215">
        <v>130.91999999999999</v>
      </c>
      <c r="M29215" t="s">
        <v>212</v>
      </c>
      <c r="N29215" s="160" t="s">
        <v>8</v>
      </c>
      <c r="O29215" s="160" t="s">
        <v>80</v>
      </c>
    </row>
    <row r="29216" spans="9:15" x14ac:dyDescent="0.35">
      <c r="I29216">
        <v>118850</v>
      </c>
      <c r="J29216">
        <v>3980</v>
      </c>
      <c r="K29216">
        <v>185993</v>
      </c>
      <c r="L29216">
        <v>126.73</v>
      </c>
      <c r="M29216" t="s">
        <v>212</v>
      </c>
      <c r="N29216" s="160" t="s">
        <v>8</v>
      </c>
      <c r="O29216" s="160" t="s">
        <v>80</v>
      </c>
    </row>
    <row r="29217" spans="9:15" x14ac:dyDescent="0.35">
      <c r="I29217">
        <v>120936</v>
      </c>
      <c r="J29217">
        <v>3980</v>
      </c>
      <c r="K29217">
        <v>185993</v>
      </c>
      <c r="L29217">
        <v>26.51</v>
      </c>
      <c r="M29217" t="s">
        <v>212</v>
      </c>
      <c r="N29217" s="160" t="s">
        <v>10</v>
      </c>
      <c r="O29217" s="160" t="s">
        <v>80</v>
      </c>
    </row>
    <row r="29218" spans="9:15" x14ac:dyDescent="0.35">
      <c r="I29218">
        <v>71189</v>
      </c>
      <c r="J29218">
        <v>3967</v>
      </c>
      <c r="K29218">
        <v>186011</v>
      </c>
      <c r="L29218">
        <v>146.52000000000001</v>
      </c>
      <c r="M29218" t="s">
        <v>212</v>
      </c>
      <c r="N29218" s="160" t="s">
        <v>8</v>
      </c>
      <c r="O29218" s="160" t="s">
        <v>80</v>
      </c>
    </row>
    <row r="29219" spans="9:15" x14ac:dyDescent="0.35">
      <c r="I29219">
        <v>118850</v>
      </c>
      <c r="J29219">
        <v>3967</v>
      </c>
      <c r="K29219">
        <v>186011</v>
      </c>
      <c r="L29219">
        <v>126.73</v>
      </c>
      <c r="M29219" t="s">
        <v>212</v>
      </c>
      <c r="N29219" s="160" t="s">
        <v>8</v>
      </c>
      <c r="O29219" s="160" t="s">
        <v>80</v>
      </c>
    </row>
    <row r="29220" spans="9:15" x14ac:dyDescent="0.35">
      <c r="I29220">
        <v>119309</v>
      </c>
      <c r="J29220">
        <v>3967</v>
      </c>
      <c r="K29220">
        <v>186011</v>
      </c>
      <c r="L29220">
        <v>38.159999999999997</v>
      </c>
      <c r="M29220" t="s">
        <v>212</v>
      </c>
      <c r="N29220" s="160" t="s">
        <v>9</v>
      </c>
      <c r="O29220" s="160" t="s">
        <v>80</v>
      </c>
    </row>
    <row r="29221" spans="9:15" x14ac:dyDescent="0.35">
      <c r="I29221">
        <v>120833</v>
      </c>
      <c r="J29221">
        <v>3967</v>
      </c>
      <c r="K29221">
        <v>186011</v>
      </c>
      <c r="L29221">
        <v>26.51</v>
      </c>
      <c r="M29221" t="s">
        <v>212</v>
      </c>
      <c r="N29221" s="160" t="s">
        <v>10</v>
      </c>
      <c r="O29221" s="160" t="s">
        <v>80</v>
      </c>
    </row>
    <row r="29222" spans="9:15" x14ac:dyDescent="0.35">
      <c r="I29222">
        <v>120834</v>
      </c>
      <c r="J29222">
        <v>3967</v>
      </c>
      <c r="K29222">
        <v>186011</v>
      </c>
      <c r="L29222">
        <v>26.51</v>
      </c>
      <c r="M29222" t="s">
        <v>212</v>
      </c>
      <c r="N29222" s="160" t="s">
        <v>10</v>
      </c>
      <c r="O29222" s="160" t="s">
        <v>80</v>
      </c>
    </row>
    <row r="29223" spans="9:15" x14ac:dyDescent="0.35">
      <c r="I29223">
        <v>125023</v>
      </c>
      <c r="J29223">
        <v>3967</v>
      </c>
      <c r="K29223">
        <v>186011</v>
      </c>
      <c r="L29223">
        <v>97.18</v>
      </c>
      <c r="M29223" t="s">
        <v>212</v>
      </c>
      <c r="N29223" s="160" t="s">
        <v>9</v>
      </c>
      <c r="O29223" s="160" t="s">
        <v>80</v>
      </c>
    </row>
    <row r="29224" spans="9:15" x14ac:dyDescent="0.35">
      <c r="I29224">
        <v>120833</v>
      </c>
      <c r="J29224">
        <v>4024</v>
      </c>
      <c r="K29224">
        <v>186015</v>
      </c>
      <c r="L29224">
        <v>53.1</v>
      </c>
      <c r="M29224" t="s">
        <v>212</v>
      </c>
      <c r="N29224" s="160" t="s">
        <v>10</v>
      </c>
      <c r="O29224" s="160" t="s">
        <v>80</v>
      </c>
    </row>
    <row r="29225" spans="9:15" x14ac:dyDescent="0.35">
      <c r="I29225">
        <v>81192</v>
      </c>
      <c r="J29225">
        <v>4025</v>
      </c>
      <c r="K29225">
        <v>186023</v>
      </c>
      <c r="L29225">
        <v>54.49</v>
      </c>
      <c r="M29225" t="s">
        <v>212</v>
      </c>
      <c r="N29225" s="160" t="s">
        <v>7</v>
      </c>
      <c r="O29225" s="160" t="s">
        <v>80</v>
      </c>
    </row>
    <row r="29226" spans="9:15" x14ac:dyDescent="0.35">
      <c r="I29226">
        <v>91312</v>
      </c>
      <c r="J29226">
        <v>4025</v>
      </c>
      <c r="K29226">
        <v>186023</v>
      </c>
      <c r="L29226">
        <v>129.27000000000001</v>
      </c>
      <c r="M29226" t="s">
        <v>212</v>
      </c>
      <c r="N29226" s="160" t="s">
        <v>8</v>
      </c>
      <c r="O29226" s="160" t="s">
        <v>80</v>
      </c>
    </row>
    <row r="29227" spans="9:15" x14ac:dyDescent="0.35">
      <c r="I29227">
        <v>120935</v>
      </c>
      <c r="J29227">
        <v>4025</v>
      </c>
      <c r="K29227">
        <v>186023</v>
      </c>
      <c r="L29227">
        <v>26.18</v>
      </c>
      <c r="M29227" t="s">
        <v>212</v>
      </c>
      <c r="N29227" s="160" t="s">
        <v>10</v>
      </c>
      <c r="O29227" s="160" t="s">
        <v>80</v>
      </c>
    </row>
    <row r="29228" spans="9:15" x14ac:dyDescent="0.35">
      <c r="I29228">
        <v>120936</v>
      </c>
      <c r="J29228">
        <v>4025</v>
      </c>
      <c r="K29228">
        <v>186023</v>
      </c>
      <c r="L29228">
        <v>26.18</v>
      </c>
      <c r="M29228" t="s">
        <v>212</v>
      </c>
      <c r="N29228" s="160" t="s">
        <v>10</v>
      </c>
      <c r="O29228" s="160" t="s">
        <v>80</v>
      </c>
    </row>
    <row r="29229" spans="9:15" x14ac:dyDescent="0.35">
      <c r="I29229">
        <v>71189</v>
      </c>
      <c r="J29229">
        <v>3940</v>
      </c>
      <c r="K29229">
        <v>186024</v>
      </c>
      <c r="L29229">
        <v>146.76</v>
      </c>
      <c r="M29229" t="s">
        <v>212</v>
      </c>
      <c r="N29229" s="160" t="s">
        <v>8</v>
      </c>
      <c r="O29229" s="160" t="s">
        <v>80</v>
      </c>
    </row>
    <row r="29230" spans="9:15" x14ac:dyDescent="0.35">
      <c r="I29230">
        <v>77912</v>
      </c>
      <c r="J29230">
        <v>3940</v>
      </c>
      <c r="K29230">
        <v>186024</v>
      </c>
      <c r="L29230">
        <v>27.44</v>
      </c>
      <c r="M29230" t="s">
        <v>212</v>
      </c>
      <c r="N29230" s="160" t="s">
        <v>8</v>
      </c>
      <c r="O29230" s="160" t="s">
        <v>80</v>
      </c>
    </row>
    <row r="29231" spans="9:15" x14ac:dyDescent="0.35">
      <c r="I29231">
        <v>78573</v>
      </c>
      <c r="J29231">
        <v>3940</v>
      </c>
      <c r="K29231">
        <v>186024</v>
      </c>
      <c r="L29231">
        <v>126.47</v>
      </c>
      <c r="M29231" t="s">
        <v>212</v>
      </c>
      <c r="N29231" s="160" t="s">
        <v>8</v>
      </c>
      <c r="O29231" s="160" t="s">
        <v>80</v>
      </c>
    </row>
    <row r="29232" spans="9:15" x14ac:dyDescent="0.35">
      <c r="I29232">
        <v>91312</v>
      </c>
      <c r="J29232">
        <v>3940</v>
      </c>
      <c r="K29232">
        <v>186024</v>
      </c>
      <c r="L29232">
        <v>131.11000000000001</v>
      </c>
      <c r="M29232" t="s">
        <v>212</v>
      </c>
      <c r="N29232" s="160" t="s">
        <v>8</v>
      </c>
      <c r="O29232" s="160" t="s">
        <v>80</v>
      </c>
    </row>
    <row r="29233" spans="9:15" x14ac:dyDescent="0.35">
      <c r="I29233">
        <v>103732</v>
      </c>
      <c r="J29233">
        <v>3940</v>
      </c>
      <c r="K29233">
        <v>186024</v>
      </c>
      <c r="L29233">
        <v>109.68</v>
      </c>
      <c r="M29233" t="s">
        <v>212</v>
      </c>
      <c r="N29233" s="160" t="s">
        <v>8</v>
      </c>
      <c r="O29233" s="160" t="s">
        <v>80</v>
      </c>
    </row>
    <row r="29234" spans="9:15" x14ac:dyDescent="0.35">
      <c r="I29234">
        <v>107294</v>
      </c>
      <c r="J29234">
        <v>3940</v>
      </c>
      <c r="K29234">
        <v>186024</v>
      </c>
      <c r="L29234">
        <v>319.08</v>
      </c>
      <c r="M29234" t="s">
        <v>212</v>
      </c>
      <c r="N29234" s="160" t="s">
        <v>8</v>
      </c>
      <c r="O29234" s="160" t="s">
        <v>80</v>
      </c>
    </row>
    <row r="29235" spans="9:15" x14ac:dyDescent="0.35">
      <c r="I29235">
        <v>117485</v>
      </c>
      <c r="J29235">
        <v>3940</v>
      </c>
      <c r="K29235">
        <v>186024</v>
      </c>
      <c r="L29235">
        <v>180.4</v>
      </c>
      <c r="M29235" t="s">
        <v>212</v>
      </c>
      <c r="N29235" s="160" t="s">
        <v>8</v>
      </c>
      <c r="O29235" s="160" t="s">
        <v>80</v>
      </c>
    </row>
    <row r="29236" spans="9:15" x14ac:dyDescent="0.35">
      <c r="I29236">
        <v>118038</v>
      </c>
      <c r="J29236">
        <v>3940</v>
      </c>
      <c r="K29236">
        <v>186024</v>
      </c>
      <c r="L29236">
        <v>92.98</v>
      </c>
      <c r="M29236" t="s">
        <v>212</v>
      </c>
      <c r="N29236" s="160" t="s">
        <v>7</v>
      </c>
      <c r="O29236" s="160" t="s">
        <v>80</v>
      </c>
    </row>
    <row r="29237" spans="9:15" x14ac:dyDescent="0.35">
      <c r="I29237">
        <v>118484</v>
      </c>
      <c r="J29237">
        <v>3940</v>
      </c>
      <c r="K29237">
        <v>186024</v>
      </c>
      <c r="L29237">
        <v>125.73</v>
      </c>
      <c r="M29237" t="s">
        <v>212</v>
      </c>
      <c r="N29237" s="160" t="s">
        <v>7</v>
      </c>
      <c r="O29237" s="160" t="s">
        <v>80</v>
      </c>
    </row>
    <row r="29238" spans="9:15" x14ac:dyDescent="0.35">
      <c r="I29238">
        <v>118850</v>
      </c>
      <c r="J29238">
        <v>3940</v>
      </c>
      <c r="K29238">
        <v>186024</v>
      </c>
      <c r="L29238">
        <v>126.92</v>
      </c>
      <c r="M29238" t="s">
        <v>212</v>
      </c>
      <c r="N29238" s="160" t="s">
        <v>8</v>
      </c>
      <c r="O29238" s="160" t="s">
        <v>80</v>
      </c>
    </row>
    <row r="29239" spans="9:15" x14ac:dyDescent="0.35">
      <c r="I29239">
        <v>119309</v>
      </c>
      <c r="J29239">
        <v>3940</v>
      </c>
      <c r="K29239">
        <v>186024</v>
      </c>
      <c r="L29239">
        <v>38.159999999999997</v>
      </c>
      <c r="M29239" t="s">
        <v>212</v>
      </c>
      <c r="N29239" s="160" t="s">
        <v>9</v>
      </c>
      <c r="O29239" s="160" t="s">
        <v>80</v>
      </c>
    </row>
    <row r="29240" spans="9:15" x14ac:dyDescent="0.35">
      <c r="I29240">
        <v>120935</v>
      </c>
      <c r="J29240">
        <v>3940</v>
      </c>
      <c r="K29240">
        <v>186024</v>
      </c>
      <c r="L29240">
        <v>26.51</v>
      </c>
      <c r="M29240" t="s">
        <v>212</v>
      </c>
      <c r="N29240" s="160" t="s">
        <v>10</v>
      </c>
      <c r="O29240" s="160" t="s">
        <v>80</v>
      </c>
    </row>
    <row r="29241" spans="9:15" x14ac:dyDescent="0.35">
      <c r="I29241">
        <v>125023</v>
      </c>
      <c r="J29241">
        <v>3940</v>
      </c>
      <c r="K29241">
        <v>186024</v>
      </c>
      <c r="L29241">
        <v>97.32</v>
      </c>
      <c r="M29241" t="s">
        <v>212</v>
      </c>
      <c r="N29241" s="160" t="s">
        <v>9</v>
      </c>
      <c r="O29241" s="160" t="s">
        <v>80</v>
      </c>
    </row>
    <row r="29242" spans="9:15" x14ac:dyDescent="0.35">
      <c r="I29242">
        <v>71189</v>
      </c>
      <c r="J29242">
        <v>3875</v>
      </c>
      <c r="K29242">
        <v>186025</v>
      </c>
      <c r="L29242">
        <v>73.260000000000005</v>
      </c>
      <c r="M29242" t="s">
        <v>212</v>
      </c>
      <c r="N29242" s="160" t="s">
        <v>8</v>
      </c>
      <c r="O29242" s="160" t="s">
        <v>80</v>
      </c>
    </row>
    <row r="29243" spans="9:15" x14ac:dyDescent="0.35">
      <c r="I29243">
        <v>81192</v>
      </c>
      <c r="J29243">
        <v>3875</v>
      </c>
      <c r="K29243">
        <v>186025</v>
      </c>
      <c r="L29243">
        <v>55.49</v>
      </c>
      <c r="M29243" t="s">
        <v>212</v>
      </c>
      <c r="N29243" s="160" t="s">
        <v>7</v>
      </c>
      <c r="O29243" s="160" t="s">
        <v>80</v>
      </c>
    </row>
    <row r="29244" spans="9:15" x14ac:dyDescent="0.35">
      <c r="I29244">
        <v>117767</v>
      </c>
      <c r="J29244">
        <v>3875</v>
      </c>
      <c r="K29244">
        <v>186025</v>
      </c>
      <c r="L29244">
        <v>93.99</v>
      </c>
      <c r="M29244" t="s">
        <v>212</v>
      </c>
      <c r="N29244" s="160" t="s">
        <v>7</v>
      </c>
      <c r="O29244" s="160" t="s">
        <v>80</v>
      </c>
    </row>
    <row r="29245" spans="9:15" x14ac:dyDescent="0.35">
      <c r="I29245">
        <v>118038</v>
      </c>
      <c r="J29245">
        <v>3875</v>
      </c>
      <c r="K29245">
        <v>186025</v>
      </c>
      <c r="L29245">
        <v>93.99</v>
      </c>
      <c r="M29245" t="s">
        <v>212</v>
      </c>
      <c r="N29245" s="160" t="s">
        <v>7</v>
      </c>
      <c r="O29245" s="160" t="s">
        <v>80</v>
      </c>
    </row>
    <row r="29246" spans="9:15" x14ac:dyDescent="0.35">
      <c r="I29246">
        <v>71189</v>
      </c>
      <c r="J29246">
        <v>4013</v>
      </c>
      <c r="K29246">
        <v>186026</v>
      </c>
      <c r="L29246">
        <v>489.05</v>
      </c>
      <c r="M29246" t="s">
        <v>212</v>
      </c>
      <c r="N29246" s="160" t="s">
        <v>8</v>
      </c>
      <c r="O29246" s="160" t="s">
        <v>80</v>
      </c>
    </row>
    <row r="29247" spans="9:15" x14ac:dyDescent="0.35">
      <c r="I29247">
        <v>91312</v>
      </c>
      <c r="J29247">
        <v>4013</v>
      </c>
      <c r="K29247">
        <v>186026</v>
      </c>
      <c r="L29247">
        <v>131.11000000000001</v>
      </c>
      <c r="M29247" t="s">
        <v>212</v>
      </c>
      <c r="N29247" s="160" t="s">
        <v>8</v>
      </c>
      <c r="O29247" s="160" t="s">
        <v>80</v>
      </c>
    </row>
    <row r="29248" spans="9:15" x14ac:dyDescent="0.35">
      <c r="I29248">
        <v>107294</v>
      </c>
      <c r="J29248">
        <v>4013</v>
      </c>
      <c r="K29248">
        <v>186026</v>
      </c>
      <c r="L29248">
        <v>132.94999999999999</v>
      </c>
      <c r="M29248" t="s">
        <v>212</v>
      </c>
      <c r="N29248" s="160" t="s">
        <v>8</v>
      </c>
      <c r="O29248" s="160" t="s">
        <v>80</v>
      </c>
    </row>
    <row r="29249" spans="9:15" x14ac:dyDescent="0.35">
      <c r="I29249">
        <v>116372</v>
      </c>
      <c r="J29249">
        <v>4013</v>
      </c>
      <c r="K29249">
        <v>186026</v>
      </c>
      <c r="L29249">
        <v>89.88</v>
      </c>
      <c r="M29249" t="s">
        <v>212</v>
      </c>
      <c r="N29249" s="160" t="s">
        <v>19</v>
      </c>
      <c r="O29249" s="160" t="s">
        <v>80</v>
      </c>
    </row>
    <row r="29250" spans="9:15" x14ac:dyDescent="0.35">
      <c r="I29250">
        <v>118038</v>
      </c>
      <c r="J29250">
        <v>4013</v>
      </c>
      <c r="K29250">
        <v>186026</v>
      </c>
      <c r="L29250">
        <v>92.98</v>
      </c>
      <c r="M29250" t="s">
        <v>212</v>
      </c>
      <c r="N29250" s="160" t="s">
        <v>7</v>
      </c>
      <c r="O29250" s="160" t="s">
        <v>80</v>
      </c>
    </row>
    <row r="29251" spans="9:15" x14ac:dyDescent="0.35">
      <c r="I29251">
        <v>119309</v>
      </c>
      <c r="J29251">
        <v>4013</v>
      </c>
      <c r="K29251">
        <v>186026</v>
      </c>
      <c r="L29251">
        <v>38.22</v>
      </c>
      <c r="M29251" t="s">
        <v>212</v>
      </c>
      <c r="N29251" s="160" t="s">
        <v>9</v>
      </c>
      <c r="O29251" s="160" t="s">
        <v>80</v>
      </c>
    </row>
    <row r="29252" spans="9:15" x14ac:dyDescent="0.35">
      <c r="I29252">
        <v>120833</v>
      </c>
      <c r="J29252">
        <v>4013</v>
      </c>
      <c r="K29252">
        <v>186026</v>
      </c>
      <c r="L29252">
        <v>26.51</v>
      </c>
      <c r="M29252" t="s">
        <v>212</v>
      </c>
      <c r="N29252" s="160" t="s">
        <v>10</v>
      </c>
      <c r="O29252" s="160" t="s">
        <v>80</v>
      </c>
    </row>
    <row r="29253" spans="9:15" x14ac:dyDescent="0.35">
      <c r="I29253">
        <v>120935</v>
      </c>
      <c r="J29253">
        <v>4013</v>
      </c>
      <c r="K29253">
        <v>186026</v>
      </c>
      <c r="L29253">
        <v>26.51</v>
      </c>
      <c r="M29253" t="s">
        <v>212</v>
      </c>
      <c r="N29253" s="160" t="s">
        <v>10</v>
      </c>
      <c r="O29253" s="160" t="s">
        <v>80</v>
      </c>
    </row>
    <row r="29254" spans="9:15" x14ac:dyDescent="0.35">
      <c r="I29254">
        <v>71189</v>
      </c>
      <c r="J29254">
        <v>3967</v>
      </c>
      <c r="K29254">
        <v>186030</v>
      </c>
      <c r="L29254">
        <v>72.33</v>
      </c>
      <c r="M29254" t="s">
        <v>212</v>
      </c>
      <c r="N29254" s="160" t="s">
        <v>8</v>
      </c>
      <c r="O29254" s="160" t="s">
        <v>80</v>
      </c>
    </row>
    <row r="29255" spans="9:15" x14ac:dyDescent="0.35">
      <c r="I29255">
        <v>74395</v>
      </c>
      <c r="J29255">
        <v>3967</v>
      </c>
      <c r="K29255">
        <v>186030</v>
      </c>
      <c r="L29255">
        <v>86.2</v>
      </c>
      <c r="M29255" t="s">
        <v>212</v>
      </c>
      <c r="N29255" s="160" t="s">
        <v>7</v>
      </c>
      <c r="O29255" s="160" t="s">
        <v>80</v>
      </c>
    </row>
    <row r="29256" spans="9:15" x14ac:dyDescent="0.35">
      <c r="I29256">
        <v>125023</v>
      </c>
      <c r="J29256">
        <v>3967</v>
      </c>
      <c r="K29256">
        <v>186030</v>
      </c>
      <c r="L29256">
        <v>95.95</v>
      </c>
      <c r="M29256" t="s">
        <v>212</v>
      </c>
      <c r="N29256" s="160" t="s">
        <v>9</v>
      </c>
      <c r="O29256" s="160" t="s">
        <v>80</v>
      </c>
    </row>
    <row r="29257" spans="9:15" x14ac:dyDescent="0.35">
      <c r="I29257">
        <v>81192</v>
      </c>
      <c r="J29257">
        <v>3873</v>
      </c>
      <c r="K29257">
        <v>186032</v>
      </c>
      <c r="L29257">
        <v>55.99</v>
      </c>
      <c r="M29257" t="s">
        <v>212</v>
      </c>
      <c r="N29257" s="160" t="s">
        <v>7</v>
      </c>
      <c r="O29257" s="160" t="s">
        <v>80</v>
      </c>
    </row>
    <row r="29258" spans="9:15" x14ac:dyDescent="0.35">
      <c r="I29258">
        <v>101972</v>
      </c>
      <c r="J29258">
        <v>3873</v>
      </c>
      <c r="K29258">
        <v>186032</v>
      </c>
      <c r="L29258">
        <v>134.97</v>
      </c>
      <c r="M29258" t="s">
        <v>212</v>
      </c>
      <c r="N29258" s="160" t="s">
        <v>19</v>
      </c>
      <c r="O29258" s="160" t="s">
        <v>80</v>
      </c>
    </row>
    <row r="29259" spans="9:15" x14ac:dyDescent="0.35">
      <c r="I29259">
        <v>116372</v>
      </c>
      <c r="J29259">
        <v>3873</v>
      </c>
      <c r="K29259">
        <v>186032</v>
      </c>
      <c r="L29259">
        <v>47.98</v>
      </c>
      <c r="M29259" t="s">
        <v>212</v>
      </c>
      <c r="N29259" s="160" t="s">
        <v>19</v>
      </c>
      <c r="O29259" s="160" t="s">
        <v>80</v>
      </c>
    </row>
    <row r="29260" spans="9:15" x14ac:dyDescent="0.35">
      <c r="I29260">
        <v>117441</v>
      </c>
      <c r="J29260">
        <v>3873</v>
      </c>
      <c r="K29260">
        <v>186032</v>
      </c>
      <c r="L29260">
        <v>139</v>
      </c>
      <c r="M29260" t="s">
        <v>212</v>
      </c>
      <c r="N29260" s="160" t="s">
        <v>9</v>
      </c>
      <c r="O29260" s="160" t="s">
        <v>80</v>
      </c>
    </row>
    <row r="29261" spans="9:15" x14ac:dyDescent="0.35">
      <c r="I29261">
        <v>117766</v>
      </c>
      <c r="J29261">
        <v>3873</v>
      </c>
      <c r="K29261">
        <v>186032</v>
      </c>
      <c r="L29261">
        <v>93.99</v>
      </c>
      <c r="M29261" t="s">
        <v>212</v>
      </c>
      <c r="N29261" s="160" t="s">
        <v>7</v>
      </c>
      <c r="O29261" s="160" t="s">
        <v>80</v>
      </c>
    </row>
    <row r="29262" spans="9:15" x14ac:dyDescent="0.35">
      <c r="I29262">
        <v>117767</v>
      </c>
      <c r="J29262">
        <v>3873</v>
      </c>
      <c r="K29262">
        <v>186032</v>
      </c>
      <c r="L29262">
        <v>93.99</v>
      </c>
      <c r="M29262" t="s">
        <v>212</v>
      </c>
      <c r="N29262" s="160" t="s">
        <v>7</v>
      </c>
      <c r="O29262" s="160" t="s">
        <v>80</v>
      </c>
    </row>
    <row r="29263" spans="9:15" x14ac:dyDescent="0.35">
      <c r="I29263">
        <v>118038</v>
      </c>
      <c r="J29263">
        <v>3873</v>
      </c>
      <c r="K29263">
        <v>186032</v>
      </c>
      <c r="L29263">
        <v>93.99</v>
      </c>
      <c r="M29263" t="s">
        <v>212</v>
      </c>
      <c r="N29263" s="160" t="s">
        <v>7</v>
      </c>
      <c r="O29263" s="160" t="s">
        <v>80</v>
      </c>
    </row>
    <row r="29264" spans="9:15" x14ac:dyDescent="0.35">
      <c r="I29264">
        <v>120833</v>
      </c>
      <c r="J29264">
        <v>3873</v>
      </c>
      <c r="K29264">
        <v>186032</v>
      </c>
      <c r="L29264">
        <v>29</v>
      </c>
      <c r="M29264" t="s">
        <v>212</v>
      </c>
      <c r="N29264" s="160" t="s">
        <v>10</v>
      </c>
      <c r="O29264" s="160" t="s">
        <v>80</v>
      </c>
    </row>
    <row r="29265" spans="9:15" x14ac:dyDescent="0.35">
      <c r="I29265">
        <v>120834</v>
      </c>
      <c r="J29265">
        <v>3873</v>
      </c>
      <c r="K29265">
        <v>186032</v>
      </c>
      <c r="L29265">
        <v>29</v>
      </c>
      <c r="M29265" t="s">
        <v>212</v>
      </c>
      <c r="N29265" s="160" t="s">
        <v>10</v>
      </c>
      <c r="O29265" s="160" t="s">
        <v>80</v>
      </c>
    </row>
    <row r="29266" spans="9:15" x14ac:dyDescent="0.35">
      <c r="I29266">
        <v>71189</v>
      </c>
      <c r="J29266">
        <v>4011</v>
      </c>
      <c r="K29266">
        <v>186039</v>
      </c>
      <c r="L29266">
        <v>73.260000000000005</v>
      </c>
      <c r="M29266" t="s">
        <v>212</v>
      </c>
      <c r="N29266" s="160" t="s">
        <v>8</v>
      </c>
      <c r="O29266" s="160" t="s">
        <v>80</v>
      </c>
    </row>
    <row r="29267" spans="9:15" x14ac:dyDescent="0.35">
      <c r="I29267">
        <v>91312</v>
      </c>
      <c r="J29267">
        <v>4011</v>
      </c>
      <c r="K29267">
        <v>186039</v>
      </c>
      <c r="L29267">
        <v>130.91999999999999</v>
      </c>
      <c r="M29267" t="s">
        <v>212</v>
      </c>
      <c r="N29267" s="160" t="s">
        <v>8</v>
      </c>
      <c r="O29267" s="160" t="s">
        <v>80</v>
      </c>
    </row>
    <row r="29268" spans="9:15" x14ac:dyDescent="0.35">
      <c r="I29268">
        <v>116372</v>
      </c>
      <c r="J29268">
        <v>4011</v>
      </c>
      <c r="K29268">
        <v>186039</v>
      </c>
      <c r="L29268">
        <v>23.81</v>
      </c>
      <c r="M29268" t="s">
        <v>212</v>
      </c>
      <c r="N29268" s="160" t="s">
        <v>19</v>
      </c>
      <c r="O29268" s="160" t="s">
        <v>80</v>
      </c>
    </row>
    <row r="29269" spans="9:15" x14ac:dyDescent="0.35">
      <c r="I29269">
        <v>118484</v>
      </c>
      <c r="J29269">
        <v>4011</v>
      </c>
      <c r="K29269">
        <v>186039</v>
      </c>
      <c r="L29269">
        <v>125.73</v>
      </c>
      <c r="M29269" t="s">
        <v>212</v>
      </c>
      <c r="N29269" s="160" t="s">
        <v>7</v>
      </c>
      <c r="O29269" s="160" t="s">
        <v>80</v>
      </c>
    </row>
    <row r="29270" spans="9:15" x14ac:dyDescent="0.35">
      <c r="I29270">
        <v>72449</v>
      </c>
      <c r="J29270">
        <v>4078</v>
      </c>
      <c r="K29270">
        <v>186047</v>
      </c>
      <c r="L29270">
        <v>179.7</v>
      </c>
      <c r="M29270" t="s">
        <v>212</v>
      </c>
      <c r="N29270" s="160" t="s">
        <v>9</v>
      </c>
      <c r="O29270" s="160" t="s">
        <v>80</v>
      </c>
    </row>
    <row r="29271" spans="9:15" x14ac:dyDescent="0.35">
      <c r="I29271">
        <v>118484</v>
      </c>
      <c r="J29271">
        <v>4078</v>
      </c>
      <c r="K29271">
        <v>186047</v>
      </c>
      <c r="L29271">
        <v>125.37</v>
      </c>
      <c r="M29271" t="s">
        <v>212</v>
      </c>
      <c r="N29271" s="160" t="s">
        <v>7</v>
      </c>
      <c r="O29271" s="160" t="s">
        <v>80</v>
      </c>
    </row>
    <row r="29272" spans="9:15" x14ac:dyDescent="0.35">
      <c r="I29272">
        <v>16459</v>
      </c>
      <c r="J29272">
        <v>4078</v>
      </c>
      <c r="K29272">
        <v>186065</v>
      </c>
      <c r="L29272">
        <v>149.66</v>
      </c>
      <c r="M29272" t="s">
        <v>212</v>
      </c>
      <c r="N29272" s="160" t="s">
        <v>19</v>
      </c>
      <c r="O29272" s="160" t="s">
        <v>80</v>
      </c>
    </row>
    <row r="29273" spans="9:15" x14ac:dyDescent="0.35">
      <c r="I29273">
        <v>16459</v>
      </c>
      <c r="J29273">
        <v>4078</v>
      </c>
      <c r="K29273">
        <v>186065</v>
      </c>
      <c r="L29273">
        <v>74.83</v>
      </c>
      <c r="M29273" t="s">
        <v>218</v>
      </c>
      <c r="N29273" s="160" t="s">
        <v>19</v>
      </c>
      <c r="O29273" s="160" t="s">
        <v>80</v>
      </c>
    </row>
    <row r="29274" spans="9:15" x14ac:dyDescent="0.35">
      <c r="I29274">
        <v>116372</v>
      </c>
      <c r="J29274">
        <v>4078</v>
      </c>
      <c r="K29274">
        <v>186065</v>
      </c>
      <c r="L29274">
        <v>23.81</v>
      </c>
      <c r="M29274" t="s">
        <v>212</v>
      </c>
      <c r="N29274" s="160" t="s">
        <v>19</v>
      </c>
      <c r="O29274" s="160" t="s">
        <v>80</v>
      </c>
    </row>
    <row r="29275" spans="9:15" x14ac:dyDescent="0.35">
      <c r="I29275">
        <v>118038</v>
      </c>
      <c r="J29275">
        <v>4078</v>
      </c>
      <c r="K29275">
        <v>186065</v>
      </c>
      <c r="L29275">
        <v>92.84</v>
      </c>
      <c r="M29275" t="s">
        <v>212</v>
      </c>
      <c r="N29275" s="160" t="s">
        <v>7</v>
      </c>
      <c r="O29275" s="160" t="s">
        <v>80</v>
      </c>
    </row>
    <row r="29276" spans="9:15" x14ac:dyDescent="0.35">
      <c r="I29276">
        <v>118850</v>
      </c>
      <c r="J29276">
        <v>4078</v>
      </c>
      <c r="K29276">
        <v>186065</v>
      </c>
      <c r="L29276">
        <v>126.73</v>
      </c>
      <c r="M29276" t="s">
        <v>212</v>
      </c>
      <c r="N29276" s="160" t="s">
        <v>8</v>
      </c>
      <c r="O29276" s="160" t="s">
        <v>80</v>
      </c>
    </row>
    <row r="29277" spans="9:15" x14ac:dyDescent="0.35">
      <c r="I29277">
        <v>119309</v>
      </c>
      <c r="J29277">
        <v>4078</v>
      </c>
      <c r="K29277">
        <v>186065</v>
      </c>
      <c r="L29277">
        <v>38.159999999999997</v>
      </c>
      <c r="M29277" t="s">
        <v>212</v>
      </c>
      <c r="N29277" s="160" t="s">
        <v>9</v>
      </c>
      <c r="O29277" s="160" t="s">
        <v>80</v>
      </c>
    </row>
    <row r="29278" spans="9:15" x14ac:dyDescent="0.35">
      <c r="I29278">
        <v>120935</v>
      </c>
      <c r="J29278">
        <v>4024</v>
      </c>
      <c r="K29278">
        <v>186068</v>
      </c>
      <c r="L29278">
        <v>26.07</v>
      </c>
      <c r="M29278" t="s">
        <v>212</v>
      </c>
      <c r="N29278" s="160" t="s">
        <v>10</v>
      </c>
      <c r="O29278" s="160" t="s">
        <v>80</v>
      </c>
    </row>
    <row r="29279" spans="9:15" x14ac:dyDescent="0.35">
      <c r="I29279">
        <v>91312</v>
      </c>
      <c r="J29279">
        <v>3979</v>
      </c>
      <c r="K29279">
        <v>186069</v>
      </c>
      <c r="L29279">
        <v>130.85</v>
      </c>
      <c r="M29279" t="s">
        <v>212</v>
      </c>
      <c r="N29279" s="160" t="s">
        <v>8</v>
      </c>
      <c r="O29279" s="160" t="s">
        <v>80</v>
      </c>
    </row>
    <row r="29280" spans="9:15" x14ac:dyDescent="0.35">
      <c r="I29280">
        <v>118038</v>
      </c>
      <c r="J29280">
        <v>3979</v>
      </c>
      <c r="K29280">
        <v>186069</v>
      </c>
      <c r="L29280">
        <v>92.82</v>
      </c>
      <c r="M29280" t="s">
        <v>212</v>
      </c>
      <c r="N29280" s="160" t="s">
        <v>7</v>
      </c>
      <c r="O29280" s="160" t="s">
        <v>80</v>
      </c>
    </row>
    <row r="29281" spans="9:15" x14ac:dyDescent="0.35">
      <c r="I29281">
        <v>118038</v>
      </c>
      <c r="J29281">
        <v>3979</v>
      </c>
      <c r="K29281">
        <v>186069</v>
      </c>
      <c r="L29281">
        <v>92.84</v>
      </c>
      <c r="M29281" t="s">
        <v>212</v>
      </c>
      <c r="N29281" s="160" t="s">
        <v>7</v>
      </c>
      <c r="O29281" s="160" t="s">
        <v>80</v>
      </c>
    </row>
    <row r="29282" spans="9:15" x14ac:dyDescent="0.35">
      <c r="I29282">
        <v>118484</v>
      </c>
      <c r="J29282">
        <v>3979</v>
      </c>
      <c r="K29282">
        <v>186069</v>
      </c>
      <c r="L29282">
        <v>125.73</v>
      </c>
      <c r="M29282" t="s">
        <v>212</v>
      </c>
      <c r="N29282" s="160" t="s">
        <v>7</v>
      </c>
      <c r="O29282" s="160" t="s">
        <v>80</v>
      </c>
    </row>
    <row r="29283" spans="9:15" x14ac:dyDescent="0.35">
      <c r="I29283">
        <v>119309</v>
      </c>
      <c r="J29283">
        <v>3979</v>
      </c>
      <c r="K29283">
        <v>186069</v>
      </c>
      <c r="L29283">
        <v>38.159999999999997</v>
      </c>
      <c r="M29283" t="s">
        <v>212</v>
      </c>
      <c r="N29283" s="160" t="s">
        <v>9</v>
      </c>
      <c r="O29283" s="160" t="s">
        <v>80</v>
      </c>
    </row>
    <row r="29284" spans="9:15" x14ac:dyDescent="0.35">
      <c r="I29284">
        <v>77912</v>
      </c>
      <c r="J29284">
        <v>3670</v>
      </c>
      <c r="K29284">
        <v>186074</v>
      </c>
      <c r="L29284">
        <v>27.4</v>
      </c>
      <c r="M29284" t="s">
        <v>212</v>
      </c>
      <c r="N29284" s="160" t="s">
        <v>8</v>
      </c>
      <c r="O29284" s="160" t="s">
        <v>80</v>
      </c>
    </row>
    <row r="29285" spans="9:15" x14ac:dyDescent="0.35">
      <c r="I29285">
        <v>114734</v>
      </c>
      <c r="J29285">
        <v>3670</v>
      </c>
      <c r="K29285">
        <v>186074</v>
      </c>
      <c r="L29285">
        <v>115.38</v>
      </c>
      <c r="M29285" t="s">
        <v>212</v>
      </c>
      <c r="N29285" s="160" t="s">
        <v>7</v>
      </c>
      <c r="O29285" s="160" t="s">
        <v>80</v>
      </c>
    </row>
    <row r="29286" spans="9:15" x14ac:dyDescent="0.35">
      <c r="I29286">
        <v>114734</v>
      </c>
      <c r="J29286">
        <v>3670</v>
      </c>
      <c r="K29286">
        <v>186074</v>
      </c>
      <c r="L29286">
        <v>115.38</v>
      </c>
      <c r="M29286" t="s">
        <v>212</v>
      </c>
      <c r="N29286" s="160" t="s">
        <v>7</v>
      </c>
      <c r="O29286" s="160" t="s">
        <v>80</v>
      </c>
    </row>
    <row r="29287" spans="9:15" x14ac:dyDescent="0.35">
      <c r="I29287">
        <v>125023</v>
      </c>
      <c r="J29287">
        <v>3670</v>
      </c>
      <c r="K29287">
        <v>186074</v>
      </c>
      <c r="L29287">
        <v>97.18</v>
      </c>
      <c r="M29287" t="s">
        <v>212</v>
      </c>
      <c r="N29287" s="160" t="s">
        <v>9</v>
      </c>
      <c r="O29287" s="160" t="s">
        <v>80</v>
      </c>
    </row>
    <row r="29288" spans="9:15" x14ac:dyDescent="0.35">
      <c r="I29288">
        <v>91312</v>
      </c>
      <c r="J29288">
        <v>899</v>
      </c>
      <c r="K29288">
        <v>186088</v>
      </c>
      <c r="L29288">
        <v>128.76</v>
      </c>
      <c r="M29288" t="s">
        <v>212</v>
      </c>
      <c r="N29288" s="160" t="s">
        <v>8</v>
      </c>
      <c r="O29288" s="160" t="s">
        <v>80</v>
      </c>
    </row>
    <row r="29289" spans="9:15" x14ac:dyDescent="0.35">
      <c r="I29289">
        <v>120833</v>
      </c>
      <c r="J29289">
        <v>899</v>
      </c>
      <c r="K29289">
        <v>186088</v>
      </c>
      <c r="L29289">
        <v>26.07</v>
      </c>
      <c r="M29289" t="s">
        <v>212</v>
      </c>
      <c r="N29289" s="160" t="s">
        <v>10</v>
      </c>
      <c r="O29289" s="160" t="s">
        <v>80</v>
      </c>
    </row>
    <row r="29290" spans="9:15" x14ac:dyDescent="0.35">
      <c r="I29290">
        <v>74395</v>
      </c>
      <c r="J29290">
        <v>3991</v>
      </c>
      <c r="K29290">
        <v>186100</v>
      </c>
      <c r="L29290">
        <v>87.18</v>
      </c>
      <c r="M29290" t="s">
        <v>212</v>
      </c>
      <c r="N29290" s="160" t="s">
        <v>7</v>
      </c>
      <c r="O29290" s="160" t="s">
        <v>80</v>
      </c>
    </row>
    <row r="29291" spans="9:15" x14ac:dyDescent="0.35">
      <c r="I29291">
        <v>118038</v>
      </c>
      <c r="J29291">
        <v>3991</v>
      </c>
      <c r="K29291">
        <v>186100</v>
      </c>
      <c r="L29291">
        <v>92.71</v>
      </c>
      <c r="M29291" t="s">
        <v>212</v>
      </c>
      <c r="N29291" s="160" t="s">
        <v>7</v>
      </c>
      <c r="O29291" s="160" t="s">
        <v>80</v>
      </c>
    </row>
    <row r="29292" spans="9:15" x14ac:dyDescent="0.35">
      <c r="I29292">
        <v>120935</v>
      </c>
      <c r="J29292">
        <v>3985</v>
      </c>
      <c r="K29292">
        <v>186108</v>
      </c>
      <c r="L29292">
        <v>26.43</v>
      </c>
      <c r="M29292" t="s">
        <v>212</v>
      </c>
      <c r="N29292" s="160" t="s">
        <v>10</v>
      </c>
      <c r="O29292" s="160" t="s">
        <v>80</v>
      </c>
    </row>
    <row r="29293" spans="9:15" x14ac:dyDescent="0.35">
      <c r="I29293">
        <v>120936</v>
      </c>
      <c r="J29293">
        <v>3985</v>
      </c>
      <c r="K29293">
        <v>186108</v>
      </c>
      <c r="L29293">
        <v>26.43</v>
      </c>
      <c r="M29293" t="s">
        <v>212</v>
      </c>
      <c r="N29293" s="160" t="s">
        <v>10</v>
      </c>
      <c r="O29293" s="160" t="s">
        <v>80</v>
      </c>
    </row>
    <row r="29294" spans="9:15" x14ac:dyDescent="0.35">
      <c r="I29294">
        <v>16459</v>
      </c>
      <c r="J29294">
        <v>3985</v>
      </c>
      <c r="K29294">
        <v>186112</v>
      </c>
      <c r="L29294">
        <v>148.63999999999999</v>
      </c>
      <c r="M29294" t="s">
        <v>212</v>
      </c>
      <c r="N29294" s="160" t="s">
        <v>19</v>
      </c>
      <c r="O29294" s="160" t="s">
        <v>80</v>
      </c>
    </row>
    <row r="29295" spans="9:15" x14ac:dyDescent="0.35">
      <c r="I29295">
        <v>120833</v>
      </c>
      <c r="J29295">
        <v>3969</v>
      </c>
      <c r="K29295">
        <v>186115</v>
      </c>
      <c r="L29295">
        <v>26.51</v>
      </c>
      <c r="M29295" t="s">
        <v>212</v>
      </c>
      <c r="N29295" s="160" t="s">
        <v>10</v>
      </c>
      <c r="O29295" s="160" t="s">
        <v>80</v>
      </c>
    </row>
    <row r="29296" spans="9:15" x14ac:dyDescent="0.35">
      <c r="I29296">
        <v>120834</v>
      </c>
      <c r="J29296">
        <v>3969</v>
      </c>
      <c r="K29296">
        <v>186115</v>
      </c>
      <c r="L29296">
        <v>26.51</v>
      </c>
      <c r="M29296" t="s">
        <v>212</v>
      </c>
      <c r="N29296" s="160" t="s">
        <v>10</v>
      </c>
      <c r="O29296" s="160" t="s">
        <v>80</v>
      </c>
    </row>
    <row r="29297" spans="9:15" x14ac:dyDescent="0.35">
      <c r="I29297">
        <v>107294</v>
      </c>
      <c r="J29297">
        <v>3969</v>
      </c>
      <c r="K29297">
        <v>186123</v>
      </c>
      <c r="L29297">
        <v>106.2</v>
      </c>
      <c r="M29297" t="s">
        <v>212</v>
      </c>
      <c r="N29297" s="160" t="s">
        <v>8</v>
      </c>
      <c r="O29297" s="160" t="s">
        <v>80</v>
      </c>
    </row>
    <row r="29298" spans="9:15" x14ac:dyDescent="0.35">
      <c r="I29298">
        <v>119309</v>
      </c>
      <c r="J29298">
        <v>3969</v>
      </c>
      <c r="K29298">
        <v>186123</v>
      </c>
      <c r="L29298">
        <v>38.159999999999997</v>
      </c>
      <c r="M29298" t="s">
        <v>212</v>
      </c>
      <c r="N29298" s="160" t="s">
        <v>9</v>
      </c>
      <c r="O29298" s="160" t="s">
        <v>80</v>
      </c>
    </row>
    <row r="29299" spans="9:15" x14ac:dyDescent="0.35">
      <c r="I29299">
        <v>120834</v>
      </c>
      <c r="J29299">
        <v>3969</v>
      </c>
      <c r="K29299">
        <v>186123</v>
      </c>
      <c r="L29299">
        <v>26.51</v>
      </c>
      <c r="M29299" t="s">
        <v>212</v>
      </c>
      <c r="N29299" s="160" t="s">
        <v>10</v>
      </c>
      <c r="O29299" s="160" t="s">
        <v>80</v>
      </c>
    </row>
    <row r="29300" spans="9:15" x14ac:dyDescent="0.35">
      <c r="I29300">
        <v>7</v>
      </c>
      <c r="J29300">
        <v>3996</v>
      </c>
      <c r="K29300">
        <v>186129</v>
      </c>
      <c r="L29300">
        <v>194.4</v>
      </c>
      <c r="M29300" t="s">
        <v>212</v>
      </c>
      <c r="N29300" s="160" t="s">
        <v>9</v>
      </c>
      <c r="O29300" s="160" t="s">
        <v>80</v>
      </c>
    </row>
    <row r="29301" spans="9:15" x14ac:dyDescent="0.35">
      <c r="I29301">
        <v>78573</v>
      </c>
      <c r="J29301">
        <v>819</v>
      </c>
      <c r="K29301">
        <v>186132</v>
      </c>
      <c r="L29301">
        <v>3.98</v>
      </c>
      <c r="M29301" t="s">
        <v>212</v>
      </c>
      <c r="N29301" s="160" t="s">
        <v>8</v>
      </c>
      <c r="O29301" s="160" t="s">
        <v>80</v>
      </c>
    </row>
    <row r="29302" spans="9:15" x14ac:dyDescent="0.35">
      <c r="I29302">
        <v>78573</v>
      </c>
      <c r="J29302">
        <v>819</v>
      </c>
      <c r="K29302">
        <v>186132</v>
      </c>
      <c r="L29302">
        <v>9.9499999999999993</v>
      </c>
      <c r="M29302" t="s">
        <v>212</v>
      </c>
      <c r="N29302" s="160" t="s">
        <v>8</v>
      </c>
      <c r="O29302" s="160" t="s">
        <v>80</v>
      </c>
    </row>
    <row r="29303" spans="9:15" x14ac:dyDescent="0.35">
      <c r="I29303">
        <v>122803</v>
      </c>
      <c r="J29303">
        <v>819</v>
      </c>
      <c r="K29303">
        <v>186132</v>
      </c>
      <c r="L29303">
        <v>14.99</v>
      </c>
      <c r="M29303" t="s">
        <v>212</v>
      </c>
      <c r="N29303" s="160" t="s">
        <v>207</v>
      </c>
      <c r="O29303" s="160" t="s">
        <v>80</v>
      </c>
    </row>
    <row r="29304" spans="9:15" x14ac:dyDescent="0.35">
      <c r="I29304">
        <v>122804</v>
      </c>
      <c r="J29304">
        <v>819</v>
      </c>
      <c r="K29304">
        <v>186132</v>
      </c>
      <c r="L29304">
        <v>14.99</v>
      </c>
      <c r="M29304" t="s">
        <v>212</v>
      </c>
      <c r="N29304" s="160" t="s">
        <v>207</v>
      </c>
      <c r="O29304" s="160" t="s">
        <v>80</v>
      </c>
    </row>
    <row r="29305" spans="9:15" x14ac:dyDescent="0.35">
      <c r="I29305">
        <v>71189</v>
      </c>
      <c r="J29305">
        <v>3802</v>
      </c>
      <c r="K29305">
        <v>186133</v>
      </c>
      <c r="L29305">
        <v>498.4</v>
      </c>
      <c r="M29305" t="s">
        <v>212</v>
      </c>
      <c r="N29305" s="160" t="s">
        <v>8</v>
      </c>
      <c r="O29305" s="160" t="s">
        <v>80</v>
      </c>
    </row>
    <row r="29306" spans="9:15" x14ac:dyDescent="0.35">
      <c r="I29306">
        <v>71189</v>
      </c>
      <c r="J29306">
        <v>3802</v>
      </c>
      <c r="K29306">
        <v>186133</v>
      </c>
      <c r="L29306">
        <v>498.4</v>
      </c>
      <c r="M29306" t="s">
        <v>212</v>
      </c>
      <c r="N29306" s="160" t="s">
        <v>8</v>
      </c>
      <c r="O29306" s="160" t="s">
        <v>80</v>
      </c>
    </row>
    <row r="29307" spans="9:15" x14ac:dyDescent="0.35">
      <c r="I29307">
        <v>71189</v>
      </c>
      <c r="J29307">
        <v>3802</v>
      </c>
      <c r="K29307">
        <v>186133</v>
      </c>
      <c r="L29307">
        <v>124.6</v>
      </c>
      <c r="M29307" t="s">
        <v>212</v>
      </c>
      <c r="N29307" s="160" t="s">
        <v>8</v>
      </c>
      <c r="O29307" s="160" t="s">
        <v>80</v>
      </c>
    </row>
    <row r="29308" spans="9:15" x14ac:dyDescent="0.35">
      <c r="I29308">
        <v>77912</v>
      </c>
      <c r="J29308">
        <v>3802</v>
      </c>
      <c r="K29308">
        <v>186133</v>
      </c>
      <c r="L29308">
        <v>28.4</v>
      </c>
      <c r="M29308" t="s">
        <v>212</v>
      </c>
      <c r="N29308" s="160" t="s">
        <v>8</v>
      </c>
      <c r="O29308" s="160" t="s">
        <v>80</v>
      </c>
    </row>
    <row r="29309" spans="9:15" x14ac:dyDescent="0.35">
      <c r="I29309">
        <v>77912</v>
      </c>
      <c r="J29309">
        <v>3802</v>
      </c>
      <c r="K29309">
        <v>186133</v>
      </c>
      <c r="L29309">
        <v>198.8</v>
      </c>
      <c r="M29309" t="s">
        <v>212</v>
      </c>
      <c r="N29309" s="160" t="s">
        <v>8</v>
      </c>
      <c r="O29309" s="160" t="s">
        <v>80</v>
      </c>
    </row>
    <row r="29310" spans="9:15" x14ac:dyDescent="0.35">
      <c r="I29310">
        <v>78573</v>
      </c>
      <c r="J29310">
        <v>3802</v>
      </c>
      <c r="K29310">
        <v>186133</v>
      </c>
      <c r="L29310">
        <v>381.9</v>
      </c>
      <c r="M29310" t="s">
        <v>212</v>
      </c>
      <c r="N29310" s="160" t="s">
        <v>8</v>
      </c>
      <c r="O29310" s="160" t="s">
        <v>80</v>
      </c>
    </row>
    <row r="29311" spans="9:15" x14ac:dyDescent="0.35">
      <c r="I29311">
        <v>91312</v>
      </c>
      <c r="J29311">
        <v>3802</v>
      </c>
      <c r="K29311">
        <v>186133</v>
      </c>
      <c r="L29311">
        <v>791.52</v>
      </c>
      <c r="M29311" t="s">
        <v>212</v>
      </c>
      <c r="N29311" s="160" t="s">
        <v>8</v>
      </c>
      <c r="O29311" s="160" t="s">
        <v>80</v>
      </c>
    </row>
    <row r="29312" spans="9:15" x14ac:dyDescent="0.35">
      <c r="I29312">
        <v>116372</v>
      </c>
      <c r="J29312">
        <v>3802</v>
      </c>
      <c r="K29312">
        <v>186133</v>
      </c>
      <c r="L29312">
        <v>119.08</v>
      </c>
      <c r="M29312" t="s">
        <v>212</v>
      </c>
      <c r="N29312" s="160" t="s">
        <v>19</v>
      </c>
      <c r="O29312" s="160" t="s">
        <v>80</v>
      </c>
    </row>
    <row r="29313" spans="9:15" x14ac:dyDescent="0.35">
      <c r="I29313">
        <v>117485</v>
      </c>
      <c r="J29313">
        <v>3802</v>
      </c>
      <c r="K29313">
        <v>186133</v>
      </c>
      <c r="L29313">
        <v>555.6</v>
      </c>
      <c r="M29313" t="s">
        <v>212</v>
      </c>
      <c r="N29313" s="160" t="s">
        <v>8</v>
      </c>
      <c r="O29313" s="160" t="s">
        <v>80</v>
      </c>
    </row>
    <row r="29314" spans="9:15" x14ac:dyDescent="0.35">
      <c r="I29314">
        <v>118850</v>
      </c>
      <c r="J29314">
        <v>3802</v>
      </c>
      <c r="K29314">
        <v>186133</v>
      </c>
      <c r="L29314">
        <v>383.22</v>
      </c>
      <c r="M29314" t="s">
        <v>212</v>
      </c>
      <c r="N29314" s="160" t="s">
        <v>8</v>
      </c>
      <c r="O29314" s="160" t="s">
        <v>80</v>
      </c>
    </row>
    <row r="29315" spans="9:15" x14ac:dyDescent="0.35">
      <c r="I29315">
        <v>118850</v>
      </c>
      <c r="J29315">
        <v>3802</v>
      </c>
      <c r="K29315">
        <v>186133</v>
      </c>
      <c r="L29315">
        <v>383.22</v>
      </c>
      <c r="M29315" t="s">
        <v>212</v>
      </c>
      <c r="N29315" s="160" t="s">
        <v>8</v>
      </c>
      <c r="O29315" s="160" t="s">
        <v>80</v>
      </c>
    </row>
    <row r="29316" spans="9:15" x14ac:dyDescent="0.35">
      <c r="I29316">
        <v>116372</v>
      </c>
      <c r="J29316">
        <v>4077</v>
      </c>
      <c r="K29316">
        <v>186139</v>
      </c>
      <c r="L29316">
        <v>119.08</v>
      </c>
      <c r="M29316" t="s">
        <v>212</v>
      </c>
      <c r="N29316" s="160" t="s">
        <v>19</v>
      </c>
      <c r="O29316" s="160" t="s">
        <v>80</v>
      </c>
    </row>
    <row r="29317" spans="9:15" x14ac:dyDescent="0.35">
      <c r="I29317">
        <v>118038</v>
      </c>
      <c r="J29317">
        <v>4077</v>
      </c>
      <c r="K29317">
        <v>186139</v>
      </c>
      <c r="L29317">
        <v>92.84</v>
      </c>
      <c r="M29317" t="s">
        <v>212</v>
      </c>
      <c r="N29317" s="160" t="s">
        <v>7</v>
      </c>
      <c r="O29317" s="160" t="s">
        <v>80</v>
      </c>
    </row>
    <row r="29318" spans="9:15" x14ac:dyDescent="0.35">
      <c r="I29318">
        <v>118038</v>
      </c>
      <c r="J29318">
        <v>4077</v>
      </c>
      <c r="K29318">
        <v>186139</v>
      </c>
      <c r="L29318">
        <v>92.84</v>
      </c>
      <c r="M29318" t="s">
        <v>212</v>
      </c>
      <c r="N29318" s="160" t="s">
        <v>7</v>
      </c>
      <c r="O29318" s="160" t="s">
        <v>80</v>
      </c>
    </row>
    <row r="29319" spans="9:15" x14ac:dyDescent="0.35">
      <c r="I29319">
        <v>118484</v>
      </c>
      <c r="J29319">
        <v>4077</v>
      </c>
      <c r="K29319">
        <v>186139</v>
      </c>
      <c r="L29319">
        <v>125.73</v>
      </c>
      <c r="M29319" t="s">
        <v>212</v>
      </c>
      <c r="N29319" s="160" t="s">
        <v>7</v>
      </c>
      <c r="O29319" s="160" t="s">
        <v>80</v>
      </c>
    </row>
    <row r="29320" spans="9:15" x14ac:dyDescent="0.35">
      <c r="I29320">
        <v>117767</v>
      </c>
      <c r="J29320">
        <v>4007</v>
      </c>
      <c r="K29320">
        <v>186141</v>
      </c>
      <c r="L29320">
        <v>92.83</v>
      </c>
      <c r="M29320" t="s">
        <v>212</v>
      </c>
      <c r="N29320" s="160" t="s">
        <v>7</v>
      </c>
      <c r="O29320" s="160" t="s">
        <v>80</v>
      </c>
    </row>
    <row r="29321" spans="9:15" x14ac:dyDescent="0.35">
      <c r="I29321">
        <v>119309</v>
      </c>
      <c r="J29321">
        <v>4007</v>
      </c>
      <c r="K29321">
        <v>186141</v>
      </c>
      <c r="L29321">
        <v>38.159999999999997</v>
      </c>
      <c r="M29321" t="s">
        <v>212</v>
      </c>
      <c r="N29321" s="160" t="s">
        <v>9</v>
      </c>
      <c r="O29321" s="160" t="s">
        <v>80</v>
      </c>
    </row>
    <row r="29322" spans="9:15" x14ac:dyDescent="0.35">
      <c r="I29322">
        <v>7</v>
      </c>
      <c r="J29322">
        <v>4082</v>
      </c>
      <c r="K29322">
        <v>186142</v>
      </c>
      <c r="L29322">
        <v>191.95</v>
      </c>
      <c r="M29322" t="s">
        <v>212</v>
      </c>
      <c r="N29322" s="160" t="s">
        <v>9</v>
      </c>
      <c r="O29322" s="160" t="s">
        <v>80</v>
      </c>
    </row>
    <row r="29323" spans="9:15" x14ac:dyDescent="0.35">
      <c r="I29323">
        <v>71189</v>
      </c>
      <c r="J29323">
        <v>4082</v>
      </c>
      <c r="K29323">
        <v>186142</v>
      </c>
      <c r="L29323">
        <v>72.33</v>
      </c>
      <c r="M29323" t="s">
        <v>212</v>
      </c>
      <c r="N29323" s="160" t="s">
        <v>8</v>
      </c>
      <c r="O29323" s="160" t="s">
        <v>80</v>
      </c>
    </row>
    <row r="29324" spans="9:15" x14ac:dyDescent="0.35">
      <c r="I29324">
        <v>72449</v>
      </c>
      <c r="J29324">
        <v>4082</v>
      </c>
      <c r="K29324">
        <v>186142</v>
      </c>
      <c r="L29324">
        <v>191.99</v>
      </c>
      <c r="M29324" t="s">
        <v>212</v>
      </c>
      <c r="N29324" s="160" t="s">
        <v>9</v>
      </c>
      <c r="O29324" s="160" t="s">
        <v>80</v>
      </c>
    </row>
    <row r="29325" spans="9:15" x14ac:dyDescent="0.35">
      <c r="I29325">
        <v>117766</v>
      </c>
      <c r="J29325">
        <v>4082</v>
      </c>
      <c r="K29325">
        <v>186142</v>
      </c>
      <c r="L29325">
        <v>91.66</v>
      </c>
      <c r="M29325" t="s">
        <v>212</v>
      </c>
      <c r="N29325" s="160" t="s">
        <v>7</v>
      </c>
      <c r="O29325" s="160" t="s">
        <v>80</v>
      </c>
    </row>
    <row r="29326" spans="9:15" x14ac:dyDescent="0.35">
      <c r="I29326">
        <v>117767</v>
      </c>
      <c r="J29326">
        <v>4082</v>
      </c>
      <c r="K29326">
        <v>186142</v>
      </c>
      <c r="L29326">
        <v>91.66</v>
      </c>
      <c r="M29326" t="s">
        <v>212</v>
      </c>
      <c r="N29326" s="160" t="s">
        <v>7</v>
      </c>
      <c r="O29326" s="160" t="s">
        <v>80</v>
      </c>
    </row>
    <row r="29327" spans="9:15" x14ac:dyDescent="0.35">
      <c r="I29327">
        <v>71189</v>
      </c>
      <c r="J29327">
        <v>4013</v>
      </c>
      <c r="K29327">
        <v>186152</v>
      </c>
      <c r="L29327">
        <v>1467.15</v>
      </c>
      <c r="M29327" t="s">
        <v>218</v>
      </c>
      <c r="N29327" s="160" t="s">
        <v>8</v>
      </c>
      <c r="O29327" s="160" t="s">
        <v>80</v>
      </c>
    </row>
    <row r="29328" spans="9:15" x14ac:dyDescent="0.35">
      <c r="I29328">
        <v>72449</v>
      </c>
      <c r="J29328">
        <v>4013</v>
      </c>
      <c r="K29328">
        <v>186152</v>
      </c>
      <c r="L29328">
        <v>179.7</v>
      </c>
      <c r="M29328" t="s">
        <v>218</v>
      </c>
      <c r="N29328" s="160" t="s">
        <v>9</v>
      </c>
      <c r="O29328" s="160" t="s">
        <v>80</v>
      </c>
    </row>
    <row r="29329" spans="9:15" x14ac:dyDescent="0.35">
      <c r="I29329">
        <v>116372</v>
      </c>
      <c r="J29329">
        <v>4013</v>
      </c>
      <c r="K29329">
        <v>186152</v>
      </c>
      <c r="L29329">
        <v>23.85</v>
      </c>
      <c r="M29329" t="s">
        <v>218</v>
      </c>
      <c r="N29329" s="160" t="s">
        <v>19</v>
      </c>
      <c r="O29329" s="160" t="s">
        <v>80</v>
      </c>
    </row>
    <row r="29330" spans="9:15" x14ac:dyDescent="0.35">
      <c r="I29330">
        <v>122803</v>
      </c>
      <c r="J29330">
        <v>4013</v>
      </c>
      <c r="K29330">
        <v>186152</v>
      </c>
      <c r="L29330">
        <v>135.91999999999999</v>
      </c>
      <c r="M29330" t="s">
        <v>218</v>
      </c>
      <c r="N29330" s="160" t="s">
        <v>207</v>
      </c>
      <c r="O29330" s="160" t="s">
        <v>80</v>
      </c>
    </row>
    <row r="29331" spans="9:15" x14ac:dyDescent="0.35">
      <c r="I29331">
        <v>116372</v>
      </c>
      <c r="J29331">
        <v>4031</v>
      </c>
      <c r="K29331">
        <v>186168</v>
      </c>
      <c r="L29331">
        <v>119.08</v>
      </c>
      <c r="M29331" t="s">
        <v>212</v>
      </c>
      <c r="N29331" s="160" t="s">
        <v>19</v>
      </c>
      <c r="O29331" s="160" t="s">
        <v>80</v>
      </c>
    </row>
    <row r="29332" spans="9:15" x14ac:dyDescent="0.35">
      <c r="I29332">
        <v>118484</v>
      </c>
      <c r="J29332">
        <v>4031</v>
      </c>
      <c r="K29332">
        <v>186168</v>
      </c>
      <c r="L29332">
        <v>125.73</v>
      </c>
      <c r="M29332" t="s">
        <v>212</v>
      </c>
      <c r="N29332" s="160" t="s">
        <v>7</v>
      </c>
      <c r="O29332" s="160" t="s">
        <v>80</v>
      </c>
    </row>
    <row r="29333" spans="9:15" x14ac:dyDescent="0.35">
      <c r="I29333">
        <v>119309</v>
      </c>
      <c r="J29333">
        <v>4031</v>
      </c>
      <c r="K29333">
        <v>186168</v>
      </c>
      <c r="L29333">
        <v>38.159999999999997</v>
      </c>
      <c r="M29333" t="s">
        <v>212</v>
      </c>
      <c r="N29333" s="160" t="s">
        <v>9</v>
      </c>
      <c r="O29333" s="160" t="s">
        <v>80</v>
      </c>
    </row>
    <row r="29334" spans="9:15" x14ac:dyDescent="0.35">
      <c r="I29334">
        <v>120935</v>
      </c>
      <c r="J29334">
        <v>4031</v>
      </c>
      <c r="K29334">
        <v>186168</v>
      </c>
      <c r="L29334">
        <v>26.51</v>
      </c>
      <c r="M29334" t="s">
        <v>212</v>
      </c>
      <c r="N29334" s="160" t="s">
        <v>10</v>
      </c>
      <c r="O29334" s="160" t="s">
        <v>80</v>
      </c>
    </row>
    <row r="29335" spans="9:15" x14ac:dyDescent="0.35">
      <c r="I29335">
        <v>72449</v>
      </c>
      <c r="J29335">
        <v>4030</v>
      </c>
      <c r="K29335">
        <v>186179</v>
      </c>
      <c r="L29335">
        <v>195.44</v>
      </c>
      <c r="M29335" t="s">
        <v>212</v>
      </c>
      <c r="N29335" s="160" t="s">
        <v>9</v>
      </c>
      <c r="O29335" s="160" t="s">
        <v>80</v>
      </c>
    </row>
    <row r="29336" spans="9:15" x14ac:dyDescent="0.35">
      <c r="I29336">
        <v>81192</v>
      </c>
      <c r="J29336">
        <v>4030</v>
      </c>
      <c r="K29336">
        <v>186179</v>
      </c>
      <c r="L29336">
        <v>56.2</v>
      </c>
      <c r="M29336" t="s">
        <v>212</v>
      </c>
      <c r="N29336" s="160" t="s">
        <v>7</v>
      </c>
      <c r="O29336" s="160" t="s">
        <v>80</v>
      </c>
    </row>
    <row r="29337" spans="9:15" x14ac:dyDescent="0.35">
      <c r="I29337">
        <v>118038</v>
      </c>
      <c r="J29337">
        <v>4030</v>
      </c>
      <c r="K29337">
        <v>186179</v>
      </c>
      <c r="L29337">
        <v>92.84</v>
      </c>
      <c r="M29337" t="s">
        <v>212</v>
      </c>
      <c r="N29337" s="160" t="s">
        <v>7</v>
      </c>
      <c r="O29337" s="160" t="s">
        <v>80</v>
      </c>
    </row>
    <row r="29338" spans="9:15" x14ac:dyDescent="0.35">
      <c r="I29338">
        <v>116372</v>
      </c>
      <c r="J29338">
        <v>3992</v>
      </c>
      <c r="K29338">
        <v>186180</v>
      </c>
      <c r="L29338">
        <v>119.08</v>
      </c>
      <c r="M29338" t="s">
        <v>212</v>
      </c>
      <c r="N29338" s="160" t="s">
        <v>19</v>
      </c>
      <c r="O29338" s="160" t="s">
        <v>80</v>
      </c>
    </row>
    <row r="29339" spans="9:15" x14ac:dyDescent="0.35">
      <c r="I29339">
        <v>119309</v>
      </c>
      <c r="J29339">
        <v>3992</v>
      </c>
      <c r="K29339">
        <v>186180</v>
      </c>
      <c r="L29339">
        <v>38.049999999999997</v>
      </c>
      <c r="M29339" t="s">
        <v>212</v>
      </c>
      <c r="N29339" s="160" t="s">
        <v>9</v>
      </c>
      <c r="O29339" s="160" t="s">
        <v>80</v>
      </c>
    </row>
    <row r="29340" spans="9:15" x14ac:dyDescent="0.35">
      <c r="I29340">
        <v>7</v>
      </c>
      <c r="J29340">
        <v>4022</v>
      </c>
      <c r="K29340">
        <v>186181</v>
      </c>
      <c r="L29340">
        <v>583.20000000000005</v>
      </c>
      <c r="M29340" t="s">
        <v>212</v>
      </c>
      <c r="N29340" s="160" t="s">
        <v>9</v>
      </c>
      <c r="O29340" s="160" t="s">
        <v>80</v>
      </c>
    </row>
    <row r="29341" spans="9:15" x14ac:dyDescent="0.35">
      <c r="I29341">
        <v>11684</v>
      </c>
      <c r="J29341">
        <v>4022</v>
      </c>
      <c r="K29341">
        <v>186181</v>
      </c>
      <c r="L29341">
        <v>332.1</v>
      </c>
      <c r="M29341" t="s">
        <v>212</v>
      </c>
      <c r="N29341" s="160" t="s">
        <v>7</v>
      </c>
      <c r="O29341" s="160" t="s">
        <v>80</v>
      </c>
    </row>
    <row r="29342" spans="9:15" x14ac:dyDescent="0.35">
      <c r="I29342">
        <v>71189</v>
      </c>
      <c r="J29342">
        <v>4022</v>
      </c>
      <c r="K29342">
        <v>186181</v>
      </c>
      <c r="L29342">
        <v>1953.36</v>
      </c>
      <c r="M29342" t="s">
        <v>212</v>
      </c>
      <c r="N29342" s="160" t="s">
        <v>8</v>
      </c>
      <c r="O29342" s="160" t="s">
        <v>80</v>
      </c>
    </row>
    <row r="29343" spans="9:15" x14ac:dyDescent="0.35">
      <c r="I29343">
        <v>72449</v>
      </c>
      <c r="J29343">
        <v>4022</v>
      </c>
      <c r="K29343">
        <v>186181</v>
      </c>
      <c r="L29343">
        <v>583.32000000000005</v>
      </c>
      <c r="M29343" t="s">
        <v>212</v>
      </c>
      <c r="N29343" s="160" t="s">
        <v>9</v>
      </c>
      <c r="O29343" s="160" t="s">
        <v>80</v>
      </c>
    </row>
    <row r="29344" spans="9:15" x14ac:dyDescent="0.35">
      <c r="I29344">
        <v>74395</v>
      </c>
      <c r="J29344">
        <v>4022</v>
      </c>
      <c r="K29344">
        <v>186181</v>
      </c>
      <c r="L29344">
        <v>698.55</v>
      </c>
      <c r="M29344" t="s">
        <v>212</v>
      </c>
      <c r="N29344" s="160" t="s">
        <v>7</v>
      </c>
      <c r="O29344" s="160" t="s">
        <v>80</v>
      </c>
    </row>
    <row r="29345" spans="9:15" x14ac:dyDescent="0.35">
      <c r="I29345">
        <v>81192</v>
      </c>
      <c r="J29345">
        <v>4022</v>
      </c>
      <c r="K29345">
        <v>186181</v>
      </c>
      <c r="L29345">
        <v>220.76</v>
      </c>
      <c r="M29345" t="s">
        <v>212</v>
      </c>
      <c r="N29345" s="160" t="s">
        <v>7</v>
      </c>
      <c r="O29345" s="160" t="s">
        <v>80</v>
      </c>
    </row>
    <row r="29346" spans="9:15" x14ac:dyDescent="0.35">
      <c r="I29346">
        <v>97192</v>
      </c>
      <c r="J29346">
        <v>4022</v>
      </c>
      <c r="K29346">
        <v>186181</v>
      </c>
      <c r="L29346">
        <v>287.36</v>
      </c>
      <c r="M29346" t="s">
        <v>212</v>
      </c>
      <c r="N29346" s="160" t="s">
        <v>7</v>
      </c>
      <c r="O29346" s="160" t="s">
        <v>80</v>
      </c>
    </row>
    <row r="29347" spans="9:15" x14ac:dyDescent="0.35">
      <c r="I29347">
        <v>103732</v>
      </c>
      <c r="J29347">
        <v>4022</v>
      </c>
      <c r="K29347">
        <v>186181</v>
      </c>
      <c r="L29347">
        <v>656.88</v>
      </c>
      <c r="M29347" t="s">
        <v>212</v>
      </c>
      <c r="N29347" s="160" t="s">
        <v>8</v>
      </c>
      <c r="O29347" s="160" t="s">
        <v>80</v>
      </c>
    </row>
    <row r="29348" spans="9:15" x14ac:dyDescent="0.35">
      <c r="I29348">
        <v>104500</v>
      </c>
      <c r="J29348">
        <v>4022</v>
      </c>
      <c r="K29348">
        <v>186181</v>
      </c>
      <c r="L29348">
        <v>349.2</v>
      </c>
      <c r="M29348" t="s">
        <v>212</v>
      </c>
      <c r="N29348" s="160" t="s">
        <v>7</v>
      </c>
      <c r="O29348" s="160" t="s">
        <v>80</v>
      </c>
    </row>
    <row r="29349" spans="9:15" x14ac:dyDescent="0.35">
      <c r="I29349">
        <v>107294</v>
      </c>
      <c r="J29349">
        <v>4022</v>
      </c>
      <c r="K29349">
        <v>186181</v>
      </c>
      <c r="L29349">
        <v>530.16999999999996</v>
      </c>
      <c r="M29349" t="s">
        <v>212</v>
      </c>
      <c r="N29349" s="160" t="s">
        <v>8</v>
      </c>
      <c r="O29349" s="160" t="s">
        <v>80</v>
      </c>
    </row>
    <row r="29350" spans="9:15" x14ac:dyDescent="0.35">
      <c r="I29350">
        <v>114734</v>
      </c>
      <c r="J29350">
        <v>4022</v>
      </c>
      <c r="K29350">
        <v>186181</v>
      </c>
      <c r="L29350">
        <v>230.76</v>
      </c>
      <c r="M29350" t="s">
        <v>212</v>
      </c>
      <c r="N29350" s="160" t="s">
        <v>7</v>
      </c>
      <c r="O29350" s="160" t="s">
        <v>80</v>
      </c>
    </row>
    <row r="29351" spans="9:15" x14ac:dyDescent="0.35">
      <c r="I29351">
        <v>117485</v>
      </c>
      <c r="J29351">
        <v>4022</v>
      </c>
      <c r="K29351">
        <v>186181</v>
      </c>
      <c r="L29351">
        <v>432.84</v>
      </c>
      <c r="M29351" t="s">
        <v>212</v>
      </c>
      <c r="N29351" s="160" t="s">
        <v>8</v>
      </c>
      <c r="O29351" s="160" t="s">
        <v>80</v>
      </c>
    </row>
    <row r="29352" spans="9:15" x14ac:dyDescent="0.35">
      <c r="I29352">
        <v>117766</v>
      </c>
      <c r="J29352">
        <v>4022</v>
      </c>
      <c r="K29352">
        <v>186181</v>
      </c>
      <c r="L29352">
        <v>371.31</v>
      </c>
      <c r="M29352" t="s">
        <v>212</v>
      </c>
      <c r="N29352" s="160" t="s">
        <v>7</v>
      </c>
      <c r="O29352" s="160" t="s">
        <v>80</v>
      </c>
    </row>
    <row r="29353" spans="9:15" x14ac:dyDescent="0.35">
      <c r="I29353">
        <v>117767</v>
      </c>
      <c r="J29353">
        <v>4022</v>
      </c>
      <c r="K29353">
        <v>186181</v>
      </c>
      <c r="L29353">
        <v>371.31</v>
      </c>
      <c r="M29353" t="s">
        <v>212</v>
      </c>
      <c r="N29353" s="160" t="s">
        <v>7</v>
      </c>
      <c r="O29353" s="160" t="s">
        <v>80</v>
      </c>
    </row>
    <row r="29354" spans="9:15" x14ac:dyDescent="0.35">
      <c r="I29354">
        <v>118038</v>
      </c>
      <c r="J29354">
        <v>4022</v>
      </c>
      <c r="K29354">
        <v>186181</v>
      </c>
      <c r="L29354">
        <v>371.31</v>
      </c>
      <c r="M29354" t="s">
        <v>212</v>
      </c>
      <c r="N29354" s="160" t="s">
        <v>7</v>
      </c>
      <c r="O29354" s="160" t="s">
        <v>80</v>
      </c>
    </row>
    <row r="29355" spans="9:15" x14ac:dyDescent="0.35">
      <c r="I29355">
        <v>118850</v>
      </c>
      <c r="J29355">
        <v>4022</v>
      </c>
      <c r="K29355">
        <v>186181</v>
      </c>
      <c r="L29355">
        <v>380.19</v>
      </c>
      <c r="M29355" t="s">
        <v>212</v>
      </c>
      <c r="N29355" s="160" t="s">
        <v>8</v>
      </c>
      <c r="O29355" s="160" t="s">
        <v>80</v>
      </c>
    </row>
    <row r="29356" spans="9:15" x14ac:dyDescent="0.35">
      <c r="I29356">
        <v>120833</v>
      </c>
      <c r="J29356">
        <v>4022</v>
      </c>
      <c r="K29356">
        <v>186181</v>
      </c>
      <c r="L29356">
        <v>106.04</v>
      </c>
      <c r="M29356" t="s">
        <v>212</v>
      </c>
      <c r="N29356" s="160" t="s">
        <v>10</v>
      </c>
      <c r="O29356" s="160" t="s">
        <v>80</v>
      </c>
    </row>
    <row r="29357" spans="9:15" x14ac:dyDescent="0.35">
      <c r="I29357">
        <v>120834</v>
      </c>
      <c r="J29357">
        <v>4022</v>
      </c>
      <c r="K29357">
        <v>186181</v>
      </c>
      <c r="L29357">
        <v>106.04</v>
      </c>
      <c r="M29357" t="s">
        <v>212</v>
      </c>
      <c r="N29357" s="160" t="s">
        <v>10</v>
      </c>
      <c r="O29357" s="160" t="s">
        <v>80</v>
      </c>
    </row>
    <row r="29358" spans="9:15" x14ac:dyDescent="0.35">
      <c r="I29358">
        <v>120935</v>
      </c>
      <c r="J29358">
        <v>4022</v>
      </c>
      <c r="K29358">
        <v>186181</v>
      </c>
      <c r="L29358">
        <v>159.06</v>
      </c>
      <c r="M29358" t="s">
        <v>212</v>
      </c>
      <c r="N29358" s="160" t="s">
        <v>10</v>
      </c>
      <c r="O29358" s="160" t="s">
        <v>80</v>
      </c>
    </row>
    <row r="29359" spans="9:15" x14ac:dyDescent="0.35">
      <c r="I29359">
        <v>120936</v>
      </c>
      <c r="J29359">
        <v>4022</v>
      </c>
      <c r="K29359">
        <v>186181</v>
      </c>
      <c r="L29359">
        <v>159.06</v>
      </c>
      <c r="M29359" t="s">
        <v>212</v>
      </c>
      <c r="N29359" s="160" t="s">
        <v>10</v>
      </c>
      <c r="O29359" s="160" t="s">
        <v>80</v>
      </c>
    </row>
    <row r="29360" spans="9:15" x14ac:dyDescent="0.35">
      <c r="I29360">
        <v>121518</v>
      </c>
      <c r="J29360">
        <v>4022</v>
      </c>
      <c r="K29360">
        <v>186181</v>
      </c>
      <c r="L29360">
        <v>106.04</v>
      </c>
      <c r="M29360" t="s">
        <v>212</v>
      </c>
      <c r="N29360" s="160" t="s">
        <v>10</v>
      </c>
      <c r="O29360" s="160" t="s">
        <v>80</v>
      </c>
    </row>
    <row r="29361" spans="9:15" x14ac:dyDescent="0.35">
      <c r="I29361">
        <v>122731</v>
      </c>
      <c r="J29361">
        <v>4022</v>
      </c>
      <c r="K29361">
        <v>186181</v>
      </c>
      <c r="L29361">
        <v>106.04</v>
      </c>
      <c r="M29361" t="s">
        <v>212</v>
      </c>
      <c r="N29361" s="160" t="s">
        <v>10</v>
      </c>
      <c r="O29361" s="160" t="s">
        <v>80</v>
      </c>
    </row>
    <row r="29362" spans="9:15" x14ac:dyDescent="0.35">
      <c r="I29362">
        <v>16459</v>
      </c>
      <c r="J29362">
        <v>4066</v>
      </c>
      <c r="K29362">
        <v>186186</v>
      </c>
      <c r="L29362">
        <v>74.83</v>
      </c>
      <c r="M29362" t="s">
        <v>212</v>
      </c>
      <c r="N29362" s="160" t="s">
        <v>19</v>
      </c>
      <c r="O29362" s="160" t="s">
        <v>80</v>
      </c>
    </row>
    <row r="29363" spans="9:15" x14ac:dyDescent="0.35">
      <c r="I29363">
        <v>71189</v>
      </c>
      <c r="J29363">
        <v>4066</v>
      </c>
      <c r="K29363">
        <v>186186</v>
      </c>
      <c r="L29363">
        <v>73.260000000000005</v>
      </c>
      <c r="M29363" t="s">
        <v>212</v>
      </c>
      <c r="N29363" s="160" t="s">
        <v>8</v>
      </c>
      <c r="O29363" s="160" t="s">
        <v>80</v>
      </c>
    </row>
    <row r="29364" spans="9:15" x14ac:dyDescent="0.35">
      <c r="I29364">
        <v>81192</v>
      </c>
      <c r="J29364">
        <v>4066</v>
      </c>
      <c r="K29364">
        <v>186186</v>
      </c>
      <c r="L29364">
        <v>55.19</v>
      </c>
      <c r="M29364" t="s">
        <v>212</v>
      </c>
      <c r="N29364" s="160" t="s">
        <v>7</v>
      </c>
      <c r="O29364" s="160" t="s">
        <v>80</v>
      </c>
    </row>
    <row r="29365" spans="9:15" x14ac:dyDescent="0.35">
      <c r="I29365">
        <v>101972</v>
      </c>
      <c r="J29365">
        <v>4066</v>
      </c>
      <c r="K29365">
        <v>186186</v>
      </c>
      <c r="L29365">
        <v>44.47</v>
      </c>
      <c r="M29365" t="s">
        <v>212</v>
      </c>
      <c r="N29365" s="160" t="s">
        <v>19</v>
      </c>
      <c r="O29365" s="160" t="s">
        <v>80</v>
      </c>
    </row>
    <row r="29366" spans="9:15" x14ac:dyDescent="0.35">
      <c r="I29366">
        <v>71189</v>
      </c>
      <c r="J29366">
        <v>4041</v>
      </c>
      <c r="K29366">
        <v>186187</v>
      </c>
      <c r="L29366">
        <v>73.260000000000005</v>
      </c>
      <c r="M29366" t="s">
        <v>212</v>
      </c>
      <c r="N29366" s="160" t="s">
        <v>8</v>
      </c>
      <c r="O29366" s="160" t="s">
        <v>80</v>
      </c>
    </row>
    <row r="29367" spans="9:15" x14ac:dyDescent="0.35">
      <c r="I29367">
        <v>71189</v>
      </c>
      <c r="J29367">
        <v>4041</v>
      </c>
      <c r="K29367">
        <v>186187</v>
      </c>
      <c r="L29367">
        <v>48.84</v>
      </c>
      <c r="M29367" t="s">
        <v>212</v>
      </c>
      <c r="N29367" s="160" t="s">
        <v>8</v>
      </c>
      <c r="O29367" s="160" t="s">
        <v>80</v>
      </c>
    </row>
    <row r="29368" spans="9:15" x14ac:dyDescent="0.35">
      <c r="I29368">
        <v>81192</v>
      </c>
      <c r="J29368">
        <v>4041</v>
      </c>
      <c r="K29368">
        <v>186187</v>
      </c>
      <c r="L29368">
        <v>55.19</v>
      </c>
      <c r="M29368" t="s">
        <v>212</v>
      </c>
      <c r="N29368" s="160" t="s">
        <v>7</v>
      </c>
      <c r="O29368" s="160" t="s">
        <v>80</v>
      </c>
    </row>
    <row r="29369" spans="9:15" x14ac:dyDescent="0.35">
      <c r="I29369">
        <v>91312</v>
      </c>
      <c r="J29369">
        <v>4041</v>
      </c>
      <c r="K29369">
        <v>186187</v>
      </c>
      <c r="L29369">
        <v>130.91999999999999</v>
      </c>
      <c r="M29369" t="s">
        <v>212</v>
      </c>
      <c r="N29369" s="160" t="s">
        <v>8</v>
      </c>
      <c r="O29369" s="160" t="s">
        <v>80</v>
      </c>
    </row>
    <row r="29370" spans="9:15" x14ac:dyDescent="0.35">
      <c r="I29370">
        <v>103732</v>
      </c>
      <c r="J29370">
        <v>4041</v>
      </c>
      <c r="K29370">
        <v>186187</v>
      </c>
      <c r="L29370">
        <v>73</v>
      </c>
      <c r="M29370" t="s">
        <v>212</v>
      </c>
      <c r="N29370" s="160" t="s">
        <v>8</v>
      </c>
      <c r="O29370" s="160" t="s">
        <v>80</v>
      </c>
    </row>
    <row r="29371" spans="9:15" x14ac:dyDescent="0.35">
      <c r="I29371">
        <v>119309</v>
      </c>
      <c r="J29371">
        <v>4041</v>
      </c>
      <c r="K29371">
        <v>186187</v>
      </c>
      <c r="L29371">
        <v>38.159999999999997</v>
      </c>
      <c r="M29371" t="s">
        <v>212</v>
      </c>
      <c r="N29371" s="160" t="s">
        <v>9</v>
      </c>
      <c r="O29371" s="160" t="s">
        <v>80</v>
      </c>
    </row>
    <row r="29372" spans="9:15" x14ac:dyDescent="0.35">
      <c r="I29372">
        <v>120833</v>
      </c>
      <c r="J29372">
        <v>4041</v>
      </c>
      <c r="K29372">
        <v>186187</v>
      </c>
      <c r="L29372">
        <v>26.51</v>
      </c>
      <c r="M29372" t="s">
        <v>212</v>
      </c>
      <c r="N29372" s="160" t="s">
        <v>10</v>
      </c>
      <c r="O29372" s="160" t="s">
        <v>80</v>
      </c>
    </row>
    <row r="29373" spans="9:15" x14ac:dyDescent="0.35">
      <c r="I29373">
        <v>125023</v>
      </c>
      <c r="J29373">
        <v>4041</v>
      </c>
      <c r="K29373">
        <v>186187</v>
      </c>
      <c r="L29373">
        <v>97.18</v>
      </c>
      <c r="M29373" t="s">
        <v>212</v>
      </c>
      <c r="N29373" s="160" t="s">
        <v>9</v>
      </c>
      <c r="O29373" s="160" t="s">
        <v>80</v>
      </c>
    </row>
    <row r="29374" spans="9:15" x14ac:dyDescent="0.35">
      <c r="I29374">
        <v>118038</v>
      </c>
      <c r="J29374">
        <v>4034</v>
      </c>
      <c r="K29374">
        <v>186192</v>
      </c>
      <c r="L29374">
        <v>92.84</v>
      </c>
      <c r="M29374" t="s">
        <v>212</v>
      </c>
      <c r="N29374" s="160" t="s">
        <v>7</v>
      </c>
      <c r="O29374" s="160" t="s">
        <v>80</v>
      </c>
    </row>
    <row r="29375" spans="9:15" x14ac:dyDescent="0.35">
      <c r="I29375">
        <v>118484</v>
      </c>
      <c r="J29375">
        <v>4034</v>
      </c>
      <c r="K29375">
        <v>186192</v>
      </c>
      <c r="L29375">
        <v>125.73</v>
      </c>
      <c r="M29375" t="s">
        <v>212</v>
      </c>
      <c r="N29375" s="160" t="s">
        <v>7</v>
      </c>
      <c r="O29375" s="160" t="s">
        <v>80</v>
      </c>
    </row>
    <row r="29376" spans="9:15" x14ac:dyDescent="0.35">
      <c r="I29376">
        <v>118038</v>
      </c>
      <c r="J29376">
        <v>3992</v>
      </c>
      <c r="K29376">
        <v>186200</v>
      </c>
      <c r="L29376">
        <v>92.71</v>
      </c>
      <c r="M29376" t="s">
        <v>212</v>
      </c>
      <c r="N29376" s="160" t="s">
        <v>7</v>
      </c>
      <c r="O29376" s="160" t="s">
        <v>80</v>
      </c>
    </row>
    <row r="29377" spans="9:15" x14ac:dyDescent="0.35">
      <c r="I29377">
        <v>122045</v>
      </c>
      <c r="J29377">
        <v>3992</v>
      </c>
      <c r="K29377">
        <v>186200</v>
      </c>
      <c r="L29377">
        <v>37.619999999999997</v>
      </c>
      <c r="M29377" t="s">
        <v>212</v>
      </c>
      <c r="N29377" s="160" t="s">
        <v>9</v>
      </c>
      <c r="O29377" s="160" t="s">
        <v>80</v>
      </c>
    </row>
    <row r="29378" spans="9:15" x14ac:dyDescent="0.35">
      <c r="I29378">
        <v>7</v>
      </c>
      <c r="J29378">
        <v>4082</v>
      </c>
      <c r="K29378">
        <v>186206</v>
      </c>
      <c r="L29378">
        <v>191.19</v>
      </c>
      <c r="M29378" t="s">
        <v>212</v>
      </c>
      <c r="N29378" s="160" t="s">
        <v>9</v>
      </c>
      <c r="O29378" s="160" t="s">
        <v>80</v>
      </c>
    </row>
    <row r="29379" spans="9:15" x14ac:dyDescent="0.35">
      <c r="I29379">
        <v>101972</v>
      </c>
      <c r="J29379">
        <v>4082</v>
      </c>
      <c r="K29379">
        <v>186206</v>
      </c>
      <c r="L29379">
        <v>471.86</v>
      </c>
      <c r="M29379" t="s">
        <v>212</v>
      </c>
      <c r="N29379" s="160" t="s">
        <v>19</v>
      </c>
      <c r="O29379" s="160" t="s">
        <v>80</v>
      </c>
    </row>
    <row r="29380" spans="9:15" x14ac:dyDescent="0.35">
      <c r="I29380">
        <v>125023</v>
      </c>
      <c r="J29380">
        <v>4082</v>
      </c>
      <c r="K29380">
        <v>186206</v>
      </c>
      <c r="L29380">
        <v>95.58</v>
      </c>
      <c r="M29380" t="s">
        <v>212</v>
      </c>
      <c r="N29380" s="160" t="s">
        <v>9</v>
      </c>
      <c r="O29380" s="160" t="s">
        <v>80</v>
      </c>
    </row>
    <row r="29381" spans="9:15" x14ac:dyDescent="0.35">
      <c r="I29381">
        <v>119309</v>
      </c>
      <c r="J29381">
        <v>3981</v>
      </c>
      <c r="K29381">
        <v>186208</v>
      </c>
      <c r="L29381">
        <v>38.159999999999997</v>
      </c>
      <c r="M29381" t="s">
        <v>212</v>
      </c>
      <c r="N29381" s="160" t="s">
        <v>9</v>
      </c>
      <c r="O29381" s="160" t="s">
        <v>80</v>
      </c>
    </row>
    <row r="29382" spans="9:15" x14ac:dyDescent="0.35">
      <c r="I29382">
        <v>7</v>
      </c>
      <c r="J29382">
        <v>4007</v>
      </c>
      <c r="K29382">
        <v>186214</v>
      </c>
      <c r="L29382">
        <v>194.69</v>
      </c>
      <c r="M29382" t="s">
        <v>212</v>
      </c>
      <c r="N29382" s="160" t="s">
        <v>9</v>
      </c>
      <c r="O29382" s="160" t="s">
        <v>80</v>
      </c>
    </row>
    <row r="29383" spans="9:15" x14ac:dyDescent="0.35">
      <c r="I29383">
        <v>16459</v>
      </c>
      <c r="J29383">
        <v>4007</v>
      </c>
      <c r="K29383">
        <v>186214</v>
      </c>
      <c r="L29383">
        <v>149.88</v>
      </c>
      <c r="M29383" t="s">
        <v>212</v>
      </c>
      <c r="N29383" s="160" t="s">
        <v>19</v>
      </c>
      <c r="O29383" s="160" t="s">
        <v>80</v>
      </c>
    </row>
    <row r="29384" spans="9:15" x14ac:dyDescent="0.35">
      <c r="I29384">
        <v>71189</v>
      </c>
      <c r="J29384">
        <v>4007</v>
      </c>
      <c r="K29384">
        <v>186214</v>
      </c>
      <c r="L29384">
        <v>73.38</v>
      </c>
      <c r="M29384" t="s">
        <v>212</v>
      </c>
      <c r="N29384" s="160" t="s">
        <v>8</v>
      </c>
      <c r="O29384" s="160" t="s">
        <v>80</v>
      </c>
    </row>
    <row r="29385" spans="9:15" x14ac:dyDescent="0.35">
      <c r="I29385">
        <v>101972</v>
      </c>
      <c r="J29385">
        <v>4007</v>
      </c>
      <c r="K29385">
        <v>186214</v>
      </c>
      <c r="L29385">
        <v>44.53</v>
      </c>
      <c r="M29385" t="s">
        <v>212</v>
      </c>
      <c r="N29385" s="160" t="s">
        <v>19</v>
      </c>
      <c r="O29385" s="160" t="s">
        <v>80</v>
      </c>
    </row>
    <row r="29386" spans="9:15" x14ac:dyDescent="0.35">
      <c r="I29386">
        <v>116372</v>
      </c>
      <c r="J29386">
        <v>4007</v>
      </c>
      <c r="K29386">
        <v>186214</v>
      </c>
      <c r="L29386">
        <v>119.08</v>
      </c>
      <c r="M29386" t="s">
        <v>212</v>
      </c>
      <c r="N29386" s="160" t="s">
        <v>19</v>
      </c>
      <c r="O29386" s="160" t="s">
        <v>80</v>
      </c>
    </row>
    <row r="29387" spans="9:15" x14ac:dyDescent="0.35">
      <c r="I29387">
        <v>118850</v>
      </c>
      <c r="J29387">
        <v>4007</v>
      </c>
      <c r="K29387">
        <v>186214</v>
      </c>
      <c r="L29387">
        <v>126.92</v>
      </c>
      <c r="M29387" t="s">
        <v>212</v>
      </c>
      <c r="N29387" s="160" t="s">
        <v>8</v>
      </c>
      <c r="O29387" s="160" t="s">
        <v>80</v>
      </c>
    </row>
    <row r="29388" spans="9:15" x14ac:dyDescent="0.35">
      <c r="I29388">
        <v>119309</v>
      </c>
      <c r="J29388">
        <v>4007</v>
      </c>
      <c r="K29388">
        <v>186214</v>
      </c>
      <c r="L29388">
        <v>38.22</v>
      </c>
      <c r="M29388" t="s">
        <v>212</v>
      </c>
      <c r="N29388" s="160" t="s">
        <v>9</v>
      </c>
      <c r="O29388" s="160" t="s">
        <v>80</v>
      </c>
    </row>
    <row r="29389" spans="9:15" x14ac:dyDescent="0.35">
      <c r="I29389">
        <v>7</v>
      </c>
      <c r="J29389">
        <v>3994</v>
      </c>
      <c r="K29389">
        <v>186218</v>
      </c>
      <c r="L29389">
        <v>194.4</v>
      </c>
      <c r="M29389" t="s">
        <v>212</v>
      </c>
      <c r="N29389" s="160" t="s">
        <v>9</v>
      </c>
      <c r="O29389" s="160" t="s">
        <v>80</v>
      </c>
    </row>
    <row r="29390" spans="9:15" x14ac:dyDescent="0.35">
      <c r="I29390">
        <v>72449</v>
      </c>
      <c r="J29390">
        <v>3994</v>
      </c>
      <c r="K29390">
        <v>186218</v>
      </c>
      <c r="L29390">
        <v>194.44</v>
      </c>
      <c r="M29390" t="s">
        <v>212</v>
      </c>
      <c r="N29390" s="160" t="s">
        <v>9</v>
      </c>
      <c r="O29390" s="160" t="s">
        <v>80</v>
      </c>
    </row>
    <row r="29391" spans="9:15" x14ac:dyDescent="0.35">
      <c r="I29391">
        <v>116372</v>
      </c>
      <c r="J29391">
        <v>3994</v>
      </c>
      <c r="K29391">
        <v>186218</v>
      </c>
      <c r="L29391">
        <v>119.08</v>
      </c>
      <c r="M29391" t="s">
        <v>212</v>
      </c>
      <c r="N29391" s="160" t="s">
        <v>19</v>
      </c>
      <c r="O29391" s="160" t="s">
        <v>80</v>
      </c>
    </row>
    <row r="29392" spans="9:15" x14ac:dyDescent="0.35">
      <c r="I29392">
        <v>117441</v>
      </c>
      <c r="J29392">
        <v>3994</v>
      </c>
      <c r="K29392">
        <v>186218</v>
      </c>
      <c r="L29392">
        <v>137.44999999999999</v>
      </c>
      <c r="M29392" t="s">
        <v>212</v>
      </c>
      <c r="N29392" s="160" t="s">
        <v>9</v>
      </c>
      <c r="O29392" s="160" t="s">
        <v>80</v>
      </c>
    </row>
    <row r="29393" spans="9:15" x14ac:dyDescent="0.35">
      <c r="I29393">
        <v>118038</v>
      </c>
      <c r="J29393">
        <v>3994</v>
      </c>
      <c r="K29393">
        <v>186218</v>
      </c>
      <c r="L29393">
        <v>185.68</v>
      </c>
      <c r="M29393" t="s">
        <v>212</v>
      </c>
      <c r="N29393" s="160" t="s">
        <v>7</v>
      </c>
      <c r="O29393" s="160" t="s">
        <v>80</v>
      </c>
    </row>
    <row r="29394" spans="9:15" x14ac:dyDescent="0.35">
      <c r="I29394">
        <v>72449</v>
      </c>
      <c r="J29394">
        <v>3996</v>
      </c>
      <c r="K29394">
        <v>186223</v>
      </c>
      <c r="L29394">
        <v>179.7</v>
      </c>
      <c r="M29394" t="s">
        <v>212</v>
      </c>
      <c r="N29394" s="160" t="s">
        <v>9</v>
      </c>
      <c r="O29394" s="160" t="s">
        <v>80</v>
      </c>
    </row>
    <row r="29395" spans="9:15" x14ac:dyDescent="0.35">
      <c r="I29395">
        <v>120833</v>
      </c>
      <c r="J29395">
        <v>3996</v>
      </c>
      <c r="K29395">
        <v>186223</v>
      </c>
      <c r="L29395">
        <v>29</v>
      </c>
      <c r="M29395" t="s">
        <v>212</v>
      </c>
      <c r="N29395" s="160" t="s">
        <v>10</v>
      </c>
      <c r="O29395" s="160" t="s">
        <v>80</v>
      </c>
    </row>
    <row r="29396" spans="9:15" x14ac:dyDescent="0.35">
      <c r="I29396">
        <v>120834</v>
      </c>
      <c r="J29396">
        <v>3996</v>
      </c>
      <c r="K29396">
        <v>186223</v>
      </c>
      <c r="L29396">
        <v>29</v>
      </c>
      <c r="M29396" t="s">
        <v>212</v>
      </c>
      <c r="N29396" s="160" t="s">
        <v>10</v>
      </c>
      <c r="O29396" s="160" t="s">
        <v>80</v>
      </c>
    </row>
    <row r="29397" spans="9:15" x14ac:dyDescent="0.35">
      <c r="I29397">
        <v>120935</v>
      </c>
      <c r="J29397">
        <v>3996</v>
      </c>
      <c r="K29397">
        <v>186223</v>
      </c>
      <c r="L29397">
        <v>29</v>
      </c>
      <c r="M29397" t="s">
        <v>212</v>
      </c>
      <c r="N29397" s="160" t="s">
        <v>10</v>
      </c>
      <c r="O29397" s="160" t="s">
        <v>80</v>
      </c>
    </row>
    <row r="29398" spans="9:15" x14ac:dyDescent="0.35">
      <c r="I29398">
        <v>120936</v>
      </c>
      <c r="J29398">
        <v>3996</v>
      </c>
      <c r="K29398">
        <v>186223</v>
      </c>
      <c r="L29398">
        <v>29</v>
      </c>
      <c r="M29398" t="s">
        <v>212</v>
      </c>
      <c r="N29398" s="160" t="s">
        <v>10</v>
      </c>
      <c r="O29398" s="160" t="s">
        <v>80</v>
      </c>
    </row>
    <row r="29399" spans="9:15" x14ac:dyDescent="0.35">
      <c r="I29399">
        <v>120936</v>
      </c>
      <c r="J29399">
        <v>3996</v>
      </c>
      <c r="K29399">
        <v>186223</v>
      </c>
      <c r="L29399">
        <v>29</v>
      </c>
      <c r="M29399" t="s">
        <v>212</v>
      </c>
      <c r="N29399" s="160" t="s">
        <v>10</v>
      </c>
      <c r="O29399" s="160" t="s">
        <v>80</v>
      </c>
    </row>
    <row r="29400" spans="9:15" x14ac:dyDescent="0.35">
      <c r="I29400">
        <v>116372</v>
      </c>
      <c r="J29400">
        <v>4035</v>
      </c>
      <c r="K29400">
        <v>186224</v>
      </c>
      <c r="L29400">
        <v>119.08</v>
      </c>
      <c r="M29400" t="s">
        <v>212</v>
      </c>
      <c r="N29400" s="160" t="s">
        <v>19</v>
      </c>
      <c r="O29400" s="160" t="s">
        <v>80</v>
      </c>
    </row>
    <row r="29401" spans="9:15" x14ac:dyDescent="0.35">
      <c r="I29401">
        <v>120935</v>
      </c>
      <c r="J29401">
        <v>4035</v>
      </c>
      <c r="K29401">
        <v>186224</v>
      </c>
      <c r="L29401">
        <v>26.51</v>
      </c>
      <c r="M29401" t="s">
        <v>212</v>
      </c>
      <c r="N29401" s="160" t="s">
        <v>10</v>
      </c>
      <c r="O29401" s="160" t="s">
        <v>80</v>
      </c>
    </row>
    <row r="29402" spans="9:15" x14ac:dyDescent="0.35">
      <c r="I29402">
        <v>120936</v>
      </c>
      <c r="J29402">
        <v>4035</v>
      </c>
      <c r="K29402">
        <v>186224</v>
      </c>
      <c r="L29402">
        <v>26.51</v>
      </c>
      <c r="M29402" t="s">
        <v>212</v>
      </c>
      <c r="N29402" s="160" t="s">
        <v>10</v>
      </c>
      <c r="O29402" s="160" t="s">
        <v>80</v>
      </c>
    </row>
    <row r="29403" spans="9:15" x14ac:dyDescent="0.35">
      <c r="I29403">
        <v>7</v>
      </c>
      <c r="J29403">
        <v>3802</v>
      </c>
      <c r="K29403">
        <v>186228</v>
      </c>
      <c r="L29403">
        <v>196.4</v>
      </c>
      <c r="M29403" t="s">
        <v>212</v>
      </c>
      <c r="N29403" s="160" t="s">
        <v>9</v>
      </c>
      <c r="O29403" s="160" t="s">
        <v>80</v>
      </c>
    </row>
    <row r="29404" spans="9:15" x14ac:dyDescent="0.35">
      <c r="I29404">
        <v>81192</v>
      </c>
      <c r="J29404">
        <v>3802</v>
      </c>
      <c r="K29404">
        <v>186228</v>
      </c>
      <c r="L29404">
        <v>57.2</v>
      </c>
      <c r="M29404" t="s">
        <v>212</v>
      </c>
      <c r="N29404" s="160" t="s">
        <v>7</v>
      </c>
      <c r="O29404" s="160" t="s">
        <v>80</v>
      </c>
    </row>
    <row r="29405" spans="9:15" x14ac:dyDescent="0.35">
      <c r="I29405">
        <v>117767</v>
      </c>
      <c r="J29405">
        <v>3802</v>
      </c>
      <c r="K29405">
        <v>186228</v>
      </c>
      <c r="L29405">
        <v>93.84</v>
      </c>
      <c r="M29405" t="s">
        <v>212</v>
      </c>
      <c r="N29405" s="160" t="s">
        <v>7</v>
      </c>
      <c r="O29405" s="160" t="s">
        <v>80</v>
      </c>
    </row>
    <row r="29406" spans="9:15" x14ac:dyDescent="0.35">
      <c r="I29406">
        <v>118038</v>
      </c>
      <c r="J29406">
        <v>3802</v>
      </c>
      <c r="K29406">
        <v>186228</v>
      </c>
      <c r="L29406">
        <v>93.84</v>
      </c>
      <c r="M29406" t="s">
        <v>212</v>
      </c>
      <c r="N29406" s="160" t="s">
        <v>7</v>
      </c>
      <c r="O29406" s="160" t="s">
        <v>80</v>
      </c>
    </row>
    <row r="29407" spans="9:15" x14ac:dyDescent="0.35">
      <c r="I29407">
        <v>118484</v>
      </c>
      <c r="J29407">
        <v>3802</v>
      </c>
      <c r="K29407">
        <v>186228</v>
      </c>
      <c r="L29407">
        <v>126.74</v>
      </c>
      <c r="M29407" t="s">
        <v>212</v>
      </c>
      <c r="N29407" s="160" t="s">
        <v>7</v>
      </c>
      <c r="O29407" s="160" t="s">
        <v>80</v>
      </c>
    </row>
    <row r="29408" spans="9:15" x14ac:dyDescent="0.35">
      <c r="I29408">
        <v>119309</v>
      </c>
      <c r="J29408">
        <v>3802</v>
      </c>
      <c r="K29408">
        <v>186228</v>
      </c>
      <c r="L29408">
        <v>39.159999999999997</v>
      </c>
      <c r="M29408" t="s">
        <v>212</v>
      </c>
      <c r="N29408" s="160" t="s">
        <v>9</v>
      </c>
      <c r="O29408" s="160" t="s">
        <v>80</v>
      </c>
    </row>
    <row r="29409" spans="9:15" x14ac:dyDescent="0.35">
      <c r="I29409">
        <v>120833</v>
      </c>
      <c r="J29409">
        <v>3802</v>
      </c>
      <c r="K29409">
        <v>186228</v>
      </c>
      <c r="L29409">
        <v>28.52</v>
      </c>
      <c r="M29409" t="s">
        <v>212</v>
      </c>
      <c r="N29409" s="160" t="s">
        <v>10</v>
      </c>
      <c r="O29409" s="160" t="s">
        <v>80</v>
      </c>
    </row>
    <row r="29410" spans="9:15" x14ac:dyDescent="0.35">
      <c r="I29410">
        <v>120834</v>
      </c>
      <c r="J29410">
        <v>3802</v>
      </c>
      <c r="K29410">
        <v>186228</v>
      </c>
      <c r="L29410">
        <v>28.52</v>
      </c>
      <c r="M29410" t="s">
        <v>212</v>
      </c>
      <c r="N29410" s="160" t="s">
        <v>10</v>
      </c>
      <c r="O29410" s="160" t="s">
        <v>80</v>
      </c>
    </row>
    <row r="29411" spans="9:15" x14ac:dyDescent="0.35">
      <c r="I29411">
        <v>125287</v>
      </c>
      <c r="J29411">
        <v>3802</v>
      </c>
      <c r="K29411">
        <v>186228</v>
      </c>
      <c r="L29411">
        <v>66.52</v>
      </c>
      <c r="M29411" t="s">
        <v>212</v>
      </c>
      <c r="N29411" s="160" t="s">
        <v>10</v>
      </c>
      <c r="O29411" s="160" t="s">
        <v>80</v>
      </c>
    </row>
    <row r="29412" spans="9:15" x14ac:dyDescent="0.35">
      <c r="I29412">
        <v>7</v>
      </c>
      <c r="J29412">
        <v>4000</v>
      </c>
      <c r="K29412">
        <v>186230</v>
      </c>
      <c r="L29412">
        <v>196.82</v>
      </c>
      <c r="M29412" t="s">
        <v>212</v>
      </c>
      <c r="N29412" s="160" t="s">
        <v>9</v>
      </c>
      <c r="O29412" s="160" t="s">
        <v>80</v>
      </c>
    </row>
    <row r="29413" spans="9:15" x14ac:dyDescent="0.35">
      <c r="I29413">
        <v>117767</v>
      </c>
      <c r="J29413">
        <v>4000</v>
      </c>
      <c r="K29413">
        <v>186230</v>
      </c>
      <c r="L29413">
        <v>93.89</v>
      </c>
      <c r="M29413" t="s">
        <v>212</v>
      </c>
      <c r="N29413" s="160" t="s">
        <v>7</v>
      </c>
      <c r="O29413" s="160" t="s">
        <v>80</v>
      </c>
    </row>
    <row r="29414" spans="9:15" x14ac:dyDescent="0.35">
      <c r="I29414">
        <v>118038</v>
      </c>
      <c r="J29414">
        <v>4000</v>
      </c>
      <c r="K29414">
        <v>186230</v>
      </c>
      <c r="L29414">
        <v>93.89</v>
      </c>
      <c r="M29414" t="s">
        <v>212</v>
      </c>
      <c r="N29414" s="160" t="s">
        <v>7</v>
      </c>
      <c r="O29414" s="160" t="s">
        <v>80</v>
      </c>
    </row>
    <row r="29415" spans="9:15" x14ac:dyDescent="0.35">
      <c r="I29415">
        <v>118484</v>
      </c>
      <c r="J29415">
        <v>4000</v>
      </c>
      <c r="K29415">
        <v>186230</v>
      </c>
      <c r="L29415">
        <v>128.05000000000001</v>
      </c>
      <c r="M29415" t="s">
        <v>212</v>
      </c>
      <c r="N29415" s="160" t="s">
        <v>7</v>
      </c>
      <c r="O29415" s="160" t="s">
        <v>80</v>
      </c>
    </row>
    <row r="29416" spans="9:15" x14ac:dyDescent="0.35">
      <c r="I29416">
        <v>120739</v>
      </c>
      <c r="J29416">
        <v>4000</v>
      </c>
      <c r="K29416">
        <v>186230</v>
      </c>
      <c r="L29416">
        <v>180.56</v>
      </c>
      <c r="M29416" t="s">
        <v>212</v>
      </c>
      <c r="N29416" s="160" t="s">
        <v>9</v>
      </c>
      <c r="O29416" s="160" t="s">
        <v>80</v>
      </c>
    </row>
    <row r="29417" spans="9:15" x14ac:dyDescent="0.35">
      <c r="I29417">
        <v>120833</v>
      </c>
      <c r="J29417">
        <v>4000</v>
      </c>
      <c r="K29417">
        <v>186230</v>
      </c>
      <c r="L29417">
        <v>28</v>
      </c>
      <c r="M29417" t="s">
        <v>212</v>
      </c>
      <c r="N29417" s="160" t="s">
        <v>10</v>
      </c>
      <c r="O29417" s="160" t="s">
        <v>80</v>
      </c>
    </row>
    <row r="29418" spans="9:15" x14ac:dyDescent="0.35">
      <c r="I29418">
        <v>120935</v>
      </c>
      <c r="J29418">
        <v>4000</v>
      </c>
      <c r="K29418">
        <v>186230</v>
      </c>
      <c r="L29418">
        <v>28</v>
      </c>
      <c r="M29418" t="s">
        <v>212</v>
      </c>
      <c r="N29418" s="160" t="s">
        <v>10</v>
      </c>
      <c r="O29418" s="160" t="s">
        <v>80</v>
      </c>
    </row>
    <row r="29419" spans="9:15" x14ac:dyDescent="0.35">
      <c r="I29419">
        <v>120936</v>
      </c>
      <c r="J29419">
        <v>4000</v>
      </c>
      <c r="K29419">
        <v>186230</v>
      </c>
      <c r="L29419">
        <v>28</v>
      </c>
      <c r="M29419" t="s">
        <v>212</v>
      </c>
      <c r="N29419" s="160" t="s">
        <v>10</v>
      </c>
      <c r="O29419" s="160" t="s">
        <v>80</v>
      </c>
    </row>
    <row r="29420" spans="9:15" x14ac:dyDescent="0.35">
      <c r="I29420">
        <v>7</v>
      </c>
      <c r="J29420">
        <v>4012</v>
      </c>
      <c r="K29420">
        <v>186232</v>
      </c>
      <c r="L29420">
        <v>194.69</v>
      </c>
      <c r="M29420" t="s">
        <v>212</v>
      </c>
      <c r="N29420" s="160" t="s">
        <v>9</v>
      </c>
      <c r="O29420" s="160" t="s">
        <v>80</v>
      </c>
    </row>
    <row r="29421" spans="9:15" x14ac:dyDescent="0.35">
      <c r="I29421">
        <v>72449</v>
      </c>
      <c r="J29421">
        <v>4012</v>
      </c>
      <c r="K29421">
        <v>186232</v>
      </c>
      <c r="L29421">
        <v>194.73</v>
      </c>
      <c r="M29421" t="s">
        <v>212</v>
      </c>
      <c r="N29421" s="160" t="s">
        <v>9</v>
      </c>
      <c r="O29421" s="160" t="s">
        <v>80</v>
      </c>
    </row>
    <row r="29422" spans="9:15" x14ac:dyDescent="0.35">
      <c r="I29422">
        <v>114734</v>
      </c>
      <c r="J29422">
        <v>4012</v>
      </c>
      <c r="K29422">
        <v>186232</v>
      </c>
      <c r="L29422">
        <v>115.55</v>
      </c>
      <c r="M29422" t="s">
        <v>212</v>
      </c>
      <c r="N29422" s="160" t="s">
        <v>7</v>
      </c>
      <c r="O29422" s="160" t="s">
        <v>80</v>
      </c>
    </row>
    <row r="29423" spans="9:15" x14ac:dyDescent="0.35">
      <c r="I29423">
        <v>118038</v>
      </c>
      <c r="J29423">
        <v>4012</v>
      </c>
      <c r="K29423">
        <v>186232</v>
      </c>
      <c r="L29423">
        <v>92.98</v>
      </c>
      <c r="M29423" t="s">
        <v>212</v>
      </c>
      <c r="N29423" s="160" t="s">
        <v>7</v>
      </c>
      <c r="O29423" s="160" t="s">
        <v>80</v>
      </c>
    </row>
    <row r="29424" spans="9:15" x14ac:dyDescent="0.35">
      <c r="I29424">
        <v>118484</v>
      </c>
      <c r="J29424">
        <v>4012</v>
      </c>
      <c r="K29424">
        <v>186232</v>
      </c>
      <c r="L29424">
        <v>125.92</v>
      </c>
      <c r="M29424" t="s">
        <v>212</v>
      </c>
      <c r="N29424" s="160" t="s">
        <v>7</v>
      </c>
      <c r="O29424" s="160" t="s">
        <v>80</v>
      </c>
    </row>
    <row r="29425" spans="9:15" x14ac:dyDescent="0.35">
      <c r="I29425">
        <v>119309</v>
      </c>
      <c r="J29425">
        <v>4012</v>
      </c>
      <c r="K29425">
        <v>186232</v>
      </c>
      <c r="L29425">
        <v>38.22</v>
      </c>
      <c r="M29425" t="s">
        <v>212</v>
      </c>
      <c r="N29425" s="160" t="s">
        <v>9</v>
      </c>
      <c r="O29425" s="160" t="s">
        <v>80</v>
      </c>
    </row>
    <row r="29426" spans="9:15" x14ac:dyDescent="0.35">
      <c r="I29426">
        <v>81192</v>
      </c>
      <c r="J29426">
        <v>3670</v>
      </c>
      <c r="K29426">
        <v>186233</v>
      </c>
      <c r="L29426">
        <v>110.37</v>
      </c>
      <c r="M29426" t="s">
        <v>212</v>
      </c>
      <c r="N29426" s="160" t="s">
        <v>7</v>
      </c>
      <c r="O29426" s="160" t="s">
        <v>80</v>
      </c>
    </row>
    <row r="29427" spans="9:15" x14ac:dyDescent="0.35">
      <c r="I29427">
        <v>81192</v>
      </c>
      <c r="J29427">
        <v>3670</v>
      </c>
      <c r="K29427">
        <v>186233</v>
      </c>
      <c r="L29427">
        <v>165.57</v>
      </c>
      <c r="M29427" t="s">
        <v>212</v>
      </c>
      <c r="N29427" s="160" t="s">
        <v>7</v>
      </c>
      <c r="O29427" s="160" t="s">
        <v>80</v>
      </c>
    </row>
    <row r="29428" spans="9:15" x14ac:dyDescent="0.35">
      <c r="I29428">
        <v>117767</v>
      </c>
      <c r="J29428">
        <v>3670</v>
      </c>
      <c r="K29428">
        <v>186233</v>
      </c>
      <c r="L29428">
        <v>92.82</v>
      </c>
      <c r="M29428" t="s">
        <v>212</v>
      </c>
      <c r="N29428" s="160" t="s">
        <v>7</v>
      </c>
      <c r="O29428" s="160" t="s">
        <v>80</v>
      </c>
    </row>
    <row r="29429" spans="9:15" x14ac:dyDescent="0.35">
      <c r="I29429">
        <v>118038</v>
      </c>
      <c r="J29429">
        <v>3670</v>
      </c>
      <c r="K29429">
        <v>186233</v>
      </c>
      <c r="L29429">
        <v>92.82</v>
      </c>
      <c r="M29429" t="s">
        <v>212</v>
      </c>
      <c r="N29429" s="160" t="s">
        <v>7</v>
      </c>
      <c r="O29429" s="160" t="s">
        <v>80</v>
      </c>
    </row>
    <row r="29430" spans="9:15" x14ac:dyDescent="0.35">
      <c r="I29430">
        <v>78573</v>
      </c>
      <c r="J29430">
        <v>3978</v>
      </c>
      <c r="K29430">
        <v>186235</v>
      </c>
      <c r="L29430">
        <v>126.1</v>
      </c>
      <c r="M29430" t="s">
        <v>212</v>
      </c>
      <c r="N29430" s="160" t="s">
        <v>8</v>
      </c>
      <c r="O29430" s="160" t="s">
        <v>80</v>
      </c>
    </row>
    <row r="29431" spans="9:15" x14ac:dyDescent="0.35">
      <c r="I29431">
        <v>91312</v>
      </c>
      <c r="J29431">
        <v>3978</v>
      </c>
      <c r="K29431">
        <v>186235</v>
      </c>
      <c r="L29431">
        <v>261.45999999999998</v>
      </c>
      <c r="M29431" t="s">
        <v>212</v>
      </c>
      <c r="N29431" s="160" t="s">
        <v>8</v>
      </c>
      <c r="O29431" s="160" t="s">
        <v>80</v>
      </c>
    </row>
    <row r="29432" spans="9:15" x14ac:dyDescent="0.35">
      <c r="I29432">
        <v>117441</v>
      </c>
      <c r="J29432">
        <v>3978</v>
      </c>
      <c r="K29432">
        <v>186235</v>
      </c>
      <c r="L29432">
        <v>137.25</v>
      </c>
      <c r="M29432" t="s">
        <v>212</v>
      </c>
      <c r="N29432" s="160" t="s">
        <v>9</v>
      </c>
      <c r="O29432" s="160" t="s">
        <v>80</v>
      </c>
    </row>
    <row r="29433" spans="9:15" x14ac:dyDescent="0.35">
      <c r="I29433">
        <v>117767</v>
      </c>
      <c r="J29433">
        <v>3978</v>
      </c>
      <c r="K29433">
        <v>186235</v>
      </c>
      <c r="L29433">
        <v>92.7</v>
      </c>
      <c r="M29433" t="s">
        <v>212</v>
      </c>
      <c r="N29433" s="160" t="s">
        <v>7</v>
      </c>
      <c r="O29433" s="160" t="s">
        <v>80</v>
      </c>
    </row>
    <row r="29434" spans="9:15" x14ac:dyDescent="0.35">
      <c r="I29434">
        <v>118038</v>
      </c>
      <c r="J29434">
        <v>3978</v>
      </c>
      <c r="K29434">
        <v>186235</v>
      </c>
      <c r="L29434">
        <v>92.71</v>
      </c>
      <c r="M29434" t="s">
        <v>212</v>
      </c>
      <c r="N29434" s="160" t="s">
        <v>7</v>
      </c>
      <c r="O29434" s="160" t="s">
        <v>80</v>
      </c>
    </row>
    <row r="29435" spans="9:15" x14ac:dyDescent="0.35">
      <c r="I29435">
        <v>118484</v>
      </c>
      <c r="J29435">
        <v>3978</v>
      </c>
      <c r="K29435">
        <v>186235</v>
      </c>
      <c r="L29435">
        <v>125.55</v>
      </c>
      <c r="M29435" t="s">
        <v>212</v>
      </c>
      <c r="N29435" s="160" t="s">
        <v>7</v>
      </c>
      <c r="O29435" s="160" t="s">
        <v>80</v>
      </c>
    </row>
    <row r="29436" spans="9:15" x14ac:dyDescent="0.35">
      <c r="I29436">
        <v>11684</v>
      </c>
      <c r="J29436">
        <v>3653</v>
      </c>
      <c r="K29436">
        <v>186236</v>
      </c>
      <c r="L29436">
        <v>164.91</v>
      </c>
      <c r="M29436" t="s">
        <v>212</v>
      </c>
      <c r="N29436" s="160" t="s">
        <v>7</v>
      </c>
      <c r="O29436" s="160" t="s">
        <v>80</v>
      </c>
    </row>
    <row r="29437" spans="9:15" x14ac:dyDescent="0.35">
      <c r="I29437">
        <v>81192</v>
      </c>
      <c r="J29437">
        <v>3653</v>
      </c>
      <c r="K29437">
        <v>186236</v>
      </c>
      <c r="L29437">
        <v>54.81</v>
      </c>
      <c r="M29437" t="s">
        <v>212</v>
      </c>
      <c r="N29437" s="160" t="s">
        <v>7</v>
      </c>
      <c r="O29437" s="160" t="s">
        <v>80</v>
      </c>
    </row>
    <row r="29438" spans="9:15" x14ac:dyDescent="0.35">
      <c r="I29438">
        <v>81192</v>
      </c>
      <c r="J29438">
        <v>3653</v>
      </c>
      <c r="K29438">
        <v>186236</v>
      </c>
      <c r="L29438">
        <v>54.81</v>
      </c>
      <c r="M29438" t="s">
        <v>212</v>
      </c>
      <c r="N29438" s="160" t="s">
        <v>7</v>
      </c>
      <c r="O29438" s="160" t="s">
        <v>80</v>
      </c>
    </row>
    <row r="29439" spans="9:15" x14ac:dyDescent="0.35">
      <c r="I29439">
        <v>119309</v>
      </c>
      <c r="J29439">
        <v>3653</v>
      </c>
      <c r="K29439">
        <v>186236</v>
      </c>
      <c r="L29439">
        <v>37.950000000000003</v>
      </c>
      <c r="M29439" t="s">
        <v>212</v>
      </c>
      <c r="N29439" s="160" t="s">
        <v>9</v>
      </c>
      <c r="O29439" s="160" t="s">
        <v>80</v>
      </c>
    </row>
    <row r="29440" spans="9:15" x14ac:dyDescent="0.35">
      <c r="I29440">
        <v>119309</v>
      </c>
      <c r="J29440">
        <v>3653</v>
      </c>
      <c r="K29440">
        <v>186236</v>
      </c>
      <c r="L29440">
        <v>37.58</v>
      </c>
      <c r="M29440" t="s">
        <v>218</v>
      </c>
      <c r="N29440" s="160" t="s">
        <v>9</v>
      </c>
      <c r="O29440" s="160" t="s">
        <v>80</v>
      </c>
    </row>
    <row r="29441" spans="9:15" x14ac:dyDescent="0.35">
      <c r="I29441">
        <v>125023</v>
      </c>
      <c r="J29441">
        <v>3653</v>
      </c>
      <c r="K29441">
        <v>186236</v>
      </c>
      <c r="L29441">
        <v>96.52</v>
      </c>
      <c r="M29441" t="s">
        <v>212</v>
      </c>
      <c r="N29441" s="160" t="s">
        <v>9</v>
      </c>
      <c r="O29441" s="160" t="s">
        <v>80</v>
      </c>
    </row>
    <row r="29442" spans="9:15" x14ac:dyDescent="0.35">
      <c r="I29442">
        <v>71189</v>
      </c>
      <c r="J29442">
        <v>3987</v>
      </c>
      <c r="K29442">
        <v>186244</v>
      </c>
      <c r="L29442">
        <v>973.84</v>
      </c>
      <c r="M29442" t="s">
        <v>212</v>
      </c>
      <c r="N29442" s="160" t="s">
        <v>8</v>
      </c>
      <c r="O29442" s="160" t="s">
        <v>80</v>
      </c>
    </row>
    <row r="29443" spans="9:15" x14ac:dyDescent="0.35">
      <c r="I29443">
        <v>91312</v>
      </c>
      <c r="J29443">
        <v>3987</v>
      </c>
      <c r="K29443">
        <v>186244</v>
      </c>
      <c r="L29443">
        <v>391.62</v>
      </c>
      <c r="M29443" t="s">
        <v>212</v>
      </c>
      <c r="N29443" s="160" t="s">
        <v>8</v>
      </c>
      <c r="O29443" s="160" t="s">
        <v>80</v>
      </c>
    </row>
    <row r="29444" spans="9:15" x14ac:dyDescent="0.35">
      <c r="I29444">
        <v>107294</v>
      </c>
      <c r="J29444">
        <v>3987</v>
      </c>
      <c r="K29444">
        <v>186244</v>
      </c>
      <c r="L29444">
        <v>1057.26</v>
      </c>
      <c r="M29444" t="s">
        <v>212</v>
      </c>
      <c r="N29444" s="160" t="s">
        <v>8</v>
      </c>
      <c r="O29444" s="160" t="s">
        <v>80</v>
      </c>
    </row>
    <row r="29445" spans="9:15" x14ac:dyDescent="0.35">
      <c r="I29445">
        <v>116372</v>
      </c>
      <c r="J29445">
        <v>3987</v>
      </c>
      <c r="K29445">
        <v>186244</v>
      </c>
      <c r="L29445">
        <v>118.73</v>
      </c>
      <c r="M29445" t="s">
        <v>212</v>
      </c>
      <c r="N29445" s="160" t="s">
        <v>19</v>
      </c>
      <c r="O29445" s="160" t="s">
        <v>80</v>
      </c>
    </row>
    <row r="29446" spans="9:15" x14ac:dyDescent="0.35">
      <c r="I29446">
        <v>118850</v>
      </c>
      <c r="J29446">
        <v>3987</v>
      </c>
      <c r="K29446">
        <v>186244</v>
      </c>
      <c r="L29446">
        <v>252.72</v>
      </c>
      <c r="M29446" t="s">
        <v>212</v>
      </c>
      <c r="N29446" s="160" t="s">
        <v>8</v>
      </c>
      <c r="O29446" s="160" t="s">
        <v>80</v>
      </c>
    </row>
    <row r="29447" spans="9:15" x14ac:dyDescent="0.35">
      <c r="I29447">
        <v>7</v>
      </c>
      <c r="J29447">
        <v>201</v>
      </c>
      <c r="K29447">
        <v>186251</v>
      </c>
      <c r="L29447">
        <v>193.08</v>
      </c>
      <c r="M29447" t="s">
        <v>212</v>
      </c>
      <c r="N29447" s="160" t="s">
        <v>9</v>
      </c>
      <c r="O29447" s="160" t="s">
        <v>80</v>
      </c>
    </row>
    <row r="29448" spans="9:15" x14ac:dyDescent="0.35">
      <c r="I29448">
        <v>117766</v>
      </c>
      <c r="J29448">
        <v>201</v>
      </c>
      <c r="K29448">
        <v>186251</v>
      </c>
      <c r="L29448">
        <v>92.2</v>
      </c>
      <c r="M29448" t="s">
        <v>212</v>
      </c>
      <c r="N29448" s="160" t="s">
        <v>7</v>
      </c>
      <c r="O29448" s="160" t="s">
        <v>80</v>
      </c>
    </row>
    <row r="29449" spans="9:15" x14ac:dyDescent="0.35">
      <c r="I29449">
        <v>118038</v>
      </c>
      <c r="J29449">
        <v>201</v>
      </c>
      <c r="K29449">
        <v>186251</v>
      </c>
      <c r="L29449">
        <v>92.21</v>
      </c>
      <c r="M29449" t="s">
        <v>212</v>
      </c>
      <c r="N29449" s="160" t="s">
        <v>7</v>
      </c>
      <c r="O29449" s="160" t="s">
        <v>80</v>
      </c>
    </row>
    <row r="29450" spans="9:15" x14ac:dyDescent="0.35">
      <c r="I29450">
        <v>16459</v>
      </c>
      <c r="J29450">
        <v>501</v>
      </c>
      <c r="K29450">
        <v>186265</v>
      </c>
      <c r="L29450">
        <v>73.89</v>
      </c>
      <c r="M29450" t="s">
        <v>212</v>
      </c>
      <c r="N29450" s="160" t="s">
        <v>19</v>
      </c>
      <c r="O29450" s="160" t="s">
        <v>80</v>
      </c>
    </row>
    <row r="29451" spans="9:15" x14ac:dyDescent="0.35">
      <c r="I29451">
        <v>72449</v>
      </c>
      <c r="J29451">
        <v>501</v>
      </c>
      <c r="K29451">
        <v>186265</v>
      </c>
      <c r="L29451">
        <v>191.99</v>
      </c>
      <c r="M29451" t="s">
        <v>212</v>
      </c>
      <c r="N29451" s="160" t="s">
        <v>9</v>
      </c>
      <c r="O29451" s="160" t="s">
        <v>80</v>
      </c>
    </row>
    <row r="29452" spans="9:15" x14ac:dyDescent="0.35">
      <c r="I29452">
        <v>117766</v>
      </c>
      <c r="J29452">
        <v>501</v>
      </c>
      <c r="K29452">
        <v>186265</v>
      </c>
      <c r="L29452">
        <v>91.66</v>
      </c>
      <c r="M29452" t="s">
        <v>212</v>
      </c>
      <c r="N29452" s="160" t="s">
        <v>7</v>
      </c>
      <c r="O29452" s="160" t="s">
        <v>80</v>
      </c>
    </row>
    <row r="29453" spans="9:15" x14ac:dyDescent="0.35">
      <c r="I29453">
        <v>117767</v>
      </c>
      <c r="J29453">
        <v>501</v>
      </c>
      <c r="K29453">
        <v>186265</v>
      </c>
      <c r="L29453">
        <v>91.66</v>
      </c>
      <c r="M29453" t="s">
        <v>212</v>
      </c>
      <c r="N29453" s="160" t="s">
        <v>7</v>
      </c>
      <c r="O29453" s="160" t="s">
        <v>80</v>
      </c>
    </row>
    <row r="29454" spans="9:15" x14ac:dyDescent="0.35">
      <c r="I29454">
        <v>118038</v>
      </c>
      <c r="J29454">
        <v>501</v>
      </c>
      <c r="K29454">
        <v>186265</v>
      </c>
      <c r="L29454">
        <v>91.67</v>
      </c>
      <c r="M29454" t="s">
        <v>212</v>
      </c>
      <c r="N29454" s="160" t="s">
        <v>7</v>
      </c>
      <c r="O29454" s="160" t="s">
        <v>80</v>
      </c>
    </row>
    <row r="29455" spans="9:15" x14ac:dyDescent="0.35">
      <c r="I29455">
        <v>120833</v>
      </c>
      <c r="J29455">
        <v>501</v>
      </c>
      <c r="K29455">
        <v>186265</v>
      </c>
      <c r="L29455">
        <v>26.18</v>
      </c>
      <c r="M29455" t="s">
        <v>212</v>
      </c>
      <c r="N29455" s="160" t="s">
        <v>10</v>
      </c>
      <c r="O29455" s="160" t="s">
        <v>80</v>
      </c>
    </row>
    <row r="29456" spans="9:15" x14ac:dyDescent="0.35">
      <c r="I29456">
        <v>71189</v>
      </c>
      <c r="J29456">
        <v>3681</v>
      </c>
      <c r="K29456">
        <v>186271</v>
      </c>
      <c r="L29456">
        <v>48.84</v>
      </c>
      <c r="M29456" t="s">
        <v>212</v>
      </c>
      <c r="N29456" s="160" t="s">
        <v>8</v>
      </c>
      <c r="O29456" s="160" t="s">
        <v>80</v>
      </c>
    </row>
    <row r="29457" spans="9:15" x14ac:dyDescent="0.35">
      <c r="I29457">
        <v>91312</v>
      </c>
      <c r="J29457">
        <v>3681</v>
      </c>
      <c r="K29457">
        <v>186271</v>
      </c>
      <c r="L29457">
        <v>130.91999999999999</v>
      </c>
      <c r="M29457" t="s">
        <v>212</v>
      </c>
      <c r="N29457" s="160" t="s">
        <v>8</v>
      </c>
      <c r="O29457" s="160" t="s">
        <v>80</v>
      </c>
    </row>
    <row r="29458" spans="9:15" x14ac:dyDescent="0.35">
      <c r="I29458">
        <v>103732</v>
      </c>
      <c r="J29458">
        <v>3681</v>
      </c>
      <c r="K29458">
        <v>186271</v>
      </c>
      <c r="L29458">
        <v>73</v>
      </c>
      <c r="M29458" t="s">
        <v>212</v>
      </c>
      <c r="N29458" s="160" t="s">
        <v>8</v>
      </c>
      <c r="O29458" s="160" t="s">
        <v>80</v>
      </c>
    </row>
    <row r="29459" spans="9:15" x14ac:dyDescent="0.35">
      <c r="I29459">
        <v>116372</v>
      </c>
      <c r="J29459">
        <v>3681</v>
      </c>
      <c r="K29459">
        <v>186271</v>
      </c>
      <c r="L29459">
        <v>119.08</v>
      </c>
      <c r="M29459" t="s">
        <v>212</v>
      </c>
      <c r="N29459" s="160" t="s">
        <v>19</v>
      </c>
      <c r="O29459" s="160" t="s">
        <v>80</v>
      </c>
    </row>
    <row r="29460" spans="9:15" x14ac:dyDescent="0.35">
      <c r="I29460">
        <v>118850</v>
      </c>
      <c r="J29460">
        <v>3681</v>
      </c>
      <c r="K29460">
        <v>186271</v>
      </c>
      <c r="L29460">
        <v>126.73</v>
      </c>
      <c r="M29460" t="s">
        <v>212</v>
      </c>
      <c r="N29460" s="160" t="s">
        <v>8</v>
      </c>
      <c r="O29460" s="160" t="s">
        <v>80</v>
      </c>
    </row>
    <row r="29461" spans="9:15" x14ac:dyDescent="0.35">
      <c r="I29461">
        <v>7</v>
      </c>
      <c r="J29461">
        <v>3980</v>
      </c>
      <c r="K29461">
        <v>186277</v>
      </c>
      <c r="L29461">
        <v>205</v>
      </c>
      <c r="M29461" t="s">
        <v>212</v>
      </c>
      <c r="N29461" s="160" t="s">
        <v>9</v>
      </c>
      <c r="O29461" s="160" t="s">
        <v>80</v>
      </c>
    </row>
    <row r="29462" spans="9:15" x14ac:dyDescent="0.35">
      <c r="I29462">
        <v>91312</v>
      </c>
      <c r="J29462">
        <v>3980</v>
      </c>
      <c r="K29462">
        <v>186277</v>
      </c>
      <c r="L29462">
        <v>136</v>
      </c>
      <c r="M29462" t="s">
        <v>212</v>
      </c>
      <c r="N29462" s="160" t="s">
        <v>8</v>
      </c>
      <c r="O29462" s="160" t="s">
        <v>80</v>
      </c>
    </row>
    <row r="29463" spans="9:15" x14ac:dyDescent="0.35">
      <c r="I29463">
        <v>119309</v>
      </c>
      <c r="J29463">
        <v>3994</v>
      </c>
      <c r="K29463">
        <v>186278</v>
      </c>
      <c r="L29463">
        <v>37.68</v>
      </c>
      <c r="M29463" t="s">
        <v>212</v>
      </c>
      <c r="N29463" s="160" t="s">
        <v>9</v>
      </c>
      <c r="O29463" s="160" t="s">
        <v>80</v>
      </c>
    </row>
    <row r="29464" spans="9:15" x14ac:dyDescent="0.35">
      <c r="I29464">
        <v>81192</v>
      </c>
      <c r="J29464">
        <v>4007</v>
      </c>
      <c r="K29464">
        <v>186280</v>
      </c>
      <c r="L29464">
        <v>54.49</v>
      </c>
      <c r="M29464" t="s">
        <v>212</v>
      </c>
      <c r="N29464" s="160" t="s">
        <v>7</v>
      </c>
      <c r="O29464" s="160" t="s">
        <v>80</v>
      </c>
    </row>
    <row r="29465" spans="9:15" x14ac:dyDescent="0.35">
      <c r="I29465">
        <v>116372</v>
      </c>
      <c r="J29465">
        <v>4007</v>
      </c>
      <c r="K29465">
        <v>186280</v>
      </c>
      <c r="L29465">
        <v>23.51</v>
      </c>
      <c r="M29465" t="s">
        <v>212</v>
      </c>
      <c r="N29465" s="160" t="s">
        <v>19</v>
      </c>
      <c r="O29465" s="160" t="s">
        <v>80</v>
      </c>
    </row>
    <row r="29466" spans="9:15" x14ac:dyDescent="0.35">
      <c r="I29466">
        <v>77912</v>
      </c>
      <c r="J29466">
        <v>4010</v>
      </c>
      <c r="K29466">
        <v>186283</v>
      </c>
      <c r="L29466">
        <v>55.96</v>
      </c>
      <c r="M29466" t="s">
        <v>212</v>
      </c>
      <c r="N29466" s="160" t="s">
        <v>8</v>
      </c>
      <c r="O29466" s="160" t="s">
        <v>80</v>
      </c>
    </row>
    <row r="29467" spans="9:15" x14ac:dyDescent="0.35">
      <c r="I29467">
        <v>77912</v>
      </c>
      <c r="J29467">
        <v>4010</v>
      </c>
      <c r="K29467">
        <v>186283</v>
      </c>
      <c r="L29467">
        <v>27.05</v>
      </c>
      <c r="M29467" t="s">
        <v>212</v>
      </c>
      <c r="N29467" s="160" t="s">
        <v>8</v>
      </c>
      <c r="O29467" s="160" t="s">
        <v>80</v>
      </c>
    </row>
    <row r="29468" spans="9:15" x14ac:dyDescent="0.35">
      <c r="I29468">
        <v>81192</v>
      </c>
      <c r="J29468">
        <v>4010</v>
      </c>
      <c r="K29468">
        <v>186283</v>
      </c>
      <c r="L29468">
        <v>164.94</v>
      </c>
      <c r="M29468" t="s">
        <v>212</v>
      </c>
      <c r="N29468" s="160" t="s">
        <v>7</v>
      </c>
      <c r="O29468" s="160" t="s">
        <v>80</v>
      </c>
    </row>
    <row r="29469" spans="9:15" x14ac:dyDescent="0.35">
      <c r="I29469">
        <v>81192</v>
      </c>
      <c r="J29469">
        <v>4010</v>
      </c>
      <c r="K29469">
        <v>186283</v>
      </c>
      <c r="L29469">
        <v>163.47</v>
      </c>
      <c r="M29469" t="s">
        <v>212</v>
      </c>
      <c r="N29469" s="160" t="s">
        <v>7</v>
      </c>
      <c r="O29469" s="160" t="s">
        <v>80</v>
      </c>
    </row>
    <row r="29470" spans="9:15" x14ac:dyDescent="0.35">
      <c r="I29470">
        <v>118038</v>
      </c>
      <c r="J29470">
        <v>4010</v>
      </c>
      <c r="K29470">
        <v>186283</v>
      </c>
      <c r="L29470">
        <v>91.67</v>
      </c>
      <c r="M29470" t="s">
        <v>212</v>
      </c>
      <c r="N29470" s="160" t="s">
        <v>7</v>
      </c>
      <c r="O29470" s="160" t="s">
        <v>80</v>
      </c>
    </row>
    <row r="29471" spans="9:15" x14ac:dyDescent="0.35">
      <c r="I29471">
        <v>91312</v>
      </c>
      <c r="J29471">
        <v>3670</v>
      </c>
      <c r="K29471">
        <v>186284</v>
      </c>
      <c r="L29471">
        <v>128.76</v>
      </c>
      <c r="M29471" t="s">
        <v>212</v>
      </c>
      <c r="N29471" s="160" t="s">
        <v>8</v>
      </c>
      <c r="O29471" s="160" t="s">
        <v>80</v>
      </c>
    </row>
    <row r="29472" spans="9:15" x14ac:dyDescent="0.35">
      <c r="I29472">
        <v>116372</v>
      </c>
      <c r="J29472">
        <v>3670</v>
      </c>
      <c r="K29472">
        <v>186284</v>
      </c>
      <c r="L29472">
        <v>93.68</v>
      </c>
      <c r="M29472" t="s">
        <v>212</v>
      </c>
      <c r="N29472" s="160" t="s">
        <v>19</v>
      </c>
      <c r="O29472" s="160" t="s">
        <v>80</v>
      </c>
    </row>
    <row r="29473" spans="9:15" x14ac:dyDescent="0.35">
      <c r="I29473">
        <v>120739</v>
      </c>
      <c r="J29473">
        <v>3670</v>
      </c>
      <c r="K29473">
        <v>186284</v>
      </c>
      <c r="L29473">
        <v>356.2</v>
      </c>
      <c r="M29473" t="s">
        <v>212</v>
      </c>
      <c r="N29473" s="160" t="s">
        <v>9</v>
      </c>
      <c r="O29473" s="160" t="s">
        <v>80</v>
      </c>
    </row>
    <row r="29474" spans="9:15" x14ac:dyDescent="0.35">
      <c r="I29474">
        <v>120935</v>
      </c>
      <c r="J29474">
        <v>3670</v>
      </c>
      <c r="K29474">
        <v>186284</v>
      </c>
      <c r="L29474">
        <v>52.15</v>
      </c>
      <c r="M29474" t="s">
        <v>212</v>
      </c>
      <c r="N29474" s="160" t="s">
        <v>10</v>
      </c>
      <c r="O29474" s="160" t="s">
        <v>80</v>
      </c>
    </row>
    <row r="29475" spans="9:15" x14ac:dyDescent="0.35">
      <c r="I29475">
        <v>125023</v>
      </c>
      <c r="J29475">
        <v>3670</v>
      </c>
      <c r="K29475">
        <v>186284</v>
      </c>
      <c r="L29475">
        <v>286.79000000000002</v>
      </c>
      <c r="M29475" t="s">
        <v>212</v>
      </c>
      <c r="N29475" s="160" t="s">
        <v>9</v>
      </c>
      <c r="O29475" s="160" t="s">
        <v>80</v>
      </c>
    </row>
    <row r="29476" spans="9:15" x14ac:dyDescent="0.35">
      <c r="I29476">
        <v>119309</v>
      </c>
      <c r="J29476">
        <v>201</v>
      </c>
      <c r="K29476">
        <v>186290</v>
      </c>
      <c r="L29476">
        <v>37.68</v>
      </c>
      <c r="M29476" t="s">
        <v>212</v>
      </c>
      <c r="N29476" s="160" t="s">
        <v>9</v>
      </c>
      <c r="O29476" s="160" t="s">
        <v>80</v>
      </c>
    </row>
    <row r="29477" spans="9:15" x14ac:dyDescent="0.35">
      <c r="I29477">
        <v>81192</v>
      </c>
      <c r="J29477">
        <v>3050</v>
      </c>
      <c r="K29477">
        <v>186293</v>
      </c>
      <c r="L29477">
        <v>55.11</v>
      </c>
      <c r="M29477" t="s">
        <v>212</v>
      </c>
      <c r="N29477" s="160" t="s">
        <v>7</v>
      </c>
      <c r="O29477" s="160" t="s">
        <v>80</v>
      </c>
    </row>
    <row r="29478" spans="9:15" x14ac:dyDescent="0.35">
      <c r="I29478">
        <v>117767</v>
      </c>
      <c r="J29478">
        <v>3050</v>
      </c>
      <c r="K29478">
        <v>186293</v>
      </c>
      <c r="L29478">
        <v>92.7</v>
      </c>
      <c r="M29478" t="s">
        <v>212</v>
      </c>
      <c r="N29478" s="160" t="s">
        <v>7</v>
      </c>
      <c r="O29478" s="160" t="s">
        <v>80</v>
      </c>
    </row>
    <row r="29479" spans="9:15" x14ac:dyDescent="0.35">
      <c r="I29479">
        <v>116372</v>
      </c>
      <c r="J29479">
        <v>3996</v>
      </c>
      <c r="K29479">
        <v>186294</v>
      </c>
      <c r="L29479">
        <v>23.51</v>
      </c>
      <c r="M29479" t="s">
        <v>212</v>
      </c>
      <c r="N29479" s="160" t="s">
        <v>19</v>
      </c>
      <c r="O29479" s="160" t="s">
        <v>80</v>
      </c>
    </row>
    <row r="29480" spans="9:15" x14ac:dyDescent="0.35">
      <c r="I29480">
        <v>118484</v>
      </c>
      <c r="J29480">
        <v>3996</v>
      </c>
      <c r="K29480">
        <v>186294</v>
      </c>
      <c r="L29480">
        <v>125.73</v>
      </c>
      <c r="M29480" t="s">
        <v>212</v>
      </c>
      <c r="N29480" s="160" t="s">
        <v>7</v>
      </c>
      <c r="O29480" s="160" t="s">
        <v>80</v>
      </c>
    </row>
    <row r="29481" spans="9:15" x14ac:dyDescent="0.35">
      <c r="I29481">
        <v>119309</v>
      </c>
      <c r="J29481">
        <v>3996</v>
      </c>
      <c r="K29481">
        <v>186294</v>
      </c>
      <c r="L29481">
        <v>38.159999999999997</v>
      </c>
      <c r="M29481" t="s">
        <v>212</v>
      </c>
      <c r="N29481" s="160" t="s">
        <v>9</v>
      </c>
      <c r="O29481" s="160" t="s">
        <v>80</v>
      </c>
    </row>
    <row r="29482" spans="9:15" x14ac:dyDescent="0.35">
      <c r="I29482">
        <v>120935</v>
      </c>
      <c r="J29482">
        <v>3996</v>
      </c>
      <c r="K29482">
        <v>186294</v>
      </c>
      <c r="L29482">
        <v>26.51</v>
      </c>
      <c r="M29482" t="s">
        <v>212</v>
      </c>
      <c r="N29482" s="160" t="s">
        <v>10</v>
      </c>
      <c r="O29482" s="160" t="s">
        <v>80</v>
      </c>
    </row>
    <row r="29483" spans="9:15" x14ac:dyDescent="0.35">
      <c r="I29483">
        <v>118484</v>
      </c>
      <c r="J29483">
        <v>4024</v>
      </c>
      <c r="K29483">
        <v>186299</v>
      </c>
      <c r="L29483">
        <v>125.73</v>
      </c>
      <c r="M29483" t="s">
        <v>212</v>
      </c>
      <c r="N29483" s="160" t="s">
        <v>7</v>
      </c>
      <c r="O29483" s="160" t="s">
        <v>80</v>
      </c>
    </row>
    <row r="29484" spans="9:15" x14ac:dyDescent="0.35">
      <c r="I29484">
        <v>119309</v>
      </c>
      <c r="J29484">
        <v>4024</v>
      </c>
      <c r="K29484">
        <v>186299</v>
      </c>
      <c r="L29484">
        <v>38.159999999999997</v>
      </c>
      <c r="M29484" t="s">
        <v>212</v>
      </c>
      <c r="N29484" s="160" t="s">
        <v>9</v>
      </c>
      <c r="O29484" s="160" t="s">
        <v>80</v>
      </c>
    </row>
    <row r="29485" spans="9:15" x14ac:dyDescent="0.35">
      <c r="I29485">
        <v>120936</v>
      </c>
      <c r="J29485">
        <v>4024</v>
      </c>
      <c r="K29485">
        <v>186299</v>
      </c>
      <c r="L29485">
        <v>26.51</v>
      </c>
      <c r="M29485" t="s">
        <v>212</v>
      </c>
      <c r="N29485" s="160" t="s">
        <v>10</v>
      </c>
      <c r="O29485" s="160" t="s">
        <v>80</v>
      </c>
    </row>
    <row r="29486" spans="9:15" x14ac:dyDescent="0.35">
      <c r="I29486">
        <v>125287</v>
      </c>
      <c r="J29486">
        <v>4024</v>
      </c>
      <c r="K29486">
        <v>186299</v>
      </c>
      <c r="L29486">
        <v>65.52</v>
      </c>
      <c r="M29486" t="s">
        <v>212</v>
      </c>
      <c r="N29486" s="160" t="s">
        <v>10</v>
      </c>
      <c r="O29486" s="160" t="s">
        <v>80</v>
      </c>
    </row>
    <row r="29487" spans="9:15" x14ac:dyDescent="0.35">
      <c r="I29487">
        <v>97192</v>
      </c>
      <c r="J29487">
        <v>3993</v>
      </c>
      <c r="K29487">
        <v>186300</v>
      </c>
      <c r="L29487">
        <v>285.41000000000003</v>
      </c>
      <c r="M29487" t="s">
        <v>212</v>
      </c>
      <c r="N29487" s="160" t="s">
        <v>7</v>
      </c>
      <c r="O29487" s="160" t="s">
        <v>80</v>
      </c>
    </row>
    <row r="29488" spans="9:15" x14ac:dyDescent="0.35">
      <c r="I29488">
        <v>120833</v>
      </c>
      <c r="J29488">
        <v>3993</v>
      </c>
      <c r="K29488">
        <v>186300</v>
      </c>
      <c r="L29488">
        <v>26.33</v>
      </c>
      <c r="M29488" t="s">
        <v>212</v>
      </c>
      <c r="N29488" s="160" t="s">
        <v>10</v>
      </c>
      <c r="O29488" s="160" t="s">
        <v>80</v>
      </c>
    </row>
    <row r="29489" spans="9:15" x14ac:dyDescent="0.35">
      <c r="I29489">
        <v>116372</v>
      </c>
      <c r="J29489">
        <v>3992</v>
      </c>
      <c r="K29489">
        <v>186305</v>
      </c>
      <c r="L29489">
        <v>46.84</v>
      </c>
      <c r="M29489" t="s">
        <v>212</v>
      </c>
      <c r="N29489" s="160" t="s">
        <v>19</v>
      </c>
      <c r="O29489" s="160" t="s">
        <v>80</v>
      </c>
    </row>
    <row r="29490" spans="9:15" x14ac:dyDescent="0.35">
      <c r="I29490">
        <v>7</v>
      </c>
      <c r="J29490">
        <v>3791</v>
      </c>
      <c r="K29490">
        <v>186314</v>
      </c>
      <c r="L29490">
        <v>194.99</v>
      </c>
      <c r="M29490" t="s">
        <v>212</v>
      </c>
      <c r="N29490" s="160" t="s">
        <v>9</v>
      </c>
      <c r="O29490" s="160" t="s">
        <v>80</v>
      </c>
    </row>
    <row r="29491" spans="9:15" x14ac:dyDescent="0.35">
      <c r="I29491">
        <v>72449</v>
      </c>
      <c r="J29491">
        <v>3791</v>
      </c>
      <c r="K29491">
        <v>186314</v>
      </c>
      <c r="L29491">
        <v>194.99</v>
      </c>
      <c r="M29491" t="s">
        <v>212</v>
      </c>
      <c r="N29491" s="160" t="s">
        <v>9</v>
      </c>
      <c r="O29491" s="160" t="s">
        <v>80</v>
      </c>
    </row>
    <row r="29492" spans="9:15" x14ac:dyDescent="0.35">
      <c r="I29492">
        <v>91312</v>
      </c>
      <c r="J29492">
        <v>3791</v>
      </c>
      <c r="K29492">
        <v>186314</v>
      </c>
      <c r="L29492">
        <v>130.72999999999999</v>
      </c>
      <c r="M29492" t="s">
        <v>212</v>
      </c>
      <c r="N29492" s="160" t="s">
        <v>8</v>
      </c>
      <c r="O29492" s="160" t="s">
        <v>80</v>
      </c>
    </row>
    <row r="29493" spans="9:15" x14ac:dyDescent="0.35">
      <c r="I29493">
        <v>16459</v>
      </c>
      <c r="J29493">
        <v>3998</v>
      </c>
      <c r="K29493">
        <v>186330</v>
      </c>
      <c r="L29493">
        <v>74.94</v>
      </c>
      <c r="M29493" t="s">
        <v>212</v>
      </c>
      <c r="N29493" s="160" t="s">
        <v>19</v>
      </c>
      <c r="O29493" s="160" t="s">
        <v>80</v>
      </c>
    </row>
    <row r="29494" spans="9:15" x14ac:dyDescent="0.35">
      <c r="I29494">
        <v>71189</v>
      </c>
      <c r="J29494">
        <v>3998</v>
      </c>
      <c r="K29494">
        <v>186330</v>
      </c>
      <c r="L29494">
        <v>73.38</v>
      </c>
      <c r="M29494" t="s">
        <v>212</v>
      </c>
      <c r="N29494" s="160" t="s">
        <v>8</v>
      </c>
      <c r="O29494" s="160" t="s">
        <v>80</v>
      </c>
    </row>
    <row r="29495" spans="9:15" x14ac:dyDescent="0.35">
      <c r="I29495">
        <v>103732</v>
      </c>
      <c r="J29495">
        <v>3998</v>
      </c>
      <c r="K29495">
        <v>186330</v>
      </c>
      <c r="L29495">
        <v>109.68</v>
      </c>
      <c r="M29495" t="s">
        <v>212</v>
      </c>
      <c r="N29495" s="160" t="s">
        <v>8</v>
      </c>
      <c r="O29495" s="160" t="s">
        <v>80</v>
      </c>
    </row>
    <row r="29496" spans="9:15" x14ac:dyDescent="0.35">
      <c r="I29496">
        <v>117485</v>
      </c>
      <c r="J29496">
        <v>3998</v>
      </c>
      <c r="K29496">
        <v>186330</v>
      </c>
      <c r="L29496">
        <v>36.08</v>
      </c>
      <c r="M29496" t="s">
        <v>212</v>
      </c>
      <c r="N29496" s="160" t="s">
        <v>8</v>
      </c>
      <c r="O29496" s="160" t="s">
        <v>80</v>
      </c>
    </row>
    <row r="29497" spans="9:15" x14ac:dyDescent="0.35">
      <c r="I29497">
        <v>118038</v>
      </c>
      <c r="J29497">
        <v>3998</v>
      </c>
      <c r="K29497">
        <v>186330</v>
      </c>
      <c r="L29497">
        <v>185.96</v>
      </c>
      <c r="M29497" t="s">
        <v>212</v>
      </c>
      <c r="N29497" s="160" t="s">
        <v>7</v>
      </c>
      <c r="O29497" s="160" t="s">
        <v>80</v>
      </c>
    </row>
    <row r="29498" spans="9:15" x14ac:dyDescent="0.35">
      <c r="I29498">
        <v>118484</v>
      </c>
      <c r="J29498">
        <v>3998</v>
      </c>
      <c r="K29498">
        <v>186330</v>
      </c>
      <c r="L29498">
        <v>125.92</v>
      </c>
      <c r="M29498" t="s">
        <v>212</v>
      </c>
      <c r="N29498" s="160" t="s">
        <v>7</v>
      </c>
      <c r="O29498" s="160" t="s">
        <v>80</v>
      </c>
    </row>
    <row r="29499" spans="9:15" x14ac:dyDescent="0.35">
      <c r="I29499">
        <v>118484</v>
      </c>
      <c r="J29499">
        <v>3998</v>
      </c>
      <c r="K29499">
        <v>186330</v>
      </c>
      <c r="L29499">
        <v>125.92</v>
      </c>
      <c r="M29499" t="s">
        <v>212</v>
      </c>
      <c r="N29499" s="160" t="s">
        <v>7</v>
      </c>
      <c r="O29499" s="160" t="s">
        <v>80</v>
      </c>
    </row>
    <row r="29500" spans="9:15" x14ac:dyDescent="0.35">
      <c r="I29500">
        <v>81192</v>
      </c>
      <c r="J29500">
        <v>4006</v>
      </c>
      <c r="K29500">
        <v>186334</v>
      </c>
      <c r="L29500">
        <v>55.19</v>
      </c>
      <c r="M29500" t="s">
        <v>212</v>
      </c>
      <c r="N29500" s="160" t="s">
        <v>7</v>
      </c>
      <c r="O29500" s="160" t="s">
        <v>80</v>
      </c>
    </row>
    <row r="29501" spans="9:15" x14ac:dyDescent="0.35">
      <c r="I29501">
        <v>81192</v>
      </c>
      <c r="J29501">
        <v>4006</v>
      </c>
      <c r="K29501">
        <v>186334</v>
      </c>
      <c r="L29501">
        <v>55.19</v>
      </c>
      <c r="M29501" t="s">
        <v>212</v>
      </c>
      <c r="N29501" s="160" t="s">
        <v>7</v>
      </c>
      <c r="O29501" s="160" t="s">
        <v>80</v>
      </c>
    </row>
    <row r="29502" spans="9:15" x14ac:dyDescent="0.35">
      <c r="I29502">
        <v>117766</v>
      </c>
      <c r="J29502">
        <v>4006</v>
      </c>
      <c r="K29502">
        <v>186334</v>
      </c>
      <c r="L29502">
        <v>92.83</v>
      </c>
      <c r="M29502" t="s">
        <v>212</v>
      </c>
      <c r="N29502" s="160" t="s">
        <v>7</v>
      </c>
      <c r="O29502" s="160" t="s">
        <v>80</v>
      </c>
    </row>
    <row r="29503" spans="9:15" x14ac:dyDescent="0.35">
      <c r="I29503">
        <v>117485</v>
      </c>
      <c r="J29503">
        <v>4047</v>
      </c>
      <c r="K29503">
        <v>186345</v>
      </c>
      <c r="L29503">
        <v>89.45</v>
      </c>
      <c r="M29503" t="s">
        <v>212</v>
      </c>
      <c r="N29503" s="160" t="s">
        <v>8</v>
      </c>
      <c r="O29503" s="160" t="s">
        <v>80</v>
      </c>
    </row>
    <row r="29504" spans="9:15" x14ac:dyDescent="0.35">
      <c r="I29504">
        <v>118850</v>
      </c>
      <c r="J29504">
        <v>3953</v>
      </c>
      <c r="K29504">
        <v>186345</v>
      </c>
      <c r="L29504">
        <v>125.87</v>
      </c>
      <c r="M29504" t="s">
        <v>212</v>
      </c>
      <c r="N29504" s="160" t="s">
        <v>8</v>
      </c>
      <c r="O29504" s="160" t="s">
        <v>80</v>
      </c>
    </row>
    <row r="29505" spans="9:15" x14ac:dyDescent="0.35">
      <c r="I29505">
        <v>118850</v>
      </c>
      <c r="J29505">
        <v>4047</v>
      </c>
      <c r="K29505">
        <v>186345</v>
      </c>
      <c r="L29505">
        <v>125.87</v>
      </c>
      <c r="M29505" t="s">
        <v>212</v>
      </c>
      <c r="N29505" s="160" t="s">
        <v>8</v>
      </c>
      <c r="O29505" s="160" t="s">
        <v>80</v>
      </c>
    </row>
    <row r="29506" spans="9:15" x14ac:dyDescent="0.35">
      <c r="I29506">
        <v>91312</v>
      </c>
      <c r="J29506">
        <v>3940</v>
      </c>
      <c r="K29506">
        <v>186348</v>
      </c>
      <c r="L29506">
        <v>130.03</v>
      </c>
      <c r="M29506" t="s">
        <v>212</v>
      </c>
      <c r="N29506" s="160" t="s">
        <v>8</v>
      </c>
      <c r="O29506" s="160" t="s">
        <v>80</v>
      </c>
    </row>
    <row r="29507" spans="9:15" x14ac:dyDescent="0.35">
      <c r="I29507">
        <v>107294</v>
      </c>
      <c r="J29507">
        <v>3940</v>
      </c>
      <c r="K29507">
        <v>186348</v>
      </c>
      <c r="L29507">
        <v>26.7</v>
      </c>
      <c r="M29507" t="s">
        <v>212</v>
      </c>
      <c r="N29507" s="160" t="s">
        <v>8</v>
      </c>
      <c r="O29507" s="160" t="s">
        <v>80</v>
      </c>
    </row>
    <row r="29508" spans="9:15" x14ac:dyDescent="0.35">
      <c r="I29508">
        <v>117485</v>
      </c>
      <c r="J29508">
        <v>3940</v>
      </c>
      <c r="K29508">
        <v>186348</v>
      </c>
      <c r="L29508">
        <v>17.91</v>
      </c>
      <c r="M29508" t="s">
        <v>212</v>
      </c>
      <c r="N29508" s="160" t="s">
        <v>8</v>
      </c>
      <c r="O29508" s="160" t="s">
        <v>80</v>
      </c>
    </row>
    <row r="29509" spans="9:15" x14ac:dyDescent="0.35">
      <c r="I29509">
        <v>119309</v>
      </c>
      <c r="J29509">
        <v>3940</v>
      </c>
      <c r="K29509">
        <v>186348</v>
      </c>
      <c r="L29509">
        <v>37.9</v>
      </c>
      <c r="M29509" t="s">
        <v>212</v>
      </c>
      <c r="N29509" s="160" t="s">
        <v>9</v>
      </c>
      <c r="O29509" s="160" t="s">
        <v>80</v>
      </c>
    </row>
    <row r="29510" spans="9:15" x14ac:dyDescent="0.35">
      <c r="I29510">
        <v>71189</v>
      </c>
      <c r="J29510">
        <v>3670</v>
      </c>
      <c r="K29510">
        <v>186354</v>
      </c>
      <c r="L29510">
        <v>24.35</v>
      </c>
      <c r="M29510" t="s">
        <v>212</v>
      </c>
      <c r="N29510" s="160" t="s">
        <v>8</v>
      </c>
      <c r="O29510" s="160" t="s">
        <v>80</v>
      </c>
    </row>
    <row r="29511" spans="9:15" x14ac:dyDescent="0.35">
      <c r="I29511">
        <v>117485</v>
      </c>
      <c r="J29511">
        <v>3670</v>
      </c>
      <c r="K29511">
        <v>186354</v>
      </c>
      <c r="L29511">
        <v>17.96</v>
      </c>
      <c r="M29511" t="s">
        <v>212</v>
      </c>
      <c r="N29511" s="160" t="s">
        <v>8</v>
      </c>
      <c r="O29511" s="160" t="s">
        <v>80</v>
      </c>
    </row>
    <row r="29512" spans="9:15" x14ac:dyDescent="0.35">
      <c r="I29512">
        <v>118850</v>
      </c>
      <c r="J29512">
        <v>3670</v>
      </c>
      <c r="K29512">
        <v>186354</v>
      </c>
      <c r="L29512">
        <v>126.32</v>
      </c>
      <c r="M29512" t="s">
        <v>212</v>
      </c>
      <c r="N29512" s="160" t="s">
        <v>8</v>
      </c>
      <c r="O29512" s="160" t="s">
        <v>80</v>
      </c>
    </row>
    <row r="29513" spans="9:15" x14ac:dyDescent="0.35">
      <c r="I29513">
        <v>118038</v>
      </c>
      <c r="J29513">
        <v>4034</v>
      </c>
      <c r="K29513">
        <v>186355</v>
      </c>
      <c r="L29513">
        <v>92.57</v>
      </c>
      <c r="M29513" t="s">
        <v>212</v>
      </c>
      <c r="N29513" s="160" t="s">
        <v>7</v>
      </c>
      <c r="O29513" s="160" t="s">
        <v>80</v>
      </c>
    </row>
    <row r="29514" spans="9:15" x14ac:dyDescent="0.35">
      <c r="I29514">
        <v>71189</v>
      </c>
      <c r="J29514">
        <v>4077</v>
      </c>
      <c r="K29514">
        <v>186358</v>
      </c>
      <c r="L29514">
        <v>96.44</v>
      </c>
      <c r="M29514" t="s">
        <v>212</v>
      </c>
      <c r="N29514" s="160" t="s">
        <v>8</v>
      </c>
      <c r="O29514" s="160" t="s">
        <v>80</v>
      </c>
    </row>
    <row r="29515" spans="9:15" x14ac:dyDescent="0.35">
      <c r="I29515">
        <v>71189</v>
      </c>
      <c r="J29515">
        <v>4077</v>
      </c>
      <c r="K29515">
        <v>186358</v>
      </c>
      <c r="L29515">
        <v>120.55</v>
      </c>
      <c r="M29515" t="s">
        <v>212</v>
      </c>
      <c r="N29515" s="160" t="s">
        <v>8</v>
      </c>
      <c r="O29515" s="160" t="s">
        <v>80</v>
      </c>
    </row>
    <row r="29516" spans="9:15" x14ac:dyDescent="0.35">
      <c r="I29516">
        <v>91312</v>
      </c>
      <c r="J29516">
        <v>4077</v>
      </c>
      <c r="K29516">
        <v>186358</v>
      </c>
      <c r="L29516">
        <v>129.27000000000001</v>
      </c>
      <c r="M29516" t="s">
        <v>212</v>
      </c>
      <c r="N29516" s="160" t="s">
        <v>8</v>
      </c>
      <c r="O29516" s="160" t="s">
        <v>80</v>
      </c>
    </row>
    <row r="29517" spans="9:15" x14ac:dyDescent="0.35">
      <c r="I29517">
        <v>116372</v>
      </c>
      <c r="J29517">
        <v>4077</v>
      </c>
      <c r="K29517">
        <v>186358</v>
      </c>
      <c r="L29517">
        <v>119.08</v>
      </c>
      <c r="M29517" t="s">
        <v>212</v>
      </c>
      <c r="N29517" s="160" t="s">
        <v>19</v>
      </c>
      <c r="O29517" s="160" t="s">
        <v>80</v>
      </c>
    </row>
    <row r="29518" spans="9:15" x14ac:dyDescent="0.35">
      <c r="I29518">
        <v>7</v>
      </c>
      <c r="J29518">
        <v>3940</v>
      </c>
      <c r="K29518">
        <v>186362</v>
      </c>
      <c r="L29518">
        <v>205</v>
      </c>
      <c r="M29518" t="s">
        <v>212</v>
      </c>
      <c r="N29518" s="160" t="s">
        <v>9</v>
      </c>
      <c r="O29518" s="160" t="s">
        <v>80</v>
      </c>
    </row>
    <row r="29519" spans="9:15" x14ac:dyDescent="0.35">
      <c r="I29519">
        <v>16459</v>
      </c>
      <c r="J29519">
        <v>3940</v>
      </c>
      <c r="K29519">
        <v>186362</v>
      </c>
      <c r="L29519">
        <v>74.83</v>
      </c>
      <c r="M29519" t="s">
        <v>212</v>
      </c>
      <c r="N29519" s="160" t="s">
        <v>19</v>
      </c>
      <c r="O29519" s="160" t="s">
        <v>80</v>
      </c>
    </row>
    <row r="29520" spans="9:15" x14ac:dyDescent="0.35">
      <c r="I29520">
        <v>71189</v>
      </c>
      <c r="J29520">
        <v>3940</v>
      </c>
      <c r="K29520">
        <v>186362</v>
      </c>
      <c r="L29520">
        <v>98</v>
      </c>
      <c r="M29520" t="s">
        <v>212</v>
      </c>
      <c r="N29520" s="160" t="s">
        <v>8</v>
      </c>
      <c r="O29520" s="160" t="s">
        <v>80</v>
      </c>
    </row>
    <row r="29521" spans="9:15" x14ac:dyDescent="0.35">
      <c r="I29521">
        <v>72449</v>
      </c>
      <c r="J29521">
        <v>3940</v>
      </c>
      <c r="K29521">
        <v>186362</v>
      </c>
      <c r="L29521">
        <v>205</v>
      </c>
      <c r="M29521" t="s">
        <v>212</v>
      </c>
      <c r="N29521" s="160" t="s">
        <v>9</v>
      </c>
      <c r="O29521" s="160" t="s">
        <v>80</v>
      </c>
    </row>
    <row r="29522" spans="9:15" x14ac:dyDescent="0.35">
      <c r="I29522">
        <v>117767</v>
      </c>
      <c r="J29522">
        <v>3940</v>
      </c>
      <c r="K29522">
        <v>186362</v>
      </c>
      <c r="L29522">
        <v>94.08</v>
      </c>
      <c r="M29522" t="s">
        <v>212</v>
      </c>
      <c r="N29522" s="160" t="s">
        <v>7</v>
      </c>
      <c r="O29522" s="160" t="s">
        <v>80</v>
      </c>
    </row>
    <row r="29523" spans="9:15" x14ac:dyDescent="0.35">
      <c r="I29523">
        <v>118850</v>
      </c>
      <c r="J29523">
        <v>3940</v>
      </c>
      <c r="K29523">
        <v>186362</v>
      </c>
      <c r="L29523">
        <v>127</v>
      </c>
      <c r="M29523" t="s">
        <v>212</v>
      </c>
      <c r="N29523" s="160" t="s">
        <v>8</v>
      </c>
      <c r="O29523" s="160" t="s">
        <v>80</v>
      </c>
    </row>
    <row r="29524" spans="9:15" x14ac:dyDescent="0.35">
      <c r="I29524">
        <v>119309</v>
      </c>
      <c r="J29524">
        <v>3940</v>
      </c>
      <c r="K29524">
        <v>186362</v>
      </c>
      <c r="L29524">
        <v>39.81</v>
      </c>
      <c r="M29524" t="s">
        <v>212</v>
      </c>
      <c r="N29524" s="160" t="s">
        <v>9</v>
      </c>
      <c r="O29524" s="160" t="s">
        <v>80</v>
      </c>
    </row>
    <row r="29525" spans="9:15" x14ac:dyDescent="0.35">
      <c r="I29525">
        <v>7</v>
      </c>
      <c r="J29525">
        <v>4082</v>
      </c>
      <c r="K29525">
        <v>186366</v>
      </c>
      <c r="L29525">
        <v>194.4</v>
      </c>
      <c r="M29525" t="s">
        <v>212</v>
      </c>
      <c r="N29525" s="160" t="s">
        <v>9</v>
      </c>
      <c r="O29525" s="160" t="s">
        <v>80</v>
      </c>
    </row>
    <row r="29526" spans="9:15" x14ac:dyDescent="0.35">
      <c r="I29526">
        <v>91312</v>
      </c>
      <c r="J29526">
        <v>4082</v>
      </c>
      <c r="K29526">
        <v>186366</v>
      </c>
      <c r="L29526">
        <v>130.54</v>
      </c>
      <c r="M29526" t="s">
        <v>212</v>
      </c>
      <c r="N29526" s="160" t="s">
        <v>8</v>
      </c>
      <c r="O29526" s="160" t="s">
        <v>80</v>
      </c>
    </row>
    <row r="29527" spans="9:15" x14ac:dyDescent="0.35">
      <c r="I29527">
        <v>101972</v>
      </c>
      <c r="J29527">
        <v>3979</v>
      </c>
      <c r="K29527">
        <v>186367</v>
      </c>
      <c r="L29527">
        <v>1153.95</v>
      </c>
      <c r="M29527" t="s">
        <v>212</v>
      </c>
      <c r="N29527" s="160" t="s">
        <v>19</v>
      </c>
      <c r="O29527" s="160" t="s">
        <v>80</v>
      </c>
    </row>
    <row r="29528" spans="9:15" x14ac:dyDescent="0.35">
      <c r="I29528">
        <v>7</v>
      </c>
      <c r="J29528">
        <v>4058</v>
      </c>
      <c r="K29528">
        <v>186371</v>
      </c>
      <c r="L29528">
        <v>194.4</v>
      </c>
      <c r="M29528" t="s">
        <v>212</v>
      </c>
      <c r="N29528" s="160" t="s">
        <v>9</v>
      </c>
      <c r="O29528" s="160" t="s">
        <v>80</v>
      </c>
    </row>
    <row r="29529" spans="9:15" x14ac:dyDescent="0.35">
      <c r="I29529">
        <v>71189</v>
      </c>
      <c r="J29529">
        <v>4058</v>
      </c>
      <c r="K29529">
        <v>186371</v>
      </c>
      <c r="L29529">
        <v>48.84</v>
      </c>
      <c r="M29529" t="s">
        <v>212</v>
      </c>
      <c r="N29529" s="160" t="s">
        <v>8</v>
      </c>
      <c r="O29529" s="160" t="s">
        <v>80</v>
      </c>
    </row>
    <row r="29530" spans="9:15" x14ac:dyDescent="0.35">
      <c r="I29530">
        <v>72449</v>
      </c>
      <c r="J29530">
        <v>4058</v>
      </c>
      <c r="K29530">
        <v>186371</v>
      </c>
      <c r="L29530">
        <v>194.44</v>
      </c>
      <c r="M29530" t="s">
        <v>212</v>
      </c>
      <c r="N29530" s="160" t="s">
        <v>9</v>
      </c>
      <c r="O29530" s="160" t="s">
        <v>80</v>
      </c>
    </row>
    <row r="29531" spans="9:15" x14ac:dyDescent="0.35">
      <c r="I29531">
        <v>81192</v>
      </c>
      <c r="J29531">
        <v>4058</v>
      </c>
      <c r="K29531">
        <v>186371</v>
      </c>
      <c r="L29531">
        <v>55.19</v>
      </c>
      <c r="M29531" t="s">
        <v>212</v>
      </c>
      <c r="N29531" s="160" t="s">
        <v>7</v>
      </c>
      <c r="O29531" s="160" t="s">
        <v>80</v>
      </c>
    </row>
    <row r="29532" spans="9:15" x14ac:dyDescent="0.35">
      <c r="I29532">
        <v>117485</v>
      </c>
      <c r="J29532">
        <v>4058</v>
      </c>
      <c r="K29532">
        <v>186371</v>
      </c>
      <c r="L29532">
        <v>18.010000000000002</v>
      </c>
      <c r="M29532" t="s">
        <v>212</v>
      </c>
      <c r="N29532" s="160" t="s">
        <v>8</v>
      </c>
      <c r="O29532" s="160" t="s">
        <v>80</v>
      </c>
    </row>
    <row r="29533" spans="9:15" x14ac:dyDescent="0.35">
      <c r="I29533">
        <v>119309</v>
      </c>
      <c r="J29533">
        <v>4058</v>
      </c>
      <c r="K29533">
        <v>186371</v>
      </c>
      <c r="L29533">
        <v>38.159999999999997</v>
      </c>
      <c r="M29533" t="s">
        <v>212</v>
      </c>
      <c r="N29533" s="160" t="s">
        <v>9</v>
      </c>
      <c r="O29533" s="160" t="s">
        <v>80</v>
      </c>
    </row>
    <row r="29534" spans="9:15" x14ac:dyDescent="0.35">
      <c r="I29534">
        <v>120935</v>
      </c>
      <c r="J29534">
        <v>4058</v>
      </c>
      <c r="K29534">
        <v>186371</v>
      </c>
      <c r="L29534">
        <v>26.51</v>
      </c>
      <c r="M29534" t="s">
        <v>212</v>
      </c>
      <c r="N29534" s="160" t="s">
        <v>10</v>
      </c>
      <c r="O29534" s="160" t="s">
        <v>80</v>
      </c>
    </row>
    <row r="29535" spans="9:15" x14ac:dyDescent="0.35">
      <c r="I29535">
        <v>120936</v>
      </c>
      <c r="J29535">
        <v>4058</v>
      </c>
      <c r="K29535">
        <v>186371</v>
      </c>
      <c r="L29535">
        <v>26.51</v>
      </c>
      <c r="M29535" t="s">
        <v>212</v>
      </c>
      <c r="N29535" s="160" t="s">
        <v>10</v>
      </c>
      <c r="O29535" s="160" t="s">
        <v>80</v>
      </c>
    </row>
    <row r="29536" spans="9:15" x14ac:dyDescent="0.35">
      <c r="I29536">
        <v>7</v>
      </c>
      <c r="J29536">
        <v>3967</v>
      </c>
      <c r="K29536">
        <v>186377</v>
      </c>
      <c r="L29536">
        <v>194.12</v>
      </c>
      <c r="M29536" t="s">
        <v>212</v>
      </c>
      <c r="N29536" s="160" t="s">
        <v>9</v>
      </c>
      <c r="O29536" s="160" t="s">
        <v>80</v>
      </c>
    </row>
    <row r="29537" spans="9:15" x14ac:dyDescent="0.35">
      <c r="I29537">
        <v>71189</v>
      </c>
      <c r="J29537">
        <v>3967</v>
      </c>
      <c r="K29537">
        <v>186377</v>
      </c>
      <c r="L29537">
        <v>146.34</v>
      </c>
      <c r="M29537" t="s">
        <v>212</v>
      </c>
      <c r="N29537" s="160" t="s">
        <v>8</v>
      </c>
      <c r="O29537" s="160" t="s">
        <v>80</v>
      </c>
    </row>
    <row r="29538" spans="9:15" x14ac:dyDescent="0.35">
      <c r="I29538">
        <v>72449</v>
      </c>
      <c r="J29538">
        <v>3967</v>
      </c>
      <c r="K29538">
        <v>186377</v>
      </c>
      <c r="L29538">
        <v>194.16</v>
      </c>
      <c r="M29538" t="s">
        <v>212</v>
      </c>
      <c r="N29538" s="160" t="s">
        <v>9</v>
      </c>
      <c r="O29538" s="160" t="s">
        <v>80</v>
      </c>
    </row>
    <row r="29539" spans="9:15" x14ac:dyDescent="0.35">
      <c r="I29539">
        <v>97192</v>
      </c>
      <c r="J29539">
        <v>3967</v>
      </c>
      <c r="K29539">
        <v>186377</v>
      </c>
      <c r="L29539">
        <v>286.94</v>
      </c>
      <c r="M29539" t="s">
        <v>212</v>
      </c>
      <c r="N29539" s="160" t="s">
        <v>7</v>
      </c>
      <c r="O29539" s="160" t="s">
        <v>80</v>
      </c>
    </row>
    <row r="29540" spans="9:15" x14ac:dyDescent="0.35">
      <c r="I29540">
        <v>104500</v>
      </c>
      <c r="J29540">
        <v>3967</v>
      </c>
      <c r="K29540">
        <v>186377</v>
      </c>
      <c r="L29540">
        <v>87.18</v>
      </c>
      <c r="M29540" t="s">
        <v>212</v>
      </c>
      <c r="N29540" s="160" t="s">
        <v>7</v>
      </c>
      <c r="O29540" s="160" t="s">
        <v>80</v>
      </c>
    </row>
    <row r="29541" spans="9:15" x14ac:dyDescent="0.35">
      <c r="I29541">
        <v>116372</v>
      </c>
      <c r="J29541">
        <v>3967</v>
      </c>
      <c r="K29541">
        <v>186377</v>
      </c>
      <c r="L29541">
        <v>119.08</v>
      </c>
      <c r="M29541" t="s">
        <v>212</v>
      </c>
      <c r="N29541" s="160" t="s">
        <v>19</v>
      </c>
      <c r="O29541" s="160" t="s">
        <v>80</v>
      </c>
    </row>
    <row r="29542" spans="9:15" x14ac:dyDescent="0.35">
      <c r="I29542">
        <v>117485</v>
      </c>
      <c r="J29542">
        <v>3967</v>
      </c>
      <c r="K29542">
        <v>186377</v>
      </c>
      <c r="L29542">
        <v>107.94</v>
      </c>
      <c r="M29542" t="s">
        <v>212</v>
      </c>
      <c r="N29542" s="160" t="s">
        <v>8</v>
      </c>
      <c r="O29542" s="160" t="s">
        <v>80</v>
      </c>
    </row>
    <row r="29543" spans="9:15" x14ac:dyDescent="0.35">
      <c r="I29543">
        <v>118038</v>
      </c>
      <c r="J29543">
        <v>3967</v>
      </c>
      <c r="K29543">
        <v>186377</v>
      </c>
      <c r="L29543">
        <v>92.71</v>
      </c>
      <c r="M29543" t="s">
        <v>212</v>
      </c>
      <c r="N29543" s="160" t="s">
        <v>7</v>
      </c>
      <c r="O29543" s="160" t="s">
        <v>80</v>
      </c>
    </row>
    <row r="29544" spans="9:15" x14ac:dyDescent="0.35">
      <c r="I29544">
        <v>118038</v>
      </c>
      <c r="J29544">
        <v>3967</v>
      </c>
      <c r="K29544">
        <v>186377</v>
      </c>
      <c r="L29544">
        <v>185.42</v>
      </c>
      <c r="M29544" t="s">
        <v>212</v>
      </c>
      <c r="N29544" s="160" t="s">
        <v>7</v>
      </c>
      <c r="O29544" s="160" t="s">
        <v>80</v>
      </c>
    </row>
    <row r="29545" spans="9:15" x14ac:dyDescent="0.35">
      <c r="I29545">
        <v>119309</v>
      </c>
      <c r="J29545">
        <v>3967</v>
      </c>
      <c r="K29545">
        <v>186377</v>
      </c>
      <c r="L29545">
        <v>38.11</v>
      </c>
      <c r="M29545" t="s">
        <v>212</v>
      </c>
      <c r="N29545" s="160" t="s">
        <v>9</v>
      </c>
      <c r="O29545" s="160" t="s">
        <v>80</v>
      </c>
    </row>
    <row r="29546" spans="9:15" x14ac:dyDescent="0.35">
      <c r="I29546">
        <v>119309</v>
      </c>
      <c r="J29546">
        <v>3967</v>
      </c>
      <c r="K29546">
        <v>186377</v>
      </c>
      <c r="L29546">
        <v>76.22</v>
      </c>
      <c r="M29546" t="s">
        <v>212</v>
      </c>
      <c r="N29546" s="160" t="s">
        <v>9</v>
      </c>
      <c r="O29546" s="160" t="s">
        <v>80</v>
      </c>
    </row>
    <row r="29547" spans="9:15" x14ac:dyDescent="0.35">
      <c r="I29547">
        <v>7</v>
      </c>
      <c r="J29547">
        <v>4052</v>
      </c>
      <c r="K29547">
        <v>186388</v>
      </c>
      <c r="L29547">
        <v>193.08</v>
      </c>
      <c r="M29547" t="s">
        <v>212</v>
      </c>
      <c r="N29547" s="160" t="s">
        <v>9</v>
      </c>
      <c r="O29547" s="160" t="s">
        <v>80</v>
      </c>
    </row>
    <row r="29548" spans="9:15" x14ac:dyDescent="0.35">
      <c r="I29548">
        <v>7</v>
      </c>
      <c r="J29548">
        <v>4052</v>
      </c>
      <c r="K29548">
        <v>186388</v>
      </c>
      <c r="L29548">
        <v>193.84</v>
      </c>
      <c r="M29548" t="s">
        <v>212</v>
      </c>
      <c r="N29548" s="160" t="s">
        <v>9</v>
      </c>
      <c r="O29548" s="160" t="s">
        <v>80</v>
      </c>
    </row>
    <row r="29549" spans="9:15" x14ac:dyDescent="0.35">
      <c r="I29549">
        <v>16459</v>
      </c>
      <c r="J29549">
        <v>4052</v>
      </c>
      <c r="K29549">
        <v>186388</v>
      </c>
      <c r="L29549">
        <v>74.61</v>
      </c>
      <c r="M29549" t="s">
        <v>212</v>
      </c>
      <c r="N29549" s="160" t="s">
        <v>19</v>
      </c>
      <c r="O29549" s="160" t="s">
        <v>80</v>
      </c>
    </row>
    <row r="29550" spans="9:15" x14ac:dyDescent="0.35">
      <c r="I29550">
        <v>71189</v>
      </c>
      <c r="J29550">
        <v>4052</v>
      </c>
      <c r="K29550">
        <v>186388</v>
      </c>
      <c r="L29550">
        <v>146.1</v>
      </c>
      <c r="M29550" t="s">
        <v>212</v>
      </c>
      <c r="N29550" s="160" t="s">
        <v>8</v>
      </c>
      <c r="O29550" s="160" t="s">
        <v>80</v>
      </c>
    </row>
    <row r="29551" spans="9:15" x14ac:dyDescent="0.35">
      <c r="I29551">
        <v>72449</v>
      </c>
      <c r="J29551">
        <v>4052</v>
      </c>
      <c r="K29551">
        <v>186388</v>
      </c>
      <c r="L29551">
        <v>193.88</v>
      </c>
      <c r="M29551" t="s">
        <v>212</v>
      </c>
      <c r="N29551" s="160" t="s">
        <v>9</v>
      </c>
      <c r="O29551" s="160" t="s">
        <v>80</v>
      </c>
    </row>
    <row r="29552" spans="9:15" x14ac:dyDescent="0.35">
      <c r="I29552">
        <v>81192</v>
      </c>
      <c r="J29552">
        <v>4052</v>
      </c>
      <c r="K29552">
        <v>186388</v>
      </c>
      <c r="L29552">
        <v>54.81</v>
      </c>
      <c r="M29552" t="s">
        <v>212</v>
      </c>
      <c r="N29552" s="160" t="s">
        <v>7</v>
      </c>
      <c r="O29552" s="160" t="s">
        <v>80</v>
      </c>
    </row>
    <row r="29553" spans="9:15" x14ac:dyDescent="0.35">
      <c r="I29553">
        <v>101972</v>
      </c>
      <c r="J29553">
        <v>4052</v>
      </c>
      <c r="K29553">
        <v>186388</v>
      </c>
      <c r="L29553">
        <v>133.02000000000001</v>
      </c>
      <c r="M29553" t="s">
        <v>212</v>
      </c>
      <c r="N29553" s="160" t="s">
        <v>19</v>
      </c>
      <c r="O29553" s="160" t="s">
        <v>80</v>
      </c>
    </row>
    <row r="29554" spans="9:15" x14ac:dyDescent="0.35">
      <c r="I29554">
        <v>114734</v>
      </c>
      <c r="J29554">
        <v>4052</v>
      </c>
      <c r="K29554">
        <v>186388</v>
      </c>
      <c r="L29554">
        <v>114.6</v>
      </c>
      <c r="M29554" t="s">
        <v>212</v>
      </c>
      <c r="N29554" s="160" t="s">
        <v>7</v>
      </c>
      <c r="O29554" s="160" t="s">
        <v>80</v>
      </c>
    </row>
    <row r="29555" spans="9:15" x14ac:dyDescent="0.35">
      <c r="I29555">
        <v>116372</v>
      </c>
      <c r="J29555">
        <v>4052</v>
      </c>
      <c r="K29555">
        <v>186388</v>
      </c>
      <c r="L29555">
        <v>70.95</v>
      </c>
      <c r="M29555" t="s">
        <v>212</v>
      </c>
      <c r="N29555" s="160" t="s">
        <v>19</v>
      </c>
      <c r="O29555" s="160" t="s">
        <v>80</v>
      </c>
    </row>
    <row r="29556" spans="9:15" x14ac:dyDescent="0.35">
      <c r="I29556">
        <v>116372</v>
      </c>
      <c r="J29556">
        <v>4052</v>
      </c>
      <c r="K29556">
        <v>186388</v>
      </c>
      <c r="L29556">
        <v>237.46</v>
      </c>
      <c r="M29556" t="s">
        <v>212</v>
      </c>
      <c r="N29556" s="160" t="s">
        <v>19</v>
      </c>
      <c r="O29556" s="160" t="s">
        <v>80</v>
      </c>
    </row>
    <row r="29557" spans="9:15" x14ac:dyDescent="0.35">
      <c r="I29557">
        <v>117441</v>
      </c>
      <c r="J29557">
        <v>4052</v>
      </c>
      <c r="K29557">
        <v>186388</v>
      </c>
      <c r="L29557">
        <v>136.52000000000001</v>
      </c>
      <c r="M29557" t="s">
        <v>212</v>
      </c>
      <c r="N29557" s="160" t="s">
        <v>9</v>
      </c>
      <c r="O29557" s="160" t="s">
        <v>80</v>
      </c>
    </row>
    <row r="29558" spans="9:15" x14ac:dyDescent="0.35">
      <c r="I29558">
        <v>118038</v>
      </c>
      <c r="J29558">
        <v>4052</v>
      </c>
      <c r="K29558">
        <v>186388</v>
      </c>
      <c r="L29558">
        <v>92.21</v>
      </c>
      <c r="M29558" t="s">
        <v>212</v>
      </c>
      <c r="N29558" s="160" t="s">
        <v>7</v>
      </c>
      <c r="O29558" s="160" t="s">
        <v>80</v>
      </c>
    </row>
    <row r="29559" spans="9:15" x14ac:dyDescent="0.35">
      <c r="I29559">
        <v>118038</v>
      </c>
      <c r="J29559">
        <v>4052</v>
      </c>
      <c r="K29559">
        <v>186388</v>
      </c>
      <c r="L29559">
        <v>92.57</v>
      </c>
      <c r="M29559" t="s">
        <v>212</v>
      </c>
      <c r="N29559" s="160" t="s">
        <v>7</v>
      </c>
      <c r="O29559" s="160" t="s">
        <v>80</v>
      </c>
    </row>
    <row r="29560" spans="9:15" x14ac:dyDescent="0.35">
      <c r="I29560">
        <v>120935</v>
      </c>
      <c r="J29560">
        <v>4052</v>
      </c>
      <c r="K29560">
        <v>186388</v>
      </c>
      <c r="L29560">
        <v>26.33</v>
      </c>
      <c r="M29560" t="s">
        <v>212</v>
      </c>
      <c r="N29560" s="160" t="s">
        <v>10</v>
      </c>
      <c r="O29560" s="160" t="s">
        <v>80</v>
      </c>
    </row>
    <row r="29561" spans="9:15" x14ac:dyDescent="0.35">
      <c r="I29561">
        <v>120936</v>
      </c>
      <c r="J29561">
        <v>4052</v>
      </c>
      <c r="K29561">
        <v>186388</v>
      </c>
      <c r="L29561">
        <v>26.43</v>
      </c>
      <c r="M29561" t="s">
        <v>212</v>
      </c>
      <c r="N29561" s="160" t="s">
        <v>10</v>
      </c>
      <c r="O29561" s="160" t="s">
        <v>80</v>
      </c>
    </row>
    <row r="29562" spans="9:15" x14ac:dyDescent="0.35">
      <c r="I29562">
        <v>122802</v>
      </c>
      <c r="J29562">
        <v>4052</v>
      </c>
      <c r="K29562">
        <v>186388</v>
      </c>
      <c r="L29562">
        <v>149.54</v>
      </c>
      <c r="M29562" t="s">
        <v>212</v>
      </c>
      <c r="N29562" s="160" t="s">
        <v>207</v>
      </c>
      <c r="O29562" s="160" t="s">
        <v>80</v>
      </c>
    </row>
    <row r="29563" spans="9:15" x14ac:dyDescent="0.35">
      <c r="I29563">
        <v>122802</v>
      </c>
      <c r="J29563">
        <v>4052</v>
      </c>
      <c r="K29563">
        <v>186388</v>
      </c>
      <c r="L29563">
        <v>150.13</v>
      </c>
      <c r="M29563" t="s">
        <v>212</v>
      </c>
      <c r="N29563" s="160" t="s">
        <v>207</v>
      </c>
      <c r="O29563" s="160" t="s">
        <v>80</v>
      </c>
    </row>
    <row r="29564" spans="9:15" x14ac:dyDescent="0.35">
      <c r="I29564">
        <v>122804</v>
      </c>
      <c r="J29564">
        <v>4052</v>
      </c>
      <c r="K29564">
        <v>186388</v>
      </c>
      <c r="L29564">
        <v>149.54</v>
      </c>
      <c r="M29564" t="s">
        <v>212</v>
      </c>
      <c r="N29564" s="160" t="s">
        <v>207</v>
      </c>
      <c r="O29564" s="160" t="s">
        <v>80</v>
      </c>
    </row>
    <row r="29565" spans="9:15" x14ac:dyDescent="0.35">
      <c r="I29565">
        <v>125287</v>
      </c>
      <c r="J29565">
        <v>4052</v>
      </c>
      <c r="K29565">
        <v>186388</v>
      </c>
      <c r="L29565">
        <v>65.33</v>
      </c>
      <c r="M29565" t="s">
        <v>212</v>
      </c>
      <c r="N29565" s="160" t="s">
        <v>10</v>
      </c>
      <c r="O29565" s="160" t="s">
        <v>80</v>
      </c>
    </row>
    <row r="29566" spans="9:15" x14ac:dyDescent="0.35">
      <c r="I29566">
        <v>125778</v>
      </c>
      <c r="J29566">
        <v>4052</v>
      </c>
      <c r="K29566">
        <v>186388</v>
      </c>
      <c r="L29566">
        <v>150.13</v>
      </c>
      <c r="M29566" t="s">
        <v>212</v>
      </c>
      <c r="N29566" s="160" t="s">
        <v>207</v>
      </c>
      <c r="O29566" s="160" t="s">
        <v>80</v>
      </c>
    </row>
    <row r="29567" spans="9:15" x14ac:dyDescent="0.35">
      <c r="I29567">
        <v>125023</v>
      </c>
      <c r="J29567">
        <v>3940</v>
      </c>
      <c r="K29567">
        <v>186389</v>
      </c>
      <c r="L29567">
        <v>100.05</v>
      </c>
      <c r="M29567" t="s">
        <v>212</v>
      </c>
      <c r="N29567" s="160" t="s">
        <v>9</v>
      </c>
      <c r="O29567" s="160" t="s">
        <v>80</v>
      </c>
    </row>
    <row r="29568" spans="9:15" x14ac:dyDescent="0.35">
      <c r="I29568">
        <v>118038</v>
      </c>
      <c r="J29568">
        <v>4008</v>
      </c>
      <c r="K29568">
        <v>186393</v>
      </c>
      <c r="L29568">
        <v>92.84</v>
      </c>
      <c r="M29568" t="s">
        <v>212</v>
      </c>
      <c r="N29568" s="160" t="s">
        <v>7</v>
      </c>
      <c r="O29568" s="160" t="s">
        <v>80</v>
      </c>
    </row>
    <row r="29569" spans="9:15" x14ac:dyDescent="0.35">
      <c r="I29569">
        <v>117441</v>
      </c>
      <c r="J29569">
        <v>3272</v>
      </c>
      <c r="K29569">
        <v>186395</v>
      </c>
      <c r="L29569">
        <v>135.30000000000001</v>
      </c>
      <c r="M29569" t="s">
        <v>212</v>
      </c>
      <c r="N29569" s="160" t="s">
        <v>9</v>
      </c>
      <c r="O29569" s="160" t="s">
        <v>80</v>
      </c>
    </row>
    <row r="29570" spans="9:15" x14ac:dyDescent="0.35">
      <c r="I29570">
        <v>118484</v>
      </c>
      <c r="J29570">
        <v>3875</v>
      </c>
      <c r="K29570">
        <v>186397</v>
      </c>
      <c r="L29570">
        <v>125.73</v>
      </c>
      <c r="M29570" t="s">
        <v>212</v>
      </c>
      <c r="N29570" s="160" t="s">
        <v>7</v>
      </c>
      <c r="O29570" s="160" t="s">
        <v>80</v>
      </c>
    </row>
    <row r="29571" spans="9:15" x14ac:dyDescent="0.35">
      <c r="I29571">
        <v>120936</v>
      </c>
      <c r="J29571">
        <v>3875</v>
      </c>
      <c r="K29571">
        <v>186397</v>
      </c>
      <c r="L29571">
        <v>29.15</v>
      </c>
      <c r="M29571" t="s">
        <v>212</v>
      </c>
      <c r="N29571" s="160" t="s">
        <v>10</v>
      </c>
      <c r="O29571" s="160" t="s">
        <v>80</v>
      </c>
    </row>
    <row r="29572" spans="9:15" x14ac:dyDescent="0.35">
      <c r="I29572">
        <v>74395</v>
      </c>
      <c r="J29572">
        <v>3985</v>
      </c>
      <c r="K29572">
        <v>186400</v>
      </c>
      <c r="L29572">
        <v>86.2</v>
      </c>
      <c r="M29572" t="s">
        <v>212</v>
      </c>
      <c r="N29572" s="160" t="s">
        <v>7</v>
      </c>
      <c r="O29572" s="160" t="s">
        <v>80</v>
      </c>
    </row>
    <row r="29573" spans="9:15" x14ac:dyDescent="0.35">
      <c r="I29573">
        <v>117766</v>
      </c>
      <c r="J29573">
        <v>3985</v>
      </c>
      <c r="K29573">
        <v>186400</v>
      </c>
      <c r="L29573">
        <v>91.66</v>
      </c>
      <c r="M29573" t="s">
        <v>212</v>
      </c>
      <c r="N29573" s="160" t="s">
        <v>7</v>
      </c>
      <c r="O29573" s="160" t="s">
        <v>80</v>
      </c>
    </row>
    <row r="29574" spans="9:15" x14ac:dyDescent="0.35">
      <c r="I29574">
        <v>118038</v>
      </c>
      <c r="J29574">
        <v>3985</v>
      </c>
      <c r="K29574">
        <v>186400</v>
      </c>
      <c r="L29574">
        <v>91.67</v>
      </c>
      <c r="M29574" t="s">
        <v>212</v>
      </c>
      <c r="N29574" s="160" t="s">
        <v>7</v>
      </c>
      <c r="O29574" s="160" t="s">
        <v>80</v>
      </c>
    </row>
    <row r="29575" spans="9:15" x14ac:dyDescent="0.35">
      <c r="I29575">
        <v>120833</v>
      </c>
      <c r="J29575">
        <v>3985</v>
      </c>
      <c r="K29575">
        <v>186400</v>
      </c>
      <c r="L29575">
        <v>26.18</v>
      </c>
      <c r="M29575" t="s">
        <v>212</v>
      </c>
      <c r="N29575" s="160" t="s">
        <v>10</v>
      </c>
      <c r="O29575" s="160" t="s">
        <v>80</v>
      </c>
    </row>
    <row r="29576" spans="9:15" x14ac:dyDescent="0.35">
      <c r="I29576">
        <v>118038</v>
      </c>
      <c r="J29576">
        <v>4077</v>
      </c>
      <c r="K29576">
        <v>186412</v>
      </c>
      <c r="L29576">
        <v>92.84</v>
      </c>
      <c r="M29576" t="s">
        <v>212</v>
      </c>
      <c r="N29576" s="160" t="s">
        <v>7</v>
      </c>
      <c r="O29576" s="160" t="s">
        <v>80</v>
      </c>
    </row>
    <row r="29577" spans="9:15" x14ac:dyDescent="0.35">
      <c r="I29577">
        <v>119309</v>
      </c>
      <c r="J29577">
        <v>4077</v>
      </c>
      <c r="K29577">
        <v>186412</v>
      </c>
      <c r="L29577">
        <v>38.159999999999997</v>
      </c>
      <c r="M29577" t="s">
        <v>212</v>
      </c>
      <c r="N29577" s="160" t="s">
        <v>9</v>
      </c>
      <c r="O29577" s="160" t="s">
        <v>80</v>
      </c>
    </row>
    <row r="29578" spans="9:15" x14ac:dyDescent="0.35">
      <c r="I29578">
        <v>7</v>
      </c>
      <c r="J29578">
        <v>3979</v>
      </c>
      <c r="K29578">
        <v>186421</v>
      </c>
      <c r="L29578">
        <v>191.19</v>
      </c>
      <c r="M29578" t="s">
        <v>212</v>
      </c>
      <c r="N29578" s="160" t="s">
        <v>9</v>
      </c>
      <c r="O29578" s="160" t="s">
        <v>80</v>
      </c>
    </row>
    <row r="29579" spans="9:15" x14ac:dyDescent="0.35">
      <c r="I29579">
        <v>71189</v>
      </c>
      <c r="J29579">
        <v>3979</v>
      </c>
      <c r="K29579">
        <v>186421</v>
      </c>
      <c r="L29579">
        <v>72.06</v>
      </c>
      <c r="M29579" t="s">
        <v>212</v>
      </c>
      <c r="N29579" s="160" t="s">
        <v>8</v>
      </c>
      <c r="O29579" s="160" t="s">
        <v>80</v>
      </c>
    </row>
    <row r="29580" spans="9:15" x14ac:dyDescent="0.35">
      <c r="I29580">
        <v>72449</v>
      </c>
      <c r="J29580">
        <v>3979</v>
      </c>
      <c r="K29580">
        <v>186421</v>
      </c>
      <c r="L29580">
        <v>191.23</v>
      </c>
      <c r="M29580" t="s">
        <v>212</v>
      </c>
      <c r="N29580" s="160" t="s">
        <v>9</v>
      </c>
      <c r="O29580" s="160" t="s">
        <v>80</v>
      </c>
    </row>
    <row r="29581" spans="9:15" x14ac:dyDescent="0.35">
      <c r="I29581">
        <v>78573</v>
      </c>
      <c r="J29581">
        <v>3979</v>
      </c>
      <c r="K29581">
        <v>186421</v>
      </c>
      <c r="L29581">
        <v>124.2</v>
      </c>
      <c r="M29581" t="s">
        <v>212</v>
      </c>
      <c r="N29581" s="160" t="s">
        <v>8</v>
      </c>
      <c r="O29581" s="160" t="s">
        <v>80</v>
      </c>
    </row>
    <row r="29582" spans="9:15" x14ac:dyDescent="0.35">
      <c r="I29582">
        <v>81192</v>
      </c>
      <c r="J29582">
        <v>3979</v>
      </c>
      <c r="K29582">
        <v>186421</v>
      </c>
      <c r="L29582">
        <v>109.62</v>
      </c>
      <c r="M29582" t="s">
        <v>212</v>
      </c>
      <c r="N29582" s="160" t="s">
        <v>7</v>
      </c>
      <c r="O29582" s="160" t="s">
        <v>80</v>
      </c>
    </row>
    <row r="29583" spans="9:15" x14ac:dyDescent="0.35">
      <c r="I29583">
        <v>91312</v>
      </c>
      <c r="J29583">
        <v>3979</v>
      </c>
      <c r="K29583">
        <v>186421</v>
      </c>
      <c r="L29583">
        <v>128.76</v>
      </c>
      <c r="M29583" t="s">
        <v>212</v>
      </c>
      <c r="N29583" s="160" t="s">
        <v>8</v>
      </c>
      <c r="O29583" s="160" t="s">
        <v>80</v>
      </c>
    </row>
    <row r="29584" spans="9:15" x14ac:dyDescent="0.35">
      <c r="I29584">
        <v>117766</v>
      </c>
      <c r="J29584">
        <v>3979</v>
      </c>
      <c r="K29584">
        <v>186421</v>
      </c>
      <c r="L29584">
        <v>92.2</v>
      </c>
      <c r="M29584" t="s">
        <v>212</v>
      </c>
      <c r="N29584" s="160" t="s">
        <v>7</v>
      </c>
      <c r="O29584" s="160" t="s">
        <v>80</v>
      </c>
    </row>
    <row r="29585" spans="9:15" x14ac:dyDescent="0.35">
      <c r="I29585">
        <v>117767</v>
      </c>
      <c r="J29585">
        <v>3979</v>
      </c>
      <c r="K29585">
        <v>186421</v>
      </c>
      <c r="L29585">
        <v>92.2</v>
      </c>
      <c r="M29585" t="s">
        <v>212</v>
      </c>
      <c r="N29585" s="160" t="s">
        <v>7</v>
      </c>
      <c r="O29585" s="160" t="s">
        <v>80</v>
      </c>
    </row>
    <row r="29586" spans="9:15" x14ac:dyDescent="0.35">
      <c r="I29586">
        <v>74395</v>
      </c>
      <c r="J29586">
        <v>3998</v>
      </c>
      <c r="K29586">
        <v>186425</v>
      </c>
      <c r="L29586">
        <v>87.05</v>
      </c>
      <c r="M29586" t="s">
        <v>212</v>
      </c>
      <c r="N29586" s="160" t="s">
        <v>7</v>
      </c>
      <c r="O29586" s="160" t="s">
        <v>80</v>
      </c>
    </row>
    <row r="29587" spans="9:15" x14ac:dyDescent="0.35">
      <c r="I29587">
        <v>118038</v>
      </c>
      <c r="J29587">
        <v>3998</v>
      </c>
      <c r="K29587">
        <v>186425</v>
      </c>
      <c r="L29587">
        <v>92.57</v>
      </c>
      <c r="M29587" t="s">
        <v>212</v>
      </c>
      <c r="N29587" s="160" t="s">
        <v>7</v>
      </c>
      <c r="O29587" s="160" t="s">
        <v>80</v>
      </c>
    </row>
    <row r="29588" spans="9:15" x14ac:dyDescent="0.35">
      <c r="I29588">
        <v>107294</v>
      </c>
      <c r="J29588">
        <v>3802</v>
      </c>
      <c r="K29588">
        <v>186430</v>
      </c>
      <c r="L29588">
        <v>106.48</v>
      </c>
      <c r="M29588" t="s">
        <v>212</v>
      </c>
      <c r="N29588" s="160" t="s">
        <v>8</v>
      </c>
      <c r="O29588" s="160" t="s">
        <v>80</v>
      </c>
    </row>
    <row r="29589" spans="9:15" x14ac:dyDescent="0.35">
      <c r="I29589">
        <v>116372</v>
      </c>
      <c r="J29589">
        <v>3979</v>
      </c>
      <c r="K29589">
        <v>186432</v>
      </c>
      <c r="L29589">
        <v>47.3</v>
      </c>
      <c r="M29589" t="s">
        <v>212</v>
      </c>
      <c r="N29589" s="160" t="s">
        <v>19</v>
      </c>
      <c r="O29589" s="160" t="s">
        <v>80</v>
      </c>
    </row>
    <row r="29590" spans="9:15" x14ac:dyDescent="0.35">
      <c r="I29590">
        <v>118484</v>
      </c>
      <c r="J29590">
        <v>3979</v>
      </c>
      <c r="K29590">
        <v>186432</v>
      </c>
      <c r="L29590">
        <v>124.88</v>
      </c>
      <c r="M29590" t="s">
        <v>212</v>
      </c>
      <c r="N29590" s="160" t="s">
        <v>7</v>
      </c>
      <c r="O29590" s="160" t="s">
        <v>80</v>
      </c>
    </row>
    <row r="29591" spans="9:15" x14ac:dyDescent="0.35">
      <c r="I29591">
        <v>72449</v>
      </c>
      <c r="J29591">
        <v>3670</v>
      </c>
      <c r="K29591">
        <v>186441</v>
      </c>
      <c r="L29591">
        <v>191.15</v>
      </c>
      <c r="M29591" t="s">
        <v>212</v>
      </c>
      <c r="N29591" s="160" t="s">
        <v>9</v>
      </c>
      <c r="O29591" s="160" t="s">
        <v>80</v>
      </c>
    </row>
    <row r="29592" spans="9:15" x14ac:dyDescent="0.35">
      <c r="I29592">
        <v>72449</v>
      </c>
      <c r="J29592">
        <v>3670</v>
      </c>
      <c r="K29592">
        <v>186441</v>
      </c>
      <c r="L29592">
        <v>191.15</v>
      </c>
      <c r="M29592" t="s">
        <v>212</v>
      </c>
      <c r="N29592" s="160" t="s">
        <v>9</v>
      </c>
      <c r="O29592" s="160" t="s">
        <v>80</v>
      </c>
    </row>
    <row r="29593" spans="9:15" x14ac:dyDescent="0.35">
      <c r="I29593">
        <v>72449</v>
      </c>
      <c r="J29593">
        <v>3670</v>
      </c>
      <c r="K29593">
        <v>186441</v>
      </c>
      <c r="L29593">
        <v>191.15</v>
      </c>
      <c r="M29593" t="s">
        <v>212</v>
      </c>
      <c r="N29593" s="160" t="s">
        <v>9</v>
      </c>
      <c r="O29593" s="160" t="s">
        <v>80</v>
      </c>
    </row>
    <row r="29594" spans="9:15" x14ac:dyDescent="0.35">
      <c r="I29594">
        <v>91312</v>
      </c>
      <c r="J29594">
        <v>3670</v>
      </c>
      <c r="K29594">
        <v>186441</v>
      </c>
      <c r="L29594">
        <v>128.69</v>
      </c>
      <c r="M29594" t="s">
        <v>212</v>
      </c>
      <c r="N29594" s="160" t="s">
        <v>8</v>
      </c>
      <c r="O29594" s="160" t="s">
        <v>80</v>
      </c>
    </row>
    <row r="29595" spans="9:15" x14ac:dyDescent="0.35">
      <c r="I29595">
        <v>116372</v>
      </c>
      <c r="J29595">
        <v>3670</v>
      </c>
      <c r="K29595">
        <v>186441</v>
      </c>
      <c r="L29595">
        <v>70.260000000000005</v>
      </c>
      <c r="M29595" t="s">
        <v>212</v>
      </c>
      <c r="N29595" s="160" t="s">
        <v>19</v>
      </c>
      <c r="O29595" s="160" t="s">
        <v>80</v>
      </c>
    </row>
    <row r="29596" spans="9:15" x14ac:dyDescent="0.35">
      <c r="I29596">
        <v>116372</v>
      </c>
      <c r="J29596">
        <v>3670</v>
      </c>
      <c r="K29596">
        <v>186441</v>
      </c>
      <c r="L29596">
        <v>46.84</v>
      </c>
      <c r="M29596" t="s">
        <v>212</v>
      </c>
      <c r="N29596" s="160" t="s">
        <v>19</v>
      </c>
      <c r="O29596" s="160" t="s">
        <v>80</v>
      </c>
    </row>
    <row r="29597" spans="9:15" x14ac:dyDescent="0.35">
      <c r="I29597">
        <v>116372</v>
      </c>
      <c r="J29597">
        <v>3670</v>
      </c>
      <c r="K29597">
        <v>186441</v>
      </c>
      <c r="L29597">
        <v>23.42</v>
      </c>
      <c r="M29597" t="s">
        <v>212</v>
      </c>
      <c r="N29597" s="160" t="s">
        <v>19</v>
      </c>
      <c r="O29597" s="160" t="s">
        <v>80</v>
      </c>
    </row>
    <row r="29598" spans="9:15" x14ac:dyDescent="0.35">
      <c r="I29598">
        <v>117441</v>
      </c>
      <c r="J29598">
        <v>3670</v>
      </c>
      <c r="K29598">
        <v>186441</v>
      </c>
      <c r="L29598">
        <v>135.30000000000001</v>
      </c>
      <c r="M29598" t="s">
        <v>212</v>
      </c>
      <c r="N29598" s="160" t="s">
        <v>9</v>
      </c>
      <c r="O29598" s="160" t="s">
        <v>80</v>
      </c>
    </row>
    <row r="29599" spans="9:15" x14ac:dyDescent="0.35">
      <c r="I29599">
        <v>77912</v>
      </c>
      <c r="J29599">
        <v>3985</v>
      </c>
      <c r="K29599">
        <v>186445</v>
      </c>
      <c r="L29599">
        <v>27.32</v>
      </c>
      <c r="M29599" t="s">
        <v>212</v>
      </c>
      <c r="N29599" s="160" t="s">
        <v>8</v>
      </c>
      <c r="O29599" s="160" t="s">
        <v>80</v>
      </c>
    </row>
    <row r="29600" spans="9:15" x14ac:dyDescent="0.35">
      <c r="I29600">
        <v>78573</v>
      </c>
      <c r="J29600">
        <v>3985</v>
      </c>
      <c r="K29600">
        <v>186445</v>
      </c>
      <c r="L29600">
        <v>125.92</v>
      </c>
      <c r="M29600" t="s">
        <v>212</v>
      </c>
      <c r="N29600" s="160" t="s">
        <v>8</v>
      </c>
      <c r="O29600" s="160" t="s">
        <v>80</v>
      </c>
    </row>
    <row r="29601" spans="9:15" x14ac:dyDescent="0.35">
      <c r="I29601">
        <v>116372</v>
      </c>
      <c r="J29601">
        <v>3985</v>
      </c>
      <c r="K29601">
        <v>186445</v>
      </c>
      <c r="L29601">
        <v>89.62</v>
      </c>
      <c r="M29601" t="s">
        <v>212</v>
      </c>
      <c r="N29601" s="160" t="s">
        <v>19</v>
      </c>
      <c r="O29601" s="160" t="s">
        <v>80</v>
      </c>
    </row>
    <row r="29602" spans="9:15" x14ac:dyDescent="0.35">
      <c r="I29602">
        <v>117441</v>
      </c>
      <c r="J29602">
        <v>3985</v>
      </c>
      <c r="K29602">
        <v>186445</v>
      </c>
      <c r="L29602">
        <v>122.04</v>
      </c>
      <c r="M29602" t="s">
        <v>212</v>
      </c>
      <c r="N29602" s="160" t="s">
        <v>9</v>
      </c>
      <c r="O29602" s="160" t="s">
        <v>80</v>
      </c>
    </row>
    <row r="29603" spans="9:15" x14ac:dyDescent="0.35">
      <c r="I29603">
        <v>7</v>
      </c>
      <c r="J29603">
        <v>4025</v>
      </c>
      <c r="K29603">
        <v>186457</v>
      </c>
      <c r="L29603">
        <v>194.69</v>
      </c>
      <c r="M29603" t="s">
        <v>212</v>
      </c>
      <c r="N29603" s="160" t="s">
        <v>9</v>
      </c>
      <c r="O29603" s="160" t="s">
        <v>80</v>
      </c>
    </row>
    <row r="29604" spans="9:15" x14ac:dyDescent="0.35">
      <c r="I29604">
        <v>81192</v>
      </c>
      <c r="J29604">
        <v>4025</v>
      </c>
      <c r="K29604">
        <v>186457</v>
      </c>
      <c r="L29604">
        <v>55.27</v>
      </c>
      <c r="M29604" t="s">
        <v>212</v>
      </c>
      <c r="N29604" s="160" t="s">
        <v>7</v>
      </c>
      <c r="O29604" s="160" t="s">
        <v>80</v>
      </c>
    </row>
    <row r="29605" spans="9:15" x14ac:dyDescent="0.35">
      <c r="I29605">
        <v>118038</v>
      </c>
      <c r="J29605">
        <v>4025</v>
      </c>
      <c r="K29605">
        <v>186457</v>
      </c>
      <c r="L29605">
        <v>92.98</v>
      </c>
      <c r="M29605" t="s">
        <v>212</v>
      </c>
      <c r="N29605" s="160" t="s">
        <v>7</v>
      </c>
      <c r="O29605" s="160" t="s">
        <v>80</v>
      </c>
    </row>
    <row r="29606" spans="9:15" x14ac:dyDescent="0.35">
      <c r="I29606">
        <v>120834</v>
      </c>
      <c r="J29606">
        <v>4025</v>
      </c>
      <c r="K29606">
        <v>186457</v>
      </c>
      <c r="L29606">
        <v>26.55</v>
      </c>
      <c r="M29606" t="s">
        <v>212</v>
      </c>
      <c r="N29606" s="160" t="s">
        <v>10</v>
      </c>
      <c r="O29606" s="160" t="s">
        <v>80</v>
      </c>
    </row>
    <row r="29607" spans="9:15" x14ac:dyDescent="0.35">
      <c r="I29607">
        <v>120935</v>
      </c>
      <c r="J29607">
        <v>4025</v>
      </c>
      <c r="K29607">
        <v>186457</v>
      </c>
      <c r="L29607">
        <v>26.55</v>
      </c>
      <c r="M29607" t="s">
        <v>212</v>
      </c>
      <c r="N29607" s="160" t="s">
        <v>10</v>
      </c>
      <c r="O29607" s="160" t="s">
        <v>80</v>
      </c>
    </row>
    <row r="29608" spans="9:15" x14ac:dyDescent="0.35">
      <c r="I29608">
        <v>120936</v>
      </c>
      <c r="J29608">
        <v>4025</v>
      </c>
      <c r="K29608">
        <v>186457</v>
      </c>
      <c r="L29608">
        <v>26.55</v>
      </c>
      <c r="M29608" t="s">
        <v>212</v>
      </c>
      <c r="N29608" s="160" t="s">
        <v>10</v>
      </c>
      <c r="O29608" s="160" t="s">
        <v>80</v>
      </c>
    </row>
    <row r="29609" spans="9:15" x14ac:dyDescent="0.35">
      <c r="I29609">
        <v>7</v>
      </c>
      <c r="J29609">
        <v>417</v>
      </c>
      <c r="K29609">
        <v>186466</v>
      </c>
      <c r="L29609">
        <v>194.4</v>
      </c>
      <c r="M29609" t="s">
        <v>212</v>
      </c>
      <c r="N29609" s="160" t="s">
        <v>9</v>
      </c>
      <c r="O29609" s="160" t="s">
        <v>80</v>
      </c>
    </row>
    <row r="29610" spans="9:15" x14ac:dyDescent="0.35">
      <c r="I29610">
        <v>11684</v>
      </c>
      <c r="J29610">
        <v>417</v>
      </c>
      <c r="K29610">
        <v>186466</v>
      </c>
      <c r="L29610">
        <v>166.05</v>
      </c>
      <c r="M29610" t="s">
        <v>212</v>
      </c>
      <c r="N29610" s="160" t="s">
        <v>7</v>
      </c>
      <c r="O29610" s="160" t="s">
        <v>80</v>
      </c>
    </row>
    <row r="29611" spans="9:15" x14ac:dyDescent="0.35">
      <c r="I29611">
        <v>16459</v>
      </c>
      <c r="J29611">
        <v>417</v>
      </c>
      <c r="K29611">
        <v>186466</v>
      </c>
      <c r="L29611">
        <v>251.45</v>
      </c>
      <c r="M29611" t="s">
        <v>212</v>
      </c>
      <c r="N29611" s="160" t="s">
        <v>19</v>
      </c>
      <c r="O29611" s="160" t="s">
        <v>80</v>
      </c>
    </row>
    <row r="29612" spans="9:15" x14ac:dyDescent="0.35">
      <c r="I29612">
        <v>72449</v>
      </c>
      <c r="J29612">
        <v>417</v>
      </c>
      <c r="K29612">
        <v>186466</v>
      </c>
      <c r="L29612">
        <v>194.44</v>
      </c>
      <c r="M29612" t="s">
        <v>212</v>
      </c>
      <c r="N29612" s="160" t="s">
        <v>9</v>
      </c>
      <c r="O29612" s="160" t="s">
        <v>80</v>
      </c>
    </row>
    <row r="29613" spans="9:15" x14ac:dyDescent="0.35">
      <c r="I29613">
        <v>74395</v>
      </c>
      <c r="J29613">
        <v>417</v>
      </c>
      <c r="K29613">
        <v>186466</v>
      </c>
      <c r="L29613">
        <v>174.6</v>
      </c>
      <c r="M29613" t="s">
        <v>212</v>
      </c>
      <c r="N29613" s="160" t="s">
        <v>7</v>
      </c>
      <c r="O29613" s="160" t="s">
        <v>80</v>
      </c>
    </row>
    <row r="29614" spans="9:15" x14ac:dyDescent="0.35">
      <c r="I29614">
        <v>101972</v>
      </c>
      <c r="J29614">
        <v>417</v>
      </c>
      <c r="K29614">
        <v>186466</v>
      </c>
      <c r="L29614">
        <v>221.12</v>
      </c>
      <c r="M29614" t="s">
        <v>212</v>
      </c>
      <c r="N29614" s="160" t="s">
        <v>19</v>
      </c>
      <c r="O29614" s="160" t="s">
        <v>80</v>
      </c>
    </row>
    <row r="29615" spans="9:15" x14ac:dyDescent="0.35">
      <c r="I29615">
        <v>101972</v>
      </c>
      <c r="J29615">
        <v>417</v>
      </c>
      <c r="K29615">
        <v>186466</v>
      </c>
      <c r="L29615">
        <v>221.97</v>
      </c>
      <c r="M29615" t="s">
        <v>212</v>
      </c>
      <c r="N29615" s="160" t="s">
        <v>19</v>
      </c>
      <c r="O29615" s="160" t="s">
        <v>80</v>
      </c>
    </row>
    <row r="29616" spans="9:15" x14ac:dyDescent="0.35">
      <c r="I29616">
        <v>103732</v>
      </c>
      <c r="J29616">
        <v>417</v>
      </c>
      <c r="K29616">
        <v>186466</v>
      </c>
      <c r="L29616">
        <v>182.5</v>
      </c>
      <c r="M29616" t="s">
        <v>212</v>
      </c>
      <c r="N29616" s="160" t="s">
        <v>8</v>
      </c>
      <c r="O29616" s="160" t="s">
        <v>80</v>
      </c>
    </row>
    <row r="29617" spans="9:15" x14ac:dyDescent="0.35">
      <c r="I29617">
        <v>104499</v>
      </c>
      <c r="J29617">
        <v>417</v>
      </c>
      <c r="K29617">
        <v>186466</v>
      </c>
      <c r="L29617">
        <v>87.3</v>
      </c>
      <c r="M29617" t="s">
        <v>212</v>
      </c>
      <c r="N29617" s="160" t="s">
        <v>7</v>
      </c>
      <c r="O29617" s="160" t="s">
        <v>80</v>
      </c>
    </row>
    <row r="29618" spans="9:15" x14ac:dyDescent="0.35">
      <c r="I29618">
        <v>104500</v>
      </c>
      <c r="J29618">
        <v>417</v>
      </c>
      <c r="K29618">
        <v>186466</v>
      </c>
      <c r="L29618">
        <v>87.3</v>
      </c>
      <c r="M29618" t="s">
        <v>212</v>
      </c>
      <c r="N29618" s="160" t="s">
        <v>7</v>
      </c>
      <c r="O29618" s="160" t="s">
        <v>80</v>
      </c>
    </row>
    <row r="29619" spans="9:15" x14ac:dyDescent="0.35">
      <c r="I29619">
        <v>116372</v>
      </c>
      <c r="J29619">
        <v>417</v>
      </c>
      <c r="K29619">
        <v>186466</v>
      </c>
      <c r="L29619">
        <v>113.13</v>
      </c>
      <c r="M29619" t="s">
        <v>212</v>
      </c>
      <c r="N29619" s="160" t="s">
        <v>19</v>
      </c>
      <c r="O29619" s="160" t="s">
        <v>80</v>
      </c>
    </row>
    <row r="29620" spans="9:15" x14ac:dyDescent="0.35">
      <c r="I29620">
        <v>116372</v>
      </c>
      <c r="J29620">
        <v>417</v>
      </c>
      <c r="K29620">
        <v>186466</v>
      </c>
      <c r="L29620">
        <v>89.88</v>
      </c>
      <c r="M29620" t="s">
        <v>212</v>
      </c>
      <c r="N29620" s="160" t="s">
        <v>19</v>
      </c>
      <c r="O29620" s="160" t="s">
        <v>80</v>
      </c>
    </row>
    <row r="29621" spans="9:15" x14ac:dyDescent="0.35">
      <c r="I29621">
        <v>117441</v>
      </c>
      <c r="J29621">
        <v>417</v>
      </c>
      <c r="K29621">
        <v>186466</v>
      </c>
      <c r="L29621">
        <v>137.44999999999999</v>
      </c>
      <c r="M29621" t="s">
        <v>212</v>
      </c>
      <c r="N29621" s="160" t="s">
        <v>9</v>
      </c>
      <c r="O29621" s="160" t="s">
        <v>80</v>
      </c>
    </row>
    <row r="29622" spans="9:15" x14ac:dyDescent="0.35">
      <c r="I29622">
        <v>117485</v>
      </c>
      <c r="J29622">
        <v>417</v>
      </c>
      <c r="K29622">
        <v>186466</v>
      </c>
      <c r="L29622">
        <v>108.06</v>
      </c>
      <c r="M29622" t="s">
        <v>212</v>
      </c>
      <c r="N29622" s="160" t="s">
        <v>8</v>
      </c>
      <c r="O29622" s="160" t="s">
        <v>80</v>
      </c>
    </row>
    <row r="29623" spans="9:15" x14ac:dyDescent="0.35">
      <c r="I29623">
        <v>117767</v>
      </c>
      <c r="J29623">
        <v>417</v>
      </c>
      <c r="K29623">
        <v>186466</v>
      </c>
      <c r="L29623">
        <v>371.32</v>
      </c>
      <c r="M29623" t="s">
        <v>212</v>
      </c>
      <c r="N29623" s="160" t="s">
        <v>7</v>
      </c>
      <c r="O29623" s="160" t="s">
        <v>80</v>
      </c>
    </row>
    <row r="29624" spans="9:15" x14ac:dyDescent="0.35">
      <c r="I29624">
        <v>117767</v>
      </c>
      <c r="J29624">
        <v>417</v>
      </c>
      <c r="K29624">
        <v>186466</v>
      </c>
      <c r="L29624">
        <v>92.83</v>
      </c>
      <c r="M29624" t="s">
        <v>212</v>
      </c>
      <c r="N29624" s="160" t="s">
        <v>7</v>
      </c>
      <c r="O29624" s="160" t="s">
        <v>80</v>
      </c>
    </row>
    <row r="29625" spans="9:15" x14ac:dyDescent="0.35">
      <c r="I29625">
        <v>118038</v>
      </c>
      <c r="J29625">
        <v>417</v>
      </c>
      <c r="K29625">
        <v>186466</v>
      </c>
      <c r="L29625">
        <v>371.32</v>
      </c>
      <c r="M29625" t="s">
        <v>212</v>
      </c>
      <c r="N29625" s="160" t="s">
        <v>7</v>
      </c>
      <c r="O29625" s="160" t="s">
        <v>80</v>
      </c>
    </row>
    <row r="29626" spans="9:15" x14ac:dyDescent="0.35">
      <c r="I29626">
        <v>120739</v>
      </c>
      <c r="J29626">
        <v>417</v>
      </c>
      <c r="K29626">
        <v>186466</v>
      </c>
      <c r="L29626">
        <v>181.08</v>
      </c>
      <c r="M29626" t="s">
        <v>212</v>
      </c>
      <c r="N29626" s="160" t="s">
        <v>9</v>
      </c>
      <c r="O29626" s="160" t="s">
        <v>80</v>
      </c>
    </row>
    <row r="29627" spans="9:15" x14ac:dyDescent="0.35">
      <c r="I29627">
        <v>120833</v>
      </c>
      <c r="J29627">
        <v>417</v>
      </c>
      <c r="K29627">
        <v>186466</v>
      </c>
      <c r="L29627">
        <v>53.02</v>
      </c>
      <c r="M29627" t="s">
        <v>212</v>
      </c>
      <c r="N29627" s="160" t="s">
        <v>10</v>
      </c>
      <c r="O29627" s="160" t="s">
        <v>80</v>
      </c>
    </row>
    <row r="29628" spans="9:15" x14ac:dyDescent="0.35">
      <c r="I29628">
        <v>120834</v>
      </c>
      <c r="J29628">
        <v>417</v>
      </c>
      <c r="K29628">
        <v>186466</v>
      </c>
      <c r="L29628">
        <v>79.53</v>
      </c>
      <c r="M29628" t="s">
        <v>212</v>
      </c>
      <c r="N29628" s="160" t="s">
        <v>10</v>
      </c>
      <c r="O29628" s="160" t="s">
        <v>80</v>
      </c>
    </row>
    <row r="29629" spans="9:15" x14ac:dyDescent="0.35">
      <c r="I29629">
        <v>120935</v>
      </c>
      <c r="J29629">
        <v>417</v>
      </c>
      <c r="K29629">
        <v>186466</v>
      </c>
      <c r="L29629">
        <v>26.51</v>
      </c>
      <c r="M29629" t="s">
        <v>212</v>
      </c>
      <c r="N29629" s="160" t="s">
        <v>10</v>
      </c>
      <c r="O29629" s="160" t="s">
        <v>80</v>
      </c>
    </row>
    <row r="29630" spans="9:15" x14ac:dyDescent="0.35">
      <c r="I29630">
        <v>120936</v>
      </c>
      <c r="J29630">
        <v>417</v>
      </c>
      <c r="K29630">
        <v>186466</v>
      </c>
      <c r="L29630">
        <v>53.02</v>
      </c>
      <c r="M29630" t="s">
        <v>212</v>
      </c>
      <c r="N29630" s="160" t="s">
        <v>10</v>
      </c>
      <c r="O29630" s="160" t="s">
        <v>80</v>
      </c>
    </row>
    <row r="29631" spans="9:15" x14ac:dyDescent="0.35">
      <c r="I29631">
        <v>121518</v>
      </c>
      <c r="J29631">
        <v>417</v>
      </c>
      <c r="K29631">
        <v>186466</v>
      </c>
      <c r="L29631">
        <v>53.02</v>
      </c>
      <c r="M29631" t="s">
        <v>212</v>
      </c>
      <c r="N29631" s="160" t="s">
        <v>10</v>
      </c>
      <c r="O29631" s="160" t="s">
        <v>80</v>
      </c>
    </row>
    <row r="29632" spans="9:15" x14ac:dyDescent="0.35">
      <c r="I29632">
        <v>122731</v>
      </c>
      <c r="J29632">
        <v>417</v>
      </c>
      <c r="K29632">
        <v>186466</v>
      </c>
      <c r="L29632">
        <v>53.02</v>
      </c>
      <c r="M29632" t="s">
        <v>212</v>
      </c>
      <c r="N29632" s="160" t="s">
        <v>10</v>
      </c>
      <c r="O29632" s="160" t="s">
        <v>80</v>
      </c>
    </row>
    <row r="29633" spans="9:15" x14ac:dyDescent="0.35">
      <c r="I29633">
        <v>81192</v>
      </c>
      <c r="J29633">
        <v>4031</v>
      </c>
      <c r="K29633">
        <v>186473</v>
      </c>
      <c r="L29633">
        <v>441.5</v>
      </c>
      <c r="M29633" t="s">
        <v>212</v>
      </c>
      <c r="N29633" s="160" t="s">
        <v>7</v>
      </c>
      <c r="O29633" s="160" t="s">
        <v>80</v>
      </c>
    </row>
    <row r="29634" spans="9:15" x14ac:dyDescent="0.35">
      <c r="I29634">
        <v>118038</v>
      </c>
      <c r="J29634">
        <v>4036</v>
      </c>
      <c r="K29634">
        <v>186477</v>
      </c>
      <c r="L29634">
        <v>92.84</v>
      </c>
      <c r="M29634" t="s">
        <v>212</v>
      </c>
      <c r="N29634" s="160" t="s">
        <v>7</v>
      </c>
      <c r="O29634" s="160" t="s">
        <v>80</v>
      </c>
    </row>
    <row r="29635" spans="9:15" x14ac:dyDescent="0.35">
      <c r="I29635">
        <v>119309</v>
      </c>
      <c r="J29635">
        <v>4036</v>
      </c>
      <c r="K29635">
        <v>186477</v>
      </c>
      <c r="L29635">
        <v>38.159999999999997</v>
      </c>
      <c r="M29635" t="s">
        <v>212</v>
      </c>
      <c r="N29635" s="160" t="s">
        <v>9</v>
      </c>
      <c r="O29635" s="160" t="s">
        <v>80</v>
      </c>
    </row>
    <row r="29636" spans="9:15" x14ac:dyDescent="0.35">
      <c r="I29636">
        <v>120833</v>
      </c>
      <c r="J29636">
        <v>4036</v>
      </c>
      <c r="K29636">
        <v>186477</v>
      </c>
      <c r="L29636">
        <v>26.51</v>
      </c>
      <c r="M29636" t="s">
        <v>212</v>
      </c>
      <c r="N29636" s="160" t="s">
        <v>10</v>
      </c>
      <c r="O29636" s="160" t="s">
        <v>80</v>
      </c>
    </row>
    <row r="29637" spans="9:15" x14ac:dyDescent="0.35">
      <c r="I29637">
        <v>120834</v>
      </c>
      <c r="J29637">
        <v>4036</v>
      </c>
      <c r="K29637">
        <v>186477</v>
      </c>
      <c r="L29637">
        <v>26.51</v>
      </c>
      <c r="M29637" t="s">
        <v>212</v>
      </c>
      <c r="N29637" s="160" t="s">
        <v>10</v>
      </c>
      <c r="O29637" s="160" t="s">
        <v>80</v>
      </c>
    </row>
    <row r="29638" spans="9:15" x14ac:dyDescent="0.35">
      <c r="I29638">
        <v>120936</v>
      </c>
      <c r="J29638">
        <v>4036</v>
      </c>
      <c r="K29638">
        <v>186477</v>
      </c>
      <c r="L29638">
        <v>26.51</v>
      </c>
      <c r="M29638" t="s">
        <v>212</v>
      </c>
      <c r="N29638" s="160" t="s">
        <v>10</v>
      </c>
      <c r="O29638" s="160" t="s">
        <v>80</v>
      </c>
    </row>
    <row r="29639" spans="9:15" x14ac:dyDescent="0.35">
      <c r="I29639">
        <v>91312</v>
      </c>
      <c r="J29639">
        <v>4041</v>
      </c>
      <c r="K29639">
        <v>186480</v>
      </c>
      <c r="L29639">
        <v>2413.44</v>
      </c>
      <c r="M29639" t="s">
        <v>212</v>
      </c>
      <c r="N29639" s="160" t="s">
        <v>8</v>
      </c>
      <c r="O29639" s="160" t="s">
        <v>80</v>
      </c>
    </row>
    <row r="29640" spans="9:15" x14ac:dyDescent="0.35">
      <c r="I29640">
        <v>117441</v>
      </c>
      <c r="J29640">
        <v>3979</v>
      </c>
      <c r="K29640">
        <v>186481</v>
      </c>
      <c r="L29640">
        <v>409.56</v>
      </c>
      <c r="M29640" t="s">
        <v>212</v>
      </c>
      <c r="N29640" s="160" t="s">
        <v>9</v>
      </c>
      <c r="O29640" s="160" t="s">
        <v>80</v>
      </c>
    </row>
    <row r="29641" spans="9:15" x14ac:dyDescent="0.35">
      <c r="I29641">
        <v>71189</v>
      </c>
      <c r="J29641">
        <v>4008</v>
      </c>
      <c r="K29641">
        <v>186492</v>
      </c>
      <c r="L29641">
        <v>122.1</v>
      </c>
      <c r="M29641" t="s">
        <v>212</v>
      </c>
      <c r="N29641" s="160" t="s">
        <v>8</v>
      </c>
      <c r="O29641" s="160" t="s">
        <v>80</v>
      </c>
    </row>
    <row r="29642" spans="9:15" x14ac:dyDescent="0.35">
      <c r="I29642">
        <v>116372</v>
      </c>
      <c r="J29642">
        <v>4008</v>
      </c>
      <c r="K29642">
        <v>186492</v>
      </c>
      <c r="L29642">
        <v>449.5</v>
      </c>
      <c r="M29642" t="s">
        <v>212</v>
      </c>
      <c r="N29642" s="160" t="s">
        <v>19</v>
      </c>
      <c r="O29642" s="160" t="s">
        <v>80</v>
      </c>
    </row>
    <row r="29643" spans="9:15" x14ac:dyDescent="0.35">
      <c r="I29643">
        <v>91312</v>
      </c>
      <c r="J29643">
        <v>3992</v>
      </c>
      <c r="K29643">
        <v>186494</v>
      </c>
      <c r="L29643">
        <v>130.54</v>
      </c>
      <c r="M29643" t="s">
        <v>212</v>
      </c>
      <c r="N29643" s="160" t="s">
        <v>8</v>
      </c>
      <c r="O29643" s="160" t="s">
        <v>80</v>
      </c>
    </row>
    <row r="29644" spans="9:15" x14ac:dyDescent="0.35">
      <c r="I29644">
        <v>116372</v>
      </c>
      <c r="J29644">
        <v>3992</v>
      </c>
      <c r="K29644">
        <v>186494</v>
      </c>
      <c r="L29644">
        <v>119.08</v>
      </c>
      <c r="M29644" t="s">
        <v>212</v>
      </c>
      <c r="N29644" s="160" t="s">
        <v>19</v>
      </c>
      <c r="O29644" s="160" t="s">
        <v>80</v>
      </c>
    </row>
    <row r="29645" spans="9:15" x14ac:dyDescent="0.35">
      <c r="I29645">
        <v>118484</v>
      </c>
      <c r="J29645">
        <v>3992</v>
      </c>
      <c r="K29645">
        <v>186494</v>
      </c>
      <c r="L29645">
        <v>125.37</v>
      </c>
      <c r="M29645" t="s">
        <v>212</v>
      </c>
      <c r="N29645" s="160" t="s">
        <v>7</v>
      </c>
      <c r="O29645" s="160" t="s">
        <v>80</v>
      </c>
    </row>
    <row r="29646" spans="9:15" x14ac:dyDescent="0.35">
      <c r="I29646">
        <v>119309</v>
      </c>
      <c r="J29646">
        <v>3992</v>
      </c>
      <c r="K29646">
        <v>186494</v>
      </c>
      <c r="L29646">
        <v>38.049999999999997</v>
      </c>
      <c r="M29646" t="s">
        <v>212</v>
      </c>
      <c r="N29646" s="160" t="s">
        <v>9</v>
      </c>
      <c r="O29646" s="160" t="s">
        <v>80</v>
      </c>
    </row>
    <row r="29647" spans="9:15" x14ac:dyDescent="0.35">
      <c r="I29647">
        <v>7</v>
      </c>
      <c r="J29647">
        <v>3670</v>
      </c>
      <c r="K29647">
        <v>186530</v>
      </c>
      <c r="L29647">
        <v>191.19</v>
      </c>
      <c r="M29647" t="s">
        <v>212</v>
      </c>
      <c r="N29647" s="160" t="s">
        <v>9</v>
      </c>
      <c r="O29647" s="160" t="s">
        <v>80</v>
      </c>
    </row>
    <row r="29648" spans="9:15" x14ac:dyDescent="0.35">
      <c r="I29648">
        <v>71189</v>
      </c>
      <c r="J29648">
        <v>3670</v>
      </c>
      <c r="K29648">
        <v>186530</v>
      </c>
      <c r="L29648">
        <v>288.24</v>
      </c>
      <c r="M29648" t="s">
        <v>212</v>
      </c>
      <c r="N29648" s="160" t="s">
        <v>8</v>
      </c>
      <c r="O29648" s="160" t="s">
        <v>80</v>
      </c>
    </row>
    <row r="29649" spans="9:15" x14ac:dyDescent="0.35">
      <c r="I29649">
        <v>91312</v>
      </c>
      <c r="J29649">
        <v>3670</v>
      </c>
      <c r="K29649">
        <v>186530</v>
      </c>
      <c r="L29649">
        <v>128.76</v>
      </c>
      <c r="M29649" t="s">
        <v>212</v>
      </c>
      <c r="N29649" s="160" t="s">
        <v>8</v>
      </c>
      <c r="O29649" s="160" t="s">
        <v>80</v>
      </c>
    </row>
    <row r="29650" spans="9:15" x14ac:dyDescent="0.35">
      <c r="I29650">
        <v>103732</v>
      </c>
      <c r="J29650">
        <v>3670</v>
      </c>
      <c r="K29650">
        <v>186530</v>
      </c>
      <c r="L29650">
        <v>143.6</v>
      </c>
      <c r="M29650" t="s">
        <v>212</v>
      </c>
      <c r="N29650" s="160" t="s">
        <v>8</v>
      </c>
      <c r="O29650" s="160" t="s">
        <v>80</v>
      </c>
    </row>
    <row r="29651" spans="9:15" x14ac:dyDescent="0.35">
      <c r="I29651">
        <v>118850</v>
      </c>
      <c r="J29651">
        <v>3670</v>
      </c>
      <c r="K29651">
        <v>186530</v>
      </c>
      <c r="L29651">
        <v>124.64</v>
      </c>
      <c r="M29651" t="s">
        <v>212</v>
      </c>
      <c r="N29651" s="160" t="s">
        <v>8</v>
      </c>
      <c r="O29651" s="160" t="s">
        <v>80</v>
      </c>
    </row>
    <row r="29652" spans="9:15" x14ac:dyDescent="0.35">
      <c r="I29652">
        <v>117441</v>
      </c>
      <c r="J29652">
        <v>4047</v>
      </c>
      <c r="K29652">
        <v>186535</v>
      </c>
      <c r="L29652">
        <v>271.44</v>
      </c>
      <c r="M29652" t="s">
        <v>212</v>
      </c>
      <c r="N29652" s="160" t="s">
        <v>9</v>
      </c>
      <c r="O29652" s="160" t="s">
        <v>80</v>
      </c>
    </row>
    <row r="29653" spans="9:15" x14ac:dyDescent="0.35">
      <c r="I29653">
        <v>116372</v>
      </c>
      <c r="J29653">
        <v>4036</v>
      </c>
      <c r="K29653">
        <v>186546</v>
      </c>
      <c r="L29653">
        <v>23.85</v>
      </c>
      <c r="M29653" t="s">
        <v>212</v>
      </c>
      <c r="N29653" s="160" t="s">
        <v>19</v>
      </c>
      <c r="O29653" s="160" t="s">
        <v>80</v>
      </c>
    </row>
    <row r="29654" spans="9:15" x14ac:dyDescent="0.35">
      <c r="I29654">
        <v>118484</v>
      </c>
      <c r="J29654">
        <v>4036</v>
      </c>
      <c r="K29654">
        <v>186546</v>
      </c>
      <c r="L29654">
        <v>125.92</v>
      </c>
      <c r="M29654" t="s">
        <v>212</v>
      </c>
      <c r="N29654" s="160" t="s">
        <v>7</v>
      </c>
      <c r="O29654" s="160" t="s">
        <v>80</v>
      </c>
    </row>
    <row r="29655" spans="9:15" x14ac:dyDescent="0.35">
      <c r="I29655">
        <v>119309</v>
      </c>
      <c r="J29655">
        <v>4036</v>
      </c>
      <c r="K29655">
        <v>186546</v>
      </c>
      <c r="L29655">
        <v>38.159999999999997</v>
      </c>
      <c r="M29655" t="s">
        <v>212</v>
      </c>
      <c r="N29655" s="160" t="s">
        <v>9</v>
      </c>
      <c r="O29655" s="160" t="s">
        <v>80</v>
      </c>
    </row>
    <row r="29656" spans="9:15" x14ac:dyDescent="0.35">
      <c r="I29656">
        <v>78573</v>
      </c>
      <c r="J29656">
        <v>3979</v>
      </c>
      <c r="K29656">
        <v>186556</v>
      </c>
      <c r="L29656">
        <v>126.29</v>
      </c>
      <c r="M29656" t="s">
        <v>212</v>
      </c>
      <c r="N29656" s="160" t="s">
        <v>8</v>
      </c>
      <c r="O29656" s="160" t="s">
        <v>80</v>
      </c>
    </row>
    <row r="29657" spans="9:15" x14ac:dyDescent="0.35">
      <c r="I29657">
        <v>81192</v>
      </c>
      <c r="J29657">
        <v>3979</v>
      </c>
      <c r="K29657">
        <v>186556</v>
      </c>
      <c r="L29657">
        <v>55.19</v>
      </c>
      <c r="M29657" t="s">
        <v>212</v>
      </c>
      <c r="N29657" s="160" t="s">
        <v>7</v>
      </c>
      <c r="O29657" s="160" t="s">
        <v>80</v>
      </c>
    </row>
    <row r="29658" spans="9:15" x14ac:dyDescent="0.35">
      <c r="I29658">
        <v>117766</v>
      </c>
      <c r="J29658">
        <v>3979</v>
      </c>
      <c r="K29658">
        <v>186556</v>
      </c>
      <c r="L29658">
        <v>92.83</v>
      </c>
      <c r="M29658" t="s">
        <v>212</v>
      </c>
      <c r="N29658" s="160" t="s">
        <v>7</v>
      </c>
      <c r="O29658" s="160" t="s">
        <v>80</v>
      </c>
    </row>
    <row r="29659" spans="9:15" x14ac:dyDescent="0.35">
      <c r="I29659">
        <v>117767</v>
      </c>
      <c r="J29659">
        <v>3979</v>
      </c>
      <c r="K29659">
        <v>186556</v>
      </c>
      <c r="L29659">
        <v>92.83</v>
      </c>
      <c r="M29659" t="s">
        <v>212</v>
      </c>
      <c r="N29659" s="160" t="s">
        <v>7</v>
      </c>
      <c r="O29659" s="160" t="s">
        <v>80</v>
      </c>
    </row>
    <row r="29660" spans="9:15" x14ac:dyDescent="0.35">
      <c r="I29660">
        <v>118038</v>
      </c>
      <c r="J29660">
        <v>3979</v>
      </c>
      <c r="K29660">
        <v>186556</v>
      </c>
      <c r="L29660">
        <v>92.84</v>
      </c>
      <c r="M29660" t="s">
        <v>212</v>
      </c>
      <c r="N29660" s="160" t="s">
        <v>7</v>
      </c>
      <c r="O29660" s="160" t="s">
        <v>80</v>
      </c>
    </row>
    <row r="29661" spans="9:15" x14ac:dyDescent="0.35">
      <c r="I29661">
        <v>118850</v>
      </c>
      <c r="J29661">
        <v>3979</v>
      </c>
      <c r="K29661">
        <v>186556</v>
      </c>
      <c r="L29661">
        <v>126.73</v>
      </c>
      <c r="M29661" t="s">
        <v>212</v>
      </c>
      <c r="N29661" s="160" t="s">
        <v>8</v>
      </c>
      <c r="O29661" s="160" t="s">
        <v>80</v>
      </c>
    </row>
    <row r="29662" spans="9:15" x14ac:dyDescent="0.35">
      <c r="I29662">
        <v>122045</v>
      </c>
      <c r="J29662">
        <v>3979</v>
      </c>
      <c r="K29662">
        <v>186556</v>
      </c>
      <c r="L29662">
        <v>37.68</v>
      </c>
      <c r="M29662" t="s">
        <v>212</v>
      </c>
      <c r="N29662" s="160" t="s">
        <v>9</v>
      </c>
      <c r="O29662" s="160" t="s">
        <v>80</v>
      </c>
    </row>
    <row r="29663" spans="9:15" x14ac:dyDescent="0.35">
      <c r="I29663">
        <v>118850</v>
      </c>
      <c r="J29663">
        <v>3987</v>
      </c>
      <c r="K29663">
        <v>186557</v>
      </c>
      <c r="L29663">
        <v>125.87</v>
      </c>
      <c r="M29663" t="s">
        <v>212</v>
      </c>
      <c r="N29663" s="160" t="s">
        <v>8</v>
      </c>
      <c r="O29663" s="160" t="s">
        <v>80</v>
      </c>
    </row>
    <row r="29664" spans="9:15" x14ac:dyDescent="0.35">
      <c r="I29664">
        <v>72449</v>
      </c>
      <c r="J29664">
        <v>3969</v>
      </c>
      <c r="K29664">
        <v>186566</v>
      </c>
      <c r="L29664">
        <v>179.7</v>
      </c>
      <c r="M29664" t="s">
        <v>212</v>
      </c>
      <c r="N29664" s="160" t="s">
        <v>9</v>
      </c>
      <c r="O29664" s="160" t="s">
        <v>80</v>
      </c>
    </row>
    <row r="29665" spans="9:15" x14ac:dyDescent="0.35">
      <c r="I29665">
        <v>101972</v>
      </c>
      <c r="J29665">
        <v>819</v>
      </c>
      <c r="K29665">
        <v>186572</v>
      </c>
      <c r="L29665">
        <v>39.28</v>
      </c>
      <c r="M29665" t="s">
        <v>212</v>
      </c>
      <c r="N29665" s="160" t="s">
        <v>19</v>
      </c>
      <c r="O29665" s="160" t="s">
        <v>80</v>
      </c>
    </row>
    <row r="29666" spans="9:15" x14ac:dyDescent="0.35">
      <c r="I29666">
        <v>118038</v>
      </c>
      <c r="J29666">
        <v>819</v>
      </c>
      <c r="K29666">
        <v>186572</v>
      </c>
      <c r="L29666">
        <v>82.01</v>
      </c>
      <c r="M29666" t="s">
        <v>212</v>
      </c>
      <c r="N29666" s="160" t="s">
        <v>7</v>
      </c>
      <c r="O29666" s="160" t="s">
        <v>80</v>
      </c>
    </row>
    <row r="29667" spans="9:15" x14ac:dyDescent="0.35">
      <c r="I29667">
        <v>117485</v>
      </c>
      <c r="J29667">
        <v>3996</v>
      </c>
      <c r="K29667">
        <v>186578</v>
      </c>
      <c r="L29667">
        <v>17.72</v>
      </c>
      <c r="M29667" t="s">
        <v>212</v>
      </c>
      <c r="N29667" s="160" t="s">
        <v>8</v>
      </c>
      <c r="O29667" s="160" t="s">
        <v>80</v>
      </c>
    </row>
    <row r="29668" spans="9:15" x14ac:dyDescent="0.35">
      <c r="I29668">
        <v>119309</v>
      </c>
      <c r="J29668">
        <v>3996</v>
      </c>
      <c r="K29668">
        <v>186578</v>
      </c>
      <c r="L29668">
        <v>37.53</v>
      </c>
      <c r="M29668" t="s">
        <v>212</v>
      </c>
      <c r="N29668" s="160" t="s">
        <v>9</v>
      </c>
      <c r="O29668" s="160" t="s">
        <v>80</v>
      </c>
    </row>
    <row r="29669" spans="9:15" x14ac:dyDescent="0.35">
      <c r="I29669">
        <v>7</v>
      </c>
      <c r="J29669">
        <v>3980</v>
      </c>
      <c r="K29669">
        <v>186582</v>
      </c>
      <c r="L29669">
        <v>205</v>
      </c>
      <c r="M29669" t="s">
        <v>212</v>
      </c>
      <c r="N29669" s="160" t="s">
        <v>9</v>
      </c>
      <c r="O29669" s="160" t="s">
        <v>80</v>
      </c>
    </row>
    <row r="29670" spans="9:15" x14ac:dyDescent="0.35">
      <c r="I29670">
        <v>71189</v>
      </c>
      <c r="J29670">
        <v>3980</v>
      </c>
      <c r="K29670">
        <v>186582</v>
      </c>
      <c r="L29670">
        <v>48.84</v>
      </c>
      <c r="M29670" t="s">
        <v>212</v>
      </c>
      <c r="N29670" s="160" t="s">
        <v>8</v>
      </c>
      <c r="O29670" s="160" t="s">
        <v>80</v>
      </c>
    </row>
    <row r="29671" spans="9:15" x14ac:dyDescent="0.35">
      <c r="I29671">
        <v>72449</v>
      </c>
      <c r="J29671">
        <v>3980</v>
      </c>
      <c r="K29671">
        <v>186582</v>
      </c>
      <c r="L29671">
        <v>205</v>
      </c>
      <c r="M29671" t="s">
        <v>212</v>
      </c>
      <c r="N29671" s="160" t="s">
        <v>9</v>
      </c>
      <c r="O29671" s="160" t="s">
        <v>80</v>
      </c>
    </row>
    <row r="29672" spans="9:15" x14ac:dyDescent="0.35">
      <c r="I29672">
        <v>91312</v>
      </c>
      <c r="J29672">
        <v>3980</v>
      </c>
      <c r="K29672">
        <v>186582</v>
      </c>
      <c r="L29672">
        <v>130.91999999999999</v>
      </c>
      <c r="M29672" t="s">
        <v>212</v>
      </c>
      <c r="N29672" s="160" t="s">
        <v>8</v>
      </c>
      <c r="O29672" s="160" t="s">
        <v>80</v>
      </c>
    </row>
    <row r="29673" spans="9:15" x14ac:dyDescent="0.35">
      <c r="I29673">
        <v>119309</v>
      </c>
      <c r="J29673">
        <v>3980</v>
      </c>
      <c r="K29673">
        <v>186582</v>
      </c>
      <c r="L29673">
        <v>40</v>
      </c>
      <c r="M29673" t="s">
        <v>212</v>
      </c>
      <c r="N29673" s="160" t="s">
        <v>9</v>
      </c>
      <c r="O29673" s="160" t="s">
        <v>80</v>
      </c>
    </row>
    <row r="29674" spans="9:15" x14ac:dyDescent="0.35">
      <c r="I29674">
        <v>119309</v>
      </c>
      <c r="J29674">
        <v>3980</v>
      </c>
      <c r="K29674">
        <v>186582</v>
      </c>
      <c r="L29674">
        <v>120</v>
      </c>
      <c r="M29674" t="s">
        <v>212</v>
      </c>
      <c r="N29674" s="160" t="s">
        <v>9</v>
      </c>
      <c r="O29674" s="160" t="s">
        <v>80</v>
      </c>
    </row>
    <row r="29675" spans="9:15" x14ac:dyDescent="0.35">
      <c r="I29675">
        <v>71189</v>
      </c>
      <c r="J29675">
        <v>3994</v>
      </c>
      <c r="K29675">
        <v>186583</v>
      </c>
      <c r="L29675">
        <v>48.52</v>
      </c>
      <c r="M29675" t="s">
        <v>212</v>
      </c>
      <c r="N29675" s="160" t="s">
        <v>8</v>
      </c>
      <c r="O29675" s="160" t="s">
        <v>80</v>
      </c>
    </row>
    <row r="29676" spans="9:15" x14ac:dyDescent="0.35">
      <c r="I29676">
        <v>107294</v>
      </c>
      <c r="J29676">
        <v>3994</v>
      </c>
      <c r="K29676">
        <v>186583</v>
      </c>
      <c r="L29676">
        <v>26.37</v>
      </c>
      <c r="M29676" t="s">
        <v>212</v>
      </c>
      <c r="N29676" s="160" t="s">
        <v>8</v>
      </c>
      <c r="O29676" s="160" t="s">
        <v>80</v>
      </c>
    </row>
    <row r="29677" spans="9:15" x14ac:dyDescent="0.35">
      <c r="I29677">
        <v>116372</v>
      </c>
      <c r="J29677">
        <v>3994</v>
      </c>
      <c r="K29677">
        <v>186583</v>
      </c>
      <c r="L29677">
        <v>23.65</v>
      </c>
      <c r="M29677" t="s">
        <v>212</v>
      </c>
      <c r="N29677" s="160" t="s">
        <v>19</v>
      </c>
      <c r="O29677" s="160" t="s">
        <v>80</v>
      </c>
    </row>
    <row r="29678" spans="9:15" x14ac:dyDescent="0.35">
      <c r="I29678">
        <v>118038</v>
      </c>
      <c r="J29678">
        <v>3994</v>
      </c>
      <c r="K29678">
        <v>186583</v>
      </c>
      <c r="L29678">
        <v>92.21</v>
      </c>
      <c r="M29678" t="s">
        <v>212</v>
      </c>
      <c r="N29678" s="160" t="s">
        <v>7</v>
      </c>
      <c r="O29678" s="160" t="s">
        <v>80</v>
      </c>
    </row>
    <row r="29679" spans="9:15" x14ac:dyDescent="0.35">
      <c r="I29679">
        <v>120833</v>
      </c>
      <c r="J29679">
        <v>3994</v>
      </c>
      <c r="K29679">
        <v>186583</v>
      </c>
      <c r="L29679">
        <v>26.33</v>
      </c>
      <c r="M29679" t="s">
        <v>212</v>
      </c>
      <c r="N29679" s="160" t="s">
        <v>10</v>
      </c>
      <c r="O29679" s="160" t="s">
        <v>80</v>
      </c>
    </row>
    <row r="29680" spans="9:15" x14ac:dyDescent="0.35">
      <c r="I29680">
        <v>120935</v>
      </c>
      <c r="J29680">
        <v>3994</v>
      </c>
      <c r="K29680">
        <v>186583</v>
      </c>
      <c r="L29680">
        <v>26.33</v>
      </c>
      <c r="M29680" t="s">
        <v>212</v>
      </c>
      <c r="N29680" s="160" t="s">
        <v>10</v>
      </c>
      <c r="O29680" s="160" t="s">
        <v>80</v>
      </c>
    </row>
    <row r="29681" spans="9:15" x14ac:dyDescent="0.35">
      <c r="I29681">
        <v>120936</v>
      </c>
      <c r="J29681">
        <v>3994</v>
      </c>
      <c r="K29681">
        <v>186583</v>
      </c>
      <c r="L29681">
        <v>26.33</v>
      </c>
      <c r="M29681" t="s">
        <v>212</v>
      </c>
      <c r="N29681" s="160" t="s">
        <v>10</v>
      </c>
      <c r="O29681" s="160" t="s">
        <v>80</v>
      </c>
    </row>
    <row r="29682" spans="9:15" x14ac:dyDescent="0.35">
      <c r="I29682">
        <v>119309</v>
      </c>
      <c r="J29682">
        <v>4012</v>
      </c>
      <c r="K29682">
        <v>186588</v>
      </c>
      <c r="L29682">
        <v>37.53</v>
      </c>
      <c r="M29682" t="s">
        <v>212</v>
      </c>
      <c r="N29682" s="160" t="s">
        <v>9</v>
      </c>
      <c r="O29682" s="160" t="s">
        <v>80</v>
      </c>
    </row>
    <row r="29683" spans="9:15" x14ac:dyDescent="0.35">
      <c r="I29683">
        <v>71189</v>
      </c>
      <c r="J29683">
        <v>3050</v>
      </c>
      <c r="K29683">
        <v>186596</v>
      </c>
      <c r="L29683">
        <v>240.2</v>
      </c>
      <c r="M29683" t="s">
        <v>212</v>
      </c>
      <c r="N29683" s="160" t="s">
        <v>8</v>
      </c>
      <c r="O29683" s="160" t="s">
        <v>80</v>
      </c>
    </row>
    <row r="29684" spans="9:15" x14ac:dyDescent="0.35">
      <c r="I29684">
        <v>91312</v>
      </c>
      <c r="J29684">
        <v>3050</v>
      </c>
      <c r="K29684">
        <v>186596</v>
      </c>
      <c r="L29684">
        <v>128.76</v>
      </c>
      <c r="M29684" t="s">
        <v>212</v>
      </c>
      <c r="N29684" s="160" t="s">
        <v>8</v>
      </c>
      <c r="O29684" s="160" t="s">
        <v>80</v>
      </c>
    </row>
    <row r="29685" spans="9:15" x14ac:dyDescent="0.35">
      <c r="I29685">
        <v>107294</v>
      </c>
      <c r="J29685">
        <v>3050</v>
      </c>
      <c r="K29685">
        <v>186596</v>
      </c>
      <c r="L29685">
        <v>156.72</v>
      </c>
      <c r="M29685" t="s">
        <v>212</v>
      </c>
      <c r="N29685" s="160" t="s">
        <v>8</v>
      </c>
      <c r="O29685" s="160" t="s">
        <v>80</v>
      </c>
    </row>
    <row r="29686" spans="9:15" x14ac:dyDescent="0.35">
      <c r="I29686">
        <v>118850</v>
      </c>
      <c r="J29686">
        <v>3050</v>
      </c>
      <c r="K29686">
        <v>186596</v>
      </c>
      <c r="L29686">
        <v>124.64</v>
      </c>
      <c r="M29686" t="s">
        <v>212</v>
      </c>
      <c r="N29686" s="160" t="s">
        <v>8</v>
      </c>
      <c r="O29686" s="160" t="s">
        <v>80</v>
      </c>
    </row>
    <row r="29687" spans="9:15" x14ac:dyDescent="0.35">
      <c r="I29687">
        <v>122803</v>
      </c>
      <c r="J29687">
        <v>3050</v>
      </c>
      <c r="K29687">
        <v>186596</v>
      </c>
      <c r="L29687">
        <v>148.08000000000001</v>
      </c>
      <c r="M29687" t="s">
        <v>212</v>
      </c>
      <c r="N29687" s="160" t="s">
        <v>207</v>
      </c>
      <c r="O29687" s="160" t="s">
        <v>80</v>
      </c>
    </row>
    <row r="29688" spans="9:15" x14ac:dyDescent="0.35">
      <c r="I29688">
        <v>7</v>
      </c>
      <c r="J29688">
        <v>4034</v>
      </c>
      <c r="K29688">
        <v>186598</v>
      </c>
      <c r="L29688">
        <v>194.69</v>
      </c>
      <c r="M29688" t="s">
        <v>212</v>
      </c>
      <c r="N29688" s="160" t="s">
        <v>9</v>
      </c>
      <c r="O29688" s="160" t="s">
        <v>80</v>
      </c>
    </row>
    <row r="29689" spans="9:15" x14ac:dyDescent="0.35">
      <c r="I29689">
        <v>91312</v>
      </c>
      <c r="J29689">
        <v>4034</v>
      </c>
      <c r="K29689">
        <v>186598</v>
      </c>
      <c r="L29689">
        <v>130.91999999999999</v>
      </c>
      <c r="M29689" t="s">
        <v>218</v>
      </c>
      <c r="N29689" s="160" t="s">
        <v>8</v>
      </c>
      <c r="O29689" s="160" t="s">
        <v>80</v>
      </c>
    </row>
    <row r="29690" spans="9:15" x14ac:dyDescent="0.35">
      <c r="I29690">
        <v>101972</v>
      </c>
      <c r="J29690">
        <v>4034</v>
      </c>
      <c r="K29690">
        <v>186598</v>
      </c>
      <c r="L29690">
        <v>89.06</v>
      </c>
      <c r="M29690" t="s">
        <v>212</v>
      </c>
      <c r="N29690" s="160" t="s">
        <v>19</v>
      </c>
      <c r="O29690" s="160" t="s">
        <v>80</v>
      </c>
    </row>
    <row r="29691" spans="9:15" x14ac:dyDescent="0.35">
      <c r="I29691">
        <v>118484</v>
      </c>
      <c r="J29691">
        <v>4034</v>
      </c>
      <c r="K29691">
        <v>186598</v>
      </c>
      <c r="L29691">
        <v>125.92</v>
      </c>
      <c r="M29691" t="s">
        <v>212</v>
      </c>
      <c r="N29691" s="160" t="s">
        <v>7</v>
      </c>
      <c r="O29691" s="160" t="s">
        <v>80</v>
      </c>
    </row>
    <row r="29692" spans="9:15" x14ac:dyDescent="0.35">
      <c r="I29692">
        <v>125023</v>
      </c>
      <c r="J29692">
        <v>4034</v>
      </c>
      <c r="K29692">
        <v>186598</v>
      </c>
      <c r="L29692">
        <v>97.32</v>
      </c>
      <c r="M29692" t="s">
        <v>212</v>
      </c>
      <c r="N29692" s="160" t="s">
        <v>9</v>
      </c>
      <c r="O29692" s="160" t="s">
        <v>80</v>
      </c>
    </row>
    <row r="29693" spans="9:15" x14ac:dyDescent="0.35">
      <c r="I29693">
        <v>125023</v>
      </c>
      <c r="J29693">
        <v>4034</v>
      </c>
      <c r="K29693">
        <v>186598</v>
      </c>
      <c r="L29693">
        <v>97.18</v>
      </c>
      <c r="M29693" t="s">
        <v>218</v>
      </c>
      <c r="N29693" s="160" t="s">
        <v>9</v>
      </c>
      <c r="O29693" s="160" t="s">
        <v>80</v>
      </c>
    </row>
    <row r="29694" spans="9:15" x14ac:dyDescent="0.35">
      <c r="I29694">
        <v>107294</v>
      </c>
      <c r="J29694">
        <v>3272</v>
      </c>
      <c r="K29694">
        <v>186604</v>
      </c>
      <c r="L29694">
        <v>26.37</v>
      </c>
      <c r="M29694" t="s">
        <v>212</v>
      </c>
      <c r="N29694" s="160" t="s">
        <v>8</v>
      </c>
      <c r="O29694" s="160" t="s">
        <v>80</v>
      </c>
    </row>
    <row r="29695" spans="9:15" x14ac:dyDescent="0.35">
      <c r="I29695">
        <v>116372</v>
      </c>
      <c r="J29695">
        <v>3272</v>
      </c>
      <c r="K29695">
        <v>186604</v>
      </c>
      <c r="L29695">
        <v>23.65</v>
      </c>
      <c r="M29695" t="s">
        <v>212</v>
      </c>
      <c r="N29695" s="160" t="s">
        <v>19</v>
      </c>
      <c r="O29695" s="160" t="s">
        <v>80</v>
      </c>
    </row>
    <row r="29696" spans="9:15" x14ac:dyDescent="0.35">
      <c r="I29696">
        <v>118850</v>
      </c>
      <c r="J29696">
        <v>3272</v>
      </c>
      <c r="K29696">
        <v>186604</v>
      </c>
      <c r="L29696">
        <v>125.83</v>
      </c>
      <c r="M29696" t="s">
        <v>212</v>
      </c>
      <c r="N29696" s="160" t="s">
        <v>8</v>
      </c>
      <c r="O29696" s="160" t="s">
        <v>80</v>
      </c>
    </row>
    <row r="29697" spans="9:15" x14ac:dyDescent="0.35">
      <c r="I29697">
        <v>118484</v>
      </c>
      <c r="J29697">
        <v>4012</v>
      </c>
      <c r="K29697">
        <v>186608</v>
      </c>
      <c r="L29697">
        <v>125.73</v>
      </c>
      <c r="M29697" t="s">
        <v>212</v>
      </c>
      <c r="N29697" s="160" t="s">
        <v>7</v>
      </c>
      <c r="O29697" s="160" t="s">
        <v>80</v>
      </c>
    </row>
    <row r="29698" spans="9:15" x14ac:dyDescent="0.35">
      <c r="I29698">
        <v>7</v>
      </c>
      <c r="J29698">
        <v>4006</v>
      </c>
      <c r="K29698">
        <v>186610</v>
      </c>
      <c r="L29698">
        <v>194.69</v>
      </c>
      <c r="M29698" t="s">
        <v>212</v>
      </c>
      <c r="N29698" s="160" t="s">
        <v>9</v>
      </c>
      <c r="O29698" s="160" t="s">
        <v>80</v>
      </c>
    </row>
    <row r="29699" spans="9:15" x14ac:dyDescent="0.35">
      <c r="I29699">
        <v>16459</v>
      </c>
      <c r="J29699">
        <v>4006</v>
      </c>
      <c r="K29699">
        <v>186610</v>
      </c>
      <c r="L29699">
        <v>551.46</v>
      </c>
      <c r="M29699" t="s">
        <v>212</v>
      </c>
      <c r="N29699" s="160" t="s">
        <v>19</v>
      </c>
      <c r="O29699" s="160" t="s">
        <v>80</v>
      </c>
    </row>
    <row r="29700" spans="9:15" x14ac:dyDescent="0.35">
      <c r="I29700">
        <v>71189</v>
      </c>
      <c r="J29700">
        <v>4006</v>
      </c>
      <c r="K29700">
        <v>186610</v>
      </c>
      <c r="L29700">
        <v>122.3</v>
      </c>
      <c r="M29700" t="s">
        <v>212</v>
      </c>
      <c r="N29700" s="160" t="s">
        <v>8</v>
      </c>
      <c r="O29700" s="160" t="s">
        <v>80</v>
      </c>
    </row>
    <row r="29701" spans="9:15" x14ac:dyDescent="0.35">
      <c r="I29701">
        <v>72449</v>
      </c>
      <c r="J29701">
        <v>4006</v>
      </c>
      <c r="K29701">
        <v>186610</v>
      </c>
      <c r="L29701">
        <v>194.73</v>
      </c>
      <c r="M29701" t="s">
        <v>212</v>
      </c>
      <c r="N29701" s="160" t="s">
        <v>9</v>
      </c>
      <c r="O29701" s="160" t="s">
        <v>80</v>
      </c>
    </row>
    <row r="29702" spans="9:15" x14ac:dyDescent="0.35">
      <c r="I29702">
        <v>116372</v>
      </c>
      <c r="J29702">
        <v>4006</v>
      </c>
      <c r="K29702">
        <v>186610</v>
      </c>
      <c r="L29702">
        <v>238.5</v>
      </c>
      <c r="M29702" t="s">
        <v>212</v>
      </c>
      <c r="N29702" s="160" t="s">
        <v>19</v>
      </c>
      <c r="O29702" s="160" t="s">
        <v>80</v>
      </c>
    </row>
    <row r="29703" spans="9:15" x14ac:dyDescent="0.35">
      <c r="I29703">
        <v>117766</v>
      </c>
      <c r="J29703">
        <v>4006</v>
      </c>
      <c r="K29703">
        <v>186610</v>
      </c>
      <c r="L29703">
        <v>92.97</v>
      </c>
      <c r="M29703" t="s">
        <v>212</v>
      </c>
      <c r="N29703" s="160" t="s">
        <v>7</v>
      </c>
      <c r="O29703" s="160" t="s">
        <v>80</v>
      </c>
    </row>
    <row r="29704" spans="9:15" x14ac:dyDescent="0.35">
      <c r="I29704">
        <v>117767</v>
      </c>
      <c r="J29704">
        <v>4006</v>
      </c>
      <c r="K29704">
        <v>186610</v>
      </c>
      <c r="L29704">
        <v>92.97</v>
      </c>
      <c r="M29704" t="s">
        <v>212</v>
      </c>
      <c r="N29704" s="160" t="s">
        <v>7</v>
      </c>
      <c r="O29704" s="160" t="s">
        <v>80</v>
      </c>
    </row>
    <row r="29705" spans="9:15" x14ac:dyDescent="0.35">
      <c r="I29705">
        <v>118038</v>
      </c>
      <c r="J29705">
        <v>4006</v>
      </c>
      <c r="K29705">
        <v>186610</v>
      </c>
      <c r="L29705">
        <v>92.98</v>
      </c>
      <c r="M29705" t="s">
        <v>212</v>
      </c>
      <c r="N29705" s="160" t="s">
        <v>7</v>
      </c>
      <c r="O29705" s="160" t="s">
        <v>80</v>
      </c>
    </row>
    <row r="29706" spans="9:15" x14ac:dyDescent="0.35">
      <c r="I29706">
        <v>118850</v>
      </c>
      <c r="J29706">
        <v>4006</v>
      </c>
      <c r="K29706">
        <v>186610</v>
      </c>
      <c r="L29706">
        <v>126.92</v>
      </c>
      <c r="M29706" t="s">
        <v>212</v>
      </c>
      <c r="N29706" s="160" t="s">
        <v>8</v>
      </c>
      <c r="O29706" s="160" t="s">
        <v>80</v>
      </c>
    </row>
    <row r="29707" spans="9:15" x14ac:dyDescent="0.35">
      <c r="I29707">
        <v>119309</v>
      </c>
      <c r="J29707">
        <v>4006</v>
      </c>
      <c r="K29707">
        <v>186610</v>
      </c>
      <c r="L29707">
        <v>38.22</v>
      </c>
      <c r="M29707" t="s">
        <v>212</v>
      </c>
      <c r="N29707" s="160" t="s">
        <v>9</v>
      </c>
      <c r="O29707" s="160" t="s">
        <v>80</v>
      </c>
    </row>
    <row r="29708" spans="9:15" x14ac:dyDescent="0.35">
      <c r="I29708">
        <v>7</v>
      </c>
      <c r="J29708">
        <v>4033</v>
      </c>
      <c r="K29708">
        <v>186611</v>
      </c>
      <c r="L29708">
        <v>194.4</v>
      </c>
      <c r="M29708" t="s">
        <v>212</v>
      </c>
      <c r="N29708" s="160" t="s">
        <v>9</v>
      </c>
      <c r="O29708" s="160" t="s">
        <v>80</v>
      </c>
    </row>
    <row r="29709" spans="9:15" x14ac:dyDescent="0.35">
      <c r="I29709">
        <v>125023</v>
      </c>
      <c r="J29709">
        <v>4033</v>
      </c>
      <c r="K29709">
        <v>186611</v>
      </c>
      <c r="L29709">
        <v>97.18</v>
      </c>
      <c r="M29709" t="s">
        <v>212</v>
      </c>
      <c r="N29709" s="160" t="s">
        <v>9</v>
      </c>
      <c r="O29709" s="160" t="s">
        <v>80</v>
      </c>
    </row>
    <row r="29710" spans="9:15" x14ac:dyDescent="0.35">
      <c r="I29710">
        <v>118484</v>
      </c>
      <c r="J29710">
        <v>3998</v>
      </c>
      <c r="K29710">
        <v>186613</v>
      </c>
      <c r="L29710">
        <v>125.73</v>
      </c>
      <c r="M29710" t="s">
        <v>212</v>
      </c>
      <c r="N29710" s="160" t="s">
        <v>7</v>
      </c>
      <c r="O29710" s="160" t="s">
        <v>80</v>
      </c>
    </row>
    <row r="29711" spans="9:15" x14ac:dyDescent="0.35">
      <c r="I29711">
        <v>119309</v>
      </c>
      <c r="J29711">
        <v>3998</v>
      </c>
      <c r="K29711">
        <v>186613</v>
      </c>
      <c r="L29711">
        <v>38.159999999999997</v>
      </c>
      <c r="M29711" t="s">
        <v>212</v>
      </c>
      <c r="N29711" s="160" t="s">
        <v>9</v>
      </c>
      <c r="O29711" s="160" t="s">
        <v>80</v>
      </c>
    </row>
    <row r="29712" spans="9:15" x14ac:dyDescent="0.35">
      <c r="I29712">
        <v>120935</v>
      </c>
      <c r="J29712">
        <v>3998</v>
      </c>
      <c r="K29712">
        <v>186613</v>
      </c>
      <c r="L29712">
        <v>26.51</v>
      </c>
      <c r="M29712" t="s">
        <v>212</v>
      </c>
      <c r="N29712" s="160" t="s">
        <v>10</v>
      </c>
      <c r="O29712" s="160" t="s">
        <v>80</v>
      </c>
    </row>
    <row r="29713" spans="9:15" x14ac:dyDescent="0.35">
      <c r="I29713">
        <v>7</v>
      </c>
      <c r="J29713">
        <v>3968</v>
      </c>
      <c r="K29713">
        <v>186615</v>
      </c>
      <c r="L29713">
        <v>179.7</v>
      </c>
      <c r="M29713" t="s">
        <v>212</v>
      </c>
      <c r="N29713" s="160" t="s">
        <v>9</v>
      </c>
      <c r="O29713" s="160" t="s">
        <v>80</v>
      </c>
    </row>
    <row r="29714" spans="9:15" x14ac:dyDescent="0.35">
      <c r="I29714">
        <v>71189</v>
      </c>
      <c r="J29714">
        <v>3968</v>
      </c>
      <c r="K29714">
        <v>186615</v>
      </c>
      <c r="L29714">
        <v>254.9</v>
      </c>
      <c r="M29714" t="s">
        <v>212</v>
      </c>
      <c r="N29714" s="160" t="s">
        <v>8</v>
      </c>
      <c r="O29714" s="160" t="s">
        <v>80</v>
      </c>
    </row>
    <row r="29715" spans="9:15" x14ac:dyDescent="0.35">
      <c r="I29715">
        <v>91312</v>
      </c>
      <c r="J29715">
        <v>3968</v>
      </c>
      <c r="K29715">
        <v>186615</v>
      </c>
      <c r="L29715">
        <v>397.47</v>
      </c>
      <c r="M29715" t="s">
        <v>212</v>
      </c>
      <c r="N29715" s="160" t="s">
        <v>8</v>
      </c>
      <c r="O29715" s="160" t="s">
        <v>80</v>
      </c>
    </row>
    <row r="29716" spans="9:15" x14ac:dyDescent="0.35">
      <c r="I29716">
        <v>103732</v>
      </c>
      <c r="J29716">
        <v>3968</v>
      </c>
      <c r="K29716">
        <v>186615</v>
      </c>
      <c r="L29716">
        <v>369.9</v>
      </c>
      <c r="M29716" t="s">
        <v>212</v>
      </c>
      <c r="N29716" s="160" t="s">
        <v>8</v>
      </c>
      <c r="O29716" s="160" t="s">
        <v>80</v>
      </c>
    </row>
    <row r="29717" spans="9:15" x14ac:dyDescent="0.35">
      <c r="I29717">
        <v>116372</v>
      </c>
      <c r="J29717">
        <v>3968</v>
      </c>
      <c r="K29717">
        <v>186615</v>
      </c>
      <c r="L29717">
        <v>88.39</v>
      </c>
      <c r="M29717" t="s">
        <v>212</v>
      </c>
      <c r="N29717" s="160" t="s">
        <v>19</v>
      </c>
      <c r="O29717" s="160" t="s">
        <v>80</v>
      </c>
    </row>
    <row r="29718" spans="9:15" x14ac:dyDescent="0.35">
      <c r="I29718">
        <v>118850</v>
      </c>
      <c r="J29718">
        <v>3968</v>
      </c>
      <c r="K29718">
        <v>186615</v>
      </c>
      <c r="L29718">
        <v>135.99</v>
      </c>
      <c r="M29718" t="s">
        <v>212</v>
      </c>
      <c r="N29718" s="160" t="s">
        <v>8</v>
      </c>
      <c r="O29718" s="160" t="s">
        <v>80</v>
      </c>
    </row>
    <row r="29719" spans="9:15" x14ac:dyDescent="0.35">
      <c r="I29719">
        <v>116372</v>
      </c>
      <c r="J29719">
        <v>3313</v>
      </c>
      <c r="K29719">
        <v>186618</v>
      </c>
      <c r="L29719">
        <v>119.08</v>
      </c>
      <c r="M29719" t="s">
        <v>212</v>
      </c>
      <c r="N29719" s="160" t="s">
        <v>19</v>
      </c>
      <c r="O29719" s="160" t="s">
        <v>80</v>
      </c>
    </row>
    <row r="29720" spans="9:15" x14ac:dyDescent="0.35">
      <c r="I29720">
        <v>81192</v>
      </c>
      <c r="J29720">
        <v>4034</v>
      </c>
      <c r="K29720">
        <v>186624</v>
      </c>
      <c r="L29720">
        <v>55.19</v>
      </c>
      <c r="M29720" t="s">
        <v>212</v>
      </c>
      <c r="N29720" s="160" t="s">
        <v>7</v>
      </c>
      <c r="O29720" s="160" t="s">
        <v>80</v>
      </c>
    </row>
    <row r="29721" spans="9:15" x14ac:dyDescent="0.35">
      <c r="I29721">
        <v>81192</v>
      </c>
      <c r="J29721">
        <v>4034</v>
      </c>
      <c r="K29721">
        <v>186624</v>
      </c>
      <c r="L29721">
        <v>55.19</v>
      </c>
      <c r="M29721" t="s">
        <v>218</v>
      </c>
      <c r="N29721" s="160" t="s">
        <v>7</v>
      </c>
      <c r="O29721" s="160" t="s">
        <v>80</v>
      </c>
    </row>
    <row r="29722" spans="9:15" x14ac:dyDescent="0.35">
      <c r="I29722">
        <v>116372</v>
      </c>
      <c r="J29722">
        <v>4034</v>
      </c>
      <c r="K29722">
        <v>186624</v>
      </c>
      <c r="L29722">
        <v>23.81</v>
      </c>
      <c r="M29722" t="s">
        <v>212</v>
      </c>
      <c r="N29722" s="160" t="s">
        <v>19</v>
      </c>
      <c r="O29722" s="160" t="s">
        <v>80</v>
      </c>
    </row>
    <row r="29723" spans="9:15" x14ac:dyDescent="0.35">
      <c r="I29723">
        <v>118484</v>
      </c>
      <c r="J29723">
        <v>4034</v>
      </c>
      <c r="K29723">
        <v>186624</v>
      </c>
      <c r="L29723">
        <v>125.73</v>
      </c>
      <c r="M29723" t="s">
        <v>218</v>
      </c>
      <c r="N29723" s="160" t="s">
        <v>7</v>
      </c>
      <c r="O29723" s="160" t="s">
        <v>80</v>
      </c>
    </row>
    <row r="29724" spans="9:15" x14ac:dyDescent="0.35">
      <c r="I29724">
        <v>116372</v>
      </c>
      <c r="J29724">
        <v>3998</v>
      </c>
      <c r="K29724">
        <v>186629</v>
      </c>
      <c r="L29724">
        <v>119.25</v>
      </c>
      <c r="M29724" t="s">
        <v>212</v>
      </c>
      <c r="N29724" s="160" t="s">
        <v>19</v>
      </c>
      <c r="O29724" s="160" t="s">
        <v>80</v>
      </c>
    </row>
    <row r="29725" spans="9:15" x14ac:dyDescent="0.35">
      <c r="I29725">
        <v>77912</v>
      </c>
      <c r="J29725">
        <v>4034</v>
      </c>
      <c r="K29725">
        <v>186640</v>
      </c>
      <c r="L29725">
        <v>27.05</v>
      </c>
      <c r="M29725" t="s">
        <v>212</v>
      </c>
      <c r="N29725" s="160" t="s">
        <v>8</v>
      </c>
      <c r="O29725" s="160" t="s">
        <v>80</v>
      </c>
    </row>
    <row r="29726" spans="9:15" x14ac:dyDescent="0.35">
      <c r="I29726">
        <v>91312</v>
      </c>
      <c r="J29726">
        <v>4034</v>
      </c>
      <c r="K29726">
        <v>186640</v>
      </c>
      <c r="L29726">
        <v>129.27000000000001</v>
      </c>
      <c r="M29726" t="s">
        <v>212</v>
      </c>
      <c r="N29726" s="160" t="s">
        <v>8</v>
      </c>
      <c r="O29726" s="160" t="s">
        <v>80</v>
      </c>
    </row>
    <row r="29727" spans="9:15" x14ac:dyDescent="0.35">
      <c r="I29727">
        <v>116372</v>
      </c>
      <c r="J29727">
        <v>4034</v>
      </c>
      <c r="K29727">
        <v>186640</v>
      </c>
      <c r="L29727">
        <v>47.02</v>
      </c>
      <c r="M29727" t="s">
        <v>212</v>
      </c>
      <c r="N29727" s="160" t="s">
        <v>19</v>
      </c>
      <c r="O29727" s="160" t="s">
        <v>80</v>
      </c>
    </row>
    <row r="29728" spans="9:15" x14ac:dyDescent="0.35">
      <c r="I29728">
        <v>118484</v>
      </c>
      <c r="J29728">
        <v>4034</v>
      </c>
      <c r="K29728">
        <v>186640</v>
      </c>
      <c r="L29728">
        <v>125.73</v>
      </c>
      <c r="M29728" t="s">
        <v>212</v>
      </c>
      <c r="N29728" s="160" t="s">
        <v>7</v>
      </c>
      <c r="O29728" s="160" t="s">
        <v>80</v>
      </c>
    </row>
    <row r="29729" spans="9:15" x14ac:dyDescent="0.35">
      <c r="I29729">
        <v>118484</v>
      </c>
      <c r="J29729">
        <v>4041</v>
      </c>
      <c r="K29729">
        <v>186645</v>
      </c>
      <c r="L29729">
        <v>125.73</v>
      </c>
      <c r="M29729" t="s">
        <v>212</v>
      </c>
      <c r="N29729" s="160" t="s">
        <v>7</v>
      </c>
      <c r="O29729" s="160" t="s">
        <v>80</v>
      </c>
    </row>
    <row r="29730" spans="9:15" x14ac:dyDescent="0.35">
      <c r="I29730">
        <v>119309</v>
      </c>
      <c r="J29730">
        <v>4041</v>
      </c>
      <c r="K29730">
        <v>186645</v>
      </c>
      <c r="L29730">
        <v>38.159999999999997</v>
      </c>
      <c r="M29730" t="s">
        <v>212</v>
      </c>
      <c r="N29730" s="160" t="s">
        <v>9</v>
      </c>
      <c r="O29730" s="160" t="s">
        <v>80</v>
      </c>
    </row>
    <row r="29731" spans="9:15" x14ac:dyDescent="0.35">
      <c r="I29731">
        <v>125023</v>
      </c>
      <c r="J29731">
        <v>4041</v>
      </c>
      <c r="K29731">
        <v>186645</v>
      </c>
      <c r="L29731">
        <v>97.18</v>
      </c>
      <c r="M29731" t="s">
        <v>212</v>
      </c>
      <c r="N29731" s="160" t="s">
        <v>9</v>
      </c>
      <c r="O29731" s="160" t="s">
        <v>80</v>
      </c>
    </row>
    <row r="29732" spans="9:15" x14ac:dyDescent="0.35">
      <c r="I29732">
        <v>81192</v>
      </c>
      <c r="J29732">
        <v>4025</v>
      </c>
      <c r="K29732">
        <v>186668</v>
      </c>
      <c r="L29732">
        <v>54.28</v>
      </c>
      <c r="M29732" t="s">
        <v>212</v>
      </c>
      <c r="N29732" s="160" t="s">
        <v>7</v>
      </c>
      <c r="O29732" s="160" t="s">
        <v>80</v>
      </c>
    </row>
    <row r="29733" spans="9:15" x14ac:dyDescent="0.35">
      <c r="I29733">
        <v>116372</v>
      </c>
      <c r="J29733">
        <v>4025</v>
      </c>
      <c r="K29733">
        <v>186668</v>
      </c>
      <c r="L29733">
        <v>23.42</v>
      </c>
      <c r="M29733" t="s">
        <v>212</v>
      </c>
      <c r="N29733" s="160" t="s">
        <v>19</v>
      </c>
      <c r="O29733" s="160" t="s">
        <v>80</v>
      </c>
    </row>
    <row r="29734" spans="9:15" x14ac:dyDescent="0.35">
      <c r="I29734">
        <v>119309</v>
      </c>
      <c r="J29734">
        <v>4025</v>
      </c>
      <c r="K29734">
        <v>186668</v>
      </c>
      <c r="L29734">
        <v>37.53</v>
      </c>
      <c r="M29734" t="s">
        <v>212</v>
      </c>
      <c r="N29734" s="160" t="s">
        <v>9</v>
      </c>
      <c r="O29734" s="160" t="s">
        <v>80</v>
      </c>
    </row>
    <row r="29735" spans="9:15" x14ac:dyDescent="0.35">
      <c r="I29735">
        <v>125023</v>
      </c>
      <c r="J29735">
        <v>4025</v>
      </c>
      <c r="K29735">
        <v>186668</v>
      </c>
      <c r="L29735">
        <v>95.58</v>
      </c>
      <c r="M29735" t="s">
        <v>212</v>
      </c>
      <c r="N29735" s="160" t="s">
        <v>9</v>
      </c>
      <c r="O29735" s="160" t="s">
        <v>80</v>
      </c>
    </row>
    <row r="29736" spans="9:15" x14ac:dyDescent="0.35">
      <c r="I29736">
        <v>118038</v>
      </c>
      <c r="J29736">
        <v>4033</v>
      </c>
      <c r="K29736">
        <v>186672</v>
      </c>
      <c r="L29736">
        <v>91.67</v>
      </c>
      <c r="M29736" t="s">
        <v>212</v>
      </c>
      <c r="N29736" s="160" t="s">
        <v>7</v>
      </c>
      <c r="O29736" s="160" t="s">
        <v>80</v>
      </c>
    </row>
    <row r="29737" spans="9:15" x14ac:dyDescent="0.35">
      <c r="I29737">
        <v>104500</v>
      </c>
      <c r="J29737">
        <v>4008</v>
      </c>
      <c r="K29737">
        <v>186676</v>
      </c>
      <c r="L29737">
        <v>87.3</v>
      </c>
      <c r="M29737" t="s">
        <v>212</v>
      </c>
      <c r="N29737" s="160" t="s">
        <v>7</v>
      </c>
      <c r="O29737" s="160" t="s">
        <v>80</v>
      </c>
    </row>
    <row r="29738" spans="9:15" x14ac:dyDescent="0.35">
      <c r="I29738">
        <v>116372</v>
      </c>
      <c r="J29738">
        <v>4008</v>
      </c>
      <c r="K29738">
        <v>186676</v>
      </c>
      <c r="L29738">
        <v>23.81</v>
      </c>
      <c r="M29738" t="s">
        <v>212</v>
      </c>
      <c r="N29738" s="160" t="s">
        <v>19</v>
      </c>
      <c r="O29738" s="160" t="s">
        <v>80</v>
      </c>
    </row>
    <row r="29739" spans="9:15" x14ac:dyDescent="0.35">
      <c r="I29739">
        <v>118484</v>
      </c>
      <c r="J29739">
        <v>3998</v>
      </c>
      <c r="K29739">
        <v>186677</v>
      </c>
      <c r="L29739">
        <v>125.92</v>
      </c>
      <c r="M29739" t="s">
        <v>212</v>
      </c>
      <c r="N29739" s="160" t="s">
        <v>7</v>
      </c>
      <c r="O29739" s="160" t="s">
        <v>80</v>
      </c>
    </row>
    <row r="29740" spans="9:15" x14ac:dyDescent="0.35">
      <c r="I29740">
        <v>7</v>
      </c>
      <c r="J29740">
        <v>4043</v>
      </c>
      <c r="K29740">
        <v>186685</v>
      </c>
      <c r="L29740">
        <v>194.4</v>
      </c>
      <c r="M29740" t="s">
        <v>212</v>
      </c>
      <c r="N29740" s="160" t="s">
        <v>9</v>
      </c>
      <c r="O29740" s="160" t="s">
        <v>80</v>
      </c>
    </row>
    <row r="29741" spans="9:15" x14ac:dyDescent="0.35">
      <c r="I29741">
        <v>72449</v>
      </c>
      <c r="J29741">
        <v>4043</v>
      </c>
      <c r="K29741">
        <v>186685</v>
      </c>
      <c r="L29741">
        <v>194.44</v>
      </c>
      <c r="M29741" t="s">
        <v>212</v>
      </c>
      <c r="N29741" s="160" t="s">
        <v>9</v>
      </c>
      <c r="O29741" s="160" t="s">
        <v>80</v>
      </c>
    </row>
    <row r="29742" spans="9:15" x14ac:dyDescent="0.35">
      <c r="I29742">
        <v>77912</v>
      </c>
      <c r="J29742">
        <v>4043</v>
      </c>
      <c r="K29742">
        <v>186685</v>
      </c>
      <c r="L29742">
        <v>27.4</v>
      </c>
      <c r="M29742" t="s">
        <v>212</v>
      </c>
      <c r="N29742" s="160" t="s">
        <v>8</v>
      </c>
      <c r="O29742" s="160" t="s">
        <v>80</v>
      </c>
    </row>
    <row r="29743" spans="9:15" x14ac:dyDescent="0.35">
      <c r="I29743">
        <v>103732</v>
      </c>
      <c r="J29743">
        <v>4043</v>
      </c>
      <c r="K29743">
        <v>186685</v>
      </c>
      <c r="L29743">
        <v>109.5</v>
      </c>
      <c r="M29743" t="s">
        <v>212</v>
      </c>
      <c r="N29743" s="160" t="s">
        <v>8</v>
      </c>
      <c r="O29743" s="160" t="s">
        <v>80</v>
      </c>
    </row>
    <row r="29744" spans="9:15" x14ac:dyDescent="0.35">
      <c r="I29744">
        <v>116372</v>
      </c>
      <c r="J29744">
        <v>4033</v>
      </c>
      <c r="K29744">
        <v>186689</v>
      </c>
      <c r="L29744">
        <v>23.81</v>
      </c>
      <c r="M29744" t="s">
        <v>212</v>
      </c>
      <c r="N29744" s="160" t="s">
        <v>19</v>
      </c>
      <c r="O29744" s="160" t="s">
        <v>80</v>
      </c>
    </row>
    <row r="29745" spans="9:15" x14ac:dyDescent="0.35">
      <c r="I29745">
        <v>72449</v>
      </c>
      <c r="J29745">
        <v>3670</v>
      </c>
      <c r="K29745">
        <v>186690</v>
      </c>
      <c r="L29745">
        <v>194.36</v>
      </c>
      <c r="M29745" t="s">
        <v>212</v>
      </c>
      <c r="N29745" s="160" t="s">
        <v>9</v>
      </c>
      <c r="O29745" s="160" t="s">
        <v>80</v>
      </c>
    </row>
    <row r="29746" spans="9:15" x14ac:dyDescent="0.35">
      <c r="I29746">
        <v>78573</v>
      </c>
      <c r="J29746">
        <v>3670</v>
      </c>
      <c r="K29746">
        <v>186690</v>
      </c>
      <c r="L29746">
        <v>126.24</v>
      </c>
      <c r="M29746" t="s">
        <v>212</v>
      </c>
      <c r="N29746" s="160" t="s">
        <v>8</v>
      </c>
      <c r="O29746" s="160" t="s">
        <v>80</v>
      </c>
    </row>
    <row r="29747" spans="9:15" x14ac:dyDescent="0.35">
      <c r="I29747">
        <v>116372</v>
      </c>
      <c r="J29747">
        <v>3670</v>
      </c>
      <c r="K29747">
        <v>186690</v>
      </c>
      <c r="L29747">
        <v>119.07</v>
      </c>
      <c r="M29747" t="s">
        <v>212</v>
      </c>
      <c r="N29747" s="160" t="s">
        <v>19</v>
      </c>
      <c r="O29747" s="160" t="s">
        <v>80</v>
      </c>
    </row>
    <row r="29748" spans="9:15" x14ac:dyDescent="0.35">
      <c r="I29748">
        <v>116372</v>
      </c>
      <c r="J29748">
        <v>3670</v>
      </c>
      <c r="K29748">
        <v>186690</v>
      </c>
      <c r="L29748">
        <v>119.07</v>
      </c>
      <c r="M29748" t="s">
        <v>212</v>
      </c>
      <c r="N29748" s="160" t="s">
        <v>19</v>
      </c>
      <c r="O29748" s="160" t="s">
        <v>80</v>
      </c>
    </row>
    <row r="29749" spans="9:15" x14ac:dyDescent="0.35">
      <c r="I29749">
        <v>116372</v>
      </c>
      <c r="J29749">
        <v>3670</v>
      </c>
      <c r="K29749">
        <v>186690</v>
      </c>
      <c r="L29749">
        <v>71.44</v>
      </c>
      <c r="M29749" t="s">
        <v>212</v>
      </c>
      <c r="N29749" s="160" t="s">
        <v>19</v>
      </c>
      <c r="O29749" s="160" t="s">
        <v>80</v>
      </c>
    </row>
    <row r="29750" spans="9:15" x14ac:dyDescent="0.35">
      <c r="I29750">
        <v>118038</v>
      </c>
      <c r="J29750">
        <v>3670</v>
      </c>
      <c r="K29750">
        <v>186690</v>
      </c>
      <c r="L29750">
        <v>92.84</v>
      </c>
      <c r="M29750" t="s">
        <v>212</v>
      </c>
      <c r="N29750" s="160" t="s">
        <v>7</v>
      </c>
      <c r="O29750" s="160" t="s">
        <v>80</v>
      </c>
    </row>
    <row r="29751" spans="9:15" x14ac:dyDescent="0.35">
      <c r="I29751">
        <v>118038</v>
      </c>
      <c r="J29751">
        <v>3670</v>
      </c>
      <c r="K29751">
        <v>186690</v>
      </c>
      <c r="L29751">
        <v>92.82</v>
      </c>
      <c r="M29751" t="s">
        <v>212</v>
      </c>
      <c r="N29751" s="160" t="s">
        <v>7</v>
      </c>
      <c r="O29751" s="160" t="s">
        <v>80</v>
      </c>
    </row>
    <row r="29752" spans="9:15" x14ac:dyDescent="0.35">
      <c r="I29752">
        <v>125023</v>
      </c>
      <c r="J29752">
        <v>3670</v>
      </c>
      <c r="K29752">
        <v>186690</v>
      </c>
      <c r="L29752">
        <v>97.18</v>
      </c>
      <c r="M29752" t="s">
        <v>212</v>
      </c>
      <c r="N29752" s="160" t="s">
        <v>9</v>
      </c>
      <c r="O29752" s="160" t="s">
        <v>80</v>
      </c>
    </row>
    <row r="29753" spans="9:15" x14ac:dyDescent="0.35">
      <c r="I29753">
        <v>125023</v>
      </c>
      <c r="J29753">
        <v>3670</v>
      </c>
      <c r="K29753">
        <v>186690</v>
      </c>
      <c r="L29753">
        <v>97.18</v>
      </c>
      <c r="M29753" t="s">
        <v>212</v>
      </c>
      <c r="N29753" s="160" t="s">
        <v>9</v>
      </c>
      <c r="O29753" s="160" t="s">
        <v>80</v>
      </c>
    </row>
    <row r="29754" spans="9:15" x14ac:dyDescent="0.35">
      <c r="I29754">
        <v>74395</v>
      </c>
      <c r="J29754">
        <v>4077</v>
      </c>
      <c r="K29754">
        <v>186691</v>
      </c>
      <c r="L29754">
        <v>85.86</v>
      </c>
      <c r="M29754" t="s">
        <v>212</v>
      </c>
      <c r="N29754" s="160" t="s">
        <v>7</v>
      </c>
      <c r="O29754" s="160" t="s">
        <v>80</v>
      </c>
    </row>
    <row r="29755" spans="9:15" x14ac:dyDescent="0.35">
      <c r="I29755">
        <v>116372</v>
      </c>
      <c r="J29755">
        <v>4077</v>
      </c>
      <c r="K29755">
        <v>186691</v>
      </c>
      <c r="L29755">
        <v>23.42</v>
      </c>
      <c r="M29755" t="s">
        <v>212</v>
      </c>
      <c r="N29755" s="160" t="s">
        <v>19</v>
      </c>
      <c r="O29755" s="160" t="s">
        <v>80</v>
      </c>
    </row>
    <row r="29756" spans="9:15" x14ac:dyDescent="0.35">
      <c r="I29756">
        <v>118038</v>
      </c>
      <c r="J29756">
        <v>4077</v>
      </c>
      <c r="K29756">
        <v>186691</v>
      </c>
      <c r="L29756">
        <v>91.31</v>
      </c>
      <c r="M29756" t="s">
        <v>212</v>
      </c>
      <c r="N29756" s="160" t="s">
        <v>7</v>
      </c>
      <c r="O29756" s="160" t="s">
        <v>80</v>
      </c>
    </row>
    <row r="29757" spans="9:15" x14ac:dyDescent="0.35">
      <c r="I29757">
        <v>118038</v>
      </c>
      <c r="J29757">
        <v>4077</v>
      </c>
      <c r="K29757">
        <v>186691</v>
      </c>
      <c r="L29757">
        <v>182.62</v>
      </c>
      <c r="M29757" t="s">
        <v>212</v>
      </c>
      <c r="N29757" s="160" t="s">
        <v>7</v>
      </c>
      <c r="O29757" s="160" t="s">
        <v>80</v>
      </c>
    </row>
    <row r="29758" spans="9:15" x14ac:dyDescent="0.35">
      <c r="I29758">
        <v>118484</v>
      </c>
      <c r="J29758">
        <v>4077</v>
      </c>
      <c r="K29758">
        <v>186691</v>
      </c>
      <c r="L29758">
        <v>123.66</v>
      </c>
      <c r="M29758" t="s">
        <v>212</v>
      </c>
      <c r="N29758" s="160" t="s">
        <v>7</v>
      </c>
      <c r="O29758" s="160" t="s">
        <v>80</v>
      </c>
    </row>
    <row r="29759" spans="9:15" x14ac:dyDescent="0.35">
      <c r="I29759">
        <v>118484</v>
      </c>
      <c r="J29759">
        <v>501</v>
      </c>
      <c r="K29759">
        <v>186695</v>
      </c>
      <c r="L29759">
        <v>125.73</v>
      </c>
      <c r="M29759" t="s">
        <v>212</v>
      </c>
      <c r="N29759" s="160" t="s">
        <v>7</v>
      </c>
      <c r="O29759" s="160" t="s">
        <v>80</v>
      </c>
    </row>
    <row r="29760" spans="9:15" x14ac:dyDescent="0.35">
      <c r="I29760">
        <v>71189</v>
      </c>
      <c r="J29760">
        <v>4008</v>
      </c>
      <c r="K29760">
        <v>186697</v>
      </c>
      <c r="L29760">
        <v>489.05</v>
      </c>
      <c r="M29760" t="s">
        <v>212</v>
      </c>
      <c r="N29760" s="160" t="s">
        <v>8</v>
      </c>
      <c r="O29760" s="160" t="s">
        <v>80</v>
      </c>
    </row>
    <row r="29761" spans="9:15" x14ac:dyDescent="0.35">
      <c r="I29761">
        <v>78573</v>
      </c>
      <c r="J29761">
        <v>4008</v>
      </c>
      <c r="K29761">
        <v>186697</v>
      </c>
      <c r="L29761">
        <v>126.47</v>
      </c>
      <c r="M29761" t="s">
        <v>212</v>
      </c>
      <c r="N29761" s="160" t="s">
        <v>8</v>
      </c>
      <c r="O29761" s="160" t="s">
        <v>80</v>
      </c>
    </row>
    <row r="29762" spans="9:15" x14ac:dyDescent="0.35">
      <c r="I29762">
        <v>91312</v>
      </c>
      <c r="J29762">
        <v>4008</v>
      </c>
      <c r="K29762">
        <v>186697</v>
      </c>
      <c r="L29762">
        <v>131.11000000000001</v>
      </c>
      <c r="M29762" t="s">
        <v>212</v>
      </c>
      <c r="N29762" s="160" t="s">
        <v>8</v>
      </c>
      <c r="O29762" s="160" t="s">
        <v>80</v>
      </c>
    </row>
    <row r="29763" spans="9:15" x14ac:dyDescent="0.35">
      <c r="I29763">
        <v>116372</v>
      </c>
      <c r="J29763">
        <v>4008</v>
      </c>
      <c r="K29763">
        <v>186697</v>
      </c>
      <c r="L29763">
        <v>23.85</v>
      </c>
      <c r="M29763" t="s">
        <v>212</v>
      </c>
      <c r="N29763" s="160" t="s">
        <v>19</v>
      </c>
      <c r="O29763" s="160" t="s">
        <v>80</v>
      </c>
    </row>
    <row r="29764" spans="9:15" x14ac:dyDescent="0.35">
      <c r="I29764">
        <v>118850</v>
      </c>
      <c r="J29764">
        <v>4008</v>
      </c>
      <c r="K29764">
        <v>186697</v>
      </c>
      <c r="L29764">
        <v>126.92</v>
      </c>
      <c r="M29764" t="s">
        <v>212</v>
      </c>
      <c r="N29764" s="160" t="s">
        <v>8</v>
      </c>
      <c r="O29764" s="160" t="s">
        <v>80</v>
      </c>
    </row>
    <row r="29765" spans="9:15" x14ac:dyDescent="0.35">
      <c r="I29765">
        <v>7</v>
      </c>
      <c r="J29765">
        <v>4021</v>
      </c>
      <c r="K29765">
        <v>186698</v>
      </c>
      <c r="L29765">
        <v>389.38</v>
      </c>
      <c r="M29765" t="s">
        <v>212</v>
      </c>
      <c r="N29765" s="160" t="s">
        <v>9</v>
      </c>
      <c r="O29765" s="160" t="s">
        <v>80</v>
      </c>
    </row>
    <row r="29766" spans="9:15" x14ac:dyDescent="0.35">
      <c r="I29766">
        <v>72449</v>
      </c>
      <c r="J29766">
        <v>4021</v>
      </c>
      <c r="K29766">
        <v>186698</v>
      </c>
      <c r="L29766">
        <v>778.75</v>
      </c>
      <c r="M29766" t="s">
        <v>212</v>
      </c>
      <c r="N29766" s="160" t="s">
        <v>9</v>
      </c>
      <c r="O29766" s="160" t="s">
        <v>80</v>
      </c>
    </row>
    <row r="29767" spans="9:15" x14ac:dyDescent="0.35">
      <c r="I29767">
        <v>117441</v>
      </c>
      <c r="J29767">
        <v>4021</v>
      </c>
      <c r="K29767">
        <v>186698</v>
      </c>
      <c r="L29767">
        <v>275.3</v>
      </c>
      <c r="M29767" t="s">
        <v>212</v>
      </c>
      <c r="N29767" s="160" t="s">
        <v>9</v>
      </c>
      <c r="O29767" s="160" t="s">
        <v>80</v>
      </c>
    </row>
    <row r="29768" spans="9:15" x14ac:dyDescent="0.35">
      <c r="I29768">
        <v>120833</v>
      </c>
      <c r="J29768">
        <v>4021</v>
      </c>
      <c r="K29768">
        <v>186698</v>
      </c>
      <c r="L29768">
        <v>53.1</v>
      </c>
      <c r="M29768" t="s">
        <v>212</v>
      </c>
      <c r="N29768" s="160" t="s">
        <v>10</v>
      </c>
      <c r="O29768" s="160" t="s">
        <v>80</v>
      </c>
    </row>
    <row r="29769" spans="9:15" x14ac:dyDescent="0.35">
      <c r="I29769">
        <v>120936</v>
      </c>
      <c r="J29769">
        <v>4021</v>
      </c>
      <c r="K29769">
        <v>186698</v>
      </c>
      <c r="L29769">
        <v>53.1</v>
      </c>
      <c r="M29769" t="s">
        <v>212</v>
      </c>
      <c r="N29769" s="160" t="s">
        <v>10</v>
      </c>
      <c r="O29769" s="160" t="s">
        <v>80</v>
      </c>
    </row>
    <row r="29770" spans="9:15" x14ac:dyDescent="0.35">
      <c r="I29770">
        <v>118038</v>
      </c>
      <c r="J29770">
        <v>4007</v>
      </c>
      <c r="K29770">
        <v>186705</v>
      </c>
      <c r="L29770">
        <v>92.84</v>
      </c>
      <c r="M29770" t="s">
        <v>212</v>
      </c>
      <c r="N29770" s="160" t="s">
        <v>7</v>
      </c>
      <c r="O29770" s="160" t="s">
        <v>80</v>
      </c>
    </row>
    <row r="29771" spans="9:15" x14ac:dyDescent="0.35">
      <c r="I29771">
        <v>78573</v>
      </c>
      <c r="J29771">
        <v>3670</v>
      </c>
      <c r="K29771">
        <v>186706</v>
      </c>
      <c r="L29771">
        <v>125.92</v>
      </c>
      <c r="M29771" t="s">
        <v>212</v>
      </c>
      <c r="N29771" s="160" t="s">
        <v>8</v>
      </c>
      <c r="O29771" s="160" t="s">
        <v>80</v>
      </c>
    </row>
    <row r="29772" spans="9:15" x14ac:dyDescent="0.35">
      <c r="I29772">
        <v>91312</v>
      </c>
      <c r="J29772">
        <v>3670</v>
      </c>
      <c r="K29772">
        <v>186706</v>
      </c>
      <c r="L29772">
        <v>391.62</v>
      </c>
      <c r="M29772" t="s">
        <v>212</v>
      </c>
      <c r="N29772" s="160" t="s">
        <v>8</v>
      </c>
      <c r="O29772" s="160" t="s">
        <v>80</v>
      </c>
    </row>
    <row r="29773" spans="9:15" x14ac:dyDescent="0.35">
      <c r="I29773">
        <v>118850</v>
      </c>
      <c r="J29773">
        <v>3670</v>
      </c>
      <c r="K29773">
        <v>186706</v>
      </c>
      <c r="L29773">
        <v>126.36</v>
      </c>
      <c r="M29773" t="s">
        <v>212</v>
      </c>
      <c r="N29773" s="160" t="s">
        <v>8</v>
      </c>
      <c r="O29773" s="160" t="s">
        <v>80</v>
      </c>
    </row>
    <row r="29774" spans="9:15" x14ac:dyDescent="0.35">
      <c r="I29774">
        <v>118038</v>
      </c>
      <c r="J29774">
        <v>3998</v>
      </c>
      <c r="K29774">
        <v>186708</v>
      </c>
      <c r="L29774">
        <v>184.42</v>
      </c>
      <c r="M29774" t="s">
        <v>212</v>
      </c>
      <c r="N29774" s="160" t="s">
        <v>7</v>
      </c>
      <c r="O29774" s="160" t="s">
        <v>80</v>
      </c>
    </row>
    <row r="29775" spans="9:15" x14ac:dyDescent="0.35">
      <c r="I29775">
        <v>118038</v>
      </c>
      <c r="J29775">
        <v>3791</v>
      </c>
      <c r="K29775">
        <v>186709</v>
      </c>
      <c r="L29775">
        <v>91.31</v>
      </c>
      <c r="M29775" t="s">
        <v>212</v>
      </c>
      <c r="N29775" s="160" t="s">
        <v>7</v>
      </c>
      <c r="O29775" s="160" t="s">
        <v>80</v>
      </c>
    </row>
    <row r="29776" spans="9:15" x14ac:dyDescent="0.35">
      <c r="I29776">
        <v>72449</v>
      </c>
      <c r="J29776">
        <v>4012</v>
      </c>
      <c r="K29776">
        <v>186717</v>
      </c>
      <c r="L29776">
        <v>194.44</v>
      </c>
      <c r="M29776" t="s">
        <v>212</v>
      </c>
      <c r="N29776" s="160" t="s">
        <v>9</v>
      </c>
      <c r="O29776" s="160" t="s">
        <v>80</v>
      </c>
    </row>
    <row r="29777" spans="9:15" x14ac:dyDescent="0.35">
      <c r="I29777">
        <v>72449</v>
      </c>
      <c r="J29777">
        <v>4034</v>
      </c>
      <c r="K29777">
        <v>186723</v>
      </c>
      <c r="L29777">
        <v>194.44</v>
      </c>
      <c r="M29777" t="s">
        <v>212</v>
      </c>
      <c r="N29777" s="160" t="s">
        <v>9</v>
      </c>
      <c r="O29777" s="160" t="s">
        <v>80</v>
      </c>
    </row>
    <row r="29778" spans="9:15" x14ac:dyDescent="0.35">
      <c r="I29778">
        <v>118484</v>
      </c>
      <c r="J29778">
        <v>4034</v>
      </c>
      <c r="K29778">
        <v>186723</v>
      </c>
      <c r="L29778">
        <v>125.73</v>
      </c>
      <c r="M29778" t="s">
        <v>212</v>
      </c>
      <c r="N29778" s="160" t="s">
        <v>7</v>
      </c>
      <c r="O29778" s="160" t="s">
        <v>80</v>
      </c>
    </row>
    <row r="29779" spans="9:15" x14ac:dyDescent="0.35">
      <c r="I29779">
        <v>120833</v>
      </c>
      <c r="J29779">
        <v>4034</v>
      </c>
      <c r="K29779">
        <v>186723</v>
      </c>
      <c r="L29779">
        <v>26.51</v>
      </c>
      <c r="M29779" t="s">
        <v>212</v>
      </c>
      <c r="N29779" s="160" t="s">
        <v>10</v>
      </c>
      <c r="O29779" s="160" t="s">
        <v>80</v>
      </c>
    </row>
    <row r="29780" spans="9:15" x14ac:dyDescent="0.35">
      <c r="I29780">
        <v>120833</v>
      </c>
      <c r="J29780">
        <v>4034</v>
      </c>
      <c r="K29780">
        <v>186723</v>
      </c>
      <c r="L29780">
        <v>26.51</v>
      </c>
      <c r="M29780" t="s">
        <v>212</v>
      </c>
      <c r="N29780" s="160" t="s">
        <v>10</v>
      </c>
      <c r="O29780" s="160" t="s">
        <v>80</v>
      </c>
    </row>
    <row r="29781" spans="9:15" x14ac:dyDescent="0.35">
      <c r="I29781">
        <v>120935</v>
      </c>
      <c r="J29781">
        <v>4034</v>
      </c>
      <c r="K29781">
        <v>186723</v>
      </c>
      <c r="L29781">
        <v>26.51</v>
      </c>
      <c r="M29781" t="s">
        <v>212</v>
      </c>
      <c r="N29781" s="160" t="s">
        <v>10</v>
      </c>
      <c r="O29781" s="160" t="s">
        <v>80</v>
      </c>
    </row>
    <row r="29782" spans="9:15" x14ac:dyDescent="0.35">
      <c r="I29782">
        <v>91312</v>
      </c>
      <c r="J29782">
        <v>4034</v>
      </c>
      <c r="K29782">
        <v>186731</v>
      </c>
      <c r="L29782">
        <v>130.91999999999999</v>
      </c>
      <c r="M29782" t="s">
        <v>212</v>
      </c>
      <c r="N29782" s="160" t="s">
        <v>8</v>
      </c>
      <c r="O29782" s="160" t="s">
        <v>80</v>
      </c>
    </row>
    <row r="29783" spans="9:15" x14ac:dyDescent="0.35">
      <c r="I29783">
        <v>119309</v>
      </c>
      <c r="J29783">
        <v>4034</v>
      </c>
      <c r="K29783">
        <v>186731</v>
      </c>
      <c r="L29783">
        <v>38.159999999999997</v>
      </c>
      <c r="M29783" t="s">
        <v>218</v>
      </c>
      <c r="N29783" s="160" t="s">
        <v>9</v>
      </c>
      <c r="O29783" s="160" t="s">
        <v>80</v>
      </c>
    </row>
    <row r="29784" spans="9:15" x14ac:dyDescent="0.35">
      <c r="I29784">
        <v>125023</v>
      </c>
      <c r="J29784">
        <v>4034</v>
      </c>
      <c r="K29784">
        <v>186731</v>
      </c>
      <c r="L29784">
        <v>97.18</v>
      </c>
      <c r="M29784" t="s">
        <v>212</v>
      </c>
      <c r="N29784" s="160" t="s">
        <v>9</v>
      </c>
      <c r="O29784" s="160" t="s">
        <v>80</v>
      </c>
    </row>
    <row r="29785" spans="9:15" x14ac:dyDescent="0.35">
      <c r="I29785">
        <v>125023</v>
      </c>
      <c r="J29785">
        <v>4034</v>
      </c>
      <c r="K29785">
        <v>186731</v>
      </c>
      <c r="L29785">
        <v>97.18</v>
      </c>
      <c r="M29785" t="s">
        <v>218</v>
      </c>
      <c r="N29785" s="160" t="s">
        <v>9</v>
      </c>
      <c r="O29785" s="160" t="s">
        <v>80</v>
      </c>
    </row>
    <row r="29786" spans="9:15" x14ac:dyDescent="0.35">
      <c r="I29786">
        <v>71189</v>
      </c>
      <c r="J29786">
        <v>3272</v>
      </c>
      <c r="K29786">
        <v>186738</v>
      </c>
      <c r="L29786">
        <v>144.66</v>
      </c>
      <c r="M29786" t="s">
        <v>212</v>
      </c>
      <c r="N29786" s="160" t="s">
        <v>8</v>
      </c>
      <c r="O29786" s="160" t="s">
        <v>80</v>
      </c>
    </row>
    <row r="29787" spans="9:15" x14ac:dyDescent="0.35">
      <c r="I29787">
        <v>107294</v>
      </c>
      <c r="J29787">
        <v>3272</v>
      </c>
      <c r="K29787">
        <v>186738</v>
      </c>
      <c r="L29787">
        <v>157.32</v>
      </c>
      <c r="M29787" t="s">
        <v>212</v>
      </c>
      <c r="N29787" s="160" t="s">
        <v>8</v>
      </c>
      <c r="O29787" s="160" t="s">
        <v>80</v>
      </c>
    </row>
    <row r="29788" spans="9:15" x14ac:dyDescent="0.35">
      <c r="I29788">
        <v>7</v>
      </c>
      <c r="J29788">
        <v>4061</v>
      </c>
      <c r="K29788">
        <v>186745</v>
      </c>
      <c r="L29788">
        <v>194.4</v>
      </c>
      <c r="M29788" t="s">
        <v>212</v>
      </c>
      <c r="N29788" s="160" t="s">
        <v>9</v>
      </c>
      <c r="O29788" s="160" t="s">
        <v>80</v>
      </c>
    </row>
    <row r="29789" spans="9:15" x14ac:dyDescent="0.35">
      <c r="I29789">
        <v>16459</v>
      </c>
      <c r="J29789">
        <v>4061</v>
      </c>
      <c r="K29789">
        <v>186745</v>
      </c>
      <c r="L29789">
        <v>74.83</v>
      </c>
      <c r="M29789" t="s">
        <v>212</v>
      </c>
      <c r="N29789" s="160" t="s">
        <v>19</v>
      </c>
      <c r="O29789" s="160" t="s">
        <v>80</v>
      </c>
    </row>
    <row r="29790" spans="9:15" x14ac:dyDescent="0.35">
      <c r="I29790">
        <v>71189</v>
      </c>
      <c r="J29790">
        <v>4061</v>
      </c>
      <c r="K29790">
        <v>186745</v>
      </c>
      <c r="L29790">
        <v>24.42</v>
      </c>
      <c r="M29790" t="s">
        <v>212</v>
      </c>
      <c r="N29790" s="160" t="s">
        <v>8</v>
      </c>
      <c r="O29790" s="160" t="s">
        <v>80</v>
      </c>
    </row>
    <row r="29791" spans="9:15" x14ac:dyDescent="0.35">
      <c r="I29791">
        <v>71189</v>
      </c>
      <c r="J29791">
        <v>4061</v>
      </c>
      <c r="K29791">
        <v>186745</v>
      </c>
      <c r="L29791">
        <v>48.84</v>
      </c>
      <c r="M29791" t="s">
        <v>212</v>
      </c>
      <c r="N29791" s="160" t="s">
        <v>8</v>
      </c>
      <c r="O29791" s="160" t="s">
        <v>80</v>
      </c>
    </row>
    <row r="29792" spans="9:15" x14ac:dyDescent="0.35">
      <c r="I29792">
        <v>77912</v>
      </c>
      <c r="J29792">
        <v>4061</v>
      </c>
      <c r="K29792">
        <v>186745</v>
      </c>
      <c r="L29792">
        <v>27.4</v>
      </c>
      <c r="M29792" t="s">
        <v>212</v>
      </c>
      <c r="N29792" s="160" t="s">
        <v>8</v>
      </c>
      <c r="O29792" s="160" t="s">
        <v>80</v>
      </c>
    </row>
    <row r="29793" spans="9:15" x14ac:dyDescent="0.35">
      <c r="I29793">
        <v>97192</v>
      </c>
      <c r="J29793">
        <v>4061</v>
      </c>
      <c r="K29793">
        <v>186745</v>
      </c>
      <c r="L29793">
        <v>287.36</v>
      </c>
      <c r="M29793" t="s">
        <v>212</v>
      </c>
      <c r="N29793" s="160" t="s">
        <v>7</v>
      </c>
      <c r="O29793" s="160" t="s">
        <v>80</v>
      </c>
    </row>
    <row r="29794" spans="9:15" x14ac:dyDescent="0.35">
      <c r="I29794">
        <v>103732</v>
      </c>
      <c r="J29794">
        <v>4061</v>
      </c>
      <c r="K29794">
        <v>186745</v>
      </c>
      <c r="L29794">
        <v>36.5</v>
      </c>
      <c r="M29794" t="s">
        <v>212</v>
      </c>
      <c r="N29794" s="160" t="s">
        <v>8</v>
      </c>
      <c r="O29794" s="160" t="s">
        <v>80</v>
      </c>
    </row>
    <row r="29795" spans="9:15" x14ac:dyDescent="0.35">
      <c r="I29795">
        <v>107294</v>
      </c>
      <c r="J29795">
        <v>4061</v>
      </c>
      <c r="K29795">
        <v>186745</v>
      </c>
      <c r="L29795">
        <v>26.55</v>
      </c>
      <c r="M29795" t="s">
        <v>212</v>
      </c>
      <c r="N29795" s="160" t="s">
        <v>8</v>
      </c>
      <c r="O29795" s="160" t="s">
        <v>80</v>
      </c>
    </row>
    <row r="29796" spans="9:15" x14ac:dyDescent="0.35">
      <c r="I29796">
        <v>107294</v>
      </c>
      <c r="J29796">
        <v>4061</v>
      </c>
      <c r="K29796">
        <v>186745</v>
      </c>
      <c r="L29796">
        <v>53.1</v>
      </c>
      <c r="M29796" t="s">
        <v>212</v>
      </c>
      <c r="N29796" s="160" t="s">
        <v>8</v>
      </c>
      <c r="O29796" s="160" t="s">
        <v>80</v>
      </c>
    </row>
    <row r="29797" spans="9:15" x14ac:dyDescent="0.35">
      <c r="I29797">
        <v>116372</v>
      </c>
      <c r="J29797">
        <v>4061</v>
      </c>
      <c r="K29797">
        <v>186745</v>
      </c>
      <c r="L29797">
        <v>23.81</v>
      </c>
      <c r="M29797" t="s">
        <v>212</v>
      </c>
      <c r="N29797" s="160" t="s">
        <v>19</v>
      </c>
      <c r="O29797" s="160" t="s">
        <v>80</v>
      </c>
    </row>
    <row r="29798" spans="9:15" x14ac:dyDescent="0.35">
      <c r="I29798">
        <v>117485</v>
      </c>
      <c r="J29798">
        <v>4061</v>
      </c>
      <c r="K29798">
        <v>186745</v>
      </c>
      <c r="L29798">
        <v>18.010000000000002</v>
      </c>
      <c r="M29798" t="s">
        <v>212</v>
      </c>
      <c r="N29798" s="160" t="s">
        <v>8</v>
      </c>
      <c r="O29798" s="160" t="s">
        <v>80</v>
      </c>
    </row>
    <row r="29799" spans="9:15" x14ac:dyDescent="0.35">
      <c r="I29799">
        <v>122045</v>
      </c>
      <c r="J29799">
        <v>4061</v>
      </c>
      <c r="K29799">
        <v>186745</v>
      </c>
      <c r="L29799">
        <v>37.68</v>
      </c>
      <c r="M29799" t="s">
        <v>212</v>
      </c>
      <c r="N29799" s="160" t="s">
        <v>9</v>
      </c>
      <c r="O29799" s="160" t="s">
        <v>80</v>
      </c>
    </row>
    <row r="29800" spans="9:15" x14ac:dyDescent="0.35">
      <c r="I29800">
        <v>122045</v>
      </c>
      <c r="J29800">
        <v>4061</v>
      </c>
      <c r="K29800">
        <v>186745</v>
      </c>
      <c r="L29800">
        <v>37.68</v>
      </c>
      <c r="M29800" t="s">
        <v>212</v>
      </c>
      <c r="N29800" s="160" t="s">
        <v>9</v>
      </c>
      <c r="O29800" s="160" t="s">
        <v>80</v>
      </c>
    </row>
    <row r="29801" spans="9:15" x14ac:dyDescent="0.35">
      <c r="I29801">
        <v>122803</v>
      </c>
      <c r="J29801">
        <v>4061</v>
      </c>
      <c r="K29801">
        <v>186745</v>
      </c>
      <c r="L29801">
        <v>150.57</v>
      </c>
      <c r="M29801" t="s">
        <v>212</v>
      </c>
      <c r="N29801" s="160" t="s">
        <v>207</v>
      </c>
      <c r="O29801" s="160" t="s">
        <v>80</v>
      </c>
    </row>
    <row r="29802" spans="9:15" x14ac:dyDescent="0.35">
      <c r="I29802">
        <v>122804</v>
      </c>
      <c r="J29802">
        <v>4061</v>
      </c>
      <c r="K29802">
        <v>186745</v>
      </c>
      <c r="L29802">
        <v>150.57</v>
      </c>
      <c r="M29802" t="s">
        <v>212</v>
      </c>
      <c r="N29802" s="160" t="s">
        <v>207</v>
      </c>
      <c r="O29802" s="160" t="s">
        <v>80</v>
      </c>
    </row>
    <row r="29803" spans="9:15" x14ac:dyDescent="0.35">
      <c r="I29803">
        <v>125023</v>
      </c>
      <c r="J29803">
        <v>4061</v>
      </c>
      <c r="K29803">
        <v>186745</v>
      </c>
      <c r="L29803">
        <v>97.18</v>
      </c>
      <c r="M29803" t="s">
        <v>212</v>
      </c>
      <c r="N29803" s="160" t="s">
        <v>9</v>
      </c>
      <c r="O29803" s="160" t="s">
        <v>80</v>
      </c>
    </row>
    <row r="29804" spans="9:15" x14ac:dyDescent="0.35">
      <c r="I29804">
        <v>7</v>
      </c>
      <c r="J29804">
        <v>3996</v>
      </c>
      <c r="K29804">
        <v>186748</v>
      </c>
      <c r="L29804">
        <v>194.4</v>
      </c>
      <c r="M29804" t="s">
        <v>212</v>
      </c>
      <c r="N29804" s="160" t="s">
        <v>9</v>
      </c>
      <c r="O29804" s="160" t="s">
        <v>80</v>
      </c>
    </row>
    <row r="29805" spans="9:15" x14ac:dyDescent="0.35">
      <c r="I29805">
        <v>71189</v>
      </c>
      <c r="J29805">
        <v>3996</v>
      </c>
      <c r="K29805">
        <v>186748</v>
      </c>
      <c r="L29805">
        <v>73.260000000000005</v>
      </c>
      <c r="M29805" t="s">
        <v>212</v>
      </c>
      <c r="N29805" s="160" t="s">
        <v>8</v>
      </c>
      <c r="O29805" s="160" t="s">
        <v>80</v>
      </c>
    </row>
    <row r="29806" spans="9:15" x14ac:dyDescent="0.35">
      <c r="I29806">
        <v>72449</v>
      </c>
      <c r="J29806">
        <v>3996</v>
      </c>
      <c r="K29806">
        <v>186748</v>
      </c>
      <c r="L29806">
        <v>194.44</v>
      </c>
      <c r="M29806" t="s">
        <v>212</v>
      </c>
      <c r="N29806" s="160" t="s">
        <v>9</v>
      </c>
      <c r="O29806" s="160" t="s">
        <v>80</v>
      </c>
    </row>
    <row r="29807" spans="9:15" x14ac:dyDescent="0.35">
      <c r="I29807">
        <v>74395</v>
      </c>
      <c r="J29807">
        <v>3996</v>
      </c>
      <c r="K29807">
        <v>186748</v>
      </c>
      <c r="L29807">
        <v>87.3</v>
      </c>
      <c r="M29807" t="s">
        <v>212</v>
      </c>
      <c r="N29807" s="160" t="s">
        <v>7</v>
      </c>
      <c r="O29807" s="160" t="s">
        <v>80</v>
      </c>
    </row>
    <row r="29808" spans="9:15" x14ac:dyDescent="0.35">
      <c r="I29808">
        <v>97192</v>
      </c>
      <c r="J29808">
        <v>3996</v>
      </c>
      <c r="K29808">
        <v>186748</v>
      </c>
      <c r="L29808">
        <v>574.72</v>
      </c>
      <c r="M29808" t="s">
        <v>212</v>
      </c>
      <c r="N29808" s="160" t="s">
        <v>7</v>
      </c>
      <c r="O29808" s="160" t="s">
        <v>80</v>
      </c>
    </row>
    <row r="29809" spans="9:15" x14ac:dyDescent="0.35">
      <c r="I29809">
        <v>104499</v>
      </c>
      <c r="J29809">
        <v>3996</v>
      </c>
      <c r="K29809">
        <v>186748</v>
      </c>
      <c r="L29809">
        <v>87.3</v>
      </c>
      <c r="M29809" t="s">
        <v>212</v>
      </c>
      <c r="N29809" s="160" t="s">
        <v>7</v>
      </c>
      <c r="O29809" s="160" t="s">
        <v>80</v>
      </c>
    </row>
    <row r="29810" spans="9:15" x14ac:dyDescent="0.35">
      <c r="I29810">
        <v>104500</v>
      </c>
      <c r="J29810">
        <v>3996</v>
      </c>
      <c r="K29810">
        <v>186748</v>
      </c>
      <c r="L29810">
        <v>87.3</v>
      </c>
      <c r="M29810" t="s">
        <v>212</v>
      </c>
      <c r="N29810" s="160" t="s">
        <v>7</v>
      </c>
      <c r="O29810" s="160" t="s">
        <v>80</v>
      </c>
    </row>
    <row r="29811" spans="9:15" x14ac:dyDescent="0.35">
      <c r="I29811">
        <v>120833</v>
      </c>
      <c r="J29811">
        <v>3996</v>
      </c>
      <c r="K29811">
        <v>186748</v>
      </c>
      <c r="L29811">
        <v>27.86</v>
      </c>
      <c r="M29811" t="s">
        <v>212</v>
      </c>
      <c r="N29811" s="160" t="s">
        <v>10</v>
      </c>
      <c r="O29811" s="160" t="s">
        <v>80</v>
      </c>
    </row>
    <row r="29812" spans="9:15" x14ac:dyDescent="0.35">
      <c r="I29812">
        <v>120834</v>
      </c>
      <c r="J29812">
        <v>3996</v>
      </c>
      <c r="K29812">
        <v>186748</v>
      </c>
      <c r="L29812">
        <v>27.86</v>
      </c>
      <c r="M29812" t="s">
        <v>212</v>
      </c>
      <c r="N29812" s="160" t="s">
        <v>10</v>
      </c>
      <c r="O29812" s="160" t="s">
        <v>80</v>
      </c>
    </row>
    <row r="29813" spans="9:15" x14ac:dyDescent="0.35">
      <c r="I29813">
        <v>120935</v>
      </c>
      <c r="J29813">
        <v>3996</v>
      </c>
      <c r="K29813">
        <v>186748</v>
      </c>
      <c r="L29813">
        <v>27.86</v>
      </c>
      <c r="M29813" t="s">
        <v>212</v>
      </c>
      <c r="N29813" s="160" t="s">
        <v>10</v>
      </c>
      <c r="O29813" s="160" t="s">
        <v>80</v>
      </c>
    </row>
    <row r="29814" spans="9:15" x14ac:dyDescent="0.35">
      <c r="I29814">
        <v>125287</v>
      </c>
      <c r="J29814">
        <v>3996</v>
      </c>
      <c r="K29814">
        <v>186748</v>
      </c>
      <c r="L29814">
        <v>65.52</v>
      </c>
      <c r="M29814" t="s">
        <v>212</v>
      </c>
      <c r="N29814" s="160" t="s">
        <v>10</v>
      </c>
      <c r="O29814" s="160" t="s">
        <v>80</v>
      </c>
    </row>
    <row r="29815" spans="9:15" x14ac:dyDescent="0.35">
      <c r="I29815">
        <v>116372</v>
      </c>
      <c r="J29815">
        <v>4011</v>
      </c>
      <c r="K29815">
        <v>186750</v>
      </c>
      <c r="L29815">
        <v>71.430000000000007</v>
      </c>
      <c r="M29815" t="s">
        <v>212</v>
      </c>
      <c r="N29815" s="160" t="s">
        <v>19</v>
      </c>
      <c r="O29815" s="160" t="s">
        <v>80</v>
      </c>
    </row>
    <row r="29816" spans="9:15" x14ac:dyDescent="0.35">
      <c r="I29816">
        <v>120833</v>
      </c>
      <c r="J29816">
        <v>4011</v>
      </c>
      <c r="K29816">
        <v>186750</v>
      </c>
      <c r="L29816">
        <v>26.51</v>
      </c>
      <c r="M29816" t="s">
        <v>212</v>
      </c>
      <c r="N29816" s="160" t="s">
        <v>10</v>
      </c>
      <c r="O29816" s="160" t="s">
        <v>80</v>
      </c>
    </row>
    <row r="29817" spans="9:15" x14ac:dyDescent="0.35">
      <c r="I29817">
        <v>7</v>
      </c>
      <c r="J29817">
        <v>4006</v>
      </c>
      <c r="K29817">
        <v>186751</v>
      </c>
      <c r="L29817">
        <v>194.4</v>
      </c>
      <c r="M29817" t="s">
        <v>212</v>
      </c>
      <c r="N29817" s="160" t="s">
        <v>9</v>
      </c>
      <c r="O29817" s="160" t="s">
        <v>80</v>
      </c>
    </row>
    <row r="29818" spans="9:15" x14ac:dyDescent="0.35">
      <c r="I29818">
        <v>81192</v>
      </c>
      <c r="J29818">
        <v>4006</v>
      </c>
      <c r="K29818">
        <v>186751</v>
      </c>
      <c r="L29818">
        <v>55.19</v>
      </c>
      <c r="M29818" t="s">
        <v>212</v>
      </c>
      <c r="N29818" s="160" t="s">
        <v>7</v>
      </c>
      <c r="O29818" s="160" t="s">
        <v>80</v>
      </c>
    </row>
    <row r="29819" spans="9:15" x14ac:dyDescent="0.35">
      <c r="I29819">
        <v>91312</v>
      </c>
      <c r="J29819">
        <v>4006</v>
      </c>
      <c r="K29819">
        <v>186751</v>
      </c>
      <c r="L29819">
        <v>130.91999999999999</v>
      </c>
      <c r="M29819" t="s">
        <v>212</v>
      </c>
      <c r="N29819" s="160" t="s">
        <v>8</v>
      </c>
      <c r="O29819" s="160" t="s">
        <v>80</v>
      </c>
    </row>
    <row r="29820" spans="9:15" x14ac:dyDescent="0.35">
      <c r="I29820">
        <v>117767</v>
      </c>
      <c r="J29820">
        <v>4006</v>
      </c>
      <c r="K29820">
        <v>186751</v>
      </c>
      <c r="L29820">
        <v>92.83</v>
      </c>
      <c r="M29820" t="s">
        <v>212</v>
      </c>
      <c r="N29820" s="160" t="s">
        <v>7</v>
      </c>
      <c r="O29820" s="160" t="s">
        <v>80</v>
      </c>
    </row>
    <row r="29821" spans="9:15" x14ac:dyDescent="0.35">
      <c r="I29821">
        <v>117767</v>
      </c>
      <c r="J29821">
        <v>4006</v>
      </c>
      <c r="K29821">
        <v>186751</v>
      </c>
      <c r="L29821">
        <v>92.83</v>
      </c>
      <c r="M29821" t="s">
        <v>212</v>
      </c>
      <c r="N29821" s="160" t="s">
        <v>7</v>
      </c>
      <c r="O29821" s="160" t="s">
        <v>80</v>
      </c>
    </row>
    <row r="29822" spans="9:15" x14ac:dyDescent="0.35">
      <c r="I29822">
        <v>118038</v>
      </c>
      <c r="J29822">
        <v>4006</v>
      </c>
      <c r="K29822">
        <v>186751</v>
      </c>
      <c r="L29822">
        <v>92.84</v>
      </c>
      <c r="M29822" t="s">
        <v>212</v>
      </c>
      <c r="N29822" s="160" t="s">
        <v>7</v>
      </c>
      <c r="O29822" s="160" t="s">
        <v>80</v>
      </c>
    </row>
    <row r="29823" spans="9:15" x14ac:dyDescent="0.35">
      <c r="I29823">
        <v>118484</v>
      </c>
      <c r="J29823">
        <v>4006</v>
      </c>
      <c r="K29823">
        <v>186751</v>
      </c>
      <c r="L29823">
        <v>125.73</v>
      </c>
      <c r="M29823" t="s">
        <v>212</v>
      </c>
      <c r="N29823" s="160" t="s">
        <v>7</v>
      </c>
      <c r="O29823" s="160" t="s">
        <v>80</v>
      </c>
    </row>
    <row r="29824" spans="9:15" x14ac:dyDescent="0.35">
      <c r="I29824">
        <v>120833</v>
      </c>
      <c r="J29824">
        <v>4006</v>
      </c>
      <c r="K29824">
        <v>186751</v>
      </c>
      <c r="L29824">
        <v>26.51</v>
      </c>
      <c r="M29824" t="s">
        <v>212</v>
      </c>
      <c r="N29824" s="160" t="s">
        <v>10</v>
      </c>
      <c r="O29824" s="160" t="s">
        <v>80</v>
      </c>
    </row>
    <row r="29825" spans="9:15" x14ac:dyDescent="0.35">
      <c r="I29825">
        <v>120834</v>
      </c>
      <c r="J29825">
        <v>4006</v>
      </c>
      <c r="K29825">
        <v>186751</v>
      </c>
      <c r="L29825">
        <v>26.51</v>
      </c>
      <c r="M29825" t="s">
        <v>212</v>
      </c>
      <c r="N29825" s="160" t="s">
        <v>10</v>
      </c>
      <c r="O29825" s="160" t="s">
        <v>80</v>
      </c>
    </row>
    <row r="29826" spans="9:15" x14ac:dyDescent="0.35">
      <c r="I29826">
        <v>120935</v>
      </c>
      <c r="J29826">
        <v>4006</v>
      </c>
      <c r="K29826">
        <v>186751</v>
      </c>
      <c r="L29826">
        <v>26.51</v>
      </c>
      <c r="M29826" t="s">
        <v>212</v>
      </c>
      <c r="N29826" s="160" t="s">
        <v>10</v>
      </c>
      <c r="O29826" s="160" t="s">
        <v>80</v>
      </c>
    </row>
    <row r="29827" spans="9:15" x14ac:dyDescent="0.35">
      <c r="I29827">
        <v>120936</v>
      </c>
      <c r="J29827">
        <v>4006</v>
      </c>
      <c r="K29827">
        <v>186751</v>
      </c>
      <c r="L29827">
        <v>26.51</v>
      </c>
      <c r="M29827" t="s">
        <v>212</v>
      </c>
      <c r="N29827" s="160" t="s">
        <v>10</v>
      </c>
      <c r="O29827" s="160" t="s">
        <v>80</v>
      </c>
    </row>
    <row r="29828" spans="9:15" x14ac:dyDescent="0.35">
      <c r="I29828">
        <v>125023</v>
      </c>
      <c r="J29828">
        <v>4006</v>
      </c>
      <c r="K29828">
        <v>186751</v>
      </c>
      <c r="L29828">
        <v>97.18</v>
      </c>
      <c r="M29828" t="s">
        <v>212</v>
      </c>
      <c r="N29828" s="160" t="s">
        <v>9</v>
      </c>
      <c r="O29828" s="160" t="s">
        <v>80</v>
      </c>
    </row>
    <row r="29829" spans="9:15" x14ac:dyDescent="0.35">
      <c r="I29829">
        <v>125023</v>
      </c>
      <c r="J29829">
        <v>4006</v>
      </c>
      <c r="K29829">
        <v>186751</v>
      </c>
      <c r="L29829">
        <v>97.18</v>
      </c>
      <c r="M29829" t="s">
        <v>212</v>
      </c>
      <c r="N29829" s="160" t="s">
        <v>9</v>
      </c>
      <c r="O29829" s="160" t="s">
        <v>80</v>
      </c>
    </row>
    <row r="29830" spans="9:15" x14ac:dyDescent="0.35">
      <c r="I29830">
        <v>116372</v>
      </c>
      <c r="J29830">
        <v>3313</v>
      </c>
      <c r="K29830">
        <v>186752</v>
      </c>
      <c r="L29830">
        <v>119.08</v>
      </c>
      <c r="M29830" t="s">
        <v>212</v>
      </c>
      <c r="N29830" s="160" t="s">
        <v>19</v>
      </c>
      <c r="O29830" s="160" t="s">
        <v>80</v>
      </c>
    </row>
    <row r="29831" spans="9:15" x14ac:dyDescent="0.35">
      <c r="I29831">
        <v>119309</v>
      </c>
      <c r="J29831">
        <v>3313</v>
      </c>
      <c r="K29831">
        <v>186752</v>
      </c>
      <c r="L29831">
        <v>38.159999999999997</v>
      </c>
      <c r="M29831" t="s">
        <v>212</v>
      </c>
      <c r="N29831" s="160" t="s">
        <v>9</v>
      </c>
      <c r="O29831" s="160" t="s">
        <v>80</v>
      </c>
    </row>
    <row r="29832" spans="9:15" x14ac:dyDescent="0.35">
      <c r="I29832">
        <v>116372</v>
      </c>
      <c r="J29832">
        <v>4011</v>
      </c>
      <c r="K29832">
        <v>186758</v>
      </c>
      <c r="L29832">
        <v>119.08</v>
      </c>
      <c r="M29832" t="s">
        <v>212</v>
      </c>
      <c r="N29832" s="160" t="s">
        <v>19</v>
      </c>
      <c r="O29832" s="160" t="s">
        <v>80</v>
      </c>
    </row>
    <row r="29833" spans="9:15" x14ac:dyDescent="0.35">
      <c r="I29833">
        <v>16459</v>
      </c>
      <c r="J29833">
        <v>3630</v>
      </c>
      <c r="K29833">
        <v>186759</v>
      </c>
      <c r="L29833">
        <v>74.83</v>
      </c>
      <c r="M29833" t="s">
        <v>212</v>
      </c>
      <c r="N29833" s="160" t="s">
        <v>19</v>
      </c>
      <c r="O29833" s="160" t="s">
        <v>80</v>
      </c>
    </row>
    <row r="29834" spans="9:15" x14ac:dyDescent="0.35">
      <c r="I29834">
        <v>91312</v>
      </c>
      <c r="J29834">
        <v>3630</v>
      </c>
      <c r="K29834">
        <v>186759</v>
      </c>
      <c r="L29834">
        <v>130.91999999999999</v>
      </c>
      <c r="M29834" t="s">
        <v>212</v>
      </c>
      <c r="N29834" s="160" t="s">
        <v>8</v>
      </c>
      <c r="O29834" s="160" t="s">
        <v>80</v>
      </c>
    </row>
    <row r="29835" spans="9:15" x14ac:dyDescent="0.35">
      <c r="I29835">
        <v>116372</v>
      </c>
      <c r="J29835">
        <v>3630</v>
      </c>
      <c r="K29835">
        <v>186759</v>
      </c>
      <c r="L29835">
        <v>47.62</v>
      </c>
      <c r="M29835" t="s">
        <v>212</v>
      </c>
      <c r="N29835" s="160" t="s">
        <v>19</v>
      </c>
      <c r="O29835" s="160" t="s">
        <v>80</v>
      </c>
    </row>
    <row r="29836" spans="9:15" x14ac:dyDescent="0.35">
      <c r="I29836">
        <v>117766</v>
      </c>
      <c r="J29836">
        <v>3630</v>
      </c>
      <c r="K29836">
        <v>186759</v>
      </c>
      <c r="L29836">
        <v>92.83</v>
      </c>
      <c r="M29836" t="s">
        <v>212</v>
      </c>
      <c r="N29836" s="160" t="s">
        <v>7</v>
      </c>
      <c r="O29836" s="160" t="s">
        <v>80</v>
      </c>
    </row>
    <row r="29837" spans="9:15" x14ac:dyDescent="0.35">
      <c r="I29837">
        <v>118484</v>
      </c>
      <c r="J29837">
        <v>3630</v>
      </c>
      <c r="K29837">
        <v>186759</v>
      </c>
      <c r="L29837">
        <v>125.73</v>
      </c>
      <c r="M29837" t="s">
        <v>212</v>
      </c>
      <c r="N29837" s="160" t="s">
        <v>7</v>
      </c>
      <c r="O29837" s="160" t="s">
        <v>80</v>
      </c>
    </row>
    <row r="29838" spans="9:15" x14ac:dyDescent="0.35">
      <c r="I29838">
        <v>116372</v>
      </c>
      <c r="J29838">
        <v>3979</v>
      </c>
      <c r="K29838">
        <v>186761</v>
      </c>
      <c r="L29838">
        <v>89.62</v>
      </c>
      <c r="M29838" t="s">
        <v>212</v>
      </c>
      <c r="N29838" s="160" t="s">
        <v>19</v>
      </c>
      <c r="O29838" s="160" t="s">
        <v>80</v>
      </c>
    </row>
    <row r="29839" spans="9:15" x14ac:dyDescent="0.35">
      <c r="I29839">
        <v>120936</v>
      </c>
      <c r="J29839">
        <v>3979</v>
      </c>
      <c r="K29839">
        <v>186761</v>
      </c>
      <c r="L29839">
        <v>26.43</v>
      </c>
      <c r="M29839" t="s">
        <v>212</v>
      </c>
      <c r="N29839" s="160" t="s">
        <v>10</v>
      </c>
      <c r="O29839" s="160" t="s">
        <v>80</v>
      </c>
    </row>
    <row r="29840" spans="9:15" x14ac:dyDescent="0.35">
      <c r="I29840">
        <v>116372</v>
      </c>
      <c r="J29840">
        <v>3968</v>
      </c>
      <c r="K29840">
        <v>186764</v>
      </c>
      <c r="L29840">
        <v>47.48</v>
      </c>
      <c r="M29840" t="s">
        <v>212</v>
      </c>
      <c r="N29840" s="160" t="s">
        <v>19</v>
      </c>
      <c r="O29840" s="160" t="s">
        <v>80</v>
      </c>
    </row>
    <row r="29841" spans="9:15" x14ac:dyDescent="0.35">
      <c r="I29841">
        <v>118484</v>
      </c>
      <c r="J29841">
        <v>3968</v>
      </c>
      <c r="K29841">
        <v>186764</v>
      </c>
      <c r="L29841">
        <v>125.37</v>
      </c>
      <c r="M29841" t="s">
        <v>212</v>
      </c>
      <c r="N29841" s="160" t="s">
        <v>7</v>
      </c>
      <c r="O29841" s="160" t="s">
        <v>80</v>
      </c>
    </row>
    <row r="29842" spans="9:15" x14ac:dyDescent="0.35">
      <c r="I29842">
        <v>91312</v>
      </c>
      <c r="J29842">
        <v>3670</v>
      </c>
      <c r="K29842">
        <v>186769</v>
      </c>
      <c r="L29842">
        <v>643.46</v>
      </c>
      <c r="M29842" t="s">
        <v>212</v>
      </c>
      <c r="N29842" s="160" t="s">
        <v>8</v>
      </c>
      <c r="O29842" s="160" t="s">
        <v>80</v>
      </c>
    </row>
    <row r="29843" spans="9:15" x14ac:dyDescent="0.35">
      <c r="I29843">
        <v>91312</v>
      </c>
      <c r="J29843">
        <v>3670</v>
      </c>
      <c r="K29843">
        <v>186769</v>
      </c>
      <c r="L29843">
        <v>257.52</v>
      </c>
      <c r="M29843" t="s">
        <v>212</v>
      </c>
      <c r="N29843" s="160" t="s">
        <v>8</v>
      </c>
      <c r="O29843" s="160" t="s">
        <v>80</v>
      </c>
    </row>
    <row r="29844" spans="9:15" x14ac:dyDescent="0.35">
      <c r="I29844">
        <v>91312</v>
      </c>
      <c r="J29844">
        <v>3670</v>
      </c>
      <c r="K29844">
        <v>186769</v>
      </c>
      <c r="L29844">
        <v>386.28</v>
      </c>
      <c r="M29844" t="s">
        <v>212</v>
      </c>
      <c r="N29844" s="160" t="s">
        <v>8</v>
      </c>
      <c r="O29844" s="160" t="s">
        <v>80</v>
      </c>
    </row>
    <row r="29845" spans="9:15" x14ac:dyDescent="0.35">
      <c r="I29845">
        <v>7</v>
      </c>
      <c r="J29845">
        <v>3978</v>
      </c>
      <c r="K29845">
        <v>186780</v>
      </c>
      <c r="L29845">
        <v>193.84</v>
      </c>
      <c r="M29845" t="s">
        <v>212</v>
      </c>
      <c r="N29845" s="160" t="s">
        <v>9</v>
      </c>
      <c r="O29845" s="160" t="s">
        <v>80</v>
      </c>
    </row>
    <row r="29846" spans="9:15" x14ac:dyDescent="0.35">
      <c r="I29846">
        <v>7</v>
      </c>
      <c r="J29846">
        <v>3978</v>
      </c>
      <c r="K29846">
        <v>186780</v>
      </c>
      <c r="L29846">
        <v>194.4</v>
      </c>
      <c r="M29846" t="s">
        <v>212</v>
      </c>
      <c r="N29846" s="160" t="s">
        <v>9</v>
      </c>
      <c r="O29846" s="160" t="s">
        <v>80</v>
      </c>
    </row>
    <row r="29847" spans="9:15" x14ac:dyDescent="0.35">
      <c r="I29847">
        <v>125023</v>
      </c>
      <c r="J29847">
        <v>3978</v>
      </c>
      <c r="K29847">
        <v>186780</v>
      </c>
      <c r="L29847">
        <v>96.9</v>
      </c>
      <c r="M29847" t="s">
        <v>212</v>
      </c>
      <c r="N29847" s="160" t="s">
        <v>9</v>
      </c>
      <c r="O29847" s="160" t="s">
        <v>80</v>
      </c>
    </row>
    <row r="29848" spans="9:15" x14ac:dyDescent="0.35">
      <c r="I29848">
        <v>125023</v>
      </c>
      <c r="J29848">
        <v>3978</v>
      </c>
      <c r="K29848">
        <v>186780</v>
      </c>
      <c r="L29848">
        <v>97.18</v>
      </c>
      <c r="M29848" t="s">
        <v>212</v>
      </c>
      <c r="N29848" s="160" t="s">
        <v>9</v>
      </c>
      <c r="O29848" s="160" t="s">
        <v>80</v>
      </c>
    </row>
    <row r="29849" spans="9:15" x14ac:dyDescent="0.35">
      <c r="I29849">
        <v>71189</v>
      </c>
      <c r="J29849">
        <v>3272</v>
      </c>
      <c r="K29849">
        <v>186782</v>
      </c>
      <c r="L29849">
        <v>72.05</v>
      </c>
      <c r="M29849" t="s">
        <v>212</v>
      </c>
      <c r="N29849" s="160" t="s">
        <v>8</v>
      </c>
      <c r="O29849" s="160" t="s">
        <v>80</v>
      </c>
    </row>
    <row r="29850" spans="9:15" x14ac:dyDescent="0.35">
      <c r="I29850">
        <v>71189</v>
      </c>
      <c r="J29850">
        <v>3272</v>
      </c>
      <c r="K29850">
        <v>186782</v>
      </c>
      <c r="L29850">
        <v>48.04</v>
      </c>
      <c r="M29850" t="s">
        <v>212</v>
      </c>
      <c r="N29850" s="160" t="s">
        <v>8</v>
      </c>
      <c r="O29850" s="160" t="s">
        <v>80</v>
      </c>
    </row>
    <row r="29851" spans="9:15" x14ac:dyDescent="0.35">
      <c r="I29851">
        <v>77912</v>
      </c>
      <c r="J29851">
        <v>3272</v>
      </c>
      <c r="K29851">
        <v>186782</v>
      </c>
      <c r="L29851">
        <v>26.95</v>
      </c>
      <c r="M29851" t="s">
        <v>212</v>
      </c>
      <c r="N29851" s="160" t="s">
        <v>8</v>
      </c>
      <c r="O29851" s="160" t="s">
        <v>80</v>
      </c>
    </row>
    <row r="29852" spans="9:15" x14ac:dyDescent="0.35">
      <c r="I29852">
        <v>91312</v>
      </c>
      <c r="J29852">
        <v>3272</v>
      </c>
      <c r="K29852">
        <v>186782</v>
      </c>
      <c r="L29852">
        <v>386.07</v>
      </c>
      <c r="M29852" t="s">
        <v>212</v>
      </c>
      <c r="N29852" s="160" t="s">
        <v>8</v>
      </c>
      <c r="O29852" s="160" t="s">
        <v>80</v>
      </c>
    </row>
    <row r="29853" spans="9:15" x14ac:dyDescent="0.35">
      <c r="I29853">
        <v>91312</v>
      </c>
      <c r="J29853">
        <v>3272</v>
      </c>
      <c r="K29853">
        <v>186782</v>
      </c>
      <c r="L29853">
        <v>128.69</v>
      </c>
      <c r="M29853" t="s">
        <v>212</v>
      </c>
      <c r="N29853" s="160" t="s">
        <v>8</v>
      </c>
      <c r="O29853" s="160" t="s">
        <v>80</v>
      </c>
    </row>
    <row r="29854" spans="9:15" x14ac:dyDescent="0.35">
      <c r="I29854">
        <v>116372</v>
      </c>
      <c r="J29854">
        <v>3272</v>
      </c>
      <c r="K29854">
        <v>186782</v>
      </c>
      <c r="L29854">
        <v>23.42</v>
      </c>
      <c r="M29854" t="s">
        <v>212</v>
      </c>
      <c r="N29854" s="160" t="s">
        <v>19</v>
      </c>
      <c r="O29854" s="160" t="s">
        <v>80</v>
      </c>
    </row>
    <row r="29855" spans="9:15" x14ac:dyDescent="0.35">
      <c r="I29855">
        <v>117485</v>
      </c>
      <c r="J29855">
        <v>3272</v>
      </c>
      <c r="K29855">
        <v>186782</v>
      </c>
      <c r="L29855">
        <v>17.72</v>
      </c>
      <c r="M29855" t="s">
        <v>212</v>
      </c>
      <c r="N29855" s="160" t="s">
        <v>8</v>
      </c>
      <c r="O29855" s="160" t="s">
        <v>80</v>
      </c>
    </row>
    <row r="29856" spans="9:15" x14ac:dyDescent="0.35">
      <c r="I29856">
        <v>118850</v>
      </c>
      <c r="J29856">
        <v>3272</v>
      </c>
      <c r="K29856">
        <v>186782</v>
      </c>
      <c r="L29856">
        <v>124.6</v>
      </c>
      <c r="M29856" t="s">
        <v>212</v>
      </c>
      <c r="N29856" s="160" t="s">
        <v>8</v>
      </c>
      <c r="O29856" s="160" t="s">
        <v>80</v>
      </c>
    </row>
    <row r="29857" spans="9:15" x14ac:dyDescent="0.35">
      <c r="I29857">
        <v>119309</v>
      </c>
      <c r="J29857">
        <v>3272</v>
      </c>
      <c r="K29857">
        <v>186782</v>
      </c>
      <c r="L29857">
        <v>37.58</v>
      </c>
      <c r="M29857" t="s">
        <v>212</v>
      </c>
      <c r="N29857" s="160" t="s">
        <v>9</v>
      </c>
      <c r="O29857" s="160" t="s">
        <v>80</v>
      </c>
    </row>
    <row r="29858" spans="9:15" x14ac:dyDescent="0.35">
      <c r="I29858">
        <v>7</v>
      </c>
      <c r="J29858">
        <v>4012</v>
      </c>
      <c r="K29858">
        <v>186792</v>
      </c>
      <c r="L29858">
        <v>191.95</v>
      </c>
      <c r="M29858" t="s">
        <v>212</v>
      </c>
      <c r="N29858" s="160" t="s">
        <v>9</v>
      </c>
      <c r="O29858" s="160" t="s">
        <v>80</v>
      </c>
    </row>
    <row r="29859" spans="9:15" x14ac:dyDescent="0.35">
      <c r="I29859">
        <v>7</v>
      </c>
      <c r="J29859">
        <v>4012</v>
      </c>
      <c r="K29859">
        <v>186792</v>
      </c>
      <c r="L29859">
        <v>193.08</v>
      </c>
      <c r="M29859" t="s">
        <v>212</v>
      </c>
      <c r="N29859" s="160" t="s">
        <v>9</v>
      </c>
      <c r="O29859" s="160" t="s">
        <v>80</v>
      </c>
    </row>
    <row r="29860" spans="9:15" x14ac:dyDescent="0.35">
      <c r="I29860">
        <v>16459</v>
      </c>
      <c r="J29860">
        <v>3994</v>
      </c>
      <c r="K29860">
        <v>186795</v>
      </c>
      <c r="L29860">
        <v>73.59</v>
      </c>
      <c r="M29860" t="s">
        <v>212</v>
      </c>
      <c r="N29860" s="160" t="s">
        <v>19</v>
      </c>
      <c r="O29860" s="160" t="s">
        <v>80</v>
      </c>
    </row>
    <row r="29861" spans="9:15" x14ac:dyDescent="0.35">
      <c r="I29861">
        <v>81192</v>
      </c>
      <c r="J29861">
        <v>3994</v>
      </c>
      <c r="K29861">
        <v>186795</v>
      </c>
      <c r="L29861">
        <v>54.81</v>
      </c>
      <c r="M29861" t="s">
        <v>212</v>
      </c>
      <c r="N29861" s="160" t="s">
        <v>7</v>
      </c>
      <c r="O29861" s="160" t="s">
        <v>80</v>
      </c>
    </row>
    <row r="29862" spans="9:15" x14ac:dyDescent="0.35">
      <c r="I29862">
        <v>117766</v>
      </c>
      <c r="J29862">
        <v>3994</v>
      </c>
      <c r="K29862">
        <v>186795</v>
      </c>
      <c r="L29862">
        <v>92.2</v>
      </c>
      <c r="M29862" t="s">
        <v>212</v>
      </c>
      <c r="N29862" s="160" t="s">
        <v>7</v>
      </c>
      <c r="O29862" s="160" t="s">
        <v>80</v>
      </c>
    </row>
    <row r="29863" spans="9:15" x14ac:dyDescent="0.35">
      <c r="I29863">
        <v>117767</v>
      </c>
      <c r="J29863">
        <v>3994</v>
      </c>
      <c r="K29863">
        <v>186795</v>
      </c>
      <c r="L29863">
        <v>92.2</v>
      </c>
      <c r="M29863" t="s">
        <v>212</v>
      </c>
      <c r="N29863" s="160" t="s">
        <v>7</v>
      </c>
      <c r="O29863" s="160" t="s">
        <v>80</v>
      </c>
    </row>
    <row r="29864" spans="9:15" x14ac:dyDescent="0.35">
      <c r="I29864">
        <v>119309</v>
      </c>
      <c r="J29864">
        <v>3994</v>
      </c>
      <c r="K29864">
        <v>186795</v>
      </c>
      <c r="L29864">
        <v>37.9</v>
      </c>
      <c r="M29864" t="s">
        <v>212</v>
      </c>
      <c r="N29864" s="160" t="s">
        <v>9</v>
      </c>
      <c r="O29864" s="160" t="s">
        <v>80</v>
      </c>
    </row>
    <row r="29865" spans="9:15" x14ac:dyDescent="0.35">
      <c r="I29865">
        <v>16459</v>
      </c>
      <c r="J29865">
        <v>3873</v>
      </c>
      <c r="K29865">
        <v>186800</v>
      </c>
      <c r="L29865">
        <v>299.33999999999997</v>
      </c>
      <c r="M29865" t="s">
        <v>212</v>
      </c>
      <c r="N29865" s="160" t="s">
        <v>19</v>
      </c>
      <c r="O29865" s="160" t="s">
        <v>80</v>
      </c>
    </row>
    <row r="29866" spans="9:15" x14ac:dyDescent="0.35">
      <c r="I29866">
        <v>71189</v>
      </c>
      <c r="J29866">
        <v>3873</v>
      </c>
      <c r="K29866">
        <v>186800</v>
      </c>
      <c r="L29866">
        <v>264.89999999999998</v>
      </c>
      <c r="M29866" t="s">
        <v>212</v>
      </c>
      <c r="N29866" s="160" t="s">
        <v>8</v>
      </c>
      <c r="O29866" s="160" t="s">
        <v>80</v>
      </c>
    </row>
    <row r="29867" spans="9:15" x14ac:dyDescent="0.35">
      <c r="I29867">
        <v>78573</v>
      </c>
      <c r="J29867">
        <v>3873</v>
      </c>
      <c r="K29867">
        <v>186800</v>
      </c>
      <c r="L29867">
        <v>266</v>
      </c>
      <c r="M29867" t="s">
        <v>212</v>
      </c>
      <c r="N29867" s="160" t="s">
        <v>8</v>
      </c>
      <c r="O29867" s="160" t="s">
        <v>80</v>
      </c>
    </row>
    <row r="29868" spans="9:15" x14ac:dyDescent="0.35">
      <c r="I29868">
        <v>91312</v>
      </c>
      <c r="J29868">
        <v>3873</v>
      </c>
      <c r="K29868">
        <v>186800</v>
      </c>
      <c r="L29868">
        <v>266</v>
      </c>
      <c r="M29868" t="s">
        <v>212</v>
      </c>
      <c r="N29868" s="160" t="s">
        <v>8</v>
      </c>
      <c r="O29868" s="160" t="s">
        <v>80</v>
      </c>
    </row>
    <row r="29869" spans="9:15" x14ac:dyDescent="0.35">
      <c r="I29869">
        <v>103732</v>
      </c>
      <c r="J29869">
        <v>3873</v>
      </c>
      <c r="K29869">
        <v>186800</v>
      </c>
      <c r="L29869">
        <v>375</v>
      </c>
      <c r="M29869" t="s">
        <v>212</v>
      </c>
      <c r="N29869" s="160" t="s">
        <v>8</v>
      </c>
      <c r="O29869" s="160" t="s">
        <v>80</v>
      </c>
    </row>
    <row r="29870" spans="9:15" x14ac:dyDescent="0.35">
      <c r="I29870">
        <v>116372</v>
      </c>
      <c r="J29870">
        <v>3873</v>
      </c>
      <c r="K29870">
        <v>186800</v>
      </c>
      <c r="L29870">
        <v>119.08</v>
      </c>
      <c r="M29870" t="s">
        <v>212</v>
      </c>
      <c r="N29870" s="160" t="s">
        <v>19</v>
      </c>
      <c r="O29870" s="160" t="s">
        <v>80</v>
      </c>
    </row>
    <row r="29871" spans="9:15" x14ac:dyDescent="0.35">
      <c r="I29871">
        <v>120935</v>
      </c>
      <c r="J29871">
        <v>4026</v>
      </c>
      <c r="K29871">
        <v>186803</v>
      </c>
      <c r="L29871">
        <v>26.2</v>
      </c>
      <c r="M29871" t="s">
        <v>212</v>
      </c>
      <c r="N29871" s="160" t="s">
        <v>10</v>
      </c>
      <c r="O29871" s="160" t="s">
        <v>80</v>
      </c>
    </row>
    <row r="29872" spans="9:15" x14ac:dyDescent="0.35">
      <c r="I29872">
        <v>120936</v>
      </c>
      <c r="J29872">
        <v>4026</v>
      </c>
      <c r="K29872">
        <v>186803</v>
      </c>
      <c r="L29872">
        <v>26.2</v>
      </c>
      <c r="M29872" t="s">
        <v>212</v>
      </c>
      <c r="N29872" s="160" t="s">
        <v>10</v>
      </c>
      <c r="O29872" s="160" t="s">
        <v>80</v>
      </c>
    </row>
    <row r="29873" spans="9:15" x14ac:dyDescent="0.35">
      <c r="I29873">
        <v>7</v>
      </c>
      <c r="J29873">
        <v>4031</v>
      </c>
      <c r="K29873">
        <v>186806</v>
      </c>
      <c r="L29873">
        <v>179.7</v>
      </c>
      <c r="M29873" t="s">
        <v>212</v>
      </c>
      <c r="N29873" s="160" t="s">
        <v>9</v>
      </c>
      <c r="O29873" s="160" t="s">
        <v>80</v>
      </c>
    </row>
    <row r="29874" spans="9:15" x14ac:dyDescent="0.35">
      <c r="I29874">
        <v>72449</v>
      </c>
      <c r="J29874">
        <v>4031</v>
      </c>
      <c r="K29874">
        <v>186806</v>
      </c>
      <c r="L29874">
        <v>179.7</v>
      </c>
      <c r="M29874" t="s">
        <v>212</v>
      </c>
      <c r="N29874" s="160" t="s">
        <v>9</v>
      </c>
      <c r="O29874" s="160" t="s">
        <v>80</v>
      </c>
    </row>
    <row r="29875" spans="9:15" x14ac:dyDescent="0.35">
      <c r="I29875">
        <v>81192</v>
      </c>
      <c r="J29875">
        <v>4031</v>
      </c>
      <c r="K29875">
        <v>186806</v>
      </c>
      <c r="L29875">
        <v>165.57</v>
      </c>
      <c r="M29875" t="s">
        <v>212</v>
      </c>
      <c r="N29875" s="160" t="s">
        <v>7</v>
      </c>
      <c r="O29875" s="160" t="s">
        <v>80</v>
      </c>
    </row>
    <row r="29876" spans="9:15" x14ac:dyDescent="0.35">
      <c r="I29876">
        <v>116372</v>
      </c>
      <c r="J29876">
        <v>4031</v>
      </c>
      <c r="K29876">
        <v>186806</v>
      </c>
      <c r="L29876">
        <v>89.88</v>
      </c>
      <c r="M29876" t="s">
        <v>212</v>
      </c>
      <c r="N29876" s="160" t="s">
        <v>19</v>
      </c>
      <c r="O29876" s="160" t="s">
        <v>80</v>
      </c>
    </row>
    <row r="29877" spans="9:15" x14ac:dyDescent="0.35">
      <c r="I29877">
        <v>118484</v>
      </c>
      <c r="J29877">
        <v>4031</v>
      </c>
      <c r="K29877">
        <v>186806</v>
      </c>
      <c r="L29877">
        <v>125.73</v>
      </c>
      <c r="M29877" t="s">
        <v>212</v>
      </c>
      <c r="N29877" s="160" t="s">
        <v>7</v>
      </c>
      <c r="O29877" s="160" t="s">
        <v>80</v>
      </c>
    </row>
    <row r="29878" spans="9:15" x14ac:dyDescent="0.35">
      <c r="I29878">
        <v>119309</v>
      </c>
      <c r="J29878">
        <v>4031</v>
      </c>
      <c r="K29878">
        <v>186806</v>
      </c>
      <c r="L29878">
        <v>38.159999999999997</v>
      </c>
      <c r="M29878" t="s">
        <v>212</v>
      </c>
      <c r="N29878" s="160" t="s">
        <v>9</v>
      </c>
      <c r="O29878" s="160" t="s">
        <v>80</v>
      </c>
    </row>
    <row r="29879" spans="9:15" x14ac:dyDescent="0.35">
      <c r="I29879">
        <v>120935</v>
      </c>
      <c r="J29879">
        <v>4031</v>
      </c>
      <c r="K29879">
        <v>186806</v>
      </c>
      <c r="L29879">
        <v>26.51</v>
      </c>
      <c r="M29879" t="s">
        <v>212</v>
      </c>
      <c r="N29879" s="160" t="s">
        <v>10</v>
      </c>
      <c r="O29879" s="160" t="s">
        <v>80</v>
      </c>
    </row>
    <row r="29880" spans="9:15" x14ac:dyDescent="0.35">
      <c r="I29880">
        <v>122045</v>
      </c>
      <c r="J29880">
        <v>4031</v>
      </c>
      <c r="K29880">
        <v>186806</v>
      </c>
      <c r="L29880">
        <v>37.68</v>
      </c>
      <c r="M29880" t="s">
        <v>212</v>
      </c>
      <c r="N29880" s="160" t="s">
        <v>9</v>
      </c>
      <c r="O29880" s="160" t="s">
        <v>80</v>
      </c>
    </row>
    <row r="29881" spans="9:15" x14ac:dyDescent="0.35">
      <c r="I29881">
        <v>71189</v>
      </c>
      <c r="J29881">
        <v>3994</v>
      </c>
      <c r="K29881">
        <v>186809</v>
      </c>
      <c r="L29881">
        <v>48.7</v>
      </c>
      <c r="M29881" t="s">
        <v>212</v>
      </c>
      <c r="N29881" s="160" t="s">
        <v>8</v>
      </c>
      <c r="O29881" s="160" t="s">
        <v>80</v>
      </c>
    </row>
    <row r="29882" spans="9:15" x14ac:dyDescent="0.35">
      <c r="I29882">
        <v>116372</v>
      </c>
      <c r="J29882">
        <v>3994</v>
      </c>
      <c r="K29882">
        <v>186809</v>
      </c>
      <c r="L29882">
        <v>23.74</v>
      </c>
      <c r="M29882" t="s">
        <v>212</v>
      </c>
      <c r="N29882" s="160" t="s">
        <v>19</v>
      </c>
      <c r="O29882" s="160" t="s">
        <v>80</v>
      </c>
    </row>
    <row r="29883" spans="9:15" x14ac:dyDescent="0.35">
      <c r="I29883">
        <v>119309</v>
      </c>
      <c r="J29883">
        <v>3994</v>
      </c>
      <c r="K29883">
        <v>186809</v>
      </c>
      <c r="L29883">
        <v>38.049999999999997</v>
      </c>
      <c r="M29883" t="s">
        <v>212</v>
      </c>
      <c r="N29883" s="160" t="s">
        <v>9</v>
      </c>
      <c r="O29883" s="160" t="s">
        <v>80</v>
      </c>
    </row>
    <row r="29884" spans="9:15" x14ac:dyDescent="0.35">
      <c r="I29884">
        <v>125023</v>
      </c>
      <c r="J29884">
        <v>3994</v>
      </c>
      <c r="K29884">
        <v>186809</v>
      </c>
      <c r="L29884">
        <v>96.9</v>
      </c>
      <c r="M29884" t="s">
        <v>212</v>
      </c>
      <c r="N29884" s="160" t="s">
        <v>9</v>
      </c>
      <c r="O29884" s="160" t="s">
        <v>80</v>
      </c>
    </row>
    <row r="29885" spans="9:15" x14ac:dyDescent="0.35">
      <c r="I29885">
        <v>91312</v>
      </c>
      <c r="J29885">
        <v>3050</v>
      </c>
      <c r="K29885">
        <v>186812</v>
      </c>
      <c r="L29885">
        <v>257.52</v>
      </c>
      <c r="M29885" t="s">
        <v>212</v>
      </c>
      <c r="N29885" s="160" t="s">
        <v>8</v>
      </c>
      <c r="O29885" s="160" t="s">
        <v>80</v>
      </c>
    </row>
    <row r="29886" spans="9:15" x14ac:dyDescent="0.35">
      <c r="I29886">
        <v>117485</v>
      </c>
      <c r="J29886">
        <v>3050</v>
      </c>
      <c r="K29886">
        <v>186812</v>
      </c>
      <c r="L29886">
        <v>177.2</v>
      </c>
      <c r="M29886" t="s">
        <v>212</v>
      </c>
      <c r="N29886" s="160" t="s">
        <v>8</v>
      </c>
      <c r="O29886" s="160" t="s">
        <v>80</v>
      </c>
    </row>
    <row r="29887" spans="9:15" x14ac:dyDescent="0.35">
      <c r="I29887">
        <v>118850</v>
      </c>
      <c r="J29887">
        <v>3050</v>
      </c>
      <c r="K29887">
        <v>186812</v>
      </c>
      <c r="L29887">
        <v>124.64</v>
      </c>
      <c r="M29887" t="s">
        <v>212</v>
      </c>
      <c r="N29887" s="160" t="s">
        <v>8</v>
      </c>
      <c r="O29887" s="160" t="s">
        <v>80</v>
      </c>
    </row>
    <row r="29888" spans="9:15" x14ac:dyDescent="0.35">
      <c r="I29888">
        <v>72449</v>
      </c>
      <c r="J29888">
        <v>4030</v>
      </c>
      <c r="K29888">
        <v>186814</v>
      </c>
      <c r="L29888">
        <v>194.44</v>
      </c>
      <c r="M29888" t="s">
        <v>212</v>
      </c>
      <c r="N29888" s="160" t="s">
        <v>9</v>
      </c>
      <c r="O29888" s="160" t="s">
        <v>80</v>
      </c>
    </row>
    <row r="29889" spans="9:15" x14ac:dyDescent="0.35">
      <c r="I29889">
        <v>81192</v>
      </c>
      <c r="J29889">
        <v>4030</v>
      </c>
      <c r="K29889">
        <v>186814</v>
      </c>
      <c r="L29889">
        <v>55.19</v>
      </c>
      <c r="M29889" t="s">
        <v>212</v>
      </c>
      <c r="N29889" s="160" t="s">
        <v>7</v>
      </c>
      <c r="O29889" s="160" t="s">
        <v>80</v>
      </c>
    </row>
    <row r="29890" spans="9:15" x14ac:dyDescent="0.35">
      <c r="I29890">
        <v>117766</v>
      </c>
      <c r="J29890">
        <v>4030</v>
      </c>
      <c r="K29890">
        <v>186814</v>
      </c>
      <c r="L29890">
        <v>92.83</v>
      </c>
      <c r="M29890" t="s">
        <v>212</v>
      </c>
      <c r="N29890" s="160" t="s">
        <v>7</v>
      </c>
      <c r="O29890" s="160" t="s">
        <v>80</v>
      </c>
    </row>
    <row r="29891" spans="9:15" x14ac:dyDescent="0.35">
      <c r="I29891">
        <v>120936</v>
      </c>
      <c r="J29891">
        <v>4030</v>
      </c>
      <c r="K29891">
        <v>186814</v>
      </c>
      <c r="L29891">
        <v>26.51</v>
      </c>
      <c r="M29891" t="s">
        <v>212</v>
      </c>
      <c r="N29891" s="160" t="s">
        <v>10</v>
      </c>
      <c r="O29891" s="160" t="s">
        <v>80</v>
      </c>
    </row>
    <row r="29892" spans="9:15" x14ac:dyDescent="0.35">
      <c r="I29892">
        <v>116372</v>
      </c>
      <c r="J29892">
        <v>4007</v>
      </c>
      <c r="K29892">
        <v>186818</v>
      </c>
      <c r="L29892">
        <v>23.81</v>
      </c>
      <c r="M29892" t="s">
        <v>212</v>
      </c>
      <c r="N29892" s="160" t="s">
        <v>19</v>
      </c>
      <c r="O29892" s="160" t="s">
        <v>80</v>
      </c>
    </row>
    <row r="29893" spans="9:15" x14ac:dyDescent="0.35">
      <c r="I29893">
        <v>71189</v>
      </c>
      <c r="J29893">
        <v>3985</v>
      </c>
      <c r="K29893">
        <v>186820</v>
      </c>
      <c r="L29893">
        <v>72.33</v>
      </c>
      <c r="M29893" t="s">
        <v>212</v>
      </c>
      <c r="N29893" s="160" t="s">
        <v>8</v>
      </c>
      <c r="O29893" s="160" t="s">
        <v>80</v>
      </c>
    </row>
    <row r="29894" spans="9:15" x14ac:dyDescent="0.35">
      <c r="I29894">
        <v>91312</v>
      </c>
      <c r="J29894">
        <v>3985</v>
      </c>
      <c r="K29894">
        <v>186820</v>
      </c>
      <c r="L29894">
        <v>129.27000000000001</v>
      </c>
      <c r="M29894" t="s">
        <v>212</v>
      </c>
      <c r="N29894" s="160" t="s">
        <v>8</v>
      </c>
      <c r="O29894" s="160" t="s">
        <v>80</v>
      </c>
    </row>
    <row r="29895" spans="9:15" x14ac:dyDescent="0.35">
      <c r="I29895">
        <v>116372</v>
      </c>
      <c r="J29895">
        <v>3985</v>
      </c>
      <c r="K29895">
        <v>186820</v>
      </c>
      <c r="L29895">
        <v>88.75</v>
      </c>
      <c r="M29895" t="s">
        <v>212</v>
      </c>
      <c r="N29895" s="160" t="s">
        <v>19</v>
      </c>
      <c r="O29895" s="160" t="s">
        <v>80</v>
      </c>
    </row>
    <row r="29896" spans="9:15" x14ac:dyDescent="0.35">
      <c r="I29896">
        <v>7</v>
      </c>
      <c r="J29896">
        <v>201</v>
      </c>
      <c r="K29896">
        <v>186821</v>
      </c>
      <c r="L29896">
        <v>179.7</v>
      </c>
      <c r="M29896" t="s">
        <v>212</v>
      </c>
      <c r="N29896" s="160" t="s">
        <v>9</v>
      </c>
      <c r="O29896" s="160" t="s">
        <v>80</v>
      </c>
    </row>
    <row r="29897" spans="9:15" x14ac:dyDescent="0.35">
      <c r="I29897">
        <v>71189</v>
      </c>
      <c r="J29897">
        <v>201</v>
      </c>
      <c r="K29897">
        <v>186821</v>
      </c>
      <c r="L29897">
        <v>487.63</v>
      </c>
      <c r="M29897" t="s">
        <v>212</v>
      </c>
      <c r="N29897" s="160" t="s">
        <v>8</v>
      </c>
      <c r="O29897" s="160" t="s">
        <v>80</v>
      </c>
    </row>
    <row r="29898" spans="9:15" x14ac:dyDescent="0.35">
      <c r="I29898">
        <v>72449</v>
      </c>
      <c r="J29898">
        <v>201</v>
      </c>
      <c r="K29898">
        <v>186821</v>
      </c>
      <c r="L29898">
        <v>179.7</v>
      </c>
      <c r="M29898" t="s">
        <v>212</v>
      </c>
      <c r="N29898" s="160" t="s">
        <v>9</v>
      </c>
      <c r="O29898" s="160" t="s">
        <v>80</v>
      </c>
    </row>
    <row r="29899" spans="9:15" x14ac:dyDescent="0.35">
      <c r="I29899">
        <v>91312</v>
      </c>
      <c r="J29899">
        <v>201</v>
      </c>
      <c r="K29899">
        <v>186821</v>
      </c>
      <c r="L29899">
        <v>260.06</v>
      </c>
      <c r="M29899" t="s">
        <v>212</v>
      </c>
      <c r="N29899" s="160" t="s">
        <v>8</v>
      </c>
      <c r="O29899" s="160" t="s">
        <v>80</v>
      </c>
    </row>
    <row r="29900" spans="9:15" x14ac:dyDescent="0.35">
      <c r="I29900">
        <v>103732</v>
      </c>
      <c r="J29900">
        <v>201</v>
      </c>
      <c r="K29900">
        <v>186821</v>
      </c>
      <c r="L29900">
        <v>182.25</v>
      </c>
      <c r="M29900" t="s">
        <v>212</v>
      </c>
      <c r="N29900" s="160" t="s">
        <v>8</v>
      </c>
      <c r="O29900" s="160" t="s">
        <v>80</v>
      </c>
    </row>
    <row r="29901" spans="9:15" x14ac:dyDescent="0.35">
      <c r="I29901">
        <v>107294</v>
      </c>
      <c r="J29901">
        <v>201</v>
      </c>
      <c r="K29901">
        <v>186821</v>
      </c>
      <c r="L29901">
        <v>131.85</v>
      </c>
      <c r="M29901" t="s">
        <v>212</v>
      </c>
      <c r="N29901" s="160" t="s">
        <v>8</v>
      </c>
      <c r="O29901" s="160" t="s">
        <v>80</v>
      </c>
    </row>
    <row r="29902" spans="9:15" x14ac:dyDescent="0.35">
      <c r="I29902">
        <v>116372</v>
      </c>
      <c r="J29902">
        <v>201</v>
      </c>
      <c r="K29902">
        <v>186821</v>
      </c>
      <c r="L29902">
        <v>119.08</v>
      </c>
      <c r="M29902" t="s">
        <v>212</v>
      </c>
      <c r="N29902" s="160" t="s">
        <v>19</v>
      </c>
      <c r="O29902" s="160" t="s">
        <v>80</v>
      </c>
    </row>
    <row r="29903" spans="9:15" x14ac:dyDescent="0.35">
      <c r="I29903">
        <v>117441</v>
      </c>
      <c r="J29903">
        <v>201</v>
      </c>
      <c r="K29903">
        <v>186821</v>
      </c>
      <c r="L29903">
        <v>136.52000000000001</v>
      </c>
      <c r="M29903" t="s">
        <v>212</v>
      </c>
      <c r="N29903" s="160" t="s">
        <v>9</v>
      </c>
      <c r="O29903" s="160" t="s">
        <v>80</v>
      </c>
    </row>
    <row r="29904" spans="9:15" x14ac:dyDescent="0.35">
      <c r="I29904">
        <v>117485</v>
      </c>
      <c r="J29904">
        <v>201</v>
      </c>
      <c r="K29904">
        <v>186821</v>
      </c>
      <c r="L29904">
        <v>89.45</v>
      </c>
      <c r="M29904" t="s">
        <v>212</v>
      </c>
      <c r="N29904" s="160" t="s">
        <v>8</v>
      </c>
      <c r="O29904" s="160" t="s">
        <v>80</v>
      </c>
    </row>
    <row r="29905" spans="9:15" x14ac:dyDescent="0.35">
      <c r="I29905">
        <v>117485</v>
      </c>
      <c r="J29905">
        <v>201</v>
      </c>
      <c r="K29905">
        <v>186821</v>
      </c>
      <c r="L29905">
        <v>107.94</v>
      </c>
      <c r="M29905" t="s">
        <v>212</v>
      </c>
      <c r="N29905" s="160" t="s">
        <v>8</v>
      </c>
      <c r="O29905" s="160" t="s">
        <v>80</v>
      </c>
    </row>
    <row r="29906" spans="9:15" x14ac:dyDescent="0.35">
      <c r="I29906">
        <v>118850</v>
      </c>
      <c r="J29906">
        <v>201</v>
      </c>
      <c r="K29906">
        <v>186821</v>
      </c>
      <c r="L29906">
        <v>125.87</v>
      </c>
      <c r="M29906" t="s">
        <v>212</v>
      </c>
      <c r="N29906" s="160" t="s">
        <v>8</v>
      </c>
      <c r="O29906" s="160" t="s">
        <v>80</v>
      </c>
    </row>
    <row r="29907" spans="9:15" x14ac:dyDescent="0.35">
      <c r="I29907">
        <v>118850</v>
      </c>
      <c r="J29907">
        <v>201</v>
      </c>
      <c r="K29907">
        <v>186821</v>
      </c>
      <c r="L29907">
        <v>253.1</v>
      </c>
      <c r="M29907" t="s">
        <v>212</v>
      </c>
      <c r="N29907" s="160" t="s">
        <v>8</v>
      </c>
      <c r="O29907" s="160" t="s">
        <v>80</v>
      </c>
    </row>
    <row r="29908" spans="9:15" x14ac:dyDescent="0.35">
      <c r="I29908">
        <v>125778</v>
      </c>
      <c r="J29908">
        <v>201</v>
      </c>
      <c r="K29908">
        <v>186821</v>
      </c>
      <c r="L29908">
        <v>149.54</v>
      </c>
      <c r="M29908" t="s">
        <v>212</v>
      </c>
      <c r="N29908" s="160" t="s">
        <v>207</v>
      </c>
      <c r="O29908" s="160" t="s">
        <v>80</v>
      </c>
    </row>
    <row r="29909" spans="9:15" x14ac:dyDescent="0.35">
      <c r="I29909">
        <v>116372</v>
      </c>
      <c r="J29909">
        <v>4078</v>
      </c>
      <c r="K29909">
        <v>186822</v>
      </c>
      <c r="L29909">
        <v>23.81</v>
      </c>
      <c r="M29909" t="s">
        <v>212</v>
      </c>
      <c r="N29909" s="160" t="s">
        <v>19</v>
      </c>
      <c r="O29909" s="160" t="s">
        <v>80</v>
      </c>
    </row>
    <row r="29910" spans="9:15" x14ac:dyDescent="0.35">
      <c r="I29910">
        <v>118038</v>
      </c>
      <c r="J29910">
        <v>4078</v>
      </c>
      <c r="K29910">
        <v>186822</v>
      </c>
      <c r="L29910">
        <v>92.84</v>
      </c>
      <c r="M29910" t="s">
        <v>212</v>
      </c>
      <c r="N29910" s="160" t="s">
        <v>7</v>
      </c>
      <c r="O29910" s="160" t="s">
        <v>80</v>
      </c>
    </row>
    <row r="29911" spans="9:15" x14ac:dyDescent="0.35">
      <c r="I29911">
        <v>71189</v>
      </c>
      <c r="J29911">
        <v>3272</v>
      </c>
      <c r="K29911">
        <v>186823</v>
      </c>
      <c r="L29911">
        <v>288.22000000000003</v>
      </c>
      <c r="M29911" t="s">
        <v>218</v>
      </c>
      <c r="N29911" s="160" t="s">
        <v>8</v>
      </c>
      <c r="O29911" s="160" t="s">
        <v>80</v>
      </c>
    </row>
    <row r="29912" spans="9:15" x14ac:dyDescent="0.35">
      <c r="I29912">
        <v>91312</v>
      </c>
      <c r="J29912">
        <v>3272</v>
      </c>
      <c r="K29912">
        <v>186823</v>
      </c>
      <c r="L29912">
        <v>128.69</v>
      </c>
      <c r="M29912" t="s">
        <v>218</v>
      </c>
      <c r="N29912" s="160" t="s">
        <v>8</v>
      </c>
      <c r="O29912" s="160" t="s">
        <v>80</v>
      </c>
    </row>
    <row r="29913" spans="9:15" x14ac:dyDescent="0.35">
      <c r="I29913">
        <v>117485</v>
      </c>
      <c r="J29913">
        <v>3272</v>
      </c>
      <c r="K29913">
        <v>186823</v>
      </c>
      <c r="L29913">
        <v>177.17</v>
      </c>
      <c r="M29913" t="s">
        <v>218</v>
      </c>
      <c r="N29913" s="160" t="s">
        <v>8</v>
      </c>
      <c r="O29913" s="160" t="s">
        <v>80</v>
      </c>
    </row>
    <row r="29914" spans="9:15" x14ac:dyDescent="0.35">
      <c r="I29914">
        <v>77912</v>
      </c>
      <c r="J29914">
        <v>3818</v>
      </c>
      <c r="K29914">
        <v>186828</v>
      </c>
      <c r="L29914">
        <v>26.95</v>
      </c>
      <c r="M29914" t="s">
        <v>212</v>
      </c>
      <c r="N29914" s="160" t="s">
        <v>8</v>
      </c>
      <c r="O29914" s="160" t="s">
        <v>80</v>
      </c>
    </row>
    <row r="29915" spans="9:15" x14ac:dyDescent="0.35">
      <c r="I29915">
        <v>79974</v>
      </c>
      <c r="J29915">
        <v>3818</v>
      </c>
      <c r="K29915">
        <v>186828</v>
      </c>
      <c r="L29915">
        <v>82.29</v>
      </c>
      <c r="M29915" t="s">
        <v>212</v>
      </c>
      <c r="N29915" s="160" t="s">
        <v>10</v>
      </c>
      <c r="O29915" s="160" t="s">
        <v>80</v>
      </c>
    </row>
    <row r="29916" spans="9:15" x14ac:dyDescent="0.35">
      <c r="I29916">
        <v>118484</v>
      </c>
      <c r="J29916">
        <v>3818</v>
      </c>
      <c r="K29916">
        <v>186828</v>
      </c>
      <c r="L29916">
        <v>125.73</v>
      </c>
      <c r="M29916" t="s">
        <v>212</v>
      </c>
      <c r="N29916" s="160" t="s">
        <v>7</v>
      </c>
      <c r="O29916" s="160" t="s">
        <v>80</v>
      </c>
    </row>
    <row r="29917" spans="9:15" x14ac:dyDescent="0.35">
      <c r="I29917">
        <v>125023</v>
      </c>
      <c r="J29917">
        <v>3818</v>
      </c>
      <c r="K29917">
        <v>186828</v>
      </c>
      <c r="L29917">
        <v>95.58</v>
      </c>
      <c r="M29917" t="s">
        <v>212</v>
      </c>
      <c r="N29917" s="160" t="s">
        <v>9</v>
      </c>
      <c r="O29917" s="160" t="s">
        <v>80</v>
      </c>
    </row>
    <row r="29918" spans="9:15" x14ac:dyDescent="0.35">
      <c r="I29918">
        <v>74395</v>
      </c>
      <c r="J29918">
        <v>4012</v>
      </c>
      <c r="K29918">
        <v>186830</v>
      </c>
      <c r="L29918">
        <v>86.2</v>
      </c>
      <c r="M29918" t="s">
        <v>212</v>
      </c>
      <c r="N29918" s="160" t="s">
        <v>7</v>
      </c>
      <c r="O29918" s="160" t="s">
        <v>80</v>
      </c>
    </row>
    <row r="29919" spans="9:15" x14ac:dyDescent="0.35">
      <c r="I29919">
        <v>72449</v>
      </c>
      <c r="J29919">
        <v>501</v>
      </c>
      <c r="K29919">
        <v>186833</v>
      </c>
      <c r="L29919">
        <v>194.16</v>
      </c>
      <c r="M29919" t="s">
        <v>212</v>
      </c>
      <c r="N29919" s="160" t="s">
        <v>9</v>
      </c>
      <c r="O29919" s="160" t="s">
        <v>80</v>
      </c>
    </row>
    <row r="29920" spans="9:15" x14ac:dyDescent="0.35">
      <c r="I29920">
        <v>91312</v>
      </c>
      <c r="J29920">
        <v>501</v>
      </c>
      <c r="K29920">
        <v>186833</v>
      </c>
      <c r="L29920">
        <v>130.72999999999999</v>
      </c>
      <c r="M29920" t="s">
        <v>212</v>
      </c>
      <c r="N29920" s="160" t="s">
        <v>8</v>
      </c>
      <c r="O29920" s="160" t="s">
        <v>80</v>
      </c>
    </row>
    <row r="29921" spans="9:15" x14ac:dyDescent="0.35">
      <c r="I29921">
        <v>118038</v>
      </c>
      <c r="J29921">
        <v>501</v>
      </c>
      <c r="K29921">
        <v>186833</v>
      </c>
      <c r="L29921">
        <v>92.71</v>
      </c>
      <c r="M29921" t="s">
        <v>212</v>
      </c>
      <c r="N29921" s="160" t="s">
        <v>7</v>
      </c>
      <c r="O29921" s="160" t="s">
        <v>80</v>
      </c>
    </row>
    <row r="29922" spans="9:15" x14ac:dyDescent="0.35">
      <c r="I29922">
        <v>7</v>
      </c>
      <c r="J29922">
        <v>4010</v>
      </c>
      <c r="K29922">
        <v>186836</v>
      </c>
      <c r="L29922">
        <v>194.95</v>
      </c>
      <c r="M29922" t="s">
        <v>212</v>
      </c>
      <c r="N29922" s="160" t="s">
        <v>9</v>
      </c>
      <c r="O29922" s="160" t="s">
        <v>80</v>
      </c>
    </row>
    <row r="29923" spans="9:15" x14ac:dyDescent="0.35">
      <c r="I29923">
        <v>7</v>
      </c>
      <c r="J29923">
        <v>4010</v>
      </c>
      <c r="K29923">
        <v>186836</v>
      </c>
      <c r="L29923">
        <v>194.4</v>
      </c>
      <c r="M29923" t="s">
        <v>212</v>
      </c>
      <c r="N29923" s="160" t="s">
        <v>9</v>
      </c>
      <c r="O29923" s="160" t="s">
        <v>80</v>
      </c>
    </row>
    <row r="29924" spans="9:15" x14ac:dyDescent="0.35">
      <c r="I29924">
        <v>72449</v>
      </c>
      <c r="J29924">
        <v>4010</v>
      </c>
      <c r="K29924">
        <v>186836</v>
      </c>
      <c r="L29924">
        <v>194.95</v>
      </c>
      <c r="M29924" t="s">
        <v>212</v>
      </c>
      <c r="N29924" s="160" t="s">
        <v>9</v>
      </c>
      <c r="O29924" s="160" t="s">
        <v>80</v>
      </c>
    </row>
    <row r="29925" spans="9:15" x14ac:dyDescent="0.35">
      <c r="I29925">
        <v>72449</v>
      </c>
      <c r="J29925">
        <v>4010</v>
      </c>
      <c r="K29925">
        <v>186836</v>
      </c>
      <c r="L29925">
        <v>194.44</v>
      </c>
      <c r="M29925" t="s">
        <v>212</v>
      </c>
      <c r="N29925" s="160" t="s">
        <v>9</v>
      </c>
      <c r="O29925" s="160" t="s">
        <v>80</v>
      </c>
    </row>
    <row r="29926" spans="9:15" x14ac:dyDescent="0.35">
      <c r="I29926">
        <v>125023</v>
      </c>
      <c r="J29926">
        <v>4010</v>
      </c>
      <c r="K29926">
        <v>186836</v>
      </c>
      <c r="L29926">
        <v>97.18</v>
      </c>
      <c r="M29926" t="s">
        <v>212</v>
      </c>
      <c r="N29926" s="160" t="s">
        <v>9</v>
      </c>
      <c r="O29926" s="160" t="s">
        <v>80</v>
      </c>
    </row>
    <row r="29927" spans="9:15" x14ac:dyDescent="0.35">
      <c r="I29927">
        <v>71189</v>
      </c>
      <c r="J29927">
        <v>4034</v>
      </c>
      <c r="K29927">
        <v>186837</v>
      </c>
      <c r="L29927">
        <v>488.34</v>
      </c>
      <c r="M29927" t="s">
        <v>212</v>
      </c>
      <c r="N29927" s="160" t="s">
        <v>8</v>
      </c>
      <c r="O29927" s="160" t="s">
        <v>80</v>
      </c>
    </row>
    <row r="29928" spans="9:15" x14ac:dyDescent="0.35">
      <c r="I29928">
        <v>101972</v>
      </c>
      <c r="J29928">
        <v>4034</v>
      </c>
      <c r="K29928">
        <v>186837</v>
      </c>
      <c r="L29928">
        <v>88.94</v>
      </c>
      <c r="M29928" t="s">
        <v>212</v>
      </c>
      <c r="N29928" s="160" t="s">
        <v>19</v>
      </c>
      <c r="O29928" s="160" t="s">
        <v>80</v>
      </c>
    </row>
    <row r="29929" spans="9:15" x14ac:dyDescent="0.35">
      <c r="I29929">
        <v>103732</v>
      </c>
      <c r="J29929">
        <v>4034</v>
      </c>
      <c r="K29929">
        <v>186837</v>
      </c>
      <c r="L29929">
        <v>328.44</v>
      </c>
      <c r="M29929" t="s">
        <v>212</v>
      </c>
      <c r="N29929" s="160" t="s">
        <v>8</v>
      </c>
      <c r="O29929" s="160" t="s">
        <v>80</v>
      </c>
    </row>
    <row r="29930" spans="9:15" x14ac:dyDescent="0.35">
      <c r="I29930">
        <v>116372</v>
      </c>
      <c r="J29930">
        <v>4034</v>
      </c>
      <c r="K29930">
        <v>186837</v>
      </c>
      <c r="L29930">
        <v>71.430000000000007</v>
      </c>
      <c r="M29930" t="s">
        <v>212</v>
      </c>
      <c r="N29930" s="160" t="s">
        <v>19</v>
      </c>
      <c r="O29930" s="160" t="s">
        <v>80</v>
      </c>
    </row>
    <row r="29931" spans="9:15" x14ac:dyDescent="0.35">
      <c r="I29931">
        <v>117485</v>
      </c>
      <c r="J29931">
        <v>4034</v>
      </c>
      <c r="K29931">
        <v>186837</v>
      </c>
      <c r="L29931">
        <v>216.42</v>
      </c>
      <c r="M29931" t="s">
        <v>212</v>
      </c>
      <c r="N29931" s="160" t="s">
        <v>8</v>
      </c>
      <c r="O29931" s="160" t="s">
        <v>80</v>
      </c>
    </row>
    <row r="29932" spans="9:15" x14ac:dyDescent="0.35">
      <c r="I29932">
        <v>91312</v>
      </c>
      <c r="J29932">
        <v>4030</v>
      </c>
      <c r="K29932">
        <v>186847</v>
      </c>
      <c r="L29932">
        <v>131.91999999999999</v>
      </c>
      <c r="M29932" t="s">
        <v>212</v>
      </c>
      <c r="N29932" s="160" t="s">
        <v>8</v>
      </c>
      <c r="O29932" s="160" t="s">
        <v>80</v>
      </c>
    </row>
    <row r="29933" spans="9:15" x14ac:dyDescent="0.35">
      <c r="I29933">
        <v>103732</v>
      </c>
      <c r="J29933">
        <v>4030</v>
      </c>
      <c r="K29933">
        <v>186847</v>
      </c>
      <c r="L29933">
        <v>150</v>
      </c>
      <c r="M29933" t="s">
        <v>212</v>
      </c>
      <c r="N29933" s="160" t="s">
        <v>8</v>
      </c>
      <c r="O29933" s="160" t="s">
        <v>80</v>
      </c>
    </row>
    <row r="29934" spans="9:15" x14ac:dyDescent="0.35">
      <c r="I29934">
        <v>7</v>
      </c>
      <c r="J29934">
        <v>4030</v>
      </c>
      <c r="K29934">
        <v>186850</v>
      </c>
      <c r="L29934">
        <v>194.08</v>
      </c>
      <c r="M29934" t="s">
        <v>212</v>
      </c>
      <c r="N29934" s="160" t="s">
        <v>9</v>
      </c>
      <c r="O29934" s="160" t="s">
        <v>80</v>
      </c>
    </row>
    <row r="29935" spans="9:15" x14ac:dyDescent="0.35">
      <c r="I29935">
        <v>119309</v>
      </c>
      <c r="J29935">
        <v>4030</v>
      </c>
      <c r="K29935">
        <v>186850</v>
      </c>
      <c r="L29935">
        <v>37.9</v>
      </c>
      <c r="M29935" t="s">
        <v>212</v>
      </c>
      <c r="N29935" s="160" t="s">
        <v>9</v>
      </c>
      <c r="O29935" s="160" t="s">
        <v>80</v>
      </c>
    </row>
    <row r="29936" spans="9:15" x14ac:dyDescent="0.35">
      <c r="I29936">
        <v>120935</v>
      </c>
      <c r="J29936">
        <v>4030</v>
      </c>
      <c r="K29936">
        <v>186850</v>
      </c>
      <c r="L29936">
        <v>27.55</v>
      </c>
      <c r="M29936" t="s">
        <v>212</v>
      </c>
      <c r="N29936" s="160" t="s">
        <v>10</v>
      </c>
      <c r="O29936" s="160" t="s">
        <v>80</v>
      </c>
    </row>
    <row r="29937" spans="9:15" x14ac:dyDescent="0.35">
      <c r="I29937">
        <v>125287</v>
      </c>
      <c r="J29937">
        <v>4030</v>
      </c>
      <c r="K29937">
        <v>186850</v>
      </c>
      <c r="L29937">
        <v>65.069999999999993</v>
      </c>
      <c r="M29937" t="s">
        <v>212</v>
      </c>
      <c r="N29937" s="160" t="s">
        <v>10</v>
      </c>
      <c r="O29937" s="160" t="s">
        <v>80</v>
      </c>
    </row>
    <row r="29938" spans="9:15" x14ac:dyDescent="0.35">
      <c r="I29938">
        <v>91312</v>
      </c>
      <c r="J29938">
        <v>899</v>
      </c>
      <c r="K29938">
        <v>186855</v>
      </c>
      <c r="L29938">
        <v>258.39999999999998</v>
      </c>
      <c r="M29938" t="s">
        <v>212</v>
      </c>
      <c r="N29938" s="160" t="s">
        <v>8</v>
      </c>
      <c r="O29938" s="160" t="s">
        <v>80</v>
      </c>
    </row>
    <row r="29939" spans="9:15" x14ac:dyDescent="0.35">
      <c r="I29939">
        <v>118484</v>
      </c>
      <c r="J29939">
        <v>3987</v>
      </c>
      <c r="K29939">
        <v>186857</v>
      </c>
      <c r="L29939">
        <v>125.37</v>
      </c>
      <c r="M29939" t="s">
        <v>212</v>
      </c>
      <c r="N29939" s="160" t="s">
        <v>7</v>
      </c>
      <c r="O29939" s="160" t="s">
        <v>80</v>
      </c>
    </row>
    <row r="29940" spans="9:15" x14ac:dyDescent="0.35">
      <c r="I29940">
        <v>118484</v>
      </c>
      <c r="J29940">
        <v>3987</v>
      </c>
      <c r="K29940">
        <v>186857</v>
      </c>
      <c r="L29940">
        <v>125.37</v>
      </c>
      <c r="M29940" t="s">
        <v>212</v>
      </c>
      <c r="N29940" s="160" t="s">
        <v>7</v>
      </c>
      <c r="O29940" s="160" t="s">
        <v>80</v>
      </c>
    </row>
    <row r="29941" spans="9:15" x14ac:dyDescent="0.35">
      <c r="I29941">
        <v>120833</v>
      </c>
      <c r="J29941">
        <v>3987</v>
      </c>
      <c r="K29941">
        <v>186857</v>
      </c>
      <c r="L29941">
        <v>26.43</v>
      </c>
      <c r="M29941" t="s">
        <v>212</v>
      </c>
      <c r="N29941" s="160" t="s">
        <v>10</v>
      </c>
      <c r="O29941" s="160" t="s">
        <v>80</v>
      </c>
    </row>
    <row r="29942" spans="9:15" x14ac:dyDescent="0.35">
      <c r="I29942">
        <v>120834</v>
      </c>
      <c r="J29942">
        <v>3987</v>
      </c>
      <c r="K29942">
        <v>186857</v>
      </c>
      <c r="L29942">
        <v>26.43</v>
      </c>
      <c r="M29942" t="s">
        <v>212</v>
      </c>
      <c r="N29942" s="160" t="s">
        <v>10</v>
      </c>
      <c r="O29942" s="160" t="s">
        <v>80</v>
      </c>
    </row>
    <row r="29943" spans="9:15" x14ac:dyDescent="0.35">
      <c r="I29943">
        <v>120936</v>
      </c>
      <c r="J29943">
        <v>3987</v>
      </c>
      <c r="K29943">
        <v>186857</v>
      </c>
      <c r="L29943">
        <v>26.43</v>
      </c>
      <c r="M29943" t="s">
        <v>212</v>
      </c>
      <c r="N29943" s="160" t="s">
        <v>10</v>
      </c>
      <c r="O29943" s="160" t="s">
        <v>80</v>
      </c>
    </row>
    <row r="29944" spans="9:15" x14ac:dyDescent="0.35">
      <c r="I29944">
        <v>7</v>
      </c>
      <c r="J29944">
        <v>4012</v>
      </c>
      <c r="K29944">
        <v>186868</v>
      </c>
      <c r="L29944">
        <v>194.4</v>
      </c>
      <c r="M29944" t="s">
        <v>212</v>
      </c>
      <c r="N29944" s="160" t="s">
        <v>9</v>
      </c>
      <c r="O29944" s="160" t="s">
        <v>80</v>
      </c>
    </row>
    <row r="29945" spans="9:15" x14ac:dyDescent="0.35">
      <c r="I29945">
        <v>7</v>
      </c>
      <c r="J29945">
        <v>4012</v>
      </c>
      <c r="K29945">
        <v>186868</v>
      </c>
      <c r="L29945">
        <v>388.8</v>
      </c>
      <c r="M29945" t="s">
        <v>212</v>
      </c>
      <c r="N29945" s="160" t="s">
        <v>9</v>
      </c>
      <c r="O29945" s="160" t="s">
        <v>80</v>
      </c>
    </row>
    <row r="29946" spans="9:15" x14ac:dyDescent="0.35">
      <c r="I29946">
        <v>71189</v>
      </c>
      <c r="J29946">
        <v>4012</v>
      </c>
      <c r="K29946">
        <v>186868</v>
      </c>
      <c r="L29946">
        <v>146.52000000000001</v>
      </c>
      <c r="M29946" t="s">
        <v>212</v>
      </c>
      <c r="N29946" s="160" t="s">
        <v>8</v>
      </c>
      <c r="O29946" s="160" t="s">
        <v>80</v>
      </c>
    </row>
    <row r="29947" spans="9:15" x14ac:dyDescent="0.35">
      <c r="I29947">
        <v>72449</v>
      </c>
      <c r="J29947">
        <v>4012</v>
      </c>
      <c r="K29947">
        <v>186868</v>
      </c>
      <c r="L29947">
        <v>194.44</v>
      </c>
      <c r="M29947" t="s">
        <v>212</v>
      </c>
      <c r="N29947" s="160" t="s">
        <v>9</v>
      </c>
      <c r="O29947" s="160" t="s">
        <v>80</v>
      </c>
    </row>
    <row r="29948" spans="9:15" x14ac:dyDescent="0.35">
      <c r="I29948">
        <v>72449</v>
      </c>
      <c r="J29948">
        <v>4012</v>
      </c>
      <c r="K29948">
        <v>186868</v>
      </c>
      <c r="L29948">
        <v>194.44</v>
      </c>
      <c r="M29948" t="s">
        <v>212</v>
      </c>
      <c r="N29948" s="160" t="s">
        <v>9</v>
      </c>
      <c r="O29948" s="160" t="s">
        <v>80</v>
      </c>
    </row>
    <row r="29949" spans="9:15" x14ac:dyDescent="0.35">
      <c r="I29949">
        <v>72449</v>
      </c>
      <c r="J29949">
        <v>4012</v>
      </c>
      <c r="K29949">
        <v>186868</v>
      </c>
      <c r="L29949">
        <v>388.88</v>
      </c>
      <c r="M29949" t="s">
        <v>212</v>
      </c>
      <c r="N29949" s="160" t="s">
        <v>9</v>
      </c>
      <c r="O29949" s="160" t="s">
        <v>80</v>
      </c>
    </row>
    <row r="29950" spans="9:15" x14ac:dyDescent="0.35">
      <c r="I29950">
        <v>79973</v>
      </c>
      <c r="J29950">
        <v>4012</v>
      </c>
      <c r="K29950">
        <v>186868</v>
      </c>
      <c r="L29950">
        <v>83.67</v>
      </c>
      <c r="M29950" t="s">
        <v>212</v>
      </c>
      <c r="N29950" s="160" t="s">
        <v>10</v>
      </c>
      <c r="O29950" s="160" t="s">
        <v>80</v>
      </c>
    </row>
    <row r="29951" spans="9:15" x14ac:dyDescent="0.35">
      <c r="I29951">
        <v>79973</v>
      </c>
      <c r="J29951">
        <v>4012</v>
      </c>
      <c r="K29951">
        <v>186868</v>
      </c>
      <c r="L29951">
        <v>83.67</v>
      </c>
      <c r="M29951" t="s">
        <v>212</v>
      </c>
      <c r="N29951" s="160" t="s">
        <v>10</v>
      </c>
      <c r="O29951" s="160" t="s">
        <v>80</v>
      </c>
    </row>
    <row r="29952" spans="9:15" x14ac:dyDescent="0.35">
      <c r="I29952">
        <v>81192</v>
      </c>
      <c r="J29952">
        <v>4012</v>
      </c>
      <c r="K29952">
        <v>186868</v>
      </c>
      <c r="L29952">
        <v>55.19</v>
      </c>
      <c r="M29952" t="s">
        <v>212</v>
      </c>
      <c r="N29952" s="160" t="s">
        <v>7</v>
      </c>
      <c r="O29952" s="160" t="s">
        <v>80</v>
      </c>
    </row>
    <row r="29953" spans="9:15" x14ac:dyDescent="0.35">
      <c r="I29953">
        <v>81192</v>
      </c>
      <c r="J29953">
        <v>4012</v>
      </c>
      <c r="K29953">
        <v>186868</v>
      </c>
      <c r="L29953">
        <v>55.19</v>
      </c>
      <c r="M29953" t="s">
        <v>212</v>
      </c>
      <c r="N29953" s="160" t="s">
        <v>7</v>
      </c>
      <c r="O29953" s="160" t="s">
        <v>80</v>
      </c>
    </row>
    <row r="29954" spans="9:15" x14ac:dyDescent="0.35">
      <c r="I29954">
        <v>91312</v>
      </c>
      <c r="J29954">
        <v>4012</v>
      </c>
      <c r="K29954">
        <v>186868</v>
      </c>
      <c r="L29954">
        <v>130.91999999999999</v>
      </c>
      <c r="M29954" t="s">
        <v>212</v>
      </c>
      <c r="N29954" s="160" t="s">
        <v>8</v>
      </c>
      <c r="O29954" s="160" t="s">
        <v>80</v>
      </c>
    </row>
    <row r="29955" spans="9:15" x14ac:dyDescent="0.35">
      <c r="I29955">
        <v>103732</v>
      </c>
      <c r="J29955">
        <v>4012</v>
      </c>
      <c r="K29955">
        <v>186868</v>
      </c>
      <c r="L29955">
        <v>219</v>
      </c>
      <c r="M29955" t="s">
        <v>212</v>
      </c>
      <c r="N29955" s="160" t="s">
        <v>8</v>
      </c>
      <c r="O29955" s="160" t="s">
        <v>80</v>
      </c>
    </row>
    <row r="29956" spans="9:15" x14ac:dyDescent="0.35">
      <c r="I29956">
        <v>117766</v>
      </c>
      <c r="J29956">
        <v>4012</v>
      </c>
      <c r="K29956">
        <v>186868</v>
      </c>
      <c r="L29956">
        <v>92.83</v>
      </c>
      <c r="M29956" t="s">
        <v>212</v>
      </c>
      <c r="N29956" s="160" t="s">
        <v>7</v>
      </c>
      <c r="O29956" s="160" t="s">
        <v>80</v>
      </c>
    </row>
    <row r="29957" spans="9:15" x14ac:dyDescent="0.35">
      <c r="I29957">
        <v>117767</v>
      </c>
      <c r="J29957">
        <v>4012</v>
      </c>
      <c r="K29957">
        <v>186868</v>
      </c>
      <c r="L29957">
        <v>92.83</v>
      </c>
      <c r="M29957" t="s">
        <v>212</v>
      </c>
      <c r="N29957" s="160" t="s">
        <v>7</v>
      </c>
      <c r="O29957" s="160" t="s">
        <v>80</v>
      </c>
    </row>
    <row r="29958" spans="9:15" x14ac:dyDescent="0.35">
      <c r="I29958">
        <v>118038</v>
      </c>
      <c r="J29958">
        <v>4012</v>
      </c>
      <c r="K29958">
        <v>186868</v>
      </c>
      <c r="L29958">
        <v>92.84</v>
      </c>
      <c r="M29958" t="s">
        <v>212</v>
      </c>
      <c r="N29958" s="160" t="s">
        <v>7</v>
      </c>
      <c r="O29958" s="160" t="s">
        <v>80</v>
      </c>
    </row>
    <row r="29959" spans="9:15" x14ac:dyDescent="0.35">
      <c r="I29959">
        <v>118484</v>
      </c>
      <c r="J29959">
        <v>4012</v>
      </c>
      <c r="K29959">
        <v>186868</v>
      </c>
      <c r="L29959">
        <v>125.73</v>
      </c>
      <c r="M29959" t="s">
        <v>212</v>
      </c>
      <c r="N29959" s="160" t="s">
        <v>7</v>
      </c>
      <c r="O29959" s="160" t="s">
        <v>80</v>
      </c>
    </row>
    <row r="29960" spans="9:15" x14ac:dyDescent="0.35">
      <c r="I29960">
        <v>120936</v>
      </c>
      <c r="J29960">
        <v>4012</v>
      </c>
      <c r="K29960">
        <v>186868</v>
      </c>
      <c r="L29960">
        <v>26.51</v>
      </c>
      <c r="M29960" t="s">
        <v>212</v>
      </c>
      <c r="N29960" s="160" t="s">
        <v>10</v>
      </c>
      <c r="O29960" s="160" t="s">
        <v>80</v>
      </c>
    </row>
    <row r="29961" spans="9:15" x14ac:dyDescent="0.35">
      <c r="I29961">
        <v>7</v>
      </c>
      <c r="J29961">
        <v>3981</v>
      </c>
      <c r="K29961">
        <v>186877</v>
      </c>
      <c r="L29961">
        <v>194.4</v>
      </c>
      <c r="M29961" t="s">
        <v>212</v>
      </c>
      <c r="N29961" s="160" t="s">
        <v>9</v>
      </c>
      <c r="O29961" s="160" t="s">
        <v>80</v>
      </c>
    </row>
    <row r="29962" spans="9:15" x14ac:dyDescent="0.35">
      <c r="I29962">
        <v>91312</v>
      </c>
      <c r="J29962">
        <v>3981</v>
      </c>
      <c r="K29962">
        <v>186877</v>
      </c>
      <c r="L29962">
        <v>130.91999999999999</v>
      </c>
      <c r="M29962" t="s">
        <v>212</v>
      </c>
      <c r="N29962" s="160" t="s">
        <v>8</v>
      </c>
      <c r="O29962" s="160" t="s">
        <v>80</v>
      </c>
    </row>
    <row r="29963" spans="9:15" x14ac:dyDescent="0.35">
      <c r="I29963">
        <v>91312</v>
      </c>
      <c r="J29963">
        <v>3981</v>
      </c>
      <c r="K29963">
        <v>186877</v>
      </c>
      <c r="L29963">
        <v>130.91999999999999</v>
      </c>
      <c r="M29963" t="s">
        <v>212</v>
      </c>
      <c r="N29963" s="160" t="s">
        <v>8</v>
      </c>
      <c r="O29963" s="160" t="s">
        <v>80</v>
      </c>
    </row>
    <row r="29964" spans="9:15" x14ac:dyDescent="0.35">
      <c r="I29964">
        <v>118850</v>
      </c>
      <c r="J29964">
        <v>3981</v>
      </c>
      <c r="K29964">
        <v>186877</v>
      </c>
      <c r="L29964">
        <v>126.73</v>
      </c>
      <c r="M29964" t="s">
        <v>212</v>
      </c>
      <c r="N29964" s="160" t="s">
        <v>8</v>
      </c>
      <c r="O29964" s="160" t="s">
        <v>80</v>
      </c>
    </row>
    <row r="29965" spans="9:15" x14ac:dyDescent="0.35">
      <c r="I29965">
        <v>101972</v>
      </c>
      <c r="J29965">
        <v>899</v>
      </c>
      <c r="K29965">
        <v>186879</v>
      </c>
      <c r="L29965">
        <v>262.39</v>
      </c>
      <c r="M29965" t="s">
        <v>212</v>
      </c>
      <c r="N29965" s="160" t="s">
        <v>19</v>
      </c>
      <c r="O29965" s="160" t="s">
        <v>80</v>
      </c>
    </row>
    <row r="29966" spans="9:15" x14ac:dyDescent="0.35">
      <c r="I29966">
        <v>7</v>
      </c>
      <c r="J29966">
        <v>4035</v>
      </c>
      <c r="K29966">
        <v>186884</v>
      </c>
      <c r="L29966">
        <v>194.4</v>
      </c>
      <c r="M29966" t="s">
        <v>212</v>
      </c>
      <c r="N29966" s="160" t="s">
        <v>9</v>
      </c>
      <c r="O29966" s="160" t="s">
        <v>80</v>
      </c>
    </row>
    <row r="29967" spans="9:15" x14ac:dyDescent="0.35">
      <c r="I29967">
        <v>7</v>
      </c>
      <c r="J29967">
        <v>4035</v>
      </c>
      <c r="K29967">
        <v>186884</v>
      </c>
      <c r="L29967">
        <v>359.4</v>
      </c>
      <c r="M29967" t="s">
        <v>212</v>
      </c>
      <c r="N29967" s="160" t="s">
        <v>9</v>
      </c>
      <c r="O29967" s="160" t="s">
        <v>80</v>
      </c>
    </row>
    <row r="29968" spans="9:15" x14ac:dyDescent="0.35">
      <c r="I29968">
        <v>72449</v>
      </c>
      <c r="J29968">
        <v>4035</v>
      </c>
      <c r="K29968">
        <v>186884</v>
      </c>
      <c r="L29968">
        <v>194.44</v>
      </c>
      <c r="M29968" t="s">
        <v>212</v>
      </c>
      <c r="N29968" s="160" t="s">
        <v>9</v>
      </c>
      <c r="O29968" s="160" t="s">
        <v>80</v>
      </c>
    </row>
    <row r="29969" spans="9:15" x14ac:dyDescent="0.35">
      <c r="I29969">
        <v>72449</v>
      </c>
      <c r="J29969">
        <v>4035</v>
      </c>
      <c r="K29969">
        <v>186884</v>
      </c>
      <c r="L29969">
        <v>359.4</v>
      </c>
      <c r="M29969" t="s">
        <v>212</v>
      </c>
      <c r="N29969" s="160" t="s">
        <v>9</v>
      </c>
      <c r="O29969" s="160" t="s">
        <v>80</v>
      </c>
    </row>
    <row r="29970" spans="9:15" x14ac:dyDescent="0.35">
      <c r="I29970">
        <v>116372</v>
      </c>
      <c r="J29970">
        <v>4035</v>
      </c>
      <c r="K29970">
        <v>186884</v>
      </c>
      <c r="L29970">
        <v>71.430000000000007</v>
      </c>
      <c r="M29970" t="s">
        <v>212</v>
      </c>
      <c r="N29970" s="160" t="s">
        <v>19</v>
      </c>
      <c r="O29970" s="160" t="s">
        <v>80</v>
      </c>
    </row>
    <row r="29971" spans="9:15" x14ac:dyDescent="0.35">
      <c r="I29971">
        <v>116372</v>
      </c>
      <c r="J29971">
        <v>4035</v>
      </c>
      <c r="K29971">
        <v>186884</v>
      </c>
      <c r="L29971">
        <v>47.62</v>
      </c>
      <c r="M29971" t="s">
        <v>212</v>
      </c>
      <c r="N29971" s="160" t="s">
        <v>19</v>
      </c>
      <c r="O29971" s="160" t="s">
        <v>80</v>
      </c>
    </row>
    <row r="29972" spans="9:15" x14ac:dyDescent="0.35">
      <c r="I29972">
        <v>116372</v>
      </c>
      <c r="J29972">
        <v>4035</v>
      </c>
      <c r="K29972">
        <v>186884</v>
      </c>
      <c r="L29972">
        <v>89.88</v>
      </c>
      <c r="M29972" t="s">
        <v>212</v>
      </c>
      <c r="N29972" s="160" t="s">
        <v>19</v>
      </c>
      <c r="O29972" s="160" t="s">
        <v>80</v>
      </c>
    </row>
    <row r="29973" spans="9:15" x14ac:dyDescent="0.35">
      <c r="I29973">
        <v>74395</v>
      </c>
      <c r="J29973">
        <v>4007</v>
      </c>
      <c r="K29973">
        <v>186885</v>
      </c>
      <c r="L29973">
        <v>94.2</v>
      </c>
      <c r="M29973" t="s">
        <v>212</v>
      </c>
      <c r="N29973" s="160" t="s">
        <v>7</v>
      </c>
      <c r="O29973" s="160" t="s">
        <v>80</v>
      </c>
    </row>
    <row r="29974" spans="9:15" x14ac:dyDescent="0.35">
      <c r="I29974">
        <v>120936</v>
      </c>
      <c r="J29974">
        <v>4007</v>
      </c>
      <c r="K29974">
        <v>186885</v>
      </c>
      <c r="L29974">
        <v>26.51</v>
      </c>
      <c r="M29974" t="s">
        <v>212</v>
      </c>
      <c r="N29974" s="160" t="s">
        <v>10</v>
      </c>
      <c r="O29974" s="160" t="s">
        <v>80</v>
      </c>
    </row>
    <row r="29975" spans="9:15" x14ac:dyDescent="0.35">
      <c r="I29975">
        <v>72449</v>
      </c>
      <c r="J29975">
        <v>819</v>
      </c>
      <c r="K29975">
        <v>186887</v>
      </c>
      <c r="L29975">
        <v>10.34</v>
      </c>
      <c r="M29975" t="s">
        <v>212</v>
      </c>
      <c r="N29975" s="160" t="s">
        <v>9</v>
      </c>
      <c r="O29975" s="160" t="s">
        <v>80</v>
      </c>
    </row>
    <row r="29976" spans="9:15" x14ac:dyDescent="0.35">
      <c r="I29976">
        <v>72449</v>
      </c>
      <c r="J29976">
        <v>819</v>
      </c>
      <c r="K29976">
        <v>186887</v>
      </c>
      <c r="L29976">
        <v>5.17</v>
      </c>
      <c r="M29976" t="s">
        <v>212</v>
      </c>
      <c r="N29976" s="160" t="s">
        <v>9</v>
      </c>
      <c r="O29976" s="160" t="s">
        <v>80</v>
      </c>
    </row>
    <row r="29977" spans="9:15" x14ac:dyDescent="0.35">
      <c r="I29977">
        <v>120935</v>
      </c>
      <c r="J29977">
        <v>819</v>
      </c>
      <c r="K29977">
        <v>186887</v>
      </c>
      <c r="L29977">
        <v>23.44</v>
      </c>
      <c r="M29977" t="s">
        <v>212</v>
      </c>
      <c r="N29977" s="160" t="s">
        <v>10</v>
      </c>
      <c r="O29977" s="160" t="s">
        <v>80</v>
      </c>
    </row>
    <row r="29978" spans="9:15" x14ac:dyDescent="0.35">
      <c r="I29978">
        <v>122802</v>
      </c>
      <c r="J29978">
        <v>819</v>
      </c>
      <c r="K29978">
        <v>186887</v>
      </c>
      <c r="L29978">
        <v>14.99</v>
      </c>
      <c r="M29978" t="s">
        <v>212</v>
      </c>
      <c r="N29978" s="160" t="s">
        <v>207</v>
      </c>
      <c r="O29978" s="160" t="s">
        <v>80</v>
      </c>
    </row>
    <row r="29979" spans="9:15" x14ac:dyDescent="0.35">
      <c r="I29979">
        <v>125023</v>
      </c>
      <c r="J29979">
        <v>819</v>
      </c>
      <c r="K29979">
        <v>186887</v>
      </c>
      <c r="L29979">
        <v>85.86</v>
      </c>
      <c r="M29979" t="s">
        <v>212</v>
      </c>
      <c r="N29979" s="160" t="s">
        <v>9</v>
      </c>
      <c r="O29979" s="160" t="s">
        <v>80</v>
      </c>
    </row>
    <row r="29980" spans="9:15" x14ac:dyDescent="0.35">
      <c r="I29980">
        <v>77912</v>
      </c>
      <c r="J29980">
        <v>4058</v>
      </c>
      <c r="K29980">
        <v>186905</v>
      </c>
      <c r="L29980">
        <v>340.8</v>
      </c>
      <c r="M29980" t="s">
        <v>212</v>
      </c>
      <c r="N29980" s="160" t="s">
        <v>8</v>
      </c>
      <c r="O29980" s="160" t="s">
        <v>80</v>
      </c>
    </row>
    <row r="29981" spans="9:15" x14ac:dyDescent="0.35">
      <c r="I29981">
        <v>91312</v>
      </c>
      <c r="J29981">
        <v>4058</v>
      </c>
      <c r="K29981">
        <v>186905</v>
      </c>
      <c r="L29981">
        <v>809.4</v>
      </c>
      <c r="M29981" t="s">
        <v>212</v>
      </c>
      <c r="N29981" s="160" t="s">
        <v>8</v>
      </c>
      <c r="O29981" s="160" t="s">
        <v>80</v>
      </c>
    </row>
    <row r="29982" spans="9:15" x14ac:dyDescent="0.35">
      <c r="I29982">
        <v>72449</v>
      </c>
      <c r="J29982">
        <v>4041</v>
      </c>
      <c r="K29982">
        <v>186909</v>
      </c>
      <c r="L29982">
        <v>194.44</v>
      </c>
      <c r="M29982" t="s">
        <v>212</v>
      </c>
      <c r="N29982" s="160" t="s">
        <v>9</v>
      </c>
      <c r="O29982" s="160" t="s">
        <v>80</v>
      </c>
    </row>
    <row r="29983" spans="9:15" x14ac:dyDescent="0.35">
      <c r="I29983">
        <v>116372</v>
      </c>
      <c r="J29983">
        <v>4007</v>
      </c>
      <c r="K29983">
        <v>186912</v>
      </c>
      <c r="L29983">
        <v>23.65</v>
      </c>
      <c r="M29983" t="s">
        <v>212</v>
      </c>
      <c r="N29983" s="160" t="s">
        <v>19</v>
      </c>
      <c r="O29983" s="160" t="s">
        <v>80</v>
      </c>
    </row>
    <row r="29984" spans="9:15" x14ac:dyDescent="0.35">
      <c r="I29984">
        <v>120936</v>
      </c>
      <c r="J29984">
        <v>4007</v>
      </c>
      <c r="K29984">
        <v>186912</v>
      </c>
      <c r="L29984">
        <v>26.33</v>
      </c>
      <c r="M29984" t="s">
        <v>212</v>
      </c>
      <c r="N29984" s="160" t="s">
        <v>10</v>
      </c>
      <c r="O29984" s="160" t="s">
        <v>80</v>
      </c>
    </row>
    <row r="29985" spans="9:15" x14ac:dyDescent="0.35">
      <c r="I29985">
        <v>7</v>
      </c>
      <c r="J29985">
        <v>3979</v>
      </c>
      <c r="K29985">
        <v>186914</v>
      </c>
      <c r="L29985">
        <v>191.95</v>
      </c>
      <c r="M29985" t="s">
        <v>212</v>
      </c>
      <c r="N29985" s="160" t="s">
        <v>9</v>
      </c>
      <c r="O29985" s="160" t="s">
        <v>80</v>
      </c>
    </row>
    <row r="29986" spans="9:15" x14ac:dyDescent="0.35">
      <c r="I29986">
        <v>116372</v>
      </c>
      <c r="J29986">
        <v>3979</v>
      </c>
      <c r="K29986">
        <v>186914</v>
      </c>
      <c r="L29986">
        <v>47.02</v>
      </c>
      <c r="M29986" t="s">
        <v>212</v>
      </c>
      <c r="N29986" s="160" t="s">
        <v>19</v>
      </c>
      <c r="O29986" s="160" t="s">
        <v>80</v>
      </c>
    </row>
    <row r="29987" spans="9:15" x14ac:dyDescent="0.35">
      <c r="I29987">
        <v>116372</v>
      </c>
      <c r="J29987">
        <v>4012</v>
      </c>
      <c r="K29987">
        <v>186919</v>
      </c>
      <c r="L29987">
        <v>119.08</v>
      </c>
      <c r="M29987" t="s">
        <v>212</v>
      </c>
      <c r="N29987" s="160" t="s">
        <v>19</v>
      </c>
      <c r="O29987" s="160" t="s">
        <v>80</v>
      </c>
    </row>
    <row r="29988" spans="9:15" x14ac:dyDescent="0.35">
      <c r="I29988">
        <v>118038</v>
      </c>
      <c r="J29988">
        <v>4012</v>
      </c>
      <c r="K29988">
        <v>186919</v>
      </c>
      <c r="L29988">
        <v>92.84</v>
      </c>
      <c r="M29988" t="s">
        <v>212</v>
      </c>
      <c r="N29988" s="160" t="s">
        <v>7</v>
      </c>
      <c r="O29988" s="160" t="s">
        <v>80</v>
      </c>
    </row>
    <row r="29989" spans="9:15" x14ac:dyDescent="0.35">
      <c r="I29989">
        <v>120936</v>
      </c>
      <c r="J29989">
        <v>4012</v>
      </c>
      <c r="K29989">
        <v>186919</v>
      </c>
      <c r="L29989">
        <v>26.51</v>
      </c>
      <c r="M29989" t="s">
        <v>212</v>
      </c>
      <c r="N29989" s="160" t="s">
        <v>10</v>
      </c>
      <c r="O29989" s="160" t="s">
        <v>80</v>
      </c>
    </row>
    <row r="29990" spans="9:15" x14ac:dyDescent="0.35">
      <c r="I29990">
        <v>72449</v>
      </c>
      <c r="J29990">
        <v>3992</v>
      </c>
      <c r="K29990">
        <v>186920</v>
      </c>
      <c r="L29990">
        <v>191.99</v>
      </c>
      <c r="M29990" t="s">
        <v>212</v>
      </c>
      <c r="N29990" s="160" t="s">
        <v>9</v>
      </c>
      <c r="O29990" s="160" t="s">
        <v>80</v>
      </c>
    </row>
    <row r="29991" spans="9:15" x14ac:dyDescent="0.35">
      <c r="I29991">
        <v>91312</v>
      </c>
      <c r="J29991">
        <v>3992</v>
      </c>
      <c r="K29991">
        <v>186920</v>
      </c>
      <c r="L29991">
        <v>775.6</v>
      </c>
      <c r="M29991" t="s">
        <v>212</v>
      </c>
      <c r="N29991" s="160" t="s">
        <v>8</v>
      </c>
      <c r="O29991" s="160" t="s">
        <v>80</v>
      </c>
    </row>
    <row r="29992" spans="9:15" x14ac:dyDescent="0.35">
      <c r="I29992">
        <v>116372</v>
      </c>
      <c r="J29992">
        <v>3802</v>
      </c>
      <c r="K29992">
        <v>186933</v>
      </c>
      <c r="L29992">
        <v>47.62</v>
      </c>
      <c r="M29992" t="s">
        <v>212</v>
      </c>
      <c r="N29992" s="160" t="s">
        <v>19</v>
      </c>
      <c r="O29992" s="160" t="s">
        <v>80</v>
      </c>
    </row>
    <row r="29993" spans="9:15" x14ac:dyDescent="0.35">
      <c r="I29993">
        <v>7</v>
      </c>
      <c r="J29993">
        <v>4021</v>
      </c>
      <c r="K29993">
        <v>186935</v>
      </c>
      <c r="L29993">
        <v>194.69</v>
      </c>
      <c r="M29993" t="s">
        <v>212</v>
      </c>
      <c r="N29993" s="160" t="s">
        <v>9</v>
      </c>
      <c r="O29993" s="160" t="s">
        <v>80</v>
      </c>
    </row>
    <row r="29994" spans="9:15" x14ac:dyDescent="0.35">
      <c r="I29994">
        <v>81192</v>
      </c>
      <c r="J29994">
        <v>4021</v>
      </c>
      <c r="K29994">
        <v>186935</v>
      </c>
      <c r="L29994">
        <v>55.27</v>
      </c>
      <c r="M29994" t="s">
        <v>212</v>
      </c>
      <c r="N29994" s="160" t="s">
        <v>7</v>
      </c>
      <c r="O29994" s="160" t="s">
        <v>80</v>
      </c>
    </row>
    <row r="29995" spans="9:15" x14ac:dyDescent="0.35">
      <c r="I29995">
        <v>91312</v>
      </c>
      <c r="J29995">
        <v>4021</v>
      </c>
      <c r="K29995">
        <v>186935</v>
      </c>
      <c r="L29995">
        <v>131.11000000000001</v>
      </c>
      <c r="M29995" t="s">
        <v>212</v>
      </c>
      <c r="N29995" s="160" t="s">
        <v>8</v>
      </c>
      <c r="O29995" s="160" t="s">
        <v>80</v>
      </c>
    </row>
    <row r="29996" spans="9:15" x14ac:dyDescent="0.35">
      <c r="I29996">
        <v>97192</v>
      </c>
      <c r="J29996">
        <v>4021</v>
      </c>
      <c r="K29996">
        <v>186935</v>
      </c>
      <c r="L29996">
        <v>287.77999999999997</v>
      </c>
      <c r="M29996" t="s">
        <v>212</v>
      </c>
      <c r="N29996" s="160" t="s">
        <v>7</v>
      </c>
      <c r="O29996" s="160" t="s">
        <v>80</v>
      </c>
    </row>
    <row r="29997" spans="9:15" x14ac:dyDescent="0.35">
      <c r="I29997">
        <v>117767</v>
      </c>
      <c r="J29997">
        <v>4021</v>
      </c>
      <c r="K29997">
        <v>186935</v>
      </c>
      <c r="L29997">
        <v>92.97</v>
      </c>
      <c r="M29997" t="s">
        <v>212</v>
      </c>
      <c r="N29997" s="160" t="s">
        <v>7</v>
      </c>
      <c r="O29997" s="160" t="s">
        <v>80</v>
      </c>
    </row>
    <row r="29998" spans="9:15" x14ac:dyDescent="0.35">
      <c r="I29998">
        <v>118038</v>
      </c>
      <c r="J29998">
        <v>4021</v>
      </c>
      <c r="K29998">
        <v>186935</v>
      </c>
      <c r="L29998">
        <v>92.98</v>
      </c>
      <c r="M29998" t="s">
        <v>212</v>
      </c>
      <c r="N29998" s="160" t="s">
        <v>7</v>
      </c>
      <c r="O29998" s="160" t="s">
        <v>80</v>
      </c>
    </row>
    <row r="29999" spans="9:15" x14ac:dyDescent="0.35">
      <c r="I29999">
        <v>119309</v>
      </c>
      <c r="J29999">
        <v>4021</v>
      </c>
      <c r="K29999">
        <v>186935</v>
      </c>
      <c r="L29999">
        <v>38.22</v>
      </c>
      <c r="M29999" t="s">
        <v>212</v>
      </c>
      <c r="N29999" s="160" t="s">
        <v>9</v>
      </c>
      <c r="O29999" s="160" t="s">
        <v>80</v>
      </c>
    </row>
    <row r="30000" spans="9:15" x14ac:dyDescent="0.35">
      <c r="I30000">
        <v>119309</v>
      </c>
      <c r="J30000">
        <v>4021</v>
      </c>
      <c r="K30000">
        <v>186935</v>
      </c>
      <c r="L30000">
        <v>38.22</v>
      </c>
      <c r="M30000" t="s">
        <v>212</v>
      </c>
      <c r="N30000" s="160" t="s">
        <v>9</v>
      </c>
      <c r="O30000" s="160" t="s">
        <v>80</v>
      </c>
    </row>
    <row r="30001" spans="9:15" x14ac:dyDescent="0.35">
      <c r="I30001">
        <v>7</v>
      </c>
      <c r="J30001">
        <v>3670</v>
      </c>
      <c r="K30001">
        <v>186941</v>
      </c>
      <c r="L30001">
        <v>194.4</v>
      </c>
      <c r="M30001" t="s">
        <v>212</v>
      </c>
      <c r="N30001" s="160" t="s">
        <v>9</v>
      </c>
      <c r="O30001" s="160" t="s">
        <v>80</v>
      </c>
    </row>
    <row r="30002" spans="9:15" x14ac:dyDescent="0.35">
      <c r="I30002">
        <v>91312</v>
      </c>
      <c r="J30002">
        <v>3670</v>
      </c>
      <c r="K30002">
        <v>186941</v>
      </c>
      <c r="L30002">
        <v>130.91999999999999</v>
      </c>
      <c r="M30002" t="s">
        <v>212</v>
      </c>
      <c r="N30002" s="160" t="s">
        <v>8</v>
      </c>
      <c r="O30002" s="160" t="s">
        <v>80</v>
      </c>
    </row>
    <row r="30003" spans="9:15" x14ac:dyDescent="0.35">
      <c r="I30003">
        <v>117441</v>
      </c>
      <c r="J30003">
        <v>3670</v>
      </c>
      <c r="K30003">
        <v>186941</v>
      </c>
      <c r="L30003">
        <v>137.44999999999999</v>
      </c>
      <c r="M30003" t="s">
        <v>212</v>
      </c>
      <c r="N30003" s="160" t="s">
        <v>9</v>
      </c>
      <c r="O30003" s="160" t="s">
        <v>80</v>
      </c>
    </row>
    <row r="30004" spans="9:15" x14ac:dyDescent="0.35">
      <c r="I30004">
        <v>117766</v>
      </c>
      <c r="J30004">
        <v>3670</v>
      </c>
      <c r="K30004">
        <v>186941</v>
      </c>
      <c r="L30004">
        <v>92.83</v>
      </c>
      <c r="M30004" t="s">
        <v>212</v>
      </c>
      <c r="N30004" s="160" t="s">
        <v>7</v>
      </c>
      <c r="O30004" s="160" t="s">
        <v>80</v>
      </c>
    </row>
    <row r="30005" spans="9:15" x14ac:dyDescent="0.35">
      <c r="I30005">
        <v>120833</v>
      </c>
      <c r="J30005">
        <v>3670</v>
      </c>
      <c r="K30005">
        <v>186941</v>
      </c>
      <c r="L30005">
        <v>26.51</v>
      </c>
      <c r="M30005" t="s">
        <v>212</v>
      </c>
      <c r="N30005" s="160" t="s">
        <v>10</v>
      </c>
      <c r="O30005" s="160" t="s">
        <v>80</v>
      </c>
    </row>
    <row r="30006" spans="9:15" x14ac:dyDescent="0.35">
      <c r="I30006">
        <v>120935</v>
      </c>
      <c r="J30006">
        <v>3670</v>
      </c>
      <c r="K30006">
        <v>186941</v>
      </c>
      <c r="L30006">
        <v>26.51</v>
      </c>
      <c r="M30006" t="s">
        <v>212</v>
      </c>
      <c r="N30006" s="160" t="s">
        <v>10</v>
      </c>
      <c r="O30006" s="160" t="s">
        <v>80</v>
      </c>
    </row>
    <row r="30007" spans="9:15" x14ac:dyDescent="0.35">
      <c r="I30007">
        <v>11684</v>
      </c>
      <c r="J30007">
        <v>3670</v>
      </c>
      <c r="K30007">
        <v>186943</v>
      </c>
      <c r="L30007">
        <v>166.05</v>
      </c>
      <c r="M30007" t="s">
        <v>212</v>
      </c>
      <c r="N30007" s="160" t="s">
        <v>7</v>
      </c>
      <c r="O30007" s="160" t="s">
        <v>80</v>
      </c>
    </row>
    <row r="30008" spans="9:15" x14ac:dyDescent="0.35">
      <c r="I30008">
        <v>91312</v>
      </c>
      <c r="J30008">
        <v>3670</v>
      </c>
      <c r="K30008">
        <v>186943</v>
      </c>
      <c r="L30008">
        <v>130.91999999999999</v>
      </c>
      <c r="M30008" t="s">
        <v>212</v>
      </c>
      <c r="N30008" s="160" t="s">
        <v>8</v>
      </c>
      <c r="O30008" s="160" t="s">
        <v>80</v>
      </c>
    </row>
    <row r="30009" spans="9:15" x14ac:dyDescent="0.35">
      <c r="I30009">
        <v>117441</v>
      </c>
      <c r="J30009">
        <v>3670</v>
      </c>
      <c r="K30009">
        <v>186943</v>
      </c>
      <c r="L30009">
        <v>137.44999999999999</v>
      </c>
      <c r="M30009" t="s">
        <v>212</v>
      </c>
      <c r="N30009" s="160" t="s">
        <v>9</v>
      </c>
      <c r="O30009" s="160" t="s">
        <v>80</v>
      </c>
    </row>
    <row r="30010" spans="9:15" x14ac:dyDescent="0.35">
      <c r="I30010">
        <v>117766</v>
      </c>
      <c r="J30010">
        <v>3670</v>
      </c>
      <c r="K30010">
        <v>186943</v>
      </c>
      <c r="L30010">
        <v>92.83</v>
      </c>
      <c r="M30010" t="s">
        <v>212</v>
      </c>
      <c r="N30010" s="160" t="s">
        <v>7</v>
      </c>
      <c r="O30010" s="160" t="s">
        <v>80</v>
      </c>
    </row>
    <row r="30011" spans="9:15" x14ac:dyDescent="0.35">
      <c r="I30011">
        <v>118484</v>
      </c>
      <c r="J30011">
        <v>3670</v>
      </c>
      <c r="K30011">
        <v>186943</v>
      </c>
      <c r="L30011">
        <v>125.73</v>
      </c>
      <c r="M30011" t="s">
        <v>212</v>
      </c>
      <c r="N30011" s="160" t="s">
        <v>7</v>
      </c>
      <c r="O30011" s="160" t="s">
        <v>80</v>
      </c>
    </row>
    <row r="30012" spans="9:15" x14ac:dyDescent="0.35">
      <c r="I30012">
        <v>120833</v>
      </c>
      <c r="J30012">
        <v>3670</v>
      </c>
      <c r="K30012">
        <v>186943</v>
      </c>
      <c r="L30012">
        <v>26.51</v>
      </c>
      <c r="M30012" t="s">
        <v>212</v>
      </c>
      <c r="N30012" s="160" t="s">
        <v>10</v>
      </c>
      <c r="O30012" s="160" t="s">
        <v>80</v>
      </c>
    </row>
    <row r="30013" spans="9:15" x14ac:dyDescent="0.35">
      <c r="I30013">
        <v>122731</v>
      </c>
      <c r="J30013">
        <v>3670</v>
      </c>
      <c r="K30013">
        <v>186943</v>
      </c>
      <c r="L30013">
        <v>26.51</v>
      </c>
      <c r="M30013" t="s">
        <v>212</v>
      </c>
      <c r="N30013" s="160" t="s">
        <v>10</v>
      </c>
      <c r="O30013" s="160" t="s">
        <v>80</v>
      </c>
    </row>
    <row r="30014" spans="9:15" x14ac:dyDescent="0.35">
      <c r="I30014">
        <v>125023</v>
      </c>
      <c r="J30014">
        <v>3670</v>
      </c>
      <c r="K30014">
        <v>186943</v>
      </c>
      <c r="L30014">
        <v>97.18</v>
      </c>
      <c r="M30014" t="s">
        <v>212</v>
      </c>
      <c r="N30014" s="160" t="s">
        <v>9</v>
      </c>
      <c r="O30014" s="160" t="s">
        <v>80</v>
      </c>
    </row>
    <row r="30015" spans="9:15" x14ac:dyDescent="0.35">
      <c r="I30015">
        <v>78573</v>
      </c>
      <c r="J30015">
        <v>3977</v>
      </c>
      <c r="K30015">
        <v>186944</v>
      </c>
      <c r="L30015">
        <v>126.29</v>
      </c>
      <c r="M30015" t="s">
        <v>212</v>
      </c>
      <c r="N30015" s="160" t="s">
        <v>8</v>
      </c>
      <c r="O30015" s="160" t="s">
        <v>80</v>
      </c>
    </row>
    <row r="30016" spans="9:15" x14ac:dyDescent="0.35">
      <c r="I30016">
        <v>16459</v>
      </c>
      <c r="J30016">
        <v>3802</v>
      </c>
      <c r="K30016">
        <v>186946</v>
      </c>
      <c r="L30016">
        <v>148.68</v>
      </c>
      <c r="M30016" t="s">
        <v>212</v>
      </c>
      <c r="N30016" s="160" t="s">
        <v>19</v>
      </c>
      <c r="O30016" s="160" t="s">
        <v>80</v>
      </c>
    </row>
    <row r="30017" spans="9:15" x14ac:dyDescent="0.35">
      <c r="I30017">
        <v>72449</v>
      </c>
      <c r="J30017">
        <v>3802</v>
      </c>
      <c r="K30017">
        <v>186946</v>
      </c>
      <c r="L30017">
        <v>193.98</v>
      </c>
      <c r="M30017" t="s">
        <v>212</v>
      </c>
      <c r="N30017" s="160" t="s">
        <v>9</v>
      </c>
      <c r="O30017" s="160" t="s">
        <v>80</v>
      </c>
    </row>
    <row r="30018" spans="9:15" x14ac:dyDescent="0.35">
      <c r="I30018">
        <v>116372</v>
      </c>
      <c r="J30018">
        <v>3802</v>
      </c>
      <c r="K30018">
        <v>186946</v>
      </c>
      <c r="L30018">
        <v>71.16</v>
      </c>
      <c r="M30018" t="s">
        <v>212</v>
      </c>
      <c r="N30018" s="160" t="s">
        <v>19</v>
      </c>
      <c r="O30018" s="160" t="s">
        <v>80</v>
      </c>
    </row>
    <row r="30019" spans="9:15" x14ac:dyDescent="0.35">
      <c r="I30019">
        <v>118038</v>
      </c>
      <c r="J30019">
        <v>819</v>
      </c>
      <c r="K30019">
        <v>186948</v>
      </c>
      <c r="L30019">
        <v>82.18</v>
      </c>
      <c r="M30019" t="s">
        <v>212</v>
      </c>
      <c r="N30019" s="160" t="s">
        <v>7</v>
      </c>
      <c r="O30019" s="160" t="s">
        <v>80</v>
      </c>
    </row>
    <row r="30020" spans="9:15" x14ac:dyDescent="0.35">
      <c r="I30020">
        <v>71189</v>
      </c>
      <c r="J30020">
        <v>4021</v>
      </c>
      <c r="K30020">
        <v>186950</v>
      </c>
      <c r="L30020">
        <v>242.6</v>
      </c>
      <c r="M30020" t="s">
        <v>212</v>
      </c>
      <c r="N30020" s="160" t="s">
        <v>8</v>
      </c>
      <c r="O30020" s="160" t="s">
        <v>80</v>
      </c>
    </row>
    <row r="30021" spans="9:15" x14ac:dyDescent="0.35">
      <c r="I30021">
        <v>91312</v>
      </c>
      <c r="J30021">
        <v>4021</v>
      </c>
      <c r="K30021">
        <v>186950</v>
      </c>
      <c r="L30021">
        <v>130.03</v>
      </c>
      <c r="M30021" t="s">
        <v>212</v>
      </c>
      <c r="N30021" s="160" t="s">
        <v>8</v>
      </c>
      <c r="O30021" s="160" t="s">
        <v>80</v>
      </c>
    </row>
    <row r="30022" spans="9:15" x14ac:dyDescent="0.35">
      <c r="I30022">
        <v>117485</v>
      </c>
      <c r="J30022">
        <v>4021</v>
      </c>
      <c r="K30022">
        <v>186950</v>
      </c>
      <c r="L30022">
        <v>89.45</v>
      </c>
      <c r="M30022" t="s">
        <v>212</v>
      </c>
      <c r="N30022" s="160" t="s">
        <v>8</v>
      </c>
      <c r="O30022" s="160" t="s">
        <v>80</v>
      </c>
    </row>
    <row r="30023" spans="9:15" x14ac:dyDescent="0.35">
      <c r="I30023">
        <v>118850</v>
      </c>
      <c r="J30023">
        <v>4021</v>
      </c>
      <c r="K30023">
        <v>186950</v>
      </c>
      <c r="L30023">
        <v>125.87</v>
      </c>
      <c r="M30023" t="s">
        <v>212</v>
      </c>
      <c r="N30023" s="160" t="s">
        <v>8</v>
      </c>
      <c r="O30023" s="160" t="s">
        <v>80</v>
      </c>
    </row>
    <row r="30024" spans="9:15" x14ac:dyDescent="0.35">
      <c r="I30024">
        <v>116372</v>
      </c>
      <c r="J30024">
        <v>3968</v>
      </c>
      <c r="K30024">
        <v>186955</v>
      </c>
      <c r="L30024">
        <v>119.08</v>
      </c>
      <c r="M30024" t="s">
        <v>212</v>
      </c>
      <c r="N30024" s="160" t="s">
        <v>19</v>
      </c>
      <c r="O30024" s="160" t="s">
        <v>80</v>
      </c>
    </row>
    <row r="30025" spans="9:15" x14ac:dyDescent="0.35">
      <c r="I30025">
        <v>16459</v>
      </c>
      <c r="J30025">
        <v>4034</v>
      </c>
      <c r="K30025">
        <v>186961</v>
      </c>
      <c r="L30025">
        <v>74.61</v>
      </c>
      <c r="M30025" t="s">
        <v>212</v>
      </c>
      <c r="N30025" s="160" t="s">
        <v>19</v>
      </c>
      <c r="O30025" s="160" t="s">
        <v>80</v>
      </c>
    </row>
    <row r="30026" spans="9:15" x14ac:dyDescent="0.35">
      <c r="I30026">
        <v>116372</v>
      </c>
      <c r="J30026">
        <v>4034</v>
      </c>
      <c r="K30026">
        <v>186961</v>
      </c>
      <c r="L30026">
        <v>71.22</v>
      </c>
      <c r="M30026" t="s">
        <v>212</v>
      </c>
      <c r="N30026" s="160" t="s">
        <v>19</v>
      </c>
      <c r="O30026" s="160" t="s">
        <v>80</v>
      </c>
    </row>
    <row r="30027" spans="9:15" x14ac:dyDescent="0.35">
      <c r="I30027">
        <v>7</v>
      </c>
      <c r="J30027">
        <v>3978</v>
      </c>
      <c r="K30027">
        <v>186963</v>
      </c>
      <c r="L30027">
        <v>194.69</v>
      </c>
      <c r="M30027" t="s">
        <v>212</v>
      </c>
      <c r="N30027" s="160" t="s">
        <v>9</v>
      </c>
      <c r="O30027" s="160" t="s">
        <v>80</v>
      </c>
    </row>
    <row r="30028" spans="9:15" x14ac:dyDescent="0.35">
      <c r="I30028">
        <v>114734</v>
      </c>
      <c r="J30028">
        <v>3978</v>
      </c>
      <c r="K30028">
        <v>186963</v>
      </c>
      <c r="L30028">
        <v>115.55</v>
      </c>
      <c r="M30028" t="s">
        <v>212</v>
      </c>
      <c r="N30028" s="160" t="s">
        <v>7</v>
      </c>
      <c r="O30028" s="160" t="s">
        <v>80</v>
      </c>
    </row>
    <row r="30029" spans="9:15" x14ac:dyDescent="0.35">
      <c r="I30029">
        <v>117766</v>
      </c>
      <c r="J30029">
        <v>3978</v>
      </c>
      <c r="K30029">
        <v>186963</v>
      </c>
      <c r="L30029">
        <v>92.97</v>
      </c>
      <c r="M30029" t="s">
        <v>212</v>
      </c>
      <c r="N30029" s="160" t="s">
        <v>7</v>
      </c>
      <c r="O30029" s="160" t="s">
        <v>80</v>
      </c>
    </row>
    <row r="30030" spans="9:15" x14ac:dyDescent="0.35">
      <c r="I30030">
        <v>117767</v>
      </c>
      <c r="J30030">
        <v>3978</v>
      </c>
      <c r="K30030">
        <v>186963</v>
      </c>
      <c r="L30030">
        <v>92.97</v>
      </c>
      <c r="M30030" t="s">
        <v>212</v>
      </c>
      <c r="N30030" s="160" t="s">
        <v>7</v>
      </c>
      <c r="O30030" s="160" t="s">
        <v>80</v>
      </c>
    </row>
    <row r="30031" spans="9:15" x14ac:dyDescent="0.35">
      <c r="I30031">
        <v>119309</v>
      </c>
      <c r="J30031">
        <v>3978</v>
      </c>
      <c r="K30031">
        <v>186963</v>
      </c>
      <c r="L30031">
        <v>76.44</v>
      </c>
      <c r="M30031" t="s">
        <v>212</v>
      </c>
      <c r="N30031" s="160" t="s">
        <v>9</v>
      </c>
      <c r="O30031" s="160" t="s">
        <v>80</v>
      </c>
    </row>
    <row r="30032" spans="9:15" x14ac:dyDescent="0.35">
      <c r="I30032">
        <v>71189</v>
      </c>
      <c r="J30032">
        <v>3940</v>
      </c>
      <c r="K30032">
        <v>186969</v>
      </c>
      <c r="L30032">
        <v>146.52000000000001</v>
      </c>
      <c r="M30032" t="s">
        <v>212</v>
      </c>
      <c r="N30032" s="160" t="s">
        <v>8</v>
      </c>
      <c r="O30032" s="160" t="s">
        <v>80</v>
      </c>
    </row>
    <row r="30033" spans="9:15" x14ac:dyDescent="0.35">
      <c r="I30033">
        <v>77912</v>
      </c>
      <c r="J30033">
        <v>3940</v>
      </c>
      <c r="K30033">
        <v>186969</v>
      </c>
      <c r="L30033">
        <v>27.4</v>
      </c>
      <c r="M30033" t="s">
        <v>212</v>
      </c>
      <c r="N30033" s="160" t="s">
        <v>8</v>
      </c>
      <c r="O30033" s="160" t="s">
        <v>80</v>
      </c>
    </row>
    <row r="30034" spans="9:15" x14ac:dyDescent="0.35">
      <c r="I30034">
        <v>78573</v>
      </c>
      <c r="J30034">
        <v>3940</v>
      </c>
      <c r="K30034">
        <v>186969</v>
      </c>
      <c r="L30034">
        <v>126.29</v>
      </c>
      <c r="M30034" t="s">
        <v>212</v>
      </c>
      <c r="N30034" s="160" t="s">
        <v>8</v>
      </c>
      <c r="O30034" s="160" t="s">
        <v>80</v>
      </c>
    </row>
    <row r="30035" spans="9:15" x14ac:dyDescent="0.35">
      <c r="I30035">
        <v>103732</v>
      </c>
      <c r="J30035">
        <v>3940</v>
      </c>
      <c r="K30035">
        <v>186969</v>
      </c>
      <c r="L30035">
        <v>73</v>
      </c>
      <c r="M30035" t="s">
        <v>212</v>
      </c>
      <c r="N30035" s="160" t="s">
        <v>8</v>
      </c>
      <c r="O30035" s="160" t="s">
        <v>80</v>
      </c>
    </row>
    <row r="30036" spans="9:15" x14ac:dyDescent="0.35">
      <c r="I30036">
        <v>117485</v>
      </c>
      <c r="J30036">
        <v>3940</v>
      </c>
      <c r="K30036">
        <v>186969</v>
      </c>
      <c r="L30036">
        <v>72.040000000000006</v>
      </c>
      <c r="M30036" t="s">
        <v>212</v>
      </c>
      <c r="N30036" s="160" t="s">
        <v>8</v>
      </c>
      <c r="O30036" s="160" t="s">
        <v>80</v>
      </c>
    </row>
    <row r="30037" spans="9:15" x14ac:dyDescent="0.35">
      <c r="I30037">
        <v>118038</v>
      </c>
      <c r="J30037">
        <v>3940</v>
      </c>
      <c r="K30037">
        <v>186969</v>
      </c>
      <c r="L30037">
        <v>100</v>
      </c>
      <c r="M30037" t="s">
        <v>212</v>
      </c>
      <c r="N30037" s="160" t="s">
        <v>7</v>
      </c>
      <c r="O30037" s="160" t="s">
        <v>80</v>
      </c>
    </row>
    <row r="30038" spans="9:15" x14ac:dyDescent="0.35">
      <c r="I30038">
        <v>118038</v>
      </c>
      <c r="J30038">
        <v>3940</v>
      </c>
      <c r="K30038">
        <v>186969</v>
      </c>
      <c r="L30038">
        <v>92.84</v>
      </c>
      <c r="M30038" t="s">
        <v>212</v>
      </c>
      <c r="N30038" s="160" t="s">
        <v>7</v>
      </c>
      <c r="O30038" s="160" t="s">
        <v>80</v>
      </c>
    </row>
    <row r="30039" spans="9:15" x14ac:dyDescent="0.35">
      <c r="I30039">
        <v>118850</v>
      </c>
      <c r="J30039">
        <v>3940</v>
      </c>
      <c r="K30039">
        <v>186969</v>
      </c>
      <c r="L30039">
        <v>126.73</v>
      </c>
      <c r="M30039" t="s">
        <v>212</v>
      </c>
      <c r="N30039" s="160" t="s">
        <v>8</v>
      </c>
      <c r="O30039" s="160" t="s">
        <v>80</v>
      </c>
    </row>
    <row r="30040" spans="9:15" x14ac:dyDescent="0.35">
      <c r="I30040">
        <v>16459</v>
      </c>
      <c r="J30040">
        <v>3981</v>
      </c>
      <c r="K30040">
        <v>186970</v>
      </c>
      <c r="L30040">
        <v>149.44</v>
      </c>
      <c r="M30040" t="s">
        <v>212</v>
      </c>
      <c r="N30040" s="160" t="s">
        <v>19</v>
      </c>
      <c r="O30040" s="160" t="s">
        <v>80</v>
      </c>
    </row>
    <row r="30041" spans="9:15" x14ac:dyDescent="0.35">
      <c r="I30041">
        <v>71189</v>
      </c>
      <c r="J30041">
        <v>3981</v>
      </c>
      <c r="K30041">
        <v>186970</v>
      </c>
      <c r="L30041">
        <v>243.9</v>
      </c>
      <c r="M30041" t="s">
        <v>212</v>
      </c>
      <c r="N30041" s="160" t="s">
        <v>8</v>
      </c>
      <c r="O30041" s="160" t="s">
        <v>80</v>
      </c>
    </row>
    <row r="30042" spans="9:15" x14ac:dyDescent="0.35">
      <c r="I30042">
        <v>81192</v>
      </c>
      <c r="J30042">
        <v>3981</v>
      </c>
      <c r="K30042">
        <v>186970</v>
      </c>
      <c r="L30042">
        <v>55.11</v>
      </c>
      <c r="M30042" t="s">
        <v>212</v>
      </c>
      <c r="N30042" s="160" t="s">
        <v>7</v>
      </c>
      <c r="O30042" s="160" t="s">
        <v>80</v>
      </c>
    </row>
    <row r="30043" spans="9:15" x14ac:dyDescent="0.35">
      <c r="I30043">
        <v>91312</v>
      </c>
      <c r="J30043">
        <v>3981</v>
      </c>
      <c r="K30043">
        <v>186970</v>
      </c>
      <c r="L30043">
        <v>130.72999999999999</v>
      </c>
      <c r="M30043" t="s">
        <v>212</v>
      </c>
      <c r="N30043" s="160" t="s">
        <v>8</v>
      </c>
      <c r="O30043" s="160" t="s">
        <v>80</v>
      </c>
    </row>
    <row r="30044" spans="9:15" x14ac:dyDescent="0.35">
      <c r="I30044">
        <v>103732</v>
      </c>
      <c r="J30044">
        <v>3981</v>
      </c>
      <c r="K30044">
        <v>186970</v>
      </c>
      <c r="L30044">
        <v>327.96</v>
      </c>
      <c r="M30044" t="s">
        <v>212</v>
      </c>
      <c r="N30044" s="160" t="s">
        <v>8</v>
      </c>
      <c r="O30044" s="160" t="s">
        <v>80</v>
      </c>
    </row>
    <row r="30045" spans="9:15" x14ac:dyDescent="0.35">
      <c r="I30045">
        <v>116372</v>
      </c>
      <c r="J30045">
        <v>3981</v>
      </c>
      <c r="K30045">
        <v>186970</v>
      </c>
      <c r="L30045">
        <v>119.08</v>
      </c>
      <c r="M30045" t="s">
        <v>212</v>
      </c>
      <c r="N30045" s="160" t="s">
        <v>19</v>
      </c>
      <c r="O30045" s="160" t="s">
        <v>80</v>
      </c>
    </row>
    <row r="30046" spans="9:15" x14ac:dyDescent="0.35">
      <c r="I30046">
        <v>117441</v>
      </c>
      <c r="J30046">
        <v>3981</v>
      </c>
      <c r="K30046">
        <v>186970</v>
      </c>
      <c r="L30046">
        <v>137.25</v>
      </c>
      <c r="M30046" t="s">
        <v>212</v>
      </c>
      <c r="N30046" s="160" t="s">
        <v>9</v>
      </c>
      <c r="O30046" s="160" t="s">
        <v>80</v>
      </c>
    </row>
    <row r="30047" spans="9:15" x14ac:dyDescent="0.35">
      <c r="I30047">
        <v>118850</v>
      </c>
      <c r="J30047">
        <v>3981</v>
      </c>
      <c r="K30047">
        <v>186970</v>
      </c>
      <c r="L30047">
        <v>126.55</v>
      </c>
      <c r="M30047" t="s">
        <v>212</v>
      </c>
      <c r="N30047" s="160" t="s">
        <v>8</v>
      </c>
      <c r="O30047" s="160" t="s">
        <v>80</v>
      </c>
    </row>
    <row r="30048" spans="9:15" x14ac:dyDescent="0.35">
      <c r="I30048">
        <v>7</v>
      </c>
      <c r="J30048">
        <v>3653</v>
      </c>
      <c r="K30048">
        <v>186973</v>
      </c>
      <c r="L30048">
        <v>193.08</v>
      </c>
      <c r="M30048" t="s">
        <v>212</v>
      </c>
      <c r="N30048" s="160" t="s">
        <v>9</v>
      </c>
      <c r="O30048" s="160" t="s">
        <v>80</v>
      </c>
    </row>
    <row r="30049" spans="9:15" x14ac:dyDescent="0.35">
      <c r="I30049">
        <v>71189</v>
      </c>
      <c r="J30049">
        <v>3653</v>
      </c>
      <c r="K30049">
        <v>186973</v>
      </c>
      <c r="L30049">
        <v>121.3</v>
      </c>
      <c r="M30049" t="s">
        <v>212</v>
      </c>
      <c r="N30049" s="160" t="s">
        <v>8</v>
      </c>
      <c r="O30049" s="160" t="s">
        <v>80</v>
      </c>
    </row>
    <row r="30050" spans="9:15" x14ac:dyDescent="0.35">
      <c r="I30050">
        <v>77912</v>
      </c>
      <c r="J30050">
        <v>3653</v>
      </c>
      <c r="K30050">
        <v>186973</v>
      </c>
      <c r="L30050">
        <v>54.42</v>
      </c>
      <c r="M30050" t="s">
        <v>212</v>
      </c>
      <c r="N30050" s="160" t="s">
        <v>8</v>
      </c>
      <c r="O30050" s="160" t="s">
        <v>80</v>
      </c>
    </row>
    <row r="30051" spans="9:15" x14ac:dyDescent="0.35">
      <c r="I30051">
        <v>78573</v>
      </c>
      <c r="J30051">
        <v>3653</v>
      </c>
      <c r="K30051">
        <v>186973</v>
      </c>
      <c r="L30051">
        <v>376.29</v>
      </c>
      <c r="M30051" t="s">
        <v>212</v>
      </c>
      <c r="N30051" s="160" t="s">
        <v>8</v>
      </c>
      <c r="O30051" s="160" t="s">
        <v>80</v>
      </c>
    </row>
    <row r="30052" spans="9:15" x14ac:dyDescent="0.35">
      <c r="I30052">
        <v>117485</v>
      </c>
      <c r="J30052">
        <v>3653</v>
      </c>
      <c r="K30052">
        <v>186973</v>
      </c>
      <c r="L30052">
        <v>89.45</v>
      </c>
      <c r="M30052" t="s">
        <v>212</v>
      </c>
      <c r="N30052" s="160" t="s">
        <v>8</v>
      </c>
      <c r="O30052" s="160" t="s">
        <v>80</v>
      </c>
    </row>
    <row r="30053" spans="9:15" x14ac:dyDescent="0.35">
      <c r="I30053">
        <v>118850</v>
      </c>
      <c r="J30053">
        <v>3653</v>
      </c>
      <c r="K30053">
        <v>186973</v>
      </c>
      <c r="L30053">
        <v>125.87</v>
      </c>
      <c r="M30053" t="s">
        <v>212</v>
      </c>
      <c r="N30053" s="160" t="s">
        <v>8</v>
      </c>
      <c r="O30053" s="160" t="s">
        <v>80</v>
      </c>
    </row>
    <row r="30054" spans="9:15" x14ac:dyDescent="0.35">
      <c r="I30054">
        <v>81192</v>
      </c>
      <c r="J30054">
        <v>3653</v>
      </c>
      <c r="K30054">
        <v>186975</v>
      </c>
      <c r="L30054">
        <v>55.19</v>
      </c>
      <c r="M30054" t="s">
        <v>212</v>
      </c>
      <c r="N30054" s="160" t="s">
        <v>7</v>
      </c>
      <c r="O30054" s="160" t="s">
        <v>80</v>
      </c>
    </row>
    <row r="30055" spans="9:15" x14ac:dyDescent="0.35">
      <c r="I30055">
        <v>91312</v>
      </c>
      <c r="J30055">
        <v>3653</v>
      </c>
      <c r="K30055">
        <v>186975</v>
      </c>
      <c r="L30055">
        <v>130.91999999999999</v>
      </c>
      <c r="M30055" t="s">
        <v>212</v>
      </c>
      <c r="N30055" s="160" t="s">
        <v>8</v>
      </c>
      <c r="O30055" s="160" t="s">
        <v>80</v>
      </c>
    </row>
    <row r="30056" spans="9:15" x14ac:dyDescent="0.35">
      <c r="I30056">
        <v>118484</v>
      </c>
      <c r="J30056">
        <v>3653</v>
      </c>
      <c r="K30056">
        <v>186975</v>
      </c>
      <c r="L30056">
        <v>125.73</v>
      </c>
      <c r="M30056" t="s">
        <v>212</v>
      </c>
      <c r="N30056" s="160" t="s">
        <v>7</v>
      </c>
      <c r="O30056" s="160" t="s">
        <v>80</v>
      </c>
    </row>
    <row r="30057" spans="9:15" x14ac:dyDescent="0.35">
      <c r="I30057">
        <v>119309</v>
      </c>
      <c r="J30057">
        <v>3653</v>
      </c>
      <c r="K30057">
        <v>186975</v>
      </c>
      <c r="L30057">
        <v>76.319999999999993</v>
      </c>
      <c r="M30057" t="s">
        <v>212</v>
      </c>
      <c r="N30057" s="160" t="s">
        <v>9</v>
      </c>
      <c r="O30057" s="160" t="s">
        <v>80</v>
      </c>
    </row>
    <row r="30058" spans="9:15" x14ac:dyDescent="0.35">
      <c r="I30058">
        <v>120935</v>
      </c>
      <c r="J30058">
        <v>3653</v>
      </c>
      <c r="K30058">
        <v>186975</v>
      </c>
      <c r="L30058">
        <v>26.51</v>
      </c>
      <c r="M30058" t="s">
        <v>212</v>
      </c>
      <c r="N30058" s="160" t="s">
        <v>10</v>
      </c>
      <c r="O30058" s="160" t="s">
        <v>80</v>
      </c>
    </row>
    <row r="30059" spans="9:15" x14ac:dyDescent="0.35">
      <c r="I30059">
        <v>120936</v>
      </c>
      <c r="J30059">
        <v>3653</v>
      </c>
      <c r="K30059">
        <v>186975</v>
      </c>
      <c r="L30059">
        <v>26.51</v>
      </c>
      <c r="M30059" t="s">
        <v>212</v>
      </c>
      <c r="N30059" s="160" t="s">
        <v>10</v>
      </c>
      <c r="O30059" s="160" t="s">
        <v>80</v>
      </c>
    </row>
    <row r="30060" spans="9:15" x14ac:dyDescent="0.35">
      <c r="I30060">
        <v>122045</v>
      </c>
      <c r="J30060">
        <v>3653</v>
      </c>
      <c r="K30060">
        <v>186975</v>
      </c>
      <c r="L30060">
        <v>37.68</v>
      </c>
      <c r="M30060" t="s">
        <v>212</v>
      </c>
      <c r="N30060" s="160" t="s">
        <v>9</v>
      </c>
      <c r="O30060" s="160" t="s">
        <v>80</v>
      </c>
    </row>
    <row r="30061" spans="9:15" x14ac:dyDescent="0.35">
      <c r="I30061">
        <v>125023</v>
      </c>
      <c r="J30061">
        <v>3653</v>
      </c>
      <c r="K30061">
        <v>186975</v>
      </c>
      <c r="L30061">
        <v>97.18</v>
      </c>
      <c r="M30061" t="s">
        <v>212</v>
      </c>
      <c r="N30061" s="160" t="s">
        <v>9</v>
      </c>
      <c r="O30061" s="160" t="s">
        <v>80</v>
      </c>
    </row>
    <row r="30062" spans="9:15" x14ac:dyDescent="0.35">
      <c r="I30062">
        <v>7</v>
      </c>
      <c r="J30062">
        <v>3987</v>
      </c>
      <c r="K30062">
        <v>186978</v>
      </c>
      <c r="L30062">
        <v>193.08</v>
      </c>
      <c r="M30062" t="s">
        <v>212</v>
      </c>
      <c r="N30062" s="160" t="s">
        <v>9</v>
      </c>
      <c r="O30062" s="160" t="s">
        <v>80</v>
      </c>
    </row>
    <row r="30063" spans="9:15" x14ac:dyDescent="0.35">
      <c r="I30063">
        <v>71189</v>
      </c>
      <c r="J30063">
        <v>3987</v>
      </c>
      <c r="K30063">
        <v>186978</v>
      </c>
      <c r="L30063">
        <v>121.3</v>
      </c>
      <c r="M30063" t="s">
        <v>212</v>
      </c>
      <c r="N30063" s="160" t="s">
        <v>8</v>
      </c>
      <c r="O30063" s="160" t="s">
        <v>80</v>
      </c>
    </row>
    <row r="30064" spans="9:15" x14ac:dyDescent="0.35">
      <c r="I30064">
        <v>71189</v>
      </c>
      <c r="J30064">
        <v>3987</v>
      </c>
      <c r="K30064">
        <v>186978</v>
      </c>
      <c r="L30064">
        <v>487.63</v>
      </c>
      <c r="M30064" t="s">
        <v>212</v>
      </c>
      <c r="N30064" s="160" t="s">
        <v>8</v>
      </c>
      <c r="O30064" s="160" t="s">
        <v>80</v>
      </c>
    </row>
    <row r="30065" spans="9:15" x14ac:dyDescent="0.35">
      <c r="I30065">
        <v>72449</v>
      </c>
      <c r="J30065">
        <v>3987</v>
      </c>
      <c r="K30065">
        <v>186978</v>
      </c>
      <c r="L30065">
        <v>193.12</v>
      </c>
      <c r="M30065" t="s">
        <v>212</v>
      </c>
      <c r="N30065" s="160" t="s">
        <v>9</v>
      </c>
      <c r="O30065" s="160" t="s">
        <v>80</v>
      </c>
    </row>
    <row r="30066" spans="9:15" x14ac:dyDescent="0.35">
      <c r="I30066">
        <v>74395</v>
      </c>
      <c r="J30066">
        <v>3987</v>
      </c>
      <c r="K30066">
        <v>186978</v>
      </c>
      <c r="L30066">
        <v>174.36</v>
      </c>
      <c r="M30066" t="s">
        <v>212</v>
      </c>
      <c r="N30066" s="160" t="s">
        <v>7</v>
      </c>
      <c r="O30066" s="160" t="s">
        <v>80</v>
      </c>
    </row>
    <row r="30067" spans="9:15" x14ac:dyDescent="0.35">
      <c r="I30067">
        <v>78573</v>
      </c>
      <c r="J30067">
        <v>3987</v>
      </c>
      <c r="K30067">
        <v>186978</v>
      </c>
      <c r="L30067">
        <v>125.43</v>
      </c>
      <c r="M30067" t="s">
        <v>212</v>
      </c>
      <c r="N30067" s="160" t="s">
        <v>8</v>
      </c>
      <c r="O30067" s="160" t="s">
        <v>80</v>
      </c>
    </row>
    <row r="30068" spans="9:15" x14ac:dyDescent="0.35">
      <c r="I30068">
        <v>78573</v>
      </c>
      <c r="J30068">
        <v>3987</v>
      </c>
      <c r="K30068">
        <v>186978</v>
      </c>
      <c r="L30068">
        <v>504.4</v>
      </c>
      <c r="M30068" t="s">
        <v>212</v>
      </c>
      <c r="N30068" s="160" t="s">
        <v>8</v>
      </c>
      <c r="O30068" s="160" t="s">
        <v>80</v>
      </c>
    </row>
    <row r="30069" spans="9:15" x14ac:dyDescent="0.35">
      <c r="I30069">
        <v>91312</v>
      </c>
      <c r="J30069">
        <v>3987</v>
      </c>
      <c r="K30069">
        <v>186978</v>
      </c>
      <c r="L30069">
        <v>260.06</v>
      </c>
      <c r="M30069" t="s">
        <v>212</v>
      </c>
      <c r="N30069" s="160" t="s">
        <v>8</v>
      </c>
      <c r="O30069" s="160" t="s">
        <v>80</v>
      </c>
    </row>
    <row r="30070" spans="9:15" x14ac:dyDescent="0.35">
      <c r="I30070">
        <v>91312</v>
      </c>
      <c r="J30070">
        <v>3987</v>
      </c>
      <c r="K30070">
        <v>186978</v>
      </c>
      <c r="L30070">
        <v>522.91999999999996</v>
      </c>
      <c r="M30070" t="s">
        <v>212</v>
      </c>
      <c r="N30070" s="160" t="s">
        <v>8</v>
      </c>
      <c r="O30070" s="160" t="s">
        <v>80</v>
      </c>
    </row>
    <row r="30071" spans="9:15" x14ac:dyDescent="0.35">
      <c r="I30071">
        <v>104499</v>
      </c>
      <c r="J30071">
        <v>3987</v>
      </c>
      <c r="K30071">
        <v>186978</v>
      </c>
      <c r="L30071">
        <v>174.36</v>
      </c>
      <c r="M30071" t="s">
        <v>212</v>
      </c>
      <c r="N30071" s="160" t="s">
        <v>7</v>
      </c>
      <c r="O30071" s="160" t="s">
        <v>80</v>
      </c>
    </row>
    <row r="30072" spans="9:15" x14ac:dyDescent="0.35">
      <c r="I30072">
        <v>104500</v>
      </c>
      <c r="J30072">
        <v>3987</v>
      </c>
      <c r="K30072">
        <v>186978</v>
      </c>
      <c r="L30072">
        <v>174.36</v>
      </c>
      <c r="M30072" t="s">
        <v>212</v>
      </c>
      <c r="N30072" s="160" t="s">
        <v>7</v>
      </c>
      <c r="O30072" s="160" t="s">
        <v>80</v>
      </c>
    </row>
    <row r="30073" spans="9:15" x14ac:dyDescent="0.35">
      <c r="I30073">
        <v>116372</v>
      </c>
      <c r="J30073">
        <v>3987</v>
      </c>
      <c r="K30073">
        <v>186978</v>
      </c>
      <c r="L30073">
        <v>119.08</v>
      </c>
      <c r="M30073" t="s">
        <v>212</v>
      </c>
      <c r="N30073" s="160" t="s">
        <v>19</v>
      </c>
      <c r="O30073" s="160" t="s">
        <v>80</v>
      </c>
    </row>
    <row r="30074" spans="9:15" x14ac:dyDescent="0.35">
      <c r="I30074">
        <v>116372</v>
      </c>
      <c r="J30074">
        <v>3987</v>
      </c>
      <c r="K30074">
        <v>186978</v>
      </c>
      <c r="L30074">
        <v>998.3</v>
      </c>
      <c r="M30074" t="s">
        <v>212</v>
      </c>
      <c r="N30074" s="160" t="s">
        <v>19</v>
      </c>
      <c r="O30074" s="160" t="s">
        <v>80</v>
      </c>
    </row>
    <row r="30075" spans="9:15" x14ac:dyDescent="0.35">
      <c r="I30075">
        <v>117485</v>
      </c>
      <c r="J30075">
        <v>3987</v>
      </c>
      <c r="K30075">
        <v>186978</v>
      </c>
      <c r="L30075">
        <v>89.45</v>
      </c>
      <c r="M30075" t="s">
        <v>212</v>
      </c>
      <c r="N30075" s="160" t="s">
        <v>8</v>
      </c>
      <c r="O30075" s="160" t="s">
        <v>80</v>
      </c>
    </row>
    <row r="30076" spans="9:15" x14ac:dyDescent="0.35">
      <c r="I30076">
        <v>117485</v>
      </c>
      <c r="J30076">
        <v>3987</v>
      </c>
      <c r="K30076">
        <v>186978</v>
      </c>
      <c r="L30076">
        <v>216.11</v>
      </c>
      <c r="M30076" t="s">
        <v>212</v>
      </c>
      <c r="N30076" s="160" t="s">
        <v>8</v>
      </c>
      <c r="O30076" s="160" t="s">
        <v>80</v>
      </c>
    </row>
    <row r="30077" spans="9:15" x14ac:dyDescent="0.35">
      <c r="I30077">
        <v>119309</v>
      </c>
      <c r="J30077">
        <v>3987</v>
      </c>
      <c r="K30077">
        <v>186978</v>
      </c>
      <c r="L30077">
        <v>113.7</v>
      </c>
      <c r="M30077" t="s">
        <v>212</v>
      </c>
      <c r="N30077" s="160" t="s">
        <v>9</v>
      </c>
      <c r="O30077" s="160" t="s">
        <v>80</v>
      </c>
    </row>
    <row r="30078" spans="9:15" x14ac:dyDescent="0.35">
      <c r="I30078">
        <v>120833</v>
      </c>
      <c r="J30078">
        <v>3987</v>
      </c>
      <c r="K30078">
        <v>186978</v>
      </c>
      <c r="L30078">
        <v>26.47</v>
      </c>
      <c r="M30078" t="s">
        <v>212</v>
      </c>
      <c r="N30078" s="160" t="s">
        <v>10</v>
      </c>
      <c r="O30078" s="160" t="s">
        <v>80</v>
      </c>
    </row>
    <row r="30079" spans="9:15" x14ac:dyDescent="0.35">
      <c r="I30079">
        <v>120834</v>
      </c>
      <c r="J30079">
        <v>3987</v>
      </c>
      <c r="K30079">
        <v>186978</v>
      </c>
      <c r="L30079">
        <v>26.47</v>
      </c>
      <c r="M30079" t="s">
        <v>212</v>
      </c>
      <c r="N30079" s="160" t="s">
        <v>10</v>
      </c>
      <c r="O30079" s="160" t="s">
        <v>80</v>
      </c>
    </row>
    <row r="30080" spans="9:15" x14ac:dyDescent="0.35">
      <c r="I30080">
        <v>120935</v>
      </c>
      <c r="J30080">
        <v>3987</v>
      </c>
      <c r="K30080">
        <v>186978</v>
      </c>
      <c r="L30080">
        <v>26.47</v>
      </c>
      <c r="M30080" t="s">
        <v>212</v>
      </c>
      <c r="N30080" s="160" t="s">
        <v>10</v>
      </c>
      <c r="O30080" s="160" t="s">
        <v>80</v>
      </c>
    </row>
    <row r="30081" spans="9:15" x14ac:dyDescent="0.35">
      <c r="I30081">
        <v>120936</v>
      </c>
      <c r="J30081">
        <v>3987</v>
      </c>
      <c r="K30081">
        <v>186978</v>
      </c>
      <c r="L30081">
        <v>26.47</v>
      </c>
      <c r="M30081" t="s">
        <v>212</v>
      </c>
      <c r="N30081" s="160" t="s">
        <v>10</v>
      </c>
      <c r="O30081" s="160" t="s">
        <v>80</v>
      </c>
    </row>
    <row r="30082" spans="9:15" x14ac:dyDescent="0.35">
      <c r="I30082">
        <v>16459</v>
      </c>
      <c r="J30082">
        <v>4065</v>
      </c>
      <c r="K30082">
        <v>186990</v>
      </c>
      <c r="L30082">
        <v>73.59</v>
      </c>
      <c r="M30082" t="s">
        <v>212</v>
      </c>
      <c r="N30082" s="160" t="s">
        <v>19</v>
      </c>
      <c r="O30082" s="160" t="s">
        <v>80</v>
      </c>
    </row>
    <row r="30083" spans="9:15" x14ac:dyDescent="0.35">
      <c r="I30083">
        <v>116372</v>
      </c>
      <c r="J30083">
        <v>4065</v>
      </c>
      <c r="K30083">
        <v>186990</v>
      </c>
      <c r="L30083">
        <v>117.11</v>
      </c>
      <c r="M30083" t="s">
        <v>212</v>
      </c>
      <c r="N30083" s="160" t="s">
        <v>19</v>
      </c>
      <c r="O30083" s="160" t="s">
        <v>80</v>
      </c>
    </row>
    <row r="30084" spans="9:15" x14ac:dyDescent="0.35">
      <c r="I30084">
        <v>118038</v>
      </c>
      <c r="J30084">
        <v>4065</v>
      </c>
      <c r="K30084">
        <v>186990</v>
      </c>
      <c r="L30084">
        <v>182.62</v>
      </c>
      <c r="M30084" t="s">
        <v>212</v>
      </c>
      <c r="N30084" s="160" t="s">
        <v>7</v>
      </c>
      <c r="O30084" s="160" t="s">
        <v>80</v>
      </c>
    </row>
    <row r="30085" spans="9:15" x14ac:dyDescent="0.35">
      <c r="I30085">
        <v>116372</v>
      </c>
      <c r="J30085">
        <v>4013</v>
      </c>
      <c r="K30085">
        <v>186999</v>
      </c>
      <c r="L30085">
        <v>23.65</v>
      </c>
      <c r="M30085" t="s">
        <v>212</v>
      </c>
      <c r="N30085" s="160" t="s">
        <v>19</v>
      </c>
      <c r="O30085" s="160" t="s">
        <v>80</v>
      </c>
    </row>
    <row r="30086" spans="9:15" x14ac:dyDescent="0.35">
      <c r="I30086">
        <v>125023</v>
      </c>
      <c r="J30086">
        <v>4013</v>
      </c>
      <c r="K30086">
        <v>186999</v>
      </c>
      <c r="L30086">
        <v>96.52</v>
      </c>
      <c r="M30086" t="s">
        <v>212</v>
      </c>
      <c r="N30086" s="160" t="s">
        <v>9</v>
      </c>
      <c r="O30086" s="160" t="s">
        <v>80</v>
      </c>
    </row>
    <row r="30087" spans="9:15" x14ac:dyDescent="0.35">
      <c r="I30087">
        <v>81192</v>
      </c>
      <c r="J30087">
        <v>4058</v>
      </c>
      <c r="K30087">
        <v>187006</v>
      </c>
      <c r="L30087">
        <v>55.03</v>
      </c>
      <c r="M30087" t="s">
        <v>212</v>
      </c>
      <c r="N30087" s="160" t="s">
        <v>7</v>
      </c>
      <c r="O30087" s="160" t="s">
        <v>80</v>
      </c>
    </row>
    <row r="30088" spans="9:15" x14ac:dyDescent="0.35">
      <c r="I30088">
        <v>74395</v>
      </c>
      <c r="J30088">
        <v>4077</v>
      </c>
      <c r="K30088">
        <v>187011</v>
      </c>
      <c r="L30088">
        <v>87.3</v>
      </c>
      <c r="M30088" t="s">
        <v>212</v>
      </c>
      <c r="N30088" s="160" t="s">
        <v>7</v>
      </c>
      <c r="O30088" s="160" t="s">
        <v>80</v>
      </c>
    </row>
    <row r="30089" spans="9:15" x14ac:dyDescent="0.35">
      <c r="I30089">
        <v>74395</v>
      </c>
      <c r="J30089">
        <v>4077</v>
      </c>
      <c r="K30089">
        <v>187011</v>
      </c>
      <c r="L30089">
        <v>87.3</v>
      </c>
      <c r="M30089" t="s">
        <v>212</v>
      </c>
      <c r="N30089" s="160" t="s">
        <v>7</v>
      </c>
      <c r="O30089" s="160" t="s">
        <v>80</v>
      </c>
    </row>
    <row r="30090" spans="9:15" x14ac:dyDescent="0.35">
      <c r="I30090">
        <v>116372</v>
      </c>
      <c r="J30090">
        <v>4077</v>
      </c>
      <c r="K30090">
        <v>187011</v>
      </c>
      <c r="L30090">
        <v>23.81</v>
      </c>
      <c r="M30090" t="s">
        <v>212</v>
      </c>
      <c r="N30090" s="160" t="s">
        <v>19</v>
      </c>
      <c r="O30090" s="160" t="s">
        <v>80</v>
      </c>
    </row>
    <row r="30091" spans="9:15" x14ac:dyDescent="0.35">
      <c r="I30091">
        <v>119309</v>
      </c>
      <c r="J30091">
        <v>4077</v>
      </c>
      <c r="K30091">
        <v>187011</v>
      </c>
      <c r="L30091">
        <v>38.159999999999997</v>
      </c>
      <c r="M30091" t="s">
        <v>212</v>
      </c>
      <c r="N30091" s="160" t="s">
        <v>9</v>
      </c>
      <c r="O30091" s="160" t="s">
        <v>80</v>
      </c>
    </row>
    <row r="30092" spans="9:15" x14ac:dyDescent="0.35">
      <c r="I30092">
        <v>119309</v>
      </c>
      <c r="J30092">
        <v>4077</v>
      </c>
      <c r="K30092">
        <v>187011</v>
      </c>
      <c r="L30092">
        <v>38.159999999999997</v>
      </c>
      <c r="M30092" t="s">
        <v>212</v>
      </c>
      <c r="N30092" s="160" t="s">
        <v>9</v>
      </c>
      <c r="O30092" s="160" t="s">
        <v>80</v>
      </c>
    </row>
    <row r="30093" spans="9:15" x14ac:dyDescent="0.35">
      <c r="I30093">
        <v>125023</v>
      </c>
      <c r="J30093">
        <v>4077</v>
      </c>
      <c r="K30093">
        <v>187011</v>
      </c>
      <c r="L30093">
        <v>97.18</v>
      </c>
      <c r="M30093" t="s">
        <v>212</v>
      </c>
      <c r="N30093" s="160" t="s">
        <v>9</v>
      </c>
      <c r="O30093" s="160" t="s">
        <v>80</v>
      </c>
    </row>
    <row r="30094" spans="9:15" x14ac:dyDescent="0.35">
      <c r="I30094">
        <v>125023</v>
      </c>
      <c r="J30094">
        <v>4077</v>
      </c>
      <c r="K30094">
        <v>187011</v>
      </c>
      <c r="L30094">
        <v>97.18</v>
      </c>
      <c r="M30094" t="s">
        <v>212</v>
      </c>
      <c r="N30094" s="160" t="s">
        <v>9</v>
      </c>
      <c r="O30094" s="160" t="s">
        <v>80</v>
      </c>
    </row>
    <row r="30095" spans="9:15" x14ac:dyDescent="0.35">
      <c r="I30095">
        <v>71189</v>
      </c>
      <c r="J30095">
        <v>3670</v>
      </c>
      <c r="K30095">
        <v>187016</v>
      </c>
      <c r="L30095">
        <v>312.26</v>
      </c>
      <c r="M30095" t="s">
        <v>218</v>
      </c>
      <c r="N30095" s="160" t="s">
        <v>8</v>
      </c>
      <c r="O30095" s="160" t="s">
        <v>80</v>
      </c>
    </row>
    <row r="30096" spans="9:15" x14ac:dyDescent="0.35">
      <c r="I30096">
        <v>77912</v>
      </c>
      <c r="J30096">
        <v>3670</v>
      </c>
      <c r="K30096">
        <v>187016</v>
      </c>
      <c r="L30096">
        <v>26.95</v>
      </c>
      <c r="M30096" t="s">
        <v>218</v>
      </c>
      <c r="N30096" s="160" t="s">
        <v>8</v>
      </c>
      <c r="O30096" s="160" t="s">
        <v>80</v>
      </c>
    </row>
    <row r="30097" spans="9:15" x14ac:dyDescent="0.35">
      <c r="I30097">
        <v>78573</v>
      </c>
      <c r="J30097">
        <v>3670</v>
      </c>
      <c r="K30097">
        <v>187016</v>
      </c>
      <c r="L30097">
        <v>124.2</v>
      </c>
      <c r="M30097" t="s">
        <v>218</v>
      </c>
      <c r="N30097" s="160" t="s">
        <v>8</v>
      </c>
      <c r="O30097" s="160" t="s">
        <v>80</v>
      </c>
    </row>
    <row r="30098" spans="9:15" x14ac:dyDescent="0.35">
      <c r="I30098">
        <v>91312</v>
      </c>
      <c r="J30098">
        <v>3670</v>
      </c>
      <c r="K30098">
        <v>187016</v>
      </c>
      <c r="L30098">
        <v>128.76</v>
      </c>
      <c r="M30098" t="s">
        <v>218</v>
      </c>
      <c r="N30098" s="160" t="s">
        <v>8</v>
      </c>
      <c r="O30098" s="160" t="s">
        <v>80</v>
      </c>
    </row>
    <row r="30099" spans="9:15" x14ac:dyDescent="0.35">
      <c r="I30099">
        <v>103732</v>
      </c>
      <c r="J30099">
        <v>3670</v>
      </c>
      <c r="K30099">
        <v>187016</v>
      </c>
      <c r="L30099">
        <v>107.7</v>
      </c>
      <c r="M30099" t="s">
        <v>218</v>
      </c>
      <c r="N30099" s="160" t="s">
        <v>8</v>
      </c>
      <c r="O30099" s="160" t="s">
        <v>80</v>
      </c>
    </row>
    <row r="30100" spans="9:15" x14ac:dyDescent="0.35">
      <c r="I30100">
        <v>118850</v>
      </c>
      <c r="J30100">
        <v>3670</v>
      </c>
      <c r="K30100">
        <v>187016</v>
      </c>
      <c r="L30100">
        <v>124.64</v>
      </c>
      <c r="M30100" t="s">
        <v>218</v>
      </c>
      <c r="N30100" s="160" t="s">
        <v>8</v>
      </c>
      <c r="O30100" s="160" t="s">
        <v>80</v>
      </c>
    </row>
    <row r="30101" spans="9:15" x14ac:dyDescent="0.35">
      <c r="I30101">
        <v>81192</v>
      </c>
      <c r="J30101">
        <v>3987</v>
      </c>
      <c r="K30101">
        <v>187026</v>
      </c>
      <c r="L30101">
        <v>54.81</v>
      </c>
      <c r="M30101" t="s">
        <v>212</v>
      </c>
      <c r="N30101" s="160" t="s">
        <v>7</v>
      </c>
      <c r="O30101" s="160" t="s">
        <v>80</v>
      </c>
    </row>
    <row r="30102" spans="9:15" x14ac:dyDescent="0.35">
      <c r="I30102">
        <v>91312</v>
      </c>
      <c r="J30102">
        <v>3987</v>
      </c>
      <c r="K30102">
        <v>187026</v>
      </c>
      <c r="L30102">
        <v>130.03</v>
      </c>
      <c r="M30102" t="s">
        <v>212</v>
      </c>
      <c r="N30102" s="160" t="s">
        <v>8</v>
      </c>
      <c r="O30102" s="160" t="s">
        <v>80</v>
      </c>
    </row>
    <row r="30103" spans="9:15" x14ac:dyDescent="0.35">
      <c r="I30103">
        <v>103732</v>
      </c>
      <c r="J30103">
        <v>3987</v>
      </c>
      <c r="K30103">
        <v>187026</v>
      </c>
      <c r="L30103">
        <v>72.52</v>
      </c>
      <c r="M30103" t="s">
        <v>212</v>
      </c>
      <c r="N30103" s="160" t="s">
        <v>8</v>
      </c>
      <c r="O30103" s="160" t="s">
        <v>80</v>
      </c>
    </row>
    <row r="30104" spans="9:15" x14ac:dyDescent="0.35">
      <c r="I30104">
        <v>117767</v>
      </c>
      <c r="J30104">
        <v>3987</v>
      </c>
      <c r="K30104">
        <v>187026</v>
      </c>
      <c r="L30104">
        <v>92.2</v>
      </c>
      <c r="M30104" t="s">
        <v>212</v>
      </c>
      <c r="N30104" s="160" t="s">
        <v>7</v>
      </c>
      <c r="O30104" s="160" t="s">
        <v>80</v>
      </c>
    </row>
    <row r="30105" spans="9:15" x14ac:dyDescent="0.35">
      <c r="I30105">
        <v>118038</v>
      </c>
      <c r="J30105">
        <v>3987</v>
      </c>
      <c r="K30105">
        <v>187026</v>
      </c>
      <c r="L30105">
        <v>92.21</v>
      </c>
      <c r="M30105" t="s">
        <v>212</v>
      </c>
      <c r="N30105" s="160" t="s">
        <v>7</v>
      </c>
      <c r="O30105" s="160" t="s">
        <v>80</v>
      </c>
    </row>
    <row r="30106" spans="9:15" x14ac:dyDescent="0.35">
      <c r="I30106">
        <v>119309</v>
      </c>
      <c r="J30106">
        <v>3987</v>
      </c>
      <c r="K30106">
        <v>187026</v>
      </c>
      <c r="L30106">
        <v>37.9</v>
      </c>
      <c r="M30106" t="s">
        <v>212</v>
      </c>
      <c r="N30106" s="160" t="s">
        <v>9</v>
      </c>
      <c r="O30106" s="160" t="s">
        <v>80</v>
      </c>
    </row>
    <row r="30107" spans="9:15" x14ac:dyDescent="0.35">
      <c r="I30107">
        <v>117441</v>
      </c>
      <c r="J30107">
        <v>4010</v>
      </c>
      <c r="K30107">
        <v>187030</v>
      </c>
      <c r="L30107">
        <v>136.52000000000001</v>
      </c>
      <c r="M30107" t="s">
        <v>212</v>
      </c>
      <c r="N30107" s="160" t="s">
        <v>9</v>
      </c>
      <c r="O30107" s="160" t="s">
        <v>80</v>
      </c>
    </row>
    <row r="30108" spans="9:15" x14ac:dyDescent="0.35">
      <c r="I30108">
        <v>16459</v>
      </c>
      <c r="J30108">
        <v>3313</v>
      </c>
      <c r="K30108">
        <v>187036</v>
      </c>
      <c r="L30108">
        <v>74.72</v>
      </c>
      <c r="M30108" t="s">
        <v>212</v>
      </c>
      <c r="N30108" s="160" t="s">
        <v>19</v>
      </c>
      <c r="O30108" s="160" t="s">
        <v>80</v>
      </c>
    </row>
    <row r="30109" spans="9:15" x14ac:dyDescent="0.35">
      <c r="I30109">
        <v>72449</v>
      </c>
      <c r="J30109">
        <v>3313</v>
      </c>
      <c r="K30109">
        <v>187036</v>
      </c>
      <c r="L30109">
        <v>209.7</v>
      </c>
      <c r="M30109" t="s">
        <v>212</v>
      </c>
      <c r="N30109" s="160" t="s">
        <v>9</v>
      </c>
      <c r="O30109" s="160" t="s">
        <v>80</v>
      </c>
    </row>
    <row r="30110" spans="9:15" x14ac:dyDescent="0.35">
      <c r="I30110">
        <v>81192</v>
      </c>
      <c r="J30110">
        <v>3313</v>
      </c>
      <c r="K30110">
        <v>187036</v>
      </c>
      <c r="L30110">
        <v>55.11</v>
      </c>
      <c r="M30110" t="s">
        <v>212</v>
      </c>
      <c r="N30110" s="160" t="s">
        <v>7</v>
      </c>
      <c r="O30110" s="160" t="s">
        <v>80</v>
      </c>
    </row>
    <row r="30111" spans="9:15" x14ac:dyDescent="0.35">
      <c r="I30111">
        <v>118484</v>
      </c>
      <c r="J30111">
        <v>3313</v>
      </c>
      <c r="K30111">
        <v>187036</v>
      </c>
      <c r="L30111">
        <v>125.55</v>
      </c>
      <c r="M30111" t="s">
        <v>212</v>
      </c>
      <c r="N30111" s="160" t="s">
        <v>7</v>
      </c>
      <c r="O30111" s="160" t="s">
        <v>80</v>
      </c>
    </row>
    <row r="30112" spans="9:15" x14ac:dyDescent="0.35">
      <c r="I30112">
        <v>7</v>
      </c>
      <c r="J30112">
        <v>417</v>
      </c>
      <c r="K30112">
        <v>187037</v>
      </c>
      <c r="L30112">
        <v>194.4</v>
      </c>
      <c r="M30112" t="s">
        <v>212</v>
      </c>
      <c r="N30112" s="160" t="s">
        <v>9</v>
      </c>
      <c r="O30112" s="160" t="s">
        <v>80</v>
      </c>
    </row>
    <row r="30113" spans="9:15" x14ac:dyDescent="0.35">
      <c r="I30113">
        <v>72449</v>
      </c>
      <c r="J30113">
        <v>417</v>
      </c>
      <c r="K30113">
        <v>187037</v>
      </c>
      <c r="L30113">
        <v>194.44</v>
      </c>
      <c r="M30113" t="s">
        <v>212</v>
      </c>
      <c r="N30113" s="160" t="s">
        <v>9</v>
      </c>
      <c r="O30113" s="160" t="s">
        <v>80</v>
      </c>
    </row>
    <row r="30114" spans="9:15" x14ac:dyDescent="0.35">
      <c r="I30114">
        <v>77912</v>
      </c>
      <c r="J30114">
        <v>417</v>
      </c>
      <c r="K30114">
        <v>187037</v>
      </c>
      <c r="L30114">
        <v>54.8</v>
      </c>
      <c r="M30114" t="s">
        <v>212</v>
      </c>
      <c r="N30114" s="160" t="s">
        <v>8</v>
      </c>
      <c r="O30114" s="160" t="s">
        <v>80</v>
      </c>
    </row>
    <row r="30115" spans="9:15" x14ac:dyDescent="0.35">
      <c r="I30115">
        <v>78573</v>
      </c>
      <c r="J30115">
        <v>417</v>
      </c>
      <c r="K30115">
        <v>187037</v>
      </c>
      <c r="L30115">
        <v>126.29</v>
      </c>
      <c r="M30115" t="s">
        <v>212</v>
      </c>
      <c r="N30115" s="160" t="s">
        <v>8</v>
      </c>
      <c r="O30115" s="160" t="s">
        <v>80</v>
      </c>
    </row>
    <row r="30116" spans="9:15" x14ac:dyDescent="0.35">
      <c r="I30116">
        <v>81192</v>
      </c>
      <c r="J30116">
        <v>417</v>
      </c>
      <c r="K30116">
        <v>187037</v>
      </c>
      <c r="L30116">
        <v>110.38</v>
      </c>
      <c r="M30116" t="s">
        <v>212</v>
      </c>
      <c r="N30116" s="160" t="s">
        <v>7</v>
      </c>
      <c r="O30116" s="160" t="s">
        <v>80</v>
      </c>
    </row>
    <row r="30117" spans="9:15" x14ac:dyDescent="0.35">
      <c r="I30117">
        <v>117441</v>
      </c>
      <c r="J30117">
        <v>417</v>
      </c>
      <c r="K30117">
        <v>187037</v>
      </c>
      <c r="L30117">
        <v>137.44999999999999</v>
      </c>
      <c r="M30117" t="s">
        <v>212</v>
      </c>
      <c r="N30117" s="160" t="s">
        <v>9</v>
      </c>
      <c r="O30117" s="160" t="s">
        <v>80</v>
      </c>
    </row>
    <row r="30118" spans="9:15" x14ac:dyDescent="0.35">
      <c r="I30118">
        <v>117485</v>
      </c>
      <c r="J30118">
        <v>417</v>
      </c>
      <c r="K30118">
        <v>187037</v>
      </c>
      <c r="L30118">
        <v>72.040000000000006</v>
      </c>
      <c r="M30118" t="s">
        <v>212</v>
      </c>
      <c r="N30118" s="160" t="s">
        <v>8</v>
      </c>
      <c r="O30118" s="160" t="s">
        <v>80</v>
      </c>
    </row>
    <row r="30119" spans="9:15" x14ac:dyDescent="0.35">
      <c r="I30119">
        <v>117767</v>
      </c>
      <c r="J30119">
        <v>417</v>
      </c>
      <c r="K30119">
        <v>187037</v>
      </c>
      <c r="L30119">
        <v>371.32</v>
      </c>
      <c r="M30119" t="s">
        <v>212</v>
      </c>
      <c r="N30119" s="160" t="s">
        <v>7</v>
      </c>
      <c r="O30119" s="160" t="s">
        <v>80</v>
      </c>
    </row>
    <row r="30120" spans="9:15" x14ac:dyDescent="0.35">
      <c r="I30120">
        <v>7</v>
      </c>
      <c r="J30120">
        <v>4033</v>
      </c>
      <c r="K30120">
        <v>187042</v>
      </c>
      <c r="L30120">
        <v>194.69</v>
      </c>
      <c r="M30120" t="s">
        <v>212</v>
      </c>
      <c r="N30120" s="160" t="s">
        <v>9</v>
      </c>
      <c r="O30120" s="160" t="s">
        <v>80</v>
      </c>
    </row>
    <row r="30121" spans="9:15" x14ac:dyDescent="0.35">
      <c r="I30121">
        <v>72449</v>
      </c>
      <c r="J30121">
        <v>4033</v>
      </c>
      <c r="K30121">
        <v>187042</v>
      </c>
      <c r="L30121">
        <v>194.73</v>
      </c>
      <c r="M30121" t="s">
        <v>212</v>
      </c>
      <c r="N30121" s="160" t="s">
        <v>9</v>
      </c>
      <c r="O30121" s="160" t="s">
        <v>80</v>
      </c>
    </row>
    <row r="30122" spans="9:15" x14ac:dyDescent="0.35">
      <c r="I30122">
        <v>116372</v>
      </c>
      <c r="J30122">
        <v>4033</v>
      </c>
      <c r="K30122">
        <v>187042</v>
      </c>
      <c r="L30122">
        <v>71.55</v>
      </c>
      <c r="M30122" t="s">
        <v>212</v>
      </c>
      <c r="N30122" s="160" t="s">
        <v>19</v>
      </c>
      <c r="O30122" s="160" t="s">
        <v>80</v>
      </c>
    </row>
    <row r="30123" spans="9:15" x14ac:dyDescent="0.35">
      <c r="I30123">
        <v>118038</v>
      </c>
      <c r="J30123">
        <v>4033</v>
      </c>
      <c r="K30123">
        <v>187042</v>
      </c>
      <c r="L30123">
        <v>92.98</v>
      </c>
      <c r="M30123" t="s">
        <v>212</v>
      </c>
      <c r="N30123" s="160" t="s">
        <v>7</v>
      </c>
      <c r="O30123" s="160" t="s">
        <v>80</v>
      </c>
    </row>
    <row r="30124" spans="9:15" x14ac:dyDescent="0.35">
      <c r="I30124">
        <v>118484</v>
      </c>
      <c r="J30124">
        <v>4033</v>
      </c>
      <c r="K30124">
        <v>187042</v>
      </c>
      <c r="L30124">
        <v>125.92</v>
      </c>
      <c r="M30124" t="s">
        <v>212</v>
      </c>
      <c r="N30124" s="160" t="s">
        <v>7</v>
      </c>
      <c r="O30124" s="160" t="s">
        <v>80</v>
      </c>
    </row>
    <row r="30125" spans="9:15" x14ac:dyDescent="0.35">
      <c r="I30125">
        <v>119309</v>
      </c>
      <c r="J30125">
        <v>4033</v>
      </c>
      <c r="K30125">
        <v>187042</v>
      </c>
      <c r="L30125">
        <v>38.22</v>
      </c>
      <c r="M30125" t="s">
        <v>212</v>
      </c>
      <c r="N30125" s="160" t="s">
        <v>9</v>
      </c>
      <c r="O30125" s="160" t="s">
        <v>80</v>
      </c>
    </row>
    <row r="30126" spans="9:15" x14ac:dyDescent="0.35">
      <c r="I30126">
        <v>118484</v>
      </c>
      <c r="J30126">
        <v>3992</v>
      </c>
      <c r="K30126">
        <v>187046</v>
      </c>
      <c r="L30126">
        <v>125.73</v>
      </c>
      <c r="M30126" t="s">
        <v>212</v>
      </c>
      <c r="N30126" s="160" t="s">
        <v>7</v>
      </c>
      <c r="O30126" s="160" t="s">
        <v>80</v>
      </c>
    </row>
    <row r="30127" spans="9:15" x14ac:dyDescent="0.35">
      <c r="I30127">
        <v>116372</v>
      </c>
      <c r="J30127">
        <v>3967</v>
      </c>
      <c r="K30127">
        <v>187052</v>
      </c>
      <c r="L30127">
        <v>47.56</v>
      </c>
      <c r="M30127" t="s">
        <v>212</v>
      </c>
      <c r="N30127" s="160" t="s">
        <v>19</v>
      </c>
      <c r="O30127" s="160" t="s">
        <v>80</v>
      </c>
    </row>
    <row r="30128" spans="9:15" x14ac:dyDescent="0.35">
      <c r="I30128">
        <v>118484</v>
      </c>
      <c r="J30128">
        <v>3967</v>
      </c>
      <c r="K30128">
        <v>187052</v>
      </c>
      <c r="L30128">
        <v>125.73</v>
      </c>
      <c r="M30128" t="s">
        <v>212</v>
      </c>
      <c r="N30128" s="160" t="s">
        <v>7</v>
      </c>
      <c r="O30128" s="160" t="s">
        <v>80</v>
      </c>
    </row>
    <row r="30129" spans="9:15" x14ac:dyDescent="0.35">
      <c r="I30129">
        <v>119309</v>
      </c>
      <c r="J30129">
        <v>3967</v>
      </c>
      <c r="K30129">
        <v>187052</v>
      </c>
      <c r="L30129">
        <v>38.159999999999997</v>
      </c>
      <c r="M30129" t="s">
        <v>212</v>
      </c>
      <c r="N30129" s="160" t="s">
        <v>9</v>
      </c>
      <c r="O30129" s="160" t="s">
        <v>80</v>
      </c>
    </row>
    <row r="30130" spans="9:15" x14ac:dyDescent="0.35">
      <c r="I30130">
        <v>120935</v>
      </c>
      <c r="J30130">
        <v>3967</v>
      </c>
      <c r="K30130">
        <v>187052</v>
      </c>
      <c r="L30130">
        <v>26.51</v>
      </c>
      <c r="M30130" t="s">
        <v>212</v>
      </c>
      <c r="N30130" s="160" t="s">
        <v>10</v>
      </c>
      <c r="O30130" s="160" t="s">
        <v>80</v>
      </c>
    </row>
    <row r="30131" spans="9:15" x14ac:dyDescent="0.35">
      <c r="I30131">
        <v>125023</v>
      </c>
      <c r="J30131">
        <v>3967</v>
      </c>
      <c r="K30131">
        <v>187052</v>
      </c>
      <c r="L30131">
        <v>97.04</v>
      </c>
      <c r="M30131" t="s">
        <v>212</v>
      </c>
      <c r="N30131" s="160" t="s">
        <v>9</v>
      </c>
      <c r="O30131" s="160" t="s">
        <v>80</v>
      </c>
    </row>
    <row r="30132" spans="9:15" x14ac:dyDescent="0.35">
      <c r="I30132">
        <v>119309</v>
      </c>
      <c r="J30132">
        <v>3992</v>
      </c>
      <c r="K30132">
        <v>187054</v>
      </c>
      <c r="L30132">
        <v>76.099999999999994</v>
      </c>
      <c r="M30132" t="s">
        <v>212</v>
      </c>
      <c r="N30132" s="160" t="s">
        <v>9</v>
      </c>
      <c r="O30132" s="160" t="s">
        <v>80</v>
      </c>
    </row>
    <row r="30133" spans="9:15" x14ac:dyDescent="0.35">
      <c r="I30133">
        <v>118038</v>
      </c>
      <c r="J30133">
        <v>3653</v>
      </c>
      <c r="K30133">
        <v>187057</v>
      </c>
      <c r="L30133">
        <v>92.82</v>
      </c>
      <c r="M30133" t="s">
        <v>212</v>
      </c>
      <c r="N30133" s="160" t="s">
        <v>7</v>
      </c>
      <c r="O30133" s="160" t="s">
        <v>80</v>
      </c>
    </row>
    <row r="30134" spans="9:15" x14ac:dyDescent="0.35">
      <c r="I30134">
        <v>118038</v>
      </c>
      <c r="J30134">
        <v>3653</v>
      </c>
      <c r="K30134">
        <v>187057</v>
      </c>
      <c r="L30134">
        <v>92.82</v>
      </c>
      <c r="M30134" t="s">
        <v>212</v>
      </c>
      <c r="N30134" s="160" t="s">
        <v>7</v>
      </c>
      <c r="O30134" s="160" t="s">
        <v>80</v>
      </c>
    </row>
    <row r="30135" spans="9:15" x14ac:dyDescent="0.35">
      <c r="I30135">
        <v>125023</v>
      </c>
      <c r="J30135">
        <v>3653</v>
      </c>
      <c r="K30135">
        <v>187057</v>
      </c>
      <c r="L30135">
        <v>97.18</v>
      </c>
      <c r="M30135" t="s">
        <v>212</v>
      </c>
      <c r="N30135" s="160" t="s">
        <v>9</v>
      </c>
      <c r="O30135" s="160" t="s">
        <v>80</v>
      </c>
    </row>
    <row r="30136" spans="9:15" x14ac:dyDescent="0.35">
      <c r="I30136">
        <v>117767</v>
      </c>
      <c r="J30136">
        <v>3875</v>
      </c>
      <c r="K30136">
        <v>187060</v>
      </c>
      <c r="L30136">
        <v>93.99</v>
      </c>
      <c r="M30136" t="s">
        <v>212</v>
      </c>
      <c r="N30136" s="160" t="s">
        <v>7</v>
      </c>
      <c r="O30136" s="160" t="s">
        <v>80</v>
      </c>
    </row>
    <row r="30137" spans="9:15" x14ac:dyDescent="0.35">
      <c r="I30137">
        <v>120833</v>
      </c>
      <c r="J30137">
        <v>3875</v>
      </c>
      <c r="K30137">
        <v>187060</v>
      </c>
      <c r="L30137">
        <v>29.15</v>
      </c>
      <c r="M30137" t="s">
        <v>212</v>
      </c>
      <c r="N30137" s="160" t="s">
        <v>10</v>
      </c>
      <c r="O30137" s="160" t="s">
        <v>80</v>
      </c>
    </row>
    <row r="30138" spans="9:15" x14ac:dyDescent="0.35">
      <c r="I30138">
        <v>119309</v>
      </c>
      <c r="J30138">
        <v>4033</v>
      </c>
      <c r="K30138">
        <v>187063</v>
      </c>
      <c r="L30138">
        <v>38.159999999999997</v>
      </c>
      <c r="M30138" t="s">
        <v>212</v>
      </c>
      <c r="N30138" s="160" t="s">
        <v>9</v>
      </c>
      <c r="O30138" s="160" t="s">
        <v>80</v>
      </c>
    </row>
    <row r="30139" spans="9:15" x14ac:dyDescent="0.35">
      <c r="I30139">
        <v>120834</v>
      </c>
      <c r="J30139">
        <v>4033</v>
      </c>
      <c r="K30139">
        <v>187063</v>
      </c>
      <c r="L30139">
        <v>26.51</v>
      </c>
      <c r="M30139" t="s">
        <v>212</v>
      </c>
      <c r="N30139" s="160" t="s">
        <v>10</v>
      </c>
      <c r="O30139" s="160" t="s">
        <v>80</v>
      </c>
    </row>
    <row r="30140" spans="9:15" x14ac:dyDescent="0.35">
      <c r="I30140">
        <v>72449</v>
      </c>
      <c r="J30140">
        <v>3968</v>
      </c>
      <c r="K30140">
        <v>187069</v>
      </c>
      <c r="L30140">
        <v>194.16</v>
      </c>
      <c r="M30140" t="s">
        <v>212</v>
      </c>
      <c r="N30140" s="160" t="s">
        <v>9</v>
      </c>
      <c r="O30140" s="160" t="s">
        <v>80</v>
      </c>
    </row>
    <row r="30141" spans="9:15" x14ac:dyDescent="0.35">
      <c r="I30141">
        <v>81192</v>
      </c>
      <c r="J30141">
        <v>3968</v>
      </c>
      <c r="K30141">
        <v>187069</v>
      </c>
      <c r="L30141">
        <v>55.11</v>
      </c>
      <c r="M30141" t="s">
        <v>212</v>
      </c>
      <c r="N30141" s="160" t="s">
        <v>7</v>
      </c>
      <c r="O30141" s="160" t="s">
        <v>80</v>
      </c>
    </row>
    <row r="30142" spans="9:15" x14ac:dyDescent="0.35">
      <c r="I30142">
        <v>119309</v>
      </c>
      <c r="J30142">
        <v>3968</v>
      </c>
      <c r="K30142">
        <v>187069</v>
      </c>
      <c r="L30142">
        <v>38.11</v>
      </c>
      <c r="M30142" t="s">
        <v>212</v>
      </c>
      <c r="N30142" s="160" t="s">
        <v>9</v>
      </c>
      <c r="O30142" s="160" t="s">
        <v>80</v>
      </c>
    </row>
    <row r="30143" spans="9:15" x14ac:dyDescent="0.35">
      <c r="I30143">
        <v>120833</v>
      </c>
      <c r="J30143">
        <v>3968</v>
      </c>
      <c r="K30143">
        <v>187069</v>
      </c>
      <c r="L30143">
        <v>26.47</v>
      </c>
      <c r="M30143" t="s">
        <v>212</v>
      </c>
      <c r="N30143" s="160" t="s">
        <v>10</v>
      </c>
      <c r="O30143" s="160" t="s">
        <v>80</v>
      </c>
    </row>
    <row r="30144" spans="9:15" x14ac:dyDescent="0.35">
      <c r="I30144">
        <v>120834</v>
      </c>
      <c r="J30144">
        <v>3968</v>
      </c>
      <c r="K30144">
        <v>187069</v>
      </c>
      <c r="L30144">
        <v>26.47</v>
      </c>
      <c r="M30144" t="s">
        <v>212</v>
      </c>
      <c r="N30144" s="160" t="s">
        <v>10</v>
      </c>
      <c r="O30144" s="160" t="s">
        <v>80</v>
      </c>
    </row>
    <row r="30145" spans="9:15" x14ac:dyDescent="0.35">
      <c r="I30145">
        <v>120935</v>
      </c>
      <c r="J30145">
        <v>3968</v>
      </c>
      <c r="K30145">
        <v>187069</v>
      </c>
      <c r="L30145">
        <v>26.47</v>
      </c>
      <c r="M30145" t="s">
        <v>212</v>
      </c>
      <c r="N30145" s="160" t="s">
        <v>10</v>
      </c>
      <c r="O30145" s="160" t="s">
        <v>80</v>
      </c>
    </row>
    <row r="30146" spans="9:15" x14ac:dyDescent="0.35">
      <c r="I30146">
        <v>122731</v>
      </c>
      <c r="J30146">
        <v>3968</v>
      </c>
      <c r="K30146">
        <v>187069</v>
      </c>
      <c r="L30146">
        <v>26.47</v>
      </c>
      <c r="M30146" t="s">
        <v>212</v>
      </c>
      <c r="N30146" s="160" t="s">
        <v>10</v>
      </c>
      <c r="O30146" s="160" t="s">
        <v>80</v>
      </c>
    </row>
    <row r="30147" spans="9:15" x14ac:dyDescent="0.35">
      <c r="I30147">
        <v>71189</v>
      </c>
      <c r="J30147">
        <v>4058</v>
      </c>
      <c r="K30147">
        <v>187071</v>
      </c>
      <c r="L30147">
        <v>74.7</v>
      </c>
      <c r="M30147" t="s">
        <v>212</v>
      </c>
      <c r="N30147" s="160" t="s">
        <v>8</v>
      </c>
      <c r="O30147" s="160" t="s">
        <v>80</v>
      </c>
    </row>
    <row r="30148" spans="9:15" x14ac:dyDescent="0.35">
      <c r="I30148">
        <v>71189</v>
      </c>
      <c r="J30148">
        <v>4058</v>
      </c>
      <c r="K30148">
        <v>187071</v>
      </c>
      <c r="L30148">
        <v>74.7</v>
      </c>
      <c r="M30148" t="s">
        <v>212</v>
      </c>
      <c r="N30148" s="160" t="s">
        <v>8</v>
      </c>
      <c r="O30148" s="160" t="s">
        <v>80</v>
      </c>
    </row>
    <row r="30149" spans="9:15" x14ac:dyDescent="0.35">
      <c r="I30149">
        <v>91312</v>
      </c>
      <c r="J30149">
        <v>4058</v>
      </c>
      <c r="K30149">
        <v>187071</v>
      </c>
      <c r="L30149">
        <v>133.9</v>
      </c>
      <c r="M30149" t="s">
        <v>212</v>
      </c>
      <c r="N30149" s="160" t="s">
        <v>8</v>
      </c>
      <c r="O30149" s="160" t="s">
        <v>80</v>
      </c>
    </row>
    <row r="30150" spans="9:15" x14ac:dyDescent="0.35">
      <c r="I30150">
        <v>91312</v>
      </c>
      <c r="J30150">
        <v>4058</v>
      </c>
      <c r="K30150">
        <v>187071</v>
      </c>
      <c r="L30150">
        <v>133.9</v>
      </c>
      <c r="M30150" t="s">
        <v>212</v>
      </c>
      <c r="N30150" s="160" t="s">
        <v>8</v>
      </c>
      <c r="O30150" s="160" t="s">
        <v>80</v>
      </c>
    </row>
    <row r="30151" spans="9:15" x14ac:dyDescent="0.35">
      <c r="I30151">
        <v>116372</v>
      </c>
      <c r="J30151">
        <v>4058</v>
      </c>
      <c r="K30151">
        <v>187071</v>
      </c>
      <c r="L30151">
        <v>117.58</v>
      </c>
      <c r="M30151" t="s">
        <v>212</v>
      </c>
      <c r="N30151" s="160" t="s">
        <v>19</v>
      </c>
      <c r="O30151" s="160" t="s">
        <v>80</v>
      </c>
    </row>
    <row r="30152" spans="9:15" x14ac:dyDescent="0.35">
      <c r="I30152">
        <v>118850</v>
      </c>
      <c r="J30152">
        <v>4058</v>
      </c>
      <c r="K30152">
        <v>187071</v>
      </c>
      <c r="L30152">
        <v>127.1</v>
      </c>
      <c r="M30152" t="s">
        <v>212</v>
      </c>
      <c r="N30152" s="160" t="s">
        <v>8</v>
      </c>
      <c r="O30152" s="160" t="s">
        <v>80</v>
      </c>
    </row>
    <row r="30153" spans="9:15" x14ac:dyDescent="0.35">
      <c r="I30153">
        <v>118850</v>
      </c>
      <c r="J30153">
        <v>4058</v>
      </c>
      <c r="K30153">
        <v>187071</v>
      </c>
      <c r="L30153">
        <v>127.1</v>
      </c>
      <c r="M30153" t="s">
        <v>212</v>
      </c>
      <c r="N30153" s="160" t="s">
        <v>8</v>
      </c>
      <c r="O30153" s="160" t="s">
        <v>80</v>
      </c>
    </row>
    <row r="30154" spans="9:15" x14ac:dyDescent="0.35">
      <c r="I30154">
        <v>119309</v>
      </c>
      <c r="J30154">
        <v>4058</v>
      </c>
      <c r="K30154">
        <v>187071</v>
      </c>
      <c r="L30154">
        <v>37.68</v>
      </c>
      <c r="M30154" t="s">
        <v>212</v>
      </c>
      <c r="N30154" s="160" t="s">
        <v>9</v>
      </c>
      <c r="O30154" s="160" t="s">
        <v>80</v>
      </c>
    </row>
    <row r="30155" spans="9:15" x14ac:dyDescent="0.35">
      <c r="I30155">
        <v>118038</v>
      </c>
      <c r="J30155">
        <v>3050</v>
      </c>
      <c r="K30155">
        <v>187078</v>
      </c>
      <c r="L30155">
        <v>91.31</v>
      </c>
      <c r="M30155" t="s">
        <v>212</v>
      </c>
      <c r="N30155" s="160" t="s">
        <v>7</v>
      </c>
      <c r="O30155" s="160" t="s">
        <v>80</v>
      </c>
    </row>
    <row r="30156" spans="9:15" x14ac:dyDescent="0.35">
      <c r="I30156">
        <v>7</v>
      </c>
      <c r="J30156">
        <v>3968</v>
      </c>
      <c r="K30156">
        <v>187079</v>
      </c>
      <c r="L30156">
        <v>193.84</v>
      </c>
      <c r="M30156" t="s">
        <v>212</v>
      </c>
      <c r="N30156" s="160" t="s">
        <v>9</v>
      </c>
      <c r="O30156" s="160" t="s">
        <v>80</v>
      </c>
    </row>
    <row r="30157" spans="9:15" x14ac:dyDescent="0.35">
      <c r="I30157">
        <v>72449</v>
      </c>
      <c r="J30157">
        <v>3968</v>
      </c>
      <c r="K30157">
        <v>187079</v>
      </c>
      <c r="L30157">
        <v>193.88</v>
      </c>
      <c r="M30157" t="s">
        <v>212</v>
      </c>
      <c r="N30157" s="160" t="s">
        <v>9</v>
      </c>
      <c r="O30157" s="160" t="s">
        <v>80</v>
      </c>
    </row>
    <row r="30158" spans="9:15" x14ac:dyDescent="0.35">
      <c r="I30158">
        <v>72449</v>
      </c>
      <c r="J30158">
        <v>3968</v>
      </c>
      <c r="K30158">
        <v>187079</v>
      </c>
      <c r="L30158">
        <v>193.88</v>
      </c>
      <c r="M30158" t="s">
        <v>212</v>
      </c>
      <c r="N30158" s="160" t="s">
        <v>9</v>
      </c>
      <c r="O30158" s="160" t="s">
        <v>80</v>
      </c>
    </row>
    <row r="30159" spans="9:15" x14ac:dyDescent="0.35">
      <c r="I30159">
        <v>117767</v>
      </c>
      <c r="J30159">
        <v>3968</v>
      </c>
      <c r="K30159">
        <v>187079</v>
      </c>
      <c r="L30159">
        <v>92.56</v>
      </c>
      <c r="M30159" t="s">
        <v>212</v>
      </c>
      <c r="N30159" s="160" t="s">
        <v>7</v>
      </c>
      <c r="O30159" s="160" t="s">
        <v>80</v>
      </c>
    </row>
    <row r="30160" spans="9:15" x14ac:dyDescent="0.35">
      <c r="I30160">
        <v>118038</v>
      </c>
      <c r="J30160">
        <v>3968</v>
      </c>
      <c r="K30160">
        <v>187079</v>
      </c>
      <c r="L30160">
        <v>92.57</v>
      </c>
      <c r="M30160" t="s">
        <v>212</v>
      </c>
      <c r="N30160" s="160" t="s">
        <v>7</v>
      </c>
      <c r="O30160" s="160" t="s">
        <v>80</v>
      </c>
    </row>
    <row r="30161" spans="9:15" x14ac:dyDescent="0.35">
      <c r="I30161">
        <v>118484</v>
      </c>
      <c r="J30161">
        <v>3968</v>
      </c>
      <c r="K30161">
        <v>187079</v>
      </c>
      <c r="L30161">
        <v>125.37</v>
      </c>
      <c r="M30161" t="s">
        <v>212</v>
      </c>
      <c r="N30161" s="160" t="s">
        <v>7</v>
      </c>
      <c r="O30161" s="160" t="s">
        <v>80</v>
      </c>
    </row>
    <row r="30162" spans="9:15" x14ac:dyDescent="0.35">
      <c r="I30162">
        <v>11684</v>
      </c>
      <c r="J30162">
        <v>3962</v>
      </c>
      <c r="K30162">
        <v>187083</v>
      </c>
      <c r="L30162">
        <v>1376.77</v>
      </c>
      <c r="M30162" t="s">
        <v>212</v>
      </c>
      <c r="N30162" s="160" t="s">
        <v>7</v>
      </c>
      <c r="O30162" s="160" t="s">
        <v>82</v>
      </c>
    </row>
    <row r="30163" spans="9:15" x14ac:dyDescent="0.35">
      <c r="I30163">
        <v>71189</v>
      </c>
      <c r="J30163">
        <v>3962</v>
      </c>
      <c r="K30163">
        <v>187083</v>
      </c>
      <c r="L30163">
        <v>2090.12</v>
      </c>
      <c r="M30163" t="s">
        <v>212</v>
      </c>
      <c r="N30163" s="160" t="s">
        <v>8</v>
      </c>
      <c r="O30163" s="160" t="s">
        <v>82</v>
      </c>
    </row>
    <row r="30164" spans="9:15" x14ac:dyDescent="0.35">
      <c r="I30164">
        <v>71189</v>
      </c>
      <c r="J30164">
        <v>3962</v>
      </c>
      <c r="K30164">
        <v>187083</v>
      </c>
      <c r="L30164">
        <v>522.53</v>
      </c>
      <c r="M30164" t="s">
        <v>212</v>
      </c>
      <c r="N30164" s="160" t="s">
        <v>8</v>
      </c>
      <c r="O30164" s="160" t="s">
        <v>82</v>
      </c>
    </row>
    <row r="30165" spans="9:15" x14ac:dyDescent="0.35">
      <c r="I30165">
        <v>71189</v>
      </c>
      <c r="J30165">
        <v>3962</v>
      </c>
      <c r="K30165">
        <v>187083</v>
      </c>
      <c r="L30165">
        <v>522.53</v>
      </c>
      <c r="M30165" t="s">
        <v>212</v>
      </c>
      <c r="N30165" s="160" t="s">
        <v>8</v>
      </c>
      <c r="O30165" s="160" t="s">
        <v>82</v>
      </c>
    </row>
    <row r="30166" spans="9:15" x14ac:dyDescent="0.35">
      <c r="I30166">
        <v>72449</v>
      </c>
      <c r="J30166">
        <v>3962</v>
      </c>
      <c r="K30166">
        <v>187083</v>
      </c>
      <c r="L30166">
        <v>673.2</v>
      </c>
      <c r="M30166" t="s">
        <v>212</v>
      </c>
      <c r="N30166" s="160" t="s">
        <v>9</v>
      </c>
      <c r="O30166" s="160" t="s">
        <v>82</v>
      </c>
    </row>
    <row r="30167" spans="9:15" x14ac:dyDescent="0.35">
      <c r="I30167">
        <v>74395</v>
      </c>
      <c r="J30167">
        <v>3962</v>
      </c>
      <c r="K30167">
        <v>187083</v>
      </c>
      <c r="L30167">
        <v>747.54</v>
      </c>
      <c r="M30167" t="s">
        <v>212</v>
      </c>
      <c r="N30167" s="160" t="s">
        <v>7</v>
      </c>
      <c r="O30167" s="160" t="s">
        <v>82</v>
      </c>
    </row>
    <row r="30168" spans="9:15" x14ac:dyDescent="0.35">
      <c r="I30168">
        <v>77912</v>
      </c>
      <c r="J30168">
        <v>3962</v>
      </c>
      <c r="K30168">
        <v>187083</v>
      </c>
      <c r="L30168">
        <v>172.41</v>
      </c>
      <c r="M30168" t="s">
        <v>212</v>
      </c>
      <c r="N30168" s="160" t="s">
        <v>8</v>
      </c>
      <c r="O30168" s="160" t="s">
        <v>82</v>
      </c>
    </row>
    <row r="30169" spans="9:15" x14ac:dyDescent="0.35">
      <c r="I30169">
        <v>77912</v>
      </c>
      <c r="J30169">
        <v>3962</v>
      </c>
      <c r="K30169">
        <v>187083</v>
      </c>
      <c r="L30169">
        <v>172.41</v>
      </c>
      <c r="M30169" t="s">
        <v>212</v>
      </c>
      <c r="N30169" s="160" t="s">
        <v>8</v>
      </c>
      <c r="O30169" s="160" t="s">
        <v>82</v>
      </c>
    </row>
    <row r="30170" spans="9:15" x14ac:dyDescent="0.35">
      <c r="I30170">
        <v>78573</v>
      </c>
      <c r="J30170">
        <v>3962</v>
      </c>
      <c r="K30170">
        <v>187083</v>
      </c>
      <c r="L30170">
        <v>530.55999999999995</v>
      </c>
      <c r="M30170" t="s">
        <v>212</v>
      </c>
      <c r="N30170" s="160" t="s">
        <v>8</v>
      </c>
      <c r="O30170" s="160" t="s">
        <v>82</v>
      </c>
    </row>
    <row r="30171" spans="9:15" x14ac:dyDescent="0.35">
      <c r="I30171">
        <v>79973</v>
      </c>
      <c r="J30171">
        <v>3962</v>
      </c>
      <c r="K30171">
        <v>187083</v>
      </c>
      <c r="L30171">
        <v>543.96</v>
      </c>
      <c r="M30171" t="s">
        <v>212</v>
      </c>
      <c r="N30171" s="160" t="s">
        <v>10</v>
      </c>
      <c r="O30171" s="160" t="s">
        <v>82</v>
      </c>
    </row>
    <row r="30172" spans="9:15" x14ac:dyDescent="0.35">
      <c r="I30172">
        <v>79974</v>
      </c>
      <c r="J30172">
        <v>3962</v>
      </c>
      <c r="K30172">
        <v>187083</v>
      </c>
      <c r="L30172">
        <v>543.96</v>
      </c>
      <c r="M30172" t="s">
        <v>212</v>
      </c>
      <c r="N30172" s="160" t="s">
        <v>10</v>
      </c>
      <c r="O30172" s="160" t="s">
        <v>82</v>
      </c>
    </row>
    <row r="30173" spans="9:15" x14ac:dyDescent="0.35">
      <c r="I30173">
        <v>103732</v>
      </c>
      <c r="J30173">
        <v>3962</v>
      </c>
      <c r="K30173">
        <v>187083</v>
      </c>
      <c r="L30173">
        <v>1374.08</v>
      </c>
      <c r="M30173" t="s">
        <v>212</v>
      </c>
      <c r="N30173" s="160" t="s">
        <v>8</v>
      </c>
      <c r="O30173" s="160" t="s">
        <v>82</v>
      </c>
    </row>
    <row r="30174" spans="9:15" x14ac:dyDescent="0.35">
      <c r="I30174">
        <v>103732</v>
      </c>
      <c r="J30174">
        <v>3962</v>
      </c>
      <c r="K30174">
        <v>187083</v>
      </c>
      <c r="L30174">
        <v>1374.08</v>
      </c>
      <c r="M30174" t="s">
        <v>212</v>
      </c>
      <c r="N30174" s="160" t="s">
        <v>8</v>
      </c>
      <c r="O30174" s="160" t="s">
        <v>82</v>
      </c>
    </row>
    <row r="30175" spans="9:15" x14ac:dyDescent="0.35">
      <c r="I30175">
        <v>103732</v>
      </c>
      <c r="J30175">
        <v>3962</v>
      </c>
      <c r="K30175">
        <v>187083</v>
      </c>
      <c r="L30175">
        <v>687.04</v>
      </c>
      <c r="M30175" t="s">
        <v>212</v>
      </c>
      <c r="N30175" s="160" t="s">
        <v>8</v>
      </c>
      <c r="O30175" s="160" t="s">
        <v>82</v>
      </c>
    </row>
    <row r="30176" spans="9:15" x14ac:dyDescent="0.35">
      <c r="I30176">
        <v>104499</v>
      </c>
      <c r="J30176">
        <v>3962</v>
      </c>
      <c r="K30176">
        <v>187083</v>
      </c>
      <c r="L30176">
        <v>747.35</v>
      </c>
      <c r="M30176" t="s">
        <v>212</v>
      </c>
      <c r="N30176" s="160" t="s">
        <v>7</v>
      </c>
      <c r="O30176" s="160" t="s">
        <v>82</v>
      </c>
    </row>
    <row r="30177" spans="9:15" x14ac:dyDescent="0.35">
      <c r="I30177">
        <v>104500</v>
      </c>
      <c r="J30177">
        <v>3962</v>
      </c>
      <c r="K30177">
        <v>187083</v>
      </c>
      <c r="L30177">
        <v>747.35</v>
      </c>
      <c r="M30177" t="s">
        <v>212</v>
      </c>
      <c r="N30177" s="160" t="s">
        <v>7</v>
      </c>
      <c r="O30177" s="160" t="s">
        <v>82</v>
      </c>
    </row>
    <row r="30178" spans="9:15" x14ac:dyDescent="0.35">
      <c r="I30178">
        <v>104500</v>
      </c>
      <c r="J30178">
        <v>3962</v>
      </c>
      <c r="K30178">
        <v>187083</v>
      </c>
      <c r="L30178">
        <v>747.35</v>
      </c>
      <c r="M30178" t="s">
        <v>212</v>
      </c>
      <c r="N30178" s="160" t="s">
        <v>7</v>
      </c>
      <c r="O30178" s="160" t="s">
        <v>82</v>
      </c>
    </row>
    <row r="30179" spans="9:15" x14ac:dyDescent="0.35">
      <c r="I30179">
        <v>107294</v>
      </c>
      <c r="J30179">
        <v>3962</v>
      </c>
      <c r="K30179">
        <v>187083</v>
      </c>
      <c r="L30179">
        <v>556.58000000000004</v>
      </c>
      <c r="M30179" t="s">
        <v>212</v>
      </c>
      <c r="N30179" s="160" t="s">
        <v>8</v>
      </c>
      <c r="O30179" s="160" t="s">
        <v>82</v>
      </c>
    </row>
    <row r="30180" spans="9:15" x14ac:dyDescent="0.35">
      <c r="I30180">
        <v>114734</v>
      </c>
      <c r="J30180">
        <v>3962</v>
      </c>
      <c r="K30180">
        <v>187083</v>
      </c>
      <c r="L30180">
        <v>968.28</v>
      </c>
      <c r="M30180" t="s">
        <v>212</v>
      </c>
      <c r="N30180" s="160" t="s">
        <v>7</v>
      </c>
      <c r="O30180" s="160" t="s">
        <v>82</v>
      </c>
    </row>
    <row r="30181" spans="9:15" x14ac:dyDescent="0.35">
      <c r="I30181">
        <v>117441</v>
      </c>
      <c r="J30181">
        <v>3962</v>
      </c>
      <c r="K30181">
        <v>187083</v>
      </c>
      <c r="L30181">
        <v>587.95000000000005</v>
      </c>
      <c r="M30181" t="s">
        <v>212</v>
      </c>
      <c r="N30181" s="160" t="s">
        <v>9</v>
      </c>
      <c r="O30181" s="160" t="s">
        <v>82</v>
      </c>
    </row>
    <row r="30182" spans="9:15" x14ac:dyDescent="0.35">
      <c r="I30182">
        <v>117441</v>
      </c>
      <c r="J30182">
        <v>3962</v>
      </c>
      <c r="K30182">
        <v>187083</v>
      </c>
      <c r="L30182">
        <v>587.95000000000005</v>
      </c>
      <c r="M30182" t="s">
        <v>212</v>
      </c>
      <c r="N30182" s="160" t="s">
        <v>9</v>
      </c>
      <c r="O30182" s="160" t="s">
        <v>82</v>
      </c>
    </row>
    <row r="30183" spans="9:15" x14ac:dyDescent="0.35">
      <c r="I30183">
        <v>117766</v>
      </c>
      <c r="J30183">
        <v>3962</v>
      </c>
      <c r="K30183">
        <v>187083</v>
      </c>
      <c r="L30183">
        <v>397.31</v>
      </c>
      <c r="M30183" t="s">
        <v>212</v>
      </c>
      <c r="N30183" s="160" t="s">
        <v>7</v>
      </c>
      <c r="O30183" s="160" t="s">
        <v>82</v>
      </c>
    </row>
    <row r="30184" spans="9:15" x14ac:dyDescent="0.35">
      <c r="I30184">
        <v>117767</v>
      </c>
      <c r="J30184">
        <v>3962</v>
      </c>
      <c r="K30184">
        <v>187083</v>
      </c>
      <c r="L30184">
        <v>397.31</v>
      </c>
      <c r="M30184" t="s">
        <v>212</v>
      </c>
      <c r="N30184" s="160" t="s">
        <v>7</v>
      </c>
      <c r="O30184" s="160" t="s">
        <v>82</v>
      </c>
    </row>
    <row r="30185" spans="9:15" x14ac:dyDescent="0.35">
      <c r="I30185">
        <v>120833</v>
      </c>
      <c r="J30185">
        <v>3962</v>
      </c>
      <c r="K30185">
        <v>187083</v>
      </c>
      <c r="L30185">
        <v>403.97</v>
      </c>
      <c r="M30185" t="s">
        <v>212</v>
      </c>
      <c r="N30185" s="160" t="s">
        <v>10</v>
      </c>
      <c r="O30185" s="160" t="s">
        <v>82</v>
      </c>
    </row>
    <row r="30186" spans="9:15" x14ac:dyDescent="0.35">
      <c r="I30186">
        <v>120834</v>
      </c>
      <c r="J30186">
        <v>3962</v>
      </c>
      <c r="K30186">
        <v>187083</v>
      </c>
      <c r="L30186">
        <v>403.97</v>
      </c>
      <c r="M30186" t="s">
        <v>212</v>
      </c>
      <c r="N30186" s="160" t="s">
        <v>10</v>
      </c>
      <c r="O30186" s="160" t="s">
        <v>82</v>
      </c>
    </row>
    <row r="30187" spans="9:15" x14ac:dyDescent="0.35">
      <c r="I30187">
        <v>124431</v>
      </c>
      <c r="J30187">
        <v>3962</v>
      </c>
      <c r="K30187">
        <v>187083</v>
      </c>
      <c r="L30187">
        <v>502.02</v>
      </c>
      <c r="M30187" t="s">
        <v>212</v>
      </c>
      <c r="N30187" s="160" t="s">
        <v>10</v>
      </c>
      <c r="O30187" s="160" t="s">
        <v>82</v>
      </c>
    </row>
    <row r="30188" spans="9:15" x14ac:dyDescent="0.35">
      <c r="I30188">
        <v>71189</v>
      </c>
      <c r="J30188">
        <v>4010</v>
      </c>
      <c r="K30188">
        <v>187086</v>
      </c>
      <c r="L30188">
        <v>480.28</v>
      </c>
      <c r="M30188" t="s">
        <v>212</v>
      </c>
      <c r="N30188" s="160" t="s">
        <v>8</v>
      </c>
      <c r="O30188" s="160" t="s">
        <v>80</v>
      </c>
    </row>
    <row r="30189" spans="9:15" x14ac:dyDescent="0.35">
      <c r="I30189">
        <v>118850</v>
      </c>
      <c r="J30189">
        <v>4010</v>
      </c>
      <c r="K30189">
        <v>187086</v>
      </c>
      <c r="L30189">
        <v>124.64</v>
      </c>
      <c r="M30189" t="s">
        <v>212</v>
      </c>
      <c r="N30189" s="160" t="s">
        <v>8</v>
      </c>
      <c r="O30189" s="160" t="s">
        <v>80</v>
      </c>
    </row>
    <row r="30190" spans="9:15" x14ac:dyDescent="0.35">
      <c r="I30190">
        <v>116372</v>
      </c>
      <c r="J30190">
        <v>3802</v>
      </c>
      <c r="K30190">
        <v>187090</v>
      </c>
      <c r="L30190">
        <v>119.08</v>
      </c>
      <c r="M30190" t="s">
        <v>212</v>
      </c>
      <c r="N30190" s="160" t="s">
        <v>19</v>
      </c>
      <c r="O30190" s="160" t="s">
        <v>80</v>
      </c>
    </row>
    <row r="30191" spans="9:15" x14ac:dyDescent="0.35">
      <c r="I30191">
        <v>77912</v>
      </c>
      <c r="J30191">
        <v>4014</v>
      </c>
      <c r="K30191">
        <v>187091</v>
      </c>
      <c r="L30191">
        <v>81.150000000000006</v>
      </c>
      <c r="M30191" t="s">
        <v>212</v>
      </c>
      <c r="N30191" s="160" t="s">
        <v>8</v>
      </c>
      <c r="O30191" s="160" t="s">
        <v>80</v>
      </c>
    </row>
    <row r="30192" spans="9:15" x14ac:dyDescent="0.35">
      <c r="I30192">
        <v>91312</v>
      </c>
      <c r="J30192">
        <v>4014</v>
      </c>
      <c r="K30192">
        <v>187091</v>
      </c>
      <c r="L30192">
        <v>258.54000000000002</v>
      </c>
      <c r="M30192" t="s">
        <v>212</v>
      </c>
      <c r="N30192" s="160" t="s">
        <v>8</v>
      </c>
      <c r="O30192" s="160" t="s">
        <v>80</v>
      </c>
    </row>
    <row r="30193" spans="9:15" x14ac:dyDescent="0.35">
      <c r="I30193">
        <v>116372</v>
      </c>
      <c r="J30193">
        <v>4014</v>
      </c>
      <c r="K30193">
        <v>187091</v>
      </c>
      <c r="L30193">
        <v>23.51</v>
      </c>
      <c r="M30193" t="s">
        <v>212</v>
      </c>
      <c r="N30193" s="160" t="s">
        <v>19</v>
      </c>
      <c r="O30193" s="160" t="s">
        <v>80</v>
      </c>
    </row>
    <row r="30194" spans="9:15" x14ac:dyDescent="0.35">
      <c r="I30194">
        <v>117766</v>
      </c>
      <c r="J30194">
        <v>4014</v>
      </c>
      <c r="K30194">
        <v>187091</v>
      </c>
      <c r="L30194">
        <v>91.66</v>
      </c>
      <c r="M30194" t="s">
        <v>212</v>
      </c>
      <c r="N30194" s="160" t="s">
        <v>7</v>
      </c>
      <c r="O30194" s="160" t="s">
        <v>80</v>
      </c>
    </row>
    <row r="30195" spans="9:15" x14ac:dyDescent="0.35">
      <c r="I30195">
        <v>71189</v>
      </c>
      <c r="J30195">
        <v>3670</v>
      </c>
      <c r="K30195">
        <v>187103</v>
      </c>
      <c r="L30195">
        <v>289.36</v>
      </c>
      <c r="M30195" t="s">
        <v>212</v>
      </c>
      <c r="N30195" s="160" t="s">
        <v>8</v>
      </c>
      <c r="O30195" s="160" t="s">
        <v>80</v>
      </c>
    </row>
    <row r="30196" spans="9:15" x14ac:dyDescent="0.35">
      <c r="I30196">
        <v>78573</v>
      </c>
      <c r="J30196">
        <v>3670</v>
      </c>
      <c r="K30196">
        <v>187103</v>
      </c>
      <c r="L30196">
        <v>124.2</v>
      </c>
      <c r="M30196" t="s">
        <v>212</v>
      </c>
      <c r="N30196" s="160" t="s">
        <v>8</v>
      </c>
      <c r="O30196" s="160" t="s">
        <v>80</v>
      </c>
    </row>
    <row r="30197" spans="9:15" x14ac:dyDescent="0.35">
      <c r="I30197">
        <v>91312</v>
      </c>
      <c r="J30197">
        <v>3670</v>
      </c>
      <c r="K30197">
        <v>187103</v>
      </c>
      <c r="L30197">
        <v>257.52</v>
      </c>
      <c r="M30197" t="s">
        <v>212</v>
      </c>
      <c r="N30197" s="160" t="s">
        <v>8</v>
      </c>
      <c r="O30197" s="160" t="s">
        <v>80</v>
      </c>
    </row>
    <row r="30198" spans="9:15" x14ac:dyDescent="0.35">
      <c r="I30198">
        <v>116372</v>
      </c>
      <c r="J30198">
        <v>3670</v>
      </c>
      <c r="K30198">
        <v>187103</v>
      </c>
      <c r="L30198">
        <v>47.03</v>
      </c>
      <c r="M30198" t="s">
        <v>212</v>
      </c>
      <c r="N30198" s="160" t="s">
        <v>19</v>
      </c>
      <c r="O30198" s="160" t="s">
        <v>80</v>
      </c>
    </row>
    <row r="30199" spans="9:15" x14ac:dyDescent="0.35">
      <c r="I30199">
        <v>117441</v>
      </c>
      <c r="J30199">
        <v>3670</v>
      </c>
      <c r="K30199">
        <v>187103</v>
      </c>
      <c r="L30199">
        <v>135.83000000000001</v>
      </c>
      <c r="M30199" t="s">
        <v>212</v>
      </c>
      <c r="N30199" s="160" t="s">
        <v>9</v>
      </c>
      <c r="O30199" s="160" t="s">
        <v>80</v>
      </c>
    </row>
    <row r="30200" spans="9:15" x14ac:dyDescent="0.35">
      <c r="I30200">
        <v>117485</v>
      </c>
      <c r="J30200">
        <v>3670</v>
      </c>
      <c r="K30200">
        <v>187103</v>
      </c>
      <c r="L30200">
        <v>106.72</v>
      </c>
      <c r="M30200" t="s">
        <v>212</v>
      </c>
      <c r="N30200" s="160" t="s">
        <v>8</v>
      </c>
      <c r="O30200" s="160" t="s">
        <v>80</v>
      </c>
    </row>
    <row r="30201" spans="9:15" x14ac:dyDescent="0.35">
      <c r="I30201">
        <v>118850</v>
      </c>
      <c r="J30201">
        <v>3670</v>
      </c>
      <c r="K30201">
        <v>187103</v>
      </c>
      <c r="L30201">
        <v>125.09</v>
      </c>
      <c r="M30201" t="s">
        <v>212</v>
      </c>
      <c r="N30201" s="160" t="s">
        <v>8</v>
      </c>
      <c r="O30201" s="160" t="s">
        <v>80</v>
      </c>
    </row>
    <row r="30202" spans="9:15" x14ac:dyDescent="0.35">
      <c r="I30202">
        <v>118038</v>
      </c>
      <c r="J30202">
        <v>3998</v>
      </c>
      <c r="K30202">
        <v>187104</v>
      </c>
      <c r="L30202">
        <v>92.84</v>
      </c>
      <c r="M30202" t="s">
        <v>212</v>
      </c>
      <c r="N30202" s="160" t="s">
        <v>7</v>
      </c>
      <c r="O30202" s="160" t="s">
        <v>80</v>
      </c>
    </row>
    <row r="30203" spans="9:15" x14ac:dyDescent="0.35">
      <c r="I30203">
        <v>71189</v>
      </c>
      <c r="J30203">
        <v>3969</v>
      </c>
      <c r="K30203">
        <v>187114</v>
      </c>
      <c r="L30203">
        <v>24.42</v>
      </c>
      <c r="M30203" t="s">
        <v>212</v>
      </c>
      <c r="N30203" s="160" t="s">
        <v>8</v>
      </c>
      <c r="O30203" s="160" t="s">
        <v>80</v>
      </c>
    </row>
    <row r="30204" spans="9:15" x14ac:dyDescent="0.35">
      <c r="I30204">
        <v>16459</v>
      </c>
      <c r="J30204">
        <v>4036</v>
      </c>
      <c r="K30204">
        <v>187126</v>
      </c>
      <c r="L30204">
        <v>73.59</v>
      </c>
      <c r="M30204" t="s">
        <v>212</v>
      </c>
      <c r="N30204" s="160" t="s">
        <v>19</v>
      </c>
      <c r="O30204" s="160" t="s">
        <v>80</v>
      </c>
    </row>
    <row r="30205" spans="9:15" x14ac:dyDescent="0.35">
      <c r="I30205">
        <v>16459</v>
      </c>
      <c r="J30205">
        <v>4036</v>
      </c>
      <c r="K30205">
        <v>187126</v>
      </c>
      <c r="L30205">
        <v>73.59</v>
      </c>
      <c r="M30205" t="s">
        <v>212</v>
      </c>
      <c r="N30205" s="160" t="s">
        <v>19</v>
      </c>
      <c r="O30205" s="160" t="s">
        <v>80</v>
      </c>
    </row>
    <row r="30206" spans="9:15" x14ac:dyDescent="0.35">
      <c r="I30206">
        <v>16459</v>
      </c>
      <c r="J30206">
        <v>4036</v>
      </c>
      <c r="K30206">
        <v>187126</v>
      </c>
      <c r="L30206">
        <v>73.59</v>
      </c>
      <c r="M30206" t="s">
        <v>218</v>
      </c>
      <c r="N30206" s="160" t="s">
        <v>19</v>
      </c>
      <c r="O30206" s="160" t="s">
        <v>80</v>
      </c>
    </row>
    <row r="30207" spans="9:15" x14ac:dyDescent="0.35">
      <c r="I30207">
        <v>116372</v>
      </c>
      <c r="J30207">
        <v>4036</v>
      </c>
      <c r="K30207">
        <v>187126</v>
      </c>
      <c r="L30207">
        <v>46.84</v>
      </c>
      <c r="M30207" t="s">
        <v>212</v>
      </c>
      <c r="N30207" s="160" t="s">
        <v>19</v>
      </c>
      <c r="O30207" s="160" t="s">
        <v>80</v>
      </c>
    </row>
    <row r="30208" spans="9:15" x14ac:dyDescent="0.35">
      <c r="I30208">
        <v>117766</v>
      </c>
      <c r="J30208">
        <v>4036</v>
      </c>
      <c r="K30208">
        <v>187126</v>
      </c>
      <c r="L30208">
        <v>91.3</v>
      </c>
      <c r="M30208" t="s">
        <v>212</v>
      </c>
      <c r="N30208" s="160" t="s">
        <v>7</v>
      </c>
      <c r="O30208" s="160" t="s">
        <v>80</v>
      </c>
    </row>
    <row r="30209" spans="9:15" x14ac:dyDescent="0.35">
      <c r="I30209">
        <v>117767</v>
      </c>
      <c r="J30209">
        <v>4036</v>
      </c>
      <c r="K30209">
        <v>187126</v>
      </c>
      <c r="L30209">
        <v>91.3</v>
      </c>
      <c r="M30209" t="s">
        <v>212</v>
      </c>
      <c r="N30209" s="160" t="s">
        <v>7</v>
      </c>
      <c r="O30209" s="160" t="s">
        <v>80</v>
      </c>
    </row>
    <row r="30210" spans="9:15" x14ac:dyDescent="0.35">
      <c r="I30210">
        <v>118484</v>
      </c>
      <c r="J30210">
        <v>4036</v>
      </c>
      <c r="K30210">
        <v>187126</v>
      </c>
      <c r="L30210">
        <v>123.66</v>
      </c>
      <c r="M30210" t="s">
        <v>212</v>
      </c>
      <c r="N30210" s="160" t="s">
        <v>7</v>
      </c>
      <c r="O30210" s="160" t="s">
        <v>80</v>
      </c>
    </row>
    <row r="30211" spans="9:15" x14ac:dyDescent="0.35">
      <c r="I30211">
        <v>119309</v>
      </c>
      <c r="J30211">
        <v>4036</v>
      </c>
      <c r="K30211">
        <v>187126</v>
      </c>
      <c r="L30211">
        <v>37.53</v>
      </c>
      <c r="M30211" t="s">
        <v>212</v>
      </c>
      <c r="N30211" s="160" t="s">
        <v>9</v>
      </c>
      <c r="O30211" s="160" t="s">
        <v>80</v>
      </c>
    </row>
    <row r="30212" spans="9:15" x14ac:dyDescent="0.35">
      <c r="I30212">
        <v>120935</v>
      </c>
      <c r="J30212">
        <v>4036</v>
      </c>
      <c r="K30212">
        <v>187126</v>
      </c>
      <c r="L30212">
        <v>26.07</v>
      </c>
      <c r="M30212" t="s">
        <v>212</v>
      </c>
      <c r="N30212" s="160" t="s">
        <v>10</v>
      </c>
      <c r="O30212" s="160" t="s">
        <v>80</v>
      </c>
    </row>
    <row r="30213" spans="9:15" x14ac:dyDescent="0.35">
      <c r="I30213">
        <v>72449</v>
      </c>
      <c r="J30213">
        <v>3996</v>
      </c>
      <c r="K30213">
        <v>187128</v>
      </c>
      <c r="L30213">
        <v>179.7</v>
      </c>
      <c r="M30213" t="s">
        <v>212</v>
      </c>
      <c r="N30213" s="160" t="s">
        <v>9</v>
      </c>
      <c r="O30213" s="160" t="s">
        <v>80</v>
      </c>
    </row>
    <row r="30214" spans="9:15" x14ac:dyDescent="0.35">
      <c r="I30214">
        <v>118484</v>
      </c>
      <c r="J30214">
        <v>3996</v>
      </c>
      <c r="K30214">
        <v>187128</v>
      </c>
      <c r="L30214">
        <v>125.73</v>
      </c>
      <c r="M30214" t="s">
        <v>212</v>
      </c>
      <c r="N30214" s="160" t="s">
        <v>7</v>
      </c>
      <c r="O30214" s="160" t="s">
        <v>80</v>
      </c>
    </row>
    <row r="30215" spans="9:15" x14ac:dyDescent="0.35">
      <c r="I30215">
        <v>125775</v>
      </c>
      <c r="J30215">
        <v>3996</v>
      </c>
      <c r="K30215">
        <v>187128</v>
      </c>
      <c r="L30215">
        <v>87.3</v>
      </c>
      <c r="M30215" t="s">
        <v>212</v>
      </c>
      <c r="N30215" s="160" t="s">
        <v>7</v>
      </c>
      <c r="O30215" s="160" t="s">
        <v>80</v>
      </c>
    </row>
    <row r="30216" spans="9:15" x14ac:dyDescent="0.35">
      <c r="I30216">
        <v>71189</v>
      </c>
      <c r="J30216">
        <v>3981</v>
      </c>
      <c r="K30216">
        <v>187138</v>
      </c>
      <c r="L30216">
        <v>360.3</v>
      </c>
      <c r="M30216" t="s">
        <v>212</v>
      </c>
      <c r="N30216" s="160" t="s">
        <v>8</v>
      </c>
      <c r="O30216" s="160" t="s">
        <v>80</v>
      </c>
    </row>
    <row r="30217" spans="9:15" x14ac:dyDescent="0.35">
      <c r="I30217">
        <v>91312</v>
      </c>
      <c r="J30217">
        <v>3981</v>
      </c>
      <c r="K30217">
        <v>187138</v>
      </c>
      <c r="L30217">
        <v>257.52</v>
      </c>
      <c r="M30217" t="s">
        <v>212</v>
      </c>
      <c r="N30217" s="160" t="s">
        <v>8</v>
      </c>
      <c r="O30217" s="160" t="s">
        <v>80</v>
      </c>
    </row>
    <row r="30218" spans="9:15" x14ac:dyDescent="0.35">
      <c r="I30218">
        <v>71189</v>
      </c>
      <c r="J30218">
        <v>4033</v>
      </c>
      <c r="K30218">
        <v>187141</v>
      </c>
      <c r="L30218">
        <v>96.08</v>
      </c>
      <c r="M30218" t="s">
        <v>212</v>
      </c>
      <c r="N30218" s="160" t="s">
        <v>8</v>
      </c>
      <c r="O30218" s="160" t="s">
        <v>80</v>
      </c>
    </row>
    <row r="30219" spans="9:15" x14ac:dyDescent="0.35">
      <c r="I30219">
        <v>91312</v>
      </c>
      <c r="J30219">
        <v>4033</v>
      </c>
      <c r="K30219">
        <v>187141</v>
      </c>
      <c r="L30219">
        <v>128.76</v>
      </c>
      <c r="M30219" t="s">
        <v>212</v>
      </c>
      <c r="N30219" s="160" t="s">
        <v>8</v>
      </c>
      <c r="O30219" s="160" t="s">
        <v>80</v>
      </c>
    </row>
    <row r="30220" spans="9:15" x14ac:dyDescent="0.35">
      <c r="I30220">
        <v>117766</v>
      </c>
      <c r="J30220">
        <v>3967</v>
      </c>
      <c r="K30220">
        <v>187144</v>
      </c>
      <c r="L30220">
        <v>92.2</v>
      </c>
      <c r="M30220" t="s">
        <v>212</v>
      </c>
      <c r="N30220" s="160" t="s">
        <v>7</v>
      </c>
      <c r="O30220" s="160" t="s">
        <v>80</v>
      </c>
    </row>
    <row r="30221" spans="9:15" x14ac:dyDescent="0.35">
      <c r="I30221">
        <v>81192</v>
      </c>
      <c r="J30221">
        <v>3670</v>
      </c>
      <c r="K30221">
        <v>187160</v>
      </c>
      <c r="L30221">
        <v>110.38</v>
      </c>
      <c r="M30221" t="s">
        <v>212</v>
      </c>
      <c r="N30221" s="160" t="s">
        <v>7</v>
      </c>
      <c r="O30221" s="160" t="s">
        <v>80</v>
      </c>
    </row>
    <row r="30222" spans="9:15" x14ac:dyDescent="0.35">
      <c r="I30222">
        <v>91312</v>
      </c>
      <c r="J30222">
        <v>3670</v>
      </c>
      <c r="K30222">
        <v>187160</v>
      </c>
      <c r="L30222">
        <v>130.91999999999999</v>
      </c>
      <c r="M30222" t="s">
        <v>212</v>
      </c>
      <c r="N30222" s="160" t="s">
        <v>8</v>
      </c>
      <c r="O30222" s="160" t="s">
        <v>80</v>
      </c>
    </row>
    <row r="30223" spans="9:15" x14ac:dyDescent="0.35">
      <c r="I30223">
        <v>101972</v>
      </c>
      <c r="J30223">
        <v>3670</v>
      </c>
      <c r="K30223">
        <v>187160</v>
      </c>
      <c r="L30223">
        <v>177.88</v>
      </c>
      <c r="M30223" t="s">
        <v>212</v>
      </c>
      <c r="N30223" s="160" t="s">
        <v>19</v>
      </c>
      <c r="O30223" s="160" t="s">
        <v>80</v>
      </c>
    </row>
    <row r="30224" spans="9:15" x14ac:dyDescent="0.35">
      <c r="I30224">
        <v>101972</v>
      </c>
      <c r="J30224">
        <v>3670</v>
      </c>
      <c r="K30224">
        <v>187160</v>
      </c>
      <c r="L30224">
        <v>177.88</v>
      </c>
      <c r="M30224" t="s">
        <v>218</v>
      </c>
      <c r="N30224" s="160" t="s">
        <v>19</v>
      </c>
      <c r="O30224" s="160" t="s">
        <v>80</v>
      </c>
    </row>
    <row r="30225" spans="9:15" x14ac:dyDescent="0.35">
      <c r="I30225">
        <v>103732</v>
      </c>
      <c r="J30225">
        <v>3670</v>
      </c>
      <c r="K30225">
        <v>187160</v>
      </c>
      <c r="L30225">
        <v>219</v>
      </c>
      <c r="M30225" t="s">
        <v>212</v>
      </c>
      <c r="N30225" s="160" t="s">
        <v>8</v>
      </c>
      <c r="O30225" s="160" t="s">
        <v>80</v>
      </c>
    </row>
    <row r="30226" spans="9:15" x14ac:dyDescent="0.35">
      <c r="I30226">
        <v>116372</v>
      </c>
      <c r="J30226">
        <v>3670</v>
      </c>
      <c r="K30226">
        <v>187160</v>
      </c>
      <c r="L30226">
        <v>119.08</v>
      </c>
      <c r="M30226" t="s">
        <v>212</v>
      </c>
      <c r="N30226" s="160" t="s">
        <v>19</v>
      </c>
      <c r="O30226" s="160" t="s">
        <v>80</v>
      </c>
    </row>
    <row r="30227" spans="9:15" x14ac:dyDescent="0.35">
      <c r="I30227">
        <v>117767</v>
      </c>
      <c r="J30227">
        <v>3670</v>
      </c>
      <c r="K30227">
        <v>187160</v>
      </c>
      <c r="L30227">
        <v>92.83</v>
      </c>
      <c r="M30227" t="s">
        <v>218</v>
      </c>
      <c r="N30227" s="160" t="s">
        <v>7</v>
      </c>
      <c r="O30227" s="160" t="s">
        <v>80</v>
      </c>
    </row>
    <row r="30228" spans="9:15" x14ac:dyDescent="0.35">
      <c r="I30228">
        <v>118038</v>
      </c>
      <c r="J30228">
        <v>3670</v>
      </c>
      <c r="K30228">
        <v>187160</v>
      </c>
      <c r="L30228">
        <v>92.84</v>
      </c>
      <c r="M30228" t="s">
        <v>212</v>
      </c>
      <c r="N30228" s="160" t="s">
        <v>7</v>
      </c>
      <c r="O30228" s="160" t="s">
        <v>80</v>
      </c>
    </row>
    <row r="30229" spans="9:15" x14ac:dyDescent="0.35">
      <c r="I30229">
        <v>119309</v>
      </c>
      <c r="J30229">
        <v>4010</v>
      </c>
      <c r="K30229">
        <v>187166</v>
      </c>
      <c r="L30229">
        <v>37.68</v>
      </c>
      <c r="M30229" t="s">
        <v>212</v>
      </c>
      <c r="N30229" s="160" t="s">
        <v>9</v>
      </c>
      <c r="O30229" s="160" t="s">
        <v>80</v>
      </c>
    </row>
    <row r="30230" spans="9:15" x14ac:dyDescent="0.35">
      <c r="I30230">
        <v>125287</v>
      </c>
      <c r="J30230">
        <v>4010</v>
      </c>
      <c r="K30230">
        <v>187166</v>
      </c>
      <c r="L30230">
        <v>64.69</v>
      </c>
      <c r="M30230" t="s">
        <v>212</v>
      </c>
      <c r="N30230" s="160" t="s">
        <v>10</v>
      </c>
      <c r="O30230" s="160" t="s">
        <v>80</v>
      </c>
    </row>
    <row r="30231" spans="9:15" x14ac:dyDescent="0.35">
      <c r="I30231">
        <v>116372</v>
      </c>
      <c r="J30231">
        <v>3802</v>
      </c>
      <c r="K30231">
        <v>187171</v>
      </c>
      <c r="L30231">
        <v>48.04</v>
      </c>
      <c r="M30231" t="s">
        <v>212</v>
      </c>
      <c r="N30231" s="160" t="s">
        <v>19</v>
      </c>
      <c r="O30231" s="160" t="s">
        <v>80</v>
      </c>
    </row>
    <row r="30232" spans="9:15" x14ac:dyDescent="0.35">
      <c r="I30232">
        <v>117766</v>
      </c>
      <c r="J30232">
        <v>4011</v>
      </c>
      <c r="K30232">
        <v>187181</v>
      </c>
      <c r="L30232">
        <v>91.66</v>
      </c>
      <c r="M30232" t="s">
        <v>212</v>
      </c>
      <c r="N30232" s="160" t="s">
        <v>7</v>
      </c>
      <c r="O30232" s="160" t="s">
        <v>80</v>
      </c>
    </row>
    <row r="30233" spans="9:15" x14ac:dyDescent="0.35">
      <c r="I30233">
        <v>117767</v>
      </c>
      <c r="J30233">
        <v>4011</v>
      </c>
      <c r="K30233">
        <v>187181</v>
      </c>
      <c r="L30233">
        <v>91.66</v>
      </c>
      <c r="M30233" t="s">
        <v>212</v>
      </c>
      <c r="N30233" s="160" t="s">
        <v>7</v>
      </c>
      <c r="O30233" s="160" t="s">
        <v>80</v>
      </c>
    </row>
    <row r="30234" spans="9:15" x14ac:dyDescent="0.35">
      <c r="I30234">
        <v>118850</v>
      </c>
      <c r="J30234">
        <v>4011</v>
      </c>
      <c r="K30234">
        <v>187181</v>
      </c>
      <c r="L30234">
        <v>125.13</v>
      </c>
      <c r="M30234" t="s">
        <v>212</v>
      </c>
      <c r="N30234" s="160" t="s">
        <v>8</v>
      </c>
      <c r="O30234" s="160" t="s">
        <v>80</v>
      </c>
    </row>
    <row r="30235" spans="9:15" x14ac:dyDescent="0.35">
      <c r="I30235">
        <v>97192</v>
      </c>
      <c r="J30235">
        <v>3875</v>
      </c>
      <c r="K30235">
        <v>187183</v>
      </c>
      <c r="L30235">
        <v>371.32</v>
      </c>
      <c r="M30235" t="s">
        <v>212</v>
      </c>
      <c r="N30235" s="160" t="s">
        <v>7</v>
      </c>
      <c r="O30235" s="160" t="s">
        <v>80</v>
      </c>
    </row>
    <row r="30236" spans="9:15" x14ac:dyDescent="0.35">
      <c r="I30236">
        <v>117767</v>
      </c>
      <c r="J30236">
        <v>3875</v>
      </c>
      <c r="K30236">
        <v>187183</v>
      </c>
      <c r="L30236">
        <v>93.99</v>
      </c>
      <c r="M30236" t="s">
        <v>212</v>
      </c>
      <c r="N30236" s="160" t="s">
        <v>7</v>
      </c>
      <c r="O30236" s="160" t="s">
        <v>80</v>
      </c>
    </row>
    <row r="30237" spans="9:15" x14ac:dyDescent="0.35">
      <c r="I30237">
        <v>118038</v>
      </c>
      <c r="J30237">
        <v>3875</v>
      </c>
      <c r="K30237">
        <v>187183</v>
      </c>
      <c r="L30237">
        <v>93.99</v>
      </c>
      <c r="M30237" t="s">
        <v>212</v>
      </c>
      <c r="N30237" s="160" t="s">
        <v>7</v>
      </c>
      <c r="O30237" s="160" t="s">
        <v>80</v>
      </c>
    </row>
    <row r="30238" spans="9:15" x14ac:dyDescent="0.35">
      <c r="I30238">
        <v>119309</v>
      </c>
      <c r="J30238">
        <v>3875</v>
      </c>
      <c r="K30238">
        <v>187183</v>
      </c>
      <c r="L30238">
        <v>38.159999999999997</v>
      </c>
      <c r="M30238" t="s">
        <v>212</v>
      </c>
      <c r="N30238" s="160" t="s">
        <v>9</v>
      </c>
      <c r="O30238" s="160" t="s">
        <v>80</v>
      </c>
    </row>
    <row r="30239" spans="9:15" x14ac:dyDescent="0.35">
      <c r="I30239">
        <v>118038</v>
      </c>
      <c r="J30239">
        <v>4047</v>
      </c>
      <c r="K30239">
        <v>187202</v>
      </c>
      <c r="L30239">
        <v>92.57</v>
      </c>
      <c r="M30239" t="s">
        <v>212</v>
      </c>
      <c r="N30239" s="160" t="s">
        <v>7</v>
      </c>
      <c r="O30239" s="160" t="s">
        <v>80</v>
      </c>
    </row>
    <row r="30240" spans="9:15" x14ac:dyDescent="0.35">
      <c r="I30240">
        <v>7</v>
      </c>
      <c r="J30240">
        <v>4010</v>
      </c>
      <c r="K30240">
        <v>187205</v>
      </c>
      <c r="L30240">
        <v>194.69</v>
      </c>
      <c r="M30240" t="s">
        <v>212</v>
      </c>
      <c r="N30240" s="160" t="s">
        <v>9</v>
      </c>
      <c r="O30240" s="160" t="s">
        <v>80</v>
      </c>
    </row>
    <row r="30241" spans="9:15" x14ac:dyDescent="0.35">
      <c r="I30241">
        <v>71189</v>
      </c>
      <c r="J30241">
        <v>4010</v>
      </c>
      <c r="K30241">
        <v>187205</v>
      </c>
      <c r="L30241">
        <v>1467.15</v>
      </c>
      <c r="M30241" t="s">
        <v>212</v>
      </c>
      <c r="N30241" s="160" t="s">
        <v>8</v>
      </c>
      <c r="O30241" s="160" t="s">
        <v>80</v>
      </c>
    </row>
    <row r="30242" spans="9:15" x14ac:dyDescent="0.35">
      <c r="I30242">
        <v>72449</v>
      </c>
      <c r="J30242">
        <v>4010</v>
      </c>
      <c r="K30242">
        <v>187205</v>
      </c>
      <c r="L30242">
        <v>194.73</v>
      </c>
      <c r="M30242" t="s">
        <v>212</v>
      </c>
      <c r="N30242" s="160" t="s">
        <v>9</v>
      </c>
      <c r="O30242" s="160" t="s">
        <v>80</v>
      </c>
    </row>
    <row r="30243" spans="9:15" x14ac:dyDescent="0.35">
      <c r="I30243">
        <v>91312</v>
      </c>
      <c r="J30243">
        <v>4010</v>
      </c>
      <c r="K30243">
        <v>187205</v>
      </c>
      <c r="L30243">
        <v>131.11000000000001</v>
      </c>
      <c r="M30243" t="s">
        <v>212</v>
      </c>
      <c r="N30243" s="160" t="s">
        <v>8</v>
      </c>
      <c r="O30243" s="160" t="s">
        <v>80</v>
      </c>
    </row>
    <row r="30244" spans="9:15" x14ac:dyDescent="0.35">
      <c r="I30244">
        <v>117441</v>
      </c>
      <c r="J30244">
        <v>4010</v>
      </c>
      <c r="K30244">
        <v>187205</v>
      </c>
      <c r="L30244">
        <v>137.65</v>
      </c>
      <c r="M30244" t="s">
        <v>212</v>
      </c>
      <c r="N30244" s="160" t="s">
        <v>9</v>
      </c>
      <c r="O30244" s="160" t="s">
        <v>80</v>
      </c>
    </row>
    <row r="30245" spans="9:15" x14ac:dyDescent="0.35">
      <c r="I30245">
        <v>118038</v>
      </c>
      <c r="J30245">
        <v>4010</v>
      </c>
      <c r="K30245">
        <v>187205</v>
      </c>
      <c r="L30245">
        <v>92.98</v>
      </c>
      <c r="M30245" t="s">
        <v>212</v>
      </c>
      <c r="N30245" s="160" t="s">
        <v>7</v>
      </c>
      <c r="O30245" s="160" t="s">
        <v>80</v>
      </c>
    </row>
    <row r="30246" spans="9:15" x14ac:dyDescent="0.35">
      <c r="I30246">
        <v>120833</v>
      </c>
      <c r="J30246">
        <v>4010</v>
      </c>
      <c r="K30246">
        <v>187205</v>
      </c>
      <c r="L30246">
        <v>26.55</v>
      </c>
      <c r="M30246" t="s">
        <v>212</v>
      </c>
      <c r="N30246" s="160" t="s">
        <v>10</v>
      </c>
      <c r="O30246" s="160" t="s">
        <v>80</v>
      </c>
    </row>
    <row r="30247" spans="9:15" x14ac:dyDescent="0.35">
      <c r="I30247">
        <v>81192</v>
      </c>
      <c r="J30247">
        <v>4010</v>
      </c>
      <c r="K30247">
        <v>187206</v>
      </c>
      <c r="L30247">
        <v>55.27</v>
      </c>
      <c r="M30247" t="s">
        <v>212</v>
      </c>
      <c r="N30247" s="160" t="s">
        <v>7</v>
      </c>
      <c r="O30247" s="160" t="s">
        <v>80</v>
      </c>
    </row>
    <row r="30248" spans="9:15" x14ac:dyDescent="0.35">
      <c r="I30248">
        <v>91312</v>
      </c>
      <c r="J30248">
        <v>4010</v>
      </c>
      <c r="K30248">
        <v>187206</v>
      </c>
      <c r="L30248">
        <v>131.11000000000001</v>
      </c>
      <c r="M30248" t="s">
        <v>212</v>
      </c>
      <c r="N30248" s="160" t="s">
        <v>8</v>
      </c>
      <c r="O30248" s="160" t="s">
        <v>80</v>
      </c>
    </row>
    <row r="30249" spans="9:15" x14ac:dyDescent="0.35">
      <c r="I30249">
        <v>104499</v>
      </c>
      <c r="J30249">
        <v>4010</v>
      </c>
      <c r="K30249">
        <v>187206</v>
      </c>
      <c r="L30249">
        <v>87.43</v>
      </c>
      <c r="M30249" t="s">
        <v>212</v>
      </c>
      <c r="N30249" s="160" t="s">
        <v>7</v>
      </c>
      <c r="O30249" s="160" t="s">
        <v>80</v>
      </c>
    </row>
    <row r="30250" spans="9:15" x14ac:dyDescent="0.35">
      <c r="I30250">
        <v>117441</v>
      </c>
      <c r="J30250">
        <v>4010</v>
      </c>
      <c r="K30250">
        <v>187206</v>
      </c>
      <c r="L30250">
        <v>137.65</v>
      </c>
      <c r="M30250" t="s">
        <v>212</v>
      </c>
      <c r="N30250" s="160" t="s">
        <v>9</v>
      </c>
      <c r="O30250" s="160" t="s">
        <v>80</v>
      </c>
    </row>
    <row r="30251" spans="9:15" x14ac:dyDescent="0.35">
      <c r="I30251">
        <v>117767</v>
      </c>
      <c r="J30251">
        <v>4010</v>
      </c>
      <c r="K30251">
        <v>187206</v>
      </c>
      <c r="L30251">
        <v>92.97</v>
      </c>
      <c r="M30251" t="s">
        <v>212</v>
      </c>
      <c r="N30251" s="160" t="s">
        <v>7</v>
      </c>
      <c r="O30251" s="160" t="s">
        <v>80</v>
      </c>
    </row>
    <row r="30252" spans="9:15" x14ac:dyDescent="0.35">
      <c r="I30252">
        <v>118038</v>
      </c>
      <c r="J30252">
        <v>4010</v>
      </c>
      <c r="K30252">
        <v>187206</v>
      </c>
      <c r="L30252">
        <v>92.98</v>
      </c>
      <c r="M30252" t="s">
        <v>212</v>
      </c>
      <c r="N30252" s="160" t="s">
        <v>7</v>
      </c>
      <c r="O30252" s="160" t="s">
        <v>80</v>
      </c>
    </row>
    <row r="30253" spans="9:15" x14ac:dyDescent="0.35">
      <c r="I30253">
        <v>118484</v>
      </c>
      <c r="J30253">
        <v>4010</v>
      </c>
      <c r="K30253">
        <v>187206</v>
      </c>
      <c r="L30253">
        <v>125.92</v>
      </c>
      <c r="M30253" t="s">
        <v>212</v>
      </c>
      <c r="N30253" s="160" t="s">
        <v>7</v>
      </c>
      <c r="O30253" s="160" t="s">
        <v>80</v>
      </c>
    </row>
    <row r="30254" spans="9:15" x14ac:dyDescent="0.35">
      <c r="I30254">
        <v>120936</v>
      </c>
      <c r="J30254">
        <v>4010</v>
      </c>
      <c r="K30254">
        <v>187206</v>
      </c>
      <c r="L30254">
        <v>26.55</v>
      </c>
      <c r="M30254" t="s">
        <v>212</v>
      </c>
      <c r="N30254" s="160" t="s">
        <v>10</v>
      </c>
      <c r="O30254" s="160" t="s">
        <v>80</v>
      </c>
    </row>
    <row r="30255" spans="9:15" x14ac:dyDescent="0.35">
      <c r="I30255">
        <v>122045</v>
      </c>
      <c r="J30255">
        <v>4010</v>
      </c>
      <c r="K30255">
        <v>187206</v>
      </c>
      <c r="L30255">
        <v>37.729999999999997</v>
      </c>
      <c r="M30255" t="s">
        <v>212</v>
      </c>
      <c r="N30255" s="160" t="s">
        <v>9</v>
      </c>
      <c r="O30255" s="160" t="s">
        <v>80</v>
      </c>
    </row>
    <row r="30256" spans="9:15" x14ac:dyDescent="0.35">
      <c r="I30256">
        <v>116372</v>
      </c>
      <c r="J30256">
        <v>4036</v>
      </c>
      <c r="K30256">
        <v>187207</v>
      </c>
      <c r="L30256">
        <v>117.11</v>
      </c>
      <c r="M30256" t="s">
        <v>212</v>
      </c>
      <c r="N30256" s="160" t="s">
        <v>19</v>
      </c>
      <c r="O30256" s="160" t="s">
        <v>80</v>
      </c>
    </row>
    <row r="30257" spans="9:15" x14ac:dyDescent="0.35">
      <c r="I30257">
        <v>118484</v>
      </c>
      <c r="J30257">
        <v>4036</v>
      </c>
      <c r="K30257">
        <v>187207</v>
      </c>
      <c r="L30257">
        <v>123.66</v>
      </c>
      <c r="M30257" t="s">
        <v>212</v>
      </c>
      <c r="N30257" s="160" t="s">
        <v>7</v>
      </c>
      <c r="O30257" s="160" t="s">
        <v>80</v>
      </c>
    </row>
    <row r="30258" spans="9:15" x14ac:dyDescent="0.35">
      <c r="I30258">
        <v>118484</v>
      </c>
      <c r="J30258">
        <v>4036</v>
      </c>
      <c r="K30258">
        <v>187207</v>
      </c>
      <c r="L30258">
        <v>123.66</v>
      </c>
      <c r="M30258" t="s">
        <v>212</v>
      </c>
      <c r="N30258" s="160" t="s">
        <v>7</v>
      </c>
      <c r="O30258" s="160" t="s">
        <v>80</v>
      </c>
    </row>
    <row r="30259" spans="9:15" x14ac:dyDescent="0.35">
      <c r="I30259">
        <v>125023</v>
      </c>
      <c r="J30259">
        <v>4036</v>
      </c>
      <c r="K30259">
        <v>187207</v>
      </c>
      <c r="L30259">
        <v>95.58</v>
      </c>
      <c r="M30259" t="s">
        <v>212</v>
      </c>
      <c r="N30259" s="160" t="s">
        <v>9</v>
      </c>
      <c r="O30259" s="160" t="s">
        <v>80</v>
      </c>
    </row>
    <row r="30260" spans="9:15" x14ac:dyDescent="0.35">
      <c r="I30260">
        <v>11684</v>
      </c>
      <c r="J30260">
        <v>3992</v>
      </c>
      <c r="K30260">
        <v>187209</v>
      </c>
      <c r="L30260">
        <v>163.95</v>
      </c>
      <c r="M30260" t="s">
        <v>212</v>
      </c>
      <c r="N30260" s="160" t="s">
        <v>7</v>
      </c>
      <c r="O30260" s="160" t="s">
        <v>80</v>
      </c>
    </row>
    <row r="30261" spans="9:15" x14ac:dyDescent="0.35">
      <c r="I30261">
        <v>11684</v>
      </c>
      <c r="J30261">
        <v>3992</v>
      </c>
      <c r="K30261">
        <v>187209</v>
      </c>
      <c r="L30261">
        <v>163.95</v>
      </c>
      <c r="M30261" t="s">
        <v>212</v>
      </c>
      <c r="N30261" s="160" t="s">
        <v>7</v>
      </c>
      <c r="O30261" s="160" t="s">
        <v>80</v>
      </c>
    </row>
    <row r="30262" spans="9:15" x14ac:dyDescent="0.35">
      <c r="I30262">
        <v>78573</v>
      </c>
      <c r="J30262">
        <v>3992</v>
      </c>
      <c r="K30262">
        <v>187209</v>
      </c>
      <c r="L30262">
        <v>124.69</v>
      </c>
      <c r="M30262" t="s">
        <v>212</v>
      </c>
      <c r="N30262" s="160" t="s">
        <v>8</v>
      </c>
      <c r="O30262" s="160" t="s">
        <v>80</v>
      </c>
    </row>
    <row r="30263" spans="9:15" x14ac:dyDescent="0.35">
      <c r="I30263">
        <v>91312</v>
      </c>
      <c r="J30263">
        <v>3992</v>
      </c>
      <c r="K30263">
        <v>187209</v>
      </c>
      <c r="L30263">
        <v>129.27000000000001</v>
      </c>
      <c r="M30263" t="s">
        <v>212</v>
      </c>
      <c r="N30263" s="160" t="s">
        <v>8</v>
      </c>
      <c r="O30263" s="160" t="s">
        <v>80</v>
      </c>
    </row>
    <row r="30264" spans="9:15" x14ac:dyDescent="0.35">
      <c r="I30264">
        <v>116372</v>
      </c>
      <c r="J30264">
        <v>3992</v>
      </c>
      <c r="K30264">
        <v>187209</v>
      </c>
      <c r="L30264">
        <v>119.08</v>
      </c>
      <c r="M30264" t="s">
        <v>212</v>
      </c>
      <c r="N30264" s="160" t="s">
        <v>19</v>
      </c>
      <c r="O30264" s="160" t="s">
        <v>80</v>
      </c>
    </row>
    <row r="30265" spans="9:15" x14ac:dyDescent="0.35">
      <c r="I30265">
        <v>118484</v>
      </c>
      <c r="J30265">
        <v>3992</v>
      </c>
      <c r="K30265">
        <v>187209</v>
      </c>
      <c r="L30265">
        <v>124.15</v>
      </c>
      <c r="M30265" t="s">
        <v>212</v>
      </c>
      <c r="N30265" s="160" t="s">
        <v>7</v>
      </c>
      <c r="O30265" s="160" t="s">
        <v>80</v>
      </c>
    </row>
    <row r="30266" spans="9:15" x14ac:dyDescent="0.35">
      <c r="I30266">
        <v>119309</v>
      </c>
      <c r="J30266">
        <v>3992</v>
      </c>
      <c r="K30266">
        <v>187209</v>
      </c>
      <c r="L30266">
        <v>37.68</v>
      </c>
      <c r="M30266" t="s">
        <v>212</v>
      </c>
      <c r="N30266" s="160" t="s">
        <v>9</v>
      </c>
      <c r="O30266" s="160" t="s">
        <v>80</v>
      </c>
    </row>
    <row r="30267" spans="9:15" x14ac:dyDescent="0.35">
      <c r="I30267">
        <v>122045</v>
      </c>
      <c r="J30267">
        <v>3992</v>
      </c>
      <c r="K30267">
        <v>187209</v>
      </c>
      <c r="L30267">
        <v>37.200000000000003</v>
      </c>
      <c r="M30267" t="s">
        <v>212</v>
      </c>
      <c r="N30267" s="160" t="s">
        <v>9</v>
      </c>
      <c r="O30267" s="160" t="s">
        <v>80</v>
      </c>
    </row>
    <row r="30268" spans="9:15" x14ac:dyDescent="0.35">
      <c r="I30268">
        <v>122045</v>
      </c>
      <c r="J30268">
        <v>3992</v>
      </c>
      <c r="K30268">
        <v>187209</v>
      </c>
      <c r="L30268">
        <v>37.200000000000003</v>
      </c>
      <c r="M30268" t="s">
        <v>212</v>
      </c>
      <c r="N30268" s="160" t="s">
        <v>9</v>
      </c>
      <c r="O30268" s="160" t="s">
        <v>80</v>
      </c>
    </row>
    <row r="30269" spans="9:15" x14ac:dyDescent="0.35">
      <c r="I30269">
        <v>125023</v>
      </c>
      <c r="J30269">
        <v>3992</v>
      </c>
      <c r="K30269">
        <v>187209</v>
      </c>
      <c r="L30269">
        <v>95.95</v>
      </c>
      <c r="M30269" t="s">
        <v>212</v>
      </c>
      <c r="N30269" s="160" t="s">
        <v>9</v>
      </c>
      <c r="O30269" s="160" t="s">
        <v>80</v>
      </c>
    </row>
    <row r="30270" spans="9:15" x14ac:dyDescent="0.35">
      <c r="I30270">
        <v>7</v>
      </c>
      <c r="J30270">
        <v>3875</v>
      </c>
      <c r="K30270">
        <v>187210</v>
      </c>
      <c r="L30270">
        <v>179.7</v>
      </c>
      <c r="M30270" t="s">
        <v>212</v>
      </c>
      <c r="N30270" s="160" t="s">
        <v>9</v>
      </c>
      <c r="O30270" s="160" t="s">
        <v>80</v>
      </c>
    </row>
    <row r="30271" spans="9:15" x14ac:dyDescent="0.35">
      <c r="I30271">
        <v>72449</v>
      </c>
      <c r="J30271">
        <v>3875</v>
      </c>
      <c r="K30271">
        <v>187210</v>
      </c>
      <c r="L30271">
        <v>179.7</v>
      </c>
      <c r="M30271" t="s">
        <v>212</v>
      </c>
      <c r="N30271" s="160" t="s">
        <v>9</v>
      </c>
      <c r="O30271" s="160" t="s">
        <v>80</v>
      </c>
    </row>
    <row r="30272" spans="9:15" x14ac:dyDescent="0.35">
      <c r="I30272">
        <v>91312</v>
      </c>
      <c r="J30272">
        <v>3875</v>
      </c>
      <c r="K30272">
        <v>187210</v>
      </c>
      <c r="L30272">
        <v>130.91999999999999</v>
      </c>
      <c r="M30272" t="s">
        <v>212</v>
      </c>
      <c r="N30272" s="160" t="s">
        <v>8</v>
      </c>
      <c r="O30272" s="160" t="s">
        <v>80</v>
      </c>
    </row>
    <row r="30273" spans="9:15" x14ac:dyDescent="0.35">
      <c r="I30273">
        <v>116372</v>
      </c>
      <c r="J30273">
        <v>3875</v>
      </c>
      <c r="K30273">
        <v>187210</v>
      </c>
      <c r="L30273">
        <v>71.430000000000007</v>
      </c>
      <c r="M30273" t="s">
        <v>212</v>
      </c>
      <c r="N30273" s="160" t="s">
        <v>19</v>
      </c>
      <c r="O30273" s="160" t="s">
        <v>80</v>
      </c>
    </row>
    <row r="30274" spans="9:15" x14ac:dyDescent="0.35">
      <c r="I30274">
        <v>116372</v>
      </c>
      <c r="J30274">
        <v>3875</v>
      </c>
      <c r="K30274">
        <v>187210</v>
      </c>
      <c r="L30274">
        <v>180.02</v>
      </c>
      <c r="M30274" t="s">
        <v>212</v>
      </c>
      <c r="N30274" s="160" t="s">
        <v>19</v>
      </c>
      <c r="O30274" s="160" t="s">
        <v>80</v>
      </c>
    </row>
    <row r="30275" spans="9:15" x14ac:dyDescent="0.35">
      <c r="I30275">
        <v>118038</v>
      </c>
      <c r="J30275">
        <v>3875</v>
      </c>
      <c r="K30275">
        <v>187210</v>
      </c>
      <c r="L30275">
        <v>93.99</v>
      </c>
      <c r="M30275" t="s">
        <v>212</v>
      </c>
      <c r="N30275" s="160" t="s">
        <v>7</v>
      </c>
      <c r="O30275" s="160" t="s">
        <v>80</v>
      </c>
    </row>
    <row r="30276" spans="9:15" x14ac:dyDescent="0.35">
      <c r="I30276">
        <v>118484</v>
      </c>
      <c r="J30276">
        <v>3875</v>
      </c>
      <c r="K30276">
        <v>187210</v>
      </c>
      <c r="L30276">
        <v>125.73</v>
      </c>
      <c r="M30276" t="s">
        <v>212</v>
      </c>
      <c r="N30276" s="160" t="s">
        <v>7</v>
      </c>
      <c r="O30276" s="160" t="s">
        <v>80</v>
      </c>
    </row>
    <row r="30277" spans="9:15" x14ac:dyDescent="0.35">
      <c r="I30277">
        <v>119309</v>
      </c>
      <c r="J30277">
        <v>3875</v>
      </c>
      <c r="K30277">
        <v>187210</v>
      </c>
      <c r="L30277">
        <v>38.159999999999997</v>
      </c>
      <c r="M30277" t="s">
        <v>212</v>
      </c>
      <c r="N30277" s="160" t="s">
        <v>9</v>
      </c>
      <c r="O30277" s="160" t="s">
        <v>80</v>
      </c>
    </row>
    <row r="30278" spans="9:15" x14ac:dyDescent="0.35">
      <c r="I30278">
        <v>116372</v>
      </c>
      <c r="J30278">
        <v>3992</v>
      </c>
      <c r="K30278">
        <v>187214</v>
      </c>
      <c r="L30278">
        <v>47.56</v>
      </c>
      <c r="M30278" t="s">
        <v>212</v>
      </c>
      <c r="N30278" s="160" t="s">
        <v>19</v>
      </c>
      <c r="O30278" s="160" t="s">
        <v>80</v>
      </c>
    </row>
    <row r="30279" spans="9:15" x14ac:dyDescent="0.35">
      <c r="I30279">
        <v>118038</v>
      </c>
      <c r="J30279">
        <v>3992</v>
      </c>
      <c r="K30279">
        <v>187214</v>
      </c>
      <c r="L30279">
        <v>92.71</v>
      </c>
      <c r="M30279" t="s">
        <v>212</v>
      </c>
      <c r="N30279" s="160" t="s">
        <v>7</v>
      </c>
      <c r="O30279" s="160" t="s">
        <v>80</v>
      </c>
    </row>
    <row r="30280" spans="9:15" x14ac:dyDescent="0.35">
      <c r="I30280">
        <v>118038</v>
      </c>
      <c r="J30280">
        <v>3992</v>
      </c>
      <c r="K30280">
        <v>187214</v>
      </c>
      <c r="L30280">
        <v>92.71</v>
      </c>
      <c r="M30280" t="s">
        <v>212</v>
      </c>
      <c r="N30280" s="160" t="s">
        <v>7</v>
      </c>
      <c r="O30280" s="160" t="s">
        <v>80</v>
      </c>
    </row>
    <row r="30281" spans="9:15" x14ac:dyDescent="0.35">
      <c r="I30281">
        <v>119309</v>
      </c>
      <c r="J30281">
        <v>3992</v>
      </c>
      <c r="K30281">
        <v>187214</v>
      </c>
      <c r="L30281">
        <v>38.11</v>
      </c>
      <c r="M30281" t="s">
        <v>212</v>
      </c>
      <c r="N30281" s="160" t="s">
        <v>9</v>
      </c>
      <c r="O30281" s="160" t="s">
        <v>80</v>
      </c>
    </row>
    <row r="30282" spans="9:15" x14ac:dyDescent="0.35">
      <c r="I30282">
        <v>120833</v>
      </c>
      <c r="J30282">
        <v>3992</v>
      </c>
      <c r="K30282">
        <v>187214</v>
      </c>
      <c r="L30282">
        <v>26.47</v>
      </c>
      <c r="M30282" t="s">
        <v>212</v>
      </c>
      <c r="N30282" s="160" t="s">
        <v>10</v>
      </c>
      <c r="O30282" s="160" t="s">
        <v>80</v>
      </c>
    </row>
    <row r="30283" spans="9:15" x14ac:dyDescent="0.35">
      <c r="I30283">
        <v>125023</v>
      </c>
      <c r="J30283">
        <v>3992</v>
      </c>
      <c r="K30283">
        <v>187214</v>
      </c>
      <c r="L30283">
        <v>97.04</v>
      </c>
      <c r="M30283" t="s">
        <v>212</v>
      </c>
      <c r="N30283" s="160" t="s">
        <v>9</v>
      </c>
      <c r="O30283" s="160" t="s">
        <v>80</v>
      </c>
    </row>
    <row r="30284" spans="9:15" x14ac:dyDescent="0.35">
      <c r="I30284">
        <v>77912</v>
      </c>
      <c r="J30284">
        <v>3978</v>
      </c>
      <c r="K30284">
        <v>187216</v>
      </c>
      <c r="L30284">
        <v>27.21</v>
      </c>
      <c r="M30284" t="s">
        <v>212</v>
      </c>
      <c r="N30284" s="160" t="s">
        <v>8</v>
      </c>
      <c r="O30284" s="160" t="s">
        <v>80</v>
      </c>
    </row>
    <row r="30285" spans="9:15" x14ac:dyDescent="0.35">
      <c r="I30285">
        <v>118038</v>
      </c>
      <c r="J30285">
        <v>4021</v>
      </c>
      <c r="K30285">
        <v>187219</v>
      </c>
      <c r="L30285">
        <v>92.21</v>
      </c>
      <c r="M30285" t="s">
        <v>212</v>
      </c>
      <c r="N30285" s="160" t="s">
        <v>7</v>
      </c>
      <c r="O30285" s="160" t="s">
        <v>80</v>
      </c>
    </row>
    <row r="30286" spans="9:15" x14ac:dyDescent="0.35">
      <c r="I30286">
        <v>78573</v>
      </c>
      <c r="J30286">
        <v>3985</v>
      </c>
      <c r="K30286">
        <v>187227</v>
      </c>
      <c r="L30286">
        <v>126.47</v>
      </c>
      <c r="M30286" t="s">
        <v>212</v>
      </c>
      <c r="N30286" s="160" t="s">
        <v>8</v>
      </c>
      <c r="O30286" s="160" t="s">
        <v>80</v>
      </c>
    </row>
    <row r="30287" spans="9:15" x14ac:dyDescent="0.35">
      <c r="I30287">
        <v>81192</v>
      </c>
      <c r="J30287">
        <v>3985</v>
      </c>
      <c r="K30287">
        <v>187227</v>
      </c>
      <c r="L30287">
        <v>55.27</v>
      </c>
      <c r="M30287" t="s">
        <v>212</v>
      </c>
      <c r="N30287" s="160" t="s">
        <v>7</v>
      </c>
      <c r="O30287" s="160" t="s">
        <v>80</v>
      </c>
    </row>
    <row r="30288" spans="9:15" x14ac:dyDescent="0.35">
      <c r="I30288">
        <v>91312</v>
      </c>
      <c r="J30288">
        <v>3985</v>
      </c>
      <c r="K30288">
        <v>187227</v>
      </c>
      <c r="L30288">
        <v>131.11000000000001</v>
      </c>
      <c r="M30288" t="s">
        <v>212</v>
      </c>
      <c r="N30288" s="160" t="s">
        <v>8</v>
      </c>
      <c r="O30288" s="160" t="s">
        <v>80</v>
      </c>
    </row>
    <row r="30289" spans="9:15" x14ac:dyDescent="0.35">
      <c r="I30289">
        <v>116372</v>
      </c>
      <c r="J30289">
        <v>3985</v>
      </c>
      <c r="K30289">
        <v>187227</v>
      </c>
      <c r="L30289">
        <v>47.7</v>
      </c>
      <c r="M30289" t="s">
        <v>212</v>
      </c>
      <c r="N30289" s="160" t="s">
        <v>19</v>
      </c>
      <c r="O30289" s="160" t="s">
        <v>80</v>
      </c>
    </row>
    <row r="30290" spans="9:15" x14ac:dyDescent="0.35">
      <c r="I30290">
        <v>117766</v>
      </c>
      <c r="J30290">
        <v>3985</v>
      </c>
      <c r="K30290">
        <v>187227</v>
      </c>
      <c r="L30290">
        <v>92.97</v>
      </c>
      <c r="M30290" t="s">
        <v>212</v>
      </c>
      <c r="N30290" s="160" t="s">
        <v>7</v>
      </c>
      <c r="O30290" s="160" t="s">
        <v>80</v>
      </c>
    </row>
    <row r="30291" spans="9:15" x14ac:dyDescent="0.35">
      <c r="I30291">
        <v>117767</v>
      </c>
      <c r="J30291">
        <v>3985</v>
      </c>
      <c r="K30291">
        <v>187227</v>
      </c>
      <c r="L30291">
        <v>92.97</v>
      </c>
      <c r="M30291" t="s">
        <v>212</v>
      </c>
      <c r="N30291" s="160" t="s">
        <v>7</v>
      </c>
      <c r="O30291" s="160" t="s">
        <v>80</v>
      </c>
    </row>
    <row r="30292" spans="9:15" x14ac:dyDescent="0.35">
      <c r="I30292">
        <v>71189</v>
      </c>
      <c r="J30292">
        <v>4034</v>
      </c>
      <c r="K30292">
        <v>187232</v>
      </c>
      <c r="L30292">
        <v>146.76</v>
      </c>
      <c r="M30292" t="s">
        <v>212</v>
      </c>
      <c r="N30292" s="160" t="s">
        <v>8</v>
      </c>
      <c r="O30292" s="160" t="s">
        <v>80</v>
      </c>
    </row>
    <row r="30293" spans="9:15" x14ac:dyDescent="0.35">
      <c r="I30293">
        <v>71189</v>
      </c>
      <c r="J30293">
        <v>4034</v>
      </c>
      <c r="K30293">
        <v>187232</v>
      </c>
      <c r="L30293">
        <v>146.76</v>
      </c>
      <c r="M30293" t="s">
        <v>212</v>
      </c>
      <c r="N30293" s="160" t="s">
        <v>8</v>
      </c>
      <c r="O30293" s="160" t="s">
        <v>80</v>
      </c>
    </row>
    <row r="30294" spans="9:15" x14ac:dyDescent="0.35">
      <c r="I30294">
        <v>91312</v>
      </c>
      <c r="J30294">
        <v>4034</v>
      </c>
      <c r="K30294">
        <v>187232</v>
      </c>
      <c r="L30294">
        <v>131.11000000000001</v>
      </c>
      <c r="M30294" t="s">
        <v>212</v>
      </c>
      <c r="N30294" s="160" t="s">
        <v>8</v>
      </c>
      <c r="O30294" s="160" t="s">
        <v>80</v>
      </c>
    </row>
    <row r="30295" spans="9:15" x14ac:dyDescent="0.35">
      <c r="I30295">
        <v>118038</v>
      </c>
      <c r="J30295">
        <v>4034</v>
      </c>
      <c r="K30295">
        <v>187232</v>
      </c>
      <c r="L30295">
        <v>92.98</v>
      </c>
      <c r="M30295" t="s">
        <v>212</v>
      </c>
      <c r="N30295" s="160" t="s">
        <v>7</v>
      </c>
      <c r="O30295" s="160" t="s">
        <v>80</v>
      </c>
    </row>
    <row r="30296" spans="9:15" x14ac:dyDescent="0.35">
      <c r="I30296">
        <v>118850</v>
      </c>
      <c r="J30296">
        <v>4034</v>
      </c>
      <c r="K30296">
        <v>187232</v>
      </c>
      <c r="L30296">
        <v>126.92</v>
      </c>
      <c r="M30296" t="s">
        <v>212</v>
      </c>
      <c r="N30296" s="160" t="s">
        <v>8</v>
      </c>
      <c r="O30296" s="160" t="s">
        <v>80</v>
      </c>
    </row>
    <row r="30297" spans="9:15" x14ac:dyDescent="0.35">
      <c r="I30297">
        <v>118850</v>
      </c>
      <c r="J30297">
        <v>4034</v>
      </c>
      <c r="K30297">
        <v>187232</v>
      </c>
      <c r="L30297">
        <v>126.92</v>
      </c>
      <c r="M30297" t="s">
        <v>212</v>
      </c>
      <c r="N30297" s="160" t="s">
        <v>8</v>
      </c>
      <c r="O30297" s="160" t="s">
        <v>80</v>
      </c>
    </row>
    <row r="30298" spans="9:15" x14ac:dyDescent="0.35">
      <c r="I30298">
        <v>119309</v>
      </c>
      <c r="J30298">
        <v>4034</v>
      </c>
      <c r="K30298">
        <v>187232</v>
      </c>
      <c r="L30298">
        <v>38.22</v>
      </c>
      <c r="M30298" t="s">
        <v>212</v>
      </c>
      <c r="N30298" s="160" t="s">
        <v>9</v>
      </c>
      <c r="O30298" s="160" t="s">
        <v>80</v>
      </c>
    </row>
    <row r="30299" spans="9:15" x14ac:dyDescent="0.35">
      <c r="I30299">
        <v>119309</v>
      </c>
      <c r="J30299">
        <v>4034</v>
      </c>
      <c r="K30299">
        <v>187232</v>
      </c>
      <c r="L30299">
        <v>38.22</v>
      </c>
      <c r="M30299" t="s">
        <v>212</v>
      </c>
      <c r="N30299" s="160" t="s">
        <v>9</v>
      </c>
      <c r="O30299" s="160" t="s">
        <v>80</v>
      </c>
    </row>
    <row r="30300" spans="9:15" x14ac:dyDescent="0.35">
      <c r="I30300">
        <v>122731</v>
      </c>
      <c r="J30300">
        <v>4034</v>
      </c>
      <c r="K30300">
        <v>187232</v>
      </c>
      <c r="L30300">
        <v>26.55</v>
      </c>
      <c r="M30300" t="s">
        <v>212</v>
      </c>
      <c r="N30300" s="160" t="s">
        <v>10</v>
      </c>
      <c r="O30300" s="160" t="s">
        <v>80</v>
      </c>
    </row>
    <row r="30301" spans="9:15" x14ac:dyDescent="0.35">
      <c r="I30301">
        <v>125023</v>
      </c>
      <c r="J30301">
        <v>4034</v>
      </c>
      <c r="K30301">
        <v>187232</v>
      </c>
      <c r="L30301">
        <v>97.32</v>
      </c>
      <c r="M30301" t="s">
        <v>212</v>
      </c>
      <c r="N30301" s="160" t="s">
        <v>9</v>
      </c>
      <c r="O30301" s="160" t="s">
        <v>80</v>
      </c>
    </row>
    <row r="30302" spans="9:15" x14ac:dyDescent="0.35">
      <c r="I30302">
        <v>125023</v>
      </c>
      <c r="J30302">
        <v>4034</v>
      </c>
      <c r="K30302">
        <v>187232</v>
      </c>
      <c r="L30302">
        <v>97.32</v>
      </c>
      <c r="M30302" t="s">
        <v>212</v>
      </c>
      <c r="N30302" s="160" t="s">
        <v>9</v>
      </c>
      <c r="O30302" s="160" t="s">
        <v>80</v>
      </c>
    </row>
    <row r="30303" spans="9:15" x14ac:dyDescent="0.35">
      <c r="I30303">
        <v>11684</v>
      </c>
      <c r="J30303">
        <v>3272</v>
      </c>
      <c r="K30303">
        <v>187233</v>
      </c>
      <c r="L30303">
        <v>163.30000000000001</v>
      </c>
      <c r="M30303" t="s">
        <v>212</v>
      </c>
      <c r="N30303" s="160" t="s">
        <v>7</v>
      </c>
      <c r="O30303" s="160" t="s">
        <v>80</v>
      </c>
    </row>
    <row r="30304" spans="9:15" x14ac:dyDescent="0.35">
      <c r="I30304">
        <v>11684</v>
      </c>
      <c r="J30304">
        <v>3272</v>
      </c>
      <c r="K30304">
        <v>187233</v>
      </c>
      <c r="L30304">
        <v>326.58999999999997</v>
      </c>
      <c r="M30304" t="s">
        <v>212</v>
      </c>
      <c r="N30304" s="160" t="s">
        <v>7</v>
      </c>
      <c r="O30304" s="160" t="s">
        <v>80</v>
      </c>
    </row>
    <row r="30305" spans="9:15" x14ac:dyDescent="0.35">
      <c r="I30305">
        <v>72449</v>
      </c>
      <c r="J30305">
        <v>3272</v>
      </c>
      <c r="K30305">
        <v>187233</v>
      </c>
      <c r="L30305">
        <v>191.15</v>
      </c>
      <c r="M30305" t="s">
        <v>212</v>
      </c>
      <c r="N30305" s="160" t="s">
        <v>9</v>
      </c>
      <c r="O30305" s="160" t="s">
        <v>80</v>
      </c>
    </row>
    <row r="30306" spans="9:15" x14ac:dyDescent="0.35">
      <c r="I30306">
        <v>120834</v>
      </c>
      <c r="J30306">
        <v>3272</v>
      </c>
      <c r="K30306">
        <v>187233</v>
      </c>
      <c r="L30306">
        <v>52.19</v>
      </c>
      <c r="M30306" t="s">
        <v>212</v>
      </c>
      <c r="N30306" s="160" t="s">
        <v>10</v>
      </c>
      <c r="O30306" s="160" t="s">
        <v>80</v>
      </c>
    </row>
    <row r="30307" spans="9:15" x14ac:dyDescent="0.35">
      <c r="I30307">
        <v>72449</v>
      </c>
      <c r="J30307">
        <v>3653</v>
      </c>
      <c r="K30307">
        <v>187255</v>
      </c>
      <c r="L30307">
        <v>193.12</v>
      </c>
      <c r="M30307" t="s">
        <v>212</v>
      </c>
      <c r="N30307" s="160" t="s">
        <v>9</v>
      </c>
      <c r="O30307" s="160" t="s">
        <v>80</v>
      </c>
    </row>
    <row r="30308" spans="9:15" x14ac:dyDescent="0.35">
      <c r="I30308">
        <v>91312</v>
      </c>
      <c r="J30308">
        <v>3653</v>
      </c>
      <c r="K30308">
        <v>187255</v>
      </c>
      <c r="L30308">
        <v>130.03</v>
      </c>
      <c r="M30308" t="s">
        <v>212</v>
      </c>
      <c r="N30308" s="160" t="s">
        <v>8</v>
      </c>
      <c r="O30308" s="160" t="s">
        <v>80</v>
      </c>
    </row>
    <row r="30309" spans="9:15" x14ac:dyDescent="0.35">
      <c r="I30309">
        <v>81192</v>
      </c>
      <c r="J30309">
        <v>3670</v>
      </c>
      <c r="K30309">
        <v>187311</v>
      </c>
      <c r="L30309">
        <v>54.28</v>
      </c>
      <c r="M30309" t="s">
        <v>212</v>
      </c>
      <c r="N30309" s="160" t="s">
        <v>7</v>
      </c>
      <c r="O30309" s="160" t="s">
        <v>80</v>
      </c>
    </row>
    <row r="30310" spans="9:15" x14ac:dyDescent="0.35">
      <c r="I30310">
        <v>116372</v>
      </c>
      <c r="J30310">
        <v>3670</v>
      </c>
      <c r="K30310">
        <v>187311</v>
      </c>
      <c r="L30310">
        <v>23.42</v>
      </c>
      <c r="M30310" t="s">
        <v>212</v>
      </c>
      <c r="N30310" s="160" t="s">
        <v>19</v>
      </c>
      <c r="O30310" s="160" t="s">
        <v>80</v>
      </c>
    </row>
    <row r="30311" spans="9:15" x14ac:dyDescent="0.35">
      <c r="I30311">
        <v>117441</v>
      </c>
      <c r="J30311">
        <v>3670</v>
      </c>
      <c r="K30311">
        <v>187311</v>
      </c>
      <c r="L30311">
        <v>135.30000000000001</v>
      </c>
      <c r="M30311" t="s">
        <v>212</v>
      </c>
      <c r="N30311" s="160" t="s">
        <v>9</v>
      </c>
      <c r="O30311" s="160" t="s">
        <v>80</v>
      </c>
    </row>
    <row r="30312" spans="9:15" x14ac:dyDescent="0.35">
      <c r="I30312">
        <v>78573</v>
      </c>
      <c r="J30312">
        <v>3050</v>
      </c>
      <c r="K30312">
        <v>187315</v>
      </c>
      <c r="L30312">
        <v>124.2</v>
      </c>
      <c r="M30312" t="s">
        <v>212</v>
      </c>
      <c r="N30312" s="160" t="s">
        <v>8</v>
      </c>
      <c r="O30312" s="160" t="s">
        <v>80</v>
      </c>
    </row>
    <row r="30313" spans="9:15" x14ac:dyDescent="0.35">
      <c r="I30313">
        <v>91312</v>
      </c>
      <c r="J30313">
        <v>3050</v>
      </c>
      <c r="K30313">
        <v>187315</v>
      </c>
      <c r="L30313">
        <v>128.76</v>
      </c>
      <c r="M30313" t="s">
        <v>212</v>
      </c>
      <c r="N30313" s="160" t="s">
        <v>8</v>
      </c>
      <c r="O30313" s="160" t="s">
        <v>80</v>
      </c>
    </row>
    <row r="30314" spans="9:15" x14ac:dyDescent="0.35">
      <c r="I30314">
        <v>7</v>
      </c>
      <c r="J30314">
        <v>4035</v>
      </c>
      <c r="K30314">
        <v>187322</v>
      </c>
      <c r="L30314">
        <v>194.4</v>
      </c>
      <c r="M30314" t="s">
        <v>212</v>
      </c>
      <c r="N30314" s="160" t="s">
        <v>9</v>
      </c>
      <c r="O30314" s="160" t="s">
        <v>80</v>
      </c>
    </row>
    <row r="30315" spans="9:15" x14ac:dyDescent="0.35">
      <c r="I30315">
        <v>72449</v>
      </c>
      <c r="J30315">
        <v>4035</v>
      </c>
      <c r="K30315">
        <v>187322</v>
      </c>
      <c r="L30315">
        <v>194.44</v>
      </c>
      <c r="M30315" t="s">
        <v>212</v>
      </c>
      <c r="N30315" s="160" t="s">
        <v>9</v>
      </c>
      <c r="O30315" s="160" t="s">
        <v>80</v>
      </c>
    </row>
    <row r="30316" spans="9:15" x14ac:dyDescent="0.35">
      <c r="I30316">
        <v>78573</v>
      </c>
      <c r="J30316">
        <v>4035</v>
      </c>
      <c r="K30316">
        <v>187322</v>
      </c>
      <c r="L30316">
        <v>126.29</v>
      </c>
      <c r="M30316" t="s">
        <v>212</v>
      </c>
      <c r="N30316" s="160" t="s">
        <v>8</v>
      </c>
      <c r="O30316" s="160" t="s">
        <v>80</v>
      </c>
    </row>
    <row r="30317" spans="9:15" x14ac:dyDescent="0.35">
      <c r="I30317">
        <v>91312</v>
      </c>
      <c r="J30317">
        <v>4035</v>
      </c>
      <c r="K30317">
        <v>187322</v>
      </c>
      <c r="L30317">
        <v>130.91999999999999</v>
      </c>
      <c r="M30317" t="s">
        <v>212</v>
      </c>
      <c r="N30317" s="160" t="s">
        <v>8</v>
      </c>
      <c r="O30317" s="160" t="s">
        <v>80</v>
      </c>
    </row>
    <row r="30318" spans="9:15" x14ac:dyDescent="0.35">
      <c r="I30318">
        <v>117767</v>
      </c>
      <c r="J30318">
        <v>4035</v>
      </c>
      <c r="K30318">
        <v>187322</v>
      </c>
      <c r="L30318">
        <v>92.83</v>
      </c>
      <c r="M30318" t="s">
        <v>212</v>
      </c>
      <c r="N30318" s="160" t="s">
        <v>7</v>
      </c>
      <c r="O30318" s="160" t="s">
        <v>80</v>
      </c>
    </row>
    <row r="30319" spans="9:15" x14ac:dyDescent="0.35">
      <c r="I30319">
        <v>118038</v>
      </c>
      <c r="J30319">
        <v>4035</v>
      </c>
      <c r="K30319">
        <v>187322</v>
      </c>
      <c r="L30319">
        <v>92.84</v>
      </c>
      <c r="M30319" t="s">
        <v>212</v>
      </c>
      <c r="N30319" s="160" t="s">
        <v>7</v>
      </c>
      <c r="O30319" s="160" t="s">
        <v>80</v>
      </c>
    </row>
    <row r="30320" spans="9:15" x14ac:dyDescent="0.35">
      <c r="I30320">
        <v>118484</v>
      </c>
      <c r="J30320">
        <v>4035</v>
      </c>
      <c r="K30320">
        <v>187322</v>
      </c>
      <c r="L30320">
        <v>125.73</v>
      </c>
      <c r="M30320" t="s">
        <v>212</v>
      </c>
      <c r="N30320" s="160" t="s">
        <v>7</v>
      </c>
      <c r="O30320" s="160" t="s">
        <v>80</v>
      </c>
    </row>
    <row r="30321" spans="9:15" x14ac:dyDescent="0.35">
      <c r="I30321">
        <v>120935</v>
      </c>
      <c r="J30321">
        <v>4035</v>
      </c>
      <c r="K30321">
        <v>187322</v>
      </c>
      <c r="L30321">
        <v>26.51</v>
      </c>
      <c r="M30321" t="s">
        <v>212</v>
      </c>
      <c r="N30321" s="160" t="s">
        <v>10</v>
      </c>
      <c r="O30321" s="160" t="s">
        <v>80</v>
      </c>
    </row>
    <row r="30322" spans="9:15" x14ac:dyDescent="0.35">
      <c r="I30322">
        <v>71189</v>
      </c>
      <c r="J30322">
        <v>3272</v>
      </c>
      <c r="K30322">
        <v>187323</v>
      </c>
      <c r="L30322">
        <v>480.28</v>
      </c>
      <c r="M30322" t="s">
        <v>212</v>
      </c>
      <c r="N30322" s="160" t="s">
        <v>8</v>
      </c>
      <c r="O30322" s="160" t="s">
        <v>80</v>
      </c>
    </row>
    <row r="30323" spans="9:15" x14ac:dyDescent="0.35">
      <c r="I30323">
        <v>77912</v>
      </c>
      <c r="J30323">
        <v>3272</v>
      </c>
      <c r="K30323">
        <v>187323</v>
      </c>
      <c r="L30323">
        <v>107.8</v>
      </c>
      <c r="M30323" t="s">
        <v>212</v>
      </c>
      <c r="N30323" s="160" t="s">
        <v>8</v>
      </c>
      <c r="O30323" s="160" t="s">
        <v>80</v>
      </c>
    </row>
    <row r="30324" spans="9:15" x14ac:dyDescent="0.35">
      <c r="I30324">
        <v>78573</v>
      </c>
      <c r="J30324">
        <v>3272</v>
      </c>
      <c r="K30324">
        <v>187323</v>
      </c>
      <c r="L30324">
        <v>124.2</v>
      </c>
      <c r="M30324" t="s">
        <v>212</v>
      </c>
      <c r="N30324" s="160" t="s">
        <v>8</v>
      </c>
      <c r="O30324" s="160" t="s">
        <v>80</v>
      </c>
    </row>
    <row r="30325" spans="9:15" x14ac:dyDescent="0.35">
      <c r="I30325">
        <v>91312</v>
      </c>
      <c r="J30325">
        <v>3272</v>
      </c>
      <c r="K30325">
        <v>187323</v>
      </c>
      <c r="L30325">
        <v>128.76</v>
      </c>
      <c r="M30325" t="s">
        <v>212</v>
      </c>
      <c r="N30325" s="160" t="s">
        <v>8</v>
      </c>
      <c r="O30325" s="160" t="s">
        <v>80</v>
      </c>
    </row>
    <row r="30326" spans="9:15" x14ac:dyDescent="0.35">
      <c r="I30326">
        <v>107294</v>
      </c>
      <c r="J30326">
        <v>3272</v>
      </c>
      <c r="K30326">
        <v>187323</v>
      </c>
      <c r="L30326">
        <v>261.2</v>
      </c>
      <c r="M30326" t="s">
        <v>212</v>
      </c>
      <c r="N30326" s="160" t="s">
        <v>8</v>
      </c>
      <c r="O30326" s="160" t="s">
        <v>80</v>
      </c>
    </row>
    <row r="30327" spans="9:15" x14ac:dyDescent="0.35">
      <c r="I30327">
        <v>116372</v>
      </c>
      <c r="J30327">
        <v>3272</v>
      </c>
      <c r="K30327">
        <v>187323</v>
      </c>
      <c r="L30327">
        <v>93.68</v>
      </c>
      <c r="M30327" t="s">
        <v>212</v>
      </c>
      <c r="N30327" s="160" t="s">
        <v>19</v>
      </c>
      <c r="O30327" s="160" t="s">
        <v>80</v>
      </c>
    </row>
    <row r="30328" spans="9:15" x14ac:dyDescent="0.35">
      <c r="I30328">
        <v>117485</v>
      </c>
      <c r="J30328">
        <v>3272</v>
      </c>
      <c r="K30328">
        <v>187323</v>
      </c>
      <c r="L30328">
        <v>265.8</v>
      </c>
      <c r="M30328" t="s">
        <v>212</v>
      </c>
      <c r="N30328" s="160" t="s">
        <v>8</v>
      </c>
      <c r="O30328" s="160" t="s">
        <v>80</v>
      </c>
    </row>
    <row r="30329" spans="9:15" x14ac:dyDescent="0.35">
      <c r="I30329">
        <v>118850</v>
      </c>
      <c r="J30329">
        <v>3272</v>
      </c>
      <c r="K30329">
        <v>187323</v>
      </c>
      <c r="L30329">
        <v>124.64</v>
      </c>
      <c r="M30329" t="s">
        <v>212</v>
      </c>
      <c r="N30329" s="160" t="s">
        <v>8</v>
      </c>
      <c r="O30329" s="160" t="s">
        <v>80</v>
      </c>
    </row>
    <row r="30330" spans="9:15" x14ac:dyDescent="0.35">
      <c r="I30330">
        <v>122803</v>
      </c>
      <c r="J30330">
        <v>3272</v>
      </c>
      <c r="K30330">
        <v>187323</v>
      </c>
      <c r="L30330">
        <v>148.08000000000001</v>
      </c>
      <c r="M30330" t="s">
        <v>212</v>
      </c>
      <c r="N30330" s="160" t="s">
        <v>207</v>
      </c>
      <c r="O30330" s="160" t="s">
        <v>80</v>
      </c>
    </row>
    <row r="30331" spans="9:15" x14ac:dyDescent="0.35">
      <c r="I30331">
        <v>101972</v>
      </c>
      <c r="J30331">
        <v>819</v>
      </c>
      <c r="K30331">
        <v>187334</v>
      </c>
      <c r="L30331">
        <v>35.42</v>
      </c>
      <c r="M30331" t="s">
        <v>212</v>
      </c>
      <c r="N30331" s="160" t="s">
        <v>19</v>
      </c>
      <c r="O30331" s="160" t="s">
        <v>80</v>
      </c>
    </row>
    <row r="30332" spans="9:15" x14ac:dyDescent="0.35">
      <c r="I30332">
        <v>118038</v>
      </c>
      <c r="J30332">
        <v>819</v>
      </c>
      <c r="K30332">
        <v>187334</v>
      </c>
      <c r="L30332">
        <v>6.17</v>
      </c>
      <c r="M30332" t="s">
        <v>212</v>
      </c>
      <c r="N30332" s="160" t="s">
        <v>7</v>
      </c>
      <c r="O30332" s="160" t="s">
        <v>80</v>
      </c>
    </row>
    <row r="30333" spans="9:15" x14ac:dyDescent="0.35">
      <c r="I30333">
        <v>120935</v>
      </c>
      <c r="J30333">
        <v>819</v>
      </c>
      <c r="K30333">
        <v>187334</v>
      </c>
      <c r="L30333">
        <v>1.51</v>
      </c>
      <c r="M30333" t="s">
        <v>212</v>
      </c>
      <c r="N30333" s="160" t="s">
        <v>10</v>
      </c>
      <c r="O30333" s="160" t="s">
        <v>80</v>
      </c>
    </row>
    <row r="30334" spans="9:15" x14ac:dyDescent="0.35">
      <c r="I30334">
        <v>122802</v>
      </c>
      <c r="J30334">
        <v>819</v>
      </c>
      <c r="K30334">
        <v>187335</v>
      </c>
      <c r="L30334">
        <v>14.99</v>
      </c>
      <c r="M30334" t="s">
        <v>212</v>
      </c>
      <c r="N30334" s="160" t="s">
        <v>207</v>
      </c>
      <c r="O30334" s="160" t="s">
        <v>80</v>
      </c>
    </row>
    <row r="30335" spans="9:15" x14ac:dyDescent="0.35">
      <c r="I30335">
        <v>78573</v>
      </c>
      <c r="J30335">
        <v>819</v>
      </c>
      <c r="K30335">
        <v>187336</v>
      </c>
      <c r="L30335">
        <v>19.899999999999999</v>
      </c>
      <c r="M30335" t="s">
        <v>212</v>
      </c>
      <c r="N30335" s="160" t="s">
        <v>8</v>
      </c>
      <c r="O30335" s="160" t="s">
        <v>80</v>
      </c>
    </row>
    <row r="30336" spans="9:15" x14ac:dyDescent="0.35">
      <c r="I30336">
        <v>11684</v>
      </c>
      <c r="J30336">
        <v>3987</v>
      </c>
      <c r="K30336">
        <v>187343</v>
      </c>
      <c r="L30336">
        <v>165.8</v>
      </c>
      <c r="M30336" t="s">
        <v>212</v>
      </c>
      <c r="N30336" s="160" t="s">
        <v>7</v>
      </c>
      <c r="O30336" s="160" t="s">
        <v>80</v>
      </c>
    </row>
    <row r="30337" spans="9:15" x14ac:dyDescent="0.35">
      <c r="I30337">
        <v>72449</v>
      </c>
      <c r="J30337">
        <v>3987</v>
      </c>
      <c r="K30337">
        <v>187343</v>
      </c>
      <c r="L30337">
        <v>194.16</v>
      </c>
      <c r="M30337" t="s">
        <v>212</v>
      </c>
      <c r="N30337" s="160" t="s">
        <v>9</v>
      </c>
      <c r="O30337" s="160" t="s">
        <v>80</v>
      </c>
    </row>
    <row r="30338" spans="9:15" x14ac:dyDescent="0.35">
      <c r="I30338">
        <v>78573</v>
      </c>
      <c r="J30338">
        <v>3987</v>
      </c>
      <c r="K30338">
        <v>187343</v>
      </c>
      <c r="L30338">
        <v>126.1</v>
      </c>
      <c r="M30338" t="s">
        <v>212</v>
      </c>
      <c r="N30338" s="160" t="s">
        <v>8</v>
      </c>
      <c r="O30338" s="160" t="s">
        <v>80</v>
      </c>
    </row>
    <row r="30339" spans="9:15" x14ac:dyDescent="0.35">
      <c r="I30339">
        <v>91312</v>
      </c>
      <c r="J30339">
        <v>3987</v>
      </c>
      <c r="K30339">
        <v>187343</v>
      </c>
      <c r="L30339">
        <v>130.72999999999999</v>
      </c>
      <c r="M30339" t="s">
        <v>212</v>
      </c>
      <c r="N30339" s="160" t="s">
        <v>8</v>
      </c>
      <c r="O30339" s="160" t="s">
        <v>80</v>
      </c>
    </row>
    <row r="30340" spans="9:15" x14ac:dyDescent="0.35">
      <c r="I30340">
        <v>101972</v>
      </c>
      <c r="J30340">
        <v>3987</v>
      </c>
      <c r="K30340">
        <v>187343</v>
      </c>
      <c r="L30340">
        <v>479.08</v>
      </c>
      <c r="M30340" t="s">
        <v>212</v>
      </c>
      <c r="N30340" s="160" t="s">
        <v>19</v>
      </c>
      <c r="O30340" s="160" t="s">
        <v>80</v>
      </c>
    </row>
    <row r="30341" spans="9:15" x14ac:dyDescent="0.35">
      <c r="I30341">
        <v>118850</v>
      </c>
      <c r="J30341">
        <v>3987</v>
      </c>
      <c r="K30341">
        <v>187343</v>
      </c>
      <c r="L30341">
        <v>126.55</v>
      </c>
      <c r="M30341" t="s">
        <v>212</v>
      </c>
      <c r="N30341" s="160" t="s">
        <v>8</v>
      </c>
      <c r="O30341" s="160" t="s">
        <v>80</v>
      </c>
    </row>
    <row r="30342" spans="9:15" x14ac:dyDescent="0.35">
      <c r="I30342">
        <v>16459</v>
      </c>
      <c r="J30342">
        <v>3991</v>
      </c>
      <c r="K30342">
        <v>187344</v>
      </c>
      <c r="L30342">
        <v>74.319999999999993</v>
      </c>
      <c r="M30342" t="s">
        <v>212</v>
      </c>
      <c r="N30342" s="160" t="s">
        <v>19</v>
      </c>
      <c r="O30342" s="160" t="s">
        <v>80</v>
      </c>
    </row>
    <row r="30343" spans="9:15" x14ac:dyDescent="0.35">
      <c r="I30343">
        <v>16459</v>
      </c>
      <c r="J30343">
        <v>3991</v>
      </c>
      <c r="K30343">
        <v>187344</v>
      </c>
      <c r="L30343">
        <v>148.63999999999999</v>
      </c>
      <c r="M30343" t="s">
        <v>212</v>
      </c>
      <c r="N30343" s="160" t="s">
        <v>19</v>
      </c>
      <c r="O30343" s="160" t="s">
        <v>80</v>
      </c>
    </row>
    <row r="30344" spans="9:15" x14ac:dyDescent="0.35">
      <c r="I30344">
        <v>81192</v>
      </c>
      <c r="J30344">
        <v>3991</v>
      </c>
      <c r="K30344">
        <v>187344</v>
      </c>
      <c r="L30344">
        <v>54.81</v>
      </c>
      <c r="M30344" t="s">
        <v>212</v>
      </c>
      <c r="N30344" s="160" t="s">
        <v>7</v>
      </c>
      <c r="O30344" s="160" t="s">
        <v>80</v>
      </c>
    </row>
    <row r="30345" spans="9:15" x14ac:dyDescent="0.35">
      <c r="I30345">
        <v>118484</v>
      </c>
      <c r="J30345">
        <v>3991</v>
      </c>
      <c r="K30345">
        <v>187344</v>
      </c>
      <c r="L30345">
        <v>124.88</v>
      </c>
      <c r="M30345" t="s">
        <v>212</v>
      </c>
      <c r="N30345" s="160" t="s">
        <v>7</v>
      </c>
      <c r="O30345" s="160" t="s">
        <v>80</v>
      </c>
    </row>
    <row r="30346" spans="9:15" x14ac:dyDescent="0.35">
      <c r="I30346">
        <v>118484</v>
      </c>
      <c r="J30346">
        <v>3991</v>
      </c>
      <c r="K30346">
        <v>187344</v>
      </c>
      <c r="L30346">
        <v>124.88</v>
      </c>
      <c r="M30346" t="s">
        <v>212</v>
      </c>
      <c r="N30346" s="160" t="s">
        <v>7</v>
      </c>
      <c r="O30346" s="160" t="s">
        <v>80</v>
      </c>
    </row>
    <row r="30347" spans="9:15" x14ac:dyDescent="0.35">
      <c r="I30347">
        <v>119309</v>
      </c>
      <c r="J30347">
        <v>3991</v>
      </c>
      <c r="K30347">
        <v>187344</v>
      </c>
      <c r="L30347">
        <v>37.9</v>
      </c>
      <c r="M30347" t="s">
        <v>212</v>
      </c>
      <c r="N30347" s="160" t="s">
        <v>9</v>
      </c>
      <c r="O30347" s="160" t="s">
        <v>80</v>
      </c>
    </row>
    <row r="30348" spans="9:15" x14ac:dyDescent="0.35">
      <c r="I30348">
        <v>125023</v>
      </c>
      <c r="J30348">
        <v>3991</v>
      </c>
      <c r="K30348">
        <v>187344</v>
      </c>
      <c r="L30348">
        <v>96.52</v>
      </c>
      <c r="M30348" t="s">
        <v>212</v>
      </c>
      <c r="N30348" s="160" t="s">
        <v>9</v>
      </c>
      <c r="O30348" s="160" t="s">
        <v>80</v>
      </c>
    </row>
    <row r="30349" spans="9:15" x14ac:dyDescent="0.35">
      <c r="I30349">
        <v>125023</v>
      </c>
      <c r="J30349">
        <v>3991</v>
      </c>
      <c r="K30349">
        <v>187344</v>
      </c>
      <c r="L30349">
        <v>96.52</v>
      </c>
      <c r="M30349" t="s">
        <v>212</v>
      </c>
      <c r="N30349" s="160" t="s">
        <v>9</v>
      </c>
      <c r="O30349" s="160" t="s">
        <v>80</v>
      </c>
    </row>
    <row r="30350" spans="9:15" x14ac:dyDescent="0.35">
      <c r="I30350">
        <v>97192</v>
      </c>
      <c r="J30350">
        <v>3940</v>
      </c>
      <c r="K30350">
        <v>187349</v>
      </c>
      <c r="L30350">
        <v>8633.4</v>
      </c>
      <c r="M30350" t="s">
        <v>212</v>
      </c>
      <c r="N30350" s="160" t="s">
        <v>7</v>
      </c>
      <c r="O30350" s="160" t="s">
        <v>80</v>
      </c>
    </row>
    <row r="30351" spans="9:15" x14ac:dyDescent="0.35">
      <c r="I30351">
        <v>118484</v>
      </c>
      <c r="J30351">
        <v>3940</v>
      </c>
      <c r="K30351">
        <v>187349</v>
      </c>
      <c r="L30351">
        <v>502.82</v>
      </c>
      <c r="M30351" t="s">
        <v>212</v>
      </c>
      <c r="N30351" s="160" t="s">
        <v>7</v>
      </c>
      <c r="O30351" s="160" t="s">
        <v>80</v>
      </c>
    </row>
    <row r="30352" spans="9:15" x14ac:dyDescent="0.35">
      <c r="I30352">
        <v>125540</v>
      </c>
      <c r="J30352">
        <v>3940</v>
      </c>
      <c r="K30352">
        <v>187349</v>
      </c>
      <c r="L30352">
        <v>11999</v>
      </c>
      <c r="M30352" t="s">
        <v>212</v>
      </c>
      <c r="N30352" s="160" t="s">
        <v>19</v>
      </c>
      <c r="O30352" s="160" t="s">
        <v>80</v>
      </c>
    </row>
    <row r="30353" spans="9:15" x14ac:dyDescent="0.35">
      <c r="I30353">
        <v>116372</v>
      </c>
      <c r="J30353">
        <v>3991</v>
      </c>
      <c r="K30353">
        <v>187350</v>
      </c>
      <c r="L30353">
        <v>23.65</v>
      </c>
      <c r="M30353" t="s">
        <v>212</v>
      </c>
      <c r="N30353" s="160" t="s">
        <v>19</v>
      </c>
      <c r="O30353" s="160" t="s">
        <v>80</v>
      </c>
    </row>
    <row r="30354" spans="9:15" x14ac:dyDescent="0.35">
      <c r="I30354">
        <v>118038</v>
      </c>
      <c r="J30354">
        <v>3991</v>
      </c>
      <c r="K30354">
        <v>187350</v>
      </c>
      <c r="L30354">
        <v>92.21</v>
      </c>
      <c r="M30354" t="s">
        <v>212</v>
      </c>
      <c r="N30354" s="160" t="s">
        <v>7</v>
      </c>
      <c r="O30354" s="160" t="s">
        <v>80</v>
      </c>
    </row>
    <row r="30355" spans="9:15" x14ac:dyDescent="0.35">
      <c r="I30355">
        <v>118484</v>
      </c>
      <c r="J30355">
        <v>3991</v>
      </c>
      <c r="K30355">
        <v>187350</v>
      </c>
      <c r="L30355">
        <v>124.88</v>
      </c>
      <c r="M30355" t="s">
        <v>212</v>
      </c>
      <c r="N30355" s="160" t="s">
        <v>7</v>
      </c>
      <c r="O30355" s="160" t="s">
        <v>80</v>
      </c>
    </row>
    <row r="30356" spans="9:15" x14ac:dyDescent="0.35">
      <c r="I30356">
        <v>118484</v>
      </c>
      <c r="J30356">
        <v>3991</v>
      </c>
      <c r="K30356">
        <v>187350</v>
      </c>
      <c r="L30356">
        <v>124.88</v>
      </c>
      <c r="M30356" t="s">
        <v>212</v>
      </c>
      <c r="N30356" s="160" t="s">
        <v>7</v>
      </c>
      <c r="O30356" s="160" t="s">
        <v>80</v>
      </c>
    </row>
    <row r="30357" spans="9:15" x14ac:dyDescent="0.35">
      <c r="I30357">
        <v>122045</v>
      </c>
      <c r="J30357">
        <v>3991</v>
      </c>
      <c r="K30357">
        <v>187350</v>
      </c>
      <c r="L30357">
        <v>37.42</v>
      </c>
      <c r="M30357" t="s">
        <v>212</v>
      </c>
      <c r="N30357" s="160" t="s">
        <v>9</v>
      </c>
      <c r="O30357" s="160" t="s">
        <v>80</v>
      </c>
    </row>
    <row r="30358" spans="9:15" x14ac:dyDescent="0.35">
      <c r="I30358">
        <v>122045</v>
      </c>
      <c r="J30358">
        <v>3991</v>
      </c>
      <c r="K30358">
        <v>187350</v>
      </c>
      <c r="L30358">
        <v>37.42</v>
      </c>
      <c r="M30358" t="s">
        <v>212</v>
      </c>
      <c r="N30358" s="160" t="s">
        <v>9</v>
      </c>
      <c r="O30358" s="160" t="s">
        <v>80</v>
      </c>
    </row>
    <row r="30359" spans="9:15" x14ac:dyDescent="0.35">
      <c r="I30359">
        <v>125023</v>
      </c>
      <c r="J30359">
        <v>3991</v>
      </c>
      <c r="K30359">
        <v>187350</v>
      </c>
      <c r="L30359">
        <v>96.52</v>
      </c>
      <c r="M30359" t="s">
        <v>212</v>
      </c>
      <c r="N30359" s="160" t="s">
        <v>9</v>
      </c>
      <c r="O30359" s="160" t="s">
        <v>80</v>
      </c>
    </row>
    <row r="30360" spans="9:15" x14ac:dyDescent="0.35">
      <c r="I30360">
        <v>71189</v>
      </c>
      <c r="J30360">
        <v>3968</v>
      </c>
      <c r="K30360">
        <v>187351</v>
      </c>
      <c r="L30360">
        <v>144.66</v>
      </c>
      <c r="M30360" t="s">
        <v>212</v>
      </c>
      <c r="N30360" s="160" t="s">
        <v>8</v>
      </c>
      <c r="O30360" s="160" t="s">
        <v>80</v>
      </c>
    </row>
    <row r="30361" spans="9:15" x14ac:dyDescent="0.35">
      <c r="I30361">
        <v>71189</v>
      </c>
      <c r="J30361">
        <v>3968</v>
      </c>
      <c r="K30361">
        <v>187351</v>
      </c>
      <c r="L30361">
        <v>72.33</v>
      </c>
      <c r="M30361" t="s">
        <v>212</v>
      </c>
      <c r="N30361" s="160" t="s">
        <v>8</v>
      </c>
      <c r="O30361" s="160" t="s">
        <v>80</v>
      </c>
    </row>
    <row r="30362" spans="9:15" x14ac:dyDescent="0.35">
      <c r="I30362">
        <v>91312</v>
      </c>
      <c r="J30362">
        <v>3968</v>
      </c>
      <c r="K30362">
        <v>187351</v>
      </c>
      <c r="L30362">
        <v>129.27000000000001</v>
      </c>
      <c r="M30362" t="s">
        <v>212</v>
      </c>
      <c r="N30362" s="160" t="s">
        <v>8</v>
      </c>
      <c r="O30362" s="160" t="s">
        <v>80</v>
      </c>
    </row>
    <row r="30363" spans="9:15" x14ac:dyDescent="0.35">
      <c r="I30363">
        <v>103732</v>
      </c>
      <c r="J30363">
        <v>3968</v>
      </c>
      <c r="K30363">
        <v>187351</v>
      </c>
      <c r="L30363">
        <v>216.24</v>
      </c>
      <c r="M30363" t="s">
        <v>212</v>
      </c>
      <c r="N30363" s="160" t="s">
        <v>8</v>
      </c>
      <c r="O30363" s="160" t="s">
        <v>80</v>
      </c>
    </row>
    <row r="30364" spans="9:15" x14ac:dyDescent="0.35">
      <c r="I30364">
        <v>103732</v>
      </c>
      <c r="J30364">
        <v>3968</v>
      </c>
      <c r="K30364">
        <v>187351</v>
      </c>
      <c r="L30364">
        <v>108.12</v>
      </c>
      <c r="M30364" t="s">
        <v>212</v>
      </c>
      <c r="N30364" s="160" t="s">
        <v>8</v>
      </c>
      <c r="O30364" s="160" t="s">
        <v>80</v>
      </c>
    </row>
    <row r="30365" spans="9:15" x14ac:dyDescent="0.35">
      <c r="I30365">
        <v>107294</v>
      </c>
      <c r="J30365">
        <v>3968</v>
      </c>
      <c r="K30365">
        <v>187351</v>
      </c>
      <c r="L30365">
        <v>104.88</v>
      </c>
      <c r="M30365" t="s">
        <v>212</v>
      </c>
      <c r="N30365" s="160" t="s">
        <v>8</v>
      </c>
      <c r="O30365" s="160" t="s">
        <v>80</v>
      </c>
    </row>
    <row r="30366" spans="9:15" x14ac:dyDescent="0.35">
      <c r="I30366">
        <v>117485</v>
      </c>
      <c r="J30366">
        <v>3968</v>
      </c>
      <c r="K30366">
        <v>187351</v>
      </c>
      <c r="L30366">
        <v>106.74</v>
      </c>
      <c r="M30366" t="s">
        <v>212</v>
      </c>
      <c r="N30366" s="160" t="s">
        <v>8</v>
      </c>
      <c r="O30366" s="160" t="s">
        <v>80</v>
      </c>
    </row>
    <row r="30367" spans="9:15" x14ac:dyDescent="0.35">
      <c r="I30367">
        <v>117485</v>
      </c>
      <c r="J30367">
        <v>3968</v>
      </c>
      <c r="K30367">
        <v>187351</v>
      </c>
      <c r="L30367">
        <v>53.37</v>
      </c>
      <c r="M30367" t="s">
        <v>212</v>
      </c>
      <c r="N30367" s="160" t="s">
        <v>8</v>
      </c>
      <c r="O30367" s="160" t="s">
        <v>80</v>
      </c>
    </row>
    <row r="30368" spans="9:15" x14ac:dyDescent="0.35">
      <c r="I30368">
        <v>118850</v>
      </c>
      <c r="J30368">
        <v>3968</v>
      </c>
      <c r="K30368">
        <v>187351</v>
      </c>
      <c r="L30368">
        <v>125.13</v>
      </c>
      <c r="M30368" t="s">
        <v>212</v>
      </c>
      <c r="N30368" s="160" t="s">
        <v>8</v>
      </c>
      <c r="O30368" s="160" t="s">
        <v>80</v>
      </c>
    </row>
    <row r="30369" spans="9:15" x14ac:dyDescent="0.35">
      <c r="I30369">
        <v>118850</v>
      </c>
      <c r="J30369">
        <v>3968</v>
      </c>
      <c r="K30369">
        <v>187351</v>
      </c>
      <c r="L30369">
        <v>125.13</v>
      </c>
      <c r="M30369" t="s">
        <v>212</v>
      </c>
      <c r="N30369" s="160" t="s">
        <v>8</v>
      </c>
      <c r="O30369" s="160" t="s">
        <v>80</v>
      </c>
    </row>
    <row r="30370" spans="9:15" x14ac:dyDescent="0.35">
      <c r="I30370">
        <v>122803</v>
      </c>
      <c r="J30370">
        <v>3968</v>
      </c>
      <c r="K30370">
        <v>187351</v>
      </c>
      <c r="L30370">
        <v>148.66999999999999</v>
      </c>
      <c r="M30370" t="s">
        <v>212</v>
      </c>
      <c r="N30370" s="160" t="s">
        <v>207</v>
      </c>
      <c r="O30370" s="160" t="s">
        <v>80</v>
      </c>
    </row>
    <row r="30371" spans="9:15" x14ac:dyDescent="0.35">
      <c r="I30371">
        <v>122804</v>
      </c>
      <c r="J30371">
        <v>3968</v>
      </c>
      <c r="K30371">
        <v>187351</v>
      </c>
      <c r="L30371">
        <v>148.66999999999999</v>
      </c>
      <c r="M30371" t="s">
        <v>212</v>
      </c>
      <c r="N30371" s="160" t="s">
        <v>207</v>
      </c>
      <c r="O30371" s="160" t="s">
        <v>80</v>
      </c>
    </row>
    <row r="30372" spans="9:15" x14ac:dyDescent="0.35">
      <c r="I30372">
        <v>7</v>
      </c>
      <c r="J30372">
        <v>4006</v>
      </c>
      <c r="K30372">
        <v>187357</v>
      </c>
      <c r="L30372">
        <v>194.4</v>
      </c>
      <c r="M30372" t="s">
        <v>212</v>
      </c>
      <c r="N30372" s="160" t="s">
        <v>9</v>
      </c>
      <c r="O30372" s="160" t="s">
        <v>80</v>
      </c>
    </row>
    <row r="30373" spans="9:15" x14ac:dyDescent="0.35">
      <c r="I30373">
        <v>71189</v>
      </c>
      <c r="J30373">
        <v>4006</v>
      </c>
      <c r="K30373">
        <v>187357</v>
      </c>
      <c r="L30373">
        <v>73.260000000000005</v>
      </c>
      <c r="M30373" t="s">
        <v>212</v>
      </c>
      <c r="N30373" s="160" t="s">
        <v>8</v>
      </c>
      <c r="O30373" s="160" t="s">
        <v>80</v>
      </c>
    </row>
    <row r="30374" spans="9:15" x14ac:dyDescent="0.35">
      <c r="I30374">
        <v>79974</v>
      </c>
      <c r="J30374">
        <v>4006</v>
      </c>
      <c r="K30374">
        <v>187357</v>
      </c>
      <c r="L30374">
        <v>83.67</v>
      </c>
      <c r="M30374" t="s">
        <v>212</v>
      </c>
      <c r="N30374" s="160" t="s">
        <v>10</v>
      </c>
      <c r="O30374" s="160" t="s">
        <v>80</v>
      </c>
    </row>
    <row r="30375" spans="9:15" x14ac:dyDescent="0.35">
      <c r="I30375">
        <v>81192</v>
      </c>
      <c r="J30375">
        <v>4006</v>
      </c>
      <c r="K30375">
        <v>187357</v>
      </c>
      <c r="L30375">
        <v>55.19</v>
      </c>
      <c r="M30375" t="s">
        <v>212</v>
      </c>
      <c r="N30375" s="160" t="s">
        <v>7</v>
      </c>
      <c r="O30375" s="160" t="s">
        <v>80</v>
      </c>
    </row>
    <row r="30376" spans="9:15" x14ac:dyDescent="0.35">
      <c r="I30376">
        <v>103732</v>
      </c>
      <c r="J30376">
        <v>4006</v>
      </c>
      <c r="K30376">
        <v>187357</v>
      </c>
      <c r="L30376">
        <v>146</v>
      </c>
      <c r="M30376" t="s">
        <v>212</v>
      </c>
      <c r="N30376" s="160" t="s">
        <v>8</v>
      </c>
      <c r="O30376" s="160" t="s">
        <v>80</v>
      </c>
    </row>
    <row r="30377" spans="9:15" x14ac:dyDescent="0.35">
      <c r="I30377">
        <v>116372</v>
      </c>
      <c r="J30377">
        <v>4006</v>
      </c>
      <c r="K30377">
        <v>187357</v>
      </c>
      <c r="L30377">
        <v>23.81</v>
      </c>
      <c r="M30377" t="s">
        <v>212</v>
      </c>
      <c r="N30377" s="160" t="s">
        <v>19</v>
      </c>
      <c r="O30377" s="160" t="s">
        <v>80</v>
      </c>
    </row>
    <row r="30378" spans="9:15" x14ac:dyDescent="0.35">
      <c r="I30378">
        <v>117766</v>
      </c>
      <c r="J30378">
        <v>4006</v>
      </c>
      <c r="K30378">
        <v>187357</v>
      </c>
      <c r="L30378">
        <v>92.83</v>
      </c>
      <c r="M30378" t="s">
        <v>212</v>
      </c>
      <c r="N30378" s="160" t="s">
        <v>7</v>
      </c>
      <c r="O30378" s="160" t="s">
        <v>80</v>
      </c>
    </row>
    <row r="30379" spans="9:15" x14ac:dyDescent="0.35">
      <c r="I30379">
        <v>119309</v>
      </c>
      <c r="J30379">
        <v>4006</v>
      </c>
      <c r="K30379">
        <v>187357</v>
      </c>
      <c r="L30379">
        <v>38.159999999999997</v>
      </c>
      <c r="M30379" t="s">
        <v>212</v>
      </c>
      <c r="N30379" s="160" t="s">
        <v>9</v>
      </c>
      <c r="O30379" s="160" t="s">
        <v>80</v>
      </c>
    </row>
    <row r="30380" spans="9:15" x14ac:dyDescent="0.35">
      <c r="I30380">
        <v>120834</v>
      </c>
      <c r="J30380">
        <v>4006</v>
      </c>
      <c r="K30380">
        <v>187357</v>
      </c>
      <c r="L30380">
        <v>26.51</v>
      </c>
      <c r="M30380" t="s">
        <v>212</v>
      </c>
      <c r="N30380" s="160" t="s">
        <v>10</v>
      </c>
      <c r="O30380" s="160" t="s">
        <v>80</v>
      </c>
    </row>
    <row r="30381" spans="9:15" x14ac:dyDescent="0.35">
      <c r="I30381">
        <v>120935</v>
      </c>
      <c r="J30381">
        <v>4006</v>
      </c>
      <c r="K30381">
        <v>187357</v>
      </c>
      <c r="L30381">
        <v>26.51</v>
      </c>
      <c r="M30381" t="s">
        <v>212</v>
      </c>
      <c r="N30381" s="160" t="s">
        <v>10</v>
      </c>
      <c r="O30381" s="160" t="s">
        <v>80</v>
      </c>
    </row>
    <row r="30382" spans="9:15" x14ac:dyDescent="0.35">
      <c r="I30382">
        <v>120936</v>
      </c>
      <c r="J30382">
        <v>4006</v>
      </c>
      <c r="K30382">
        <v>187357</v>
      </c>
      <c r="L30382">
        <v>26.51</v>
      </c>
      <c r="M30382" t="s">
        <v>212</v>
      </c>
      <c r="N30382" s="160" t="s">
        <v>10</v>
      </c>
      <c r="O30382" s="160" t="s">
        <v>80</v>
      </c>
    </row>
    <row r="30383" spans="9:15" x14ac:dyDescent="0.35">
      <c r="I30383">
        <v>120936</v>
      </c>
      <c r="J30383">
        <v>4006</v>
      </c>
      <c r="K30383">
        <v>187357</v>
      </c>
      <c r="L30383">
        <v>26.51</v>
      </c>
      <c r="M30383" t="s">
        <v>212</v>
      </c>
      <c r="N30383" s="160" t="s">
        <v>10</v>
      </c>
      <c r="O30383" s="160" t="s">
        <v>80</v>
      </c>
    </row>
    <row r="30384" spans="9:15" x14ac:dyDescent="0.35">
      <c r="I30384">
        <v>120936</v>
      </c>
      <c r="J30384">
        <v>4006</v>
      </c>
      <c r="K30384">
        <v>187357</v>
      </c>
      <c r="L30384">
        <v>26.51</v>
      </c>
      <c r="M30384" t="s">
        <v>212</v>
      </c>
      <c r="N30384" s="160" t="s">
        <v>10</v>
      </c>
      <c r="O30384" s="160" t="s">
        <v>80</v>
      </c>
    </row>
    <row r="30385" spans="9:15" x14ac:dyDescent="0.35">
      <c r="I30385">
        <v>122731</v>
      </c>
      <c r="J30385">
        <v>4006</v>
      </c>
      <c r="K30385">
        <v>187357</v>
      </c>
      <c r="L30385">
        <v>26.51</v>
      </c>
      <c r="M30385" t="s">
        <v>212</v>
      </c>
      <c r="N30385" s="160" t="s">
        <v>10</v>
      </c>
      <c r="O30385" s="160" t="s">
        <v>80</v>
      </c>
    </row>
    <row r="30386" spans="9:15" x14ac:dyDescent="0.35">
      <c r="I30386">
        <v>122803</v>
      </c>
      <c r="J30386">
        <v>4006</v>
      </c>
      <c r="K30386">
        <v>187357</v>
      </c>
      <c r="L30386">
        <v>150.57</v>
      </c>
      <c r="M30386" t="s">
        <v>212</v>
      </c>
      <c r="N30386" s="160" t="s">
        <v>207</v>
      </c>
      <c r="O30386" s="160" t="s">
        <v>80</v>
      </c>
    </row>
    <row r="30387" spans="9:15" x14ac:dyDescent="0.35">
      <c r="I30387">
        <v>122803</v>
      </c>
      <c r="J30387">
        <v>4006</v>
      </c>
      <c r="K30387">
        <v>187357</v>
      </c>
      <c r="L30387">
        <v>150.57</v>
      </c>
      <c r="M30387" t="s">
        <v>212</v>
      </c>
      <c r="N30387" s="160" t="s">
        <v>207</v>
      </c>
      <c r="O30387" s="160" t="s">
        <v>80</v>
      </c>
    </row>
    <row r="30388" spans="9:15" x14ac:dyDescent="0.35">
      <c r="I30388">
        <v>125023</v>
      </c>
      <c r="J30388">
        <v>4006</v>
      </c>
      <c r="K30388">
        <v>187357</v>
      </c>
      <c r="L30388">
        <v>97.18</v>
      </c>
      <c r="M30388" t="s">
        <v>212</v>
      </c>
      <c r="N30388" s="160" t="s">
        <v>9</v>
      </c>
      <c r="O30388" s="160" t="s">
        <v>80</v>
      </c>
    </row>
    <row r="30389" spans="9:15" x14ac:dyDescent="0.35">
      <c r="I30389">
        <v>125023</v>
      </c>
      <c r="J30389">
        <v>4006</v>
      </c>
      <c r="K30389">
        <v>187357</v>
      </c>
      <c r="L30389">
        <v>97.18</v>
      </c>
      <c r="M30389" t="s">
        <v>212</v>
      </c>
      <c r="N30389" s="160" t="s">
        <v>9</v>
      </c>
      <c r="O30389" s="160" t="s">
        <v>80</v>
      </c>
    </row>
    <row r="30390" spans="9:15" x14ac:dyDescent="0.35">
      <c r="I30390">
        <v>7</v>
      </c>
      <c r="J30390">
        <v>3272</v>
      </c>
      <c r="K30390">
        <v>187362</v>
      </c>
      <c r="L30390">
        <v>191.95</v>
      </c>
      <c r="M30390" t="s">
        <v>212</v>
      </c>
      <c r="N30390" s="160" t="s">
        <v>9</v>
      </c>
      <c r="O30390" s="160" t="s">
        <v>80</v>
      </c>
    </row>
    <row r="30391" spans="9:15" x14ac:dyDescent="0.35">
      <c r="I30391">
        <v>103732</v>
      </c>
      <c r="J30391">
        <v>3272</v>
      </c>
      <c r="K30391">
        <v>187362</v>
      </c>
      <c r="L30391">
        <v>36.04</v>
      </c>
      <c r="M30391" t="s">
        <v>212</v>
      </c>
      <c r="N30391" s="160" t="s">
        <v>8</v>
      </c>
      <c r="O30391" s="160" t="s">
        <v>80</v>
      </c>
    </row>
    <row r="30392" spans="9:15" x14ac:dyDescent="0.35">
      <c r="I30392">
        <v>116372</v>
      </c>
      <c r="J30392">
        <v>3272</v>
      </c>
      <c r="K30392">
        <v>187362</v>
      </c>
      <c r="L30392">
        <v>94.04</v>
      </c>
      <c r="M30392" t="s">
        <v>212</v>
      </c>
      <c r="N30392" s="160" t="s">
        <v>19</v>
      </c>
      <c r="O30392" s="160" t="s">
        <v>80</v>
      </c>
    </row>
    <row r="30393" spans="9:15" x14ac:dyDescent="0.35">
      <c r="I30393">
        <v>116372</v>
      </c>
      <c r="J30393">
        <v>3272</v>
      </c>
      <c r="K30393">
        <v>187362</v>
      </c>
      <c r="L30393">
        <v>117.58</v>
      </c>
      <c r="M30393" t="s">
        <v>212</v>
      </c>
      <c r="N30393" s="160" t="s">
        <v>19</v>
      </c>
      <c r="O30393" s="160" t="s">
        <v>80</v>
      </c>
    </row>
    <row r="30394" spans="9:15" x14ac:dyDescent="0.35">
      <c r="I30394">
        <v>116372</v>
      </c>
      <c r="J30394">
        <v>3272</v>
      </c>
      <c r="K30394">
        <v>187362</v>
      </c>
      <c r="L30394">
        <v>118.27</v>
      </c>
      <c r="M30394" t="s">
        <v>218</v>
      </c>
      <c r="N30394" s="160" t="s">
        <v>19</v>
      </c>
      <c r="O30394" s="160" t="s">
        <v>80</v>
      </c>
    </row>
    <row r="30395" spans="9:15" x14ac:dyDescent="0.35">
      <c r="I30395">
        <v>118484</v>
      </c>
      <c r="J30395">
        <v>3272</v>
      </c>
      <c r="K30395">
        <v>187362</v>
      </c>
      <c r="L30395">
        <v>124.15</v>
      </c>
      <c r="M30395" t="s">
        <v>212</v>
      </c>
      <c r="N30395" s="160" t="s">
        <v>7</v>
      </c>
      <c r="O30395" s="160" t="s">
        <v>80</v>
      </c>
    </row>
    <row r="30396" spans="9:15" x14ac:dyDescent="0.35">
      <c r="I30396">
        <v>118850</v>
      </c>
      <c r="J30396">
        <v>3272</v>
      </c>
      <c r="K30396">
        <v>187362</v>
      </c>
      <c r="L30396">
        <v>125.13</v>
      </c>
      <c r="M30396" t="s">
        <v>212</v>
      </c>
      <c r="N30396" s="160" t="s">
        <v>8</v>
      </c>
      <c r="O30396" s="160" t="s">
        <v>80</v>
      </c>
    </row>
    <row r="30397" spans="9:15" x14ac:dyDescent="0.35">
      <c r="I30397">
        <v>119309</v>
      </c>
      <c r="J30397">
        <v>3272</v>
      </c>
      <c r="K30397">
        <v>187362</v>
      </c>
      <c r="L30397">
        <v>37.68</v>
      </c>
      <c r="M30397" t="s">
        <v>212</v>
      </c>
      <c r="N30397" s="160" t="s">
        <v>9</v>
      </c>
      <c r="O30397" s="160" t="s">
        <v>80</v>
      </c>
    </row>
    <row r="30398" spans="9:15" x14ac:dyDescent="0.35">
      <c r="I30398">
        <v>120935</v>
      </c>
      <c r="J30398">
        <v>3977</v>
      </c>
      <c r="K30398">
        <v>187371</v>
      </c>
      <c r="L30398">
        <v>26.43</v>
      </c>
      <c r="M30398" t="s">
        <v>212</v>
      </c>
      <c r="N30398" s="160" t="s">
        <v>10</v>
      </c>
      <c r="O30398" s="160" t="s">
        <v>80</v>
      </c>
    </row>
    <row r="30399" spans="9:15" x14ac:dyDescent="0.35">
      <c r="I30399">
        <v>116372</v>
      </c>
      <c r="J30399">
        <v>4007</v>
      </c>
      <c r="K30399">
        <v>187381</v>
      </c>
      <c r="L30399">
        <v>23.81</v>
      </c>
      <c r="M30399" t="s">
        <v>212</v>
      </c>
      <c r="N30399" s="160" t="s">
        <v>19</v>
      </c>
      <c r="O30399" s="160" t="s">
        <v>80</v>
      </c>
    </row>
    <row r="30400" spans="9:15" x14ac:dyDescent="0.35">
      <c r="I30400">
        <v>118038</v>
      </c>
      <c r="J30400">
        <v>4035</v>
      </c>
      <c r="K30400">
        <v>187384</v>
      </c>
      <c r="L30400">
        <v>92.84</v>
      </c>
      <c r="M30400" t="s">
        <v>212</v>
      </c>
      <c r="N30400" s="160" t="s">
        <v>7</v>
      </c>
      <c r="O30400" s="160" t="s">
        <v>80</v>
      </c>
    </row>
    <row r="30401" spans="9:15" x14ac:dyDescent="0.35">
      <c r="I30401">
        <v>118484</v>
      </c>
      <c r="J30401">
        <v>4035</v>
      </c>
      <c r="K30401">
        <v>187384</v>
      </c>
      <c r="L30401">
        <v>125.73</v>
      </c>
      <c r="M30401" t="s">
        <v>212</v>
      </c>
      <c r="N30401" s="160" t="s">
        <v>7</v>
      </c>
      <c r="O30401" s="160" t="s">
        <v>80</v>
      </c>
    </row>
    <row r="30402" spans="9:15" x14ac:dyDescent="0.35">
      <c r="I30402">
        <v>7</v>
      </c>
      <c r="J30402">
        <v>4035</v>
      </c>
      <c r="K30402">
        <v>187385</v>
      </c>
      <c r="L30402">
        <v>191.95</v>
      </c>
      <c r="M30402" t="s">
        <v>212</v>
      </c>
      <c r="N30402" s="160" t="s">
        <v>9</v>
      </c>
      <c r="O30402" s="160" t="s">
        <v>80</v>
      </c>
    </row>
    <row r="30403" spans="9:15" x14ac:dyDescent="0.35">
      <c r="I30403">
        <v>7</v>
      </c>
      <c r="J30403">
        <v>4035</v>
      </c>
      <c r="K30403">
        <v>187385</v>
      </c>
      <c r="L30403">
        <v>179.7</v>
      </c>
      <c r="M30403" t="s">
        <v>212</v>
      </c>
      <c r="N30403" s="160" t="s">
        <v>9</v>
      </c>
      <c r="O30403" s="160" t="s">
        <v>80</v>
      </c>
    </row>
    <row r="30404" spans="9:15" x14ac:dyDescent="0.35">
      <c r="I30404">
        <v>72449</v>
      </c>
      <c r="J30404">
        <v>4035</v>
      </c>
      <c r="K30404">
        <v>187385</v>
      </c>
      <c r="L30404">
        <v>179.7</v>
      </c>
      <c r="M30404" t="s">
        <v>212</v>
      </c>
      <c r="N30404" s="160" t="s">
        <v>9</v>
      </c>
      <c r="O30404" s="160" t="s">
        <v>80</v>
      </c>
    </row>
    <row r="30405" spans="9:15" x14ac:dyDescent="0.35">
      <c r="I30405">
        <v>116372</v>
      </c>
      <c r="J30405">
        <v>4035</v>
      </c>
      <c r="K30405">
        <v>187385</v>
      </c>
      <c r="L30405">
        <v>88.75</v>
      </c>
      <c r="M30405" t="s">
        <v>212</v>
      </c>
      <c r="N30405" s="160" t="s">
        <v>19</v>
      </c>
      <c r="O30405" s="160" t="s">
        <v>80</v>
      </c>
    </row>
    <row r="30406" spans="9:15" x14ac:dyDescent="0.35">
      <c r="I30406">
        <v>117767</v>
      </c>
      <c r="J30406">
        <v>4035</v>
      </c>
      <c r="K30406">
        <v>187385</v>
      </c>
      <c r="L30406">
        <v>91.66</v>
      </c>
      <c r="M30406" t="s">
        <v>212</v>
      </c>
      <c r="N30406" s="160" t="s">
        <v>7</v>
      </c>
      <c r="O30406" s="160" t="s">
        <v>80</v>
      </c>
    </row>
    <row r="30407" spans="9:15" x14ac:dyDescent="0.35">
      <c r="I30407">
        <v>118038</v>
      </c>
      <c r="J30407">
        <v>4035</v>
      </c>
      <c r="K30407">
        <v>187385</v>
      </c>
      <c r="L30407">
        <v>91.67</v>
      </c>
      <c r="M30407" t="s">
        <v>212</v>
      </c>
      <c r="N30407" s="160" t="s">
        <v>7</v>
      </c>
      <c r="O30407" s="160" t="s">
        <v>80</v>
      </c>
    </row>
    <row r="30408" spans="9:15" x14ac:dyDescent="0.35">
      <c r="I30408">
        <v>118484</v>
      </c>
      <c r="J30408">
        <v>4035</v>
      </c>
      <c r="K30408">
        <v>187385</v>
      </c>
      <c r="L30408">
        <v>125.73</v>
      </c>
      <c r="M30408" t="s">
        <v>212</v>
      </c>
      <c r="N30408" s="160" t="s">
        <v>7</v>
      </c>
      <c r="O30408" s="160" t="s">
        <v>80</v>
      </c>
    </row>
    <row r="30409" spans="9:15" x14ac:dyDescent="0.35">
      <c r="I30409">
        <v>120833</v>
      </c>
      <c r="J30409">
        <v>3981</v>
      </c>
      <c r="K30409">
        <v>187388</v>
      </c>
      <c r="L30409">
        <v>26.51</v>
      </c>
      <c r="M30409" t="s">
        <v>212</v>
      </c>
      <c r="N30409" s="160" t="s">
        <v>10</v>
      </c>
      <c r="O30409" s="160" t="s">
        <v>80</v>
      </c>
    </row>
    <row r="30410" spans="9:15" x14ac:dyDescent="0.35">
      <c r="I30410">
        <v>120834</v>
      </c>
      <c r="J30410">
        <v>3981</v>
      </c>
      <c r="K30410">
        <v>187388</v>
      </c>
      <c r="L30410">
        <v>26.51</v>
      </c>
      <c r="M30410" t="s">
        <v>212</v>
      </c>
      <c r="N30410" s="160" t="s">
        <v>10</v>
      </c>
      <c r="O30410" s="160" t="s">
        <v>80</v>
      </c>
    </row>
    <row r="30411" spans="9:15" x14ac:dyDescent="0.35">
      <c r="I30411">
        <v>125287</v>
      </c>
      <c r="J30411">
        <v>3981</v>
      </c>
      <c r="K30411">
        <v>187388</v>
      </c>
      <c r="L30411">
        <v>65.52</v>
      </c>
      <c r="M30411" t="s">
        <v>212</v>
      </c>
      <c r="N30411" s="160" t="s">
        <v>10</v>
      </c>
      <c r="O30411" s="160" t="s">
        <v>80</v>
      </c>
    </row>
    <row r="30412" spans="9:15" x14ac:dyDescent="0.35">
      <c r="I30412">
        <v>81192</v>
      </c>
      <c r="J30412">
        <v>3998</v>
      </c>
      <c r="K30412">
        <v>187389</v>
      </c>
      <c r="L30412">
        <v>55.27</v>
      </c>
      <c r="M30412" t="s">
        <v>212</v>
      </c>
      <c r="N30412" s="160" t="s">
        <v>7</v>
      </c>
      <c r="O30412" s="160" t="s">
        <v>80</v>
      </c>
    </row>
    <row r="30413" spans="9:15" x14ac:dyDescent="0.35">
      <c r="I30413">
        <v>116372</v>
      </c>
      <c r="J30413">
        <v>3998</v>
      </c>
      <c r="K30413">
        <v>187389</v>
      </c>
      <c r="L30413">
        <v>119.08</v>
      </c>
      <c r="M30413" t="s">
        <v>212</v>
      </c>
      <c r="N30413" s="160" t="s">
        <v>19</v>
      </c>
      <c r="O30413" s="160" t="s">
        <v>80</v>
      </c>
    </row>
    <row r="30414" spans="9:15" x14ac:dyDescent="0.35">
      <c r="I30414">
        <v>119309</v>
      </c>
      <c r="J30414">
        <v>3998</v>
      </c>
      <c r="K30414">
        <v>187389</v>
      </c>
      <c r="L30414">
        <v>38.22</v>
      </c>
      <c r="M30414" t="s">
        <v>212</v>
      </c>
      <c r="N30414" s="160" t="s">
        <v>9</v>
      </c>
      <c r="O30414" s="160" t="s">
        <v>80</v>
      </c>
    </row>
    <row r="30415" spans="9:15" x14ac:dyDescent="0.35">
      <c r="I30415">
        <v>120833</v>
      </c>
      <c r="J30415">
        <v>3998</v>
      </c>
      <c r="K30415">
        <v>187389</v>
      </c>
      <c r="L30415">
        <v>26.33</v>
      </c>
      <c r="M30415" t="s">
        <v>212</v>
      </c>
      <c r="N30415" s="160" t="s">
        <v>10</v>
      </c>
      <c r="O30415" s="160" t="s">
        <v>80</v>
      </c>
    </row>
    <row r="30416" spans="9:15" x14ac:dyDescent="0.35">
      <c r="I30416">
        <v>125023</v>
      </c>
      <c r="J30416">
        <v>3998</v>
      </c>
      <c r="K30416">
        <v>187389</v>
      </c>
      <c r="L30416">
        <v>96.52</v>
      </c>
      <c r="M30416" t="s">
        <v>212</v>
      </c>
      <c r="N30416" s="160" t="s">
        <v>9</v>
      </c>
      <c r="O30416" s="160" t="s">
        <v>80</v>
      </c>
    </row>
    <row r="30417" spans="9:15" x14ac:dyDescent="0.35">
      <c r="I30417">
        <v>125023</v>
      </c>
      <c r="J30417">
        <v>3998</v>
      </c>
      <c r="K30417">
        <v>187389</v>
      </c>
      <c r="L30417">
        <v>97.32</v>
      </c>
      <c r="M30417" t="s">
        <v>212</v>
      </c>
      <c r="N30417" s="160" t="s">
        <v>9</v>
      </c>
      <c r="O30417" s="160" t="s">
        <v>80</v>
      </c>
    </row>
    <row r="30418" spans="9:15" x14ac:dyDescent="0.35">
      <c r="I30418">
        <v>71189</v>
      </c>
      <c r="J30418">
        <v>4054</v>
      </c>
      <c r="K30418">
        <v>187394</v>
      </c>
      <c r="L30418">
        <v>488.34</v>
      </c>
      <c r="M30418" t="s">
        <v>212</v>
      </c>
      <c r="N30418" s="160" t="s">
        <v>8</v>
      </c>
      <c r="O30418" s="160" t="s">
        <v>80</v>
      </c>
    </row>
    <row r="30419" spans="9:15" x14ac:dyDescent="0.35">
      <c r="I30419">
        <v>72449</v>
      </c>
      <c r="J30419">
        <v>4054</v>
      </c>
      <c r="K30419">
        <v>187394</v>
      </c>
      <c r="L30419">
        <v>194.44</v>
      </c>
      <c r="M30419" t="s">
        <v>212</v>
      </c>
      <c r="N30419" s="160" t="s">
        <v>9</v>
      </c>
      <c r="O30419" s="160" t="s">
        <v>80</v>
      </c>
    </row>
    <row r="30420" spans="9:15" x14ac:dyDescent="0.35">
      <c r="I30420">
        <v>91312</v>
      </c>
      <c r="J30420">
        <v>4054</v>
      </c>
      <c r="K30420">
        <v>187394</v>
      </c>
      <c r="L30420">
        <v>261.83999999999997</v>
      </c>
      <c r="M30420" t="s">
        <v>212</v>
      </c>
      <c r="N30420" s="160" t="s">
        <v>8</v>
      </c>
      <c r="O30420" s="160" t="s">
        <v>80</v>
      </c>
    </row>
    <row r="30421" spans="9:15" x14ac:dyDescent="0.35">
      <c r="I30421">
        <v>101972</v>
      </c>
      <c r="J30421">
        <v>4054</v>
      </c>
      <c r="K30421">
        <v>187394</v>
      </c>
      <c r="L30421">
        <v>133.41</v>
      </c>
      <c r="M30421" t="s">
        <v>212</v>
      </c>
      <c r="N30421" s="160" t="s">
        <v>19</v>
      </c>
      <c r="O30421" s="160" t="s">
        <v>80</v>
      </c>
    </row>
    <row r="30422" spans="9:15" x14ac:dyDescent="0.35">
      <c r="I30422">
        <v>118850</v>
      </c>
      <c r="J30422">
        <v>4054</v>
      </c>
      <c r="K30422">
        <v>187394</v>
      </c>
      <c r="L30422">
        <v>126.73</v>
      </c>
      <c r="M30422" t="s">
        <v>212</v>
      </c>
      <c r="N30422" s="160" t="s">
        <v>8</v>
      </c>
      <c r="O30422" s="160" t="s">
        <v>80</v>
      </c>
    </row>
    <row r="30423" spans="9:15" x14ac:dyDescent="0.35">
      <c r="I30423">
        <v>120833</v>
      </c>
      <c r="J30423">
        <v>4054</v>
      </c>
      <c r="K30423">
        <v>187394</v>
      </c>
      <c r="L30423">
        <v>53.02</v>
      </c>
      <c r="M30423" t="s">
        <v>212</v>
      </c>
      <c r="N30423" s="160" t="s">
        <v>10</v>
      </c>
      <c r="O30423" s="160" t="s">
        <v>80</v>
      </c>
    </row>
    <row r="30424" spans="9:15" x14ac:dyDescent="0.35">
      <c r="I30424">
        <v>120834</v>
      </c>
      <c r="J30424">
        <v>4054</v>
      </c>
      <c r="K30424">
        <v>187394</v>
      </c>
      <c r="L30424">
        <v>53.02</v>
      </c>
      <c r="M30424" t="s">
        <v>212</v>
      </c>
      <c r="N30424" s="160" t="s">
        <v>10</v>
      </c>
      <c r="O30424" s="160" t="s">
        <v>80</v>
      </c>
    </row>
    <row r="30425" spans="9:15" x14ac:dyDescent="0.35">
      <c r="I30425">
        <v>120935</v>
      </c>
      <c r="J30425">
        <v>4054</v>
      </c>
      <c r="K30425">
        <v>187394</v>
      </c>
      <c r="L30425">
        <v>53.02</v>
      </c>
      <c r="M30425" t="s">
        <v>212</v>
      </c>
      <c r="N30425" s="160" t="s">
        <v>10</v>
      </c>
      <c r="O30425" s="160" t="s">
        <v>80</v>
      </c>
    </row>
    <row r="30426" spans="9:15" x14ac:dyDescent="0.35">
      <c r="I30426">
        <v>120936</v>
      </c>
      <c r="J30426">
        <v>4054</v>
      </c>
      <c r="K30426">
        <v>187394</v>
      </c>
      <c r="L30426">
        <v>53.02</v>
      </c>
      <c r="M30426" t="s">
        <v>212</v>
      </c>
      <c r="N30426" s="160" t="s">
        <v>10</v>
      </c>
      <c r="O30426" s="160" t="s">
        <v>80</v>
      </c>
    </row>
    <row r="30427" spans="9:15" x14ac:dyDescent="0.35">
      <c r="I30427">
        <v>72449</v>
      </c>
      <c r="J30427">
        <v>3967</v>
      </c>
      <c r="K30427">
        <v>187398</v>
      </c>
      <c r="L30427">
        <v>179.7</v>
      </c>
      <c r="M30427" t="s">
        <v>212</v>
      </c>
      <c r="N30427" s="160" t="s">
        <v>9</v>
      </c>
      <c r="O30427" s="160" t="s">
        <v>80</v>
      </c>
    </row>
    <row r="30428" spans="9:15" x14ac:dyDescent="0.35">
      <c r="I30428">
        <v>101972</v>
      </c>
      <c r="J30428">
        <v>3967</v>
      </c>
      <c r="K30428">
        <v>187398</v>
      </c>
      <c r="L30428">
        <v>2211.1999999999998</v>
      </c>
      <c r="M30428" t="s">
        <v>212</v>
      </c>
      <c r="N30428" s="160" t="s">
        <v>19</v>
      </c>
      <c r="O30428" s="160" t="s">
        <v>80</v>
      </c>
    </row>
    <row r="30429" spans="9:15" x14ac:dyDescent="0.35">
      <c r="I30429">
        <v>101972</v>
      </c>
      <c r="J30429">
        <v>3967</v>
      </c>
      <c r="K30429">
        <v>187398</v>
      </c>
      <c r="L30429">
        <v>3329.55</v>
      </c>
      <c r="M30429" t="s">
        <v>212</v>
      </c>
      <c r="N30429" s="160" t="s">
        <v>19</v>
      </c>
      <c r="O30429" s="160" t="s">
        <v>80</v>
      </c>
    </row>
    <row r="30430" spans="9:15" x14ac:dyDescent="0.35">
      <c r="I30430">
        <v>101972</v>
      </c>
      <c r="J30430">
        <v>3967</v>
      </c>
      <c r="K30430">
        <v>187398</v>
      </c>
      <c r="L30430">
        <v>4426.3999999999996</v>
      </c>
      <c r="M30430" t="s">
        <v>212</v>
      </c>
      <c r="N30430" s="160" t="s">
        <v>19</v>
      </c>
      <c r="O30430" s="160" t="s">
        <v>80</v>
      </c>
    </row>
    <row r="30431" spans="9:15" x14ac:dyDescent="0.35">
      <c r="I30431">
        <v>120936</v>
      </c>
      <c r="J30431">
        <v>3967</v>
      </c>
      <c r="K30431">
        <v>187398</v>
      </c>
      <c r="L30431">
        <v>26.51</v>
      </c>
      <c r="M30431" t="s">
        <v>212</v>
      </c>
      <c r="N30431" s="160" t="s">
        <v>10</v>
      </c>
      <c r="O30431" s="160" t="s">
        <v>80</v>
      </c>
    </row>
    <row r="30432" spans="9:15" x14ac:dyDescent="0.35">
      <c r="I30432">
        <v>125540</v>
      </c>
      <c r="J30432">
        <v>3967</v>
      </c>
      <c r="K30432">
        <v>187398</v>
      </c>
      <c r="L30432">
        <v>1198.1600000000001</v>
      </c>
      <c r="M30432" t="s">
        <v>212</v>
      </c>
      <c r="N30432" s="160" t="s">
        <v>19</v>
      </c>
      <c r="O30432" s="160" t="s">
        <v>80</v>
      </c>
    </row>
    <row r="30433" spans="9:15" x14ac:dyDescent="0.35">
      <c r="I30433">
        <v>77912</v>
      </c>
      <c r="J30433">
        <v>3653</v>
      </c>
      <c r="K30433">
        <v>187399</v>
      </c>
      <c r="L30433">
        <v>328.8</v>
      </c>
      <c r="M30433" t="s">
        <v>212</v>
      </c>
      <c r="N30433" s="160" t="s">
        <v>8</v>
      </c>
      <c r="O30433" s="160" t="s">
        <v>80</v>
      </c>
    </row>
    <row r="30434" spans="9:15" x14ac:dyDescent="0.35">
      <c r="I30434">
        <v>91312</v>
      </c>
      <c r="J30434">
        <v>3653</v>
      </c>
      <c r="K30434">
        <v>187399</v>
      </c>
      <c r="L30434">
        <v>3142.08</v>
      </c>
      <c r="M30434" t="s">
        <v>212</v>
      </c>
      <c r="N30434" s="160" t="s">
        <v>8</v>
      </c>
      <c r="O30434" s="160" t="s">
        <v>80</v>
      </c>
    </row>
    <row r="30435" spans="9:15" x14ac:dyDescent="0.35">
      <c r="I30435">
        <v>101972</v>
      </c>
      <c r="J30435">
        <v>3653</v>
      </c>
      <c r="K30435">
        <v>187399</v>
      </c>
      <c r="L30435">
        <v>3439.95</v>
      </c>
      <c r="M30435" t="s">
        <v>212</v>
      </c>
      <c r="N30435" s="160" t="s">
        <v>19</v>
      </c>
      <c r="O30435" s="160" t="s">
        <v>80</v>
      </c>
    </row>
    <row r="30436" spans="9:15" x14ac:dyDescent="0.35">
      <c r="I30436">
        <v>71189</v>
      </c>
      <c r="J30436">
        <v>3653</v>
      </c>
      <c r="K30436">
        <v>187405</v>
      </c>
      <c r="L30436">
        <v>486.92</v>
      </c>
      <c r="M30436" t="s">
        <v>212</v>
      </c>
      <c r="N30436" s="160" t="s">
        <v>8</v>
      </c>
      <c r="O30436" s="160" t="s">
        <v>80</v>
      </c>
    </row>
    <row r="30437" spans="9:15" x14ac:dyDescent="0.35">
      <c r="I30437">
        <v>77912</v>
      </c>
      <c r="J30437">
        <v>3653</v>
      </c>
      <c r="K30437">
        <v>187405</v>
      </c>
      <c r="L30437">
        <v>218.56</v>
      </c>
      <c r="M30437" t="s">
        <v>212</v>
      </c>
      <c r="N30437" s="160" t="s">
        <v>8</v>
      </c>
      <c r="O30437" s="160" t="s">
        <v>80</v>
      </c>
    </row>
    <row r="30438" spans="9:15" x14ac:dyDescent="0.35">
      <c r="I30438">
        <v>78573</v>
      </c>
      <c r="J30438">
        <v>3653</v>
      </c>
      <c r="K30438">
        <v>187405</v>
      </c>
      <c r="L30438">
        <v>125.92</v>
      </c>
      <c r="M30438" t="s">
        <v>212</v>
      </c>
      <c r="N30438" s="160" t="s">
        <v>8</v>
      </c>
      <c r="O30438" s="160" t="s">
        <v>80</v>
      </c>
    </row>
    <row r="30439" spans="9:15" x14ac:dyDescent="0.35">
      <c r="I30439">
        <v>91312</v>
      </c>
      <c r="J30439">
        <v>3653</v>
      </c>
      <c r="K30439">
        <v>187405</v>
      </c>
      <c r="L30439">
        <v>130.54</v>
      </c>
      <c r="M30439" t="s">
        <v>212</v>
      </c>
      <c r="N30439" s="160" t="s">
        <v>8</v>
      </c>
      <c r="O30439" s="160" t="s">
        <v>80</v>
      </c>
    </row>
    <row r="30440" spans="9:15" x14ac:dyDescent="0.35">
      <c r="I30440">
        <v>116372</v>
      </c>
      <c r="J30440">
        <v>3653</v>
      </c>
      <c r="K30440">
        <v>187405</v>
      </c>
      <c r="L30440">
        <v>94.96</v>
      </c>
      <c r="M30440" t="s">
        <v>212</v>
      </c>
      <c r="N30440" s="160" t="s">
        <v>19</v>
      </c>
      <c r="O30440" s="160" t="s">
        <v>80</v>
      </c>
    </row>
    <row r="30441" spans="9:15" x14ac:dyDescent="0.35">
      <c r="I30441">
        <v>117485</v>
      </c>
      <c r="J30441">
        <v>3653</v>
      </c>
      <c r="K30441">
        <v>187405</v>
      </c>
      <c r="L30441">
        <v>215.79</v>
      </c>
      <c r="M30441" t="s">
        <v>212</v>
      </c>
      <c r="N30441" s="160" t="s">
        <v>8</v>
      </c>
      <c r="O30441" s="160" t="s">
        <v>80</v>
      </c>
    </row>
    <row r="30442" spans="9:15" x14ac:dyDescent="0.35">
      <c r="I30442">
        <v>118850</v>
      </c>
      <c r="J30442">
        <v>3653</v>
      </c>
      <c r="K30442">
        <v>187405</v>
      </c>
      <c r="L30442">
        <v>252.72</v>
      </c>
      <c r="M30442" t="s">
        <v>212</v>
      </c>
      <c r="N30442" s="160" t="s">
        <v>8</v>
      </c>
      <c r="O30442" s="160" t="s">
        <v>80</v>
      </c>
    </row>
    <row r="30443" spans="9:15" x14ac:dyDescent="0.35">
      <c r="I30443">
        <v>119309</v>
      </c>
      <c r="J30443">
        <v>3653</v>
      </c>
      <c r="K30443">
        <v>187405</v>
      </c>
      <c r="L30443">
        <v>38.049999999999997</v>
      </c>
      <c r="M30443" t="s">
        <v>212</v>
      </c>
      <c r="N30443" s="160" t="s">
        <v>9</v>
      </c>
      <c r="O30443" s="160" t="s">
        <v>80</v>
      </c>
    </row>
    <row r="30444" spans="9:15" x14ac:dyDescent="0.35">
      <c r="I30444">
        <v>72449</v>
      </c>
      <c r="J30444">
        <v>3979</v>
      </c>
      <c r="K30444">
        <v>187406</v>
      </c>
      <c r="L30444">
        <v>193.88</v>
      </c>
      <c r="M30444" t="s">
        <v>212</v>
      </c>
      <c r="N30444" s="160" t="s">
        <v>9</v>
      </c>
      <c r="O30444" s="160" t="s">
        <v>80</v>
      </c>
    </row>
    <row r="30445" spans="9:15" x14ac:dyDescent="0.35">
      <c r="I30445">
        <v>116372</v>
      </c>
      <c r="J30445">
        <v>3979</v>
      </c>
      <c r="K30445">
        <v>187406</v>
      </c>
      <c r="L30445">
        <v>47.48</v>
      </c>
      <c r="M30445" t="s">
        <v>212</v>
      </c>
      <c r="N30445" s="160" t="s">
        <v>19</v>
      </c>
      <c r="O30445" s="160" t="s">
        <v>80</v>
      </c>
    </row>
    <row r="30446" spans="9:15" x14ac:dyDescent="0.35">
      <c r="I30446">
        <v>117441</v>
      </c>
      <c r="J30446">
        <v>3979</v>
      </c>
      <c r="K30446">
        <v>187406</v>
      </c>
      <c r="L30446">
        <v>122.04</v>
      </c>
      <c r="M30446" t="s">
        <v>212</v>
      </c>
      <c r="N30446" s="160" t="s">
        <v>9</v>
      </c>
      <c r="O30446" s="160" t="s">
        <v>80</v>
      </c>
    </row>
    <row r="30447" spans="9:15" x14ac:dyDescent="0.35">
      <c r="I30447">
        <v>117766</v>
      </c>
      <c r="J30447">
        <v>3979</v>
      </c>
      <c r="K30447">
        <v>187406</v>
      </c>
      <c r="L30447">
        <v>92.56</v>
      </c>
      <c r="M30447" t="s">
        <v>212</v>
      </c>
      <c r="N30447" s="160" t="s">
        <v>7</v>
      </c>
      <c r="O30447" s="160" t="s">
        <v>80</v>
      </c>
    </row>
    <row r="30448" spans="9:15" x14ac:dyDescent="0.35">
      <c r="I30448">
        <v>117766</v>
      </c>
      <c r="J30448">
        <v>3979</v>
      </c>
      <c r="K30448">
        <v>187406</v>
      </c>
      <c r="L30448">
        <v>92.56</v>
      </c>
      <c r="M30448" t="s">
        <v>212</v>
      </c>
      <c r="N30448" s="160" t="s">
        <v>7</v>
      </c>
      <c r="O30448" s="160" t="s">
        <v>80</v>
      </c>
    </row>
    <row r="30449" spans="9:15" x14ac:dyDescent="0.35">
      <c r="I30449">
        <v>117766</v>
      </c>
      <c r="J30449">
        <v>3979</v>
      </c>
      <c r="K30449">
        <v>187406</v>
      </c>
      <c r="L30449">
        <v>92.56</v>
      </c>
      <c r="M30449" t="s">
        <v>212</v>
      </c>
      <c r="N30449" s="160" t="s">
        <v>7</v>
      </c>
      <c r="O30449" s="160" t="s">
        <v>80</v>
      </c>
    </row>
    <row r="30450" spans="9:15" x14ac:dyDescent="0.35">
      <c r="I30450">
        <v>117767</v>
      </c>
      <c r="J30450">
        <v>3979</v>
      </c>
      <c r="K30450">
        <v>187406</v>
      </c>
      <c r="L30450">
        <v>92.56</v>
      </c>
      <c r="M30450" t="s">
        <v>212</v>
      </c>
      <c r="N30450" s="160" t="s">
        <v>7</v>
      </c>
      <c r="O30450" s="160" t="s">
        <v>80</v>
      </c>
    </row>
    <row r="30451" spans="9:15" x14ac:dyDescent="0.35">
      <c r="I30451">
        <v>117767</v>
      </c>
      <c r="J30451">
        <v>3979</v>
      </c>
      <c r="K30451">
        <v>187406</v>
      </c>
      <c r="L30451">
        <v>92.56</v>
      </c>
      <c r="M30451" t="s">
        <v>212</v>
      </c>
      <c r="N30451" s="160" t="s">
        <v>7</v>
      </c>
      <c r="O30451" s="160" t="s">
        <v>80</v>
      </c>
    </row>
    <row r="30452" spans="9:15" x14ac:dyDescent="0.35">
      <c r="I30452">
        <v>117767</v>
      </c>
      <c r="J30452">
        <v>3979</v>
      </c>
      <c r="K30452">
        <v>187406</v>
      </c>
      <c r="L30452">
        <v>92.56</v>
      </c>
      <c r="M30452" t="s">
        <v>212</v>
      </c>
      <c r="N30452" s="160" t="s">
        <v>7</v>
      </c>
      <c r="O30452" s="160" t="s">
        <v>80</v>
      </c>
    </row>
    <row r="30453" spans="9:15" x14ac:dyDescent="0.35">
      <c r="I30453">
        <v>118038</v>
      </c>
      <c r="J30453">
        <v>3979</v>
      </c>
      <c r="K30453">
        <v>187406</v>
      </c>
      <c r="L30453">
        <v>92.57</v>
      </c>
      <c r="M30453" t="s">
        <v>212</v>
      </c>
      <c r="N30453" s="160" t="s">
        <v>7</v>
      </c>
      <c r="O30453" s="160" t="s">
        <v>80</v>
      </c>
    </row>
    <row r="30454" spans="9:15" x14ac:dyDescent="0.35">
      <c r="I30454">
        <v>118038</v>
      </c>
      <c r="J30454">
        <v>3979</v>
      </c>
      <c r="K30454">
        <v>187406</v>
      </c>
      <c r="L30454">
        <v>185.14</v>
      </c>
      <c r="M30454" t="s">
        <v>212</v>
      </c>
      <c r="N30454" s="160" t="s">
        <v>7</v>
      </c>
      <c r="O30454" s="160" t="s">
        <v>80</v>
      </c>
    </row>
    <row r="30455" spans="9:15" x14ac:dyDescent="0.35">
      <c r="I30455">
        <v>118484</v>
      </c>
      <c r="J30455">
        <v>3979</v>
      </c>
      <c r="K30455">
        <v>187406</v>
      </c>
      <c r="L30455">
        <v>125.37</v>
      </c>
      <c r="M30455" t="s">
        <v>212</v>
      </c>
      <c r="N30455" s="160" t="s">
        <v>7</v>
      </c>
      <c r="O30455" s="160" t="s">
        <v>80</v>
      </c>
    </row>
    <row r="30456" spans="9:15" x14ac:dyDescent="0.35">
      <c r="I30456">
        <v>118484</v>
      </c>
      <c r="J30456">
        <v>3979</v>
      </c>
      <c r="K30456">
        <v>187406</v>
      </c>
      <c r="L30456">
        <v>125.37</v>
      </c>
      <c r="M30456" t="s">
        <v>212</v>
      </c>
      <c r="N30456" s="160" t="s">
        <v>7</v>
      </c>
      <c r="O30456" s="160" t="s">
        <v>80</v>
      </c>
    </row>
    <row r="30457" spans="9:15" x14ac:dyDescent="0.35">
      <c r="I30457">
        <v>81192</v>
      </c>
      <c r="J30457">
        <v>201</v>
      </c>
      <c r="K30457">
        <v>187414</v>
      </c>
      <c r="L30457">
        <v>55.03</v>
      </c>
      <c r="M30457" t="s">
        <v>212</v>
      </c>
      <c r="N30457" s="160" t="s">
        <v>7</v>
      </c>
      <c r="O30457" s="160" t="s">
        <v>80</v>
      </c>
    </row>
    <row r="30458" spans="9:15" x14ac:dyDescent="0.35">
      <c r="I30458">
        <v>120833</v>
      </c>
      <c r="J30458">
        <v>201</v>
      </c>
      <c r="K30458">
        <v>187414</v>
      </c>
      <c r="L30458">
        <v>27.99</v>
      </c>
      <c r="M30458" t="s">
        <v>212</v>
      </c>
      <c r="N30458" s="160" t="s">
        <v>10</v>
      </c>
      <c r="O30458" s="160" t="s">
        <v>80</v>
      </c>
    </row>
    <row r="30459" spans="9:15" x14ac:dyDescent="0.35">
      <c r="I30459">
        <v>120834</v>
      </c>
      <c r="J30459">
        <v>4012</v>
      </c>
      <c r="K30459">
        <v>187416</v>
      </c>
      <c r="L30459">
        <v>26.51</v>
      </c>
      <c r="M30459" t="s">
        <v>212</v>
      </c>
      <c r="N30459" s="160" t="s">
        <v>10</v>
      </c>
      <c r="O30459" s="160" t="s">
        <v>80</v>
      </c>
    </row>
    <row r="30460" spans="9:15" x14ac:dyDescent="0.35">
      <c r="I30460">
        <v>120936</v>
      </c>
      <c r="J30460">
        <v>4012</v>
      </c>
      <c r="K30460">
        <v>187416</v>
      </c>
      <c r="L30460">
        <v>26.51</v>
      </c>
      <c r="M30460" t="s">
        <v>212</v>
      </c>
      <c r="N30460" s="160" t="s">
        <v>10</v>
      </c>
      <c r="O30460" s="160" t="s">
        <v>80</v>
      </c>
    </row>
    <row r="30461" spans="9:15" x14ac:dyDescent="0.35">
      <c r="I30461">
        <v>116372</v>
      </c>
      <c r="J30461">
        <v>4032</v>
      </c>
      <c r="K30461">
        <v>187417</v>
      </c>
      <c r="L30461">
        <v>23.81</v>
      </c>
      <c r="M30461" t="s">
        <v>212</v>
      </c>
      <c r="N30461" s="160" t="s">
        <v>19</v>
      </c>
      <c r="O30461" s="160" t="s">
        <v>80</v>
      </c>
    </row>
    <row r="30462" spans="9:15" x14ac:dyDescent="0.35">
      <c r="I30462">
        <v>118038</v>
      </c>
      <c r="J30462">
        <v>4032</v>
      </c>
      <c r="K30462">
        <v>187417</v>
      </c>
      <c r="L30462">
        <v>92.84</v>
      </c>
      <c r="M30462" t="s">
        <v>212</v>
      </c>
      <c r="N30462" s="160" t="s">
        <v>7</v>
      </c>
      <c r="O30462" s="160" t="s">
        <v>80</v>
      </c>
    </row>
    <row r="30463" spans="9:15" x14ac:dyDescent="0.35">
      <c r="I30463">
        <v>120834</v>
      </c>
      <c r="J30463">
        <v>4032</v>
      </c>
      <c r="K30463">
        <v>187417</v>
      </c>
      <c r="L30463">
        <v>26.51</v>
      </c>
      <c r="M30463" t="s">
        <v>212</v>
      </c>
      <c r="N30463" s="160" t="s">
        <v>10</v>
      </c>
      <c r="O30463" s="160" t="s">
        <v>80</v>
      </c>
    </row>
    <row r="30464" spans="9:15" x14ac:dyDescent="0.35">
      <c r="I30464">
        <v>122803</v>
      </c>
      <c r="J30464">
        <v>4032</v>
      </c>
      <c r="K30464">
        <v>187417</v>
      </c>
      <c r="L30464">
        <v>150.57</v>
      </c>
      <c r="M30464" t="s">
        <v>212</v>
      </c>
      <c r="N30464" s="160" t="s">
        <v>207</v>
      </c>
      <c r="O30464" s="160" t="s">
        <v>80</v>
      </c>
    </row>
    <row r="30465" spans="9:15" x14ac:dyDescent="0.35">
      <c r="I30465">
        <v>118038</v>
      </c>
      <c r="J30465">
        <v>3981</v>
      </c>
      <c r="K30465">
        <v>187431</v>
      </c>
      <c r="L30465">
        <v>92.57</v>
      </c>
      <c r="M30465" t="s">
        <v>212</v>
      </c>
      <c r="N30465" s="160" t="s">
        <v>7</v>
      </c>
      <c r="O30465" s="160" t="s">
        <v>80</v>
      </c>
    </row>
    <row r="30466" spans="9:15" x14ac:dyDescent="0.35">
      <c r="I30466">
        <v>120833</v>
      </c>
      <c r="J30466">
        <v>3981</v>
      </c>
      <c r="K30466">
        <v>187431</v>
      </c>
      <c r="L30466">
        <v>26.43</v>
      </c>
      <c r="M30466" t="s">
        <v>212</v>
      </c>
      <c r="N30466" s="160" t="s">
        <v>10</v>
      </c>
      <c r="O30466" s="160" t="s">
        <v>80</v>
      </c>
    </row>
    <row r="30467" spans="9:15" x14ac:dyDescent="0.35">
      <c r="I30467">
        <v>116372</v>
      </c>
      <c r="J30467">
        <v>3992</v>
      </c>
      <c r="K30467">
        <v>187438</v>
      </c>
      <c r="L30467">
        <v>119.08</v>
      </c>
      <c r="M30467" t="s">
        <v>212</v>
      </c>
      <c r="N30467" s="160" t="s">
        <v>19</v>
      </c>
      <c r="O30467" s="160" t="s">
        <v>80</v>
      </c>
    </row>
    <row r="30468" spans="9:15" x14ac:dyDescent="0.35">
      <c r="I30468">
        <v>71189</v>
      </c>
      <c r="J30468">
        <v>4008</v>
      </c>
      <c r="K30468">
        <v>187442</v>
      </c>
      <c r="L30468">
        <v>73.38</v>
      </c>
      <c r="M30468" t="s">
        <v>212</v>
      </c>
      <c r="N30468" s="160" t="s">
        <v>8</v>
      </c>
      <c r="O30468" s="160" t="s">
        <v>80</v>
      </c>
    </row>
    <row r="30469" spans="9:15" x14ac:dyDescent="0.35">
      <c r="I30469">
        <v>103732</v>
      </c>
      <c r="J30469">
        <v>4008</v>
      </c>
      <c r="K30469">
        <v>187442</v>
      </c>
      <c r="L30469">
        <v>109.68</v>
      </c>
      <c r="M30469" t="s">
        <v>212</v>
      </c>
      <c r="N30469" s="160" t="s">
        <v>8</v>
      </c>
      <c r="O30469" s="160" t="s">
        <v>80</v>
      </c>
    </row>
    <row r="30470" spans="9:15" x14ac:dyDescent="0.35">
      <c r="I30470">
        <v>71189</v>
      </c>
      <c r="J30470">
        <v>201</v>
      </c>
      <c r="K30470">
        <v>187453</v>
      </c>
      <c r="L30470">
        <v>73.38</v>
      </c>
      <c r="M30470" t="s">
        <v>212</v>
      </c>
      <c r="N30470" s="160" t="s">
        <v>8</v>
      </c>
      <c r="O30470" s="160" t="s">
        <v>80</v>
      </c>
    </row>
    <row r="30471" spans="9:15" x14ac:dyDescent="0.35">
      <c r="I30471">
        <v>72449</v>
      </c>
      <c r="J30471">
        <v>201</v>
      </c>
      <c r="K30471">
        <v>187453</v>
      </c>
      <c r="L30471">
        <v>188.9</v>
      </c>
      <c r="M30471" t="s">
        <v>212</v>
      </c>
      <c r="N30471" s="160" t="s">
        <v>9</v>
      </c>
      <c r="O30471" s="160" t="s">
        <v>80</v>
      </c>
    </row>
    <row r="30472" spans="9:15" x14ac:dyDescent="0.35">
      <c r="I30472">
        <v>91312</v>
      </c>
      <c r="J30472">
        <v>201</v>
      </c>
      <c r="K30472">
        <v>187453</v>
      </c>
      <c r="L30472">
        <v>131.11000000000001</v>
      </c>
      <c r="M30472" t="s">
        <v>212</v>
      </c>
      <c r="N30472" s="160" t="s">
        <v>8</v>
      </c>
      <c r="O30472" s="160" t="s">
        <v>80</v>
      </c>
    </row>
    <row r="30473" spans="9:15" x14ac:dyDescent="0.35">
      <c r="I30473">
        <v>104499</v>
      </c>
      <c r="J30473">
        <v>201</v>
      </c>
      <c r="K30473">
        <v>187453</v>
      </c>
      <c r="L30473">
        <v>87.05</v>
      </c>
      <c r="M30473" t="s">
        <v>212</v>
      </c>
      <c r="N30473" s="160" t="s">
        <v>7</v>
      </c>
      <c r="O30473" s="160" t="s">
        <v>80</v>
      </c>
    </row>
    <row r="30474" spans="9:15" x14ac:dyDescent="0.35">
      <c r="I30474">
        <v>116372</v>
      </c>
      <c r="J30474">
        <v>201</v>
      </c>
      <c r="K30474">
        <v>187453</v>
      </c>
      <c r="L30474">
        <v>89.62</v>
      </c>
      <c r="M30474" t="s">
        <v>212</v>
      </c>
      <c r="N30474" s="160" t="s">
        <v>19</v>
      </c>
      <c r="O30474" s="160" t="s">
        <v>80</v>
      </c>
    </row>
    <row r="30475" spans="9:15" x14ac:dyDescent="0.35">
      <c r="I30475">
        <v>117485</v>
      </c>
      <c r="J30475">
        <v>201</v>
      </c>
      <c r="K30475">
        <v>187453</v>
      </c>
      <c r="L30475">
        <v>54.12</v>
      </c>
      <c r="M30475" t="s">
        <v>212</v>
      </c>
      <c r="N30475" s="160" t="s">
        <v>8</v>
      </c>
      <c r="O30475" s="160" t="s">
        <v>80</v>
      </c>
    </row>
    <row r="30476" spans="9:15" x14ac:dyDescent="0.35">
      <c r="I30476">
        <v>117767</v>
      </c>
      <c r="J30476">
        <v>201</v>
      </c>
      <c r="K30476">
        <v>187453</v>
      </c>
      <c r="L30476">
        <v>92.56</v>
      </c>
      <c r="M30476" t="s">
        <v>212</v>
      </c>
      <c r="N30476" s="160" t="s">
        <v>7</v>
      </c>
      <c r="O30476" s="160" t="s">
        <v>80</v>
      </c>
    </row>
    <row r="30477" spans="9:15" x14ac:dyDescent="0.35">
      <c r="I30477">
        <v>118038</v>
      </c>
      <c r="J30477">
        <v>201</v>
      </c>
      <c r="K30477">
        <v>187453</v>
      </c>
      <c r="L30477">
        <v>92.57</v>
      </c>
      <c r="M30477" t="s">
        <v>212</v>
      </c>
      <c r="N30477" s="160" t="s">
        <v>7</v>
      </c>
      <c r="O30477" s="160" t="s">
        <v>80</v>
      </c>
    </row>
    <row r="30478" spans="9:15" x14ac:dyDescent="0.35">
      <c r="I30478">
        <v>118484</v>
      </c>
      <c r="J30478">
        <v>201</v>
      </c>
      <c r="K30478">
        <v>187453</v>
      </c>
      <c r="L30478">
        <v>125.37</v>
      </c>
      <c r="M30478" t="s">
        <v>212</v>
      </c>
      <c r="N30478" s="160" t="s">
        <v>7</v>
      </c>
      <c r="O30478" s="160" t="s">
        <v>80</v>
      </c>
    </row>
    <row r="30479" spans="9:15" x14ac:dyDescent="0.35">
      <c r="I30479">
        <v>120833</v>
      </c>
      <c r="J30479">
        <v>201</v>
      </c>
      <c r="K30479">
        <v>187453</v>
      </c>
      <c r="L30479">
        <v>27.99</v>
      </c>
      <c r="M30479" t="s">
        <v>212</v>
      </c>
      <c r="N30479" s="160" t="s">
        <v>10</v>
      </c>
      <c r="O30479" s="160" t="s">
        <v>80</v>
      </c>
    </row>
    <row r="30480" spans="9:15" x14ac:dyDescent="0.35">
      <c r="I30480">
        <v>125287</v>
      </c>
      <c r="J30480">
        <v>201</v>
      </c>
      <c r="K30480">
        <v>187453</v>
      </c>
      <c r="L30480">
        <v>65.33</v>
      </c>
      <c r="M30480" t="s">
        <v>212</v>
      </c>
      <c r="N30480" s="160" t="s">
        <v>10</v>
      </c>
      <c r="O30480" s="160" t="s">
        <v>80</v>
      </c>
    </row>
    <row r="30481" spans="9:15" x14ac:dyDescent="0.35">
      <c r="I30481">
        <v>7</v>
      </c>
      <c r="J30481">
        <v>3670</v>
      </c>
      <c r="K30481">
        <v>187457</v>
      </c>
      <c r="L30481">
        <v>191.19</v>
      </c>
      <c r="M30481" t="s">
        <v>212</v>
      </c>
      <c r="N30481" s="160" t="s">
        <v>9</v>
      </c>
      <c r="O30481" s="160" t="s">
        <v>80</v>
      </c>
    </row>
    <row r="30482" spans="9:15" x14ac:dyDescent="0.35">
      <c r="I30482">
        <v>78573</v>
      </c>
      <c r="J30482">
        <v>771</v>
      </c>
      <c r="K30482">
        <v>187461</v>
      </c>
      <c r="L30482">
        <v>126.29</v>
      </c>
      <c r="M30482" t="s">
        <v>212</v>
      </c>
      <c r="N30482" s="160" t="s">
        <v>8</v>
      </c>
      <c r="O30482" s="160" t="s">
        <v>80</v>
      </c>
    </row>
    <row r="30483" spans="9:15" x14ac:dyDescent="0.35">
      <c r="I30483">
        <v>91312</v>
      </c>
      <c r="J30483">
        <v>771</v>
      </c>
      <c r="K30483">
        <v>187461</v>
      </c>
      <c r="L30483">
        <v>261.83999999999997</v>
      </c>
      <c r="M30483" t="s">
        <v>212</v>
      </c>
      <c r="N30483" s="160" t="s">
        <v>8</v>
      </c>
      <c r="O30483" s="160" t="s">
        <v>80</v>
      </c>
    </row>
    <row r="30484" spans="9:15" x14ac:dyDescent="0.35">
      <c r="I30484">
        <v>117441</v>
      </c>
      <c r="J30484">
        <v>771</v>
      </c>
      <c r="K30484">
        <v>187461</v>
      </c>
      <c r="L30484">
        <v>137.44999999999999</v>
      </c>
      <c r="M30484" t="s">
        <v>212</v>
      </c>
      <c r="N30484" s="160" t="s">
        <v>9</v>
      </c>
      <c r="O30484" s="160" t="s">
        <v>80</v>
      </c>
    </row>
    <row r="30485" spans="9:15" x14ac:dyDescent="0.35">
      <c r="I30485">
        <v>117766</v>
      </c>
      <c r="J30485">
        <v>771</v>
      </c>
      <c r="K30485">
        <v>187461</v>
      </c>
      <c r="L30485">
        <v>371.32</v>
      </c>
      <c r="M30485" t="s">
        <v>212</v>
      </c>
      <c r="N30485" s="160" t="s">
        <v>7</v>
      </c>
      <c r="O30485" s="160" t="s">
        <v>80</v>
      </c>
    </row>
    <row r="30486" spans="9:15" x14ac:dyDescent="0.35">
      <c r="I30486">
        <v>117767</v>
      </c>
      <c r="J30486">
        <v>771</v>
      </c>
      <c r="K30486">
        <v>187461</v>
      </c>
      <c r="L30486">
        <v>371.32</v>
      </c>
      <c r="M30486" t="s">
        <v>212</v>
      </c>
      <c r="N30486" s="160" t="s">
        <v>7</v>
      </c>
      <c r="O30486" s="160" t="s">
        <v>80</v>
      </c>
    </row>
    <row r="30487" spans="9:15" x14ac:dyDescent="0.35">
      <c r="I30487">
        <v>118850</v>
      </c>
      <c r="J30487">
        <v>771</v>
      </c>
      <c r="K30487">
        <v>187461</v>
      </c>
      <c r="L30487">
        <v>253.46</v>
      </c>
      <c r="M30487" t="s">
        <v>212</v>
      </c>
      <c r="N30487" s="160" t="s">
        <v>8</v>
      </c>
      <c r="O30487" s="160" t="s">
        <v>80</v>
      </c>
    </row>
    <row r="30488" spans="9:15" x14ac:dyDescent="0.35">
      <c r="I30488">
        <v>120834</v>
      </c>
      <c r="J30488">
        <v>771</v>
      </c>
      <c r="K30488">
        <v>187461</v>
      </c>
      <c r="L30488">
        <v>26.51</v>
      </c>
      <c r="M30488" t="s">
        <v>212</v>
      </c>
      <c r="N30488" s="160" t="s">
        <v>10</v>
      </c>
      <c r="O30488" s="160" t="s">
        <v>80</v>
      </c>
    </row>
    <row r="30489" spans="9:15" x14ac:dyDescent="0.35">
      <c r="I30489">
        <v>120935</v>
      </c>
      <c r="J30489">
        <v>771</v>
      </c>
      <c r="K30489">
        <v>187461</v>
      </c>
      <c r="L30489">
        <v>53.02</v>
      </c>
      <c r="M30489" t="s">
        <v>212</v>
      </c>
      <c r="N30489" s="160" t="s">
        <v>10</v>
      </c>
      <c r="O30489" s="160" t="s">
        <v>80</v>
      </c>
    </row>
    <row r="30490" spans="9:15" x14ac:dyDescent="0.35">
      <c r="I30490">
        <v>7</v>
      </c>
      <c r="J30490">
        <v>4035</v>
      </c>
      <c r="K30490">
        <v>187464</v>
      </c>
      <c r="L30490">
        <v>179.7</v>
      </c>
      <c r="M30490" t="s">
        <v>212</v>
      </c>
      <c r="N30490" s="160" t="s">
        <v>9</v>
      </c>
      <c r="O30490" s="160" t="s">
        <v>80</v>
      </c>
    </row>
    <row r="30491" spans="9:15" x14ac:dyDescent="0.35">
      <c r="I30491">
        <v>116372</v>
      </c>
      <c r="J30491">
        <v>4035</v>
      </c>
      <c r="K30491">
        <v>187464</v>
      </c>
      <c r="L30491">
        <v>23.74</v>
      </c>
      <c r="M30491" t="s">
        <v>212</v>
      </c>
      <c r="N30491" s="160" t="s">
        <v>19</v>
      </c>
      <c r="O30491" s="160" t="s">
        <v>80</v>
      </c>
    </row>
    <row r="30492" spans="9:15" x14ac:dyDescent="0.35">
      <c r="I30492">
        <v>71189</v>
      </c>
      <c r="J30492">
        <v>3985</v>
      </c>
      <c r="K30492">
        <v>187466</v>
      </c>
      <c r="L30492">
        <v>146.1</v>
      </c>
      <c r="M30492" t="s">
        <v>212</v>
      </c>
      <c r="N30492" s="160" t="s">
        <v>8</v>
      </c>
      <c r="O30492" s="160" t="s">
        <v>80</v>
      </c>
    </row>
    <row r="30493" spans="9:15" x14ac:dyDescent="0.35">
      <c r="I30493">
        <v>118850</v>
      </c>
      <c r="J30493">
        <v>3985</v>
      </c>
      <c r="K30493">
        <v>187466</v>
      </c>
      <c r="L30493">
        <v>126.36</v>
      </c>
      <c r="M30493" t="s">
        <v>212</v>
      </c>
      <c r="N30493" s="160" t="s">
        <v>8</v>
      </c>
      <c r="O30493" s="160" t="s">
        <v>80</v>
      </c>
    </row>
    <row r="30494" spans="9:15" x14ac:dyDescent="0.35">
      <c r="I30494">
        <v>119309</v>
      </c>
      <c r="J30494">
        <v>3985</v>
      </c>
      <c r="K30494">
        <v>187466</v>
      </c>
      <c r="L30494">
        <v>38.049999999999997</v>
      </c>
      <c r="M30494" t="s">
        <v>212</v>
      </c>
      <c r="N30494" s="160" t="s">
        <v>9</v>
      </c>
      <c r="O30494" s="160" t="s">
        <v>80</v>
      </c>
    </row>
    <row r="30495" spans="9:15" x14ac:dyDescent="0.35">
      <c r="I30495">
        <v>120935</v>
      </c>
      <c r="J30495">
        <v>3985</v>
      </c>
      <c r="K30495">
        <v>187466</v>
      </c>
      <c r="L30495">
        <v>26.43</v>
      </c>
      <c r="M30495" t="s">
        <v>212</v>
      </c>
      <c r="N30495" s="160" t="s">
        <v>10</v>
      </c>
      <c r="O30495" s="160" t="s">
        <v>80</v>
      </c>
    </row>
    <row r="30496" spans="9:15" x14ac:dyDescent="0.35">
      <c r="I30496">
        <v>7</v>
      </c>
      <c r="J30496">
        <v>3968</v>
      </c>
      <c r="K30496">
        <v>187468</v>
      </c>
      <c r="L30496">
        <v>193.08</v>
      </c>
      <c r="M30496" t="s">
        <v>212</v>
      </c>
      <c r="N30496" s="160" t="s">
        <v>9</v>
      </c>
      <c r="O30496" s="160" t="s">
        <v>80</v>
      </c>
    </row>
    <row r="30497" spans="9:15" x14ac:dyDescent="0.35">
      <c r="I30497">
        <v>16459</v>
      </c>
      <c r="J30497">
        <v>3968</v>
      </c>
      <c r="K30497">
        <v>187468</v>
      </c>
      <c r="L30497">
        <v>546.91999999999996</v>
      </c>
      <c r="M30497" t="s">
        <v>212</v>
      </c>
      <c r="N30497" s="160" t="s">
        <v>19</v>
      </c>
      <c r="O30497" s="160" t="s">
        <v>80</v>
      </c>
    </row>
    <row r="30498" spans="9:15" x14ac:dyDescent="0.35">
      <c r="I30498">
        <v>71189</v>
      </c>
      <c r="J30498">
        <v>3968</v>
      </c>
      <c r="K30498">
        <v>187468</v>
      </c>
      <c r="L30498">
        <v>485.02</v>
      </c>
      <c r="M30498" t="s">
        <v>212</v>
      </c>
      <c r="N30498" s="160" t="s">
        <v>8</v>
      </c>
      <c r="O30498" s="160" t="s">
        <v>80</v>
      </c>
    </row>
    <row r="30499" spans="9:15" x14ac:dyDescent="0.35">
      <c r="I30499">
        <v>72449</v>
      </c>
      <c r="J30499">
        <v>3968</v>
      </c>
      <c r="K30499">
        <v>187468</v>
      </c>
      <c r="L30499">
        <v>193.12</v>
      </c>
      <c r="M30499" t="s">
        <v>212</v>
      </c>
      <c r="N30499" s="160" t="s">
        <v>9</v>
      </c>
      <c r="O30499" s="160" t="s">
        <v>80</v>
      </c>
    </row>
    <row r="30500" spans="9:15" x14ac:dyDescent="0.35">
      <c r="I30500">
        <v>72449</v>
      </c>
      <c r="J30500">
        <v>3968</v>
      </c>
      <c r="K30500">
        <v>187468</v>
      </c>
      <c r="L30500">
        <v>193.12</v>
      </c>
      <c r="M30500" t="s">
        <v>212</v>
      </c>
      <c r="N30500" s="160" t="s">
        <v>9</v>
      </c>
      <c r="O30500" s="160" t="s">
        <v>80</v>
      </c>
    </row>
    <row r="30501" spans="9:15" x14ac:dyDescent="0.35">
      <c r="I30501">
        <v>81192</v>
      </c>
      <c r="J30501">
        <v>3968</v>
      </c>
      <c r="K30501">
        <v>187468</v>
      </c>
      <c r="L30501">
        <v>54.81</v>
      </c>
      <c r="M30501" t="s">
        <v>212</v>
      </c>
      <c r="N30501" s="160" t="s">
        <v>7</v>
      </c>
      <c r="O30501" s="160" t="s">
        <v>80</v>
      </c>
    </row>
    <row r="30502" spans="9:15" x14ac:dyDescent="0.35">
      <c r="I30502">
        <v>91312</v>
      </c>
      <c r="J30502">
        <v>3968</v>
      </c>
      <c r="K30502">
        <v>187468</v>
      </c>
      <c r="L30502">
        <v>130.03</v>
      </c>
      <c r="M30502" t="s">
        <v>212</v>
      </c>
      <c r="N30502" s="160" t="s">
        <v>8</v>
      </c>
      <c r="O30502" s="160" t="s">
        <v>80</v>
      </c>
    </row>
    <row r="30503" spans="9:15" x14ac:dyDescent="0.35">
      <c r="I30503">
        <v>103732</v>
      </c>
      <c r="J30503">
        <v>3968</v>
      </c>
      <c r="K30503">
        <v>187468</v>
      </c>
      <c r="L30503">
        <v>326.2</v>
      </c>
      <c r="M30503" t="s">
        <v>212</v>
      </c>
      <c r="N30503" s="160" t="s">
        <v>8</v>
      </c>
      <c r="O30503" s="160" t="s">
        <v>80</v>
      </c>
    </row>
    <row r="30504" spans="9:15" x14ac:dyDescent="0.35">
      <c r="I30504">
        <v>116372</v>
      </c>
      <c r="J30504">
        <v>3968</v>
      </c>
      <c r="K30504">
        <v>187468</v>
      </c>
      <c r="L30504">
        <v>238.16</v>
      </c>
      <c r="M30504" t="s">
        <v>212</v>
      </c>
      <c r="N30504" s="160" t="s">
        <v>19</v>
      </c>
      <c r="O30504" s="160" t="s">
        <v>80</v>
      </c>
    </row>
    <row r="30505" spans="9:15" x14ac:dyDescent="0.35">
      <c r="I30505">
        <v>117441</v>
      </c>
      <c r="J30505">
        <v>3968</v>
      </c>
      <c r="K30505">
        <v>187468</v>
      </c>
      <c r="L30505">
        <v>136.52000000000001</v>
      </c>
      <c r="M30505" t="s">
        <v>212</v>
      </c>
      <c r="N30505" s="160" t="s">
        <v>9</v>
      </c>
      <c r="O30505" s="160" t="s">
        <v>80</v>
      </c>
    </row>
    <row r="30506" spans="9:15" x14ac:dyDescent="0.35">
      <c r="I30506">
        <v>118038</v>
      </c>
      <c r="J30506">
        <v>3968</v>
      </c>
      <c r="K30506">
        <v>187468</v>
      </c>
      <c r="L30506">
        <v>368.79</v>
      </c>
      <c r="M30506" t="s">
        <v>212</v>
      </c>
      <c r="N30506" s="160" t="s">
        <v>7</v>
      </c>
      <c r="O30506" s="160" t="s">
        <v>80</v>
      </c>
    </row>
    <row r="30507" spans="9:15" x14ac:dyDescent="0.35">
      <c r="I30507">
        <v>118484</v>
      </c>
      <c r="J30507">
        <v>3968</v>
      </c>
      <c r="K30507">
        <v>187468</v>
      </c>
      <c r="L30507">
        <v>249.7</v>
      </c>
      <c r="M30507" t="s">
        <v>212</v>
      </c>
      <c r="N30507" s="160" t="s">
        <v>7</v>
      </c>
      <c r="O30507" s="160" t="s">
        <v>80</v>
      </c>
    </row>
    <row r="30508" spans="9:15" x14ac:dyDescent="0.35">
      <c r="I30508">
        <v>118850</v>
      </c>
      <c r="J30508">
        <v>3968</v>
      </c>
      <c r="K30508">
        <v>187468</v>
      </c>
      <c r="L30508">
        <v>125.87</v>
      </c>
      <c r="M30508" t="s">
        <v>212</v>
      </c>
      <c r="N30508" s="160" t="s">
        <v>8</v>
      </c>
      <c r="O30508" s="160" t="s">
        <v>80</v>
      </c>
    </row>
    <row r="30509" spans="9:15" x14ac:dyDescent="0.35">
      <c r="I30509">
        <v>120833</v>
      </c>
      <c r="J30509">
        <v>3968</v>
      </c>
      <c r="K30509">
        <v>187468</v>
      </c>
      <c r="L30509">
        <v>26.33</v>
      </c>
      <c r="M30509" t="s">
        <v>212</v>
      </c>
      <c r="N30509" s="160" t="s">
        <v>10</v>
      </c>
      <c r="O30509" s="160" t="s">
        <v>80</v>
      </c>
    </row>
    <row r="30510" spans="9:15" x14ac:dyDescent="0.35">
      <c r="I30510">
        <v>120834</v>
      </c>
      <c r="J30510">
        <v>3968</v>
      </c>
      <c r="K30510">
        <v>187468</v>
      </c>
      <c r="L30510">
        <v>26.33</v>
      </c>
      <c r="M30510" t="s">
        <v>212</v>
      </c>
      <c r="N30510" s="160" t="s">
        <v>10</v>
      </c>
      <c r="O30510" s="160" t="s">
        <v>80</v>
      </c>
    </row>
    <row r="30511" spans="9:15" x14ac:dyDescent="0.35">
      <c r="I30511">
        <v>120834</v>
      </c>
      <c r="J30511">
        <v>3968</v>
      </c>
      <c r="K30511">
        <v>187468</v>
      </c>
      <c r="L30511">
        <v>26.33</v>
      </c>
      <c r="M30511" t="s">
        <v>212</v>
      </c>
      <c r="N30511" s="160" t="s">
        <v>10</v>
      </c>
      <c r="O30511" s="160" t="s">
        <v>80</v>
      </c>
    </row>
    <row r="30512" spans="9:15" x14ac:dyDescent="0.35">
      <c r="I30512">
        <v>120935</v>
      </c>
      <c r="J30512">
        <v>3968</v>
      </c>
      <c r="K30512">
        <v>187468</v>
      </c>
      <c r="L30512">
        <v>26.33</v>
      </c>
      <c r="M30512" t="s">
        <v>212</v>
      </c>
      <c r="N30512" s="160" t="s">
        <v>10</v>
      </c>
      <c r="O30512" s="160" t="s">
        <v>80</v>
      </c>
    </row>
    <row r="30513" spans="9:15" x14ac:dyDescent="0.35">
      <c r="I30513">
        <v>120935</v>
      </c>
      <c r="J30513">
        <v>3968</v>
      </c>
      <c r="K30513">
        <v>187468</v>
      </c>
      <c r="L30513">
        <v>26.33</v>
      </c>
      <c r="M30513" t="s">
        <v>212</v>
      </c>
      <c r="N30513" s="160" t="s">
        <v>10</v>
      </c>
      <c r="O30513" s="160" t="s">
        <v>80</v>
      </c>
    </row>
    <row r="30514" spans="9:15" x14ac:dyDescent="0.35">
      <c r="I30514">
        <v>120936</v>
      </c>
      <c r="J30514">
        <v>3968</v>
      </c>
      <c r="K30514">
        <v>187468</v>
      </c>
      <c r="L30514">
        <v>26.33</v>
      </c>
      <c r="M30514" t="s">
        <v>212</v>
      </c>
      <c r="N30514" s="160" t="s">
        <v>10</v>
      </c>
      <c r="O30514" s="160" t="s">
        <v>80</v>
      </c>
    </row>
    <row r="30515" spans="9:15" x14ac:dyDescent="0.35">
      <c r="I30515">
        <v>122802</v>
      </c>
      <c r="J30515">
        <v>3968</v>
      </c>
      <c r="K30515">
        <v>187468</v>
      </c>
      <c r="L30515">
        <v>149.54</v>
      </c>
      <c r="M30515" t="s">
        <v>212</v>
      </c>
      <c r="N30515" s="160" t="s">
        <v>207</v>
      </c>
      <c r="O30515" s="160" t="s">
        <v>80</v>
      </c>
    </row>
    <row r="30516" spans="9:15" x14ac:dyDescent="0.35">
      <c r="I30516">
        <v>122803</v>
      </c>
      <c r="J30516">
        <v>3968</v>
      </c>
      <c r="K30516">
        <v>187468</v>
      </c>
      <c r="L30516">
        <v>149.54</v>
      </c>
      <c r="M30516" t="s">
        <v>212</v>
      </c>
      <c r="N30516" s="160" t="s">
        <v>207</v>
      </c>
      <c r="O30516" s="160" t="s">
        <v>80</v>
      </c>
    </row>
    <row r="30517" spans="9:15" x14ac:dyDescent="0.35">
      <c r="I30517">
        <v>122804</v>
      </c>
      <c r="J30517">
        <v>3968</v>
      </c>
      <c r="K30517">
        <v>187468</v>
      </c>
      <c r="L30517">
        <v>149.54</v>
      </c>
      <c r="M30517" t="s">
        <v>212</v>
      </c>
      <c r="N30517" s="160" t="s">
        <v>207</v>
      </c>
      <c r="O30517" s="160" t="s">
        <v>80</v>
      </c>
    </row>
    <row r="30518" spans="9:15" x14ac:dyDescent="0.35">
      <c r="I30518">
        <v>125778</v>
      </c>
      <c r="J30518">
        <v>3968</v>
      </c>
      <c r="K30518">
        <v>187468</v>
      </c>
      <c r="L30518">
        <v>149.54</v>
      </c>
      <c r="M30518" t="s">
        <v>212</v>
      </c>
      <c r="N30518" s="160" t="s">
        <v>207</v>
      </c>
      <c r="O30518" s="160" t="s">
        <v>80</v>
      </c>
    </row>
    <row r="30519" spans="9:15" x14ac:dyDescent="0.35">
      <c r="I30519">
        <v>7</v>
      </c>
      <c r="J30519">
        <v>4011</v>
      </c>
      <c r="K30519">
        <v>187469</v>
      </c>
      <c r="L30519">
        <v>194.4</v>
      </c>
      <c r="M30519" t="s">
        <v>212</v>
      </c>
      <c r="N30519" s="160" t="s">
        <v>9</v>
      </c>
      <c r="O30519" s="160" t="s">
        <v>80</v>
      </c>
    </row>
    <row r="30520" spans="9:15" x14ac:dyDescent="0.35">
      <c r="I30520">
        <v>77912</v>
      </c>
      <c r="J30520">
        <v>4011</v>
      </c>
      <c r="K30520">
        <v>187469</v>
      </c>
      <c r="L30520">
        <v>27.4</v>
      </c>
      <c r="M30520" t="s">
        <v>212</v>
      </c>
      <c r="N30520" s="160" t="s">
        <v>8</v>
      </c>
      <c r="O30520" s="160" t="s">
        <v>80</v>
      </c>
    </row>
    <row r="30521" spans="9:15" x14ac:dyDescent="0.35">
      <c r="I30521">
        <v>103732</v>
      </c>
      <c r="J30521">
        <v>4011</v>
      </c>
      <c r="K30521">
        <v>187469</v>
      </c>
      <c r="L30521">
        <v>36.5</v>
      </c>
      <c r="M30521" t="s">
        <v>212</v>
      </c>
      <c r="N30521" s="160" t="s">
        <v>8</v>
      </c>
      <c r="O30521" s="160" t="s">
        <v>80</v>
      </c>
    </row>
    <row r="30522" spans="9:15" x14ac:dyDescent="0.35">
      <c r="I30522">
        <v>104499</v>
      </c>
      <c r="J30522">
        <v>4011</v>
      </c>
      <c r="K30522">
        <v>187469</v>
      </c>
      <c r="L30522">
        <v>174.6</v>
      </c>
      <c r="M30522" t="s">
        <v>212</v>
      </c>
      <c r="N30522" s="160" t="s">
        <v>7</v>
      </c>
      <c r="O30522" s="160" t="s">
        <v>80</v>
      </c>
    </row>
    <row r="30523" spans="9:15" x14ac:dyDescent="0.35">
      <c r="I30523">
        <v>104500</v>
      </c>
      <c r="J30523">
        <v>4011</v>
      </c>
      <c r="K30523">
        <v>187469</v>
      </c>
      <c r="L30523">
        <v>174.6</v>
      </c>
      <c r="M30523" t="s">
        <v>212</v>
      </c>
      <c r="N30523" s="160" t="s">
        <v>7</v>
      </c>
      <c r="O30523" s="160" t="s">
        <v>80</v>
      </c>
    </row>
    <row r="30524" spans="9:15" x14ac:dyDescent="0.35">
      <c r="I30524">
        <v>104500</v>
      </c>
      <c r="J30524">
        <v>4011</v>
      </c>
      <c r="K30524">
        <v>187469</v>
      </c>
      <c r="L30524">
        <v>174.6</v>
      </c>
      <c r="M30524" t="s">
        <v>212</v>
      </c>
      <c r="N30524" s="160" t="s">
        <v>7</v>
      </c>
      <c r="O30524" s="160" t="s">
        <v>80</v>
      </c>
    </row>
    <row r="30525" spans="9:15" x14ac:dyDescent="0.35">
      <c r="I30525">
        <v>118038</v>
      </c>
      <c r="J30525">
        <v>4011</v>
      </c>
      <c r="K30525">
        <v>187469</v>
      </c>
      <c r="L30525">
        <v>278.52</v>
      </c>
      <c r="M30525" t="s">
        <v>212</v>
      </c>
      <c r="N30525" s="160" t="s">
        <v>7</v>
      </c>
      <c r="O30525" s="160" t="s">
        <v>80</v>
      </c>
    </row>
    <row r="30526" spans="9:15" x14ac:dyDescent="0.35">
      <c r="I30526">
        <v>118484</v>
      </c>
      <c r="J30526">
        <v>4011</v>
      </c>
      <c r="K30526">
        <v>187469</v>
      </c>
      <c r="L30526">
        <v>251.41</v>
      </c>
      <c r="M30526" t="s">
        <v>212</v>
      </c>
      <c r="N30526" s="160" t="s">
        <v>7</v>
      </c>
      <c r="O30526" s="160" t="s">
        <v>80</v>
      </c>
    </row>
    <row r="30527" spans="9:15" x14ac:dyDescent="0.35">
      <c r="I30527">
        <v>120834</v>
      </c>
      <c r="J30527">
        <v>4011</v>
      </c>
      <c r="K30527">
        <v>187469</v>
      </c>
      <c r="L30527">
        <v>26.51</v>
      </c>
      <c r="M30527" t="s">
        <v>212</v>
      </c>
      <c r="N30527" s="160" t="s">
        <v>10</v>
      </c>
      <c r="O30527" s="160" t="s">
        <v>80</v>
      </c>
    </row>
    <row r="30528" spans="9:15" x14ac:dyDescent="0.35">
      <c r="I30528">
        <v>120935</v>
      </c>
      <c r="J30528">
        <v>4011</v>
      </c>
      <c r="K30528">
        <v>187469</v>
      </c>
      <c r="L30528">
        <v>26.51</v>
      </c>
      <c r="M30528" t="s">
        <v>212</v>
      </c>
      <c r="N30528" s="160" t="s">
        <v>10</v>
      </c>
      <c r="O30528" s="160" t="s">
        <v>80</v>
      </c>
    </row>
    <row r="30529" spans="9:15" x14ac:dyDescent="0.35">
      <c r="I30529">
        <v>122045</v>
      </c>
      <c r="J30529">
        <v>4011</v>
      </c>
      <c r="K30529">
        <v>187469</v>
      </c>
      <c r="L30529">
        <v>37.68</v>
      </c>
      <c r="M30529" t="s">
        <v>212</v>
      </c>
      <c r="N30529" s="160" t="s">
        <v>9</v>
      </c>
      <c r="O30529" s="160" t="s">
        <v>80</v>
      </c>
    </row>
    <row r="30530" spans="9:15" x14ac:dyDescent="0.35">
      <c r="I30530">
        <v>125287</v>
      </c>
      <c r="J30530">
        <v>4011</v>
      </c>
      <c r="K30530">
        <v>187469</v>
      </c>
      <c r="L30530">
        <v>65.52</v>
      </c>
      <c r="M30530" t="s">
        <v>212</v>
      </c>
      <c r="N30530" s="160" t="s">
        <v>10</v>
      </c>
      <c r="O30530" s="160" t="s">
        <v>80</v>
      </c>
    </row>
    <row r="30531" spans="9:15" x14ac:dyDescent="0.35">
      <c r="I30531">
        <v>116372</v>
      </c>
      <c r="J30531">
        <v>4011</v>
      </c>
      <c r="K30531">
        <v>187471</v>
      </c>
      <c r="L30531">
        <v>70.260000000000005</v>
      </c>
      <c r="M30531" t="s">
        <v>212</v>
      </c>
      <c r="N30531" s="160" t="s">
        <v>19</v>
      </c>
      <c r="O30531" s="160" t="s">
        <v>80</v>
      </c>
    </row>
    <row r="30532" spans="9:15" x14ac:dyDescent="0.35">
      <c r="I30532">
        <v>117767</v>
      </c>
      <c r="J30532">
        <v>4011</v>
      </c>
      <c r="K30532">
        <v>187471</v>
      </c>
      <c r="L30532">
        <v>91.3</v>
      </c>
      <c r="M30532" t="s">
        <v>212</v>
      </c>
      <c r="N30532" s="160" t="s">
        <v>7</v>
      </c>
      <c r="O30532" s="160" t="s">
        <v>80</v>
      </c>
    </row>
    <row r="30533" spans="9:15" x14ac:dyDescent="0.35">
      <c r="I30533">
        <v>118038</v>
      </c>
      <c r="J30533">
        <v>4011</v>
      </c>
      <c r="K30533">
        <v>187471</v>
      </c>
      <c r="L30533">
        <v>91.31</v>
      </c>
      <c r="M30533" t="s">
        <v>212</v>
      </c>
      <c r="N30533" s="160" t="s">
        <v>7</v>
      </c>
      <c r="O30533" s="160" t="s">
        <v>80</v>
      </c>
    </row>
    <row r="30534" spans="9:15" x14ac:dyDescent="0.35">
      <c r="I30534">
        <v>16459</v>
      </c>
      <c r="J30534">
        <v>4000</v>
      </c>
      <c r="K30534">
        <v>187475</v>
      </c>
      <c r="L30534">
        <v>74.83</v>
      </c>
      <c r="M30534" t="s">
        <v>212</v>
      </c>
      <c r="N30534" s="160" t="s">
        <v>19</v>
      </c>
      <c r="O30534" s="160" t="s">
        <v>80</v>
      </c>
    </row>
    <row r="30535" spans="9:15" x14ac:dyDescent="0.35">
      <c r="I30535">
        <v>78573</v>
      </c>
      <c r="J30535">
        <v>3653</v>
      </c>
      <c r="K30535">
        <v>187476</v>
      </c>
      <c r="L30535">
        <v>124.15</v>
      </c>
      <c r="M30535" t="s">
        <v>212</v>
      </c>
      <c r="N30535" s="160" t="s">
        <v>8</v>
      </c>
      <c r="O30535" s="160" t="s">
        <v>80</v>
      </c>
    </row>
    <row r="30536" spans="9:15" x14ac:dyDescent="0.35">
      <c r="I30536">
        <v>116372</v>
      </c>
      <c r="J30536">
        <v>899</v>
      </c>
      <c r="K30536">
        <v>187478</v>
      </c>
      <c r="L30536">
        <v>46.84</v>
      </c>
      <c r="M30536" t="s">
        <v>212</v>
      </c>
      <c r="N30536" s="160" t="s">
        <v>19</v>
      </c>
      <c r="O30536" s="160" t="s">
        <v>80</v>
      </c>
    </row>
    <row r="30537" spans="9:15" x14ac:dyDescent="0.35">
      <c r="I30537">
        <v>16459</v>
      </c>
      <c r="J30537">
        <v>3272</v>
      </c>
      <c r="K30537">
        <v>187487</v>
      </c>
      <c r="L30537">
        <v>297.32</v>
      </c>
      <c r="M30537" t="s">
        <v>212</v>
      </c>
      <c r="N30537" s="160" t="s">
        <v>19</v>
      </c>
      <c r="O30537" s="160" t="s">
        <v>80</v>
      </c>
    </row>
    <row r="30538" spans="9:15" x14ac:dyDescent="0.35">
      <c r="I30538">
        <v>101972</v>
      </c>
      <c r="J30538">
        <v>3272</v>
      </c>
      <c r="K30538">
        <v>187487</v>
      </c>
      <c r="L30538">
        <v>264.81</v>
      </c>
      <c r="M30538" t="s">
        <v>212</v>
      </c>
      <c r="N30538" s="160" t="s">
        <v>19</v>
      </c>
      <c r="O30538" s="160" t="s">
        <v>80</v>
      </c>
    </row>
    <row r="30539" spans="9:15" x14ac:dyDescent="0.35">
      <c r="I30539">
        <v>116372</v>
      </c>
      <c r="J30539">
        <v>3272</v>
      </c>
      <c r="K30539">
        <v>187487</v>
      </c>
      <c r="L30539">
        <v>118.26</v>
      </c>
      <c r="M30539" t="s">
        <v>212</v>
      </c>
      <c r="N30539" s="160" t="s">
        <v>19</v>
      </c>
      <c r="O30539" s="160" t="s">
        <v>80</v>
      </c>
    </row>
    <row r="30540" spans="9:15" x14ac:dyDescent="0.35">
      <c r="I30540">
        <v>118038</v>
      </c>
      <c r="J30540">
        <v>3272</v>
      </c>
      <c r="K30540">
        <v>187487</v>
      </c>
      <c r="L30540">
        <v>184.39</v>
      </c>
      <c r="M30540" t="s">
        <v>212</v>
      </c>
      <c r="N30540" s="160" t="s">
        <v>7</v>
      </c>
      <c r="O30540" s="160" t="s">
        <v>80</v>
      </c>
    </row>
    <row r="30541" spans="9:15" x14ac:dyDescent="0.35">
      <c r="I30541">
        <v>119309</v>
      </c>
      <c r="J30541">
        <v>819</v>
      </c>
      <c r="K30541">
        <v>187500</v>
      </c>
      <c r="L30541">
        <v>33.78</v>
      </c>
      <c r="M30541" t="s">
        <v>212</v>
      </c>
      <c r="N30541" s="160" t="s">
        <v>9</v>
      </c>
      <c r="O30541" s="160" t="s">
        <v>80</v>
      </c>
    </row>
    <row r="30542" spans="9:15" x14ac:dyDescent="0.35">
      <c r="I30542">
        <v>71189</v>
      </c>
      <c r="J30542">
        <v>3802</v>
      </c>
      <c r="K30542">
        <v>187505</v>
      </c>
      <c r="L30542">
        <v>96.08</v>
      </c>
      <c r="M30542" t="s">
        <v>212</v>
      </c>
      <c r="N30542" s="160" t="s">
        <v>8</v>
      </c>
      <c r="O30542" s="160" t="s">
        <v>80</v>
      </c>
    </row>
    <row r="30543" spans="9:15" x14ac:dyDescent="0.35">
      <c r="I30543">
        <v>81192</v>
      </c>
      <c r="J30543">
        <v>3802</v>
      </c>
      <c r="K30543">
        <v>187505</v>
      </c>
      <c r="L30543">
        <v>56.28</v>
      </c>
      <c r="M30543" t="s">
        <v>212</v>
      </c>
      <c r="N30543" s="160" t="s">
        <v>7</v>
      </c>
      <c r="O30543" s="160" t="s">
        <v>80</v>
      </c>
    </row>
    <row r="30544" spans="9:15" x14ac:dyDescent="0.35">
      <c r="I30544">
        <v>116372</v>
      </c>
      <c r="J30544">
        <v>3802</v>
      </c>
      <c r="K30544">
        <v>187505</v>
      </c>
      <c r="L30544">
        <v>47.96</v>
      </c>
      <c r="M30544" t="s">
        <v>212</v>
      </c>
      <c r="N30544" s="160" t="s">
        <v>19</v>
      </c>
      <c r="O30544" s="160" t="s">
        <v>80</v>
      </c>
    </row>
    <row r="30545" spans="9:15" x14ac:dyDescent="0.35">
      <c r="I30545">
        <v>117485</v>
      </c>
      <c r="J30545">
        <v>3802</v>
      </c>
      <c r="K30545">
        <v>187505</v>
      </c>
      <c r="L30545">
        <v>74.88</v>
      </c>
      <c r="M30545" t="s">
        <v>212</v>
      </c>
      <c r="N30545" s="160" t="s">
        <v>8</v>
      </c>
      <c r="O30545" s="160" t="s">
        <v>80</v>
      </c>
    </row>
    <row r="30546" spans="9:15" x14ac:dyDescent="0.35">
      <c r="I30546">
        <v>119309</v>
      </c>
      <c r="J30546">
        <v>3802</v>
      </c>
      <c r="K30546">
        <v>187505</v>
      </c>
      <c r="L30546">
        <v>38.9</v>
      </c>
      <c r="M30546" t="s">
        <v>212</v>
      </c>
      <c r="N30546" s="160" t="s">
        <v>9</v>
      </c>
      <c r="O30546" s="160" t="s">
        <v>80</v>
      </c>
    </row>
    <row r="30547" spans="9:15" x14ac:dyDescent="0.35">
      <c r="I30547">
        <v>119309</v>
      </c>
      <c r="J30547">
        <v>3802</v>
      </c>
      <c r="K30547">
        <v>187505</v>
      </c>
      <c r="L30547">
        <v>38.54</v>
      </c>
      <c r="M30547" t="s">
        <v>212</v>
      </c>
      <c r="N30547" s="160" t="s">
        <v>9</v>
      </c>
      <c r="O30547" s="160" t="s">
        <v>80</v>
      </c>
    </row>
    <row r="30548" spans="9:15" x14ac:dyDescent="0.35">
      <c r="I30548">
        <v>120833</v>
      </c>
      <c r="J30548">
        <v>3802</v>
      </c>
      <c r="K30548">
        <v>187505</v>
      </c>
      <c r="L30548">
        <v>27.34</v>
      </c>
      <c r="M30548" t="s">
        <v>212</v>
      </c>
      <c r="N30548" s="160" t="s">
        <v>10</v>
      </c>
      <c r="O30548" s="160" t="s">
        <v>80</v>
      </c>
    </row>
    <row r="30549" spans="9:15" x14ac:dyDescent="0.35">
      <c r="I30549">
        <v>125287</v>
      </c>
      <c r="J30549">
        <v>3802</v>
      </c>
      <c r="K30549">
        <v>187505</v>
      </c>
      <c r="L30549">
        <v>66.08</v>
      </c>
      <c r="M30549" t="s">
        <v>212</v>
      </c>
      <c r="N30549" s="160" t="s">
        <v>10</v>
      </c>
      <c r="O30549" s="160" t="s">
        <v>80</v>
      </c>
    </row>
    <row r="30550" spans="9:15" x14ac:dyDescent="0.35">
      <c r="I30550">
        <v>71189</v>
      </c>
      <c r="J30550">
        <v>4041</v>
      </c>
      <c r="K30550">
        <v>187506</v>
      </c>
      <c r="L30550">
        <v>73.38</v>
      </c>
      <c r="M30550" t="s">
        <v>212</v>
      </c>
      <c r="N30550" s="160" t="s">
        <v>8</v>
      </c>
      <c r="O30550" s="160" t="s">
        <v>80</v>
      </c>
    </row>
    <row r="30551" spans="9:15" x14ac:dyDescent="0.35">
      <c r="I30551">
        <v>77912</v>
      </c>
      <c r="J30551">
        <v>4041</v>
      </c>
      <c r="K30551">
        <v>187506</v>
      </c>
      <c r="L30551">
        <v>27.44</v>
      </c>
      <c r="M30551" t="s">
        <v>212</v>
      </c>
      <c r="N30551" s="160" t="s">
        <v>8</v>
      </c>
      <c r="O30551" s="160" t="s">
        <v>80</v>
      </c>
    </row>
    <row r="30552" spans="9:15" x14ac:dyDescent="0.35">
      <c r="I30552">
        <v>116372</v>
      </c>
      <c r="J30552">
        <v>4041</v>
      </c>
      <c r="K30552">
        <v>187506</v>
      </c>
      <c r="L30552">
        <v>67.95</v>
      </c>
      <c r="M30552" t="s">
        <v>212</v>
      </c>
      <c r="N30552" s="160" t="s">
        <v>19</v>
      </c>
      <c r="O30552" s="160" t="s">
        <v>80</v>
      </c>
    </row>
    <row r="30553" spans="9:15" x14ac:dyDescent="0.35">
      <c r="I30553">
        <v>116372</v>
      </c>
      <c r="J30553">
        <v>4041</v>
      </c>
      <c r="K30553">
        <v>187506</v>
      </c>
      <c r="L30553">
        <v>71.55</v>
      </c>
      <c r="M30553" t="s">
        <v>212</v>
      </c>
      <c r="N30553" s="160" t="s">
        <v>19</v>
      </c>
      <c r="O30553" s="160" t="s">
        <v>80</v>
      </c>
    </row>
    <row r="30554" spans="9:15" x14ac:dyDescent="0.35">
      <c r="I30554">
        <v>117485</v>
      </c>
      <c r="J30554">
        <v>4041</v>
      </c>
      <c r="K30554">
        <v>187506</v>
      </c>
      <c r="L30554">
        <v>18.04</v>
      </c>
      <c r="M30554" t="s">
        <v>212</v>
      </c>
      <c r="N30554" s="160" t="s">
        <v>8</v>
      </c>
      <c r="O30554" s="160" t="s">
        <v>80</v>
      </c>
    </row>
    <row r="30555" spans="9:15" x14ac:dyDescent="0.35">
      <c r="I30555">
        <v>118484</v>
      </c>
      <c r="J30555">
        <v>4041</v>
      </c>
      <c r="K30555">
        <v>187506</v>
      </c>
      <c r="L30555">
        <v>125.92</v>
      </c>
      <c r="M30555" t="s">
        <v>212</v>
      </c>
      <c r="N30555" s="160" t="s">
        <v>7</v>
      </c>
      <c r="O30555" s="160" t="s">
        <v>80</v>
      </c>
    </row>
    <row r="30556" spans="9:15" x14ac:dyDescent="0.35">
      <c r="I30556">
        <v>119309</v>
      </c>
      <c r="J30556">
        <v>4041</v>
      </c>
      <c r="K30556">
        <v>187506</v>
      </c>
      <c r="L30556">
        <v>38.22</v>
      </c>
      <c r="M30556" t="s">
        <v>212</v>
      </c>
      <c r="N30556" s="160" t="s">
        <v>9</v>
      </c>
      <c r="O30556" s="160" t="s">
        <v>80</v>
      </c>
    </row>
    <row r="30557" spans="9:15" x14ac:dyDescent="0.35">
      <c r="I30557">
        <v>120833</v>
      </c>
      <c r="J30557">
        <v>4041</v>
      </c>
      <c r="K30557">
        <v>187506</v>
      </c>
      <c r="L30557">
        <v>29.2</v>
      </c>
      <c r="M30557" t="s">
        <v>212</v>
      </c>
      <c r="N30557" s="160" t="s">
        <v>10</v>
      </c>
      <c r="O30557" s="160" t="s">
        <v>80</v>
      </c>
    </row>
    <row r="30558" spans="9:15" x14ac:dyDescent="0.35">
      <c r="I30558">
        <v>120834</v>
      </c>
      <c r="J30558">
        <v>4041</v>
      </c>
      <c r="K30558">
        <v>187506</v>
      </c>
      <c r="L30558">
        <v>29.2</v>
      </c>
      <c r="M30558" t="s">
        <v>212</v>
      </c>
      <c r="N30558" s="160" t="s">
        <v>10</v>
      </c>
      <c r="O30558" s="160" t="s">
        <v>80</v>
      </c>
    </row>
    <row r="30559" spans="9:15" x14ac:dyDescent="0.35">
      <c r="I30559">
        <v>120935</v>
      </c>
      <c r="J30559">
        <v>4041</v>
      </c>
      <c r="K30559">
        <v>187506</v>
      </c>
      <c r="L30559">
        <v>29.2</v>
      </c>
      <c r="M30559" t="s">
        <v>212</v>
      </c>
      <c r="N30559" s="160" t="s">
        <v>10</v>
      </c>
      <c r="O30559" s="160" t="s">
        <v>80</v>
      </c>
    </row>
    <row r="30560" spans="9:15" x14ac:dyDescent="0.35">
      <c r="I30560">
        <v>120936</v>
      </c>
      <c r="J30560">
        <v>4041</v>
      </c>
      <c r="K30560">
        <v>187506</v>
      </c>
      <c r="L30560">
        <v>29.2</v>
      </c>
      <c r="M30560" t="s">
        <v>212</v>
      </c>
      <c r="N30560" s="160" t="s">
        <v>10</v>
      </c>
      <c r="O30560" s="160" t="s">
        <v>80</v>
      </c>
    </row>
    <row r="30561" spans="9:15" x14ac:dyDescent="0.35">
      <c r="I30561">
        <v>81192</v>
      </c>
      <c r="J30561">
        <v>4024</v>
      </c>
      <c r="K30561">
        <v>187516</v>
      </c>
      <c r="L30561">
        <v>54.49</v>
      </c>
      <c r="M30561" t="s">
        <v>212</v>
      </c>
      <c r="N30561" s="160" t="s">
        <v>7</v>
      </c>
      <c r="O30561" s="160" t="s">
        <v>80</v>
      </c>
    </row>
    <row r="30562" spans="9:15" x14ac:dyDescent="0.35">
      <c r="I30562">
        <v>117767</v>
      </c>
      <c r="J30562">
        <v>4024</v>
      </c>
      <c r="K30562">
        <v>187516</v>
      </c>
      <c r="L30562">
        <v>91.66</v>
      </c>
      <c r="M30562" t="s">
        <v>212</v>
      </c>
      <c r="N30562" s="160" t="s">
        <v>7</v>
      </c>
      <c r="O30562" s="160" t="s">
        <v>80</v>
      </c>
    </row>
    <row r="30563" spans="9:15" x14ac:dyDescent="0.35">
      <c r="I30563">
        <v>118484</v>
      </c>
      <c r="J30563">
        <v>4024</v>
      </c>
      <c r="K30563">
        <v>187516</v>
      </c>
      <c r="L30563">
        <v>124.15</v>
      </c>
      <c r="M30563" t="s">
        <v>212</v>
      </c>
      <c r="N30563" s="160" t="s">
        <v>7</v>
      </c>
      <c r="O30563" s="160" t="s">
        <v>80</v>
      </c>
    </row>
    <row r="30564" spans="9:15" x14ac:dyDescent="0.35">
      <c r="I30564">
        <v>120833</v>
      </c>
      <c r="J30564">
        <v>4024</v>
      </c>
      <c r="K30564">
        <v>187516</v>
      </c>
      <c r="L30564">
        <v>26.18</v>
      </c>
      <c r="M30564" t="s">
        <v>212</v>
      </c>
      <c r="N30564" s="160" t="s">
        <v>10</v>
      </c>
      <c r="O30564" s="160" t="s">
        <v>80</v>
      </c>
    </row>
    <row r="30565" spans="9:15" x14ac:dyDescent="0.35">
      <c r="I30565">
        <v>120936</v>
      </c>
      <c r="J30565">
        <v>4024</v>
      </c>
      <c r="K30565">
        <v>187516</v>
      </c>
      <c r="L30565">
        <v>26.18</v>
      </c>
      <c r="M30565" t="s">
        <v>212</v>
      </c>
      <c r="N30565" s="160" t="s">
        <v>10</v>
      </c>
      <c r="O30565" s="160" t="s">
        <v>80</v>
      </c>
    </row>
    <row r="30566" spans="9:15" x14ac:dyDescent="0.35">
      <c r="I30566">
        <v>74395</v>
      </c>
      <c r="J30566">
        <v>3969</v>
      </c>
      <c r="K30566">
        <v>187518</v>
      </c>
      <c r="L30566">
        <v>85.86</v>
      </c>
      <c r="M30566" t="s">
        <v>212</v>
      </c>
      <c r="N30566" s="160" t="s">
        <v>7</v>
      </c>
      <c r="O30566" s="160" t="s">
        <v>80</v>
      </c>
    </row>
    <row r="30567" spans="9:15" x14ac:dyDescent="0.35">
      <c r="I30567">
        <v>16459</v>
      </c>
      <c r="J30567">
        <v>4031</v>
      </c>
      <c r="K30567">
        <v>187520</v>
      </c>
      <c r="L30567">
        <v>74.83</v>
      </c>
      <c r="M30567" t="s">
        <v>212</v>
      </c>
      <c r="N30567" s="160" t="s">
        <v>19</v>
      </c>
      <c r="O30567" s="160" t="s">
        <v>80</v>
      </c>
    </row>
    <row r="30568" spans="9:15" x14ac:dyDescent="0.35">
      <c r="I30568">
        <v>118484</v>
      </c>
      <c r="J30568">
        <v>4031</v>
      </c>
      <c r="K30568">
        <v>187520</v>
      </c>
      <c r="L30568">
        <v>125.73</v>
      </c>
      <c r="M30568" t="s">
        <v>212</v>
      </c>
      <c r="N30568" s="160" t="s">
        <v>7</v>
      </c>
      <c r="O30568" s="160" t="s">
        <v>80</v>
      </c>
    </row>
    <row r="30569" spans="9:15" x14ac:dyDescent="0.35">
      <c r="I30569">
        <v>119309</v>
      </c>
      <c r="J30569">
        <v>4031</v>
      </c>
      <c r="K30569">
        <v>187520</v>
      </c>
      <c r="L30569">
        <v>38.159999999999997</v>
      </c>
      <c r="M30569" t="s">
        <v>212</v>
      </c>
      <c r="N30569" s="160" t="s">
        <v>9</v>
      </c>
      <c r="O30569" s="160" t="s">
        <v>80</v>
      </c>
    </row>
    <row r="30570" spans="9:15" x14ac:dyDescent="0.35">
      <c r="I30570">
        <v>120935</v>
      </c>
      <c r="J30570">
        <v>4031</v>
      </c>
      <c r="K30570">
        <v>187520</v>
      </c>
      <c r="L30570">
        <v>26.51</v>
      </c>
      <c r="M30570" t="s">
        <v>212</v>
      </c>
      <c r="N30570" s="160" t="s">
        <v>10</v>
      </c>
      <c r="O30570" s="160" t="s">
        <v>80</v>
      </c>
    </row>
    <row r="30571" spans="9:15" x14ac:dyDescent="0.35">
      <c r="I30571">
        <v>125540</v>
      </c>
      <c r="J30571">
        <v>4031</v>
      </c>
      <c r="K30571">
        <v>187520</v>
      </c>
      <c r="L30571">
        <v>1198.1600000000001</v>
      </c>
      <c r="M30571" t="s">
        <v>212</v>
      </c>
      <c r="N30571" s="160" t="s">
        <v>19</v>
      </c>
      <c r="O30571" s="160" t="s">
        <v>80</v>
      </c>
    </row>
    <row r="30572" spans="9:15" x14ac:dyDescent="0.35">
      <c r="I30572">
        <v>71189</v>
      </c>
      <c r="J30572">
        <v>4000</v>
      </c>
      <c r="K30572">
        <v>187523</v>
      </c>
      <c r="L30572">
        <v>480.28</v>
      </c>
      <c r="M30572" t="s">
        <v>212</v>
      </c>
      <c r="N30572" s="160" t="s">
        <v>8</v>
      </c>
      <c r="O30572" s="160" t="s">
        <v>80</v>
      </c>
    </row>
    <row r="30573" spans="9:15" x14ac:dyDescent="0.35">
      <c r="I30573">
        <v>118850</v>
      </c>
      <c r="J30573">
        <v>4000</v>
      </c>
      <c r="K30573">
        <v>187523</v>
      </c>
      <c r="L30573">
        <v>498.56</v>
      </c>
      <c r="M30573" t="s">
        <v>212</v>
      </c>
      <c r="N30573" s="160" t="s">
        <v>8</v>
      </c>
      <c r="O30573" s="160" t="s">
        <v>80</v>
      </c>
    </row>
    <row r="30574" spans="9:15" x14ac:dyDescent="0.35">
      <c r="I30574">
        <v>16459</v>
      </c>
      <c r="J30574">
        <v>3978</v>
      </c>
      <c r="K30574">
        <v>187525</v>
      </c>
      <c r="L30574">
        <v>149.88</v>
      </c>
      <c r="M30574" t="s">
        <v>212</v>
      </c>
      <c r="N30574" s="160" t="s">
        <v>19</v>
      </c>
      <c r="O30574" s="160" t="s">
        <v>80</v>
      </c>
    </row>
    <row r="30575" spans="9:15" x14ac:dyDescent="0.35">
      <c r="I30575">
        <v>117767</v>
      </c>
      <c r="J30575">
        <v>3978</v>
      </c>
      <c r="K30575">
        <v>187525</v>
      </c>
      <c r="L30575">
        <v>92.97</v>
      </c>
      <c r="M30575" t="s">
        <v>212</v>
      </c>
      <c r="N30575" s="160" t="s">
        <v>7</v>
      </c>
      <c r="O30575" s="160" t="s">
        <v>80</v>
      </c>
    </row>
    <row r="30576" spans="9:15" x14ac:dyDescent="0.35">
      <c r="I30576">
        <v>118038</v>
      </c>
      <c r="J30576">
        <v>3978</v>
      </c>
      <c r="K30576">
        <v>187525</v>
      </c>
      <c r="L30576">
        <v>92.98</v>
      </c>
      <c r="M30576" t="s">
        <v>212</v>
      </c>
      <c r="N30576" s="160" t="s">
        <v>7</v>
      </c>
      <c r="O30576" s="160" t="s">
        <v>80</v>
      </c>
    </row>
    <row r="30577" spans="9:15" x14ac:dyDescent="0.35">
      <c r="I30577">
        <v>116372</v>
      </c>
      <c r="J30577">
        <v>3992</v>
      </c>
      <c r="K30577">
        <v>187530</v>
      </c>
      <c r="L30577">
        <v>47.62</v>
      </c>
      <c r="M30577" t="s">
        <v>212</v>
      </c>
      <c r="N30577" s="160" t="s">
        <v>19</v>
      </c>
      <c r="O30577" s="160" t="s">
        <v>80</v>
      </c>
    </row>
    <row r="30578" spans="9:15" x14ac:dyDescent="0.35">
      <c r="I30578">
        <v>119309</v>
      </c>
      <c r="J30578">
        <v>3992</v>
      </c>
      <c r="K30578">
        <v>187530</v>
      </c>
      <c r="L30578">
        <v>38.159999999999997</v>
      </c>
      <c r="M30578" t="s">
        <v>212</v>
      </c>
      <c r="N30578" s="160" t="s">
        <v>9</v>
      </c>
      <c r="O30578" s="160" t="s">
        <v>80</v>
      </c>
    </row>
    <row r="30579" spans="9:15" x14ac:dyDescent="0.35">
      <c r="I30579">
        <v>120833</v>
      </c>
      <c r="J30579">
        <v>3992</v>
      </c>
      <c r="K30579">
        <v>187530</v>
      </c>
      <c r="L30579">
        <v>26.51</v>
      </c>
      <c r="M30579" t="s">
        <v>212</v>
      </c>
      <c r="N30579" s="160" t="s">
        <v>10</v>
      </c>
      <c r="O30579" s="160" t="s">
        <v>80</v>
      </c>
    </row>
    <row r="30580" spans="9:15" x14ac:dyDescent="0.35">
      <c r="I30580">
        <v>72449</v>
      </c>
      <c r="J30580">
        <v>4041</v>
      </c>
      <c r="K30580">
        <v>187548</v>
      </c>
      <c r="L30580">
        <v>194.44</v>
      </c>
      <c r="M30580" t="s">
        <v>212</v>
      </c>
      <c r="N30580" s="160" t="s">
        <v>9</v>
      </c>
      <c r="O30580" s="160" t="s">
        <v>80</v>
      </c>
    </row>
    <row r="30581" spans="9:15" x14ac:dyDescent="0.35">
      <c r="I30581">
        <v>118484</v>
      </c>
      <c r="J30581">
        <v>4041</v>
      </c>
      <c r="K30581">
        <v>187548</v>
      </c>
      <c r="L30581">
        <v>125.73</v>
      </c>
      <c r="M30581" t="s">
        <v>212</v>
      </c>
      <c r="N30581" s="160" t="s">
        <v>7</v>
      </c>
      <c r="O30581" s="160" t="s">
        <v>80</v>
      </c>
    </row>
    <row r="30582" spans="9:15" x14ac:dyDescent="0.35">
      <c r="I30582">
        <v>119309</v>
      </c>
      <c r="J30582">
        <v>4041</v>
      </c>
      <c r="K30582">
        <v>187548</v>
      </c>
      <c r="L30582">
        <v>38.159999999999997</v>
      </c>
      <c r="M30582" t="s">
        <v>212</v>
      </c>
      <c r="N30582" s="160" t="s">
        <v>9</v>
      </c>
      <c r="O30582" s="160" t="s">
        <v>80</v>
      </c>
    </row>
    <row r="30583" spans="9:15" x14ac:dyDescent="0.35">
      <c r="I30583">
        <v>120834</v>
      </c>
      <c r="J30583">
        <v>4041</v>
      </c>
      <c r="K30583">
        <v>187548</v>
      </c>
      <c r="L30583">
        <v>29.16</v>
      </c>
      <c r="M30583" t="s">
        <v>212</v>
      </c>
      <c r="N30583" s="160" t="s">
        <v>10</v>
      </c>
      <c r="O30583" s="160" t="s">
        <v>80</v>
      </c>
    </row>
    <row r="30584" spans="9:15" x14ac:dyDescent="0.35">
      <c r="I30584">
        <v>120936</v>
      </c>
      <c r="J30584">
        <v>4041</v>
      </c>
      <c r="K30584">
        <v>187548</v>
      </c>
      <c r="L30584">
        <v>29.16</v>
      </c>
      <c r="M30584" t="s">
        <v>212</v>
      </c>
      <c r="N30584" s="160" t="s">
        <v>10</v>
      </c>
      <c r="O30584" s="160" t="s">
        <v>80</v>
      </c>
    </row>
    <row r="30585" spans="9:15" x14ac:dyDescent="0.35">
      <c r="I30585">
        <v>122045</v>
      </c>
      <c r="J30585">
        <v>4041</v>
      </c>
      <c r="K30585">
        <v>187548</v>
      </c>
      <c r="L30585">
        <v>37.68</v>
      </c>
      <c r="M30585" t="s">
        <v>212</v>
      </c>
      <c r="N30585" s="160" t="s">
        <v>9</v>
      </c>
      <c r="O30585" s="160" t="s">
        <v>80</v>
      </c>
    </row>
    <row r="30586" spans="9:15" x14ac:dyDescent="0.35">
      <c r="I30586">
        <v>125287</v>
      </c>
      <c r="J30586">
        <v>4041</v>
      </c>
      <c r="K30586">
        <v>187548</v>
      </c>
      <c r="L30586">
        <v>65.52</v>
      </c>
      <c r="M30586" t="s">
        <v>212</v>
      </c>
      <c r="N30586" s="160" t="s">
        <v>10</v>
      </c>
      <c r="O30586" s="160" t="s">
        <v>80</v>
      </c>
    </row>
    <row r="30587" spans="9:15" x14ac:dyDescent="0.35">
      <c r="I30587">
        <v>77912</v>
      </c>
      <c r="J30587">
        <v>3978</v>
      </c>
      <c r="K30587">
        <v>187550</v>
      </c>
      <c r="L30587">
        <v>27.05</v>
      </c>
      <c r="M30587" t="s">
        <v>212</v>
      </c>
      <c r="N30587" s="160" t="s">
        <v>8</v>
      </c>
      <c r="O30587" s="160" t="s">
        <v>80</v>
      </c>
    </row>
    <row r="30588" spans="9:15" x14ac:dyDescent="0.35">
      <c r="I30588">
        <v>7</v>
      </c>
      <c r="J30588">
        <v>3985</v>
      </c>
      <c r="K30588">
        <v>187554</v>
      </c>
      <c r="L30588">
        <v>179.7</v>
      </c>
      <c r="M30588" t="s">
        <v>212</v>
      </c>
      <c r="N30588" s="160" t="s">
        <v>9</v>
      </c>
      <c r="O30588" s="160" t="s">
        <v>80</v>
      </c>
    </row>
    <row r="30589" spans="9:15" x14ac:dyDescent="0.35">
      <c r="I30589">
        <v>72449</v>
      </c>
      <c r="J30589">
        <v>3985</v>
      </c>
      <c r="K30589">
        <v>187554</v>
      </c>
      <c r="L30589">
        <v>179.7</v>
      </c>
      <c r="M30589" t="s">
        <v>212</v>
      </c>
      <c r="N30589" s="160" t="s">
        <v>9</v>
      </c>
      <c r="O30589" s="160" t="s">
        <v>80</v>
      </c>
    </row>
    <row r="30590" spans="9:15" x14ac:dyDescent="0.35">
      <c r="I30590">
        <v>116372</v>
      </c>
      <c r="J30590">
        <v>3985</v>
      </c>
      <c r="K30590">
        <v>187554</v>
      </c>
      <c r="L30590">
        <v>88.39</v>
      </c>
      <c r="M30590" t="s">
        <v>212</v>
      </c>
      <c r="N30590" s="160" t="s">
        <v>19</v>
      </c>
      <c r="O30590" s="160" t="s">
        <v>80</v>
      </c>
    </row>
    <row r="30591" spans="9:15" x14ac:dyDescent="0.35">
      <c r="I30591">
        <v>118038</v>
      </c>
      <c r="J30591">
        <v>3985</v>
      </c>
      <c r="K30591">
        <v>187554</v>
      </c>
      <c r="L30591">
        <v>91.31</v>
      </c>
      <c r="M30591" t="s">
        <v>212</v>
      </c>
      <c r="N30591" s="160" t="s">
        <v>7</v>
      </c>
      <c r="O30591" s="160" t="s">
        <v>80</v>
      </c>
    </row>
    <row r="30592" spans="9:15" x14ac:dyDescent="0.35">
      <c r="I30592">
        <v>119309</v>
      </c>
      <c r="J30592">
        <v>4021</v>
      </c>
      <c r="K30592">
        <v>187557</v>
      </c>
      <c r="L30592">
        <v>38.159999999999997</v>
      </c>
      <c r="M30592" t="s">
        <v>212</v>
      </c>
      <c r="N30592" s="160" t="s">
        <v>9</v>
      </c>
      <c r="O30592" s="160" t="s">
        <v>80</v>
      </c>
    </row>
    <row r="30593" spans="9:15" x14ac:dyDescent="0.35">
      <c r="I30593">
        <v>72449</v>
      </c>
      <c r="J30593">
        <v>3993</v>
      </c>
      <c r="K30593">
        <v>187559</v>
      </c>
      <c r="L30593">
        <v>193.12</v>
      </c>
      <c r="M30593" t="s">
        <v>212</v>
      </c>
      <c r="N30593" s="160" t="s">
        <v>9</v>
      </c>
      <c r="O30593" s="160" t="s">
        <v>80</v>
      </c>
    </row>
    <row r="30594" spans="9:15" x14ac:dyDescent="0.35">
      <c r="I30594">
        <v>78573</v>
      </c>
      <c r="J30594">
        <v>3993</v>
      </c>
      <c r="K30594">
        <v>187559</v>
      </c>
      <c r="L30594">
        <v>125.43</v>
      </c>
      <c r="M30594" t="s">
        <v>212</v>
      </c>
      <c r="N30594" s="160" t="s">
        <v>8</v>
      </c>
      <c r="O30594" s="160" t="s">
        <v>80</v>
      </c>
    </row>
    <row r="30595" spans="9:15" x14ac:dyDescent="0.35">
      <c r="I30595">
        <v>91312</v>
      </c>
      <c r="J30595">
        <v>3993</v>
      </c>
      <c r="K30595">
        <v>187559</v>
      </c>
      <c r="L30595">
        <v>130.03</v>
      </c>
      <c r="M30595" t="s">
        <v>212</v>
      </c>
      <c r="N30595" s="160" t="s">
        <v>8</v>
      </c>
      <c r="O30595" s="160" t="s">
        <v>80</v>
      </c>
    </row>
    <row r="30596" spans="9:15" x14ac:dyDescent="0.35">
      <c r="I30596">
        <v>116372</v>
      </c>
      <c r="J30596">
        <v>3993</v>
      </c>
      <c r="K30596">
        <v>187559</v>
      </c>
      <c r="L30596">
        <v>119.08</v>
      </c>
      <c r="M30596" t="s">
        <v>212</v>
      </c>
      <c r="N30596" s="160" t="s">
        <v>19</v>
      </c>
      <c r="O30596" s="160" t="s">
        <v>80</v>
      </c>
    </row>
    <row r="30597" spans="9:15" x14ac:dyDescent="0.35">
      <c r="I30597">
        <v>117766</v>
      </c>
      <c r="J30597">
        <v>3993</v>
      </c>
      <c r="K30597">
        <v>187559</v>
      </c>
      <c r="L30597">
        <v>92.2</v>
      </c>
      <c r="M30597" t="s">
        <v>212</v>
      </c>
      <c r="N30597" s="160" t="s">
        <v>7</v>
      </c>
      <c r="O30597" s="160" t="s">
        <v>80</v>
      </c>
    </row>
    <row r="30598" spans="9:15" x14ac:dyDescent="0.35">
      <c r="I30598">
        <v>117767</v>
      </c>
      <c r="J30598">
        <v>3993</v>
      </c>
      <c r="K30598">
        <v>187559</v>
      </c>
      <c r="L30598">
        <v>92.2</v>
      </c>
      <c r="M30598" t="s">
        <v>212</v>
      </c>
      <c r="N30598" s="160" t="s">
        <v>7</v>
      </c>
      <c r="O30598" s="160" t="s">
        <v>80</v>
      </c>
    </row>
    <row r="30599" spans="9:15" x14ac:dyDescent="0.35">
      <c r="I30599">
        <v>118038</v>
      </c>
      <c r="J30599">
        <v>3993</v>
      </c>
      <c r="K30599">
        <v>187559</v>
      </c>
      <c r="L30599">
        <v>92.21</v>
      </c>
      <c r="M30599" t="s">
        <v>212</v>
      </c>
      <c r="N30599" s="160" t="s">
        <v>7</v>
      </c>
      <c r="O30599" s="160" t="s">
        <v>80</v>
      </c>
    </row>
    <row r="30600" spans="9:15" x14ac:dyDescent="0.35">
      <c r="I30600">
        <v>118038</v>
      </c>
      <c r="J30600">
        <v>3993</v>
      </c>
      <c r="K30600">
        <v>187559</v>
      </c>
      <c r="L30600">
        <v>92.21</v>
      </c>
      <c r="M30600" t="s">
        <v>212</v>
      </c>
      <c r="N30600" s="160" t="s">
        <v>7</v>
      </c>
      <c r="O30600" s="160" t="s">
        <v>80</v>
      </c>
    </row>
    <row r="30601" spans="9:15" x14ac:dyDescent="0.35">
      <c r="I30601">
        <v>118484</v>
      </c>
      <c r="J30601">
        <v>3993</v>
      </c>
      <c r="K30601">
        <v>187559</v>
      </c>
      <c r="L30601">
        <v>124.88</v>
      </c>
      <c r="M30601" t="s">
        <v>212</v>
      </c>
      <c r="N30601" s="160" t="s">
        <v>7</v>
      </c>
      <c r="O30601" s="160" t="s">
        <v>80</v>
      </c>
    </row>
    <row r="30602" spans="9:15" x14ac:dyDescent="0.35">
      <c r="I30602">
        <v>118484</v>
      </c>
      <c r="J30602">
        <v>3993</v>
      </c>
      <c r="K30602">
        <v>187559</v>
      </c>
      <c r="L30602">
        <v>124.88</v>
      </c>
      <c r="M30602" t="s">
        <v>212</v>
      </c>
      <c r="N30602" s="160" t="s">
        <v>7</v>
      </c>
      <c r="O30602" s="160" t="s">
        <v>80</v>
      </c>
    </row>
    <row r="30603" spans="9:15" x14ac:dyDescent="0.35">
      <c r="I30603">
        <v>81192</v>
      </c>
      <c r="J30603">
        <v>3980</v>
      </c>
      <c r="K30603">
        <v>187560</v>
      </c>
      <c r="L30603">
        <v>55.19</v>
      </c>
      <c r="M30603" t="s">
        <v>212</v>
      </c>
      <c r="N30603" s="160" t="s">
        <v>7</v>
      </c>
      <c r="O30603" s="160" t="s">
        <v>80</v>
      </c>
    </row>
    <row r="30604" spans="9:15" x14ac:dyDescent="0.35">
      <c r="I30604">
        <v>91312</v>
      </c>
      <c r="J30604">
        <v>3980</v>
      </c>
      <c r="K30604">
        <v>187560</v>
      </c>
      <c r="L30604">
        <v>130.91999999999999</v>
      </c>
      <c r="M30604" t="s">
        <v>212</v>
      </c>
      <c r="N30604" s="160" t="s">
        <v>8</v>
      </c>
      <c r="O30604" s="160" t="s">
        <v>80</v>
      </c>
    </row>
    <row r="30605" spans="9:15" x14ac:dyDescent="0.35">
      <c r="I30605">
        <v>118038</v>
      </c>
      <c r="J30605">
        <v>3980</v>
      </c>
      <c r="K30605">
        <v>187560</v>
      </c>
      <c r="L30605">
        <v>92.84</v>
      </c>
      <c r="M30605" t="s">
        <v>212</v>
      </c>
      <c r="N30605" s="160" t="s">
        <v>7</v>
      </c>
      <c r="O30605" s="160" t="s">
        <v>80</v>
      </c>
    </row>
    <row r="30606" spans="9:15" x14ac:dyDescent="0.35">
      <c r="I30606">
        <v>116372</v>
      </c>
      <c r="J30606">
        <v>4031</v>
      </c>
      <c r="K30606">
        <v>187567</v>
      </c>
      <c r="L30606">
        <v>119.08</v>
      </c>
      <c r="M30606" t="s">
        <v>212</v>
      </c>
      <c r="N30606" s="160" t="s">
        <v>19</v>
      </c>
      <c r="O30606" s="160" t="s">
        <v>80</v>
      </c>
    </row>
    <row r="30607" spans="9:15" x14ac:dyDescent="0.35">
      <c r="I30607">
        <v>97192</v>
      </c>
      <c r="J30607">
        <v>3969</v>
      </c>
      <c r="K30607">
        <v>187572</v>
      </c>
      <c r="L30607">
        <v>287.36</v>
      </c>
      <c r="M30607" t="s">
        <v>212</v>
      </c>
      <c r="N30607" s="160" t="s">
        <v>7</v>
      </c>
      <c r="O30607" s="160" t="s">
        <v>80</v>
      </c>
    </row>
    <row r="30608" spans="9:15" x14ac:dyDescent="0.35">
      <c r="I30608">
        <v>116372</v>
      </c>
      <c r="J30608">
        <v>3969</v>
      </c>
      <c r="K30608">
        <v>187572</v>
      </c>
      <c r="L30608">
        <v>89.88</v>
      </c>
      <c r="M30608" t="s">
        <v>212</v>
      </c>
      <c r="N30608" s="160" t="s">
        <v>19</v>
      </c>
      <c r="O30608" s="160" t="s">
        <v>80</v>
      </c>
    </row>
    <row r="30609" spans="9:15" x14ac:dyDescent="0.35">
      <c r="I30609">
        <v>120833</v>
      </c>
      <c r="J30609">
        <v>3969</v>
      </c>
      <c r="K30609">
        <v>187572</v>
      </c>
      <c r="L30609">
        <v>26.51</v>
      </c>
      <c r="M30609" t="s">
        <v>212</v>
      </c>
      <c r="N30609" s="160" t="s">
        <v>10</v>
      </c>
      <c r="O30609" s="160" t="s">
        <v>80</v>
      </c>
    </row>
    <row r="30610" spans="9:15" x14ac:dyDescent="0.35">
      <c r="I30610">
        <v>125287</v>
      </c>
      <c r="J30610">
        <v>3969</v>
      </c>
      <c r="K30610">
        <v>187572</v>
      </c>
      <c r="L30610">
        <v>65.52</v>
      </c>
      <c r="M30610" t="s">
        <v>212</v>
      </c>
      <c r="N30610" s="160" t="s">
        <v>10</v>
      </c>
      <c r="O30610" s="160" t="s">
        <v>80</v>
      </c>
    </row>
    <row r="30611" spans="9:15" x14ac:dyDescent="0.35">
      <c r="I30611">
        <v>81192</v>
      </c>
      <c r="J30611">
        <v>3981</v>
      </c>
      <c r="K30611">
        <v>187573</v>
      </c>
      <c r="L30611">
        <v>108.98</v>
      </c>
      <c r="M30611" t="s">
        <v>212</v>
      </c>
      <c r="N30611" s="160" t="s">
        <v>7</v>
      </c>
      <c r="O30611" s="160" t="s">
        <v>80</v>
      </c>
    </row>
    <row r="30612" spans="9:15" x14ac:dyDescent="0.35">
      <c r="I30612">
        <v>125023</v>
      </c>
      <c r="J30612">
        <v>3981</v>
      </c>
      <c r="K30612">
        <v>187573</v>
      </c>
      <c r="L30612">
        <v>95.95</v>
      </c>
      <c r="M30612" t="s">
        <v>212</v>
      </c>
      <c r="N30612" s="160" t="s">
        <v>9</v>
      </c>
      <c r="O30612" s="160" t="s">
        <v>80</v>
      </c>
    </row>
    <row r="30613" spans="9:15" x14ac:dyDescent="0.35">
      <c r="I30613">
        <v>117767</v>
      </c>
      <c r="J30613">
        <v>4030</v>
      </c>
      <c r="K30613">
        <v>187577</v>
      </c>
      <c r="L30613">
        <v>92.83</v>
      </c>
      <c r="M30613" t="s">
        <v>212</v>
      </c>
      <c r="N30613" s="160" t="s">
        <v>7</v>
      </c>
      <c r="O30613" s="160" t="s">
        <v>80</v>
      </c>
    </row>
    <row r="30614" spans="9:15" x14ac:dyDescent="0.35">
      <c r="I30614">
        <v>118484</v>
      </c>
      <c r="J30614">
        <v>4030</v>
      </c>
      <c r="K30614">
        <v>187577</v>
      </c>
      <c r="L30614">
        <v>126.73</v>
      </c>
      <c r="M30614" t="s">
        <v>212</v>
      </c>
      <c r="N30614" s="160" t="s">
        <v>7</v>
      </c>
      <c r="O30614" s="160" t="s">
        <v>80</v>
      </c>
    </row>
    <row r="30615" spans="9:15" x14ac:dyDescent="0.35">
      <c r="I30615">
        <v>119309</v>
      </c>
      <c r="J30615">
        <v>4030</v>
      </c>
      <c r="K30615">
        <v>187577</v>
      </c>
      <c r="L30615">
        <v>38.159999999999997</v>
      </c>
      <c r="M30615" t="s">
        <v>212</v>
      </c>
      <c r="N30615" s="160" t="s">
        <v>9</v>
      </c>
      <c r="O30615" s="160" t="s">
        <v>80</v>
      </c>
    </row>
    <row r="30616" spans="9:15" x14ac:dyDescent="0.35">
      <c r="I30616">
        <v>122045</v>
      </c>
      <c r="J30616">
        <v>4030</v>
      </c>
      <c r="K30616">
        <v>187577</v>
      </c>
      <c r="L30616">
        <v>37.68</v>
      </c>
      <c r="M30616" t="s">
        <v>212</v>
      </c>
      <c r="N30616" s="160" t="s">
        <v>9</v>
      </c>
      <c r="O30616" s="160" t="s">
        <v>80</v>
      </c>
    </row>
    <row r="30617" spans="9:15" x14ac:dyDescent="0.35">
      <c r="I30617">
        <v>116372</v>
      </c>
      <c r="J30617">
        <v>3967</v>
      </c>
      <c r="K30617">
        <v>187583</v>
      </c>
      <c r="L30617">
        <v>47.62</v>
      </c>
      <c r="M30617" t="s">
        <v>212</v>
      </c>
      <c r="N30617" s="160" t="s">
        <v>19</v>
      </c>
      <c r="O30617" s="160" t="s">
        <v>80</v>
      </c>
    </row>
    <row r="30618" spans="9:15" x14ac:dyDescent="0.35">
      <c r="I30618">
        <v>74395</v>
      </c>
      <c r="J30618">
        <v>4032</v>
      </c>
      <c r="K30618">
        <v>187598</v>
      </c>
      <c r="L30618">
        <v>87.3</v>
      </c>
      <c r="M30618" t="s">
        <v>212</v>
      </c>
      <c r="N30618" s="160" t="s">
        <v>7</v>
      </c>
      <c r="O30618" s="160" t="s">
        <v>80</v>
      </c>
    </row>
    <row r="30619" spans="9:15" x14ac:dyDescent="0.35">
      <c r="I30619">
        <v>117441</v>
      </c>
      <c r="J30619">
        <v>4032</v>
      </c>
      <c r="K30619">
        <v>187598</v>
      </c>
      <c r="L30619">
        <v>137.44999999999999</v>
      </c>
      <c r="M30619" t="s">
        <v>212</v>
      </c>
      <c r="N30619" s="160" t="s">
        <v>9</v>
      </c>
      <c r="O30619" s="160" t="s">
        <v>80</v>
      </c>
    </row>
    <row r="30620" spans="9:15" x14ac:dyDescent="0.35">
      <c r="I30620">
        <v>117766</v>
      </c>
      <c r="J30620">
        <v>4032</v>
      </c>
      <c r="K30620">
        <v>187598</v>
      </c>
      <c r="L30620">
        <v>92.83</v>
      </c>
      <c r="M30620" t="s">
        <v>212</v>
      </c>
      <c r="N30620" s="160" t="s">
        <v>7</v>
      </c>
      <c r="O30620" s="160" t="s">
        <v>80</v>
      </c>
    </row>
    <row r="30621" spans="9:15" x14ac:dyDescent="0.35">
      <c r="I30621">
        <v>117767</v>
      </c>
      <c r="J30621">
        <v>4032</v>
      </c>
      <c r="K30621">
        <v>187598</v>
      </c>
      <c r="L30621">
        <v>92.83</v>
      </c>
      <c r="M30621" t="s">
        <v>212</v>
      </c>
      <c r="N30621" s="160" t="s">
        <v>7</v>
      </c>
      <c r="O30621" s="160" t="s">
        <v>80</v>
      </c>
    </row>
    <row r="30622" spans="9:15" x14ac:dyDescent="0.35">
      <c r="I30622">
        <v>118038</v>
      </c>
      <c r="J30622">
        <v>4032</v>
      </c>
      <c r="K30622">
        <v>187598</v>
      </c>
      <c r="L30622">
        <v>92.84</v>
      </c>
      <c r="M30622" t="s">
        <v>212</v>
      </c>
      <c r="N30622" s="160" t="s">
        <v>7</v>
      </c>
      <c r="O30622" s="160" t="s">
        <v>80</v>
      </c>
    </row>
    <row r="30623" spans="9:15" x14ac:dyDescent="0.35">
      <c r="I30623">
        <v>118484</v>
      </c>
      <c r="J30623">
        <v>4032</v>
      </c>
      <c r="K30623">
        <v>187598</v>
      </c>
      <c r="L30623">
        <v>125.73</v>
      </c>
      <c r="M30623" t="s">
        <v>212</v>
      </c>
      <c r="N30623" s="160" t="s">
        <v>7</v>
      </c>
      <c r="O30623" s="160" t="s">
        <v>80</v>
      </c>
    </row>
    <row r="30624" spans="9:15" x14ac:dyDescent="0.35">
      <c r="I30624">
        <v>120834</v>
      </c>
      <c r="J30624">
        <v>4032</v>
      </c>
      <c r="K30624">
        <v>187598</v>
      </c>
      <c r="L30624">
        <v>26.51</v>
      </c>
      <c r="M30624" t="s">
        <v>212</v>
      </c>
      <c r="N30624" s="160" t="s">
        <v>10</v>
      </c>
      <c r="O30624" s="160" t="s">
        <v>80</v>
      </c>
    </row>
    <row r="30625" spans="9:15" x14ac:dyDescent="0.35">
      <c r="I30625">
        <v>122045</v>
      </c>
      <c r="J30625">
        <v>4032</v>
      </c>
      <c r="K30625">
        <v>187598</v>
      </c>
      <c r="L30625">
        <v>37.68</v>
      </c>
      <c r="M30625" t="s">
        <v>212</v>
      </c>
      <c r="N30625" s="160" t="s">
        <v>9</v>
      </c>
      <c r="O30625" s="160" t="s">
        <v>80</v>
      </c>
    </row>
    <row r="30626" spans="9:15" x14ac:dyDescent="0.35">
      <c r="I30626">
        <v>78573</v>
      </c>
      <c r="J30626">
        <v>4021</v>
      </c>
      <c r="K30626">
        <v>187599</v>
      </c>
      <c r="L30626">
        <v>126.1</v>
      </c>
      <c r="M30626" t="s">
        <v>212</v>
      </c>
      <c r="N30626" s="160" t="s">
        <v>8</v>
      </c>
      <c r="O30626" s="160" t="s">
        <v>80</v>
      </c>
    </row>
    <row r="30627" spans="9:15" x14ac:dyDescent="0.35">
      <c r="I30627">
        <v>91312</v>
      </c>
      <c r="J30627">
        <v>4021</v>
      </c>
      <c r="K30627">
        <v>187599</v>
      </c>
      <c r="L30627">
        <v>261.45999999999998</v>
      </c>
      <c r="M30627" t="s">
        <v>212</v>
      </c>
      <c r="N30627" s="160" t="s">
        <v>8</v>
      </c>
      <c r="O30627" s="160" t="s">
        <v>80</v>
      </c>
    </row>
    <row r="30628" spans="9:15" x14ac:dyDescent="0.35">
      <c r="I30628">
        <v>125023</v>
      </c>
      <c r="J30628">
        <v>4036</v>
      </c>
      <c r="K30628">
        <v>187600</v>
      </c>
      <c r="L30628">
        <v>96.9</v>
      </c>
      <c r="M30628" t="s">
        <v>212</v>
      </c>
      <c r="N30628" s="160" t="s">
        <v>9</v>
      </c>
      <c r="O30628" s="160" t="s">
        <v>80</v>
      </c>
    </row>
    <row r="30629" spans="9:15" x14ac:dyDescent="0.35">
      <c r="I30629">
        <v>71189</v>
      </c>
      <c r="J30629">
        <v>4014</v>
      </c>
      <c r="K30629">
        <v>187604</v>
      </c>
      <c r="L30629">
        <v>24.11</v>
      </c>
      <c r="M30629" t="s">
        <v>212</v>
      </c>
      <c r="N30629" s="160" t="s">
        <v>8</v>
      </c>
      <c r="O30629" s="160" t="s">
        <v>80</v>
      </c>
    </row>
    <row r="30630" spans="9:15" x14ac:dyDescent="0.35">
      <c r="I30630">
        <v>104499</v>
      </c>
      <c r="J30630">
        <v>4014</v>
      </c>
      <c r="K30630">
        <v>187604</v>
      </c>
      <c r="L30630">
        <v>86.2</v>
      </c>
      <c r="M30630" t="s">
        <v>212</v>
      </c>
      <c r="N30630" s="160" t="s">
        <v>7</v>
      </c>
      <c r="O30630" s="160" t="s">
        <v>80</v>
      </c>
    </row>
    <row r="30631" spans="9:15" x14ac:dyDescent="0.35">
      <c r="I30631">
        <v>104499</v>
      </c>
      <c r="J30631">
        <v>4014</v>
      </c>
      <c r="K30631">
        <v>187604</v>
      </c>
      <c r="L30631">
        <v>86.2</v>
      </c>
      <c r="M30631" t="s">
        <v>212</v>
      </c>
      <c r="N30631" s="160" t="s">
        <v>7</v>
      </c>
      <c r="O30631" s="160" t="s">
        <v>80</v>
      </c>
    </row>
    <row r="30632" spans="9:15" x14ac:dyDescent="0.35">
      <c r="I30632">
        <v>116372</v>
      </c>
      <c r="J30632">
        <v>4014</v>
      </c>
      <c r="K30632">
        <v>187604</v>
      </c>
      <c r="L30632">
        <v>119.08</v>
      </c>
      <c r="M30632" t="s">
        <v>212</v>
      </c>
      <c r="N30632" s="160" t="s">
        <v>19</v>
      </c>
      <c r="O30632" s="160" t="s">
        <v>80</v>
      </c>
    </row>
    <row r="30633" spans="9:15" x14ac:dyDescent="0.35">
      <c r="I30633">
        <v>119309</v>
      </c>
      <c r="J30633">
        <v>4014</v>
      </c>
      <c r="K30633">
        <v>187604</v>
      </c>
      <c r="L30633">
        <v>37.68</v>
      </c>
      <c r="M30633" t="s">
        <v>212</v>
      </c>
      <c r="N30633" s="160" t="s">
        <v>9</v>
      </c>
      <c r="O30633" s="160" t="s">
        <v>80</v>
      </c>
    </row>
    <row r="30634" spans="9:15" x14ac:dyDescent="0.35">
      <c r="I30634">
        <v>78573</v>
      </c>
      <c r="J30634">
        <v>3980</v>
      </c>
      <c r="K30634">
        <v>187608</v>
      </c>
      <c r="L30634">
        <v>126.29</v>
      </c>
      <c r="M30634" t="s">
        <v>212</v>
      </c>
      <c r="N30634" s="160" t="s">
        <v>8</v>
      </c>
      <c r="O30634" s="160" t="s">
        <v>80</v>
      </c>
    </row>
    <row r="30635" spans="9:15" x14ac:dyDescent="0.35">
      <c r="I30635">
        <v>91312</v>
      </c>
      <c r="J30635">
        <v>3980</v>
      </c>
      <c r="K30635">
        <v>187608</v>
      </c>
      <c r="L30635">
        <v>130.91999999999999</v>
      </c>
      <c r="M30635" t="s">
        <v>212</v>
      </c>
      <c r="N30635" s="160" t="s">
        <v>8</v>
      </c>
      <c r="O30635" s="160" t="s">
        <v>80</v>
      </c>
    </row>
    <row r="30636" spans="9:15" x14ac:dyDescent="0.35">
      <c r="I30636">
        <v>117766</v>
      </c>
      <c r="J30636">
        <v>3980</v>
      </c>
      <c r="K30636">
        <v>187608</v>
      </c>
      <c r="L30636">
        <v>92.83</v>
      </c>
      <c r="M30636" t="s">
        <v>212</v>
      </c>
      <c r="N30636" s="160" t="s">
        <v>7</v>
      </c>
      <c r="O30636" s="160" t="s">
        <v>80</v>
      </c>
    </row>
    <row r="30637" spans="9:15" x14ac:dyDescent="0.35">
      <c r="I30637">
        <v>117767</v>
      </c>
      <c r="J30637">
        <v>3980</v>
      </c>
      <c r="K30637">
        <v>187608</v>
      </c>
      <c r="L30637">
        <v>92.83</v>
      </c>
      <c r="M30637" t="s">
        <v>212</v>
      </c>
      <c r="N30637" s="160" t="s">
        <v>7</v>
      </c>
      <c r="O30637" s="160" t="s">
        <v>80</v>
      </c>
    </row>
    <row r="30638" spans="9:15" x14ac:dyDescent="0.35">
      <c r="I30638">
        <v>118038</v>
      </c>
      <c r="J30638">
        <v>3980</v>
      </c>
      <c r="K30638">
        <v>187608</v>
      </c>
      <c r="L30638">
        <v>185.68</v>
      </c>
      <c r="M30638" t="s">
        <v>212</v>
      </c>
      <c r="N30638" s="160" t="s">
        <v>7</v>
      </c>
      <c r="O30638" s="160" t="s">
        <v>80</v>
      </c>
    </row>
    <row r="30639" spans="9:15" x14ac:dyDescent="0.35">
      <c r="I30639">
        <v>118484</v>
      </c>
      <c r="J30639">
        <v>3980</v>
      </c>
      <c r="K30639">
        <v>187608</v>
      </c>
      <c r="L30639">
        <v>125.73</v>
      </c>
      <c r="M30639" t="s">
        <v>212</v>
      </c>
      <c r="N30639" s="160" t="s">
        <v>7</v>
      </c>
      <c r="O30639" s="160" t="s">
        <v>80</v>
      </c>
    </row>
    <row r="30640" spans="9:15" x14ac:dyDescent="0.35">
      <c r="I30640">
        <v>120833</v>
      </c>
      <c r="J30640">
        <v>3980</v>
      </c>
      <c r="K30640">
        <v>187608</v>
      </c>
      <c r="L30640">
        <v>26.51</v>
      </c>
      <c r="M30640" t="s">
        <v>212</v>
      </c>
      <c r="N30640" s="160" t="s">
        <v>10</v>
      </c>
      <c r="O30640" s="160" t="s">
        <v>80</v>
      </c>
    </row>
    <row r="30641" spans="9:15" x14ac:dyDescent="0.35">
      <c r="I30641">
        <v>120834</v>
      </c>
      <c r="J30641">
        <v>3980</v>
      </c>
      <c r="K30641">
        <v>187608</v>
      </c>
      <c r="L30641">
        <v>26.51</v>
      </c>
      <c r="M30641" t="s">
        <v>212</v>
      </c>
      <c r="N30641" s="160" t="s">
        <v>10</v>
      </c>
      <c r="O30641" s="160" t="s">
        <v>80</v>
      </c>
    </row>
    <row r="30642" spans="9:15" x14ac:dyDescent="0.35">
      <c r="I30642">
        <v>120834</v>
      </c>
      <c r="J30642">
        <v>3980</v>
      </c>
      <c r="K30642">
        <v>187608</v>
      </c>
      <c r="L30642">
        <v>26.51</v>
      </c>
      <c r="M30642" t="s">
        <v>212</v>
      </c>
      <c r="N30642" s="160" t="s">
        <v>10</v>
      </c>
      <c r="O30642" s="160" t="s">
        <v>80</v>
      </c>
    </row>
    <row r="30643" spans="9:15" x14ac:dyDescent="0.35">
      <c r="I30643">
        <v>120935</v>
      </c>
      <c r="J30643">
        <v>3980</v>
      </c>
      <c r="K30643">
        <v>187608</v>
      </c>
      <c r="L30643">
        <v>26.51</v>
      </c>
      <c r="M30643" t="s">
        <v>212</v>
      </c>
      <c r="N30643" s="160" t="s">
        <v>10</v>
      </c>
      <c r="O30643" s="160" t="s">
        <v>80</v>
      </c>
    </row>
    <row r="30644" spans="9:15" x14ac:dyDescent="0.35">
      <c r="I30644">
        <v>120936</v>
      </c>
      <c r="J30644">
        <v>3980</v>
      </c>
      <c r="K30644">
        <v>187608</v>
      </c>
      <c r="L30644">
        <v>26.51</v>
      </c>
      <c r="M30644" t="s">
        <v>212</v>
      </c>
      <c r="N30644" s="160" t="s">
        <v>10</v>
      </c>
      <c r="O30644" s="160" t="s">
        <v>80</v>
      </c>
    </row>
    <row r="30645" spans="9:15" x14ac:dyDescent="0.35">
      <c r="I30645">
        <v>81192</v>
      </c>
      <c r="J30645">
        <v>3981</v>
      </c>
      <c r="K30645">
        <v>187609</v>
      </c>
      <c r="L30645">
        <v>54.28</v>
      </c>
      <c r="M30645" t="s">
        <v>212</v>
      </c>
      <c r="N30645" s="160" t="s">
        <v>7</v>
      </c>
      <c r="O30645" s="160" t="s">
        <v>80</v>
      </c>
    </row>
    <row r="30646" spans="9:15" x14ac:dyDescent="0.35">
      <c r="I30646">
        <v>116372</v>
      </c>
      <c r="J30646">
        <v>3981</v>
      </c>
      <c r="K30646">
        <v>187609</v>
      </c>
      <c r="L30646">
        <v>23.42</v>
      </c>
      <c r="M30646" t="s">
        <v>212</v>
      </c>
      <c r="N30646" s="160" t="s">
        <v>19</v>
      </c>
      <c r="O30646" s="160" t="s">
        <v>80</v>
      </c>
    </row>
    <row r="30647" spans="9:15" x14ac:dyDescent="0.35">
      <c r="I30647">
        <v>125023</v>
      </c>
      <c r="J30647">
        <v>3981</v>
      </c>
      <c r="K30647">
        <v>187609</v>
      </c>
      <c r="L30647">
        <v>95.58</v>
      </c>
      <c r="M30647" t="s">
        <v>212</v>
      </c>
      <c r="N30647" s="160" t="s">
        <v>9</v>
      </c>
      <c r="O30647" s="160" t="s">
        <v>80</v>
      </c>
    </row>
    <row r="30648" spans="9:15" x14ac:dyDescent="0.35">
      <c r="I30648">
        <v>125023</v>
      </c>
      <c r="J30648">
        <v>3981</v>
      </c>
      <c r="K30648">
        <v>187609</v>
      </c>
      <c r="L30648">
        <v>95.58</v>
      </c>
      <c r="M30648" t="s">
        <v>212</v>
      </c>
      <c r="N30648" s="160" t="s">
        <v>9</v>
      </c>
      <c r="O30648" s="160" t="s">
        <v>80</v>
      </c>
    </row>
    <row r="30649" spans="9:15" x14ac:dyDescent="0.35">
      <c r="I30649">
        <v>7</v>
      </c>
      <c r="J30649">
        <v>4043</v>
      </c>
      <c r="K30649">
        <v>187610</v>
      </c>
      <c r="L30649">
        <v>193.84</v>
      </c>
      <c r="M30649" t="s">
        <v>212</v>
      </c>
      <c r="N30649" s="160" t="s">
        <v>9</v>
      </c>
      <c r="O30649" s="160" t="s">
        <v>80</v>
      </c>
    </row>
    <row r="30650" spans="9:15" x14ac:dyDescent="0.35">
      <c r="I30650">
        <v>7</v>
      </c>
      <c r="J30650">
        <v>4026</v>
      </c>
      <c r="K30650">
        <v>187610</v>
      </c>
      <c r="L30650">
        <v>194.12</v>
      </c>
      <c r="M30650" t="s">
        <v>212</v>
      </c>
      <c r="N30650" s="160" t="s">
        <v>9</v>
      </c>
      <c r="O30650" s="160" t="s">
        <v>80</v>
      </c>
    </row>
    <row r="30651" spans="9:15" x14ac:dyDescent="0.35">
      <c r="I30651">
        <v>72449</v>
      </c>
      <c r="J30651">
        <v>4043</v>
      </c>
      <c r="K30651">
        <v>187610</v>
      </c>
      <c r="L30651">
        <v>387.76</v>
      </c>
      <c r="M30651" t="s">
        <v>212</v>
      </c>
      <c r="N30651" s="160" t="s">
        <v>9</v>
      </c>
      <c r="O30651" s="160" t="s">
        <v>80</v>
      </c>
    </row>
    <row r="30652" spans="9:15" x14ac:dyDescent="0.35">
      <c r="I30652">
        <v>72449</v>
      </c>
      <c r="J30652">
        <v>4026</v>
      </c>
      <c r="K30652">
        <v>187610</v>
      </c>
      <c r="L30652">
        <v>388.32</v>
      </c>
      <c r="M30652" t="s">
        <v>212</v>
      </c>
      <c r="N30652" s="160" t="s">
        <v>9</v>
      </c>
      <c r="O30652" s="160" t="s">
        <v>80</v>
      </c>
    </row>
    <row r="30653" spans="9:15" x14ac:dyDescent="0.35">
      <c r="I30653">
        <v>74395</v>
      </c>
      <c r="J30653">
        <v>3946</v>
      </c>
      <c r="K30653">
        <v>187613</v>
      </c>
      <c r="L30653">
        <v>726.58</v>
      </c>
      <c r="M30653" t="s">
        <v>212</v>
      </c>
      <c r="N30653" s="160" t="s">
        <v>7</v>
      </c>
      <c r="O30653" s="160" t="s">
        <v>81</v>
      </c>
    </row>
    <row r="30654" spans="9:15" x14ac:dyDescent="0.35">
      <c r="I30654">
        <v>77912</v>
      </c>
      <c r="J30654">
        <v>3946</v>
      </c>
      <c r="K30654">
        <v>187613</v>
      </c>
      <c r="L30654">
        <v>335.16</v>
      </c>
      <c r="M30654" t="s">
        <v>212</v>
      </c>
      <c r="N30654" s="160" t="s">
        <v>8</v>
      </c>
      <c r="O30654" s="160" t="s">
        <v>81</v>
      </c>
    </row>
    <row r="30655" spans="9:15" x14ac:dyDescent="0.35">
      <c r="I30655">
        <v>104499</v>
      </c>
      <c r="J30655">
        <v>3946</v>
      </c>
      <c r="K30655">
        <v>187613</v>
      </c>
      <c r="L30655">
        <v>726.4</v>
      </c>
      <c r="M30655" t="s">
        <v>212</v>
      </c>
      <c r="N30655" s="160" t="s">
        <v>7</v>
      </c>
      <c r="O30655" s="160" t="s">
        <v>81</v>
      </c>
    </row>
    <row r="30656" spans="9:15" x14ac:dyDescent="0.35">
      <c r="I30656">
        <v>104500</v>
      </c>
      <c r="J30656">
        <v>3946</v>
      </c>
      <c r="K30656">
        <v>187613</v>
      </c>
      <c r="L30656">
        <v>726.4</v>
      </c>
      <c r="M30656" t="s">
        <v>212</v>
      </c>
      <c r="N30656" s="160" t="s">
        <v>7</v>
      </c>
      <c r="O30656" s="160" t="s">
        <v>81</v>
      </c>
    </row>
    <row r="30657" spans="9:15" x14ac:dyDescent="0.35">
      <c r="I30657">
        <v>116372</v>
      </c>
      <c r="J30657">
        <v>3946</v>
      </c>
      <c r="K30657">
        <v>187613</v>
      </c>
      <c r="L30657">
        <v>486.16</v>
      </c>
      <c r="M30657" t="s">
        <v>212</v>
      </c>
      <c r="N30657" s="160" t="s">
        <v>19</v>
      </c>
      <c r="O30657" s="160" t="s">
        <v>81</v>
      </c>
    </row>
    <row r="30658" spans="9:15" x14ac:dyDescent="0.35">
      <c r="I30658">
        <v>116372</v>
      </c>
      <c r="J30658">
        <v>3946</v>
      </c>
      <c r="K30658">
        <v>187613</v>
      </c>
      <c r="L30658">
        <v>729.24</v>
      </c>
      <c r="M30658" t="s">
        <v>212</v>
      </c>
      <c r="N30658" s="160" t="s">
        <v>19</v>
      </c>
      <c r="O30658" s="160" t="s">
        <v>81</v>
      </c>
    </row>
    <row r="30659" spans="9:15" x14ac:dyDescent="0.35">
      <c r="I30659">
        <v>116372</v>
      </c>
      <c r="J30659">
        <v>3946</v>
      </c>
      <c r="K30659">
        <v>187613</v>
      </c>
      <c r="L30659">
        <v>121.54</v>
      </c>
      <c r="M30659" t="s">
        <v>212</v>
      </c>
      <c r="N30659" s="160" t="s">
        <v>19</v>
      </c>
      <c r="O30659" s="160" t="s">
        <v>81</v>
      </c>
    </row>
    <row r="30660" spans="9:15" x14ac:dyDescent="0.35">
      <c r="I30660">
        <v>117485</v>
      </c>
      <c r="J30660">
        <v>3946</v>
      </c>
      <c r="K30660">
        <v>187613</v>
      </c>
      <c r="L30660">
        <v>220.77</v>
      </c>
      <c r="M30660" t="s">
        <v>212</v>
      </c>
      <c r="N30660" s="160" t="s">
        <v>8</v>
      </c>
      <c r="O30660" s="160" t="s">
        <v>81</v>
      </c>
    </row>
    <row r="30661" spans="9:15" x14ac:dyDescent="0.35">
      <c r="I30661">
        <v>117485</v>
      </c>
      <c r="J30661">
        <v>3946</v>
      </c>
      <c r="K30661">
        <v>187613</v>
      </c>
      <c r="L30661">
        <v>662.31</v>
      </c>
      <c r="M30661" t="s">
        <v>212</v>
      </c>
      <c r="N30661" s="160" t="s">
        <v>8</v>
      </c>
      <c r="O30661" s="160" t="s">
        <v>81</v>
      </c>
    </row>
    <row r="30662" spans="9:15" x14ac:dyDescent="0.35">
      <c r="I30662">
        <v>120833</v>
      </c>
      <c r="J30662">
        <v>3946</v>
      </c>
      <c r="K30662">
        <v>187613</v>
      </c>
      <c r="L30662">
        <v>391.98</v>
      </c>
      <c r="M30662" t="s">
        <v>212</v>
      </c>
      <c r="N30662" s="160" t="s">
        <v>10</v>
      </c>
      <c r="O30662" s="160" t="s">
        <v>81</v>
      </c>
    </row>
    <row r="30663" spans="9:15" x14ac:dyDescent="0.35">
      <c r="I30663">
        <v>120935</v>
      </c>
      <c r="J30663">
        <v>3946</v>
      </c>
      <c r="K30663">
        <v>187613</v>
      </c>
      <c r="L30663">
        <v>391.98</v>
      </c>
      <c r="M30663" t="s">
        <v>212</v>
      </c>
      <c r="N30663" s="160" t="s">
        <v>10</v>
      </c>
      <c r="O30663" s="160" t="s">
        <v>81</v>
      </c>
    </row>
    <row r="30664" spans="9:15" x14ac:dyDescent="0.35">
      <c r="I30664">
        <v>122731</v>
      </c>
      <c r="J30664">
        <v>3946</v>
      </c>
      <c r="K30664">
        <v>187613</v>
      </c>
      <c r="L30664">
        <v>391.98</v>
      </c>
      <c r="M30664" t="s">
        <v>212</v>
      </c>
      <c r="N30664" s="160" t="s">
        <v>10</v>
      </c>
      <c r="O30664" s="160" t="s">
        <v>81</v>
      </c>
    </row>
    <row r="30665" spans="9:15" x14ac:dyDescent="0.35">
      <c r="I30665">
        <v>124541</v>
      </c>
      <c r="J30665">
        <v>3946</v>
      </c>
      <c r="K30665">
        <v>187613</v>
      </c>
      <c r="L30665">
        <v>740.97</v>
      </c>
      <c r="M30665" t="s">
        <v>212</v>
      </c>
      <c r="N30665" s="160" t="s">
        <v>9</v>
      </c>
      <c r="O30665" s="160" t="s">
        <v>81</v>
      </c>
    </row>
    <row r="30666" spans="9:15" x14ac:dyDescent="0.35">
      <c r="I30666">
        <v>124541</v>
      </c>
      <c r="J30666">
        <v>3946</v>
      </c>
      <c r="K30666">
        <v>187613</v>
      </c>
      <c r="L30666">
        <v>740.97</v>
      </c>
      <c r="M30666" t="s">
        <v>212</v>
      </c>
      <c r="N30666" s="160" t="s">
        <v>9</v>
      </c>
      <c r="O30666" s="160" t="s">
        <v>81</v>
      </c>
    </row>
    <row r="30667" spans="9:15" x14ac:dyDescent="0.35">
      <c r="I30667">
        <v>124541</v>
      </c>
      <c r="J30667">
        <v>3946</v>
      </c>
      <c r="K30667">
        <v>187613</v>
      </c>
      <c r="L30667">
        <v>740.97</v>
      </c>
      <c r="M30667" t="s">
        <v>212</v>
      </c>
      <c r="N30667" s="160" t="s">
        <v>9</v>
      </c>
      <c r="O30667" s="160" t="s">
        <v>81</v>
      </c>
    </row>
    <row r="30668" spans="9:15" x14ac:dyDescent="0.35">
      <c r="I30668">
        <v>125444</v>
      </c>
      <c r="J30668">
        <v>3946</v>
      </c>
      <c r="K30668">
        <v>187613</v>
      </c>
      <c r="L30668">
        <v>961.8</v>
      </c>
      <c r="M30668" t="s">
        <v>212</v>
      </c>
      <c r="N30668" s="160" t="s">
        <v>19</v>
      </c>
      <c r="O30668" s="160" t="s">
        <v>81</v>
      </c>
    </row>
    <row r="30669" spans="9:15" x14ac:dyDescent="0.35">
      <c r="I30669">
        <v>125445</v>
      </c>
      <c r="J30669">
        <v>3946</v>
      </c>
      <c r="K30669">
        <v>187613</v>
      </c>
      <c r="L30669">
        <v>861.3</v>
      </c>
      <c r="M30669" t="s">
        <v>212</v>
      </c>
      <c r="N30669" s="160" t="s">
        <v>19</v>
      </c>
      <c r="O30669" s="160" t="s">
        <v>81</v>
      </c>
    </row>
    <row r="30670" spans="9:15" x14ac:dyDescent="0.35">
      <c r="I30670">
        <v>125540</v>
      </c>
      <c r="J30670">
        <v>3946</v>
      </c>
      <c r="K30670">
        <v>187613</v>
      </c>
      <c r="L30670">
        <v>1496.39</v>
      </c>
      <c r="M30670" t="s">
        <v>212</v>
      </c>
      <c r="N30670" s="160" t="s">
        <v>19</v>
      </c>
      <c r="O30670" s="160" t="s">
        <v>81</v>
      </c>
    </row>
    <row r="30671" spans="9:15" x14ac:dyDescent="0.35">
      <c r="I30671">
        <v>7</v>
      </c>
      <c r="J30671">
        <v>3946</v>
      </c>
      <c r="K30671">
        <v>187614</v>
      </c>
      <c r="L30671">
        <v>808.73</v>
      </c>
      <c r="M30671" t="s">
        <v>212</v>
      </c>
      <c r="N30671" s="160" t="s">
        <v>9</v>
      </c>
      <c r="O30671" s="160" t="s">
        <v>81</v>
      </c>
    </row>
    <row r="30672" spans="9:15" x14ac:dyDescent="0.35">
      <c r="I30672">
        <v>71189</v>
      </c>
      <c r="J30672">
        <v>3946</v>
      </c>
      <c r="K30672">
        <v>187614</v>
      </c>
      <c r="L30672">
        <v>507.88</v>
      </c>
      <c r="M30672" t="s">
        <v>212</v>
      </c>
      <c r="N30672" s="160" t="s">
        <v>8</v>
      </c>
      <c r="O30672" s="160" t="s">
        <v>81</v>
      </c>
    </row>
    <row r="30673" spans="9:15" x14ac:dyDescent="0.35">
      <c r="I30673">
        <v>71189</v>
      </c>
      <c r="J30673">
        <v>3946</v>
      </c>
      <c r="K30673">
        <v>187614</v>
      </c>
      <c r="L30673">
        <v>2031.52</v>
      </c>
      <c r="M30673" t="s">
        <v>212</v>
      </c>
      <c r="N30673" s="160" t="s">
        <v>8</v>
      </c>
      <c r="O30673" s="160" t="s">
        <v>81</v>
      </c>
    </row>
    <row r="30674" spans="9:15" x14ac:dyDescent="0.35">
      <c r="I30674">
        <v>71189</v>
      </c>
      <c r="J30674">
        <v>3946</v>
      </c>
      <c r="K30674">
        <v>187614</v>
      </c>
      <c r="L30674">
        <v>1523.64</v>
      </c>
      <c r="M30674" t="s">
        <v>212</v>
      </c>
      <c r="N30674" s="160" t="s">
        <v>8</v>
      </c>
      <c r="O30674" s="160" t="s">
        <v>81</v>
      </c>
    </row>
    <row r="30675" spans="9:15" x14ac:dyDescent="0.35">
      <c r="I30675">
        <v>72449</v>
      </c>
      <c r="J30675">
        <v>3946</v>
      </c>
      <c r="K30675">
        <v>187614</v>
      </c>
      <c r="L30675">
        <v>808.72</v>
      </c>
      <c r="M30675" t="s">
        <v>212</v>
      </c>
      <c r="N30675" s="160" t="s">
        <v>9</v>
      </c>
      <c r="O30675" s="160" t="s">
        <v>81</v>
      </c>
    </row>
    <row r="30676" spans="9:15" x14ac:dyDescent="0.35">
      <c r="I30676">
        <v>72449</v>
      </c>
      <c r="J30676">
        <v>3946</v>
      </c>
      <c r="K30676">
        <v>187614</v>
      </c>
      <c r="L30676">
        <v>808.72</v>
      </c>
      <c r="M30676" t="s">
        <v>212</v>
      </c>
      <c r="N30676" s="160" t="s">
        <v>9</v>
      </c>
      <c r="O30676" s="160" t="s">
        <v>81</v>
      </c>
    </row>
    <row r="30677" spans="9:15" x14ac:dyDescent="0.35">
      <c r="I30677">
        <v>74395</v>
      </c>
      <c r="J30677">
        <v>3946</v>
      </c>
      <c r="K30677">
        <v>187614</v>
      </c>
      <c r="L30677">
        <v>726.58</v>
      </c>
      <c r="M30677" t="s">
        <v>212</v>
      </c>
      <c r="N30677" s="160" t="s">
        <v>7</v>
      </c>
      <c r="O30677" s="160" t="s">
        <v>81</v>
      </c>
    </row>
    <row r="30678" spans="9:15" x14ac:dyDescent="0.35">
      <c r="I30678">
        <v>74395</v>
      </c>
      <c r="J30678">
        <v>3946</v>
      </c>
      <c r="K30678">
        <v>187614</v>
      </c>
      <c r="L30678">
        <v>726.58</v>
      </c>
      <c r="M30678" t="s">
        <v>212</v>
      </c>
      <c r="N30678" s="160" t="s">
        <v>7</v>
      </c>
      <c r="O30678" s="160" t="s">
        <v>81</v>
      </c>
    </row>
    <row r="30679" spans="9:15" x14ac:dyDescent="0.35">
      <c r="I30679">
        <v>74395</v>
      </c>
      <c r="J30679">
        <v>3946</v>
      </c>
      <c r="K30679">
        <v>187614</v>
      </c>
      <c r="L30679">
        <v>726.58</v>
      </c>
      <c r="M30679" t="s">
        <v>212</v>
      </c>
      <c r="N30679" s="160" t="s">
        <v>7</v>
      </c>
      <c r="O30679" s="160" t="s">
        <v>81</v>
      </c>
    </row>
    <row r="30680" spans="9:15" x14ac:dyDescent="0.35">
      <c r="I30680">
        <v>77912</v>
      </c>
      <c r="J30680">
        <v>3946</v>
      </c>
      <c r="K30680">
        <v>187614</v>
      </c>
      <c r="L30680">
        <v>167.58</v>
      </c>
      <c r="M30680" t="s">
        <v>212</v>
      </c>
      <c r="N30680" s="160" t="s">
        <v>8</v>
      </c>
      <c r="O30680" s="160" t="s">
        <v>81</v>
      </c>
    </row>
    <row r="30681" spans="9:15" x14ac:dyDescent="0.35">
      <c r="I30681">
        <v>103732</v>
      </c>
      <c r="J30681">
        <v>3946</v>
      </c>
      <c r="K30681">
        <v>187614</v>
      </c>
      <c r="L30681">
        <v>2337.23</v>
      </c>
      <c r="M30681" t="s">
        <v>212</v>
      </c>
      <c r="N30681" s="160" t="s">
        <v>8</v>
      </c>
      <c r="O30681" s="160" t="s">
        <v>81</v>
      </c>
    </row>
    <row r="30682" spans="9:15" x14ac:dyDescent="0.35">
      <c r="I30682">
        <v>103732</v>
      </c>
      <c r="J30682">
        <v>3946</v>
      </c>
      <c r="K30682">
        <v>187614</v>
      </c>
      <c r="L30682">
        <v>1669.45</v>
      </c>
      <c r="M30682" t="s">
        <v>212</v>
      </c>
      <c r="N30682" s="160" t="s">
        <v>8</v>
      </c>
      <c r="O30682" s="160" t="s">
        <v>81</v>
      </c>
    </row>
    <row r="30683" spans="9:15" x14ac:dyDescent="0.35">
      <c r="I30683">
        <v>104499</v>
      </c>
      <c r="J30683">
        <v>3946</v>
      </c>
      <c r="K30683">
        <v>187614</v>
      </c>
      <c r="L30683">
        <v>726.4</v>
      </c>
      <c r="M30683" t="s">
        <v>212</v>
      </c>
      <c r="N30683" s="160" t="s">
        <v>7</v>
      </c>
      <c r="O30683" s="160" t="s">
        <v>81</v>
      </c>
    </row>
    <row r="30684" spans="9:15" x14ac:dyDescent="0.35">
      <c r="I30684">
        <v>104500</v>
      </c>
      <c r="J30684">
        <v>3946</v>
      </c>
      <c r="K30684">
        <v>187614</v>
      </c>
      <c r="L30684">
        <v>726.4</v>
      </c>
      <c r="M30684" t="s">
        <v>212</v>
      </c>
      <c r="N30684" s="160" t="s">
        <v>7</v>
      </c>
      <c r="O30684" s="160" t="s">
        <v>81</v>
      </c>
    </row>
    <row r="30685" spans="9:15" x14ac:dyDescent="0.35">
      <c r="I30685">
        <v>107294</v>
      </c>
      <c r="J30685">
        <v>3946</v>
      </c>
      <c r="K30685">
        <v>187614</v>
      </c>
      <c r="L30685">
        <v>1081.94</v>
      </c>
      <c r="M30685" t="s">
        <v>212</v>
      </c>
      <c r="N30685" s="160" t="s">
        <v>8</v>
      </c>
      <c r="O30685" s="160" t="s">
        <v>81</v>
      </c>
    </row>
    <row r="30686" spans="9:15" x14ac:dyDescent="0.35">
      <c r="I30686">
        <v>116372</v>
      </c>
      <c r="J30686">
        <v>3946</v>
      </c>
      <c r="K30686">
        <v>187614</v>
      </c>
      <c r="L30686">
        <v>1823.1</v>
      </c>
      <c r="M30686" t="s">
        <v>212</v>
      </c>
      <c r="N30686" s="160" t="s">
        <v>19</v>
      </c>
      <c r="O30686" s="160" t="s">
        <v>81</v>
      </c>
    </row>
    <row r="30687" spans="9:15" x14ac:dyDescent="0.35">
      <c r="I30687">
        <v>116372</v>
      </c>
      <c r="J30687">
        <v>3946</v>
      </c>
      <c r="K30687">
        <v>187614</v>
      </c>
      <c r="L30687">
        <v>850.78</v>
      </c>
      <c r="M30687" t="s">
        <v>212</v>
      </c>
      <c r="N30687" s="160" t="s">
        <v>19</v>
      </c>
      <c r="O30687" s="160" t="s">
        <v>81</v>
      </c>
    </row>
    <row r="30688" spans="9:15" x14ac:dyDescent="0.35">
      <c r="I30688">
        <v>116372</v>
      </c>
      <c r="J30688">
        <v>3946</v>
      </c>
      <c r="K30688">
        <v>187614</v>
      </c>
      <c r="L30688">
        <v>972.32</v>
      </c>
      <c r="M30688" t="s">
        <v>212</v>
      </c>
      <c r="N30688" s="160" t="s">
        <v>19</v>
      </c>
      <c r="O30688" s="160" t="s">
        <v>81</v>
      </c>
    </row>
    <row r="30689" spans="9:15" x14ac:dyDescent="0.35">
      <c r="I30689">
        <v>117441</v>
      </c>
      <c r="J30689">
        <v>3946</v>
      </c>
      <c r="K30689">
        <v>187614</v>
      </c>
      <c r="L30689">
        <v>571.47</v>
      </c>
      <c r="M30689" t="s">
        <v>212</v>
      </c>
      <c r="N30689" s="160" t="s">
        <v>9</v>
      </c>
      <c r="O30689" s="160" t="s">
        <v>81</v>
      </c>
    </row>
    <row r="30690" spans="9:15" x14ac:dyDescent="0.35">
      <c r="I30690">
        <v>117485</v>
      </c>
      <c r="J30690">
        <v>3946</v>
      </c>
      <c r="K30690">
        <v>187614</v>
      </c>
      <c r="L30690">
        <v>220.77</v>
      </c>
      <c r="M30690" t="s">
        <v>212</v>
      </c>
      <c r="N30690" s="160" t="s">
        <v>8</v>
      </c>
      <c r="O30690" s="160" t="s">
        <v>81</v>
      </c>
    </row>
    <row r="30691" spans="9:15" x14ac:dyDescent="0.35">
      <c r="I30691">
        <v>117485</v>
      </c>
      <c r="J30691">
        <v>3946</v>
      </c>
      <c r="K30691">
        <v>187614</v>
      </c>
      <c r="L30691">
        <v>662.31</v>
      </c>
      <c r="M30691" t="s">
        <v>212</v>
      </c>
      <c r="N30691" s="160" t="s">
        <v>8</v>
      </c>
      <c r="O30691" s="160" t="s">
        <v>81</v>
      </c>
    </row>
    <row r="30692" spans="9:15" x14ac:dyDescent="0.35">
      <c r="I30692">
        <v>117485</v>
      </c>
      <c r="J30692">
        <v>3946</v>
      </c>
      <c r="K30692">
        <v>187614</v>
      </c>
      <c r="L30692">
        <v>883.08</v>
      </c>
      <c r="M30692" t="s">
        <v>212</v>
      </c>
      <c r="N30692" s="160" t="s">
        <v>8</v>
      </c>
      <c r="O30692" s="160" t="s">
        <v>81</v>
      </c>
    </row>
    <row r="30693" spans="9:15" x14ac:dyDescent="0.35">
      <c r="I30693">
        <v>120833</v>
      </c>
      <c r="J30693">
        <v>3946</v>
      </c>
      <c r="K30693">
        <v>187614</v>
      </c>
      <c r="L30693">
        <v>391.98</v>
      </c>
      <c r="M30693" t="s">
        <v>212</v>
      </c>
      <c r="N30693" s="160" t="s">
        <v>10</v>
      </c>
      <c r="O30693" s="160" t="s">
        <v>81</v>
      </c>
    </row>
    <row r="30694" spans="9:15" x14ac:dyDescent="0.35">
      <c r="I30694">
        <v>120834</v>
      </c>
      <c r="J30694">
        <v>3946</v>
      </c>
      <c r="K30694">
        <v>187614</v>
      </c>
      <c r="L30694">
        <v>391.98</v>
      </c>
      <c r="M30694" t="s">
        <v>212</v>
      </c>
      <c r="N30694" s="160" t="s">
        <v>10</v>
      </c>
      <c r="O30694" s="160" t="s">
        <v>81</v>
      </c>
    </row>
    <row r="30695" spans="9:15" x14ac:dyDescent="0.35">
      <c r="I30695">
        <v>120935</v>
      </c>
      <c r="J30695">
        <v>3946</v>
      </c>
      <c r="K30695">
        <v>187614</v>
      </c>
      <c r="L30695">
        <v>391.98</v>
      </c>
      <c r="M30695" t="s">
        <v>212</v>
      </c>
      <c r="N30695" s="160" t="s">
        <v>10</v>
      </c>
      <c r="O30695" s="160" t="s">
        <v>81</v>
      </c>
    </row>
    <row r="30696" spans="9:15" x14ac:dyDescent="0.35">
      <c r="I30696">
        <v>120936</v>
      </c>
      <c r="J30696">
        <v>3946</v>
      </c>
      <c r="K30696">
        <v>187614</v>
      </c>
      <c r="L30696">
        <v>391.98</v>
      </c>
      <c r="M30696" t="s">
        <v>212</v>
      </c>
      <c r="N30696" s="160" t="s">
        <v>10</v>
      </c>
      <c r="O30696" s="160" t="s">
        <v>81</v>
      </c>
    </row>
    <row r="30697" spans="9:15" x14ac:dyDescent="0.35">
      <c r="I30697">
        <v>122802</v>
      </c>
      <c r="J30697">
        <v>3946</v>
      </c>
      <c r="K30697">
        <v>187614</v>
      </c>
      <c r="L30697">
        <v>313.18</v>
      </c>
      <c r="M30697" t="s">
        <v>212</v>
      </c>
      <c r="N30697" s="160" t="s">
        <v>207</v>
      </c>
      <c r="O30697" s="160" t="s">
        <v>81</v>
      </c>
    </row>
    <row r="30698" spans="9:15" x14ac:dyDescent="0.35">
      <c r="I30698">
        <v>122803</v>
      </c>
      <c r="J30698">
        <v>3946</v>
      </c>
      <c r="K30698">
        <v>187614</v>
      </c>
      <c r="L30698">
        <v>626.36</v>
      </c>
      <c r="M30698" t="s">
        <v>212</v>
      </c>
      <c r="N30698" s="160" t="s">
        <v>207</v>
      </c>
      <c r="O30698" s="160" t="s">
        <v>81</v>
      </c>
    </row>
    <row r="30699" spans="9:15" x14ac:dyDescent="0.35">
      <c r="I30699">
        <v>122803</v>
      </c>
      <c r="J30699">
        <v>3946</v>
      </c>
      <c r="K30699">
        <v>187614</v>
      </c>
      <c r="L30699">
        <v>313.18</v>
      </c>
      <c r="M30699" t="s">
        <v>212</v>
      </c>
      <c r="N30699" s="160" t="s">
        <v>207</v>
      </c>
      <c r="O30699" s="160" t="s">
        <v>81</v>
      </c>
    </row>
    <row r="30700" spans="9:15" x14ac:dyDescent="0.35">
      <c r="I30700">
        <v>122804</v>
      </c>
      <c r="J30700">
        <v>3946</v>
      </c>
      <c r="K30700">
        <v>187614</v>
      </c>
      <c r="L30700">
        <v>313.18</v>
      </c>
      <c r="M30700" t="s">
        <v>212</v>
      </c>
      <c r="N30700" s="160" t="s">
        <v>207</v>
      </c>
      <c r="O30700" s="160" t="s">
        <v>81</v>
      </c>
    </row>
    <row r="30701" spans="9:15" x14ac:dyDescent="0.35">
      <c r="I30701">
        <v>122804</v>
      </c>
      <c r="J30701">
        <v>3946</v>
      </c>
      <c r="K30701">
        <v>187614</v>
      </c>
      <c r="L30701">
        <v>313.18</v>
      </c>
      <c r="M30701" t="s">
        <v>212</v>
      </c>
      <c r="N30701" s="160" t="s">
        <v>207</v>
      </c>
      <c r="O30701" s="160" t="s">
        <v>81</v>
      </c>
    </row>
    <row r="30702" spans="9:15" x14ac:dyDescent="0.35">
      <c r="I30702">
        <v>124541</v>
      </c>
      <c r="J30702">
        <v>3946</v>
      </c>
      <c r="K30702">
        <v>187614</v>
      </c>
      <c r="L30702">
        <v>740.97</v>
      </c>
      <c r="M30702" t="s">
        <v>212</v>
      </c>
      <c r="N30702" s="160" t="s">
        <v>9</v>
      </c>
      <c r="O30702" s="160" t="s">
        <v>81</v>
      </c>
    </row>
    <row r="30703" spans="9:15" x14ac:dyDescent="0.35">
      <c r="I30703">
        <v>125444</v>
      </c>
      <c r="J30703">
        <v>3946</v>
      </c>
      <c r="K30703">
        <v>187614</v>
      </c>
      <c r="L30703">
        <v>2564.8000000000002</v>
      </c>
      <c r="M30703" t="s">
        <v>212</v>
      </c>
      <c r="N30703" s="160" t="s">
        <v>19</v>
      </c>
      <c r="O30703" s="160" t="s">
        <v>81</v>
      </c>
    </row>
    <row r="30704" spans="9:15" x14ac:dyDescent="0.35">
      <c r="I30704">
        <v>125540</v>
      </c>
      <c r="J30704">
        <v>3946</v>
      </c>
      <c r="K30704">
        <v>187614</v>
      </c>
      <c r="L30704">
        <v>1496.39</v>
      </c>
      <c r="M30704" t="s">
        <v>212</v>
      </c>
      <c r="N30704" s="160" t="s">
        <v>19</v>
      </c>
      <c r="O30704" s="160" t="s">
        <v>81</v>
      </c>
    </row>
    <row r="30705" spans="9:15" x14ac:dyDescent="0.35">
      <c r="I30705">
        <v>72449</v>
      </c>
      <c r="J30705">
        <v>3670</v>
      </c>
      <c r="K30705">
        <v>187620</v>
      </c>
      <c r="L30705">
        <v>191.23</v>
      </c>
      <c r="M30705" t="s">
        <v>212</v>
      </c>
      <c r="N30705" s="160" t="s">
        <v>9</v>
      </c>
      <c r="O30705" s="160" t="s">
        <v>80</v>
      </c>
    </row>
    <row r="30706" spans="9:15" x14ac:dyDescent="0.35">
      <c r="I30706">
        <v>77912</v>
      </c>
      <c r="J30706">
        <v>3670</v>
      </c>
      <c r="K30706">
        <v>187620</v>
      </c>
      <c r="L30706">
        <v>107.8</v>
      </c>
      <c r="M30706" t="s">
        <v>212</v>
      </c>
      <c r="N30706" s="160" t="s">
        <v>8</v>
      </c>
      <c r="O30706" s="160" t="s">
        <v>80</v>
      </c>
    </row>
    <row r="30707" spans="9:15" x14ac:dyDescent="0.35">
      <c r="I30707">
        <v>78573</v>
      </c>
      <c r="J30707">
        <v>4030</v>
      </c>
      <c r="K30707">
        <v>187629</v>
      </c>
      <c r="L30707">
        <v>126.29</v>
      </c>
      <c r="M30707" t="s">
        <v>212</v>
      </c>
      <c r="N30707" s="160" t="s">
        <v>8</v>
      </c>
      <c r="O30707" s="160" t="s">
        <v>80</v>
      </c>
    </row>
    <row r="30708" spans="9:15" x14ac:dyDescent="0.35">
      <c r="I30708">
        <v>91312</v>
      </c>
      <c r="J30708">
        <v>4030</v>
      </c>
      <c r="K30708">
        <v>187629</v>
      </c>
      <c r="L30708">
        <v>130.91999999999999</v>
      </c>
      <c r="M30708" t="s">
        <v>212</v>
      </c>
      <c r="N30708" s="160" t="s">
        <v>8</v>
      </c>
      <c r="O30708" s="160" t="s">
        <v>80</v>
      </c>
    </row>
    <row r="30709" spans="9:15" x14ac:dyDescent="0.35">
      <c r="I30709">
        <v>117766</v>
      </c>
      <c r="J30709">
        <v>4030</v>
      </c>
      <c r="K30709">
        <v>187629</v>
      </c>
      <c r="L30709">
        <v>92.83</v>
      </c>
      <c r="M30709" t="s">
        <v>212</v>
      </c>
      <c r="N30709" s="160" t="s">
        <v>7</v>
      </c>
      <c r="O30709" s="160" t="s">
        <v>80</v>
      </c>
    </row>
    <row r="30710" spans="9:15" x14ac:dyDescent="0.35">
      <c r="I30710">
        <v>117767</v>
      </c>
      <c r="J30710">
        <v>4030</v>
      </c>
      <c r="K30710">
        <v>187629</v>
      </c>
      <c r="L30710">
        <v>92.83</v>
      </c>
      <c r="M30710" t="s">
        <v>212</v>
      </c>
      <c r="N30710" s="160" t="s">
        <v>7</v>
      </c>
      <c r="O30710" s="160" t="s">
        <v>80</v>
      </c>
    </row>
    <row r="30711" spans="9:15" x14ac:dyDescent="0.35">
      <c r="I30711">
        <v>7</v>
      </c>
      <c r="J30711">
        <v>3981</v>
      </c>
      <c r="K30711">
        <v>187633</v>
      </c>
      <c r="L30711">
        <v>193.08</v>
      </c>
      <c r="M30711" t="s">
        <v>212</v>
      </c>
      <c r="N30711" s="160" t="s">
        <v>9</v>
      </c>
      <c r="O30711" s="160" t="s">
        <v>80</v>
      </c>
    </row>
    <row r="30712" spans="9:15" x14ac:dyDescent="0.35">
      <c r="I30712">
        <v>118038</v>
      </c>
      <c r="J30712">
        <v>3981</v>
      </c>
      <c r="K30712">
        <v>187633</v>
      </c>
      <c r="L30712">
        <v>184.42</v>
      </c>
      <c r="M30712" t="s">
        <v>212</v>
      </c>
      <c r="N30712" s="160" t="s">
        <v>7</v>
      </c>
      <c r="O30712" s="160" t="s">
        <v>80</v>
      </c>
    </row>
    <row r="30713" spans="9:15" x14ac:dyDescent="0.35">
      <c r="I30713">
        <v>118038</v>
      </c>
      <c r="J30713">
        <v>3981</v>
      </c>
      <c r="K30713">
        <v>187633</v>
      </c>
      <c r="L30713">
        <v>92.21</v>
      </c>
      <c r="M30713" t="s">
        <v>212</v>
      </c>
      <c r="N30713" s="160" t="s">
        <v>7</v>
      </c>
      <c r="O30713" s="160" t="s">
        <v>80</v>
      </c>
    </row>
    <row r="30714" spans="9:15" x14ac:dyDescent="0.35">
      <c r="I30714">
        <v>120935</v>
      </c>
      <c r="J30714">
        <v>3981</v>
      </c>
      <c r="K30714">
        <v>187633</v>
      </c>
      <c r="L30714">
        <v>26.33</v>
      </c>
      <c r="M30714" t="s">
        <v>212</v>
      </c>
      <c r="N30714" s="160" t="s">
        <v>10</v>
      </c>
      <c r="O30714" s="160" t="s">
        <v>80</v>
      </c>
    </row>
    <row r="30715" spans="9:15" x14ac:dyDescent="0.35">
      <c r="I30715">
        <v>7</v>
      </c>
      <c r="J30715">
        <v>4082</v>
      </c>
      <c r="K30715">
        <v>187636</v>
      </c>
      <c r="L30715">
        <v>194.69</v>
      </c>
      <c r="M30715" t="s">
        <v>212</v>
      </c>
      <c r="N30715" s="160" t="s">
        <v>9</v>
      </c>
      <c r="O30715" s="160" t="s">
        <v>80</v>
      </c>
    </row>
    <row r="30716" spans="9:15" x14ac:dyDescent="0.35">
      <c r="I30716">
        <v>72449</v>
      </c>
      <c r="J30716">
        <v>4082</v>
      </c>
      <c r="K30716">
        <v>187636</v>
      </c>
      <c r="L30716">
        <v>194.73</v>
      </c>
      <c r="M30716" t="s">
        <v>212</v>
      </c>
      <c r="N30716" s="160" t="s">
        <v>9</v>
      </c>
      <c r="O30716" s="160" t="s">
        <v>80</v>
      </c>
    </row>
    <row r="30717" spans="9:15" x14ac:dyDescent="0.35">
      <c r="I30717">
        <v>116372</v>
      </c>
      <c r="J30717">
        <v>4082</v>
      </c>
      <c r="K30717">
        <v>187636</v>
      </c>
      <c r="L30717">
        <v>47.7</v>
      </c>
      <c r="M30717" t="s">
        <v>212</v>
      </c>
      <c r="N30717" s="160" t="s">
        <v>19</v>
      </c>
      <c r="O30717" s="160" t="s">
        <v>80</v>
      </c>
    </row>
    <row r="30718" spans="9:15" x14ac:dyDescent="0.35">
      <c r="I30718">
        <v>117441</v>
      </c>
      <c r="J30718">
        <v>4082</v>
      </c>
      <c r="K30718">
        <v>187636</v>
      </c>
      <c r="L30718">
        <v>137.65</v>
      </c>
      <c r="M30718" t="s">
        <v>212</v>
      </c>
      <c r="N30718" s="160" t="s">
        <v>9</v>
      </c>
      <c r="O30718" s="160" t="s">
        <v>80</v>
      </c>
    </row>
    <row r="30719" spans="9:15" x14ac:dyDescent="0.35">
      <c r="I30719">
        <v>116372</v>
      </c>
      <c r="J30719">
        <v>4032</v>
      </c>
      <c r="K30719">
        <v>187638</v>
      </c>
      <c r="L30719">
        <v>23.42</v>
      </c>
      <c r="M30719" t="s">
        <v>212</v>
      </c>
      <c r="N30719" s="160" t="s">
        <v>19</v>
      </c>
      <c r="O30719" s="160" t="s">
        <v>80</v>
      </c>
    </row>
    <row r="30720" spans="9:15" x14ac:dyDescent="0.35">
      <c r="I30720">
        <v>116372</v>
      </c>
      <c r="J30720">
        <v>4032</v>
      </c>
      <c r="K30720">
        <v>187638</v>
      </c>
      <c r="L30720">
        <v>23.42</v>
      </c>
      <c r="M30720" t="s">
        <v>212</v>
      </c>
      <c r="N30720" s="160" t="s">
        <v>19</v>
      </c>
      <c r="O30720" s="160" t="s">
        <v>80</v>
      </c>
    </row>
    <row r="30721" spans="9:15" x14ac:dyDescent="0.35">
      <c r="I30721">
        <v>119309</v>
      </c>
      <c r="J30721">
        <v>4032</v>
      </c>
      <c r="K30721">
        <v>187638</v>
      </c>
      <c r="L30721">
        <v>37.53</v>
      </c>
      <c r="M30721" t="s">
        <v>212</v>
      </c>
      <c r="N30721" s="160" t="s">
        <v>9</v>
      </c>
      <c r="O30721" s="160" t="s">
        <v>80</v>
      </c>
    </row>
    <row r="30722" spans="9:15" x14ac:dyDescent="0.35">
      <c r="I30722">
        <v>119309</v>
      </c>
      <c r="J30722">
        <v>4032</v>
      </c>
      <c r="K30722">
        <v>187638</v>
      </c>
      <c r="L30722">
        <v>37.53</v>
      </c>
      <c r="M30722" t="s">
        <v>212</v>
      </c>
      <c r="N30722" s="160" t="s">
        <v>9</v>
      </c>
      <c r="O30722" s="160" t="s">
        <v>80</v>
      </c>
    </row>
    <row r="30723" spans="9:15" x14ac:dyDescent="0.35">
      <c r="I30723">
        <v>120833</v>
      </c>
      <c r="J30723">
        <v>4032</v>
      </c>
      <c r="K30723">
        <v>187638</v>
      </c>
      <c r="L30723">
        <v>26.07</v>
      </c>
      <c r="M30723" t="s">
        <v>212</v>
      </c>
      <c r="N30723" s="160" t="s">
        <v>10</v>
      </c>
      <c r="O30723" s="160" t="s">
        <v>80</v>
      </c>
    </row>
    <row r="30724" spans="9:15" x14ac:dyDescent="0.35">
      <c r="I30724">
        <v>120833</v>
      </c>
      <c r="J30724">
        <v>4032</v>
      </c>
      <c r="K30724">
        <v>187638</v>
      </c>
      <c r="L30724">
        <v>26.07</v>
      </c>
      <c r="M30724" t="s">
        <v>212</v>
      </c>
      <c r="N30724" s="160" t="s">
        <v>10</v>
      </c>
      <c r="O30724" s="160" t="s">
        <v>80</v>
      </c>
    </row>
    <row r="30725" spans="9:15" x14ac:dyDescent="0.35">
      <c r="I30725">
        <v>119309</v>
      </c>
      <c r="J30725">
        <v>3998</v>
      </c>
      <c r="K30725">
        <v>187644</v>
      </c>
      <c r="L30725">
        <v>38.159999999999997</v>
      </c>
      <c r="M30725" t="s">
        <v>212</v>
      </c>
      <c r="N30725" s="160" t="s">
        <v>9</v>
      </c>
      <c r="O30725" s="160" t="s">
        <v>80</v>
      </c>
    </row>
    <row r="30726" spans="9:15" x14ac:dyDescent="0.35">
      <c r="I30726">
        <v>71189</v>
      </c>
      <c r="J30726">
        <v>3993</v>
      </c>
      <c r="K30726">
        <v>187645</v>
      </c>
      <c r="L30726">
        <v>240.2</v>
      </c>
      <c r="M30726" t="s">
        <v>212</v>
      </c>
      <c r="N30726" s="160" t="s">
        <v>8</v>
      </c>
      <c r="O30726" s="160" t="s">
        <v>80</v>
      </c>
    </row>
    <row r="30727" spans="9:15" x14ac:dyDescent="0.35">
      <c r="I30727">
        <v>103732</v>
      </c>
      <c r="J30727">
        <v>3993</v>
      </c>
      <c r="K30727">
        <v>187645</v>
      </c>
      <c r="L30727">
        <v>71.8</v>
      </c>
      <c r="M30727" t="s">
        <v>212</v>
      </c>
      <c r="N30727" s="160" t="s">
        <v>8</v>
      </c>
      <c r="O30727" s="160" t="s">
        <v>80</v>
      </c>
    </row>
    <row r="30728" spans="9:15" x14ac:dyDescent="0.35">
      <c r="I30728">
        <v>117485</v>
      </c>
      <c r="J30728">
        <v>3993</v>
      </c>
      <c r="K30728">
        <v>187645</v>
      </c>
      <c r="L30728">
        <v>70.88</v>
      </c>
      <c r="M30728" t="s">
        <v>212</v>
      </c>
      <c r="N30728" s="160" t="s">
        <v>8</v>
      </c>
      <c r="O30728" s="160" t="s">
        <v>80</v>
      </c>
    </row>
    <row r="30729" spans="9:15" x14ac:dyDescent="0.35">
      <c r="I30729">
        <v>122803</v>
      </c>
      <c r="J30729">
        <v>3993</v>
      </c>
      <c r="K30729">
        <v>187645</v>
      </c>
      <c r="L30729">
        <v>148.08000000000001</v>
      </c>
      <c r="M30729" t="s">
        <v>212</v>
      </c>
      <c r="N30729" s="160" t="s">
        <v>207</v>
      </c>
      <c r="O30729" s="160" t="s">
        <v>80</v>
      </c>
    </row>
    <row r="30730" spans="9:15" x14ac:dyDescent="0.35">
      <c r="I30730">
        <v>122804</v>
      </c>
      <c r="J30730">
        <v>3993</v>
      </c>
      <c r="K30730">
        <v>187645</v>
      </c>
      <c r="L30730">
        <v>148.08000000000001</v>
      </c>
      <c r="M30730" t="s">
        <v>212</v>
      </c>
      <c r="N30730" s="160" t="s">
        <v>207</v>
      </c>
      <c r="O30730" s="160" t="s">
        <v>80</v>
      </c>
    </row>
    <row r="30731" spans="9:15" x14ac:dyDescent="0.35">
      <c r="I30731">
        <v>116372</v>
      </c>
      <c r="J30731">
        <v>4006</v>
      </c>
      <c r="K30731">
        <v>187649</v>
      </c>
      <c r="L30731">
        <v>70.95</v>
      </c>
      <c r="M30731" t="s">
        <v>212</v>
      </c>
      <c r="N30731" s="160" t="s">
        <v>19</v>
      </c>
      <c r="O30731" s="160" t="s">
        <v>80</v>
      </c>
    </row>
    <row r="30732" spans="9:15" x14ac:dyDescent="0.35">
      <c r="I30732">
        <v>118038</v>
      </c>
      <c r="J30732">
        <v>4006</v>
      </c>
      <c r="K30732">
        <v>187649</v>
      </c>
      <c r="L30732">
        <v>92.21</v>
      </c>
      <c r="M30732" t="s">
        <v>212</v>
      </c>
      <c r="N30732" s="160" t="s">
        <v>7</v>
      </c>
      <c r="O30732" s="160" t="s">
        <v>80</v>
      </c>
    </row>
    <row r="30733" spans="9:15" x14ac:dyDescent="0.35">
      <c r="I30733">
        <v>120833</v>
      </c>
      <c r="J30733">
        <v>4006</v>
      </c>
      <c r="K30733">
        <v>187649</v>
      </c>
      <c r="L30733">
        <v>26.33</v>
      </c>
      <c r="M30733" t="s">
        <v>212</v>
      </c>
      <c r="N30733" s="160" t="s">
        <v>10</v>
      </c>
      <c r="O30733" s="160" t="s">
        <v>80</v>
      </c>
    </row>
    <row r="30734" spans="9:15" x14ac:dyDescent="0.35">
      <c r="I30734">
        <v>97192</v>
      </c>
      <c r="J30734">
        <v>4032</v>
      </c>
      <c r="K30734">
        <v>187656</v>
      </c>
      <c r="L30734">
        <v>287.36</v>
      </c>
      <c r="M30734" t="s">
        <v>212</v>
      </c>
      <c r="N30734" s="160" t="s">
        <v>7</v>
      </c>
      <c r="O30734" s="160" t="s">
        <v>80</v>
      </c>
    </row>
    <row r="30735" spans="9:15" x14ac:dyDescent="0.35">
      <c r="I30735">
        <v>116372</v>
      </c>
      <c r="J30735">
        <v>4032</v>
      </c>
      <c r="K30735">
        <v>187656</v>
      </c>
      <c r="L30735">
        <v>47.62</v>
      </c>
      <c r="M30735" t="s">
        <v>212</v>
      </c>
      <c r="N30735" s="160" t="s">
        <v>19</v>
      </c>
      <c r="O30735" s="160" t="s">
        <v>80</v>
      </c>
    </row>
    <row r="30736" spans="9:15" x14ac:dyDescent="0.35">
      <c r="I30736">
        <v>7</v>
      </c>
      <c r="J30736">
        <v>4036</v>
      </c>
      <c r="K30736">
        <v>187660</v>
      </c>
      <c r="L30736">
        <v>778.76</v>
      </c>
      <c r="M30736" t="s">
        <v>212</v>
      </c>
      <c r="N30736" s="160" t="s">
        <v>9</v>
      </c>
      <c r="O30736" s="160" t="s">
        <v>80</v>
      </c>
    </row>
    <row r="30737" spans="9:15" x14ac:dyDescent="0.35">
      <c r="I30737">
        <v>114734</v>
      </c>
      <c r="J30737">
        <v>4036</v>
      </c>
      <c r="K30737">
        <v>187660</v>
      </c>
      <c r="L30737">
        <v>346.65</v>
      </c>
      <c r="M30737" t="s">
        <v>212</v>
      </c>
      <c r="N30737" s="160" t="s">
        <v>7</v>
      </c>
      <c r="O30737" s="160" t="s">
        <v>80</v>
      </c>
    </row>
    <row r="30738" spans="9:15" x14ac:dyDescent="0.35">
      <c r="I30738">
        <v>118484</v>
      </c>
      <c r="J30738">
        <v>4036</v>
      </c>
      <c r="K30738">
        <v>187660</v>
      </c>
      <c r="L30738">
        <v>251.41</v>
      </c>
      <c r="M30738" t="s">
        <v>212</v>
      </c>
      <c r="N30738" s="160" t="s">
        <v>7</v>
      </c>
      <c r="O30738" s="160" t="s">
        <v>80</v>
      </c>
    </row>
    <row r="30739" spans="9:15" x14ac:dyDescent="0.35">
      <c r="I30739">
        <v>119309</v>
      </c>
      <c r="J30739">
        <v>4036</v>
      </c>
      <c r="K30739">
        <v>187660</v>
      </c>
      <c r="L30739">
        <v>152.88</v>
      </c>
      <c r="M30739" t="s">
        <v>212</v>
      </c>
      <c r="N30739" s="160" t="s">
        <v>9</v>
      </c>
      <c r="O30739" s="160" t="s">
        <v>80</v>
      </c>
    </row>
    <row r="30740" spans="9:15" x14ac:dyDescent="0.35">
      <c r="I30740">
        <v>11684</v>
      </c>
      <c r="J30740">
        <v>3962</v>
      </c>
      <c r="K30740">
        <v>187663</v>
      </c>
      <c r="L30740">
        <v>1376.77</v>
      </c>
      <c r="M30740" t="s">
        <v>212</v>
      </c>
      <c r="N30740" s="160" t="s">
        <v>7</v>
      </c>
      <c r="O30740" s="160" t="s">
        <v>82</v>
      </c>
    </row>
    <row r="30741" spans="9:15" x14ac:dyDescent="0.35">
      <c r="I30741">
        <v>72449</v>
      </c>
      <c r="J30741">
        <v>3962</v>
      </c>
      <c r="K30741">
        <v>187663</v>
      </c>
      <c r="L30741">
        <v>673.2</v>
      </c>
      <c r="M30741" t="s">
        <v>212</v>
      </c>
      <c r="N30741" s="160" t="s">
        <v>9</v>
      </c>
      <c r="O30741" s="160" t="s">
        <v>82</v>
      </c>
    </row>
    <row r="30742" spans="9:15" x14ac:dyDescent="0.35">
      <c r="I30742">
        <v>78573</v>
      </c>
      <c r="J30742">
        <v>3962</v>
      </c>
      <c r="K30742">
        <v>187663</v>
      </c>
      <c r="L30742">
        <v>530.55999999999995</v>
      </c>
      <c r="M30742" t="s">
        <v>212</v>
      </c>
      <c r="N30742" s="160" t="s">
        <v>8</v>
      </c>
      <c r="O30742" s="160" t="s">
        <v>82</v>
      </c>
    </row>
    <row r="30743" spans="9:15" x14ac:dyDescent="0.35">
      <c r="I30743">
        <v>81192</v>
      </c>
      <c r="J30743">
        <v>3962</v>
      </c>
      <c r="K30743">
        <v>187663</v>
      </c>
      <c r="L30743">
        <v>463.49</v>
      </c>
      <c r="M30743" t="s">
        <v>212</v>
      </c>
      <c r="N30743" s="160" t="s">
        <v>7</v>
      </c>
      <c r="O30743" s="160" t="s">
        <v>82</v>
      </c>
    </row>
    <row r="30744" spans="9:15" x14ac:dyDescent="0.35">
      <c r="I30744">
        <v>91312</v>
      </c>
      <c r="J30744">
        <v>3962</v>
      </c>
      <c r="K30744">
        <v>187663</v>
      </c>
      <c r="L30744">
        <v>840.51</v>
      </c>
      <c r="M30744" t="s">
        <v>212</v>
      </c>
      <c r="N30744" s="160" t="s">
        <v>8</v>
      </c>
      <c r="O30744" s="160" t="s">
        <v>82</v>
      </c>
    </row>
    <row r="30745" spans="9:15" x14ac:dyDescent="0.35">
      <c r="I30745">
        <v>103732</v>
      </c>
      <c r="J30745">
        <v>3962</v>
      </c>
      <c r="K30745">
        <v>187663</v>
      </c>
      <c r="L30745">
        <v>1030.56</v>
      </c>
      <c r="M30745" t="s">
        <v>212</v>
      </c>
      <c r="N30745" s="160" t="s">
        <v>8</v>
      </c>
      <c r="O30745" s="160" t="s">
        <v>82</v>
      </c>
    </row>
    <row r="30746" spans="9:15" x14ac:dyDescent="0.35">
      <c r="I30746">
        <v>103732</v>
      </c>
      <c r="J30746">
        <v>3962</v>
      </c>
      <c r="K30746">
        <v>187663</v>
      </c>
      <c r="L30746">
        <v>343.52</v>
      </c>
      <c r="M30746" t="s">
        <v>212</v>
      </c>
      <c r="N30746" s="160" t="s">
        <v>8</v>
      </c>
      <c r="O30746" s="160" t="s">
        <v>82</v>
      </c>
    </row>
    <row r="30747" spans="9:15" x14ac:dyDescent="0.35">
      <c r="I30747">
        <v>104500</v>
      </c>
      <c r="J30747">
        <v>3962</v>
      </c>
      <c r="K30747">
        <v>187663</v>
      </c>
      <c r="L30747">
        <v>747.35</v>
      </c>
      <c r="M30747" t="s">
        <v>212</v>
      </c>
      <c r="N30747" s="160" t="s">
        <v>7</v>
      </c>
      <c r="O30747" s="160" t="s">
        <v>82</v>
      </c>
    </row>
    <row r="30748" spans="9:15" x14ac:dyDescent="0.35">
      <c r="I30748">
        <v>117766</v>
      </c>
      <c r="J30748">
        <v>3962</v>
      </c>
      <c r="K30748">
        <v>187663</v>
      </c>
      <c r="L30748">
        <v>397.31</v>
      </c>
      <c r="M30748" t="s">
        <v>212</v>
      </c>
      <c r="N30748" s="160" t="s">
        <v>7</v>
      </c>
      <c r="O30748" s="160" t="s">
        <v>82</v>
      </c>
    </row>
    <row r="30749" spans="9:15" x14ac:dyDescent="0.35">
      <c r="I30749">
        <v>117767</v>
      </c>
      <c r="J30749">
        <v>3962</v>
      </c>
      <c r="K30749">
        <v>187663</v>
      </c>
      <c r="L30749">
        <v>397.31</v>
      </c>
      <c r="M30749" t="s">
        <v>212</v>
      </c>
      <c r="N30749" s="160" t="s">
        <v>7</v>
      </c>
      <c r="O30749" s="160" t="s">
        <v>82</v>
      </c>
    </row>
    <row r="30750" spans="9:15" x14ac:dyDescent="0.35">
      <c r="I30750">
        <v>120834</v>
      </c>
      <c r="J30750">
        <v>3962</v>
      </c>
      <c r="K30750">
        <v>187663</v>
      </c>
      <c r="L30750">
        <v>403.97</v>
      </c>
      <c r="M30750" t="s">
        <v>212</v>
      </c>
      <c r="N30750" s="160" t="s">
        <v>10</v>
      </c>
      <c r="O30750" s="160" t="s">
        <v>82</v>
      </c>
    </row>
    <row r="30751" spans="9:15" x14ac:dyDescent="0.35">
      <c r="I30751">
        <v>121518</v>
      </c>
      <c r="J30751">
        <v>3962</v>
      </c>
      <c r="K30751">
        <v>187663</v>
      </c>
      <c r="L30751">
        <v>403.97</v>
      </c>
      <c r="M30751" t="s">
        <v>212</v>
      </c>
      <c r="N30751" s="160" t="s">
        <v>10</v>
      </c>
      <c r="O30751" s="160" t="s">
        <v>82</v>
      </c>
    </row>
    <row r="30752" spans="9:15" x14ac:dyDescent="0.35">
      <c r="I30752">
        <v>122731</v>
      </c>
      <c r="J30752">
        <v>3962</v>
      </c>
      <c r="K30752">
        <v>187663</v>
      </c>
      <c r="L30752">
        <v>403.97</v>
      </c>
      <c r="M30752" t="s">
        <v>212</v>
      </c>
      <c r="N30752" s="160" t="s">
        <v>10</v>
      </c>
      <c r="O30752" s="160" t="s">
        <v>82</v>
      </c>
    </row>
    <row r="30753" spans="9:15" x14ac:dyDescent="0.35">
      <c r="I30753">
        <v>122803</v>
      </c>
      <c r="J30753">
        <v>3962</v>
      </c>
      <c r="K30753">
        <v>187663</v>
      </c>
      <c r="L30753">
        <v>322.20999999999998</v>
      </c>
      <c r="M30753" t="s">
        <v>212</v>
      </c>
      <c r="N30753" s="160" t="s">
        <v>207</v>
      </c>
      <c r="O30753" s="160" t="s">
        <v>82</v>
      </c>
    </row>
    <row r="30754" spans="9:15" x14ac:dyDescent="0.35">
      <c r="I30754">
        <v>122804</v>
      </c>
      <c r="J30754">
        <v>3962</v>
      </c>
      <c r="K30754">
        <v>187663</v>
      </c>
      <c r="L30754">
        <v>322.20999999999998</v>
      </c>
      <c r="M30754" t="s">
        <v>212</v>
      </c>
      <c r="N30754" s="160" t="s">
        <v>207</v>
      </c>
      <c r="O30754" s="160" t="s">
        <v>82</v>
      </c>
    </row>
    <row r="30755" spans="9:15" x14ac:dyDescent="0.35">
      <c r="I30755">
        <v>124431</v>
      </c>
      <c r="J30755">
        <v>3962</v>
      </c>
      <c r="K30755">
        <v>187663</v>
      </c>
      <c r="L30755">
        <v>502.02</v>
      </c>
      <c r="M30755" t="s">
        <v>212</v>
      </c>
      <c r="N30755" s="160" t="s">
        <v>10</v>
      </c>
      <c r="O30755" s="160" t="s">
        <v>82</v>
      </c>
    </row>
    <row r="30756" spans="9:15" x14ac:dyDescent="0.35">
      <c r="I30756">
        <v>7</v>
      </c>
      <c r="J30756">
        <v>4035</v>
      </c>
      <c r="K30756">
        <v>187671</v>
      </c>
      <c r="L30756">
        <v>193.08</v>
      </c>
      <c r="M30756" t="s">
        <v>212</v>
      </c>
      <c r="N30756" s="160" t="s">
        <v>9</v>
      </c>
      <c r="O30756" s="160" t="s">
        <v>80</v>
      </c>
    </row>
    <row r="30757" spans="9:15" x14ac:dyDescent="0.35">
      <c r="I30757">
        <v>81192</v>
      </c>
      <c r="J30757">
        <v>4035</v>
      </c>
      <c r="K30757">
        <v>187671</v>
      </c>
      <c r="L30757">
        <v>54.81</v>
      </c>
      <c r="M30757" t="s">
        <v>212</v>
      </c>
      <c r="N30757" s="160" t="s">
        <v>7</v>
      </c>
      <c r="O30757" s="160" t="s">
        <v>80</v>
      </c>
    </row>
    <row r="30758" spans="9:15" x14ac:dyDescent="0.35">
      <c r="I30758">
        <v>116372</v>
      </c>
      <c r="J30758">
        <v>4008</v>
      </c>
      <c r="K30758">
        <v>187678</v>
      </c>
      <c r="L30758">
        <v>23.81</v>
      </c>
      <c r="M30758" t="s">
        <v>212</v>
      </c>
      <c r="N30758" s="160" t="s">
        <v>19</v>
      </c>
      <c r="O30758" s="160" t="s">
        <v>80</v>
      </c>
    </row>
    <row r="30759" spans="9:15" x14ac:dyDescent="0.35">
      <c r="I30759">
        <v>118484</v>
      </c>
      <c r="J30759">
        <v>4008</v>
      </c>
      <c r="K30759">
        <v>187678</v>
      </c>
      <c r="L30759">
        <v>125.73</v>
      </c>
      <c r="M30759" t="s">
        <v>218</v>
      </c>
      <c r="N30759" s="160" t="s">
        <v>7</v>
      </c>
      <c r="O30759" s="160" t="s">
        <v>80</v>
      </c>
    </row>
    <row r="30760" spans="9:15" x14ac:dyDescent="0.35">
      <c r="I30760">
        <v>7</v>
      </c>
      <c r="J30760">
        <v>3967</v>
      </c>
      <c r="K30760">
        <v>187681</v>
      </c>
      <c r="L30760">
        <v>359.4</v>
      </c>
      <c r="M30760" t="s">
        <v>212</v>
      </c>
      <c r="N30760" s="160" t="s">
        <v>9</v>
      </c>
      <c r="O30760" s="160" t="s">
        <v>80</v>
      </c>
    </row>
    <row r="30761" spans="9:15" x14ac:dyDescent="0.35">
      <c r="I30761">
        <v>116372</v>
      </c>
      <c r="J30761">
        <v>3967</v>
      </c>
      <c r="K30761">
        <v>187681</v>
      </c>
      <c r="L30761">
        <v>177.5</v>
      </c>
      <c r="M30761" t="s">
        <v>212</v>
      </c>
      <c r="N30761" s="160" t="s">
        <v>19</v>
      </c>
      <c r="O30761" s="160" t="s">
        <v>80</v>
      </c>
    </row>
    <row r="30762" spans="9:15" x14ac:dyDescent="0.35">
      <c r="I30762">
        <v>117767</v>
      </c>
      <c r="J30762">
        <v>3967</v>
      </c>
      <c r="K30762">
        <v>187681</v>
      </c>
      <c r="L30762">
        <v>90</v>
      </c>
      <c r="M30762" t="s">
        <v>212</v>
      </c>
      <c r="N30762" s="160" t="s">
        <v>7</v>
      </c>
      <c r="O30762" s="160" t="s">
        <v>80</v>
      </c>
    </row>
    <row r="30763" spans="9:15" x14ac:dyDescent="0.35">
      <c r="I30763">
        <v>118038</v>
      </c>
      <c r="J30763">
        <v>3967</v>
      </c>
      <c r="K30763">
        <v>187681</v>
      </c>
      <c r="L30763">
        <v>90</v>
      </c>
      <c r="M30763" t="s">
        <v>212</v>
      </c>
      <c r="N30763" s="160" t="s">
        <v>7</v>
      </c>
      <c r="O30763" s="160" t="s">
        <v>80</v>
      </c>
    </row>
    <row r="30764" spans="9:15" x14ac:dyDescent="0.35">
      <c r="I30764">
        <v>72449</v>
      </c>
      <c r="J30764">
        <v>3967</v>
      </c>
      <c r="K30764">
        <v>187682</v>
      </c>
      <c r="L30764">
        <v>179.7</v>
      </c>
      <c r="M30764" t="s">
        <v>212</v>
      </c>
      <c r="N30764" s="160" t="s">
        <v>9</v>
      </c>
      <c r="O30764" s="160" t="s">
        <v>80</v>
      </c>
    </row>
    <row r="30765" spans="9:15" x14ac:dyDescent="0.35">
      <c r="I30765">
        <v>74395</v>
      </c>
      <c r="J30765">
        <v>3967</v>
      </c>
      <c r="K30765">
        <v>187682</v>
      </c>
      <c r="L30765">
        <v>86.71</v>
      </c>
      <c r="M30765" t="s">
        <v>212</v>
      </c>
      <c r="N30765" s="160" t="s">
        <v>7</v>
      </c>
      <c r="O30765" s="160" t="s">
        <v>80</v>
      </c>
    </row>
    <row r="30766" spans="9:15" x14ac:dyDescent="0.35">
      <c r="I30766">
        <v>74395</v>
      </c>
      <c r="J30766">
        <v>3967</v>
      </c>
      <c r="K30766">
        <v>187682</v>
      </c>
      <c r="L30766">
        <v>86.71</v>
      </c>
      <c r="M30766" t="s">
        <v>212</v>
      </c>
      <c r="N30766" s="160" t="s">
        <v>7</v>
      </c>
      <c r="O30766" s="160" t="s">
        <v>80</v>
      </c>
    </row>
    <row r="30767" spans="9:15" x14ac:dyDescent="0.35">
      <c r="I30767">
        <v>91312</v>
      </c>
      <c r="J30767">
        <v>3967</v>
      </c>
      <c r="K30767">
        <v>187682</v>
      </c>
      <c r="L30767">
        <v>130.03</v>
      </c>
      <c r="M30767" t="s">
        <v>212</v>
      </c>
      <c r="N30767" s="160" t="s">
        <v>8</v>
      </c>
      <c r="O30767" s="160" t="s">
        <v>80</v>
      </c>
    </row>
    <row r="30768" spans="9:15" x14ac:dyDescent="0.35">
      <c r="I30768">
        <v>116372</v>
      </c>
      <c r="J30768">
        <v>3967</v>
      </c>
      <c r="K30768">
        <v>187682</v>
      </c>
      <c r="L30768">
        <v>44.94</v>
      </c>
      <c r="M30768" t="s">
        <v>212</v>
      </c>
      <c r="N30768" s="160" t="s">
        <v>19</v>
      </c>
      <c r="O30768" s="160" t="s">
        <v>80</v>
      </c>
    </row>
    <row r="30769" spans="9:15" x14ac:dyDescent="0.35">
      <c r="I30769">
        <v>7</v>
      </c>
      <c r="J30769">
        <v>3985</v>
      </c>
      <c r="K30769">
        <v>187689</v>
      </c>
      <c r="L30769">
        <v>359.4</v>
      </c>
      <c r="M30769" t="s">
        <v>212</v>
      </c>
      <c r="N30769" s="160" t="s">
        <v>9</v>
      </c>
      <c r="O30769" s="160" t="s">
        <v>80</v>
      </c>
    </row>
    <row r="30770" spans="9:15" x14ac:dyDescent="0.35">
      <c r="I30770">
        <v>71189</v>
      </c>
      <c r="J30770">
        <v>3985</v>
      </c>
      <c r="K30770">
        <v>187689</v>
      </c>
      <c r="L30770">
        <v>96.08</v>
      </c>
      <c r="M30770" t="s">
        <v>212</v>
      </c>
      <c r="N30770" s="160" t="s">
        <v>8</v>
      </c>
      <c r="O30770" s="160" t="s">
        <v>80</v>
      </c>
    </row>
    <row r="30771" spans="9:15" x14ac:dyDescent="0.35">
      <c r="I30771">
        <v>71189</v>
      </c>
      <c r="J30771">
        <v>3985</v>
      </c>
      <c r="K30771">
        <v>187689</v>
      </c>
      <c r="L30771">
        <v>480.28</v>
      </c>
      <c r="M30771" t="s">
        <v>212</v>
      </c>
      <c r="N30771" s="160" t="s">
        <v>8</v>
      </c>
      <c r="O30771" s="160" t="s">
        <v>80</v>
      </c>
    </row>
    <row r="30772" spans="9:15" x14ac:dyDescent="0.35">
      <c r="I30772">
        <v>78573</v>
      </c>
      <c r="J30772">
        <v>3985</v>
      </c>
      <c r="K30772">
        <v>187689</v>
      </c>
      <c r="L30772">
        <v>124.2</v>
      </c>
      <c r="M30772" t="s">
        <v>212</v>
      </c>
      <c r="N30772" s="160" t="s">
        <v>8</v>
      </c>
      <c r="O30772" s="160" t="s">
        <v>80</v>
      </c>
    </row>
    <row r="30773" spans="9:15" x14ac:dyDescent="0.35">
      <c r="I30773">
        <v>116372</v>
      </c>
      <c r="J30773">
        <v>3985</v>
      </c>
      <c r="K30773">
        <v>187689</v>
      </c>
      <c r="L30773">
        <v>46.84</v>
      </c>
      <c r="M30773" t="s">
        <v>212</v>
      </c>
      <c r="N30773" s="160" t="s">
        <v>19</v>
      </c>
      <c r="O30773" s="160" t="s">
        <v>80</v>
      </c>
    </row>
    <row r="30774" spans="9:15" x14ac:dyDescent="0.35">
      <c r="I30774">
        <v>116372</v>
      </c>
      <c r="J30774">
        <v>3985</v>
      </c>
      <c r="K30774">
        <v>187689</v>
      </c>
      <c r="L30774">
        <v>88.39</v>
      </c>
      <c r="M30774" t="s">
        <v>212</v>
      </c>
      <c r="N30774" s="160" t="s">
        <v>19</v>
      </c>
      <c r="O30774" s="160" t="s">
        <v>80</v>
      </c>
    </row>
    <row r="30775" spans="9:15" x14ac:dyDescent="0.35">
      <c r="I30775">
        <v>117485</v>
      </c>
      <c r="J30775">
        <v>3985</v>
      </c>
      <c r="K30775">
        <v>187689</v>
      </c>
      <c r="L30775">
        <v>177.2</v>
      </c>
      <c r="M30775" t="s">
        <v>212</v>
      </c>
      <c r="N30775" s="160" t="s">
        <v>8</v>
      </c>
      <c r="O30775" s="160" t="s">
        <v>80</v>
      </c>
    </row>
    <row r="30776" spans="9:15" x14ac:dyDescent="0.35">
      <c r="I30776">
        <v>118850</v>
      </c>
      <c r="J30776">
        <v>3985</v>
      </c>
      <c r="K30776">
        <v>187689</v>
      </c>
      <c r="L30776">
        <v>124.64</v>
      </c>
      <c r="M30776" t="s">
        <v>212</v>
      </c>
      <c r="N30776" s="160" t="s">
        <v>8</v>
      </c>
      <c r="O30776" s="160" t="s">
        <v>80</v>
      </c>
    </row>
    <row r="30777" spans="9:15" x14ac:dyDescent="0.35">
      <c r="I30777">
        <v>16459</v>
      </c>
      <c r="J30777">
        <v>3653</v>
      </c>
      <c r="K30777">
        <v>187691</v>
      </c>
      <c r="L30777">
        <v>73.900000000000006</v>
      </c>
      <c r="M30777" t="s">
        <v>212</v>
      </c>
      <c r="N30777" s="160" t="s">
        <v>19</v>
      </c>
      <c r="O30777" s="160" t="s">
        <v>80</v>
      </c>
    </row>
    <row r="30778" spans="9:15" x14ac:dyDescent="0.35">
      <c r="I30778">
        <v>72449</v>
      </c>
      <c r="J30778">
        <v>3653</v>
      </c>
      <c r="K30778">
        <v>187691</v>
      </c>
      <c r="L30778">
        <v>191.91</v>
      </c>
      <c r="M30778" t="s">
        <v>212</v>
      </c>
      <c r="N30778" s="160" t="s">
        <v>9</v>
      </c>
      <c r="O30778" s="160" t="s">
        <v>80</v>
      </c>
    </row>
    <row r="30779" spans="9:15" x14ac:dyDescent="0.35">
      <c r="I30779">
        <v>77912</v>
      </c>
      <c r="J30779">
        <v>3653</v>
      </c>
      <c r="K30779">
        <v>187691</v>
      </c>
      <c r="L30779">
        <v>54.1</v>
      </c>
      <c r="M30779" t="s">
        <v>212</v>
      </c>
      <c r="N30779" s="160" t="s">
        <v>8</v>
      </c>
      <c r="O30779" s="160" t="s">
        <v>80</v>
      </c>
    </row>
    <row r="30780" spans="9:15" x14ac:dyDescent="0.35">
      <c r="I30780">
        <v>107294</v>
      </c>
      <c r="J30780">
        <v>3653</v>
      </c>
      <c r="K30780">
        <v>187691</v>
      </c>
      <c r="L30780">
        <v>52.44</v>
      </c>
      <c r="M30780" t="s">
        <v>212</v>
      </c>
      <c r="N30780" s="160" t="s">
        <v>8</v>
      </c>
      <c r="O30780" s="160" t="s">
        <v>80</v>
      </c>
    </row>
    <row r="30781" spans="9:15" x14ac:dyDescent="0.35">
      <c r="I30781">
        <v>116372</v>
      </c>
      <c r="J30781">
        <v>3653</v>
      </c>
      <c r="K30781">
        <v>187691</v>
      </c>
      <c r="L30781">
        <v>23.51</v>
      </c>
      <c r="M30781" t="s">
        <v>212</v>
      </c>
      <c r="N30781" s="160" t="s">
        <v>19</v>
      </c>
      <c r="O30781" s="160" t="s">
        <v>80</v>
      </c>
    </row>
    <row r="30782" spans="9:15" x14ac:dyDescent="0.35">
      <c r="I30782">
        <v>116372</v>
      </c>
      <c r="J30782">
        <v>201</v>
      </c>
      <c r="K30782">
        <v>187696</v>
      </c>
      <c r="L30782">
        <v>23.42</v>
      </c>
      <c r="M30782" t="s">
        <v>212</v>
      </c>
      <c r="N30782" s="160" t="s">
        <v>19</v>
      </c>
      <c r="O30782" s="160" t="s">
        <v>80</v>
      </c>
    </row>
    <row r="30783" spans="9:15" x14ac:dyDescent="0.35">
      <c r="I30783">
        <v>116372</v>
      </c>
      <c r="J30783">
        <v>201</v>
      </c>
      <c r="K30783">
        <v>187696</v>
      </c>
      <c r="L30783">
        <v>23.42</v>
      </c>
      <c r="M30783" t="s">
        <v>212</v>
      </c>
      <c r="N30783" s="160" t="s">
        <v>19</v>
      </c>
      <c r="O30783" s="160" t="s">
        <v>80</v>
      </c>
    </row>
    <row r="30784" spans="9:15" x14ac:dyDescent="0.35">
      <c r="I30784">
        <v>120833</v>
      </c>
      <c r="J30784">
        <v>201</v>
      </c>
      <c r="K30784">
        <v>187696</v>
      </c>
      <c r="L30784">
        <v>27.99</v>
      </c>
      <c r="M30784" t="s">
        <v>212</v>
      </c>
      <c r="N30784" s="160" t="s">
        <v>10</v>
      </c>
      <c r="O30784" s="160" t="s">
        <v>80</v>
      </c>
    </row>
    <row r="30785" spans="9:15" x14ac:dyDescent="0.35">
      <c r="I30785">
        <v>116372</v>
      </c>
      <c r="J30785">
        <v>3978</v>
      </c>
      <c r="K30785">
        <v>187698</v>
      </c>
      <c r="L30785">
        <v>47.7</v>
      </c>
      <c r="M30785" t="s">
        <v>212</v>
      </c>
      <c r="N30785" s="160" t="s">
        <v>19</v>
      </c>
      <c r="O30785" s="160" t="s">
        <v>80</v>
      </c>
    </row>
    <row r="30786" spans="9:15" x14ac:dyDescent="0.35">
      <c r="I30786">
        <v>7</v>
      </c>
      <c r="J30786">
        <v>4010</v>
      </c>
      <c r="K30786">
        <v>187704</v>
      </c>
      <c r="L30786">
        <v>1164.72</v>
      </c>
      <c r="M30786" t="s">
        <v>212</v>
      </c>
      <c r="N30786" s="160" t="s">
        <v>9</v>
      </c>
      <c r="O30786" s="160" t="s">
        <v>80</v>
      </c>
    </row>
    <row r="30787" spans="9:15" x14ac:dyDescent="0.35">
      <c r="I30787">
        <v>72449</v>
      </c>
      <c r="J30787">
        <v>3979</v>
      </c>
      <c r="K30787">
        <v>187708</v>
      </c>
      <c r="L30787">
        <v>193.12</v>
      </c>
      <c r="M30787" t="s">
        <v>212</v>
      </c>
      <c r="N30787" s="160" t="s">
        <v>9</v>
      </c>
      <c r="O30787" s="160" t="s">
        <v>80</v>
      </c>
    </row>
    <row r="30788" spans="9:15" x14ac:dyDescent="0.35">
      <c r="I30788">
        <v>77912</v>
      </c>
      <c r="J30788">
        <v>3992</v>
      </c>
      <c r="K30788">
        <v>187709</v>
      </c>
      <c r="L30788">
        <v>27.21</v>
      </c>
      <c r="M30788" t="s">
        <v>212</v>
      </c>
      <c r="N30788" s="160" t="s">
        <v>8</v>
      </c>
      <c r="O30788" s="160" t="s">
        <v>80</v>
      </c>
    </row>
    <row r="30789" spans="9:15" x14ac:dyDescent="0.35">
      <c r="I30789">
        <v>107294</v>
      </c>
      <c r="J30789">
        <v>3272</v>
      </c>
      <c r="K30789">
        <v>187712</v>
      </c>
      <c r="L30789">
        <v>78.349999999999994</v>
      </c>
      <c r="M30789" t="s">
        <v>212</v>
      </c>
      <c r="N30789" s="160" t="s">
        <v>8</v>
      </c>
      <c r="O30789" s="160" t="s">
        <v>80</v>
      </c>
    </row>
    <row r="30790" spans="9:15" x14ac:dyDescent="0.35">
      <c r="I30790">
        <v>116372</v>
      </c>
      <c r="J30790">
        <v>3272</v>
      </c>
      <c r="K30790">
        <v>187712</v>
      </c>
      <c r="L30790">
        <v>70.260000000000005</v>
      </c>
      <c r="M30790" t="s">
        <v>212</v>
      </c>
      <c r="N30790" s="160" t="s">
        <v>19</v>
      </c>
      <c r="O30790" s="160" t="s">
        <v>80</v>
      </c>
    </row>
    <row r="30791" spans="9:15" x14ac:dyDescent="0.35">
      <c r="I30791">
        <v>118850</v>
      </c>
      <c r="J30791">
        <v>3272</v>
      </c>
      <c r="K30791">
        <v>187712</v>
      </c>
      <c r="L30791">
        <v>249.2</v>
      </c>
      <c r="M30791" t="s">
        <v>212</v>
      </c>
      <c r="N30791" s="160" t="s">
        <v>8</v>
      </c>
      <c r="O30791" s="160" t="s">
        <v>80</v>
      </c>
    </row>
    <row r="30792" spans="9:15" x14ac:dyDescent="0.35">
      <c r="I30792">
        <v>116372</v>
      </c>
      <c r="J30792">
        <v>4008</v>
      </c>
      <c r="K30792">
        <v>187719</v>
      </c>
      <c r="L30792">
        <v>23.85</v>
      </c>
      <c r="M30792" t="s">
        <v>212</v>
      </c>
      <c r="N30792" s="160" t="s">
        <v>19</v>
      </c>
      <c r="O30792" s="160" t="s">
        <v>80</v>
      </c>
    </row>
    <row r="30793" spans="9:15" x14ac:dyDescent="0.35">
      <c r="I30793">
        <v>118038</v>
      </c>
      <c r="J30793">
        <v>4008</v>
      </c>
      <c r="K30793">
        <v>187719</v>
      </c>
      <c r="L30793">
        <v>92.98</v>
      </c>
      <c r="M30793" t="s">
        <v>212</v>
      </c>
      <c r="N30793" s="160" t="s">
        <v>7</v>
      </c>
      <c r="O30793" s="160" t="s">
        <v>80</v>
      </c>
    </row>
    <row r="30794" spans="9:15" x14ac:dyDescent="0.35">
      <c r="I30794">
        <v>118484</v>
      </c>
      <c r="J30794">
        <v>4008</v>
      </c>
      <c r="K30794">
        <v>187719</v>
      </c>
      <c r="L30794">
        <v>125.92</v>
      </c>
      <c r="M30794" t="s">
        <v>212</v>
      </c>
      <c r="N30794" s="160" t="s">
        <v>7</v>
      </c>
      <c r="O30794" s="160" t="s">
        <v>80</v>
      </c>
    </row>
    <row r="30795" spans="9:15" x14ac:dyDescent="0.35">
      <c r="I30795">
        <v>119309</v>
      </c>
      <c r="J30795">
        <v>4008</v>
      </c>
      <c r="K30795">
        <v>187719</v>
      </c>
      <c r="L30795">
        <v>38.22</v>
      </c>
      <c r="M30795" t="s">
        <v>212</v>
      </c>
      <c r="N30795" s="160" t="s">
        <v>9</v>
      </c>
      <c r="O30795" s="160" t="s">
        <v>80</v>
      </c>
    </row>
    <row r="30796" spans="9:15" x14ac:dyDescent="0.35">
      <c r="I30796">
        <v>120833</v>
      </c>
      <c r="J30796">
        <v>4008</v>
      </c>
      <c r="K30796">
        <v>187719</v>
      </c>
      <c r="L30796">
        <v>26.51</v>
      </c>
      <c r="M30796" t="s">
        <v>218</v>
      </c>
      <c r="N30796" s="160" t="s">
        <v>10</v>
      </c>
      <c r="O30796" s="160" t="s">
        <v>80</v>
      </c>
    </row>
    <row r="30797" spans="9:15" x14ac:dyDescent="0.35">
      <c r="I30797">
        <v>120834</v>
      </c>
      <c r="J30797">
        <v>4008</v>
      </c>
      <c r="K30797">
        <v>187719</v>
      </c>
      <c r="L30797">
        <v>26.51</v>
      </c>
      <c r="M30797" t="s">
        <v>218</v>
      </c>
      <c r="N30797" s="160" t="s">
        <v>10</v>
      </c>
      <c r="O30797" s="160" t="s">
        <v>80</v>
      </c>
    </row>
    <row r="30798" spans="9:15" x14ac:dyDescent="0.35">
      <c r="I30798">
        <v>120936</v>
      </c>
      <c r="J30798">
        <v>4008</v>
      </c>
      <c r="K30798">
        <v>187719</v>
      </c>
      <c r="L30798">
        <v>26.51</v>
      </c>
      <c r="M30798" t="s">
        <v>218</v>
      </c>
      <c r="N30798" s="160" t="s">
        <v>10</v>
      </c>
      <c r="O30798" s="160" t="s">
        <v>80</v>
      </c>
    </row>
    <row r="30799" spans="9:15" x14ac:dyDescent="0.35">
      <c r="I30799">
        <v>125023</v>
      </c>
      <c r="J30799">
        <v>4008</v>
      </c>
      <c r="K30799">
        <v>187719</v>
      </c>
      <c r="L30799">
        <v>97.32</v>
      </c>
      <c r="M30799" t="s">
        <v>212</v>
      </c>
      <c r="N30799" s="160" t="s">
        <v>9</v>
      </c>
      <c r="O30799" s="160" t="s">
        <v>80</v>
      </c>
    </row>
    <row r="30800" spans="9:15" x14ac:dyDescent="0.35">
      <c r="I30800">
        <v>91312</v>
      </c>
      <c r="J30800">
        <v>4041</v>
      </c>
      <c r="K30800">
        <v>187723</v>
      </c>
      <c r="L30800">
        <v>130.91999999999999</v>
      </c>
      <c r="M30800" t="s">
        <v>218</v>
      </c>
      <c r="N30800" s="160" t="s">
        <v>8</v>
      </c>
      <c r="O30800" s="160" t="s">
        <v>80</v>
      </c>
    </row>
    <row r="30801" spans="9:15" x14ac:dyDescent="0.35">
      <c r="I30801">
        <v>104500</v>
      </c>
      <c r="J30801">
        <v>4041</v>
      </c>
      <c r="K30801">
        <v>187723</v>
      </c>
      <c r="L30801">
        <v>87.3</v>
      </c>
      <c r="M30801" t="s">
        <v>212</v>
      </c>
      <c r="N30801" s="160" t="s">
        <v>7</v>
      </c>
      <c r="O30801" s="160" t="s">
        <v>80</v>
      </c>
    </row>
    <row r="30802" spans="9:15" x14ac:dyDescent="0.35">
      <c r="I30802">
        <v>120833</v>
      </c>
      <c r="J30802">
        <v>4041</v>
      </c>
      <c r="K30802">
        <v>187723</v>
      </c>
      <c r="L30802">
        <v>26.51</v>
      </c>
      <c r="M30802" t="s">
        <v>212</v>
      </c>
      <c r="N30802" s="160" t="s">
        <v>10</v>
      </c>
      <c r="O30802" s="160" t="s">
        <v>80</v>
      </c>
    </row>
    <row r="30803" spans="9:15" x14ac:dyDescent="0.35">
      <c r="I30803">
        <v>120936</v>
      </c>
      <c r="J30803">
        <v>4041</v>
      </c>
      <c r="K30803">
        <v>187723</v>
      </c>
      <c r="L30803">
        <v>26.51</v>
      </c>
      <c r="M30803" t="s">
        <v>212</v>
      </c>
      <c r="N30803" s="160" t="s">
        <v>10</v>
      </c>
      <c r="O30803" s="160" t="s">
        <v>80</v>
      </c>
    </row>
    <row r="30804" spans="9:15" x14ac:dyDescent="0.35">
      <c r="I30804">
        <v>91312</v>
      </c>
      <c r="J30804">
        <v>4008</v>
      </c>
      <c r="K30804">
        <v>187726</v>
      </c>
      <c r="L30804">
        <v>130.91999999999999</v>
      </c>
      <c r="M30804" t="s">
        <v>212</v>
      </c>
      <c r="N30804" s="160" t="s">
        <v>8</v>
      </c>
      <c r="O30804" s="160" t="s">
        <v>80</v>
      </c>
    </row>
    <row r="30805" spans="9:15" x14ac:dyDescent="0.35">
      <c r="I30805">
        <v>79973</v>
      </c>
      <c r="J30805">
        <v>3670</v>
      </c>
      <c r="K30805">
        <v>187730</v>
      </c>
      <c r="L30805">
        <v>82.3</v>
      </c>
      <c r="M30805" t="s">
        <v>212</v>
      </c>
      <c r="N30805" s="160" t="s">
        <v>10</v>
      </c>
      <c r="O30805" s="160" t="s">
        <v>80</v>
      </c>
    </row>
    <row r="30806" spans="9:15" x14ac:dyDescent="0.35">
      <c r="I30806">
        <v>81192</v>
      </c>
      <c r="J30806">
        <v>3670</v>
      </c>
      <c r="K30806">
        <v>187730</v>
      </c>
      <c r="L30806">
        <v>54.28</v>
      </c>
      <c r="M30806" t="s">
        <v>212</v>
      </c>
      <c r="N30806" s="160" t="s">
        <v>7</v>
      </c>
      <c r="O30806" s="160" t="s">
        <v>80</v>
      </c>
    </row>
    <row r="30807" spans="9:15" x14ac:dyDescent="0.35">
      <c r="I30807">
        <v>118038</v>
      </c>
      <c r="J30807">
        <v>3670</v>
      </c>
      <c r="K30807">
        <v>187730</v>
      </c>
      <c r="L30807">
        <v>91.29</v>
      </c>
      <c r="M30807" t="s">
        <v>212</v>
      </c>
      <c r="N30807" s="160" t="s">
        <v>7</v>
      </c>
      <c r="O30807" s="160" t="s">
        <v>80</v>
      </c>
    </row>
    <row r="30808" spans="9:15" x14ac:dyDescent="0.35">
      <c r="I30808">
        <v>119309</v>
      </c>
      <c r="J30808">
        <v>3670</v>
      </c>
      <c r="K30808">
        <v>187730</v>
      </c>
      <c r="L30808">
        <v>37.58</v>
      </c>
      <c r="M30808" t="s">
        <v>212</v>
      </c>
      <c r="N30808" s="160" t="s">
        <v>9</v>
      </c>
      <c r="O30808" s="160" t="s">
        <v>80</v>
      </c>
    </row>
    <row r="30809" spans="9:15" x14ac:dyDescent="0.35">
      <c r="I30809">
        <v>72449</v>
      </c>
      <c r="J30809">
        <v>4078</v>
      </c>
      <c r="K30809">
        <v>187733</v>
      </c>
      <c r="L30809">
        <v>179.7</v>
      </c>
      <c r="M30809" t="s">
        <v>212</v>
      </c>
      <c r="N30809" s="160" t="s">
        <v>9</v>
      </c>
      <c r="O30809" s="160" t="s">
        <v>80</v>
      </c>
    </row>
    <row r="30810" spans="9:15" x14ac:dyDescent="0.35">
      <c r="I30810">
        <v>103732</v>
      </c>
      <c r="J30810">
        <v>4078</v>
      </c>
      <c r="K30810">
        <v>187733</v>
      </c>
      <c r="L30810">
        <v>109.68</v>
      </c>
      <c r="M30810" t="s">
        <v>212</v>
      </c>
      <c r="N30810" s="160" t="s">
        <v>8</v>
      </c>
      <c r="O30810" s="160" t="s">
        <v>80</v>
      </c>
    </row>
    <row r="30811" spans="9:15" x14ac:dyDescent="0.35">
      <c r="I30811">
        <v>107294</v>
      </c>
      <c r="J30811">
        <v>4078</v>
      </c>
      <c r="K30811">
        <v>187733</v>
      </c>
      <c r="L30811">
        <v>106.36</v>
      </c>
      <c r="M30811" t="s">
        <v>212</v>
      </c>
      <c r="N30811" s="160" t="s">
        <v>8</v>
      </c>
      <c r="O30811" s="160" t="s">
        <v>80</v>
      </c>
    </row>
    <row r="30812" spans="9:15" x14ac:dyDescent="0.35">
      <c r="I30812">
        <v>118038</v>
      </c>
      <c r="J30812">
        <v>4078</v>
      </c>
      <c r="K30812">
        <v>187733</v>
      </c>
      <c r="L30812">
        <v>92.98</v>
      </c>
      <c r="M30812" t="s">
        <v>212</v>
      </c>
      <c r="N30812" s="160" t="s">
        <v>7</v>
      </c>
      <c r="O30812" s="160" t="s">
        <v>80</v>
      </c>
    </row>
    <row r="30813" spans="9:15" x14ac:dyDescent="0.35">
      <c r="I30813">
        <v>7</v>
      </c>
      <c r="J30813">
        <v>3979</v>
      </c>
      <c r="K30813">
        <v>187745</v>
      </c>
      <c r="L30813">
        <v>193.08</v>
      </c>
      <c r="M30813" t="s">
        <v>212</v>
      </c>
      <c r="N30813" s="160" t="s">
        <v>9</v>
      </c>
      <c r="O30813" s="160" t="s">
        <v>80</v>
      </c>
    </row>
    <row r="30814" spans="9:15" x14ac:dyDescent="0.35">
      <c r="I30814">
        <v>117441</v>
      </c>
      <c r="J30814">
        <v>3979</v>
      </c>
      <c r="K30814">
        <v>187745</v>
      </c>
      <c r="L30814">
        <v>136.52000000000001</v>
      </c>
      <c r="M30814" t="s">
        <v>212</v>
      </c>
      <c r="N30814" s="160" t="s">
        <v>9</v>
      </c>
      <c r="O30814" s="160" t="s">
        <v>80</v>
      </c>
    </row>
    <row r="30815" spans="9:15" x14ac:dyDescent="0.35">
      <c r="I30815">
        <v>125023</v>
      </c>
      <c r="J30815">
        <v>3979</v>
      </c>
      <c r="K30815">
        <v>187745</v>
      </c>
      <c r="L30815">
        <v>96.52</v>
      </c>
      <c r="M30815" t="s">
        <v>212</v>
      </c>
      <c r="N30815" s="160" t="s">
        <v>9</v>
      </c>
      <c r="O30815" s="160" t="s">
        <v>80</v>
      </c>
    </row>
    <row r="30816" spans="9:15" x14ac:dyDescent="0.35">
      <c r="I30816">
        <v>91312</v>
      </c>
      <c r="J30816">
        <v>4034</v>
      </c>
      <c r="K30816">
        <v>187746</v>
      </c>
      <c r="L30816">
        <v>130.54</v>
      </c>
      <c r="M30816" t="s">
        <v>212</v>
      </c>
      <c r="N30816" s="160" t="s">
        <v>8</v>
      </c>
      <c r="O30816" s="160" t="s">
        <v>80</v>
      </c>
    </row>
    <row r="30817" spans="9:15" x14ac:dyDescent="0.35">
      <c r="I30817">
        <v>78573</v>
      </c>
      <c r="J30817">
        <v>4021</v>
      </c>
      <c r="K30817">
        <v>187747</v>
      </c>
      <c r="L30817">
        <v>126.47</v>
      </c>
      <c r="M30817" t="s">
        <v>212</v>
      </c>
      <c r="N30817" s="160" t="s">
        <v>8</v>
      </c>
      <c r="O30817" s="160" t="s">
        <v>80</v>
      </c>
    </row>
    <row r="30818" spans="9:15" x14ac:dyDescent="0.35">
      <c r="I30818">
        <v>97192</v>
      </c>
      <c r="J30818">
        <v>4021</v>
      </c>
      <c r="K30818">
        <v>187747</v>
      </c>
      <c r="L30818">
        <v>287.77999999999997</v>
      </c>
      <c r="M30818" t="s">
        <v>212</v>
      </c>
      <c r="N30818" s="160" t="s">
        <v>7</v>
      </c>
      <c r="O30818" s="160" t="s">
        <v>80</v>
      </c>
    </row>
    <row r="30819" spans="9:15" x14ac:dyDescent="0.35">
      <c r="I30819">
        <v>101972</v>
      </c>
      <c r="J30819">
        <v>4021</v>
      </c>
      <c r="K30819">
        <v>187747</v>
      </c>
      <c r="L30819">
        <v>266.63</v>
      </c>
      <c r="M30819" t="s">
        <v>212</v>
      </c>
      <c r="N30819" s="160" t="s">
        <v>19</v>
      </c>
      <c r="O30819" s="160" t="s">
        <v>80</v>
      </c>
    </row>
    <row r="30820" spans="9:15" x14ac:dyDescent="0.35">
      <c r="I30820">
        <v>118484</v>
      </c>
      <c r="J30820">
        <v>4031</v>
      </c>
      <c r="K30820">
        <v>187752</v>
      </c>
      <c r="L30820">
        <v>124.15</v>
      </c>
      <c r="M30820" t="s">
        <v>212</v>
      </c>
      <c r="N30820" s="160" t="s">
        <v>7</v>
      </c>
      <c r="O30820" s="160" t="s">
        <v>80</v>
      </c>
    </row>
    <row r="30821" spans="9:15" x14ac:dyDescent="0.35">
      <c r="I30821">
        <v>119309</v>
      </c>
      <c r="J30821">
        <v>4031</v>
      </c>
      <c r="K30821">
        <v>187752</v>
      </c>
      <c r="L30821">
        <v>37.68</v>
      </c>
      <c r="M30821" t="s">
        <v>212</v>
      </c>
      <c r="N30821" s="160" t="s">
        <v>9</v>
      </c>
      <c r="O30821" s="160" t="s">
        <v>80</v>
      </c>
    </row>
    <row r="30822" spans="9:15" x14ac:dyDescent="0.35">
      <c r="I30822">
        <v>78573</v>
      </c>
      <c r="J30822">
        <v>3968</v>
      </c>
      <c r="K30822">
        <v>187758</v>
      </c>
      <c r="L30822">
        <v>125.92</v>
      </c>
      <c r="M30822" t="s">
        <v>212</v>
      </c>
      <c r="N30822" s="160" t="s">
        <v>8</v>
      </c>
      <c r="O30822" s="160" t="s">
        <v>80</v>
      </c>
    </row>
    <row r="30823" spans="9:15" x14ac:dyDescent="0.35">
      <c r="I30823">
        <v>97192</v>
      </c>
      <c r="J30823">
        <v>3968</v>
      </c>
      <c r="K30823">
        <v>187758</v>
      </c>
      <c r="L30823">
        <v>370.23</v>
      </c>
      <c r="M30823" t="s">
        <v>212</v>
      </c>
      <c r="N30823" s="160" t="s">
        <v>7</v>
      </c>
      <c r="O30823" s="160" t="s">
        <v>80</v>
      </c>
    </row>
    <row r="30824" spans="9:15" x14ac:dyDescent="0.35">
      <c r="I30824">
        <v>117441</v>
      </c>
      <c r="J30824">
        <v>3968</v>
      </c>
      <c r="K30824">
        <v>187758</v>
      </c>
      <c r="L30824">
        <v>137.05000000000001</v>
      </c>
      <c r="M30824" t="s">
        <v>212</v>
      </c>
      <c r="N30824" s="160" t="s">
        <v>9</v>
      </c>
      <c r="O30824" s="160" t="s">
        <v>80</v>
      </c>
    </row>
    <row r="30825" spans="9:15" x14ac:dyDescent="0.35">
      <c r="I30825">
        <v>120833</v>
      </c>
      <c r="J30825">
        <v>3968</v>
      </c>
      <c r="K30825">
        <v>187758</v>
      </c>
      <c r="L30825">
        <v>26.43</v>
      </c>
      <c r="M30825" t="s">
        <v>212</v>
      </c>
      <c r="N30825" s="160" t="s">
        <v>10</v>
      </c>
      <c r="O30825" s="160" t="s">
        <v>80</v>
      </c>
    </row>
    <row r="30826" spans="9:15" x14ac:dyDescent="0.35">
      <c r="I30826">
        <v>120935</v>
      </c>
      <c r="J30826">
        <v>3968</v>
      </c>
      <c r="K30826">
        <v>187758</v>
      </c>
      <c r="L30826">
        <v>26.43</v>
      </c>
      <c r="M30826" t="s">
        <v>212</v>
      </c>
      <c r="N30826" s="160" t="s">
        <v>10</v>
      </c>
      <c r="O30826" s="160" t="s">
        <v>80</v>
      </c>
    </row>
    <row r="30827" spans="9:15" x14ac:dyDescent="0.35">
      <c r="I30827">
        <v>120936</v>
      </c>
      <c r="J30827">
        <v>3968</v>
      </c>
      <c r="K30827">
        <v>187758</v>
      </c>
      <c r="L30827">
        <v>26.43</v>
      </c>
      <c r="M30827" t="s">
        <v>212</v>
      </c>
      <c r="N30827" s="160" t="s">
        <v>10</v>
      </c>
      <c r="O30827" s="160" t="s">
        <v>80</v>
      </c>
    </row>
    <row r="30828" spans="9:15" x14ac:dyDescent="0.35">
      <c r="I30828">
        <v>124431</v>
      </c>
      <c r="J30828">
        <v>3968</v>
      </c>
      <c r="K30828">
        <v>187758</v>
      </c>
      <c r="L30828">
        <v>83.42</v>
      </c>
      <c r="M30828" t="s">
        <v>212</v>
      </c>
      <c r="N30828" s="160" t="s">
        <v>10</v>
      </c>
      <c r="O30828" s="160" t="s">
        <v>80</v>
      </c>
    </row>
    <row r="30829" spans="9:15" x14ac:dyDescent="0.35">
      <c r="I30829">
        <v>125287</v>
      </c>
      <c r="J30829">
        <v>3968</v>
      </c>
      <c r="K30829">
        <v>187758</v>
      </c>
      <c r="L30829">
        <v>65.33</v>
      </c>
      <c r="M30829" t="s">
        <v>212</v>
      </c>
      <c r="N30829" s="160" t="s">
        <v>10</v>
      </c>
      <c r="O30829" s="160" t="s">
        <v>80</v>
      </c>
    </row>
    <row r="30830" spans="9:15" x14ac:dyDescent="0.35">
      <c r="I30830">
        <v>72449</v>
      </c>
      <c r="J30830">
        <v>3272</v>
      </c>
      <c r="K30830">
        <v>187759</v>
      </c>
      <c r="L30830">
        <v>191.15</v>
      </c>
      <c r="M30830" t="s">
        <v>212</v>
      </c>
      <c r="N30830" s="160" t="s">
        <v>9</v>
      </c>
      <c r="O30830" s="160" t="s">
        <v>80</v>
      </c>
    </row>
    <row r="30831" spans="9:15" x14ac:dyDescent="0.35">
      <c r="I30831">
        <v>117441</v>
      </c>
      <c r="J30831">
        <v>3272</v>
      </c>
      <c r="K30831">
        <v>187759</v>
      </c>
      <c r="L30831">
        <v>135.30000000000001</v>
      </c>
      <c r="M30831" t="s">
        <v>212</v>
      </c>
      <c r="N30831" s="160" t="s">
        <v>9</v>
      </c>
      <c r="O30831" s="160" t="s">
        <v>80</v>
      </c>
    </row>
    <row r="30832" spans="9:15" x14ac:dyDescent="0.35">
      <c r="I30832">
        <v>118484</v>
      </c>
      <c r="J30832">
        <v>3272</v>
      </c>
      <c r="K30832">
        <v>187759</v>
      </c>
      <c r="L30832">
        <v>123.66</v>
      </c>
      <c r="M30832" t="s">
        <v>212</v>
      </c>
      <c r="N30832" s="160" t="s">
        <v>7</v>
      </c>
      <c r="O30832" s="160" t="s">
        <v>80</v>
      </c>
    </row>
    <row r="30833" spans="9:15" x14ac:dyDescent="0.35">
      <c r="I30833">
        <v>122045</v>
      </c>
      <c r="J30833">
        <v>3272</v>
      </c>
      <c r="K30833">
        <v>187759</v>
      </c>
      <c r="L30833">
        <v>37.06</v>
      </c>
      <c r="M30833" t="s">
        <v>212</v>
      </c>
      <c r="N30833" s="160" t="s">
        <v>9</v>
      </c>
      <c r="O30833" s="160" t="s">
        <v>80</v>
      </c>
    </row>
    <row r="30834" spans="9:15" x14ac:dyDescent="0.35">
      <c r="I30834">
        <v>122731</v>
      </c>
      <c r="J30834">
        <v>3272</v>
      </c>
      <c r="K30834">
        <v>187759</v>
      </c>
      <c r="L30834">
        <v>26.09</v>
      </c>
      <c r="M30834" t="s">
        <v>212</v>
      </c>
      <c r="N30834" s="160" t="s">
        <v>10</v>
      </c>
      <c r="O30834" s="160" t="s">
        <v>80</v>
      </c>
    </row>
    <row r="30835" spans="9:15" x14ac:dyDescent="0.35">
      <c r="I30835">
        <v>124431</v>
      </c>
      <c r="J30835">
        <v>3272</v>
      </c>
      <c r="K30835">
        <v>187759</v>
      </c>
      <c r="L30835">
        <v>82.3</v>
      </c>
      <c r="M30835" t="s">
        <v>212</v>
      </c>
      <c r="N30835" s="160" t="s">
        <v>10</v>
      </c>
      <c r="O30835" s="160" t="s">
        <v>80</v>
      </c>
    </row>
    <row r="30836" spans="9:15" x14ac:dyDescent="0.35">
      <c r="I30836">
        <v>125287</v>
      </c>
      <c r="J30836">
        <v>3272</v>
      </c>
      <c r="K30836">
        <v>187759</v>
      </c>
      <c r="L30836">
        <v>64.430000000000007</v>
      </c>
      <c r="M30836" t="s">
        <v>212</v>
      </c>
      <c r="N30836" s="160" t="s">
        <v>10</v>
      </c>
      <c r="O30836" s="160" t="s">
        <v>80</v>
      </c>
    </row>
    <row r="30837" spans="9:15" x14ac:dyDescent="0.35">
      <c r="I30837">
        <v>119309</v>
      </c>
      <c r="J30837">
        <v>4052</v>
      </c>
      <c r="K30837">
        <v>187763</v>
      </c>
      <c r="L30837">
        <v>37.68</v>
      </c>
      <c r="M30837" t="s">
        <v>212</v>
      </c>
      <c r="N30837" s="160" t="s">
        <v>9</v>
      </c>
      <c r="O30837" s="160" t="s">
        <v>80</v>
      </c>
    </row>
    <row r="30838" spans="9:15" x14ac:dyDescent="0.35">
      <c r="I30838">
        <v>122045</v>
      </c>
      <c r="J30838">
        <v>4052</v>
      </c>
      <c r="K30838">
        <v>187763</v>
      </c>
      <c r="L30838">
        <v>37.200000000000003</v>
      </c>
      <c r="M30838" t="s">
        <v>212</v>
      </c>
      <c r="N30838" s="160" t="s">
        <v>9</v>
      </c>
      <c r="O30838" s="160" t="s">
        <v>80</v>
      </c>
    </row>
    <row r="30839" spans="9:15" x14ac:dyDescent="0.35">
      <c r="I30839">
        <v>125023</v>
      </c>
      <c r="J30839">
        <v>4052</v>
      </c>
      <c r="K30839">
        <v>187763</v>
      </c>
      <c r="L30839">
        <v>95.95</v>
      </c>
      <c r="M30839" t="s">
        <v>212</v>
      </c>
      <c r="N30839" s="160" t="s">
        <v>9</v>
      </c>
      <c r="O30839" s="160" t="s">
        <v>80</v>
      </c>
    </row>
    <row r="30840" spans="9:15" x14ac:dyDescent="0.35">
      <c r="I30840">
        <v>72449</v>
      </c>
      <c r="J30840">
        <v>819</v>
      </c>
      <c r="K30840">
        <v>187767</v>
      </c>
      <c r="L30840">
        <v>5.17</v>
      </c>
      <c r="M30840" t="s">
        <v>212</v>
      </c>
      <c r="N30840" s="160" t="s">
        <v>9</v>
      </c>
      <c r="O30840" s="160" t="s">
        <v>80</v>
      </c>
    </row>
    <row r="30841" spans="9:15" x14ac:dyDescent="0.35">
      <c r="I30841">
        <v>7</v>
      </c>
      <c r="J30841">
        <v>3979</v>
      </c>
      <c r="K30841">
        <v>187772</v>
      </c>
      <c r="L30841">
        <v>539.1</v>
      </c>
      <c r="M30841" t="s">
        <v>212</v>
      </c>
      <c r="N30841" s="160" t="s">
        <v>9</v>
      </c>
      <c r="O30841" s="160" t="s">
        <v>80</v>
      </c>
    </row>
    <row r="30842" spans="9:15" x14ac:dyDescent="0.35">
      <c r="I30842">
        <v>71189</v>
      </c>
      <c r="J30842">
        <v>3979</v>
      </c>
      <c r="K30842">
        <v>187772</v>
      </c>
      <c r="L30842">
        <v>976.68</v>
      </c>
      <c r="M30842" t="s">
        <v>212</v>
      </c>
      <c r="N30842" s="160" t="s">
        <v>8</v>
      </c>
      <c r="O30842" s="160" t="s">
        <v>80</v>
      </c>
    </row>
    <row r="30843" spans="9:15" x14ac:dyDescent="0.35">
      <c r="I30843">
        <v>72449</v>
      </c>
      <c r="J30843">
        <v>3979</v>
      </c>
      <c r="K30843">
        <v>187772</v>
      </c>
      <c r="L30843">
        <v>539.1</v>
      </c>
      <c r="M30843" t="s">
        <v>212</v>
      </c>
      <c r="N30843" s="160" t="s">
        <v>9</v>
      </c>
      <c r="O30843" s="160" t="s">
        <v>80</v>
      </c>
    </row>
    <row r="30844" spans="9:15" x14ac:dyDescent="0.35">
      <c r="I30844">
        <v>78573</v>
      </c>
      <c r="J30844">
        <v>3979</v>
      </c>
      <c r="K30844">
        <v>187772</v>
      </c>
      <c r="L30844">
        <v>378.87</v>
      </c>
      <c r="M30844" t="s">
        <v>212</v>
      </c>
      <c r="N30844" s="160" t="s">
        <v>8</v>
      </c>
      <c r="O30844" s="160" t="s">
        <v>80</v>
      </c>
    </row>
    <row r="30845" spans="9:15" x14ac:dyDescent="0.35">
      <c r="I30845">
        <v>91312</v>
      </c>
      <c r="J30845">
        <v>3979</v>
      </c>
      <c r="K30845">
        <v>187772</v>
      </c>
      <c r="L30845">
        <v>392.76</v>
      </c>
      <c r="M30845" t="s">
        <v>212</v>
      </c>
      <c r="N30845" s="160" t="s">
        <v>8</v>
      </c>
      <c r="O30845" s="160" t="s">
        <v>80</v>
      </c>
    </row>
    <row r="30846" spans="9:15" x14ac:dyDescent="0.35">
      <c r="I30846">
        <v>101972</v>
      </c>
      <c r="J30846">
        <v>3979</v>
      </c>
      <c r="K30846">
        <v>187772</v>
      </c>
      <c r="L30846">
        <v>221.97</v>
      </c>
      <c r="M30846" t="s">
        <v>212</v>
      </c>
      <c r="N30846" s="160" t="s">
        <v>19</v>
      </c>
      <c r="O30846" s="160" t="s">
        <v>80</v>
      </c>
    </row>
    <row r="30847" spans="9:15" x14ac:dyDescent="0.35">
      <c r="I30847">
        <v>103732</v>
      </c>
      <c r="J30847">
        <v>3979</v>
      </c>
      <c r="K30847">
        <v>187772</v>
      </c>
      <c r="L30847">
        <v>328.44</v>
      </c>
      <c r="M30847" t="s">
        <v>212</v>
      </c>
      <c r="N30847" s="160" t="s">
        <v>8</v>
      </c>
      <c r="O30847" s="160" t="s">
        <v>80</v>
      </c>
    </row>
    <row r="30848" spans="9:15" x14ac:dyDescent="0.35">
      <c r="I30848">
        <v>103732</v>
      </c>
      <c r="J30848">
        <v>3979</v>
      </c>
      <c r="K30848">
        <v>187772</v>
      </c>
      <c r="L30848">
        <v>656.88</v>
      </c>
      <c r="M30848" t="s">
        <v>212</v>
      </c>
      <c r="N30848" s="160" t="s">
        <v>8</v>
      </c>
      <c r="O30848" s="160" t="s">
        <v>80</v>
      </c>
    </row>
    <row r="30849" spans="9:15" x14ac:dyDescent="0.35">
      <c r="I30849">
        <v>107294</v>
      </c>
      <c r="J30849">
        <v>3979</v>
      </c>
      <c r="K30849">
        <v>187772</v>
      </c>
      <c r="L30849">
        <v>1060.3399999999999</v>
      </c>
      <c r="M30849" t="s">
        <v>212</v>
      </c>
      <c r="N30849" s="160" t="s">
        <v>8</v>
      </c>
      <c r="O30849" s="160" t="s">
        <v>80</v>
      </c>
    </row>
    <row r="30850" spans="9:15" x14ac:dyDescent="0.35">
      <c r="I30850">
        <v>116372</v>
      </c>
      <c r="J30850">
        <v>3979</v>
      </c>
      <c r="K30850">
        <v>187772</v>
      </c>
      <c r="L30850">
        <v>179.76</v>
      </c>
      <c r="M30850" t="s">
        <v>212</v>
      </c>
      <c r="N30850" s="160" t="s">
        <v>19</v>
      </c>
      <c r="O30850" s="160" t="s">
        <v>80</v>
      </c>
    </row>
    <row r="30851" spans="9:15" x14ac:dyDescent="0.35">
      <c r="I30851">
        <v>117441</v>
      </c>
      <c r="J30851">
        <v>3979</v>
      </c>
      <c r="K30851">
        <v>187772</v>
      </c>
      <c r="L30851">
        <v>366.12</v>
      </c>
      <c r="M30851" t="s">
        <v>212</v>
      </c>
      <c r="N30851" s="160" t="s">
        <v>9</v>
      </c>
      <c r="O30851" s="160" t="s">
        <v>80</v>
      </c>
    </row>
    <row r="30852" spans="9:15" x14ac:dyDescent="0.35">
      <c r="I30852">
        <v>117485</v>
      </c>
      <c r="J30852">
        <v>3979</v>
      </c>
      <c r="K30852">
        <v>187772</v>
      </c>
      <c r="L30852">
        <v>432.84</v>
      </c>
      <c r="M30852" t="s">
        <v>212</v>
      </c>
      <c r="N30852" s="160" t="s">
        <v>8</v>
      </c>
      <c r="O30852" s="160" t="s">
        <v>80</v>
      </c>
    </row>
    <row r="30853" spans="9:15" x14ac:dyDescent="0.35">
      <c r="I30853">
        <v>117766</v>
      </c>
      <c r="J30853">
        <v>3979</v>
      </c>
      <c r="K30853">
        <v>187772</v>
      </c>
      <c r="L30853">
        <v>92.83</v>
      </c>
      <c r="M30853" t="s">
        <v>212</v>
      </c>
      <c r="N30853" s="160" t="s">
        <v>7</v>
      </c>
      <c r="O30853" s="160" t="s">
        <v>80</v>
      </c>
    </row>
    <row r="30854" spans="9:15" x14ac:dyDescent="0.35">
      <c r="I30854">
        <v>117767</v>
      </c>
      <c r="J30854">
        <v>3979</v>
      </c>
      <c r="K30854">
        <v>187772</v>
      </c>
      <c r="L30854">
        <v>92.83</v>
      </c>
      <c r="M30854" t="s">
        <v>212</v>
      </c>
      <c r="N30854" s="160" t="s">
        <v>7</v>
      </c>
      <c r="O30854" s="160" t="s">
        <v>80</v>
      </c>
    </row>
    <row r="30855" spans="9:15" x14ac:dyDescent="0.35">
      <c r="I30855">
        <v>118484</v>
      </c>
      <c r="J30855">
        <v>3979</v>
      </c>
      <c r="K30855">
        <v>187772</v>
      </c>
      <c r="L30855">
        <v>251.46</v>
      </c>
      <c r="M30855" t="s">
        <v>212</v>
      </c>
      <c r="N30855" s="160" t="s">
        <v>7</v>
      </c>
      <c r="O30855" s="160" t="s">
        <v>80</v>
      </c>
    </row>
    <row r="30856" spans="9:15" x14ac:dyDescent="0.35">
      <c r="I30856">
        <v>118850</v>
      </c>
      <c r="J30856">
        <v>3979</v>
      </c>
      <c r="K30856">
        <v>187772</v>
      </c>
      <c r="L30856">
        <v>253.46</v>
      </c>
      <c r="M30856" t="s">
        <v>212</v>
      </c>
      <c r="N30856" s="160" t="s">
        <v>8</v>
      </c>
      <c r="O30856" s="160" t="s">
        <v>80</v>
      </c>
    </row>
    <row r="30857" spans="9:15" x14ac:dyDescent="0.35">
      <c r="I30857">
        <v>117767</v>
      </c>
      <c r="J30857">
        <v>3653</v>
      </c>
      <c r="K30857">
        <v>187773</v>
      </c>
      <c r="L30857">
        <v>92.56</v>
      </c>
      <c r="M30857" t="s">
        <v>212</v>
      </c>
      <c r="N30857" s="160" t="s">
        <v>7</v>
      </c>
      <c r="O30857" s="160" t="s">
        <v>80</v>
      </c>
    </row>
    <row r="30858" spans="9:15" x14ac:dyDescent="0.35">
      <c r="I30858">
        <v>125775</v>
      </c>
      <c r="J30858">
        <v>3653</v>
      </c>
      <c r="K30858">
        <v>187773</v>
      </c>
      <c r="L30858">
        <v>86.2</v>
      </c>
      <c r="M30858" t="s">
        <v>212</v>
      </c>
      <c r="N30858" s="160" t="s">
        <v>7</v>
      </c>
      <c r="O30858" s="160" t="s">
        <v>80</v>
      </c>
    </row>
    <row r="30859" spans="9:15" x14ac:dyDescent="0.35">
      <c r="I30859">
        <v>125023</v>
      </c>
      <c r="J30859">
        <v>3987</v>
      </c>
      <c r="K30859">
        <v>187774</v>
      </c>
      <c r="L30859">
        <v>95.95</v>
      </c>
      <c r="M30859" t="s">
        <v>212</v>
      </c>
      <c r="N30859" s="160" t="s">
        <v>9</v>
      </c>
      <c r="O30859" s="160" t="s">
        <v>80</v>
      </c>
    </row>
    <row r="30860" spans="9:15" x14ac:dyDescent="0.35">
      <c r="I30860">
        <v>72449</v>
      </c>
      <c r="J30860">
        <v>3653</v>
      </c>
      <c r="K30860">
        <v>187775</v>
      </c>
      <c r="L30860">
        <v>191.91</v>
      </c>
      <c r="M30860" t="s">
        <v>212</v>
      </c>
      <c r="N30860" s="160" t="s">
        <v>9</v>
      </c>
      <c r="O30860" s="160" t="s">
        <v>80</v>
      </c>
    </row>
    <row r="30861" spans="9:15" x14ac:dyDescent="0.35">
      <c r="I30861">
        <v>119309</v>
      </c>
      <c r="J30861">
        <v>3653</v>
      </c>
      <c r="K30861">
        <v>187775</v>
      </c>
      <c r="L30861">
        <v>37.729999999999997</v>
      </c>
      <c r="M30861" t="s">
        <v>212</v>
      </c>
      <c r="N30861" s="160" t="s">
        <v>9</v>
      </c>
      <c r="O30861" s="160" t="s">
        <v>80</v>
      </c>
    </row>
    <row r="30862" spans="9:15" x14ac:dyDescent="0.35">
      <c r="I30862">
        <v>118484</v>
      </c>
      <c r="J30862">
        <v>4036</v>
      </c>
      <c r="K30862">
        <v>187776</v>
      </c>
      <c r="L30862">
        <v>251.46</v>
      </c>
      <c r="M30862" t="s">
        <v>212</v>
      </c>
      <c r="N30862" s="160" t="s">
        <v>7</v>
      </c>
      <c r="O30862" s="160" t="s">
        <v>80</v>
      </c>
    </row>
    <row r="30863" spans="9:15" x14ac:dyDescent="0.35">
      <c r="I30863">
        <v>7</v>
      </c>
      <c r="J30863">
        <v>3653</v>
      </c>
      <c r="K30863">
        <v>187778</v>
      </c>
      <c r="L30863">
        <v>179.7</v>
      </c>
      <c r="M30863" t="s">
        <v>212</v>
      </c>
      <c r="N30863" s="160" t="s">
        <v>9</v>
      </c>
      <c r="O30863" s="160" t="s">
        <v>80</v>
      </c>
    </row>
    <row r="30864" spans="9:15" x14ac:dyDescent="0.35">
      <c r="I30864">
        <v>72449</v>
      </c>
      <c r="J30864">
        <v>3653</v>
      </c>
      <c r="K30864">
        <v>187778</v>
      </c>
      <c r="L30864">
        <v>179.7</v>
      </c>
      <c r="M30864" t="s">
        <v>212</v>
      </c>
      <c r="N30864" s="160" t="s">
        <v>9</v>
      </c>
      <c r="O30864" s="160" t="s">
        <v>80</v>
      </c>
    </row>
    <row r="30865" spans="9:15" x14ac:dyDescent="0.35">
      <c r="I30865">
        <v>117441</v>
      </c>
      <c r="J30865">
        <v>3653</v>
      </c>
      <c r="K30865">
        <v>187778</v>
      </c>
      <c r="L30865">
        <v>122.04</v>
      </c>
      <c r="M30865" t="s">
        <v>212</v>
      </c>
      <c r="N30865" s="160" t="s">
        <v>9</v>
      </c>
      <c r="O30865" s="160" t="s">
        <v>80</v>
      </c>
    </row>
    <row r="30866" spans="9:15" x14ac:dyDescent="0.35">
      <c r="I30866">
        <v>122803</v>
      </c>
      <c r="J30866">
        <v>3653</v>
      </c>
      <c r="K30866">
        <v>187778</v>
      </c>
      <c r="L30866">
        <v>271.83999999999997</v>
      </c>
      <c r="M30866" t="s">
        <v>212</v>
      </c>
      <c r="N30866" s="160" t="s">
        <v>207</v>
      </c>
      <c r="O30866" s="160" t="s">
        <v>80</v>
      </c>
    </row>
    <row r="30867" spans="9:15" x14ac:dyDescent="0.35">
      <c r="I30867">
        <v>118038</v>
      </c>
      <c r="J30867">
        <v>4013</v>
      </c>
      <c r="K30867">
        <v>187784</v>
      </c>
      <c r="L30867">
        <v>92.21</v>
      </c>
      <c r="M30867" t="s">
        <v>212</v>
      </c>
      <c r="N30867" s="160" t="s">
        <v>7</v>
      </c>
      <c r="O30867" s="160" t="s">
        <v>80</v>
      </c>
    </row>
    <row r="30868" spans="9:15" x14ac:dyDescent="0.35">
      <c r="I30868">
        <v>11684</v>
      </c>
      <c r="J30868">
        <v>3962</v>
      </c>
      <c r="K30868">
        <v>187793</v>
      </c>
      <c r="L30868">
        <v>1376.77</v>
      </c>
      <c r="M30868" t="s">
        <v>212</v>
      </c>
      <c r="N30868" s="160" t="s">
        <v>7</v>
      </c>
      <c r="O30868" s="160" t="s">
        <v>82</v>
      </c>
    </row>
    <row r="30869" spans="9:15" x14ac:dyDescent="0.35">
      <c r="I30869">
        <v>71189</v>
      </c>
      <c r="J30869">
        <v>3962</v>
      </c>
      <c r="K30869">
        <v>187793</v>
      </c>
      <c r="L30869">
        <v>4702.7700000000004</v>
      </c>
      <c r="M30869" t="s">
        <v>212</v>
      </c>
      <c r="N30869" s="160" t="s">
        <v>8</v>
      </c>
      <c r="O30869" s="160" t="s">
        <v>82</v>
      </c>
    </row>
    <row r="30870" spans="9:15" x14ac:dyDescent="0.35">
      <c r="I30870">
        <v>71189</v>
      </c>
      <c r="J30870">
        <v>3962</v>
      </c>
      <c r="K30870">
        <v>187793</v>
      </c>
      <c r="L30870">
        <v>522.53</v>
      </c>
      <c r="M30870" t="s">
        <v>212</v>
      </c>
      <c r="N30870" s="160" t="s">
        <v>8</v>
      </c>
      <c r="O30870" s="160" t="s">
        <v>82</v>
      </c>
    </row>
    <row r="30871" spans="9:15" x14ac:dyDescent="0.35">
      <c r="I30871">
        <v>71189</v>
      </c>
      <c r="J30871">
        <v>3962</v>
      </c>
      <c r="K30871">
        <v>187793</v>
      </c>
      <c r="L30871">
        <v>522.53</v>
      </c>
      <c r="M30871" t="s">
        <v>212</v>
      </c>
      <c r="N30871" s="160" t="s">
        <v>8</v>
      </c>
      <c r="O30871" s="160" t="s">
        <v>82</v>
      </c>
    </row>
    <row r="30872" spans="9:15" x14ac:dyDescent="0.35">
      <c r="I30872">
        <v>74395</v>
      </c>
      <c r="J30872">
        <v>3962</v>
      </c>
      <c r="K30872">
        <v>187793</v>
      </c>
      <c r="L30872">
        <v>1495.08</v>
      </c>
      <c r="M30872" t="s">
        <v>212</v>
      </c>
      <c r="N30872" s="160" t="s">
        <v>7</v>
      </c>
      <c r="O30872" s="160" t="s">
        <v>82</v>
      </c>
    </row>
    <row r="30873" spans="9:15" x14ac:dyDescent="0.35">
      <c r="I30873">
        <v>74395</v>
      </c>
      <c r="J30873">
        <v>3962</v>
      </c>
      <c r="K30873">
        <v>187793</v>
      </c>
      <c r="L30873">
        <v>747.54</v>
      </c>
      <c r="M30873" t="s">
        <v>212</v>
      </c>
      <c r="N30873" s="160" t="s">
        <v>7</v>
      </c>
      <c r="O30873" s="160" t="s">
        <v>82</v>
      </c>
    </row>
    <row r="30874" spans="9:15" x14ac:dyDescent="0.35">
      <c r="I30874">
        <v>78573</v>
      </c>
      <c r="J30874">
        <v>3962</v>
      </c>
      <c r="K30874">
        <v>187793</v>
      </c>
      <c r="L30874">
        <v>530.55999999999995</v>
      </c>
      <c r="M30874" t="s">
        <v>212</v>
      </c>
      <c r="N30874" s="160" t="s">
        <v>8</v>
      </c>
      <c r="O30874" s="160" t="s">
        <v>82</v>
      </c>
    </row>
    <row r="30875" spans="9:15" x14ac:dyDescent="0.35">
      <c r="I30875">
        <v>78573</v>
      </c>
      <c r="J30875">
        <v>3962</v>
      </c>
      <c r="K30875">
        <v>187793</v>
      </c>
      <c r="L30875">
        <v>530.55999999999995</v>
      </c>
      <c r="M30875" t="s">
        <v>212</v>
      </c>
      <c r="N30875" s="160" t="s">
        <v>8</v>
      </c>
      <c r="O30875" s="160" t="s">
        <v>82</v>
      </c>
    </row>
    <row r="30876" spans="9:15" x14ac:dyDescent="0.35">
      <c r="I30876">
        <v>79973</v>
      </c>
      <c r="J30876">
        <v>3962</v>
      </c>
      <c r="K30876">
        <v>187793</v>
      </c>
      <c r="L30876">
        <v>543.96</v>
      </c>
      <c r="M30876" t="s">
        <v>212</v>
      </c>
      <c r="N30876" s="160" t="s">
        <v>10</v>
      </c>
      <c r="O30876" s="160" t="s">
        <v>82</v>
      </c>
    </row>
    <row r="30877" spans="9:15" x14ac:dyDescent="0.35">
      <c r="I30877">
        <v>81192</v>
      </c>
      <c r="J30877">
        <v>3962</v>
      </c>
      <c r="K30877">
        <v>187793</v>
      </c>
      <c r="L30877">
        <v>463.49</v>
      </c>
      <c r="M30877" t="s">
        <v>212</v>
      </c>
      <c r="N30877" s="160" t="s">
        <v>7</v>
      </c>
      <c r="O30877" s="160" t="s">
        <v>82</v>
      </c>
    </row>
    <row r="30878" spans="9:15" x14ac:dyDescent="0.35">
      <c r="I30878">
        <v>91312</v>
      </c>
      <c r="J30878">
        <v>3962</v>
      </c>
      <c r="K30878">
        <v>187793</v>
      </c>
      <c r="L30878">
        <v>840.51</v>
      </c>
      <c r="M30878" t="s">
        <v>212</v>
      </c>
      <c r="N30878" s="160" t="s">
        <v>8</v>
      </c>
      <c r="O30878" s="160" t="s">
        <v>82</v>
      </c>
    </row>
    <row r="30879" spans="9:15" x14ac:dyDescent="0.35">
      <c r="I30879">
        <v>91312</v>
      </c>
      <c r="J30879">
        <v>3962</v>
      </c>
      <c r="K30879">
        <v>187793</v>
      </c>
      <c r="L30879">
        <v>840.51</v>
      </c>
      <c r="M30879" t="s">
        <v>212</v>
      </c>
      <c r="N30879" s="160" t="s">
        <v>8</v>
      </c>
      <c r="O30879" s="160" t="s">
        <v>82</v>
      </c>
    </row>
    <row r="30880" spans="9:15" x14ac:dyDescent="0.35">
      <c r="I30880">
        <v>97192</v>
      </c>
      <c r="J30880">
        <v>3962</v>
      </c>
      <c r="K30880">
        <v>187793</v>
      </c>
      <c r="L30880">
        <v>794.62</v>
      </c>
      <c r="M30880" t="s">
        <v>212</v>
      </c>
      <c r="N30880" s="160" t="s">
        <v>7</v>
      </c>
      <c r="O30880" s="160" t="s">
        <v>82</v>
      </c>
    </row>
    <row r="30881" spans="9:15" x14ac:dyDescent="0.35">
      <c r="I30881">
        <v>97192</v>
      </c>
      <c r="J30881">
        <v>3962</v>
      </c>
      <c r="K30881">
        <v>187793</v>
      </c>
      <c r="L30881">
        <v>397.31</v>
      </c>
      <c r="M30881" t="s">
        <v>212</v>
      </c>
      <c r="N30881" s="160" t="s">
        <v>7</v>
      </c>
      <c r="O30881" s="160" t="s">
        <v>82</v>
      </c>
    </row>
    <row r="30882" spans="9:15" x14ac:dyDescent="0.35">
      <c r="I30882">
        <v>103732</v>
      </c>
      <c r="J30882">
        <v>3962</v>
      </c>
      <c r="K30882">
        <v>187793</v>
      </c>
      <c r="L30882">
        <v>3091.68</v>
      </c>
      <c r="M30882" t="s">
        <v>212</v>
      </c>
      <c r="N30882" s="160" t="s">
        <v>8</v>
      </c>
      <c r="O30882" s="160" t="s">
        <v>82</v>
      </c>
    </row>
    <row r="30883" spans="9:15" x14ac:dyDescent="0.35">
      <c r="I30883">
        <v>103732</v>
      </c>
      <c r="J30883">
        <v>3962</v>
      </c>
      <c r="K30883">
        <v>187793</v>
      </c>
      <c r="L30883">
        <v>687.04</v>
      </c>
      <c r="M30883" t="s">
        <v>212</v>
      </c>
      <c r="N30883" s="160" t="s">
        <v>8</v>
      </c>
      <c r="O30883" s="160" t="s">
        <v>82</v>
      </c>
    </row>
    <row r="30884" spans="9:15" x14ac:dyDescent="0.35">
      <c r="I30884">
        <v>104499</v>
      </c>
      <c r="J30884">
        <v>3962</v>
      </c>
      <c r="K30884">
        <v>187793</v>
      </c>
      <c r="L30884">
        <v>747.35</v>
      </c>
      <c r="M30884" t="s">
        <v>212</v>
      </c>
      <c r="N30884" s="160" t="s">
        <v>7</v>
      </c>
      <c r="O30884" s="160" t="s">
        <v>82</v>
      </c>
    </row>
    <row r="30885" spans="9:15" x14ac:dyDescent="0.35">
      <c r="I30885">
        <v>104499</v>
      </c>
      <c r="J30885">
        <v>3962</v>
      </c>
      <c r="K30885">
        <v>187793</v>
      </c>
      <c r="L30885">
        <v>747.35</v>
      </c>
      <c r="M30885" t="s">
        <v>212</v>
      </c>
      <c r="N30885" s="160" t="s">
        <v>7</v>
      </c>
      <c r="O30885" s="160" t="s">
        <v>82</v>
      </c>
    </row>
    <row r="30886" spans="9:15" x14ac:dyDescent="0.35">
      <c r="I30886">
        <v>104500</v>
      </c>
      <c r="J30886">
        <v>3962</v>
      </c>
      <c r="K30886">
        <v>187793</v>
      </c>
      <c r="L30886">
        <v>747.35</v>
      </c>
      <c r="M30886" t="s">
        <v>212</v>
      </c>
      <c r="N30886" s="160" t="s">
        <v>7</v>
      </c>
      <c r="O30886" s="160" t="s">
        <v>82</v>
      </c>
    </row>
    <row r="30887" spans="9:15" x14ac:dyDescent="0.35">
      <c r="I30887">
        <v>107294</v>
      </c>
      <c r="J30887">
        <v>3962</v>
      </c>
      <c r="K30887">
        <v>187793</v>
      </c>
      <c r="L30887">
        <v>556.58000000000004</v>
      </c>
      <c r="M30887" t="s">
        <v>212</v>
      </c>
      <c r="N30887" s="160" t="s">
        <v>8</v>
      </c>
      <c r="O30887" s="160" t="s">
        <v>82</v>
      </c>
    </row>
    <row r="30888" spans="9:15" x14ac:dyDescent="0.35">
      <c r="I30888">
        <v>114734</v>
      </c>
      <c r="J30888">
        <v>3962</v>
      </c>
      <c r="K30888">
        <v>187793</v>
      </c>
      <c r="L30888">
        <v>1936.56</v>
      </c>
      <c r="M30888" t="s">
        <v>212</v>
      </c>
      <c r="N30888" s="160" t="s">
        <v>7</v>
      </c>
      <c r="O30888" s="160" t="s">
        <v>82</v>
      </c>
    </row>
    <row r="30889" spans="9:15" x14ac:dyDescent="0.35">
      <c r="I30889">
        <v>114734</v>
      </c>
      <c r="J30889">
        <v>3962</v>
      </c>
      <c r="K30889">
        <v>187793</v>
      </c>
      <c r="L30889">
        <v>968.28</v>
      </c>
      <c r="M30889" t="s">
        <v>212</v>
      </c>
      <c r="N30889" s="160" t="s">
        <v>7</v>
      </c>
      <c r="O30889" s="160" t="s">
        <v>82</v>
      </c>
    </row>
    <row r="30890" spans="9:15" x14ac:dyDescent="0.35">
      <c r="I30890">
        <v>117441</v>
      </c>
      <c r="J30890">
        <v>3962</v>
      </c>
      <c r="K30890">
        <v>187793</v>
      </c>
      <c r="L30890">
        <v>587.95000000000005</v>
      </c>
      <c r="M30890" t="s">
        <v>212</v>
      </c>
      <c r="N30890" s="160" t="s">
        <v>9</v>
      </c>
      <c r="O30890" s="160" t="s">
        <v>82</v>
      </c>
    </row>
    <row r="30891" spans="9:15" x14ac:dyDescent="0.35">
      <c r="I30891">
        <v>117441</v>
      </c>
      <c r="J30891">
        <v>3962</v>
      </c>
      <c r="K30891">
        <v>187793</v>
      </c>
      <c r="L30891">
        <v>587.95000000000005</v>
      </c>
      <c r="M30891" t="s">
        <v>212</v>
      </c>
      <c r="N30891" s="160" t="s">
        <v>9</v>
      </c>
      <c r="O30891" s="160" t="s">
        <v>82</v>
      </c>
    </row>
    <row r="30892" spans="9:15" x14ac:dyDescent="0.35">
      <c r="I30892">
        <v>117766</v>
      </c>
      <c r="J30892">
        <v>3962</v>
      </c>
      <c r="K30892">
        <v>187793</v>
      </c>
      <c r="L30892">
        <v>397.31</v>
      </c>
      <c r="M30892" t="s">
        <v>212</v>
      </c>
      <c r="N30892" s="160" t="s">
        <v>7</v>
      </c>
      <c r="O30892" s="160" t="s">
        <v>82</v>
      </c>
    </row>
    <row r="30893" spans="9:15" x14ac:dyDescent="0.35">
      <c r="I30893">
        <v>117766</v>
      </c>
      <c r="J30893">
        <v>3962</v>
      </c>
      <c r="K30893">
        <v>187793</v>
      </c>
      <c r="L30893">
        <v>397.31</v>
      </c>
      <c r="M30893" t="s">
        <v>212</v>
      </c>
      <c r="N30893" s="160" t="s">
        <v>7</v>
      </c>
      <c r="O30893" s="160" t="s">
        <v>82</v>
      </c>
    </row>
    <row r="30894" spans="9:15" x14ac:dyDescent="0.35">
      <c r="I30894">
        <v>117767</v>
      </c>
      <c r="J30894">
        <v>3962</v>
      </c>
      <c r="K30894">
        <v>187793</v>
      </c>
      <c r="L30894">
        <v>1191.93</v>
      </c>
      <c r="M30894" t="s">
        <v>212</v>
      </c>
      <c r="N30894" s="160" t="s">
        <v>7</v>
      </c>
      <c r="O30894" s="160" t="s">
        <v>82</v>
      </c>
    </row>
    <row r="30895" spans="9:15" x14ac:dyDescent="0.35">
      <c r="I30895">
        <v>117767</v>
      </c>
      <c r="J30895">
        <v>3962</v>
      </c>
      <c r="K30895">
        <v>187793</v>
      </c>
      <c r="L30895">
        <v>397.31</v>
      </c>
      <c r="M30895" t="s">
        <v>212</v>
      </c>
      <c r="N30895" s="160" t="s">
        <v>7</v>
      </c>
      <c r="O30895" s="160" t="s">
        <v>82</v>
      </c>
    </row>
    <row r="30896" spans="9:15" x14ac:dyDescent="0.35">
      <c r="I30896">
        <v>117848</v>
      </c>
      <c r="J30896">
        <v>3962</v>
      </c>
      <c r="K30896">
        <v>187793</v>
      </c>
      <c r="L30896">
        <v>794.03</v>
      </c>
      <c r="M30896" t="s">
        <v>212</v>
      </c>
      <c r="N30896" s="160" t="s">
        <v>9</v>
      </c>
      <c r="O30896" s="160" t="s">
        <v>82</v>
      </c>
    </row>
    <row r="30897" spans="9:15" x14ac:dyDescent="0.35">
      <c r="I30897">
        <v>118850</v>
      </c>
      <c r="J30897">
        <v>3962</v>
      </c>
      <c r="K30897">
        <v>187793</v>
      </c>
      <c r="L30897">
        <v>523</v>
      </c>
      <c r="M30897" t="s">
        <v>212</v>
      </c>
      <c r="N30897" s="160" t="s">
        <v>8</v>
      </c>
      <c r="O30897" s="160" t="s">
        <v>82</v>
      </c>
    </row>
    <row r="30898" spans="9:15" x14ac:dyDescent="0.35">
      <c r="I30898">
        <v>118850</v>
      </c>
      <c r="J30898">
        <v>3962</v>
      </c>
      <c r="K30898">
        <v>187793</v>
      </c>
      <c r="L30898">
        <v>523</v>
      </c>
      <c r="M30898" t="s">
        <v>212</v>
      </c>
      <c r="N30898" s="160" t="s">
        <v>8</v>
      </c>
      <c r="O30898" s="160" t="s">
        <v>82</v>
      </c>
    </row>
    <row r="30899" spans="9:15" x14ac:dyDescent="0.35">
      <c r="I30899">
        <v>120833</v>
      </c>
      <c r="J30899">
        <v>3962</v>
      </c>
      <c r="K30899">
        <v>187793</v>
      </c>
      <c r="L30899">
        <v>403.97</v>
      </c>
      <c r="M30899" t="s">
        <v>212</v>
      </c>
      <c r="N30899" s="160" t="s">
        <v>10</v>
      </c>
      <c r="O30899" s="160" t="s">
        <v>82</v>
      </c>
    </row>
    <row r="30900" spans="9:15" x14ac:dyDescent="0.35">
      <c r="I30900">
        <v>120935</v>
      </c>
      <c r="J30900">
        <v>3962</v>
      </c>
      <c r="K30900">
        <v>187793</v>
      </c>
      <c r="L30900">
        <v>403.97</v>
      </c>
      <c r="M30900" t="s">
        <v>212</v>
      </c>
      <c r="N30900" s="160" t="s">
        <v>10</v>
      </c>
      <c r="O30900" s="160" t="s">
        <v>82</v>
      </c>
    </row>
    <row r="30901" spans="9:15" x14ac:dyDescent="0.35">
      <c r="I30901">
        <v>120936</v>
      </c>
      <c r="J30901">
        <v>3962</v>
      </c>
      <c r="K30901">
        <v>187793</v>
      </c>
      <c r="L30901">
        <v>403.97</v>
      </c>
      <c r="M30901" t="s">
        <v>212</v>
      </c>
      <c r="N30901" s="160" t="s">
        <v>10</v>
      </c>
      <c r="O30901" s="160" t="s">
        <v>82</v>
      </c>
    </row>
    <row r="30902" spans="9:15" x14ac:dyDescent="0.35">
      <c r="I30902">
        <v>121518</v>
      </c>
      <c r="J30902">
        <v>3962</v>
      </c>
      <c r="K30902">
        <v>187793</v>
      </c>
      <c r="L30902">
        <v>403.97</v>
      </c>
      <c r="M30902" t="s">
        <v>212</v>
      </c>
      <c r="N30902" s="160" t="s">
        <v>10</v>
      </c>
      <c r="O30902" s="160" t="s">
        <v>82</v>
      </c>
    </row>
    <row r="30903" spans="9:15" x14ac:dyDescent="0.35">
      <c r="I30903">
        <v>124431</v>
      </c>
      <c r="J30903">
        <v>3962</v>
      </c>
      <c r="K30903">
        <v>187793</v>
      </c>
      <c r="L30903">
        <v>502.02</v>
      </c>
      <c r="M30903" t="s">
        <v>212</v>
      </c>
      <c r="N30903" s="160" t="s">
        <v>10</v>
      </c>
      <c r="O30903" s="160" t="s">
        <v>82</v>
      </c>
    </row>
    <row r="30904" spans="9:15" x14ac:dyDescent="0.35">
      <c r="I30904">
        <v>124541</v>
      </c>
      <c r="J30904">
        <v>3962</v>
      </c>
      <c r="K30904">
        <v>187793</v>
      </c>
      <c r="L30904">
        <v>762.34</v>
      </c>
      <c r="M30904" t="s">
        <v>212</v>
      </c>
      <c r="N30904" s="160" t="s">
        <v>9</v>
      </c>
      <c r="O30904" s="160" t="s">
        <v>82</v>
      </c>
    </row>
    <row r="30905" spans="9:15" x14ac:dyDescent="0.35">
      <c r="I30905">
        <v>72449</v>
      </c>
      <c r="J30905">
        <v>3653</v>
      </c>
      <c r="K30905">
        <v>187799</v>
      </c>
      <c r="L30905">
        <v>191.91</v>
      </c>
      <c r="M30905" t="s">
        <v>212</v>
      </c>
      <c r="N30905" s="160" t="s">
        <v>9</v>
      </c>
      <c r="O30905" s="160" t="s">
        <v>80</v>
      </c>
    </row>
    <row r="30906" spans="9:15" x14ac:dyDescent="0.35">
      <c r="I30906">
        <v>72449</v>
      </c>
      <c r="J30906">
        <v>3653</v>
      </c>
      <c r="K30906">
        <v>187799</v>
      </c>
      <c r="L30906">
        <v>575.72</v>
      </c>
      <c r="M30906" t="s">
        <v>212</v>
      </c>
      <c r="N30906" s="160" t="s">
        <v>9</v>
      </c>
      <c r="O30906" s="160" t="s">
        <v>80</v>
      </c>
    </row>
    <row r="30907" spans="9:15" x14ac:dyDescent="0.35">
      <c r="I30907">
        <v>72449</v>
      </c>
      <c r="J30907">
        <v>3653</v>
      </c>
      <c r="K30907">
        <v>187799</v>
      </c>
      <c r="L30907">
        <v>575.72</v>
      </c>
      <c r="M30907" t="s">
        <v>212</v>
      </c>
      <c r="N30907" s="160" t="s">
        <v>9</v>
      </c>
      <c r="O30907" s="160" t="s">
        <v>80</v>
      </c>
    </row>
    <row r="30908" spans="9:15" x14ac:dyDescent="0.35">
      <c r="I30908">
        <v>72449</v>
      </c>
      <c r="J30908">
        <v>3653</v>
      </c>
      <c r="K30908">
        <v>187799</v>
      </c>
      <c r="L30908">
        <v>575.72</v>
      </c>
      <c r="M30908" t="s">
        <v>212</v>
      </c>
      <c r="N30908" s="160" t="s">
        <v>9</v>
      </c>
      <c r="O30908" s="160" t="s">
        <v>80</v>
      </c>
    </row>
    <row r="30909" spans="9:15" x14ac:dyDescent="0.35">
      <c r="I30909">
        <v>116372</v>
      </c>
      <c r="J30909">
        <v>3653</v>
      </c>
      <c r="K30909">
        <v>187799</v>
      </c>
      <c r="L30909">
        <v>23.51</v>
      </c>
      <c r="M30909" t="s">
        <v>212</v>
      </c>
      <c r="N30909" s="160" t="s">
        <v>19</v>
      </c>
      <c r="O30909" s="160" t="s">
        <v>80</v>
      </c>
    </row>
    <row r="30910" spans="9:15" x14ac:dyDescent="0.35">
      <c r="I30910">
        <v>116372</v>
      </c>
      <c r="J30910">
        <v>3653</v>
      </c>
      <c r="K30910">
        <v>187799</v>
      </c>
      <c r="L30910">
        <v>23.51</v>
      </c>
      <c r="M30910" t="s">
        <v>212</v>
      </c>
      <c r="N30910" s="160" t="s">
        <v>19</v>
      </c>
      <c r="O30910" s="160" t="s">
        <v>80</v>
      </c>
    </row>
    <row r="30911" spans="9:15" x14ac:dyDescent="0.35">
      <c r="I30911">
        <v>116372</v>
      </c>
      <c r="J30911">
        <v>3653</v>
      </c>
      <c r="K30911">
        <v>187799</v>
      </c>
      <c r="L30911">
        <v>23.51</v>
      </c>
      <c r="M30911" t="s">
        <v>212</v>
      </c>
      <c r="N30911" s="160" t="s">
        <v>19</v>
      </c>
      <c r="O30911" s="160" t="s">
        <v>80</v>
      </c>
    </row>
    <row r="30912" spans="9:15" x14ac:dyDescent="0.35">
      <c r="I30912">
        <v>117441</v>
      </c>
      <c r="J30912">
        <v>3653</v>
      </c>
      <c r="K30912">
        <v>187799</v>
      </c>
      <c r="L30912">
        <v>135.83000000000001</v>
      </c>
      <c r="M30912" t="s">
        <v>212</v>
      </c>
      <c r="N30912" s="160" t="s">
        <v>9</v>
      </c>
      <c r="O30912" s="160" t="s">
        <v>80</v>
      </c>
    </row>
    <row r="30913" spans="9:15" x14ac:dyDescent="0.35">
      <c r="I30913">
        <v>117441</v>
      </c>
      <c r="J30913">
        <v>3653</v>
      </c>
      <c r="K30913">
        <v>187799</v>
      </c>
      <c r="L30913">
        <v>135.83000000000001</v>
      </c>
      <c r="M30913" t="s">
        <v>212</v>
      </c>
      <c r="N30913" s="160" t="s">
        <v>9</v>
      </c>
      <c r="O30913" s="160" t="s">
        <v>80</v>
      </c>
    </row>
    <row r="30914" spans="9:15" x14ac:dyDescent="0.35">
      <c r="I30914">
        <v>117441</v>
      </c>
      <c r="J30914">
        <v>3653</v>
      </c>
      <c r="K30914">
        <v>187799</v>
      </c>
      <c r="L30914">
        <v>271.66000000000003</v>
      </c>
      <c r="M30914" t="s">
        <v>212</v>
      </c>
      <c r="N30914" s="160" t="s">
        <v>9</v>
      </c>
      <c r="O30914" s="160" t="s">
        <v>80</v>
      </c>
    </row>
    <row r="30915" spans="9:15" x14ac:dyDescent="0.35">
      <c r="I30915">
        <v>117441</v>
      </c>
      <c r="J30915">
        <v>3653</v>
      </c>
      <c r="K30915">
        <v>187799</v>
      </c>
      <c r="L30915">
        <v>271.66000000000003</v>
      </c>
      <c r="M30915" t="s">
        <v>212</v>
      </c>
      <c r="N30915" s="160" t="s">
        <v>9</v>
      </c>
      <c r="O30915" s="160" t="s">
        <v>80</v>
      </c>
    </row>
    <row r="30916" spans="9:15" x14ac:dyDescent="0.35">
      <c r="I30916">
        <v>120935</v>
      </c>
      <c r="J30916">
        <v>3653</v>
      </c>
      <c r="K30916">
        <v>187799</v>
      </c>
      <c r="L30916">
        <v>78.59</v>
      </c>
      <c r="M30916" t="s">
        <v>212</v>
      </c>
      <c r="N30916" s="160" t="s">
        <v>10</v>
      </c>
      <c r="O30916" s="160" t="s">
        <v>80</v>
      </c>
    </row>
    <row r="30917" spans="9:15" x14ac:dyDescent="0.35">
      <c r="I30917">
        <v>120935</v>
      </c>
      <c r="J30917">
        <v>3653</v>
      </c>
      <c r="K30917">
        <v>187799</v>
      </c>
      <c r="L30917">
        <v>78.59</v>
      </c>
      <c r="M30917" t="s">
        <v>212</v>
      </c>
      <c r="N30917" s="160" t="s">
        <v>10</v>
      </c>
      <c r="O30917" s="160" t="s">
        <v>80</v>
      </c>
    </row>
    <row r="30918" spans="9:15" x14ac:dyDescent="0.35">
      <c r="I30918">
        <v>120935</v>
      </c>
      <c r="J30918">
        <v>3653</v>
      </c>
      <c r="K30918">
        <v>187799</v>
      </c>
      <c r="L30918">
        <v>78.59</v>
      </c>
      <c r="M30918" t="s">
        <v>212</v>
      </c>
      <c r="N30918" s="160" t="s">
        <v>10</v>
      </c>
      <c r="O30918" s="160" t="s">
        <v>80</v>
      </c>
    </row>
    <row r="30919" spans="9:15" x14ac:dyDescent="0.35">
      <c r="I30919">
        <v>120935</v>
      </c>
      <c r="J30919">
        <v>3653</v>
      </c>
      <c r="K30919">
        <v>187799</v>
      </c>
      <c r="L30919">
        <v>78.59</v>
      </c>
      <c r="M30919" t="s">
        <v>212</v>
      </c>
      <c r="N30919" s="160" t="s">
        <v>10</v>
      </c>
      <c r="O30919" s="160" t="s">
        <v>80</v>
      </c>
    </row>
    <row r="30920" spans="9:15" x14ac:dyDescent="0.35">
      <c r="I30920">
        <v>122045</v>
      </c>
      <c r="J30920">
        <v>3653</v>
      </c>
      <c r="K30920">
        <v>187799</v>
      </c>
      <c r="L30920">
        <v>37.200000000000003</v>
      </c>
      <c r="M30920" t="s">
        <v>212</v>
      </c>
      <c r="N30920" s="160" t="s">
        <v>9</v>
      </c>
      <c r="O30920" s="160" t="s">
        <v>80</v>
      </c>
    </row>
    <row r="30921" spans="9:15" x14ac:dyDescent="0.35">
      <c r="I30921">
        <v>122045</v>
      </c>
      <c r="J30921">
        <v>3653</v>
      </c>
      <c r="K30921">
        <v>187799</v>
      </c>
      <c r="L30921">
        <v>111.61</v>
      </c>
      <c r="M30921" t="s">
        <v>212</v>
      </c>
      <c r="N30921" s="160" t="s">
        <v>9</v>
      </c>
      <c r="O30921" s="160" t="s">
        <v>80</v>
      </c>
    </row>
    <row r="30922" spans="9:15" x14ac:dyDescent="0.35">
      <c r="I30922">
        <v>122045</v>
      </c>
      <c r="J30922">
        <v>3653</v>
      </c>
      <c r="K30922">
        <v>187799</v>
      </c>
      <c r="L30922">
        <v>111.61</v>
      </c>
      <c r="M30922" t="s">
        <v>212</v>
      </c>
      <c r="N30922" s="160" t="s">
        <v>9</v>
      </c>
      <c r="O30922" s="160" t="s">
        <v>80</v>
      </c>
    </row>
    <row r="30923" spans="9:15" x14ac:dyDescent="0.35">
      <c r="I30923">
        <v>122045</v>
      </c>
      <c r="J30923">
        <v>3653</v>
      </c>
      <c r="K30923">
        <v>187799</v>
      </c>
      <c r="L30923">
        <v>111.61</v>
      </c>
      <c r="M30923" t="s">
        <v>212</v>
      </c>
      <c r="N30923" s="160" t="s">
        <v>9</v>
      </c>
      <c r="O30923" s="160" t="s">
        <v>80</v>
      </c>
    </row>
    <row r="30924" spans="9:15" x14ac:dyDescent="0.35">
      <c r="I30924">
        <v>7</v>
      </c>
      <c r="J30924">
        <v>3968</v>
      </c>
      <c r="K30924">
        <v>187800</v>
      </c>
      <c r="L30924">
        <v>191.95</v>
      </c>
      <c r="M30924" t="s">
        <v>212</v>
      </c>
      <c r="N30924" s="160" t="s">
        <v>9</v>
      </c>
      <c r="O30924" s="160" t="s">
        <v>80</v>
      </c>
    </row>
    <row r="30925" spans="9:15" x14ac:dyDescent="0.35">
      <c r="I30925">
        <v>91312</v>
      </c>
      <c r="J30925">
        <v>3968</v>
      </c>
      <c r="K30925">
        <v>187800</v>
      </c>
      <c r="L30925">
        <v>129.27000000000001</v>
      </c>
      <c r="M30925" t="s">
        <v>212</v>
      </c>
      <c r="N30925" s="160" t="s">
        <v>8</v>
      </c>
      <c r="O30925" s="160" t="s">
        <v>80</v>
      </c>
    </row>
    <row r="30926" spans="9:15" x14ac:dyDescent="0.35">
      <c r="I30926">
        <v>7</v>
      </c>
      <c r="J30926">
        <v>3985</v>
      </c>
      <c r="K30926">
        <v>187808</v>
      </c>
      <c r="L30926">
        <v>179.7</v>
      </c>
      <c r="M30926" t="s">
        <v>212</v>
      </c>
      <c r="N30926" s="160" t="s">
        <v>9</v>
      </c>
      <c r="O30926" s="160" t="s">
        <v>80</v>
      </c>
    </row>
    <row r="30927" spans="9:15" x14ac:dyDescent="0.35">
      <c r="I30927">
        <v>71189</v>
      </c>
      <c r="J30927">
        <v>3653</v>
      </c>
      <c r="K30927">
        <v>187815</v>
      </c>
      <c r="L30927">
        <v>976.68</v>
      </c>
      <c r="M30927" t="s">
        <v>212</v>
      </c>
      <c r="N30927" s="160" t="s">
        <v>8</v>
      </c>
      <c r="O30927" s="160" t="s">
        <v>80</v>
      </c>
    </row>
    <row r="30928" spans="9:15" x14ac:dyDescent="0.35">
      <c r="I30928">
        <v>71189</v>
      </c>
      <c r="J30928">
        <v>3653</v>
      </c>
      <c r="K30928">
        <v>187815</v>
      </c>
      <c r="L30928">
        <v>732.6</v>
      </c>
      <c r="M30928" t="s">
        <v>212</v>
      </c>
      <c r="N30928" s="160" t="s">
        <v>8</v>
      </c>
      <c r="O30928" s="160" t="s">
        <v>80</v>
      </c>
    </row>
    <row r="30929" spans="9:15" x14ac:dyDescent="0.35">
      <c r="I30929">
        <v>72449</v>
      </c>
      <c r="J30929">
        <v>3653</v>
      </c>
      <c r="K30929">
        <v>187815</v>
      </c>
      <c r="L30929">
        <v>194.44</v>
      </c>
      <c r="M30929" t="s">
        <v>212</v>
      </c>
      <c r="N30929" s="160" t="s">
        <v>9</v>
      </c>
      <c r="O30929" s="160" t="s">
        <v>80</v>
      </c>
    </row>
    <row r="30930" spans="9:15" x14ac:dyDescent="0.35">
      <c r="I30930">
        <v>91312</v>
      </c>
      <c r="J30930">
        <v>3653</v>
      </c>
      <c r="K30930">
        <v>187815</v>
      </c>
      <c r="L30930">
        <v>523.67999999999995</v>
      </c>
      <c r="M30930" t="s">
        <v>212</v>
      </c>
      <c r="N30930" s="160" t="s">
        <v>8</v>
      </c>
      <c r="O30930" s="160" t="s">
        <v>80</v>
      </c>
    </row>
    <row r="30931" spans="9:15" x14ac:dyDescent="0.35">
      <c r="I30931">
        <v>91312</v>
      </c>
      <c r="J30931">
        <v>3653</v>
      </c>
      <c r="K30931">
        <v>187815</v>
      </c>
      <c r="L30931">
        <v>392.76</v>
      </c>
      <c r="M30931" t="s">
        <v>212</v>
      </c>
      <c r="N30931" s="160" t="s">
        <v>8</v>
      </c>
      <c r="O30931" s="160" t="s">
        <v>80</v>
      </c>
    </row>
    <row r="30932" spans="9:15" x14ac:dyDescent="0.35">
      <c r="I30932">
        <v>116372</v>
      </c>
      <c r="J30932">
        <v>3653</v>
      </c>
      <c r="K30932">
        <v>187815</v>
      </c>
      <c r="L30932">
        <v>238.16</v>
      </c>
      <c r="M30932" t="s">
        <v>212</v>
      </c>
      <c r="N30932" s="160" t="s">
        <v>19</v>
      </c>
      <c r="O30932" s="160" t="s">
        <v>80</v>
      </c>
    </row>
    <row r="30933" spans="9:15" x14ac:dyDescent="0.35">
      <c r="I30933">
        <v>118850</v>
      </c>
      <c r="J30933">
        <v>3653</v>
      </c>
      <c r="K30933">
        <v>187815</v>
      </c>
      <c r="L30933">
        <v>253.46</v>
      </c>
      <c r="M30933" t="s">
        <v>212</v>
      </c>
      <c r="N30933" s="160" t="s">
        <v>8</v>
      </c>
      <c r="O30933" s="160" t="s">
        <v>80</v>
      </c>
    </row>
    <row r="30934" spans="9:15" x14ac:dyDescent="0.35">
      <c r="I30934">
        <v>71189</v>
      </c>
      <c r="J30934">
        <v>4032</v>
      </c>
      <c r="K30934">
        <v>187823</v>
      </c>
      <c r="L30934">
        <v>73.260000000000005</v>
      </c>
      <c r="M30934" t="s">
        <v>212</v>
      </c>
      <c r="N30934" s="160" t="s">
        <v>8</v>
      </c>
      <c r="O30934" s="160" t="s">
        <v>80</v>
      </c>
    </row>
    <row r="30935" spans="9:15" x14ac:dyDescent="0.35">
      <c r="I30935">
        <v>116372</v>
      </c>
      <c r="J30935">
        <v>4032</v>
      </c>
      <c r="K30935">
        <v>187823</v>
      </c>
      <c r="L30935">
        <v>47.62</v>
      </c>
      <c r="M30935" t="s">
        <v>212</v>
      </c>
      <c r="N30935" s="160" t="s">
        <v>19</v>
      </c>
      <c r="O30935" s="160" t="s">
        <v>80</v>
      </c>
    </row>
    <row r="30936" spans="9:15" x14ac:dyDescent="0.35">
      <c r="I30936">
        <v>118484</v>
      </c>
      <c r="J30936">
        <v>3875</v>
      </c>
      <c r="K30936">
        <v>187830</v>
      </c>
      <c r="L30936">
        <v>125.73</v>
      </c>
      <c r="M30936" t="s">
        <v>212</v>
      </c>
      <c r="N30936" s="160" t="s">
        <v>7</v>
      </c>
      <c r="O30936" s="160" t="s">
        <v>80</v>
      </c>
    </row>
    <row r="30937" spans="9:15" x14ac:dyDescent="0.35">
      <c r="I30937">
        <v>78573</v>
      </c>
      <c r="J30937">
        <v>3875</v>
      </c>
      <c r="K30937">
        <v>187831</v>
      </c>
      <c r="L30937">
        <v>252.58</v>
      </c>
      <c r="M30937" t="s">
        <v>212</v>
      </c>
      <c r="N30937" s="160" t="s">
        <v>8</v>
      </c>
      <c r="O30937" s="160" t="s">
        <v>80</v>
      </c>
    </row>
    <row r="30938" spans="9:15" x14ac:dyDescent="0.35">
      <c r="I30938">
        <v>81192</v>
      </c>
      <c r="J30938">
        <v>3875</v>
      </c>
      <c r="K30938">
        <v>187831</v>
      </c>
      <c r="L30938">
        <v>110.38</v>
      </c>
      <c r="M30938" t="s">
        <v>212</v>
      </c>
      <c r="N30938" s="160" t="s">
        <v>7</v>
      </c>
      <c r="O30938" s="160" t="s">
        <v>80</v>
      </c>
    </row>
    <row r="30939" spans="9:15" x14ac:dyDescent="0.35">
      <c r="I30939">
        <v>91312</v>
      </c>
      <c r="J30939">
        <v>3875</v>
      </c>
      <c r="K30939">
        <v>187831</v>
      </c>
      <c r="L30939">
        <v>392.76</v>
      </c>
      <c r="M30939" t="s">
        <v>212</v>
      </c>
      <c r="N30939" s="160" t="s">
        <v>8</v>
      </c>
      <c r="O30939" s="160" t="s">
        <v>80</v>
      </c>
    </row>
    <row r="30940" spans="9:15" x14ac:dyDescent="0.35">
      <c r="I30940">
        <v>101972</v>
      </c>
      <c r="J30940">
        <v>3875</v>
      </c>
      <c r="K30940">
        <v>187831</v>
      </c>
      <c r="L30940">
        <v>266.63</v>
      </c>
      <c r="M30940" t="s">
        <v>212</v>
      </c>
      <c r="N30940" s="160" t="s">
        <v>19</v>
      </c>
      <c r="O30940" s="160" t="s">
        <v>80</v>
      </c>
    </row>
    <row r="30941" spans="9:15" x14ac:dyDescent="0.35">
      <c r="I30941">
        <v>72449</v>
      </c>
      <c r="J30941">
        <v>4066</v>
      </c>
      <c r="K30941">
        <v>187847</v>
      </c>
      <c r="L30941">
        <v>191.99</v>
      </c>
      <c r="M30941" t="s">
        <v>212</v>
      </c>
      <c r="N30941" s="160" t="s">
        <v>9</v>
      </c>
      <c r="O30941" s="160" t="s">
        <v>80</v>
      </c>
    </row>
    <row r="30942" spans="9:15" x14ac:dyDescent="0.35">
      <c r="I30942">
        <v>101972</v>
      </c>
      <c r="J30942">
        <v>4066</v>
      </c>
      <c r="K30942">
        <v>187847</v>
      </c>
      <c r="L30942">
        <v>1585.57</v>
      </c>
      <c r="M30942" t="s">
        <v>212</v>
      </c>
      <c r="N30942" s="160" t="s">
        <v>19</v>
      </c>
      <c r="O30942" s="160" t="s">
        <v>80</v>
      </c>
    </row>
    <row r="30943" spans="9:15" x14ac:dyDescent="0.35">
      <c r="I30943">
        <v>117485</v>
      </c>
      <c r="J30943">
        <v>4066</v>
      </c>
      <c r="K30943">
        <v>187847</v>
      </c>
      <c r="L30943">
        <v>426.96</v>
      </c>
      <c r="M30943" t="s">
        <v>212</v>
      </c>
      <c r="N30943" s="160" t="s">
        <v>8</v>
      </c>
      <c r="O30943" s="160" t="s">
        <v>80</v>
      </c>
    </row>
    <row r="30944" spans="9:15" x14ac:dyDescent="0.35">
      <c r="I30944">
        <v>117767</v>
      </c>
      <c r="J30944">
        <v>4066</v>
      </c>
      <c r="K30944">
        <v>187847</v>
      </c>
      <c r="L30944">
        <v>183.32</v>
      </c>
      <c r="M30944" t="s">
        <v>212</v>
      </c>
      <c r="N30944" s="160" t="s">
        <v>7</v>
      </c>
      <c r="O30944" s="160" t="s">
        <v>80</v>
      </c>
    </row>
    <row r="30945" spans="9:15" x14ac:dyDescent="0.35">
      <c r="I30945">
        <v>118038</v>
      </c>
      <c r="J30945">
        <v>4066</v>
      </c>
      <c r="K30945">
        <v>187847</v>
      </c>
      <c r="L30945">
        <v>366.63</v>
      </c>
      <c r="M30945" t="s">
        <v>212</v>
      </c>
      <c r="N30945" s="160" t="s">
        <v>7</v>
      </c>
      <c r="O30945" s="160" t="s">
        <v>80</v>
      </c>
    </row>
    <row r="30946" spans="9:15" x14ac:dyDescent="0.35">
      <c r="I30946">
        <v>120833</v>
      </c>
      <c r="J30946">
        <v>4066</v>
      </c>
      <c r="K30946">
        <v>187847</v>
      </c>
      <c r="L30946">
        <v>52.36</v>
      </c>
      <c r="M30946" t="s">
        <v>212</v>
      </c>
      <c r="N30946" s="160" t="s">
        <v>10</v>
      </c>
      <c r="O30946" s="160" t="s">
        <v>80</v>
      </c>
    </row>
    <row r="30947" spans="9:15" x14ac:dyDescent="0.35">
      <c r="I30947">
        <v>120834</v>
      </c>
      <c r="J30947">
        <v>4066</v>
      </c>
      <c r="K30947">
        <v>187847</v>
      </c>
      <c r="L30947">
        <v>26.18</v>
      </c>
      <c r="M30947" t="s">
        <v>212</v>
      </c>
      <c r="N30947" s="160" t="s">
        <v>10</v>
      </c>
      <c r="O30947" s="160" t="s">
        <v>80</v>
      </c>
    </row>
    <row r="30948" spans="9:15" x14ac:dyDescent="0.35">
      <c r="I30948">
        <v>120935</v>
      </c>
      <c r="J30948">
        <v>4066</v>
      </c>
      <c r="K30948">
        <v>187847</v>
      </c>
      <c r="L30948">
        <v>52.36</v>
      </c>
      <c r="M30948" t="s">
        <v>212</v>
      </c>
      <c r="N30948" s="160" t="s">
        <v>10</v>
      </c>
      <c r="O30948" s="160" t="s">
        <v>80</v>
      </c>
    </row>
    <row r="30949" spans="9:15" x14ac:dyDescent="0.35">
      <c r="I30949">
        <v>121518</v>
      </c>
      <c r="J30949">
        <v>4066</v>
      </c>
      <c r="K30949">
        <v>187847</v>
      </c>
      <c r="L30949">
        <v>52.36</v>
      </c>
      <c r="M30949" t="s">
        <v>212</v>
      </c>
      <c r="N30949" s="160" t="s">
        <v>10</v>
      </c>
      <c r="O30949" s="160" t="s">
        <v>80</v>
      </c>
    </row>
    <row r="30950" spans="9:15" x14ac:dyDescent="0.35">
      <c r="I30950">
        <v>125287</v>
      </c>
      <c r="J30950">
        <v>4066</v>
      </c>
      <c r="K30950">
        <v>187847</v>
      </c>
      <c r="L30950">
        <v>64.69</v>
      </c>
      <c r="M30950" t="s">
        <v>212</v>
      </c>
      <c r="N30950" s="160" t="s">
        <v>10</v>
      </c>
      <c r="O30950" s="160" t="s">
        <v>80</v>
      </c>
    </row>
    <row r="30951" spans="9:15" x14ac:dyDescent="0.35">
      <c r="I30951">
        <v>116372</v>
      </c>
      <c r="J30951">
        <v>3996</v>
      </c>
      <c r="K30951">
        <v>187850</v>
      </c>
      <c r="L30951">
        <v>23.65</v>
      </c>
      <c r="M30951" t="s">
        <v>212</v>
      </c>
      <c r="N30951" s="160" t="s">
        <v>19</v>
      </c>
      <c r="O30951" s="160" t="s">
        <v>80</v>
      </c>
    </row>
    <row r="30952" spans="9:15" x14ac:dyDescent="0.35">
      <c r="I30952">
        <v>77912</v>
      </c>
      <c r="J30952">
        <v>4033</v>
      </c>
      <c r="K30952">
        <v>187853</v>
      </c>
      <c r="L30952">
        <v>27.4</v>
      </c>
      <c r="M30952" t="s">
        <v>212</v>
      </c>
      <c r="N30952" s="160" t="s">
        <v>8</v>
      </c>
      <c r="O30952" s="160" t="s">
        <v>80</v>
      </c>
    </row>
    <row r="30953" spans="9:15" x14ac:dyDescent="0.35">
      <c r="I30953">
        <v>7</v>
      </c>
      <c r="J30953">
        <v>3967</v>
      </c>
      <c r="K30953">
        <v>187856</v>
      </c>
      <c r="L30953">
        <v>179.7</v>
      </c>
      <c r="M30953" t="s">
        <v>212</v>
      </c>
      <c r="N30953" s="160" t="s">
        <v>9</v>
      </c>
      <c r="O30953" s="160" t="s">
        <v>80</v>
      </c>
    </row>
    <row r="30954" spans="9:15" x14ac:dyDescent="0.35">
      <c r="I30954">
        <v>116372</v>
      </c>
      <c r="J30954">
        <v>3967</v>
      </c>
      <c r="K30954">
        <v>187856</v>
      </c>
      <c r="L30954">
        <v>45.2</v>
      </c>
      <c r="M30954" t="s">
        <v>212</v>
      </c>
      <c r="N30954" s="160" t="s">
        <v>19</v>
      </c>
      <c r="O30954" s="160" t="s">
        <v>80</v>
      </c>
    </row>
    <row r="30955" spans="9:15" x14ac:dyDescent="0.35">
      <c r="I30955">
        <v>120936</v>
      </c>
      <c r="J30955">
        <v>3967</v>
      </c>
      <c r="K30955">
        <v>187856</v>
      </c>
      <c r="L30955">
        <v>26.47</v>
      </c>
      <c r="M30955" t="s">
        <v>212</v>
      </c>
      <c r="N30955" s="160" t="s">
        <v>10</v>
      </c>
      <c r="O30955" s="160" t="s">
        <v>80</v>
      </c>
    </row>
    <row r="30956" spans="9:15" x14ac:dyDescent="0.35">
      <c r="I30956">
        <v>71189</v>
      </c>
      <c r="J30956">
        <v>3980</v>
      </c>
      <c r="K30956">
        <v>187860</v>
      </c>
      <c r="L30956">
        <v>48.84</v>
      </c>
      <c r="M30956" t="s">
        <v>212</v>
      </c>
      <c r="N30956" s="160" t="s">
        <v>8</v>
      </c>
      <c r="O30956" s="160" t="s">
        <v>80</v>
      </c>
    </row>
    <row r="30957" spans="9:15" x14ac:dyDescent="0.35">
      <c r="I30957">
        <v>72449</v>
      </c>
      <c r="J30957">
        <v>3980</v>
      </c>
      <c r="K30957">
        <v>187860</v>
      </c>
      <c r="L30957">
        <v>205</v>
      </c>
      <c r="M30957" t="s">
        <v>212</v>
      </c>
      <c r="N30957" s="160" t="s">
        <v>9</v>
      </c>
      <c r="O30957" s="160" t="s">
        <v>80</v>
      </c>
    </row>
    <row r="30958" spans="9:15" x14ac:dyDescent="0.35">
      <c r="I30958">
        <v>78573</v>
      </c>
      <c r="J30958">
        <v>3980</v>
      </c>
      <c r="K30958">
        <v>187860</v>
      </c>
      <c r="L30958">
        <v>126.29</v>
      </c>
      <c r="M30958" t="s">
        <v>212</v>
      </c>
      <c r="N30958" s="160" t="s">
        <v>8</v>
      </c>
      <c r="O30958" s="160" t="s">
        <v>80</v>
      </c>
    </row>
    <row r="30959" spans="9:15" x14ac:dyDescent="0.35">
      <c r="I30959">
        <v>91312</v>
      </c>
      <c r="J30959">
        <v>3980</v>
      </c>
      <c r="K30959">
        <v>187860</v>
      </c>
      <c r="L30959">
        <v>130.91999999999999</v>
      </c>
      <c r="M30959" t="s">
        <v>212</v>
      </c>
      <c r="N30959" s="160" t="s">
        <v>8</v>
      </c>
      <c r="O30959" s="160" t="s">
        <v>80</v>
      </c>
    </row>
    <row r="30960" spans="9:15" x14ac:dyDescent="0.35">
      <c r="I30960">
        <v>117485</v>
      </c>
      <c r="J30960">
        <v>3980</v>
      </c>
      <c r="K30960">
        <v>187860</v>
      </c>
      <c r="L30960">
        <v>54.03</v>
      </c>
      <c r="M30960" t="s">
        <v>212</v>
      </c>
      <c r="N30960" s="160" t="s">
        <v>8</v>
      </c>
      <c r="O30960" s="160" t="s">
        <v>80</v>
      </c>
    </row>
    <row r="30961" spans="9:15" x14ac:dyDescent="0.35">
      <c r="I30961">
        <v>118484</v>
      </c>
      <c r="J30961">
        <v>3980</v>
      </c>
      <c r="K30961">
        <v>187860</v>
      </c>
      <c r="L30961">
        <v>125.73</v>
      </c>
      <c r="M30961" t="s">
        <v>212</v>
      </c>
      <c r="N30961" s="160" t="s">
        <v>7</v>
      </c>
      <c r="O30961" s="160" t="s">
        <v>80</v>
      </c>
    </row>
    <row r="30962" spans="9:15" x14ac:dyDescent="0.35">
      <c r="I30962">
        <v>118484</v>
      </c>
      <c r="J30962">
        <v>3980</v>
      </c>
      <c r="K30962">
        <v>187860</v>
      </c>
      <c r="L30962">
        <v>125.73</v>
      </c>
      <c r="M30962" t="s">
        <v>212</v>
      </c>
      <c r="N30962" s="160" t="s">
        <v>7</v>
      </c>
      <c r="O30962" s="160" t="s">
        <v>80</v>
      </c>
    </row>
    <row r="30963" spans="9:15" x14ac:dyDescent="0.35">
      <c r="I30963">
        <v>119309</v>
      </c>
      <c r="J30963">
        <v>3980</v>
      </c>
      <c r="K30963">
        <v>187860</v>
      </c>
      <c r="L30963">
        <v>40</v>
      </c>
      <c r="M30963" t="s">
        <v>212</v>
      </c>
      <c r="N30963" s="160" t="s">
        <v>9</v>
      </c>
      <c r="O30963" s="160" t="s">
        <v>80</v>
      </c>
    </row>
    <row r="30964" spans="9:15" x14ac:dyDescent="0.35">
      <c r="I30964">
        <v>119309</v>
      </c>
      <c r="J30964">
        <v>3980</v>
      </c>
      <c r="K30964">
        <v>187860</v>
      </c>
      <c r="L30964">
        <v>40</v>
      </c>
      <c r="M30964" t="s">
        <v>212</v>
      </c>
      <c r="N30964" s="160" t="s">
        <v>9</v>
      </c>
      <c r="O30964" s="160" t="s">
        <v>80</v>
      </c>
    </row>
    <row r="30965" spans="9:15" x14ac:dyDescent="0.35">
      <c r="I30965">
        <v>118484</v>
      </c>
      <c r="J30965">
        <v>3991</v>
      </c>
      <c r="K30965">
        <v>187862</v>
      </c>
      <c r="L30965">
        <v>123.66</v>
      </c>
      <c r="M30965" t="s">
        <v>212</v>
      </c>
      <c r="N30965" s="160" t="s">
        <v>7</v>
      </c>
      <c r="O30965" s="160" t="s">
        <v>80</v>
      </c>
    </row>
    <row r="30966" spans="9:15" x14ac:dyDescent="0.35">
      <c r="I30966">
        <v>125023</v>
      </c>
      <c r="J30966">
        <v>3991</v>
      </c>
      <c r="K30966">
        <v>187862</v>
      </c>
      <c r="L30966">
        <v>95.58</v>
      </c>
      <c r="M30966" t="s">
        <v>212</v>
      </c>
      <c r="N30966" s="160" t="s">
        <v>9</v>
      </c>
      <c r="O30966" s="160" t="s">
        <v>80</v>
      </c>
    </row>
    <row r="30967" spans="9:15" x14ac:dyDescent="0.35">
      <c r="I30967">
        <v>74395</v>
      </c>
      <c r="J30967">
        <v>4008</v>
      </c>
      <c r="K30967">
        <v>187873</v>
      </c>
      <c r="L30967">
        <v>87.3</v>
      </c>
      <c r="M30967" t="s">
        <v>212</v>
      </c>
      <c r="N30967" s="160" t="s">
        <v>7</v>
      </c>
      <c r="O30967" s="160" t="s">
        <v>80</v>
      </c>
    </row>
    <row r="30968" spans="9:15" x14ac:dyDescent="0.35">
      <c r="I30968">
        <v>81192</v>
      </c>
      <c r="J30968">
        <v>3933</v>
      </c>
      <c r="K30968">
        <v>187878</v>
      </c>
      <c r="L30968">
        <v>58.45</v>
      </c>
      <c r="M30968" t="s">
        <v>212</v>
      </c>
      <c r="N30968" s="160" t="s">
        <v>7</v>
      </c>
      <c r="O30968" s="160" t="s">
        <v>80</v>
      </c>
    </row>
    <row r="30969" spans="9:15" x14ac:dyDescent="0.35">
      <c r="I30969">
        <v>118484</v>
      </c>
      <c r="J30969">
        <v>3933</v>
      </c>
      <c r="K30969">
        <v>187878</v>
      </c>
      <c r="L30969">
        <v>125.73</v>
      </c>
      <c r="M30969" t="s">
        <v>212</v>
      </c>
      <c r="N30969" s="160" t="s">
        <v>7</v>
      </c>
      <c r="O30969" s="160" t="s">
        <v>80</v>
      </c>
    </row>
    <row r="30970" spans="9:15" x14ac:dyDescent="0.35">
      <c r="I30970">
        <v>120935</v>
      </c>
      <c r="J30970">
        <v>3933</v>
      </c>
      <c r="K30970">
        <v>187878</v>
      </c>
      <c r="L30970">
        <v>26.51</v>
      </c>
      <c r="M30970" t="s">
        <v>212</v>
      </c>
      <c r="N30970" s="160" t="s">
        <v>10</v>
      </c>
      <c r="O30970" s="160" t="s">
        <v>80</v>
      </c>
    </row>
    <row r="30971" spans="9:15" x14ac:dyDescent="0.35">
      <c r="I30971">
        <v>11684</v>
      </c>
      <c r="J30971">
        <v>3653</v>
      </c>
      <c r="K30971">
        <v>187879</v>
      </c>
      <c r="L30971">
        <v>166.05</v>
      </c>
      <c r="M30971" t="s">
        <v>212</v>
      </c>
      <c r="N30971" s="160" t="s">
        <v>7</v>
      </c>
      <c r="O30971" s="160" t="s">
        <v>80</v>
      </c>
    </row>
    <row r="30972" spans="9:15" x14ac:dyDescent="0.35">
      <c r="I30972">
        <v>117767</v>
      </c>
      <c r="J30972">
        <v>3653</v>
      </c>
      <c r="K30972">
        <v>187879</v>
      </c>
      <c r="L30972">
        <v>92.83</v>
      </c>
      <c r="M30972" t="s">
        <v>212</v>
      </c>
      <c r="N30972" s="160" t="s">
        <v>7</v>
      </c>
      <c r="O30972" s="160" t="s">
        <v>80</v>
      </c>
    </row>
    <row r="30973" spans="9:15" x14ac:dyDescent="0.35">
      <c r="I30973">
        <v>118038</v>
      </c>
      <c r="J30973">
        <v>3653</v>
      </c>
      <c r="K30973">
        <v>187879</v>
      </c>
      <c r="L30973">
        <v>92.84</v>
      </c>
      <c r="M30973" t="s">
        <v>212</v>
      </c>
      <c r="N30973" s="160" t="s">
        <v>7</v>
      </c>
      <c r="O30973" s="160" t="s">
        <v>80</v>
      </c>
    </row>
    <row r="30974" spans="9:15" x14ac:dyDescent="0.35">
      <c r="I30974">
        <v>118850</v>
      </c>
      <c r="J30974">
        <v>3653</v>
      </c>
      <c r="K30974">
        <v>187879</v>
      </c>
      <c r="L30974">
        <v>126.73</v>
      </c>
      <c r="M30974" t="s">
        <v>212</v>
      </c>
      <c r="N30974" s="160" t="s">
        <v>8</v>
      </c>
      <c r="O30974" s="160" t="s">
        <v>80</v>
      </c>
    </row>
    <row r="30975" spans="9:15" x14ac:dyDescent="0.35">
      <c r="I30975">
        <v>118484</v>
      </c>
      <c r="J30975">
        <v>3979</v>
      </c>
      <c r="K30975">
        <v>187880</v>
      </c>
      <c r="L30975">
        <v>124.15</v>
      </c>
      <c r="M30975" t="s">
        <v>212</v>
      </c>
      <c r="N30975" s="160" t="s">
        <v>7</v>
      </c>
      <c r="O30975" s="160" t="s">
        <v>80</v>
      </c>
    </row>
    <row r="30976" spans="9:15" x14ac:dyDescent="0.35">
      <c r="I30976">
        <v>7</v>
      </c>
      <c r="J30976">
        <v>3968</v>
      </c>
      <c r="K30976">
        <v>187888</v>
      </c>
      <c r="L30976">
        <v>1166.6400000000001</v>
      </c>
      <c r="M30976" t="s">
        <v>212</v>
      </c>
      <c r="N30976" s="160" t="s">
        <v>9</v>
      </c>
      <c r="O30976" s="160" t="s">
        <v>80</v>
      </c>
    </row>
    <row r="30977" spans="9:15" x14ac:dyDescent="0.35">
      <c r="I30977">
        <v>11684</v>
      </c>
      <c r="J30977">
        <v>3968</v>
      </c>
      <c r="K30977">
        <v>187888</v>
      </c>
      <c r="L30977">
        <v>498.15</v>
      </c>
      <c r="M30977" t="s">
        <v>212</v>
      </c>
      <c r="N30977" s="160" t="s">
        <v>7</v>
      </c>
      <c r="O30977" s="160" t="s">
        <v>80</v>
      </c>
    </row>
    <row r="30978" spans="9:15" x14ac:dyDescent="0.35">
      <c r="I30978">
        <v>72449</v>
      </c>
      <c r="J30978">
        <v>3968</v>
      </c>
      <c r="K30978">
        <v>187888</v>
      </c>
      <c r="L30978">
        <v>1166.6400000000001</v>
      </c>
      <c r="M30978" t="s">
        <v>212</v>
      </c>
      <c r="N30978" s="160" t="s">
        <v>9</v>
      </c>
      <c r="O30978" s="160" t="s">
        <v>80</v>
      </c>
    </row>
    <row r="30979" spans="9:15" x14ac:dyDescent="0.35">
      <c r="I30979">
        <v>78573</v>
      </c>
      <c r="J30979">
        <v>3968</v>
      </c>
      <c r="K30979">
        <v>187888</v>
      </c>
      <c r="L30979">
        <v>378.87</v>
      </c>
      <c r="M30979" t="s">
        <v>212</v>
      </c>
      <c r="N30979" s="160" t="s">
        <v>8</v>
      </c>
      <c r="O30979" s="160" t="s">
        <v>80</v>
      </c>
    </row>
    <row r="30980" spans="9:15" x14ac:dyDescent="0.35">
      <c r="I30980">
        <v>91312</v>
      </c>
      <c r="J30980">
        <v>3968</v>
      </c>
      <c r="K30980">
        <v>187888</v>
      </c>
      <c r="L30980">
        <v>392.76</v>
      </c>
      <c r="M30980" t="s">
        <v>212</v>
      </c>
      <c r="N30980" s="160" t="s">
        <v>8</v>
      </c>
      <c r="O30980" s="160" t="s">
        <v>80</v>
      </c>
    </row>
    <row r="30981" spans="9:15" x14ac:dyDescent="0.35">
      <c r="I30981">
        <v>104499</v>
      </c>
      <c r="J30981">
        <v>3968</v>
      </c>
      <c r="K30981">
        <v>187888</v>
      </c>
      <c r="L30981">
        <v>1396.92</v>
      </c>
      <c r="M30981" t="s">
        <v>212</v>
      </c>
      <c r="N30981" s="160" t="s">
        <v>7</v>
      </c>
      <c r="O30981" s="160" t="s">
        <v>80</v>
      </c>
    </row>
    <row r="30982" spans="9:15" x14ac:dyDescent="0.35">
      <c r="I30982">
        <v>104500</v>
      </c>
      <c r="J30982">
        <v>3968</v>
      </c>
      <c r="K30982">
        <v>187888</v>
      </c>
      <c r="L30982">
        <v>1396.92</v>
      </c>
      <c r="M30982" t="s">
        <v>212</v>
      </c>
      <c r="N30982" s="160" t="s">
        <v>7</v>
      </c>
      <c r="O30982" s="160" t="s">
        <v>80</v>
      </c>
    </row>
    <row r="30983" spans="9:15" x14ac:dyDescent="0.35">
      <c r="I30983">
        <v>114734</v>
      </c>
      <c r="J30983">
        <v>3968</v>
      </c>
      <c r="K30983">
        <v>187888</v>
      </c>
      <c r="L30983">
        <v>346.14</v>
      </c>
      <c r="M30983" t="s">
        <v>212</v>
      </c>
      <c r="N30983" s="160" t="s">
        <v>7</v>
      </c>
      <c r="O30983" s="160" t="s">
        <v>80</v>
      </c>
    </row>
    <row r="30984" spans="9:15" x14ac:dyDescent="0.35">
      <c r="I30984">
        <v>116372</v>
      </c>
      <c r="J30984">
        <v>3968</v>
      </c>
      <c r="K30984">
        <v>187888</v>
      </c>
      <c r="L30984">
        <v>1423.5</v>
      </c>
      <c r="M30984" t="s">
        <v>212</v>
      </c>
      <c r="N30984" s="160" t="s">
        <v>19</v>
      </c>
      <c r="O30984" s="160" t="s">
        <v>80</v>
      </c>
    </row>
    <row r="30985" spans="9:15" x14ac:dyDescent="0.35">
      <c r="I30985">
        <v>117441</v>
      </c>
      <c r="J30985">
        <v>3968</v>
      </c>
      <c r="K30985">
        <v>187888</v>
      </c>
      <c r="L30985">
        <v>412.35</v>
      </c>
      <c r="M30985" t="s">
        <v>212</v>
      </c>
      <c r="N30985" s="160" t="s">
        <v>9</v>
      </c>
      <c r="O30985" s="160" t="s">
        <v>80</v>
      </c>
    </row>
    <row r="30986" spans="9:15" x14ac:dyDescent="0.35">
      <c r="I30986">
        <v>117485</v>
      </c>
      <c r="J30986">
        <v>3968</v>
      </c>
      <c r="K30986">
        <v>187888</v>
      </c>
      <c r="L30986">
        <v>649.26</v>
      </c>
      <c r="M30986" t="s">
        <v>212</v>
      </c>
      <c r="N30986" s="160" t="s">
        <v>8</v>
      </c>
      <c r="O30986" s="160" t="s">
        <v>80</v>
      </c>
    </row>
    <row r="30987" spans="9:15" x14ac:dyDescent="0.35">
      <c r="I30987">
        <v>117766</v>
      </c>
      <c r="J30987">
        <v>3968</v>
      </c>
      <c r="K30987">
        <v>187888</v>
      </c>
      <c r="L30987">
        <v>464.15</v>
      </c>
      <c r="M30987" t="s">
        <v>212</v>
      </c>
      <c r="N30987" s="160" t="s">
        <v>7</v>
      </c>
      <c r="O30987" s="160" t="s">
        <v>80</v>
      </c>
    </row>
    <row r="30988" spans="9:15" x14ac:dyDescent="0.35">
      <c r="I30988">
        <v>117767</v>
      </c>
      <c r="J30988">
        <v>3968</v>
      </c>
      <c r="K30988">
        <v>187888</v>
      </c>
      <c r="L30988">
        <v>464.15</v>
      </c>
      <c r="M30988" t="s">
        <v>212</v>
      </c>
      <c r="N30988" s="160" t="s">
        <v>7</v>
      </c>
      <c r="O30988" s="160" t="s">
        <v>80</v>
      </c>
    </row>
    <row r="30989" spans="9:15" x14ac:dyDescent="0.35">
      <c r="I30989">
        <v>118850</v>
      </c>
      <c r="J30989">
        <v>3968</v>
      </c>
      <c r="K30989">
        <v>187888</v>
      </c>
      <c r="L30989">
        <v>506.92</v>
      </c>
      <c r="M30989" t="s">
        <v>212</v>
      </c>
      <c r="N30989" s="160" t="s">
        <v>8</v>
      </c>
      <c r="O30989" s="160" t="s">
        <v>80</v>
      </c>
    </row>
    <row r="30990" spans="9:15" x14ac:dyDescent="0.35">
      <c r="I30990">
        <v>120739</v>
      </c>
      <c r="J30990">
        <v>3968</v>
      </c>
      <c r="K30990">
        <v>187888</v>
      </c>
      <c r="L30990">
        <v>181.08</v>
      </c>
      <c r="M30990" t="s">
        <v>212</v>
      </c>
      <c r="N30990" s="160" t="s">
        <v>9</v>
      </c>
      <c r="O30990" s="160" t="s">
        <v>80</v>
      </c>
    </row>
    <row r="30991" spans="9:15" x14ac:dyDescent="0.35">
      <c r="I30991">
        <v>120833</v>
      </c>
      <c r="J30991">
        <v>3968</v>
      </c>
      <c r="K30991">
        <v>187888</v>
      </c>
      <c r="L30991">
        <v>318.12</v>
      </c>
      <c r="M30991" t="s">
        <v>212</v>
      </c>
      <c r="N30991" s="160" t="s">
        <v>10</v>
      </c>
      <c r="O30991" s="160" t="s">
        <v>80</v>
      </c>
    </row>
    <row r="30992" spans="9:15" x14ac:dyDescent="0.35">
      <c r="I30992">
        <v>120834</v>
      </c>
      <c r="J30992">
        <v>3968</v>
      </c>
      <c r="K30992">
        <v>187888</v>
      </c>
      <c r="L30992">
        <v>318.12</v>
      </c>
      <c r="M30992" t="s">
        <v>212</v>
      </c>
      <c r="N30992" s="160" t="s">
        <v>10</v>
      </c>
      <c r="O30992" s="160" t="s">
        <v>80</v>
      </c>
    </row>
    <row r="30993" spans="9:15" x14ac:dyDescent="0.35">
      <c r="I30993">
        <v>120935</v>
      </c>
      <c r="J30993">
        <v>3968</v>
      </c>
      <c r="K30993">
        <v>187888</v>
      </c>
      <c r="L30993">
        <v>318.12</v>
      </c>
      <c r="M30993" t="s">
        <v>212</v>
      </c>
      <c r="N30993" s="160" t="s">
        <v>10</v>
      </c>
      <c r="O30993" s="160" t="s">
        <v>80</v>
      </c>
    </row>
    <row r="30994" spans="9:15" x14ac:dyDescent="0.35">
      <c r="I30994">
        <v>120936</v>
      </c>
      <c r="J30994">
        <v>3968</v>
      </c>
      <c r="K30994">
        <v>187888</v>
      </c>
      <c r="L30994">
        <v>318.12</v>
      </c>
      <c r="M30994" t="s">
        <v>212</v>
      </c>
      <c r="N30994" s="160" t="s">
        <v>10</v>
      </c>
      <c r="O30994" s="160" t="s">
        <v>80</v>
      </c>
    </row>
    <row r="30995" spans="9:15" x14ac:dyDescent="0.35">
      <c r="I30995">
        <v>116372</v>
      </c>
      <c r="J30995">
        <v>4013</v>
      </c>
      <c r="K30995">
        <v>187893</v>
      </c>
      <c r="L30995">
        <v>23.74</v>
      </c>
      <c r="M30995" t="s">
        <v>212</v>
      </c>
      <c r="N30995" s="160" t="s">
        <v>19</v>
      </c>
      <c r="O30995" s="160" t="s">
        <v>80</v>
      </c>
    </row>
    <row r="30996" spans="9:15" x14ac:dyDescent="0.35">
      <c r="I30996">
        <v>7</v>
      </c>
      <c r="J30996">
        <v>4035</v>
      </c>
      <c r="K30996">
        <v>187894</v>
      </c>
      <c r="L30996">
        <v>194.4</v>
      </c>
      <c r="M30996" t="s">
        <v>212</v>
      </c>
      <c r="N30996" s="160" t="s">
        <v>9</v>
      </c>
      <c r="O30996" s="160" t="s">
        <v>80</v>
      </c>
    </row>
    <row r="30997" spans="9:15" x14ac:dyDescent="0.35">
      <c r="I30997">
        <v>77912</v>
      </c>
      <c r="J30997">
        <v>4035</v>
      </c>
      <c r="K30997">
        <v>187894</v>
      </c>
      <c r="L30997">
        <v>27.4</v>
      </c>
      <c r="M30997" t="s">
        <v>212</v>
      </c>
      <c r="N30997" s="160" t="s">
        <v>8</v>
      </c>
      <c r="O30997" s="160" t="s">
        <v>80</v>
      </c>
    </row>
    <row r="30998" spans="9:15" x14ac:dyDescent="0.35">
      <c r="I30998">
        <v>118484</v>
      </c>
      <c r="J30998">
        <v>3993</v>
      </c>
      <c r="K30998">
        <v>187897</v>
      </c>
      <c r="L30998">
        <v>123.66</v>
      </c>
      <c r="M30998" t="s">
        <v>212</v>
      </c>
      <c r="N30998" s="160" t="s">
        <v>7</v>
      </c>
      <c r="O30998" s="160" t="s">
        <v>80</v>
      </c>
    </row>
    <row r="30999" spans="9:15" x14ac:dyDescent="0.35">
      <c r="I30999">
        <v>120833</v>
      </c>
      <c r="J30999">
        <v>3985</v>
      </c>
      <c r="K30999">
        <v>187912</v>
      </c>
      <c r="L30999">
        <v>26.43</v>
      </c>
      <c r="M30999" t="s">
        <v>212</v>
      </c>
      <c r="N30999" s="160" t="s">
        <v>10</v>
      </c>
      <c r="O30999" s="160" t="s">
        <v>80</v>
      </c>
    </row>
    <row r="31000" spans="9:15" x14ac:dyDescent="0.35">
      <c r="I31000">
        <v>120935</v>
      </c>
      <c r="J31000">
        <v>3985</v>
      </c>
      <c r="K31000">
        <v>187912</v>
      </c>
      <c r="L31000">
        <v>26.43</v>
      </c>
      <c r="M31000" t="s">
        <v>212</v>
      </c>
      <c r="N31000" s="160" t="s">
        <v>10</v>
      </c>
      <c r="O31000" s="160" t="s">
        <v>80</v>
      </c>
    </row>
    <row r="31001" spans="9:15" x14ac:dyDescent="0.35">
      <c r="I31001">
        <v>71189</v>
      </c>
      <c r="J31001">
        <v>5006</v>
      </c>
      <c r="K31001">
        <v>187913</v>
      </c>
      <c r="L31001">
        <v>488.34</v>
      </c>
      <c r="M31001" t="s">
        <v>212</v>
      </c>
      <c r="N31001" s="160" t="s">
        <v>8</v>
      </c>
      <c r="O31001" s="160" t="s">
        <v>80</v>
      </c>
    </row>
    <row r="31002" spans="9:15" x14ac:dyDescent="0.35">
      <c r="I31002">
        <v>97192</v>
      </c>
      <c r="J31002">
        <v>5006</v>
      </c>
      <c r="K31002">
        <v>187913</v>
      </c>
      <c r="L31002">
        <v>371.32</v>
      </c>
      <c r="M31002" t="s">
        <v>212</v>
      </c>
      <c r="N31002" s="160" t="s">
        <v>7</v>
      </c>
      <c r="O31002" s="160" t="s">
        <v>80</v>
      </c>
    </row>
    <row r="31003" spans="9:15" x14ac:dyDescent="0.35">
      <c r="I31003">
        <v>122731</v>
      </c>
      <c r="J31003">
        <v>5006</v>
      </c>
      <c r="K31003">
        <v>187913</v>
      </c>
      <c r="L31003">
        <v>26.51</v>
      </c>
      <c r="M31003" t="s">
        <v>212</v>
      </c>
      <c r="N31003" s="160" t="s">
        <v>10</v>
      </c>
      <c r="O31003" s="160" t="s">
        <v>80</v>
      </c>
    </row>
    <row r="31004" spans="9:15" x14ac:dyDescent="0.35">
      <c r="I31004">
        <v>125287</v>
      </c>
      <c r="J31004">
        <v>5006</v>
      </c>
      <c r="K31004">
        <v>187913</v>
      </c>
      <c r="L31004">
        <v>65.52</v>
      </c>
      <c r="M31004" t="s">
        <v>212</v>
      </c>
      <c r="N31004" s="160" t="s">
        <v>10</v>
      </c>
      <c r="O31004" s="160" t="s">
        <v>80</v>
      </c>
    </row>
    <row r="31005" spans="9:15" x14ac:dyDescent="0.35">
      <c r="I31005">
        <v>125287</v>
      </c>
      <c r="J31005">
        <v>5006</v>
      </c>
      <c r="K31005">
        <v>187913</v>
      </c>
      <c r="L31005">
        <v>65.52</v>
      </c>
      <c r="M31005" t="s">
        <v>212</v>
      </c>
      <c r="N31005" s="160" t="s">
        <v>10</v>
      </c>
      <c r="O31005" s="160" t="s">
        <v>80</v>
      </c>
    </row>
    <row r="31006" spans="9:15" x14ac:dyDescent="0.35">
      <c r="I31006">
        <v>77912</v>
      </c>
      <c r="J31006">
        <v>3313</v>
      </c>
      <c r="K31006">
        <v>187927</v>
      </c>
      <c r="L31006">
        <v>326.32</v>
      </c>
      <c r="M31006" t="s">
        <v>212</v>
      </c>
      <c r="N31006" s="160" t="s">
        <v>8</v>
      </c>
      <c r="O31006" s="160" t="s">
        <v>80</v>
      </c>
    </row>
    <row r="31007" spans="9:15" x14ac:dyDescent="0.35">
      <c r="I31007">
        <v>91312</v>
      </c>
      <c r="J31007">
        <v>3313</v>
      </c>
      <c r="K31007">
        <v>187927</v>
      </c>
      <c r="L31007">
        <v>780.18</v>
      </c>
      <c r="M31007" t="s">
        <v>212</v>
      </c>
      <c r="N31007" s="160" t="s">
        <v>8</v>
      </c>
      <c r="O31007" s="160" t="s">
        <v>80</v>
      </c>
    </row>
    <row r="31008" spans="9:15" x14ac:dyDescent="0.35">
      <c r="I31008">
        <v>71189</v>
      </c>
      <c r="J31008">
        <v>4013</v>
      </c>
      <c r="K31008">
        <v>187928</v>
      </c>
      <c r="L31008">
        <v>97.4</v>
      </c>
      <c r="M31008" t="s">
        <v>212</v>
      </c>
      <c r="N31008" s="160" t="s">
        <v>8</v>
      </c>
      <c r="O31008" s="160" t="s">
        <v>80</v>
      </c>
    </row>
    <row r="31009" spans="9:15" x14ac:dyDescent="0.35">
      <c r="I31009">
        <v>91312</v>
      </c>
      <c r="J31009">
        <v>4013</v>
      </c>
      <c r="K31009">
        <v>187928</v>
      </c>
      <c r="L31009">
        <v>130.54</v>
      </c>
      <c r="M31009" t="s">
        <v>212</v>
      </c>
      <c r="N31009" s="160" t="s">
        <v>8</v>
      </c>
      <c r="O31009" s="160" t="s">
        <v>80</v>
      </c>
    </row>
    <row r="31010" spans="9:15" x14ac:dyDescent="0.35">
      <c r="I31010">
        <v>7</v>
      </c>
      <c r="J31010">
        <v>5006</v>
      </c>
      <c r="K31010">
        <v>187929</v>
      </c>
      <c r="L31010">
        <v>194.4</v>
      </c>
      <c r="M31010" t="s">
        <v>212</v>
      </c>
      <c r="N31010" s="160" t="s">
        <v>9</v>
      </c>
      <c r="O31010" s="160" t="s">
        <v>80</v>
      </c>
    </row>
    <row r="31011" spans="9:15" x14ac:dyDescent="0.35">
      <c r="I31011">
        <v>71189</v>
      </c>
      <c r="J31011">
        <v>5006</v>
      </c>
      <c r="K31011">
        <v>187929</v>
      </c>
      <c r="L31011">
        <v>488.34</v>
      </c>
      <c r="M31011" t="s">
        <v>212</v>
      </c>
      <c r="N31011" s="160" t="s">
        <v>8</v>
      </c>
      <c r="O31011" s="160" t="s">
        <v>80</v>
      </c>
    </row>
    <row r="31012" spans="9:15" x14ac:dyDescent="0.35">
      <c r="I31012">
        <v>72449</v>
      </c>
      <c r="J31012">
        <v>5006</v>
      </c>
      <c r="K31012">
        <v>187929</v>
      </c>
      <c r="L31012">
        <v>388.88</v>
      </c>
      <c r="M31012" t="s">
        <v>212</v>
      </c>
      <c r="N31012" s="160" t="s">
        <v>9</v>
      </c>
      <c r="O31012" s="160" t="s">
        <v>80</v>
      </c>
    </row>
    <row r="31013" spans="9:15" x14ac:dyDescent="0.35">
      <c r="I31013">
        <v>114734</v>
      </c>
      <c r="J31013">
        <v>5006</v>
      </c>
      <c r="K31013">
        <v>187929</v>
      </c>
      <c r="L31013">
        <v>115.38</v>
      </c>
      <c r="M31013" t="s">
        <v>212</v>
      </c>
      <c r="N31013" s="160" t="s">
        <v>7</v>
      </c>
      <c r="O31013" s="160" t="s">
        <v>80</v>
      </c>
    </row>
    <row r="31014" spans="9:15" x14ac:dyDescent="0.35">
      <c r="I31014">
        <v>118038</v>
      </c>
      <c r="J31014">
        <v>5006</v>
      </c>
      <c r="K31014">
        <v>187929</v>
      </c>
      <c r="L31014">
        <v>92.84</v>
      </c>
      <c r="M31014" t="s">
        <v>212</v>
      </c>
      <c r="N31014" s="160" t="s">
        <v>7</v>
      </c>
      <c r="O31014" s="160" t="s">
        <v>80</v>
      </c>
    </row>
    <row r="31015" spans="9:15" x14ac:dyDescent="0.35">
      <c r="I31015">
        <v>81192</v>
      </c>
      <c r="J31015">
        <v>3940</v>
      </c>
      <c r="K31015">
        <v>187930</v>
      </c>
      <c r="L31015">
        <v>56.19</v>
      </c>
      <c r="M31015" t="s">
        <v>212</v>
      </c>
      <c r="N31015" s="160" t="s">
        <v>7</v>
      </c>
      <c r="O31015" s="160" t="s">
        <v>80</v>
      </c>
    </row>
    <row r="31016" spans="9:15" x14ac:dyDescent="0.35">
      <c r="I31016">
        <v>117766</v>
      </c>
      <c r="J31016">
        <v>3940</v>
      </c>
      <c r="K31016">
        <v>187930</v>
      </c>
      <c r="L31016">
        <v>93.96</v>
      </c>
      <c r="M31016" t="s">
        <v>212</v>
      </c>
      <c r="N31016" s="160" t="s">
        <v>7</v>
      </c>
      <c r="O31016" s="160" t="s">
        <v>80</v>
      </c>
    </row>
    <row r="31017" spans="9:15" x14ac:dyDescent="0.35">
      <c r="I31017">
        <v>117767</v>
      </c>
      <c r="J31017">
        <v>3940</v>
      </c>
      <c r="K31017">
        <v>187930</v>
      </c>
      <c r="L31017">
        <v>93.96</v>
      </c>
      <c r="M31017" t="s">
        <v>212</v>
      </c>
      <c r="N31017" s="160" t="s">
        <v>7</v>
      </c>
      <c r="O31017" s="160" t="s">
        <v>80</v>
      </c>
    </row>
    <row r="31018" spans="9:15" x14ac:dyDescent="0.35">
      <c r="I31018">
        <v>118038</v>
      </c>
      <c r="J31018">
        <v>3940</v>
      </c>
      <c r="K31018">
        <v>187930</v>
      </c>
      <c r="L31018">
        <v>93.96</v>
      </c>
      <c r="M31018" t="s">
        <v>212</v>
      </c>
      <c r="N31018" s="160" t="s">
        <v>7</v>
      </c>
      <c r="O31018" s="160" t="s">
        <v>80</v>
      </c>
    </row>
    <row r="31019" spans="9:15" x14ac:dyDescent="0.35">
      <c r="I31019">
        <v>72449</v>
      </c>
      <c r="J31019">
        <v>3630</v>
      </c>
      <c r="K31019">
        <v>187931</v>
      </c>
      <c r="L31019">
        <v>193.12</v>
      </c>
      <c r="M31019" t="s">
        <v>212</v>
      </c>
      <c r="N31019" s="160" t="s">
        <v>9</v>
      </c>
      <c r="O31019" s="160" t="s">
        <v>80</v>
      </c>
    </row>
    <row r="31020" spans="9:15" x14ac:dyDescent="0.35">
      <c r="I31020">
        <v>116372</v>
      </c>
      <c r="J31020">
        <v>3630</v>
      </c>
      <c r="K31020">
        <v>187931</v>
      </c>
      <c r="L31020">
        <v>118.27</v>
      </c>
      <c r="M31020" t="s">
        <v>212</v>
      </c>
      <c r="N31020" s="160" t="s">
        <v>19</v>
      </c>
      <c r="O31020" s="160" t="s">
        <v>80</v>
      </c>
    </row>
    <row r="31021" spans="9:15" x14ac:dyDescent="0.35">
      <c r="I31021">
        <v>7</v>
      </c>
      <c r="J31021">
        <v>3985</v>
      </c>
      <c r="K31021">
        <v>187933</v>
      </c>
      <c r="L31021">
        <v>184.15</v>
      </c>
      <c r="M31021" t="s">
        <v>212</v>
      </c>
      <c r="N31021" s="160" t="s">
        <v>9</v>
      </c>
      <c r="O31021" s="160" t="s">
        <v>80</v>
      </c>
    </row>
    <row r="31022" spans="9:15" x14ac:dyDescent="0.35">
      <c r="I31022">
        <v>72449</v>
      </c>
      <c r="J31022">
        <v>3985</v>
      </c>
      <c r="K31022">
        <v>187933</v>
      </c>
      <c r="L31022">
        <v>184.19</v>
      </c>
      <c r="M31022" t="s">
        <v>212</v>
      </c>
      <c r="N31022" s="160" t="s">
        <v>9</v>
      </c>
      <c r="O31022" s="160" t="s">
        <v>80</v>
      </c>
    </row>
    <row r="31023" spans="9:15" x14ac:dyDescent="0.35">
      <c r="I31023">
        <v>119309</v>
      </c>
      <c r="J31023">
        <v>3985</v>
      </c>
      <c r="K31023">
        <v>187933</v>
      </c>
      <c r="L31023">
        <v>36.15</v>
      </c>
      <c r="M31023" t="s">
        <v>212</v>
      </c>
      <c r="N31023" s="160" t="s">
        <v>9</v>
      </c>
      <c r="O31023" s="160" t="s">
        <v>80</v>
      </c>
    </row>
    <row r="31024" spans="9:15" x14ac:dyDescent="0.35">
      <c r="I31024">
        <v>7</v>
      </c>
      <c r="J31024">
        <v>201</v>
      </c>
      <c r="K31024">
        <v>187934</v>
      </c>
      <c r="L31024">
        <v>179.7</v>
      </c>
      <c r="M31024" t="s">
        <v>212</v>
      </c>
      <c r="N31024" s="160" t="s">
        <v>9</v>
      </c>
      <c r="O31024" s="160" t="s">
        <v>80</v>
      </c>
    </row>
    <row r="31025" spans="9:15" x14ac:dyDescent="0.35">
      <c r="I31025">
        <v>16459</v>
      </c>
      <c r="J31025">
        <v>201</v>
      </c>
      <c r="K31025">
        <v>187934</v>
      </c>
      <c r="L31025">
        <v>148.63999999999999</v>
      </c>
      <c r="M31025" t="s">
        <v>212</v>
      </c>
      <c r="N31025" s="160" t="s">
        <v>19</v>
      </c>
      <c r="O31025" s="160" t="s">
        <v>80</v>
      </c>
    </row>
    <row r="31026" spans="9:15" x14ac:dyDescent="0.35">
      <c r="I31026">
        <v>16459</v>
      </c>
      <c r="J31026">
        <v>201</v>
      </c>
      <c r="K31026">
        <v>187934</v>
      </c>
      <c r="L31026">
        <v>148.63999999999999</v>
      </c>
      <c r="M31026" t="s">
        <v>212</v>
      </c>
      <c r="N31026" s="160" t="s">
        <v>19</v>
      </c>
      <c r="O31026" s="160" t="s">
        <v>80</v>
      </c>
    </row>
    <row r="31027" spans="9:15" x14ac:dyDescent="0.35">
      <c r="I31027">
        <v>72449</v>
      </c>
      <c r="J31027">
        <v>201</v>
      </c>
      <c r="K31027">
        <v>187934</v>
      </c>
      <c r="L31027">
        <v>179.7</v>
      </c>
      <c r="M31027" t="s">
        <v>212</v>
      </c>
      <c r="N31027" s="160" t="s">
        <v>9</v>
      </c>
      <c r="O31027" s="160" t="s">
        <v>80</v>
      </c>
    </row>
    <row r="31028" spans="9:15" x14ac:dyDescent="0.35">
      <c r="I31028">
        <v>74395</v>
      </c>
      <c r="J31028">
        <v>201</v>
      </c>
      <c r="K31028">
        <v>187934</v>
      </c>
      <c r="L31028">
        <v>86.71</v>
      </c>
      <c r="M31028" t="s">
        <v>212</v>
      </c>
      <c r="N31028" s="160" t="s">
        <v>7</v>
      </c>
      <c r="O31028" s="160" t="s">
        <v>80</v>
      </c>
    </row>
    <row r="31029" spans="9:15" x14ac:dyDescent="0.35">
      <c r="I31029">
        <v>74395</v>
      </c>
      <c r="J31029">
        <v>201</v>
      </c>
      <c r="K31029">
        <v>187934</v>
      </c>
      <c r="L31029">
        <v>86.71</v>
      </c>
      <c r="M31029" t="s">
        <v>212</v>
      </c>
      <c r="N31029" s="160" t="s">
        <v>7</v>
      </c>
      <c r="O31029" s="160" t="s">
        <v>80</v>
      </c>
    </row>
    <row r="31030" spans="9:15" x14ac:dyDescent="0.35">
      <c r="I31030">
        <v>91312</v>
      </c>
      <c r="J31030">
        <v>201</v>
      </c>
      <c r="K31030">
        <v>187934</v>
      </c>
      <c r="L31030">
        <v>130.03</v>
      </c>
      <c r="M31030" t="s">
        <v>212</v>
      </c>
      <c r="N31030" s="160" t="s">
        <v>8</v>
      </c>
      <c r="O31030" s="160" t="s">
        <v>80</v>
      </c>
    </row>
    <row r="31031" spans="9:15" x14ac:dyDescent="0.35">
      <c r="I31031">
        <v>104499</v>
      </c>
      <c r="J31031">
        <v>201</v>
      </c>
      <c r="K31031">
        <v>187934</v>
      </c>
      <c r="L31031">
        <v>86.71</v>
      </c>
      <c r="M31031" t="s">
        <v>212</v>
      </c>
      <c r="N31031" s="160" t="s">
        <v>7</v>
      </c>
      <c r="O31031" s="160" t="s">
        <v>80</v>
      </c>
    </row>
    <row r="31032" spans="9:15" x14ac:dyDescent="0.35">
      <c r="I31032">
        <v>104500</v>
      </c>
      <c r="J31032">
        <v>201</v>
      </c>
      <c r="K31032">
        <v>187934</v>
      </c>
      <c r="L31032">
        <v>86.71</v>
      </c>
      <c r="M31032" t="s">
        <v>212</v>
      </c>
      <c r="N31032" s="160" t="s">
        <v>7</v>
      </c>
      <c r="O31032" s="160" t="s">
        <v>80</v>
      </c>
    </row>
    <row r="31033" spans="9:15" x14ac:dyDescent="0.35">
      <c r="I31033">
        <v>118038</v>
      </c>
      <c r="J31033">
        <v>201</v>
      </c>
      <c r="K31033">
        <v>187934</v>
      </c>
      <c r="L31033">
        <v>92.21</v>
      </c>
      <c r="M31033" t="s">
        <v>212</v>
      </c>
      <c r="N31033" s="160" t="s">
        <v>7</v>
      </c>
      <c r="O31033" s="160" t="s">
        <v>80</v>
      </c>
    </row>
    <row r="31034" spans="9:15" x14ac:dyDescent="0.35">
      <c r="I31034">
        <v>120936</v>
      </c>
      <c r="J31034">
        <v>201</v>
      </c>
      <c r="K31034">
        <v>187934</v>
      </c>
      <c r="L31034">
        <v>27.99</v>
      </c>
      <c r="M31034" t="s">
        <v>212</v>
      </c>
      <c r="N31034" s="160" t="s">
        <v>10</v>
      </c>
      <c r="O31034" s="160" t="s">
        <v>80</v>
      </c>
    </row>
    <row r="31035" spans="9:15" x14ac:dyDescent="0.35">
      <c r="I31035">
        <v>125023</v>
      </c>
      <c r="J31035">
        <v>201</v>
      </c>
      <c r="K31035">
        <v>187934</v>
      </c>
      <c r="L31035">
        <v>96.52</v>
      </c>
      <c r="M31035" t="s">
        <v>212</v>
      </c>
      <c r="N31035" s="160" t="s">
        <v>9</v>
      </c>
      <c r="O31035" s="160" t="s">
        <v>80</v>
      </c>
    </row>
    <row r="31036" spans="9:15" x14ac:dyDescent="0.35">
      <c r="I31036">
        <v>125606</v>
      </c>
      <c r="J31036">
        <v>201</v>
      </c>
      <c r="K31036">
        <v>187934</v>
      </c>
      <c r="L31036">
        <v>83.1</v>
      </c>
      <c r="M31036" t="s">
        <v>212</v>
      </c>
      <c r="N31036" s="160" t="s">
        <v>10</v>
      </c>
      <c r="O31036" s="160" t="s">
        <v>80</v>
      </c>
    </row>
    <row r="31037" spans="9:15" x14ac:dyDescent="0.35">
      <c r="I31037">
        <v>7</v>
      </c>
      <c r="J31037">
        <v>4011</v>
      </c>
      <c r="K31037">
        <v>187940</v>
      </c>
      <c r="L31037">
        <v>194.12</v>
      </c>
      <c r="M31037" t="s">
        <v>212</v>
      </c>
      <c r="N31037" s="160" t="s">
        <v>9</v>
      </c>
      <c r="O31037" s="160" t="s">
        <v>80</v>
      </c>
    </row>
    <row r="31038" spans="9:15" x14ac:dyDescent="0.35">
      <c r="I31038">
        <v>117767</v>
      </c>
      <c r="J31038">
        <v>4011</v>
      </c>
      <c r="K31038">
        <v>187940</v>
      </c>
      <c r="L31038">
        <v>92.2</v>
      </c>
      <c r="M31038" t="s">
        <v>212</v>
      </c>
      <c r="N31038" s="160" t="s">
        <v>7</v>
      </c>
      <c r="O31038" s="160" t="s">
        <v>80</v>
      </c>
    </row>
    <row r="31039" spans="9:15" x14ac:dyDescent="0.35">
      <c r="I31039">
        <v>117767</v>
      </c>
      <c r="J31039">
        <v>4011</v>
      </c>
      <c r="K31039">
        <v>187940</v>
      </c>
      <c r="L31039">
        <v>92.7</v>
      </c>
      <c r="M31039" t="s">
        <v>212</v>
      </c>
      <c r="N31039" s="160" t="s">
        <v>7</v>
      </c>
      <c r="O31039" s="160" t="s">
        <v>80</v>
      </c>
    </row>
    <row r="31040" spans="9:15" x14ac:dyDescent="0.35">
      <c r="I31040">
        <v>118038</v>
      </c>
      <c r="J31040">
        <v>4011</v>
      </c>
      <c r="K31040">
        <v>187940</v>
      </c>
      <c r="L31040">
        <v>92.21</v>
      </c>
      <c r="M31040" t="s">
        <v>212</v>
      </c>
      <c r="N31040" s="160" t="s">
        <v>7</v>
      </c>
      <c r="O31040" s="160" t="s">
        <v>80</v>
      </c>
    </row>
    <row r="31041" spans="9:15" x14ac:dyDescent="0.35">
      <c r="I31041">
        <v>118038</v>
      </c>
      <c r="J31041">
        <v>4011</v>
      </c>
      <c r="K31041">
        <v>187940</v>
      </c>
      <c r="L31041">
        <v>92.71</v>
      </c>
      <c r="M31041" t="s">
        <v>212</v>
      </c>
      <c r="N31041" s="160" t="s">
        <v>7</v>
      </c>
      <c r="O31041" s="160" t="s">
        <v>80</v>
      </c>
    </row>
    <row r="31042" spans="9:15" x14ac:dyDescent="0.35">
      <c r="I31042">
        <v>118484</v>
      </c>
      <c r="J31042">
        <v>4011</v>
      </c>
      <c r="K31042">
        <v>187940</v>
      </c>
      <c r="L31042">
        <v>125.73</v>
      </c>
      <c r="M31042" t="s">
        <v>212</v>
      </c>
      <c r="N31042" s="160" t="s">
        <v>7</v>
      </c>
      <c r="O31042" s="160" t="s">
        <v>80</v>
      </c>
    </row>
    <row r="31043" spans="9:15" x14ac:dyDescent="0.35">
      <c r="I31043">
        <v>118484</v>
      </c>
      <c r="J31043">
        <v>4011</v>
      </c>
      <c r="K31043">
        <v>187940</v>
      </c>
      <c r="L31043">
        <v>124.88</v>
      </c>
      <c r="M31043" t="s">
        <v>218</v>
      </c>
      <c r="N31043" s="160" t="s">
        <v>7</v>
      </c>
      <c r="O31043" s="160" t="s">
        <v>80</v>
      </c>
    </row>
    <row r="31044" spans="9:15" x14ac:dyDescent="0.35">
      <c r="I31044">
        <v>119309</v>
      </c>
      <c r="J31044">
        <v>4011</v>
      </c>
      <c r="K31044">
        <v>187940</v>
      </c>
      <c r="L31044">
        <v>37.9</v>
      </c>
      <c r="M31044" t="s">
        <v>212</v>
      </c>
      <c r="N31044" s="160" t="s">
        <v>9</v>
      </c>
      <c r="O31044" s="160" t="s">
        <v>80</v>
      </c>
    </row>
    <row r="31045" spans="9:15" x14ac:dyDescent="0.35">
      <c r="I31045">
        <v>119309</v>
      </c>
      <c r="J31045">
        <v>4011</v>
      </c>
      <c r="K31045">
        <v>187940</v>
      </c>
      <c r="L31045">
        <v>38.159999999999997</v>
      </c>
      <c r="M31045" t="s">
        <v>212</v>
      </c>
      <c r="N31045" s="160" t="s">
        <v>9</v>
      </c>
      <c r="O31045" s="160" t="s">
        <v>80</v>
      </c>
    </row>
    <row r="31046" spans="9:15" x14ac:dyDescent="0.35">
      <c r="I31046">
        <v>119309</v>
      </c>
      <c r="J31046">
        <v>4011</v>
      </c>
      <c r="K31046">
        <v>187940</v>
      </c>
      <c r="L31046">
        <v>37.9</v>
      </c>
      <c r="M31046" t="s">
        <v>218</v>
      </c>
      <c r="N31046" s="160" t="s">
        <v>9</v>
      </c>
      <c r="O31046" s="160" t="s">
        <v>80</v>
      </c>
    </row>
    <row r="31047" spans="9:15" x14ac:dyDescent="0.35">
      <c r="I31047">
        <v>120935</v>
      </c>
      <c r="J31047">
        <v>4011</v>
      </c>
      <c r="K31047">
        <v>187940</v>
      </c>
      <c r="L31047">
        <v>26.51</v>
      </c>
      <c r="M31047" t="s">
        <v>212</v>
      </c>
      <c r="N31047" s="160" t="s">
        <v>10</v>
      </c>
      <c r="O31047" s="160" t="s">
        <v>80</v>
      </c>
    </row>
    <row r="31048" spans="9:15" x14ac:dyDescent="0.35">
      <c r="I31048">
        <v>7</v>
      </c>
      <c r="J31048">
        <v>3969</v>
      </c>
      <c r="K31048">
        <v>187947</v>
      </c>
      <c r="L31048">
        <v>179.7</v>
      </c>
      <c r="M31048" t="s">
        <v>212</v>
      </c>
      <c r="N31048" s="160" t="s">
        <v>9</v>
      </c>
      <c r="O31048" s="160" t="s">
        <v>80</v>
      </c>
    </row>
    <row r="31049" spans="9:15" x14ac:dyDescent="0.35">
      <c r="I31049">
        <v>72449</v>
      </c>
      <c r="J31049">
        <v>3969</v>
      </c>
      <c r="K31049">
        <v>187947</v>
      </c>
      <c r="L31049">
        <v>179.7</v>
      </c>
      <c r="M31049" t="s">
        <v>212</v>
      </c>
      <c r="N31049" s="160" t="s">
        <v>9</v>
      </c>
      <c r="O31049" s="160" t="s">
        <v>80</v>
      </c>
    </row>
    <row r="31050" spans="9:15" x14ac:dyDescent="0.35">
      <c r="I31050">
        <v>97192</v>
      </c>
      <c r="J31050">
        <v>3969</v>
      </c>
      <c r="K31050">
        <v>187947</v>
      </c>
      <c r="L31050">
        <v>287.36</v>
      </c>
      <c r="M31050" t="s">
        <v>212</v>
      </c>
      <c r="N31050" s="160" t="s">
        <v>7</v>
      </c>
      <c r="O31050" s="160" t="s">
        <v>80</v>
      </c>
    </row>
    <row r="31051" spans="9:15" x14ac:dyDescent="0.35">
      <c r="I31051">
        <v>91312</v>
      </c>
      <c r="J31051">
        <v>3670</v>
      </c>
      <c r="K31051">
        <v>187948</v>
      </c>
      <c r="L31051">
        <v>257.38</v>
      </c>
      <c r="M31051" t="s">
        <v>212</v>
      </c>
      <c r="N31051" s="160" t="s">
        <v>8</v>
      </c>
      <c r="O31051" s="160" t="s">
        <v>80</v>
      </c>
    </row>
    <row r="31052" spans="9:15" x14ac:dyDescent="0.35">
      <c r="I31052">
        <v>118850</v>
      </c>
      <c r="J31052">
        <v>3670</v>
      </c>
      <c r="K31052">
        <v>187948</v>
      </c>
      <c r="L31052">
        <v>249.2</v>
      </c>
      <c r="M31052" t="s">
        <v>212</v>
      </c>
      <c r="N31052" s="160" t="s">
        <v>8</v>
      </c>
      <c r="O31052" s="160" t="s">
        <v>80</v>
      </c>
    </row>
    <row r="31053" spans="9:15" x14ac:dyDescent="0.35">
      <c r="I31053">
        <v>7</v>
      </c>
      <c r="J31053">
        <v>4030</v>
      </c>
      <c r="K31053">
        <v>187951</v>
      </c>
      <c r="L31053">
        <v>195.44</v>
      </c>
      <c r="M31053" t="s">
        <v>212</v>
      </c>
      <c r="N31053" s="160" t="s">
        <v>9</v>
      </c>
      <c r="O31053" s="160" t="s">
        <v>80</v>
      </c>
    </row>
    <row r="31054" spans="9:15" x14ac:dyDescent="0.35">
      <c r="I31054">
        <v>81192</v>
      </c>
      <c r="J31054">
        <v>4030</v>
      </c>
      <c r="K31054">
        <v>187951</v>
      </c>
      <c r="L31054">
        <v>56.2</v>
      </c>
      <c r="M31054" t="s">
        <v>212</v>
      </c>
      <c r="N31054" s="160" t="s">
        <v>7</v>
      </c>
      <c r="O31054" s="160" t="s">
        <v>80</v>
      </c>
    </row>
    <row r="31055" spans="9:15" x14ac:dyDescent="0.35">
      <c r="I31055">
        <v>81192</v>
      </c>
      <c r="J31055">
        <v>4030</v>
      </c>
      <c r="K31055">
        <v>187951</v>
      </c>
      <c r="L31055">
        <v>112.4</v>
      </c>
      <c r="M31055" t="s">
        <v>212</v>
      </c>
      <c r="N31055" s="160" t="s">
        <v>7</v>
      </c>
      <c r="O31055" s="160" t="s">
        <v>80</v>
      </c>
    </row>
    <row r="31056" spans="9:15" x14ac:dyDescent="0.35">
      <c r="I31056">
        <v>120833</v>
      </c>
      <c r="J31056">
        <v>4030</v>
      </c>
      <c r="K31056">
        <v>187951</v>
      </c>
      <c r="L31056">
        <v>27.55</v>
      </c>
      <c r="M31056" t="s">
        <v>212</v>
      </c>
      <c r="N31056" s="160" t="s">
        <v>10</v>
      </c>
      <c r="O31056" s="160" t="s">
        <v>80</v>
      </c>
    </row>
    <row r="31057" spans="9:15" x14ac:dyDescent="0.35">
      <c r="I31057">
        <v>120936</v>
      </c>
      <c r="J31057">
        <v>4030</v>
      </c>
      <c r="K31057">
        <v>187951</v>
      </c>
      <c r="L31057">
        <v>27.55</v>
      </c>
      <c r="M31057" t="s">
        <v>212</v>
      </c>
      <c r="N31057" s="160" t="s">
        <v>10</v>
      </c>
      <c r="O31057" s="160" t="s">
        <v>80</v>
      </c>
    </row>
    <row r="31058" spans="9:15" x14ac:dyDescent="0.35">
      <c r="I31058">
        <v>71189</v>
      </c>
      <c r="J31058">
        <v>3996</v>
      </c>
      <c r="K31058">
        <v>187954</v>
      </c>
      <c r="L31058">
        <v>121.75</v>
      </c>
      <c r="M31058" t="s">
        <v>212</v>
      </c>
      <c r="N31058" s="160" t="s">
        <v>8</v>
      </c>
      <c r="O31058" s="160" t="s">
        <v>80</v>
      </c>
    </row>
    <row r="31059" spans="9:15" x14ac:dyDescent="0.35">
      <c r="I31059">
        <v>81192</v>
      </c>
      <c r="J31059">
        <v>3996</v>
      </c>
      <c r="K31059">
        <v>187954</v>
      </c>
      <c r="L31059">
        <v>110.06</v>
      </c>
      <c r="M31059" t="s">
        <v>212</v>
      </c>
      <c r="N31059" s="160" t="s">
        <v>7</v>
      </c>
      <c r="O31059" s="160" t="s">
        <v>80</v>
      </c>
    </row>
    <row r="31060" spans="9:15" x14ac:dyDescent="0.35">
      <c r="I31060">
        <v>118038</v>
      </c>
      <c r="J31060">
        <v>3996</v>
      </c>
      <c r="K31060">
        <v>187954</v>
      </c>
      <c r="L31060">
        <v>92.57</v>
      </c>
      <c r="M31060" t="s">
        <v>212</v>
      </c>
      <c r="N31060" s="160" t="s">
        <v>7</v>
      </c>
      <c r="O31060" s="160" t="s">
        <v>80</v>
      </c>
    </row>
    <row r="31061" spans="9:15" x14ac:dyDescent="0.35">
      <c r="I31061">
        <v>118038</v>
      </c>
      <c r="J31061">
        <v>3996</v>
      </c>
      <c r="K31061">
        <v>187954</v>
      </c>
      <c r="L31061">
        <v>92.57</v>
      </c>
      <c r="M31061" t="s">
        <v>212</v>
      </c>
      <c r="N31061" s="160" t="s">
        <v>7</v>
      </c>
      <c r="O31061" s="160" t="s">
        <v>80</v>
      </c>
    </row>
    <row r="31062" spans="9:15" x14ac:dyDescent="0.35">
      <c r="I31062">
        <v>120935</v>
      </c>
      <c r="J31062">
        <v>3996</v>
      </c>
      <c r="K31062">
        <v>187954</v>
      </c>
      <c r="L31062">
        <v>28</v>
      </c>
      <c r="M31062" t="s">
        <v>212</v>
      </c>
      <c r="N31062" s="160" t="s">
        <v>10</v>
      </c>
      <c r="O31062" s="160" t="s">
        <v>80</v>
      </c>
    </row>
    <row r="31063" spans="9:15" x14ac:dyDescent="0.35">
      <c r="I31063">
        <v>120936</v>
      </c>
      <c r="J31063">
        <v>3996</v>
      </c>
      <c r="K31063">
        <v>187954</v>
      </c>
      <c r="L31063">
        <v>28</v>
      </c>
      <c r="M31063" t="s">
        <v>212</v>
      </c>
      <c r="N31063" s="160" t="s">
        <v>10</v>
      </c>
      <c r="O31063" s="160" t="s">
        <v>80</v>
      </c>
    </row>
    <row r="31064" spans="9:15" x14ac:dyDescent="0.35">
      <c r="I31064">
        <v>7</v>
      </c>
      <c r="J31064">
        <v>4054</v>
      </c>
      <c r="K31064">
        <v>187956</v>
      </c>
      <c r="L31064">
        <v>777.63</v>
      </c>
      <c r="M31064" t="s">
        <v>212</v>
      </c>
      <c r="N31064" s="160" t="s">
        <v>9</v>
      </c>
      <c r="O31064" s="160" t="s">
        <v>80</v>
      </c>
    </row>
    <row r="31065" spans="9:15" x14ac:dyDescent="0.35">
      <c r="I31065">
        <v>11684</v>
      </c>
      <c r="J31065">
        <v>4054</v>
      </c>
      <c r="K31065">
        <v>187956</v>
      </c>
      <c r="L31065">
        <v>166.05</v>
      </c>
      <c r="M31065" t="s">
        <v>212</v>
      </c>
      <c r="N31065" s="160" t="s">
        <v>7</v>
      </c>
      <c r="O31065" s="160" t="s">
        <v>80</v>
      </c>
    </row>
    <row r="31066" spans="9:15" x14ac:dyDescent="0.35">
      <c r="I31066">
        <v>71189</v>
      </c>
      <c r="J31066">
        <v>4054</v>
      </c>
      <c r="K31066">
        <v>187956</v>
      </c>
      <c r="L31066">
        <v>1953.36</v>
      </c>
      <c r="M31066" t="s">
        <v>212</v>
      </c>
      <c r="N31066" s="160" t="s">
        <v>8</v>
      </c>
      <c r="O31066" s="160" t="s">
        <v>80</v>
      </c>
    </row>
    <row r="31067" spans="9:15" x14ac:dyDescent="0.35">
      <c r="I31067">
        <v>72449</v>
      </c>
      <c r="J31067">
        <v>4054</v>
      </c>
      <c r="K31067">
        <v>187956</v>
      </c>
      <c r="L31067">
        <v>777.62</v>
      </c>
      <c r="M31067" t="s">
        <v>212</v>
      </c>
      <c r="N31067" s="160" t="s">
        <v>9</v>
      </c>
      <c r="O31067" s="160" t="s">
        <v>80</v>
      </c>
    </row>
    <row r="31068" spans="9:15" x14ac:dyDescent="0.35">
      <c r="I31068">
        <v>97192</v>
      </c>
      <c r="J31068">
        <v>4054</v>
      </c>
      <c r="K31068">
        <v>187956</v>
      </c>
      <c r="L31068">
        <v>5718.4</v>
      </c>
      <c r="M31068" t="s">
        <v>212</v>
      </c>
      <c r="N31068" s="160" t="s">
        <v>7</v>
      </c>
      <c r="O31068" s="160" t="s">
        <v>80</v>
      </c>
    </row>
    <row r="31069" spans="9:15" x14ac:dyDescent="0.35">
      <c r="I31069">
        <v>101972</v>
      </c>
      <c r="J31069">
        <v>4054</v>
      </c>
      <c r="K31069">
        <v>187956</v>
      </c>
      <c r="L31069">
        <v>442.24</v>
      </c>
      <c r="M31069" t="s">
        <v>212</v>
      </c>
      <c r="N31069" s="160" t="s">
        <v>19</v>
      </c>
      <c r="O31069" s="160" t="s">
        <v>80</v>
      </c>
    </row>
    <row r="31070" spans="9:15" x14ac:dyDescent="0.35">
      <c r="I31070">
        <v>101972</v>
      </c>
      <c r="J31070">
        <v>4054</v>
      </c>
      <c r="K31070">
        <v>187956</v>
      </c>
      <c r="L31070">
        <v>221.97</v>
      </c>
      <c r="M31070" t="s">
        <v>212</v>
      </c>
      <c r="N31070" s="160" t="s">
        <v>19</v>
      </c>
      <c r="O31070" s="160" t="s">
        <v>80</v>
      </c>
    </row>
    <row r="31071" spans="9:15" x14ac:dyDescent="0.35">
      <c r="I31071">
        <v>103732</v>
      </c>
      <c r="J31071">
        <v>4054</v>
      </c>
      <c r="K31071">
        <v>187956</v>
      </c>
      <c r="L31071">
        <v>328.44</v>
      </c>
      <c r="M31071" t="s">
        <v>212</v>
      </c>
      <c r="N31071" s="160" t="s">
        <v>8</v>
      </c>
      <c r="O31071" s="160" t="s">
        <v>80</v>
      </c>
    </row>
    <row r="31072" spans="9:15" x14ac:dyDescent="0.35">
      <c r="I31072">
        <v>107294</v>
      </c>
      <c r="J31072">
        <v>4054</v>
      </c>
      <c r="K31072">
        <v>187956</v>
      </c>
      <c r="L31072">
        <v>530.16999999999996</v>
      </c>
      <c r="M31072" t="s">
        <v>212</v>
      </c>
      <c r="N31072" s="160" t="s">
        <v>8</v>
      </c>
      <c r="O31072" s="160" t="s">
        <v>80</v>
      </c>
    </row>
    <row r="31073" spans="9:15" x14ac:dyDescent="0.35">
      <c r="I31073">
        <v>117441</v>
      </c>
      <c r="J31073">
        <v>4054</v>
      </c>
      <c r="K31073">
        <v>187956</v>
      </c>
      <c r="L31073">
        <v>549.49</v>
      </c>
      <c r="M31073" t="s">
        <v>212</v>
      </c>
      <c r="N31073" s="160" t="s">
        <v>9</v>
      </c>
      <c r="O31073" s="160" t="s">
        <v>80</v>
      </c>
    </row>
    <row r="31074" spans="9:15" x14ac:dyDescent="0.35">
      <c r="I31074">
        <v>117485</v>
      </c>
      <c r="J31074">
        <v>4054</v>
      </c>
      <c r="K31074">
        <v>187956</v>
      </c>
      <c r="L31074">
        <v>216.42</v>
      </c>
      <c r="M31074" t="s">
        <v>212</v>
      </c>
      <c r="N31074" s="160" t="s">
        <v>8</v>
      </c>
      <c r="O31074" s="160" t="s">
        <v>80</v>
      </c>
    </row>
    <row r="31075" spans="9:15" x14ac:dyDescent="0.35">
      <c r="I31075">
        <v>118850</v>
      </c>
      <c r="J31075">
        <v>4054</v>
      </c>
      <c r="K31075">
        <v>187956</v>
      </c>
      <c r="L31075">
        <v>253.46</v>
      </c>
      <c r="M31075" t="s">
        <v>212</v>
      </c>
      <c r="N31075" s="160" t="s">
        <v>8</v>
      </c>
      <c r="O31075" s="160" t="s">
        <v>80</v>
      </c>
    </row>
    <row r="31076" spans="9:15" x14ac:dyDescent="0.35">
      <c r="I31076">
        <v>120833</v>
      </c>
      <c r="J31076">
        <v>4054</v>
      </c>
      <c r="K31076">
        <v>187956</v>
      </c>
      <c r="L31076">
        <v>79.53</v>
      </c>
      <c r="M31076" t="s">
        <v>212</v>
      </c>
      <c r="N31076" s="160" t="s">
        <v>10</v>
      </c>
      <c r="O31076" s="160" t="s">
        <v>80</v>
      </c>
    </row>
    <row r="31077" spans="9:15" x14ac:dyDescent="0.35">
      <c r="I31077">
        <v>120834</v>
      </c>
      <c r="J31077">
        <v>4054</v>
      </c>
      <c r="K31077">
        <v>187956</v>
      </c>
      <c r="L31077">
        <v>79.53</v>
      </c>
      <c r="M31077" t="s">
        <v>212</v>
      </c>
      <c r="N31077" s="160" t="s">
        <v>10</v>
      </c>
      <c r="O31077" s="160" t="s">
        <v>80</v>
      </c>
    </row>
    <row r="31078" spans="9:15" x14ac:dyDescent="0.35">
      <c r="I31078">
        <v>121518</v>
      </c>
      <c r="J31078">
        <v>4054</v>
      </c>
      <c r="K31078">
        <v>187956</v>
      </c>
      <c r="L31078">
        <v>79.53</v>
      </c>
      <c r="M31078" t="s">
        <v>212</v>
      </c>
      <c r="N31078" s="160" t="s">
        <v>10</v>
      </c>
      <c r="O31078" s="160" t="s">
        <v>80</v>
      </c>
    </row>
    <row r="31079" spans="9:15" x14ac:dyDescent="0.35">
      <c r="I31079">
        <v>122731</v>
      </c>
      <c r="J31079">
        <v>4054</v>
      </c>
      <c r="K31079">
        <v>187956</v>
      </c>
      <c r="L31079">
        <v>79.53</v>
      </c>
      <c r="M31079" t="s">
        <v>212</v>
      </c>
      <c r="N31079" s="160" t="s">
        <v>10</v>
      </c>
      <c r="O31079" s="160" t="s">
        <v>80</v>
      </c>
    </row>
    <row r="31080" spans="9:15" x14ac:dyDescent="0.35">
      <c r="I31080">
        <v>72449</v>
      </c>
      <c r="J31080">
        <v>3653</v>
      </c>
      <c r="K31080">
        <v>187957</v>
      </c>
      <c r="L31080">
        <v>579.12</v>
      </c>
      <c r="M31080" t="s">
        <v>212</v>
      </c>
      <c r="N31080" s="160" t="s">
        <v>9</v>
      </c>
      <c r="O31080" s="160" t="s">
        <v>80</v>
      </c>
    </row>
    <row r="31081" spans="9:15" x14ac:dyDescent="0.35">
      <c r="I31081">
        <v>117485</v>
      </c>
      <c r="J31081">
        <v>3653</v>
      </c>
      <c r="K31081">
        <v>187968</v>
      </c>
      <c r="L31081">
        <v>425.7</v>
      </c>
      <c r="M31081" t="s">
        <v>212</v>
      </c>
      <c r="N31081" s="160" t="s">
        <v>8</v>
      </c>
      <c r="O31081" s="160" t="s">
        <v>80</v>
      </c>
    </row>
    <row r="31082" spans="9:15" x14ac:dyDescent="0.35">
      <c r="I31082">
        <v>71189</v>
      </c>
      <c r="J31082">
        <v>3791</v>
      </c>
      <c r="K31082">
        <v>187975</v>
      </c>
      <c r="L31082">
        <v>144.12</v>
      </c>
      <c r="M31082" t="s">
        <v>212</v>
      </c>
      <c r="N31082" s="160" t="s">
        <v>8</v>
      </c>
      <c r="O31082" s="160" t="s">
        <v>80</v>
      </c>
    </row>
    <row r="31083" spans="9:15" x14ac:dyDescent="0.35">
      <c r="I31083">
        <v>91312</v>
      </c>
      <c r="J31083">
        <v>3791</v>
      </c>
      <c r="K31083">
        <v>187975</v>
      </c>
      <c r="L31083">
        <v>128.76</v>
      </c>
      <c r="M31083" t="s">
        <v>212</v>
      </c>
      <c r="N31083" s="160" t="s">
        <v>8</v>
      </c>
      <c r="O31083" s="160" t="s">
        <v>80</v>
      </c>
    </row>
    <row r="31084" spans="9:15" x14ac:dyDescent="0.35">
      <c r="I31084">
        <v>103732</v>
      </c>
      <c r="J31084">
        <v>3791</v>
      </c>
      <c r="K31084">
        <v>187975</v>
      </c>
      <c r="L31084">
        <v>215.4</v>
      </c>
      <c r="M31084" t="s">
        <v>212</v>
      </c>
      <c r="N31084" s="160" t="s">
        <v>8</v>
      </c>
      <c r="O31084" s="160" t="s">
        <v>80</v>
      </c>
    </row>
    <row r="31085" spans="9:15" x14ac:dyDescent="0.35">
      <c r="I31085">
        <v>119309</v>
      </c>
      <c r="J31085">
        <v>3791</v>
      </c>
      <c r="K31085">
        <v>187975</v>
      </c>
      <c r="L31085">
        <v>38.9</v>
      </c>
      <c r="M31085" t="s">
        <v>212</v>
      </c>
      <c r="N31085" s="160" t="s">
        <v>9</v>
      </c>
      <c r="O31085" s="160" t="s">
        <v>80</v>
      </c>
    </row>
    <row r="31086" spans="9:15" x14ac:dyDescent="0.35">
      <c r="I31086">
        <v>122804</v>
      </c>
      <c r="J31086">
        <v>3791</v>
      </c>
      <c r="K31086">
        <v>187975</v>
      </c>
      <c r="L31086">
        <v>148.08000000000001</v>
      </c>
      <c r="M31086" t="s">
        <v>212</v>
      </c>
      <c r="N31086" s="160" t="s">
        <v>207</v>
      </c>
      <c r="O31086" s="160" t="s">
        <v>80</v>
      </c>
    </row>
    <row r="31087" spans="9:15" x14ac:dyDescent="0.35">
      <c r="I31087">
        <v>122803</v>
      </c>
      <c r="J31087">
        <v>4035</v>
      </c>
      <c r="K31087">
        <v>187989</v>
      </c>
      <c r="L31087">
        <v>135.91999999999999</v>
      </c>
      <c r="M31087" t="s">
        <v>212</v>
      </c>
      <c r="N31087" s="160" t="s">
        <v>207</v>
      </c>
      <c r="O31087" s="160" t="s">
        <v>80</v>
      </c>
    </row>
    <row r="31088" spans="9:15" x14ac:dyDescent="0.35">
      <c r="I31088">
        <v>16459</v>
      </c>
      <c r="J31088">
        <v>4014</v>
      </c>
      <c r="K31088">
        <v>187990</v>
      </c>
      <c r="L31088">
        <v>74.83</v>
      </c>
      <c r="M31088" t="s">
        <v>212</v>
      </c>
      <c r="N31088" s="160" t="s">
        <v>19</v>
      </c>
      <c r="O31088" s="160" t="s">
        <v>80</v>
      </c>
    </row>
    <row r="31089" spans="9:15" x14ac:dyDescent="0.35">
      <c r="I31089">
        <v>71189</v>
      </c>
      <c r="J31089">
        <v>4014</v>
      </c>
      <c r="K31089">
        <v>187990</v>
      </c>
      <c r="L31089">
        <v>73.260000000000005</v>
      </c>
      <c r="M31089" t="s">
        <v>212</v>
      </c>
      <c r="N31089" s="160" t="s">
        <v>8</v>
      </c>
      <c r="O31089" s="160" t="s">
        <v>80</v>
      </c>
    </row>
    <row r="31090" spans="9:15" x14ac:dyDescent="0.35">
      <c r="I31090">
        <v>72449</v>
      </c>
      <c r="J31090">
        <v>4014</v>
      </c>
      <c r="K31090">
        <v>187990</v>
      </c>
      <c r="L31090">
        <v>194.44</v>
      </c>
      <c r="M31090" t="s">
        <v>212</v>
      </c>
      <c r="N31090" s="160" t="s">
        <v>9</v>
      </c>
      <c r="O31090" s="160" t="s">
        <v>80</v>
      </c>
    </row>
    <row r="31091" spans="9:15" x14ac:dyDescent="0.35">
      <c r="I31091">
        <v>116372</v>
      </c>
      <c r="J31091">
        <v>4014</v>
      </c>
      <c r="K31091">
        <v>187990</v>
      </c>
      <c r="L31091">
        <v>47.62</v>
      </c>
      <c r="M31091" t="s">
        <v>212</v>
      </c>
      <c r="N31091" s="160" t="s">
        <v>19</v>
      </c>
      <c r="O31091" s="160" t="s">
        <v>80</v>
      </c>
    </row>
    <row r="31092" spans="9:15" x14ac:dyDescent="0.35">
      <c r="I31092">
        <v>118038</v>
      </c>
      <c r="J31092">
        <v>4014</v>
      </c>
      <c r="K31092">
        <v>187990</v>
      </c>
      <c r="L31092">
        <v>92.84</v>
      </c>
      <c r="M31092" t="s">
        <v>212</v>
      </c>
      <c r="N31092" s="160" t="s">
        <v>7</v>
      </c>
      <c r="O31092" s="160" t="s">
        <v>80</v>
      </c>
    </row>
    <row r="31093" spans="9:15" x14ac:dyDescent="0.35">
      <c r="I31093">
        <v>118484</v>
      </c>
      <c r="J31093">
        <v>4014</v>
      </c>
      <c r="K31093">
        <v>187990</v>
      </c>
      <c r="L31093">
        <v>125.73</v>
      </c>
      <c r="M31093" t="s">
        <v>212</v>
      </c>
      <c r="N31093" s="160" t="s">
        <v>7</v>
      </c>
      <c r="O31093" s="160" t="s">
        <v>80</v>
      </c>
    </row>
    <row r="31094" spans="9:15" x14ac:dyDescent="0.35">
      <c r="I31094">
        <v>119309</v>
      </c>
      <c r="J31094">
        <v>4011</v>
      </c>
      <c r="K31094">
        <v>187996</v>
      </c>
      <c r="L31094">
        <v>38.049999999999997</v>
      </c>
      <c r="M31094" t="s">
        <v>212</v>
      </c>
      <c r="N31094" s="160" t="s">
        <v>9</v>
      </c>
      <c r="O31094" s="160" t="s">
        <v>80</v>
      </c>
    </row>
    <row r="31095" spans="9:15" x14ac:dyDescent="0.35">
      <c r="I31095">
        <v>81192</v>
      </c>
      <c r="J31095">
        <v>4000</v>
      </c>
      <c r="K31095">
        <v>188002</v>
      </c>
      <c r="L31095">
        <v>54.81</v>
      </c>
      <c r="M31095" t="s">
        <v>212</v>
      </c>
      <c r="N31095" s="160" t="s">
        <v>7</v>
      </c>
      <c r="O31095" s="160" t="s">
        <v>80</v>
      </c>
    </row>
    <row r="31096" spans="9:15" x14ac:dyDescent="0.35">
      <c r="I31096">
        <v>91312</v>
      </c>
      <c r="J31096">
        <v>4000</v>
      </c>
      <c r="K31096">
        <v>188002</v>
      </c>
      <c r="L31096">
        <v>130.03</v>
      </c>
      <c r="M31096" t="s">
        <v>212</v>
      </c>
      <c r="N31096" s="160" t="s">
        <v>8</v>
      </c>
      <c r="O31096" s="160" t="s">
        <v>80</v>
      </c>
    </row>
    <row r="31097" spans="9:15" x14ac:dyDescent="0.35">
      <c r="I31097">
        <v>114734</v>
      </c>
      <c r="J31097">
        <v>4000</v>
      </c>
      <c r="K31097">
        <v>188002</v>
      </c>
      <c r="L31097">
        <v>114.6</v>
      </c>
      <c r="M31097" t="s">
        <v>212</v>
      </c>
      <c r="N31097" s="160" t="s">
        <v>7</v>
      </c>
      <c r="O31097" s="160" t="s">
        <v>80</v>
      </c>
    </row>
    <row r="31098" spans="9:15" x14ac:dyDescent="0.35">
      <c r="I31098">
        <v>122045</v>
      </c>
      <c r="J31098">
        <v>4000</v>
      </c>
      <c r="K31098">
        <v>188002</v>
      </c>
      <c r="L31098">
        <v>37.42</v>
      </c>
      <c r="M31098" t="s">
        <v>212</v>
      </c>
      <c r="N31098" s="160" t="s">
        <v>9</v>
      </c>
      <c r="O31098" s="160" t="s">
        <v>80</v>
      </c>
    </row>
    <row r="31099" spans="9:15" x14ac:dyDescent="0.35">
      <c r="I31099">
        <v>122803</v>
      </c>
      <c r="J31099">
        <v>4000</v>
      </c>
      <c r="K31099">
        <v>188002</v>
      </c>
      <c r="L31099">
        <v>149.54</v>
      </c>
      <c r="M31099" t="s">
        <v>212</v>
      </c>
      <c r="N31099" s="160" t="s">
        <v>207</v>
      </c>
      <c r="O31099" s="160" t="s">
        <v>80</v>
      </c>
    </row>
    <row r="31100" spans="9:15" x14ac:dyDescent="0.35">
      <c r="I31100">
        <v>11684</v>
      </c>
      <c r="J31100">
        <v>819</v>
      </c>
      <c r="K31100">
        <v>188005</v>
      </c>
      <c r="L31100">
        <v>33.1</v>
      </c>
      <c r="M31100" t="s">
        <v>212</v>
      </c>
      <c r="N31100" s="160" t="s">
        <v>7</v>
      </c>
      <c r="O31100" s="160" t="s">
        <v>80</v>
      </c>
    </row>
    <row r="31101" spans="9:15" x14ac:dyDescent="0.35">
      <c r="I31101">
        <v>78573</v>
      </c>
      <c r="J31101">
        <v>819</v>
      </c>
      <c r="K31101">
        <v>188005</v>
      </c>
      <c r="L31101">
        <v>11.94</v>
      </c>
      <c r="M31101" t="s">
        <v>212</v>
      </c>
      <c r="N31101" s="160" t="s">
        <v>8</v>
      </c>
      <c r="O31101" s="160" t="s">
        <v>80</v>
      </c>
    </row>
    <row r="31102" spans="9:15" x14ac:dyDescent="0.35">
      <c r="I31102">
        <v>97192</v>
      </c>
      <c r="J31102">
        <v>819</v>
      </c>
      <c r="K31102">
        <v>188005</v>
      </c>
      <c r="L31102">
        <v>7.96</v>
      </c>
      <c r="M31102" t="s">
        <v>212</v>
      </c>
      <c r="N31102" s="160" t="s">
        <v>7</v>
      </c>
      <c r="O31102" s="160" t="s">
        <v>80</v>
      </c>
    </row>
    <row r="31103" spans="9:15" x14ac:dyDescent="0.35">
      <c r="I31103">
        <v>120935</v>
      </c>
      <c r="J31103">
        <v>819</v>
      </c>
      <c r="K31103">
        <v>188005</v>
      </c>
      <c r="L31103">
        <v>1.51</v>
      </c>
      <c r="M31103" t="s">
        <v>212</v>
      </c>
      <c r="N31103" s="160" t="s">
        <v>10</v>
      </c>
      <c r="O31103" s="160" t="s">
        <v>80</v>
      </c>
    </row>
    <row r="31104" spans="9:15" x14ac:dyDescent="0.35">
      <c r="I31104">
        <v>122731</v>
      </c>
      <c r="J31104">
        <v>819</v>
      </c>
      <c r="K31104">
        <v>188005</v>
      </c>
      <c r="L31104">
        <v>3.02</v>
      </c>
      <c r="M31104" t="s">
        <v>212</v>
      </c>
      <c r="N31104" s="160" t="s">
        <v>10</v>
      </c>
      <c r="O31104" s="160" t="s">
        <v>80</v>
      </c>
    </row>
    <row r="31105" spans="9:15" x14ac:dyDescent="0.35">
      <c r="I31105">
        <v>7</v>
      </c>
      <c r="J31105">
        <v>3993</v>
      </c>
      <c r="K31105">
        <v>188016</v>
      </c>
      <c r="L31105">
        <v>193.08</v>
      </c>
      <c r="M31105" t="s">
        <v>212</v>
      </c>
      <c r="N31105" s="160" t="s">
        <v>9</v>
      </c>
      <c r="O31105" s="160" t="s">
        <v>80</v>
      </c>
    </row>
    <row r="31106" spans="9:15" x14ac:dyDescent="0.35">
      <c r="I31106">
        <v>120833</v>
      </c>
      <c r="J31106">
        <v>3993</v>
      </c>
      <c r="K31106">
        <v>188016</v>
      </c>
      <c r="L31106">
        <v>26.33</v>
      </c>
      <c r="M31106" t="s">
        <v>212</v>
      </c>
      <c r="N31106" s="160" t="s">
        <v>10</v>
      </c>
      <c r="O31106" s="160" t="s">
        <v>80</v>
      </c>
    </row>
    <row r="31107" spans="9:15" x14ac:dyDescent="0.35">
      <c r="I31107">
        <v>120936</v>
      </c>
      <c r="J31107">
        <v>3993</v>
      </c>
      <c r="K31107">
        <v>188016</v>
      </c>
      <c r="L31107">
        <v>26.33</v>
      </c>
      <c r="M31107" t="s">
        <v>212</v>
      </c>
      <c r="N31107" s="160" t="s">
        <v>10</v>
      </c>
      <c r="O31107" s="160" t="s">
        <v>80</v>
      </c>
    </row>
    <row r="31108" spans="9:15" x14ac:dyDescent="0.35">
      <c r="I31108">
        <v>116372</v>
      </c>
      <c r="J31108">
        <v>3670</v>
      </c>
      <c r="K31108">
        <v>188017</v>
      </c>
      <c r="L31108">
        <v>23.81</v>
      </c>
      <c r="M31108" t="s">
        <v>212</v>
      </c>
      <c r="N31108" s="160" t="s">
        <v>19</v>
      </c>
      <c r="O31108" s="160" t="s">
        <v>80</v>
      </c>
    </row>
    <row r="31109" spans="9:15" x14ac:dyDescent="0.35">
      <c r="I31109">
        <v>7</v>
      </c>
      <c r="J31109">
        <v>3981</v>
      </c>
      <c r="K31109">
        <v>188036</v>
      </c>
      <c r="L31109">
        <v>194.4</v>
      </c>
      <c r="M31109" t="s">
        <v>212</v>
      </c>
      <c r="N31109" s="160" t="s">
        <v>9</v>
      </c>
      <c r="O31109" s="160" t="s">
        <v>80</v>
      </c>
    </row>
    <row r="31110" spans="9:15" x14ac:dyDescent="0.35">
      <c r="I31110">
        <v>91312</v>
      </c>
      <c r="J31110">
        <v>3981</v>
      </c>
      <c r="K31110">
        <v>188036</v>
      </c>
      <c r="L31110">
        <v>523.67999999999995</v>
      </c>
      <c r="M31110" t="s">
        <v>212</v>
      </c>
      <c r="N31110" s="160" t="s">
        <v>8</v>
      </c>
      <c r="O31110" s="160" t="s">
        <v>80</v>
      </c>
    </row>
    <row r="31111" spans="9:15" x14ac:dyDescent="0.35">
      <c r="I31111">
        <v>91312</v>
      </c>
      <c r="J31111">
        <v>3981</v>
      </c>
      <c r="K31111">
        <v>188036</v>
      </c>
      <c r="L31111">
        <v>261.83999999999997</v>
      </c>
      <c r="M31111" t="s">
        <v>212</v>
      </c>
      <c r="N31111" s="160" t="s">
        <v>8</v>
      </c>
      <c r="O31111" s="160" t="s">
        <v>80</v>
      </c>
    </row>
    <row r="31112" spans="9:15" x14ac:dyDescent="0.35">
      <c r="I31112">
        <v>116372</v>
      </c>
      <c r="J31112">
        <v>3981</v>
      </c>
      <c r="K31112">
        <v>188036</v>
      </c>
      <c r="L31112">
        <v>214.36</v>
      </c>
      <c r="M31112" t="s">
        <v>212</v>
      </c>
      <c r="N31112" s="160" t="s">
        <v>19</v>
      </c>
      <c r="O31112" s="160" t="s">
        <v>80</v>
      </c>
    </row>
    <row r="31113" spans="9:15" x14ac:dyDescent="0.35">
      <c r="I31113">
        <v>116372</v>
      </c>
      <c r="J31113">
        <v>3981</v>
      </c>
      <c r="K31113">
        <v>188036</v>
      </c>
      <c r="L31113">
        <v>179.76</v>
      </c>
      <c r="M31113" t="s">
        <v>212</v>
      </c>
      <c r="N31113" s="160" t="s">
        <v>19</v>
      </c>
      <c r="O31113" s="160" t="s">
        <v>80</v>
      </c>
    </row>
    <row r="31114" spans="9:15" x14ac:dyDescent="0.35">
      <c r="I31114">
        <v>117441</v>
      </c>
      <c r="J31114">
        <v>3981</v>
      </c>
      <c r="K31114">
        <v>188036</v>
      </c>
      <c r="L31114">
        <v>137.44999999999999</v>
      </c>
      <c r="M31114" t="s">
        <v>212</v>
      </c>
      <c r="N31114" s="160" t="s">
        <v>9</v>
      </c>
      <c r="O31114" s="160" t="s">
        <v>80</v>
      </c>
    </row>
    <row r="31115" spans="9:15" x14ac:dyDescent="0.35">
      <c r="I31115">
        <v>118038</v>
      </c>
      <c r="J31115">
        <v>3981</v>
      </c>
      <c r="K31115">
        <v>188036</v>
      </c>
      <c r="L31115">
        <v>92.84</v>
      </c>
      <c r="M31115" t="s">
        <v>212</v>
      </c>
      <c r="N31115" s="160" t="s">
        <v>7</v>
      </c>
      <c r="O31115" s="160" t="s">
        <v>80</v>
      </c>
    </row>
    <row r="31116" spans="9:15" x14ac:dyDescent="0.35">
      <c r="I31116">
        <v>118038</v>
      </c>
      <c r="J31116">
        <v>3981</v>
      </c>
      <c r="K31116">
        <v>188036</v>
      </c>
      <c r="L31116">
        <v>185.68</v>
      </c>
      <c r="M31116" t="s">
        <v>212</v>
      </c>
      <c r="N31116" s="160" t="s">
        <v>7</v>
      </c>
      <c r="O31116" s="160" t="s">
        <v>80</v>
      </c>
    </row>
    <row r="31117" spans="9:15" x14ac:dyDescent="0.35">
      <c r="I31117">
        <v>118484</v>
      </c>
      <c r="J31117">
        <v>3981</v>
      </c>
      <c r="K31117">
        <v>188036</v>
      </c>
      <c r="L31117">
        <v>251.46</v>
      </c>
      <c r="M31117" t="s">
        <v>212</v>
      </c>
      <c r="N31117" s="160" t="s">
        <v>7</v>
      </c>
      <c r="O31117" s="160" t="s">
        <v>80</v>
      </c>
    </row>
    <row r="31118" spans="9:15" x14ac:dyDescent="0.35">
      <c r="I31118">
        <v>118484</v>
      </c>
      <c r="J31118">
        <v>3981</v>
      </c>
      <c r="K31118">
        <v>188036</v>
      </c>
      <c r="L31118">
        <v>125.73</v>
      </c>
      <c r="M31118" t="s">
        <v>212</v>
      </c>
      <c r="N31118" s="160" t="s">
        <v>7</v>
      </c>
      <c r="O31118" s="160" t="s">
        <v>80</v>
      </c>
    </row>
    <row r="31119" spans="9:15" x14ac:dyDescent="0.35">
      <c r="I31119">
        <v>125287</v>
      </c>
      <c r="J31119">
        <v>3981</v>
      </c>
      <c r="K31119">
        <v>188036</v>
      </c>
      <c r="L31119">
        <v>65.52</v>
      </c>
      <c r="M31119" t="s">
        <v>212</v>
      </c>
      <c r="N31119" s="160" t="s">
        <v>10</v>
      </c>
      <c r="O31119" s="160" t="s">
        <v>80</v>
      </c>
    </row>
    <row r="31120" spans="9:15" x14ac:dyDescent="0.35">
      <c r="I31120">
        <v>120739</v>
      </c>
      <c r="J31120">
        <v>4052</v>
      </c>
      <c r="K31120">
        <v>188038</v>
      </c>
      <c r="L31120">
        <v>162.72</v>
      </c>
      <c r="M31120" t="s">
        <v>212</v>
      </c>
      <c r="N31120" s="160" t="s">
        <v>9</v>
      </c>
      <c r="O31120" s="160" t="s">
        <v>80</v>
      </c>
    </row>
    <row r="31121" spans="9:15" x14ac:dyDescent="0.35">
      <c r="I31121">
        <v>7</v>
      </c>
      <c r="J31121">
        <v>4036</v>
      </c>
      <c r="K31121">
        <v>188065</v>
      </c>
      <c r="L31121">
        <v>194.4</v>
      </c>
      <c r="M31121" t="s">
        <v>212</v>
      </c>
      <c r="N31121" s="160" t="s">
        <v>9</v>
      </c>
      <c r="O31121" s="160" t="s">
        <v>80</v>
      </c>
    </row>
    <row r="31122" spans="9:15" x14ac:dyDescent="0.35">
      <c r="I31122">
        <v>16459</v>
      </c>
      <c r="J31122">
        <v>4036</v>
      </c>
      <c r="K31122">
        <v>188065</v>
      </c>
      <c r="L31122">
        <v>1198.8</v>
      </c>
      <c r="M31122" t="s">
        <v>212</v>
      </c>
      <c r="N31122" s="160" t="s">
        <v>19</v>
      </c>
      <c r="O31122" s="160" t="s">
        <v>80</v>
      </c>
    </row>
    <row r="31123" spans="9:15" x14ac:dyDescent="0.35">
      <c r="I31123">
        <v>71189</v>
      </c>
      <c r="J31123">
        <v>4036</v>
      </c>
      <c r="K31123">
        <v>188065</v>
      </c>
      <c r="L31123">
        <v>489.05</v>
      </c>
      <c r="M31123" t="s">
        <v>212</v>
      </c>
      <c r="N31123" s="160" t="s">
        <v>8</v>
      </c>
      <c r="O31123" s="160" t="s">
        <v>80</v>
      </c>
    </row>
    <row r="31124" spans="9:15" x14ac:dyDescent="0.35">
      <c r="I31124">
        <v>77912</v>
      </c>
      <c r="J31124">
        <v>4036</v>
      </c>
      <c r="K31124">
        <v>188065</v>
      </c>
      <c r="L31124">
        <v>82.2</v>
      </c>
      <c r="M31124" t="s">
        <v>212</v>
      </c>
      <c r="N31124" s="160" t="s">
        <v>8</v>
      </c>
      <c r="O31124" s="160" t="s">
        <v>80</v>
      </c>
    </row>
    <row r="31125" spans="9:15" x14ac:dyDescent="0.35">
      <c r="I31125">
        <v>81192</v>
      </c>
      <c r="J31125">
        <v>4036</v>
      </c>
      <c r="K31125">
        <v>188065</v>
      </c>
      <c r="L31125">
        <v>55.19</v>
      </c>
      <c r="M31125" t="s">
        <v>212</v>
      </c>
      <c r="N31125" s="160" t="s">
        <v>7</v>
      </c>
      <c r="O31125" s="160" t="s">
        <v>80</v>
      </c>
    </row>
    <row r="31126" spans="9:15" x14ac:dyDescent="0.35">
      <c r="I31126">
        <v>81192</v>
      </c>
      <c r="J31126">
        <v>4036</v>
      </c>
      <c r="K31126">
        <v>188065</v>
      </c>
      <c r="L31126">
        <v>55.19</v>
      </c>
      <c r="M31126" t="s">
        <v>212</v>
      </c>
      <c r="N31126" s="160" t="s">
        <v>7</v>
      </c>
      <c r="O31126" s="160" t="s">
        <v>80</v>
      </c>
    </row>
    <row r="31127" spans="9:15" x14ac:dyDescent="0.35">
      <c r="I31127">
        <v>91312</v>
      </c>
      <c r="J31127">
        <v>4036</v>
      </c>
      <c r="K31127">
        <v>188065</v>
      </c>
      <c r="L31127">
        <v>130.91999999999999</v>
      </c>
      <c r="M31127" t="s">
        <v>212</v>
      </c>
      <c r="N31127" s="160" t="s">
        <v>8</v>
      </c>
      <c r="O31127" s="160" t="s">
        <v>80</v>
      </c>
    </row>
    <row r="31128" spans="9:15" x14ac:dyDescent="0.35">
      <c r="I31128">
        <v>101972</v>
      </c>
      <c r="J31128">
        <v>4036</v>
      </c>
      <c r="K31128">
        <v>188065</v>
      </c>
      <c r="L31128">
        <v>1119.9000000000001</v>
      </c>
      <c r="M31128" t="s">
        <v>212</v>
      </c>
      <c r="N31128" s="160" t="s">
        <v>19</v>
      </c>
      <c r="O31128" s="160" t="s">
        <v>80</v>
      </c>
    </row>
    <row r="31129" spans="9:15" x14ac:dyDescent="0.35">
      <c r="I31129">
        <v>103732</v>
      </c>
      <c r="J31129">
        <v>4036</v>
      </c>
      <c r="K31129">
        <v>188065</v>
      </c>
      <c r="L31129">
        <v>986.73</v>
      </c>
      <c r="M31129" t="s">
        <v>212</v>
      </c>
      <c r="N31129" s="160" t="s">
        <v>8</v>
      </c>
      <c r="O31129" s="160" t="s">
        <v>80</v>
      </c>
    </row>
    <row r="31130" spans="9:15" x14ac:dyDescent="0.35">
      <c r="I31130">
        <v>116372</v>
      </c>
      <c r="J31130">
        <v>4036</v>
      </c>
      <c r="K31130">
        <v>188065</v>
      </c>
      <c r="L31130">
        <v>47.62</v>
      </c>
      <c r="M31130" t="s">
        <v>212</v>
      </c>
      <c r="N31130" s="160" t="s">
        <v>19</v>
      </c>
      <c r="O31130" s="160" t="s">
        <v>80</v>
      </c>
    </row>
    <row r="31131" spans="9:15" x14ac:dyDescent="0.35">
      <c r="I31131">
        <v>116372</v>
      </c>
      <c r="J31131">
        <v>4036</v>
      </c>
      <c r="K31131">
        <v>188065</v>
      </c>
      <c r="L31131">
        <v>449.5</v>
      </c>
      <c r="M31131" t="s">
        <v>212</v>
      </c>
      <c r="N31131" s="160" t="s">
        <v>19</v>
      </c>
      <c r="O31131" s="160" t="s">
        <v>80</v>
      </c>
    </row>
    <row r="31132" spans="9:15" x14ac:dyDescent="0.35">
      <c r="I31132">
        <v>117485</v>
      </c>
      <c r="J31132">
        <v>4036</v>
      </c>
      <c r="K31132">
        <v>188065</v>
      </c>
      <c r="L31132">
        <v>72.040000000000006</v>
      </c>
      <c r="M31132" t="s">
        <v>212</v>
      </c>
      <c r="N31132" s="160" t="s">
        <v>8</v>
      </c>
      <c r="O31132" s="160" t="s">
        <v>80</v>
      </c>
    </row>
    <row r="31133" spans="9:15" x14ac:dyDescent="0.35">
      <c r="I31133">
        <v>117485</v>
      </c>
      <c r="J31133">
        <v>4036</v>
      </c>
      <c r="K31133">
        <v>188065</v>
      </c>
      <c r="L31133">
        <v>108.06</v>
      </c>
      <c r="M31133" t="s">
        <v>212</v>
      </c>
      <c r="N31133" s="160" t="s">
        <v>8</v>
      </c>
      <c r="O31133" s="160" t="s">
        <v>80</v>
      </c>
    </row>
    <row r="31134" spans="9:15" x14ac:dyDescent="0.35">
      <c r="I31134">
        <v>118038</v>
      </c>
      <c r="J31134">
        <v>4036</v>
      </c>
      <c r="K31134">
        <v>188065</v>
      </c>
      <c r="L31134">
        <v>185.68</v>
      </c>
      <c r="M31134" t="s">
        <v>212</v>
      </c>
      <c r="N31134" s="160" t="s">
        <v>7</v>
      </c>
      <c r="O31134" s="160" t="s">
        <v>80</v>
      </c>
    </row>
    <row r="31135" spans="9:15" x14ac:dyDescent="0.35">
      <c r="I31135">
        <v>118038</v>
      </c>
      <c r="J31135">
        <v>4036</v>
      </c>
      <c r="K31135">
        <v>188065</v>
      </c>
      <c r="L31135">
        <v>185.68</v>
      </c>
      <c r="M31135" t="s">
        <v>212</v>
      </c>
      <c r="N31135" s="160" t="s">
        <v>7</v>
      </c>
      <c r="O31135" s="160" t="s">
        <v>80</v>
      </c>
    </row>
    <row r="31136" spans="9:15" x14ac:dyDescent="0.35">
      <c r="I31136">
        <v>118484</v>
      </c>
      <c r="J31136">
        <v>4036</v>
      </c>
      <c r="K31136">
        <v>188065</v>
      </c>
      <c r="L31136">
        <v>125.73</v>
      </c>
      <c r="M31136" t="s">
        <v>212</v>
      </c>
      <c r="N31136" s="160" t="s">
        <v>7</v>
      </c>
      <c r="O31136" s="160" t="s">
        <v>80</v>
      </c>
    </row>
    <row r="31137" spans="9:15" x14ac:dyDescent="0.35">
      <c r="I31137">
        <v>118484</v>
      </c>
      <c r="J31137">
        <v>4036</v>
      </c>
      <c r="K31137">
        <v>188065</v>
      </c>
      <c r="L31137">
        <v>251.41</v>
      </c>
      <c r="M31137" t="s">
        <v>212</v>
      </c>
      <c r="N31137" s="160" t="s">
        <v>7</v>
      </c>
      <c r="O31137" s="160" t="s">
        <v>80</v>
      </c>
    </row>
    <row r="31138" spans="9:15" x14ac:dyDescent="0.35">
      <c r="I31138">
        <v>118850</v>
      </c>
      <c r="J31138">
        <v>4036</v>
      </c>
      <c r="K31138">
        <v>188065</v>
      </c>
      <c r="L31138">
        <v>126.73</v>
      </c>
      <c r="M31138" t="s">
        <v>212</v>
      </c>
      <c r="N31138" s="160" t="s">
        <v>8</v>
      </c>
      <c r="O31138" s="160" t="s">
        <v>80</v>
      </c>
    </row>
    <row r="31139" spans="9:15" x14ac:dyDescent="0.35">
      <c r="I31139">
        <v>118850</v>
      </c>
      <c r="J31139">
        <v>4036</v>
      </c>
      <c r="K31139">
        <v>188065</v>
      </c>
      <c r="L31139">
        <v>126.73</v>
      </c>
      <c r="M31139" t="s">
        <v>212</v>
      </c>
      <c r="N31139" s="160" t="s">
        <v>8</v>
      </c>
      <c r="O31139" s="160" t="s">
        <v>80</v>
      </c>
    </row>
    <row r="31140" spans="9:15" x14ac:dyDescent="0.35">
      <c r="I31140">
        <v>120833</v>
      </c>
      <c r="J31140">
        <v>4036</v>
      </c>
      <c r="K31140">
        <v>188065</v>
      </c>
      <c r="L31140">
        <v>26.51</v>
      </c>
      <c r="M31140" t="s">
        <v>212</v>
      </c>
      <c r="N31140" s="160" t="s">
        <v>10</v>
      </c>
      <c r="O31140" s="160" t="s">
        <v>80</v>
      </c>
    </row>
    <row r="31141" spans="9:15" x14ac:dyDescent="0.35">
      <c r="I31141">
        <v>120936</v>
      </c>
      <c r="J31141">
        <v>4036</v>
      </c>
      <c r="K31141">
        <v>188065</v>
      </c>
      <c r="L31141">
        <v>26.51</v>
      </c>
      <c r="M31141" t="s">
        <v>212</v>
      </c>
      <c r="N31141" s="160" t="s">
        <v>10</v>
      </c>
      <c r="O31141" s="160" t="s">
        <v>80</v>
      </c>
    </row>
    <row r="31142" spans="9:15" x14ac:dyDescent="0.35">
      <c r="I31142">
        <v>122802</v>
      </c>
      <c r="J31142">
        <v>4036</v>
      </c>
      <c r="K31142">
        <v>188065</v>
      </c>
      <c r="L31142">
        <v>135.91999999999999</v>
      </c>
      <c r="M31142" t="s">
        <v>212</v>
      </c>
      <c r="N31142" s="160" t="s">
        <v>207</v>
      </c>
      <c r="O31142" s="160" t="s">
        <v>80</v>
      </c>
    </row>
    <row r="31143" spans="9:15" x14ac:dyDescent="0.35">
      <c r="I31143">
        <v>125778</v>
      </c>
      <c r="J31143">
        <v>4036</v>
      </c>
      <c r="K31143">
        <v>188065</v>
      </c>
      <c r="L31143">
        <v>135.91999999999999</v>
      </c>
      <c r="M31143" t="s">
        <v>212</v>
      </c>
      <c r="N31143" s="160" t="s">
        <v>207</v>
      </c>
      <c r="O31143" s="160" t="s">
        <v>80</v>
      </c>
    </row>
    <row r="31144" spans="9:15" x14ac:dyDescent="0.35">
      <c r="I31144">
        <v>72449</v>
      </c>
      <c r="J31144">
        <v>4033</v>
      </c>
      <c r="K31144">
        <v>188067</v>
      </c>
      <c r="L31144">
        <v>179.7</v>
      </c>
      <c r="M31144" t="s">
        <v>212</v>
      </c>
      <c r="N31144" s="160" t="s">
        <v>9</v>
      </c>
      <c r="O31144" s="160" t="s">
        <v>80</v>
      </c>
    </row>
    <row r="31145" spans="9:15" x14ac:dyDescent="0.35">
      <c r="I31145">
        <v>81192</v>
      </c>
      <c r="J31145">
        <v>4033</v>
      </c>
      <c r="K31145">
        <v>188067</v>
      </c>
      <c r="L31145">
        <v>55.03</v>
      </c>
      <c r="M31145" t="s">
        <v>212</v>
      </c>
      <c r="N31145" s="160" t="s">
        <v>7</v>
      </c>
      <c r="O31145" s="160" t="s">
        <v>80</v>
      </c>
    </row>
    <row r="31146" spans="9:15" x14ac:dyDescent="0.35">
      <c r="I31146">
        <v>104500</v>
      </c>
      <c r="J31146">
        <v>4033</v>
      </c>
      <c r="K31146">
        <v>188067</v>
      </c>
      <c r="L31146">
        <v>87.05</v>
      </c>
      <c r="M31146" t="s">
        <v>212</v>
      </c>
      <c r="N31146" s="160" t="s">
        <v>7</v>
      </c>
      <c r="O31146" s="160" t="s">
        <v>80</v>
      </c>
    </row>
    <row r="31147" spans="9:15" x14ac:dyDescent="0.35">
      <c r="I31147">
        <v>116372</v>
      </c>
      <c r="J31147">
        <v>4033</v>
      </c>
      <c r="K31147">
        <v>188067</v>
      </c>
      <c r="L31147">
        <v>23.74</v>
      </c>
      <c r="M31147" t="s">
        <v>212</v>
      </c>
      <c r="N31147" s="160" t="s">
        <v>19</v>
      </c>
      <c r="O31147" s="160" t="s">
        <v>80</v>
      </c>
    </row>
    <row r="31148" spans="9:15" x14ac:dyDescent="0.35">
      <c r="I31148">
        <v>117441</v>
      </c>
      <c r="J31148">
        <v>4033</v>
      </c>
      <c r="K31148">
        <v>188067</v>
      </c>
      <c r="L31148">
        <v>122.04</v>
      </c>
      <c r="M31148" t="s">
        <v>212</v>
      </c>
      <c r="N31148" s="160" t="s">
        <v>9</v>
      </c>
      <c r="O31148" s="160" t="s">
        <v>80</v>
      </c>
    </row>
    <row r="31149" spans="9:15" x14ac:dyDescent="0.35">
      <c r="I31149">
        <v>117767</v>
      </c>
      <c r="J31149">
        <v>4033</v>
      </c>
      <c r="K31149">
        <v>188067</v>
      </c>
      <c r="L31149">
        <v>92.56</v>
      </c>
      <c r="M31149" t="s">
        <v>212</v>
      </c>
      <c r="N31149" s="160" t="s">
        <v>7</v>
      </c>
      <c r="O31149" s="160" t="s">
        <v>80</v>
      </c>
    </row>
    <row r="31150" spans="9:15" x14ac:dyDescent="0.35">
      <c r="I31150">
        <v>118484</v>
      </c>
      <c r="J31150">
        <v>4033</v>
      </c>
      <c r="K31150">
        <v>188067</v>
      </c>
      <c r="L31150">
        <v>125.37</v>
      </c>
      <c r="M31150" t="s">
        <v>212</v>
      </c>
      <c r="N31150" s="160" t="s">
        <v>7</v>
      </c>
      <c r="O31150" s="160" t="s">
        <v>80</v>
      </c>
    </row>
    <row r="31151" spans="9:15" x14ac:dyDescent="0.35">
      <c r="I31151">
        <v>119309</v>
      </c>
      <c r="J31151">
        <v>4033</v>
      </c>
      <c r="K31151">
        <v>188067</v>
      </c>
      <c r="L31151">
        <v>38.049999999999997</v>
      </c>
      <c r="M31151" t="s">
        <v>212</v>
      </c>
      <c r="N31151" s="160" t="s">
        <v>9</v>
      </c>
      <c r="O31151" s="160" t="s">
        <v>80</v>
      </c>
    </row>
    <row r="31152" spans="9:15" x14ac:dyDescent="0.35">
      <c r="I31152">
        <v>122045</v>
      </c>
      <c r="J31152">
        <v>4033</v>
      </c>
      <c r="K31152">
        <v>188067</v>
      </c>
      <c r="L31152">
        <v>37.57</v>
      </c>
      <c r="M31152" t="s">
        <v>212</v>
      </c>
      <c r="N31152" s="160" t="s">
        <v>9</v>
      </c>
      <c r="O31152" s="160" t="s">
        <v>80</v>
      </c>
    </row>
    <row r="31153" spans="9:15" x14ac:dyDescent="0.35">
      <c r="I31153">
        <v>71189</v>
      </c>
      <c r="J31153">
        <v>4034</v>
      </c>
      <c r="K31153">
        <v>188071</v>
      </c>
      <c r="L31153">
        <v>73.260000000000005</v>
      </c>
      <c r="M31153" t="s">
        <v>212</v>
      </c>
      <c r="N31153" s="160" t="s">
        <v>8</v>
      </c>
      <c r="O31153" s="160" t="s">
        <v>80</v>
      </c>
    </row>
    <row r="31154" spans="9:15" x14ac:dyDescent="0.35">
      <c r="I31154">
        <v>91312</v>
      </c>
      <c r="J31154">
        <v>4034</v>
      </c>
      <c r="K31154">
        <v>188071</v>
      </c>
      <c r="L31154">
        <v>130.91999999999999</v>
      </c>
      <c r="M31154" t="s">
        <v>212</v>
      </c>
      <c r="N31154" s="160" t="s">
        <v>8</v>
      </c>
      <c r="O31154" s="160" t="s">
        <v>80</v>
      </c>
    </row>
    <row r="31155" spans="9:15" x14ac:dyDescent="0.35">
      <c r="I31155">
        <v>118038</v>
      </c>
      <c r="J31155">
        <v>4034</v>
      </c>
      <c r="K31155">
        <v>188071</v>
      </c>
      <c r="L31155">
        <v>92.84</v>
      </c>
      <c r="M31155" t="s">
        <v>212</v>
      </c>
      <c r="N31155" s="160" t="s">
        <v>7</v>
      </c>
      <c r="O31155" s="160" t="s">
        <v>80</v>
      </c>
    </row>
    <row r="31156" spans="9:15" x14ac:dyDescent="0.35">
      <c r="I31156">
        <v>71189</v>
      </c>
      <c r="J31156">
        <v>899</v>
      </c>
      <c r="K31156">
        <v>188073</v>
      </c>
      <c r="L31156">
        <v>96.07</v>
      </c>
      <c r="M31156" t="s">
        <v>212</v>
      </c>
      <c r="N31156" s="160" t="s">
        <v>8</v>
      </c>
      <c r="O31156" s="160" t="s">
        <v>80</v>
      </c>
    </row>
    <row r="31157" spans="9:15" x14ac:dyDescent="0.35">
      <c r="I31157">
        <v>91312</v>
      </c>
      <c r="J31157">
        <v>899</v>
      </c>
      <c r="K31157">
        <v>188073</v>
      </c>
      <c r="L31157">
        <v>257.38</v>
      </c>
      <c r="M31157" t="s">
        <v>212</v>
      </c>
      <c r="N31157" s="160" t="s">
        <v>8</v>
      </c>
      <c r="O31157" s="160" t="s">
        <v>80</v>
      </c>
    </row>
    <row r="31158" spans="9:15" x14ac:dyDescent="0.35">
      <c r="I31158">
        <v>118850</v>
      </c>
      <c r="J31158">
        <v>899</v>
      </c>
      <c r="K31158">
        <v>188073</v>
      </c>
      <c r="L31158">
        <v>124.6</v>
      </c>
      <c r="M31158" t="s">
        <v>212</v>
      </c>
      <c r="N31158" s="160" t="s">
        <v>8</v>
      </c>
      <c r="O31158" s="160" t="s">
        <v>80</v>
      </c>
    </row>
    <row r="31159" spans="9:15" x14ac:dyDescent="0.35">
      <c r="I31159">
        <v>71189</v>
      </c>
      <c r="J31159">
        <v>4052</v>
      </c>
      <c r="K31159">
        <v>188075</v>
      </c>
      <c r="L31159">
        <v>145.56</v>
      </c>
      <c r="M31159" t="s">
        <v>212</v>
      </c>
      <c r="N31159" s="160" t="s">
        <v>8</v>
      </c>
      <c r="O31159" s="160" t="s">
        <v>80</v>
      </c>
    </row>
    <row r="31160" spans="9:15" x14ac:dyDescent="0.35">
      <c r="I31160">
        <v>72449</v>
      </c>
      <c r="J31160">
        <v>4052</v>
      </c>
      <c r="K31160">
        <v>188075</v>
      </c>
      <c r="L31160">
        <v>193.12</v>
      </c>
      <c r="M31160" t="s">
        <v>212</v>
      </c>
      <c r="N31160" s="160" t="s">
        <v>9</v>
      </c>
      <c r="O31160" s="160" t="s">
        <v>80</v>
      </c>
    </row>
    <row r="31161" spans="9:15" x14ac:dyDescent="0.35">
      <c r="I31161">
        <v>91312</v>
      </c>
      <c r="J31161">
        <v>4052</v>
      </c>
      <c r="K31161">
        <v>188075</v>
      </c>
      <c r="L31161">
        <v>130.03</v>
      </c>
      <c r="M31161" t="s">
        <v>212</v>
      </c>
      <c r="N31161" s="160" t="s">
        <v>8</v>
      </c>
      <c r="O31161" s="160" t="s">
        <v>80</v>
      </c>
    </row>
    <row r="31162" spans="9:15" x14ac:dyDescent="0.35">
      <c r="I31162">
        <v>107294</v>
      </c>
      <c r="J31162">
        <v>4052</v>
      </c>
      <c r="K31162">
        <v>188075</v>
      </c>
      <c r="L31162">
        <v>105.48</v>
      </c>
      <c r="M31162" t="s">
        <v>212</v>
      </c>
      <c r="N31162" s="160" t="s">
        <v>8</v>
      </c>
      <c r="O31162" s="160" t="s">
        <v>80</v>
      </c>
    </row>
    <row r="31163" spans="9:15" x14ac:dyDescent="0.35">
      <c r="I31163">
        <v>114734</v>
      </c>
      <c r="J31163">
        <v>4052</v>
      </c>
      <c r="K31163">
        <v>188075</v>
      </c>
      <c r="L31163">
        <v>114.6</v>
      </c>
      <c r="M31163" t="s">
        <v>212</v>
      </c>
      <c r="N31163" s="160" t="s">
        <v>7</v>
      </c>
      <c r="O31163" s="160" t="s">
        <v>80</v>
      </c>
    </row>
    <row r="31164" spans="9:15" x14ac:dyDescent="0.35">
      <c r="I31164">
        <v>117441</v>
      </c>
      <c r="J31164">
        <v>4052</v>
      </c>
      <c r="K31164">
        <v>188075</v>
      </c>
      <c r="L31164">
        <v>136.52000000000001</v>
      </c>
      <c r="M31164" t="s">
        <v>212</v>
      </c>
      <c r="N31164" s="160" t="s">
        <v>9</v>
      </c>
      <c r="O31164" s="160" t="s">
        <v>80</v>
      </c>
    </row>
    <row r="31165" spans="9:15" x14ac:dyDescent="0.35">
      <c r="I31165">
        <v>117767</v>
      </c>
      <c r="J31165">
        <v>4052</v>
      </c>
      <c r="K31165">
        <v>188075</v>
      </c>
      <c r="L31165">
        <v>92.2</v>
      </c>
      <c r="M31165" t="s">
        <v>212</v>
      </c>
      <c r="N31165" s="160" t="s">
        <v>7</v>
      </c>
      <c r="O31165" s="160" t="s">
        <v>80</v>
      </c>
    </row>
    <row r="31166" spans="9:15" x14ac:dyDescent="0.35">
      <c r="I31166">
        <v>118484</v>
      </c>
      <c r="J31166">
        <v>4052</v>
      </c>
      <c r="K31166">
        <v>188075</v>
      </c>
      <c r="L31166">
        <v>124.88</v>
      </c>
      <c r="M31166" t="s">
        <v>212</v>
      </c>
      <c r="N31166" s="160" t="s">
        <v>7</v>
      </c>
      <c r="O31166" s="160" t="s">
        <v>80</v>
      </c>
    </row>
    <row r="31167" spans="9:15" x14ac:dyDescent="0.35">
      <c r="I31167">
        <v>120833</v>
      </c>
      <c r="J31167">
        <v>4052</v>
      </c>
      <c r="K31167">
        <v>188075</v>
      </c>
      <c r="L31167">
        <v>26.33</v>
      </c>
      <c r="M31167" t="s">
        <v>212</v>
      </c>
      <c r="N31167" s="160" t="s">
        <v>10</v>
      </c>
      <c r="O31167" s="160" t="s">
        <v>80</v>
      </c>
    </row>
    <row r="31168" spans="9:15" x14ac:dyDescent="0.35">
      <c r="I31168">
        <v>120935</v>
      </c>
      <c r="J31168">
        <v>4052</v>
      </c>
      <c r="K31168">
        <v>188075</v>
      </c>
      <c r="L31168">
        <v>26.33</v>
      </c>
      <c r="M31168" t="s">
        <v>212</v>
      </c>
      <c r="N31168" s="160" t="s">
        <v>10</v>
      </c>
      <c r="O31168" s="160" t="s">
        <v>80</v>
      </c>
    </row>
    <row r="31169" spans="9:15" x14ac:dyDescent="0.35">
      <c r="I31169">
        <v>120935</v>
      </c>
      <c r="J31169">
        <v>4052</v>
      </c>
      <c r="K31169">
        <v>188075</v>
      </c>
      <c r="L31169">
        <v>78.989999999999995</v>
      </c>
      <c r="M31169" t="s">
        <v>212</v>
      </c>
      <c r="N31169" s="160" t="s">
        <v>10</v>
      </c>
      <c r="O31169" s="160" t="s">
        <v>80</v>
      </c>
    </row>
    <row r="31170" spans="9:15" x14ac:dyDescent="0.35">
      <c r="I31170">
        <v>120936</v>
      </c>
      <c r="J31170">
        <v>4052</v>
      </c>
      <c r="K31170">
        <v>188075</v>
      </c>
      <c r="L31170">
        <v>26.33</v>
      </c>
      <c r="M31170" t="s">
        <v>212</v>
      </c>
      <c r="N31170" s="160" t="s">
        <v>10</v>
      </c>
      <c r="O31170" s="160" t="s">
        <v>80</v>
      </c>
    </row>
    <row r="31171" spans="9:15" x14ac:dyDescent="0.35">
      <c r="I31171">
        <v>120936</v>
      </c>
      <c r="J31171">
        <v>4052</v>
      </c>
      <c r="K31171">
        <v>188075</v>
      </c>
      <c r="L31171">
        <v>26.33</v>
      </c>
      <c r="M31171" t="s">
        <v>212</v>
      </c>
      <c r="N31171" s="160" t="s">
        <v>10</v>
      </c>
      <c r="O31171" s="160" t="s">
        <v>80</v>
      </c>
    </row>
    <row r="31172" spans="9:15" x14ac:dyDescent="0.35">
      <c r="I31172">
        <v>118038</v>
      </c>
      <c r="J31172">
        <v>3313</v>
      </c>
      <c r="K31172">
        <v>188082</v>
      </c>
      <c r="L31172">
        <v>92.57</v>
      </c>
      <c r="M31172" t="s">
        <v>212</v>
      </c>
      <c r="N31172" s="160" t="s">
        <v>7</v>
      </c>
      <c r="O31172" s="160" t="s">
        <v>80</v>
      </c>
    </row>
    <row r="31173" spans="9:15" x14ac:dyDescent="0.35">
      <c r="I31173">
        <v>118484</v>
      </c>
      <c r="J31173">
        <v>3313</v>
      </c>
      <c r="K31173">
        <v>188082</v>
      </c>
      <c r="L31173">
        <v>125.37</v>
      </c>
      <c r="M31173" t="s">
        <v>212</v>
      </c>
      <c r="N31173" s="160" t="s">
        <v>7</v>
      </c>
      <c r="O31173" s="160" t="s">
        <v>80</v>
      </c>
    </row>
    <row r="31174" spans="9:15" x14ac:dyDescent="0.35">
      <c r="I31174">
        <v>116372</v>
      </c>
      <c r="J31174">
        <v>4078</v>
      </c>
      <c r="K31174">
        <v>188084</v>
      </c>
      <c r="L31174">
        <v>88.75</v>
      </c>
      <c r="M31174" t="s">
        <v>212</v>
      </c>
      <c r="N31174" s="160" t="s">
        <v>19</v>
      </c>
      <c r="O31174" s="160" t="s">
        <v>80</v>
      </c>
    </row>
    <row r="31175" spans="9:15" x14ac:dyDescent="0.35">
      <c r="I31175">
        <v>118484</v>
      </c>
      <c r="J31175">
        <v>4078</v>
      </c>
      <c r="K31175">
        <v>188084</v>
      </c>
      <c r="L31175">
        <v>124.15</v>
      </c>
      <c r="M31175" t="s">
        <v>212</v>
      </c>
      <c r="N31175" s="160" t="s">
        <v>7</v>
      </c>
      <c r="O31175" s="160" t="s">
        <v>80</v>
      </c>
    </row>
    <row r="31176" spans="9:15" x14ac:dyDescent="0.35">
      <c r="I31176">
        <v>119309</v>
      </c>
      <c r="J31176">
        <v>4078</v>
      </c>
      <c r="K31176">
        <v>188084</v>
      </c>
      <c r="L31176">
        <v>37.68</v>
      </c>
      <c r="M31176" t="s">
        <v>212</v>
      </c>
      <c r="N31176" s="160" t="s">
        <v>9</v>
      </c>
      <c r="O31176" s="160" t="s">
        <v>80</v>
      </c>
    </row>
    <row r="31177" spans="9:15" x14ac:dyDescent="0.35">
      <c r="I31177">
        <v>120833</v>
      </c>
      <c r="J31177">
        <v>4078</v>
      </c>
      <c r="K31177">
        <v>188084</v>
      </c>
      <c r="L31177">
        <v>27.86</v>
      </c>
      <c r="M31177" t="s">
        <v>212</v>
      </c>
      <c r="N31177" s="160" t="s">
        <v>10</v>
      </c>
      <c r="O31177" s="160" t="s">
        <v>80</v>
      </c>
    </row>
    <row r="31178" spans="9:15" x14ac:dyDescent="0.35">
      <c r="I31178">
        <v>78573</v>
      </c>
      <c r="J31178">
        <v>4021</v>
      </c>
      <c r="K31178">
        <v>188085</v>
      </c>
      <c r="L31178">
        <v>126.24</v>
      </c>
      <c r="M31178" t="s">
        <v>212</v>
      </c>
      <c r="N31178" s="160" t="s">
        <v>8</v>
      </c>
      <c r="O31178" s="160" t="s">
        <v>80</v>
      </c>
    </row>
    <row r="31179" spans="9:15" x14ac:dyDescent="0.35">
      <c r="I31179">
        <v>116372</v>
      </c>
      <c r="J31179">
        <v>4021</v>
      </c>
      <c r="K31179">
        <v>188085</v>
      </c>
      <c r="L31179">
        <v>239.8</v>
      </c>
      <c r="M31179" t="s">
        <v>212</v>
      </c>
      <c r="N31179" s="160" t="s">
        <v>19</v>
      </c>
      <c r="O31179" s="160" t="s">
        <v>80</v>
      </c>
    </row>
    <row r="31180" spans="9:15" x14ac:dyDescent="0.35">
      <c r="I31180">
        <v>116372</v>
      </c>
      <c r="J31180">
        <v>4021</v>
      </c>
      <c r="K31180">
        <v>188085</v>
      </c>
      <c r="L31180">
        <v>239.8</v>
      </c>
      <c r="M31180" t="s">
        <v>212</v>
      </c>
      <c r="N31180" s="160" t="s">
        <v>19</v>
      </c>
      <c r="O31180" s="160" t="s">
        <v>80</v>
      </c>
    </row>
    <row r="31181" spans="9:15" x14ac:dyDescent="0.35">
      <c r="I31181">
        <v>118850</v>
      </c>
      <c r="J31181">
        <v>4021</v>
      </c>
      <c r="K31181">
        <v>188085</v>
      </c>
      <c r="L31181">
        <v>249.28</v>
      </c>
      <c r="M31181" t="s">
        <v>212</v>
      </c>
      <c r="N31181" s="160" t="s">
        <v>8</v>
      </c>
      <c r="O31181" s="160" t="s">
        <v>80</v>
      </c>
    </row>
    <row r="31182" spans="9:15" x14ac:dyDescent="0.35">
      <c r="I31182">
        <v>118850</v>
      </c>
      <c r="J31182">
        <v>4021</v>
      </c>
      <c r="K31182">
        <v>188085</v>
      </c>
      <c r="L31182">
        <v>129.9</v>
      </c>
      <c r="M31182" t="s">
        <v>212</v>
      </c>
      <c r="N31182" s="160" t="s">
        <v>8</v>
      </c>
      <c r="O31182" s="160" t="s">
        <v>80</v>
      </c>
    </row>
    <row r="31183" spans="9:15" x14ac:dyDescent="0.35">
      <c r="I31183">
        <v>78573</v>
      </c>
      <c r="J31183">
        <v>3818</v>
      </c>
      <c r="K31183">
        <v>188087</v>
      </c>
      <c r="L31183">
        <v>126.29</v>
      </c>
      <c r="M31183" t="s">
        <v>212</v>
      </c>
      <c r="N31183" s="160" t="s">
        <v>8</v>
      </c>
      <c r="O31183" s="160" t="s">
        <v>80</v>
      </c>
    </row>
    <row r="31184" spans="9:15" x14ac:dyDescent="0.35">
      <c r="I31184">
        <v>97192</v>
      </c>
      <c r="J31184">
        <v>3818</v>
      </c>
      <c r="K31184">
        <v>188087</v>
      </c>
      <c r="L31184">
        <v>287.36</v>
      </c>
      <c r="M31184" t="s">
        <v>212</v>
      </c>
      <c r="N31184" s="160" t="s">
        <v>7</v>
      </c>
      <c r="O31184" s="160" t="s">
        <v>80</v>
      </c>
    </row>
    <row r="31185" spans="9:15" x14ac:dyDescent="0.35">
      <c r="I31185">
        <v>116372</v>
      </c>
      <c r="J31185">
        <v>3818</v>
      </c>
      <c r="K31185">
        <v>188087</v>
      </c>
      <c r="L31185">
        <v>47.62</v>
      </c>
      <c r="M31185" t="s">
        <v>212</v>
      </c>
      <c r="N31185" s="160" t="s">
        <v>19</v>
      </c>
      <c r="O31185" s="160" t="s">
        <v>80</v>
      </c>
    </row>
    <row r="31186" spans="9:15" x14ac:dyDescent="0.35">
      <c r="I31186">
        <v>117766</v>
      </c>
      <c r="J31186">
        <v>3818</v>
      </c>
      <c r="K31186">
        <v>188087</v>
      </c>
      <c r="L31186">
        <v>92.83</v>
      </c>
      <c r="M31186" t="s">
        <v>212</v>
      </c>
      <c r="N31186" s="160" t="s">
        <v>7</v>
      </c>
      <c r="O31186" s="160" t="s">
        <v>80</v>
      </c>
    </row>
    <row r="31187" spans="9:15" x14ac:dyDescent="0.35">
      <c r="I31187">
        <v>71189</v>
      </c>
      <c r="J31187">
        <v>4031</v>
      </c>
      <c r="K31187">
        <v>188092</v>
      </c>
      <c r="L31187">
        <v>97.68</v>
      </c>
      <c r="M31187" t="s">
        <v>212</v>
      </c>
      <c r="N31187" s="160" t="s">
        <v>8</v>
      </c>
      <c r="O31187" s="160" t="s">
        <v>80</v>
      </c>
    </row>
    <row r="31188" spans="9:15" x14ac:dyDescent="0.35">
      <c r="I31188">
        <v>78573</v>
      </c>
      <c r="J31188">
        <v>4031</v>
      </c>
      <c r="K31188">
        <v>188092</v>
      </c>
      <c r="L31188">
        <v>126.29</v>
      </c>
      <c r="M31188" t="s">
        <v>212</v>
      </c>
      <c r="N31188" s="160" t="s">
        <v>8</v>
      </c>
      <c r="O31188" s="160" t="s">
        <v>80</v>
      </c>
    </row>
    <row r="31189" spans="9:15" x14ac:dyDescent="0.35">
      <c r="I31189">
        <v>91312</v>
      </c>
      <c r="J31189">
        <v>4031</v>
      </c>
      <c r="K31189">
        <v>188092</v>
      </c>
      <c r="L31189">
        <v>130.91999999999999</v>
      </c>
      <c r="M31189" t="s">
        <v>212</v>
      </c>
      <c r="N31189" s="160" t="s">
        <v>8</v>
      </c>
      <c r="O31189" s="160" t="s">
        <v>80</v>
      </c>
    </row>
    <row r="31190" spans="9:15" x14ac:dyDescent="0.35">
      <c r="I31190">
        <v>118484</v>
      </c>
      <c r="J31190">
        <v>4031</v>
      </c>
      <c r="K31190">
        <v>188092</v>
      </c>
      <c r="L31190">
        <v>125.73</v>
      </c>
      <c r="M31190" t="s">
        <v>212</v>
      </c>
      <c r="N31190" s="160" t="s">
        <v>7</v>
      </c>
      <c r="O31190" s="160" t="s">
        <v>80</v>
      </c>
    </row>
    <row r="31191" spans="9:15" x14ac:dyDescent="0.35">
      <c r="I31191">
        <v>119309</v>
      </c>
      <c r="J31191">
        <v>4031</v>
      </c>
      <c r="K31191">
        <v>188092</v>
      </c>
      <c r="L31191">
        <v>38.159999999999997</v>
      </c>
      <c r="M31191" t="s">
        <v>212</v>
      </c>
      <c r="N31191" s="160" t="s">
        <v>9</v>
      </c>
      <c r="O31191" s="160" t="s">
        <v>80</v>
      </c>
    </row>
    <row r="31192" spans="9:15" x14ac:dyDescent="0.35">
      <c r="I31192">
        <v>120935</v>
      </c>
      <c r="J31192">
        <v>4031</v>
      </c>
      <c r="K31192">
        <v>188092</v>
      </c>
      <c r="L31192">
        <v>26.51</v>
      </c>
      <c r="M31192" t="s">
        <v>212</v>
      </c>
      <c r="N31192" s="160" t="s">
        <v>10</v>
      </c>
      <c r="O31192" s="160" t="s">
        <v>80</v>
      </c>
    </row>
    <row r="31193" spans="9:15" x14ac:dyDescent="0.35">
      <c r="I31193">
        <v>114734</v>
      </c>
      <c r="J31193">
        <v>3653</v>
      </c>
      <c r="K31193">
        <v>188094</v>
      </c>
      <c r="L31193">
        <v>230.76</v>
      </c>
      <c r="M31193" t="s">
        <v>212</v>
      </c>
      <c r="N31193" s="160" t="s">
        <v>7</v>
      </c>
      <c r="O31193" s="160" t="s">
        <v>80</v>
      </c>
    </row>
    <row r="31194" spans="9:15" x14ac:dyDescent="0.35">
      <c r="I31194">
        <v>114734</v>
      </c>
      <c r="J31194">
        <v>3653</v>
      </c>
      <c r="K31194">
        <v>188094</v>
      </c>
      <c r="L31194">
        <v>230.76</v>
      </c>
      <c r="M31194" t="s">
        <v>218</v>
      </c>
      <c r="N31194" s="160" t="s">
        <v>7</v>
      </c>
      <c r="O31194" s="160" t="s">
        <v>80</v>
      </c>
    </row>
    <row r="31195" spans="9:15" x14ac:dyDescent="0.35">
      <c r="I31195">
        <v>119309</v>
      </c>
      <c r="J31195">
        <v>201</v>
      </c>
      <c r="K31195">
        <v>188098</v>
      </c>
      <c r="L31195">
        <v>37.53</v>
      </c>
      <c r="M31195" t="s">
        <v>212</v>
      </c>
      <c r="N31195" s="160" t="s">
        <v>9</v>
      </c>
      <c r="O31195" s="160" t="s">
        <v>80</v>
      </c>
    </row>
    <row r="31196" spans="9:15" x14ac:dyDescent="0.35">
      <c r="I31196">
        <v>119309</v>
      </c>
      <c r="J31196">
        <v>201</v>
      </c>
      <c r="K31196">
        <v>188098</v>
      </c>
      <c r="L31196">
        <v>37.53</v>
      </c>
      <c r="M31196" t="s">
        <v>212</v>
      </c>
      <c r="N31196" s="160" t="s">
        <v>9</v>
      </c>
      <c r="O31196" s="160" t="s">
        <v>80</v>
      </c>
    </row>
    <row r="31197" spans="9:15" x14ac:dyDescent="0.35">
      <c r="I31197">
        <v>125023</v>
      </c>
      <c r="J31197">
        <v>201</v>
      </c>
      <c r="K31197">
        <v>188098</v>
      </c>
      <c r="L31197">
        <v>95.58</v>
      </c>
      <c r="M31197" t="s">
        <v>212</v>
      </c>
      <c r="N31197" s="160" t="s">
        <v>9</v>
      </c>
      <c r="O31197" s="160" t="s">
        <v>80</v>
      </c>
    </row>
    <row r="31198" spans="9:15" x14ac:dyDescent="0.35">
      <c r="I31198">
        <v>125023</v>
      </c>
      <c r="J31198">
        <v>201</v>
      </c>
      <c r="K31198">
        <v>188098</v>
      </c>
      <c r="L31198">
        <v>95.58</v>
      </c>
      <c r="M31198" t="s">
        <v>212</v>
      </c>
      <c r="N31198" s="160" t="s">
        <v>9</v>
      </c>
      <c r="O31198" s="160" t="s">
        <v>80</v>
      </c>
    </row>
    <row r="31199" spans="9:15" x14ac:dyDescent="0.35">
      <c r="I31199">
        <v>119309</v>
      </c>
      <c r="J31199">
        <v>4000</v>
      </c>
      <c r="K31199">
        <v>188100</v>
      </c>
      <c r="L31199">
        <v>75.8</v>
      </c>
      <c r="M31199" t="s">
        <v>212</v>
      </c>
      <c r="N31199" s="160" t="s">
        <v>9</v>
      </c>
      <c r="O31199" s="160" t="s">
        <v>80</v>
      </c>
    </row>
    <row r="31200" spans="9:15" x14ac:dyDescent="0.35">
      <c r="I31200">
        <v>119309</v>
      </c>
      <c r="J31200">
        <v>4000</v>
      </c>
      <c r="K31200">
        <v>188100</v>
      </c>
      <c r="L31200">
        <v>75.8</v>
      </c>
      <c r="M31200" t="s">
        <v>212</v>
      </c>
      <c r="N31200" s="160" t="s">
        <v>9</v>
      </c>
      <c r="O31200" s="160" t="s">
        <v>80</v>
      </c>
    </row>
    <row r="31201" spans="9:15" x14ac:dyDescent="0.35">
      <c r="I31201">
        <v>119309</v>
      </c>
      <c r="J31201">
        <v>4078</v>
      </c>
      <c r="K31201">
        <v>188108</v>
      </c>
      <c r="L31201">
        <v>38.159999999999997</v>
      </c>
      <c r="M31201" t="s">
        <v>212</v>
      </c>
      <c r="N31201" s="160" t="s">
        <v>9</v>
      </c>
      <c r="O31201" s="160" t="s">
        <v>80</v>
      </c>
    </row>
    <row r="31202" spans="9:15" x14ac:dyDescent="0.35">
      <c r="I31202">
        <v>120935</v>
      </c>
      <c r="J31202">
        <v>4078</v>
      </c>
      <c r="K31202">
        <v>188108</v>
      </c>
      <c r="L31202">
        <v>27.86</v>
      </c>
      <c r="M31202" t="s">
        <v>212</v>
      </c>
      <c r="N31202" s="160" t="s">
        <v>10</v>
      </c>
      <c r="O31202" s="160" t="s">
        <v>80</v>
      </c>
    </row>
    <row r="31203" spans="9:15" x14ac:dyDescent="0.35">
      <c r="I31203">
        <v>120936</v>
      </c>
      <c r="J31203">
        <v>4078</v>
      </c>
      <c r="K31203">
        <v>188108</v>
      </c>
      <c r="L31203">
        <v>27.86</v>
      </c>
      <c r="M31203" t="s">
        <v>212</v>
      </c>
      <c r="N31203" s="160" t="s">
        <v>10</v>
      </c>
      <c r="O31203" s="160" t="s">
        <v>80</v>
      </c>
    </row>
    <row r="31204" spans="9:15" x14ac:dyDescent="0.35">
      <c r="I31204">
        <v>118850</v>
      </c>
      <c r="J31204">
        <v>899</v>
      </c>
      <c r="K31204">
        <v>188127</v>
      </c>
      <c r="L31204">
        <v>124.64</v>
      </c>
      <c r="M31204" t="s">
        <v>212</v>
      </c>
      <c r="N31204" s="160" t="s">
        <v>8</v>
      </c>
      <c r="O31204" s="160" t="s">
        <v>80</v>
      </c>
    </row>
    <row r="31205" spans="9:15" x14ac:dyDescent="0.35">
      <c r="I31205">
        <v>118484</v>
      </c>
      <c r="J31205">
        <v>4021</v>
      </c>
      <c r="K31205">
        <v>188128</v>
      </c>
      <c r="L31205">
        <v>124.88</v>
      </c>
      <c r="M31205" t="s">
        <v>212</v>
      </c>
      <c r="N31205" s="160" t="s">
        <v>7</v>
      </c>
      <c r="O31205" s="160" t="s">
        <v>80</v>
      </c>
    </row>
    <row r="31206" spans="9:15" x14ac:dyDescent="0.35">
      <c r="I31206">
        <v>120833</v>
      </c>
      <c r="J31206">
        <v>4021</v>
      </c>
      <c r="K31206">
        <v>188128</v>
      </c>
      <c r="L31206">
        <v>26.33</v>
      </c>
      <c r="M31206" t="s">
        <v>212</v>
      </c>
      <c r="N31206" s="160" t="s">
        <v>10</v>
      </c>
      <c r="O31206" s="160" t="s">
        <v>80</v>
      </c>
    </row>
    <row r="31207" spans="9:15" x14ac:dyDescent="0.35">
      <c r="I31207">
        <v>120834</v>
      </c>
      <c r="J31207">
        <v>4021</v>
      </c>
      <c r="K31207">
        <v>188128</v>
      </c>
      <c r="L31207">
        <v>26.33</v>
      </c>
      <c r="M31207" t="s">
        <v>212</v>
      </c>
      <c r="N31207" s="160" t="s">
        <v>10</v>
      </c>
      <c r="O31207" s="160" t="s">
        <v>80</v>
      </c>
    </row>
    <row r="31208" spans="9:15" x14ac:dyDescent="0.35">
      <c r="I31208">
        <v>120935</v>
      </c>
      <c r="J31208">
        <v>4021</v>
      </c>
      <c r="K31208">
        <v>188128</v>
      </c>
      <c r="L31208">
        <v>26.33</v>
      </c>
      <c r="M31208" t="s">
        <v>212</v>
      </c>
      <c r="N31208" s="160" t="s">
        <v>10</v>
      </c>
      <c r="O31208" s="160" t="s">
        <v>80</v>
      </c>
    </row>
    <row r="31209" spans="9:15" x14ac:dyDescent="0.35">
      <c r="I31209">
        <v>125287</v>
      </c>
      <c r="J31209">
        <v>4021</v>
      </c>
      <c r="K31209">
        <v>188128</v>
      </c>
      <c r="L31209">
        <v>65.069999999999993</v>
      </c>
      <c r="M31209" t="s">
        <v>212</v>
      </c>
      <c r="N31209" s="160" t="s">
        <v>10</v>
      </c>
      <c r="O31209" s="160" t="s">
        <v>80</v>
      </c>
    </row>
    <row r="31210" spans="9:15" x14ac:dyDescent="0.35">
      <c r="I31210">
        <v>81192</v>
      </c>
      <c r="J31210">
        <v>201</v>
      </c>
      <c r="K31210">
        <v>188131</v>
      </c>
      <c r="L31210">
        <v>54.81</v>
      </c>
      <c r="M31210" t="s">
        <v>212</v>
      </c>
      <c r="N31210" s="160" t="s">
        <v>7</v>
      </c>
      <c r="O31210" s="160" t="s">
        <v>80</v>
      </c>
    </row>
    <row r="31211" spans="9:15" x14ac:dyDescent="0.35">
      <c r="I31211">
        <v>91312</v>
      </c>
      <c r="J31211">
        <v>201</v>
      </c>
      <c r="K31211">
        <v>188131</v>
      </c>
      <c r="L31211">
        <v>130.03</v>
      </c>
      <c r="M31211" t="s">
        <v>212</v>
      </c>
      <c r="N31211" s="160" t="s">
        <v>8</v>
      </c>
      <c r="O31211" s="160" t="s">
        <v>80</v>
      </c>
    </row>
    <row r="31212" spans="9:15" x14ac:dyDescent="0.35">
      <c r="I31212">
        <v>116372</v>
      </c>
      <c r="J31212">
        <v>201</v>
      </c>
      <c r="K31212">
        <v>188131</v>
      </c>
      <c r="L31212">
        <v>23.65</v>
      </c>
      <c r="M31212" t="s">
        <v>212</v>
      </c>
      <c r="N31212" s="160" t="s">
        <v>19</v>
      </c>
      <c r="O31212" s="160" t="s">
        <v>80</v>
      </c>
    </row>
    <row r="31213" spans="9:15" x14ac:dyDescent="0.35">
      <c r="I31213">
        <v>119309</v>
      </c>
      <c r="J31213">
        <v>201</v>
      </c>
      <c r="K31213">
        <v>188131</v>
      </c>
      <c r="L31213">
        <v>37.9</v>
      </c>
      <c r="M31213" t="s">
        <v>212</v>
      </c>
      <c r="N31213" s="160" t="s">
        <v>9</v>
      </c>
      <c r="O31213" s="160" t="s">
        <v>80</v>
      </c>
    </row>
    <row r="31214" spans="9:15" x14ac:dyDescent="0.35">
      <c r="I31214">
        <v>7</v>
      </c>
      <c r="J31214">
        <v>3946</v>
      </c>
      <c r="K31214">
        <v>188134</v>
      </c>
      <c r="L31214">
        <v>808.73</v>
      </c>
      <c r="M31214" t="s">
        <v>212</v>
      </c>
      <c r="N31214" s="160" t="s">
        <v>9</v>
      </c>
      <c r="O31214" s="160" t="s">
        <v>81</v>
      </c>
    </row>
    <row r="31215" spans="9:15" x14ac:dyDescent="0.35">
      <c r="I31215">
        <v>71189</v>
      </c>
      <c r="J31215">
        <v>3946</v>
      </c>
      <c r="K31215">
        <v>188134</v>
      </c>
      <c r="L31215">
        <v>1523.64</v>
      </c>
      <c r="M31215" t="s">
        <v>212</v>
      </c>
      <c r="N31215" s="160" t="s">
        <v>8</v>
      </c>
      <c r="O31215" s="160" t="s">
        <v>81</v>
      </c>
    </row>
    <row r="31216" spans="9:15" x14ac:dyDescent="0.35">
      <c r="I31216">
        <v>71189</v>
      </c>
      <c r="J31216">
        <v>3946</v>
      </c>
      <c r="K31216">
        <v>188134</v>
      </c>
      <c r="L31216">
        <v>1523.64</v>
      </c>
      <c r="M31216" t="s">
        <v>212</v>
      </c>
      <c r="N31216" s="160" t="s">
        <v>8</v>
      </c>
      <c r="O31216" s="160" t="s">
        <v>81</v>
      </c>
    </row>
    <row r="31217" spans="9:15" x14ac:dyDescent="0.35">
      <c r="I31217">
        <v>72449</v>
      </c>
      <c r="J31217">
        <v>3946</v>
      </c>
      <c r="K31217">
        <v>188134</v>
      </c>
      <c r="L31217">
        <v>808.72</v>
      </c>
      <c r="M31217" t="s">
        <v>212</v>
      </c>
      <c r="N31217" s="160" t="s">
        <v>9</v>
      </c>
      <c r="O31217" s="160" t="s">
        <v>81</v>
      </c>
    </row>
    <row r="31218" spans="9:15" x14ac:dyDescent="0.35">
      <c r="I31218">
        <v>72449</v>
      </c>
      <c r="J31218">
        <v>3946</v>
      </c>
      <c r="K31218">
        <v>188134</v>
      </c>
      <c r="L31218">
        <v>808.72</v>
      </c>
      <c r="M31218" t="s">
        <v>212</v>
      </c>
      <c r="N31218" s="160" t="s">
        <v>9</v>
      </c>
      <c r="O31218" s="160" t="s">
        <v>81</v>
      </c>
    </row>
    <row r="31219" spans="9:15" x14ac:dyDescent="0.35">
      <c r="I31219">
        <v>74395</v>
      </c>
      <c r="J31219">
        <v>3946</v>
      </c>
      <c r="K31219">
        <v>188134</v>
      </c>
      <c r="L31219">
        <v>726.58</v>
      </c>
      <c r="M31219" t="s">
        <v>212</v>
      </c>
      <c r="N31219" s="160" t="s">
        <v>7</v>
      </c>
      <c r="O31219" s="160" t="s">
        <v>81</v>
      </c>
    </row>
    <row r="31220" spans="9:15" x14ac:dyDescent="0.35">
      <c r="I31220">
        <v>74395</v>
      </c>
      <c r="J31220">
        <v>3946</v>
      </c>
      <c r="K31220">
        <v>188134</v>
      </c>
      <c r="L31220">
        <v>1453.16</v>
      </c>
      <c r="M31220" t="s">
        <v>212</v>
      </c>
      <c r="N31220" s="160" t="s">
        <v>7</v>
      </c>
      <c r="O31220" s="160" t="s">
        <v>81</v>
      </c>
    </row>
    <row r="31221" spans="9:15" x14ac:dyDescent="0.35">
      <c r="I31221">
        <v>74395</v>
      </c>
      <c r="J31221">
        <v>3946</v>
      </c>
      <c r="K31221">
        <v>188134</v>
      </c>
      <c r="L31221">
        <v>726.58</v>
      </c>
      <c r="M31221" t="s">
        <v>212</v>
      </c>
      <c r="N31221" s="160" t="s">
        <v>7</v>
      </c>
      <c r="O31221" s="160" t="s">
        <v>81</v>
      </c>
    </row>
    <row r="31222" spans="9:15" x14ac:dyDescent="0.35">
      <c r="I31222">
        <v>77912</v>
      </c>
      <c r="J31222">
        <v>3946</v>
      </c>
      <c r="K31222">
        <v>188134</v>
      </c>
      <c r="L31222">
        <v>670.32</v>
      </c>
      <c r="M31222" t="s">
        <v>212</v>
      </c>
      <c r="N31222" s="160" t="s">
        <v>8</v>
      </c>
      <c r="O31222" s="160" t="s">
        <v>81</v>
      </c>
    </row>
    <row r="31223" spans="9:15" x14ac:dyDescent="0.35">
      <c r="I31223">
        <v>77912</v>
      </c>
      <c r="J31223">
        <v>3946</v>
      </c>
      <c r="K31223">
        <v>188134</v>
      </c>
      <c r="L31223">
        <v>502.74</v>
      </c>
      <c r="M31223" t="s">
        <v>212</v>
      </c>
      <c r="N31223" s="160" t="s">
        <v>8</v>
      </c>
      <c r="O31223" s="160" t="s">
        <v>81</v>
      </c>
    </row>
    <row r="31224" spans="9:15" x14ac:dyDescent="0.35">
      <c r="I31224">
        <v>104499</v>
      </c>
      <c r="J31224">
        <v>3946</v>
      </c>
      <c r="K31224">
        <v>188134</v>
      </c>
      <c r="L31224">
        <v>726.4</v>
      </c>
      <c r="M31224" t="s">
        <v>212</v>
      </c>
      <c r="N31224" s="160" t="s">
        <v>7</v>
      </c>
      <c r="O31224" s="160" t="s">
        <v>81</v>
      </c>
    </row>
    <row r="31225" spans="9:15" x14ac:dyDescent="0.35">
      <c r="I31225">
        <v>104499</v>
      </c>
      <c r="J31225">
        <v>3946</v>
      </c>
      <c r="K31225">
        <v>188134</v>
      </c>
      <c r="L31225">
        <v>726.4</v>
      </c>
      <c r="M31225" t="s">
        <v>212</v>
      </c>
      <c r="N31225" s="160" t="s">
        <v>7</v>
      </c>
      <c r="O31225" s="160" t="s">
        <v>81</v>
      </c>
    </row>
    <row r="31226" spans="9:15" x14ac:dyDescent="0.35">
      <c r="I31226">
        <v>104500</v>
      </c>
      <c r="J31226">
        <v>3946</v>
      </c>
      <c r="K31226">
        <v>188134</v>
      </c>
      <c r="L31226">
        <v>726.4</v>
      </c>
      <c r="M31226" t="s">
        <v>212</v>
      </c>
      <c r="N31226" s="160" t="s">
        <v>7</v>
      </c>
      <c r="O31226" s="160" t="s">
        <v>81</v>
      </c>
    </row>
    <row r="31227" spans="9:15" x14ac:dyDescent="0.35">
      <c r="I31227">
        <v>104500</v>
      </c>
      <c r="J31227">
        <v>3946</v>
      </c>
      <c r="K31227">
        <v>188134</v>
      </c>
      <c r="L31227">
        <v>726.4</v>
      </c>
      <c r="M31227" t="s">
        <v>212</v>
      </c>
      <c r="N31227" s="160" t="s">
        <v>7</v>
      </c>
      <c r="O31227" s="160" t="s">
        <v>81</v>
      </c>
    </row>
    <row r="31228" spans="9:15" x14ac:dyDescent="0.35">
      <c r="I31228">
        <v>107294</v>
      </c>
      <c r="J31228">
        <v>3946</v>
      </c>
      <c r="K31228">
        <v>188134</v>
      </c>
      <c r="L31228">
        <v>540.97</v>
      </c>
      <c r="M31228" t="s">
        <v>212</v>
      </c>
      <c r="N31228" s="160" t="s">
        <v>8</v>
      </c>
      <c r="O31228" s="160" t="s">
        <v>81</v>
      </c>
    </row>
    <row r="31229" spans="9:15" x14ac:dyDescent="0.35">
      <c r="I31229">
        <v>116372</v>
      </c>
      <c r="J31229">
        <v>3946</v>
      </c>
      <c r="K31229">
        <v>188134</v>
      </c>
      <c r="L31229">
        <v>121.54</v>
      </c>
      <c r="M31229" t="s">
        <v>212</v>
      </c>
      <c r="N31229" s="160" t="s">
        <v>19</v>
      </c>
      <c r="O31229" s="160" t="s">
        <v>81</v>
      </c>
    </row>
    <row r="31230" spans="9:15" x14ac:dyDescent="0.35">
      <c r="I31230">
        <v>116372</v>
      </c>
      <c r="J31230">
        <v>3946</v>
      </c>
      <c r="K31230">
        <v>188134</v>
      </c>
      <c r="L31230">
        <v>121.54</v>
      </c>
      <c r="M31230" t="s">
        <v>212</v>
      </c>
      <c r="N31230" s="160" t="s">
        <v>19</v>
      </c>
      <c r="O31230" s="160" t="s">
        <v>81</v>
      </c>
    </row>
    <row r="31231" spans="9:15" x14ac:dyDescent="0.35">
      <c r="I31231">
        <v>117485</v>
      </c>
      <c r="J31231">
        <v>3946</v>
      </c>
      <c r="K31231">
        <v>188134</v>
      </c>
      <c r="L31231">
        <v>220.77</v>
      </c>
      <c r="M31231" t="s">
        <v>212</v>
      </c>
      <c r="N31231" s="160" t="s">
        <v>8</v>
      </c>
      <c r="O31231" s="160" t="s">
        <v>81</v>
      </c>
    </row>
    <row r="31232" spans="9:15" x14ac:dyDescent="0.35">
      <c r="I31232">
        <v>117485</v>
      </c>
      <c r="J31232">
        <v>3946</v>
      </c>
      <c r="K31232">
        <v>188134</v>
      </c>
      <c r="L31232">
        <v>662.31</v>
      </c>
      <c r="M31232" t="s">
        <v>212</v>
      </c>
      <c r="N31232" s="160" t="s">
        <v>8</v>
      </c>
      <c r="O31232" s="160" t="s">
        <v>81</v>
      </c>
    </row>
    <row r="31233" spans="9:15" x14ac:dyDescent="0.35">
      <c r="I31233">
        <v>117485</v>
      </c>
      <c r="J31233">
        <v>3946</v>
      </c>
      <c r="K31233">
        <v>188134</v>
      </c>
      <c r="L31233">
        <v>662.31</v>
      </c>
      <c r="M31233" t="s">
        <v>212</v>
      </c>
      <c r="N31233" s="160" t="s">
        <v>8</v>
      </c>
      <c r="O31233" s="160" t="s">
        <v>81</v>
      </c>
    </row>
    <row r="31234" spans="9:15" x14ac:dyDescent="0.35">
      <c r="I31234">
        <v>117848</v>
      </c>
      <c r="J31234">
        <v>3946</v>
      </c>
      <c r="K31234">
        <v>188134</v>
      </c>
      <c r="L31234">
        <v>771.76</v>
      </c>
      <c r="M31234" t="s">
        <v>212</v>
      </c>
      <c r="N31234" s="160" t="s">
        <v>9</v>
      </c>
      <c r="O31234" s="160" t="s">
        <v>81</v>
      </c>
    </row>
    <row r="31235" spans="9:15" x14ac:dyDescent="0.35">
      <c r="I31235">
        <v>117848</v>
      </c>
      <c r="J31235">
        <v>3946</v>
      </c>
      <c r="K31235">
        <v>188134</v>
      </c>
      <c r="L31235">
        <v>771.76</v>
      </c>
      <c r="M31235" t="s">
        <v>212</v>
      </c>
      <c r="N31235" s="160" t="s">
        <v>9</v>
      </c>
      <c r="O31235" s="160" t="s">
        <v>81</v>
      </c>
    </row>
    <row r="31236" spans="9:15" x14ac:dyDescent="0.35">
      <c r="I31236">
        <v>120833</v>
      </c>
      <c r="J31236">
        <v>3946</v>
      </c>
      <c r="K31236">
        <v>188134</v>
      </c>
      <c r="L31236">
        <v>391.98</v>
      </c>
      <c r="M31236" t="s">
        <v>212</v>
      </c>
      <c r="N31236" s="160" t="s">
        <v>10</v>
      </c>
      <c r="O31236" s="160" t="s">
        <v>81</v>
      </c>
    </row>
    <row r="31237" spans="9:15" x14ac:dyDescent="0.35">
      <c r="I31237">
        <v>120834</v>
      </c>
      <c r="J31237">
        <v>3946</v>
      </c>
      <c r="K31237">
        <v>188134</v>
      </c>
      <c r="L31237">
        <v>391.98</v>
      </c>
      <c r="M31237" t="s">
        <v>212</v>
      </c>
      <c r="N31237" s="160" t="s">
        <v>10</v>
      </c>
      <c r="O31237" s="160" t="s">
        <v>81</v>
      </c>
    </row>
    <row r="31238" spans="9:15" x14ac:dyDescent="0.35">
      <c r="I31238">
        <v>120834</v>
      </c>
      <c r="J31238">
        <v>3946</v>
      </c>
      <c r="K31238">
        <v>188134</v>
      </c>
      <c r="L31238">
        <v>391.98</v>
      </c>
      <c r="M31238" t="s">
        <v>212</v>
      </c>
      <c r="N31238" s="160" t="s">
        <v>10</v>
      </c>
      <c r="O31238" s="160" t="s">
        <v>81</v>
      </c>
    </row>
    <row r="31239" spans="9:15" x14ac:dyDescent="0.35">
      <c r="I31239">
        <v>120935</v>
      </c>
      <c r="J31239">
        <v>3946</v>
      </c>
      <c r="K31239">
        <v>188134</v>
      </c>
      <c r="L31239">
        <v>391.98</v>
      </c>
      <c r="M31239" t="s">
        <v>212</v>
      </c>
      <c r="N31239" s="160" t="s">
        <v>10</v>
      </c>
      <c r="O31239" s="160" t="s">
        <v>81</v>
      </c>
    </row>
    <row r="31240" spans="9:15" x14ac:dyDescent="0.35">
      <c r="I31240">
        <v>120936</v>
      </c>
      <c r="J31240">
        <v>3946</v>
      </c>
      <c r="K31240">
        <v>188134</v>
      </c>
      <c r="L31240">
        <v>391.98</v>
      </c>
      <c r="M31240" t="s">
        <v>212</v>
      </c>
      <c r="N31240" s="160" t="s">
        <v>10</v>
      </c>
      <c r="O31240" s="160" t="s">
        <v>81</v>
      </c>
    </row>
    <row r="31241" spans="9:15" x14ac:dyDescent="0.35">
      <c r="I31241">
        <v>122731</v>
      </c>
      <c r="J31241">
        <v>3946</v>
      </c>
      <c r="K31241">
        <v>188134</v>
      </c>
      <c r="L31241">
        <v>391.98</v>
      </c>
      <c r="M31241" t="s">
        <v>212</v>
      </c>
      <c r="N31241" s="160" t="s">
        <v>10</v>
      </c>
      <c r="O31241" s="160" t="s">
        <v>81</v>
      </c>
    </row>
    <row r="31242" spans="9:15" x14ac:dyDescent="0.35">
      <c r="I31242">
        <v>122803</v>
      </c>
      <c r="J31242">
        <v>3946</v>
      </c>
      <c r="K31242">
        <v>188134</v>
      </c>
      <c r="L31242">
        <v>313.18</v>
      </c>
      <c r="M31242" t="s">
        <v>212</v>
      </c>
      <c r="N31242" s="160" t="s">
        <v>207</v>
      </c>
      <c r="O31242" s="160" t="s">
        <v>81</v>
      </c>
    </row>
    <row r="31243" spans="9:15" x14ac:dyDescent="0.35">
      <c r="I31243">
        <v>124541</v>
      </c>
      <c r="J31243">
        <v>3946</v>
      </c>
      <c r="K31243">
        <v>188134</v>
      </c>
      <c r="L31243">
        <v>740.97</v>
      </c>
      <c r="M31243" t="s">
        <v>212</v>
      </c>
      <c r="N31243" s="160" t="s">
        <v>9</v>
      </c>
      <c r="O31243" s="160" t="s">
        <v>81</v>
      </c>
    </row>
    <row r="31244" spans="9:15" x14ac:dyDescent="0.35">
      <c r="I31244">
        <v>124541</v>
      </c>
      <c r="J31244">
        <v>3946</v>
      </c>
      <c r="K31244">
        <v>188134</v>
      </c>
      <c r="L31244">
        <v>740.97</v>
      </c>
      <c r="M31244" t="s">
        <v>212</v>
      </c>
      <c r="N31244" s="160" t="s">
        <v>9</v>
      </c>
      <c r="O31244" s="160" t="s">
        <v>81</v>
      </c>
    </row>
    <row r="31245" spans="9:15" x14ac:dyDescent="0.35">
      <c r="I31245">
        <v>124541</v>
      </c>
      <c r="J31245">
        <v>3946</v>
      </c>
      <c r="K31245">
        <v>188134</v>
      </c>
      <c r="L31245">
        <v>740.97</v>
      </c>
      <c r="M31245" t="s">
        <v>212</v>
      </c>
      <c r="N31245" s="160" t="s">
        <v>9</v>
      </c>
      <c r="O31245" s="160" t="s">
        <v>81</v>
      </c>
    </row>
    <row r="31246" spans="9:15" x14ac:dyDescent="0.35">
      <c r="I31246">
        <v>125444</v>
      </c>
      <c r="J31246">
        <v>3946</v>
      </c>
      <c r="K31246">
        <v>188134</v>
      </c>
      <c r="L31246">
        <v>320.60000000000002</v>
      </c>
      <c r="M31246" t="s">
        <v>212</v>
      </c>
      <c r="N31246" s="160" t="s">
        <v>19</v>
      </c>
      <c r="O31246" s="160" t="s">
        <v>81</v>
      </c>
    </row>
    <row r="31247" spans="9:15" x14ac:dyDescent="0.35">
      <c r="I31247">
        <v>125444</v>
      </c>
      <c r="J31247">
        <v>3946</v>
      </c>
      <c r="K31247">
        <v>188134</v>
      </c>
      <c r="L31247">
        <v>2564.8000000000002</v>
      </c>
      <c r="M31247" t="s">
        <v>212</v>
      </c>
      <c r="N31247" s="160" t="s">
        <v>19</v>
      </c>
      <c r="O31247" s="160" t="s">
        <v>81</v>
      </c>
    </row>
    <row r="31248" spans="9:15" x14ac:dyDescent="0.35">
      <c r="I31248">
        <v>125444</v>
      </c>
      <c r="J31248">
        <v>3946</v>
      </c>
      <c r="K31248">
        <v>188134</v>
      </c>
      <c r="L31248">
        <v>2244.1999999999998</v>
      </c>
      <c r="M31248" t="s">
        <v>212</v>
      </c>
      <c r="N31248" s="160" t="s">
        <v>19</v>
      </c>
      <c r="O31248" s="160" t="s">
        <v>81</v>
      </c>
    </row>
    <row r="31249" spans="9:15" x14ac:dyDescent="0.35">
      <c r="I31249">
        <v>7</v>
      </c>
      <c r="J31249">
        <v>3946</v>
      </c>
      <c r="K31249">
        <v>188135</v>
      </c>
      <c r="L31249">
        <v>808.73</v>
      </c>
      <c r="M31249" t="s">
        <v>212</v>
      </c>
      <c r="N31249" s="160" t="s">
        <v>9</v>
      </c>
      <c r="O31249" s="160" t="s">
        <v>81</v>
      </c>
    </row>
    <row r="31250" spans="9:15" x14ac:dyDescent="0.35">
      <c r="I31250">
        <v>71189</v>
      </c>
      <c r="J31250">
        <v>3946</v>
      </c>
      <c r="K31250">
        <v>188135</v>
      </c>
      <c r="L31250">
        <v>1523.64</v>
      </c>
      <c r="M31250" t="s">
        <v>212</v>
      </c>
      <c r="N31250" s="160" t="s">
        <v>8</v>
      </c>
      <c r="O31250" s="160" t="s">
        <v>81</v>
      </c>
    </row>
    <row r="31251" spans="9:15" x14ac:dyDescent="0.35">
      <c r="I31251">
        <v>72449</v>
      </c>
      <c r="J31251">
        <v>3946</v>
      </c>
      <c r="K31251">
        <v>188135</v>
      </c>
      <c r="L31251">
        <v>808.72</v>
      </c>
      <c r="M31251" t="s">
        <v>212</v>
      </c>
      <c r="N31251" s="160" t="s">
        <v>9</v>
      </c>
      <c r="O31251" s="160" t="s">
        <v>81</v>
      </c>
    </row>
    <row r="31252" spans="9:15" x14ac:dyDescent="0.35">
      <c r="I31252">
        <v>74395</v>
      </c>
      <c r="J31252">
        <v>3946</v>
      </c>
      <c r="K31252">
        <v>188135</v>
      </c>
      <c r="L31252">
        <v>726.58</v>
      </c>
      <c r="M31252" t="s">
        <v>212</v>
      </c>
      <c r="N31252" s="160" t="s">
        <v>7</v>
      </c>
      <c r="O31252" s="160" t="s">
        <v>81</v>
      </c>
    </row>
    <row r="31253" spans="9:15" x14ac:dyDescent="0.35">
      <c r="I31253">
        <v>74395</v>
      </c>
      <c r="J31253">
        <v>3946</v>
      </c>
      <c r="K31253">
        <v>188135</v>
      </c>
      <c r="L31253">
        <v>726.58</v>
      </c>
      <c r="M31253" t="s">
        <v>212</v>
      </c>
      <c r="N31253" s="160" t="s">
        <v>7</v>
      </c>
      <c r="O31253" s="160" t="s">
        <v>81</v>
      </c>
    </row>
    <row r="31254" spans="9:15" x14ac:dyDescent="0.35">
      <c r="I31254">
        <v>74395</v>
      </c>
      <c r="J31254">
        <v>3946</v>
      </c>
      <c r="K31254">
        <v>188135</v>
      </c>
      <c r="L31254">
        <v>726.58</v>
      </c>
      <c r="M31254" t="s">
        <v>212</v>
      </c>
      <c r="N31254" s="160" t="s">
        <v>7</v>
      </c>
      <c r="O31254" s="160" t="s">
        <v>81</v>
      </c>
    </row>
    <row r="31255" spans="9:15" x14ac:dyDescent="0.35">
      <c r="I31255">
        <v>77912</v>
      </c>
      <c r="J31255">
        <v>3946</v>
      </c>
      <c r="K31255">
        <v>188135</v>
      </c>
      <c r="L31255">
        <v>335.16</v>
      </c>
      <c r="M31255" t="s">
        <v>212</v>
      </c>
      <c r="N31255" s="160" t="s">
        <v>8</v>
      </c>
      <c r="O31255" s="160" t="s">
        <v>81</v>
      </c>
    </row>
    <row r="31256" spans="9:15" x14ac:dyDescent="0.35">
      <c r="I31256">
        <v>103732</v>
      </c>
      <c r="J31256">
        <v>3946</v>
      </c>
      <c r="K31256">
        <v>188135</v>
      </c>
      <c r="L31256">
        <v>1335.56</v>
      </c>
      <c r="M31256" t="s">
        <v>212</v>
      </c>
      <c r="N31256" s="160" t="s">
        <v>8</v>
      </c>
      <c r="O31256" s="160" t="s">
        <v>81</v>
      </c>
    </row>
    <row r="31257" spans="9:15" x14ac:dyDescent="0.35">
      <c r="I31257">
        <v>104499</v>
      </c>
      <c r="J31257">
        <v>3946</v>
      </c>
      <c r="K31257">
        <v>188135</v>
      </c>
      <c r="L31257">
        <v>726.4</v>
      </c>
      <c r="M31257" t="s">
        <v>212</v>
      </c>
      <c r="N31257" s="160" t="s">
        <v>7</v>
      </c>
      <c r="O31257" s="160" t="s">
        <v>81</v>
      </c>
    </row>
    <row r="31258" spans="9:15" x14ac:dyDescent="0.35">
      <c r="I31258">
        <v>104500</v>
      </c>
      <c r="J31258">
        <v>3946</v>
      </c>
      <c r="K31258">
        <v>188135</v>
      </c>
      <c r="L31258">
        <v>726.4</v>
      </c>
      <c r="M31258" t="s">
        <v>212</v>
      </c>
      <c r="N31258" s="160" t="s">
        <v>7</v>
      </c>
      <c r="O31258" s="160" t="s">
        <v>81</v>
      </c>
    </row>
    <row r="31259" spans="9:15" x14ac:dyDescent="0.35">
      <c r="I31259">
        <v>107294</v>
      </c>
      <c r="J31259">
        <v>3946</v>
      </c>
      <c r="K31259">
        <v>188135</v>
      </c>
      <c r="L31259">
        <v>540.97</v>
      </c>
      <c r="M31259" t="s">
        <v>212</v>
      </c>
      <c r="N31259" s="160" t="s">
        <v>8</v>
      </c>
      <c r="O31259" s="160" t="s">
        <v>81</v>
      </c>
    </row>
    <row r="31260" spans="9:15" x14ac:dyDescent="0.35">
      <c r="I31260">
        <v>114734</v>
      </c>
      <c r="J31260">
        <v>3946</v>
      </c>
      <c r="K31260">
        <v>188135</v>
      </c>
      <c r="L31260">
        <v>941.13</v>
      </c>
      <c r="M31260" t="s">
        <v>212</v>
      </c>
      <c r="N31260" s="160" t="s">
        <v>7</v>
      </c>
      <c r="O31260" s="160" t="s">
        <v>81</v>
      </c>
    </row>
    <row r="31261" spans="9:15" x14ac:dyDescent="0.35">
      <c r="I31261">
        <v>116372</v>
      </c>
      <c r="J31261">
        <v>3946</v>
      </c>
      <c r="K31261">
        <v>188135</v>
      </c>
      <c r="L31261">
        <v>1093.8599999999999</v>
      </c>
      <c r="M31261" t="s">
        <v>212</v>
      </c>
      <c r="N31261" s="160" t="s">
        <v>19</v>
      </c>
      <c r="O31261" s="160" t="s">
        <v>81</v>
      </c>
    </row>
    <row r="31262" spans="9:15" x14ac:dyDescent="0.35">
      <c r="I31262">
        <v>116372</v>
      </c>
      <c r="J31262">
        <v>3946</v>
      </c>
      <c r="K31262">
        <v>188135</v>
      </c>
      <c r="L31262">
        <v>850.78</v>
      </c>
      <c r="M31262" t="s">
        <v>212</v>
      </c>
      <c r="N31262" s="160" t="s">
        <v>19</v>
      </c>
      <c r="O31262" s="160" t="s">
        <v>81</v>
      </c>
    </row>
    <row r="31263" spans="9:15" x14ac:dyDescent="0.35">
      <c r="I31263">
        <v>116372</v>
      </c>
      <c r="J31263">
        <v>3946</v>
      </c>
      <c r="K31263">
        <v>188135</v>
      </c>
      <c r="L31263">
        <v>364.62</v>
      </c>
      <c r="M31263" t="s">
        <v>212</v>
      </c>
      <c r="N31263" s="160" t="s">
        <v>19</v>
      </c>
      <c r="O31263" s="160" t="s">
        <v>81</v>
      </c>
    </row>
    <row r="31264" spans="9:15" x14ac:dyDescent="0.35">
      <c r="I31264">
        <v>117485</v>
      </c>
      <c r="J31264">
        <v>3946</v>
      </c>
      <c r="K31264">
        <v>188135</v>
      </c>
      <c r="L31264">
        <v>441.54</v>
      </c>
      <c r="M31264" t="s">
        <v>212</v>
      </c>
      <c r="N31264" s="160" t="s">
        <v>8</v>
      </c>
      <c r="O31264" s="160" t="s">
        <v>81</v>
      </c>
    </row>
    <row r="31265" spans="9:15" x14ac:dyDescent="0.35">
      <c r="I31265">
        <v>117485</v>
      </c>
      <c r="J31265">
        <v>3946</v>
      </c>
      <c r="K31265">
        <v>188135</v>
      </c>
      <c r="L31265">
        <v>662.31</v>
      </c>
      <c r="M31265" t="s">
        <v>212</v>
      </c>
      <c r="N31265" s="160" t="s">
        <v>8</v>
      </c>
      <c r="O31265" s="160" t="s">
        <v>81</v>
      </c>
    </row>
    <row r="31266" spans="9:15" x14ac:dyDescent="0.35">
      <c r="I31266">
        <v>117485</v>
      </c>
      <c r="J31266">
        <v>3946</v>
      </c>
      <c r="K31266">
        <v>188135</v>
      </c>
      <c r="L31266">
        <v>220.77</v>
      </c>
      <c r="M31266" t="s">
        <v>212</v>
      </c>
      <c r="N31266" s="160" t="s">
        <v>8</v>
      </c>
      <c r="O31266" s="160" t="s">
        <v>81</v>
      </c>
    </row>
    <row r="31267" spans="9:15" x14ac:dyDescent="0.35">
      <c r="I31267">
        <v>120739</v>
      </c>
      <c r="J31267">
        <v>3946</v>
      </c>
      <c r="K31267">
        <v>188135</v>
      </c>
      <c r="L31267">
        <v>1503.96</v>
      </c>
      <c r="M31267" t="s">
        <v>212</v>
      </c>
      <c r="N31267" s="160" t="s">
        <v>9</v>
      </c>
      <c r="O31267" s="160" t="s">
        <v>81</v>
      </c>
    </row>
    <row r="31268" spans="9:15" x14ac:dyDescent="0.35">
      <c r="I31268">
        <v>120833</v>
      </c>
      <c r="J31268">
        <v>3946</v>
      </c>
      <c r="K31268">
        <v>188135</v>
      </c>
      <c r="L31268">
        <v>391.98</v>
      </c>
      <c r="M31268" t="s">
        <v>212</v>
      </c>
      <c r="N31268" s="160" t="s">
        <v>10</v>
      </c>
      <c r="O31268" s="160" t="s">
        <v>81</v>
      </c>
    </row>
    <row r="31269" spans="9:15" x14ac:dyDescent="0.35">
      <c r="I31269">
        <v>120833</v>
      </c>
      <c r="J31269">
        <v>3946</v>
      </c>
      <c r="K31269">
        <v>188135</v>
      </c>
      <c r="L31269">
        <v>391.98</v>
      </c>
      <c r="M31269" t="s">
        <v>212</v>
      </c>
      <c r="N31269" s="160" t="s">
        <v>10</v>
      </c>
      <c r="O31269" s="160" t="s">
        <v>81</v>
      </c>
    </row>
    <row r="31270" spans="9:15" x14ac:dyDescent="0.35">
      <c r="I31270">
        <v>120935</v>
      </c>
      <c r="J31270">
        <v>3946</v>
      </c>
      <c r="K31270">
        <v>188135</v>
      </c>
      <c r="L31270">
        <v>391.98</v>
      </c>
      <c r="M31270" t="s">
        <v>212</v>
      </c>
      <c r="N31270" s="160" t="s">
        <v>10</v>
      </c>
      <c r="O31270" s="160" t="s">
        <v>81</v>
      </c>
    </row>
    <row r="31271" spans="9:15" x14ac:dyDescent="0.35">
      <c r="I31271">
        <v>120935</v>
      </c>
      <c r="J31271">
        <v>3946</v>
      </c>
      <c r="K31271">
        <v>188135</v>
      </c>
      <c r="L31271">
        <v>391.98</v>
      </c>
      <c r="M31271" t="s">
        <v>212</v>
      </c>
      <c r="N31271" s="160" t="s">
        <v>10</v>
      </c>
      <c r="O31271" s="160" t="s">
        <v>81</v>
      </c>
    </row>
    <row r="31272" spans="9:15" x14ac:dyDescent="0.35">
      <c r="I31272">
        <v>120936</v>
      </c>
      <c r="J31272">
        <v>3946</v>
      </c>
      <c r="K31272">
        <v>188135</v>
      </c>
      <c r="L31272">
        <v>391.98</v>
      </c>
      <c r="M31272" t="s">
        <v>212</v>
      </c>
      <c r="N31272" s="160" t="s">
        <v>10</v>
      </c>
      <c r="O31272" s="160" t="s">
        <v>81</v>
      </c>
    </row>
    <row r="31273" spans="9:15" x14ac:dyDescent="0.35">
      <c r="I31273">
        <v>122731</v>
      </c>
      <c r="J31273">
        <v>3946</v>
      </c>
      <c r="K31273">
        <v>188135</v>
      </c>
      <c r="L31273">
        <v>391.98</v>
      </c>
      <c r="M31273" t="s">
        <v>212</v>
      </c>
      <c r="N31273" s="160" t="s">
        <v>10</v>
      </c>
      <c r="O31273" s="160" t="s">
        <v>81</v>
      </c>
    </row>
    <row r="31274" spans="9:15" x14ac:dyDescent="0.35">
      <c r="I31274">
        <v>122802</v>
      </c>
      <c r="J31274">
        <v>3946</v>
      </c>
      <c r="K31274">
        <v>188135</v>
      </c>
      <c r="L31274">
        <v>313.18</v>
      </c>
      <c r="M31274" t="s">
        <v>212</v>
      </c>
      <c r="N31274" s="160" t="s">
        <v>207</v>
      </c>
      <c r="O31274" s="160" t="s">
        <v>81</v>
      </c>
    </row>
    <row r="31275" spans="9:15" x14ac:dyDescent="0.35">
      <c r="I31275">
        <v>122802</v>
      </c>
      <c r="J31275">
        <v>3946</v>
      </c>
      <c r="K31275">
        <v>188135</v>
      </c>
      <c r="L31275">
        <v>313.18</v>
      </c>
      <c r="M31275" t="s">
        <v>212</v>
      </c>
      <c r="N31275" s="160" t="s">
        <v>207</v>
      </c>
      <c r="O31275" s="160" t="s">
        <v>81</v>
      </c>
    </row>
    <row r="31276" spans="9:15" x14ac:dyDescent="0.35">
      <c r="I31276">
        <v>122803</v>
      </c>
      <c r="J31276">
        <v>3946</v>
      </c>
      <c r="K31276">
        <v>188135</v>
      </c>
      <c r="L31276">
        <v>313.18</v>
      </c>
      <c r="M31276" t="s">
        <v>212</v>
      </c>
      <c r="N31276" s="160" t="s">
        <v>207</v>
      </c>
      <c r="O31276" s="160" t="s">
        <v>81</v>
      </c>
    </row>
    <row r="31277" spans="9:15" x14ac:dyDescent="0.35">
      <c r="I31277">
        <v>124541</v>
      </c>
      <c r="J31277">
        <v>3946</v>
      </c>
      <c r="K31277">
        <v>188135</v>
      </c>
      <c r="L31277">
        <v>740.97</v>
      </c>
      <c r="M31277" t="s">
        <v>212</v>
      </c>
      <c r="N31277" s="160" t="s">
        <v>9</v>
      </c>
      <c r="O31277" s="160" t="s">
        <v>81</v>
      </c>
    </row>
    <row r="31278" spans="9:15" x14ac:dyDescent="0.35">
      <c r="I31278">
        <v>125444</v>
      </c>
      <c r="J31278">
        <v>3946</v>
      </c>
      <c r="K31278">
        <v>188135</v>
      </c>
      <c r="L31278">
        <v>1282.4000000000001</v>
      </c>
      <c r="M31278" t="s">
        <v>212</v>
      </c>
      <c r="N31278" s="160" t="s">
        <v>19</v>
      </c>
      <c r="O31278" s="160" t="s">
        <v>81</v>
      </c>
    </row>
    <row r="31279" spans="9:15" x14ac:dyDescent="0.35">
      <c r="I31279">
        <v>125540</v>
      </c>
      <c r="J31279">
        <v>3946</v>
      </c>
      <c r="K31279">
        <v>188135</v>
      </c>
      <c r="L31279">
        <v>1496.39</v>
      </c>
      <c r="M31279" t="s">
        <v>212</v>
      </c>
      <c r="N31279" s="160" t="s">
        <v>19</v>
      </c>
      <c r="O31279" s="160" t="s">
        <v>81</v>
      </c>
    </row>
    <row r="31280" spans="9:15" x14ac:dyDescent="0.35">
      <c r="I31280">
        <v>101972</v>
      </c>
      <c r="J31280">
        <v>4031</v>
      </c>
      <c r="K31280">
        <v>188139</v>
      </c>
      <c r="L31280">
        <v>1102.25</v>
      </c>
      <c r="M31280" t="s">
        <v>212</v>
      </c>
      <c r="N31280" s="160" t="s">
        <v>19</v>
      </c>
      <c r="O31280" s="160" t="s">
        <v>80</v>
      </c>
    </row>
    <row r="31281" spans="9:15" x14ac:dyDescent="0.35">
      <c r="I31281">
        <v>101972</v>
      </c>
      <c r="J31281">
        <v>3655</v>
      </c>
      <c r="K31281">
        <v>188146</v>
      </c>
      <c r="L31281">
        <v>7002.6</v>
      </c>
      <c r="M31281" t="s">
        <v>212</v>
      </c>
      <c r="N31281" s="160" t="s">
        <v>19</v>
      </c>
      <c r="O31281" s="160" t="s">
        <v>80</v>
      </c>
    </row>
    <row r="31282" spans="9:15" x14ac:dyDescent="0.35">
      <c r="I31282">
        <v>116372</v>
      </c>
      <c r="J31282">
        <v>3655</v>
      </c>
      <c r="K31282">
        <v>188146</v>
      </c>
      <c r="L31282">
        <v>4711.68</v>
      </c>
      <c r="M31282" t="s">
        <v>212</v>
      </c>
      <c r="N31282" s="160" t="s">
        <v>19</v>
      </c>
      <c r="O31282" s="160" t="s">
        <v>80</v>
      </c>
    </row>
    <row r="31283" spans="9:15" x14ac:dyDescent="0.35">
      <c r="I31283">
        <v>71189</v>
      </c>
      <c r="J31283">
        <v>4032</v>
      </c>
      <c r="K31283">
        <v>188147</v>
      </c>
      <c r="L31283">
        <v>24.42</v>
      </c>
      <c r="M31283" t="s">
        <v>212</v>
      </c>
      <c r="N31283" s="160" t="s">
        <v>8</v>
      </c>
      <c r="O31283" s="160" t="s">
        <v>80</v>
      </c>
    </row>
    <row r="31284" spans="9:15" x14ac:dyDescent="0.35">
      <c r="I31284">
        <v>107294</v>
      </c>
      <c r="J31284">
        <v>4032</v>
      </c>
      <c r="K31284">
        <v>188147</v>
      </c>
      <c r="L31284">
        <v>79.650000000000006</v>
      </c>
      <c r="M31284" t="s">
        <v>212</v>
      </c>
      <c r="N31284" s="160" t="s">
        <v>8</v>
      </c>
      <c r="O31284" s="160" t="s">
        <v>80</v>
      </c>
    </row>
    <row r="31285" spans="9:15" x14ac:dyDescent="0.35">
      <c r="I31285">
        <v>117767</v>
      </c>
      <c r="J31285">
        <v>4032</v>
      </c>
      <c r="K31285">
        <v>188147</v>
      </c>
      <c r="L31285">
        <v>92.83</v>
      </c>
      <c r="M31285" t="s">
        <v>212</v>
      </c>
      <c r="N31285" s="160" t="s">
        <v>7</v>
      </c>
      <c r="O31285" s="160" t="s">
        <v>80</v>
      </c>
    </row>
    <row r="31286" spans="9:15" x14ac:dyDescent="0.35">
      <c r="I31286">
        <v>118038</v>
      </c>
      <c r="J31286">
        <v>4032</v>
      </c>
      <c r="K31286">
        <v>188147</v>
      </c>
      <c r="L31286">
        <v>92.84</v>
      </c>
      <c r="M31286" t="s">
        <v>212</v>
      </c>
      <c r="N31286" s="160" t="s">
        <v>7</v>
      </c>
      <c r="O31286" s="160" t="s">
        <v>80</v>
      </c>
    </row>
    <row r="31287" spans="9:15" x14ac:dyDescent="0.35">
      <c r="I31287">
        <v>118484</v>
      </c>
      <c r="J31287">
        <v>4032</v>
      </c>
      <c r="K31287">
        <v>188147</v>
      </c>
      <c r="L31287">
        <v>125.73</v>
      </c>
      <c r="M31287" t="s">
        <v>212</v>
      </c>
      <c r="N31287" s="160" t="s">
        <v>7</v>
      </c>
      <c r="O31287" s="160" t="s">
        <v>80</v>
      </c>
    </row>
    <row r="31288" spans="9:15" x14ac:dyDescent="0.35">
      <c r="I31288">
        <v>91312</v>
      </c>
      <c r="J31288">
        <v>3996</v>
      </c>
      <c r="K31288">
        <v>188158</v>
      </c>
      <c r="L31288">
        <v>130.91999999999999</v>
      </c>
      <c r="M31288" t="s">
        <v>212</v>
      </c>
      <c r="N31288" s="160" t="s">
        <v>8</v>
      </c>
      <c r="O31288" s="160" t="s">
        <v>80</v>
      </c>
    </row>
    <row r="31289" spans="9:15" x14ac:dyDescent="0.35">
      <c r="I31289">
        <v>118038</v>
      </c>
      <c r="J31289">
        <v>3996</v>
      </c>
      <c r="K31289">
        <v>188158</v>
      </c>
      <c r="L31289">
        <v>92.84</v>
      </c>
      <c r="M31289" t="s">
        <v>212</v>
      </c>
      <c r="N31289" s="160" t="s">
        <v>7</v>
      </c>
      <c r="O31289" s="160" t="s">
        <v>80</v>
      </c>
    </row>
    <row r="31290" spans="9:15" x14ac:dyDescent="0.35">
      <c r="I31290">
        <v>7</v>
      </c>
      <c r="J31290">
        <v>3998</v>
      </c>
      <c r="K31290">
        <v>188159</v>
      </c>
      <c r="L31290">
        <v>191.19</v>
      </c>
      <c r="M31290" t="s">
        <v>212</v>
      </c>
      <c r="N31290" s="160" t="s">
        <v>9</v>
      </c>
      <c r="O31290" s="160" t="s">
        <v>80</v>
      </c>
    </row>
    <row r="31291" spans="9:15" x14ac:dyDescent="0.35">
      <c r="I31291">
        <v>116372</v>
      </c>
      <c r="J31291">
        <v>3998</v>
      </c>
      <c r="K31291">
        <v>188159</v>
      </c>
      <c r="L31291">
        <v>23.42</v>
      </c>
      <c r="M31291" t="s">
        <v>212</v>
      </c>
      <c r="N31291" s="160" t="s">
        <v>19</v>
      </c>
      <c r="O31291" s="160" t="s">
        <v>80</v>
      </c>
    </row>
    <row r="31292" spans="9:15" x14ac:dyDescent="0.35">
      <c r="I31292">
        <v>118038</v>
      </c>
      <c r="J31292">
        <v>3998</v>
      </c>
      <c r="K31292">
        <v>188159</v>
      </c>
      <c r="L31292">
        <v>91.31</v>
      </c>
      <c r="M31292" t="s">
        <v>212</v>
      </c>
      <c r="N31292" s="160" t="s">
        <v>7</v>
      </c>
      <c r="O31292" s="160" t="s">
        <v>80</v>
      </c>
    </row>
    <row r="31293" spans="9:15" x14ac:dyDescent="0.35">
      <c r="I31293">
        <v>118484</v>
      </c>
      <c r="J31293">
        <v>3998</v>
      </c>
      <c r="K31293">
        <v>188159</v>
      </c>
      <c r="L31293">
        <v>123.66</v>
      </c>
      <c r="M31293" t="s">
        <v>212</v>
      </c>
      <c r="N31293" s="160" t="s">
        <v>7</v>
      </c>
      <c r="O31293" s="160" t="s">
        <v>80</v>
      </c>
    </row>
    <row r="31294" spans="9:15" x14ac:dyDescent="0.35">
      <c r="I31294">
        <v>118484</v>
      </c>
      <c r="J31294">
        <v>3998</v>
      </c>
      <c r="K31294">
        <v>188159</v>
      </c>
      <c r="L31294">
        <v>123.66</v>
      </c>
      <c r="M31294" t="s">
        <v>212</v>
      </c>
      <c r="N31294" s="160" t="s">
        <v>7</v>
      </c>
      <c r="O31294" s="160" t="s">
        <v>80</v>
      </c>
    </row>
    <row r="31295" spans="9:15" x14ac:dyDescent="0.35">
      <c r="I31295">
        <v>118484</v>
      </c>
      <c r="J31295">
        <v>3998</v>
      </c>
      <c r="K31295">
        <v>188159</v>
      </c>
      <c r="L31295">
        <v>123.66</v>
      </c>
      <c r="M31295" t="s">
        <v>212</v>
      </c>
      <c r="N31295" s="160" t="s">
        <v>7</v>
      </c>
      <c r="O31295" s="160" t="s">
        <v>80</v>
      </c>
    </row>
    <row r="31296" spans="9:15" x14ac:dyDescent="0.35">
      <c r="I31296">
        <v>119309</v>
      </c>
      <c r="J31296">
        <v>3998</v>
      </c>
      <c r="K31296">
        <v>188159</v>
      </c>
      <c r="L31296">
        <v>37.53</v>
      </c>
      <c r="M31296" t="s">
        <v>212</v>
      </c>
      <c r="N31296" s="160" t="s">
        <v>9</v>
      </c>
      <c r="O31296" s="160" t="s">
        <v>80</v>
      </c>
    </row>
    <row r="31297" spans="9:15" x14ac:dyDescent="0.35">
      <c r="I31297">
        <v>119309</v>
      </c>
      <c r="J31297">
        <v>3998</v>
      </c>
      <c r="K31297">
        <v>188159</v>
      </c>
      <c r="L31297">
        <v>37.53</v>
      </c>
      <c r="M31297" t="s">
        <v>212</v>
      </c>
      <c r="N31297" s="160" t="s">
        <v>9</v>
      </c>
      <c r="O31297" s="160" t="s">
        <v>80</v>
      </c>
    </row>
    <row r="31298" spans="9:15" x14ac:dyDescent="0.35">
      <c r="I31298">
        <v>71189</v>
      </c>
      <c r="J31298">
        <v>3653</v>
      </c>
      <c r="K31298">
        <v>188160</v>
      </c>
      <c r="L31298">
        <v>192.16</v>
      </c>
      <c r="M31298" t="s">
        <v>212</v>
      </c>
      <c r="N31298" s="160" t="s">
        <v>8</v>
      </c>
      <c r="O31298" s="160" t="s">
        <v>80</v>
      </c>
    </row>
    <row r="31299" spans="9:15" x14ac:dyDescent="0.35">
      <c r="I31299">
        <v>91312</v>
      </c>
      <c r="J31299">
        <v>3653</v>
      </c>
      <c r="K31299">
        <v>188160</v>
      </c>
      <c r="L31299">
        <v>128.76</v>
      </c>
      <c r="M31299" t="s">
        <v>212</v>
      </c>
      <c r="N31299" s="160" t="s">
        <v>8</v>
      </c>
      <c r="O31299" s="160" t="s">
        <v>80</v>
      </c>
    </row>
    <row r="31300" spans="9:15" x14ac:dyDescent="0.35">
      <c r="I31300">
        <v>118850</v>
      </c>
      <c r="J31300">
        <v>3653</v>
      </c>
      <c r="K31300">
        <v>188160</v>
      </c>
      <c r="L31300">
        <v>124.64</v>
      </c>
      <c r="M31300" t="s">
        <v>212</v>
      </c>
      <c r="N31300" s="160" t="s">
        <v>8</v>
      </c>
      <c r="O31300" s="160" t="s">
        <v>80</v>
      </c>
    </row>
    <row r="31301" spans="9:15" x14ac:dyDescent="0.35">
      <c r="I31301">
        <v>71189</v>
      </c>
      <c r="J31301">
        <v>3978</v>
      </c>
      <c r="K31301">
        <v>188162</v>
      </c>
      <c r="L31301">
        <v>146.34</v>
      </c>
      <c r="M31301" t="s">
        <v>212</v>
      </c>
      <c r="N31301" s="160" t="s">
        <v>8</v>
      </c>
      <c r="O31301" s="160" t="s">
        <v>80</v>
      </c>
    </row>
    <row r="31302" spans="9:15" x14ac:dyDescent="0.35">
      <c r="I31302">
        <v>91312</v>
      </c>
      <c r="J31302">
        <v>3978</v>
      </c>
      <c r="K31302">
        <v>188162</v>
      </c>
      <c r="L31302">
        <v>130.72999999999999</v>
      </c>
      <c r="M31302" t="s">
        <v>212</v>
      </c>
      <c r="N31302" s="160" t="s">
        <v>8</v>
      </c>
      <c r="O31302" s="160" t="s">
        <v>80</v>
      </c>
    </row>
    <row r="31303" spans="9:15" x14ac:dyDescent="0.35">
      <c r="I31303">
        <v>117767</v>
      </c>
      <c r="J31303">
        <v>3978</v>
      </c>
      <c r="K31303">
        <v>188162</v>
      </c>
      <c r="L31303">
        <v>92.7</v>
      </c>
      <c r="M31303" t="s">
        <v>212</v>
      </c>
      <c r="N31303" s="160" t="s">
        <v>7</v>
      </c>
      <c r="O31303" s="160" t="s">
        <v>80</v>
      </c>
    </row>
    <row r="31304" spans="9:15" x14ac:dyDescent="0.35">
      <c r="I31304">
        <v>118038</v>
      </c>
      <c r="J31304">
        <v>3978</v>
      </c>
      <c r="K31304">
        <v>188162</v>
      </c>
      <c r="L31304">
        <v>92.71</v>
      </c>
      <c r="M31304" t="s">
        <v>212</v>
      </c>
      <c r="N31304" s="160" t="s">
        <v>7</v>
      </c>
      <c r="O31304" s="160" t="s">
        <v>80</v>
      </c>
    </row>
    <row r="31305" spans="9:15" x14ac:dyDescent="0.35">
      <c r="I31305">
        <v>118484</v>
      </c>
      <c r="J31305">
        <v>3978</v>
      </c>
      <c r="K31305">
        <v>188162</v>
      </c>
      <c r="L31305">
        <v>125.55</v>
      </c>
      <c r="M31305" t="s">
        <v>212</v>
      </c>
      <c r="N31305" s="160" t="s">
        <v>7</v>
      </c>
      <c r="O31305" s="160" t="s">
        <v>80</v>
      </c>
    </row>
    <row r="31306" spans="9:15" x14ac:dyDescent="0.35">
      <c r="I31306">
        <v>119309</v>
      </c>
      <c r="J31306">
        <v>3978</v>
      </c>
      <c r="K31306">
        <v>188162</v>
      </c>
      <c r="L31306">
        <v>38.11</v>
      </c>
      <c r="M31306" t="s">
        <v>212</v>
      </c>
      <c r="N31306" s="160" t="s">
        <v>9</v>
      </c>
      <c r="O31306" s="160" t="s">
        <v>80</v>
      </c>
    </row>
    <row r="31307" spans="9:15" x14ac:dyDescent="0.35">
      <c r="I31307">
        <v>119309</v>
      </c>
      <c r="J31307">
        <v>3978</v>
      </c>
      <c r="K31307">
        <v>188162</v>
      </c>
      <c r="L31307">
        <v>38.11</v>
      </c>
      <c r="M31307" t="s">
        <v>212</v>
      </c>
      <c r="N31307" s="160" t="s">
        <v>9</v>
      </c>
      <c r="O31307" s="160" t="s">
        <v>80</v>
      </c>
    </row>
    <row r="31308" spans="9:15" x14ac:dyDescent="0.35">
      <c r="I31308">
        <v>120936</v>
      </c>
      <c r="J31308">
        <v>3978</v>
      </c>
      <c r="K31308">
        <v>188162</v>
      </c>
      <c r="L31308">
        <v>26.47</v>
      </c>
      <c r="M31308" t="s">
        <v>212</v>
      </c>
      <c r="N31308" s="160" t="s">
        <v>10</v>
      </c>
      <c r="O31308" s="160" t="s">
        <v>80</v>
      </c>
    </row>
    <row r="31309" spans="9:15" x14ac:dyDescent="0.35">
      <c r="I31309">
        <v>71189</v>
      </c>
      <c r="J31309">
        <v>3653</v>
      </c>
      <c r="K31309">
        <v>188170</v>
      </c>
      <c r="L31309">
        <v>240.2</v>
      </c>
      <c r="M31309" t="s">
        <v>212</v>
      </c>
      <c r="N31309" s="160" t="s">
        <v>8</v>
      </c>
      <c r="O31309" s="160" t="s">
        <v>80</v>
      </c>
    </row>
    <row r="31310" spans="9:15" x14ac:dyDescent="0.35">
      <c r="I31310">
        <v>118850</v>
      </c>
      <c r="J31310">
        <v>3653</v>
      </c>
      <c r="K31310">
        <v>188170</v>
      </c>
      <c r="L31310">
        <v>124.64</v>
      </c>
      <c r="M31310" t="s">
        <v>212</v>
      </c>
      <c r="N31310" s="160" t="s">
        <v>8</v>
      </c>
      <c r="O31310" s="160" t="s">
        <v>80</v>
      </c>
    </row>
    <row r="31311" spans="9:15" x14ac:dyDescent="0.35">
      <c r="I31311">
        <v>71189</v>
      </c>
      <c r="J31311">
        <v>4082</v>
      </c>
      <c r="K31311">
        <v>188192</v>
      </c>
      <c r="L31311">
        <v>244.2</v>
      </c>
      <c r="M31311" t="s">
        <v>212</v>
      </c>
      <c r="N31311" s="160" t="s">
        <v>8</v>
      </c>
      <c r="O31311" s="160" t="s">
        <v>80</v>
      </c>
    </row>
    <row r="31312" spans="9:15" x14ac:dyDescent="0.35">
      <c r="I31312">
        <v>71189</v>
      </c>
      <c r="J31312">
        <v>4082</v>
      </c>
      <c r="K31312">
        <v>188192</v>
      </c>
      <c r="L31312">
        <v>244.2</v>
      </c>
      <c r="M31312" t="s">
        <v>212</v>
      </c>
      <c r="N31312" s="160" t="s">
        <v>8</v>
      </c>
      <c r="O31312" s="160" t="s">
        <v>80</v>
      </c>
    </row>
    <row r="31313" spans="9:15" x14ac:dyDescent="0.35">
      <c r="I31313">
        <v>116372</v>
      </c>
      <c r="J31313">
        <v>3681</v>
      </c>
      <c r="K31313">
        <v>188194</v>
      </c>
      <c r="L31313">
        <v>23.81</v>
      </c>
      <c r="M31313" t="s">
        <v>212</v>
      </c>
      <c r="N31313" s="160" t="s">
        <v>19</v>
      </c>
      <c r="O31313" s="160" t="s">
        <v>80</v>
      </c>
    </row>
    <row r="31314" spans="9:15" x14ac:dyDescent="0.35">
      <c r="I31314">
        <v>71189</v>
      </c>
      <c r="J31314">
        <v>3994</v>
      </c>
      <c r="K31314">
        <v>188196</v>
      </c>
      <c r="L31314">
        <v>96.08</v>
      </c>
      <c r="M31314" t="s">
        <v>212</v>
      </c>
      <c r="N31314" s="160" t="s">
        <v>8</v>
      </c>
      <c r="O31314" s="160" t="s">
        <v>80</v>
      </c>
    </row>
    <row r="31315" spans="9:15" x14ac:dyDescent="0.35">
      <c r="I31315">
        <v>81192</v>
      </c>
      <c r="J31315">
        <v>3994</v>
      </c>
      <c r="K31315">
        <v>188196</v>
      </c>
      <c r="L31315">
        <v>108.56</v>
      </c>
      <c r="M31315" t="s">
        <v>212</v>
      </c>
      <c r="N31315" s="160" t="s">
        <v>7</v>
      </c>
      <c r="O31315" s="160" t="s">
        <v>80</v>
      </c>
    </row>
    <row r="31316" spans="9:15" x14ac:dyDescent="0.35">
      <c r="I31316">
        <v>81192</v>
      </c>
      <c r="J31316">
        <v>3994</v>
      </c>
      <c r="K31316">
        <v>188196</v>
      </c>
      <c r="L31316">
        <v>108.56</v>
      </c>
      <c r="M31316" t="s">
        <v>212</v>
      </c>
      <c r="N31316" s="160" t="s">
        <v>7</v>
      </c>
      <c r="O31316" s="160" t="s">
        <v>80</v>
      </c>
    </row>
    <row r="31317" spans="9:15" x14ac:dyDescent="0.35">
      <c r="I31317">
        <v>91312</v>
      </c>
      <c r="J31317">
        <v>3994</v>
      </c>
      <c r="K31317">
        <v>188196</v>
      </c>
      <c r="L31317">
        <v>128.76</v>
      </c>
      <c r="M31317" t="s">
        <v>212</v>
      </c>
      <c r="N31317" s="160" t="s">
        <v>8</v>
      </c>
      <c r="O31317" s="160" t="s">
        <v>80</v>
      </c>
    </row>
    <row r="31318" spans="9:15" x14ac:dyDescent="0.35">
      <c r="I31318">
        <v>118038</v>
      </c>
      <c r="J31318">
        <v>3994</v>
      </c>
      <c r="K31318">
        <v>188196</v>
      </c>
      <c r="L31318">
        <v>91.31</v>
      </c>
      <c r="M31318" t="s">
        <v>212</v>
      </c>
      <c r="N31318" s="160" t="s">
        <v>7</v>
      </c>
      <c r="O31318" s="160" t="s">
        <v>80</v>
      </c>
    </row>
    <row r="31319" spans="9:15" x14ac:dyDescent="0.35">
      <c r="I31319">
        <v>118484</v>
      </c>
      <c r="J31319">
        <v>3994</v>
      </c>
      <c r="K31319">
        <v>188196</v>
      </c>
      <c r="L31319">
        <v>123.66</v>
      </c>
      <c r="M31319" t="s">
        <v>212</v>
      </c>
      <c r="N31319" s="160" t="s">
        <v>7</v>
      </c>
      <c r="O31319" s="160" t="s">
        <v>80</v>
      </c>
    </row>
    <row r="31320" spans="9:15" x14ac:dyDescent="0.35">
      <c r="I31320">
        <v>7</v>
      </c>
      <c r="J31320">
        <v>4077</v>
      </c>
      <c r="K31320">
        <v>188201</v>
      </c>
      <c r="L31320">
        <v>191.95</v>
      </c>
      <c r="M31320" t="s">
        <v>212</v>
      </c>
      <c r="N31320" s="160" t="s">
        <v>9</v>
      </c>
      <c r="O31320" s="160" t="s">
        <v>80</v>
      </c>
    </row>
    <row r="31321" spans="9:15" x14ac:dyDescent="0.35">
      <c r="I31321">
        <v>119309</v>
      </c>
      <c r="J31321">
        <v>4077</v>
      </c>
      <c r="K31321">
        <v>188201</v>
      </c>
      <c r="L31321">
        <v>75.36</v>
      </c>
      <c r="M31321" t="s">
        <v>212</v>
      </c>
      <c r="N31321" s="160" t="s">
        <v>9</v>
      </c>
      <c r="O31321" s="160" t="s">
        <v>80</v>
      </c>
    </row>
    <row r="31322" spans="9:15" x14ac:dyDescent="0.35">
      <c r="I31322">
        <v>72449</v>
      </c>
      <c r="J31322">
        <v>4058</v>
      </c>
      <c r="K31322">
        <v>188210</v>
      </c>
      <c r="L31322">
        <v>199.2</v>
      </c>
      <c r="M31322" t="s">
        <v>212</v>
      </c>
      <c r="N31322" s="160" t="s">
        <v>9</v>
      </c>
      <c r="O31322" s="160" t="s">
        <v>80</v>
      </c>
    </row>
    <row r="31323" spans="9:15" x14ac:dyDescent="0.35">
      <c r="I31323">
        <v>119309</v>
      </c>
      <c r="J31323">
        <v>4058</v>
      </c>
      <c r="K31323">
        <v>188210</v>
      </c>
      <c r="L31323">
        <v>76.099999999999994</v>
      </c>
      <c r="M31323" t="s">
        <v>212</v>
      </c>
      <c r="N31323" s="160" t="s">
        <v>9</v>
      </c>
      <c r="O31323" s="160" t="s">
        <v>80</v>
      </c>
    </row>
    <row r="31324" spans="9:15" x14ac:dyDescent="0.35">
      <c r="I31324">
        <v>116372</v>
      </c>
      <c r="J31324">
        <v>3968</v>
      </c>
      <c r="K31324">
        <v>188213</v>
      </c>
      <c r="L31324">
        <v>88.75</v>
      </c>
      <c r="M31324" t="s">
        <v>212</v>
      </c>
      <c r="N31324" s="160" t="s">
        <v>19</v>
      </c>
      <c r="O31324" s="160" t="s">
        <v>80</v>
      </c>
    </row>
    <row r="31325" spans="9:15" x14ac:dyDescent="0.35">
      <c r="I31325">
        <v>116372</v>
      </c>
      <c r="J31325">
        <v>3993</v>
      </c>
      <c r="K31325">
        <v>188224</v>
      </c>
      <c r="L31325">
        <v>119.08</v>
      </c>
      <c r="M31325" t="s">
        <v>212</v>
      </c>
      <c r="N31325" s="160" t="s">
        <v>19</v>
      </c>
      <c r="O31325" s="160" t="s">
        <v>80</v>
      </c>
    </row>
    <row r="31326" spans="9:15" x14ac:dyDescent="0.35">
      <c r="I31326">
        <v>116372</v>
      </c>
      <c r="J31326">
        <v>3969</v>
      </c>
      <c r="K31326">
        <v>188227</v>
      </c>
      <c r="L31326">
        <v>46.84</v>
      </c>
      <c r="M31326" t="s">
        <v>212</v>
      </c>
      <c r="N31326" s="160" t="s">
        <v>19</v>
      </c>
      <c r="O31326" s="160" t="s">
        <v>80</v>
      </c>
    </row>
    <row r="31327" spans="9:15" x14ac:dyDescent="0.35">
      <c r="I31327">
        <v>72449</v>
      </c>
      <c r="J31327">
        <v>3968</v>
      </c>
      <c r="K31327">
        <v>188229</v>
      </c>
      <c r="L31327">
        <v>191.99</v>
      </c>
      <c r="M31327" t="s">
        <v>212</v>
      </c>
      <c r="N31327" s="160" t="s">
        <v>9</v>
      </c>
      <c r="O31327" s="160" t="s">
        <v>80</v>
      </c>
    </row>
    <row r="31328" spans="9:15" x14ac:dyDescent="0.35">
      <c r="I31328">
        <v>118038</v>
      </c>
      <c r="J31328">
        <v>3968</v>
      </c>
      <c r="K31328">
        <v>188229</v>
      </c>
      <c r="L31328">
        <v>91.67</v>
      </c>
      <c r="M31328" t="s">
        <v>212</v>
      </c>
      <c r="N31328" s="160" t="s">
        <v>7</v>
      </c>
      <c r="O31328" s="160" t="s">
        <v>80</v>
      </c>
    </row>
    <row r="31329" spans="9:15" x14ac:dyDescent="0.35">
      <c r="I31329">
        <v>118484</v>
      </c>
      <c r="J31329">
        <v>3968</v>
      </c>
      <c r="K31329">
        <v>188229</v>
      </c>
      <c r="L31329">
        <v>124.15</v>
      </c>
      <c r="M31329" t="s">
        <v>212</v>
      </c>
      <c r="N31329" s="160" t="s">
        <v>7</v>
      </c>
      <c r="O31329" s="160" t="s">
        <v>80</v>
      </c>
    </row>
    <row r="31330" spans="9:15" x14ac:dyDescent="0.35">
      <c r="I31330">
        <v>7</v>
      </c>
      <c r="J31330">
        <v>3653</v>
      </c>
      <c r="K31330">
        <v>188233</v>
      </c>
      <c r="L31330">
        <v>382.38</v>
      </c>
      <c r="M31330" t="s">
        <v>212</v>
      </c>
      <c r="N31330" s="160" t="s">
        <v>9</v>
      </c>
      <c r="O31330" s="160" t="s">
        <v>80</v>
      </c>
    </row>
    <row r="31331" spans="9:15" x14ac:dyDescent="0.35">
      <c r="I31331">
        <v>7</v>
      </c>
      <c r="J31331">
        <v>3653</v>
      </c>
      <c r="K31331">
        <v>188233</v>
      </c>
      <c r="L31331">
        <v>191.19</v>
      </c>
      <c r="M31331" t="s">
        <v>212</v>
      </c>
      <c r="N31331" s="160" t="s">
        <v>9</v>
      </c>
      <c r="O31331" s="160" t="s">
        <v>80</v>
      </c>
    </row>
    <row r="31332" spans="9:15" x14ac:dyDescent="0.35">
      <c r="I31332">
        <v>7</v>
      </c>
      <c r="J31332">
        <v>3653</v>
      </c>
      <c r="K31332">
        <v>188233</v>
      </c>
      <c r="L31332">
        <v>191.19</v>
      </c>
      <c r="M31332" t="s">
        <v>212</v>
      </c>
      <c r="N31332" s="160" t="s">
        <v>9</v>
      </c>
      <c r="O31332" s="160" t="s">
        <v>80</v>
      </c>
    </row>
    <row r="31333" spans="9:15" x14ac:dyDescent="0.35">
      <c r="I31333">
        <v>7</v>
      </c>
      <c r="J31333">
        <v>3653</v>
      </c>
      <c r="K31333">
        <v>188233</v>
      </c>
      <c r="L31333">
        <v>191.19</v>
      </c>
      <c r="M31333" t="s">
        <v>212</v>
      </c>
      <c r="N31333" s="160" t="s">
        <v>9</v>
      </c>
      <c r="O31333" s="160" t="s">
        <v>80</v>
      </c>
    </row>
    <row r="31334" spans="9:15" x14ac:dyDescent="0.35">
      <c r="I31334">
        <v>72449</v>
      </c>
      <c r="J31334">
        <v>3653</v>
      </c>
      <c r="K31334">
        <v>188233</v>
      </c>
      <c r="L31334">
        <v>191.23</v>
      </c>
      <c r="M31334" t="s">
        <v>218</v>
      </c>
      <c r="N31334" s="160" t="s">
        <v>9</v>
      </c>
      <c r="O31334" s="160" t="s">
        <v>80</v>
      </c>
    </row>
    <row r="31335" spans="9:15" x14ac:dyDescent="0.35">
      <c r="I31335">
        <v>116372</v>
      </c>
      <c r="J31335">
        <v>3653</v>
      </c>
      <c r="K31335">
        <v>188233</v>
      </c>
      <c r="L31335">
        <v>117.11</v>
      </c>
      <c r="M31335" t="s">
        <v>212</v>
      </c>
      <c r="N31335" s="160" t="s">
        <v>19</v>
      </c>
      <c r="O31335" s="160" t="s">
        <v>80</v>
      </c>
    </row>
    <row r="31336" spans="9:15" x14ac:dyDescent="0.35">
      <c r="I31336">
        <v>119309</v>
      </c>
      <c r="J31336">
        <v>3653</v>
      </c>
      <c r="K31336">
        <v>188233</v>
      </c>
      <c r="L31336">
        <v>37.53</v>
      </c>
      <c r="M31336" t="s">
        <v>212</v>
      </c>
      <c r="N31336" s="160" t="s">
        <v>9</v>
      </c>
      <c r="O31336" s="160" t="s">
        <v>80</v>
      </c>
    </row>
    <row r="31337" spans="9:15" x14ac:dyDescent="0.35">
      <c r="I31337">
        <v>119309</v>
      </c>
      <c r="J31337">
        <v>3653</v>
      </c>
      <c r="K31337">
        <v>188233</v>
      </c>
      <c r="L31337">
        <v>37.53</v>
      </c>
      <c r="M31337" t="s">
        <v>212</v>
      </c>
      <c r="N31337" s="160" t="s">
        <v>9</v>
      </c>
      <c r="O31337" s="160" t="s">
        <v>80</v>
      </c>
    </row>
    <row r="31338" spans="9:15" x14ac:dyDescent="0.35">
      <c r="I31338">
        <v>120935</v>
      </c>
      <c r="J31338">
        <v>3653</v>
      </c>
      <c r="K31338">
        <v>188233</v>
      </c>
      <c r="L31338">
        <v>26.07</v>
      </c>
      <c r="M31338" t="s">
        <v>212</v>
      </c>
      <c r="N31338" s="160" t="s">
        <v>10</v>
      </c>
      <c r="O31338" s="160" t="s">
        <v>80</v>
      </c>
    </row>
    <row r="31339" spans="9:15" x14ac:dyDescent="0.35">
      <c r="I31339">
        <v>116372</v>
      </c>
      <c r="J31339">
        <v>3998</v>
      </c>
      <c r="K31339">
        <v>188235</v>
      </c>
      <c r="L31339">
        <v>23.65</v>
      </c>
      <c r="M31339" t="s">
        <v>212</v>
      </c>
      <c r="N31339" s="160" t="s">
        <v>19</v>
      </c>
      <c r="O31339" s="160" t="s">
        <v>80</v>
      </c>
    </row>
    <row r="31340" spans="9:15" x14ac:dyDescent="0.35">
      <c r="I31340">
        <v>118038</v>
      </c>
      <c r="J31340">
        <v>3998</v>
      </c>
      <c r="K31340">
        <v>188235</v>
      </c>
      <c r="L31340">
        <v>92.21</v>
      </c>
      <c r="M31340" t="s">
        <v>212</v>
      </c>
      <c r="N31340" s="160" t="s">
        <v>7</v>
      </c>
      <c r="O31340" s="160" t="s">
        <v>80</v>
      </c>
    </row>
    <row r="31341" spans="9:15" x14ac:dyDescent="0.35">
      <c r="I31341">
        <v>118038</v>
      </c>
      <c r="J31341">
        <v>3998</v>
      </c>
      <c r="K31341">
        <v>188235</v>
      </c>
      <c r="L31341">
        <v>185.42</v>
      </c>
      <c r="M31341" t="s">
        <v>212</v>
      </c>
      <c r="N31341" s="160" t="s">
        <v>7</v>
      </c>
      <c r="O31341" s="160" t="s">
        <v>80</v>
      </c>
    </row>
    <row r="31342" spans="9:15" x14ac:dyDescent="0.35">
      <c r="I31342">
        <v>119309</v>
      </c>
      <c r="J31342">
        <v>3998</v>
      </c>
      <c r="K31342">
        <v>188235</v>
      </c>
      <c r="L31342">
        <v>38.11</v>
      </c>
      <c r="M31342" t="s">
        <v>212</v>
      </c>
      <c r="N31342" s="160" t="s">
        <v>9</v>
      </c>
      <c r="O31342" s="160" t="s">
        <v>80</v>
      </c>
    </row>
    <row r="31343" spans="9:15" x14ac:dyDescent="0.35">
      <c r="I31343">
        <v>120935</v>
      </c>
      <c r="J31343">
        <v>3998</v>
      </c>
      <c r="K31343">
        <v>188235</v>
      </c>
      <c r="L31343">
        <v>26.47</v>
      </c>
      <c r="M31343" t="s">
        <v>212</v>
      </c>
      <c r="N31343" s="160" t="s">
        <v>10</v>
      </c>
      <c r="O31343" s="160" t="s">
        <v>80</v>
      </c>
    </row>
    <row r="31344" spans="9:15" x14ac:dyDescent="0.35">
      <c r="I31344">
        <v>125023</v>
      </c>
      <c r="J31344">
        <v>3998</v>
      </c>
      <c r="K31344">
        <v>188235</v>
      </c>
      <c r="L31344">
        <v>97.04</v>
      </c>
      <c r="M31344" t="s">
        <v>212</v>
      </c>
      <c r="N31344" s="160" t="s">
        <v>9</v>
      </c>
      <c r="O31344" s="160" t="s">
        <v>80</v>
      </c>
    </row>
    <row r="31345" spans="9:15" x14ac:dyDescent="0.35">
      <c r="I31345">
        <v>72449</v>
      </c>
      <c r="J31345">
        <v>819</v>
      </c>
      <c r="K31345">
        <v>188238</v>
      </c>
      <c r="L31345">
        <v>5.17</v>
      </c>
      <c r="M31345" t="s">
        <v>212</v>
      </c>
      <c r="N31345" s="160" t="s">
        <v>9</v>
      </c>
      <c r="O31345" s="160" t="s">
        <v>80</v>
      </c>
    </row>
    <row r="31346" spans="9:15" x14ac:dyDescent="0.35">
      <c r="I31346">
        <v>78573</v>
      </c>
      <c r="J31346">
        <v>819</v>
      </c>
      <c r="K31346">
        <v>188238</v>
      </c>
      <c r="L31346">
        <v>11.94</v>
      </c>
      <c r="M31346" t="s">
        <v>212</v>
      </c>
      <c r="N31346" s="160" t="s">
        <v>8</v>
      </c>
      <c r="O31346" s="160" t="s">
        <v>80</v>
      </c>
    </row>
    <row r="31347" spans="9:15" x14ac:dyDescent="0.35">
      <c r="I31347">
        <v>72449</v>
      </c>
      <c r="J31347">
        <v>3653</v>
      </c>
      <c r="K31347">
        <v>188243</v>
      </c>
      <c r="L31347">
        <v>193.04</v>
      </c>
      <c r="M31347" t="s">
        <v>212</v>
      </c>
      <c r="N31347" s="160" t="s">
        <v>9</v>
      </c>
      <c r="O31347" s="160" t="s">
        <v>80</v>
      </c>
    </row>
    <row r="31348" spans="9:15" x14ac:dyDescent="0.35">
      <c r="I31348">
        <v>116372</v>
      </c>
      <c r="J31348">
        <v>3653</v>
      </c>
      <c r="K31348">
        <v>188243</v>
      </c>
      <c r="L31348">
        <v>118.26</v>
      </c>
      <c r="M31348" t="s">
        <v>212</v>
      </c>
      <c r="N31348" s="160" t="s">
        <v>19</v>
      </c>
      <c r="O31348" s="160" t="s">
        <v>80</v>
      </c>
    </row>
    <row r="31349" spans="9:15" x14ac:dyDescent="0.35">
      <c r="I31349">
        <v>119309</v>
      </c>
      <c r="J31349">
        <v>3653</v>
      </c>
      <c r="K31349">
        <v>188243</v>
      </c>
      <c r="L31349">
        <v>37.950000000000003</v>
      </c>
      <c r="M31349" t="s">
        <v>212</v>
      </c>
      <c r="N31349" s="160" t="s">
        <v>9</v>
      </c>
      <c r="O31349" s="160" t="s">
        <v>80</v>
      </c>
    </row>
    <row r="31350" spans="9:15" x14ac:dyDescent="0.35">
      <c r="I31350">
        <v>72449</v>
      </c>
      <c r="J31350">
        <v>3978</v>
      </c>
      <c r="K31350">
        <v>188260</v>
      </c>
      <c r="L31350">
        <v>194.73</v>
      </c>
      <c r="M31350" t="s">
        <v>212</v>
      </c>
      <c r="N31350" s="160" t="s">
        <v>9</v>
      </c>
      <c r="O31350" s="160" t="s">
        <v>80</v>
      </c>
    </row>
    <row r="31351" spans="9:15" x14ac:dyDescent="0.35">
      <c r="I31351">
        <v>116372</v>
      </c>
      <c r="J31351">
        <v>3978</v>
      </c>
      <c r="K31351">
        <v>188260</v>
      </c>
      <c r="L31351">
        <v>47.7</v>
      </c>
      <c r="M31351" t="s">
        <v>212</v>
      </c>
      <c r="N31351" s="160" t="s">
        <v>19</v>
      </c>
      <c r="O31351" s="160" t="s">
        <v>80</v>
      </c>
    </row>
    <row r="31352" spans="9:15" x14ac:dyDescent="0.35">
      <c r="I31352">
        <v>118038</v>
      </c>
      <c r="J31352">
        <v>3978</v>
      </c>
      <c r="K31352">
        <v>188260</v>
      </c>
      <c r="L31352">
        <v>92.98</v>
      </c>
      <c r="M31352" t="s">
        <v>212</v>
      </c>
      <c r="N31352" s="160" t="s">
        <v>7</v>
      </c>
      <c r="O31352" s="160" t="s">
        <v>80</v>
      </c>
    </row>
    <row r="31353" spans="9:15" x14ac:dyDescent="0.35">
      <c r="I31353">
        <v>120936</v>
      </c>
      <c r="J31353">
        <v>3978</v>
      </c>
      <c r="K31353">
        <v>188260</v>
      </c>
      <c r="L31353">
        <v>26.55</v>
      </c>
      <c r="M31353" t="s">
        <v>212</v>
      </c>
      <c r="N31353" s="160" t="s">
        <v>10</v>
      </c>
      <c r="O31353" s="160" t="s">
        <v>80</v>
      </c>
    </row>
    <row r="31354" spans="9:15" x14ac:dyDescent="0.35">
      <c r="I31354">
        <v>122045</v>
      </c>
      <c r="J31354">
        <v>3978</v>
      </c>
      <c r="K31354">
        <v>188260</v>
      </c>
      <c r="L31354">
        <v>75.459999999999994</v>
      </c>
      <c r="M31354" t="s">
        <v>212</v>
      </c>
      <c r="N31354" s="160" t="s">
        <v>9</v>
      </c>
      <c r="O31354" s="160" t="s">
        <v>80</v>
      </c>
    </row>
    <row r="31355" spans="9:15" x14ac:dyDescent="0.35">
      <c r="I31355">
        <v>122803</v>
      </c>
      <c r="J31355">
        <v>3978</v>
      </c>
      <c r="K31355">
        <v>188260</v>
      </c>
      <c r="L31355">
        <v>150.78</v>
      </c>
      <c r="M31355" t="s">
        <v>212</v>
      </c>
      <c r="N31355" s="160" t="s">
        <v>207</v>
      </c>
      <c r="O31355" s="160" t="s">
        <v>80</v>
      </c>
    </row>
    <row r="31356" spans="9:15" x14ac:dyDescent="0.35">
      <c r="I31356">
        <v>122804</v>
      </c>
      <c r="J31356">
        <v>3978</v>
      </c>
      <c r="K31356">
        <v>188260</v>
      </c>
      <c r="L31356">
        <v>150.78</v>
      </c>
      <c r="M31356" t="s">
        <v>212</v>
      </c>
      <c r="N31356" s="160" t="s">
        <v>207</v>
      </c>
      <c r="O31356" s="160" t="s">
        <v>80</v>
      </c>
    </row>
    <row r="31357" spans="9:15" x14ac:dyDescent="0.35">
      <c r="I31357">
        <v>71189</v>
      </c>
      <c r="J31357">
        <v>4082</v>
      </c>
      <c r="K31357">
        <v>188265</v>
      </c>
      <c r="L31357">
        <v>978.1</v>
      </c>
      <c r="M31357" t="s">
        <v>212</v>
      </c>
      <c r="N31357" s="160" t="s">
        <v>8</v>
      </c>
      <c r="O31357" s="160" t="s">
        <v>80</v>
      </c>
    </row>
    <row r="31358" spans="9:15" x14ac:dyDescent="0.35">
      <c r="I31358">
        <v>91312</v>
      </c>
      <c r="J31358">
        <v>4082</v>
      </c>
      <c r="K31358">
        <v>188265</v>
      </c>
      <c r="L31358">
        <v>131.11000000000001</v>
      </c>
      <c r="M31358" t="s">
        <v>212</v>
      </c>
      <c r="N31358" s="160" t="s">
        <v>8</v>
      </c>
      <c r="O31358" s="160" t="s">
        <v>80</v>
      </c>
    </row>
    <row r="31359" spans="9:15" x14ac:dyDescent="0.35">
      <c r="I31359">
        <v>107294</v>
      </c>
      <c r="J31359">
        <v>4082</v>
      </c>
      <c r="K31359">
        <v>188265</v>
      </c>
      <c r="L31359">
        <v>79.77</v>
      </c>
      <c r="M31359" t="s">
        <v>212</v>
      </c>
      <c r="N31359" s="160" t="s">
        <v>8</v>
      </c>
      <c r="O31359" s="160" t="s">
        <v>80</v>
      </c>
    </row>
    <row r="31360" spans="9:15" x14ac:dyDescent="0.35">
      <c r="I31360">
        <v>118850</v>
      </c>
      <c r="J31360">
        <v>4082</v>
      </c>
      <c r="K31360">
        <v>188265</v>
      </c>
      <c r="L31360">
        <v>126.92</v>
      </c>
      <c r="M31360" t="s">
        <v>212</v>
      </c>
      <c r="N31360" s="160" t="s">
        <v>8</v>
      </c>
      <c r="O31360" s="160" t="s">
        <v>80</v>
      </c>
    </row>
    <row r="31361" spans="9:15" x14ac:dyDescent="0.35">
      <c r="I31361">
        <v>122804</v>
      </c>
      <c r="J31361">
        <v>4082</v>
      </c>
      <c r="K31361">
        <v>188265</v>
      </c>
      <c r="L31361">
        <v>150.78</v>
      </c>
      <c r="M31361" t="s">
        <v>212</v>
      </c>
      <c r="N31361" s="160" t="s">
        <v>207</v>
      </c>
      <c r="O31361" s="160" t="s">
        <v>80</v>
      </c>
    </row>
    <row r="31362" spans="9:15" x14ac:dyDescent="0.35">
      <c r="I31362">
        <v>118850</v>
      </c>
      <c r="J31362">
        <v>3670</v>
      </c>
      <c r="K31362">
        <v>188269</v>
      </c>
      <c r="L31362">
        <v>124.6</v>
      </c>
      <c r="M31362" t="s">
        <v>212</v>
      </c>
      <c r="N31362" s="160" t="s">
        <v>8</v>
      </c>
      <c r="O31362" s="160" t="s">
        <v>80</v>
      </c>
    </row>
    <row r="31363" spans="9:15" x14ac:dyDescent="0.35">
      <c r="I31363">
        <v>81192</v>
      </c>
      <c r="J31363">
        <v>3969</v>
      </c>
      <c r="K31363">
        <v>188270</v>
      </c>
      <c r="L31363">
        <v>54.49</v>
      </c>
      <c r="M31363" t="s">
        <v>212</v>
      </c>
      <c r="N31363" s="160" t="s">
        <v>7</v>
      </c>
      <c r="O31363" s="160" t="s">
        <v>80</v>
      </c>
    </row>
    <row r="31364" spans="9:15" x14ac:dyDescent="0.35">
      <c r="I31364">
        <v>116372</v>
      </c>
      <c r="J31364">
        <v>3969</v>
      </c>
      <c r="K31364">
        <v>188270</v>
      </c>
      <c r="L31364">
        <v>47.02</v>
      </c>
      <c r="M31364" t="s">
        <v>212</v>
      </c>
      <c r="N31364" s="160" t="s">
        <v>19</v>
      </c>
      <c r="O31364" s="160" t="s">
        <v>80</v>
      </c>
    </row>
    <row r="31365" spans="9:15" x14ac:dyDescent="0.35">
      <c r="I31365">
        <v>118484</v>
      </c>
      <c r="J31365">
        <v>3969</v>
      </c>
      <c r="K31365">
        <v>188270</v>
      </c>
      <c r="L31365">
        <v>124.15</v>
      </c>
      <c r="M31365" t="s">
        <v>212</v>
      </c>
      <c r="N31365" s="160" t="s">
        <v>7</v>
      </c>
      <c r="O31365" s="160" t="s">
        <v>80</v>
      </c>
    </row>
    <row r="31366" spans="9:15" x14ac:dyDescent="0.35">
      <c r="I31366">
        <v>119309</v>
      </c>
      <c r="J31366">
        <v>3969</v>
      </c>
      <c r="K31366">
        <v>188270</v>
      </c>
      <c r="L31366">
        <v>37.68</v>
      </c>
      <c r="M31366" t="s">
        <v>212</v>
      </c>
      <c r="N31366" s="160" t="s">
        <v>9</v>
      </c>
      <c r="O31366" s="160" t="s">
        <v>80</v>
      </c>
    </row>
    <row r="31367" spans="9:15" x14ac:dyDescent="0.35">
      <c r="I31367">
        <v>125023</v>
      </c>
      <c r="J31367">
        <v>3969</v>
      </c>
      <c r="K31367">
        <v>188270</v>
      </c>
      <c r="L31367">
        <v>95.95</v>
      </c>
      <c r="M31367" t="s">
        <v>212</v>
      </c>
      <c r="N31367" s="160" t="s">
        <v>9</v>
      </c>
      <c r="O31367" s="160" t="s">
        <v>80</v>
      </c>
    </row>
    <row r="31368" spans="9:15" x14ac:dyDescent="0.35">
      <c r="I31368">
        <v>91312</v>
      </c>
      <c r="J31368">
        <v>819</v>
      </c>
      <c r="K31368">
        <v>188271</v>
      </c>
      <c r="L31368">
        <v>6.52</v>
      </c>
      <c r="M31368" t="s">
        <v>212</v>
      </c>
      <c r="N31368" s="160" t="s">
        <v>8</v>
      </c>
      <c r="O31368" s="160" t="s">
        <v>80</v>
      </c>
    </row>
    <row r="31369" spans="9:15" x14ac:dyDescent="0.35">
      <c r="I31369">
        <v>7</v>
      </c>
      <c r="J31369">
        <v>3994</v>
      </c>
      <c r="K31369">
        <v>188281</v>
      </c>
      <c r="L31369">
        <v>194.4</v>
      </c>
      <c r="M31369" t="s">
        <v>212</v>
      </c>
      <c r="N31369" s="160" t="s">
        <v>9</v>
      </c>
      <c r="O31369" s="160" t="s">
        <v>80</v>
      </c>
    </row>
    <row r="31370" spans="9:15" x14ac:dyDescent="0.35">
      <c r="I31370">
        <v>71189</v>
      </c>
      <c r="J31370">
        <v>3994</v>
      </c>
      <c r="K31370">
        <v>188281</v>
      </c>
      <c r="L31370">
        <v>73.260000000000005</v>
      </c>
      <c r="M31370" t="s">
        <v>212</v>
      </c>
      <c r="N31370" s="160" t="s">
        <v>8</v>
      </c>
      <c r="O31370" s="160" t="s">
        <v>80</v>
      </c>
    </row>
    <row r="31371" spans="9:15" x14ac:dyDescent="0.35">
      <c r="I31371">
        <v>72449</v>
      </c>
      <c r="J31371">
        <v>3994</v>
      </c>
      <c r="K31371">
        <v>188281</v>
      </c>
      <c r="L31371">
        <v>194.44</v>
      </c>
      <c r="M31371" t="s">
        <v>212</v>
      </c>
      <c r="N31371" s="160" t="s">
        <v>9</v>
      </c>
      <c r="O31371" s="160" t="s">
        <v>80</v>
      </c>
    </row>
    <row r="31372" spans="9:15" x14ac:dyDescent="0.35">
      <c r="I31372">
        <v>78573</v>
      </c>
      <c r="J31372">
        <v>3994</v>
      </c>
      <c r="K31372">
        <v>188281</v>
      </c>
      <c r="L31372">
        <v>126.29</v>
      </c>
      <c r="M31372" t="s">
        <v>212</v>
      </c>
      <c r="N31372" s="160" t="s">
        <v>8</v>
      </c>
      <c r="O31372" s="160" t="s">
        <v>80</v>
      </c>
    </row>
    <row r="31373" spans="9:15" x14ac:dyDescent="0.35">
      <c r="I31373">
        <v>81192</v>
      </c>
      <c r="J31373">
        <v>3994</v>
      </c>
      <c r="K31373">
        <v>188281</v>
      </c>
      <c r="L31373">
        <v>55.19</v>
      </c>
      <c r="M31373" t="s">
        <v>212</v>
      </c>
      <c r="N31373" s="160" t="s">
        <v>7</v>
      </c>
      <c r="O31373" s="160" t="s">
        <v>80</v>
      </c>
    </row>
    <row r="31374" spans="9:15" x14ac:dyDescent="0.35">
      <c r="I31374">
        <v>119309</v>
      </c>
      <c r="J31374">
        <v>3994</v>
      </c>
      <c r="K31374">
        <v>188281</v>
      </c>
      <c r="L31374">
        <v>76.319999999999993</v>
      </c>
      <c r="M31374" t="s">
        <v>212</v>
      </c>
      <c r="N31374" s="160" t="s">
        <v>9</v>
      </c>
      <c r="O31374" s="160" t="s">
        <v>80</v>
      </c>
    </row>
    <row r="31375" spans="9:15" x14ac:dyDescent="0.35">
      <c r="I31375">
        <v>120739</v>
      </c>
      <c r="J31375">
        <v>3994</v>
      </c>
      <c r="K31375">
        <v>188281</v>
      </c>
      <c r="L31375">
        <v>181.08</v>
      </c>
      <c r="M31375" t="s">
        <v>212</v>
      </c>
      <c r="N31375" s="160" t="s">
        <v>9</v>
      </c>
      <c r="O31375" s="160" t="s">
        <v>80</v>
      </c>
    </row>
    <row r="31376" spans="9:15" x14ac:dyDescent="0.35">
      <c r="I31376">
        <v>120834</v>
      </c>
      <c r="J31376">
        <v>3994</v>
      </c>
      <c r="K31376">
        <v>188281</v>
      </c>
      <c r="L31376">
        <v>26.51</v>
      </c>
      <c r="M31376" t="s">
        <v>212</v>
      </c>
      <c r="N31376" s="160" t="s">
        <v>10</v>
      </c>
      <c r="O31376" s="160" t="s">
        <v>80</v>
      </c>
    </row>
    <row r="31377" spans="9:15" x14ac:dyDescent="0.35">
      <c r="I31377">
        <v>7</v>
      </c>
      <c r="J31377">
        <v>4041</v>
      </c>
      <c r="K31377">
        <v>188282</v>
      </c>
      <c r="L31377">
        <v>179.7</v>
      </c>
      <c r="M31377" t="s">
        <v>212</v>
      </c>
      <c r="N31377" s="160" t="s">
        <v>9</v>
      </c>
      <c r="O31377" s="160" t="s">
        <v>80</v>
      </c>
    </row>
    <row r="31378" spans="9:15" x14ac:dyDescent="0.35">
      <c r="I31378">
        <v>72449</v>
      </c>
      <c r="J31378">
        <v>4041</v>
      </c>
      <c r="K31378">
        <v>188282</v>
      </c>
      <c r="L31378">
        <v>179.7</v>
      </c>
      <c r="M31378" t="s">
        <v>212</v>
      </c>
      <c r="N31378" s="160" t="s">
        <v>9</v>
      </c>
      <c r="O31378" s="160" t="s">
        <v>80</v>
      </c>
    </row>
    <row r="31379" spans="9:15" x14ac:dyDescent="0.35">
      <c r="I31379">
        <v>120935</v>
      </c>
      <c r="J31379">
        <v>4041</v>
      </c>
      <c r="K31379">
        <v>188282</v>
      </c>
      <c r="L31379">
        <v>26.51</v>
      </c>
      <c r="M31379" t="s">
        <v>212</v>
      </c>
      <c r="N31379" s="160" t="s">
        <v>10</v>
      </c>
      <c r="O31379" s="160" t="s">
        <v>80</v>
      </c>
    </row>
    <row r="31380" spans="9:15" x14ac:dyDescent="0.35">
      <c r="I31380">
        <v>101972</v>
      </c>
      <c r="J31380">
        <v>3272</v>
      </c>
      <c r="K31380">
        <v>188283</v>
      </c>
      <c r="L31380">
        <v>1173.3499999999999</v>
      </c>
      <c r="M31380" t="s">
        <v>212</v>
      </c>
      <c r="N31380" s="160" t="s">
        <v>19</v>
      </c>
      <c r="O31380" s="160" t="s">
        <v>80</v>
      </c>
    </row>
    <row r="31381" spans="9:15" x14ac:dyDescent="0.35">
      <c r="I31381">
        <v>71189</v>
      </c>
      <c r="J31381">
        <v>4010</v>
      </c>
      <c r="K31381">
        <v>188294</v>
      </c>
      <c r="L31381">
        <v>48.84</v>
      </c>
      <c r="M31381" t="s">
        <v>212</v>
      </c>
      <c r="N31381" s="160" t="s">
        <v>8</v>
      </c>
      <c r="O31381" s="160" t="s">
        <v>80</v>
      </c>
    </row>
    <row r="31382" spans="9:15" x14ac:dyDescent="0.35">
      <c r="I31382">
        <v>117441</v>
      </c>
      <c r="J31382">
        <v>4010</v>
      </c>
      <c r="K31382">
        <v>188294</v>
      </c>
      <c r="L31382">
        <v>137.44999999999999</v>
      </c>
      <c r="M31382" t="s">
        <v>212</v>
      </c>
      <c r="N31382" s="160" t="s">
        <v>9</v>
      </c>
      <c r="O31382" s="160" t="s">
        <v>80</v>
      </c>
    </row>
    <row r="31383" spans="9:15" x14ac:dyDescent="0.35">
      <c r="I31383">
        <v>120833</v>
      </c>
      <c r="J31383">
        <v>4010</v>
      </c>
      <c r="K31383">
        <v>188294</v>
      </c>
      <c r="L31383">
        <v>27.5</v>
      </c>
      <c r="M31383" t="s">
        <v>212</v>
      </c>
      <c r="N31383" s="160" t="s">
        <v>10</v>
      </c>
      <c r="O31383" s="160" t="s">
        <v>80</v>
      </c>
    </row>
    <row r="31384" spans="9:15" x14ac:dyDescent="0.35">
      <c r="I31384">
        <v>120834</v>
      </c>
      <c r="J31384">
        <v>4010</v>
      </c>
      <c r="K31384">
        <v>188294</v>
      </c>
      <c r="L31384">
        <v>27.5</v>
      </c>
      <c r="M31384" t="s">
        <v>212</v>
      </c>
      <c r="N31384" s="160" t="s">
        <v>10</v>
      </c>
      <c r="O31384" s="160" t="s">
        <v>80</v>
      </c>
    </row>
    <row r="31385" spans="9:15" x14ac:dyDescent="0.35">
      <c r="I31385">
        <v>120935</v>
      </c>
      <c r="J31385">
        <v>4010</v>
      </c>
      <c r="K31385">
        <v>188294</v>
      </c>
      <c r="L31385">
        <v>27.5</v>
      </c>
      <c r="M31385" t="s">
        <v>212</v>
      </c>
      <c r="N31385" s="160" t="s">
        <v>10</v>
      </c>
      <c r="O31385" s="160" t="s">
        <v>80</v>
      </c>
    </row>
    <row r="31386" spans="9:15" x14ac:dyDescent="0.35">
      <c r="I31386">
        <v>120936</v>
      </c>
      <c r="J31386">
        <v>4010</v>
      </c>
      <c r="K31386">
        <v>188294</v>
      </c>
      <c r="L31386">
        <v>27.5</v>
      </c>
      <c r="M31386" t="s">
        <v>212</v>
      </c>
      <c r="N31386" s="160" t="s">
        <v>10</v>
      </c>
      <c r="O31386" s="160" t="s">
        <v>80</v>
      </c>
    </row>
    <row r="31387" spans="9:15" x14ac:dyDescent="0.35">
      <c r="I31387">
        <v>116372</v>
      </c>
      <c r="J31387">
        <v>3998</v>
      </c>
      <c r="K31387">
        <v>188295</v>
      </c>
      <c r="L31387">
        <v>90.01</v>
      </c>
      <c r="M31387" t="s">
        <v>212</v>
      </c>
      <c r="N31387" s="160" t="s">
        <v>19</v>
      </c>
      <c r="O31387" s="160" t="s">
        <v>80</v>
      </c>
    </row>
    <row r="31388" spans="9:15" x14ac:dyDescent="0.35">
      <c r="I31388">
        <v>118484</v>
      </c>
      <c r="J31388">
        <v>3998</v>
      </c>
      <c r="K31388">
        <v>188295</v>
      </c>
      <c r="L31388">
        <v>125.92</v>
      </c>
      <c r="M31388" t="s">
        <v>212</v>
      </c>
      <c r="N31388" s="160" t="s">
        <v>7</v>
      </c>
      <c r="O31388" s="160" t="s">
        <v>80</v>
      </c>
    </row>
    <row r="31389" spans="9:15" x14ac:dyDescent="0.35">
      <c r="I31389">
        <v>119309</v>
      </c>
      <c r="J31389">
        <v>3998</v>
      </c>
      <c r="K31389">
        <v>188295</v>
      </c>
      <c r="L31389">
        <v>38.22</v>
      </c>
      <c r="M31389" t="s">
        <v>212</v>
      </c>
      <c r="N31389" s="160" t="s">
        <v>9</v>
      </c>
      <c r="O31389" s="160" t="s">
        <v>80</v>
      </c>
    </row>
    <row r="31390" spans="9:15" x14ac:dyDescent="0.35">
      <c r="I31390">
        <v>125023</v>
      </c>
      <c r="J31390">
        <v>3998</v>
      </c>
      <c r="K31390">
        <v>188295</v>
      </c>
      <c r="L31390">
        <v>97.32</v>
      </c>
      <c r="M31390" t="s">
        <v>212</v>
      </c>
      <c r="N31390" s="160" t="s">
        <v>9</v>
      </c>
      <c r="O31390" s="160" t="s">
        <v>80</v>
      </c>
    </row>
    <row r="31391" spans="9:15" x14ac:dyDescent="0.35">
      <c r="I31391">
        <v>71189</v>
      </c>
      <c r="J31391">
        <v>3978</v>
      </c>
      <c r="K31391">
        <v>188299</v>
      </c>
      <c r="L31391">
        <v>195.36</v>
      </c>
      <c r="M31391" t="s">
        <v>212</v>
      </c>
      <c r="N31391" s="160" t="s">
        <v>8</v>
      </c>
      <c r="O31391" s="160" t="s">
        <v>80</v>
      </c>
    </row>
    <row r="31392" spans="9:15" x14ac:dyDescent="0.35">
      <c r="I31392">
        <v>71189</v>
      </c>
      <c r="J31392">
        <v>3978</v>
      </c>
      <c r="K31392">
        <v>188299</v>
      </c>
      <c r="L31392">
        <v>488.4</v>
      </c>
      <c r="M31392" t="s">
        <v>212</v>
      </c>
      <c r="N31392" s="160" t="s">
        <v>8</v>
      </c>
      <c r="O31392" s="160" t="s">
        <v>80</v>
      </c>
    </row>
    <row r="31393" spans="9:15" x14ac:dyDescent="0.35">
      <c r="I31393">
        <v>72449</v>
      </c>
      <c r="J31393">
        <v>3978</v>
      </c>
      <c r="K31393">
        <v>188299</v>
      </c>
      <c r="L31393">
        <v>194.44</v>
      </c>
      <c r="M31393" t="s">
        <v>212</v>
      </c>
      <c r="N31393" s="160" t="s">
        <v>9</v>
      </c>
      <c r="O31393" s="160" t="s">
        <v>80</v>
      </c>
    </row>
    <row r="31394" spans="9:15" x14ac:dyDescent="0.35">
      <c r="I31394">
        <v>78573</v>
      </c>
      <c r="J31394">
        <v>3978</v>
      </c>
      <c r="K31394">
        <v>188299</v>
      </c>
      <c r="L31394">
        <v>252.58</v>
      </c>
      <c r="M31394" t="s">
        <v>212</v>
      </c>
      <c r="N31394" s="160" t="s">
        <v>8</v>
      </c>
      <c r="O31394" s="160" t="s">
        <v>80</v>
      </c>
    </row>
    <row r="31395" spans="9:15" x14ac:dyDescent="0.35">
      <c r="I31395">
        <v>81192</v>
      </c>
      <c r="J31395">
        <v>3978</v>
      </c>
      <c r="K31395">
        <v>188299</v>
      </c>
      <c r="L31395">
        <v>55.19</v>
      </c>
      <c r="M31395" t="s">
        <v>212</v>
      </c>
      <c r="N31395" s="160" t="s">
        <v>7</v>
      </c>
      <c r="O31395" s="160" t="s">
        <v>80</v>
      </c>
    </row>
    <row r="31396" spans="9:15" x14ac:dyDescent="0.35">
      <c r="I31396">
        <v>91312</v>
      </c>
      <c r="J31396">
        <v>3978</v>
      </c>
      <c r="K31396">
        <v>188299</v>
      </c>
      <c r="L31396">
        <v>130.91999999999999</v>
      </c>
      <c r="M31396" t="s">
        <v>212</v>
      </c>
      <c r="N31396" s="160" t="s">
        <v>8</v>
      </c>
      <c r="O31396" s="160" t="s">
        <v>80</v>
      </c>
    </row>
    <row r="31397" spans="9:15" x14ac:dyDescent="0.35">
      <c r="I31397">
        <v>117766</v>
      </c>
      <c r="J31397">
        <v>3978</v>
      </c>
      <c r="K31397">
        <v>188299</v>
      </c>
      <c r="L31397">
        <v>92.83</v>
      </c>
      <c r="M31397" t="s">
        <v>212</v>
      </c>
      <c r="N31397" s="160" t="s">
        <v>7</v>
      </c>
      <c r="O31397" s="160" t="s">
        <v>80</v>
      </c>
    </row>
    <row r="31398" spans="9:15" x14ac:dyDescent="0.35">
      <c r="I31398">
        <v>117767</v>
      </c>
      <c r="J31398">
        <v>3978</v>
      </c>
      <c r="K31398">
        <v>188299</v>
      </c>
      <c r="L31398">
        <v>92.83</v>
      </c>
      <c r="M31398" t="s">
        <v>212</v>
      </c>
      <c r="N31398" s="160" t="s">
        <v>7</v>
      </c>
      <c r="O31398" s="160" t="s">
        <v>80</v>
      </c>
    </row>
    <row r="31399" spans="9:15" x14ac:dyDescent="0.35">
      <c r="I31399">
        <v>120935</v>
      </c>
      <c r="J31399">
        <v>3978</v>
      </c>
      <c r="K31399">
        <v>188299</v>
      </c>
      <c r="L31399">
        <v>26.51</v>
      </c>
      <c r="M31399" t="s">
        <v>212</v>
      </c>
      <c r="N31399" s="160" t="s">
        <v>10</v>
      </c>
      <c r="O31399" s="160" t="s">
        <v>80</v>
      </c>
    </row>
    <row r="31400" spans="9:15" x14ac:dyDescent="0.35">
      <c r="I31400">
        <v>122802</v>
      </c>
      <c r="J31400">
        <v>3978</v>
      </c>
      <c r="K31400">
        <v>188299</v>
      </c>
      <c r="L31400">
        <v>150.57</v>
      </c>
      <c r="M31400" t="s">
        <v>212</v>
      </c>
      <c r="N31400" s="160" t="s">
        <v>207</v>
      </c>
      <c r="O31400" s="160" t="s">
        <v>80</v>
      </c>
    </row>
    <row r="31401" spans="9:15" x14ac:dyDescent="0.35">
      <c r="I31401">
        <v>122803</v>
      </c>
      <c r="J31401">
        <v>3978</v>
      </c>
      <c r="K31401">
        <v>188299</v>
      </c>
      <c r="L31401">
        <v>150.57</v>
      </c>
      <c r="M31401" t="s">
        <v>212</v>
      </c>
      <c r="N31401" s="160" t="s">
        <v>207</v>
      </c>
      <c r="O31401" s="160" t="s">
        <v>80</v>
      </c>
    </row>
    <row r="31402" spans="9:15" x14ac:dyDescent="0.35">
      <c r="I31402">
        <v>122804</v>
      </c>
      <c r="J31402">
        <v>3978</v>
      </c>
      <c r="K31402">
        <v>188299</v>
      </c>
      <c r="L31402">
        <v>150.57</v>
      </c>
      <c r="M31402" t="s">
        <v>212</v>
      </c>
      <c r="N31402" s="160" t="s">
        <v>207</v>
      </c>
      <c r="O31402" s="160" t="s">
        <v>80</v>
      </c>
    </row>
    <row r="31403" spans="9:15" x14ac:dyDescent="0.35">
      <c r="I31403">
        <v>7</v>
      </c>
      <c r="J31403">
        <v>3978</v>
      </c>
      <c r="K31403">
        <v>188300</v>
      </c>
      <c r="L31403">
        <v>194.12</v>
      </c>
      <c r="M31403" t="s">
        <v>212</v>
      </c>
      <c r="N31403" s="160" t="s">
        <v>9</v>
      </c>
      <c r="O31403" s="160" t="s">
        <v>80</v>
      </c>
    </row>
    <row r="31404" spans="9:15" x14ac:dyDescent="0.35">
      <c r="I31404">
        <v>78573</v>
      </c>
      <c r="J31404">
        <v>3978</v>
      </c>
      <c r="K31404">
        <v>188300</v>
      </c>
      <c r="L31404">
        <v>126.1</v>
      </c>
      <c r="M31404" t="s">
        <v>212</v>
      </c>
      <c r="N31404" s="160" t="s">
        <v>8</v>
      </c>
      <c r="O31404" s="160" t="s">
        <v>80</v>
      </c>
    </row>
    <row r="31405" spans="9:15" x14ac:dyDescent="0.35">
      <c r="I31405">
        <v>81192</v>
      </c>
      <c r="J31405">
        <v>3978</v>
      </c>
      <c r="K31405">
        <v>188300</v>
      </c>
      <c r="L31405">
        <v>55.11</v>
      </c>
      <c r="M31405" t="s">
        <v>212</v>
      </c>
      <c r="N31405" s="160" t="s">
        <v>7</v>
      </c>
      <c r="O31405" s="160" t="s">
        <v>80</v>
      </c>
    </row>
    <row r="31406" spans="9:15" x14ac:dyDescent="0.35">
      <c r="I31406">
        <v>91312</v>
      </c>
      <c r="J31406">
        <v>3978</v>
      </c>
      <c r="K31406">
        <v>188300</v>
      </c>
      <c r="L31406">
        <v>130.54</v>
      </c>
      <c r="M31406" t="s">
        <v>212</v>
      </c>
      <c r="N31406" s="160" t="s">
        <v>8</v>
      </c>
      <c r="O31406" s="160" t="s">
        <v>80</v>
      </c>
    </row>
    <row r="31407" spans="9:15" x14ac:dyDescent="0.35">
      <c r="I31407">
        <v>118484</v>
      </c>
      <c r="J31407">
        <v>3978</v>
      </c>
      <c r="K31407">
        <v>188300</v>
      </c>
      <c r="L31407">
        <v>125.55</v>
      </c>
      <c r="M31407" t="s">
        <v>212</v>
      </c>
      <c r="N31407" s="160" t="s">
        <v>7</v>
      </c>
      <c r="O31407" s="160" t="s">
        <v>80</v>
      </c>
    </row>
    <row r="31408" spans="9:15" x14ac:dyDescent="0.35">
      <c r="I31408">
        <v>71189</v>
      </c>
      <c r="J31408">
        <v>4078</v>
      </c>
      <c r="K31408">
        <v>188307</v>
      </c>
      <c r="L31408">
        <v>122.1</v>
      </c>
      <c r="M31408" t="s">
        <v>212</v>
      </c>
      <c r="N31408" s="160" t="s">
        <v>8</v>
      </c>
      <c r="O31408" s="160" t="s">
        <v>80</v>
      </c>
    </row>
    <row r="31409" spans="9:15" x14ac:dyDescent="0.35">
      <c r="I31409">
        <v>72449</v>
      </c>
      <c r="J31409">
        <v>4078</v>
      </c>
      <c r="K31409">
        <v>188307</v>
      </c>
      <c r="L31409">
        <v>194.44</v>
      </c>
      <c r="M31409" t="s">
        <v>212</v>
      </c>
      <c r="N31409" s="160" t="s">
        <v>9</v>
      </c>
      <c r="O31409" s="160" t="s">
        <v>80</v>
      </c>
    </row>
    <row r="31410" spans="9:15" x14ac:dyDescent="0.35">
      <c r="I31410">
        <v>74395</v>
      </c>
      <c r="J31410">
        <v>4078</v>
      </c>
      <c r="K31410">
        <v>188307</v>
      </c>
      <c r="L31410">
        <v>87.3</v>
      </c>
      <c r="M31410" t="s">
        <v>212</v>
      </c>
      <c r="N31410" s="160" t="s">
        <v>7</v>
      </c>
      <c r="O31410" s="160" t="s">
        <v>80</v>
      </c>
    </row>
    <row r="31411" spans="9:15" x14ac:dyDescent="0.35">
      <c r="I31411">
        <v>81192</v>
      </c>
      <c r="J31411">
        <v>4078</v>
      </c>
      <c r="K31411">
        <v>188307</v>
      </c>
      <c r="L31411">
        <v>110.38</v>
      </c>
      <c r="M31411" t="s">
        <v>212</v>
      </c>
      <c r="N31411" s="160" t="s">
        <v>7</v>
      </c>
      <c r="O31411" s="160" t="s">
        <v>80</v>
      </c>
    </row>
    <row r="31412" spans="9:15" x14ac:dyDescent="0.35">
      <c r="I31412">
        <v>91312</v>
      </c>
      <c r="J31412">
        <v>4078</v>
      </c>
      <c r="K31412">
        <v>188307</v>
      </c>
      <c r="L31412">
        <v>130.91999999999999</v>
      </c>
      <c r="M31412" t="s">
        <v>212</v>
      </c>
      <c r="N31412" s="160" t="s">
        <v>8</v>
      </c>
      <c r="O31412" s="160" t="s">
        <v>80</v>
      </c>
    </row>
    <row r="31413" spans="9:15" x14ac:dyDescent="0.35">
      <c r="I31413">
        <v>107294</v>
      </c>
      <c r="J31413">
        <v>4078</v>
      </c>
      <c r="K31413">
        <v>188307</v>
      </c>
      <c r="L31413">
        <v>132.75</v>
      </c>
      <c r="M31413" t="s">
        <v>212</v>
      </c>
      <c r="N31413" s="160" t="s">
        <v>8</v>
      </c>
      <c r="O31413" s="160" t="s">
        <v>80</v>
      </c>
    </row>
    <row r="31414" spans="9:15" x14ac:dyDescent="0.35">
      <c r="I31414">
        <v>116372</v>
      </c>
      <c r="J31414">
        <v>4078</v>
      </c>
      <c r="K31414">
        <v>188307</v>
      </c>
      <c r="L31414">
        <v>119.08</v>
      </c>
      <c r="M31414" t="s">
        <v>212</v>
      </c>
      <c r="N31414" s="160" t="s">
        <v>19</v>
      </c>
      <c r="O31414" s="160" t="s">
        <v>80</v>
      </c>
    </row>
    <row r="31415" spans="9:15" x14ac:dyDescent="0.35">
      <c r="I31415">
        <v>117766</v>
      </c>
      <c r="J31415">
        <v>4078</v>
      </c>
      <c r="K31415">
        <v>188307</v>
      </c>
      <c r="L31415">
        <v>92.83</v>
      </c>
      <c r="M31415" t="s">
        <v>212</v>
      </c>
      <c r="N31415" s="160" t="s">
        <v>7</v>
      </c>
      <c r="O31415" s="160" t="s">
        <v>80</v>
      </c>
    </row>
    <row r="31416" spans="9:15" x14ac:dyDescent="0.35">
      <c r="I31416">
        <v>117767</v>
      </c>
      <c r="J31416">
        <v>4078</v>
      </c>
      <c r="K31416">
        <v>188307</v>
      </c>
      <c r="L31416">
        <v>92.83</v>
      </c>
      <c r="M31416" t="s">
        <v>212</v>
      </c>
      <c r="N31416" s="160" t="s">
        <v>7</v>
      </c>
      <c r="O31416" s="160" t="s">
        <v>80</v>
      </c>
    </row>
    <row r="31417" spans="9:15" x14ac:dyDescent="0.35">
      <c r="I31417">
        <v>118038</v>
      </c>
      <c r="J31417">
        <v>4078</v>
      </c>
      <c r="K31417">
        <v>188307</v>
      </c>
      <c r="L31417">
        <v>92.84</v>
      </c>
      <c r="M31417" t="s">
        <v>212</v>
      </c>
      <c r="N31417" s="160" t="s">
        <v>7</v>
      </c>
      <c r="O31417" s="160" t="s">
        <v>80</v>
      </c>
    </row>
    <row r="31418" spans="9:15" x14ac:dyDescent="0.35">
      <c r="I31418">
        <v>119309</v>
      </c>
      <c r="J31418">
        <v>4078</v>
      </c>
      <c r="K31418">
        <v>188307</v>
      </c>
      <c r="L31418">
        <v>38.159999999999997</v>
      </c>
      <c r="M31418" t="s">
        <v>212</v>
      </c>
      <c r="N31418" s="160" t="s">
        <v>9</v>
      </c>
      <c r="O31418" s="160" t="s">
        <v>80</v>
      </c>
    </row>
    <row r="31419" spans="9:15" x14ac:dyDescent="0.35">
      <c r="I31419">
        <v>119309</v>
      </c>
      <c r="J31419">
        <v>4078</v>
      </c>
      <c r="K31419">
        <v>188307</v>
      </c>
      <c r="L31419">
        <v>38.159999999999997</v>
      </c>
      <c r="M31419" t="s">
        <v>212</v>
      </c>
      <c r="N31419" s="160" t="s">
        <v>9</v>
      </c>
      <c r="O31419" s="160" t="s">
        <v>80</v>
      </c>
    </row>
    <row r="31420" spans="9:15" x14ac:dyDescent="0.35">
      <c r="I31420">
        <v>120833</v>
      </c>
      <c r="J31420">
        <v>4078</v>
      </c>
      <c r="K31420">
        <v>188307</v>
      </c>
      <c r="L31420">
        <v>27.86</v>
      </c>
      <c r="M31420" t="s">
        <v>212</v>
      </c>
      <c r="N31420" s="160" t="s">
        <v>10</v>
      </c>
      <c r="O31420" s="160" t="s">
        <v>80</v>
      </c>
    </row>
    <row r="31421" spans="9:15" x14ac:dyDescent="0.35">
      <c r="I31421">
        <v>120834</v>
      </c>
      <c r="J31421">
        <v>4078</v>
      </c>
      <c r="K31421">
        <v>188307</v>
      </c>
      <c r="L31421">
        <v>27.86</v>
      </c>
      <c r="M31421" t="s">
        <v>212</v>
      </c>
      <c r="N31421" s="160" t="s">
        <v>10</v>
      </c>
      <c r="O31421" s="160" t="s">
        <v>80</v>
      </c>
    </row>
    <row r="31422" spans="9:15" x14ac:dyDescent="0.35">
      <c r="I31422">
        <v>120935</v>
      </c>
      <c r="J31422">
        <v>4078</v>
      </c>
      <c r="K31422">
        <v>188307</v>
      </c>
      <c r="L31422">
        <v>27.86</v>
      </c>
      <c r="M31422" t="s">
        <v>212</v>
      </c>
      <c r="N31422" s="160" t="s">
        <v>10</v>
      </c>
      <c r="O31422" s="160" t="s">
        <v>80</v>
      </c>
    </row>
    <row r="31423" spans="9:15" x14ac:dyDescent="0.35">
      <c r="I31423">
        <v>120935</v>
      </c>
      <c r="J31423">
        <v>4078</v>
      </c>
      <c r="K31423">
        <v>188307</v>
      </c>
      <c r="L31423">
        <v>27.86</v>
      </c>
      <c r="M31423" t="s">
        <v>212</v>
      </c>
      <c r="N31423" s="160" t="s">
        <v>10</v>
      </c>
      <c r="O31423" s="160" t="s">
        <v>80</v>
      </c>
    </row>
    <row r="31424" spans="9:15" x14ac:dyDescent="0.35">
      <c r="I31424">
        <v>120935</v>
      </c>
      <c r="J31424">
        <v>4082</v>
      </c>
      <c r="K31424">
        <v>188331</v>
      </c>
      <c r="L31424">
        <v>26.51</v>
      </c>
      <c r="M31424" t="s">
        <v>212</v>
      </c>
      <c r="N31424" s="160" t="s">
        <v>10</v>
      </c>
      <c r="O31424" s="160" t="s">
        <v>80</v>
      </c>
    </row>
    <row r="31425" spans="9:15" x14ac:dyDescent="0.35">
      <c r="I31425">
        <v>122045</v>
      </c>
      <c r="J31425">
        <v>4082</v>
      </c>
      <c r="K31425">
        <v>188331</v>
      </c>
      <c r="L31425">
        <v>37.68</v>
      </c>
      <c r="M31425" t="s">
        <v>212</v>
      </c>
      <c r="N31425" s="160" t="s">
        <v>9</v>
      </c>
      <c r="O31425" s="160" t="s">
        <v>80</v>
      </c>
    </row>
    <row r="31426" spans="9:15" x14ac:dyDescent="0.35">
      <c r="I31426">
        <v>7</v>
      </c>
      <c r="J31426">
        <v>3967</v>
      </c>
      <c r="K31426">
        <v>188334</v>
      </c>
      <c r="L31426">
        <v>179.7</v>
      </c>
      <c r="M31426" t="s">
        <v>212</v>
      </c>
      <c r="N31426" s="160" t="s">
        <v>9</v>
      </c>
      <c r="O31426" s="160" t="s">
        <v>80</v>
      </c>
    </row>
    <row r="31427" spans="9:15" x14ac:dyDescent="0.35">
      <c r="I31427">
        <v>72449</v>
      </c>
      <c r="J31427">
        <v>3967</v>
      </c>
      <c r="K31427">
        <v>188334</v>
      </c>
      <c r="L31427">
        <v>179.7</v>
      </c>
      <c r="M31427" t="s">
        <v>212</v>
      </c>
      <c r="N31427" s="160" t="s">
        <v>9</v>
      </c>
      <c r="O31427" s="160" t="s">
        <v>80</v>
      </c>
    </row>
    <row r="31428" spans="9:15" x14ac:dyDescent="0.35">
      <c r="I31428">
        <v>91312</v>
      </c>
      <c r="J31428">
        <v>3967</v>
      </c>
      <c r="K31428">
        <v>188334</v>
      </c>
      <c r="L31428">
        <v>130.91999999999999</v>
      </c>
      <c r="M31428" t="s">
        <v>212</v>
      </c>
      <c r="N31428" s="160" t="s">
        <v>8</v>
      </c>
      <c r="O31428" s="160" t="s">
        <v>80</v>
      </c>
    </row>
    <row r="31429" spans="9:15" x14ac:dyDescent="0.35">
      <c r="I31429">
        <v>91312</v>
      </c>
      <c r="J31429">
        <v>3967</v>
      </c>
      <c r="K31429">
        <v>188334</v>
      </c>
      <c r="L31429">
        <v>130.91999999999999</v>
      </c>
      <c r="M31429" t="s">
        <v>212</v>
      </c>
      <c r="N31429" s="160" t="s">
        <v>8</v>
      </c>
      <c r="O31429" s="160" t="s">
        <v>80</v>
      </c>
    </row>
    <row r="31430" spans="9:15" x14ac:dyDescent="0.35">
      <c r="I31430">
        <v>117441</v>
      </c>
      <c r="J31430">
        <v>3967</v>
      </c>
      <c r="K31430">
        <v>188334</v>
      </c>
      <c r="L31430">
        <v>122.04</v>
      </c>
      <c r="M31430" t="s">
        <v>212</v>
      </c>
      <c r="N31430" s="160" t="s">
        <v>9</v>
      </c>
      <c r="O31430" s="160" t="s">
        <v>80</v>
      </c>
    </row>
    <row r="31431" spans="9:15" x14ac:dyDescent="0.35">
      <c r="I31431">
        <v>117485</v>
      </c>
      <c r="J31431">
        <v>3967</v>
      </c>
      <c r="K31431">
        <v>188334</v>
      </c>
      <c r="L31431">
        <v>72.040000000000006</v>
      </c>
      <c r="M31431" t="s">
        <v>212</v>
      </c>
      <c r="N31431" s="160" t="s">
        <v>8</v>
      </c>
      <c r="O31431" s="160" t="s">
        <v>80</v>
      </c>
    </row>
    <row r="31432" spans="9:15" x14ac:dyDescent="0.35">
      <c r="I31432">
        <v>118038</v>
      </c>
      <c r="J31432">
        <v>3967</v>
      </c>
      <c r="K31432">
        <v>188334</v>
      </c>
      <c r="L31432">
        <v>185.68</v>
      </c>
      <c r="M31432" t="s">
        <v>212</v>
      </c>
      <c r="N31432" s="160" t="s">
        <v>7</v>
      </c>
      <c r="O31432" s="160" t="s">
        <v>80</v>
      </c>
    </row>
    <row r="31433" spans="9:15" x14ac:dyDescent="0.35">
      <c r="I31433">
        <v>118484</v>
      </c>
      <c r="J31433">
        <v>3967</v>
      </c>
      <c r="K31433">
        <v>188334</v>
      </c>
      <c r="L31433">
        <v>251.46</v>
      </c>
      <c r="M31433" t="s">
        <v>212</v>
      </c>
      <c r="N31433" s="160" t="s">
        <v>7</v>
      </c>
      <c r="O31433" s="160" t="s">
        <v>80</v>
      </c>
    </row>
    <row r="31434" spans="9:15" x14ac:dyDescent="0.35">
      <c r="I31434">
        <v>91312</v>
      </c>
      <c r="J31434">
        <v>3873</v>
      </c>
      <c r="K31434">
        <v>188336</v>
      </c>
      <c r="L31434">
        <v>133</v>
      </c>
      <c r="M31434" t="s">
        <v>212</v>
      </c>
      <c r="N31434" s="160" t="s">
        <v>8</v>
      </c>
      <c r="O31434" s="160" t="s">
        <v>80</v>
      </c>
    </row>
    <row r="31435" spans="9:15" x14ac:dyDescent="0.35">
      <c r="I31435">
        <v>116372</v>
      </c>
      <c r="J31435">
        <v>3985</v>
      </c>
      <c r="K31435">
        <v>188337</v>
      </c>
      <c r="L31435">
        <v>46.84</v>
      </c>
      <c r="M31435" t="s">
        <v>212</v>
      </c>
      <c r="N31435" s="160" t="s">
        <v>19</v>
      </c>
      <c r="O31435" s="160" t="s">
        <v>80</v>
      </c>
    </row>
    <row r="31436" spans="9:15" x14ac:dyDescent="0.35">
      <c r="I31436">
        <v>7</v>
      </c>
      <c r="J31436">
        <v>3272</v>
      </c>
      <c r="K31436">
        <v>188341</v>
      </c>
      <c r="L31436">
        <v>383.9</v>
      </c>
      <c r="M31436" t="s">
        <v>212</v>
      </c>
      <c r="N31436" s="160" t="s">
        <v>9</v>
      </c>
      <c r="O31436" s="160" t="s">
        <v>80</v>
      </c>
    </row>
    <row r="31437" spans="9:15" x14ac:dyDescent="0.35">
      <c r="I31437">
        <v>72449</v>
      </c>
      <c r="J31437">
        <v>3272</v>
      </c>
      <c r="K31437">
        <v>188341</v>
      </c>
      <c r="L31437">
        <v>575.97</v>
      </c>
      <c r="M31437" t="s">
        <v>212</v>
      </c>
      <c r="N31437" s="160" t="s">
        <v>9</v>
      </c>
      <c r="O31437" s="160" t="s">
        <v>80</v>
      </c>
    </row>
    <row r="31438" spans="9:15" x14ac:dyDescent="0.35">
      <c r="I31438">
        <v>91312</v>
      </c>
      <c r="J31438">
        <v>3272</v>
      </c>
      <c r="K31438">
        <v>188341</v>
      </c>
      <c r="L31438">
        <v>129.27000000000001</v>
      </c>
      <c r="M31438" t="s">
        <v>212</v>
      </c>
      <c r="N31438" s="160" t="s">
        <v>8</v>
      </c>
      <c r="O31438" s="160" t="s">
        <v>80</v>
      </c>
    </row>
    <row r="31439" spans="9:15" x14ac:dyDescent="0.35">
      <c r="I31439">
        <v>125775</v>
      </c>
      <c r="J31439">
        <v>3272</v>
      </c>
      <c r="K31439">
        <v>188341</v>
      </c>
      <c r="L31439">
        <v>86.2</v>
      </c>
      <c r="M31439" t="s">
        <v>212</v>
      </c>
      <c r="N31439" s="160" t="s">
        <v>7</v>
      </c>
      <c r="O31439" s="160" t="s">
        <v>80</v>
      </c>
    </row>
    <row r="31440" spans="9:15" x14ac:dyDescent="0.35">
      <c r="I31440">
        <v>71189</v>
      </c>
      <c r="J31440">
        <v>3050</v>
      </c>
      <c r="K31440">
        <v>188342</v>
      </c>
      <c r="L31440">
        <v>24</v>
      </c>
      <c r="M31440" t="s">
        <v>212</v>
      </c>
      <c r="N31440" s="160" t="s">
        <v>8</v>
      </c>
      <c r="O31440" s="160" t="s">
        <v>80</v>
      </c>
    </row>
    <row r="31441" spans="9:15" x14ac:dyDescent="0.35">
      <c r="I31441">
        <v>81192</v>
      </c>
      <c r="J31441">
        <v>4006</v>
      </c>
      <c r="K31441">
        <v>188347</v>
      </c>
      <c r="L31441">
        <v>55.19</v>
      </c>
      <c r="M31441" t="s">
        <v>212</v>
      </c>
      <c r="N31441" s="160" t="s">
        <v>7</v>
      </c>
      <c r="O31441" s="160" t="s">
        <v>80</v>
      </c>
    </row>
    <row r="31442" spans="9:15" x14ac:dyDescent="0.35">
      <c r="I31442">
        <v>91312</v>
      </c>
      <c r="J31442">
        <v>4006</v>
      </c>
      <c r="K31442">
        <v>188347</v>
      </c>
      <c r="L31442">
        <v>130.91999999999999</v>
      </c>
      <c r="M31442" t="s">
        <v>212</v>
      </c>
      <c r="N31442" s="160" t="s">
        <v>8</v>
      </c>
      <c r="O31442" s="160" t="s">
        <v>80</v>
      </c>
    </row>
    <row r="31443" spans="9:15" x14ac:dyDescent="0.35">
      <c r="I31443">
        <v>116372</v>
      </c>
      <c r="J31443">
        <v>4006</v>
      </c>
      <c r="K31443">
        <v>188347</v>
      </c>
      <c r="L31443">
        <v>23.81</v>
      </c>
      <c r="M31443" t="s">
        <v>212</v>
      </c>
      <c r="N31443" s="160" t="s">
        <v>19</v>
      </c>
      <c r="O31443" s="160" t="s">
        <v>80</v>
      </c>
    </row>
    <row r="31444" spans="9:15" x14ac:dyDescent="0.35">
      <c r="I31444">
        <v>116372</v>
      </c>
      <c r="J31444">
        <v>4006</v>
      </c>
      <c r="K31444">
        <v>188347</v>
      </c>
      <c r="L31444">
        <v>23.81</v>
      </c>
      <c r="M31444" t="s">
        <v>212</v>
      </c>
      <c r="N31444" s="160" t="s">
        <v>19</v>
      </c>
      <c r="O31444" s="160" t="s">
        <v>80</v>
      </c>
    </row>
    <row r="31445" spans="9:15" x14ac:dyDescent="0.35">
      <c r="I31445">
        <v>118038</v>
      </c>
      <c r="J31445">
        <v>4006</v>
      </c>
      <c r="K31445">
        <v>188347</v>
      </c>
      <c r="L31445">
        <v>92.84</v>
      </c>
      <c r="M31445" t="s">
        <v>212</v>
      </c>
      <c r="N31445" s="160" t="s">
        <v>7</v>
      </c>
      <c r="O31445" s="160" t="s">
        <v>80</v>
      </c>
    </row>
    <row r="31446" spans="9:15" x14ac:dyDescent="0.35">
      <c r="I31446">
        <v>118484</v>
      </c>
      <c r="J31446">
        <v>4006</v>
      </c>
      <c r="K31446">
        <v>188347</v>
      </c>
      <c r="L31446">
        <v>125.73</v>
      </c>
      <c r="M31446" t="s">
        <v>212</v>
      </c>
      <c r="N31446" s="160" t="s">
        <v>7</v>
      </c>
      <c r="O31446" s="160" t="s">
        <v>80</v>
      </c>
    </row>
    <row r="31447" spans="9:15" x14ac:dyDescent="0.35">
      <c r="I31447">
        <v>118484</v>
      </c>
      <c r="J31447">
        <v>4006</v>
      </c>
      <c r="K31447">
        <v>188347</v>
      </c>
      <c r="L31447">
        <v>125.73</v>
      </c>
      <c r="M31447" t="s">
        <v>212</v>
      </c>
      <c r="N31447" s="160" t="s">
        <v>7</v>
      </c>
      <c r="O31447" s="160" t="s">
        <v>80</v>
      </c>
    </row>
    <row r="31448" spans="9:15" x14ac:dyDescent="0.35">
      <c r="I31448">
        <v>119309</v>
      </c>
      <c r="J31448">
        <v>4006</v>
      </c>
      <c r="K31448">
        <v>188347</v>
      </c>
      <c r="L31448">
        <v>38.159999999999997</v>
      </c>
      <c r="M31448" t="s">
        <v>212</v>
      </c>
      <c r="N31448" s="160" t="s">
        <v>9</v>
      </c>
      <c r="O31448" s="160" t="s">
        <v>80</v>
      </c>
    </row>
    <row r="31449" spans="9:15" x14ac:dyDescent="0.35">
      <c r="I31449">
        <v>120935</v>
      </c>
      <c r="J31449">
        <v>4006</v>
      </c>
      <c r="K31449">
        <v>188347</v>
      </c>
      <c r="L31449">
        <v>26.51</v>
      </c>
      <c r="M31449" t="s">
        <v>212</v>
      </c>
      <c r="N31449" s="160" t="s">
        <v>10</v>
      </c>
      <c r="O31449" s="160" t="s">
        <v>80</v>
      </c>
    </row>
    <row r="31450" spans="9:15" x14ac:dyDescent="0.35">
      <c r="I31450">
        <v>120936</v>
      </c>
      <c r="J31450">
        <v>4006</v>
      </c>
      <c r="K31450">
        <v>188347</v>
      </c>
      <c r="L31450">
        <v>26.51</v>
      </c>
      <c r="M31450" t="s">
        <v>212</v>
      </c>
      <c r="N31450" s="160" t="s">
        <v>10</v>
      </c>
      <c r="O31450" s="160" t="s">
        <v>80</v>
      </c>
    </row>
    <row r="31451" spans="9:15" x14ac:dyDescent="0.35">
      <c r="I31451">
        <v>122045</v>
      </c>
      <c r="J31451">
        <v>4006</v>
      </c>
      <c r="K31451">
        <v>188347</v>
      </c>
      <c r="L31451">
        <v>37.68</v>
      </c>
      <c r="M31451" t="s">
        <v>212</v>
      </c>
      <c r="N31451" s="160" t="s">
        <v>9</v>
      </c>
      <c r="O31451" s="160" t="s">
        <v>80</v>
      </c>
    </row>
    <row r="31452" spans="9:15" x14ac:dyDescent="0.35">
      <c r="I31452">
        <v>125023</v>
      </c>
      <c r="J31452">
        <v>4006</v>
      </c>
      <c r="K31452">
        <v>188347</v>
      </c>
      <c r="L31452">
        <v>97.18</v>
      </c>
      <c r="M31452" t="s">
        <v>212</v>
      </c>
      <c r="N31452" s="160" t="s">
        <v>9</v>
      </c>
      <c r="O31452" s="160" t="s">
        <v>80</v>
      </c>
    </row>
    <row r="31453" spans="9:15" x14ac:dyDescent="0.35">
      <c r="I31453">
        <v>125023</v>
      </c>
      <c r="J31453">
        <v>4006</v>
      </c>
      <c r="K31453">
        <v>188347</v>
      </c>
      <c r="L31453">
        <v>97.18</v>
      </c>
      <c r="M31453" t="s">
        <v>212</v>
      </c>
      <c r="N31453" s="160" t="s">
        <v>9</v>
      </c>
      <c r="O31453" s="160" t="s">
        <v>80</v>
      </c>
    </row>
    <row r="31454" spans="9:15" x14ac:dyDescent="0.35">
      <c r="I31454">
        <v>97192</v>
      </c>
      <c r="J31454">
        <v>3969</v>
      </c>
      <c r="K31454">
        <v>188348</v>
      </c>
      <c r="L31454">
        <v>286.52</v>
      </c>
      <c r="M31454" t="s">
        <v>212</v>
      </c>
      <c r="N31454" s="160" t="s">
        <v>7</v>
      </c>
      <c r="O31454" s="160" t="s">
        <v>80</v>
      </c>
    </row>
    <row r="31455" spans="9:15" x14ac:dyDescent="0.35">
      <c r="I31455">
        <v>125287</v>
      </c>
      <c r="J31455">
        <v>3969</v>
      </c>
      <c r="K31455">
        <v>188348</v>
      </c>
      <c r="L31455">
        <v>65.61</v>
      </c>
      <c r="M31455" t="s">
        <v>212</v>
      </c>
      <c r="N31455" s="160" t="s">
        <v>10</v>
      </c>
      <c r="O31455" s="160" t="s">
        <v>80</v>
      </c>
    </row>
    <row r="31456" spans="9:15" x14ac:dyDescent="0.35">
      <c r="I31456">
        <v>125778</v>
      </c>
      <c r="J31456">
        <v>3969</v>
      </c>
      <c r="K31456">
        <v>188348</v>
      </c>
      <c r="L31456">
        <v>150.78</v>
      </c>
      <c r="M31456" t="s">
        <v>212</v>
      </c>
      <c r="N31456" s="160" t="s">
        <v>207</v>
      </c>
      <c r="O31456" s="160" t="s">
        <v>80</v>
      </c>
    </row>
    <row r="31457" spans="9:15" x14ac:dyDescent="0.35">
      <c r="I31457">
        <v>91312</v>
      </c>
      <c r="J31457">
        <v>4032</v>
      </c>
      <c r="K31457">
        <v>188351</v>
      </c>
      <c r="L31457">
        <v>130.91999999999999</v>
      </c>
      <c r="M31457" t="s">
        <v>212</v>
      </c>
      <c r="N31457" s="160" t="s">
        <v>8</v>
      </c>
      <c r="O31457" s="160" t="s">
        <v>80</v>
      </c>
    </row>
    <row r="31458" spans="9:15" x14ac:dyDescent="0.35">
      <c r="I31458">
        <v>107294</v>
      </c>
      <c r="J31458">
        <v>4032</v>
      </c>
      <c r="K31458">
        <v>188351</v>
      </c>
      <c r="L31458">
        <v>79.650000000000006</v>
      </c>
      <c r="M31458" t="s">
        <v>212</v>
      </c>
      <c r="N31458" s="160" t="s">
        <v>8</v>
      </c>
      <c r="O31458" s="160" t="s">
        <v>80</v>
      </c>
    </row>
    <row r="31459" spans="9:15" x14ac:dyDescent="0.35">
      <c r="I31459">
        <v>117441</v>
      </c>
      <c r="J31459">
        <v>4032</v>
      </c>
      <c r="K31459">
        <v>188351</v>
      </c>
      <c r="L31459">
        <v>137.44999999999999</v>
      </c>
      <c r="M31459" t="s">
        <v>212</v>
      </c>
      <c r="N31459" s="160" t="s">
        <v>9</v>
      </c>
      <c r="O31459" s="160" t="s">
        <v>80</v>
      </c>
    </row>
    <row r="31460" spans="9:15" x14ac:dyDescent="0.35">
      <c r="I31460">
        <v>117766</v>
      </c>
      <c r="J31460">
        <v>4032</v>
      </c>
      <c r="K31460">
        <v>188351</v>
      </c>
      <c r="L31460">
        <v>92.83</v>
      </c>
      <c r="M31460" t="s">
        <v>212</v>
      </c>
      <c r="N31460" s="160" t="s">
        <v>7</v>
      </c>
      <c r="O31460" s="160" t="s">
        <v>80</v>
      </c>
    </row>
    <row r="31461" spans="9:15" x14ac:dyDescent="0.35">
      <c r="I31461">
        <v>117767</v>
      </c>
      <c r="J31461">
        <v>4032</v>
      </c>
      <c r="K31461">
        <v>188351</v>
      </c>
      <c r="L31461">
        <v>92.83</v>
      </c>
      <c r="M31461" t="s">
        <v>212</v>
      </c>
      <c r="N31461" s="160" t="s">
        <v>7</v>
      </c>
      <c r="O31461" s="160" t="s">
        <v>80</v>
      </c>
    </row>
    <row r="31462" spans="9:15" x14ac:dyDescent="0.35">
      <c r="I31462">
        <v>118038</v>
      </c>
      <c r="J31462">
        <v>4032</v>
      </c>
      <c r="K31462">
        <v>188351</v>
      </c>
      <c r="L31462">
        <v>185.68</v>
      </c>
      <c r="M31462" t="s">
        <v>212</v>
      </c>
      <c r="N31462" s="160" t="s">
        <v>7</v>
      </c>
      <c r="O31462" s="160" t="s">
        <v>80</v>
      </c>
    </row>
    <row r="31463" spans="9:15" x14ac:dyDescent="0.35">
      <c r="I31463">
        <v>118484</v>
      </c>
      <c r="J31463">
        <v>4032</v>
      </c>
      <c r="K31463">
        <v>188351</v>
      </c>
      <c r="L31463">
        <v>125.73</v>
      </c>
      <c r="M31463" t="s">
        <v>212</v>
      </c>
      <c r="N31463" s="160" t="s">
        <v>7</v>
      </c>
      <c r="O31463" s="160" t="s">
        <v>80</v>
      </c>
    </row>
    <row r="31464" spans="9:15" x14ac:dyDescent="0.35">
      <c r="I31464">
        <v>120833</v>
      </c>
      <c r="J31464">
        <v>4047</v>
      </c>
      <c r="K31464">
        <v>188358</v>
      </c>
      <c r="L31464">
        <v>26.51</v>
      </c>
      <c r="M31464" t="s">
        <v>212</v>
      </c>
      <c r="N31464" s="160" t="s">
        <v>10</v>
      </c>
      <c r="O31464" s="160" t="s">
        <v>80</v>
      </c>
    </row>
    <row r="31465" spans="9:15" x14ac:dyDescent="0.35">
      <c r="I31465">
        <v>7</v>
      </c>
      <c r="J31465">
        <v>4041</v>
      </c>
      <c r="K31465">
        <v>188368</v>
      </c>
      <c r="L31465">
        <v>194.4</v>
      </c>
      <c r="M31465" t="s">
        <v>212</v>
      </c>
      <c r="N31465" s="160" t="s">
        <v>9</v>
      </c>
      <c r="O31465" s="160" t="s">
        <v>80</v>
      </c>
    </row>
    <row r="31466" spans="9:15" x14ac:dyDescent="0.35">
      <c r="I31466">
        <v>16459</v>
      </c>
      <c r="J31466">
        <v>4041</v>
      </c>
      <c r="K31466">
        <v>188368</v>
      </c>
      <c r="L31466">
        <v>74.83</v>
      </c>
      <c r="M31466" t="s">
        <v>212</v>
      </c>
      <c r="N31466" s="160" t="s">
        <v>19</v>
      </c>
      <c r="O31466" s="160" t="s">
        <v>80</v>
      </c>
    </row>
    <row r="31467" spans="9:15" x14ac:dyDescent="0.35">
      <c r="I31467">
        <v>71189</v>
      </c>
      <c r="J31467">
        <v>4041</v>
      </c>
      <c r="K31467">
        <v>188368</v>
      </c>
      <c r="L31467">
        <v>146.52000000000001</v>
      </c>
      <c r="M31467" t="s">
        <v>212</v>
      </c>
      <c r="N31467" s="160" t="s">
        <v>8</v>
      </c>
      <c r="O31467" s="160" t="s">
        <v>80</v>
      </c>
    </row>
    <row r="31468" spans="9:15" x14ac:dyDescent="0.35">
      <c r="I31468">
        <v>72449</v>
      </c>
      <c r="J31468">
        <v>4041</v>
      </c>
      <c r="K31468">
        <v>188368</v>
      </c>
      <c r="L31468">
        <v>194.44</v>
      </c>
      <c r="M31468" t="s">
        <v>212</v>
      </c>
      <c r="N31468" s="160" t="s">
        <v>9</v>
      </c>
      <c r="O31468" s="160" t="s">
        <v>80</v>
      </c>
    </row>
    <row r="31469" spans="9:15" x14ac:dyDescent="0.35">
      <c r="I31469">
        <v>81192</v>
      </c>
      <c r="J31469">
        <v>4041</v>
      </c>
      <c r="K31469">
        <v>188368</v>
      </c>
      <c r="L31469">
        <v>55.19</v>
      </c>
      <c r="M31469" t="s">
        <v>212</v>
      </c>
      <c r="N31469" s="160" t="s">
        <v>7</v>
      </c>
      <c r="O31469" s="160" t="s">
        <v>80</v>
      </c>
    </row>
    <row r="31470" spans="9:15" x14ac:dyDescent="0.35">
      <c r="I31470">
        <v>81192</v>
      </c>
      <c r="J31470">
        <v>4041</v>
      </c>
      <c r="K31470">
        <v>188368</v>
      </c>
      <c r="L31470">
        <v>110.38</v>
      </c>
      <c r="M31470" t="s">
        <v>212</v>
      </c>
      <c r="N31470" s="160" t="s">
        <v>7</v>
      </c>
      <c r="O31470" s="160" t="s">
        <v>80</v>
      </c>
    </row>
    <row r="31471" spans="9:15" x14ac:dyDescent="0.35">
      <c r="I31471">
        <v>91312</v>
      </c>
      <c r="J31471">
        <v>4041</v>
      </c>
      <c r="K31471">
        <v>188368</v>
      </c>
      <c r="L31471">
        <v>130.91999999999999</v>
      </c>
      <c r="M31471" t="s">
        <v>212</v>
      </c>
      <c r="N31471" s="160" t="s">
        <v>8</v>
      </c>
      <c r="O31471" s="160" t="s">
        <v>80</v>
      </c>
    </row>
    <row r="31472" spans="9:15" x14ac:dyDescent="0.35">
      <c r="I31472">
        <v>103732</v>
      </c>
      <c r="J31472">
        <v>4041</v>
      </c>
      <c r="K31472">
        <v>188368</v>
      </c>
      <c r="L31472">
        <v>109.5</v>
      </c>
      <c r="M31472" t="s">
        <v>212</v>
      </c>
      <c r="N31472" s="160" t="s">
        <v>8</v>
      </c>
      <c r="O31472" s="160" t="s">
        <v>80</v>
      </c>
    </row>
    <row r="31473" spans="9:15" x14ac:dyDescent="0.35">
      <c r="I31473">
        <v>118038</v>
      </c>
      <c r="J31473">
        <v>4041</v>
      </c>
      <c r="K31473">
        <v>188368</v>
      </c>
      <c r="L31473">
        <v>92.84</v>
      </c>
      <c r="M31473" t="s">
        <v>212</v>
      </c>
      <c r="N31473" s="160" t="s">
        <v>7</v>
      </c>
      <c r="O31473" s="160" t="s">
        <v>80</v>
      </c>
    </row>
    <row r="31474" spans="9:15" x14ac:dyDescent="0.35">
      <c r="I31474">
        <v>118038</v>
      </c>
      <c r="J31474">
        <v>4041</v>
      </c>
      <c r="K31474">
        <v>188368</v>
      </c>
      <c r="L31474">
        <v>92.84</v>
      </c>
      <c r="M31474" t="s">
        <v>212</v>
      </c>
      <c r="N31474" s="160" t="s">
        <v>7</v>
      </c>
      <c r="O31474" s="160" t="s">
        <v>80</v>
      </c>
    </row>
    <row r="31475" spans="9:15" x14ac:dyDescent="0.35">
      <c r="I31475">
        <v>120935</v>
      </c>
      <c r="J31475">
        <v>4041</v>
      </c>
      <c r="K31475">
        <v>188368</v>
      </c>
      <c r="L31475">
        <v>29.16</v>
      </c>
      <c r="M31475" t="s">
        <v>212</v>
      </c>
      <c r="N31475" s="160" t="s">
        <v>10</v>
      </c>
      <c r="O31475" s="160" t="s">
        <v>80</v>
      </c>
    </row>
    <row r="31476" spans="9:15" x14ac:dyDescent="0.35">
      <c r="I31476">
        <v>120936</v>
      </c>
      <c r="J31476">
        <v>4041</v>
      </c>
      <c r="K31476">
        <v>188368</v>
      </c>
      <c r="L31476">
        <v>29.16</v>
      </c>
      <c r="M31476" t="s">
        <v>212</v>
      </c>
      <c r="N31476" s="160" t="s">
        <v>10</v>
      </c>
      <c r="O31476" s="160" t="s">
        <v>80</v>
      </c>
    </row>
    <row r="31477" spans="9:15" x14ac:dyDescent="0.35">
      <c r="I31477">
        <v>16459</v>
      </c>
      <c r="J31477">
        <v>3802</v>
      </c>
      <c r="K31477">
        <v>188369</v>
      </c>
      <c r="L31477">
        <v>75.239999999999995</v>
      </c>
      <c r="M31477" t="s">
        <v>218</v>
      </c>
      <c r="N31477" s="160" t="s">
        <v>19</v>
      </c>
      <c r="O31477" s="160" t="s">
        <v>80</v>
      </c>
    </row>
    <row r="31478" spans="9:15" x14ac:dyDescent="0.35">
      <c r="I31478">
        <v>74395</v>
      </c>
      <c r="J31478">
        <v>3802</v>
      </c>
      <c r="K31478">
        <v>188369</v>
      </c>
      <c r="L31478">
        <v>87.2</v>
      </c>
      <c r="M31478" t="s">
        <v>212</v>
      </c>
      <c r="N31478" s="160" t="s">
        <v>7</v>
      </c>
      <c r="O31478" s="160" t="s">
        <v>80</v>
      </c>
    </row>
    <row r="31479" spans="9:15" x14ac:dyDescent="0.35">
      <c r="I31479">
        <v>104499</v>
      </c>
      <c r="J31479">
        <v>3802</v>
      </c>
      <c r="K31479">
        <v>188369</v>
      </c>
      <c r="L31479">
        <v>88.2</v>
      </c>
      <c r="M31479" t="s">
        <v>212</v>
      </c>
      <c r="N31479" s="160" t="s">
        <v>7</v>
      </c>
      <c r="O31479" s="160" t="s">
        <v>80</v>
      </c>
    </row>
    <row r="31480" spans="9:15" x14ac:dyDescent="0.35">
      <c r="I31480">
        <v>116372</v>
      </c>
      <c r="J31480">
        <v>3802</v>
      </c>
      <c r="K31480">
        <v>188369</v>
      </c>
      <c r="L31480">
        <v>119.08</v>
      </c>
      <c r="M31480" t="s">
        <v>212</v>
      </c>
      <c r="N31480" s="160" t="s">
        <v>19</v>
      </c>
      <c r="O31480" s="160" t="s">
        <v>80</v>
      </c>
    </row>
    <row r="31481" spans="9:15" x14ac:dyDescent="0.35">
      <c r="I31481">
        <v>116372</v>
      </c>
      <c r="J31481">
        <v>3998</v>
      </c>
      <c r="K31481">
        <v>188372</v>
      </c>
      <c r="L31481">
        <v>23.51</v>
      </c>
      <c r="M31481" t="s">
        <v>212</v>
      </c>
      <c r="N31481" s="160" t="s">
        <v>19</v>
      </c>
      <c r="O31481" s="160" t="s">
        <v>80</v>
      </c>
    </row>
    <row r="31482" spans="9:15" x14ac:dyDescent="0.35">
      <c r="I31482">
        <v>118038</v>
      </c>
      <c r="J31482">
        <v>3998</v>
      </c>
      <c r="K31482">
        <v>188372</v>
      </c>
      <c r="L31482">
        <v>91.67</v>
      </c>
      <c r="M31482" t="s">
        <v>212</v>
      </c>
      <c r="N31482" s="160" t="s">
        <v>7</v>
      </c>
      <c r="O31482" s="160" t="s">
        <v>80</v>
      </c>
    </row>
    <row r="31483" spans="9:15" x14ac:dyDescent="0.35">
      <c r="I31483">
        <v>119309</v>
      </c>
      <c r="J31483">
        <v>3998</v>
      </c>
      <c r="K31483">
        <v>188372</v>
      </c>
      <c r="L31483">
        <v>37.68</v>
      </c>
      <c r="M31483" t="s">
        <v>212</v>
      </c>
      <c r="N31483" s="160" t="s">
        <v>9</v>
      </c>
      <c r="O31483" s="160" t="s">
        <v>80</v>
      </c>
    </row>
    <row r="31484" spans="9:15" x14ac:dyDescent="0.35">
      <c r="I31484">
        <v>125023</v>
      </c>
      <c r="J31484">
        <v>3998</v>
      </c>
      <c r="K31484">
        <v>188372</v>
      </c>
      <c r="L31484">
        <v>95.95</v>
      </c>
      <c r="M31484" t="s">
        <v>212</v>
      </c>
      <c r="N31484" s="160" t="s">
        <v>9</v>
      </c>
      <c r="O31484" s="160" t="s">
        <v>80</v>
      </c>
    </row>
    <row r="31485" spans="9:15" x14ac:dyDescent="0.35">
      <c r="I31485">
        <v>81192</v>
      </c>
      <c r="J31485">
        <v>3653</v>
      </c>
      <c r="K31485">
        <v>188373</v>
      </c>
      <c r="L31485">
        <v>54.28</v>
      </c>
      <c r="M31485" t="s">
        <v>212</v>
      </c>
      <c r="N31485" s="160" t="s">
        <v>7</v>
      </c>
      <c r="O31485" s="160" t="s">
        <v>80</v>
      </c>
    </row>
    <row r="31486" spans="9:15" x14ac:dyDescent="0.35">
      <c r="I31486">
        <v>116372</v>
      </c>
      <c r="J31486">
        <v>3653</v>
      </c>
      <c r="K31486">
        <v>188373</v>
      </c>
      <c r="L31486">
        <v>70.260000000000005</v>
      </c>
      <c r="M31486" t="s">
        <v>212</v>
      </c>
      <c r="N31486" s="160" t="s">
        <v>19</v>
      </c>
      <c r="O31486" s="160" t="s">
        <v>80</v>
      </c>
    </row>
    <row r="31487" spans="9:15" x14ac:dyDescent="0.35">
      <c r="I31487">
        <v>118038</v>
      </c>
      <c r="J31487">
        <v>3653</v>
      </c>
      <c r="K31487">
        <v>188373</v>
      </c>
      <c r="L31487">
        <v>91.29</v>
      </c>
      <c r="M31487" t="s">
        <v>212</v>
      </c>
      <c r="N31487" s="160" t="s">
        <v>7</v>
      </c>
      <c r="O31487" s="160" t="s">
        <v>80</v>
      </c>
    </row>
    <row r="31488" spans="9:15" x14ac:dyDescent="0.35">
      <c r="I31488">
        <v>118038</v>
      </c>
      <c r="J31488">
        <v>3653</v>
      </c>
      <c r="K31488">
        <v>188373</v>
      </c>
      <c r="L31488">
        <v>182.58</v>
      </c>
      <c r="M31488" t="s">
        <v>212</v>
      </c>
      <c r="N31488" s="160" t="s">
        <v>7</v>
      </c>
      <c r="O31488" s="160" t="s">
        <v>80</v>
      </c>
    </row>
    <row r="31489" spans="9:15" x14ac:dyDescent="0.35">
      <c r="I31489">
        <v>118484</v>
      </c>
      <c r="J31489">
        <v>3653</v>
      </c>
      <c r="K31489">
        <v>188373</v>
      </c>
      <c r="L31489">
        <v>123.66</v>
      </c>
      <c r="M31489" t="s">
        <v>212</v>
      </c>
      <c r="N31489" s="160" t="s">
        <v>7</v>
      </c>
      <c r="O31489" s="160" t="s">
        <v>80</v>
      </c>
    </row>
    <row r="31490" spans="9:15" x14ac:dyDescent="0.35">
      <c r="I31490">
        <v>119309</v>
      </c>
      <c r="J31490">
        <v>3653</v>
      </c>
      <c r="K31490">
        <v>188373</v>
      </c>
      <c r="L31490">
        <v>37.58</v>
      </c>
      <c r="M31490" t="s">
        <v>212</v>
      </c>
      <c r="N31490" s="160" t="s">
        <v>9</v>
      </c>
      <c r="O31490" s="160" t="s">
        <v>80</v>
      </c>
    </row>
    <row r="31491" spans="9:15" x14ac:dyDescent="0.35">
      <c r="I31491">
        <v>119309</v>
      </c>
      <c r="J31491">
        <v>3653</v>
      </c>
      <c r="K31491">
        <v>188373</v>
      </c>
      <c r="L31491">
        <v>37.58</v>
      </c>
      <c r="M31491" t="s">
        <v>212</v>
      </c>
      <c r="N31491" s="160" t="s">
        <v>9</v>
      </c>
      <c r="O31491" s="160" t="s">
        <v>80</v>
      </c>
    </row>
    <row r="31492" spans="9:15" x14ac:dyDescent="0.35">
      <c r="I31492">
        <v>120833</v>
      </c>
      <c r="J31492">
        <v>3653</v>
      </c>
      <c r="K31492">
        <v>188373</v>
      </c>
      <c r="L31492">
        <v>26.09</v>
      </c>
      <c r="M31492" t="s">
        <v>212</v>
      </c>
      <c r="N31492" s="160" t="s">
        <v>10</v>
      </c>
      <c r="O31492" s="160" t="s">
        <v>80</v>
      </c>
    </row>
    <row r="31493" spans="9:15" x14ac:dyDescent="0.35">
      <c r="I31493">
        <v>120935</v>
      </c>
      <c r="J31493">
        <v>3653</v>
      </c>
      <c r="K31493">
        <v>188373</v>
      </c>
      <c r="L31493">
        <v>26.09</v>
      </c>
      <c r="M31493" t="s">
        <v>212</v>
      </c>
      <c r="N31493" s="160" t="s">
        <v>10</v>
      </c>
      <c r="O31493" s="160" t="s">
        <v>80</v>
      </c>
    </row>
    <row r="31494" spans="9:15" x14ac:dyDescent="0.35">
      <c r="I31494">
        <v>120936</v>
      </c>
      <c r="J31494">
        <v>3653</v>
      </c>
      <c r="K31494">
        <v>188373</v>
      </c>
      <c r="L31494">
        <v>26.09</v>
      </c>
      <c r="M31494" t="s">
        <v>212</v>
      </c>
      <c r="N31494" s="160" t="s">
        <v>10</v>
      </c>
      <c r="O31494" s="160" t="s">
        <v>80</v>
      </c>
    </row>
    <row r="31495" spans="9:15" x14ac:dyDescent="0.35">
      <c r="I31495">
        <v>71189</v>
      </c>
      <c r="J31495">
        <v>3670</v>
      </c>
      <c r="K31495">
        <v>188380</v>
      </c>
      <c r="L31495">
        <v>976.68</v>
      </c>
      <c r="M31495" t="s">
        <v>212</v>
      </c>
      <c r="N31495" s="160" t="s">
        <v>8</v>
      </c>
      <c r="O31495" s="160" t="s">
        <v>80</v>
      </c>
    </row>
    <row r="31496" spans="9:15" x14ac:dyDescent="0.35">
      <c r="I31496">
        <v>78573</v>
      </c>
      <c r="J31496">
        <v>3670</v>
      </c>
      <c r="K31496">
        <v>188380</v>
      </c>
      <c r="L31496">
        <v>252.58</v>
      </c>
      <c r="M31496" t="s">
        <v>212</v>
      </c>
      <c r="N31496" s="160" t="s">
        <v>8</v>
      </c>
      <c r="O31496" s="160" t="s">
        <v>80</v>
      </c>
    </row>
    <row r="31497" spans="9:15" x14ac:dyDescent="0.35">
      <c r="I31497">
        <v>91312</v>
      </c>
      <c r="J31497">
        <v>3670</v>
      </c>
      <c r="K31497">
        <v>188380</v>
      </c>
      <c r="L31497">
        <v>523.67999999999995</v>
      </c>
      <c r="M31497" t="s">
        <v>212</v>
      </c>
      <c r="N31497" s="160" t="s">
        <v>8</v>
      </c>
      <c r="O31497" s="160" t="s">
        <v>80</v>
      </c>
    </row>
    <row r="31498" spans="9:15" x14ac:dyDescent="0.35">
      <c r="I31498">
        <v>107294</v>
      </c>
      <c r="J31498">
        <v>3670</v>
      </c>
      <c r="K31498">
        <v>188380</v>
      </c>
      <c r="L31498">
        <v>106.2</v>
      </c>
      <c r="M31498" t="s">
        <v>212</v>
      </c>
      <c r="N31498" s="160" t="s">
        <v>8</v>
      </c>
      <c r="O31498" s="160" t="s">
        <v>80</v>
      </c>
    </row>
    <row r="31499" spans="9:15" x14ac:dyDescent="0.35">
      <c r="I31499">
        <v>72449</v>
      </c>
      <c r="J31499">
        <v>819</v>
      </c>
      <c r="K31499">
        <v>188385</v>
      </c>
      <c r="L31499">
        <v>5.17</v>
      </c>
      <c r="M31499" t="s">
        <v>212</v>
      </c>
      <c r="N31499" s="160" t="s">
        <v>9</v>
      </c>
      <c r="O31499" s="160" t="s">
        <v>80</v>
      </c>
    </row>
    <row r="31500" spans="9:15" x14ac:dyDescent="0.35">
      <c r="I31500">
        <v>78573</v>
      </c>
      <c r="J31500">
        <v>819</v>
      </c>
      <c r="K31500">
        <v>188385</v>
      </c>
      <c r="L31500">
        <v>3.98</v>
      </c>
      <c r="M31500" t="s">
        <v>212</v>
      </c>
      <c r="N31500" s="160" t="s">
        <v>8</v>
      </c>
      <c r="O31500" s="160" t="s">
        <v>80</v>
      </c>
    </row>
    <row r="31501" spans="9:15" x14ac:dyDescent="0.35">
      <c r="I31501">
        <v>97192</v>
      </c>
      <c r="J31501">
        <v>819</v>
      </c>
      <c r="K31501">
        <v>188385</v>
      </c>
      <c r="L31501">
        <v>7.96</v>
      </c>
      <c r="M31501" t="s">
        <v>212</v>
      </c>
      <c r="N31501" s="160" t="s">
        <v>7</v>
      </c>
      <c r="O31501" s="160" t="s">
        <v>80</v>
      </c>
    </row>
    <row r="31502" spans="9:15" x14ac:dyDescent="0.35">
      <c r="I31502">
        <v>117441</v>
      </c>
      <c r="J31502">
        <v>819</v>
      </c>
      <c r="K31502">
        <v>188385</v>
      </c>
      <c r="L31502">
        <v>9.1199999999999992</v>
      </c>
      <c r="M31502" t="s">
        <v>212</v>
      </c>
      <c r="N31502" s="160" t="s">
        <v>9</v>
      </c>
      <c r="O31502" s="160" t="s">
        <v>80</v>
      </c>
    </row>
    <row r="31503" spans="9:15" x14ac:dyDescent="0.35">
      <c r="I31503">
        <v>74395</v>
      </c>
      <c r="J31503">
        <v>3992</v>
      </c>
      <c r="K31503">
        <v>188393</v>
      </c>
      <c r="L31503">
        <v>86.2</v>
      </c>
      <c r="M31503" t="s">
        <v>212</v>
      </c>
      <c r="N31503" s="160" t="s">
        <v>7</v>
      </c>
      <c r="O31503" s="160" t="s">
        <v>80</v>
      </c>
    </row>
    <row r="31504" spans="9:15" x14ac:dyDescent="0.35">
      <c r="I31504">
        <v>74395</v>
      </c>
      <c r="J31504">
        <v>3992</v>
      </c>
      <c r="K31504">
        <v>188393</v>
      </c>
      <c r="L31504">
        <v>86.2</v>
      </c>
      <c r="M31504" t="s">
        <v>212</v>
      </c>
      <c r="N31504" s="160" t="s">
        <v>7</v>
      </c>
      <c r="O31504" s="160" t="s">
        <v>80</v>
      </c>
    </row>
    <row r="31505" spans="9:15" x14ac:dyDescent="0.35">
      <c r="I31505">
        <v>74395</v>
      </c>
      <c r="J31505">
        <v>3992</v>
      </c>
      <c r="K31505">
        <v>188393</v>
      </c>
      <c r="L31505">
        <v>86.2</v>
      </c>
      <c r="M31505" t="s">
        <v>212</v>
      </c>
      <c r="N31505" s="160" t="s">
        <v>7</v>
      </c>
      <c r="O31505" s="160" t="s">
        <v>80</v>
      </c>
    </row>
    <row r="31506" spans="9:15" x14ac:dyDescent="0.35">
      <c r="I31506">
        <v>116372</v>
      </c>
      <c r="J31506">
        <v>3992</v>
      </c>
      <c r="K31506">
        <v>188393</v>
      </c>
      <c r="L31506">
        <v>23.51</v>
      </c>
      <c r="M31506" t="s">
        <v>212</v>
      </c>
      <c r="N31506" s="160" t="s">
        <v>19</v>
      </c>
      <c r="O31506" s="160" t="s">
        <v>80</v>
      </c>
    </row>
    <row r="31507" spans="9:15" x14ac:dyDescent="0.35">
      <c r="I31507">
        <v>119309</v>
      </c>
      <c r="J31507">
        <v>3992</v>
      </c>
      <c r="K31507">
        <v>188393</v>
      </c>
      <c r="L31507">
        <v>37.68</v>
      </c>
      <c r="M31507" t="s">
        <v>212</v>
      </c>
      <c r="N31507" s="160" t="s">
        <v>9</v>
      </c>
      <c r="O31507" s="160" t="s">
        <v>80</v>
      </c>
    </row>
    <row r="31508" spans="9:15" x14ac:dyDescent="0.35">
      <c r="I31508">
        <v>120833</v>
      </c>
      <c r="J31508">
        <v>3992</v>
      </c>
      <c r="K31508">
        <v>188393</v>
      </c>
      <c r="L31508">
        <v>26.18</v>
      </c>
      <c r="M31508" t="s">
        <v>212</v>
      </c>
      <c r="N31508" s="160" t="s">
        <v>10</v>
      </c>
      <c r="O31508" s="160" t="s">
        <v>80</v>
      </c>
    </row>
    <row r="31509" spans="9:15" x14ac:dyDescent="0.35">
      <c r="I31509">
        <v>78573</v>
      </c>
      <c r="J31509">
        <v>819</v>
      </c>
      <c r="K31509">
        <v>188403</v>
      </c>
      <c r="L31509">
        <v>99.5</v>
      </c>
      <c r="M31509" t="s">
        <v>212</v>
      </c>
      <c r="N31509" s="160" t="s">
        <v>8</v>
      </c>
      <c r="O31509" s="160" t="s">
        <v>80</v>
      </c>
    </row>
    <row r="31510" spans="9:15" x14ac:dyDescent="0.35">
      <c r="I31510">
        <v>116372</v>
      </c>
      <c r="J31510">
        <v>3977</v>
      </c>
      <c r="K31510">
        <v>188404</v>
      </c>
      <c r="L31510">
        <v>119.08</v>
      </c>
      <c r="M31510" t="s">
        <v>212</v>
      </c>
      <c r="N31510" s="160" t="s">
        <v>19</v>
      </c>
      <c r="O31510" s="160" t="s">
        <v>80</v>
      </c>
    </row>
    <row r="31511" spans="9:15" x14ac:dyDescent="0.35">
      <c r="I31511">
        <v>7</v>
      </c>
      <c r="J31511">
        <v>3050</v>
      </c>
      <c r="K31511">
        <v>188412</v>
      </c>
      <c r="L31511">
        <v>193.08</v>
      </c>
      <c r="M31511" t="s">
        <v>212</v>
      </c>
      <c r="N31511" s="160" t="s">
        <v>9</v>
      </c>
      <c r="O31511" s="160" t="s">
        <v>80</v>
      </c>
    </row>
    <row r="31512" spans="9:15" x14ac:dyDescent="0.35">
      <c r="I31512">
        <v>11684</v>
      </c>
      <c r="J31512">
        <v>3050</v>
      </c>
      <c r="K31512">
        <v>188412</v>
      </c>
      <c r="L31512">
        <v>164.92</v>
      </c>
      <c r="M31512" t="s">
        <v>212</v>
      </c>
      <c r="N31512" s="160" t="s">
        <v>7</v>
      </c>
      <c r="O31512" s="160" t="s">
        <v>80</v>
      </c>
    </row>
    <row r="31513" spans="9:15" x14ac:dyDescent="0.35">
      <c r="I31513">
        <v>72449</v>
      </c>
      <c r="J31513">
        <v>3050</v>
      </c>
      <c r="K31513">
        <v>188412</v>
      </c>
      <c r="L31513">
        <v>193.12</v>
      </c>
      <c r="M31513" t="s">
        <v>212</v>
      </c>
      <c r="N31513" s="160" t="s">
        <v>9</v>
      </c>
      <c r="O31513" s="160" t="s">
        <v>80</v>
      </c>
    </row>
    <row r="31514" spans="9:15" x14ac:dyDescent="0.35">
      <c r="I31514">
        <v>103732</v>
      </c>
      <c r="J31514">
        <v>3050</v>
      </c>
      <c r="K31514">
        <v>188412</v>
      </c>
      <c r="L31514">
        <v>217.56</v>
      </c>
      <c r="M31514" t="s">
        <v>212</v>
      </c>
      <c r="N31514" s="160" t="s">
        <v>8</v>
      </c>
      <c r="O31514" s="160" t="s">
        <v>80</v>
      </c>
    </row>
    <row r="31515" spans="9:15" x14ac:dyDescent="0.35">
      <c r="I31515">
        <v>107294</v>
      </c>
      <c r="J31515">
        <v>3050</v>
      </c>
      <c r="K31515">
        <v>188412</v>
      </c>
      <c r="L31515">
        <v>105.48</v>
      </c>
      <c r="M31515" t="s">
        <v>212</v>
      </c>
      <c r="N31515" s="160" t="s">
        <v>8</v>
      </c>
      <c r="O31515" s="160" t="s">
        <v>80</v>
      </c>
    </row>
    <row r="31516" spans="9:15" x14ac:dyDescent="0.35">
      <c r="I31516">
        <v>117441</v>
      </c>
      <c r="J31516">
        <v>3050</v>
      </c>
      <c r="K31516">
        <v>188412</v>
      </c>
      <c r="L31516">
        <v>136.52000000000001</v>
      </c>
      <c r="M31516" t="s">
        <v>212</v>
      </c>
      <c r="N31516" s="160" t="s">
        <v>9</v>
      </c>
      <c r="O31516" s="160" t="s">
        <v>80</v>
      </c>
    </row>
    <row r="31517" spans="9:15" x14ac:dyDescent="0.35">
      <c r="I31517">
        <v>117766</v>
      </c>
      <c r="J31517">
        <v>3050</v>
      </c>
      <c r="K31517">
        <v>188412</v>
      </c>
      <c r="L31517">
        <v>92.2</v>
      </c>
      <c r="M31517" t="s">
        <v>212</v>
      </c>
      <c r="N31517" s="160" t="s">
        <v>7</v>
      </c>
      <c r="O31517" s="160" t="s">
        <v>80</v>
      </c>
    </row>
    <row r="31518" spans="9:15" x14ac:dyDescent="0.35">
      <c r="I31518">
        <v>117767</v>
      </c>
      <c r="J31518">
        <v>3050</v>
      </c>
      <c r="K31518">
        <v>188412</v>
      </c>
      <c r="L31518">
        <v>92.2</v>
      </c>
      <c r="M31518" t="s">
        <v>212</v>
      </c>
      <c r="N31518" s="160" t="s">
        <v>7</v>
      </c>
      <c r="O31518" s="160" t="s">
        <v>80</v>
      </c>
    </row>
    <row r="31519" spans="9:15" x14ac:dyDescent="0.35">
      <c r="I31519">
        <v>117767</v>
      </c>
      <c r="J31519">
        <v>3050</v>
      </c>
      <c r="K31519">
        <v>188412</v>
      </c>
      <c r="L31519">
        <v>184.4</v>
      </c>
      <c r="M31519" t="s">
        <v>212</v>
      </c>
      <c r="N31519" s="160" t="s">
        <v>7</v>
      </c>
      <c r="O31519" s="160" t="s">
        <v>80</v>
      </c>
    </row>
    <row r="31520" spans="9:15" x14ac:dyDescent="0.35">
      <c r="I31520">
        <v>118038</v>
      </c>
      <c r="J31520">
        <v>3050</v>
      </c>
      <c r="K31520">
        <v>188412</v>
      </c>
      <c r="L31520">
        <v>184.42</v>
      </c>
      <c r="M31520" t="s">
        <v>212</v>
      </c>
      <c r="N31520" s="160" t="s">
        <v>7</v>
      </c>
      <c r="O31520" s="160" t="s">
        <v>80</v>
      </c>
    </row>
    <row r="31521" spans="9:15" x14ac:dyDescent="0.35">
      <c r="I31521">
        <v>118038</v>
      </c>
      <c r="J31521">
        <v>3050</v>
      </c>
      <c r="K31521">
        <v>188412</v>
      </c>
      <c r="L31521">
        <v>92.21</v>
      </c>
      <c r="M31521" t="s">
        <v>212</v>
      </c>
      <c r="N31521" s="160" t="s">
        <v>7</v>
      </c>
      <c r="O31521" s="160" t="s">
        <v>80</v>
      </c>
    </row>
    <row r="31522" spans="9:15" x14ac:dyDescent="0.35">
      <c r="I31522">
        <v>71189</v>
      </c>
      <c r="J31522">
        <v>771</v>
      </c>
      <c r="K31522">
        <v>188425</v>
      </c>
      <c r="L31522">
        <v>244.2</v>
      </c>
      <c r="M31522" t="s">
        <v>212</v>
      </c>
      <c r="N31522" s="160" t="s">
        <v>8</v>
      </c>
      <c r="O31522" s="160" t="s">
        <v>80</v>
      </c>
    </row>
    <row r="31523" spans="9:15" x14ac:dyDescent="0.35">
      <c r="I31523">
        <v>117485</v>
      </c>
      <c r="J31523">
        <v>771</v>
      </c>
      <c r="K31523">
        <v>188425</v>
      </c>
      <c r="L31523">
        <v>108.06</v>
      </c>
      <c r="M31523" t="s">
        <v>212</v>
      </c>
      <c r="N31523" s="160" t="s">
        <v>8</v>
      </c>
      <c r="O31523" s="160" t="s">
        <v>80</v>
      </c>
    </row>
    <row r="31524" spans="9:15" x14ac:dyDescent="0.35">
      <c r="I31524">
        <v>104500</v>
      </c>
      <c r="J31524">
        <v>4058</v>
      </c>
      <c r="K31524">
        <v>188442</v>
      </c>
      <c r="L31524">
        <v>183.76</v>
      </c>
      <c r="M31524" t="s">
        <v>212</v>
      </c>
      <c r="N31524" s="160" t="s">
        <v>7</v>
      </c>
      <c r="O31524" s="160" t="s">
        <v>80</v>
      </c>
    </row>
    <row r="31525" spans="9:15" x14ac:dyDescent="0.35">
      <c r="I31525">
        <v>114734</v>
      </c>
      <c r="J31525">
        <v>3875</v>
      </c>
      <c r="K31525">
        <v>188444</v>
      </c>
      <c r="L31525">
        <v>114.6</v>
      </c>
      <c r="M31525" t="s">
        <v>212</v>
      </c>
      <c r="N31525" s="160" t="s">
        <v>7</v>
      </c>
      <c r="O31525" s="160" t="s">
        <v>80</v>
      </c>
    </row>
    <row r="31526" spans="9:15" x14ac:dyDescent="0.35">
      <c r="I31526">
        <v>118038</v>
      </c>
      <c r="J31526">
        <v>3875</v>
      </c>
      <c r="K31526">
        <v>188444</v>
      </c>
      <c r="L31526">
        <v>93.99</v>
      </c>
      <c r="M31526" t="s">
        <v>212</v>
      </c>
      <c r="N31526" s="160" t="s">
        <v>7</v>
      </c>
      <c r="O31526" s="160" t="s">
        <v>80</v>
      </c>
    </row>
    <row r="31527" spans="9:15" x14ac:dyDescent="0.35">
      <c r="I31527">
        <v>119309</v>
      </c>
      <c r="J31527">
        <v>3875</v>
      </c>
      <c r="K31527">
        <v>188444</v>
      </c>
      <c r="L31527">
        <v>75.8</v>
      </c>
      <c r="M31527" t="s">
        <v>212</v>
      </c>
      <c r="N31527" s="160" t="s">
        <v>9</v>
      </c>
      <c r="O31527" s="160" t="s">
        <v>80</v>
      </c>
    </row>
    <row r="31528" spans="9:15" x14ac:dyDescent="0.35">
      <c r="I31528">
        <v>119309</v>
      </c>
      <c r="J31528">
        <v>3875</v>
      </c>
      <c r="K31528">
        <v>188444</v>
      </c>
      <c r="L31528">
        <v>151.6</v>
      </c>
      <c r="M31528" t="s">
        <v>212</v>
      </c>
      <c r="N31528" s="160" t="s">
        <v>9</v>
      </c>
      <c r="O31528" s="160" t="s">
        <v>80</v>
      </c>
    </row>
    <row r="31529" spans="9:15" x14ac:dyDescent="0.35">
      <c r="I31529">
        <v>119309</v>
      </c>
      <c r="J31529">
        <v>3875</v>
      </c>
      <c r="K31529">
        <v>188444</v>
      </c>
      <c r="L31529">
        <v>151.6</v>
      </c>
      <c r="M31529" t="s">
        <v>212</v>
      </c>
      <c r="N31529" s="160" t="s">
        <v>9</v>
      </c>
      <c r="O31529" s="160" t="s">
        <v>80</v>
      </c>
    </row>
    <row r="31530" spans="9:15" x14ac:dyDescent="0.35">
      <c r="I31530">
        <v>120833</v>
      </c>
      <c r="J31530">
        <v>3875</v>
      </c>
      <c r="K31530">
        <v>188444</v>
      </c>
      <c r="L31530">
        <v>26.33</v>
      </c>
      <c r="M31530" t="s">
        <v>212</v>
      </c>
      <c r="N31530" s="160" t="s">
        <v>10</v>
      </c>
      <c r="O31530" s="160" t="s">
        <v>80</v>
      </c>
    </row>
    <row r="31531" spans="9:15" x14ac:dyDescent="0.35">
      <c r="I31531">
        <v>71189</v>
      </c>
      <c r="J31531">
        <v>4026</v>
      </c>
      <c r="K31531">
        <v>188451</v>
      </c>
      <c r="L31531">
        <v>244.6</v>
      </c>
      <c r="M31531" t="s">
        <v>212</v>
      </c>
      <c r="N31531" s="160" t="s">
        <v>8</v>
      </c>
      <c r="O31531" s="160" t="s">
        <v>80</v>
      </c>
    </row>
    <row r="31532" spans="9:15" x14ac:dyDescent="0.35">
      <c r="I31532">
        <v>72449</v>
      </c>
      <c r="J31532">
        <v>4026</v>
      </c>
      <c r="K31532">
        <v>188451</v>
      </c>
      <c r="L31532">
        <v>389.46</v>
      </c>
      <c r="M31532" t="s">
        <v>212</v>
      </c>
      <c r="N31532" s="160" t="s">
        <v>9</v>
      </c>
      <c r="O31532" s="160" t="s">
        <v>80</v>
      </c>
    </row>
    <row r="31533" spans="9:15" x14ac:dyDescent="0.35">
      <c r="I31533">
        <v>77912</v>
      </c>
      <c r="J31533">
        <v>4026</v>
      </c>
      <c r="K31533">
        <v>188451</v>
      </c>
      <c r="L31533">
        <v>82.32</v>
      </c>
      <c r="M31533" t="s">
        <v>212</v>
      </c>
      <c r="N31533" s="160" t="s">
        <v>8</v>
      </c>
      <c r="O31533" s="160" t="s">
        <v>80</v>
      </c>
    </row>
    <row r="31534" spans="9:15" x14ac:dyDescent="0.35">
      <c r="I31534">
        <v>91312</v>
      </c>
      <c r="J31534">
        <v>4026</v>
      </c>
      <c r="K31534">
        <v>188451</v>
      </c>
      <c r="L31534">
        <v>131.11000000000001</v>
      </c>
      <c r="M31534" t="s">
        <v>212</v>
      </c>
      <c r="N31534" s="160" t="s">
        <v>8</v>
      </c>
      <c r="O31534" s="160" t="s">
        <v>80</v>
      </c>
    </row>
    <row r="31535" spans="9:15" x14ac:dyDescent="0.35">
      <c r="I31535">
        <v>101972</v>
      </c>
      <c r="J31535">
        <v>4026</v>
      </c>
      <c r="K31535">
        <v>188451</v>
      </c>
      <c r="L31535">
        <v>44.53</v>
      </c>
      <c r="M31535" t="s">
        <v>212</v>
      </c>
      <c r="N31535" s="160" t="s">
        <v>19</v>
      </c>
      <c r="O31535" s="160" t="s">
        <v>80</v>
      </c>
    </row>
    <row r="31536" spans="9:15" x14ac:dyDescent="0.35">
      <c r="I31536">
        <v>103732</v>
      </c>
      <c r="J31536">
        <v>4026</v>
      </c>
      <c r="K31536">
        <v>188451</v>
      </c>
      <c r="L31536">
        <v>182.8</v>
      </c>
      <c r="M31536" t="s">
        <v>212</v>
      </c>
      <c r="N31536" s="160" t="s">
        <v>8</v>
      </c>
      <c r="O31536" s="160" t="s">
        <v>80</v>
      </c>
    </row>
    <row r="31537" spans="9:15" x14ac:dyDescent="0.35">
      <c r="I31537">
        <v>117485</v>
      </c>
      <c r="J31537">
        <v>4026</v>
      </c>
      <c r="K31537">
        <v>188451</v>
      </c>
      <c r="L31537">
        <v>216.74</v>
      </c>
      <c r="M31537" t="s">
        <v>212</v>
      </c>
      <c r="N31537" s="160" t="s">
        <v>8</v>
      </c>
      <c r="O31537" s="160" t="s">
        <v>80</v>
      </c>
    </row>
    <row r="31538" spans="9:15" x14ac:dyDescent="0.35">
      <c r="I31538">
        <v>118850</v>
      </c>
      <c r="J31538">
        <v>4026</v>
      </c>
      <c r="K31538">
        <v>188451</v>
      </c>
      <c r="L31538">
        <v>126.92</v>
      </c>
      <c r="M31538" t="s">
        <v>212</v>
      </c>
      <c r="N31538" s="160" t="s">
        <v>8</v>
      </c>
      <c r="O31538" s="160" t="s">
        <v>80</v>
      </c>
    </row>
    <row r="31539" spans="9:15" x14ac:dyDescent="0.35">
      <c r="I31539">
        <v>120935</v>
      </c>
      <c r="J31539">
        <v>4026</v>
      </c>
      <c r="K31539">
        <v>188451</v>
      </c>
      <c r="L31539">
        <v>53.1</v>
      </c>
      <c r="M31539" t="s">
        <v>212</v>
      </c>
      <c r="N31539" s="160" t="s">
        <v>10</v>
      </c>
      <c r="O31539" s="160" t="s">
        <v>80</v>
      </c>
    </row>
    <row r="31540" spans="9:15" x14ac:dyDescent="0.35">
      <c r="I31540">
        <v>7</v>
      </c>
      <c r="J31540">
        <v>4041</v>
      </c>
      <c r="K31540">
        <v>188456</v>
      </c>
      <c r="L31540">
        <v>179.7</v>
      </c>
      <c r="M31540" t="s">
        <v>212</v>
      </c>
      <c r="N31540" s="160" t="s">
        <v>9</v>
      </c>
      <c r="O31540" s="160" t="s">
        <v>80</v>
      </c>
    </row>
    <row r="31541" spans="9:15" x14ac:dyDescent="0.35">
      <c r="I31541">
        <v>11684</v>
      </c>
      <c r="J31541">
        <v>4041</v>
      </c>
      <c r="K31541">
        <v>188456</v>
      </c>
      <c r="L31541">
        <v>166.05</v>
      </c>
      <c r="M31541" t="s">
        <v>212</v>
      </c>
      <c r="N31541" s="160" t="s">
        <v>7</v>
      </c>
      <c r="O31541" s="160" t="s">
        <v>80</v>
      </c>
    </row>
    <row r="31542" spans="9:15" x14ac:dyDescent="0.35">
      <c r="I31542">
        <v>71189</v>
      </c>
      <c r="J31542">
        <v>4041</v>
      </c>
      <c r="K31542">
        <v>188456</v>
      </c>
      <c r="L31542">
        <v>97.68</v>
      </c>
      <c r="M31542" t="s">
        <v>212</v>
      </c>
      <c r="N31542" s="160" t="s">
        <v>8</v>
      </c>
      <c r="O31542" s="160" t="s">
        <v>80</v>
      </c>
    </row>
    <row r="31543" spans="9:15" x14ac:dyDescent="0.35">
      <c r="I31543">
        <v>72449</v>
      </c>
      <c r="J31543">
        <v>4041</v>
      </c>
      <c r="K31543">
        <v>188456</v>
      </c>
      <c r="L31543">
        <v>179.7</v>
      </c>
      <c r="M31543" t="s">
        <v>212</v>
      </c>
      <c r="N31543" s="160" t="s">
        <v>9</v>
      </c>
      <c r="O31543" s="160" t="s">
        <v>80</v>
      </c>
    </row>
    <row r="31544" spans="9:15" x14ac:dyDescent="0.35">
      <c r="I31544">
        <v>91312</v>
      </c>
      <c r="J31544">
        <v>4041</v>
      </c>
      <c r="K31544">
        <v>188456</v>
      </c>
      <c r="L31544">
        <v>130.91999999999999</v>
      </c>
      <c r="M31544" t="s">
        <v>212</v>
      </c>
      <c r="N31544" s="160" t="s">
        <v>8</v>
      </c>
      <c r="O31544" s="160" t="s">
        <v>80</v>
      </c>
    </row>
    <row r="31545" spans="9:15" x14ac:dyDescent="0.35">
      <c r="I31545">
        <v>103732</v>
      </c>
      <c r="J31545">
        <v>4041</v>
      </c>
      <c r="K31545">
        <v>188456</v>
      </c>
      <c r="L31545">
        <v>109.5</v>
      </c>
      <c r="M31545" t="s">
        <v>212</v>
      </c>
      <c r="N31545" s="160" t="s">
        <v>8</v>
      </c>
      <c r="O31545" s="160" t="s">
        <v>80</v>
      </c>
    </row>
    <row r="31546" spans="9:15" x14ac:dyDescent="0.35">
      <c r="I31546">
        <v>116372</v>
      </c>
      <c r="J31546">
        <v>4041</v>
      </c>
      <c r="K31546">
        <v>188456</v>
      </c>
      <c r="L31546">
        <v>71.430000000000007</v>
      </c>
      <c r="M31546" t="s">
        <v>212</v>
      </c>
      <c r="N31546" s="160" t="s">
        <v>19</v>
      </c>
      <c r="O31546" s="160" t="s">
        <v>80</v>
      </c>
    </row>
    <row r="31547" spans="9:15" x14ac:dyDescent="0.35">
      <c r="I31547">
        <v>116372</v>
      </c>
      <c r="J31547">
        <v>4041</v>
      </c>
      <c r="K31547">
        <v>188456</v>
      </c>
      <c r="L31547">
        <v>119.08</v>
      </c>
      <c r="M31547" t="s">
        <v>212</v>
      </c>
      <c r="N31547" s="160" t="s">
        <v>19</v>
      </c>
      <c r="O31547" s="160" t="s">
        <v>80</v>
      </c>
    </row>
    <row r="31548" spans="9:15" x14ac:dyDescent="0.35">
      <c r="I31548">
        <v>118484</v>
      </c>
      <c r="J31548">
        <v>4041</v>
      </c>
      <c r="K31548">
        <v>188456</v>
      </c>
      <c r="L31548">
        <v>125.73</v>
      </c>
      <c r="M31548" t="s">
        <v>212</v>
      </c>
      <c r="N31548" s="160" t="s">
        <v>7</v>
      </c>
      <c r="O31548" s="160" t="s">
        <v>80</v>
      </c>
    </row>
    <row r="31549" spans="9:15" x14ac:dyDescent="0.35">
      <c r="I31549">
        <v>103732</v>
      </c>
      <c r="J31549">
        <v>3653</v>
      </c>
      <c r="K31549">
        <v>188463</v>
      </c>
      <c r="L31549">
        <v>107.7</v>
      </c>
      <c r="M31549" t="s">
        <v>212</v>
      </c>
      <c r="N31549" s="160" t="s">
        <v>8</v>
      </c>
      <c r="O31549" s="160" t="s">
        <v>80</v>
      </c>
    </row>
    <row r="31550" spans="9:15" x14ac:dyDescent="0.35">
      <c r="I31550">
        <v>104499</v>
      </c>
      <c r="J31550">
        <v>3653</v>
      </c>
      <c r="K31550">
        <v>188463</v>
      </c>
      <c r="L31550">
        <v>85.88</v>
      </c>
      <c r="M31550" t="s">
        <v>212</v>
      </c>
      <c r="N31550" s="160" t="s">
        <v>7</v>
      </c>
      <c r="O31550" s="160" t="s">
        <v>80</v>
      </c>
    </row>
    <row r="31551" spans="9:15" x14ac:dyDescent="0.35">
      <c r="I31551">
        <v>125023</v>
      </c>
      <c r="J31551">
        <v>3980</v>
      </c>
      <c r="K31551">
        <v>188465</v>
      </c>
      <c r="L31551">
        <v>95.95</v>
      </c>
      <c r="M31551" t="s">
        <v>212</v>
      </c>
      <c r="N31551" s="160" t="s">
        <v>9</v>
      </c>
      <c r="O31551" s="160" t="s">
        <v>80</v>
      </c>
    </row>
    <row r="31552" spans="9:15" x14ac:dyDescent="0.35">
      <c r="I31552">
        <v>7</v>
      </c>
      <c r="J31552">
        <v>4041</v>
      </c>
      <c r="K31552">
        <v>188470</v>
      </c>
      <c r="L31552">
        <v>179.7</v>
      </c>
      <c r="M31552" t="s">
        <v>212</v>
      </c>
      <c r="N31552" s="160" t="s">
        <v>9</v>
      </c>
      <c r="O31552" s="160" t="s">
        <v>80</v>
      </c>
    </row>
    <row r="31553" spans="9:15" x14ac:dyDescent="0.35">
      <c r="I31553">
        <v>72449</v>
      </c>
      <c r="J31553">
        <v>4041</v>
      </c>
      <c r="K31553">
        <v>188470</v>
      </c>
      <c r="L31553">
        <v>179.7</v>
      </c>
      <c r="M31553" t="s">
        <v>212</v>
      </c>
      <c r="N31553" s="160" t="s">
        <v>9</v>
      </c>
      <c r="O31553" s="160" t="s">
        <v>80</v>
      </c>
    </row>
    <row r="31554" spans="9:15" x14ac:dyDescent="0.35">
      <c r="I31554">
        <v>91312</v>
      </c>
      <c r="J31554">
        <v>4041</v>
      </c>
      <c r="K31554">
        <v>188470</v>
      </c>
      <c r="L31554">
        <v>130.03</v>
      </c>
      <c r="M31554" t="s">
        <v>212</v>
      </c>
      <c r="N31554" s="160" t="s">
        <v>8</v>
      </c>
      <c r="O31554" s="160" t="s">
        <v>80</v>
      </c>
    </row>
    <row r="31555" spans="9:15" x14ac:dyDescent="0.35">
      <c r="I31555">
        <v>116372</v>
      </c>
      <c r="J31555">
        <v>4041</v>
      </c>
      <c r="K31555">
        <v>188470</v>
      </c>
      <c r="L31555">
        <v>89.27</v>
      </c>
      <c r="M31555" t="s">
        <v>212</v>
      </c>
      <c r="N31555" s="160" t="s">
        <v>19</v>
      </c>
      <c r="O31555" s="160" t="s">
        <v>80</v>
      </c>
    </row>
    <row r="31556" spans="9:15" x14ac:dyDescent="0.35">
      <c r="I31556">
        <v>118484</v>
      </c>
      <c r="J31556">
        <v>4041</v>
      </c>
      <c r="K31556">
        <v>188470</v>
      </c>
      <c r="L31556">
        <v>124.88</v>
      </c>
      <c r="M31556" t="s">
        <v>212</v>
      </c>
      <c r="N31556" s="160" t="s">
        <v>7</v>
      </c>
      <c r="O31556" s="160" t="s">
        <v>80</v>
      </c>
    </row>
    <row r="31557" spans="9:15" x14ac:dyDescent="0.35">
      <c r="I31557">
        <v>71189</v>
      </c>
      <c r="J31557">
        <v>4000</v>
      </c>
      <c r="K31557">
        <v>188494</v>
      </c>
      <c r="L31557">
        <v>48.04</v>
      </c>
      <c r="M31557" t="s">
        <v>212</v>
      </c>
      <c r="N31557" s="160" t="s">
        <v>8</v>
      </c>
      <c r="O31557" s="160" t="s">
        <v>80</v>
      </c>
    </row>
    <row r="31558" spans="9:15" x14ac:dyDescent="0.35">
      <c r="I31558">
        <v>104500</v>
      </c>
      <c r="J31558">
        <v>4000</v>
      </c>
      <c r="K31558">
        <v>188494</v>
      </c>
      <c r="L31558">
        <v>85.86</v>
      </c>
      <c r="M31558" t="s">
        <v>212</v>
      </c>
      <c r="N31558" s="160" t="s">
        <v>7</v>
      </c>
      <c r="O31558" s="160" t="s">
        <v>80</v>
      </c>
    </row>
    <row r="31559" spans="9:15" x14ac:dyDescent="0.35">
      <c r="I31559">
        <v>117767</v>
      </c>
      <c r="J31559">
        <v>3050</v>
      </c>
      <c r="K31559">
        <v>188501</v>
      </c>
      <c r="L31559">
        <v>92.2</v>
      </c>
      <c r="M31559" t="s">
        <v>212</v>
      </c>
      <c r="N31559" s="160" t="s">
        <v>7</v>
      </c>
      <c r="O31559" s="160" t="s">
        <v>80</v>
      </c>
    </row>
    <row r="31560" spans="9:15" x14ac:dyDescent="0.35">
      <c r="I31560">
        <v>118038</v>
      </c>
      <c r="J31560">
        <v>3050</v>
      </c>
      <c r="K31560">
        <v>188501</v>
      </c>
      <c r="L31560">
        <v>184.42</v>
      </c>
      <c r="M31560" t="s">
        <v>212</v>
      </c>
      <c r="N31560" s="160" t="s">
        <v>7</v>
      </c>
      <c r="O31560" s="160" t="s">
        <v>80</v>
      </c>
    </row>
    <row r="31561" spans="9:15" x14ac:dyDescent="0.35">
      <c r="I31561">
        <v>118484</v>
      </c>
      <c r="J31561">
        <v>3050</v>
      </c>
      <c r="K31561">
        <v>188501</v>
      </c>
      <c r="L31561">
        <v>124.88</v>
      </c>
      <c r="M31561" t="s">
        <v>212</v>
      </c>
      <c r="N31561" s="160" t="s">
        <v>7</v>
      </c>
      <c r="O31561" s="160" t="s">
        <v>80</v>
      </c>
    </row>
    <row r="31562" spans="9:15" x14ac:dyDescent="0.35">
      <c r="I31562">
        <v>101972</v>
      </c>
      <c r="J31562">
        <v>3630</v>
      </c>
      <c r="K31562">
        <v>188502</v>
      </c>
      <c r="L31562">
        <v>479.08</v>
      </c>
      <c r="M31562" t="s">
        <v>212</v>
      </c>
      <c r="N31562" s="160" t="s">
        <v>19</v>
      </c>
      <c r="O31562" s="160" t="s">
        <v>80</v>
      </c>
    </row>
    <row r="31563" spans="9:15" x14ac:dyDescent="0.35">
      <c r="I31563">
        <v>119309</v>
      </c>
      <c r="J31563">
        <v>3630</v>
      </c>
      <c r="K31563">
        <v>188502</v>
      </c>
      <c r="L31563">
        <v>38.11</v>
      </c>
      <c r="M31563" t="s">
        <v>212</v>
      </c>
      <c r="N31563" s="160" t="s">
        <v>9</v>
      </c>
      <c r="O31563" s="160" t="s">
        <v>80</v>
      </c>
    </row>
    <row r="31564" spans="9:15" x14ac:dyDescent="0.35">
      <c r="I31564">
        <v>120935</v>
      </c>
      <c r="J31564">
        <v>3630</v>
      </c>
      <c r="K31564">
        <v>188502</v>
      </c>
      <c r="L31564">
        <v>26.47</v>
      </c>
      <c r="M31564" t="s">
        <v>212</v>
      </c>
      <c r="N31564" s="160" t="s">
        <v>10</v>
      </c>
      <c r="O31564" s="160" t="s">
        <v>80</v>
      </c>
    </row>
    <row r="31565" spans="9:15" x14ac:dyDescent="0.35">
      <c r="I31565">
        <v>74395</v>
      </c>
      <c r="J31565">
        <v>4031</v>
      </c>
      <c r="K31565">
        <v>188507</v>
      </c>
      <c r="L31565">
        <v>873</v>
      </c>
      <c r="M31565" t="s">
        <v>212</v>
      </c>
      <c r="N31565" s="160" t="s">
        <v>7</v>
      </c>
      <c r="O31565" s="160" t="s">
        <v>80</v>
      </c>
    </row>
    <row r="31566" spans="9:15" x14ac:dyDescent="0.35">
      <c r="I31566">
        <v>104499</v>
      </c>
      <c r="J31566">
        <v>4031</v>
      </c>
      <c r="K31566">
        <v>188507</v>
      </c>
      <c r="L31566">
        <v>873</v>
      </c>
      <c r="M31566" t="s">
        <v>212</v>
      </c>
      <c r="N31566" s="160" t="s">
        <v>7</v>
      </c>
      <c r="O31566" s="160" t="s">
        <v>80</v>
      </c>
    </row>
    <row r="31567" spans="9:15" x14ac:dyDescent="0.35">
      <c r="I31567">
        <v>104500</v>
      </c>
      <c r="J31567">
        <v>4031</v>
      </c>
      <c r="K31567">
        <v>188507</v>
      </c>
      <c r="L31567">
        <v>873</v>
      </c>
      <c r="M31567" t="s">
        <v>212</v>
      </c>
      <c r="N31567" s="160" t="s">
        <v>7</v>
      </c>
      <c r="O31567" s="160" t="s">
        <v>80</v>
      </c>
    </row>
    <row r="31568" spans="9:15" x14ac:dyDescent="0.35">
      <c r="I31568">
        <v>71189</v>
      </c>
      <c r="J31568">
        <v>4014</v>
      </c>
      <c r="K31568">
        <v>188509</v>
      </c>
      <c r="L31568">
        <v>487.63</v>
      </c>
      <c r="M31568" t="s">
        <v>212</v>
      </c>
      <c r="N31568" s="160" t="s">
        <v>8</v>
      </c>
      <c r="O31568" s="160" t="s">
        <v>80</v>
      </c>
    </row>
    <row r="31569" spans="9:15" x14ac:dyDescent="0.35">
      <c r="I31569">
        <v>71189</v>
      </c>
      <c r="J31569">
        <v>4014</v>
      </c>
      <c r="K31569">
        <v>188509</v>
      </c>
      <c r="L31569">
        <v>487.63</v>
      </c>
      <c r="M31569" t="s">
        <v>212</v>
      </c>
      <c r="N31569" s="160" t="s">
        <v>8</v>
      </c>
      <c r="O31569" s="160" t="s">
        <v>80</v>
      </c>
    </row>
    <row r="31570" spans="9:15" x14ac:dyDescent="0.35">
      <c r="I31570">
        <v>71189</v>
      </c>
      <c r="J31570">
        <v>4014</v>
      </c>
      <c r="K31570">
        <v>188509</v>
      </c>
      <c r="L31570">
        <v>970.04</v>
      </c>
      <c r="M31570" t="s">
        <v>212</v>
      </c>
      <c r="N31570" s="160" t="s">
        <v>8</v>
      </c>
      <c r="O31570" s="160" t="s">
        <v>80</v>
      </c>
    </row>
    <row r="31571" spans="9:15" x14ac:dyDescent="0.35">
      <c r="I31571">
        <v>116372</v>
      </c>
      <c r="J31571">
        <v>201</v>
      </c>
      <c r="K31571">
        <v>188513</v>
      </c>
      <c r="L31571">
        <v>46.84</v>
      </c>
      <c r="M31571" t="s">
        <v>212</v>
      </c>
      <c r="N31571" s="160" t="s">
        <v>19</v>
      </c>
      <c r="O31571" s="160" t="s">
        <v>80</v>
      </c>
    </row>
    <row r="31572" spans="9:15" x14ac:dyDescent="0.35">
      <c r="I31572">
        <v>116372</v>
      </c>
      <c r="J31572">
        <v>201</v>
      </c>
      <c r="K31572">
        <v>188513</v>
      </c>
      <c r="L31572">
        <v>46.84</v>
      </c>
      <c r="M31572" t="s">
        <v>212</v>
      </c>
      <c r="N31572" s="160" t="s">
        <v>19</v>
      </c>
      <c r="O31572" s="160" t="s">
        <v>80</v>
      </c>
    </row>
    <row r="31573" spans="9:15" x14ac:dyDescent="0.35">
      <c r="I31573">
        <v>97192</v>
      </c>
      <c r="J31573">
        <v>3969</v>
      </c>
      <c r="K31573">
        <v>188515</v>
      </c>
      <c r="L31573">
        <v>370.77</v>
      </c>
      <c r="M31573" t="s">
        <v>212</v>
      </c>
      <c r="N31573" s="160" t="s">
        <v>7</v>
      </c>
      <c r="O31573" s="160" t="s">
        <v>80</v>
      </c>
    </row>
    <row r="31574" spans="9:15" x14ac:dyDescent="0.35">
      <c r="I31574">
        <v>71189</v>
      </c>
      <c r="J31574">
        <v>3653</v>
      </c>
      <c r="K31574">
        <v>188537</v>
      </c>
      <c r="L31574">
        <v>144.11000000000001</v>
      </c>
      <c r="M31574" t="s">
        <v>212</v>
      </c>
      <c r="N31574" s="160" t="s">
        <v>8</v>
      </c>
      <c r="O31574" s="160" t="s">
        <v>80</v>
      </c>
    </row>
    <row r="31575" spans="9:15" x14ac:dyDescent="0.35">
      <c r="I31575">
        <v>107294</v>
      </c>
      <c r="J31575">
        <v>3653</v>
      </c>
      <c r="K31575">
        <v>188537</v>
      </c>
      <c r="L31575">
        <v>52.23</v>
      </c>
      <c r="M31575" t="s">
        <v>212</v>
      </c>
      <c r="N31575" s="160" t="s">
        <v>8</v>
      </c>
      <c r="O31575" s="160" t="s">
        <v>80</v>
      </c>
    </row>
    <row r="31576" spans="9:15" x14ac:dyDescent="0.35">
      <c r="I31576">
        <v>116372</v>
      </c>
      <c r="J31576">
        <v>3653</v>
      </c>
      <c r="K31576">
        <v>188537</v>
      </c>
      <c r="L31576">
        <v>70.260000000000005</v>
      </c>
      <c r="M31576" t="s">
        <v>212</v>
      </c>
      <c r="N31576" s="160" t="s">
        <v>19</v>
      </c>
      <c r="O31576" s="160" t="s">
        <v>80</v>
      </c>
    </row>
    <row r="31577" spans="9:15" x14ac:dyDescent="0.35">
      <c r="I31577">
        <v>117485</v>
      </c>
      <c r="J31577">
        <v>3653</v>
      </c>
      <c r="K31577">
        <v>188537</v>
      </c>
      <c r="L31577">
        <v>35.43</v>
      </c>
      <c r="M31577" t="s">
        <v>212</v>
      </c>
      <c r="N31577" s="160" t="s">
        <v>8</v>
      </c>
      <c r="O31577" s="160" t="s">
        <v>80</v>
      </c>
    </row>
    <row r="31578" spans="9:15" x14ac:dyDescent="0.35">
      <c r="I31578">
        <v>118850</v>
      </c>
      <c r="J31578">
        <v>3653</v>
      </c>
      <c r="K31578">
        <v>188537</v>
      </c>
      <c r="L31578">
        <v>124.6</v>
      </c>
      <c r="M31578" t="s">
        <v>212</v>
      </c>
      <c r="N31578" s="160" t="s">
        <v>8</v>
      </c>
      <c r="O31578" s="160" t="s">
        <v>80</v>
      </c>
    </row>
    <row r="31579" spans="9:15" x14ac:dyDescent="0.35">
      <c r="I31579">
        <v>91312</v>
      </c>
      <c r="J31579">
        <v>3968</v>
      </c>
      <c r="K31579">
        <v>188556</v>
      </c>
      <c r="L31579">
        <v>130.54</v>
      </c>
      <c r="M31579" t="s">
        <v>212</v>
      </c>
      <c r="N31579" s="160" t="s">
        <v>8</v>
      </c>
      <c r="O31579" s="160" t="s">
        <v>80</v>
      </c>
    </row>
    <row r="31580" spans="9:15" x14ac:dyDescent="0.35">
      <c r="I31580">
        <v>122803</v>
      </c>
      <c r="J31580">
        <v>3968</v>
      </c>
      <c r="K31580">
        <v>188556</v>
      </c>
      <c r="L31580">
        <v>150.13</v>
      </c>
      <c r="M31580" t="s">
        <v>212</v>
      </c>
      <c r="N31580" s="160" t="s">
        <v>207</v>
      </c>
      <c r="O31580" s="160" t="s">
        <v>80</v>
      </c>
    </row>
    <row r="31581" spans="9:15" x14ac:dyDescent="0.35">
      <c r="I31581">
        <v>71189</v>
      </c>
      <c r="J31581">
        <v>4077</v>
      </c>
      <c r="K31581">
        <v>188559</v>
      </c>
      <c r="L31581">
        <v>144.12</v>
      </c>
      <c r="M31581" t="s">
        <v>212</v>
      </c>
      <c r="N31581" s="160" t="s">
        <v>8</v>
      </c>
      <c r="O31581" s="160" t="s">
        <v>80</v>
      </c>
    </row>
    <row r="31582" spans="9:15" x14ac:dyDescent="0.35">
      <c r="I31582">
        <v>78573</v>
      </c>
      <c r="J31582">
        <v>4077</v>
      </c>
      <c r="K31582">
        <v>188559</v>
      </c>
      <c r="L31582">
        <v>124.2</v>
      </c>
      <c r="M31582" t="s">
        <v>212</v>
      </c>
      <c r="N31582" s="160" t="s">
        <v>8</v>
      </c>
      <c r="O31582" s="160" t="s">
        <v>80</v>
      </c>
    </row>
    <row r="31583" spans="9:15" x14ac:dyDescent="0.35">
      <c r="I31583">
        <v>91312</v>
      </c>
      <c r="J31583">
        <v>4077</v>
      </c>
      <c r="K31583">
        <v>188559</v>
      </c>
      <c r="L31583">
        <v>128.76</v>
      </c>
      <c r="M31583" t="s">
        <v>212</v>
      </c>
      <c r="N31583" s="160" t="s">
        <v>8</v>
      </c>
      <c r="O31583" s="160" t="s">
        <v>80</v>
      </c>
    </row>
    <row r="31584" spans="9:15" x14ac:dyDescent="0.35">
      <c r="I31584">
        <v>116372</v>
      </c>
      <c r="J31584">
        <v>4077</v>
      </c>
      <c r="K31584">
        <v>188559</v>
      </c>
      <c r="L31584">
        <v>119.08</v>
      </c>
      <c r="M31584" t="s">
        <v>212</v>
      </c>
      <c r="N31584" s="160" t="s">
        <v>19</v>
      </c>
      <c r="O31584" s="160" t="s">
        <v>80</v>
      </c>
    </row>
    <row r="31585" spans="9:15" x14ac:dyDescent="0.35">
      <c r="I31585">
        <v>117485</v>
      </c>
      <c r="J31585">
        <v>4077</v>
      </c>
      <c r="K31585">
        <v>188559</v>
      </c>
      <c r="L31585">
        <v>113.4</v>
      </c>
      <c r="M31585" t="s">
        <v>212</v>
      </c>
      <c r="N31585" s="160" t="s">
        <v>8</v>
      </c>
      <c r="O31585" s="160" t="s">
        <v>80</v>
      </c>
    </row>
    <row r="31586" spans="9:15" x14ac:dyDescent="0.35">
      <c r="I31586">
        <v>118484</v>
      </c>
      <c r="J31586">
        <v>4077</v>
      </c>
      <c r="K31586">
        <v>188559</v>
      </c>
      <c r="L31586">
        <v>123.66</v>
      </c>
      <c r="M31586" t="s">
        <v>212</v>
      </c>
      <c r="N31586" s="160" t="s">
        <v>7</v>
      </c>
      <c r="O31586" s="160" t="s">
        <v>80</v>
      </c>
    </row>
    <row r="31587" spans="9:15" x14ac:dyDescent="0.35">
      <c r="I31587">
        <v>118850</v>
      </c>
      <c r="J31587">
        <v>4077</v>
      </c>
      <c r="K31587">
        <v>188559</v>
      </c>
      <c r="L31587">
        <v>373.92</v>
      </c>
      <c r="M31587" t="s">
        <v>212</v>
      </c>
      <c r="N31587" s="160" t="s">
        <v>8</v>
      </c>
      <c r="O31587" s="160" t="s">
        <v>80</v>
      </c>
    </row>
    <row r="31588" spans="9:15" x14ac:dyDescent="0.35">
      <c r="I31588">
        <v>116372</v>
      </c>
      <c r="J31588">
        <v>3985</v>
      </c>
      <c r="K31588">
        <v>188573</v>
      </c>
      <c r="L31588">
        <v>46.84</v>
      </c>
      <c r="M31588" t="s">
        <v>212</v>
      </c>
      <c r="N31588" s="160" t="s">
        <v>19</v>
      </c>
      <c r="O31588" s="160" t="s">
        <v>80</v>
      </c>
    </row>
    <row r="31589" spans="9:15" x14ac:dyDescent="0.35">
      <c r="I31589">
        <v>72449</v>
      </c>
      <c r="J31589">
        <v>819</v>
      </c>
      <c r="K31589">
        <v>188577</v>
      </c>
      <c r="L31589">
        <v>5.17</v>
      </c>
      <c r="M31589" t="s">
        <v>212</v>
      </c>
      <c r="N31589" s="160" t="s">
        <v>9</v>
      </c>
      <c r="O31589" s="160" t="s">
        <v>80</v>
      </c>
    </row>
    <row r="31590" spans="9:15" x14ac:dyDescent="0.35">
      <c r="I31590">
        <v>72449</v>
      </c>
      <c r="J31590">
        <v>819</v>
      </c>
      <c r="K31590">
        <v>188577</v>
      </c>
      <c r="L31590">
        <v>10.34</v>
      </c>
      <c r="M31590" t="s">
        <v>212</v>
      </c>
      <c r="N31590" s="160" t="s">
        <v>9</v>
      </c>
      <c r="O31590" s="160" t="s">
        <v>80</v>
      </c>
    </row>
    <row r="31591" spans="9:15" x14ac:dyDescent="0.35">
      <c r="I31591">
        <v>78573</v>
      </c>
      <c r="J31591">
        <v>819</v>
      </c>
      <c r="K31591">
        <v>188577</v>
      </c>
      <c r="L31591">
        <v>6.29</v>
      </c>
      <c r="M31591" t="s">
        <v>212</v>
      </c>
      <c r="N31591" s="160" t="s">
        <v>8</v>
      </c>
      <c r="O31591" s="160" t="s">
        <v>80</v>
      </c>
    </row>
    <row r="31592" spans="9:15" x14ac:dyDescent="0.35">
      <c r="I31592">
        <v>91312</v>
      </c>
      <c r="J31592">
        <v>819</v>
      </c>
      <c r="K31592">
        <v>188577</v>
      </c>
      <c r="L31592">
        <v>6.52</v>
      </c>
      <c r="M31592" t="s">
        <v>212</v>
      </c>
      <c r="N31592" s="160" t="s">
        <v>8</v>
      </c>
      <c r="O31592" s="160" t="s">
        <v>80</v>
      </c>
    </row>
    <row r="31593" spans="9:15" x14ac:dyDescent="0.35">
      <c r="I31593">
        <v>101972</v>
      </c>
      <c r="J31593">
        <v>819</v>
      </c>
      <c r="K31593">
        <v>188577</v>
      </c>
      <c r="L31593">
        <v>35.42</v>
      </c>
      <c r="M31593" t="s">
        <v>212</v>
      </c>
      <c r="N31593" s="160" t="s">
        <v>19</v>
      </c>
      <c r="O31593" s="160" t="s">
        <v>80</v>
      </c>
    </row>
    <row r="31594" spans="9:15" x14ac:dyDescent="0.35">
      <c r="I31594">
        <v>71189</v>
      </c>
      <c r="J31594">
        <v>819</v>
      </c>
      <c r="K31594">
        <v>188586</v>
      </c>
      <c r="L31594">
        <v>21.58</v>
      </c>
      <c r="M31594" t="s">
        <v>212</v>
      </c>
      <c r="N31594" s="160" t="s">
        <v>8</v>
      </c>
      <c r="O31594" s="160" t="s">
        <v>80</v>
      </c>
    </row>
    <row r="31595" spans="9:15" x14ac:dyDescent="0.35">
      <c r="I31595">
        <v>91312</v>
      </c>
      <c r="J31595">
        <v>3993</v>
      </c>
      <c r="K31595">
        <v>188606</v>
      </c>
      <c r="L31595">
        <v>130.72999999999999</v>
      </c>
      <c r="M31595" t="s">
        <v>212</v>
      </c>
      <c r="N31595" s="160" t="s">
        <v>8</v>
      </c>
      <c r="O31595" s="160" t="s">
        <v>80</v>
      </c>
    </row>
    <row r="31596" spans="9:15" x14ac:dyDescent="0.35">
      <c r="I31596">
        <v>116372</v>
      </c>
      <c r="J31596">
        <v>3993</v>
      </c>
      <c r="K31596">
        <v>188606</v>
      </c>
      <c r="L31596">
        <v>119.08</v>
      </c>
      <c r="M31596" t="s">
        <v>212</v>
      </c>
      <c r="N31596" s="160" t="s">
        <v>19</v>
      </c>
      <c r="O31596" s="160" t="s">
        <v>80</v>
      </c>
    </row>
    <row r="31597" spans="9:15" x14ac:dyDescent="0.35">
      <c r="I31597">
        <v>119309</v>
      </c>
      <c r="J31597">
        <v>3993</v>
      </c>
      <c r="K31597">
        <v>188606</v>
      </c>
      <c r="L31597">
        <v>38.11</v>
      </c>
      <c r="M31597" t="s">
        <v>212</v>
      </c>
      <c r="N31597" s="160" t="s">
        <v>9</v>
      </c>
      <c r="O31597" s="160" t="s">
        <v>80</v>
      </c>
    </row>
    <row r="31598" spans="9:15" x14ac:dyDescent="0.35">
      <c r="I31598">
        <v>120833</v>
      </c>
      <c r="J31598">
        <v>3993</v>
      </c>
      <c r="K31598">
        <v>188606</v>
      </c>
      <c r="L31598">
        <v>26.47</v>
      </c>
      <c r="M31598" t="s">
        <v>212</v>
      </c>
      <c r="N31598" s="160" t="s">
        <v>10</v>
      </c>
      <c r="O31598" s="160" t="s">
        <v>80</v>
      </c>
    </row>
    <row r="31599" spans="9:15" x14ac:dyDescent="0.35">
      <c r="I31599">
        <v>120935</v>
      </c>
      <c r="J31599">
        <v>3993</v>
      </c>
      <c r="K31599">
        <v>188606</v>
      </c>
      <c r="L31599">
        <v>26.47</v>
      </c>
      <c r="M31599" t="s">
        <v>212</v>
      </c>
      <c r="N31599" s="160" t="s">
        <v>10</v>
      </c>
      <c r="O31599" s="160" t="s">
        <v>80</v>
      </c>
    </row>
    <row r="31600" spans="9:15" x14ac:dyDescent="0.35">
      <c r="I31600">
        <v>122045</v>
      </c>
      <c r="J31600">
        <v>3993</v>
      </c>
      <c r="K31600">
        <v>188606</v>
      </c>
      <c r="L31600">
        <v>37.619999999999997</v>
      </c>
      <c r="M31600" t="s">
        <v>212</v>
      </c>
      <c r="N31600" s="160" t="s">
        <v>9</v>
      </c>
      <c r="O31600" s="160" t="s">
        <v>80</v>
      </c>
    </row>
    <row r="31601" spans="9:15" x14ac:dyDescent="0.35">
      <c r="I31601">
        <v>125023</v>
      </c>
      <c r="J31601">
        <v>3993</v>
      </c>
      <c r="K31601">
        <v>188606</v>
      </c>
      <c r="L31601">
        <v>97.04</v>
      </c>
      <c r="M31601" t="s">
        <v>212</v>
      </c>
      <c r="N31601" s="160" t="s">
        <v>9</v>
      </c>
      <c r="O31601" s="160" t="s">
        <v>80</v>
      </c>
    </row>
    <row r="31602" spans="9:15" x14ac:dyDescent="0.35">
      <c r="I31602">
        <v>120833</v>
      </c>
      <c r="J31602">
        <v>3992</v>
      </c>
      <c r="K31602">
        <v>188613</v>
      </c>
      <c r="L31602">
        <v>26.07</v>
      </c>
      <c r="M31602" t="s">
        <v>212</v>
      </c>
      <c r="N31602" s="160" t="s">
        <v>10</v>
      </c>
      <c r="O31602" s="160" t="s">
        <v>80</v>
      </c>
    </row>
    <row r="31603" spans="9:15" x14ac:dyDescent="0.35">
      <c r="I31603">
        <v>120834</v>
      </c>
      <c r="J31603">
        <v>3992</v>
      </c>
      <c r="K31603">
        <v>188613</v>
      </c>
      <c r="L31603">
        <v>26.07</v>
      </c>
      <c r="M31603" t="s">
        <v>212</v>
      </c>
      <c r="N31603" s="160" t="s">
        <v>10</v>
      </c>
      <c r="O31603" s="160" t="s">
        <v>80</v>
      </c>
    </row>
    <row r="31604" spans="9:15" x14ac:dyDescent="0.35">
      <c r="I31604">
        <v>71189</v>
      </c>
      <c r="J31604">
        <v>3981</v>
      </c>
      <c r="K31604">
        <v>188616</v>
      </c>
      <c r="L31604">
        <v>960.56</v>
      </c>
      <c r="M31604" t="s">
        <v>212</v>
      </c>
      <c r="N31604" s="160" t="s">
        <v>8</v>
      </c>
      <c r="O31604" s="160" t="s">
        <v>80</v>
      </c>
    </row>
    <row r="31605" spans="9:15" x14ac:dyDescent="0.35">
      <c r="I31605">
        <v>71189</v>
      </c>
      <c r="J31605">
        <v>3981</v>
      </c>
      <c r="K31605">
        <v>188616</v>
      </c>
      <c r="L31605">
        <v>480.28</v>
      </c>
      <c r="M31605" t="s">
        <v>212</v>
      </c>
      <c r="N31605" s="160" t="s">
        <v>8</v>
      </c>
      <c r="O31605" s="160" t="s">
        <v>80</v>
      </c>
    </row>
    <row r="31606" spans="9:15" x14ac:dyDescent="0.35">
      <c r="I31606">
        <v>71189</v>
      </c>
      <c r="J31606">
        <v>3981</v>
      </c>
      <c r="K31606">
        <v>188616</v>
      </c>
      <c r="L31606">
        <v>480.28</v>
      </c>
      <c r="M31606" t="s">
        <v>212</v>
      </c>
      <c r="N31606" s="160" t="s">
        <v>8</v>
      </c>
      <c r="O31606" s="160" t="s">
        <v>80</v>
      </c>
    </row>
    <row r="31607" spans="9:15" x14ac:dyDescent="0.35">
      <c r="I31607">
        <v>78573</v>
      </c>
      <c r="J31607">
        <v>3981</v>
      </c>
      <c r="K31607">
        <v>188616</v>
      </c>
      <c r="L31607">
        <v>124.2</v>
      </c>
      <c r="M31607" t="s">
        <v>212</v>
      </c>
      <c r="N31607" s="160" t="s">
        <v>8</v>
      </c>
      <c r="O31607" s="160" t="s">
        <v>80</v>
      </c>
    </row>
    <row r="31608" spans="9:15" x14ac:dyDescent="0.35">
      <c r="I31608">
        <v>91312</v>
      </c>
      <c r="J31608">
        <v>3981</v>
      </c>
      <c r="K31608">
        <v>188616</v>
      </c>
      <c r="L31608">
        <v>257.52</v>
      </c>
      <c r="M31608" t="s">
        <v>212</v>
      </c>
      <c r="N31608" s="160" t="s">
        <v>8</v>
      </c>
      <c r="O31608" s="160" t="s">
        <v>80</v>
      </c>
    </row>
    <row r="31609" spans="9:15" x14ac:dyDescent="0.35">
      <c r="I31609">
        <v>91312</v>
      </c>
      <c r="J31609">
        <v>3981</v>
      </c>
      <c r="K31609">
        <v>188616</v>
      </c>
      <c r="L31609">
        <v>128.76</v>
      </c>
      <c r="M31609" t="s">
        <v>212</v>
      </c>
      <c r="N31609" s="160" t="s">
        <v>8</v>
      </c>
      <c r="O31609" s="160" t="s">
        <v>80</v>
      </c>
    </row>
    <row r="31610" spans="9:15" x14ac:dyDescent="0.35">
      <c r="I31610">
        <v>91312</v>
      </c>
      <c r="J31610">
        <v>3981</v>
      </c>
      <c r="K31610">
        <v>188616</v>
      </c>
      <c r="L31610">
        <v>386.28</v>
      </c>
      <c r="M31610" t="s">
        <v>212</v>
      </c>
      <c r="N31610" s="160" t="s">
        <v>8</v>
      </c>
      <c r="O31610" s="160" t="s">
        <v>80</v>
      </c>
    </row>
    <row r="31611" spans="9:15" x14ac:dyDescent="0.35">
      <c r="I31611">
        <v>7</v>
      </c>
      <c r="J31611">
        <v>3985</v>
      </c>
      <c r="K31611">
        <v>188617</v>
      </c>
      <c r="L31611">
        <v>359.4</v>
      </c>
      <c r="M31611" t="s">
        <v>212</v>
      </c>
      <c r="N31611" s="160" t="s">
        <v>9</v>
      </c>
      <c r="O31611" s="160" t="s">
        <v>80</v>
      </c>
    </row>
    <row r="31612" spans="9:15" x14ac:dyDescent="0.35">
      <c r="I31612">
        <v>72449</v>
      </c>
      <c r="J31612">
        <v>3985</v>
      </c>
      <c r="K31612">
        <v>188617</v>
      </c>
      <c r="L31612">
        <v>359.4</v>
      </c>
      <c r="M31612" t="s">
        <v>212</v>
      </c>
      <c r="N31612" s="160" t="s">
        <v>9</v>
      </c>
      <c r="O31612" s="160" t="s">
        <v>80</v>
      </c>
    </row>
    <row r="31613" spans="9:15" x14ac:dyDescent="0.35">
      <c r="I31613">
        <v>91312</v>
      </c>
      <c r="J31613">
        <v>3985</v>
      </c>
      <c r="K31613">
        <v>188617</v>
      </c>
      <c r="L31613">
        <v>248.74</v>
      </c>
      <c r="M31613" t="s">
        <v>212</v>
      </c>
      <c r="N31613" s="160" t="s">
        <v>8</v>
      </c>
      <c r="O31613" s="160" t="s">
        <v>80</v>
      </c>
    </row>
    <row r="31614" spans="9:15" x14ac:dyDescent="0.35">
      <c r="I31614">
        <v>118850</v>
      </c>
      <c r="J31614">
        <v>3985</v>
      </c>
      <c r="K31614">
        <v>188617</v>
      </c>
      <c r="L31614">
        <v>120.39</v>
      </c>
      <c r="M31614" t="s">
        <v>212</v>
      </c>
      <c r="N31614" s="160" t="s">
        <v>8</v>
      </c>
      <c r="O31614" s="160" t="s">
        <v>80</v>
      </c>
    </row>
    <row r="31615" spans="9:15" x14ac:dyDescent="0.35">
      <c r="I31615">
        <v>120739</v>
      </c>
      <c r="J31615">
        <v>3985</v>
      </c>
      <c r="K31615">
        <v>188617</v>
      </c>
      <c r="L31615">
        <v>325.44</v>
      </c>
      <c r="M31615" t="s">
        <v>212</v>
      </c>
      <c r="N31615" s="160" t="s">
        <v>9</v>
      </c>
      <c r="O31615" s="160" t="s">
        <v>80</v>
      </c>
    </row>
    <row r="31616" spans="9:15" x14ac:dyDescent="0.35">
      <c r="I31616">
        <v>71189</v>
      </c>
      <c r="J31616">
        <v>4035</v>
      </c>
      <c r="K31616">
        <v>188623</v>
      </c>
      <c r="L31616">
        <v>48.52</v>
      </c>
      <c r="M31616" t="s">
        <v>212</v>
      </c>
      <c r="N31616" s="160" t="s">
        <v>8</v>
      </c>
      <c r="O31616" s="160" t="s">
        <v>80</v>
      </c>
    </row>
    <row r="31617" spans="9:15" x14ac:dyDescent="0.35">
      <c r="I31617">
        <v>78573</v>
      </c>
      <c r="J31617">
        <v>4035</v>
      </c>
      <c r="K31617">
        <v>188623</v>
      </c>
      <c r="L31617">
        <v>125.43</v>
      </c>
      <c r="M31617" t="s">
        <v>212</v>
      </c>
      <c r="N31617" s="160" t="s">
        <v>8</v>
      </c>
      <c r="O31617" s="160" t="s">
        <v>80</v>
      </c>
    </row>
    <row r="31618" spans="9:15" x14ac:dyDescent="0.35">
      <c r="I31618">
        <v>91312</v>
      </c>
      <c r="J31618">
        <v>4035</v>
      </c>
      <c r="K31618">
        <v>188623</v>
      </c>
      <c r="L31618">
        <v>130.03</v>
      </c>
      <c r="M31618" t="s">
        <v>212</v>
      </c>
      <c r="N31618" s="160" t="s">
        <v>8</v>
      </c>
      <c r="O31618" s="160" t="s">
        <v>80</v>
      </c>
    </row>
    <row r="31619" spans="9:15" x14ac:dyDescent="0.35">
      <c r="I31619">
        <v>116372</v>
      </c>
      <c r="J31619">
        <v>4035</v>
      </c>
      <c r="K31619">
        <v>188623</v>
      </c>
      <c r="L31619">
        <v>119.08</v>
      </c>
      <c r="M31619" t="s">
        <v>212</v>
      </c>
      <c r="N31619" s="160" t="s">
        <v>19</v>
      </c>
      <c r="O31619" s="160" t="s">
        <v>80</v>
      </c>
    </row>
    <row r="31620" spans="9:15" x14ac:dyDescent="0.35">
      <c r="I31620">
        <v>117767</v>
      </c>
      <c r="J31620">
        <v>4035</v>
      </c>
      <c r="K31620">
        <v>188623</v>
      </c>
      <c r="L31620">
        <v>92.2</v>
      </c>
      <c r="M31620" t="s">
        <v>212</v>
      </c>
      <c r="N31620" s="160" t="s">
        <v>7</v>
      </c>
      <c r="O31620" s="160" t="s">
        <v>80</v>
      </c>
    </row>
    <row r="31621" spans="9:15" x14ac:dyDescent="0.35">
      <c r="I31621">
        <v>118038</v>
      </c>
      <c r="J31621">
        <v>4035</v>
      </c>
      <c r="K31621">
        <v>188623</v>
      </c>
      <c r="L31621">
        <v>92.21</v>
      </c>
      <c r="M31621" t="s">
        <v>212</v>
      </c>
      <c r="N31621" s="160" t="s">
        <v>7</v>
      </c>
      <c r="O31621" s="160" t="s">
        <v>80</v>
      </c>
    </row>
    <row r="31622" spans="9:15" x14ac:dyDescent="0.35">
      <c r="I31622">
        <v>118484</v>
      </c>
      <c r="J31622">
        <v>4035</v>
      </c>
      <c r="K31622">
        <v>188623</v>
      </c>
      <c r="L31622">
        <v>125.73</v>
      </c>
      <c r="M31622" t="s">
        <v>212</v>
      </c>
      <c r="N31622" s="160" t="s">
        <v>7</v>
      </c>
      <c r="O31622" s="160" t="s">
        <v>80</v>
      </c>
    </row>
    <row r="31623" spans="9:15" x14ac:dyDescent="0.35">
      <c r="I31623">
        <v>118850</v>
      </c>
      <c r="J31623">
        <v>4035</v>
      </c>
      <c r="K31623">
        <v>188623</v>
      </c>
      <c r="L31623">
        <v>125.87</v>
      </c>
      <c r="M31623" t="s">
        <v>212</v>
      </c>
      <c r="N31623" s="160" t="s">
        <v>8</v>
      </c>
      <c r="O31623" s="160" t="s">
        <v>80</v>
      </c>
    </row>
    <row r="31624" spans="9:15" x14ac:dyDescent="0.35">
      <c r="I31624">
        <v>119309</v>
      </c>
      <c r="J31624">
        <v>4035</v>
      </c>
      <c r="K31624">
        <v>188623</v>
      </c>
      <c r="L31624">
        <v>38.159999999999997</v>
      </c>
      <c r="M31624" t="s">
        <v>212</v>
      </c>
      <c r="N31624" s="160" t="s">
        <v>9</v>
      </c>
      <c r="O31624" s="160" t="s">
        <v>80</v>
      </c>
    </row>
    <row r="31625" spans="9:15" x14ac:dyDescent="0.35">
      <c r="I31625">
        <v>120935</v>
      </c>
      <c r="J31625">
        <v>4035</v>
      </c>
      <c r="K31625">
        <v>188623</v>
      </c>
      <c r="L31625">
        <v>26.51</v>
      </c>
      <c r="M31625" t="s">
        <v>212</v>
      </c>
      <c r="N31625" s="160" t="s">
        <v>10</v>
      </c>
      <c r="O31625" s="160" t="s">
        <v>80</v>
      </c>
    </row>
    <row r="31626" spans="9:15" x14ac:dyDescent="0.35">
      <c r="I31626">
        <v>71189</v>
      </c>
      <c r="J31626">
        <v>3670</v>
      </c>
      <c r="K31626">
        <v>188629</v>
      </c>
      <c r="L31626">
        <v>240.18</v>
      </c>
      <c r="M31626" t="s">
        <v>212</v>
      </c>
      <c r="N31626" s="160" t="s">
        <v>8</v>
      </c>
      <c r="O31626" s="160" t="s">
        <v>80</v>
      </c>
    </row>
    <row r="31627" spans="9:15" x14ac:dyDescent="0.35">
      <c r="I31627">
        <v>91312</v>
      </c>
      <c r="J31627">
        <v>3670</v>
      </c>
      <c r="K31627">
        <v>188629</v>
      </c>
      <c r="L31627">
        <v>257.38</v>
      </c>
      <c r="M31627" t="s">
        <v>212</v>
      </c>
      <c r="N31627" s="160" t="s">
        <v>8</v>
      </c>
      <c r="O31627" s="160" t="s">
        <v>80</v>
      </c>
    </row>
    <row r="31628" spans="9:15" x14ac:dyDescent="0.35">
      <c r="I31628">
        <v>118850</v>
      </c>
      <c r="J31628">
        <v>3670</v>
      </c>
      <c r="K31628">
        <v>188629</v>
      </c>
      <c r="L31628">
        <v>249.2</v>
      </c>
      <c r="M31628" t="s">
        <v>212</v>
      </c>
      <c r="N31628" s="160" t="s">
        <v>8</v>
      </c>
      <c r="O31628" s="160" t="s">
        <v>80</v>
      </c>
    </row>
    <row r="31629" spans="9:15" x14ac:dyDescent="0.35">
      <c r="I31629">
        <v>78573</v>
      </c>
      <c r="J31629">
        <v>3630</v>
      </c>
      <c r="K31629">
        <v>188631</v>
      </c>
      <c r="L31629">
        <v>126.47</v>
      </c>
      <c r="M31629" t="s">
        <v>212</v>
      </c>
      <c r="N31629" s="160" t="s">
        <v>8</v>
      </c>
      <c r="O31629" s="160" t="s">
        <v>80</v>
      </c>
    </row>
    <row r="31630" spans="9:15" x14ac:dyDescent="0.35">
      <c r="I31630">
        <v>91312</v>
      </c>
      <c r="J31630">
        <v>3630</v>
      </c>
      <c r="K31630">
        <v>188631</v>
      </c>
      <c r="L31630">
        <v>131.11000000000001</v>
      </c>
      <c r="M31630" t="s">
        <v>212</v>
      </c>
      <c r="N31630" s="160" t="s">
        <v>8</v>
      </c>
      <c r="O31630" s="160" t="s">
        <v>80</v>
      </c>
    </row>
    <row r="31631" spans="9:15" x14ac:dyDescent="0.35">
      <c r="I31631">
        <v>117767</v>
      </c>
      <c r="J31631">
        <v>3630</v>
      </c>
      <c r="K31631">
        <v>188631</v>
      </c>
      <c r="L31631">
        <v>92.97</v>
      </c>
      <c r="M31631" t="s">
        <v>212</v>
      </c>
      <c r="N31631" s="160" t="s">
        <v>7</v>
      </c>
      <c r="O31631" s="160" t="s">
        <v>80</v>
      </c>
    </row>
    <row r="31632" spans="9:15" x14ac:dyDescent="0.35">
      <c r="I31632">
        <v>118484</v>
      </c>
      <c r="J31632">
        <v>3630</v>
      </c>
      <c r="K31632">
        <v>188631</v>
      </c>
      <c r="L31632">
        <v>125.92</v>
      </c>
      <c r="M31632" t="s">
        <v>212</v>
      </c>
      <c r="N31632" s="160" t="s">
        <v>7</v>
      </c>
      <c r="O31632" s="160" t="s">
        <v>80</v>
      </c>
    </row>
    <row r="31633" spans="9:15" x14ac:dyDescent="0.35">
      <c r="I31633">
        <v>72449</v>
      </c>
      <c r="J31633">
        <v>4043</v>
      </c>
      <c r="K31633">
        <v>188633</v>
      </c>
      <c r="L31633">
        <v>194.44</v>
      </c>
      <c r="M31633" t="s">
        <v>212</v>
      </c>
      <c r="N31633" s="160" t="s">
        <v>9</v>
      </c>
      <c r="O31633" s="160" t="s">
        <v>80</v>
      </c>
    </row>
    <row r="31634" spans="9:15" x14ac:dyDescent="0.35">
      <c r="I31634">
        <v>97192</v>
      </c>
      <c r="J31634">
        <v>4026</v>
      </c>
      <c r="K31634">
        <v>188633</v>
      </c>
      <c r="L31634">
        <v>371.31</v>
      </c>
      <c r="M31634" t="s">
        <v>212</v>
      </c>
      <c r="N31634" s="160" t="s">
        <v>7</v>
      </c>
      <c r="O31634" s="160" t="s">
        <v>80</v>
      </c>
    </row>
    <row r="31635" spans="9:15" x14ac:dyDescent="0.35">
      <c r="I31635">
        <v>7</v>
      </c>
      <c r="J31635">
        <v>3991</v>
      </c>
      <c r="K31635">
        <v>188637</v>
      </c>
      <c r="L31635">
        <v>191.19</v>
      </c>
      <c r="M31635" t="s">
        <v>212</v>
      </c>
      <c r="N31635" s="160" t="s">
        <v>9</v>
      </c>
      <c r="O31635" s="160" t="s">
        <v>80</v>
      </c>
    </row>
    <row r="31636" spans="9:15" x14ac:dyDescent="0.35">
      <c r="I31636">
        <v>78573</v>
      </c>
      <c r="J31636">
        <v>3991</v>
      </c>
      <c r="K31636">
        <v>188637</v>
      </c>
      <c r="L31636">
        <v>124.2</v>
      </c>
      <c r="M31636" t="s">
        <v>212</v>
      </c>
      <c r="N31636" s="160" t="s">
        <v>8</v>
      </c>
      <c r="O31636" s="160" t="s">
        <v>80</v>
      </c>
    </row>
    <row r="31637" spans="9:15" x14ac:dyDescent="0.35">
      <c r="I31637">
        <v>116372</v>
      </c>
      <c r="J31637">
        <v>3991</v>
      </c>
      <c r="K31637">
        <v>188637</v>
      </c>
      <c r="L31637">
        <v>119.08</v>
      </c>
      <c r="M31637" t="s">
        <v>212</v>
      </c>
      <c r="N31637" s="160" t="s">
        <v>19</v>
      </c>
      <c r="O31637" s="160" t="s">
        <v>80</v>
      </c>
    </row>
    <row r="31638" spans="9:15" x14ac:dyDescent="0.35">
      <c r="I31638">
        <v>118038</v>
      </c>
      <c r="J31638">
        <v>3991</v>
      </c>
      <c r="K31638">
        <v>188637</v>
      </c>
      <c r="L31638">
        <v>91.31</v>
      </c>
      <c r="M31638" t="s">
        <v>212</v>
      </c>
      <c r="N31638" s="160" t="s">
        <v>7</v>
      </c>
      <c r="O31638" s="160" t="s">
        <v>80</v>
      </c>
    </row>
    <row r="31639" spans="9:15" x14ac:dyDescent="0.35">
      <c r="I31639">
        <v>118484</v>
      </c>
      <c r="J31639">
        <v>3991</v>
      </c>
      <c r="K31639">
        <v>188637</v>
      </c>
      <c r="L31639">
        <v>123.66</v>
      </c>
      <c r="M31639" t="s">
        <v>212</v>
      </c>
      <c r="N31639" s="160" t="s">
        <v>7</v>
      </c>
      <c r="O31639" s="160" t="s">
        <v>80</v>
      </c>
    </row>
    <row r="31640" spans="9:15" x14ac:dyDescent="0.35">
      <c r="I31640">
        <v>7</v>
      </c>
      <c r="J31640">
        <v>417</v>
      </c>
      <c r="K31640">
        <v>188652</v>
      </c>
      <c r="L31640">
        <v>777.63</v>
      </c>
      <c r="M31640" t="s">
        <v>212</v>
      </c>
      <c r="N31640" s="160" t="s">
        <v>9</v>
      </c>
      <c r="O31640" s="160" t="s">
        <v>80</v>
      </c>
    </row>
    <row r="31641" spans="9:15" x14ac:dyDescent="0.35">
      <c r="I31641">
        <v>16459</v>
      </c>
      <c r="J31641">
        <v>417</v>
      </c>
      <c r="K31641">
        <v>188652</v>
      </c>
      <c r="L31641">
        <v>2573.4</v>
      </c>
      <c r="M31641" t="s">
        <v>212</v>
      </c>
      <c r="N31641" s="160" t="s">
        <v>19</v>
      </c>
      <c r="O31641" s="160" t="s">
        <v>80</v>
      </c>
    </row>
    <row r="31642" spans="9:15" x14ac:dyDescent="0.35">
      <c r="I31642">
        <v>77912</v>
      </c>
      <c r="J31642">
        <v>417</v>
      </c>
      <c r="K31642">
        <v>188652</v>
      </c>
      <c r="L31642">
        <v>328.54</v>
      </c>
      <c r="M31642" t="s">
        <v>212</v>
      </c>
      <c r="N31642" s="160" t="s">
        <v>8</v>
      </c>
      <c r="O31642" s="160" t="s">
        <v>80</v>
      </c>
    </row>
    <row r="31643" spans="9:15" x14ac:dyDescent="0.35">
      <c r="I31643">
        <v>78573</v>
      </c>
      <c r="J31643">
        <v>417</v>
      </c>
      <c r="K31643">
        <v>188652</v>
      </c>
      <c r="L31643">
        <v>126.29</v>
      </c>
      <c r="M31643" t="s">
        <v>212</v>
      </c>
      <c r="N31643" s="160" t="s">
        <v>8</v>
      </c>
      <c r="O31643" s="160" t="s">
        <v>80</v>
      </c>
    </row>
    <row r="31644" spans="9:15" x14ac:dyDescent="0.35">
      <c r="I31644">
        <v>79973</v>
      </c>
      <c r="J31644">
        <v>417</v>
      </c>
      <c r="K31644">
        <v>188652</v>
      </c>
      <c r="L31644">
        <v>83.67</v>
      </c>
      <c r="M31644" t="s">
        <v>212</v>
      </c>
      <c r="N31644" s="160" t="s">
        <v>10</v>
      </c>
      <c r="O31644" s="160" t="s">
        <v>80</v>
      </c>
    </row>
    <row r="31645" spans="9:15" x14ac:dyDescent="0.35">
      <c r="I31645">
        <v>101972</v>
      </c>
      <c r="J31645">
        <v>417</v>
      </c>
      <c r="K31645">
        <v>188652</v>
      </c>
      <c r="L31645">
        <v>1147.05</v>
      </c>
      <c r="M31645" t="s">
        <v>212</v>
      </c>
      <c r="N31645" s="160" t="s">
        <v>19</v>
      </c>
      <c r="O31645" s="160" t="s">
        <v>80</v>
      </c>
    </row>
    <row r="31646" spans="9:15" x14ac:dyDescent="0.35">
      <c r="I31646">
        <v>103732</v>
      </c>
      <c r="J31646">
        <v>417</v>
      </c>
      <c r="K31646">
        <v>188652</v>
      </c>
      <c r="L31646">
        <v>328.44</v>
      </c>
      <c r="M31646" t="s">
        <v>212</v>
      </c>
      <c r="N31646" s="160" t="s">
        <v>8</v>
      </c>
      <c r="O31646" s="160" t="s">
        <v>80</v>
      </c>
    </row>
    <row r="31647" spans="9:15" x14ac:dyDescent="0.35">
      <c r="I31647">
        <v>116372</v>
      </c>
      <c r="J31647">
        <v>417</v>
      </c>
      <c r="K31647">
        <v>188652</v>
      </c>
      <c r="L31647">
        <v>499.9</v>
      </c>
      <c r="M31647" t="s">
        <v>212</v>
      </c>
      <c r="N31647" s="160" t="s">
        <v>19</v>
      </c>
      <c r="O31647" s="160" t="s">
        <v>80</v>
      </c>
    </row>
    <row r="31648" spans="9:15" x14ac:dyDescent="0.35">
      <c r="I31648">
        <v>117485</v>
      </c>
      <c r="J31648">
        <v>417</v>
      </c>
      <c r="K31648">
        <v>188652</v>
      </c>
      <c r="L31648">
        <v>216.12</v>
      </c>
      <c r="M31648" t="s">
        <v>212</v>
      </c>
      <c r="N31648" s="160" t="s">
        <v>8</v>
      </c>
      <c r="O31648" s="160" t="s">
        <v>80</v>
      </c>
    </row>
    <row r="31649" spans="9:15" x14ac:dyDescent="0.35">
      <c r="I31649">
        <v>117485</v>
      </c>
      <c r="J31649">
        <v>417</v>
      </c>
      <c r="K31649">
        <v>188652</v>
      </c>
      <c r="L31649">
        <v>216.12</v>
      </c>
      <c r="M31649" t="s">
        <v>212</v>
      </c>
      <c r="N31649" s="160" t="s">
        <v>8</v>
      </c>
      <c r="O31649" s="160" t="s">
        <v>80</v>
      </c>
    </row>
    <row r="31650" spans="9:15" x14ac:dyDescent="0.35">
      <c r="I31650">
        <v>118038</v>
      </c>
      <c r="J31650">
        <v>417</v>
      </c>
      <c r="K31650">
        <v>188652</v>
      </c>
      <c r="L31650">
        <v>371.32</v>
      </c>
      <c r="M31650" t="s">
        <v>212</v>
      </c>
      <c r="N31650" s="160" t="s">
        <v>7</v>
      </c>
      <c r="O31650" s="160" t="s">
        <v>80</v>
      </c>
    </row>
    <row r="31651" spans="9:15" x14ac:dyDescent="0.35">
      <c r="I31651">
        <v>118038</v>
      </c>
      <c r="J31651">
        <v>417</v>
      </c>
      <c r="K31651">
        <v>188652</v>
      </c>
      <c r="L31651">
        <v>371.32</v>
      </c>
      <c r="M31651" t="s">
        <v>212</v>
      </c>
      <c r="N31651" s="160" t="s">
        <v>7</v>
      </c>
      <c r="O31651" s="160" t="s">
        <v>80</v>
      </c>
    </row>
    <row r="31652" spans="9:15" x14ac:dyDescent="0.35">
      <c r="I31652">
        <v>118850</v>
      </c>
      <c r="J31652">
        <v>417</v>
      </c>
      <c r="K31652">
        <v>188652</v>
      </c>
      <c r="L31652">
        <v>126.73</v>
      </c>
      <c r="M31652" t="s">
        <v>212</v>
      </c>
      <c r="N31652" s="160" t="s">
        <v>8</v>
      </c>
      <c r="O31652" s="160" t="s">
        <v>80</v>
      </c>
    </row>
    <row r="31653" spans="9:15" x14ac:dyDescent="0.35">
      <c r="I31653">
        <v>118850</v>
      </c>
      <c r="J31653">
        <v>417</v>
      </c>
      <c r="K31653">
        <v>188652</v>
      </c>
      <c r="L31653">
        <v>253.46</v>
      </c>
      <c r="M31653" t="s">
        <v>212</v>
      </c>
      <c r="N31653" s="160" t="s">
        <v>8</v>
      </c>
      <c r="O31653" s="160" t="s">
        <v>80</v>
      </c>
    </row>
    <row r="31654" spans="9:15" x14ac:dyDescent="0.35">
      <c r="I31654">
        <v>120935</v>
      </c>
      <c r="J31654">
        <v>417</v>
      </c>
      <c r="K31654">
        <v>188652</v>
      </c>
      <c r="L31654">
        <v>26.51</v>
      </c>
      <c r="M31654" t="s">
        <v>212</v>
      </c>
      <c r="N31654" s="160" t="s">
        <v>10</v>
      </c>
      <c r="O31654" s="160" t="s">
        <v>80</v>
      </c>
    </row>
    <row r="31655" spans="9:15" x14ac:dyDescent="0.35">
      <c r="I31655">
        <v>124431</v>
      </c>
      <c r="J31655">
        <v>417</v>
      </c>
      <c r="K31655">
        <v>188652</v>
      </c>
      <c r="L31655">
        <v>167.34</v>
      </c>
      <c r="M31655" t="s">
        <v>212</v>
      </c>
      <c r="N31655" s="160" t="s">
        <v>10</v>
      </c>
      <c r="O31655" s="160" t="s">
        <v>80</v>
      </c>
    </row>
    <row r="31656" spans="9:15" x14ac:dyDescent="0.35">
      <c r="I31656">
        <v>125287</v>
      </c>
      <c r="J31656">
        <v>417</v>
      </c>
      <c r="K31656">
        <v>188652</v>
      </c>
      <c r="L31656">
        <v>327.60000000000002</v>
      </c>
      <c r="M31656" t="s">
        <v>212</v>
      </c>
      <c r="N31656" s="160" t="s">
        <v>10</v>
      </c>
      <c r="O31656" s="160" t="s">
        <v>80</v>
      </c>
    </row>
    <row r="31657" spans="9:15" x14ac:dyDescent="0.35">
      <c r="I31657">
        <v>125606</v>
      </c>
      <c r="J31657">
        <v>417</v>
      </c>
      <c r="K31657">
        <v>188652</v>
      </c>
      <c r="L31657">
        <v>83.67</v>
      </c>
      <c r="M31657" t="s">
        <v>212</v>
      </c>
      <c r="N31657" s="160" t="s">
        <v>10</v>
      </c>
      <c r="O31657" s="160" t="s">
        <v>80</v>
      </c>
    </row>
    <row r="31658" spans="9:15" x14ac:dyDescent="0.35">
      <c r="I31658">
        <v>16459</v>
      </c>
      <c r="J31658">
        <v>417</v>
      </c>
      <c r="K31658">
        <v>188653</v>
      </c>
      <c r="L31658">
        <v>2573.4</v>
      </c>
      <c r="M31658" t="s">
        <v>212</v>
      </c>
      <c r="N31658" s="160" t="s">
        <v>19</v>
      </c>
      <c r="O31658" s="160" t="s">
        <v>80</v>
      </c>
    </row>
    <row r="31659" spans="9:15" x14ac:dyDescent="0.35">
      <c r="I31659">
        <v>72449</v>
      </c>
      <c r="J31659">
        <v>417</v>
      </c>
      <c r="K31659">
        <v>188653</v>
      </c>
      <c r="L31659">
        <v>777.62</v>
      </c>
      <c r="M31659" t="s">
        <v>212</v>
      </c>
      <c r="N31659" s="160" t="s">
        <v>9</v>
      </c>
      <c r="O31659" s="160" t="s">
        <v>80</v>
      </c>
    </row>
    <row r="31660" spans="9:15" x14ac:dyDescent="0.35">
      <c r="I31660">
        <v>77912</v>
      </c>
      <c r="J31660">
        <v>417</v>
      </c>
      <c r="K31660">
        <v>188653</v>
      </c>
      <c r="L31660">
        <v>492.81</v>
      </c>
      <c r="M31660" t="s">
        <v>212</v>
      </c>
      <c r="N31660" s="160" t="s">
        <v>8</v>
      </c>
      <c r="O31660" s="160" t="s">
        <v>80</v>
      </c>
    </row>
    <row r="31661" spans="9:15" x14ac:dyDescent="0.35">
      <c r="I31661">
        <v>78573</v>
      </c>
      <c r="J31661">
        <v>417</v>
      </c>
      <c r="K31661">
        <v>188653</v>
      </c>
      <c r="L31661">
        <v>126.29</v>
      </c>
      <c r="M31661" t="s">
        <v>212</v>
      </c>
      <c r="N31661" s="160" t="s">
        <v>8</v>
      </c>
      <c r="O31661" s="160" t="s">
        <v>80</v>
      </c>
    </row>
    <row r="31662" spans="9:15" x14ac:dyDescent="0.35">
      <c r="I31662">
        <v>81192</v>
      </c>
      <c r="J31662">
        <v>417</v>
      </c>
      <c r="K31662">
        <v>188653</v>
      </c>
      <c r="L31662">
        <v>55.19</v>
      </c>
      <c r="M31662" t="s">
        <v>212</v>
      </c>
      <c r="N31662" s="160" t="s">
        <v>7</v>
      </c>
      <c r="O31662" s="160" t="s">
        <v>80</v>
      </c>
    </row>
    <row r="31663" spans="9:15" x14ac:dyDescent="0.35">
      <c r="I31663">
        <v>91312</v>
      </c>
      <c r="J31663">
        <v>417</v>
      </c>
      <c r="K31663">
        <v>188653</v>
      </c>
      <c r="L31663">
        <v>785.52</v>
      </c>
      <c r="M31663" t="s">
        <v>212</v>
      </c>
      <c r="N31663" s="160" t="s">
        <v>8</v>
      </c>
      <c r="O31663" s="160" t="s">
        <v>80</v>
      </c>
    </row>
    <row r="31664" spans="9:15" x14ac:dyDescent="0.35">
      <c r="I31664">
        <v>101972</v>
      </c>
      <c r="J31664">
        <v>417</v>
      </c>
      <c r="K31664">
        <v>188653</v>
      </c>
      <c r="L31664">
        <v>1147.05</v>
      </c>
      <c r="M31664" t="s">
        <v>212</v>
      </c>
      <c r="N31664" s="160" t="s">
        <v>19</v>
      </c>
      <c r="O31664" s="160" t="s">
        <v>80</v>
      </c>
    </row>
    <row r="31665" spans="9:15" x14ac:dyDescent="0.35">
      <c r="I31665">
        <v>103732</v>
      </c>
      <c r="J31665">
        <v>417</v>
      </c>
      <c r="K31665">
        <v>188653</v>
      </c>
      <c r="L31665">
        <v>1313.76</v>
      </c>
      <c r="M31665" t="s">
        <v>212</v>
      </c>
      <c r="N31665" s="160" t="s">
        <v>8</v>
      </c>
      <c r="O31665" s="160" t="s">
        <v>80</v>
      </c>
    </row>
    <row r="31666" spans="9:15" x14ac:dyDescent="0.35">
      <c r="I31666">
        <v>104499</v>
      </c>
      <c r="J31666">
        <v>417</v>
      </c>
      <c r="K31666">
        <v>188653</v>
      </c>
      <c r="L31666">
        <v>698.46</v>
      </c>
      <c r="M31666" t="s">
        <v>212</v>
      </c>
      <c r="N31666" s="160" t="s">
        <v>7</v>
      </c>
      <c r="O31666" s="160" t="s">
        <v>80</v>
      </c>
    </row>
    <row r="31667" spans="9:15" x14ac:dyDescent="0.35">
      <c r="I31667">
        <v>116372</v>
      </c>
      <c r="J31667">
        <v>417</v>
      </c>
      <c r="K31667">
        <v>188653</v>
      </c>
      <c r="L31667">
        <v>499.9</v>
      </c>
      <c r="M31667" t="s">
        <v>212</v>
      </c>
      <c r="N31667" s="160" t="s">
        <v>19</v>
      </c>
      <c r="O31667" s="160" t="s">
        <v>80</v>
      </c>
    </row>
    <row r="31668" spans="9:15" x14ac:dyDescent="0.35">
      <c r="I31668">
        <v>117441</v>
      </c>
      <c r="J31668">
        <v>417</v>
      </c>
      <c r="K31668">
        <v>188653</v>
      </c>
      <c r="L31668">
        <v>549.49</v>
      </c>
      <c r="M31668" t="s">
        <v>212</v>
      </c>
      <c r="N31668" s="160" t="s">
        <v>9</v>
      </c>
      <c r="O31668" s="160" t="s">
        <v>80</v>
      </c>
    </row>
    <row r="31669" spans="9:15" x14ac:dyDescent="0.35">
      <c r="I31669">
        <v>117485</v>
      </c>
      <c r="J31669">
        <v>417</v>
      </c>
      <c r="K31669">
        <v>188653</v>
      </c>
      <c r="L31669">
        <v>432.84</v>
      </c>
      <c r="M31669" t="s">
        <v>212</v>
      </c>
      <c r="N31669" s="160" t="s">
        <v>8</v>
      </c>
      <c r="O31669" s="160" t="s">
        <v>80</v>
      </c>
    </row>
    <row r="31670" spans="9:15" x14ac:dyDescent="0.35">
      <c r="I31670">
        <v>118038</v>
      </c>
      <c r="J31670">
        <v>417</v>
      </c>
      <c r="K31670">
        <v>188653</v>
      </c>
      <c r="L31670">
        <v>371.32</v>
      </c>
      <c r="M31670" t="s">
        <v>212</v>
      </c>
      <c r="N31670" s="160" t="s">
        <v>7</v>
      </c>
      <c r="O31670" s="160" t="s">
        <v>80</v>
      </c>
    </row>
    <row r="31671" spans="9:15" x14ac:dyDescent="0.35">
      <c r="I31671">
        <v>118850</v>
      </c>
      <c r="J31671">
        <v>417</v>
      </c>
      <c r="K31671">
        <v>188653</v>
      </c>
      <c r="L31671">
        <v>380.19</v>
      </c>
      <c r="M31671" t="s">
        <v>212</v>
      </c>
      <c r="N31671" s="160" t="s">
        <v>8</v>
      </c>
      <c r="O31671" s="160" t="s">
        <v>80</v>
      </c>
    </row>
    <row r="31672" spans="9:15" x14ac:dyDescent="0.35">
      <c r="I31672">
        <v>122803</v>
      </c>
      <c r="J31672">
        <v>417</v>
      </c>
      <c r="K31672">
        <v>188653</v>
      </c>
      <c r="L31672">
        <v>301.13</v>
      </c>
      <c r="M31672" t="s">
        <v>212</v>
      </c>
      <c r="N31672" s="160" t="s">
        <v>207</v>
      </c>
      <c r="O31672" s="160" t="s">
        <v>80</v>
      </c>
    </row>
    <row r="31673" spans="9:15" x14ac:dyDescent="0.35">
      <c r="I31673">
        <v>124431</v>
      </c>
      <c r="J31673">
        <v>417</v>
      </c>
      <c r="K31673">
        <v>188653</v>
      </c>
      <c r="L31673">
        <v>83.67</v>
      </c>
      <c r="M31673" t="s">
        <v>212</v>
      </c>
      <c r="N31673" s="160" t="s">
        <v>10</v>
      </c>
      <c r="O31673" s="160" t="s">
        <v>80</v>
      </c>
    </row>
    <row r="31674" spans="9:15" x14ac:dyDescent="0.35">
      <c r="I31674">
        <v>7</v>
      </c>
      <c r="J31674">
        <v>3670</v>
      </c>
      <c r="K31674">
        <v>188654</v>
      </c>
      <c r="L31674">
        <v>191.19</v>
      </c>
      <c r="M31674" t="s">
        <v>212</v>
      </c>
      <c r="N31674" s="160" t="s">
        <v>9</v>
      </c>
      <c r="O31674" s="160" t="s">
        <v>80</v>
      </c>
    </row>
    <row r="31675" spans="9:15" x14ac:dyDescent="0.35">
      <c r="I31675">
        <v>72449</v>
      </c>
      <c r="J31675">
        <v>3670</v>
      </c>
      <c r="K31675">
        <v>188654</v>
      </c>
      <c r="L31675">
        <v>191.15</v>
      </c>
      <c r="M31675" t="s">
        <v>212</v>
      </c>
      <c r="N31675" s="160" t="s">
        <v>9</v>
      </c>
      <c r="O31675" s="160" t="s">
        <v>80</v>
      </c>
    </row>
    <row r="31676" spans="9:15" x14ac:dyDescent="0.35">
      <c r="I31676">
        <v>91312</v>
      </c>
      <c r="J31676">
        <v>3670</v>
      </c>
      <c r="K31676">
        <v>188654</v>
      </c>
      <c r="L31676">
        <v>128.69</v>
      </c>
      <c r="M31676" t="s">
        <v>212</v>
      </c>
      <c r="N31676" s="160" t="s">
        <v>8</v>
      </c>
      <c r="O31676" s="160" t="s">
        <v>80</v>
      </c>
    </row>
    <row r="31677" spans="9:15" x14ac:dyDescent="0.35">
      <c r="I31677">
        <v>116372</v>
      </c>
      <c r="J31677">
        <v>3670</v>
      </c>
      <c r="K31677">
        <v>188654</v>
      </c>
      <c r="L31677">
        <v>23.42</v>
      </c>
      <c r="M31677" t="s">
        <v>212</v>
      </c>
      <c r="N31677" s="160" t="s">
        <v>19</v>
      </c>
      <c r="O31677" s="160" t="s">
        <v>80</v>
      </c>
    </row>
    <row r="31678" spans="9:15" x14ac:dyDescent="0.35">
      <c r="I31678">
        <v>116372</v>
      </c>
      <c r="J31678">
        <v>3670</v>
      </c>
      <c r="K31678">
        <v>188654</v>
      </c>
      <c r="L31678">
        <v>46.84</v>
      </c>
      <c r="M31678" t="s">
        <v>212</v>
      </c>
      <c r="N31678" s="160" t="s">
        <v>19</v>
      </c>
      <c r="O31678" s="160" t="s">
        <v>80</v>
      </c>
    </row>
    <row r="31679" spans="9:15" x14ac:dyDescent="0.35">
      <c r="I31679">
        <v>119309</v>
      </c>
      <c r="J31679">
        <v>3670</v>
      </c>
      <c r="K31679">
        <v>188654</v>
      </c>
      <c r="L31679">
        <v>37.58</v>
      </c>
      <c r="M31679" t="s">
        <v>212</v>
      </c>
      <c r="N31679" s="160" t="s">
        <v>9</v>
      </c>
      <c r="O31679" s="160" t="s">
        <v>80</v>
      </c>
    </row>
    <row r="31680" spans="9:15" x14ac:dyDescent="0.35">
      <c r="I31680">
        <v>119309</v>
      </c>
      <c r="J31680">
        <v>3670</v>
      </c>
      <c r="K31680">
        <v>188654</v>
      </c>
      <c r="L31680">
        <v>37.58</v>
      </c>
      <c r="M31680" t="s">
        <v>212</v>
      </c>
      <c r="N31680" s="160" t="s">
        <v>9</v>
      </c>
      <c r="O31680" s="160" t="s">
        <v>80</v>
      </c>
    </row>
    <row r="31681" spans="9:15" x14ac:dyDescent="0.35">
      <c r="I31681">
        <v>7</v>
      </c>
      <c r="J31681">
        <v>3670</v>
      </c>
      <c r="K31681">
        <v>188655</v>
      </c>
      <c r="L31681">
        <v>193.08</v>
      </c>
      <c r="M31681" t="s">
        <v>212</v>
      </c>
      <c r="N31681" s="160" t="s">
        <v>9</v>
      </c>
      <c r="O31681" s="160" t="s">
        <v>80</v>
      </c>
    </row>
    <row r="31682" spans="9:15" x14ac:dyDescent="0.35">
      <c r="I31682">
        <v>117441</v>
      </c>
      <c r="J31682">
        <v>3670</v>
      </c>
      <c r="K31682">
        <v>188655</v>
      </c>
      <c r="L31682">
        <v>136.52000000000001</v>
      </c>
      <c r="M31682" t="s">
        <v>212</v>
      </c>
      <c r="N31682" s="160" t="s">
        <v>9</v>
      </c>
      <c r="O31682" s="160" t="s">
        <v>80</v>
      </c>
    </row>
    <row r="31683" spans="9:15" x14ac:dyDescent="0.35">
      <c r="I31683">
        <v>117766</v>
      </c>
      <c r="J31683">
        <v>3670</v>
      </c>
      <c r="K31683">
        <v>188655</v>
      </c>
      <c r="L31683">
        <v>92.2</v>
      </c>
      <c r="M31683" t="s">
        <v>212</v>
      </c>
      <c r="N31683" s="160" t="s">
        <v>7</v>
      </c>
      <c r="O31683" s="160" t="s">
        <v>80</v>
      </c>
    </row>
    <row r="31684" spans="9:15" x14ac:dyDescent="0.35">
      <c r="I31684">
        <v>117767</v>
      </c>
      <c r="J31684">
        <v>3670</v>
      </c>
      <c r="K31684">
        <v>188655</v>
      </c>
      <c r="L31684">
        <v>92.2</v>
      </c>
      <c r="M31684" t="s">
        <v>212</v>
      </c>
      <c r="N31684" s="160" t="s">
        <v>7</v>
      </c>
      <c r="O31684" s="160" t="s">
        <v>80</v>
      </c>
    </row>
    <row r="31685" spans="9:15" x14ac:dyDescent="0.35">
      <c r="I31685">
        <v>118484</v>
      </c>
      <c r="J31685">
        <v>3670</v>
      </c>
      <c r="K31685">
        <v>188655</v>
      </c>
      <c r="L31685">
        <v>124.88</v>
      </c>
      <c r="M31685" t="s">
        <v>212</v>
      </c>
      <c r="N31685" s="160" t="s">
        <v>7</v>
      </c>
      <c r="O31685" s="160" t="s">
        <v>80</v>
      </c>
    </row>
    <row r="31686" spans="9:15" x14ac:dyDescent="0.35">
      <c r="I31686">
        <v>122045</v>
      </c>
      <c r="J31686">
        <v>3670</v>
      </c>
      <c r="K31686">
        <v>188655</v>
      </c>
      <c r="L31686">
        <v>37.42</v>
      </c>
      <c r="M31686" t="s">
        <v>212</v>
      </c>
      <c r="N31686" s="160" t="s">
        <v>9</v>
      </c>
      <c r="O31686" s="160" t="s">
        <v>80</v>
      </c>
    </row>
    <row r="31687" spans="9:15" x14ac:dyDescent="0.35">
      <c r="I31687">
        <v>118484</v>
      </c>
      <c r="J31687">
        <v>3977</v>
      </c>
      <c r="K31687">
        <v>188658</v>
      </c>
      <c r="L31687">
        <v>124.88</v>
      </c>
      <c r="M31687" t="s">
        <v>212</v>
      </c>
      <c r="N31687" s="160" t="s">
        <v>7</v>
      </c>
      <c r="O31687" s="160" t="s">
        <v>80</v>
      </c>
    </row>
    <row r="31688" spans="9:15" x14ac:dyDescent="0.35">
      <c r="I31688">
        <v>119309</v>
      </c>
      <c r="J31688">
        <v>3977</v>
      </c>
      <c r="K31688">
        <v>188658</v>
      </c>
      <c r="L31688">
        <v>37.9</v>
      </c>
      <c r="M31688" t="s">
        <v>212</v>
      </c>
      <c r="N31688" s="160" t="s">
        <v>9</v>
      </c>
      <c r="O31688" s="160" t="s">
        <v>80</v>
      </c>
    </row>
    <row r="31689" spans="9:15" x14ac:dyDescent="0.35">
      <c r="I31689">
        <v>7</v>
      </c>
      <c r="J31689">
        <v>4010</v>
      </c>
      <c r="K31689">
        <v>188659</v>
      </c>
      <c r="L31689">
        <v>194.4</v>
      </c>
      <c r="M31689" t="s">
        <v>212</v>
      </c>
      <c r="N31689" s="160" t="s">
        <v>9</v>
      </c>
      <c r="O31689" s="160" t="s">
        <v>80</v>
      </c>
    </row>
    <row r="31690" spans="9:15" x14ac:dyDescent="0.35">
      <c r="I31690">
        <v>81192</v>
      </c>
      <c r="J31690">
        <v>4010</v>
      </c>
      <c r="K31690">
        <v>188659</v>
      </c>
      <c r="L31690">
        <v>55.19</v>
      </c>
      <c r="M31690" t="s">
        <v>212</v>
      </c>
      <c r="N31690" s="160" t="s">
        <v>7</v>
      </c>
      <c r="O31690" s="160" t="s">
        <v>80</v>
      </c>
    </row>
    <row r="31691" spans="9:15" x14ac:dyDescent="0.35">
      <c r="I31691">
        <v>77912</v>
      </c>
      <c r="J31691">
        <v>3272</v>
      </c>
      <c r="K31691">
        <v>188664</v>
      </c>
      <c r="L31691">
        <v>548</v>
      </c>
      <c r="M31691" t="s">
        <v>212</v>
      </c>
      <c r="N31691" s="160" t="s">
        <v>8</v>
      </c>
      <c r="O31691" s="160" t="s">
        <v>80</v>
      </c>
    </row>
    <row r="31692" spans="9:15" x14ac:dyDescent="0.35">
      <c r="I31692">
        <v>91312</v>
      </c>
      <c r="J31692">
        <v>3272</v>
      </c>
      <c r="K31692">
        <v>188664</v>
      </c>
      <c r="L31692">
        <v>1309.2</v>
      </c>
      <c r="M31692" t="s">
        <v>212</v>
      </c>
      <c r="N31692" s="160" t="s">
        <v>8</v>
      </c>
      <c r="O31692" s="160" t="s">
        <v>80</v>
      </c>
    </row>
    <row r="31693" spans="9:15" x14ac:dyDescent="0.35">
      <c r="I31693">
        <v>72449</v>
      </c>
      <c r="J31693">
        <v>3653</v>
      </c>
      <c r="K31693">
        <v>188668</v>
      </c>
      <c r="L31693">
        <v>191.23</v>
      </c>
      <c r="M31693" t="s">
        <v>212</v>
      </c>
      <c r="N31693" s="160" t="s">
        <v>9</v>
      </c>
      <c r="O31693" s="160" t="s">
        <v>80</v>
      </c>
    </row>
    <row r="31694" spans="9:15" x14ac:dyDescent="0.35">
      <c r="I31694">
        <v>103732</v>
      </c>
      <c r="J31694">
        <v>3653</v>
      </c>
      <c r="K31694">
        <v>188668</v>
      </c>
      <c r="L31694">
        <v>646.04</v>
      </c>
      <c r="M31694" t="s">
        <v>212</v>
      </c>
      <c r="N31694" s="160" t="s">
        <v>8</v>
      </c>
      <c r="O31694" s="160" t="s">
        <v>80</v>
      </c>
    </row>
    <row r="31695" spans="9:15" x14ac:dyDescent="0.35">
      <c r="I31695">
        <v>117766</v>
      </c>
      <c r="J31695">
        <v>3653</v>
      </c>
      <c r="K31695">
        <v>188668</v>
      </c>
      <c r="L31695">
        <v>91.3</v>
      </c>
      <c r="M31695" t="s">
        <v>212</v>
      </c>
      <c r="N31695" s="160" t="s">
        <v>7</v>
      </c>
      <c r="O31695" s="160" t="s">
        <v>80</v>
      </c>
    </row>
    <row r="31696" spans="9:15" x14ac:dyDescent="0.35">
      <c r="I31696">
        <v>116372</v>
      </c>
      <c r="J31696">
        <v>4013</v>
      </c>
      <c r="K31696">
        <v>188674</v>
      </c>
      <c r="L31696">
        <v>23.85</v>
      </c>
      <c r="M31696" t="s">
        <v>212</v>
      </c>
      <c r="N31696" s="160" t="s">
        <v>19</v>
      </c>
      <c r="O31696" s="160" t="s">
        <v>80</v>
      </c>
    </row>
    <row r="31697" spans="9:15" x14ac:dyDescent="0.35">
      <c r="I31697">
        <v>91312</v>
      </c>
      <c r="J31697">
        <v>3272</v>
      </c>
      <c r="K31697">
        <v>188684</v>
      </c>
      <c r="L31697">
        <v>128.69</v>
      </c>
      <c r="M31697" t="s">
        <v>212</v>
      </c>
      <c r="N31697" s="160" t="s">
        <v>8</v>
      </c>
      <c r="O31697" s="160" t="s">
        <v>80</v>
      </c>
    </row>
    <row r="31698" spans="9:15" x14ac:dyDescent="0.35">
      <c r="I31698">
        <v>16459</v>
      </c>
      <c r="J31698">
        <v>4035</v>
      </c>
      <c r="K31698">
        <v>188685</v>
      </c>
      <c r="L31698">
        <v>74.61</v>
      </c>
      <c r="M31698" t="s">
        <v>212</v>
      </c>
      <c r="N31698" s="160" t="s">
        <v>19</v>
      </c>
      <c r="O31698" s="160" t="s">
        <v>80</v>
      </c>
    </row>
    <row r="31699" spans="9:15" x14ac:dyDescent="0.35">
      <c r="I31699">
        <v>118038</v>
      </c>
      <c r="J31699">
        <v>4035</v>
      </c>
      <c r="K31699">
        <v>188685</v>
      </c>
      <c r="L31699">
        <v>92.57</v>
      </c>
      <c r="M31699" t="s">
        <v>212</v>
      </c>
      <c r="N31699" s="160" t="s">
        <v>7</v>
      </c>
      <c r="O31699" s="160" t="s">
        <v>80</v>
      </c>
    </row>
    <row r="31700" spans="9:15" x14ac:dyDescent="0.35">
      <c r="I31700">
        <v>118484</v>
      </c>
      <c r="J31700">
        <v>4035</v>
      </c>
      <c r="K31700">
        <v>188685</v>
      </c>
      <c r="L31700">
        <v>125.37</v>
      </c>
      <c r="M31700" t="s">
        <v>212</v>
      </c>
      <c r="N31700" s="160" t="s">
        <v>7</v>
      </c>
      <c r="O31700" s="160" t="s">
        <v>80</v>
      </c>
    </row>
    <row r="31701" spans="9:15" x14ac:dyDescent="0.35">
      <c r="I31701">
        <v>116372</v>
      </c>
      <c r="J31701">
        <v>4052</v>
      </c>
      <c r="K31701">
        <v>188691</v>
      </c>
      <c r="L31701">
        <v>23.78</v>
      </c>
      <c r="M31701" t="s">
        <v>212</v>
      </c>
      <c r="N31701" s="160" t="s">
        <v>19</v>
      </c>
      <c r="O31701" s="160" t="s">
        <v>80</v>
      </c>
    </row>
    <row r="31702" spans="9:15" x14ac:dyDescent="0.35">
      <c r="I31702">
        <v>125023</v>
      </c>
      <c r="J31702">
        <v>4052</v>
      </c>
      <c r="K31702">
        <v>188691</v>
      </c>
      <c r="L31702">
        <v>96.52</v>
      </c>
      <c r="M31702" t="s">
        <v>212</v>
      </c>
      <c r="N31702" s="160" t="s">
        <v>9</v>
      </c>
      <c r="O31702" s="160" t="s">
        <v>80</v>
      </c>
    </row>
    <row r="31703" spans="9:15" x14ac:dyDescent="0.35">
      <c r="I31703">
        <v>118038</v>
      </c>
      <c r="J31703">
        <v>4011</v>
      </c>
      <c r="K31703">
        <v>188695</v>
      </c>
      <c r="L31703">
        <v>92.84</v>
      </c>
      <c r="M31703" t="s">
        <v>212</v>
      </c>
      <c r="N31703" s="160" t="s">
        <v>7</v>
      </c>
      <c r="O31703" s="160" t="s">
        <v>80</v>
      </c>
    </row>
    <row r="31704" spans="9:15" x14ac:dyDescent="0.35">
      <c r="I31704">
        <v>118484</v>
      </c>
      <c r="J31704">
        <v>4011</v>
      </c>
      <c r="K31704">
        <v>188695</v>
      </c>
      <c r="L31704">
        <v>125.73</v>
      </c>
      <c r="M31704" t="s">
        <v>212</v>
      </c>
      <c r="N31704" s="160" t="s">
        <v>7</v>
      </c>
      <c r="O31704" s="160" t="s">
        <v>80</v>
      </c>
    </row>
    <row r="31705" spans="9:15" x14ac:dyDescent="0.35">
      <c r="I31705">
        <v>119309</v>
      </c>
      <c r="J31705">
        <v>4011</v>
      </c>
      <c r="K31705">
        <v>188695</v>
      </c>
      <c r="L31705">
        <v>38.159999999999997</v>
      </c>
      <c r="M31705" t="s">
        <v>212</v>
      </c>
      <c r="N31705" s="160" t="s">
        <v>9</v>
      </c>
      <c r="O31705" s="160" t="s">
        <v>80</v>
      </c>
    </row>
    <row r="31706" spans="9:15" x14ac:dyDescent="0.35">
      <c r="I31706">
        <v>116372</v>
      </c>
      <c r="J31706">
        <v>4007</v>
      </c>
      <c r="K31706">
        <v>188698</v>
      </c>
      <c r="L31706">
        <v>88.39</v>
      </c>
      <c r="M31706" t="s">
        <v>212</v>
      </c>
      <c r="N31706" s="160" t="s">
        <v>19</v>
      </c>
      <c r="O31706" s="160" t="s">
        <v>80</v>
      </c>
    </row>
    <row r="31707" spans="9:15" x14ac:dyDescent="0.35">
      <c r="I31707">
        <v>71189</v>
      </c>
      <c r="J31707">
        <v>501</v>
      </c>
      <c r="K31707">
        <v>188703</v>
      </c>
      <c r="L31707">
        <v>48.7</v>
      </c>
      <c r="M31707" t="s">
        <v>212</v>
      </c>
      <c r="N31707" s="160" t="s">
        <v>8</v>
      </c>
      <c r="O31707" s="160" t="s">
        <v>80</v>
      </c>
    </row>
    <row r="31708" spans="9:15" x14ac:dyDescent="0.35">
      <c r="I31708">
        <v>78573</v>
      </c>
      <c r="J31708">
        <v>501</v>
      </c>
      <c r="K31708">
        <v>188703</v>
      </c>
      <c r="L31708">
        <v>125.92</v>
      </c>
      <c r="M31708" t="s">
        <v>212</v>
      </c>
      <c r="N31708" s="160" t="s">
        <v>8</v>
      </c>
      <c r="O31708" s="160" t="s">
        <v>80</v>
      </c>
    </row>
    <row r="31709" spans="9:15" x14ac:dyDescent="0.35">
      <c r="I31709">
        <v>81192</v>
      </c>
      <c r="J31709">
        <v>501</v>
      </c>
      <c r="K31709">
        <v>188703</v>
      </c>
      <c r="L31709">
        <v>55.03</v>
      </c>
      <c r="M31709" t="s">
        <v>212</v>
      </c>
      <c r="N31709" s="160" t="s">
        <v>7</v>
      </c>
      <c r="O31709" s="160" t="s">
        <v>80</v>
      </c>
    </row>
    <row r="31710" spans="9:15" x14ac:dyDescent="0.35">
      <c r="I31710">
        <v>117766</v>
      </c>
      <c r="J31710">
        <v>501</v>
      </c>
      <c r="K31710">
        <v>188703</v>
      </c>
      <c r="L31710">
        <v>92.56</v>
      </c>
      <c r="M31710" t="s">
        <v>212</v>
      </c>
      <c r="N31710" s="160" t="s">
        <v>7</v>
      </c>
      <c r="O31710" s="160" t="s">
        <v>80</v>
      </c>
    </row>
    <row r="31711" spans="9:15" x14ac:dyDescent="0.35">
      <c r="I31711">
        <v>117767</v>
      </c>
      <c r="J31711">
        <v>501</v>
      </c>
      <c r="K31711">
        <v>188703</v>
      </c>
      <c r="L31711">
        <v>92.56</v>
      </c>
      <c r="M31711" t="s">
        <v>212</v>
      </c>
      <c r="N31711" s="160" t="s">
        <v>7</v>
      </c>
      <c r="O31711" s="160" t="s">
        <v>80</v>
      </c>
    </row>
    <row r="31712" spans="9:15" x14ac:dyDescent="0.35">
      <c r="I31712">
        <v>119309</v>
      </c>
      <c r="J31712">
        <v>501</v>
      </c>
      <c r="K31712">
        <v>188703</v>
      </c>
      <c r="L31712">
        <v>38.049999999999997</v>
      </c>
      <c r="M31712" t="s">
        <v>212</v>
      </c>
      <c r="N31712" s="160" t="s">
        <v>9</v>
      </c>
      <c r="O31712" s="160" t="s">
        <v>80</v>
      </c>
    </row>
    <row r="31713" spans="9:15" x14ac:dyDescent="0.35">
      <c r="I31713">
        <v>81192</v>
      </c>
      <c r="J31713">
        <v>4012</v>
      </c>
      <c r="K31713">
        <v>188704</v>
      </c>
      <c r="L31713">
        <v>54.81</v>
      </c>
      <c r="M31713" t="s">
        <v>212</v>
      </c>
      <c r="N31713" s="160" t="s">
        <v>7</v>
      </c>
      <c r="O31713" s="160" t="s">
        <v>80</v>
      </c>
    </row>
    <row r="31714" spans="9:15" x14ac:dyDescent="0.35">
      <c r="I31714">
        <v>116372</v>
      </c>
      <c r="J31714">
        <v>4012</v>
      </c>
      <c r="K31714">
        <v>188704</v>
      </c>
      <c r="L31714">
        <v>119.08</v>
      </c>
      <c r="M31714" t="s">
        <v>212</v>
      </c>
      <c r="N31714" s="160" t="s">
        <v>19</v>
      </c>
      <c r="O31714" s="160" t="s">
        <v>80</v>
      </c>
    </row>
    <row r="31715" spans="9:15" x14ac:dyDescent="0.35">
      <c r="I31715">
        <v>71189</v>
      </c>
      <c r="J31715">
        <v>4007</v>
      </c>
      <c r="K31715">
        <v>188708</v>
      </c>
      <c r="L31715">
        <v>146.52000000000001</v>
      </c>
      <c r="M31715" t="s">
        <v>212</v>
      </c>
      <c r="N31715" s="160" t="s">
        <v>8</v>
      </c>
      <c r="O31715" s="160" t="s">
        <v>80</v>
      </c>
    </row>
    <row r="31716" spans="9:15" x14ac:dyDescent="0.35">
      <c r="I31716">
        <v>78573</v>
      </c>
      <c r="J31716">
        <v>4007</v>
      </c>
      <c r="K31716">
        <v>188708</v>
      </c>
      <c r="L31716">
        <v>130.91999999999999</v>
      </c>
      <c r="M31716" t="s">
        <v>212</v>
      </c>
      <c r="N31716" s="160" t="s">
        <v>8</v>
      </c>
      <c r="O31716" s="160" t="s">
        <v>80</v>
      </c>
    </row>
    <row r="31717" spans="9:15" x14ac:dyDescent="0.35">
      <c r="I31717">
        <v>103732</v>
      </c>
      <c r="J31717">
        <v>4007</v>
      </c>
      <c r="K31717">
        <v>188708</v>
      </c>
      <c r="L31717">
        <v>73</v>
      </c>
      <c r="M31717" t="s">
        <v>212</v>
      </c>
      <c r="N31717" s="160" t="s">
        <v>8</v>
      </c>
      <c r="O31717" s="160" t="s">
        <v>80</v>
      </c>
    </row>
    <row r="31718" spans="9:15" x14ac:dyDescent="0.35">
      <c r="I31718">
        <v>116372</v>
      </c>
      <c r="J31718">
        <v>4007</v>
      </c>
      <c r="K31718">
        <v>188708</v>
      </c>
      <c r="L31718">
        <v>269.64</v>
      </c>
      <c r="M31718" t="s">
        <v>212</v>
      </c>
      <c r="N31718" s="160" t="s">
        <v>19</v>
      </c>
      <c r="O31718" s="160" t="s">
        <v>80</v>
      </c>
    </row>
    <row r="31719" spans="9:15" x14ac:dyDescent="0.35">
      <c r="I31719">
        <v>117441</v>
      </c>
      <c r="J31719">
        <v>4007</v>
      </c>
      <c r="K31719">
        <v>188708</v>
      </c>
      <c r="L31719">
        <v>122.04</v>
      </c>
      <c r="M31719" t="s">
        <v>212</v>
      </c>
      <c r="N31719" s="160" t="s">
        <v>9</v>
      </c>
      <c r="O31719" s="160" t="s">
        <v>80</v>
      </c>
    </row>
    <row r="31720" spans="9:15" x14ac:dyDescent="0.35">
      <c r="I31720">
        <v>120739</v>
      </c>
      <c r="J31720">
        <v>4007</v>
      </c>
      <c r="K31720">
        <v>188708</v>
      </c>
      <c r="L31720">
        <v>162.72</v>
      </c>
      <c r="M31720" t="s">
        <v>212</v>
      </c>
      <c r="N31720" s="160" t="s">
        <v>9</v>
      </c>
      <c r="O31720" s="160" t="s">
        <v>80</v>
      </c>
    </row>
    <row r="31721" spans="9:15" x14ac:dyDescent="0.35">
      <c r="I31721">
        <v>71189</v>
      </c>
      <c r="J31721">
        <v>3653</v>
      </c>
      <c r="K31721">
        <v>188711</v>
      </c>
      <c r="L31721">
        <v>240.2</v>
      </c>
      <c r="M31721" t="s">
        <v>212</v>
      </c>
      <c r="N31721" s="160" t="s">
        <v>8</v>
      </c>
      <c r="O31721" s="160" t="s">
        <v>80</v>
      </c>
    </row>
    <row r="31722" spans="9:15" x14ac:dyDescent="0.35">
      <c r="I31722">
        <v>103732</v>
      </c>
      <c r="J31722">
        <v>3653</v>
      </c>
      <c r="K31722">
        <v>188711</v>
      </c>
      <c r="L31722">
        <v>287.2</v>
      </c>
      <c r="M31722" t="s">
        <v>212</v>
      </c>
      <c r="N31722" s="160" t="s">
        <v>8</v>
      </c>
      <c r="O31722" s="160" t="s">
        <v>80</v>
      </c>
    </row>
    <row r="31723" spans="9:15" x14ac:dyDescent="0.35">
      <c r="I31723">
        <v>118850</v>
      </c>
      <c r="J31723">
        <v>3653</v>
      </c>
      <c r="K31723">
        <v>188711</v>
      </c>
      <c r="L31723">
        <v>124.64</v>
      </c>
      <c r="M31723" t="s">
        <v>212</v>
      </c>
      <c r="N31723" s="160" t="s">
        <v>8</v>
      </c>
      <c r="O31723" s="160" t="s">
        <v>80</v>
      </c>
    </row>
    <row r="31724" spans="9:15" x14ac:dyDescent="0.35">
      <c r="I31724">
        <v>81192</v>
      </c>
      <c r="J31724">
        <v>3272</v>
      </c>
      <c r="K31724">
        <v>188715</v>
      </c>
      <c r="L31724">
        <v>54.81</v>
      </c>
      <c r="M31724" t="s">
        <v>212</v>
      </c>
      <c r="N31724" s="160" t="s">
        <v>7</v>
      </c>
      <c r="O31724" s="160" t="s">
        <v>80</v>
      </c>
    </row>
    <row r="31725" spans="9:15" x14ac:dyDescent="0.35">
      <c r="I31725">
        <v>81192</v>
      </c>
      <c r="J31725">
        <v>3272</v>
      </c>
      <c r="K31725">
        <v>188715</v>
      </c>
      <c r="L31725">
        <v>54.81</v>
      </c>
      <c r="M31725" t="s">
        <v>212</v>
      </c>
      <c r="N31725" s="160" t="s">
        <v>7</v>
      </c>
      <c r="O31725" s="160" t="s">
        <v>80</v>
      </c>
    </row>
    <row r="31726" spans="9:15" x14ac:dyDescent="0.35">
      <c r="I31726">
        <v>91312</v>
      </c>
      <c r="J31726">
        <v>3272</v>
      </c>
      <c r="K31726">
        <v>188715</v>
      </c>
      <c r="L31726">
        <v>129.96</v>
      </c>
      <c r="M31726" t="s">
        <v>212</v>
      </c>
      <c r="N31726" s="160" t="s">
        <v>8</v>
      </c>
      <c r="O31726" s="160" t="s">
        <v>80</v>
      </c>
    </row>
    <row r="31727" spans="9:15" x14ac:dyDescent="0.35">
      <c r="I31727">
        <v>119309</v>
      </c>
      <c r="J31727">
        <v>3272</v>
      </c>
      <c r="K31727">
        <v>188715</v>
      </c>
      <c r="L31727">
        <v>37.950000000000003</v>
      </c>
      <c r="M31727" t="s">
        <v>212</v>
      </c>
      <c r="N31727" s="160" t="s">
        <v>9</v>
      </c>
      <c r="O31727" s="160" t="s">
        <v>80</v>
      </c>
    </row>
    <row r="31728" spans="9:15" x14ac:dyDescent="0.35">
      <c r="I31728">
        <v>125023</v>
      </c>
      <c r="J31728">
        <v>3272</v>
      </c>
      <c r="K31728">
        <v>188715</v>
      </c>
      <c r="L31728">
        <v>96.52</v>
      </c>
      <c r="M31728" t="s">
        <v>212</v>
      </c>
      <c r="N31728" s="160" t="s">
        <v>9</v>
      </c>
      <c r="O31728" s="160" t="s">
        <v>80</v>
      </c>
    </row>
    <row r="31729" spans="9:15" x14ac:dyDescent="0.35">
      <c r="I31729">
        <v>7</v>
      </c>
      <c r="J31729">
        <v>3050</v>
      </c>
      <c r="K31729">
        <v>188717</v>
      </c>
      <c r="L31729">
        <v>191.19</v>
      </c>
      <c r="M31729" t="s">
        <v>212</v>
      </c>
      <c r="N31729" s="160" t="s">
        <v>9</v>
      </c>
      <c r="O31729" s="160" t="s">
        <v>80</v>
      </c>
    </row>
    <row r="31730" spans="9:15" x14ac:dyDescent="0.35">
      <c r="I31730">
        <v>71189</v>
      </c>
      <c r="J31730">
        <v>3050</v>
      </c>
      <c r="K31730">
        <v>188717</v>
      </c>
      <c r="L31730">
        <v>144.12</v>
      </c>
      <c r="M31730" t="s">
        <v>212</v>
      </c>
      <c r="N31730" s="160" t="s">
        <v>8</v>
      </c>
      <c r="O31730" s="160" t="s">
        <v>80</v>
      </c>
    </row>
    <row r="31731" spans="9:15" x14ac:dyDescent="0.35">
      <c r="I31731">
        <v>71189</v>
      </c>
      <c r="J31731">
        <v>3050</v>
      </c>
      <c r="K31731">
        <v>188717</v>
      </c>
      <c r="L31731">
        <v>96.08</v>
      </c>
      <c r="M31731" t="s">
        <v>212</v>
      </c>
      <c r="N31731" s="160" t="s">
        <v>8</v>
      </c>
      <c r="O31731" s="160" t="s">
        <v>80</v>
      </c>
    </row>
    <row r="31732" spans="9:15" x14ac:dyDescent="0.35">
      <c r="I31732">
        <v>72449</v>
      </c>
      <c r="J31732">
        <v>3050</v>
      </c>
      <c r="K31732">
        <v>188717</v>
      </c>
      <c r="L31732">
        <v>191.23</v>
      </c>
      <c r="M31732" t="s">
        <v>212</v>
      </c>
      <c r="N31732" s="160" t="s">
        <v>9</v>
      </c>
      <c r="O31732" s="160" t="s">
        <v>80</v>
      </c>
    </row>
    <row r="31733" spans="9:15" x14ac:dyDescent="0.35">
      <c r="I31733">
        <v>91312</v>
      </c>
      <c r="J31733">
        <v>3050</v>
      </c>
      <c r="K31733">
        <v>188717</v>
      </c>
      <c r="L31733">
        <v>128.76</v>
      </c>
      <c r="M31733" t="s">
        <v>212</v>
      </c>
      <c r="N31733" s="160" t="s">
        <v>8</v>
      </c>
      <c r="O31733" s="160" t="s">
        <v>80</v>
      </c>
    </row>
    <row r="31734" spans="9:15" x14ac:dyDescent="0.35">
      <c r="I31734">
        <v>103732</v>
      </c>
      <c r="J31734">
        <v>3050</v>
      </c>
      <c r="K31734">
        <v>188717</v>
      </c>
      <c r="L31734">
        <v>215.4</v>
      </c>
      <c r="M31734" t="s">
        <v>212</v>
      </c>
      <c r="N31734" s="160" t="s">
        <v>8</v>
      </c>
      <c r="O31734" s="160" t="s">
        <v>80</v>
      </c>
    </row>
    <row r="31735" spans="9:15" x14ac:dyDescent="0.35">
      <c r="I31735">
        <v>116372</v>
      </c>
      <c r="J31735">
        <v>3050</v>
      </c>
      <c r="K31735">
        <v>188717</v>
      </c>
      <c r="L31735">
        <v>46.84</v>
      </c>
      <c r="M31735" t="s">
        <v>212</v>
      </c>
      <c r="N31735" s="160" t="s">
        <v>19</v>
      </c>
      <c r="O31735" s="160" t="s">
        <v>80</v>
      </c>
    </row>
    <row r="31736" spans="9:15" x14ac:dyDescent="0.35">
      <c r="I31736">
        <v>117766</v>
      </c>
      <c r="J31736">
        <v>3050</v>
      </c>
      <c r="K31736">
        <v>188717</v>
      </c>
      <c r="L31736">
        <v>91.3</v>
      </c>
      <c r="M31736" t="s">
        <v>212</v>
      </c>
      <c r="N31736" s="160" t="s">
        <v>7</v>
      </c>
      <c r="O31736" s="160" t="s">
        <v>80</v>
      </c>
    </row>
    <row r="31737" spans="9:15" x14ac:dyDescent="0.35">
      <c r="I31737">
        <v>117766</v>
      </c>
      <c r="J31737">
        <v>3050</v>
      </c>
      <c r="K31737">
        <v>188717</v>
      </c>
      <c r="L31737">
        <v>91.3</v>
      </c>
      <c r="M31737" t="s">
        <v>212</v>
      </c>
      <c r="N31737" s="160" t="s">
        <v>7</v>
      </c>
      <c r="O31737" s="160" t="s">
        <v>80</v>
      </c>
    </row>
    <row r="31738" spans="9:15" x14ac:dyDescent="0.35">
      <c r="I31738">
        <v>117767</v>
      </c>
      <c r="J31738">
        <v>3050</v>
      </c>
      <c r="K31738">
        <v>188717</v>
      </c>
      <c r="L31738">
        <v>91.3</v>
      </c>
      <c r="M31738" t="s">
        <v>212</v>
      </c>
      <c r="N31738" s="160" t="s">
        <v>7</v>
      </c>
      <c r="O31738" s="160" t="s">
        <v>80</v>
      </c>
    </row>
    <row r="31739" spans="9:15" x14ac:dyDescent="0.35">
      <c r="I31739">
        <v>117767</v>
      </c>
      <c r="J31739">
        <v>3050</v>
      </c>
      <c r="K31739">
        <v>188717</v>
      </c>
      <c r="L31739">
        <v>91.3</v>
      </c>
      <c r="M31739" t="s">
        <v>212</v>
      </c>
      <c r="N31739" s="160" t="s">
        <v>7</v>
      </c>
      <c r="O31739" s="160" t="s">
        <v>80</v>
      </c>
    </row>
    <row r="31740" spans="9:15" x14ac:dyDescent="0.35">
      <c r="I31740">
        <v>118038</v>
      </c>
      <c r="J31740">
        <v>3050</v>
      </c>
      <c r="K31740">
        <v>188717</v>
      </c>
      <c r="L31740">
        <v>182.62</v>
      </c>
      <c r="M31740" t="s">
        <v>212</v>
      </c>
      <c r="N31740" s="160" t="s">
        <v>7</v>
      </c>
      <c r="O31740" s="160" t="s">
        <v>80</v>
      </c>
    </row>
    <row r="31741" spans="9:15" x14ac:dyDescent="0.35">
      <c r="I31741">
        <v>118038</v>
      </c>
      <c r="J31741">
        <v>3050</v>
      </c>
      <c r="K31741">
        <v>188717</v>
      </c>
      <c r="L31741">
        <v>91.31</v>
      </c>
      <c r="M31741" t="s">
        <v>212</v>
      </c>
      <c r="N31741" s="160" t="s">
        <v>7</v>
      </c>
      <c r="O31741" s="160" t="s">
        <v>80</v>
      </c>
    </row>
    <row r="31742" spans="9:15" x14ac:dyDescent="0.35">
      <c r="I31742">
        <v>118484</v>
      </c>
      <c r="J31742">
        <v>3050</v>
      </c>
      <c r="K31742">
        <v>188717</v>
      </c>
      <c r="L31742">
        <v>123.66</v>
      </c>
      <c r="M31742" t="s">
        <v>212</v>
      </c>
      <c r="N31742" s="160" t="s">
        <v>7</v>
      </c>
      <c r="O31742" s="160" t="s">
        <v>80</v>
      </c>
    </row>
    <row r="31743" spans="9:15" x14ac:dyDescent="0.35">
      <c r="I31743">
        <v>77912</v>
      </c>
      <c r="J31743">
        <v>4024</v>
      </c>
      <c r="K31743">
        <v>188726</v>
      </c>
      <c r="L31743">
        <v>27.21</v>
      </c>
      <c r="M31743" t="s">
        <v>212</v>
      </c>
      <c r="N31743" s="160" t="s">
        <v>8</v>
      </c>
      <c r="O31743" s="160" t="s">
        <v>80</v>
      </c>
    </row>
    <row r="31744" spans="9:15" x14ac:dyDescent="0.35">
      <c r="I31744">
        <v>81192</v>
      </c>
      <c r="J31744">
        <v>4024</v>
      </c>
      <c r="K31744">
        <v>188726</v>
      </c>
      <c r="L31744">
        <v>54.81</v>
      </c>
      <c r="M31744" t="s">
        <v>212</v>
      </c>
      <c r="N31744" s="160" t="s">
        <v>7</v>
      </c>
      <c r="O31744" s="160" t="s">
        <v>80</v>
      </c>
    </row>
    <row r="31745" spans="9:15" x14ac:dyDescent="0.35">
      <c r="I31745">
        <v>91312</v>
      </c>
      <c r="J31745">
        <v>4024</v>
      </c>
      <c r="K31745">
        <v>188726</v>
      </c>
      <c r="L31745">
        <v>129.96</v>
      </c>
      <c r="M31745" t="s">
        <v>212</v>
      </c>
      <c r="N31745" s="160" t="s">
        <v>8</v>
      </c>
      <c r="O31745" s="160" t="s">
        <v>80</v>
      </c>
    </row>
    <row r="31746" spans="9:15" x14ac:dyDescent="0.35">
      <c r="I31746">
        <v>116372</v>
      </c>
      <c r="J31746">
        <v>4024</v>
      </c>
      <c r="K31746">
        <v>188726</v>
      </c>
      <c r="L31746">
        <v>70.959999999999994</v>
      </c>
      <c r="M31746" t="s">
        <v>212</v>
      </c>
      <c r="N31746" s="160" t="s">
        <v>19</v>
      </c>
      <c r="O31746" s="160" t="s">
        <v>80</v>
      </c>
    </row>
    <row r="31747" spans="9:15" x14ac:dyDescent="0.35">
      <c r="I31747">
        <v>118484</v>
      </c>
      <c r="J31747">
        <v>4024</v>
      </c>
      <c r="K31747">
        <v>188726</v>
      </c>
      <c r="L31747">
        <v>124.88</v>
      </c>
      <c r="M31747" t="s">
        <v>212</v>
      </c>
      <c r="N31747" s="160" t="s">
        <v>7</v>
      </c>
      <c r="O31747" s="160" t="s">
        <v>80</v>
      </c>
    </row>
    <row r="31748" spans="9:15" x14ac:dyDescent="0.35">
      <c r="I31748">
        <v>119309</v>
      </c>
      <c r="J31748">
        <v>4024</v>
      </c>
      <c r="K31748">
        <v>188726</v>
      </c>
      <c r="L31748">
        <v>37.950000000000003</v>
      </c>
      <c r="M31748" t="s">
        <v>212</v>
      </c>
      <c r="N31748" s="160" t="s">
        <v>9</v>
      </c>
      <c r="O31748" s="160" t="s">
        <v>80</v>
      </c>
    </row>
    <row r="31749" spans="9:15" x14ac:dyDescent="0.35">
      <c r="I31749">
        <v>119309</v>
      </c>
      <c r="J31749">
        <v>4024</v>
      </c>
      <c r="K31749">
        <v>188726</v>
      </c>
      <c r="L31749">
        <v>37.950000000000003</v>
      </c>
      <c r="M31749" t="s">
        <v>212</v>
      </c>
      <c r="N31749" s="160" t="s">
        <v>9</v>
      </c>
      <c r="O31749" s="160" t="s">
        <v>80</v>
      </c>
    </row>
    <row r="31750" spans="9:15" x14ac:dyDescent="0.35">
      <c r="I31750">
        <v>120935</v>
      </c>
      <c r="J31750">
        <v>4024</v>
      </c>
      <c r="K31750">
        <v>188726</v>
      </c>
      <c r="L31750">
        <v>26.35</v>
      </c>
      <c r="M31750" t="s">
        <v>212</v>
      </c>
      <c r="N31750" s="160" t="s">
        <v>10</v>
      </c>
      <c r="O31750" s="160" t="s">
        <v>80</v>
      </c>
    </row>
    <row r="31751" spans="9:15" x14ac:dyDescent="0.35">
      <c r="I31751">
        <v>122045</v>
      </c>
      <c r="J31751">
        <v>4024</v>
      </c>
      <c r="K31751">
        <v>188726</v>
      </c>
      <c r="L31751">
        <v>37.42</v>
      </c>
      <c r="M31751" t="s">
        <v>212</v>
      </c>
      <c r="N31751" s="160" t="s">
        <v>9</v>
      </c>
      <c r="O31751" s="160" t="s">
        <v>80</v>
      </c>
    </row>
    <row r="31752" spans="9:15" x14ac:dyDescent="0.35">
      <c r="I31752">
        <v>122045</v>
      </c>
      <c r="J31752">
        <v>4024</v>
      </c>
      <c r="K31752">
        <v>188726</v>
      </c>
      <c r="L31752">
        <v>37.42</v>
      </c>
      <c r="M31752" t="s">
        <v>212</v>
      </c>
      <c r="N31752" s="160" t="s">
        <v>9</v>
      </c>
      <c r="O31752" s="160" t="s">
        <v>80</v>
      </c>
    </row>
    <row r="31753" spans="9:15" x14ac:dyDescent="0.35">
      <c r="I31753">
        <v>125023</v>
      </c>
      <c r="J31753">
        <v>4024</v>
      </c>
      <c r="K31753">
        <v>188726</v>
      </c>
      <c r="L31753">
        <v>96.52</v>
      </c>
      <c r="M31753" t="s">
        <v>212</v>
      </c>
      <c r="N31753" s="160" t="s">
        <v>9</v>
      </c>
      <c r="O31753" s="160" t="s">
        <v>80</v>
      </c>
    </row>
    <row r="31754" spans="9:15" x14ac:dyDescent="0.35">
      <c r="I31754">
        <v>78573</v>
      </c>
      <c r="J31754">
        <v>4013</v>
      </c>
      <c r="K31754">
        <v>188727</v>
      </c>
      <c r="L31754">
        <v>252.58</v>
      </c>
      <c r="M31754" t="s">
        <v>212</v>
      </c>
      <c r="N31754" s="160" t="s">
        <v>8</v>
      </c>
      <c r="O31754" s="160" t="s">
        <v>80</v>
      </c>
    </row>
    <row r="31755" spans="9:15" x14ac:dyDescent="0.35">
      <c r="I31755">
        <v>91312</v>
      </c>
      <c r="J31755">
        <v>4013</v>
      </c>
      <c r="K31755">
        <v>188727</v>
      </c>
      <c r="L31755">
        <v>392.76</v>
      </c>
      <c r="M31755" t="s">
        <v>212</v>
      </c>
      <c r="N31755" s="160" t="s">
        <v>8</v>
      </c>
      <c r="O31755" s="160" t="s">
        <v>80</v>
      </c>
    </row>
    <row r="31756" spans="9:15" x14ac:dyDescent="0.35">
      <c r="I31756">
        <v>107294</v>
      </c>
      <c r="J31756">
        <v>4013</v>
      </c>
      <c r="K31756">
        <v>188727</v>
      </c>
      <c r="L31756">
        <v>132.75</v>
      </c>
      <c r="M31756" t="s">
        <v>212</v>
      </c>
      <c r="N31756" s="160" t="s">
        <v>8</v>
      </c>
      <c r="O31756" s="160" t="s">
        <v>80</v>
      </c>
    </row>
    <row r="31757" spans="9:15" x14ac:dyDescent="0.35">
      <c r="I31757">
        <v>117485</v>
      </c>
      <c r="J31757">
        <v>4013</v>
      </c>
      <c r="K31757">
        <v>188727</v>
      </c>
      <c r="L31757">
        <v>216.42</v>
      </c>
      <c r="M31757" t="s">
        <v>212</v>
      </c>
      <c r="N31757" s="160" t="s">
        <v>8</v>
      </c>
      <c r="O31757" s="160" t="s">
        <v>80</v>
      </c>
    </row>
    <row r="31758" spans="9:15" x14ac:dyDescent="0.35">
      <c r="I31758">
        <v>118850</v>
      </c>
      <c r="J31758">
        <v>4013</v>
      </c>
      <c r="K31758">
        <v>188727</v>
      </c>
      <c r="L31758">
        <v>633.65</v>
      </c>
      <c r="M31758" t="s">
        <v>212</v>
      </c>
      <c r="N31758" s="160" t="s">
        <v>8</v>
      </c>
      <c r="O31758" s="160" t="s">
        <v>80</v>
      </c>
    </row>
    <row r="31759" spans="9:15" x14ac:dyDescent="0.35">
      <c r="I31759">
        <v>71189</v>
      </c>
      <c r="J31759">
        <v>4010</v>
      </c>
      <c r="K31759">
        <v>188730</v>
      </c>
      <c r="L31759">
        <v>73.38</v>
      </c>
      <c r="M31759" t="s">
        <v>212</v>
      </c>
      <c r="N31759" s="160" t="s">
        <v>8</v>
      </c>
      <c r="O31759" s="160" t="s">
        <v>80</v>
      </c>
    </row>
    <row r="31760" spans="9:15" x14ac:dyDescent="0.35">
      <c r="I31760">
        <v>81192</v>
      </c>
      <c r="J31760">
        <v>4010</v>
      </c>
      <c r="K31760">
        <v>188730</v>
      </c>
      <c r="L31760">
        <v>55.27</v>
      </c>
      <c r="M31760" t="s">
        <v>212</v>
      </c>
      <c r="N31760" s="160" t="s">
        <v>7</v>
      </c>
      <c r="O31760" s="160" t="s">
        <v>80</v>
      </c>
    </row>
    <row r="31761" spans="9:15" x14ac:dyDescent="0.35">
      <c r="I31761">
        <v>91312</v>
      </c>
      <c r="J31761">
        <v>4010</v>
      </c>
      <c r="K31761">
        <v>188730</v>
      </c>
      <c r="L31761">
        <v>131.11000000000001</v>
      </c>
      <c r="M31761" t="s">
        <v>212</v>
      </c>
      <c r="N31761" s="160" t="s">
        <v>8</v>
      </c>
      <c r="O31761" s="160" t="s">
        <v>80</v>
      </c>
    </row>
    <row r="31762" spans="9:15" x14ac:dyDescent="0.35">
      <c r="I31762">
        <v>118484</v>
      </c>
      <c r="J31762">
        <v>4010</v>
      </c>
      <c r="K31762">
        <v>188730</v>
      </c>
      <c r="L31762">
        <v>125.92</v>
      </c>
      <c r="M31762" t="s">
        <v>212</v>
      </c>
      <c r="N31762" s="160" t="s">
        <v>7</v>
      </c>
      <c r="O31762" s="160" t="s">
        <v>80</v>
      </c>
    </row>
    <row r="31763" spans="9:15" x14ac:dyDescent="0.35">
      <c r="I31763">
        <v>120833</v>
      </c>
      <c r="J31763">
        <v>4010</v>
      </c>
      <c r="K31763">
        <v>188730</v>
      </c>
      <c r="L31763">
        <v>26.55</v>
      </c>
      <c r="M31763" t="s">
        <v>212</v>
      </c>
      <c r="N31763" s="160" t="s">
        <v>10</v>
      </c>
      <c r="O31763" s="160" t="s">
        <v>80</v>
      </c>
    </row>
    <row r="31764" spans="9:15" x14ac:dyDescent="0.35">
      <c r="I31764">
        <v>120935</v>
      </c>
      <c r="J31764">
        <v>4010</v>
      </c>
      <c r="K31764">
        <v>188730</v>
      </c>
      <c r="L31764">
        <v>26.55</v>
      </c>
      <c r="M31764" t="s">
        <v>212</v>
      </c>
      <c r="N31764" s="160" t="s">
        <v>10</v>
      </c>
      <c r="O31764" s="160" t="s">
        <v>80</v>
      </c>
    </row>
    <row r="31765" spans="9:15" x14ac:dyDescent="0.35">
      <c r="I31765">
        <v>120936</v>
      </c>
      <c r="J31765">
        <v>4010</v>
      </c>
      <c r="K31765">
        <v>188730</v>
      </c>
      <c r="L31765">
        <v>26.55</v>
      </c>
      <c r="M31765" t="s">
        <v>212</v>
      </c>
      <c r="N31765" s="160" t="s">
        <v>10</v>
      </c>
      <c r="O31765" s="160" t="s">
        <v>80</v>
      </c>
    </row>
    <row r="31766" spans="9:15" x14ac:dyDescent="0.35">
      <c r="I31766">
        <v>72449</v>
      </c>
      <c r="J31766">
        <v>4000</v>
      </c>
      <c r="K31766">
        <v>188731</v>
      </c>
      <c r="L31766">
        <v>194.44</v>
      </c>
      <c r="M31766" t="s">
        <v>212</v>
      </c>
      <c r="N31766" s="160" t="s">
        <v>9</v>
      </c>
      <c r="O31766" s="160" t="s">
        <v>80</v>
      </c>
    </row>
    <row r="31767" spans="9:15" x14ac:dyDescent="0.35">
      <c r="I31767">
        <v>78573</v>
      </c>
      <c r="J31767">
        <v>4000</v>
      </c>
      <c r="K31767">
        <v>188731</v>
      </c>
      <c r="L31767">
        <v>126.29</v>
      </c>
      <c r="M31767" t="s">
        <v>212</v>
      </c>
      <c r="N31767" s="160" t="s">
        <v>8</v>
      </c>
      <c r="O31767" s="160" t="s">
        <v>80</v>
      </c>
    </row>
    <row r="31768" spans="9:15" x14ac:dyDescent="0.35">
      <c r="I31768">
        <v>81192</v>
      </c>
      <c r="J31768">
        <v>4000</v>
      </c>
      <c r="K31768">
        <v>188731</v>
      </c>
      <c r="L31768">
        <v>55.19</v>
      </c>
      <c r="M31768" t="s">
        <v>212</v>
      </c>
      <c r="N31768" s="160" t="s">
        <v>7</v>
      </c>
      <c r="O31768" s="160" t="s">
        <v>80</v>
      </c>
    </row>
    <row r="31769" spans="9:15" x14ac:dyDescent="0.35">
      <c r="I31769">
        <v>118484</v>
      </c>
      <c r="J31769">
        <v>4000</v>
      </c>
      <c r="K31769">
        <v>188731</v>
      </c>
      <c r="L31769">
        <v>251.46</v>
      </c>
      <c r="M31769" t="s">
        <v>212</v>
      </c>
      <c r="N31769" s="160" t="s">
        <v>7</v>
      </c>
      <c r="O31769" s="160" t="s">
        <v>80</v>
      </c>
    </row>
    <row r="31770" spans="9:15" x14ac:dyDescent="0.35">
      <c r="I31770">
        <v>74395</v>
      </c>
      <c r="J31770">
        <v>4000</v>
      </c>
      <c r="K31770">
        <v>188732</v>
      </c>
      <c r="L31770">
        <v>185.66</v>
      </c>
      <c r="M31770" t="s">
        <v>212</v>
      </c>
      <c r="N31770" s="160" t="s">
        <v>7</v>
      </c>
      <c r="O31770" s="160" t="s">
        <v>80</v>
      </c>
    </row>
    <row r="31771" spans="9:15" x14ac:dyDescent="0.35">
      <c r="I31771">
        <v>120935</v>
      </c>
      <c r="J31771">
        <v>4000</v>
      </c>
      <c r="K31771">
        <v>188732</v>
      </c>
      <c r="L31771">
        <v>28</v>
      </c>
      <c r="M31771" t="s">
        <v>212</v>
      </c>
      <c r="N31771" s="160" t="s">
        <v>10</v>
      </c>
      <c r="O31771" s="160" t="s">
        <v>80</v>
      </c>
    </row>
    <row r="31772" spans="9:15" x14ac:dyDescent="0.35">
      <c r="I31772">
        <v>120935</v>
      </c>
      <c r="J31772">
        <v>4000</v>
      </c>
      <c r="K31772">
        <v>188732</v>
      </c>
      <c r="L31772">
        <v>28</v>
      </c>
      <c r="M31772" t="s">
        <v>212</v>
      </c>
      <c r="N31772" s="160" t="s">
        <v>10</v>
      </c>
      <c r="O31772" s="160" t="s">
        <v>80</v>
      </c>
    </row>
    <row r="31773" spans="9:15" x14ac:dyDescent="0.35">
      <c r="I31773">
        <v>120936</v>
      </c>
      <c r="J31773">
        <v>4000</v>
      </c>
      <c r="K31773">
        <v>188732</v>
      </c>
      <c r="L31773">
        <v>28</v>
      </c>
      <c r="M31773" t="s">
        <v>212</v>
      </c>
      <c r="N31773" s="160" t="s">
        <v>10</v>
      </c>
      <c r="O31773" s="160" t="s">
        <v>80</v>
      </c>
    </row>
    <row r="31774" spans="9:15" x14ac:dyDescent="0.35">
      <c r="I31774">
        <v>120833</v>
      </c>
      <c r="J31774">
        <v>4012</v>
      </c>
      <c r="K31774">
        <v>188733</v>
      </c>
      <c r="L31774">
        <v>26.51</v>
      </c>
      <c r="M31774" t="s">
        <v>212</v>
      </c>
      <c r="N31774" s="160" t="s">
        <v>10</v>
      </c>
      <c r="O31774" s="160" t="s">
        <v>80</v>
      </c>
    </row>
    <row r="31775" spans="9:15" x14ac:dyDescent="0.35">
      <c r="I31775">
        <v>120936</v>
      </c>
      <c r="J31775">
        <v>4012</v>
      </c>
      <c r="K31775">
        <v>188733</v>
      </c>
      <c r="L31775">
        <v>26.51</v>
      </c>
      <c r="M31775" t="s">
        <v>212</v>
      </c>
      <c r="N31775" s="160" t="s">
        <v>10</v>
      </c>
      <c r="O31775" s="160" t="s">
        <v>80</v>
      </c>
    </row>
    <row r="31776" spans="9:15" x14ac:dyDescent="0.35">
      <c r="I31776">
        <v>7</v>
      </c>
      <c r="J31776">
        <v>4030</v>
      </c>
      <c r="K31776">
        <v>188742</v>
      </c>
      <c r="L31776">
        <v>194.4</v>
      </c>
      <c r="M31776" t="s">
        <v>212</v>
      </c>
      <c r="N31776" s="160" t="s">
        <v>9</v>
      </c>
      <c r="O31776" s="160" t="s">
        <v>80</v>
      </c>
    </row>
    <row r="31777" spans="9:15" x14ac:dyDescent="0.35">
      <c r="I31777">
        <v>118038</v>
      </c>
      <c r="J31777">
        <v>4030</v>
      </c>
      <c r="K31777">
        <v>188742</v>
      </c>
      <c r="L31777">
        <v>92.84</v>
      </c>
      <c r="M31777" t="s">
        <v>212</v>
      </c>
      <c r="N31777" s="160" t="s">
        <v>7</v>
      </c>
      <c r="O31777" s="160" t="s">
        <v>80</v>
      </c>
    </row>
    <row r="31778" spans="9:15" x14ac:dyDescent="0.35">
      <c r="I31778">
        <v>118484</v>
      </c>
      <c r="J31778">
        <v>4030</v>
      </c>
      <c r="K31778">
        <v>188742</v>
      </c>
      <c r="L31778">
        <v>125.73</v>
      </c>
      <c r="M31778" t="s">
        <v>212</v>
      </c>
      <c r="N31778" s="160" t="s">
        <v>7</v>
      </c>
      <c r="O31778" s="160" t="s">
        <v>80</v>
      </c>
    </row>
    <row r="31779" spans="9:15" x14ac:dyDescent="0.35">
      <c r="I31779">
        <v>119309</v>
      </c>
      <c r="J31779">
        <v>4030</v>
      </c>
      <c r="K31779">
        <v>188742</v>
      </c>
      <c r="L31779">
        <v>38.159999999999997</v>
      </c>
      <c r="M31779" t="s">
        <v>212</v>
      </c>
      <c r="N31779" s="160" t="s">
        <v>9</v>
      </c>
      <c r="O31779" s="160" t="s">
        <v>80</v>
      </c>
    </row>
    <row r="31780" spans="9:15" x14ac:dyDescent="0.35">
      <c r="I31780">
        <v>71189</v>
      </c>
      <c r="J31780">
        <v>3979</v>
      </c>
      <c r="K31780">
        <v>188743</v>
      </c>
      <c r="L31780">
        <v>240.2</v>
      </c>
      <c r="M31780" t="s">
        <v>212</v>
      </c>
      <c r="N31780" s="160" t="s">
        <v>8</v>
      </c>
      <c r="O31780" s="160" t="s">
        <v>80</v>
      </c>
    </row>
    <row r="31781" spans="9:15" x14ac:dyDescent="0.35">
      <c r="I31781">
        <v>91312</v>
      </c>
      <c r="J31781">
        <v>3979</v>
      </c>
      <c r="K31781">
        <v>188743</v>
      </c>
      <c r="L31781">
        <v>128.76</v>
      </c>
      <c r="M31781" t="s">
        <v>212</v>
      </c>
      <c r="N31781" s="160" t="s">
        <v>8</v>
      </c>
      <c r="O31781" s="160" t="s">
        <v>80</v>
      </c>
    </row>
    <row r="31782" spans="9:15" x14ac:dyDescent="0.35">
      <c r="I31782">
        <v>7</v>
      </c>
      <c r="J31782">
        <v>3946</v>
      </c>
      <c r="K31782">
        <v>188747</v>
      </c>
      <c r="L31782">
        <v>808.73</v>
      </c>
      <c r="M31782" t="s">
        <v>212</v>
      </c>
      <c r="N31782" s="160" t="s">
        <v>9</v>
      </c>
      <c r="O31782" s="160" t="s">
        <v>81</v>
      </c>
    </row>
    <row r="31783" spans="9:15" x14ac:dyDescent="0.35">
      <c r="I31783">
        <v>71189</v>
      </c>
      <c r="J31783">
        <v>3946</v>
      </c>
      <c r="K31783">
        <v>188747</v>
      </c>
      <c r="L31783">
        <v>2539.4</v>
      </c>
      <c r="M31783" t="s">
        <v>212</v>
      </c>
      <c r="N31783" s="160" t="s">
        <v>8</v>
      </c>
      <c r="O31783" s="160" t="s">
        <v>81</v>
      </c>
    </row>
    <row r="31784" spans="9:15" x14ac:dyDescent="0.35">
      <c r="I31784">
        <v>72449</v>
      </c>
      <c r="J31784">
        <v>3946</v>
      </c>
      <c r="K31784">
        <v>188747</v>
      </c>
      <c r="L31784">
        <v>808.72</v>
      </c>
      <c r="M31784" t="s">
        <v>212</v>
      </c>
      <c r="N31784" s="160" t="s">
        <v>9</v>
      </c>
      <c r="O31784" s="160" t="s">
        <v>81</v>
      </c>
    </row>
    <row r="31785" spans="9:15" x14ac:dyDescent="0.35">
      <c r="I31785">
        <v>74395</v>
      </c>
      <c r="J31785">
        <v>3946</v>
      </c>
      <c r="K31785">
        <v>188747</v>
      </c>
      <c r="L31785">
        <v>726.58</v>
      </c>
      <c r="M31785" t="s">
        <v>212</v>
      </c>
      <c r="N31785" s="160" t="s">
        <v>7</v>
      </c>
      <c r="O31785" s="160" t="s">
        <v>81</v>
      </c>
    </row>
    <row r="31786" spans="9:15" x14ac:dyDescent="0.35">
      <c r="I31786">
        <v>74395</v>
      </c>
      <c r="J31786">
        <v>3946</v>
      </c>
      <c r="K31786">
        <v>188747</v>
      </c>
      <c r="L31786">
        <v>726.58</v>
      </c>
      <c r="M31786" t="s">
        <v>212</v>
      </c>
      <c r="N31786" s="160" t="s">
        <v>7</v>
      </c>
      <c r="O31786" s="160" t="s">
        <v>81</v>
      </c>
    </row>
    <row r="31787" spans="9:15" x14ac:dyDescent="0.35">
      <c r="I31787">
        <v>116372</v>
      </c>
      <c r="J31787">
        <v>3946</v>
      </c>
      <c r="K31787">
        <v>188747</v>
      </c>
      <c r="L31787">
        <v>364.62</v>
      </c>
      <c r="M31787" t="s">
        <v>212</v>
      </c>
      <c r="N31787" s="160" t="s">
        <v>19</v>
      </c>
      <c r="O31787" s="160" t="s">
        <v>81</v>
      </c>
    </row>
    <row r="31788" spans="9:15" x14ac:dyDescent="0.35">
      <c r="I31788">
        <v>116372</v>
      </c>
      <c r="J31788">
        <v>3946</v>
      </c>
      <c r="K31788">
        <v>188747</v>
      </c>
      <c r="L31788">
        <v>729.24</v>
      </c>
      <c r="M31788" t="s">
        <v>212</v>
      </c>
      <c r="N31788" s="160" t="s">
        <v>19</v>
      </c>
      <c r="O31788" s="160" t="s">
        <v>81</v>
      </c>
    </row>
    <row r="31789" spans="9:15" x14ac:dyDescent="0.35">
      <c r="I31789">
        <v>116372</v>
      </c>
      <c r="J31789">
        <v>3946</v>
      </c>
      <c r="K31789">
        <v>188747</v>
      </c>
      <c r="L31789">
        <v>364.62</v>
      </c>
      <c r="M31789" t="s">
        <v>212</v>
      </c>
      <c r="N31789" s="160" t="s">
        <v>19</v>
      </c>
      <c r="O31789" s="160" t="s">
        <v>81</v>
      </c>
    </row>
    <row r="31790" spans="9:15" x14ac:dyDescent="0.35">
      <c r="I31790">
        <v>117485</v>
      </c>
      <c r="J31790">
        <v>3946</v>
      </c>
      <c r="K31790">
        <v>188747</v>
      </c>
      <c r="L31790">
        <v>662.31</v>
      </c>
      <c r="M31790" t="s">
        <v>212</v>
      </c>
      <c r="N31790" s="160" t="s">
        <v>8</v>
      </c>
      <c r="O31790" s="160" t="s">
        <v>81</v>
      </c>
    </row>
    <row r="31791" spans="9:15" x14ac:dyDescent="0.35">
      <c r="I31791">
        <v>117848</v>
      </c>
      <c r="J31791">
        <v>3946</v>
      </c>
      <c r="K31791">
        <v>188747</v>
      </c>
      <c r="L31791">
        <v>771.76</v>
      </c>
      <c r="M31791" t="s">
        <v>212</v>
      </c>
      <c r="N31791" s="160" t="s">
        <v>9</v>
      </c>
      <c r="O31791" s="160" t="s">
        <v>81</v>
      </c>
    </row>
    <row r="31792" spans="9:15" x14ac:dyDescent="0.35">
      <c r="I31792">
        <v>120739</v>
      </c>
      <c r="J31792">
        <v>3946</v>
      </c>
      <c r="K31792">
        <v>188747</v>
      </c>
      <c r="L31792">
        <v>1503.96</v>
      </c>
      <c r="M31792" t="s">
        <v>212</v>
      </c>
      <c r="N31792" s="160" t="s">
        <v>9</v>
      </c>
      <c r="O31792" s="160" t="s">
        <v>81</v>
      </c>
    </row>
    <row r="31793" spans="9:15" x14ac:dyDescent="0.35">
      <c r="I31793">
        <v>120834</v>
      </c>
      <c r="J31793">
        <v>3946</v>
      </c>
      <c r="K31793">
        <v>188747</v>
      </c>
      <c r="L31793">
        <v>391.98</v>
      </c>
      <c r="M31793" t="s">
        <v>212</v>
      </c>
      <c r="N31793" s="160" t="s">
        <v>10</v>
      </c>
      <c r="O31793" s="160" t="s">
        <v>81</v>
      </c>
    </row>
    <row r="31794" spans="9:15" x14ac:dyDescent="0.35">
      <c r="I31794">
        <v>120935</v>
      </c>
      <c r="J31794">
        <v>3946</v>
      </c>
      <c r="K31794">
        <v>188747</v>
      </c>
      <c r="L31794">
        <v>391.98</v>
      </c>
      <c r="M31794" t="s">
        <v>212</v>
      </c>
      <c r="N31794" s="160" t="s">
        <v>10</v>
      </c>
      <c r="O31794" s="160" t="s">
        <v>81</v>
      </c>
    </row>
    <row r="31795" spans="9:15" x14ac:dyDescent="0.35">
      <c r="I31795">
        <v>122802</v>
      </c>
      <c r="J31795">
        <v>3946</v>
      </c>
      <c r="K31795">
        <v>188747</v>
      </c>
      <c r="L31795">
        <v>313.18</v>
      </c>
      <c r="M31795" t="s">
        <v>212</v>
      </c>
      <c r="N31795" s="160" t="s">
        <v>207</v>
      </c>
      <c r="O31795" s="160" t="s">
        <v>81</v>
      </c>
    </row>
    <row r="31796" spans="9:15" x14ac:dyDescent="0.35">
      <c r="I31796">
        <v>122804</v>
      </c>
      <c r="J31796">
        <v>3946</v>
      </c>
      <c r="K31796">
        <v>188747</v>
      </c>
      <c r="L31796">
        <v>313.18</v>
      </c>
      <c r="M31796" t="s">
        <v>212</v>
      </c>
      <c r="N31796" s="160" t="s">
        <v>207</v>
      </c>
      <c r="O31796" s="160" t="s">
        <v>81</v>
      </c>
    </row>
    <row r="31797" spans="9:15" x14ac:dyDescent="0.35">
      <c r="I31797">
        <v>124541</v>
      </c>
      <c r="J31797">
        <v>3946</v>
      </c>
      <c r="K31797">
        <v>188747</v>
      </c>
      <c r="L31797">
        <v>740.97</v>
      </c>
      <c r="M31797" t="s">
        <v>212</v>
      </c>
      <c r="N31797" s="160" t="s">
        <v>9</v>
      </c>
      <c r="O31797" s="160" t="s">
        <v>81</v>
      </c>
    </row>
    <row r="31798" spans="9:15" x14ac:dyDescent="0.35">
      <c r="I31798">
        <v>125444</v>
      </c>
      <c r="J31798">
        <v>3946</v>
      </c>
      <c r="K31798">
        <v>188747</v>
      </c>
      <c r="L31798">
        <v>1603</v>
      </c>
      <c r="M31798" t="s">
        <v>212</v>
      </c>
      <c r="N31798" s="160" t="s">
        <v>19</v>
      </c>
      <c r="O31798" s="160" t="s">
        <v>81</v>
      </c>
    </row>
    <row r="31799" spans="9:15" x14ac:dyDescent="0.35">
      <c r="I31799">
        <v>125445</v>
      </c>
      <c r="J31799">
        <v>3946</v>
      </c>
      <c r="K31799">
        <v>188747</v>
      </c>
      <c r="L31799">
        <v>1722.6</v>
      </c>
      <c r="M31799" t="s">
        <v>212</v>
      </c>
      <c r="N31799" s="160" t="s">
        <v>19</v>
      </c>
      <c r="O31799" s="160" t="s">
        <v>81</v>
      </c>
    </row>
    <row r="31800" spans="9:15" x14ac:dyDescent="0.35">
      <c r="I31800">
        <v>7</v>
      </c>
      <c r="J31800">
        <v>3946</v>
      </c>
      <c r="K31800">
        <v>188748</v>
      </c>
      <c r="L31800">
        <v>808.73</v>
      </c>
      <c r="M31800" t="s">
        <v>212</v>
      </c>
      <c r="N31800" s="160" t="s">
        <v>9</v>
      </c>
      <c r="O31800" s="160" t="s">
        <v>81</v>
      </c>
    </row>
    <row r="31801" spans="9:15" x14ac:dyDescent="0.35">
      <c r="I31801">
        <v>7</v>
      </c>
      <c r="J31801">
        <v>3946</v>
      </c>
      <c r="K31801">
        <v>188748</v>
      </c>
      <c r="L31801">
        <v>808.73</v>
      </c>
      <c r="M31801" t="s">
        <v>212</v>
      </c>
      <c r="N31801" s="160" t="s">
        <v>9</v>
      </c>
      <c r="O31801" s="160" t="s">
        <v>81</v>
      </c>
    </row>
    <row r="31802" spans="9:15" x14ac:dyDescent="0.35">
      <c r="I31802">
        <v>72449</v>
      </c>
      <c r="J31802">
        <v>3946</v>
      </c>
      <c r="K31802">
        <v>188748</v>
      </c>
      <c r="L31802">
        <v>808.72</v>
      </c>
      <c r="M31802" t="s">
        <v>212</v>
      </c>
      <c r="N31802" s="160" t="s">
        <v>9</v>
      </c>
      <c r="O31802" s="160" t="s">
        <v>81</v>
      </c>
    </row>
    <row r="31803" spans="9:15" x14ac:dyDescent="0.35">
      <c r="I31803">
        <v>72449</v>
      </c>
      <c r="J31803">
        <v>3946</v>
      </c>
      <c r="K31803">
        <v>188748</v>
      </c>
      <c r="L31803">
        <v>808.72</v>
      </c>
      <c r="M31803" t="s">
        <v>212</v>
      </c>
      <c r="N31803" s="160" t="s">
        <v>9</v>
      </c>
      <c r="O31803" s="160" t="s">
        <v>81</v>
      </c>
    </row>
    <row r="31804" spans="9:15" x14ac:dyDescent="0.35">
      <c r="I31804">
        <v>74395</v>
      </c>
      <c r="J31804">
        <v>3946</v>
      </c>
      <c r="K31804">
        <v>188748</v>
      </c>
      <c r="L31804">
        <v>1453.16</v>
      </c>
      <c r="M31804" t="s">
        <v>212</v>
      </c>
      <c r="N31804" s="160" t="s">
        <v>7</v>
      </c>
      <c r="O31804" s="160" t="s">
        <v>81</v>
      </c>
    </row>
    <row r="31805" spans="9:15" x14ac:dyDescent="0.35">
      <c r="I31805">
        <v>74395</v>
      </c>
      <c r="J31805">
        <v>3946</v>
      </c>
      <c r="K31805">
        <v>188748</v>
      </c>
      <c r="L31805">
        <v>1453.16</v>
      </c>
      <c r="M31805" t="s">
        <v>212</v>
      </c>
      <c r="N31805" s="160" t="s">
        <v>7</v>
      </c>
      <c r="O31805" s="160" t="s">
        <v>81</v>
      </c>
    </row>
    <row r="31806" spans="9:15" x14ac:dyDescent="0.35">
      <c r="I31806">
        <v>74395</v>
      </c>
      <c r="J31806">
        <v>3946</v>
      </c>
      <c r="K31806">
        <v>188748</v>
      </c>
      <c r="L31806">
        <v>726.58</v>
      </c>
      <c r="M31806" t="s">
        <v>212</v>
      </c>
      <c r="N31806" s="160" t="s">
        <v>7</v>
      </c>
      <c r="O31806" s="160" t="s">
        <v>81</v>
      </c>
    </row>
    <row r="31807" spans="9:15" x14ac:dyDescent="0.35">
      <c r="I31807">
        <v>77912</v>
      </c>
      <c r="J31807">
        <v>3946</v>
      </c>
      <c r="K31807">
        <v>188748</v>
      </c>
      <c r="L31807">
        <v>167.58</v>
      </c>
      <c r="M31807" t="s">
        <v>212</v>
      </c>
      <c r="N31807" s="160" t="s">
        <v>8</v>
      </c>
      <c r="O31807" s="160" t="s">
        <v>81</v>
      </c>
    </row>
    <row r="31808" spans="9:15" x14ac:dyDescent="0.35">
      <c r="I31808">
        <v>81192</v>
      </c>
      <c r="J31808">
        <v>3946</v>
      </c>
      <c r="K31808">
        <v>188748</v>
      </c>
      <c r="L31808">
        <v>450.5</v>
      </c>
      <c r="M31808" t="s">
        <v>212</v>
      </c>
      <c r="N31808" s="160" t="s">
        <v>7</v>
      </c>
      <c r="O31808" s="160" t="s">
        <v>81</v>
      </c>
    </row>
    <row r="31809" spans="9:15" x14ac:dyDescent="0.35">
      <c r="I31809">
        <v>104499</v>
      </c>
      <c r="J31809">
        <v>3946</v>
      </c>
      <c r="K31809">
        <v>188748</v>
      </c>
      <c r="L31809">
        <v>726.4</v>
      </c>
      <c r="M31809" t="s">
        <v>212</v>
      </c>
      <c r="N31809" s="160" t="s">
        <v>7</v>
      </c>
      <c r="O31809" s="160" t="s">
        <v>81</v>
      </c>
    </row>
    <row r="31810" spans="9:15" x14ac:dyDescent="0.35">
      <c r="I31810">
        <v>104500</v>
      </c>
      <c r="J31810">
        <v>3946</v>
      </c>
      <c r="K31810">
        <v>188748</v>
      </c>
      <c r="L31810">
        <v>726.4</v>
      </c>
      <c r="M31810" t="s">
        <v>212</v>
      </c>
      <c r="N31810" s="160" t="s">
        <v>7</v>
      </c>
      <c r="O31810" s="160" t="s">
        <v>81</v>
      </c>
    </row>
    <row r="31811" spans="9:15" x14ac:dyDescent="0.35">
      <c r="I31811">
        <v>116372</v>
      </c>
      <c r="J31811">
        <v>3946</v>
      </c>
      <c r="K31811">
        <v>188748</v>
      </c>
      <c r="L31811">
        <v>364.62</v>
      </c>
      <c r="M31811" t="s">
        <v>212</v>
      </c>
      <c r="N31811" s="160" t="s">
        <v>19</v>
      </c>
      <c r="O31811" s="160" t="s">
        <v>81</v>
      </c>
    </row>
    <row r="31812" spans="9:15" x14ac:dyDescent="0.35">
      <c r="I31812">
        <v>116372</v>
      </c>
      <c r="J31812">
        <v>3946</v>
      </c>
      <c r="K31812">
        <v>188748</v>
      </c>
      <c r="L31812">
        <v>121.54</v>
      </c>
      <c r="M31812" t="s">
        <v>212</v>
      </c>
      <c r="N31812" s="160" t="s">
        <v>19</v>
      </c>
      <c r="O31812" s="160" t="s">
        <v>81</v>
      </c>
    </row>
    <row r="31813" spans="9:15" x14ac:dyDescent="0.35">
      <c r="I31813">
        <v>116372</v>
      </c>
      <c r="J31813">
        <v>3946</v>
      </c>
      <c r="K31813">
        <v>188748</v>
      </c>
      <c r="L31813">
        <v>243.08</v>
      </c>
      <c r="M31813" t="s">
        <v>212</v>
      </c>
      <c r="N31813" s="160" t="s">
        <v>19</v>
      </c>
      <c r="O31813" s="160" t="s">
        <v>81</v>
      </c>
    </row>
    <row r="31814" spans="9:15" x14ac:dyDescent="0.35">
      <c r="I31814">
        <v>117441</v>
      </c>
      <c r="J31814">
        <v>3946</v>
      </c>
      <c r="K31814">
        <v>188748</v>
      </c>
      <c r="L31814">
        <v>571.47</v>
      </c>
      <c r="M31814" t="s">
        <v>212</v>
      </c>
      <c r="N31814" s="160" t="s">
        <v>9</v>
      </c>
      <c r="O31814" s="160" t="s">
        <v>81</v>
      </c>
    </row>
    <row r="31815" spans="9:15" x14ac:dyDescent="0.35">
      <c r="I31815">
        <v>117485</v>
      </c>
      <c r="J31815">
        <v>3946</v>
      </c>
      <c r="K31815">
        <v>188748</v>
      </c>
      <c r="L31815">
        <v>220.77</v>
      </c>
      <c r="M31815" t="s">
        <v>212</v>
      </c>
      <c r="N31815" s="160" t="s">
        <v>8</v>
      </c>
      <c r="O31815" s="160" t="s">
        <v>81</v>
      </c>
    </row>
    <row r="31816" spans="9:15" x14ac:dyDescent="0.35">
      <c r="I31816">
        <v>117485</v>
      </c>
      <c r="J31816">
        <v>3946</v>
      </c>
      <c r="K31816">
        <v>188748</v>
      </c>
      <c r="L31816">
        <v>441.54</v>
      </c>
      <c r="M31816" t="s">
        <v>212</v>
      </c>
      <c r="N31816" s="160" t="s">
        <v>8</v>
      </c>
      <c r="O31816" s="160" t="s">
        <v>81</v>
      </c>
    </row>
    <row r="31817" spans="9:15" x14ac:dyDescent="0.35">
      <c r="I31817">
        <v>117485</v>
      </c>
      <c r="J31817">
        <v>3946</v>
      </c>
      <c r="K31817">
        <v>188748</v>
      </c>
      <c r="L31817">
        <v>1324.62</v>
      </c>
      <c r="M31817" t="s">
        <v>212</v>
      </c>
      <c r="N31817" s="160" t="s">
        <v>8</v>
      </c>
      <c r="O31817" s="160" t="s">
        <v>81</v>
      </c>
    </row>
    <row r="31818" spans="9:15" x14ac:dyDescent="0.35">
      <c r="I31818">
        <v>120739</v>
      </c>
      <c r="J31818">
        <v>3946</v>
      </c>
      <c r="K31818">
        <v>188748</v>
      </c>
      <c r="L31818">
        <v>1503.96</v>
      </c>
      <c r="M31818" t="s">
        <v>212</v>
      </c>
      <c r="N31818" s="160" t="s">
        <v>9</v>
      </c>
      <c r="O31818" s="160" t="s">
        <v>81</v>
      </c>
    </row>
    <row r="31819" spans="9:15" x14ac:dyDescent="0.35">
      <c r="I31819">
        <v>120833</v>
      </c>
      <c r="J31819">
        <v>3946</v>
      </c>
      <c r="K31819">
        <v>188748</v>
      </c>
      <c r="L31819">
        <v>391.98</v>
      </c>
      <c r="M31819" t="s">
        <v>212</v>
      </c>
      <c r="N31819" s="160" t="s">
        <v>10</v>
      </c>
      <c r="O31819" s="160" t="s">
        <v>81</v>
      </c>
    </row>
    <row r="31820" spans="9:15" x14ac:dyDescent="0.35">
      <c r="I31820">
        <v>120935</v>
      </c>
      <c r="J31820">
        <v>3946</v>
      </c>
      <c r="K31820">
        <v>188748</v>
      </c>
      <c r="L31820">
        <v>391.98</v>
      </c>
      <c r="M31820" t="s">
        <v>212</v>
      </c>
      <c r="N31820" s="160" t="s">
        <v>10</v>
      </c>
      <c r="O31820" s="160" t="s">
        <v>81</v>
      </c>
    </row>
    <row r="31821" spans="9:15" x14ac:dyDescent="0.35">
      <c r="I31821">
        <v>122731</v>
      </c>
      <c r="J31821">
        <v>3946</v>
      </c>
      <c r="K31821">
        <v>188748</v>
      </c>
      <c r="L31821">
        <v>391.98</v>
      </c>
      <c r="M31821" t="s">
        <v>212</v>
      </c>
      <c r="N31821" s="160" t="s">
        <v>10</v>
      </c>
      <c r="O31821" s="160" t="s">
        <v>81</v>
      </c>
    </row>
    <row r="31822" spans="9:15" x14ac:dyDescent="0.35">
      <c r="I31822">
        <v>122802</v>
      </c>
      <c r="J31822">
        <v>3946</v>
      </c>
      <c r="K31822">
        <v>188748</v>
      </c>
      <c r="L31822">
        <v>313.18</v>
      </c>
      <c r="M31822" t="s">
        <v>212</v>
      </c>
      <c r="N31822" s="160" t="s">
        <v>207</v>
      </c>
      <c r="O31822" s="160" t="s">
        <v>81</v>
      </c>
    </row>
    <row r="31823" spans="9:15" x14ac:dyDescent="0.35">
      <c r="I31823">
        <v>122804</v>
      </c>
      <c r="J31823">
        <v>3946</v>
      </c>
      <c r="K31823">
        <v>188748</v>
      </c>
      <c r="L31823">
        <v>313.18</v>
      </c>
      <c r="M31823" t="s">
        <v>212</v>
      </c>
      <c r="N31823" s="160" t="s">
        <v>207</v>
      </c>
      <c r="O31823" s="160" t="s">
        <v>81</v>
      </c>
    </row>
    <row r="31824" spans="9:15" x14ac:dyDescent="0.35">
      <c r="I31824">
        <v>124541</v>
      </c>
      <c r="J31824">
        <v>3946</v>
      </c>
      <c r="K31824">
        <v>188748</v>
      </c>
      <c r="L31824">
        <v>740.97</v>
      </c>
      <c r="M31824" t="s">
        <v>212</v>
      </c>
      <c r="N31824" s="160" t="s">
        <v>9</v>
      </c>
      <c r="O31824" s="160" t="s">
        <v>81</v>
      </c>
    </row>
    <row r="31825" spans="9:15" x14ac:dyDescent="0.35">
      <c r="I31825">
        <v>125445</v>
      </c>
      <c r="J31825">
        <v>3946</v>
      </c>
      <c r="K31825">
        <v>188748</v>
      </c>
      <c r="L31825">
        <v>2296.8000000000002</v>
      </c>
      <c r="M31825" t="s">
        <v>212</v>
      </c>
      <c r="N31825" s="160" t="s">
        <v>19</v>
      </c>
      <c r="O31825" s="160" t="s">
        <v>81</v>
      </c>
    </row>
    <row r="31826" spans="9:15" x14ac:dyDescent="0.35">
      <c r="I31826">
        <v>72449</v>
      </c>
      <c r="J31826">
        <v>3946</v>
      </c>
      <c r="K31826">
        <v>188749</v>
      </c>
      <c r="L31826">
        <v>808.72</v>
      </c>
      <c r="M31826" t="s">
        <v>212</v>
      </c>
      <c r="N31826" s="160" t="s">
        <v>9</v>
      </c>
      <c r="O31826" s="160" t="s">
        <v>81</v>
      </c>
    </row>
    <row r="31827" spans="9:15" x14ac:dyDescent="0.35">
      <c r="I31827">
        <v>72449</v>
      </c>
      <c r="J31827">
        <v>3946</v>
      </c>
      <c r="K31827">
        <v>188749</v>
      </c>
      <c r="L31827">
        <v>808.72</v>
      </c>
      <c r="M31827" t="s">
        <v>212</v>
      </c>
      <c r="N31827" s="160" t="s">
        <v>9</v>
      </c>
      <c r="O31827" s="160" t="s">
        <v>81</v>
      </c>
    </row>
    <row r="31828" spans="9:15" x14ac:dyDescent="0.35">
      <c r="I31828">
        <v>74395</v>
      </c>
      <c r="J31828">
        <v>3946</v>
      </c>
      <c r="K31828">
        <v>188749</v>
      </c>
      <c r="L31828">
        <v>726.58</v>
      </c>
      <c r="M31828" t="s">
        <v>212</v>
      </c>
      <c r="N31828" s="160" t="s">
        <v>7</v>
      </c>
      <c r="O31828" s="160" t="s">
        <v>81</v>
      </c>
    </row>
    <row r="31829" spans="9:15" x14ac:dyDescent="0.35">
      <c r="I31829">
        <v>74395</v>
      </c>
      <c r="J31829">
        <v>3946</v>
      </c>
      <c r="K31829">
        <v>188749</v>
      </c>
      <c r="L31829">
        <v>726.58</v>
      </c>
      <c r="M31829" t="s">
        <v>212</v>
      </c>
      <c r="N31829" s="160" t="s">
        <v>7</v>
      </c>
      <c r="O31829" s="160" t="s">
        <v>81</v>
      </c>
    </row>
    <row r="31830" spans="9:15" x14ac:dyDescent="0.35">
      <c r="I31830">
        <v>104499</v>
      </c>
      <c r="J31830">
        <v>3946</v>
      </c>
      <c r="K31830">
        <v>188749</v>
      </c>
      <c r="L31830">
        <v>726.4</v>
      </c>
      <c r="M31830" t="s">
        <v>212</v>
      </c>
      <c r="N31830" s="160" t="s">
        <v>7</v>
      </c>
      <c r="O31830" s="160" t="s">
        <v>81</v>
      </c>
    </row>
    <row r="31831" spans="9:15" x14ac:dyDescent="0.35">
      <c r="I31831">
        <v>104499</v>
      </c>
      <c r="J31831">
        <v>3946</v>
      </c>
      <c r="K31831">
        <v>188749</v>
      </c>
      <c r="L31831">
        <v>726.4</v>
      </c>
      <c r="M31831" t="s">
        <v>212</v>
      </c>
      <c r="N31831" s="160" t="s">
        <v>7</v>
      </c>
      <c r="O31831" s="160" t="s">
        <v>81</v>
      </c>
    </row>
    <row r="31832" spans="9:15" x14ac:dyDescent="0.35">
      <c r="I31832">
        <v>114734</v>
      </c>
      <c r="J31832">
        <v>3946</v>
      </c>
      <c r="K31832">
        <v>188749</v>
      </c>
      <c r="L31832">
        <v>941.13</v>
      </c>
      <c r="M31832" t="s">
        <v>212</v>
      </c>
      <c r="N31832" s="160" t="s">
        <v>7</v>
      </c>
      <c r="O31832" s="160" t="s">
        <v>81</v>
      </c>
    </row>
    <row r="31833" spans="9:15" x14ac:dyDescent="0.35">
      <c r="I31833">
        <v>117441</v>
      </c>
      <c r="J31833">
        <v>3946</v>
      </c>
      <c r="K31833">
        <v>188749</v>
      </c>
      <c r="L31833">
        <v>571.47</v>
      </c>
      <c r="M31833" t="s">
        <v>212</v>
      </c>
      <c r="N31833" s="160" t="s">
        <v>9</v>
      </c>
      <c r="O31833" s="160" t="s">
        <v>81</v>
      </c>
    </row>
    <row r="31834" spans="9:15" x14ac:dyDescent="0.35">
      <c r="I31834">
        <v>117485</v>
      </c>
      <c r="J31834">
        <v>3946</v>
      </c>
      <c r="K31834">
        <v>188749</v>
      </c>
      <c r="L31834">
        <v>441.54</v>
      </c>
      <c r="M31834" t="s">
        <v>212</v>
      </c>
      <c r="N31834" s="160" t="s">
        <v>8</v>
      </c>
      <c r="O31834" s="160" t="s">
        <v>81</v>
      </c>
    </row>
    <row r="31835" spans="9:15" x14ac:dyDescent="0.35">
      <c r="I31835">
        <v>117485</v>
      </c>
      <c r="J31835">
        <v>3946</v>
      </c>
      <c r="K31835">
        <v>188749</v>
      </c>
      <c r="L31835">
        <v>441.54</v>
      </c>
      <c r="M31835" t="s">
        <v>212</v>
      </c>
      <c r="N31835" s="160" t="s">
        <v>8</v>
      </c>
      <c r="O31835" s="160" t="s">
        <v>81</v>
      </c>
    </row>
    <row r="31836" spans="9:15" x14ac:dyDescent="0.35">
      <c r="I31836">
        <v>117485</v>
      </c>
      <c r="J31836">
        <v>3946</v>
      </c>
      <c r="K31836">
        <v>188749</v>
      </c>
      <c r="L31836">
        <v>1103.8499999999999</v>
      </c>
      <c r="M31836" t="s">
        <v>212</v>
      </c>
      <c r="N31836" s="160" t="s">
        <v>8</v>
      </c>
      <c r="O31836" s="160" t="s">
        <v>81</v>
      </c>
    </row>
    <row r="31837" spans="9:15" x14ac:dyDescent="0.35">
      <c r="I31837">
        <v>120833</v>
      </c>
      <c r="J31837">
        <v>3946</v>
      </c>
      <c r="K31837">
        <v>188749</v>
      </c>
      <c r="L31837">
        <v>391.98</v>
      </c>
      <c r="M31837" t="s">
        <v>212</v>
      </c>
      <c r="N31837" s="160" t="s">
        <v>10</v>
      </c>
      <c r="O31837" s="160" t="s">
        <v>81</v>
      </c>
    </row>
    <row r="31838" spans="9:15" x14ac:dyDescent="0.35">
      <c r="I31838">
        <v>120936</v>
      </c>
      <c r="J31838">
        <v>3946</v>
      </c>
      <c r="K31838">
        <v>188749</v>
      </c>
      <c r="L31838">
        <v>391.98</v>
      </c>
      <c r="M31838" t="s">
        <v>212</v>
      </c>
      <c r="N31838" s="160" t="s">
        <v>10</v>
      </c>
      <c r="O31838" s="160" t="s">
        <v>81</v>
      </c>
    </row>
    <row r="31839" spans="9:15" x14ac:dyDescent="0.35">
      <c r="I31839">
        <v>122804</v>
      </c>
      <c r="J31839">
        <v>3946</v>
      </c>
      <c r="K31839">
        <v>188749</v>
      </c>
      <c r="L31839">
        <v>313.18</v>
      </c>
      <c r="M31839" t="s">
        <v>212</v>
      </c>
      <c r="N31839" s="160" t="s">
        <v>207</v>
      </c>
      <c r="O31839" s="160" t="s">
        <v>81</v>
      </c>
    </row>
    <row r="31840" spans="9:15" x14ac:dyDescent="0.35">
      <c r="I31840">
        <v>124541</v>
      </c>
      <c r="J31840">
        <v>3946</v>
      </c>
      <c r="K31840">
        <v>188749</v>
      </c>
      <c r="L31840">
        <v>740.97</v>
      </c>
      <c r="M31840" t="s">
        <v>212</v>
      </c>
      <c r="N31840" s="160" t="s">
        <v>9</v>
      </c>
      <c r="O31840" s="160" t="s">
        <v>81</v>
      </c>
    </row>
    <row r="31841" spans="9:15" x14ac:dyDescent="0.35">
      <c r="I31841">
        <v>125445</v>
      </c>
      <c r="J31841">
        <v>3946</v>
      </c>
      <c r="K31841">
        <v>188749</v>
      </c>
      <c r="L31841">
        <v>861.3</v>
      </c>
      <c r="M31841" t="s">
        <v>212</v>
      </c>
      <c r="N31841" s="160" t="s">
        <v>19</v>
      </c>
      <c r="O31841" s="160" t="s">
        <v>81</v>
      </c>
    </row>
    <row r="31842" spans="9:15" x14ac:dyDescent="0.35">
      <c r="I31842">
        <v>72449</v>
      </c>
      <c r="J31842">
        <v>4030</v>
      </c>
      <c r="K31842">
        <v>188750</v>
      </c>
      <c r="L31842">
        <v>195.44</v>
      </c>
      <c r="M31842" t="s">
        <v>212</v>
      </c>
      <c r="N31842" s="160" t="s">
        <v>9</v>
      </c>
      <c r="O31842" s="160" t="s">
        <v>80</v>
      </c>
    </row>
    <row r="31843" spans="9:15" x14ac:dyDescent="0.35">
      <c r="I31843">
        <v>78573</v>
      </c>
      <c r="J31843">
        <v>4030</v>
      </c>
      <c r="K31843">
        <v>188750</v>
      </c>
      <c r="L31843">
        <v>127.55</v>
      </c>
      <c r="M31843" t="s">
        <v>212</v>
      </c>
      <c r="N31843" s="160" t="s">
        <v>8</v>
      </c>
      <c r="O31843" s="160" t="s">
        <v>80</v>
      </c>
    </row>
    <row r="31844" spans="9:15" x14ac:dyDescent="0.35">
      <c r="I31844">
        <v>104500</v>
      </c>
      <c r="J31844">
        <v>4030</v>
      </c>
      <c r="K31844">
        <v>188750</v>
      </c>
      <c r="L31844">
        <v>87.3</v>
      </c>
      <c r="M31844" t="s">
        <v>212</v>
      </c>
      <c r="N31844" s="160" t="s">
        <v>7</v>
      </c>
      <c r="O31844" s="160" t="s">
        <v>80</v>
      </c>
    </row>
    <row r="31845" spans="9:15" x14ac:dyDescent="0.35">
      <c r="I31845">
        <v>118484</v>
      </c>
      <c r="J31845">
        <v>4030</v>
      </c>
      <c r="K31845">
        <v>188750</v>
      </c>
      <c r="L31845">
        <v>126.73</v>
      </c>
      <c r="M31845" t="s">
        <v>212</v>
      </c>
      <c r="N31845" s="160" t="s">
        <v>7</v>
      </c>
      <c r="O31845" s="160" t="s">
        <v>80</v>
      </c>
    </row>
    <row r="31846" spans="9:15" x14ac:dyDescent="0.35">
      <c r="I31846">
        <v>120833</v>
      </c>
      <c r="J31846">
        <v>4030</v>
      </c>
      <c r="K31846">
        <v>188750</v>
      </c>
      <c r="L31846">
        <v>27.55</v>
      </c>
      <c r="M31846" t="s">
        <v>212</v>
      </c>
      <c r="N31846" s="160" t="s">
        <v>10</v>
      </c>
      <c r="O31846" s="160" t="s">
        <v>80</v>
      </c>
    </row>
    <row r="31847" spans="9:15" x14ac:dyDescent="0.35">
      <c r="I31847">
        <v>120834</v>
      </c>
      <c r="J31847">
        <v>4030</v>
      </c>
      <c r="K31847">
        <v>188750</v>
      </c>
      <c r="L31847">
        <v>27.55</v>
      </c>
      <c r="M31847" t="s">
        <v>212</v>
      </c>
      <c r="N31847" s="160" t="s">
        <v>10</v>
      </c>
      <c r="O31847" s="160" t="s">
        <v>80</v>
      </c>
    </row>
    <row r="31848" spans="9:15" x14ac:dyDescent="0.35">
      <c r="I31848">
        <v>120935</v>
      </c>
      <c r="J31848">
        <v>4030</v>
      </c>
      <c r="K31848">
        <v>188750</v>
      </c>
      <c r="L31848">
        <v>27.55</v>
      </c>
      <c r="M31848" t="s">
        <v>212</v>
      </c>
      <c r="N31848" s="160" t="s">
        <v>10</v>
      </c>
      <c r="O31848" s="160" t="s">
        <v>80</v>
      </c>
    </row>
    <row r="31849" spans="9:15" x14ac:dyDescent="0.35">
      <c r="I31849">
        <v>120936</v>
      </c>
      <c r="J31849">
        <v>4030</v>
      </c>
      <c r="K31849">
        <v>188750</v>
      </c>
      <c r="L31849">
        <v>27.55</v>
      </c>
      <c r="M31849" t="s">
        <v>212</v>
      </c>
      <c r="N31849" s="160" t="s">
        <v>10</v>
      </c>
      <c r="O31849" s="160" t="s">
        <v>80</v>
      </c>
    </row>
    <row r="31850" spans="9:15" x14ac:dyDescent="0.35">
      <c r="I31850">
        <v>71189</v>
      </c>
      <c r="J31850">
        <v>4035</v>
      </c>
      <c r="K31850">
        <v>188752</v>
      </c>
      <c r="L31850">
        <v>48.84</v>
      </c>
      <c r="M31850" t="s">
        <v>212</v>
      </c>
      <c r="N31850" s="160" t="s">
        <v>8</v>
      </c>
      <c r="O31850" s="160" t="s">
        <v>80</v>
      </c>
    </row>
    <row r="31851" spans="9:15" x14ac:dyDescent="0.35">
      <c r="I31851">
        <v>77912</v>
      </c>
      <c r="J31851">
        <v>4035</v>
      </c>
      <c r="K31851">
        <v>188752</v>
      </c>
      <c r="L31851">
        <v>82.2</v>
      </c>
      <c r="M31851" t="s">
        <v>212</v>
      </c>
      <c r="N31851" s="160" t="s">
        <v>8</v>
      </c>
      <c r="O31851" s="160" t="s">
        <v>80</v>
      </c>
    </row>
    <row r="31852" spans="9:15" x14ac:dyDescent="0.35">
      <c r="I31852">
        <v>77912</v>
      </c>
      <c r="J31852">
        <v>4035</v>
      </c>
      <c r="K31852">
        <v>188752</v>
      </c>
      <c r="L31852">
        <v>27.4</v>
      </c>
      <c r="M31852" t="s">
        <v>212</v>
      </c>
      <c r="N31852" s="160" t="s">
        <v>8</v>
      </c>
      <c r="O31852" s="160" t="s">
        <v>80</v>
      </c>
    </row>
    <row r="31853" spans="9:15" x14ac:dyDescent="0.35">
      <c r="I31853">
        <v>91312</v>
      </c>
      <c r="J31853">
        <v>4035</v>
      </c>
      <c r="K31853">
        <v>188752</v>
      </c>
      <c r="L31853">
        <v>130.91999999999999</v>
      </c>
      <c r="M31853" t="s">
        <v>212</v>
      </c>
      <c r="N31853" s="160" t="s">
        <v>8</v>
      </c>
      <c r="O31853" s="160" t="s">
        <v>80</v>
      </c>
    </row>
    <row r="31854" spans="9:15" x14ac:dyDescent="0.35">
      <c r="I31854">
        <v>116372</v>
      </c>
      <c r="J31854">
        <v>4035</v>
      </c>
      <c r="K31854">
        <v>188752</v>
      </c>
      <c r="L31854">
        <v>47.62</v>
      </c>
      <c r="M31854" t="s">
        <v>212</v>
      </c>
      <c r="N31854" s="160" t="s">
        <v>19</v>
      </c>
      <c r="O31854" s="160" t="s">
        <v>80</v>
      </c>
    </row>
    <row r="31855" spans="9:15" x14ac:dyDescent="0.35">
      <c r="I31855">
        <v>117441</v>
      </c>
      <c r="J31855">
        <v>4035</v>
      </c>
      <c r="K31855">
        <v>188752</v>
      </c>
      <c r="L31855">
        <v>122.04</v>
      </c>
      <c r="M31855" t="s">
        <v>212</v>
      </c>
      <c r="N31855" s="160" t="s">
        <v>9</v>
      </c>
      <c r="O31855" s="160" t="s">
        <v>80</v>
      </c>
    </row>
    <row r="31856" spans="9:15" x14ac:dyDescent="0.35">
      <c r="I31856">
        <v>118038</v>
      </c>
      <c r="J31856">
        <v>4035</v>
      </c>
      <c r="K31856">
        <v>188752</v>
      </c>
      <c r="L31856">
        <v>92.84</v>
      </c>
      <c r="M31856" t="s">
        <v>212</v>
      </c>
      <c r="N31856" s="160" t="s">
        <v>7</v>
      </c>
      <c r="O31856" s="160" t="s">
        <v>80</v>
      </c>
    </row>
    <row r="31857" spans="9:15" x14ac:dyDescent="0.35">
      <c r="I31857">
        <v>125287</v>
      </c>
      <c r="J31857">
        <v>4035</v>
      </c>
      <c r="K31857">
        <v>188752</v>
      </c>
      <c r="L31857">
        <v>65.52</v>
      </c>
      <c r="M31857" t="s">
        <v>212</v>
      </c>
      <c r="N31857" s="160" t="s">
        <v>10</v>
      </c>
      <c r="O31857" s="160" t="s">
        <v>80</v>
      </c>
    </row>
    <row r="31858" spans="9:15" x14ac:dyDescent="0.35">
      <c r="I31858">
        <v>125606</v>
      </c>
      <c r="J31858">
        <v>4035</v>
      </c>
      <c r="K31858">
        <v>188752</v>
      </c>
      <c r="L31858">
        <v>83.67</v>
      </c>
      <c r="M31858" t="s">
        <v>212</v>
      </c>
      <c r="N31858" s="160" t="s">
        <v>10</v>
      </c>
      <c r="O31858" s="160" t="s">
        <v>80</v>
      </c>
    </row>
    <row r="31859" spans="9:15" x14ac:dyDescent="0.35">
      <c r="I31859">
        <v>119309</v>
      </c>
      <c r="J31859">
        <v>201</v>
      </c>
      <c r="K31859">
        <v>188753</v>
      </c>
      <c r="L31859">
        <v>37.68</v>
      </c>
      <c r="M31859" t="s">
        <v>212</v>
      </c>
      <c r="N31859" s="160" t="s">
        <v>9</v>
      </c>
      <c r="O31859" s="160" t="s">
        <v>80</v>
      </c>
    </row>
    <row r="31860" spans="9:15" x14ac:dyDescent="0.35">
      <c r="I31860">
        <v>120833</v>
      </c>
      <c r="J31860">
        <v>201</v>
      </c>
      <c r="K31860">
        <v>188753</v>
      </c>
      <c r="L31860">
        <v>27.99</v>
      </c>
      <c r="M31860" t="s">
        <v>212</v>
      </c>
      <c r="N31860" s="160" t="s">
        <v>10</v>
      </c>
      <c r="O31860" s="160" t="s">
        <v>80</v>
      </c>
    </row>
    <row r="31861" spans="9:15" x14ac:dyDescent="0.35">
      <c r="I31861">
        <v>125023</v>
      </c>
      <c r="J31861">
        <v>201</v>
      </c>
      <c r="K31861">
        <v>188753</v>
      </c>
      <c r="L31861">
        <v>95.95</v>
      </c>
      <c r="M31861" t="s">
        <v>212</v>
      </c>
      <c r="N31861" s="160" t="s">
        <v>9</v>
      </c>
      <c r="O31861" s="160" t="s">
        <v>80</v>
      </c>
    </row>
    <row r="31862" spans="9:15" x14ac:dyDescent="0.35">
      <c r="I31862">
        <v>81192</v>
      </c>
      <c r="J31862">
        <v>4061</v>
      </c>
      <c r="K31862">
        <v>188755</v>
      </c>
      <c r="L31862">
        <v>54.81</v>
      </c>
      <c r="M31862" t="s">
        <v>212</v>
      </c>
      <c r="N31862" s="160" t="s">
        <v>7</v>
      </c>
      <c r="O31862" s="160" t="s">
        <v>80</v>
      </c>
    </row>
    <row r="31863" spans="9:15" x14ac:dyDescent="0.35">
      <c r="I31863">
        <v>117485</v>
      </c>
      <c r="J31863">
        <v>4061</v>
      </c>
      <c r="K31863">
        <v>188755</v>
      </c>
      <c r="L31863">
        <v>113.34</v>
      </c>
      <c r="M31863" t="s">
        <v>212</v>
      </c>
      <c r="N31863" s="160" t="s">
        <v>8</v>
      </c>
      <c r="O31863" s="160" t="s">
        <v>80</v>
      </c>
    </row>
    <row r="31864" spans="9:15" x14ac:dyDescent="0.35">
      <c r="I31864">
        <v>7</v>
      </c>
      <c r="J31864">
        <v>3980</v>
      </c>
      <c r="K31864">
        <v>188759</v>
      </c>
      <c r="L31864">
        <v>194.4</v>
      </c>
      <c r="M31864" t="s">
        <v>212</v>
      </c>
      <c r="N31864" s="160" t="s">
        <v>9</v>
      </c>
      <c r="O31864" s="160" t="s">
        <v>80</v>
      </c>
    </row>
    <row r="31865" spans="9:15" x14ac:dyDescent="0.35">
      <c r="I31865">
        <v>71189</v>
      </c>
      <c r="J31865">
        <v>3980</v>
      </c>
      <c r="K31865">
        <v>188759</v>
      </c>
      <c r="L31865">
        <v>24.42</v>
      </c>
      <c r="M31865" t="s">
        <v>212</v>
      </c>
      <c r="N31865" s="160" t="s">
        <v>8</v>
      </c>
      <c r="O31865" s="160" t="s">
        <v>80</v>
      </c>
    </row>
    <row r="31866" spans="9:15" x14ac:dyDescent="0.35">
      <c r="I31866">
        <v>72449</v>
      </c>
      <c r="J31866">
        <v>3980</v>
      </c>
      <c r="K31866">
        <v>188759</v>
      </c>
      <c r="L31866">
        <v>194.44</v>
      </c>
      <c r="M31866" t="s">
        <v>212</v>
      </c>
      <c r="N31866" s="160" t="s">
        <v>9</v>
      </c>
      <c r="O31866" s="160" t="s">
        <v>80</v>
      </c>
    </row>
    <row r="31867" spans="9:15" x14ac:dyDescent="0.35">
      <c r="I31867">
        <v>79973</v>
      </c>
      <c r="J31867">
        <v>3980</v>
      </c>
      <c r="K31867">
        <v>188759</v>
      </c>
      <c r="L31867">
        <v>83.67</v>
      </c>
      <c r="M31867" t="s">
        <v>212</v>
      </c>
      <c r="N31867" s="160" t="s">
        <v>10</v>
      </c>
      <c r="O31867" s="160" t="s">
        <v>80</v>
      </c>
    </row>
    <row r="31868" spans="9:15" x14ac:dyDescent="0.35">
      <c r="I31868">
        <v>120935</v>
      </c>
      <c r="J31868">
        <v>3980</v>
      </c>
      <c r="K31868">
        <v>188759</v>
      </c>
      <c r="L31868">
        <v>26.51</v>
      </c>
      <c r="M31868" t="s">
        <v>212</v>
      </c>
      <c r="N31868" s="160" t="s">
        <v>10</v>
      </c>
      <c r="O31868" s="160" t="s">
        <v>80</v>
      </c>
    </row>
    <row r="31869" spans="9:15" x14ac:dyDescent="0.35">
      <c r="I31869">
        <v>120936</v>
      </c>
      <c r="J31869">
        <v>3980</v>
      </c>
      <c r="K31869">
        <v>188759</v>
      </c>
      <c r="L31869">
        <v>26.51</v>
      </c>
      <c r="M31869" t="s">
        <v>212</v>
      </c>
      <c r="N31869" s="160" t="s">
        <v>10</v>
      </c>
      <c r="O31869" s="160" t="s">
        <v>80</v>
      </c>
    </row>
    <row r="31870" spans="9:15" x14ac:dyDescent="0.35">
      <c r="I31870">
        <v>116372</v>
      </c>
      <c r="J31870">
        <v>3991</v>
      </c>
      <c r="K31870">
        <v>188760</v>
      </c>
      <c r="L31870">
        <v>119.08</v>
      </c>
      <c r="M31870" t="s">
        <v>212</v>
      </c>
      <c r="N31870" s="160" t="s">
        <v>19</v>
      </c>
      <c r="O31870" s="160" t="s">
        <v>80</v>
      </c>
    </row>
    <row r="31871" spans="9:15" x14ac:dyDescent="0.35">
      <c r="I31871">
        <v>118038</v>
      </c>
      <c r="J31871">
        <v>3991</v>
      </c>
      <c r="K31871">
        <v>188760</v>
      </c>
      <c r="L31871">
        <v>92.57</v>
      </c>
      <c r="M31871" t="s">
        <v>212</v>
      </c>
      <c r="N31871" s="160" t="s">
        <v>7</v>
      </c>
      <c r="O31871" s="160" t="s">
        <v>80</v>
      </c>
    </row>
    <row r="31872" spans="9:15" x14ac:dyDescent="0.35">
      <c r="I31872">
        <v>118038</v>
      </c>
      <c r="J31872">
        <v>3991</v>
      </c>
      <c r="K31872">
        <v>188760</v>
      </c>
      <c r="L31872">
        <v>92.57</v>
      </c>
      <c r="M31872" t="s">
        <v>212</v>
      </c>
      <c r="N31872" s="160" t="s">
        <v>7</v>
      </c>
      <c r="O31872" s="160" t="s">
        <v>80</v>
      </c>
    </row>
    <row r="31873" spans="9:15" x14ac:dyDescent="0.35">
      <c r="I31873">
        <v>118484</v>
      </c>
      <c r="J31873">
        <v>3991</v>
      </c>
      <c r="K31873">
        <v>188760</v>
      </c>
      <c r="L31873">
        <v>125.37</v>
      </c>
      <c r="M31873" t="s">
        <v>212</v>
      </c>
      <c r="N31873" s="160" t="s">
        <v>7</v>
      </c>
      <c r="O31873" s="160" t="s">
        <v>80</v>
      </c>
    </row>
    <row r="31874" spans="9:15" x14ac:dyDescent="0.35">
      <c r="I31874">
        <v>119309</v>
      </c>
      <c r="J31874">
        <v>3991</v>
      </c>
      <c r="K31874">
        <v>188760</v>
      </c>
      <c r="L31874">
        <v>38.049999999999997</v>
      </c>
      <c r="M31874" t="s">
        <v>212</v>
      </c>
      <c r="N31874" s="160" t="s">
        <v>9</v>
      </c>
      <c r="O31874" s="160" t="s">
        <v>80</v>
      </c>
    </row>
    <row r="31875" spans="9:15" x14ac:dyDescent="0.35">
      <c r="I31875">
        <v>71189</v>
      </c>
      <c r="J31875">
        <v>3967</v>
      </c>
      <c r="K31875">
        <v>188762</v>
      </c>
      <c r="L31875">
        <v>144.12</v>
      </c>
      <c r="M31875" t="s">
        <v>212</v>
      </c>
      <c r="N31875" s="160" t="s">
        <v>8</v>
      </c>
      <c r="O31875" s="160" t="s">
        <v>80</v>
      </c>
    </row>
    <row r="31876" spans="9:15" x14ac:dyDescent="0.35">
      <c r="I31876">
        <v>117485</v>
      </c>
      <c r="J31876">
        <v>3967</v>
      </c>
      <c r="K31876">
        <v>188762</v>
      </c>
      <c r="L31876">
        <v>53.16</v>
      </c>
      <c r="M31876" t="s">
        <v>212</v>
      </c>
      <c r="N31876" s="160" t="s">
        <v>8</v>
      </c>
      <c r="O31876" s="160" t="s">
        <v>80</v>
      </c>
    </row>
    <row r="31877" spans="9:15" x14ac:dyDescent="0.35">
      <c r="I31877">
        <v>120935</v>
      </c>
      <c r="J31877">
        <v>3967</v>
      </c>
      <c r="K31877">
        <v>188762</v>
      </c>
      <c r="L31877">
        <v>26.07</v>
      </c>
      <c r="M31877" t="s">
        <v>212</v>
      </c>
      <c r="N31877" s="160" t="s">
        <v>10</v>
      </c>
      <c r="O31877" s="160" t="s">
        <v>80</v>
      </c>
    </row>
    <row r="31878" spans="9:15" x14ac:dyDescent="0.35">
      <c r="I31878">
        <v>71189</v>
      </c>
      <c r="J31878">
        <v>3653</v>
      </c>
      <c r="K31878">
        <v>188763</v>
      </c>
      <c r="L31878">
        <v>96.07</v>
      </c>
      <c r="M31878" t="s">
        <v>212</v>
      </c>
      <c r="N31878" s="160" t="s">
        <v>8</v>
      </c>
      <c r="O31878" s="160" t="s">
        <v>80</v>
      </c>
    </row>
    <row r="31879" spans="9:15" x14ac:dyDescent="0.35">
      <c r="I31879">
        <v>72449</v>
      </c>
      <c r="J31879">
        <v>3653</v>
      </c>
      <c r="K31879">
        <v>188763</v>
      </c>
      <c r="L31879">
        <v>191.15</v>
      </c>
      <c r="M31879" t="s">
        <v>212</v>
      </c>
      <c r="N31879" s="160" t="s">
        <v>9</v>
      </c>
      <c r="O31879" s="160" t="s">
        <v>80</v>
      </c>
    </row>
    <row r="31880" spans="9:15" x14ac:dyDescent="0.35">
      <c r="I31880">
        <v>101972</v>
      </c>
      <c r="J31880">
        <v>3653</v>
      </c>
      <c r="K31880">
        <v>188763</v>
      </c>
      <c r="L31880">
        <v>43.73</v>
      </c>
      <c r="M31880" t="s">
        <v>212</v>
      </c>
      <c r="N31880" s="160" t="s">
        <v>19</v>
      </c>
      <c r="O31880" s="160" t="s">
        <v>80</v>
      </c>
    </row>
    <row r="31881" spans="9:15" x14ac:dyDescent="0.35">
      <c r="I31881">
        <v>116372</v>
      </c>
      <c r="J31881">
        <v>3653</v>
      </c>
      <c r="K31881">
        <v>188763</v>
      </c>
      <c r="L31881">
        <v>46.84</v>
      </c>
      <c r="M31881" t="s">
        <v>212</v>
      </c>
      <c r="N31881" s="160" t="s">
        <v>19</v>
      </c>
      <c r="O31881" s="160" t="s">
        <v>80</v>
      </c>
    </row>
    <row r="31882" spans="9:15" x14ac:dyDescent="0.35">
      <c r="I31882">
        <v>117485</v>
      </c>
      <c r="J31882">
        <v>3653</v>
      </c>
      <c r="K31882">
        <v>188763</v>
      </c>
      <c r="L31882">
        <v>70.87</v>
      </c>
      <c r="M31882" t="s">
        <v>212</v>
      </c>
      <c r="N31882" s="160" t="s">
        <v>8</v>
      </c>
      <c r="O31882" s="160" t="s">
        <v>80</v>
      </c>
    </row>
    <row r="31883" spans="9:15" x14ac:dyDescent="0.35">
      <c r="I31883">
        <v>125023</v>
      </c>
      <c r="J31883">
        <v>3653</v>
      </c>
      <c r="K31883">
        <v>188763</v>
      </c>
      <c r="L31883">
        <v>95.58</v>
      </c>
      <c r="M31883" t="s">
        <v>212</v>
      </c>
      <c r="N31883" s="160" t="s">
        <v>9</v>
      </c>
      <c r="O31883" s="160" t="s">
        <v>80</v>
      </c>
    </row>
    <row r="31884" spans="9:15" x14ac:dyDescent="0.35">
      <c r="I31884">
        <v>117766</v>
      </c>
      <c r="J31884">
        <v>3681</v>
      </c>
      <c r="K31884">
        <v>188767</v>
      </c>
      <c r="L31884">
        <v>91.3</v>
      </c>
      <c r="M31884" t="s">
        <v>212</v>
      </c>
      <c r="N31884" s="160" t="s">
        <v>7</v>
      </c>
      <c r="O31884" s="160" t="s">
        <v>80</v>
      </c>
    </row>
    <row r="31885" spans="9:15" x14ac:dyDescent="0.35">
      <c r="I31885">
        <v>117767</v>
      </c>
      <c r="J31885">
        <v>3681</v>
      </c>
      <c r="K31885">
        <v>188767</v>
      </c>
      <c r="L31885">
        <v>91.3</v>
      </c>
      <c r="M31885" t="s">
        <v>212</v>
      </c>
      <c r="N31885" s="160" t="s">
        <v>7</v>
      </c>
      <c r="O31885" s="160" t="s">
        <v>80</v>
      </c>
    </row>
    <row r="31886" spans="9:15" x14ac:dyDescent="0.35">
      <c r="I31886">
        <v>118038</v>
      </c>
      <c r="J31886">
        <v>4011</v>
      </c>
      <c r="K31886">
        <v>188772</v>
      </c>
      <c r="L31886">
        <v>91.31</v>
      </c>
      <c r="M31886" t="s">
        <v>212</v>
      </c>
      <c r="N31886" s="160" t="s">
        <v>7</v>
      </c>
      <c r="O31886" s="160" t="s">
        <v>80</v>
      </c>
    </row>
    <row r="31887" spans="9:15" x14ac:dyDescent="0.35">
      <c r="I31887">
        <v>7</v>
      </c>
      <c r="J31887">
        <v>3998</v>
      </c>
      <c r="K31887">
        <v>188777</v>
      </c>
      <c r="L31887">
        <v>194.4</v>
      </c>
      <c r="M31887" t="s">
        <v>212</v>
      </c>
      <c r="N31887" s="160" t="s">
        <v>9</v>
      </c>
      <c r="O31887" s="160" t="s">
        <v>80</v>
      </c>
    </row>
    <row r="31888" spans="9:15" x14ac:dyDescent="0.35">
      <c r="I31888">
        <v>81192</v>
      </c>
      <c r="J31888">
        <v>3998</v>
      </c>
      <c r="K31888">
        <v>188777</v>
      </c>
      <c r="L31888">
        <v>55.19</v>
      </c>
      <c r="M31888" t="s">
        <v>212</v>
      </c>
      <c r="N31888" s="160" t="s">
        <v>7</v>
      </c>
      <c r="O31888" s="160" t="s">
        <v>80</v>
      </c>
    </row>
    <row r="31889" spans="9:15" x14ac:dyDescent="0.35">
      <c r="I31889">
        <v>104499</v>
      </c>
      <c r="J31889">
        <v>3998</v>
      </c>
      <c r="K31889">
        <v>188777</v>
      </c>
      <c r="L31889">
        <v>87.3</v>
      </c>
      <c r="M31889" t="s">
        <v>212</v>
      </c>
      <c r="N31889" s="160" t="s">
        <v>7</v>
      </c>
      <c r="O31889" s="160" t="s">
        <v>80</v>
      </c>
    </row>
    <row r="31890" spans="9:15" x14ac:dyDescent="0.35">
      <c r="I31890">
        <v>118484</v>
      </c>
      <c r="J31890">
        <v>3998</v>
      </c>
      <c r="K31890">
        <v>188777</v>
      </c>
      <c r="L31890">
        <v>125.73</v>
      </c>
      <c r="M31890" t="s">
        <v>212</v>
      </c>
      <c r="N31890" s="160" t="s">
        <v>7</v>
      </c>
      <c r="O31890" s="160" t="s">
        <v>80</v>
      </c>
    </row>
    <row r="31891" spans="9:15" x14ac:dyDescent="0.35">
      <c r="I31891">
        <v>119309</v>
      </c>
      <c r="J31891">
        <v>3998</v>
      </c>
      <c r="K31891">
        <v>188777</v>
      </c>
      <c r="L31891">
        <v>38.159999999999997</v>
      </c>
      <c r="M31891" t="s">
        <v>212</v>
      </c>
      <c r="N31891" s="160" t="s">
        <v>9</v>
      </c>
      <c r="O31891" s="160" t="s">
        <v>80</v>
      </c>
    </row>
    <row r="31892" spans="9:15" x14ac:dyDescent="0.35">
      <c r="I31892">
        <v>120833</v>
      </c>
      <c r="J31892">
        <v>3998</v>
      </c>
      <c r="K31892">
        <v>188777</v>
      </c>
      <c r="L31892">
        <v>26.51</v>
      </c>
      <c r="M31892" t="s">
        <v>212</v>
      </c>
      <c r="N31892" s="160" t="s">
        <v>10</v>
      </c>
      <c r="O31892" s="160" t="s">
        <v>80</v>
      </c>
    </row>
    <row r="31893" spans="9:15" x14ac:dyDescent="0.35">
      <c r="I31893">
        <v>120834</v>
      </c>
      <c r="J31893">
        <v>3998</v>
      </c>
      <c r="K31893">
        <v>188777</v>
      </c>
      <c r="L31893">
        <v>26.51</v>
      </c>
      <c r="M31893" t="s">
        <v>212</v>
      </c>
      <c r="N31893" s="160" t="s">
        <v>10</v>
      </c>
      <c r="O31893" s="160" t="s">
        <v>80</v>
      </c>
    </row>
    <row r="31894" spans="9:15" x14ac:dyDescent="0.35">
      <c r="I31894">
        <v>120936</v>
      </c>
      <c r="J31894">
        <v>3998</v>
      </c>
      <c r="K31894">
        <v>188777</v>
      </c>
      <c r="L31894">
        <v>26.51</v>
      </c>
      <c r="M31894" t="s">
        <v>212</v>
      </c>
      <c r="N31894" s="160" t="s">
        <v>10</v>
      </c>
      <c r="O31894" s="160" t="s">
        <v>80</v>
      </c>
    </row>
    <row r="31895" spans="9:15" x14ac:dyDescent="0.35">
      <c r="I31895">
        <v>71189</v>
      </c>
      <c r="J31895">
        <v>3873</v>
      </c>
      <c r="K31895">
        <v>188779</v>
      </c>
      <c r="L31895">
        <v>259.89999999999998</v>
      </c>
      <c r="M31895" t="s">
        <v>212</v>
      </c>
      <c r="N31895" s="160" t="s">
        <v>8</v>
      </c>
      <c r="O31895" s="160" t="s">
        <v>80</v>
      </c>
    </row>
    <row r="31896" spans="9:15" x14ac:dyDescent="0.35">
      <c r="I31896">
        <v>91312</v>
      </c>
      <c r="J31896">
        <v>3873</v>
      </c>
      <c r="K31896">
        <v>188779</v>
      </c>
      <c r="L31896">
        <v>133</v>
      </c>
      <c r="M31896" t="s">
        <v>212</v>
      </c>
      <c r="N31896" s="160" t="s">
        <v>8</v>
      </c>
      <c r="O31896" s="160" t="s">
        <v>80</v>
      </c>
    </row>
    <row r="31897" spans="9:15" x14ac:dyDescent="0.35">
      <c r="I31897">
        <v>103732</v>
      </c>
      <c r="J31897">
        <v>3873</v>
      </c>
      <c r="K31897">
        <v>188779</v>
      </c>
      <c r="L31897">
        <v>112.47</v>
      </c>
      <c r="M31897" t="s">
        <v>212</v>
      </c>
      <c r="N31897" s="160" t="s">
        <v>8</v>
      </c>
      <c r="O31897" s="160" t="s">
        <v>80</v>
      </c>
    </row>
    <row r="31898" spans="9:15" x14ac:dyDescent="0.35">
      <c r="I31898">
        <v>117485</v>
      </c>
      <c r="J31898">
        <v>3873</v>
      </c>
      <c r="K31898">
        <v>188779</v>
      </c>
      <c r="L31898">
        <v>55.47</v>
      </c>
      <c r="M31898" t="s">
        <v>212</v>
      </c>
      <c r="N31898" s="160" t="s">
        <v>8</v>
      </c>
      <c r="O31898" s="160" t="s">
        <v>80</v>
      </c>
    </row>
    <row r="31899" spans="9:15" x14ac:dyDescent="0.35">
      <c r="I31899">
        <v>117767</v>
      </c>
      <c r="J31899">
        <v>3873</v>
      </c>
      <c r="K31899">
        <v>188779</v>
      </c>
      <c r="L31899">
        <v>93.99</v>
      </c>
      <c r="M31899" t="s">
        <v>212</v>
      </c>
      <c r="N31899" s="160" t="s">
        <v>7</v>
      </c>
      <c r="O31899" s="160" t="s">
        <v>80</v>
      </c>
    </row>
    <row r="31900" spans="9:15" x14ac:dyDescent="0.35">
      <c r="I31900">
        <v>118038</v>
      </c>
      <c r="J31900">
        <v>3873</v>
      </c>
      <c r="K31900">
        <v>188779</v>
      </c>
      <c r="L31900">
        <v>93.99</v>
      </c>
      <c r="M31900" t="s">
        <v>212</v>
      </c>
      <c r="N31900" s="160" t="s">
        <v>7</v>
      </c>
      <c r="O31900" s="160" t="s">
        <v>80</v>
      </c>
    </row>
    <row r="31901" spans="9:15" x14ac:dyDescent="0.35">
      <c r="I31901">
        <v>118484</v>
      </c>
      <c r="J31901">
        <v>3873</v>
      </c>
      <c r="K31901">
        <v>188779</v>
      </c>
      <c r="L31901">
        <v>127</v>
      </c>
      <c r="M31901" t="s">
        <v>212</v>
      </c>
      <c r="N31901" s="160" t="s">
        <v>7</v>
      </c>
      <c r="O31901" s="160" t="s">
        <v>80</v>
      </c>
    </row>
    <row r="31902" spans="9:15" x14ac:dyDescent="0.35">
      <c r="I31902">
        <v>7</v>
      </c>
      <c r="J31902">
        <v>3313</v>
      </c>
      <c r="K31902">
        <v>188780</v>
      </c>
      <c r="L31902">
        <v>209.7</v>
      </c>
      <c r="M31902" t="s">
        <v>212</v>
      </c>
      <c r="N31902" s="160" t="s">
        <v>9</v>
      </c>
      <c r="O31902" s="160" t="s">
        <v>80</v>
      </c>
    </row>
    <row r="31903" spans="9:15" x14ac:dyDescent="0.35">
      <c r="I31903">
        <v>78573</v>
      </c>
      <c r="J31903">
        <v>3313</v>
      </c>
      <c r="K31903">
        <v>188780</v>
      </c>
      <c r="L31903">
        <v>126.29</v>
      </c>
      <c r="M31903" t="s">
        <v>212</v>
      </c>
      <c r="N31903" s="160" t="s">
        <v>8</v>
      </c>
      <c r="O31903" s="160" t="s">
        <v>80</v>
      </c>
    </row>
    <row r="31904" spans="9:15" x14ac:dyDescent="0.35">
      <c r="I31904">
        <v>81192</v>
      </c>
      <c r="J31904">
        <v>3313</v>
      </c>
      <c r="K31904">
        <v>188780</v>
      </c>
      <c r="L31904">
        <v>55.19</v>
      </c>
      <c r="M31904" t="s">
        <v>212</v>
      </c>
      <c r="N31904" s="160" t="s">
        <v>7</v>
      </c>
      <c r="O31904" s="160" t="s">
        <v>80</v>
      </c>
    </row>
    <row r="31905" spans="9:15" x14ac:dyDescent="0.35">
      <c r="I31905">
        <v>81192</v>
      </c>
      <c r="J31905">
        <v>3313</v>
      </c>
      <c r="K31905">
        <v>188780</v>
      </c>
      <c r="L31905">
        <v>55.19</v>
      </c>
      <c r="M31905" t="s">
        <v>212</v>
      </c>
      <c r="N31905" s="160" t="s">
        <v>7</v>
      </c>
      <c r="O31905" s="160" t="s">
        <v>80</v>
      </c>
    </row>
    <row r="31906" spans="9:15" x14ac:dyDescent="0.35">
      <c r="I31906">
        <v>91312</v>
      </c>
      <c r="J31906">
        <v>3313</v>
      </c>
      <c r="K31906">
        <v>188780</v>
      </c>
      <c r="L31906">
        <v>130.91999999999999</v>
      </c>
      <c r="M31906" t="s">
        <v>212</v>
      </c>
      <c r="N31906" s="160" t="s">
        <v>8</v>
      </c>
      <c r="O31906" s="160" t="s">
        <v>80</v>
      </c>
    </row>
    <row r="31907" spans="9:15" x14ac:dyDescent="0.35">
      <c r="I31907">
        <v>116372</v>
      </c>
      <c r="J31907">
        <v>3313</v>
      </c>
      <c r="K31907">
        <v>188780</v>
      </c>
      <c r="L31907">
        <v>47.62</v>
      </c>
      <c r="M31907" t="s">
        <v>212</v>
      </c>
      <c r="N31907" s="160" t="s">
        <v>19</v>
      </c>
      <c r="O31907" s="160" t="s">
        <v>80</v>
      </c>
    </row>
    <row r="31908" spans="9:15" x14ac:dyDescent="0.35">
      <c r="I31908">
        <v>118484</v>
      </c>
      <c r="J31908">
        <v>3313</v>
      </c>
      <c r="K31908">
        <v>188780</v>
      </c>
      <c r="L31908">
        <v>125.73</v>
      </c>
      <c r="M31908" t="s">
        <v>212</v>
      </c>
      <c r="N31908" s="160" t="s">
        <v>7</v>
      </c>
      <c r="O31908" s="160" t="s">
        <v>80</v>
      </c>
    </row>
    <row r="31909" spans="9:15" x14ac:dyDescent="0.35">
      <c r="I31909">
        <v>81192</v>
      </c>
      <c r="J31909">
        <v>4061</v>
      </c>
      <c r="K31909">
        <v>188781</v>
      </c>
      <c r="L31909">
        <v>54.49</v>
      </c>
      <c r="M31909" t="s">
        <v>212</v>
      </c>
      <c r="N31909" s="160" t="s">
        <v>7</v>
      </c>
      <c r="O31909" s="160" t="s">
        <v>80</v>
      </c>
    </row>
    <row r="31910" spans="9:15" x14ac:dyDescent="0.35">
      <c r="I31910">
        <v>118038</v>
      </c>
      <c r="J31910">
        <v>4061</v>
      </c>
      <c r="K31910">
        <v>188781</v>
      </c>
      <c r="L31910">
        <v>92.67</v>
      </c>
      <c r="M31910" t="s">
        <v>212</v>
      </c>
      <c r="N31910" s="160" t="s">
        <v>7</v>
      </c>
      <c r="O31910" s="160" t="s">
        <v>80</v>
      </c>
    </row>
    <row r="31911" spans="9:15" x14ac:dyDescent="0.35">
      <c r="I31911">
        <v>118484</v>
      </c>
      <c r="J31911">
        <v>4061</v>
      </c>
      <c r="K31911">
        <v>188781</v>
      </c>
      <c r="L31911">
        <v>124.15</v>
      </c>
      <c r="M31911" t="s">
        <v>212</v>
      </c>
      <c r="N31911" s="160" t="s">
        <v>7</v>
      </c>
      <c r="O31911" s="160" t="s">
        <v>80</v>
      </c>
    </row>
    <row r="31912" spans="9:15" x14ac:dyDescent="0.35">
      <c r="I31912">
        <v>71189</v>
      </c>
      <c r="J31912">
        <v>4014</v>
      </c>
      <c r="K31912">
        <v>188782</v>
      </c>
      <c r="L31912">
        <v>73.38</v>
      </c>
      <c r="M31912" t="s">
        <v>212</v>
      </c>
      <c r="N31912" s="160" t="s">
        <v>8</v>
      </c>
      <c r="O31912" s="160" t="s">
        <v>80</v>
      </c>
    </row>
    <row r="31913" spans="9:15" x14ac:dyDescent="0.35">
      <c r="I31913">
        <v>81192</v>
      </c>
      <c r="J31913">
        <v>4014</v>
      </c>
      <c r="K31913">
        <v>188782</v>
      </c>
      <c r="L31913">
        <v>55.27</v>
      </c>
      <c r="M31913" t="s">
        <v>212</v>
      </c>
      <c r="N31913" s="160" t="s">
        <v>7</v>
      </c>
      <c r="O31913" s="160" t="s">
        <v>80</v>
      </c>
    </row>
    <row r="31914" spans="9:15" x14ac:dyDescent="0.35">
      <c r="I31914">
        <v>91312</v>
      </c>
      <c r="J31914">
        <v>4014</v>
      </c>
      <c r="K31914">
        <v>188782</v>
      </c>
      <c r="L31914">
        <v>131.11000000000001</v>
      </c>
      <c r="M31914" t="s">
        <v>212</v>
      </c>
      <c r="N31914" s="160" t="s">
        <v>8</v>
      </c>
      <c r="O31914" s="160" t="s">
        <v>80</v>
      </c>
    </row>
    <row r="31915" spans="9:15" x14ac:dyDescent="0.35">
      <c r="I31915">
        <v>103732</v>
      </c>
      <c r="J31915">
        <v>4014</v>
      </c>
      <c r="K31915">
        <v>188782</v>
      </c>
      <c r="L31915">
        <v>73.12</v>
      </c>
      <c r="M31915" t="s">
        <v>212</v>
      </c>
      <c r="N31915" s="160" t="s">
        <v>8</v>
      </c>
      <c r="O31915" s="160" t="s">
        <v>80</v>
      </c>
    </row>
    <row r="31916" spans="9:15" x14ac:dyDescent="0.35">
      <c r="I31916">
        <v>118038</v>
      </c>
      <c r="J31916">
        <v>4014</v>
      </c>
      <c r="K31916">
        <v>188782</v>
      </c>
      <c r="L31916">
        <v>92.98</v>
      </c>
      <c r="M31916" t="s">
        <v>212</v>
      </c>
      <c r="N31916" s="160" t="s">
        <v>7</v>
      </c>
      <c r="O31916" s="160" t="s">
        <v>80</v>
      </c>
    </row>
    <row r="31917" spans="9:15" x14ac:dyDescent="0.35">
      <c r="I31917">
        <v>120833</v>
      </c>
      <c r="J31917">
        <v>4014</v>
      </c>
      <c r="K31917">
        <v>188782</v>
      </c>
      <c r="L31917">
        <v>26.55</v>
      </c>
      <c r="M31917" t="s">
        <v>212</v>
      </c>
      <c r="N31917" s="160" t="s">
        <v>10</v>
      </c>
      <c r="O31917" s="160" t="s">
        <v>80</v>
      </c>
    </row>
    <row r="31918" spans="9:15" x14ac:dyDescent="0.35">
      <c r="I31918">
        <v>120935</v>
      </c>
      <c r="J31918">
        <v>4014</v>
      </c>
      <c r="K31918">
        <v>188782</v>
      </c>
      <c r="L31918">
        <v>26.55</v>
      </c>
      <c r="M31918" t="s">
        <v>212</v>
      </c>
      <c r="N31918" s="160" t="s">
        <v>10</v>
      </c>
      <c r="O31918" s="160" t="s">
        <v>80</v>
      </c>
    </row>
    <row r="31919" spans="9:15" x14ac:dyDescent="0.35">
      <c r="I31919">
        <v>101972</v>
      </c>
      <c r="J31919">
        <v>3272</v>
      </c>
      <c r="K31919">
        <v>188788</v>
      </c>
      <c r="L31919">
        <v>87.8</v>
      </c>
      <c r="M31919" t="s">
        <v>212</v>
      </c>
      <c r="N31919" s="160" t="s">
        <v>19</v>
      </c>
      <c r="O31919" s="160" t="s">
        <v>80</v>
      </c>
    </row>
    <row r="31920" spans="9:15" x14ac:dyDescent="0.35">
      <c r="I31920">
        <v>116372</v>
      </c>
      <c r="J31920">
        <v>3272</v>
      </c>
      <c r="K31920">
        <v>188788</v>
      </c>
      <c r="L31920">
        <v>70.53</v>
      </c>
      <c r="M31920" t="s">
        <v>212</v>
      </c>
      <c r="N31920" s="160" t="s">
        <v>19</v>
      </c>
      <c r="O31920" s="160" t="s">
        <v>80</v>
      </c>
    </row>
    <row r="31921" spans="9:15" x14ac:dyDescent="0.35">
      <c r="I31921">
        <v>118038</v>
      </c>
      <c r="J31921">
        <v>3272</v>
      </c>
      <c r="K31921">
        <v>188788</v>
      </c>
      <c r="L31921">
        <v>91.67</v>
      </c>
      <c r="M31921" t="s">
        <v>212</v>
      </c>
      <c r="N31921" s="160" t="s">
        <v>7</v>
      </c>
      <c r="O31921" s="160" t="s">
        <v>80</v>
      </c>
    </row>
    <row r="31922" spans="9:15" x14ac:dyDescent="0.35">
      <c r="I31922">
        <v>7</v>
      </c>
      <c r="J31922">
        <v>4024</v>
      </c>
      <c r="K31922">
        <v>188791</v>
      </c>
      <c r="L31922">
        <v>1557.52</v>
      </c>
      <c r="M31922" t="s">
        <v>212</v>
      </c>
      <c r="N31922" s="160" t="s">
        <v>9</v>
      </c>
      <c r="O31922" s="160" t="s">
        <v>80</v>
      </c>
    </row>
    <row r="31923" spans="9:15" x14ac:dyDescent="0.35">
      <c r="I31923">
        <v>77912</v>
      </c>
      <c r="J31923">
        <v>4024</v>
      </c>
      <c r="K31923">
        <v>188791</v>
      </c>
      <c r="L31923">
        <v>164.51</v>
      </c>
      <c r="M31923" t="s">
        <v>212</v>
      </c>
      <c r="N31923" s="160" t="s">
        <v>8</v>
      </c>
      <c r="O31923" s="160" t="s">
        <v>80</v>
      </c>
    </row>
    <row r="31924" spans="9:15" x14ac:dyDescent="0.35">
      <c r="I31924">
        <v>77912</v>
      </c>
      <c r="J31924">
        <v>4024</v>
      </c>
      <c r="K31924">
        <v>188791</v>
      </c>
      <c r="L31924">
        <v>329.02</v>
      </c>
      <c r="M31924" t="s">
        <v>212</v>
      </c>
      <c r="N31924" s="160" t="s">
        <v>8</v>
      </c>
      <c r="O31924" s="160" t="s">
        <v>80</v>
      </c>
    </row>
    <row r="31925" spans="9:15" x14ac:dyDescent="0.35">
      <c r="I31925">
        <v>114734</v>
      </c>
      <c r="J31925">
        <v>4024</v>
      </c>
      <c r="K31925">
        <v>188791</v>
      </c>
      <c r="L31925">
        <v>462.2</v>
      </c>
      <c r="M31925" t="s">
        <v>212</v>
      </c>
      <c r="N31925" s="160" t="s">
        <v>7</v>
      </c>
      <c r="O31925" s="160" t="s">
        <v>80</v>
      </c>
    </row>
    <row r="31926" spans="9:15" x14ac:dyDescent="0.35">
      <c r="I31926">
        <v>118850</v>
      </c>
      <c r="J31926">
        <v>4024</v>
      </c>
      <c r="K31926">
        <v>188791</v>
      </c>
      <c r="L31926">
        <v>126.92</v>
      </c>
      <c r="M31926" t="s">
        <v>212</v>
      </c>
      <c r="N31926" s="160" t="s">
        <v>8</v>
      </c>
      <c r="O31926" s="160" t="s">
        <v>80</v>
      </c>
    </row>
    <row r="31927" spans="9:15" x14ac:dyDescent="0.35">
      <c r="I31927">
        <v>118850</v>
      </c>
      <c r="J31927">
        <v>4024</v>
      </c>
      <c r="K31927">
        <v>188791</v>
      </c>
      <c r="L31927">
        <v>253.84</v>
      </c>
      <c r="M31927" t="s">
        <v>212</v>
      </c>
      <c r="N31927" s="160" t="s">
        <v>8</v>
      </c>
      <c r="O31927" s="160" t="s">
        <v>80</v>
      </c>
    </row>
    <row r="31928" spans="9:15" x14ac:dyDescent="0.35">
      <c r="I31928">
        <v>120833</v>
      </c>
      <c r="J31928">
        <v>4024</v>
      </c>
      <c r="K31928">
        <v>188791</v>
      </c>
      <c r="L31928">
        <v>132.75</v>
      </c>
      <c r="M31928" t="s">
        <v>212</v>
      </c>
      <c r="N31928" s="160" t="s">
        <v>10</v>
      </c>
      <c r="O31928" s="160" t="s">
        <v>80</v>
      </c>
    </row>
    <row r="31929" spans="9:15" x14ac:dyDescent="0.35">
      <c r="I31929">
        <v>120834</v>
      </c>
      <c r="J31929">
        <v>4024</v>
      </c>
      <c r="K31929">
        <v>188791</v>
      </c>
      <c r="L31929">
        <v>53.1</v>
      </c>
      <c r="M31929" t="s">
        <v>212</v>
      </c>
      <c r="N31929" s="160" t="s">
        <v>10</v>
      </c>
      <c r="O31929" s="160" t="s">
        <v>80</v>
      </c>
    </row>
    <row r="31930" spans="9:15" x14ac:dyDescent="0.35">
      <c r="I31930">
        <v>120935</v>
      </c>
      <c r="J31930">
        <v>4024</v>
      </c>
      <c r="K31930">
        <v>188791</v>
      </c>
      <c r="L31930">
        <v>212.4</v>
      </c>
      <c r="M31930" t="s">
        <v>212</v>
      </c>
      <c r="N31930" s="160" t="s">
        <v>10</v>
      </c>
      <c r="O31930" s="160" t="s">
        <v>80</v>
      </c>
    </row>
    <row r="31931" spans="9:15" x14ac:dyDescent="0.35">
      <c r="I31931">
        <v>120935</v>
      </c>
      <c r="J31931">
        <v>4024</v>
      </c>
      <c r="K31931">
        <v>188791</v>
      </c>
      <c r="L31931">
        <v>132.75</v>
      </c>
      <c r="M31931" t="s">
        <v>212</v>
      </c>
      <c r="N31931" s="160" t="s">
        <v>10</v>
      </c>
      <c r="O31931" s="160" t="s">
        <v>80</v>
      </c>
    </row>
    <row r="31932" spans="9:15" x14ac:dyDescent="0.35">
      <c r="I31932">
        <v>120936</v>
      </c>
      <c r="J31932">
        <v>4024</v>
      </c>
      <c r="K31932">
        <v>188791</v>
      </c>
      <c r="L31932">
        <v>26.55</v>
      </c>
      <c r="M31932" t="s">
        <v>212</v>
      </c>
      <c r="N31932" s="160" t="s">
        <v>10</v>
      </c>
      <c r="O31932" s="160" t="s">
        <v>80</v>
      </c>
    </row>
    <row r="31933" spans="9:15" x14ac:dyDescent="0.35">
      <c r="I31933">
        <v>120936</v>
      </c>
      <c r="J31933">
        <v>4024</v>
      </c>
      <c r="K31933">
        <v>188791</v>
      </c>
      <c r="L31933">
        <v>132.75</v>
      </c>
      <c r="M31933" t="s">
        <v>212</v>
      </c>
      <c r="N31933" s="160" t="s">
        <v>10</v>
      </c>
      <c r="O31933" s="160" t="s">
        <v>80</v>
      </c>
    </row>
    <row r="31934" spans="9:15" x14ac:dyDescent="0.35">
      <c r="I31934">
        <v>120936</v>
      </c>
      <c r="J31934">
        <v>4024</v>
      </c>
      <c r="K31934">
        <v>188791</v>
      </c>
      <c r="L31934">
        <v>132.75</v>
      </c>
      <c r="M31934" t="s">
        <v>212</v>
      </c>
      <c r="N31934" s="160" t="s">
        <v>10</v>
      </c>
      <c r="O31934" s="160" t="s">
        <v>80</v>
      </c>
    </row>
    <row r="31935" spans="9:15" x14ac:dyDescent="0.35">
      <c r="I31935">
        <v>77912</v>
      </c>
      <c r="J31935">
        <v>3981</v>
      </c>
      <c r="K31935">
        <v>188792</v>
      </c>
      <c r="L31935">
        <v>109.6</v>
      </c>
      <c r="M31935" t="s">
        <v>212</v>
      </c>
      <c r="N31935" s="160" t="s">
        <v>8</v>
      </c>
      <c r="O31935" s="160" t="s">
        <v>80</v>
      </c>
    </row>
    <row r="31936" spans="9:15" x14ac:dyDescent="0.35">
      <c r="I31936">
        <v>120833</v>
      </c>
      <c r="J31936">
        <v>4041</v>
      </c>
      <c r="K31936">
        <v>188795</v>
      </c>
      <c r="L31936">
        <v>26.33</v>
      </c>
      <c r="M31936" t="s">
        <v>212</v>
      </c>
      <c r="N31936" s="160" t="s">
        <v>10</v>
      </c>
      <c r="O31936" s="160" t="s">
        <v>80</v>
      </c>
    </row>
    <row r="31937" spans="9:15" x14ac:dyDescent="0.35">
      <c r="I31937">
        <v>120935</v>
      </c>
      <c r="J31937">
        <v>4041</v>
      </c>
      <c r="K31937">
        <v>188795</v>
      </c>
      <c r="L31937">
        <v>26.33</v>
      </c>
      <c r="M31937" t="s">
        <v>212</v>
      </c>
      <c r="N31937" s="160" t="s">
        <v>10</v>
      </c>
      <c r="O31937" s="160" t="s">
        <v>80</v>
      </c>
    </row>
    <row r="31938" spans="9:15" x14ac:dyDescent="0.35">
      <c r="I31938">
        <v>71189</v>
      </c>
      <c r="J31938">
        <v>4033</v>
      </c>
      <c r="K31938">
        <v>188800</v>
      </c>
      <c r="L31938">
        <v>48.84</v>
      </c>
      <c r="M31938" t="s">
        <v>212</v>
      </c>
      <c r="N31938" s="160" t="s">
        <v>8</v>
      </c>
      <c r="O31938" s="160" t="s">
        <v>80</v>
      </c>
    </row>
    <row r="31939" spans="9:15" x14ac:dyDescent="0.35">
      <c r="I31939">
        <v>77912</v>
      </c>
      <c r="J31939">
        <v>4033</v>
      </c>
      <c r="K31939">
        <v>188800</v>
      </c>
      <c r="L31939">
        <v>27.4</v>
      </c>
      <c r="M31939" t="s">
        <v>212</v>
      </c>
      <c r="N31939" s="160" t="s">
        <v>8</v>
      </c>
      <c r="O31939" s="160" t="s">
        <v>80</v>
      </c>
    </row>
    <row r="31940" spans="9:15" x14ac:dyDescent="0.35">
      <c r="I31940">
        <v>118850</v>
      </c>
      <c r="J31940">
        <v>4033</v>
      </c>
      <c r="K31940">
        <v>188800</v>
      </c>
      <c r="L31940">
        <v>126.73</v>
      </c>
      <c r="M31940" t="s">
        <v>212</v>
      </c>
      <c r="N31940" s="160" t="s">
        <v>8</v>
      </c>
      <c r="O31940" s="160" t="s">
        <v>80</v>
      </c>
    </row>
    <row r="31941" spans="9:15" x14ac:dyDescent="0.35">
      <c r="I31941">
        <v>120833</v>
      </c>
      <c r="J31941">
        <v>4033</v>
      </c>
      <c r="K31941">
        <v>188800</v>
      </c>
      <c r="L31941">
        <v>26.51</v>
      </c>
      <c r="M31941" t="s">
        <v>212</v>
      </c>
      <c r="N31941" s="160" t="s">
        <v>10</v>
      </c>
      <c r="O31941" s="160" t="s">
        <v>80</v>
      </c>
    </row>
    <row r="31942" spans="9:15" x14ac:dyDescent="0.35">
      <c r="I31942">
        <v>120834</v>
      </c>
      <c r="J31942">
        <v>4033</v>
      </c>
      <c r="K31942">
        <v>188800</v>
      </c>
      <c r="L31942">
        <v>26.51</v>
      </c>
      <c r="M31942" t="s">
        <v>212</v>
      </c>
      <c r="N31942" s="160" t="s">
        <v>10</v>
      </c>
      <c r="O31942" s="160" t="s">
        <v>80</v>
      </c>
    </row>
    <row r="31943" spans="9:15" x14ac:dyDescent="0.35">
      <c r="I31943">
        <v>120936</v>
      </c>
      <c r="J31943">
        <v>4033</v>
      </c>
      <c r="K31943">
        <v>188800</v>
      </c>
      <c r="L31943">
        <v>26.51</v>
      </c>
      <c r="M31943" t="s">
        <v>212</v>
      </c>
      <c r="N31943" s="160" t="s">
        <v>10</v>
      </c>
      <c r="O31943" s="160" t="s">
        <v>80</v>
      </c>
    </row>
    <row r="31944" spans="9:15" x14ac:dyDescent="0.35">
      <c r="I31944">
        <v>71189</v>
      </c>
      <c r="J31944">
        <v>501</v>
      </c>
      <c r="K31944">
        <v>188801</v>
      </c>
      <c r="L31944">
        <v>24.26</v>
      </c>
      <c r="M31944" t="s">
        <v>218</v>
      </c>
      <c r="N31944" s="160" t="s">
        <v>8</v>
      </c>
      <c r="O31944" s="160" t="s">
        <v>80</v>
      </c>
    </row>
    <row r="31945" spans="9:15" x14ac:dyDescent="0.35">
      <c r="I31945">
        <v>116372</v>
      </c>
      <c r="J31945">
        <v>501</v>
      </c>
      <c r="K31945">
        <v>188801</v>
      </c>
      <c r="L31945">
        <v>23.65</v>
      </c>
      <c r="M31945" t="s">
        <v>212</v>
      </c>
      <c r="N31945" s="160" t="s">
        <v>19</v>
      </c>
      <c r="O31945" s="160" t="s">
        <v>80</v>
      </c>
    </row>
    <row r="31946" spans="9:15" x14ac:dyDescent="0.35">
      <c r="I31946">
        <v>116372</v>
      </c>
      <c r="J31946">
        <v>501</v>
      </c>
      <c r="K31946">
        <v>188801</v>
      </c>
      <c r="L31946">
        <v>23.65</v>
      </c>
      <c r="M31946" t="s">
        <v>218</v>
      </c>
      <c r="N31946" s="160" t="s">
        <v>19</v>
      </c>
      <c r="O31946" s="160" t="s">
        <v>80</v>
      </c>
    </row>
    <row r="31947" spans="9:15" x14ac:dyDescent="0.35">
      <c r="I31947">
        <v>72449</v>
      </c>
      <c r="J31947">
        <v>4078</v>
      </c>
      <c r="K31947">
        <v>188803</v>
      </c>
      <c r="L31947">
        <v>194.73</v>
      </c>
      <c r="M31947" t="s">
        <v>212</v>
      </c>
      <c r="N31947" s="160" t="s">
        <v>9</v>
      </c>
      <c r="O31947" s="160" t="s">
        <v>80</v>
      </c>
    </row>
    <row r="31948" spans="9:15" x14ac:dyDescent="0.35">
      <c r="I31948">
        <v>101972</v>
      </c>
      <c r="J31948">
        <v>4078</v>
      </c>
      <c r="K31948">
        <v>188803</v>
      </c>
      <c r="L31948">
        <v>480.46</v>
      </c>
      <c r="M31948" t="s">
        <v>212</v>
      </c>
      <c r="N31948" s="160" t="s">
        <v>19</v>
      </c>
      <c r="O31948" s="160" t="s">
        <v>80</v>
      </c>
    </row>
    <row r="31949" spans="9:15" x14ac:dyDescent="0.35">
      <c r="I31949">
        <v>116372</v>
      </c>
      <c r="J31949">
        <v>4078</v>
      </c>
      <c r="K31949">
        <v>188803</v>
      </c>
      <c r="L31949">
        <v>119.08</v>
      </c>
      <c r="M31949" t="s">
        <v>212</v>
      </c>
      <c r="N31949" s="160" t="s">
        <v>19</v>
      </c>
      <c r="O31949" s="160" t="s">
        <v>80</v>
      </c>
    </row>
    <row r="31950" spans="9:15" x14ac:dyDescent="0.35">
      <c r="I31950">
        <v>117766</v>
      </c>
      <c r="J31950">
        <v>4078</v>
      </c>
      <c r="K31950">
        <v>188803</v>
      </c>
      <c r="L31950">
        <v>92.97</v>
      </c>
      <c r="M31950" t="s">
        <v>212</v>
      </c>
      <c r="N31950" s="160" t="s">
        <v>7</v>
      </c>
      <c r="O31950" s="160" t="s">
        <v>80</v>
      </c>
    </row>
    <row r="31951" spans="9:15" x14ac:dyDescent="0.35">
      <c r="I31951">
        <v>117767</v>
      </c>
      <c r="J31951">
        <v>4078</v>
      </c>
      <c r="K31951">
        <v>188803</v>
      </c>
      <c r="L31951">
        <v>92.97</v>
      </c>
      <c r="M31951" t="s">
        <v>212</v>
      </c>
      <c r="N31951" s="160" t="s">
        <v>7</v>
      </c>
      <c r="O31951" s="160" t="s">
        <v>80</v>
      </c>
    </row>
    <row r="31952" spans="9:15" x14ac:dyDescent="0.35">
      <c r="I31952">
        <v>119309</v>
      </c>
      <c r="J31952">
        <v>4078</v>
      </c>
      <c r="K31952">
        <v>188803</v>
      </c>
      <c r="L31952">
        <v>38.22</v>
      </c>
      <c r="M31952" t="s">
        <v>212</v>
      </c>
      <c r="N31952" s="160" t="s">
        <v>9</v>
      </c>
      <c r="O31952" s="160" t="s">
        <v>80</v>
      </c>
    </row>
    <row r="31953" spans="9:15" x14ac:dyDescent="0.35">
      <c r="I31953">
        <v>120833</v>
      </c>
      <c r="J31953">
        <v>4078</v>
      </c>
      <c r="K31953">
        <v>188803</v>
      </c>
      <c r="L31953">
        <v>26.55</v>
      </c>
      <c r="M31953" t="s">
        <v>212</v>
      </c>
      <c r="N31953" s="160" t="s">
        <v>10</v>
      </c>
      <c r="O31953" s="160" t="s">
        <v>80</v>
      </c>
    </row>
    <row r="31954" spans="9:15" x14ac:dyDescent="0.35">
      <c r="I31954">
        <v>120833</v>
      </c>
      <c r="J31954">
        <v>4078</v>
      </c>
      <c r="K31954">
        <v>188803</v>
      </c>
      <c r="L31954">
        <v>27.86</v>
      </c>
      <c r="M31954" t="s">
        <v>212</v>
      </c>
      <c r="N31954" s="160" t="s">
        <v>10</v>
      </c>
      <c r="O31954" s="160" t="s">
        <v>80</v>
      </c>
    </row>
    <row r="31955" spans="9:15" x14ac:dyDescent="0.35">
      <c r="I31955">
        <v>120936</v>
      </c>
      <c r="J31955">
        <v>4078</v>
      </c>
      <c r="K31955">
        <v>188803</v>
      </c>
      <c r="L31955">
        <v>26.55</v>
      </c>
      <c r="M31955" t="s">
        <v>212</v>
      </c>
      <c r="N31955" s="160" t="s">
        <v>10</v>
      </c>
      <c r="O31955" s="160" t="s">
        <v>80</v>
      </c>
    </row>
    <row r="31956" spans="9:15" x14ac:dyDescent="0.35">
      <c r="I31956">
        <v>120936</v>
      </c>
      <c r="J31956">
        <v>4078</v>
      </c>
      <c r="K31956">
        <v>188803</v>
      </c>
      <c r="L31956">
        <v>27.86</v>
      </c>
      <c r="M31956" t="s">
        <v>212</v>
      </c>
      <c r="N31956" s="160" t="s">
        <v>10</v>
      </c>
      <c r="O31956" s="160" t="s">
        <v>80</v>
      </c>
    </row>
    <row r="31957" spans="9:15" x14ac:dyDescent="0.35">
      <c r="I31957">
        <v>72449</v>
      </c>
      <c r="J31957">
        <v>3272</v>
      </c>
      <c r="K31957">
        <v>188804</v>
      </c>
      <c r="L31957">
        <v>387.76</v>
      </c>
      <c r="M31957" t="s">
        <v>212</v>
      </c>
      <c r="N31957" s="160" t="s">
        <v>9</v>
      </c>
      <c r="O31957" s="160" t="s">
        <v>80</v>
      </c>
    </row>
    <row r="31958" spans="9:15" x14ac:dyDescent="0.35">
      <c r="I31958">
        <v>117441</v>
      </c>
      <c r="J31958">
        <v>3272</v>
      </c>
      <c r="K31958">
        <v>188804</v>
      </c>
      <c r="L31958">
        <v>274.10000000000002</v>
      </c>
      <c r="M31958" t="s">
        <v>212</v>
      </c>
      <c r="N31958" s="160" t="s">
        <v>9</v>
      </c>
      <c r="O31958" s="160" t="s">
        <v>80</v>
      </c>
    </row>
    <row r="31959" spans="9:15" x14ac:dyDescent="0.35">
      <c r="I31959">
        <v>118038</v>
      </c>
      <c r="J31959">
        <v>3272</v>
      </c>
      <c r="K31959">
        <v>188804</v>
      </c>
      <c r="L31959">
        <v>277.70999999999998</v>
      </c>
      <c r="M31959" t="s">
        <v>212</v>
      </c>
      <c r="N31959" s="160" t="s">
        <v>7</v>
      </c>
      <c r="O31959" s="160" t="s">
        <v>80</v>
      </c>
    </row>
    <row r="31960" spans="9:15" x14ac:dyDescent="0.35">
      <c r="I31960">
        <v>7</v>
      </c>
      <c r="J31960">
        <v>3653</v>
      </c>
      <c r="K31960">
        <v>188805</v>
      </c>
      <c r="L31960">
        <v>194.4</v>
      </c>
      <c r="M31960" t="s">
        <v>212</v>
      </c>
      <c r="N31960" s="160" t="s">
        <v>9</v>
      </c>
      <c r="O31960" s="160" t="s">
        <v>80</v>
      </c>
    </row>
    <row r="31961" spans="9:15" x14ac:dyDescent="0.35">
      <c r="I31961">
        <v>72449</v>
      </c>
      <c r="J31961">
        <v>3653</v>
      </c>
      <c r="K31961">
        <v>188805</v>
      </c>
      <c r="L31961">
        <v>191.91</v>
      </c>
      <c r="M31961" t="s">
        <v>212</v>
      </c>
      <c r="N31961" s="160" t="s">
        <v>9</v>
      </c>
      <c r="O31961" s="160" t="s">
        <v>80</v>
      </c>
    </row>
    <row r="31962" spans="9:15" x14ac:dyDescent="0.35">
      <c r="I31962">
        <v>72449</v>
      </c>
      <c r="J31962">
        <v>3653</v>
      </c>
      <c r="K31962">
        <v>188805</v>
      </c>
      <c r="L31962">
        <v>191.91</v>
      </c>
      <c r="M31962" t="s">
        <v>212</v>
      </c>
      <c r="N31962" s="160" t="s">
        <v>9</v>
      </c>
      <c r="O31962" s="160" t="s">
        <v>80</v>
      </c>
    </row>
    <row r="31963" spans="9:15" x14ac:dyDescent="0.35">
      <c r="I31963">
        <v>116372</v>
      </c>
      <c r="J31963">
        <v>3987</v>
      </c>
      <c r="K31963">
        <v>188807</v>
      </c>
      <c r="L31963">
        <v>119.08</v>
      </c>
      <c r="M31963" t="s">
        <v>212</v>
      </c>
      <c r="N31963" s="160" t="s">
        <v>19</v>
      </c>
      <c r="O31963" s="160" t="s">
        <v>80</v>
      </c>
    </row>
    <row r="31964" spans="9:15" x14ac:dyDescent="0.35">
      <c r="I31964">
        <v>118038</v>
      </c>
      <c r="J31964">
        <v>3987</v>
      </c>
      <c r="K31964">
        <v>188807</v>
      </c>
      <c r="L31964">
        <v>92.21</v>
      </c>
      <c r="M31964" t="s">
        <v>212</v>
      </c>
      <c r="N31964" s="160" t="s">
        <v>7</v>
      </c>
      <c r="O31964" s="160" t="s">
        <v>80</v>
      </c>
    </row>
    <row r="31965" spans="9:15" x14ac:dyDescent="0.35">
      <c r="I31965">
        <v>119309</v>
      </c>
      <c r="J31965">
        <v>3987</v>
      </c>
      <c r="K31965">
        <v>188807</v>
      </c>
      <c r="L31965">
        <v>37.9</v>
      </c>
      <c r="M31965" t="s">
        <v>212</v>
      </c>
      <c r="N31965" s="160" t="s">
        <v>9</v>
      </c>
      <c r="O31965" s="160" t="s">
        <v>80</v>
      </c>
    </row>
    <row r="31966" spans="9:15" x14ac:dyDescent="0.35">
      <c r="I31966">
        <v>125023</v>
      </c>
      <c r="J31966">
        <v>3977</v>
      </c>
      <c r="K31966">
        <v>188811</v>
      </c>
      <c r="L31966">
        <v>96.52</v>
      </c>
      <c r="M31966" t="s">
        <v>212</v>
      </c>
      <c r="N31966" s="160" t="s">
        <v>9</v>
      </c>
      <c r="O31966" s="160" t="s">
        <v>80</v>
      </c>
    </row>
    <row r="31967" spans="9:15" x14ac:dyDescent="0.35">
      <c r="I31967">
        <v>77912</v>
      </c>
      <c r="J31967">
        <v>3992</v>
      </c>
      <c r="K31967">
        <v>188812</v>
      </c>
      <c r="L31967">
        <v>54.64</v>
      </c>
      <c r="M31967" t="s">
        <v>212</v>
      </c>
      <c r="N31967" s="160" t="s">
        <v>8</v>
      </c>
      <c r="O31967" s="160" t="s">
        <v>80</v>
      </c>
    </row>
    <row r="31968" spans="9:15" x14ac:dyDescent="0.35">
      <c r="I31968">
        <v>120833</v>
      </c>
      <c r="J31968">
        <v>3992</v>
      </c>
      <c r="K31968">
        <v>188812</v>
      </c>
      <c r="L31968">
        <v>26.43</v>
      </c>
      <c r="M31968" t="s">
        <v>212</v>
      </c>
      <c r="N31968" s="160" t="s">
        <v>10</v>
      </c>
      <c r="O31968" s="160" t="s">
        <v>80</v>
      </c>
    </row>
    <row r="31969" spans="9:15" x14ac:dyDescent="0.35">
      <c r="I31969">
        <v>71189</v>
      </c>
      <c r="J31969">
        <v>4007</v>
      </c>
      <c r="K31969">
        <v>188813</v>
      </c>
      <c r="L31969">
        <v>122.1</v>
      </c>
      <c r="M31969" t="s">
        <v>212</v>
      </c>
      <c r="N31969" s="160" t="s">
        <v>8</v>
      </c>
      <c r="O31969" s="160" t="s">
        <v>80</v>
      </c>
    </row>
    <row r="31970" spans="9:15" x14ac:dyDescent="0.35">
      <c r="I31970">
        <v>71189</v>
      </c>
      <c r="J31970">
        <v>4007</v>
      </c>
      <c r="K31970">
        <v>188813</v>
      </c>
      <c r="L31970">
        <v>122.1</v>
      </c>
      <c r="M31970" t="s">
        <v>212</v>
      </c>
      <c r="N31970" s="160" t="s">
        <v>8</v>
      </c>
      <c r="O31970" s="160" t="s">
        <v>80</v>
      </c>
    </row>
    <row r="31971" spans="9:15" x14ac:dyDescent="0.35">
      <c r="I31971">
        <v>91312</v>
      </c>
      <c r="J31971">
        <v>4007</v>
      </c>
      <c r="K31971">
        <v>188813</v>
      </c>
      <c r="L31971">
        <v>130.91999999999999</v>
      </c>
      <c r="M31971" t="s">
        <v>212</v>
      </c>
      <c r="N31971" s="160" t="s">
        <v>8</v>
      </c>
      <c r="O31971" s="160" t="s">
        <v>80</v>
      </c>
    </row>
    <row r="31972" spans="9:15" x14ac:dyDescent="0.35">
      <c r="I31972">
        <v>114734</v>
      </c>
      <c r="J31972">
        <v>4007</v>
      </c>
      <c r="K31972">
        <v>188813</v>
      </c>
      <c r="L31972">
        <v>115.38</v>
      </c>
      <c r="M31972" t="s">
        <v>212</v>
      </c>
      <c r="N31972" s="160" t="s">
        <v>7</v>
      </c>
      <c r="O31972" s="160" t="s">
        <v>80</v>
      </c>
    </row>
    <row r="31973" spans="9:15" x14ac:dyDescent="0.35">
      <c r="I31973">
        <v>117766</v>
      </c>
      <c r="J31973">
        <v>4007</v>
      </c>
      <c r="K31973">
        <v>188813</v>
      </c>
      <c r="L31973">
        <v>92.83</v>
      </c>
      <c r="M31973" t="s">
        <v>212</v>
      </c>
      <c r="N31973" s="160" t="s">
        <v>7</v>
      </c>
      <c r="O31973" s="160" t="s">
        <v>80</v>
      </c>
    </row>
    <row r="31974" spans="9:15" x14ac:dyDescent="0.35">
      <c r="I31974">
        <v>117767</v>
      </c>
      <c r="J31974">
        <v>4007</v>
      </c>
      <c r="K31974">
        <v>188813</v>
      </c>
      <c r="L31974">
        <v>92.83</v>
      </c>
      <c r="M31974" t="s">
        <v>212</v>
      </c>
      <c r="N31974" s="160" t="s">
        <v>7</v>
      </c>
      <c r="O31974" s="160" t="s">
        <v>80</v>
      </c>
    </row>
    <row r="31975" spans="9:15" x14ac:dyDescent="0.35">
      <c r="I31975">
        <v>118484</v>
      </c>
      <c r="J31975">
        <v>4007</v>
      </c>
      <c r="K31975">
        <v>188813</v>
      </c>
      <c r="L31975">
        <v>125.73</v>
      </c>
      <c r="M31975" t="s">
        <v>212</v>
      </c>
      <c r="N31975" s="160" t="s">
        <v>7</v>
      </c>
      <c r="O31975" s="160" t="s">
        <v>80</v>
      </c>
    </row>
    <row r="31976" spans="9:15" x14ac:dyDescent="0.35">
      <c r="I31976">
        <v>118484</v>
      </c>
      <c r="J31976">
        <v>4007</v>
      </c>
      <c r="K31976">
        <v>188813</v>
      </c>
      <c r="L31976">
        <v>125.73</v>
      </c>
      <c r="M31976" t="s">
        <v>212</v>
      </c>
      <c r="N31976" s="160" t="s">
        <v>7</v>
      </c>
      <c r="O31976" s="160" t="s">
        <v>80</v>
      </c>
    </row>
    <row r="31977" spans="9:15" x14ac:dyDescent="0.35">
      <c r="I31977">
        <v>120833</v>
      </c>
      <c r="J31977">
        <v>4007</v>
      </c>
      <c r="K31977">
        <v>188813</v>
      </c>
      <c r="L31977">
        <v>26.51</v>
      </c>
      <c r="M31977" t="s">
        <v>212</v>
      </c>
      <c r="N31977" s="160" t="s">
        <v>10</v>
      </c>
      <c r="O31977" s="160" t="s">
        <v>80</v>
      </c>
    </row>
    <row r="31978" spans="9:15" x14ac:dyDescent="0.35">
      <c r="I31978">
        <v>120834</v>
      </c>
      <c r="J31978">
        <v>4007</v>
      </c>
      <c r="K31978">
        <v>188813</v>
      </c>
      <c r="L31978">
        <v>26.51</v>
      </c>
      <c r="M31978" t="s">
        <v>212</v>
      </c>
      <c r="N31978" s="160" t="s">
        <v>10</v>
      </c>
      <c r="O31978" s="160" t="s">
        <v>80</v>
      </c>
    </row>
    <row r="31979" spans="9:15" x14ac:dyDescent="0.35">
      <c r="I31979">
        <v>120936</v>
      </c>
      <c r="J31979">
        <v>4007</v>
      </c>
      <c r="K31979">
        <v>188813</v>
      </c>
      <c r="L31979">
        <v>26.51</v>
      </c>
      <c r="M31979" t="s">
        <v>212</v>
      </c>
      <c r="N31979" s="160" t="s">
        <v>10</v>
      </c>
      <c r="O31979" s="160" t="s">
        <v>80</v>
      </c>
    </row>
    <row r="31980" spans="9:15" x14ac:dyDescent="0.35">
      <c r="I31980">
        <v>116372</v>
      </c>
      <c r="J31980">
        <v>4007</v>
      </c>
      <c r="K31980">
        <v>188815</v>
      </c>
      <c r="L31980">
        <v>118.73</v>
      </c>
      <c r="M31980" t="s">
        <v>212</v>
      </c>
      <c r="N31980" s="160" t="s">
        <v>19</v>
      </c>
      <c r="O31980" s="160" t="s">
        <v>80</v>
      </c>
    </row>
    <row r="31981" spans="9:15" x14ac:dyDescent="0.35">
      <c r="I31981">
        <v>119309</v>
      </c>
      <c r="J31981">
        <v>3670</v>
      </c>
      <c r="K31981">
        <v>188819</v>
      </c>
      <c r="L31981">
        <v>37.58</v>
      </c>
      <c r="M31981" t="s">
        <v>212</v>
      </c>
      <c r="N31981" s="160" t="s">
        <v>9</v>
      </c>
      <c r="O31981" s="160" t="s">
        <v>80</v>
      </c>
    </row>
    <row r="31982" spans="9:15" x14ac:dyDescent="0.35">
      <c r="I31982">
        <v>125023</v>
      </c>
      <c r="J31982">
        <v>3670</v>
      </c>
      <c r="K31982">
        <v>188819</v>
      </c>
      <c r="L31982">
        <v>95.58</v>
      </c>
      <c r="M31982" t="s">
        <v>212</v>
      </c>
      <c r="N31982" s="160" t="s">
        <v>9</v>
      </c>
      <c r="O31982" s="160" t="s">
        <v>80</v>
      </c>
    </row>
    <row r="31983" spans="9:15" x14ac:dyDescent="0.35">
      <c r="I31983">
        <v>81192</v>
      </c>
      <c r="J31983">
        <v>501</v>
      </c>
      <c r="K31983">
        <v>188821</v>
      </c>
      <c r="L31983">
        <v>54.81</v>
      </c>
      <c r="M31983" t="s">
        <v>212</v>
      </c>
      <c r="N31983" s="160" t="s">
        <v>7</v>
      </c>
      <c r="O31983" s="160" t="s">
        <v>80</v>
      </c>
    </row>
    <row r="31984" spans="9:15" x14ac:dyDescent="0.35">
      <c r="I31984">
        <v>119309</v>
      </c>
      <c r="J31984">
        <v>501</v>
      </c>
      <c r="K31984">
        <v>188821</v>
      </c>
      <c r="L31984">
        <v>37.9</v>
      </c>
      <c r="M31984" t="s">
        <v>212</v>
      </c>
      <c r="N31984" s="160" t="s">
        <v>9</v>
      </c>
      <c r="O31984" s="160" t="s">
        <v>80</v>
      </c>
    </row>
    <row r="31985" spans="9:15" x14ac:dyDescent="0.35">
      <c r="I31985">
        <v>122045</v>
      </c>
      <c r="J31985">
        <v>501</v>
      </c>
      <c r="K31985">
        <v>188821</v>
      </c>
      <c r="L31985">
        <v>37.42</v>
      </c>
      <c r="M31985" t="s">
        <v>212</v>
      </c>
      <c r="N31985" s="160" t="s">
        <v>9</v>
      </c>
      <c r="O31985" s="160" t="s">
        <v>80</v>
      </c>
    </row>
    <row r="31986" spans="9:15" x14ac:dyDescent="0.35">
      <c r="I31986">
        <v>72449</v>
      </c>
      <c r="J31986">
        <v>4058</v>
      </c>
      <c r="K31986">
        <v>188824</v>
      </c>
      <c r="L31986">
        <v>597.6</v>
      </c>
      <c r="M31986" t="s">
        <v>212</v>
      </c>
      <c r="N31986" s="160" t="s">
        <v>9</v>
      </c>
      <c r="O31986" s="160" t="s">
        <v>80</v>
      </c>
    </row>
    <row r="31987" spans="9:15" x14ac:dyDescent="0.35">
      <c r="I31987">
        <v>72449</v>
      </c>
      <c r="J31987">
        <v>4058</v>
      </c>
      <c r="K31987">
        <v>188824</v>
      </c>
      <c r="L31987">
        <v>398.4</v>
      </c>
      <c r="M31987" t="s">
        <v>212</v>
      </c>
      <c r="N31987" s="160" t="s">
        <v>9</v>
      </c>
      <c r="O31987" s="160" t="s">
        <v>80</v>
      </c>
    </row>
    <row r="31988" spans="9:15" x14ac:dyDescent="0.35">
      <c r="I31988">
        <v>91312</v>
      </c>
      <c r="J31988">
        <v>4058</v>
      </c>
      <c r="K31988">
        <v>188824</v>
      </c>
      <c r="L31988">
        <v>134.9</v>
      </c>
      <c r="M31988" t="s">
        <v>212</v>
      </c>
      <c r="N31988" s="160" t="s">
        <v>8</v>
      </c>
      <c r="O31988" s="160" t="s">
        <v>80</v>
      </c>
    </row>
    <row r="31989" spans="9:15" x14ac:dyDescent="0.35">
      <c r="I31989">
        <v>114734</v>
      </c>
      <c r="J31989">
        <v>4058</v>
      </c>
      <c r="K31989">
        <v>188824</v>
      </c>
      <c r="L31989">
        <v>115.38</v>
      </c>
      <c r="M31989" t="s">
        <v>212</v>
      </c>
      <c r="N31989" s="160" t="s">
        <v>7</v>
      </c>
      <c r="O31989" s="160" t="s">
        <v>80</v>
      </c>
    </row>
    <row r="31990" spans="9:15" x14ac:dyDescent="0.35">
      <c r="I31990">
        <v>118484</v>
      </c>
      <c r="J31990">
        <v>4058</v>
      </c>
      <c r="K31990">
        <v>188824</v>
      </c>
      <c r="L31990">
        <v>125.73</v>
      </c>
      <c r="M31990" t="s">
        <v>212</v>
      </c>
      <c r="N31990" s="160" t="s">
        <v>7</v>
      </c>
      <c r="O31990" s="160" t="s">
        <v>80</v>
      </c>
    </row>
    <row r="31991" spans="9:15" x14ac:dyDescent="0.35">
      <c r="I31991">
        <v>120833</v>
      </c>
      <c r="J31991">
        <v>4058</v>
      </c>
      <c r="K31991">
        <v>188824</v>
      </c>
      <c r="L31991">
        <v>26.51</v>
      </c>
      <c r="M31991" t="s">
        <v>212</v>
      </c>
      <c r="N31991" s="160" t="s">
        <v>10</v>
      </c>
      <c r="O31991" s="160" t="s">
        <v>80</v>
      </c>
    </row>
    <row r="31992" spans="9:15" x14ac:dyDescent="0.35">
      <c r="I31992">
        <v>120935</v>
      </c>
      <c r="J31992">
        <v>4058</v>
      </c>
      <c r="K31992">
        <v>188824</v>
      </c>
      <c r="L31992">
        <v>26.51</v>
      </c>
      <c r="M31992" t="s">
        <v>212</v>
      </c>
      <c r="N31992" s="160" t="s">
        <v>10</v>
      </c>
      <c r="O31992" s="160" t="s">
        <v>80</v>
      </c>
    </row>
    <row r="31993" spans="9:15" x14ac:dyDescent="0.35">
      <c r="I31993">
        <v>120936</v>
      </c>
      <c r="J31993">
        <v>4058</v>
      </c>
      <c r="K31993">
        <v>188824</v>
      </c>
      <c r="L31993">
        <v>26.51</v>
      </c>
      <c r="M31993" t="s">
        <v>212</v>
      </c>
      <c r="N31993" s="160" t="s">
        <v>10</v>
      </c>
      <c r="O31993" s="160" t="s">
        <v>80</v>
      </c>
    </row>
    <row r="31994" spans="9:15" x14ac:dyDescent="0.35">
      <c r="I31994">
        <v>16459</v>
      </c>
      <c r="J31994">
        <v>501</v>
      </c>
      <c r="K31994">
        <v>188826</v>
      </c>
      <c r="L31994">
        <v>73.59</v>
      </c>
      <c r="M31994" t="s">
        <v>212</v>
      </c>
      <c r="N31994" s="160" t="s">
        <v>19</v>
      </c>
      <c r="O31994" s="160" t="s">
        <v>80</v>
      </c>
    </row>
    <row r="31995" spans="9:15" x14ac:dyDescent="0.35">
      <c r="I31995">
        <v>71189</v>
      </c>
      <c r="J31995">
        <v>501</v>
      </c>
      <c r="K31995">
        <v>188826</v>
      </c>
      <c r="L31995">
        <v>120.1</v>
      </c>
      <c r="M31995" t="s">
        <v>212</v>
      </c>
      <c r="N31995" s="160" t="s">
        <v>8</v>
      </c>
      <c r="O31995" s="160" t="s">
        <v>80</v>
      </c>
    </row>
    <row r="31996" spans="9:15" x14ac:dyDescent="0.35">
      <c r="I31996">
        <v>78573</v>
      </c>
      <c r="J31996">
        <v>501</v>
      </c>
      <c r="K31996">
        <v>188826</v>
      </c>
      <c r="L31996">
        <v>124.2</v>
      </c>
      <c r="M31996" t="s">
        <v>212</v>
      </c>
      <c r="N31996" s="160" t="s">
        <v>8</v>
      </c>
      <c r="O31996" s="160" t="s">
        <v>80</v>
      </c>
    </row>
    <row r="31997" spans="9:15" x14ac:dyDescent="0.35">
      <c r="I31997">
        <v>81192</v>
      </c>
      <c r="J31997">
        <v>501</v>
      </c>
      <c r="K31997">
        <v>188826</v>
      </c>
      <c r="L31997">
        <v>54.28</v>
      </c>
      <c r="M31997" t="s">
        <v>212</v>
      </c>
      <c r="N31997" s="160" t="s">
        <v>7</v>
      </c>
      <c r="O31997" s="160" t="s">
        <v>80</v>
      </c>
    </row>
    <row r="31998" spans="9:15" x14ac:dyDescent="0.35">
      <c r="I31998">
        <v>91312</v>
      </c>
      <c r="J31998">
        <v>501</v>
      </c>
      <c r="K31998">
        <v>188826</v>
      </c>
      <c r="L31998">
        <v>128.76</v>
      </c>
      <c r="M31998" t="s">
        <v>212</v>
      </c>
      <c r="N31998" s="160" t="s">
        <v>8</v>
      </c>
      <c r="O31998" s="160" t="s">
        <v>80</v>
      </c>
    </row>
    <row r="31999" spans="9:15" x14ac:dyDescent="0.35">
      <c r="I31999">
        <v>101972</v>
      </c>
      <c r="J31999">
        <v>501</v>
      </c>
      <c r="K31999">
        <v>188826</v>
      </c>
      <c r="L31999">
        <v>87.46</v>
      </c>
      <c r="M31999" t="s">
        <v>212</v>
      </c>
      <c r="N31999" s="160" t="s">
        <v>19</v>
      </c>
      <c r="O31999" s="160" t="s">
        <v>80</v>
      </c>
    </row>
    <row r="32000" spans="9:15" x14ac:dyDescent="0.35">
      <c r="I32000">
        <v>101972</v>
      </c>
      <c r="J32000">
        <v>501</v>
      </c>
      <c r="K32000">
        <v>188826</v>
      </c>
      <c r="L32000">
        <v>87.46</v>
      </c>
      <c r="M32000" t="s">
        <v>212</v>
      </c>
      <c r="N32000" s="160" t="s">
        <v>19</v>
      </c>
      <c r="O32000" s="160" t="s">
        <v>80</v>
      </c>
    </row>
    <row r="32001" spans="9:15" x14ac:dyDescent="0.35">
      <c r="I32001">
        <v>103732</v>
      </c>
      <c r="J32001">
        <v>501</v>
      </c>
      <c r="K32001">
        <v>188826</v>
      </c>
      <c r="L32001">
        <v>71.8</v>
      </c>
      <c r="M32001" t="s">
        <v>212</v>
      </c>
      <c r="N32001" s="160" t="s">
        <v>8</v>
      </c>
      <c r="O32001" s="160" t="s">
        <v>80</v>
      </c>
    </row>
    <row r="32002" spans="9:15" x14ac:dyDescent="0.35">
      <c r="I32002">
        <v>107294</v>
      </c>
      <c r="J32002">
        <v>501</v>
      </c>
      <c r="K32002">
        <v>188826</v>
      </c>
      <c r="L32002">
        <v>78.36</v>
      </c>
      <c r="M32002" t="s">
        <v>212</v>
      </c>
      <c r="N32002" s="160" t="s">
        <v>8</v>
      </c>
      <c r="O32002" s="160" t="s">
        <v>80</v>
      </c>
    </row>
    <row r="32003" spans="9:15" x14ac:dyDescent="0.35">
      <c r="I32003">
        <v>116372</v>
      </c>
      <c r="J32003">
        <v>501</v>
      </c>
      <c r="K32003">
        <v>188826</v>
      </c>
      <c r="L32003">
        <v>70.260000000000005</v>
      </c>
      <c r="M32003" t="s">
        <v>212</v>
      </c>
      <c r="N32003" s="160" t="s">
        <v>19</v>
      </c>
      <c r="O32003" s="160" t="s">
        <v>80</v>
      </c>
    </row>
    <row r="32004" spans="9:15" x14ac:dyDescent="0.35">
      <c r="I32004">
        <v>117485</v>
      </c>
      <c r="J32004">
        <v>501</v>
      </c>
      <c r="K32004">
        <v>188826</v>
      </c>
      <c r="L32004">
        <v>35.44</v>
      </c>
      <c r="M32004" t="s">
        <v>212</v>
      </c>
      <c r="N32004" s="160" t="s">
        <v>8</v>
      </c>
      <c r="O32004" s="160" t="s">
        <v>80</v>
      </c>
    </row>
    <row r="32005" spans="9:15" x14ac:dyDescent="0.35">
      <c r="I32005">
        <v>117485</v>
      </c>
      <c r="J32005">
        <v>501</v>
      </c>
      <c r="K32005">
        <v>188826</v>
      </c>
      <c r="L32005">
        <v>53.16</v>
      </c>
      <c r="M32005" t="s">
        <v>212</v>
      </c>
      <c r="N32005" s="160" t="s">
        <v>8</v>
      </c>
      <c r="O32005" s="160" t="s">
        <v>80</v>
      </c>
    </row>
    <row r="32006" spans="9:15" x14ac:dyDescent="0.35">
      <c r="I32006">
        <v>120833</v>
      </c>
      <c r="J32006">
        <v>501</v>
      </c>
      <c r="K32006">
        <v>188826</v>
      </c>
      <c r="L32006">
        <v>26.07</v>
      </c>
      <c r="M32006" t="s">
        <v>212</v>
      </c>
      <c r="N32006" s="160" t="s">
        <v>10</v>
      </c>
      <c r="O32006" s="160" t="s">
        <v>80</v>
      </c>
    </row>
    <row r="32007" spans="9:15" x14ac:dyDescent="0.35">
      <c r="I32007">
        <v>118038</v>
      </c>
      <c r="J32007">
        <v>3981</v>
      </c>
      <c r="K32007">
        <v>188831</v>
      </c>
      <c r="L32007">
        <v>92.57</v>
      </c>
      <c r="M32007" t="s">
        <v>212</v>
      </c>
      <c r="N32007" s="160" t="s">
        <v>7</v>
      </c>
      <c r="O32007" s="160" t="s">
        <v>80</v>
      </c>
    </row>
    <row r="32008" spans="9:15" x14ac:dyDescent="0.35">
      <c r="I32008">
        <v>118038</v>
      </c>
      <c r="J32008">
        <v>3981</v>
      </c>
      <c r="K32008">
        <v>188831</v>
      </c>
      <c r="L32008">
        <v>92.57</v>
      </c>
      <c r="M32008" t="s">
        <v>212</v>
      </c>
      <c r="N32008" s="160" t="s">
        <v>7</v>
      </c>
      <c r="O32008" s="160" t="s">
        <v>80</v>
      </c>
    </row>
    <row r="32009" spans="9:15" x14ac:dyDescent="0.35">
      <c r="I32009">
        <v>72449</v>
      </c>
      <c r="J32009">
        <v>3969</v>
      </c>
      <c r="K32009">
        <v>188838</v>
      </c>
      <c r="L32009">
        <v>194.73</v>
      </c>
      <c r="M32009" t="s">
        <v>212</v>
      </c>
      <c r="N32009" s="160" t="s">
        <v>9</v>
      </c>
      <c r="O32009" s="160" t="s">
        <v>80</v>
      </c>
    </row>
    <row r="32010" spans="9:15" x14ac:dyDescent="0.35">
      <c r="I32010">
        <v>116372</v>
      </c>
      <c r="J32010">
        <v>3969</v>
      </c>
      <c r="K32010">
        <v>188838</v>
      </c>
      <c r="L32010">
        <v>119.08</v>
      </c>
      <c r="M32010" t="s">
        <v>212</v>
      </c>
      <c r="N32010" s="160" t="s">
        <v>19</v>
      </c>
      <c r="O32010" s="160" t="s">
        <v>80</v>
      </c>
    </row>
    <row r="32011" spans="9:15" x14ac:dyDescent="0.35">
      <c r="I32011">
        <v>120833</v>
      </c>
      <c r="J32011">
        <v>3969</v>
      </c>
      <c r="K32011">
        <v>188838</v>
      </c>
      <c r="L32011">
        <v>26.55</v>
      </c>
      <c r="M32011" t="s">
        <v>212</v>
      </c>
      <c r="N32011" s="160" t="s">
        <v>10</v>
      </c>
      <c r="O32011" s="160" t="s">
        <v>80</v>
      </c>
    </row>
    <row r="32012" spans="9:15" x14ac:dyDescent="0.35">
      <c r="I32012">
        <v>7</v>
      </c>
      <c r="J32012">
        <v>4052</v>
      </c>
      <c r="K32012">
        <v>188842</v>
      </c>
      <c r="L32012">
        <v>193.08</v>
      </c>
      <c r="M32012" t="s">
        <v>212</v>
      </c>
      <c r="N32012" s="160" t="s">
        <v>9</v>
      </c>
      <c r="O32012" s="160" t="s">
        <v>80</v>
      </c>
    </row>
    <row r="32013" spans="9:15" x14ac:dyDescent="0.35">
      <c r="I32013">
        <v>72449</v>
      </c>
      <c r="J32013">
        <v>4052</v>
      </c>
      <c r="K32013">
        <v>188842</v>
      </c>
      <c r="L32013">
        <v>193.12</v>
      </c>
      <c r="M32013" t="s">
        <v>212</v>
      </c>
      <c r="N32013" s="160" t="s">
        <v>9</v>
      </c>
      <c r="O32013" s="160" t="s">
        <v>80</v>
      </c>
    </row>
    <row r="32014" spans="9:15" x14ac:dyDescent="0.35">
      <c r="I32014">
        <v>78573</v>
      </c>
      <c r="J32014">
        <v>4052</v>
      </c>
      <c r="K32014">
        <v>188842</v>
      </c>
      <c r="L32014">
        <v>125.43</v>
      </c>
      <c r="M32014" t="s">
        <v>212</v>
      </c>
      <c r="N32014" s="160" t="s">
        <v>8</v>
      </c>
      <c r="O32014" s="160" t="s">
        <v>80</v>
      </c>
    </row>
    <row r="32015" spans="9:15" x14ac:dyDescent="0.35">
      <c r="I32015">
        <v>118850</v>
      </c>
      <c r="J32015">
        <v>4052</v>
      </c>
      <c r="K32015">
        <v>188842</v>
      </c>
      <c r="L32015">
        <v>125.87</v>
      </c>
      <c r="M32015" t="s">
        <v>212</v>
      </c>
      <c r="N32015" s="160" t="s">
        <v>8</v>
      </c>
      <c r="O32015" s="160" t="s">
        <v>80</v>
      </c>
    </row>
    <row r="32016" spans="9:15" x14ac:dyDescent="0.35">
      <c r="I32016">
        <v>119309</v>
      </c>
      <c r="J32016">
        <v>4052</v>
      </c>
      <c r="K32016">
        <v>188842</v>
      </c>
      <c r="L32016">
        <v>37.9</v>
      </c>
      <c r="M32016" t="s">
        <v>212</v>
      </c>
      <c r="N32016" s="160" t="s">
        <v>9</v>
      </c>
      <c r="O32016" s="160" t="s">
        <v>80</v>
      </c>
    </row>
    <row r="32017" spans="9:15" x14ac:dyDescent="0.35">
      <c r="I32017">
        <v>120935</v>
      </c>
      <c r="J32017">
        <v>4052</v>
      </c>
      <c r="K32017">
        <v>188842</v>
      </c>
      <c r="L32017">
        <v>26.33</v>
      </c>
      <c r="M32017" t="s">
        <v>212</v>
      </c>
      <c r="N32017" s="160" t="s">
        <v>10</v>
      </c>
      <c r="O32017" s="160" t="s">
        <v>80</v>
      </c>
    </row>
    <row r="32018" spans="9:15" x14ac:dyDescent="0.35">
      <c r="I32018">
        <v>122802</v>
      </c>
      <c r="J32018">
        <v>4052</v>
      </c>
      <c r="K32018">
        <v>188842</v>
      </c>
      <c r="L32018">
        <v>135.91999999999999</v>
      </c>
      <c r="M32018" t="s">
        <v>212</v>
      </c>
      <c r="N32018" s="160" t="s">
        <v>207</v>
      </c>
      <c r="O32018" s="160" t="s">
        <v>80</v>
      </c>
    </row>
    <row r="32019" spans="9:15" x14ac:dyDescent="0.35">
      <c r="I32019">
        <v>122803</v>
      </c>
      <c r="J32019">
        <v>4052</v>
      </c>
      <c r="K32019">
        <v>188842</v>
      </c>
      <c r="L32019">
        <v>149.54</v>
      </c>
      <c r="M32019" t="s">
        <v>212</v>
      </c>
      <c r="N32019" s="160" t="s">
        <v>207</v>
      </c>
      <c r="O32019" s="160" t="s">
        <v>80</v>
      </c>
    </row>
    <row r="32020" spans="9:15" x14ac:dyDescent="0.35">
      <c r="I32020">
        <v>122804</v>
      </c>
      <c r="J32020">
        <v>4052</v>
      </c>
      <c r="K32020">
        <v>188842</v>
      </c>
      <c r="L32020">
        <v>149.54</v>
      </c>
      <c r="M32020" t="s">
        <v>212</v>
      </c>
      <c r="N32020" s="160" t="s">
        <v>207</v>
      </c>
      <c r="O32020" s="160" t="s">
        <v>80</v>
      </c>
    </row>
    <row r="32021" spans="9:15" x14ac:dyDescent="0.35">
      <c r="I32021">
        <v>97192</v>
      </c>
      <c r="J32021">
        <v>3969</v>
      </c>
      <c r="K32021">
        <v>188844</v>
      </c>
      <c r="L32021">
        <v>287.77999999999997</v>
      </c>
      <c r="M32021" t="s">
        <v>212</v>
      </c>
      <c r="N32021" s="160" t="s">
        <v>7</v>
      </c>
      <c r="O32021" s="160" t="s">
        <v>80</v>
      </c>
    </row>
    <row r="32022" spans="9:15" x14ac:dyDescent="0.35">
      <c r="I32022">
        <v>72449</v>
      </c>
      <c r="J32022">
        <v>3653</v>
      </c>
      <c r="K32022">
        <v>188847</v>
      </c>
      <c r="L32022">
        <v>388.88</v>
      </c>
      <c r="M32022" t="s">
        <v>212</v>
      </c>
      <c r="N32022" s="160" t="s">
        <v>9</v>
      </c>
      <c r="O32022" s="160" t="s">
        <v>80</v>
      </c>
    </row>
    <row r="32023" spans="9:15" x14ac:dyDescent="0.35">
      <c r="I32023">
        <v>72449</v>
      </c>
      <c r="J32023">
        <v>3653</v>
      </c>
      <c r="K32023">
        <v>188847</v>
      </c>
      <c r="L32023">
        <v>388.88</v>
      </c>
      <c r="M32023" t="s">
        <v>212</v>
      </c>
      <c r="N32023" s="160" t="s">
        <v>9</v>
      </c>
      <c r="O32023" s="160" t="s">
        <v>80</v>
      </c>
    </row>
    <row r="32024" spans="9:15" x14ac:dyDescent="0.35">
      <c r="I32024">
        <v>91312</v>
      </c>
      <c r="J32024">
        <v>3653</v>
      </c>
      <c r="K32024">
        <v>188847</v>
      </c>
      <c r="L32024">
        <v>130.91999999999999</v>
      </c>
      <c r="M32024" t="s">
        <v>212</v>
      </c>
      <c r="N32024" s="160" t="s">
        <v>8</v>
      </c>
      <c r="O32024" s="160" t="s">
        <v>80</v>
      </c>
    </row>
    <row r="32025" spans="9:15" x14ac:dyDescent="0.35">
      <c r="I32025">
        <v>118038</v>
      </c>
      <c r="J32025">
        <v>3653</v>
      </c>
      <c r="K32025">
        <v>188847</v>
      </c>
      <c r="L32025">
        <v>92.84</v>
      </c>
      <c r="M32025" t="s">
        <v>212</v>
      </c>
      <c r="N32025" s="160" t="s">
        <v>7</v>
      </c>
      <c r="O32025" s="160" t="s">
        <v>80</v>
      </c>
    </row>
    <row r="32026" spans="9:15" x14ac:dyDescent="0.35">
      <c r="I32026">
        <v>116372</v>
      </c>
      <c r="J32026">
        <v>3991</v>
      </c>
      <c r="K32026">
        <v>188855</v>
      </c>
      <c r="L32026">
        <v>46.84</v>
      </c>
      <c r="M32026" t="s">
        <v>212</v>
      </c>
      <c r="N32026" s="160" t="s">
        <v>19</v>
      </c>
      <c r="O32026" s="160" t="s">
        <v>80</v>
      </c>
    </row>
    <row r="32027" spans="9:15" x14ac:dyDescent="0.35">
      <c r="I32027">
        <v>116372</v>
      </c>
      <c r="J32027">
        <v>3991</v>
      </c>
      <c r="K32027">
        <v>188855</v>
      </c>
      <c r="L32027">
        <v>46.84</v>
      </c>
      <c r="M32027" t="s">
        <v>212</v>
      </c>
      <c r="N32027" s="160" t="s">
        <v>19</v>
      </c>
      <c r="O32027" s="160" t="s">
        <v>80</v>
      </c>
    </row>
    <row r="32028" spans="9:15" x14ac:dyDescent="0.35">
      <c r="I32028">
        <v>77912</v>
      </c>
      <c r="J32028">
        <v>3977</v>
      </c>
      <c r="K32028">
        <v>188856</v>
      </c>
      <c r="L32028">
        <v>54.8</v>
      </c>
      <c r="M32028" t="s">
        <v>212</v>
      </c>
      <c r="N32028" s="160" t="s">
        <v>8</v>
      </c>
      <c r="O32028" s="160" t="s">
        <v>80</v>
      </c>
    </row>
    <row r="32029" spans="9:15" x14ac:dyDescent="0.35">
      <c r="I32029">
        <v>116372</v>
      </c>
      <c r="J32029">
        <v>3977</v>
      </c>
      <c r="K32029">
        <v>188856</v>
      </c>
      <c r="L32029">
        <v>23.81</v>
      </c>
      <c r="M32029" t="s">
        <v>212</v>
      </c>
      <c r="N32029" s="160" t="s">
        <v>19</v>
      </c>
      <c r="O32029" s="160" t="s">
        <v>80</v>
      </c>
    </row>
    <row r="32030" spans="9:15" x14ac:dyDescent="0.35">
      <c r="I32030">
        <v>118038</v>
      </c>
      <c r="J32030">
        <v>3977</v>
      </c>
      <c r="K32030">
        <v>188856</v>
      </c>
      <c r="L32030">
        <v>92.84</v>
      </c>
      <c r="M32030" t="s">
        <v>212</v>
      </c>
      <c r="N32030" s="160" t="s">
        <v>7</v>
      </c>
      <c r="O32030" s="160" t="s">
        <v>80</v>
      </c>
    </row>
    <row r="32031" spans="9:15" x14ac:dyDescent="0.35">
      <c r="I32031">
        <v>7</v>
      </c>
      <c r="J32031">
        <v>4026</v>
      </c>
      <c r="K32031">
        <v>188860</v>
      </c>
      <c r="L32031">
        <v>193.08</v>
      </c>
      <c r="M32031" t="s">
        <v>212</v>
      </c>
      <c r="N32031" s="160" t="s">
        <v>9</v>
      </c>
      <c r="O32031" s="160" t="s">
        <v>80</v>
      </c>
    </row>
    <row r="32032" spans="9:15" x14ac:dyDescent="0.35">
      <c r="I32032">
        <v>72449</v>
      </c>
      <c r="J32032">
        <v>4026</v>
      </c>
      <c r="K32032">
        <v>188860</v>
      </c>
      <c r="L32032">
        <v>193.12</v>
      </c>
      <c r="M32032" t="s">
        <v>212</v>
      </c>
      <c r="N32032" s="160" t="s">
        <v>9</v>
      </c>
      <c r="O32032" s="160" t="s">
        <v>80</v>
      </c>
    </row>
    <row r="32033" spans="9:15" x14ac:dyDescent="0.35">
      <c r="I32033">
        <v>119309</v>
      </c>
      <c r="J32033">
        <v>4030</v>
      </c>
      <c r="K32033">
        <v>188861</v>
      </c>
      <c r="L32033">
        <v>37.9</v>
      </c>
      <c r="M32033" t="s">
        <v>212</v>
      </c>
      <c r="N32033" s="160" t="s">
        <v>9</v>
      </c>
      <c r="O32033" s="160" t="s">
        <v>80</v>
      </c>
    </row>
    <row r="32034" spans="9:15" x14ac:dyDescent="0.35">
      <c r="I32034">
        <v>125287</v>
      </c>
      <c r="J32034">
        <v>4030</v>
      </c>
      <c r="K32034">
        <v>188861</v>
      </c>
      <c r="L32034">
        <v>65.069999999999993</v>
      </c>
      <c r="M32034" t="s">
        <v>212</v>
      </c>
      <c r="N32034" s="160" t="s">
        <v>10</v>
      </c>
      <c r="O32034" s="160" t="s">
        <v>80</v>
      </c>
    </row>
    <row r="32035" spans="9:15" x14ac:dyDescent="0.35">
      <c r="I32035">
        <v>81192</v>
      </c>
      <c r="J32035">
        <v>4047</v>
      </c>
      <c r="K32035">
        <v>188862</v>
      </c>
      <c r="L32035">
        <v>55.03</v>
      </c>
      <c r="M32035" t="s">
        <v>212</v>
      </c>
      <c r="N32035" s="160" t="s">
        <v>7</v>
      </c>
      <c r="O32035" s="160" t="s">
        <v>80</v>
      </c>
    </row>
    <row r="32036" spans="9:15" x14ac:dyDescent="0.35">
      <c r="I32036">
        <v>91312</v>
      </c>
      <c r="J32036">
        <v>4047</v>
      </c>
      <c r="K32036">
        <v>188862</v>
      </c>
      <c r="L32036">
        <v>130.54</v>
      </c>
      <c r="M32036" t="s">
        <v>212</v>
      </c>
      <c r="N32036" s="160" t="s">
        <v>8</v>
      </c>
      <c r="O32036" s="160" t="s">
        <v>80</v>
      </c>
    </row>
    <row r="32037" spans="9:15" x14ac:dyDescent="0.35">
      <c r="I32037">
        <v>118038</v>
      </c>
      <c r="J32037">
        <v>4047</v>
      </c>
      <c r="K32037">
        <v>188862</v>
      </c>
      <c r="L32037">
        <v>92.57</v>
      </c>
      <c r="M32037" t="s">
        <v>212</v>
      </c>
      <c r="N32037" s="160" t="s">
        <v>7</v>
      </c>
      <c r="O32037" s="160" t="s">
        <v>80</v>
      </c>
    </row>
    <row r="32038" spans="9:15" x14ac:dyDescent="0.35">
      <c r="I32038">
        <v>118484</v>
      </c>
      <c r="J32038">
        <v>4047</v>
      </c>
      <c r="K32038">
        <v>188862</v>
      </c>
      <c r="L32038">
        <v>125.73</v>
      </c>
      <c r="M32038" t="s">
        <v>212</v>
      </c>
      <c r="N32038" s="160" t="s">
        <v>7</v>
      </c>
      <c r="O32038" s="160" t="s">
        <v>80</v>
      </c>
    </row>
    <row r="32039" spans="9:15" x14ac:dyDescent="0.35">
      <c r="I32039">
        <v>119309</v>
      </c>
      <c r="J32039">
        <v>4047</v>
      </c>
      <c r="K32039">
        <v>188862</v>
      </c>
      <c r="L32039">
        <v>38.049999999999997</v>
      </c>
      <c r="M32039" t="s">
        <v>212</v>
      </c>
      <c r="N32039" s="160" t="s">
        <v>9</v>
      </c>
      <c r="O32039" s="160" t="s">
        <v>80</v>
      </c>
    </row>
    <row r="32040" spans="9:15" x14ac:dyDescent="0.35">
      <c r="I32040">
        <v>71189</v>
      </c>
      <c r="J32040">
        <v>4030</v>
      </c>
      <c r="K32040">
        <v>188864</v>
      </c>
      <c r="L32040">
        <v>537.24</v>
      </c>
      <c r="M32040" t="s">
        <v>212</v>
      </c>
      <c r="N32040" s="160" t="s">
        <v>8</v>
      </c>
      <c r="O32040" s="160" t="s">
        <v>80</v>
      </c>
    </row>
    <row r="32041" spans="9:15" x14ac:dyDescent="0.35">
      <c r="I32041">
        <v>72449</v>
      </c>
      <c r="J32041">
        <v>4030</v>
      </c>
      <c r="K32041">
        <v>188864</v>
      </c>
      <c r="L32041">
        <v>195.44</v>
      </c>
      <c r="M32041" t="s">
        <v>212</v>
      </c>
      <c r="N32041" s="160" t="s">
        <v>9</v>
      </c>
      <c r="O32041" s="160" t="s">
        <v>80</v>
      </c>
    </row>
    <row r="32042" spans="9:15" x14ac:dyDescent="0.35">
      <c r="I32042">
        <v>78573</v>
      </c>
      <c r="J32042">
        <v>4030</v>
      </c>
      <c r="K32042">
        <v>188864</v>
      </c>
      <c r="L32042">
        <v>127.29</v>
      </c>
      <c r="M32042" t="s">
        <v>212</v>
      </c>
      <c r="N32042" s="160" t="s">
        <v>8</v>
      </c>
      <c r="O32042" s="160" t="s">
        <v>80</v>
      </c>
    </row>
    <row r="32043" spans="9:15" x14ac:dyDescent="0.35">
      <c r="I32043">
        <v>81192</v>
      </c>
      <c r="J32043">
        <v>4030</v>
      </c>
      <c r="K32043">
        <v>188864</v>
      </c>
      <c r="L32043">
        <v>56.2</v>
      </c>
      <c r="M32043" t="s">
        <v>212</v>
      </c>
      <c r="N32043" s="160" t="s">
        <v>7</v>
      </c>
      <c r="O32043" s="160" t="s">
        <v>80</v>
      </c>
    </row>
    <row r="32044" spans="9:15" x14ac:dyDescent="0.35">
      <c r="I32044">
        <v>91312</v>
      </c>
      <c r="J32044">
        <v>4030</v>
      </c>
      <c r="K32044">
        <v>188864</v>
      </c>
      <c r="L32044">
        <v>131.91999999999999</v>
      </c>
      <c r="M32044" t="s">
        <v>212</v>
      </c>
      <c r="N32044" s="160" t="s">
        <v>8</v>
      </c>
      <c r="O32044" s="160" t="s">
        <v>80</v>
      </c>
    </row>
    <row r="32045" spans="9:15" x14ac:dyDescent="0.35">
      <c r="I32045">
        <v>118484</v>
      </c>
      <c r="J32045">
        <v>4030</v>
      </c>
      <c r="K32045">
        <v>188864</v>
      </c>
      <c r="L32045">
        <v>126.73</v>
      </c>
      <c r="M32045" t="s">
        <v>212</v>
      </c>
      <c r="N32045" s="160" t="s">
        <v>7</v>
      </c>
      <c r="O32045" s="160" t="s">
        <v>80</v>
      </c>
    </row>
    <row r="32046" spans="9:15" x14ac:dyDescent="0.35">
      <c r="I32046">
        <v>118484</v>
      </c>
      <c r="J32046">
        <v>4030</v>
      </c>
      <c r="K32046">
        <v>188864</v>
      </c>
      <c r="L32046">
        <v>126.73</v>
      </c>
      <c r="M32046" t="s">
        <v>212</v>
      </c>
      <c r="N32046" s="160" t="s">
        <v>7</v>
      </c>
      <c r="O32046" s="160" t="s">
        <v>80</v>
      </c>
    </row>
    <row r="32047" spans="9:15" x14ac:dyDescent="0.35">
      <c r="I32047">
        <v>118850</v>
      </c>
      <c r="J32047">
        <v>4030</v>
      </c>
      <c r="K32047">
        <v>188864</v>
      </c>
      <c r="L32047">
        <v>127.73</v>
      </c>
      <c r="M32047" t="s">
        <v>212</v>
      </c>
      <c r="N32047" s="160" t="s">
        <v>8</v>
      </c>
      <c r="O32047" s="160" t="s">
        <v>80</v>
      </c>
    </row>
    <row r="32048" spans="9:15" x14ac:dyDescent="0.35">
      <c r="I32048">
        <v>72449</v>
      </c>
      <c r="J32048">
        <v>3653</v>
      </c>
      <c r="K32048">
        <v>188866</v>
      </c>
      <c r="L32048">
        <v>193.12</v>
      </c>
      <c r="M32048" t="s">
        <v>212</v>
      </c>
      <c r="N32048" s="160" t="s">
        <v>9</v>
      </c>
      <c r="O32048" s="160" t="s">
        <v>80</v>
      </c>
    </row>
    <row r="32049" spans="9:15" x14ac:dyDescent="0.35">
      <c r="I32049">
        <v>91312</v>
      </c>
      <c r="J32049">
        <v>3653</v>
      </c>
      <c r="K32049">
        <v>188866</v>
      </c>
      <c r="L32049">
        <v>130.03</v>
      </c>
      <c r="M32049" t="s">
        <v>212</v>
      </c>
      <c r="N32049" s="160" t="s">
        <v>8</v>
      </c>
      <c r="O32049" s="160" t="s">
        <v>80</v>
      </c>
    </row>
    <row r="32050" spans="9:15" x14ac:dyDescent="0.35">
      <c r="I32050">
        <v>101972</v>
      </c>
      <c r="J32050">
        <v>3653</v>
      </c>
      <c r="K32050">
        <v>188866</v>
      </c>
      <c r="L32050">
        <v>479.88</v>
      </c>
      <c r="M32050" t="s">
        <v>212</v>
      </c>
      <c r="N32050" s="160" t="s">
        <v>19</v>
      </c>
      <c r="O32050" s="160" t="s">
        <v>80</v>
      </c>
    </row>
    <row r="32051" spans="9:15" x14ac:dyDescent="0.35">
      <c r="I32051">
        <v>81192</v>
      </c>
      <c r="J32051">
        <v>501</v>
      </c>
      <c r="K32051">
        <v>188867</v>
      </c>
      <c r="L32051">
        <v>55.03</v>
      </c>
      <c r="M32051" t="s">
        <v>218</v>
      </c>
      <c r="N32051" s="160" t="s">
        <v>7</v>
      </c>
      <c r="O32051" s="160" t="s">
        <v>80</v>
      </c>
    </row>
    <row r="32052" spans="9:15" x14ac:dyDescent="0.35">
      <c r="I32052">
        <v>117766</v>
      </c>
      <c r="J32052">
        <v>501</v>
      </c>
      <c r="K32052">
        <v>188867</v>
      </c>
      <c r="L32052">
        <v>92.56</v>
      </c>
      <c r="M32052" t="s">
        <v>212</v>
      </c>
      <c r="N32052" s="160" t="s">
        <v>7</v>
      </c>
      <c r="O32052" s="160" t="s">
        <v>80</v>
      </c>
    </row>
    <row r="32053" spans="9:15" x14ac:dyDescent="0.35">
      <c r="I32053">
        <v>117767</v>
      </c>
      <c r="J32053">
        <v>501</v>
      </c>
      <c r="K32053">
        <v>188867</v>
      </c>
      <c r="L32053">
        <v>92.56</v>
      </c>
      <c r="M32053" t="s">
        <v>212</v>
      </c>
      <c r="N32053" s="160" t="s">
        <v>7</v>
      </c>
      <c r="O32053" s="160" t="s">
        <v>80</v>
      </c>
    </row>
    <row r="32054" spans="9:15" x14ac:dyDescent="0.35">
      <c r="I32054">
        <v>117767</v>
      </c>
      <c r="J32054">
        <v>501</v>
      </c>
      <c r="K32054">
        <v>188867</v>
      </c>
      <c r="L32054">
        <v>92.56</v>
      </c>
      <c r="M32054" t="s">
        <v>218</v>
      </c>
      <c r="N32054" s="160" t="s">
        <v>7</v>
      </c>
      <c r="O32054" s="160" t="s">
        <v>80</v>
      </c>
    </row>
    <row r="32055" spans="9:15" x14ac:dyDescent="0.35">
      <c r="I32055">
        <v>120833</v>
      </c>
      <c r="J32055">
        <v>501</v>
      </c>
      <c r="K32055">
        <v>188867</v>
      </c>
      <c r="L32055">
        <v>26.43</v>
      </c>
      <c r="M32055" t="s">
        <v>212</v>
      </c>
      <c r="N32055" s="160" t="s">
        <v>10</v>
      </c>
      <c r="O32055" s="160" t="s">
        <v>80</v>
      </c>
    </row>
    <row r="32056" spans="9:15" x14ac:dyDescent="0.35">
      <c r="I32056">
        <v>120936</v>
      </c>
      <c r="J32056">
        <v>501</v>
      </c>
      <c r="K32056">
        <v>188867</v>
      </c>
      <c r="L32056">
        <v>26.43</v>
      </c>
      <c r="M32056" t="s">
        <v>218</v>
      </c>
      <c r="N32056" s="160" t="s">
        <v>10</v>
      </c>
      <c r="O32056" s="160" t="s">
        <v>80</v>
      </c>
    </row>
    <row r="32057" spans="9:15" x14ac:dyDescent="0.35">
      <c r="I32057">
        <v>122731</v>
      </c>
      <c r="J32057">
        <v>501</v>
      </c>
      <c r="K32057">
        <v>188867</v>
      </c>
      <c r="L32057">
        <v>26.43</v>
      </c>
      <c r="M32057" t="s">
        <v>212</v>
      </c>
      <c r="N32057" s="160" t="s">
        <v>10</v>
      </c>
      <c r="O32057" s="160" t="s">
        <v>80</v>
      </c>
    </row>
    <row r="32058" spans="9:15" x14ac:dyDescent="0.35">
      <c r="I32058">
        <v>7</v>
      </c>
      <c r="J32058">
        <v>3991</v>
      </c>
      <c r="K32058">
        <v>188883</v>
      </c>
      <c r="L32058">
        <v>179.7</v>
      </c>
      <c r="M32058" t="s">
        <v>212</v>
      </c>
      <c r="N32058" s="160" t="s">
        <v>9</v>
      </c>
      <c r="O32058" s="160" t="s">
        <v>80</v>
      </c>
    </row>
    <row r="32059" spans="9:15" x14ac:dyDescent="0.35">
      <c r="I32059">
        <v>16459</v>
      </c>
      <c r="J32059">
        <v>3991</v>
      </c>
      <c r="K32059">
        <v>188883</v>
      </c>
      <c r="L32059">
        <v>74.319999999999993</v>
      </c>
      <c r="M32059" t="s">
        <v>212</v>
      </c>
      <c r="N32059" s="160" t="s">
        <v>19</v>
      </c>
      <c r="O32059" s="160" t="s">
        <v>80</v>
      </c>
    </row>
    <row r="32060" spans="9:15" x14ac:dyDescent="0.35">
      <c r="I32060">
        <v>16459</v>
      </c>
      <c r="J32060">
        <v>3991</v>
      </c>
      <c r="K32060">
        <v>188883</v>
      </c>
      <c r="L32060">
        <v>148.63999999999999</v>
      </c>
      <c r="M32060" t="s">
        <v>212</v>
      </c>
      <c r="N32060" s="160" t="s">
        <v>19</v>
      </c>
      <c r="O32060" s="160" t="s">
        <v>80</v>
      </c>
    </row>
    <row r="32061" spans="9:15" x14ac:dyDescent="0.35">
      <c r="I32061">
        <v>72449</v>
      </c>
      <c r="J32061">
        <v>3991</v>
      </c>
      <c r="K32061">
        <v>188883</v>
      </c>
      <c r="L32061">
        <v>179.7</v>
      </c>
      <c r="M32061" t="s">
        <v>212</v>
      </c>
      <c r="N32061" s="160" t="s">
        <v>9</v>
      </c>
      <c r="O32061" s="160" t="s">
        <v>80</v>
      </c>
    </row>
    <row r="32062" spans="9:15" x14ac:dyDescent="0.35">
      <c r="I32062">
        <v>78573</v>
      </c>
      <c r="J32062">
        <v>3991</v>
      </c>
      <c r="K32062">
        <v>188883</v>
      </c>
      <c r="L32062">
        <v>125.43</v>
      </c>
      <c r="M32062" t="s">
        <v>212</v>
      </c>
      <c r="N32062" s="160" t="s">
        <v>8</v>
      </c>
      <c r="O32062" s="160" t="s">
        <v>80</v>
      </c>
    </row>
    <row r="32063" spans="9:15" x14ac:dyDescent="0.35">
      <c r="I32063">
        <v>81192</v>
      </c>
      <c r="J32063">
        <v>3991</v>
      </c>
      <c r="K32063">
        <v>188883</v>
      </c>
      <c r="L32063">
        <v>54.81</v>
      </c>
      <c r="M32063" t="s">
        <v>212</v>
      </c>
      <c r="N32063" s="160" t="s">
        <v>7</v>
      </c>
      <c r="O32063" s="160" t="s">
        <v>80</v>
      </c>
    </row>
    <row r="32064" spans="9:15" x14ac:dyDescent="0.35">
      <c r="I32064">
        <v>103732</v>
      </c>
      <c r="J32064">
        <v>3991</v>
      </c>
      <c r="K32064">
        <v>188883</v>
      </c>
      <c r="L32064">
        <v>145.04</v>
      </c>
      <c r="M32064" t="s">
        <v>212</v>
      </c>
      <c r="N32064" s="160" t="s">
        <v>8</v>
      </c>
      <c r="O32064" s="160" t="s">
        <v>80</v>
      </c>
    </row>
    <row r="32065" spans="9:15" x14ac:dyDescent="0.35">
      <c r="I32065">
        <v>118484</v>
      </c>
      <c r="J32065">
        <v>3991</v>
      </c>
      <c r="K32065">
        <v>188883</v>
      </c>
      <c r="L32065">
        <v>124.88</v>
      </c>
      <c r="M32065" t="s">
        <v>212</v>
      </c>
      <c r="N32065" s="160" t="s">
        <v>7</v>
      </c>
      <c r="O32065" s="160" t="s">
        <v>80</v>
      </c>
    </row>
    <row r="32066" spans="9:15" x14ac:dyDescent="0.35">
      <c r="I32066">
        <v>118484</v>
      </c>
      <c r="J32066">
        <v>3991</v>
      </c>
      <c r="K32066">
        <v>188883</v>
      </c>
      <c r="L32066">
        <v>124.88</v>
      </c>
      <c r="M32066" t="s">
        <v>212</v>
      </c>
      <c r="N32066" s="160" t="s">
        <v>7</v>
      </c>
      <c r="O32066" s="160" t="s">
        <v>80</v>
      </c>
    </row>
    <row r="32067" spans="9:15" x14ac:dyDescent="0.35">
      <c r="I32067">
        <v>7</v>
      </c>
      <c r="J32067">
        <v>3985</v>
      </c>
      <c r="K32067">
        <v>188887</v>
      </c>
      <c r="L32067">
        <v>386.16</v>
      </c>
      <c r="M32067" t="s">
        <v>212</v>
      </c>
      <c r="N32067" s="160" t="s">
        <v>9</v>
      </c>
      <c r="O32067" s="160" t="s">
        <v>80</v>
      </c>
    </row>
    <row r="32068" spans="9:15" x14ac:dyDescent="0.35">
      <c r="I32068">
        <v>72449</v>
      </c>
      <c r="J32068">
        <v>3985</v>
      </c>
      <c r="K32068">
        <v>188887</v>
      </c>
      <c r="L32068">
        <v>386.24</v>
      </c>
      <c r="M32068" t="s">
        <v>212</v>
      </c>
      <c r="N32068" s="160" t="s">
        <v>9</v>
      </c>
      <c r="O32068" s="160" t="s">
        <v>80</v>
      </c>
    </row>
    <row r="32069" spans="9:15" x14ac:dyDescent="0.35">
      <c r="I32069">
        <v>118484</v>
      </c>
      <c r="J32069">
        <v>3985</v>
      </c>
      <c r="K32069">
        <v>188887</v>
      </c>
      <c r="L32069">
        <v>374.64</v>
      </c>
      <c r="M32069" t="s">
        <v>212</v>
      </c>
      <c r="N32069" s="160" t="s">
        <v>7</v>
      </c>
      <c r="O32069" s="160" t="s">
        <v>80</v>
      </c>
    </row>
    <row r="32070" spans="9:15" x14ac:dyDescent="0.35">
      <c r="I32070">
        <v>119309</v>
      </c>
      <c r="J32070">
        <v>3985</v>
      </c>
      <c r="K32070">
        <v>188887</v>
      </c>
      <c r="L32070">
        <v>113.7</v>
      </c>
      <c r="M32070" t="s">
        <v>212</v>
      </c>
      <c r="N32070" s="160" t="s">
        <v>9</v>
      </c>
      <c r="O32070" s="160" t="s">
        <v>80</v>
      </c>
    </row>
    <row r="32071" spans="9:15" x14ac:dyDescent="0.35">
      <c r="I32071">
        <v>119309</v>
      </c>
      <c r="J32071">
        <v>4021</v>
      </c>
      <c r="K32071">
        <v>188888</v>
      </c>
      <c r="L32071">
        <v>38.159999999999997</v>
      </c>
      <c r="M32071" t="s">
        <v>212</v>
      </c>
      <c r="N32071" s="160" t="s">
        <v>9</v>
      </c>
      <c r="O32071" s="160" t="s">
        <v>80</v>
      </c>
    </row>
    <row r="32072" spans="9:15" x14ac:dyDescent="0.35">
      <c r="I32072">
        <v>72449</v>
      </c>
      <c r="J32072">
        <v>4082</v>
      </c>
      <c r="K32072">
        <v>188889</v>
      </c>
      <c r="L32072">
        <v>193.12</v>
      </c>
      <c r="M32072" t="s">
        <v>212</v>
      </c>
      <c r="N32072" s="160" t="s">
        <v>9</v>
      </c>
      <c r="O32072" s="160" t="s">
        <v>80</v>
      </c>
    </row>
    <row r="32073" spans="9:15" x14ac:dyDescent="0.35">
      <c r="I32073">
        <v>118038</v>
      </c>
      <c r="J32073">
        <v>4082</v>
      </c>
      <c r="K32073">
        <v>188889</v>
      </c>
      <c r="L32073">
        <v>92.21</v>
      </c>
      <c r="M32073" t="s">
        <v>212</v>
      </c>
      <c r="N32073" s="160" t="s">
        <v>7</v>
      </c>
      <c r="O32073" s="160" t="s">
        <v>80</v>
      </c>
    </row>
    <row r="32074" spans="9:15" x14ac:dyDescent="0.35">
      <c r="I32074">
        <v>118484</v>
      </c>
      <c r="J32074">
        <v>4082</v>
      </c>
      <c r="K32074">
        <v>188889</v>
      </c>
      <c r="L32074">
        <v>124.88</v>
      </c>
      <c r="M32074" t="s">
        <v>212</v>
      </c>
      <c r="N32074" s="160" t="s">
        <v>7</v>
      </c>
      <c r="O32074" s="160" t="s">
        <v>80</v>
      </c>
    </row>
    <row r="32075" spans="9:15" x14ac:dyDescent="0.35">
      <c r="I32075">
        <v>120936</v>
      </c>
      <c r="J32075">
        <v>4082</v>
      </c>
      <c r="K32075">
        <v>188889</v>
      </c>
      <c r="L32075">
        <v>26.33</v>
      </c>
      <c r="M32075" t="s">
        <v>212</v>
      </c>
      <c r="N32075" s="160" t="s">
        <v>10</v>
      </c>
      <c r="O32075" s="160" t="s">
        <v>80</v>
      </c>
    </row>
    <row r="32076" spans="9:15" x14ac:dyDescent="0.35">
      <c r="I32076">
        <v>120935</v>
      </c>
      <c r="J32076">
        <v>4082</v>
      </c>
      <c r="K32076">
        <v>188891</v>
      </c>
      <c r="L32076">
        <v>26.33</v>
      </c>
      <c r="M32076" t="s">
        <v>212</v>
      </c>
      <c r="N32076" s="160" t="s">
        <v>10</v>
      </c>
      <c r="O32076" s="160" t="s">
        <v>80</v>
      </c>
    </row>
    <row r="32077" spans="9:15" x14ac:dyDescent="0.35">
      <c r="I32077">
        <v>120936</v>
      </c>
      <c r="J32077">
        <v>4082</v>
      </c>
      <c r="K32077">
        <v>188891</v>
      </c>
      <c r="L32077">
        <v>26.33</v>
      </c>
      <c r="M32077" t="s">
        <v>212</v>
      </c>
      <c r="N32077" s="160" t="s">
        <v>10</v>
      </c>
      <c r="O32077" s="160" t="s">
        <v>80</v>
      </c>
    </row>
    <row r="32078" spans="9:15" x14ac:dyDescent="0.35">
      <c r="I32078">
        <v>16459</v>
      </c>
      <c r="J32078">
        <v>3994</v>
      </c>
      <c r="K32078">
        <v>188895</v>
      </c>
      <c r="L32078">
        <v>73.59</v>
      </c>
      <c r="M32078" t="s">
        <v>212</v>
      </c>
      <c r="N32078" s="160" t="s">
        <v>19</v>
      </c>
      <c r="O32078" s="160" t="s">
        <v>80</v>
      </c>
    </row>
    <row r="32079" spans="9:15" x14ac:dyDescent="0.35">
      <c r="I32079">
        <v>117485</v>
      </c>
      <c r="J32079">
        <v>3994</v>
      </c>
      <c r="K32079">
        <v>188895</v>
      </c>
      <c r="L32079">
        <v>35.44</v>
      </c>
      <c r="M32079" t="s">
        <v>212</v>
      </c>
      <c r="N32079" s="160" t="s">
        <v>8</v>
      </c>
      <c r="O32079" s="160" t="s">
        <v>80</v>
      </c>
    </row>
    <row r="32080" spans="9:15" x14ac:dyDescent="0.35">
      <c r="I32080">
        <v>118484</v>
      </c>
      <c r="J32080">
        <v>3994</v>
      </c>
      <c r="K32080">
        <v>188895</v>
      </c>
      <c r="L32080">
        <v>123.66</v>
      </c>
      <c r="M32080" t="s">
        <v>212</v>
      </c>
      <c r="N32080" s="160" t="s">
        <v>7</v>
      </c>
      <c r="O32080" s="160" t="s">
        <v>80</v>
      </c>
    </row>
    <row r="32081" spans="9:15" x14ac:dyDescent="0.35">
      <c r="I32081">
        <v>71189</v>
      </c>
      <c r="J32081">
        <v>3968</v>
      </c>
      <c r="K32081">
        <v>188896</v>
      </c>
      <c r="L32081">
        <v>192.88</v>
      </c>
      <c r="M32081" t="s">
        <v>212</v>
      </c>
      <c r="N32081" s="160" t="s">
        <v>8</v>
      </c>
      <c r="O32081" s="160" t="s">
        <v>80</v>
      </c>
    </row>
    <row r="32082" spans="9:15" x14ac:dyDescent="0.35">
      <c r="I32082">
        <v>7</v>
      </c>
      <c r="J32082">
        <v>3670</v>
      </c>
      <c r="K32082">
        <v>188897</v>
      </c>
      <c r="L32082">
        <v>382.38</v>
      </c>
      <c r="M32082" t="s">
        <v>212</v>
      </c>
      <c r="N32082" s="160" t="s">
        <v>9</v>
      </c>
      <c r="O32082" s="160" t="s">
        <v>80</v>
      </c>
    </row>
    <row r="32083" spans="9:15" x14ac:dyDescent="0.35">
      <c r="I32083">
        <v>71189</v>
      </c>
      <c r="J32083">
        <v>3996</v>
      </c>
      <c r="K32083">
        <v>188898</v>
      </c>
      <c r="L32083">
        <v>120.55</v>
      </c>
      <c r="M32083" t="s">
        <v>212</v>
      </c>
      <c r="N32083" s="160" t="s">
        <v>8</v>
      </c>
      <c r="O32083" s="160" t="s">
        <v>80</v>
      </c>
    </row>
    <row r="32084" spans="9:15" x14ac:dyDescent="0.35">
      <c r="I32084">
        <v>77912</v>
      </c>
      <c r="J32084">
        <v>3996</v>
      </c>
      <c r="K32084">
        <v>188898</v>
      </c>
      <c r="L32084">
        <v>54.1</v>
      </c>
      <c r="M32084" t="s">
        <v>212</v>
      </c>
      <c r="N32084" s="160" t="s">
        <v>8</v>
      </c>
      <c r="O32084" s="160" t="s">
        <v>80</v>
      </c>
    </row>
    <row r="32085" spans="9:15" x14ac:dyDescent="0.35">
      <c r="I32085">
        <v>103732</v>
      </c>
      <c r="J32085">
        <v>3996</v>
      </c>
      <c r="K32085">
        <v>188898</v>
      </c>
      <c r="L32085">
        <v>108.12</v>
      </c>
      <c r="M32085" t="s">
        <v>212</v>
      </c>
      <c r="N32085" s="160" t="s">
        <v>8</v>
      </c>
      <c r="O32085" s="160" t="s">
        <v>80</v>
      </c>
    </row>
    <row r="32086" spans="9:15" x14ac:dyDescent="0.35">
      <c r="I32086">
        <v>117485</v>
      </c>
      <c r="J32086">
        <v>3996</v>
      </c>
      <c r="K32086">
        <v>188898</v>
      </c>
      <c r="L32086">
        <v>177.9</v>
      </c>
      <c r="M32086" t="s">
        <v>212</v>
      </c>
      <c r="N32086" s="160" t="s">
        <v>8</v>
      </c>
      <c r="O32086" s="160" t="s">
        <v>80</v>
      </c>
    </row>
    <row r="32087" spans="9:15" x14ac:dyDescent="0.35">
      <c r="I32087">
        <v>118850</v>
      </c>
      <c r="J32087">
        <v>3996</v>
      </c>
      <c r="K32087">
        <v>188898</v>
      </c>
      <c r="L32087">
        <v>125.13</v>
      </c>
      <c r="M32087" t="s">
        <v>212</v>
      </c>
      <c r="N32087" s="160" t="s">
        <v>8</v>
      </c>
      <c r="O32087" s="160" t="s">
        <v>80</v>
      </c>
    </row>
    <row r="32088" spans="9:15" x14ac:dyDescent="0.35">
      <c r="I32088">
        <v>71189</v>
      </c>
      <c r="J32088">
        <v>201</v>
      </c>
      <c r="K32088">
        <v>188901</v>
      </c>
      <c r="L32088">
        <v>72.06</v>
      </c>
      <c r="M32088" t="s">
        <v>212</v>
      </c>
      <c r="N32088" s="160" t="s">
        <v>8</v>
      </c>
      <c r="O32088" s="160" t="s">
        <v>80</v>
      </c>
    </row>
    <row r="32089" spans="9:15" x14ac:dyDescent="0.35">
      <c r="I32089">
        <v>101972</v>
      </c>
      <c r="J32089">
        <v>201</v>
      </c>
      <c r="K32089">
        <v>188901</v>
      </c>
      <c r="L32089">
        <v>87.46</v>
      </c>
      <c r="M32089" t="s">
        <v>212</v>
      </c>
      <c r="N32089" s="160" t="s">
        <v>19</v>
      </c>
      <c r="O32089" s="160" t="s">
        <v>80</v>
      </c>
    </row>
    <row r="32090" spans="9:15" x14ac:dyDescent="0.35">
      <c r="I32090">
        <v>101972</v>
      </c>
      <c r="J32090">
        <v>201</v>
      </c>
      <c r="K32090">
        <v>188901</v>
      </c>
      <c r="L32090">
        <v>43.73</v>
      </c>
      <c r="M32090" t="s">
        <v>212</v>
      </c>
      <c r="N32090" s="160" t="s">
        <v>19</v>
      </c>
      <c r="O32090" s="160" t="s">
        <v>80</v>
      </c>
    </row>
    <row r="32091" spans="9:15" x14ac:dyDescent="0.35">
      <c r="I32091">
        <v>101972</v>
      </c>
      <c r="J32091">
        <v>201</v>
      </c>
      <c r="K32091">
        <v>188901</v>
      </c>
      <c r="L32091">
        <v>43.73</v>
      </c>
      <c r="M32091" t="s">
        <v>212</v>
      </c>
      <c r="N32091" s="160" t="s">
        <v>19</v>
      </c>
      <c r="O32091" s="160" t="s">
        <v>80</v>
      </c>
    </row>
    <row r="32092" spans="9:15" x14ac:dyDescent="0.35">
      <c r="I32092">
        <v>118038</v>
      </c>
      <c r="J32092">
        <v>201</v>
      </c>
      <c r="K32092">
        <v>188901</v>
      </c>
      <c r="L32092">
        <v>91.31</v>
      </c>
      <c r="M32092" t="s">
        <v>212</v>
      </c>
      <c r="N32092" s="160" t="s">
        <v>7</v>
      </c>
      <c r="O32092" s="160" t="s">
        <v>80</v>
      </c>
    </row>
    <row r="32093" spans="9:15" x14ac:dyDescent="0.35">
      <c r="I32093">
        <v>125023</v>
      </c>
      <c r="J32093">
        <v>201</v>
      </c>
      <c r="K32093">
        <v>188901</v>
      </c>
      <c r="L32093">
        <v>95.58</v>
      </c>
      <c r="M32093" t="s">
        <v>212</v>
      </c>
      <c r="N32093" s="160" t="s">
        <v>9</v>
      </c>
      <c r="O32093" s="160" t="s">
        <v>80</v>
      </c>
    </row>
    <row r="32094" spans="9:15" x14ac:dyDescent="0.35">
      <c r="I32094">
        <v>7</v>
      </c>
      <c r="J32094">
        <v>3670</v>
      </c>
      <c r="K32094">
        <v>188906</v>
      </c>
      <c r="L32094">
        <v>193.08</v>
      </c>
      <c r="M32094" t="s">
        <v>212</v>
      </c>
      <c r="N32094" s="160" t="s">
        <v>9</v>
      </c>
      <c r="O32094" s="160" t="s">
        <v>80</v>
      </c>
    </row>
    <row r="32095" spans="9:15" x14ac:dyDescent="0.35">
      <c r="I32095">
        <v>7</v>
      </c>
      <c r="J32095">
        <v>3670</v>
      </c>
      <c r="K32095">
        <v>188906</v>
      </c>
      <c r="L32095">
        <v>193.08</v>
      </c>
      <c r="M32095" t="s">
        <v>212</v>
      </c>
      <c r="N32095" s="160" t="s">
        <v>9</v>
      </c>
      <c r="O32095" s="160" t="s">
        <v>80</v>
      </c>
    </row>
    <row r="32096" spans="9:15" x14ac:dyDescent="0.35">
      <c r="I32096">
        <v>7</v>
      </c>
      <c r="J32096">
        <v>3670</v>
      </c>
      <c r="K32096">
        <v>188906</v>
      </c>
      <c r="L32096">
        <v>193.08</v>
      </c>
      <c r="M32096" t="s">
        <v>212</v>
      </c>
      <c r="N32096" s="160" t="s">
        <v>9</v>
      </c>
      <c r="O32096" s="160" t="s">
        <v>80</v>
      </c>
    </row>
    <row r="32097" spans="9:15" x14ac:dyDescent="0.35">
      <c r="I32097">
        <v>72449</v>
      </c>
      <c r="J32097">
        <v>3670</v>
      </c>
      <c r="K32097">
        <v>188906</v>
      </c>
      <c r="L32097">
        <v>193.12</v>
      </c>
      <c r="M32097" t="s">
        <v>212</v>
      </c>
      <c r="N32097" s="160" t="s">
        <v>9</v>
      </c>
      <c r="O32097" s="160" t="s">
        <v>80</v>
      </c>
    </row>
    <row r="32098" spans="9:15" x14ac:dyDescent="0.35">
      <c r="I32098">
        <v>72449</v>
      </c>
      <c r="J32098">
        <v>3670</v>
      </c>
      <c r="K32098">
        <v>188906</v>
      </c>
      <c r="L32098">
        <v>193.12</v>
      </c>
      <c r="M32098" t="s">
        <v>212</v>
      </c>
      <c r="N32098" s="160" t="s">
        <v>9</v>
      </c>
      <c r="O32098" s="160" t="s">
        <v>80</v>
      </c>
    </row>
    <row r="32099" spans="9:15" x14ac:dyDescent="0.35">
      <c r="I32099">
        <v>72449</v>
      </c>
      <c r="J32099">
        <v>3670</v>
      </c>
      <c r="K32099">
        <v>188906</v>
      </c>
      <c r="L32099">
        <v>193.12</v>
      </c>
      <c r="M32099" t="s">
        <v>212</v>
      </c>
      <c r="N32099" s="160" t="s">
        <v>9</v>
      </c>
      <c r="O32099" s="160" t="s">
        <v>80</v>
      </c>
    </row>
    <row r="32100" spans="9:15" x14ac:dyDescent="0.35">
      <c r="I32100">
        <v>101972</v>
      </c>
      <c r="J32100">
        <v>899</v>
      </c>
      <c r="K32100">
        <v>188908</v>
      </c>
      <c r="L32100">
        <v>262.23</v>
      </c>
      <c r="M32100" t="s">
        <v>212</v>
      </c>
      <c r="N32100" s="160" t="s">
        <v>19</v>
      </c>
      <c r="O32100" s="160" t="s">
        <v>80</v>
      </c>
    </row>
    <row r="32101" spans="9:15" x14ac:dyDescent="0.35">
      <c r="I32101">
        <v>7</v>
      </c>
      <c r="J32101">
        <v>3977</v>
      </c>
      <c r="K32101">
        <v>188921</v>
      </c>
      <c r="L32101">
        <v>194.4</v>
      </c>
      <c r="M32101" t="s">
        <v>212</v>
      </c>
      <c r="N32101" s="160" t="s">
        <v>9</v>
      </c>
      <c r="O32101" s="160" t="s">
        <v>80</v>
      </c>
    </row>
    <row r="32102" spans="9:15" x14ac:dyDescent="0.35">
      <c r="I32102">
        <v>71189</v>
      </c>
      <c r="J32102">
        <v>3977</v>
      </c>
      <c r="K32102">
        <v>188921</v>
      </c>
      <c r="L32102">
        <v>488.34</v>
      </c>
      <c r="M32102" t="s">
        <v>212</v>
      </c>
      <c r="N32102" s="160" t="s">
        <v>8</v>
      </c>
      <c r="O32102" s="160" t="s">
        <v>80</v>
      </c>
    </row>
    <row r="32103" spans="9:15" x14ac:dyDescent="0.35">
      <c r="I32103">
        <v>72449</v>
      </c>
      <c r="J32103">
        <v>3977</v>
      </c>
      <c r="K32103">
        <v>188921</v>
      </c>
      <c r="L32103">
        <v>194.44</v>
      </c>
      <c r="M32103" t="s">
        <v>212</v>
      </c>
      <c r="N32103" s="160" t="s">
        <v>9</v>
      </c>
      <c r="O32103" s="160" t="s">
        <v>80</v>
      </c>
    </row>
    <row r="32104" spans="9:15" x14ac:dyDescent="0.35">
      <c r="I32104">
        <v>78573</v>
      </c>
      <c r="J32104">
        <v>3977</v>
      </c>
      <c r="K32104">
        <v>188921</v>
      </c>
      <c r="L32104">
        <v>126.29</v>
      </c>
      <c r="M32104" t="s">
        <v>212</v>
      </c>
      <c r="N32104" s="160" t="s">
        <v>8</v>
      </c>
      <c r="O32104" s="160" t="s">
        <v>80</v>
      </c>
    </row>
    <row r="32105" spans="9:15" x14ac:dyDescent="0.35">
      <c r="I32105">
        <v>91312</v>
      </c>
      <c r="J32105">
        <v>3977</v>
      </c>
      <c r="K32105">
        <v>188921</v>
      </c>
      <c r="L32105">
        <v>130.91999999999999</v>
      </c>
      <c r="M32105" t="s">
        <v>212</v>
      </c>
      <c r="N32105" s="160" t="s">
        <v>8</v>
      </c>
      <c r="O32105" s="160" t="s">
        <v>80</v>
      </c>
    </row>
    <row r="32106" spans="9:15" x14ac:dyDescent="0.35">
      <c r="I32106">
        <v>107294</v>
      </c>
      <c r="J32106">
        <v>3977</v>
      </c>
      <c r="K32106">
        <v>188921</v>
      </c>
      <c r="L32106">
        <v>106.2</v>
      </c>
      <c r="M32106" t="s">
        <v>212</v>
      </c>
      <c r="N32106" s="160" t="s">
        <v>8</v>
      </c>
      <c r="O32106" s="160" t="s">
        <v>80</v>
      </c>
    </row>
    <row r="32107" spans="9:15" x14ac:dyDescent="0.35">
      <c r="I32107">
        <v>116372</v>
      </c>
      <c r="J32107">
        <v>3977</v>
      </c>
      <c r="K32107">
        <v>188921</v>
      </c>
      <c r="L32107">
        <v>47.62</v>
      </c>
      <c r="M32107" t="s">
        <v>212</v>
      </c>
      <c r="N32107" s="160" t="s">
        <v>19</v>
      </c>
      <c r="O32107" s="160" t="s">
        <v>80</v>
      </c>
    </row>
    <row r="32108" spans="9:15" x14ac:dyDescent="0.35">
      <c r="I32108">
        <v>117485</v>
      </c>
      <c r="J32108">
        <v>3977</v>
      </c>
      <c r="K32108">
        <v>188921</v>
      </c>
      <c r="L32108">
        <v>54</v>
      </c>
      <c r="M32108" t="s">
        <v>212</v>
      </c>
      <c r="N32108" s="160" t="s">
        <v>8</v>
      </c>
      <c r="O32108" s="160" t="s">
        <v>80</v>
      </c>
    </row>
    <row r="32109" spans="9:15" x14ac:dyDescent="0.35">
      <c r="I32109">
        <v>118850</v>
      </c>
      <c r="J32109">
        <v>3977</v>
      </c>
      <c r="K32109">
        <v>188921</v>
      </c>
      <c r="L32109">
        <v>126.73</v>
      </c>
      <c r="M32109" t="s">
        <v>212</v>
      </c>
      <c r="N32109" s="160" t="s">
        <v>8</v>
      </c>
      <c r="O32109" s="160" t="s">
        <v>80</v>
      </c>
    </row>
    <row r="32110" spans="9:15" x14ac:dyDescent="0.35">
      <c r="I32110">
        <v>122045</v>
      </c>
      <c r="J32110">
        <v>3977</v>
      </c>
      <c r="K32110">
        <v>188921</v>
      </c>
      <c r="L32110">
        <v>37.68</v>
      </c>
      <c r="M32110" t="s">
        <v>212</v>
      </c>
      <c r="N32110" s="160" t="s">
        <v>9</v>
      </c>
      <c r="O32110" s="160" t="s">
        <v>80</v>
      </c>
    </row>
    <row r="32111" spans="9:15" x14ac:dyDescent="0.35">
      <c r="I32111">
        <v>125287</v>
      </c>
      <c r="J32111">
        <v>3977</v>
      </c>
      <c r="K32111">
        <v>188921</v>
      </c>
      <c r="L32111">
        <v>65.52</v>
      </c>
      <c r="M32111" t="s">
        <v>212</v>
      </c>
      <c r="N32111" s="160" t="s">
        <v>10</v>
      </c>
      <c r="O32111" s="160" t="s">
        <v>80</v>
      </c>
    </row>
    <row r="32112" spans="9:15" x14ac:dyDescent="0.35">
      <c r="I32112">
        <v>71189</v>
      </c>
      <c r="J32112">
        <v>3802</v>
      </c>
      <c r="K32112">
        <v>188926</v>
      </c>
      <c r="L32112">
        <v>249.2</v>
      </c>
      <c r="M32112" t="s">
        <v>212</v>
      </c>
      <c r="N32112" s="160" t="s">
        <v>8</v>
      </c>
      <c r="O32112" s="160" t="s">
        <v>80</v>
      </c>
    </row>
    <row r="32113" spans="9:15" x14ac:dyDescent="0.35">
      <c r="I32113">
        <v>77912</v>
      </c>
      <c r="J32113">
        <v>3802</v>
      </c>
      <c r="K32113">
        <v>188926</v>
      </c>
      <c r="L32113">
        <v>55.92</v>
      </c>
      <c r="M32113" t="s">
        <v>212</v>
      </c>
      <c r="N32113" s="160" t="s">
        <v>8</v>
      </c>
      <c r="O32113" s="160" t="s">
        <v>80</v>
      </c>
    </row>
    <row r="32114" spans="9:15" x14ac:dyDescent="0.35">
      <c r="I32114">
        <v>91312</v>
      </c>
      <c r="J32114">
        <v>3802</v>
      </c>
      <c r="K32114">
        <v>188926</v>
      </c>
      <c r="L32114">
        <v>129.76</v>
      </c>
      <c r="M32114" t="s">
        <v>212</v>
      </c>
      <c r="N32114" s="160" t="s">
        <v>8</v>
      </c>
      <c r="O32114" s="160" t="s">
        <v>80</v>
      </c>
    </row>
    <row r="32115" spans="9:15" x14ac:dyDescent="0.35">
      <c r="I32115">
        <v>91312</v>
      </c>
      <c r="J32115">
        <v>3802</v>
      </c>
      <c r="K32115">
        <v>188926</v>
      </c>
      <c r="L32115">
        <v>129.76</v>
      </c>
      <c r="M32115" t="s">
        <v>212</v>
      </c>
      <c r="N32115" s="160" t="s">
        <v>8</v>
      </c>
      <c r="O32115" s="160" t="s">
        <v>80</v>
      </c>
    </row>
    <row r="32116" spans="9:15" x14ac:dyDescent="0.35">
      <c r="I32116">
        <v>91312</v>
      </c>
      <c r="J32116">
        <v>3802</v>
      </c>
      <c r="K32116">
        <v>188926</v>
      </c>
      <c r="L32116">
        <v>259.52</v>
      </c>
      <c r="M32116" t="s">
        <v>212</v>
      </c>
      <c r="N32116" s="160" t="s">
        <v>8</v>
      </c>
      <c r="O32116" s="160" t="s">
        <v>80</v>
      </c>
    </row>
    <row r="32117" spans="9:15" x14ac:dyDescent="0.35">
      <c r="I32117">
        <v>116372</v>
      </c>
      <c r="J32117">
        <v>3802</v>
      </c>
      <c r="K32117">
        <v>188926</v>
      </c>
      <c r="L32117">
        <v>119.08</v>
      </c>
      <c r="M32117" t="s">
        <v>212</v>
      </c>
      <c r="N32117" s="160" t="s">
        <v>19</v>
      </c>
      <c r="O32117" s="160" t="s">
        <v>80</v>
      </c>
    </row>
    <row r="32118" spans="9:15" x14ac:dyDescent="0.35">
      <c r="I32118">
        <v>117441</v>
      </c>
      <c r="J32118">
        <v>3802</v>
      </c>
      <c r="K32118">
        <v>188926</v>
      </c>
      <c r="L32118">
        <v>138.18</v>
      </c>
      <c r="M32118" t="s">
        <v>212</v>
      </c>
      <c r="N32118" s="160" t="s">
        <v>9</v>
      </c>
      <c r="O32118" s="160" t="s">
        <v>80</v>
      </c>
    </row>
    <row r="32119" spans="9:15" x14ac:dyDescent="0.35">
      <c r="I32119">
        <v>117485</v>
      </c>
      <c r="J32119">
        <v>3802</v>
      </c>
      <c r="K32119">
        <v>188926</v>
      </c>
      <c r="L32119">
        <v>91.1</v>
      </c>
      <c r="M32119" t="s">
        <v>212</v>
      </c>
      <c r="N32119" s="160" t="s">
        <v>8</v>
      </c>
      <c r="O32119" s="160" t="s">
        <v>80</v>
      </c>
    </row>
    <row r="32120" spans="9:15" x14ac:dyDescent="0.35">
      <c r="I32120">
        <v>118850</v>
      </c>
      <c r="J32120">
        <v>3802</v>
      </c>
      <c r="K32120">
        <v>188926</v>
      </c>
      <c r="L32120">
        <v>125.64</v>
      </c>
      <c r="M32120" t="s">
        <v>212</v>
      </c>
      <c r="N32120" s="160" t="s">
        <v>8</v>
      </c>
      <c r="O32120" s="160" t="s">
        <v>80</v>
      </c>
    </row>
    <row r="32121" spans="9:15" x14ac:dyDescent="0.35">
      <c r="I32121">
        <v>122803</v>
      </c>
      <c r="J32121">
        <v>3802</v>
      </c>
      <c r="K32121">
        <v>188926</v>
      </c>
      <c r="L32121">
        <v>149.08000000000001</v>
      </c>
      <c r="M32121" t="s">
        <v>212</v>
      </c>
      <c r="N32121" s="160" t="s">
        <v>207</v>
      </c>
      <c r="O32121" s="160" t="s">
        <v>80</v>
      </c>
    </row>
    <row r="32122" spans="9:15" x14ac:dyDescent="0.35">
      <c r="I32122">
        <v>125023</v>
      </c>
      <c r="J32122">
        <v>3802</v>
      </c>
      <c r="K32122">
        <v>188926</v>
      </c>
      <c r="L32122">
        <v>96.58</v>
      </c>
      <c r="M32122" t="s">
        <v>212</v>
      </c>
      <c r="N32122" s="160" t="s">
        <v>9</v>
      </c>
      <c r="O32122" s="160" t="s">
        <v>80</v>
      </c>
    </row>
    <row r="32123" spans="9:15" x14ac:dyDescent="0.35">
      <c r="I32123">
        <v>81192</v>
      </c>
      <c r="J32123">
        <v>4021</v>
      </c>
      <c r="K32123">
        <v>188927</v>
      </c>
      <c r="L32123">
        <v>54.49</v>
      </c>
      <c r="M32123" t="s">
        <v>212</v>
      </c>
      <c r="N32123" s="160" t="s">
        <v>7</v>
      </c>
      <c r="O32123" s="160" t="s">
        <v>80</v>
      </c>
    </row>
    <row r="32124" spans="9:15" x14ac:dyDescent="0.35">
      <c r="I32124">
        <v>81192</v>
      </c>
      <c r="J32124">
        <v>4021</v>
      </c>
      <c r="K32124">
        <v>188927</v>
      </c>
      <c r="L32124">
        <v>51.77</v>
      </c>
      <c r="M32124" t="s">
        <v>212</v>
      </c>
      <c r="N32124" s="160" t="s">
        <v>7</v>
      </c>
      <c r="O32124" s="160" t="s">
        <v>80</v>
      </c>
    </row>
    <row r="32125" spans="9:15" x14ac:dyDescent="0.35">
      <c r="I32125">
        <v>116372</v>
      </c>
      <c r="J32125">
        <v>4021</v>
      </c>
      <c r="K32125">
        <v>188927</v>
      </c>
      <c r="L32125">
        <v>44.66</v>
      </c>
      <c r="M32125" t="s">
        <v>212</v>
      </c>
      <c r="N32125" s="160" t="s">
        <v>19</v>
      </c>
      <c r="O32125" s="160" t="s">
        <v>80</v>
      </c>
    </row>
    <row r="32126" spans="9:15" x14ac:dyDescent="0.35">
      <c r="I32126">
        <v>119309</v>
      </c>
      <c r="J32126">
        <v>4021</v>
      </c>
      <c r="K32126">
        <v>188927</v>
      </c>
      <c r="L32126">
        <v>37.68</v>
      </c>
      <c r="M32126" t="s">
        <v>212</v>
      </c>
      <c r="N32126" s="160" t="s">
        <v>9</v>
      </c>
      <c r="O32126" s="160" t="s">
        <v>80</v>
      </c>
    </row>
    <row r="32127" spans="9:15" x14ac:dyDescent="0.35">
      <c r="I32127">
        <v>120833</v>
      </c>
      <c r="J32127">
        <v>4021</v>
      </c>
      <c r="K32127">
        <v>188927</v>
      </c>
      <c r="L32127">
        <v>26.18</v>
      </c>
      <c r="M32127" t="s">
        <v>212</v>
      </c>
      <c r="N32127" s="160" t="s">
        <v>10</v>
      </c>
      <c r="O32127" s="160" t="s">
        <v>80</v>
      </c>
    </row>
    <row r="32128" spans="9:15" x14ac:dyDescent="0.35">
      <c r="I32128">
        <v>71189</v>
      </c>
      <c r="J32128">
        <v>3272</v>
      </c>
      <c r="K32128">
        <v>188928</v>
      </c>
      <c r="L32128">
        <v>144.11000000000001</v>
      </c>
      <c r="M32128" t="s">
        <v>212</v>
      </c>
      <c r="N32128" s="160" t="s">
        <v>8</v>
      </c>
      <c r="O32128" s="160" t="s">
        <v>80</v>
      </c>
    </row>
    <row r="32129" spans="9:15" x14ac:dyDescent="0.35">
      <c r="I32129">
        <v>77912</v>
      </c>
      <c r="J32129">
        <v>3272</v>
      </c>
      <c r="K32129">
        <v>188928</v>
      </c>
      <c r="L32129">
        <v>53.89</v>
      </c>
      <c r="M32129" t="s">
        <v>212</v>
      </c>
      <c r="N32129" s="160" t="s">
        <v>8</v>
      </c>
      <c r="O32129" s="160" t="s">
        <v>80</v>
      </c>
    </row>
    <row r="32130" spans="9:15" x14ac:dyDescent="0.35">
      <c r="I32130">
        <v>91312</v>
      </c>
      <c r="J32130">
        <v>3272</v>
      </c>
      <c r="K32130">
        <v>188928</v>
      </c>
      <c r="L32130">
        <v>257.38</v>
      </c>
      <c r="M32130" t="s">
        <v>212</v>
      </c>
      <c r="N32130" s="160" t="s">
        <v>8</v>
      </c>
      <c r="O32130" s="160" t="s">
        <v>80</v>
      </c>
    </row>
    <row r="32131" spans="9:15" x14ac:dyDescent="0.35">
      <c r="I32131">
        <v>107294</v>
      </c>
      <c r="J32131">
        <v>3272</v>
      </c>
      <c r="K32131">
        <v>188928</v>
      </c>
      <c r="L32131">
        <v>52.23</v>
      </c>
      <c r="M32131" t="s">
        <v>212</v>
      </c>
      <c r="N32131" s="160" t="s">
        <v>8</v>
      </c>
      <c r="O32131" s="160" t="s">
        <v>80</v>
      </c>
    </row>
    <row r="32132" spans="9:15" x14ac:dyDescent="0.35">
      <c r="I32132">
        <v>118850</v>
      </c>
      <c r="J32132">
        <v>3272</v>
      </c>
      <c r="K32132">
        <v>188928</v>
      </c>
      <c r="L32132">
        <v>124.6</v>
      </c>
      <c r="M32132" t="s">
        <v>212</v>
      </c>
      <c r="N32132" s="160" t="s">
        <v>8</v>
      </c>
      <c r="O32132" s="160" t="s">
        <v>80</v>
      </c>
    </row>
    <row r="32133" spans="9:15" x14ac:dyDescent="0.35">
      <c r="I32133">
        <v>7</v>
      </c>
      <c r="J32133">
        <v>4082</v>
      </c>
      <c r="K32133">
        <v>188931</v>
      </c>
      <c r="L32133">
        <v>194.4</v>
      </c>
      <c r="M32133" t="s">
        <v>212</v>
      </c>
      <c r="N32133" s="160" t="s">
        <v>9</v>
      </c>
      <c r="O32133" s="160" t="s">
        <v>80</v>
      </c>
    </row>
    <row r="32134" spans="9:15" x14ac:dyDescent="0.35">
      <c r="I32134">
        <v>71189</v>
      </c>
      <c r="J32134">
        <v>4082</v>
      </c>
      <c r="K32134">
        <v>188931</v>
      </c>
      <c r="L32134">
        <v>488.34</v>
      </c>
      <c r="M32134" t="s">
        <v>212</v>
      </c>
      <c r="N32134" s="160" t="s">
        <v>8</v>
      </c>
      <c r="O32134" s="160" t="s">
        <v>80</v>
      </c>
    </row>
    <row r="32135" spans="9:15" x14ac:dyDescent="0.35">
      <c r="I32135">
        <v>72449</v>
      </c>
      <c r="J32135">
        <v>4082</v>
      </c>
      <c r="K32135">
        <v>188931</v>
      </c>
      <c r="L32135">
        <v>194.44</v>
      </c>
      <c r="M32135" t="s">
        <v>212</v>
      </c>
      <c r="N32135" s="160" t="s">
        <v>9</v>
      </c>
      <c r="O32135" s="160" t="s">
        <v>80</v>
      </c>
    </row>
    <row r="32136" spans="9:15" x14ac:dyDescent="0.35">
      <c r="I32136">
        <v>77912</v>
      </c>
      <c r="J32136">
        <v>4082</v>
      </c>
      <c r="K32136">
        <v>188931</v>
      </c>
      <c r="L32136">
        <v>274</v>
      </c>
      <c r="M32136" t="s">
        <v>212</v>
      </c>
      <c r="N32136" s="160" t="s">
        <v>8</v>
      </c>
      <c r="O32136" s="160" t="s">
        <v>80</v>
      </c>
    </row>
    <row r="32137" spans="9:15" x14ac:dyDescent="0.35">
      <c r="I32137">
        <v>78573</v>
      </c>
      <c r="J32137">
        <v>4082</v>
      </c>
      <c r="K32137">
        <v>188931</v>
      </c>
      <c r="L32137">
        <v>126.29</v>
      </c>
      <c r="M32137" t="s">
        <v>212</v>
      </c>
      <c r="N32137" s="160" t="s">
        <v>8</v>
      </c>
      <c r="O32137" s="160" t="s">
        <v>80</v>
      </c>
    </row>
    <row r="32138" spans="9:15" x14ac:dyDescent="0.35">
      <c r="I32138">
        <v>91312</v>
      </c>
      <c r="J32138">
        <v>4082</v>
      </c>
      <c r="K32138">
        <v>188931</v>
      </c>
      <c r="L32138">
        <v>130.91999999999999</v>
      </c>
      <c r="M32138" t="s">
        <v>212</v>
      </c>
      <c r="N32138" s="160" t="s">
        <v>8</v>
      </c>
      <c r="O32138" s="160" t="s">
        <v>80</v>
      </c>
    </row>
    <row r="32139" spans="9:15" x14ac:dyDescent="0.35">
      <c r="I32139">
        <v>91312</v>
      </c>
      <c r="J32139">
        <v>4082</v>
      </c>
      <c r="K32139">
        <v>188931</v>
      </c>
      <c r="L32139">
        <v>128.76</v>
      </c>
      <c r="M32139" t="s">
        <v>212</v>
      </c>
      <c r="N32139" s="160" t="s">
        <v>8</v>
      </c>
      <c r="O32139" s="160" t="s">
        <v>80</v>
      </c>
    </row>
    <row r="32140" spans="9:15" x14ac:dyDescent="0.35">
      <c r="I32140">
        <v>103732</v>
      </c>
      <c r="J32140">
        <v>4082</v>
      </c>
      <c r="K32140">
        <v>188931</v>
      </c>
      <c r="L32140">
        <v>365</v>
      </c>
      <c r="M32140" t="s">
        <v>212</v>
      </c>
      <c r="N32140" s="160" t="s">
        <v>8</v>
      </c>
      <c r="O32140" s="160" t="s">
        <v>80</v>
      </c>
    </row>
    <row r="32141" spans="9:15" x14ac:dyDescent="0.35">
      <c r="I32141">
        <v>107294</v>
      </c>
      <c r="J32141">
        <v>4082</v>
      </c>
      <c r="K32141">
        <v>188931</v>
      </c>
      <c r="L32141">
        <v>265.5</v>
      </c>
      <c r="M32141" t="s">
        <v>212</v>
      </c>
      <c r="N32141" s="160" t="s">
        <v>8</v>
      </c>
      <c r="O32141" s="160" t="s">
        <v>80</v>
      </c>
    </row>
    <row r="32142" spans="9:15" x14ac:dyDescent="0.35">
      <c r="I32142">
        <v>117485</v>
      </c>
      <c r="J32142">
        <v>4082</v>
      </c>
      <c r="K32142">
        <v>188931</v>
      </c>
      <c r="L32142">
        <v>180.1</v>
      </c>
      <c r="M32142" t="s">
        <v>212</v>
      </c>
      <c r="N32142" s="160" t="s">
        <v>8</v>
      </c>
      <c r="O32142" s="160" t="s">
        <v>80</v>
      </c>
    </row>
    <row r="32143" spans="9:15" x14ac:dyDescent="0.35">
      <c r="I32143">
        <v>7</v>
      </c>
      <c r="J32143">
        <v>3998</v>
      </c>
      <c r="K32143">
        <v>188935</v>
      </c>
      <c r="L32143">
        <v>194.69</v>
      </c>
      <c r="M32143" t="s">
        <v>212</v>
      </c>
      <c r="N32143" s="160" t="s">
        <v>9</v>
      </c>
      <c r="O32143" s="160" t="s">
        <v>80</v>
      </c>
    </row>
    <row r="32144" spans="9:15" x14ac:dyDescent="0.35">
      <c r="I32144">
        <v>72449</v>
      </c>
      <c r="J32144">
        <v>3998</v>
      </c>
      <c r="K32144">
        <v>188935</v>
      </c>
      <c r="L32144">
        <v>194.73</v>
      </c>
      <c r="M32144" t="s">
        <v>212</v>
      </c>
      <c r="N32144" s="160" t="s">
        <v>9</v>
      </c>
      <c r="O32144" s="160" t="s">
        <v>80</v>
      </c>
    </row>
    <row r="32145" spans="9:15" x14ac:dyDescent="0.35">
      <c r="I32145">
        <v>77912</v>
      </c>
      <c r="J32145">
        <v>3998</v>
      </c>
      <c r="K32145">
        <v>188935</v>
      </c>
      <c r="L32145">
        <v>27.44</v>
      </c>
      <c r="M32145" t="s">
        <v>212</v>
      </c>
      <c r="N32145" s="160" t="s">
        <v>8</v>
      </c>
      <c r="O32145" s="160" t="s">
        <v>80</v>
      </c>
    </row>
    <row r="32146" spans="9:15" x14ac:dyDescent="0.35">
      <c r="I32146">
        <v>117441</v>
      </c>
      <c r="J32146">
        <v>3998</v>
      </c>
      <c r="K32146">
        <v>188935</v>
      </c>
      <c r="L32146">
        <v>137.65</v>
      </c>
      <c r="M32146" t="s">
        <v>212</v>
      </c>
      <c r="N32146" s="160" t="s">
        <v>9</v>
      </c>
      <c r="O32146" s="160" t="s">
        <v>80</v>
      </c>
    </row>
    <row r="32147" spans="9:15" x14ac:dyDescent="0.35">
      <c r="I32147">
        <v>118484</v>
      </c>
      <c r="J32147">
        <v>3998</v>
      </c>
      <c r="K32147">
        <v>188935</v>
      </c>
      <c r="L32147">
        <v>125.92</v>
      </c>
      <c r="M32147" t="s">
        <v>212</v>
      </c>
      <c r="N32147" s="160" t="s">
        <v>7</v>
      </c>
      <c r="O32147" s="160" t="s">
        <v>80</v>
      </c>
    </row>
    <row r="32148" spans="9:15" x14ac:dyDescent="0.35">
      <c r="I32148">
        <v>120935</v>
      </c>
      <c r="J32148">
        <v>3998</v>
      </c>
      <c r="K32148">
        <v>188935</v>
      </c>
      <c r="L32148">
        <v>26.55</v>
      </c>
      <c r="M32148" t="s">
        <v>212</v>
      </c>
      <c r="N32148" s="160" t="s">
        <v>10</v>
      </c>
      <c r="O32148" s="160" t="s">
        <v>80</v>
      </c>
    </row>
    <row r="32149" spans="9:15" x14ac:dyDescent="0.35">
      <c r="I32149">
        <v>120936</v>
      </c>
      <c r="J32149">
        <v>3998</v>
      </c>
      <c r="K32149">
        <v>188935</v>
      </c>
      <c r="L32149">
        <v>26.55</v>
      </c>
      <c r="M32149" t="s">
        <v>212</v>
      </c>
      <c r="N32149" s="160" t="s">
        <v>10</v>
      </c>
      <c r="O32149" s="160" t="s">
        <v>80</v>
      </c>
    </row>
    <row r="32150" spans="9:15" x14ac:dyDescent="0.35">
      <c r="I32150">
        <v>118038</v>
      </c>
      <c r="J32150">
        <v>4014</v>
      </c>
      <c r="K32150">
        <v>188937</v>
      </c>
      <c r="L32150">
        <v>92.98</v>
      </c>
      <c r="M32150" t="s">
        <v>212</v>
      </c>
      <c r="N32150" s="160" t="s">
        <v>7</v>
      </c>
      <c r="O32150" s="160" t="s">
        <v>80</v>
      </c>
    </row>
    <row r="32151" spans="9:15" x14ac:dyDescent="0.35">
      <c r="I32151">
        <v>118484</v>
      </c>
      <c r="J32151">
        <v>4014</v>
      </c>
      <c r="K32151">
        <v>188937</v>
      </c>
      <c r="L32151">
        <v>125.92</v>
      </c>
      <c r="M32151" t="s">
        <v>212</v>
      </c>
      <c r="N32151" s="160" t="s">
        <v>7</v>
      </c>
      <c r="O32151" s="160" t="s">
        <v>80</v>
      </c>
    </row>
    <row r="32152" spans="9:15" x14ac:dyDescent="0.35">
      <c r="I32152">
        <v>16459</v>
      </c>
      <c r="J32152">
        <v>3985</v>
      </c>
      <c r="K32152">
        <v>188939</v>
      </c>
      <c r="L32152">
        <v>149.24</v>
      </c>
      <c r="M32152" t="s">
        <v>212</v>
      </c>
      <c r="N32152" s="160" t="s">
        <v>19</v>
      </c>
      <c r="O32152" s="160" t="s">
        <v>80</v>
      </c>
    </row>
    <row r="32153" spans="9:15" x14ac:dyDescent="0.35">
      <c r="I32153">
        <v>16459</v>
      </c>
      <c r="J32153">
        <v>3985</v>
      </c>
      <c r="K32153">
        <v>188939</v>
      </c>
      <c r="L32153">
        <v>479.36</v>
      </c>
      <c r="M32153" t="s">
        <v>212</v>
      </c>
      <c r="N32153" s="160" t="s">
        <v>19</v>
      </c>
      <c r="O32153" s="160" t="s">
        <v>80</v>
      </c>
    </row>
    <row r="32154" spans="9:15" x14ac:dyDescent="0.35">
      <c r="I32154">
        <v>71189</v>
      </c>
      <c r="J32154">
        <v>3985</v>
      </c>
      <c r="K32154">
        <v>188939</v>
      </c>
      <c r="L32154">
        <v>146.1</v>
      </c>
      <c r="M32154" t="s">
        <v>212</v>
      </c>
      <c r="N32154" s="160" t="s">
        <v>8</v>
      </c>
      <c r="O32154" s="160" t="s">
        <v>80</v>
      </c>
    </row>
    <row r="32155" spans="9:15" x14ac:dyDescent="0.35">
      <c r="I32155">
        <v>71189</v>
      </c>
      <c r="J32155">
        <v>3985</v>
      </c>
      <c r="K32155">
        <v>188939</v>
      </c>
      <c r="L32155">
        <v>48.7</v>
      </c>
      <c r="M32155" t="s">
        <v>212</v>
      </c>
      <c r="N32155" s="160" t="s">
        <v>8</v>
      </c>
      <c r="O32155" s="160" t="s">
        <v>80</v>
      </c>
    </row>
    <row r="32156" spans="9:15" x14ac:dyDescent="0.35">
      <c r="I32156">
        <v>77912</v>
      </c>
      <c r="J32156">
        <v>3985</v>
      </c>
      <c r="K32156">
        <v>188939</v>
      </c>
      <c r="L32156">
        <v>27.32</v>
      </c>
      <c r="M32156" t="s">
        <v>212</v>
      </c>
      <c r="N32156" s="160" t="s">
        <v>8</v>
      </c>
      <c r="O32156" s="160" t="s">
        <v>80</v>
      </c>
    </row>
    <row r="32157" spans="9:15" x14ac:dyDescent="0.35">
      <c r="I32157">
        <v>91312</v>
      </c>
      <c r="J32157">
        <v>3985</v>
      </c>
      <c r="K32157">
        <v>188939</v>
      </c>
      <c r="L32157">
        <v>130.47</v>
      </c>
      <c r="M32157" t="s">
        <v>212</v>
      </c>
      <c r="N32157" s="160" t="s">
        <v>8</v>
      </c>
      <c r="O32157" s="160" t="s">
        <v>80</v>
      </c>
    </row>
    <row r="32158" spans="9:15" x14ac:dyDescent="0.35">
      <c r="I32158">
        <v>104499</v>
      </c>
      <c r="J32158">
        <v>3985</v>
      </c>
      <c r="K32158">
        <v>188939</v>
      </c>
      <c r="L32158">
        <v>348.28</v>
      </c>
      <c r="M32158" t="s">
        <v>212</v>
      </c>
      <c r="N32158" s="160" t="s">
        <v>7</v>
      </c>
      <c r="O32158" s="160" t="s">
        <v>80</v>
      </c>
    </row>
    <row r="32159" spans="9:15" x14ac:dyDescent="0.35">
      <c r="I32159">
        <v>104500</v>
      </c>
      <c r="J32159">
        <v>3985</v>
      </c>
      <c r="K32159">
        <v>188939</v>
      </c>
      <c r="L32159">
        <v>348.28</v>
      </c>
      <c r="M32159" t="s">
        <v>212</v>
      </c>
      <c r="N32159" s="160" t="s">
        <v>7</v>
      </c>
      <c r="O32159" s="160" t="s">
        <v>80</v>
      </c>
    </row>
    <row r="32160" spans="9:15" x14ac:dyDescent="0.35">
      <c r="I32160">
        <v>107294</v>
      </c>
      <c r="J32160">
        <v>3985</v>
      </c>
      <c r="K32160">
        <v>188939</v>
      </c>
      <c r="L32160">
        <v>79.430000000000007</v>
      </c>
      <c r="M32160" t="s">
        <v>212</v>
      </c>
      <c r="N32160" s="160" t="s">
        <v>8</v>
      </c>
      <c r="O32160" s="160" t="s">
        <v>80</v>
      </c>
    </row>
    <row r="32161" spans="9:15" x14ac:dyDescent="0.35">
      <c r="I32161">
        <v>107294</v>
      </c>
      <c r="J32161">
        <v>3985</v>
      </c>
      <c r="K32161">
        <v>188939</v>
      </c>
      <c r="L32161">
        <v>52.95</v>
      </c>
      <c r="M32161" t="s">
        <v>212</v>
      </c>
      <c r="N32161" s="160" t="s">
        <v>8</v>
      </c>
      <c r="O32161" s="160" t="s">
        <v>80</v>
      </c>
    </row>
    <row r="32162" spans="9:15" x14ac:dyDescent="0.35">
      <c r="I32162">
        <v>114734</v>
      </c>
      <c r="J32162">
        <v>3985</v>
      </c>
      <c r="K32162">
        <v>188939</v>
      </c>
      <c r="L32162">
        <v>230.05</v>
      </c>
      <c r="M32162" t="s">
        <v>212</v>
      </c>
      <c r="N32162" s="160" t="s">
        <v>7</v>
      </c>
      <c r="O32162" s="160" t="s">
        <v>80</v>
      </c>
    </row>
    <row r="32163" spans="9:15" x14ac:dyDescent="0.35">
      <c r="I32163">
        <v>116372</v>
      </c>
      <c r="J32163">
        <v>3985</v>
      </c>
      <c r="K32163">
        <v>188939</v>
      </c>
      <c r="L32163">
        <v>71.23</v>
      </c>
      <c r="M32163" t="s">
        <v>212</v>
      </c>
      <c r="N32163" s="160" t="s">
        <v>19</v>
      </c>
      <c r="O32163" s="160" t="s">
        <v>80</v>
      </c>
    </row>
    <row r="32164" spans="9:15" x14ac:dyDescent="0.35">
      <c r="I32164">
        <v>116372</v>
      </c>
      <c r="J32164">
        <v>3985</v>
      </c>
      <c r="K32164">
        <v>188939</v>
      </c>
      <c r="L32164">
        <v>179.76</v>
      </c>
      <c r="M32164" t="s">
        <v>212</v>
      </c>
      <c r="N32164" s="160" t="s">
        <v>19</v>
      </c>
      <c r="O32164" s="160" t="s">
        <v>80</v>
      </c>
    </row>
    <row r="32165" spans="9:15" x14ac:dyDescent="0.35">
      <c r="I32165">
        <v>78573</v>
      </c>
      <c r="J32165">
        <v>899</v>
      </c>
      <c r="K32165">
        <v>188940</v>
      </c>
      <c r="L32165">
        <v>125.38</v>
      </c>
      <c r="M32165" t="s">
        <v>212</v>
      </c>
      <c r="N32165" s="160" t="s">
        <v>8</v>
      </c>
      <c r="O32165" s="160" t="s">
        <v>80</v>
      </c>
    </row>
    <row r="32166" spans="9:15" x14ac:dyDescent="0.35">
      <c r="I32166">
        <v>91312</v>
      </c>
      <c r="J32166">
        <v>899</v>
      </c>
      <c r="K32166">
        <v>188940</v>
      </c>
      <c r="L32166">
        <v>129.96</v>
      </c>
      <c r="M32166" t="s">
        <v>212</v>
      </c>
      <c r="N32166" s="160" t="s">
        <v>8</v>
      </c>
      <c r="O32166" s="160" t="s">
        <v>80</v>
      </c>
    </row>
    <row r="32167" spans="9:15" x14ac:dyDescent="0.35">
      <c r="I32167">
        <v>118850</v>
      </c>
      <c r="J32167">
        <v>899</v>
      </c>
      <c r="K32167">
        <v>188940</v>
      </c>
      <c r="L32167">
        <v>125.83</v>
      </c>
      <c r="M32167" t="s">
        <v>212</v>
      </c>
      <c r="N32167" s="160" t="s">
        <v>8</v>
      </c>
      <c r="O32167" s="160" t="s">
        <v>80</v>
      </c>
    </row>
    <row r="32168" spans="9:15" x14ac:dyDescent="0.35">
      <c r="I32168">
        <v>78573</v>
      </c>
      <c r="J32168">
        <v>4066</v>
      </c>
      <c r="K32168">
        <v>188941</v>
      </c>
      <c r="L32168">
        <v>126.29</v>
      </c>
      <c r="M32168" t="s">
        <v>212</v>
      </c>
      <c r="N32168" s="160" t="s">
        <v>8</v>
      </c>
      <c r="O32168" s="160" t="s">
        <v>80</v>
      </c>
    </row>
    <row r="32169" spans="9:15" x14ac:dyDescent="0.35">
      <c r="I32169">
        <v>91312</v>
      </c>
      <c r="J32169">
        <v>4066</v>
      </c>
      <c r="K32169">
        <v>188941</v>
      </c>
      <c r="L32169">
        <v>130.91999999999999</v>
      </c>
      <c r="M32169" t="s">
        <v>212</v>
      </c>
      <c r="N32169" s="160" t="s">
        <v>8</v>
      </c>
      <c r="O32169" s="160" t="s">
        <v>80</v>
      </c>
    </row>
    <row r="32170" spans="9:15" x14ac:dyDescent="0.35">
      <c r="I32170">
        <v>81192</v>
      </c>
      <c r="J32170">
        <v>3977</v>
      </c>
      <c r="K32170">
        <v>188942</v>
      </c>
      <c r="L32170">
        <v>55.11</v>
      </c>
      <c r="M32170" t="s">
        <v>212</v>
      </c>
      <c r="N32170" s="160" t="s">
        <v>7</v>
      </c>
      <c r="O32170" s="160" t="s">
        <v>80</v>
      </c>
    </row>
    <row r="32171" spans="9:15" x14ac:dyDescent="0.35">
      <c r="I32171">
        <v>116372</v>
      </c>
      <c r="J32171">
        <v>3977</v>
      </c>
      <c r="K32171">
        <v>188942</v>
      </c>
      <c r="L32171">
        <v>119.08</v>
      </c>
      <c r="M32171" t="s">
        <v>212</v>
      </c>
      <c r="N32171" s="160" t="s">
        <v>19</v>
      </c>
      <c r="O32171" s="160" t="s">
        <v>80</v>
      </c>
    </row>
    <row r="32172" spans="9:15" x14ac:dyDescent="0.35">
      <c r="I32172">
        <v>117767</v>
      </c>
      <c r="J32172">
        <v>3977</v>
      </c>
      <c r="K32172">
        <v>188942</v>
      </c>
      <c r="L32172">
        <v>92.7</v>
      </c>
      <c r="M32172" t="s">
        <v>212</v>
      </c>
      <c r="N32172" s="160" t="s">
        <v>7</v>
      </c>
      <c r="O32172" s="160" t="s">
        <v>80</v>
      </c>
    </row>
    <row r="32173" spans="9:15" x14ac:dyDescent="0.35">
      <c r="I32173">
        <v>125023</v>
      </c>
      <c r="J32173">
        <v>3977</v>
      </c>
      <c r="K32173">
        <v>188942</v>
      </c>
      <c r="L32173">
        <v>97.04</v>
      </c>
      <c r="M32173" t="s">
        <v>212</v>
      </c>
      <c r="N32173" s="160" t="s">
        <v>9</v>
      </c>
      <c r="O32173" s="160" t="s">
        <v>80</v>
      </c>
    </row>
    <row r="32174" spans="9:15" x14ac:dyDescent="0.35">
      <c r="I32174">
        <v>117441</v>
      </c>
      <c r="J32174">
        <v>3996</v>
      </c>
      <c r="K32174">
        <v>188944</v>
      </c>
      <c r="L32174">
        <v>244.08</v>
      </c>
      <c r="M32174" t="s">
        <v>212</v>
      </c>
      <c r="N32174" s="160" t="s">
        <v>9</v>
      </c>
      <c r="O32174" s="160" t="s">
        <v>80</v>
      </c>
    </row>
    <row r="32175" spans="9:15" x14ac:dyDescent="0.35">
      <c r="I32175">
        <v>7</v>
      </c>
      <c r="J32175">
        <v>3802</v>
      </c>
      <c r="K32175">
        <v>188948</v>
      </c>
      <c r="L32175">
        <v>392.8</v>
      </c>
      <c r="M32175" t="s">
        <v>212</v>
      </c>
      <c r="N32175" s="160" t="s">
        <v>9</v>
      </c>
      <c r="O32175" s="160" t="s">
        <v>80</v>
      </c>
    </row>
    <row r="32176" spans="9:15" x14ac:dyDescent="0.35">
      <c r="I32176">
        <v>72449</v>
      </c>
      <c r="J32176">
        <v>3802</v>
      </c>
      <c r="K32176">
        <v>188948</v>
      </c>
      <c r="L32176">
        <v>982.2</v>
      </c>
      <c r="M32176" t="s">
        <v>212</v>
      </c>
      <c r="N32176" s="160" t="s">
        <v>9</v>
      </c>
      <c r="O32176" s="160" t="s">
        <v>80</v>
      </c>
    </row>
    <row r="32177" spans="9:15" x14ac:dyDescent="0.35">
      <c r="I32177">
        <v>78573</v>
      </c>
      <c r="J32177">
        <v>3802</v>
      </c>
      <c r="K32177">
        <v>188948</v>
      </c>
      <c r="L32177">
        <v>381.9</v>
      </c>
      <c r="M32177" t="s">
        <v>212</v>
      </c>
      <c r="N32177" s="160" t="s">
        <v>8</v>
      </c>
      <c r="O32177" s="160" t="s">
        <v>80</v>
      </c>
    </row>
    <row r="32178" spans="9:15" x14ac:dyDescent="0.35">
      <c r="I32178">
        <v>81192</v>
      </c>
      <c r="J32178">
        <v>3802</v>
      </c>
      <c r="K32178">
        <v>188948</v>
      </c>
      <c r="L32178">
        <v>114.4</v>
      </c>
      <c r="M32178" t="s">
        <v>212</v>
      </c>
      <c r="N32178" s="160" t="s">
        <v>7</v>
      </c>
      <c r="O32178" s="160" t="s">
        <v>80</v>
      </c>
    </row>
    <row r="32179" spans="9:15" x14ac:dyDescent="0.35">
      <c r="I32179">
        <v>97192</v>
      </c>
      <c r="J32179">
        <v>3802</v>
      </c>
      <c r="K32179">
        <v>188948</v>
      </c>
      <c r="L32179">
        <v>748.64</v>
      </c>
      <c r="M32179" t="s">
        <v>212</v>
      </c>
      <c r="N32179" s="160" t="s">
        <v>7</v>
      </c>
      <c r="O32179" s="160" t="s">
        <v>80</v>
      </c>
    </row>
    <row r="32180" spans="9:15" x14ac:dyDescent="0.35">
      <c r="I32180">
        <v>104499</v>
      </c>
      <c r="J32180">
        <v>3802</v>
      </c>
      <c r="K32180">
        <v>188948</v>
      </c>
      <c r="L32180">
        <v>353.28</v>
      </c>
      <c r="M32180" t="s">
        <v>212</v>
      </c>
      <c r="N32180" s="160" t="s">
        <v>7</v>
      </c>
      <c r="O32180" s="160" t="s">
        <v>80</v>
      </c>
    </row>
    <row r="32181" spans="9:15" x14ac:dyDescent="0.35">
      <c r="I32181">
        <v>104500</v>
      </c>
      <c r="J32181">
        <v>3802</v>
      </c>
      <c r="K32181">
        <v>188948</v>
      </c>
      <c r="L32181">
        <v>353.28</v>
      </c>
      <c r="M32181" t="s">
        <v>212</v>
      </c>
      <c r="N32181" s="160" t="s">
        <v>7</v>
      </c>
      <c r="O32181" s="160" t="s">
        <v>80</v>
      </c>
    </row>
    <row r="32182" spans="9:15" x14ac:dyDescent="0.35">
      <c r="I32182">
        <v>117485</v>
      </c>
      <c r="J32182">
        <v>3802</v>
      </c>
      <c r="K32182">
        <v>188948</v>
      </c>
      <c r="L32182">
        <v>222.24</v>
      </c>
      <c r="M32182" t="s">
        <v>212</v>
      </c>
      <c r="N32182" s="160" t="s">
        <v>8</v>
      </c>
      <c r="O32182" s="160" t="s">
        <v>80</v>
      </c>
    </row>
    <row r="32183" spans="9:15" x14ac:dyDescent="0.35">
      <c r="I32183">
        <v>120834</v>
      </c>
      <c r="J32183">
        <v>3802</v>
      </c>
      <c r="K32183">
        <v>188948</v>
      </c>
      <c r="L32183">
        <v>114.08</v>
      </c>
      <c r="M32183" t="s">
        <v>212</v>
      </c>
      <c r="N32183" s="160" t="s">
        <v>10</v>
      </c>
      <c r="O32183" s="160" t="s">
        <v>80</v>
      </c>
    </row>
    <row r="32184" spans="9:15" x14ac:dyDescent="0.35">
      <c r="I32184">
        <v>120935</v>
      </c>
      <c r="J32184">
        <v>3802</v>
      </c>
      <c r="K32184">
        <v>188948</v>
      </c>
      <c r="L32184">
        <v>142.6</v>
      </c>
      <c r="M32184" t="s">
        <v>212</v>
      </c>
      <c r="N32184" s="160" t="s">
        <v>10</v>
      </c>
      <c r="O32184" s="160" t="s">
        <v>80</v>
      </c>
    </row>
    <row r="32185" spans="9:15" x14ac:dyDescent="0.35">
      <c r="I32185">
        <v>120936</v>
      </c>
      <c r="J32185">
        <v>3802</v>
      </c>
      <c r="K32185">
        <v>188948</v>
      </c>
      <c r="L32185">
        <v>85.56</v>
      </c>
      <c r="M32185" t="s">
        <v>212</v>
      </c>
      <c r="N32185" s="160" t="s">
        <v>10</v>
      </c>
      <c r="O32185" s="160" t="s">
        <v>80</v>
      </c>
    </row>
    <row r="32186" spans="9:15" x14ac:dyDescent="0.35">
      <c r="I32186">
        <v>125023</v>
      </c>
      <c r="J32186">
        <v>4052</v>
      </c>
      <c r="K32186">
        <v>188949</v>
      </c>
      <c r="L32186">
        <v>96.52</v>
      </c>
      <c r="M32186" t="s">
        <v>212</v>
      </c>
      <c r="N32186" s="160" t="s">
        <v>9</v>
      </c>
      <c r="O32186" s="160" t="s">
        <v>80</v>
      </c>
    </row>
    <row r="32187" spans="9:15" x14ac:dyDescent="0.35">
      <c r="I32187">
        <v>118038</v>
      </c>
      <c r="J32187">
        <v>4011</v>
      </c>
      <c r="K32187">
        <v>188954</v>
      </c>
      <c r="L32187">
        <v>92.98</v>
      </c>
      <c r="M32187" t="s">
        <v>212</v>
      </c>
      <c r="N32187" s="160" t="s">
        <v>7</v>
      </c>
      <c r="O32187" s="160" t="s">
        <v>80</v>
      </c>
    </row>
    <row r="32188" spans="9:15" x14ac:dyDescent="0.35">
      <c r="I32188">
        <v>120833</v>
      </c>
      <c r="J32188">
        <v>4011</v>
      </c>
      <c r="K32188">
        <v>188954</v>
      </c>
      <c r="L32188">
        <v>27.55</v>
      </c>
      <c r="M32188" t="s">
        <v>212</v>
      </c>
      <c r="N32188" s="160" t="s">
        <v>10</v>
      </c>
      <c r="O32188" s="160" t="s">
        <v>80</v>
      </c>
    </row>
    <row r="32189" spans="9:15" x14ac:dyDescent="0.35">
      <c r="I32189">
        <v>116372</v>
      </c>
      <c r="J32189">
        <v>3992</v>
      </c>
      <c r="K32189">
        <v>188955</v>
      </c>
      <c r="L32189">
        <v>119.08</v>
      </c>
      <c r="M32189" t="s">
        <v>212</v>
      </c>
      <c r="N32189" s="160" t="s">
        <v>19</v>
      </c>
      <c r="O32189" s="160" t="s">
        <v>80</v>
      </c>
    </row>
    <row r="32190" spans="9:15" x14ac:dyDescent="0.35">
      <c r="I32190">
        <v>81192</v>
      </c>
      <c r="J32190">
        <v>4041</v>
      </c>
      <c r="K32190">
        <v>188956</v>
      </c>
      <c r="L32190">
        <v>110.06</v>
      </c>
      <c r="M32190" t="s">
        <v>212</v>
      </c>
      <c r="N32190" s="160" t="s">
        <v>7</v>
      </c>
      <c r="O32190" s="160" t="s">
        <v>80</v>
      </c>
    </row>
    <row r="32191" spans="9:15" x14ac:dyDescent="0.35">
      <c r="I32191">
        <v>119309</v>
      </c>
      <c r="J32191">
        <v>4041</v>
      </c>
      <c r="K32191">
        <v>188956</v>
      </c>
      <c r="L32191">
        <v>114.15</v>
      </c>
      <c r="M32191" t="s">
        <v>212</v>
      </c>
      <c r="N32191" s="160" t="s">
        <v>9</v>
      </c>
      <c r="O32191" s="160" t="s">
        <v>80</v>
      </c>
    </row>
    <row r="32192" spans="9:15" x14ac:dyDescent="0.35">
      <c r="I32192">
        <v>120936</v>
      </c>
      <c r="J32192">
        <v>4041</v>
      </c>
      <c r="K32192">
        <v>188956</v>
      </c>
      <c r="L32192">
        <v>58.12</v>
      </c>
      <c r="M32192" t="s">
        <v>212</v>
      </c>
      <c r="N32192" s="160" t="s">
        <v>10</v>
      </c>
      <c r="O32192" s="160" t="s">
        <v>80</v>
      </c>
    </row>
    <row r="32193" spans="9:15" x14ac:dyDescent="0.35">
      <c r="I32193">
        <v>72449</v>
      </c>
      <c r="J32193">
        <v>3630</v>
      </c>
      <c r="K32193">
        <v>188958</v>
      </c>
      <c r="L32193">
        <v>194.16</v>
      </c>
      <c r="M32193" t="s">
        <v>212</v>
      </c>
      <c r="N32193" s="160" t="s">
        <v>9</v>
      </c>
      <c r="O32193" s="160" t="s">
        <v>80</v>
      </c>
    </row>
    <row r="32194" spans="9:15" x14ac:dyDescent="0.35">
      <c r="I32194">
        <v>117766</v>
      </c>
      <c r="J32194">
        <v>3630</v>
      </c>
      <c r="K32194">
        <v>188958</v>
      </c>
      <c r="L32194">
        <v>92.7</v>
      </c>
      <c r="M32194" t="s">
        <v>212</v>
      </c>
      <c r="N32194" s="160" t="s">
        <v>7</v>
      </c>
      <c r="O32194" s="160" t="s">
        <v>80</v>
      </c>
    </row>
    <row r="32195" spans="9:15" x14ac:dyDescent="0.35">
      <c r="I32195">
        <v>117767</v>
      </c>
      <c r="J32195">
        <v>3630</v>
      </c>
      <c r="K32195">
        <v>188958</v>
      </c>
      <c r="L32195">
        <v>92.7</v>
      </c>
      <c r="M32195" t="s">
        <v>212</v>
      </c>
      <c r="N32195" s="160" t="s">
        <v>7</v>
      </c>
      <c r="O32195" s="160" t="s">
        <v>80</v>
      </c>
    </row>
    <row r="32196" spans="9:15" x14ac:dyDescent="0.35">
      <c r="I32196">
        <v>119309</v>
      </c>
      <c r="J32196">
        <v>3630</v>
      </c>
      <c r="K32196">
        <v>188958</v>
      </c>
      <c r="L32196">
        <v>38.11</v>
      </c>
      <c r="M32196" t="s">
        <v>212</v>
      </c>
      <c r="N32196" s="160" t="s">
        <v>9</v>
      </c>
      <c r="O32196" s="160" t="s">
        <v>80</v>
      </c>
    </row>
    <row r="32197" spans="9:15" x14ac:dyDescent="0.35">
      <c r="I32197">
        <v>118484</v>
      </c>
      <c r="J32197">
        <v>3969</v>
      </c>
      <c r="K32197">
        <v>188959</v>
      </c>
      <c r="L32197">
        <v>125.73</v>
      </c>
      <c r="M32197" t="s">
        <v>212</v>
      </c>
      <c r="N32197" s="160" t="s">
        <v>7</v>
      </c>
      <c r="O32197" s="160" t="s">
        <v>80</v>
      </c>
    </row>
    <row r="32198" spans="9:15" x14ac:dyDescent="0.35">
      <c r="I32198">
        <v>125023</v>
      </c>
      <c r="J32198">
        <v>3969</v>
      </c>
      <c r="K32198">
        <v>188959</v>
      </c>
      <c r="L32198">
        <v>97.18</v>
      </c>
      <c r="M32198" t="s">
        <v>212</v>
      </c>
      <c r="N32198" s="160" t="s">
        <v>9</v>
      </c>
      <c r="O32198" s="160" t="s">
        <v>80</v>
      </c>
    </row>
    <row r="32199" spans="9:15" x14ac:dyDescent="0.35">
      <c r="I32199">
        <v>72449</v>
      </c>
      <c r="J32199">
        <v>3272</v>
      </c>
      <c r="K32199">
        <v>188961</v>
      </c>
      <c r="L32199">
        <v>191.15</v>
      </c>
      <c r="M32199" t="s">
        <v>212</v>
      </c>
      <c r="N32199" s="160" t="s">
        <v>9</v>
      </c>
      <c r="O32199" s="160" t="s">
        <v>80</v>
      </c>
    </row>
    <row r="32200" spans="9:15" x14ac:dyDescent="0.35">
      <c r="I32200">
        <v>77912</v>
      </c>
      <c r="J32200">
        <v>3272</v>
      </c>
      <c r="K32200">
        <v>188961</v>
      </c>
      <c r="L32200">
        <v>26.95</v>
      </c>
      <c r="M32200" t="s">
        <v>212</v>
      </c>
      <c r="N32200" s="160" t="s">
        <v>8</v>
      </c>
      <c r="O32200" s="160" t="s">
        <v>80</v>
      </c>
    </row>
    <row r="32201" spans="9:15" x14ac:dyDescent="0.35">
      <c r="I32201">
        <v>118850</v>
      </c>
      <c r="J32201">
        <v>3272</v>
      </c>
      <c r="K32201">
        <v>188961</v>
      </c>
      <c r="L32201">
        <v>124.6</v>
      </c>
      <c r="M32201" t="s">
        <v>212</v>
      </c>
      <c r="N32201" s="160" t="s">
        <v>8</v>
      </c>
      <c r="O32201" s="160" t="s">
        <v>80</v>
      </c>
    </row>
    <row r="32202" spans="9:15" x14ac:dyDescent="0.35">
      <c r="I32202">
        <v>119309</v>
      </c>
      <c r="J32202">
        <v>3272</v>
      </c>
      <c r="K32202">
        <v>188961</v>
      </c>
      <c r="L32202">
        <v>37.58</v>
      </c>
      <c r="M32202" t="s">
        <v>212</v>
      </c>
      <c r="N32202" s="160" t="s">
        <v>9</v>
      </c>
      <c r="O32202" s="160" t="s">
        <v>80</v>
      </c>
    </row>
    <row r="32203" spans="9:15" x14ac:dyDescent="0.35">
      <c r="I32203">
        <v>118850</v>
      </c>
      <c r="J32203">
        <v>4077</v>
      </c>
      <c r="K32203">
        <v>188968</v>
      </c>
      <c r="L32203">
        <v>125.87</v>
      </c>
      <c r="M32203" t="s">
        <v>212</v>
      </c>
      <c r="N32203" s="160" t="s">
        <v>8</v>
      </c>
      <c r="O32203" s="160" t="s">
        <v>80</v>
      </c>
    </row>
    <row r="32204" spans="9:15" x14ac:dyDescent="0.35">
      <c r="I32204">
        <v>77912</v>
      </c>
      <c r="J32204">
        <v>3979</v>
      </c>
      <c r="K32204">
        <v>188970</v>
      </c>
      <c r="L32204">
        <v>27.4</v>
      </c>
      <c r="M32204" t="s">
        <v>212</v>
      </c>
      <c r="N32204" s="160" t="s">
        <v>8</v>
      </c>
      <c r="O32204" s="160" t="s">
        <v>80</v>
      </c>
    </row>
    <row r="32205" spans="9:15" x14ac:dyDescent="0.35">
      <c r="I32205">
        <v>119309</v>
      </c>
      <c r="J32205">
        <v>3979</v>
      </c>
      <c r="K32205">
        <v>188970</v>
      </c>
      <c r="L32205">
        <v>38.159999999999997</v>
      </c>
      <c r="M32205" t="s">
        <v>212</v>
      </c>
      <c r="N32205" s="160" t="s">
        <v>9</v>
      </c>
      <c r="O32205" s="160" t="s">
        <v>80</v>
      </c>
    </row>
    <row r="32206" spans="9:15" x14ac:dyDescent="0.35">
      <c r="I32206">
        <v>116372</v>
      </c>
      <c r="J32206">
        <v>4011</v>
      </c>
      <c r="K32206">
        <v>188972</v>
      </c>
      <c r="L32206">
        <v>23.81</v>
      </c>
      <c r="M32206" t="s">
        <v>212</v>
      </c>
      <c r="N32206" s="160" t="s">
        <v>19</v>
      </c>
      <c r="O32206" s="160" t="s">
        <v>80</v>
      </c>
    </row>
    <row r="32207" spans="9:15" x14ac:dyDescent="0.35">
      <c r="I32207">
        <v>119309</v>
      </c>
      <c r="J32207">
        <v>4011</v>
      </c>
      <c r="K32207">
        <v>188972</v>
      </c>
      <c r="L32207">
        <v>38.159999999999997</v>
      </c>
      <c r="M32207" t="s">
        <v>212</v>
      </c>
      <c r="N32207" s="160" t="s">
        <v>9</v>
      </c>
      <c r="O32207" s="160" t="s">
        <v>80</v>
      </c>
    </row>
    <row r="32208" spans="9:15" x14ac:dyDescent="0.35">
      <c r="I32208">
        <v>125023</v>
      </c>
      <c r="J32208">
        <v>4011</v>
      </c>
      <c r="K32208">
        <v>188972</v>
      </c>
      <c r="L32208">
        <v>97.18</v>
      </c>
      <c r="M32208" t="s">
        <v>212</v>
      </c>
      <c r="N32208" s="160" t="s">
        <v>9</v>
      </c>
      <c r="O32208" s="160" t="s">
        <v>80</v>
      </c>
    </row>
    <row r="32209" spans="9:15" x14ac:dyDescent="0.35">
      <c r="I32209">
        <v>71189</v>
      </c>
      <c r="J32209">
        <v>3653</v>
      </c>
      <c r="K32209">
        <v>188975</v>
      </c>
      <c r="L32209">
        <v>121.28</v>
      </c>
      <c r="M32209" t="s">
        <v>212</v>
      </c>
      <c r="N32209" s="160" t="s">
        <v>8</v>
      </c>
      <c r="O32209" s="160" t="s">
        <v>80</v>
      </c>
    </row>
    <row r="32210" spans="9:15" x14ac:dyDescent="0.35">
      <c r="I32210">
        <v>91312</v>
      </c>
      <c r="J32210">
        <v>3653</v>
      </c>
      <c r="K32210">
        <v>188975</v>
      </c>
      <c r="L32210">
        <v>129.96</v>
      </c>
      <c r="M32210" t="s">
        <v>212</v>
      </c>
      <c r="N32210" s="160" t="s">
        <v>8</v>
      </c>
      <c r="O32210" s="160" t="s">
        <v>80</v>
      </c>
    </row>
    <row r="32211" spans="9:15" x14ac:dyDescent="0.35">
      <c r="I32211">
        <v>107294</v>
      </c>
      <c r="J32211">
        <v>3653</v>
      </c>
      <c r="K32211">
        <v>188975</v>
      </c>
      <c r="L32211">
        <v>105.49</v>
      </c>
      <c r="M32211" t="s">
        <v>212</v>
      </c>
      <c r="N32211" s="160" t="s">
        <v>8</v>
      </c>
      <c r="O32211" s="160" t="s">
        <v>80</v>
      </c>
    </row>
    <row r="32212" spans="9:15" x14ac:dyDescent="0.35">
      <c r="I32212">
        <v>116372</v>
      </c>
      <c r="J32212">
        <v>3653</v>
      </c>
      <c r="K32212">
        <v>188975</v>
      </c>
      <c r="L32212">
        <v>47.3</v>
      </c>
      <c r="M32212" t="s">
        <v>212</v>
      </c>
      <c r="N32212" s="160" t="s">
        <v>19</v>
      </c>
      <c r="O32212" s="160" t="s">
        <v>80</v>
      </c>
    </row>
    <row r="32213" spans="9:15" x14ac:dyDescent="0.35">
      <c r="I32213">
        <v>117485</v>
      </c>
      <c r="J32213">
        <v>3653</v>
      </c>
      <c r="K32213">
        <v>188975</v>
      </c>
      <c r="L32213">
        <v>35.78</v>
      </c>
      <c r="M32213" t="s">
        <v>212</v>
      </c>
      <c r="N32213" s="160" t="s">
        <v>8</v>
      </c>
      <c r="O32213" s="160" t="s">
        <v>80</v>
      </c>
    </row>
    <row r="32214" spans="9:15" x14ac:dyDescent="0.35">
      <c r="I32214">
        <v>118850</v>
      </c>
      <c r="J32214">
        <v>3653</v>
      </c>
      <c r="K32214">
        <v>188975</v>
      </c>
      <c r="L32214">
        <v>125.83</v>
      </c>
      <c r="M32214" t="s">
        <v>212</v>
      </c>
      <c r="N32214" s="160" t="s">
        <v>8</v>
      </c>
      <c r="O32214" s="160" t="s">
        <v>80</v>
      </c>
    </row>
    <row r="32215" spans="9:15" x14ac:dyDescent="0.35">
      <c r="I32215">
        <v>7</v>
      </c>
      <c r="J32215">
        <v>4061</v>
      </c>
      <c r="K32215">
        <v>188976</v>
      </c>
      <c r="L32215">
        <v>191.19</v>
      </c>
      <c r="M32215" t="s">
        <v>212</v>
      </c>
      <c r="N32215" s="160" t="s">
        <v>9</v>
      </c>
      <c r="O32215" s="160" t="s">
        <v>80</v>
      </c>
    </row>
    <row r="32216" spans="9:15" x14ac:dyDescent="0.35">
      <c r="I32216">
        <v>119309</v>
      </c>
      <c r="J32216">
        <v>4061</v>
      </c>
      <c r="K32216">
        <v>188976</v>
      </c>
      <c r="L32216">
        <v>37.53</v>
      </c>
      <c r="M32216" t="s">
        <v>212</v>
      </c>
      <c r="N32216" s="160" t="s">
        <v>9</v>
      </c>
      <c r="O32216" s="160" t="s">
        <v>80</v>
      </c>
    </row>
    <row r="32217" spans="9:15" x14ac:dyDescent="0.35">
      <c r="I32217">
        <v>125023</v>
      </c>
      <c r="J32217">
        <v>4061</v>
      </c>
      <c r="K32217">
        <v>188976</v>
      </c>
      <c r="L32217">
        <v>95.58</v>
      </c>
      <c r="M32217" t="s">
        <v>212</v>
      </c>
      <c r="N32217" s="160" t="s">
        <v>9</v>
      </c>
      <c r="O32217" s="160" t="s">
        <v>80</v>
      </c>
    </row>
    <row r="32218" spans="9:15" x14ac:dyDescent="0.35">
      <c r="I32218">
        <v>117766</v>
      </c>
      <c r="J32218">
        <v>3977</v>
      </c>
      <c r="K32218">
        <v>188983</v>
      </c>
      <c r="L32218">
        <v>92.56</v>
      </c>
      <c r="M32218" t="s">
        <v>212</v>
      </c>
      <c r="N32218" s="160" t="s">
        <v>7</v>
      </c>
      <c r="O32218" s="160" t="s">
        <v>80</v>
      </c>
    </row>
    <row r="32219" spans="9:15" x14ac:dyDescent="0.35">
      <c r="I32219">
        <v>72449</v>
      </c>
      <c r="J32219">
        <v>4078</v>
      </c>
      <c r="K32219">
        <v>188984</v>
      </c>
      <c r="L32219">
        <v>191.99</v>
      </c>
      <c r="M32219" t="s">
        <v>212</v>
      </c>
      <c r="N32219" s="160" t="s">
        <v>9</v>
      </c>
      <c r="O32219" s="160" t="s">
        <v>80</v>
      </c>
    </row>
    <row r="32220" spans="9:15" x14ac:dyDescent="0.35">
      <c r="I32220">
        <v>116372</v>
      </c>
      <c r="J32220">
        <v>4078</v>
      </c>
      <c r="K32220">
        <v>188984</v>
      </c>
      <c r="L32220">
        <v>23.51</v>
      </c>
      <c r="M32220" t="s">
        <v>212</v>
      </c>
      <c r="N32220" s="160" t="s">
        <v>19</v>
      </c>
      <c r="O32220" s="160" t="s">
        <v>80</v>
      </c>
    </row>
    <row r="32221" spans="9:15" x14ac:dyDescent="0.35">
      <c r="I32221">
        <v>118484</v>
      </c>
      <c r="J32221">
        <v>4078</v>
      </c>
      <c r="K32221">
        <v>188984</v>
      </c>
      <c r="L32221">
        <v>125.73</v>
      </c>
      <c r="M32221" t="s">
        <v>212</v>
      </c>
      <c r="N32221" s="160" t="s">
        <v>7</v>
      </c>
      <c r="O32221" s="160" t="s">
        <v>80</v>
      </c>
    </row>
    <row r="32222" spans="9:15" x14ac:dyDescent="0.35">
      <c r="I32222">
        <v>120833</v>
      </c>
      <c r="J32222">
        <v>4078</v>
      </c>
      <c r="K32222">
        <v>188984</v>
      </c>
      <c r="L32222">
        <v>27.86</v>
      </c>
      <c r="M32222" t="s">
        <v>212</v>
      </c>
      <c r="N32222" s="160" t="s">
        <v>10</v>
      </c>
      <c r="O32222" s="160" t="s">
        <v>80</v>
      </c>
    </row>
    <row r="32223" spans="9:15" x14ac:dyDescent="0.35">
      <c r="I32223">
        <v>120834</v>
      </c>
      <c r="J32223">
        <v>4078</v>
      </c>
      <c r="K32223">
        <v>188984</v>
      </c>
      <c r="L32223">
        <v>27.86</v>
      </c>
      <c r="M32223" t="s">
        <v>212</v>
      </c>
      <c r="N32223" s="160" t="s">
        <v>10</v>
      </c>
      <c r="O32223" s="160" t="s">
        <v>80</v>
      </c>
    </row>
    <row r="32224" spans="9:15" x14ac:dyDescent="0.35">
      <c r="I32224">
        <v>122731</v>
      </c>
      <c r="J32224">
        <v>4078</v>
      </c>
      <c r="K32224">
        <v>188984</v>
      </c>
      <c r="L32224">
        <v>27.86</v>
      </c>
      <c r="M32224" t="s">
        <v>212</v>
      </c>
      <c r="N32224" s="160" t="s">
        <v>10</v>
      </c>
      <c r="O32224" s="160" t="s">
        <v>80</v>
      </c>
    </row>
    <row r="32225" spans="9:15" x14ac:dyDescent="0.35">
      <c r="I32225">
        <v>103732</v>
      </c>
      <c r="J32225">
        <v>4024</v>
      </c>
      <c r="K32225">
        <v>188985</v>
      </c>
      <c r="L32225">
        <v>108.12</v>
      </c>
      <c r="M32225" t="s">
        <v>212</v>
      </c>
      <c r="N32225" s="160" t="s">
        <v>8</v>
      </c>
      <c r="O32225" s="160" t="s">
        <v>80</v>
      </c>
    </row>
    <row r="32226" spans="9:15" x14ac:dyDescent="0.35">
      <c r="I32226">
        <v>116372</v>
      </c>
      <c r="J32226">
        <v>4024</v>
      </c>
      <c r="K32226">
        <v>188985</v>
      </c>
      <c r="L32226">
        <v>47.02</v>
      </c>
      <c r="M32226" t="s">
        <v>212</v>
      </c>
      <c r="N32226" s="160" t="s">
        <v>19</v>
      </c>
      <c r="O32226" s="160" t="s">
        <v>80</v>
      </c>
    </row>
    <row r="32227" spans="9:15" x14ac:dyDescent="0.35">
      <c r="I32227">
        <v>118038</v>
      </c>
      <c r="J32227">
        <v>4024</v>
      </c>
      <c r="K32227">
        <v>188985</v>
      </c>
      <c r="L32227">
        <v>91.67</v>
      </c>
      <c r="M32227" t="s">
        <v>212</v>
      </c>
      <c r="N32227" s="160" t="s">
        <v>7</v>
      </c>
      <c r="O32227" s="160" t="s">
        <v>80</v>
      </c>
    </row>
    <row r="32228" spans="9:15" x14ac:dyDescent="0.35">
      <c r="I32228">
        <v>120935</v>
      </c>
      <c r="J32228">
        <v>4024</v>
      </c>
      <c r="K32228">
        <v>188985</v>
      </c>
      <c r="L32228">
        <v>26.18</v>
      </c>
      <c r="M32228" t="s">
        <v>212</v>
      </c>
      <c r="N32228" s="160" t="s">
        <v>10</v>
      </c>
      <c r="O32228" s="160" t="s">
        <v>80</v>
      </c>
    </row>
    <row r="32229" spans="9:15" x14ac:dyDescent="0.35">
      <c r="I32229">
        <v>122803</v>
      </c>
      <c r="J32229">
        <v>4024</v>
      </c>
      <c r="K32229">
        <v>188985</v>
      </c>
      <c r="L32229">
        <v>148.66999999999999</v>
      </c>
      <c r="M32229" t="s">
        <v>212</v>
      </c>
      <c r="N32229" s="160" t="s">
        <v>207</v>
      </c>
      <c r="O32229" s="160" t="s">
        <v>80</v>
      </c>
    </row>
    <row r="32230" spans="9:15" x14ac:dyDescent="0.35">
      <c r="I32230">
        <v>118484</v>
      </c>
      <c r="J32230">
        <v>4030</v>
      </c>
      <c r="K32230">
        <v>188993</v>
      </c>
      <c r="L32230">
        <v>126.37</v>
      </c>
      <c r="M32230" t="s">
        <v>212</v>
      </c>
      <c r="N32230" s="160" t="s">
        <v>7</v>
      </c>
      <c r="O32230" s="160" t="s">
        <v>80</v>
      </c>
    </row>
    <row r="32231" spans="9:15" x14ac:dyDescent="0.35">
      <c r="I32231">
        <v>118484</v>
      </c>
      <c r="J32231">
        <v>4030</v>
      </c>
      <c r="K32231">
        <v>188993</v>
      </c>
      <c r="L32231">
        <v>126.37</v>
      </c>
      <c r="M32231" t="s">
        <v>212</v>
      </c>
      <c r="N32231" s="160" t="s">
        <v>7</v>
      </c>
      <c r="O32231" s="160" t="s">
        <v>80</v>
      </c>
    </row>
    <row r="32232" spans="9:15" x14ac:dyDescent="0.35">
      <c r="I32232">
        <v>120935</v>
      </c>
      <c r="J32232">
        <v>4030</v>
      </c>
      <c r="K32232">
        <v>188993</v>
      </c>
      <c r="L32232">
        <v>27.55</v>
      </c>
      <c r="M32232" t="s">
        <v>212</v>
      </c>
      <c r="N32232" s="160" t="s">
        <v>10</v>
      </c>
      <c r="O32232" s="160" t="s">
        <v>80</v>
      </c>
    </row>
    <row r="32233" spans="9:15" x14ac:dyDescent="0.35">
      <c r="I32233">
        <v>120936</v>
      </c>
      <c r="J32233">
        <v>4030</v>
      </c>
      <c r="K32233">
        <v>188993</v>
      </c>
      <c r="L32233">
        <v>27.55</v>
      </c>
      <c r="M32233" t="s">
        <v>212</v>
      </c>
      <c r="N32233" s="160" t="s">
        <v>10</v>
      </c>
      <c r="O32233" s="160" t="s">
        <v>80</v>
      </c>
    </row>
    <row r="32234" spans="9:15" x14ac:dyDescent="0.35">
      <c r="I32234">
        <v>104499</v>
      </c>
      <c r="J32234">
        <v>4030</v>
      </c>
      <c r="K32234">
        <v>188994</v>
      </c>
      <c r="L32234">
        <v>87.3</v>
      </c>
      <c r="M32234" t="s">
        <v>212</v>
      </c>
      <c r="N32234" s="160" t="s">
        <v>7</v>
      </c>
      <c r="O32234" s="160" t="s">
        <v>80</v>
      </c>
    </row>
    <row r="32235" spans="9:15" x14ac:dyDescent="0.35">
      <c r="I32235">
        <v>120833</v>
      </c>
      <c r="J32235">
        <v>4030</v>
      </c>
      <c r="K32235">
        <v>188994</v>
      </c>
      <c r="L32235">
        <v>27.55</v>
      </c>
      <c r="M32235" t="s">
        <v>212</v>
      </c>
      <c r="N32235" s="160" t="s">
        <v>10</v>
      </c>
      <c r="O32235" s="160" t="s">
        <v>80</v>
      </c>
    </row>
    <row r="32236" spans="9:15" x14ac:dyDescent="0.35">
      <c r="I32236">
        <v>72449</v>
      </c>
      <c r="J32236">
        <v>3272</v>
      </c>
      <c r="K32236">
        <v>188997</v>
      </c>
      <c r="L32236">
        <v>191.15</v>
      </c>
      <c r="M32236" t="s">
        <v>212</v>
      </c>
      <c r="N32236" s="160" t="s">
        <v>9</v>
      </c>
      <c r="O32236" s="160" t="s">
        <v>80</v>
      </c>
    </row>
    <row r="32237" spans="9:15" x14ac:dyDescent="0.35">
      <c r="I32237">
        <v>72449</v>
      </c>
      <c r="J32237">
        <v>3272</v>
      </c>
      <c r="K32237">
        <v>188997</v>
      </c>
      <c r="L32237">
        <v>191.15</v>
      </c>
      <c r="M32237" t="s">
        <v>212</v>
      </c>
      <c r="N32237" s="160" t="s">
        <v>9</v>
      </c>
      <c r="O32237" s="160" t="s">
        <v>80</v>
      </c>
    </row>
    <row r="32238" spans="9:15" x14ac:dyDescent="0.35">
      <c r="I32238">
        <v>72449</v>
      </c>
      <c r="J32238">
        <v>3977</v>
      </c>
      <c r="K32238">
        <v>188998</v>
      </c>
      <c r="L32238">
        <v>388.88</v>
      </c>
      <c r="M32238" t="s">
        <v>212</v>
      </c>
      <c r="N32238" s="160" t="s">
        <v>9</v>
      </c>
      <c r="O32238" s="160" t="s">
        <v>80</v>
      </c>
    </row>
    <row r="32239" spans="9:15" x14ac:dyDescent="0.35">
      <c r="I32239">
        <v>72449</v>
      </c>
      <c r="J32239">
        <v>3977</v>
      </c>
      <c r="K32239">
        <v>188998</v>
      </c>
      <c r="L32239">
        <v>194.44</v>
      </c>
      <c r="M32239" t="s">
        <v>212</v>
      </c>
      <c r="N32239" s="160" t="s">
        <v>9</v>
      </c>
      <c r="O32239" s="160" t="s">
        <v>80</v>
      </c>
    </row>
    <row r="32240" spans="9:15" x14ac:dyDescent="0.35">
      <c r="I32240">
        <v>72449</v>
      </c>
      <c r="J32240">
        <v>3977</v>
      </c>
      <c r="K32240">
        <v>188998</v>
      </c>
      <c r="L32240">
        <v>388.88</v>
      </c>
      <c r="M32240" t="s">
        <v>212</v>
      </c>
      <c r="N32240" s="160" t="s">
        <v>9</v>
      </c>
      <c r="O32240" s="160" t="s">
        <v>80</v>
      </c>
    </row>
    <row r="32241" spans="9:15" x14ac:dyDescent="0.35">
      <c r="I32241">
        <v>117441</v>
      </c>
      <c r="J32241">
        <v>3977</v>
      </c>
      <c r="K32241">
        <v>188998</v>
      </c>
      <c r="L32241">
        <v>137.44999999999999</v>
      </c>
      <c r="M32241" t="s">
        <v>212</v>
      </c>
      <c r="N32241" s="160" t="s">
        <v>9</v>
      </c>
      <c r="O32241" s="160" t="s">
        <v>80</v>
      </c>
    </row>
    <row r="32242" spans="9:15" x14ac:dyDescent="0.35">
      <c r="I32242">
        <v>117441</v>
      </c>
      <c r="J32242">
        <v>3977</v>
      </c>
      <c r="K32242">
        <v>188998</v>
      </c>
      <c r="L32242">
        <v>137.44999999999999</v>
      </c>
      <c r="M32242" t="s">
        <v>212</v>
      </c>
      <c r="N32242" s="160" t="s">
        <v>9</v>
      </c>
      <c r="O32242" s="160" t="s">
        <v>80</v>
      </c>
    </row>
    <row r="32243" spans="9:15" x14ac:dyDescent="0.35">
      <c r="I32243">
        <v>117441</v>
      </c>
      <c r="J32243">
        <v>3977</v>
      </c>
      <c r="K32243">
        <v>188998</v>
      </c>
      <c r="L32243">
        <v>137.44999999999999</v>
      </c>
      <c r="M32243" t="s">
        <v>212</v>
      </c>
      <c r="N32243" s="160" t="s">
        <v>9</v>
      </c>
      <c r="O32243" s="160" t="s">
        <v>80</v>
      </c>
    </row>
    <row r="32244" spans="9:15" x14ac:dyDescent="0.35">
      <c r="I32244">
        <v>11684</v>
      </c>
      <c r="J32244">
        <v>201</v>
      </c>
      <c r="K32244">
        <v>188999</v>
      </c>
      <c r="L32244">
        <v>163.31</v>
      </c>
      <c r="M32244" t="s">
        <v>212</v>
      </c>
      <c r="N32244" s="160" t="s">
        <v>7</v>
      </c>
      <c r="O32244" s="160" t="s">
        <v>80</v>
      </c>
    </row>
    <row r="32245" spans="9:15" x14ac:dyDescent="0.35">
      <c r="I32245">
        <v>74395</v>
      </c>
      <c r="J32245">
        <v>201</v>
      </c>
      <c r="K32245">
        <v>188999</v>
      </c>
      <c r="L32245">
        <v>85.86</v>
      </c>
      <c r="M32245" t="s">
        <v>212</v>
      </c>
      <c r="N32245" s="160" t="s">
        <v>7</v>
      </c>
      <c r="O32245" s="160" t="s">
        <v>80</v>
      </c>
    </row>
    <row r="32246" spans="9:15" x14ac:dyDescent="0.35">
      <c r="I32246">
        <v>104500</v>
      </c>
      <c r="J32246">
        <v>201</v>
      </c>
      <c r="K32246">
        <v>188999</v>
      </c>
      <c r="L32246">
        <v>85.86</v>
      </c>
      <c r="M32246" t="s">
        <v>212</v>
      </c>
      <c r="N32246" s="160" t="s">
        <v>7</v>
      </c>
      <c r="O32246" s="160" t="s">
        <v>80</v>
      </c>
    </row>
    <row r="32247" spans="9:15" x14ac:dyDescent="0.35">
      <c r="I32247">
        <v>116372</v>
      </c>
      <c r="J32247">
        <v>201</v>
      </c>
      <c r="K32247">
        <v>188999</v>
      </c>
      <c r="L32247">
        <v>23.42</v>
      </c>
      <c r="M32247" t="s">
        <v>212</v>
      </c>
      <c r="N32247" s="160" t="s">
        <v>19</v>
      </c>
      <c r="O32247" s="160" t="s">
        <v>80</v>
      </c>
    </row>
    <row r="32248" spans="9:15" x14ac:dyDescent="0.35">
      <c r="I32248">
        <v>117485</v>
      </c>
      <c r="J32248">
        <v>201</v>
      </c>
      <c r="K32248">
        <v>188999</v>
      </c>
      <c r="L32248">
        <v>53.16</v>
      </c>
      <c r="M32248" t="s">
        <v>212</v>
      </c>
      <c r="N32248" s="160" t="s">
        <v>8</v>
      </c>
      <c r="O32248" s="160" t="s">
        <v>80</v>
      </c>
    </row>
    <row r="32249" spans="9:15" x14ac:dyDescent="0.35">
      <c r="I32249">
        <v>119309</v>
      </c>
      <c r="J32249">
        <v>201</v>
      </c>
      <c r="K32249">
        <v>188999</v>
      </c>
      <c r="L32249">
        <v>37.53</v>
      </c>
      <c r="M32249" t="s">
        <v>212</v>
      </c>
      <c r="N32249" s="160" t="s">
        <v>9</v>
      </c>
      <c r="O32249" s="160" t="s">
        <v>80</v>
      </c>
    </row>
    <row r="32250" spans="9:15" x14ac:dyDescent="0.35">
      <c r="I32250">
        <v>120936</v>
      </c>
      <c r="J32250">
        <v>201</v>
      </c>
      <c r="K32250">
        <v>188999</v>
      </c>
      <c r="L32250">
        <v>27.99</v>
      </c>
      <c r="M32250" t="s">
        <v>212</v>
      </c>
      <c r="N32250" s="160" t="s">
        <v>10</v>
      </c>
      <c r="O32250" s="160" t="s">
        <v>80</v>
      </c>
    </row>
    <row r="32251" spans="9:15" x14ac:dyDescent="0.35">
      <c r="I32251">
        <v>125023</v>
      </c>
      <c r="J32251">
        <v>201</v>
      </c>
      <c r="K32251">
        <v>188999</v>
      </c>
      <c r="L32251">
        <v>95.58</v>
      </c>
      <c r="M32251" t="s">
        <v>212</v>
      </c>
      <c r="N32251" s="160" t="s">
        <v>9</v>
      </c>
      <c r="O32251" s="160" t="s">
        <v>80</v>
      </c>
    </row>
    <row r="32252" spans="9:15" x14ac:dyDescent="0.35">
      <c r="I32252">
        <v>125023</v>
      </c>
      <c r="J32252">
        <v>201</v>
      </c>
      <c r="K32252">
        <v>188999</v>
      </c>
      <c r="L32252">
        <v>95.58</v>
      </c>
      <c r="M32252" t="s">
        <v>212</v>
      </c>
      <c r="N32252" s="160" t="s">
        <v>9</v>
      </c>
      <c r="O32252" s="160" t="s">
        <v>80</v>
      </c>
    </row>
    <row r="32253" spans="9:15" x14ac:dyDescent="0.35">
      <c r="I32253">
        <v>7</v>
      </c>
      <c r="J32253">
        <v>4078</v>
      </c>
      <c r="K32253">
        <v>189004</v>
      </c>
      <c r="L32253">
        <v>179.7</v>
      </c>
      <c r="M32253" t="s">
        <v>212</v>
      </c>
      <c r="N32253" s="160" t="s">
        <v>9</v>
      </c>
      <c r="O32253" s="160" t="s">
        <v>80</v>
      </c>
    </row>
    <row r="32254" spans="9:15" x14ac:dyDescent="0.35">
      <c r="I32254">
        <v>116372</v>
      </c>
      <c r="J32254">
        <v>4078</v>
      </c>
      <c r="K32254">
        <v>189004</v>
      </c>
      <c r="L32254">
        <v>47.02</v>
      </c>
      <c r="M32254" t="s">
        <v>212</v>
      </c>
      <c r="N32254" s="160" t="s">
        <v>19</v>
      </c>
      <c r="O32254" s="160" t="s">
        <v>80</v>
      </c>
    </row>
    <row r="32255" spans="9:15" x14ac:dyDescent="0.35">
      <c r="I32255">
        <v>118484</v>
      </c>
      <c r="J32255">
        <v>4078</v>
      </c>
      <c r="K32255">
        <v>189004</v>
      </c>
      <c r="L32255">
        <v>124.15</v>
      </c>
      <c r="M32255" t="s">
        <v>212</v>
      </c>
      <c r="N32255" s="160" t="s">
        <v>7</v>
      </c>
      <c r="O32255" s="160" t="s">
        <v>80</v>
      </c>
    </row>
    <row r="32256" spans="9:15" x14ac:dyDescent="0.35">
      <c r="I32256">
        <v>118038</v>
      </c>
      <c r="J32256">
        <v>3933</v>
      </c>
      <c r="K32256">
        <v>189007</v>
      </c>
      <c r="L32256">
        <v>93.55</v>
      </c>
      <c r="M32256" t="s">
        <v>212</v>
      </c>
      <c r="N32256" s="160" t="s">
        <v>7</v>
      </c>
      <c r="O32256" s="160" t="s">
        <v>80</v>
      </c>
    </row>
    <row r="32257" spans="9:15" x14ac:dyDescent="0.35">
      <c r="I32257">
        <v>104499</v>
      </c>
      <c r="J32257">
        <v>3969</v>
      </c>
      <c r="K32257">
        <v>189010</v>
      </c>
      <c r="L32257">
        <v>87.43</v>
      </c>
      <c r="M32257" t="s">
        <v>212</v>
      </c>
      <c r="N32257" s="160" t="s">
        <v>7</v>
      </c>
      <c r="O32257" s="160" t="s">
        <v>80</v>
      </c>
    </row>
    <row r="32258" spans="9:15" x14ac:dyDescent="0.35">
      <c r="I32258">
        <v>117767</v>
      </c>
      <c r="J32258">
        <v>3969</v>
      </c>
      <c r="K32258">
        <v>189010</v>
      </c>
      <c r="L32258">
        <v>92.97</v>
      </c>
      <c r="M32258" t="s">
        <v>212</v>
      </c>
      <c r="N32258" s="160" t="s">
        <v>7</v>
      </c>
      <c r="O32258" s="160" t="s">
        <v>80</v>
      </c>
    </row>
    <row r="32259" spans="9:15" x14ac:dyDescent="0.35">
      <c r="I32259">
        <v>72449</v>
      </c>
      <c r="J32259">
        <v>501</v>
      </c>
      <c r="K32259">
        <v>189012</v>
      </c>
      <c r="L32259">
        <v>382.46</v>
      </c>
      <c r="M32259" t="s">
        <v>212</v>
      </c>
      <c r="N32259" s="160" t="s">
        <v>9</v>
      </c>
      <c r="O32259" s="160" t="s">
        <v>80</v>
      </c>
    </row>
    <row r="32260" spans="9:15" x14ac:dyDescent="0.35">
      <c r="I32260">
        <v>120833</v>
      </c>
      <c r="J32260">
        <v>501</v>
      </c>
      <c r="K32260">
        <v>189012</v>
      </c>
      <c r="L32260">
        <v>26.07</v>
      </c>
      <c r="M32260" t="s">
        <v>212</v>
      </c>
      <c r="N32260" s="160" t="s">
        <v>10</v>
      </c>
      <c r="O32260" s="160" t="s">
        <v>80</v>
      </c>
    </row>
    <row r="32261" spans="9:15" x14ac:dyDescent="0.35">
      <c r="I32261">
        <v>120935</v>
      </c>
      <c r="J32261">
        <v>501</v>
      </c>
      <c r="K32261">
        <v>189012</v>
      </c>
      <c r="L32261">
        <v>26.07</v>
      </c>
      <c r="M32261" t="s">
        <v>212</v>
      </c>
      <c r="N32261" s="160" t="s">
        <v>10</v>
      </c>
      <c r="O32261" s="160" t="s">
        <v>80</v>
      </c>
    </row>
    <row r="32262" spans="9:15" x14ac:dyDescent="0.35">
      <c r="I32262">
        <v>7</v>
      </c>
      <c r="J32262">
        <v>3968</v>
      </c>
      <c r="K32262">
        <v>189029</v>
      </c>
      <c r="L32262">
        <v>179.7</v>
      </c>
      <c r="M32262" t="s">
        <v>212</v>
      </c>
      <c r="N32262" s="160" t="s">
        <v>9</v>
      </c>
      <c r="O32262" s="160" t="s">
        <v>80</v>
      </c>
    </row>
    <row r="32263" spans="9:15" x14ac:dyDescent="0.35">
      <c r="I32263">
        <v>71189</v>
      </c>
      <c r="J32263">
        <v>3968</v>
      </c>
      <c r="K32263">
        <v>189029</v>
      </c>
      <c r="L32263">
        <v>243.9</v>
      </c>
      <c r="M32263" t="s">
        <v>212</v>
      </c>
      <c r="N32263" s="160" t="s">
        <v>8</v>
      </c>
      <c r="O32263" s="160" t="s">
        <v>80</v>
      </c>
    </row>
    <row r="32264" spans="9:15" x14ac:dyDescent="0.35">
      <c r="I32264">
        <v>103732</v>
      </c>
      <c r="J32264">
        <v>3968</v>
      </c>
      <c r="K32264">
        <v>189029</v>
      </c>
      <c r="L32264">
        <v>182.25</v>
      </c>
      <c r="M32264" t="s">
        <v>212</v>
      </c>
      <c r="N32264" s="160" t="s">
        <v>8</v>
      </c>
      <c r="O32264" s="160" t="s">
        <v>80</v>
      </c>
    </row>
    <row r="32265" spans="9:15" x14ac:dyDescent="0.35">
      <c r="I32265">
        <v>116372</v>
      </c>
      <c r="J32265">
        <v>3968</v>
      </c>
      <c r="K32265">
        <v>189029</v>
      </c>
      <c r="L32265">
        <v>47.48</v>
      </c>
      <c r="M32265" t="s">
        <v>212</v>
      </c>
      <c r="N32265" s="160" t="s">
        <v>19</v>
      </c>
      <c r="O32265" s="160" t="s">
        <v>80</v>
      </c>
    </row>
    <row r="32266" spans="9:15" x14ac:dyDescent="0.35">
      <c r="I32266">
        <v>117485</v>
      </c>
      <c r="J32266">
        <v>3968</v>
      </c>
      <c r="K32266">
        <v>189029</v>
      </c>
      <c r="L32266">
        <v>53.97</v>
      </c>
      <c r="M32266" t="s">
        <v>212</v>
      </c>
      <c r="N32266" s="160" t="s">
        <v>8</v>
      </c>
      <c r="O32266" s="160" t="s">
        <v>80</v>
      </c>
    </row>
    <row r="32267" spans="9:15" x14ac:dyDescent="0.35">
      <c r="I32267">
        <v>118850</v>
      </c>
      <c r="J32267">
        <v>3968</v>
      </c>
      <c r="K32267">
        <v>189029</v>
      </c>
      <c r="L32267">
        <v>126.55</v>
      </c>
      <c r="M32267" t="s">
        <v>212</v>
      </c>
      <c r="N32267" s="160" t="s">
        <v>8</v>
      </c>
      <c r="O32267" s="160" t="s">
        <v>80</v>
      </c>
    </row>
    <row r="32268" spans="9:15" x14ac:dyDescent="0.35">
      <c r="I32268">
        <v>7</v>
      </c>
      <c r="J32268">
        <v>3993</v>
      </c>
      <c r="K32268">
        <v>189031</v>
      </c>
      <c r="L32268">
        <v>194.12</v>
      </c>
      <c r="M32268" t="s">
        <v>212</v>
      </c>
      <c r="N32268" s="160" t="s">
        <v>9</v>
      </c>
      <c r="O32268" s="160" t="s">
        <v>80</v>
      </c>
    </row>
    <row r="32269" spans="9:15" x14ac:dyDescent="0.35">
      <c r="I32269">
        <v>116372</v>
      </c>
      <c r="J32269">
        <v>3993</v>
      </c>
      <c r="K32269">
        <v>189031</v>
      </c>
      <c r="L32269">
        <v>119.08</v>
      </c>
      <c r="M32269" t="s">
        <v>212</v>
      </c>
      <c r="N32269" s="160" t="s">
        <v>19</v>
      </c>
      <c r="O32269" s="160" t="s">
        <v>80</v>
      </c>
    </row>
    <row r="32270" spans="9:15" x14ac:dyDescent="0.35">
      <c r="I32270">
        <v>117767</v>
      </c>
      <c r="J32270">
        <v>3993</v>
      </c>
      <c r="K32270">
        <v>189031</v>
      </c>
      <c r="L32270">
        <v>92.7</v>
      </c>
      <c r="M32270" t="s">
        <v>212</v>
      </c>
      <c r="N32270" s="160" t="s">
        <v>7</v>
      </c>
      <c r="O32270" s="160" t="s">
        <v>80</v>
      </c>
    </row>
    <row r="32271" spans="9:15" x14ac:dyDescent="0.35">
      <c r="I32271">
        <v>118038</v>
      </c>
      <c r="J32271">
        <v>3993</v>
      </c>
      <c r="K32271">
        <v>189031</v>
      </c>
      <c r="L32271">
        <v>92.71</v>
      </c>
      <c r="M32271" t="s">
        <v>212</v>
      </c>
      <c r="N32271" s="160" t="s">
        <v>7</v>
      </c>
      <c r="O32271" s="160" t="s">
        <v>80</v>
      </c>
    </row>
    <row r="32272" spans="9:15" x14ac:dyDescent="0.35">
      <c r="I32272">
        <v>118038</v>
      </c>
      <c r="J32272">
        <v>3993</v>
      </c>
      <c r="K32272">
        <v>189031</v>
      </c>
      <c r="L32272">
        <v>92.71</v>
      </c>
      <c r="M32272" t="s">
        <v>212</v>
      </c>
      <c r="N32272" s="160" t="s">
        <v>7</v>
      </c>
      <c r="O32272" s="160" t="s">
        <v>80</v>
      </c>
    </row>
    <row r="32273" spans="9:15" x14ac:dyDescent="0.35">
      <c r="I32273">
        <v>116372</v>
      </c>
      <c r="J32273">
        <v>4032</v>
      </c>
      <c r="K32273">
        <v>189032</v>
      </c>
      <c r="L32273">
        <v>89.88</v>
      </c>
      <c r="M32273" t="s">
        <v>212</v>
      </c>
      <c r="N32273" s="160" t="s">
        <v>19</v>
      </c>
      <c r="O32273" s="160" t="s">
        <v>80</v>
      </c>
    </row>
    <row r="32274" spans="9:15" x14ac:dyDescent="0.35">
      <c r="I32274">
        <v>117485</v>
      </c>
      <c r="J32274">
        <v>4032</v>
      </c>
      <c r="K32274">
        <v>189032</v>
      </c>
      <c r="L32274">
        <v>108.06</v>
      </c>
      <c r="M32274" t="s">
        <v>212</v>
      </c>
      <c r="N32274" s="160" t="s">
        <v>8</v>
      </c>
      <c r="O32274" s="160" t="s">
        <v>80</v>
      </c>
    </row>
    <row r="32275" spans="9:15" x14ac:dyDescent="0.35">
      <c r="I32275">
        <v>118484</v>
      </c>
      <c r="J32275">
        <v>4077</v>
      </c>
      <c r="K32275">
        <v>189035</v>
      </c>
      <c r="L32275">
        <v>125.73</v>
      </c>
      <c r="M32275" t="s">
        <v>212</v>
      </c>
      <c r="N32275" s="160" t="s">
        <v>7</v>
      </c>
      <c r="O32275" s="160" t="s">
        <v>80</v>
      </c>
    </row>
    <row r="32276" spans="9:15" x14ac:dyDescent="0.35">
      <c r="I32276">
        <v>125023</v>
      </c>
      <c r="J32276">
        <v>4077</v>
      </c>
      <c r="K32276">
        <v>189035</v>
      </c>
      <c r="L32276">
        <v>97.32</v>
      </c>
      <c r="M32276" t="s">
        <v>212</v>
      </c>
      <c r="N32276" s="160" t="s">
        <v>9</v>
      </c>
      <c r="O32276" s="160" t="s">
        <v>80</v>
      </c>
    </row>
    <row r="32277" spans="9:15" x14ac:dyDescent="0.35">
      <c r="I32277">
        <v>118484</v>
      </c>
      <c r="J32277">
        <v>4032</v>
      </c>
      <c r="K32277">
        <v>189041</v>
      </c>
      <c r="L32277">
        <v>125.73</v>
      </c>
      <c r="M32277" t="s">
        <v>218</v>
      </c>
      <c r="N32277" s="160" t="s">
        <v>7</v>
      </c>
      <c r="O32277" s="160" t="s">
        <v>80</v>
      </c>
    </row>
    <row r="32278" spans="9:15" x14ac:dyDescent="0.35">
      <c r="I32278">
        <v>119309</v>
      </c>
      <c r="J32278">
        <v>4032</v>
      </c>
      <c r="K32278">
        <v>189041</v>
      </c>
      <c r="L32278">
        <v>38.159999999999997</v>
      </c>
      <c r="M32278" t="s">
        <v>218</v>
      </c>
      <c r="N32278" s="160" t="s">
        <v>9</v>
      </c>
      <c r="O32278" s="160" t="s">
        <v>80</v>
      </c>
    </row>
    <row r="32279" spans="9:15" x14ac:dyDescent="0.35">
      <c r="I32279">
        <v>120935</v>
      </c>
      <c r="J32279">
        <v>4032</v>
      </c>
      <c r="K32279">
        <v>189041</v>
      </c>
      <c r="L32279">
        <v>26.51</v>
      </c>
      <c r="M32279" t="s">
        <v>218</v>
      </c>
      <c r="N32279" s="160" t="s">
        <v>10</v>
      </c>
      <c r="O32279" s="160" t="s">
        <v>80</v>
      </c>
    </row>
    <row r="32280" spans="9:15" x14ac:dyDescent="0.35">
      <c r="I32280">
        <v>71189</v>
      </c>
      <c r="J32280">
        <v>501</v>
      </c>
      <c r="K32280">
        <v>189043</v>
      </c>
      <c r="L32280">
        <v>72.78</v>
      </c>
      <c r="M32280" t="s">
        <v>212</v>
      </c>
      <c r="N32280" s="160" t="s">
        <v>8</v>
      </c>
      <c r="O32280" s="160" t="s">
        <v>80</v>
      </c>
    </row>
    <row r="32281" spans="9:15" x14ac:dyDescent="0.35">
      <c r="I32281">
        <v>72449</v>
      </c>
      <c r="J32281">
        <v>501</v>
      </c>
      <c r="K32281">
        <v>189043</v>
      </c>
      <c r="L32281">
        <v>193.12</v>
      </c>
      <c r="M32281" t="s">
        <v>212</v>
      </c>
      <c r="N32281" s="160" t="s">
        <v>9</v>
      </c>
      <c r="O32281" s="160" t="s">
        <v>80</v>
      </c>
    </row>
    <row r="32282" spans="9:15" x14ac:dyDescent="0.35">
      <c r="I32282">
        <v>72449</v>
      </c>
      <c r="J32282">
        <v>4030</v>
      </c>
      <c r="K32282">
        <v>189052</v>
      </c>
      <c r="L32282">
        <v>194.44</v>
      </c>
      <c r="M32282" t="s">
        <v>212</v>
      </c>
      <c r="N32282" s="160" t="s">
        <v>9</v>
      </c>
      <c r="O32282" s="160" t="s">
        <v>80</v>
      </c>
    </row>
    <row r="32283" spans="9:15" x14ac:dyDescent="0.35">
      <c r="I32283">
        <v>78573</v>
      </c>
      <c r="J32283">
        <v>4030</v>
      </c>
      <c r="K32283">
        <v>189052</v>
      </c>
      <c r="L32283">
        <v>126.29</v>
      </c>
      <c r="M32283" t="s">
        <v>212</v>
      </c>
      <c r="N32283" s="160" t="s">
        <v>8</v>
      </c>
      <c r="O32283" s="160" t="s">
        <v>80</v>
      </c>
    </row>
    <row r="32284" spans="9:15" x14ac:dyDescent="0.35">
      <c r="I32284">
        <v>81192</v>
      </c>
      <c r="J32284">
        <v>4030</v>
      </c>
      <c r="K32284">
        <v>189052</v>
      </c>
      <c r="L32284">
        <v>55.19</v>
      </c>
      <c r="M32284" t="s">
        <v>212</v>
      </c>
      <c r="N32284" s="160" t="s">
        <v>7</v>
      </c>
      <c r="O32284" s="160" t="s">
        <v>80</v>
      </c>
    </row>
    <row r="32285" spans="9:15" x14ac:dyDescent="0.35">
      <c r="I32285">
        <v>91312</v>
      </c>
      <c r="J32285">
        <v>4030</v>
      </c>
      <c r="K32285">
        <v>189052</v>
      </c>
      <c r="L32285">
        <v>130.91999999999999</v>
      </c>
      <c r="M32285" t="s">
        <v>212</v>
      </c>
      <c r="N32285" s="160" t="s">
        <v>8</v>
      </c>
      <c r="O32285" s="160" t="s">
        <v>80</v>
      </c>
    </row>
    <row r="32286" spans="9:15" x14ac:dyDescent="0.35">
      <c r="I32286">
        <v>117766</v>
      </c>
      <c r="J32286">
        <v>4030</v>
      </c>
      <c r="K32286">
        <v>189052</v>
      </c>
      <c r="L32286">
        <v>92.83</v>
      </c>
      <c r="M32286" t="s">
        <v>212</v>
      </c>
      <c r="N32286" s="160" t="s">
        <v>7</v>
      </c>
      <c r="O32286" s="160" t="s">
        <v>80</v>
      </c>
    </row>
    <row r="32287" spans="9:15" x14ac:dyDescent="0.35">
      <c r="I32287">
        <v>117767</v>
      </c>
      <c r="J32287">
        <v>4030</v>
      </c>
      <c r="K32287">
        <v>189052</v>
      </c>
      <c r="L32287">
        <v>92.83</v>
      </c>
      <c r="M32287" t="s">
        <v>212</v>
      </c>
      <c r="N32287" s="160" t="s">
        <v>7</v>
      </c>
      <c r="O32287" s="160" t="s">
        <v>80</v>
      </c>
    </row>
    <row r="32288" spans="9:15" x14ac:dyDescent="0.35">
      <c r="I32288">
        <v>118484</v>
      </c>
      <c r="J32288">
        <v>4030</v>
      </c>
      <c r="K32288">
        <v>189052</v>
      </c>
      <c r="L32288">
        <v>125.73</v>
      </c>
      <c r="M32288" t="s">
        <v>212</v>
      </c>
      <c r="N32288" s="160" t="s">
        <v>7</v>
      </c>
      <c r="O32288" s="160" t="s">
        <v>80</v>
      </c>
    </row>
    <row r="32289" spans="9:15" x14ac:dyDescent="0.35">
      <c r="I32289">
        <v>119309</v>
      </c>
      <c r="J32289">
        <v>4030</v>
      </c>
      <c r="K32289">
        <v>189052</v>
      </c>
      <c r="L32289">
        <v>38.159999999999997</v>
      </c>
      <c r="M32289" t="s">
        <v>212</v>
      </c>
      <c r="N32289" s="160" t="s">
        <v>9</v>
      </c>
      <c r="O32289" s="160" t="s">
        <v>80</v>
      </c>
    </row>
    <row r="32290" spans="9:15" x14ac:dyDescent="0.35">
      <c r="I32290">
        <v>120833</v>
      </c>
      <c r="J32290">
        <v>3992</v>
      </c>
      <c r="K32290">
        <v>189053</v>
      </c>
      <c r="L32290">
        <v>26.07</v>
      </c>
      <c r="M32290" t="s">
        <v>212</v>
      </c>
      <c r="N32290" s="160" t="s">
        <v>10</v>
      </c>
      <c r="O32290" s="160" t="s">
        <v>80</v>
      </c>
    </row>
    <row r="32291" spans="9:15" x14ac:dyDescent="0.35">
      <c r="I32291">
        <v>7</v>
      </c>
      <c r="J32291">
        <v>4061</v>
      </c>
      <c r="K32291">
        <v>189055</v>
      </c>
      <c r="L32291">
        <v>194.69</v>
      </c>
      <c r="M32291" t="s">
        <v>212</v>
      </c>
      <c r="N32291" s="160" t="s">
        <v>9</v>
      </c>
      <c r="O32291" s="160" t="s">
        <v>80</v>
      </c>
    </row>
    <row r="32292" spans="9:15" x14ac:dyDescent="0.35">
      <c r="I32292">
        <v>91312</v>
      </c>
      <c r="J32292">
        <v>4061</v>
      </c>
      <c r="K32292">
        <v>189055</v>
      </c>
      <c r="L32292">
        <v>131.11000000000001</v>
      </c>
      <c r="M32292" t="s">
        <v>212</v>
      </c>
      <c r="N32292" s="160" t="s">
        <v>8</v>
      </c>
      <c r="O32292" s="160" t="s">
        <v>80</v>
      </c>
    </row>
    <row r="32293" spans="9:15" x14ac:dyDescent="0.35">
      <c r="I32293">
        <v>101972</v>
      </c>
      <c r="J32293">
        <v>4061</v>
      </c>
      <c r="K32293">
        <v>189055</v>
      </c>
      <c r="L32293">
        <v>266.63</v>
      </c>
      <c r="M32293" t="s">
        <v>212</v>
      </c>
      <c r="N32293" s="160" t="s">
        <v>19</v>
      </c>
      <c r="O32293" s="160" t="s">
        <v>80</v>
      </c>
    </row>
    <row r="32294" spans="9:15" x14ac:dyDescent="0.35">
      <c r="I32294">
        <v>118484</v>
      </c>
      <c r="J32294">
        <v>4061</v>
      </c>
      <c r="K32294">
        <v>189055</v>
      </c>
      <c r="L32294">
        <v>125.92</v>
      </c>
      <c r="M32294" t="s">
        <v>212</v>
      </c>
      <c r="N32294" s="160" t="s">
        <v>7</v>
      </c>
      <c r="O32294" s="160" t="s">
        <v>80</v>
      </c>
    </row>
    <row r="32295" spans="9:15" x14ac:dyDescent="0.35">
      <c r="I32295">
        <v>118484</v>
      </c>
      <c r="J32295">
        <v>4061</v>
      </c>
      <c r="K32295">
        <v>189055</v>
      </c>
      <c r="L32295">
        <v>125.92</v>
      </c>
      <c r="M32295" t="s">
        <v>212</v>
      </c>
      <c r="N32295" s="160" t="s">
        <v>7</v>
      </c>
      <c r="O32295" s="160" t="s">
        <v>80</v>
      </c>
    </row>
    <row r="32296" spans="9:15" x14ac:dyDescent="0.35">
      <c r="I32296">
        <v>119309</v>
      </c>
      <c r="J32296">
        <v>4061</v>
      </c>
      <c r="K32296">
        <v>189055</v>
      </c>
      <c r="L32296">
        <v>38.22</v>
      </c>
      <c r="M32296" t="s">
        <v>212</v>
      </c>
      <c r="N32296" s="160" t="s">
        <v>9</v>
      </c>
      <c r="O32296" s="160" t="s">
        <v>80</v>
      </c>
    </row>
    <row r="32297" spans="9:15" x14ac:dyDescent="0.35">
      <c r="I32297">
        <v>119309</v>
      </c>
      <c r="J32297">
        <v>4061</v>
      </c>
      <c r="K32297">
        <v>189055</v>
      </c>
      <c r="L32297">
        <v>38.22</v>
      </c>
      <c r="M32297" t="s">
        <v>212</v>
      </c>
      <c r="N32297" s="160" t="s">
        <v>9</v>
      </c>
      <c r="O32297" s="160" t="s">
        <v>80</v>
      </c>
    </row>
    <row r="32298" spans="9:15" x14ac:dyDescent="0.35">
      <c r="I32298">
        <v>125023</v>
      </c>
      <c r="J32298">
        <v>4061</v>
      </c>
      <c r="K32298">
        <v>189055</v>
      </c>
      <c r="L32298">
        <v>97.32</v>
      </c>
      <c r="M32298" t="s">
        <v>212</v>
      </c>
      <c r="N32298" s="160" t="s">
        <v>9</v>
      </c>
      <c r="O32298" s="160" t="s">
        <v>80</v>
      </c>
    </row>
    <row r="32299" spans="9:15" x14ac:dyDescent="0.35">
      <c r="I32299">
        <v>125023</v>
      </c>
      <c r="J32299">
        <v>4061</v>
      </c>
      <c r="K32299">
        <v>189055</v>
      </c>
      <c r="L32299">
        <v>97.32</v>
      </c>
      <c r="M32299" t="s">
        <v>212</v>
      </c>
      <c r="N32299" s="160" t="s">
        <v>9</v>
      </c>
      <c r="O32299" s="160" t="s">
        <v>80</v>
      </c>
    </row>
    <row r="32300" spans="9:15" x14ac:dyDescent="0.35">
      <c r="I32300">
        <v>116372</v>
      </c>
      <c r="J32300">
        <v>3943</v>
      </c>
      <c r="K32300">
        <v>189059</v>
      </c>
      <c r="L32300">
        <v>269.64</v>
      </c>
      <c r="M32300" t="s">
        <v>212</v>
      </c>
      <c r="N32300" s="160" t="s">
        <v>19</v>
      </c>
      <c r="O32300" s="160" t="s">
        <v>80</v>
      </c>
    </row>
    <row r="32301" spans="9:15" x14ac:dyDescent="0.35">
      <c r="I32301">
        <v>120833</v>
      </c>
      <c r="J32301">
        <v>3943</v>
      </c>
      <c r="K32301">
        <v>189059</v>
      </c>
      <c r="L32301">
        <v>26.6</v>
      </c>
      <c r="M32301" t="s">
        <v>212</v>
      </c>
      <c r="N32301" s="160" t="s">
        <v>10</v>
      </c>
      <c r="O32301" s="160" t="s">
        <v>80</v>
      </c>
    </row>
    <row r="32302" spans="9:15" x14ac:dyDescent="0.35">
      <c r="I32302">
        <v>120834</v>
      </c>
      <c r="J32302">
        <v>3943</v>
      </c>
      <c r="K32302">
        <v>189059</v>
      </c>
      <c r="L32302">
        <v>26.6</v>
      </c>
      <c r="M32302" t="s">
        <v>212</v>
      </c>
      <c r="N32302" s="160" t="s">
        <v>10</v>
      </c>
      <c r="O32302" s="160" t="s">
        <v>80</v>
      </c>
    </row>
    <row r="32303" spans="9:15" x14ac:dyDescent="0.35">
      <c r="I32303">
        <v>120935</v>
      </c>
      <c r="J32303">
        <v>3943</v>
      </c>
      <c r="K32303">
        <v>189059</v>
      </c>
      <c r="L32303">
        <v>26.6</v>
      </c>
      <c r="M32303" t="s">
        <v>212</v>
      </c>
      <c r="N32303" s="160" t="s">
        <v>10</v>
      </c>
      <c r="O32303" s="160" t="s">
        <v>80</v>
      </c>
    </row>
    <row r="32304" spans="9:15" x14ac:dyDescent="0.35">
      <c r="I32304">
        <v>120936</v>
      </c>
      <c r="J32304">
        <v>3943</v>
      </c>
      <c r="K32304">
        <v>189059</v>
      </c>
      <c r="L32304">
        <v>53.2</v>
      </c>
      <c r="M32304" t="s">
        <v>212</v>
      </c>
      <c r="N32304" s="160" t="s">
        <v>10</v>
      </c>
      <c r="O32304" s="160" t="s">
        <v>80</v>
      </c>
    </row>
    <row r="32305" spans="9:15" x14ac:dyDescent="0.35">
      <c r="I32305">
        <v>121518</v>
      </c>
      <c r="J32305">
        <v>3943</v>
      </c>
      <c r="K32305">
        <v>189059</v>
      </c>
      <c r="L32305">
        <v>26.6</v>
      </c>
      <c r="M32305" t="s">
        <v>212</v>
      </c>
      <c r="N32305" s="160" t="s">
        <v>10</v>
      </c>
      <c r="O32305" s="160" t="s">
        <v>80</v>
      </c>
    </row>
    <row r="32306" spans="9:15" x14ac:dyDescent="0.35">
      <c r="I32306">
        <v>125287</v>
      </c>
      <c r="J32306">
        <v>3943</v>
      </c>
      <c r="K32306">
        <v>189059</v>
      </c>
      <c r="L32306">
        <v>131.04</v>
      </c>
      <c r="M32306" t="s">
        <v>212</v>
      </c>
      <c r="N32306" s="160" t="s">
        <v>10</v>
      </c>
      <c r="O32306" s="160" t="s">
        <v>80</v>
      </c>
    </row>
    <row r="32307" spans="9:15" x14ac:dyDescent="0.35">
      <c r="I32307">
        <v>71189</v>
      </c>
      <c r="J32307">
        <v>3987</v>
      </c>
      <c r="K32307">
        <v>189060</v>
      </c>
      <c r="L32307">
        <v>122.1</v>
      </c>
      <c r="M32307" t="s">
        <v>212</v>
      </c>
      <c r="N32307" s="160" t="s">
        <v>8</v>
      </c>
      <c r="O32307" s="160" t="s">
        <v>80</v>
      </c>
    </row>
    <row r="32308" spans="9:15" x14ac:dyDescent="0.35">
      <c r="I32308">
        <v>91312</v>
      </c>
      <c r="J32308">
        <v>3987</v>
      </c>
      <c r="K32308">
        <v>189060</v>
      </c>
      <c r="L32308">
        <v>130.91999999999999</v>
      </c>
      <c r="M32308" t="s">
        <v>212</v>
      </c>
      <c r="N32308" s="160" t="s">
        <v>8</v>
      </c>
      <c r="O32308" s="160" t="s">
        <v>80</v>
      </c>
    </row>
    <row r="32309" spans="9:15" x14ac:dyDescent="0.35">
      <c r="I32309">
        <v>116372</v>
      </c>
      <c r="J32309">
        <v>3987</v>
      </c>
      <c r="K32309">
        <v>189060</v>
      </c>
      <c r="L32309">
        <v>238.16</v>
      </c>
      <c r="M32309" t="s">
        <v>212</v>
      </c>
      <c r="N32309" s="160" t="s">
        <v>19</v>
      </c>
      <c r="O32309" s="160" t="s">
        <v>80</v>
      </c>
    </row>
    <row r="32310" spans="9:15" x14ac:dyDescent="0.35">
      <c r="I32310">
        <v>117485</v>
      </c>
      <c r="J32310">
        <v>3987</v>
      </c>
      <c r="K32310">
        <v>189060</v>
      </c>
      <c r="L32310">
        <v>90.05</v>
      </c>
      <c r="M32310" t="s">
        <v>212</v>
      </c>
      <c r="N32310" s="160" t="s">
        <v>8</v>
      </c>
      <c r="O32310" s="160" t="s">
        <v>80</v>
      </c>
    </row>
    <row r="32311" spans="9:15" x14ac:dyDescent="0.35">
      <c r="I32311">
        <v>125023</v>
      </c>
      <c r="J32311">
        <v>3987</v>
      </c>
      <c r="K32311">
        <v>189060</v>
      </c>
      <c r="L32311">
        <v>97.18</v>
      </c>
      <c r="M32311" t="s">
        <v>212</v>
      </c>
      <c r="N32311" s="160" t="s">
        <v>9</v>
      </c>
      <c r="O32311" s="160" t="s">
        <v>80</v>
      </c>
    </row>
    <row r="32312" spans="9:15" x14ac:dyDescent="0.35">
      <c r="I32312">
        <v>11684</v>
      </c>
      <c r="J32312">
        <v>3653</v>
      </c>
      <c r="K32312">
        <v>189062</v>
      </c>
      <c r="L32312">
        <v>1979.04</v>
      </c>
      <c r="M32312" t="s">
        <v>212</v>
      </c>
      <c r="N32312" s="160" t="s">
        <v>7</v>
      </c>
      <c r="O32312" s="160" t="s">
        <v>80</v>
      </c>
    </row>
    <row r="32313" spans="9:15" x14ac:dyDescent="0.35">
      <c r="I32313">
        <v>72449</v>
      </c>
      <c r="J32313">
        <v>3653</v>
      </c>
      <c r="K32313">
        <v>189062</v>
      </c>
      <c r="L32313">
        <v>2317.44</v>
      </c>
      <c r="M32313" t="s">
        <v>212</v>
      </c>
      <c r="N32313" s="160" t="s">
        <v>9</v>
      </c>
      <c r="O32313" s="160" t="s">
        <v>80</v>
      </c>
    </row>
    <row r="32314" spans="9:15" x14ac:dyDescent="0.35">
      <c r="I32314">
        <v>91312</v>
      </c>
      <c r="J32314">
        <v>3653</v>
      </c>
      <c r="K32314">
        <v>189062</v>
      </c>
      <c r="L32314">
        <v>1560.36</v>
      </c>
      <c r="M32314" t="s">
        <v>212</v>
      </c>
      <c r="N32314" s="160" t="s">
        <v>8</v>
      </c>
      <c r="O32314" s="160" t="s">
        <v>80</v>
      </c>
    </row>
    <row r="32315" spans="9:15" x14ac:dyDescent="0.35">
      <c r="I32315">
        <v>16459</v>
      </c>
      <c r="J32315">
        <v>4094</v>
      </c>
      <c r="K32315">
        <v>189072</v>
      </c>
      <c r="L32315">
        <v>238.98</v>
      </c>
      <c r="M32315" t="s">
        <v>212</v>
      </c>
      <c r="N32315" s="160" t="s">
        <v>19</v>
      </c>
      <c r="O32315" s="160" t="s">
        <v>80</v>
      </c>
    </row>
    <row r="32316" spans="9:15" x14ac:dyDescent="0.35">
      <c r="I32316">
        <v>101972</v>
      </c>
      <c r="J32316">
        <v>4094</v>
      </c>
      <c r="K32316">
        <v>189072</v>
      </c>
      <c r="L32316">
        <v>221.32</v>
      </c>
      <c r="M32316" t="s">
        <v>212</v>
      </c>
      <c r="N32316" s="160" t="s">
        <v>19</v>
      </c>
      <c r="O32316" s="160" t="s">
        <v>80</v>
      </c>
    </row>
    <row r="32317" spans="9:15" x14ac:dyDescent="0.35">
      <c r="I32317">
        <v>116372</v>
      </c>
      <c r="J32317">
        <v>4094</v>
      </c>
      <c r="K32317">
        <v>189072</v>
      </c>
      <c r="L32317">
        <v>89.62</v>
      </c>
      <c r="M32317" t="s">
        <v>212</v>
      </c>
      <c r="N32317" s="160" t="s">
        <v>19</v>
      </c>
      <c r="O32317" s="160" t="s">
        <v>80</v>
      </c>
    </row>
    <row r="32318" spans="9:15" x14ac:dyDescent="0.35">
      <c r="I32318">
        <v>81192</v>
      </c>
      <c r="J32318">
        <v>4014</v>
      </c>
      <c r="K32318">
        <v>189074</v>
      </c>
      <c r="L32318">
        <v>55.19</v>
      </c>
      <c r="M32318" t="s">
        <v>212</v>
      </c>
      <c r="N32318" s="160" t="s">
        <v>7</v>
      </c>
      <c r="O32318" s="160" t="s">
        <v>80</v>
      </c>
    </row>
    <row r="32319" spans="9:15" x14ac:dyDescent="0.35">
      <c r="I32319">
        <v>7</v>
      </c>
      <c r="J32319">
        <v>3998</v>
      </c>
      <c r="K32319">
        <v>189075</v>
      </c>
      <c r="L32319">
        <v>193.08</v>
      </c>
      <c r="M32319" t="s">
        <v>212</v>
      </c>
      <c r="N32319" s="160" t="s">
        <v>9</v>
      </c>
      <c r="O32319" s="160" t="s">
        <v>80</v>
      </c>
    </row>
    <row r="32320" spans="9:15" x14ac:dyDescent="0.35">
      <c r="I32320">
        <v>119309</v>
      </c>
      <c r="J32320">
        <v>3998</v>
      </c>
      <c r="K32320">
        <v>189075</v>
      </c>
      <c r="L32320">
        <v>37.9</v>
      </c>
      <c r="M32320" t="s">
        <v>212</v>
      </c>
      <c r="N32320" s="160" t="s">
        <v>9</v>
      </c>
      <c r="O32320" s="160" t="s">
        <v>80</v>
      </c>
    </row>
    <row r="32321" spans="9:15" x14ac:dyDescent="0.35">
      <c r="I32321">
        <v>122803</v>
      </c>
      <c r="J32321">
        <v>3998</v>
      </c>
      <c r="K32321">
        <v>189075</v>
      </c>
      <c r="L32321">
        <v>149.54</v>
      </c>
      <c r="M32321" t="s">
        <v>212</v>
      </c>
      <c r="N32321" s="160" t="s">
        <v>207</v>
      </c>
      <c r="O32321" s="160" t="s">
        <v>80</v>
      </c>
    </row>
    <row r="32322" spans="9:15" x14ac:dyDescent="0.35">
      <c r="I32322">
        <v>116372</v>
      </c>
      <c r="J32322">
        <v>4006</v>
      </c>
      <c r="K32322">
        <v>189078</v>
      </c>
      <c r="L32322">
        <v>70.53</v>
      </c>
      <c r="M32322" t="s">
        <v>212</v>
      </c>
      <c r="N32322" s="160" t="s">
        <v>19</v>
      </c>
      <c r="O32322" s="160" t="s">
        <v>80</v>
      </c>
    </row>
    <row r="32323" spans="9:15" x14ac:dyDescent="0.35">
      <c r="I32323">
        <v>117767</v>
      </c>
      <c r="J32323">
        <v>4006</v>
      </c>
      <c r="K32323">
        <v>189078</v>
      </c>
      <c r="L32323">
        <v>91.66</v>
      </c>
      <c r="M32323" t="s">
        <v>212</v>
      </c>
      <c r="N32323" s="160" t="s">
        <v>7</v>
      </c>
      <c r="O32323" s="160" t="s">
        <v>80</v>
      </c>
    </row>
    <row r="32324" spans="9:15" x14ac:dyDescent="0.35">
      <c r="I32324">
        <v>118038</v>
      </c>
      <c r="J32324">
        <v>4006</v>
      </c>
      <c r="K32324">
        <v>189078</v>
      </c>
      <c r="L32324">
        <v>91.67</v>
      </c>
      <c r="M32324" t="s">
        <v>212</v>
      </c>
      <c r="N32324" s="160" t="s">
        <v>7</v>
      </c>
      <c r="O32324" s="160" t="s">
        <v>80</v>
      </c>
    </row>
    <row r="32325" spans="9:15" x14ac:dyDescent="0.35">
      <c r="I32325">
        <v>120833</v>
      </c>
      <c r="J32325">
        <v>4006</v>
      </c>
      <c r="K32325">
        <v>189078</v>
      </c>
      <c r="L32325">
        <v>26.18</v>
      </c>
      <c r="M32325" t="s">
        <v>212</v>
      </c>
      <c r="N32325" s="160" t="s">
        <v>10</v>
      </c>
      <c r="O32325" s="160" t="s">
        <v>80</v>
      </c>
    </row>
    <row r="32326" spans="9:15" x14ac:dyDescent="0.35">
      <c r="I32326">
        <v>81192</v>
      </c>
      <c r="J32326">
        <v>819</v>
      </c>
      <c r="K32326">
        <v>189083</v>
      </c>
      <c r="L32326">
        <v>48.76</v>
      </c>
      <c r="M32326" t="s">
        <v>212</v>
      </c>
      <c r="N32326" s="160" t="s">
        <v>7</v>
      </c>
      <c r="O32326" s="160" t="s">
        <v>80</v>
      </c>
    </row>
    <row r="32327" spans="9:15" x14ac:dyDescent="0.35">
      <c r="I32327">
        <v>122045</v>
      </c>
      <c r="J32327">
        <v>819</v>
      </c>
      <c r="K32327">
        <v>189083</v>
      </c>
      <c r="L32327">
        <v>33.29</v>
      </c>
      <c r="M32327" t="s">
        <v>212</v>
      </c>
      <c r="N32327" s="160" t="s">
        <v>9</v>
      </c>
      <c r="O32327" s="160" t="s">
        <v>80</v>
      </c>
    </row>
    <row r="32328" spans="9:15" x14ac:dyDescent="0.35">
      <c r="I32328">
        <v>125445</v>
      </c>
      <c r="J32328">
        <v>819</v>
      </c>
      <c r="K32328">
        <v>189083</v>
      </c>
      <c r="L32328">
        <v>126.81</v>
      </c>
      <c r="M32328" t="s">
        <v>212</v>
      </c>
      <c r="N32328" s="160" t="s">
        <v>19</v>
      </c>
      <c r="O32328" s="160" t="s">
        <v>80</v>
      </c>
    </row>
    <row r="32329" spans="9:15" x14ac:dyDescent="0.35">
      <c r="I32329">
        <v>7</v>
      </c>
      <c r="J32329">
        <v>3875</v>
      </c>
      <c r="K32329">
        <v>189085</v>
      </c>
      <c r="L32329">
        <v>191.95</v>
      </c>
      <c r="M32329" t="s">
        <v>212</v>
      </c>
      <c r="N32329" s="160" t="s">
        <v>9</v>
      </c>
      <c r="O32329" s="160" t="s">
        <v>80</v>
      </c>
    </row>
    <row r="32330" spans="9:15" x14ac:dyDescent="0.35">
      <c r="I32330">
        <v>116372</v>
      </c>
      <c r="J32330">
        <v>3875</v>
      </c>
      <c r="K32330">
        <v>189085</v>
      </c>
      <c r="L32330">
        <v>47.02</v>
      </c>
      <c r="M32330" t="s">
        <v>212</v>
      </c>
      <c r="N32330" s="160" t="s">
        <v>19</v>
      </c>
      <c r="O32330" s="160" t="s">
        <v>80</v>
      </c>
    </row>
    <row r="32331" spans="9:15" x14ac:dyDescent="0.35">
      <c r="I32331">
        <v>118484</v>
      </c>
      <c r="J32331">
        <v>3875</v>
      </c>
      <c r="K32331">
        <v>189087</v>
      </c>
      <c r="L32331">
        <v>124.15</v>
      </c>
      <c r="M32331" t="s">
        <v>212</v>
      </c>
      <c r="N32331" s="160" t="s">
        <v>7</v>
      </c>
      <c r="O32331" s="160" t="s">
        <v>80</v>
      </c>
    </row>
    <row r="32332" spans="9:15" x14ac:dyDescent="0.35">
      <c r="I32332">
        <v>119309</v>
      </c>
      <c r="J32332">
        <v>4058</v>
      </c>
      <c r="K32332">
        <v>189091</v>
      </c>
      <c r="L32332">
        <v>38.159999999999997</v>
      </c>
      <c r="M32332" t="s">
        <v>212</v>
      </c>
      <c r="N32332" s="160" t="s">
        <v>9</v>
      </c>
      <c r="O32332" s="160" t="s">
        <v>80</v>
      </c>
    </row>
    <row r="32333" spans="9:15" x14ac:dyDescent="0.35">
      <c r="I32333">
        <v>119309</v>
      </c>
      <c r="J32333">
        <v>4058</v>
      </c>
      <c r="K32333">
        <v>189091</v>
      </c>
      <c r="L32333">
        <v>38.159999999999997</v>
      </c>
      <c r="M32333" t="s">
        <v>212</v>
      </c>
      <c r="N32333" s="160" t="s">
        <v>9</v>
      </c>
      <c r="O32333" s="160" t="s">
        <v>80</v>
      </c>
    </row>
    <row r="32334" spans="9:15" x14ac:dyDescent="0.35">
      <c r="I32334">
        <v>120833</v>
      </c>
      <c r="J32334">
        <v>4058</v>
      </c>
      <c r="K32334">
        <v>189091</v>
      </c>
      <c r="L32334">
        <v>26.51</v>
      </c>
      <c r="M32334" t="s">
        <v>212</v>
      </c>
      <c r="N32334" s="160" t="s">
        <v>10</v>
      </c>
      <c r="O32334" s="160" t="s">
        <v>80</v>
      </c>
    </row>
    <row r="32335" spans="9:15" x14ac:dyDescent="0.35">
      <c r="I32335">
        <v>125023</v>
      </c>
      <c r="J32335">
        <v>4058</v>
      </c>
      <c r="K32335">
        <v>189091</v>
      </c>
      <c r="L32335">
        <v>99.15</v>
      </c>
      <c r="M32335" t="s">
        <v>212</v>
      </c>
      <c r="N32335" s="160" t="s">
        <v>9</v>
      </c>
      <c r="O32335" s="160" t="s">
        <v>80</v>
      </c>
    </row>
    <row r="32336" spans="9:15" x14ac:dyDescent="0.35">
      <c r="I32336">
        <v>125023</v>
      </c>
      <c r="J32336">
        <v>4058</v>
      </c>
      <c r="K32336">
        <v>189091</v>
      </c>
      <c r="L32336">
        <v>99.15</v>
      </c>
      <c r="M32336" t="s">
        <v>212</v>
      </c>
      <c r="N32336" s="160" t="s">
        <v>9</v>
      </c>
      <c r="O32336" s="160" t="s">
        <v>80</v>
      </c>
    </row>
    <row r="32337" spans="9:15" x14ac:dyDescent="0.35">
      <c r="I32337">
        <v>114734</v>
      </c>
      <c r="J32337">
        <v>3272</v>
      </c>
      <c r="K32337">
        <v>189092</v>
      </c>
      <c r="L32337">
        <v>113.48</v>
      </c>
      <c r="M32337" t="s">
        <v>212</v>
      </c>
      <c r="N32337" s="160" t="s">
        <v>7</v>
      </c>
      <c r="O32337" s="160" t="s">
        <v>80</v>
      </c>
    </row>
    <row r="32338" spans="9:15" x14ac:dyDescent="0.35">
      <c r="I32338">
        <v>116372</v>
      </c>
      <c r="J32338">
        <v>4031</v>
      </c>
      <c r="K32338">
        <v>189093</v>
      </c>
      <c r="L32338">
        <v>47.62</v>
      </c>
      <c r="M32338" t="s">
        <v>212</v>
      </c>
      <c r="N32338" s="160" t="s">
        <v>19</v>
      </c>
      <c r="O32338" s="160" t="s">
        <v>80</v>
      </c>
    </row>
    <row r="32339" spans="9:15" x14ac:dyDescent="0.35">
      <c r="I32339">
        <v>7</v>
      </c>
      <c r="J32339">
        <v>4010</v>
      </c>
      <c r="K32339">
        <v>189094</v>
      </c>
      <c r="L32339">
        <v>194.69</v>
      </c>
      <c r="M32339" t="s">
        <v>212</v>
      </c>
      <c r="N32339" s="160" t="s">
        <v>9</v>
      </c>
      <c r="O32339" s="160" t="s">
        <v>80</v>
      </c>
    </row>
    <row r="32340" spans="9:15" x14ac:dyDescent="0.35">
      <c r="I32340">
        <v>72449</v>
      </c>
      <c r="J32340">
        <v>4010</v>
      </c>
      <c r="K32340">
        <v>189094</v>
      </c>
      <c r="L32340">
        <v>194.73</v>
      </c>
      <c r="M32340" t="s">
        <v>212</v>
      </c>
      <c r="N32340" s="160" t="s">
        <v>9</v>
      </c>
      <c r="O32340" s="160" t="s">
        <v>80</v>
      </c>
    </row>
    <row r="32341" spans="9:15" x14ac:dyDescent="0.35">
      <c r="I32341">
        <v>7</v>
      </c>
      <c r="J32341">
        <v>4000</v>
      </c>
      <c r="K32341">
        <v>189099</v>
      </c>
      <c r="L32341">
        <v>194.4</v>
      </c>
      <c r="M32341" t="s">
        <v>212</v>
      </c>
      <c r="N32341" s="160" t="s">
        <v>9</v>
      </c>
      <c r="O32341" s="160" t="s">
        <v>80</v>
      </c>
    </row>
    <row r="32342" spans="9:15" x14ac:dyDescent="0.35">
      <c r="I32342">
        <v>118038</v>
      </c>
      <c r="J32342">
        <v>4000</v>
      </c>
      <c r="K32342">
        <v>189099</v>
      </c>
      <c r="L32342">
        <v>92.84</v>
      </c>
      <c r="M32342" t="s">
        <v>212</v>
      </c>
      <c r="N32342" s="160" t="s">
        <v>7</v>
      </c>
      <c r="O32342" s="160" t="s">
        <v>80</v>
      </c>
    </row>
    <row r="32343" spans="9:15" x14ac:dyDescent="0.35">
      <c r="I32343">
        <v>11684</v>
      </c>
      <c r="J32343">
        <v>4000</v>
      </c>
      <c r="K32343">
        <v>189100</v>
      </c>
      <c r="L32343">
        <v>166.05</v>
      </c>
      <c r="M32343" t="s">
        <v>212</v>
      </c>
      <c r="N32343" s="160" t="s">
        <v>7</v>
      </c>
      <c r="O32343" s="160" t="s">
        <v>80</v>
      </c>
    </row>
    <row r="32344" spans="9:15" x14ac:dyDescent="0.35">
      <c r="I32344">
        <v>81192</v>
      </c>
      <c r="J32344">
        <v>4000</v>
      </c>
      <c r="K32344">
        <v>189100</v>
      </c>
      <c r="L32344">
        <v>55.19</v>
      </c>
      <c r="M32344" t="s">
        <v>212</v>
      </c>
      <c r="N32344" s="160" t="s">
        <v>7</v>
      </c>
      <c r="O32344" s="160" t="s">
        <v>80</v>
      </c>
    </row>
    <row r="32345" spans="9:15" x14ac:dyDescent="0.35">
      <c r="I32345">
        <v>91312</v>
      </c>
      <c r="J32345">
        <v>4000</v>
      </c>
      <c r="K32345">
        <v>189100</v>
      </c>
      <c r="L32345">
        <v>130.91999999999999</v>
      </c>
      <c r="M32345" t="s">
        <v>212</v>
      </c>
      <c r="N32345" s="160" t="s">
        <v>8</v>
      </c>
      <c r="O32345" s="160" t="s">
        <v>80</v>
      </c>
    </row>
    <row r="32346" spans="9:15" x14ac:dyDescent="0.35">
      <c r="I32346">
        <v>120935</v>
      </c>
      <c r="J32346">
        <v>4000</v>
      </c>
      <c r="K32346">
        <v>189100</v>
      </c>
      <c r="L32346">
        <v>26.51</v>
      </c>
      <c r="M32346" t="s">
        <v>212</v>
      </c>
      <c r="N32346" s="160" t="s">
        <v>10</v>
      </c>
      <c r="O32346" s="160" t="s">
        <v>80</v>
      </c>
    </row>
    <row r="32347" spans="9:15" x14ac:dyDescent="0.35">
      <c r="I32347">
        <v>120936</v>
      </c>
      <c r="J32347">
        <v>4000</v>
      </c>
      <c r="K32347">
        <v>189100</v>
      </c>
      <c r="L32347">
        <v>26.51</v>
      </c>
      <c r="M32347" t="s">
        <v>212</v>
      </c>
      <c r="N32347" s="160" t="s">
        <v>10</v>
      </c>
      <c r="O32347" s="160" t="s">
        <v>80</v>
      </c>
    </row>
    <row r="32348" spans="9:15" x14ac:dyDescent="0.35">
      <c r="I32348">
        <v>71189</v>
      </c>
      <c r="J32348">
        <v>3272</v>
      </c>
      <c r="K32348">
        <v>189103</v>
      </c>
      <c r="L32348">
        <v>192.15</v>
      </c>
      <c r="M32348" t="s">
        <v>212</v>
      </c>
      <c r="N32348" s="160" t="s">
        <v>8</v>
      </c>
      <c r="O32348" s="160" t="s">
        <v>80</v>
      </c>
    </row>
    <row r="32349" spans="9:15" x14ac:dyDescent="0.35">
      <c r="I32349">
        <v>71189</v>
      </c>
      <c r="J32349">
        <v>3272</v>
      </c>
      <c r="K32349">
        <v>189103</v>
      </c>
      <c r="L32349">
        <v>240.18</v>
      </c>
      <c r="M32349" t="s">
        <v>212</v>
      </c>
      <c r="N32349" s="160" t="s">
        <v>8</v>
      </c>
      <c r="O32349" s="160" t="s">
        <v>80</v>
      </c>
    </row>
    <row r="32350" spans="9:15" x14ac:dyDescent="0.35">
      <c r="I32350">
        <v>103732</v>
      </c>
      <c r="J32350">
        <v>3272</v>
      </c>
      <c r="K32350">
        <v>189103</v>
      </c>
      <c r="L32350">
        <v>287.20999999999998</v>
      </c>
      <c r="M32350" t="s">
        <v>212</v>
      </c>
      <c r="N32350" s="160" t="s">
        <v>8</v>
      </c>
      <c r="O32350" s="160" t="s">
        <v>80</v>
      </c>
    </row>
    <row r="32351" spans="9:15" x14ac:dyDescent="0.35">
      <c r="I32351">
        <v>117485</v>
      </c>
      <c r="J32351">
        <v>3272</v>
      </c>
      <c r="K32351">
        <v>189103</v>
      </c>
      <c r="L32351">
        <v>265.76</v>
      </c>
      <c r="M32351" t="s">
        <v>212</v>
      </c>
      <c r="N32351" s="160" t="s">
        <v>8</v>
      </c>
      <c r="O32351" s="160" t="s">
        <v>80</v>
      </c>
    </row>
    <row r="32352" spans="9:15" x14ac:dyDescent="0.35">
      <c r="I32352">
        <v>117485</v>
      </c>
      <c r="J32352">
        <v>3272</v>
      </c>
      <c r="K32352">
        <v>189103</v>
      </c>
      <c r="L32352">
        <v>70.87</v>
      </c>
      <c r="M32352" t="s">
        <v>212</v>
      </c>
      <c r="N32352" s="160" t="s">
        <v>8</v>
      </c>
      <c r="O32352" s="160" t="s">
        <v>80</v>
      </c>
    </row>
    <row r="32353" spans="9:15" x14ac:dyDescent="0.35">
      <c r="I32353">
        <v>118850</v>
      </c>
      <c r="J32353">
        <v>3272</v>
      </c>
      <c r="K32353">
        <v>189103</v>
      </c>
      <c r="L32353">
        <v>373.8</v>
      </c>
      <c r="M32353" t="s">
        <v>212</v>
      </c>
      <c r="N32353" s="160" t="s">
        <v>8</v>
      </c>
      <c r="O32353" s="160" t="s">
        <v>80</v>
      </c>
    </row>
    <row r="32354" spans="9:15" x14ac:dyDescent="0.35">
      <c r="I32354">
        <v>7</v>
      </c>
      <c r="J32354">
        <v>4047</v>
      </c>
      <c r="K32354">
        <v>189111</v>
      </c>
      <c r="L32354">
        <v>194.12</v>
      </c>
      <c r="M32354" t="s">
        <v>212</v>
      </c>
      <c r="N32354" s="160" t="s">
        <v>9</v>
      </c>
      <c r="O32354" s="160" t="s">
        <v>80</v>
      </c>
    </row>
    <row r="32355" spans="9:15" x14ac:dyDescent="0.35">
      <c r="I32355">
        <v>72449</v>
      </c>
      <c r="J32355">
        <v>4047</v>
      </c>
      <c r="K32355">
        <v>189111</v>
      </c>
      <c r="L32355">
        <v>194.16</v>
      </c>
      <c r="M32355" t="s">
        <v>212</v>
      </c>
      <c r="N32355" s="160" t="s">
        <v>9</v>
      </c>
      <c r="O32355" s="160" t="s">
        <v>80</v>
      </c>
    </row>
    <row r="32356" spans="9:15" x14ac:dyDescent="0.35">
      <c r="I32356">
        <v>72449</v>
      </c>
      <c r="J32356">
        <v>4047</v>
      </c>
      <c r="K32356">
        <v>189111</v>
      </c>
      <c r="L32356">
        <v>193.12</v>
      </c>
      <c r="M32356" t="s">
        <v>212</v>
      </c>
      <c r="N32356" s="160" t="s">
        <v>9</v>
      </c>
      <c r="O32356" s="160" t="s">
        <v>80</v>
      </c>
    </row>
    <row r="32357" spans="9:15" x14ac:dyDescent="0.35">
      <c r="I32357">
        <v>78573</v>
      </c>
      <c r="J32357">
        <v>4047</v>
      </c>
      <c r="K32357">
        <v>189111</v>
      </c>
      <c r="L32357">
        <v>125.43</v>
      </c>
      <c r="M32357" t="s">
        <v>212</v>
      </c>
      <c r="N32357" s="160" t="s">
        <v>8</v>
      </c>
      <c r="O32357" s="160" t="s">
        <v>80</v>
      </c>
    </row>
    <row r="32358" spans="9:15" x14ac:dyDescent="0.35">
      <c r="I32358">
        <v>81192</v>
      </c>
      <c r="J32358">
        <v>4047</v>
      </c>
      <c r="K32358">
        <v>189111</v>
      </c>
      <c r="L32358">
        <v>110.22</v>
      </c>
      <c r="M32358" t="s">
        <v>212</v>
      </c>
      <c r="N32358" s="160" t="s">
        <v>7</v>
      </c>
      <c r="O32358" s="160" t="s">
        <v>80</v>
      </c>
    </row>
    <row r="32359" spans="9:15" x14ac:dyDescent="0.35">
      <c r="I32359">
        <v>81192</v>
      </c>
      <c r="J32359">
        <v>4047</v>
      </c>
      <c r="K32359">
        <v>189111</v>
      </c>
      <c r="L32359">
        <v>109.62</v>
      </c>
      <c r="M32359" t="s">
        <v>212</v>
      </c>
      <c r="N32359" s="160" t="s">
        <v>7</v>
      </c>
      <c r="O32359" s="160" t="s">
        <v>80</v>
      </c>
    </row>
    <row r="32360" spans="9:15" x14ac:dyDescent="0.35">
      <c r="I32360">
        <v>116372</v>
      </c>
      <c r="J32360">
        <v>4047</v>
      </c>
      <c r="K32360">
        <v>189111</v>
      </c>
      <c r="L32360">
        <v>118.9</v>
      </c>
      <c r="M32360" t="s">
        <v>212</v>
      </c>
      <c r="N32360" s="160" t="s">
        <v>19</v>
      </c>
      <c r="O32360" s="160" t="s">
        <v>80</v>
      </c>
    </row>
    <row r="32361" spans="9:15" x14ac:dyDescent="0.35">
      <c r="I32361">
        <v>117441</v>
      </c>
      <c r="J32361">
        <v>4047</v>
      </c>
      <c r="K32361">
        <v>189111</v>
      </c>
      <c r="L32361">
        <v>137.25</v>
      </c>
      <c r="M32361" t="s">
        <v>212</v>
      </c>
      <c r="N32361" s="160" t="s">
        <v>9</v>
      </c>
      <c r="O32361" s="160" t="s">
        <v>80</v>
      </c>
    </row>
    <row r="32362" spans="9:15" x14ac:dyDescent="0.35">
      <c r="I32362">
        <v>117766</v>
      </c>
      <c r="J32362">
        <v>4047</v>
      </c>
      <c r="K32362">
        <v>189111</v>
      </c>
      <c r="L32362">
        <v>185.4</v>
      </c>
      <c r="M32362" t="s">
        <v>212</v>
      </c>
      <c r="N32362" s="160" t="s">
        <v>7</v>
      </c>
      <c r="O32362" s="160" t="s">
        <v>80</v>
      </c>
    </row>
    <row r="32363" spans="9:15" x14ac:dyDescent="0.35">
      <c r="I32363">
        <v>118484</v>
      </c>
      <c r="J32363">
        <v>4047</v>
      </c>
      <c r="K32363">
        <v>189111</v>
      </c>
      <c r="L32363">
        <v>251.05</v>
      </c>
      <c r="M32363" t="s">
        <v>212</v>
      </c>
      <c r="N32363" s="160" t="s">
        <v>7</v>
      </c>
      <c r="O32363" s="160" t="s">
        <v>80</v>
      </c>
    </row>
    <row r="32364" spans="9:15" x14ac:dyDescent="0.35">
      <c r="I32364">
        <v>120833</v>
      </c>
      <c r="J32364">
        <v>4047</v>
      </c>
      <c r="K32364">
        <v>189111</v>
      </c>
      <c r="L32364">
        <v>26.47</v>
      </c>
      <c r="M32364" t="s">
        <v>212</v>
      </c>
      <c r="N32364" s="160" t="s">
        <v>10</v>
      </c>
      <c r="O32364" s="160" t="s">
        <v>80</v>
      </c>
    </row>
    <row r="32365" spans="9:15" x14ac:dyDescent="0.35">
      <c r="I32365">
        <v>120833</v>
      </c>
      <c r="J32365">
        <v>4047</v>
      </c>
      <c r="K32365">
        <v>189111</v>
      </c>
      <c r="L32365">
        <v>27.99</v>
      </c>
      <c r="M32365" t="s">
        <v>212</v>
      </c>
      <c r="N32365" s="160" t="s">
        <v>10</v>
      </c>
      <c r="O32365" s="160" t="s">
        <v>80</v>
      </c>
    </row>
    <row r="32366" spans="9:15" x14ac:dyDescent="0.35">
      <c r="I32366">
        <v>120935</v>
      </c>
      <c r="J32366">
        <v>4047</v>
      </c>
      <c r="K32366">
        <v>189111</v>
      </c>
      <c r="L32366">
        <v>26.47</v>
      </c>
      <c r="M32366" t="s">
        <v>212</v>
      </c>
      <c r="N32366" s="160" t="s">
        <v>10</v>
      </c>
      <c r="O32366" s="160" t="s">
        <v>80</v>
      </c>
    </row>
    <row r="32367" spans="9:15" x14ac:dyDescent="0.35">
      <c r="I32367">
        <v>120935</v>
      </c>
      <c r="J32367">
        <v>4047</v>
      </c>
      <c r="K32367">
        <v>189111</v>
      </c>
      <c r="L32367">
        <v>27.99</v>
      </c>
      <c r="M32367" t="s">
        <v>212</v>
      </c>
      <c r="N32367" s="160" t="s">
        <v>10</v>
      </c>
      <c r="O32367" s="160" t="s">
        <v>80</v>
      </c>
    </row>
    <row r="32368" spans="9:15" x14ac:dyDescent="0.35">
      <c r="I32368">
        <v>120936</v>
      </c>
      <c r="J32368">
        <v>4047</v>
      </c>
      <c r="K32368">
        <v>189111</v>
      </c>
      <c r="L32368">
        <v>26.47</v>
      </c>
      <c r="M32368" t="s">
        <v>212</v>
      </c>
      <c r="N32368" s="160" t="s">
        <v>10</v>
      </c>
      <c r="O32368" s="160" t="s">
        <v>80</v>
      </c>
    </row>
    <row r="32369" spans="9:15" x14ac:dyDescent="0.35">
      <c r="I32369">
        <v>120936</v>
      </c>
      <c r="J32369">
        <v>4047</v>
      </c>
      <c r="K32369">
        <v>189111</v>
      </c>
      <c r="L32369">
        <v>27.99</v>
      </c>
      <c r="M32369" t="s">
        <v>212</v>
      </c>
      <c r="N32369" s="160" t="s">
        <v>10</v>
      </c>
      <c r="O32369" s="160" t="s">
        <v>80</v>
      </c>
    </row>
    <row r="32370" spans="9:15" x14ac:dyDescent="0.35">
      <c r="I32370">
        <v>117767</v>
      </c>
      <c r="J32370">
        <v>3968</v>
      </c>
      <c r="K32370">
        <v>189113</v>
      </c>
      <c r="L32370">
        <v>185.12</v>
      </c>
      <c r="M32370" t="s">
        <v>212</v>
      </c>
      <c r="N32370" s="160" t="s">
        <v>7</v>
      </c>
      <c r="O32370" s="160" t="s">
        <v>80</v>
      </c>
    </row>
    <row r="32371" spans="9:15" x14ac:dyDescent="0.35">
      <c r="I32371">
        <v>118038</v>
      </c>
      <c r="J32371">
        <v>3968</v>
      </c>
      <c r="K32371">
        <v>189113</v>
      </c>
      <c r="L32371">
        <v>185.14</v>
      </c>
      <c r="M32371" t="s">
        <v>212</v>
      </c>
      <c r="N32371" s="160" t="s">
        <v>7</v>
      </c>
      <c r="O32371" s="160" t="s">
        <v>80</v>
      </c>
    </row>
    <row r="32372" spans="9:15" x14ac:dyDescent="0.35">
      <c r="I32372">
        <v>118484</v>
      </c>
      <c r="J32372">
        <v>3968</v>
      </c>
      <c r="K32372">
        <v>189113</v>
      </c>
      <c r="L32372">
        <v>250.74</v>
      </c>
      <c r="M32372" t="s">
        <v>212</v>
      </c>
      <c r="N32372" s="160" t="s">
        <v>7</v>
      </c>
      <c r="O32372" s="160" t="s">
        <v>80</v>
      </c>
    </row>
    <row r="32373" spans="9:15" x14ac:dyDescent="0.35">
      <c r="I32373">
        <v>119309</v>
      </c>
      <c r="J32373">
        <v>4036</v>
      </c>
      <c r="K32373">
        <v>189124</v>
      </c>
      <c r="L32373">
        <v>37.53</v>
      </c>
      <c r="M32373" t="s">
        <v>212</v>
      </c>
      <c r="N32373" s="160" t="s">
        <v>9</v>
      </c>
      <c r="O32373" s="160" t="s">
        <v>80</v>
      </c>
    </row>
    <row r="32374" spans="9:15" x14ac:dyDescent="0.35">
      <c r="I32374">
        <v>120936</v>
      </c>
      <c r="J32374">
        <v>4036</v>
      </c>
      <c r="K32374">
        <v>189124</v>
      </c>
      <c r="L32374">
        <v>26.07</v>
      </c>
      <c r="M32374" t="s">
        <v>212</v>
      </c>
      <c r="N32374" s="160" t="s">
        <v>10</v>
      </c>
      <c r="O32374" s="160" t="s">
        <v>80</v>
      </c>
    </row>
    <row r="32375" spans="9:15" x14ac:dyDescent="0.35">
      <c r="I32375">
        <v>7</v>
      </c>
      <c r="J32375">
        <v>3818</v>
      </c>
      <c r="K32375">
        <v>189142</v>
      </c>
      <c r="L32375">
        <v>194.4</v>
      </c>
      <c r="M32375" t="s">
        <v>212</v>
      </c>
      <c r="N32375" s="160" t="s">
        <v>9</v>
      </c>
      <c r="O32375" s="160" t="s">
        <v>80</v>
      </c>
    </row>
    <row r="32376" spans="9:15" x14ac:dyDescent="0.35">
      <c r="I32376">
        <v>81192</v>
      </c>
      <c r="J32376">
        <v>3818</v>
      </c>
      <c r="K32376">
        <v>189142</v>
      </c>
      <c r="L32376">
        <v>55.19</v>
      </c>
      <c r="M32376" t="s">
        <v>212</v>
      </c>
      <c r="N32376" s="160" t="s">
        <v>7</v>
      </c>
      <c r="O32376" s="160" t="s">
        <v>80</v>
      </c>
    </row>
    <row r="32377" spans="9:15" x14ac:dyDescent="0.35">
      <c r="I32377">
        <v>117766</v>
      </c>
      <c r="J32377">
        <v>3818</v>
      </c>
      <c r="K32377">
        <v>189142</v>
      </c>
      <c r="L32377">
        <v>92.83</v>
      </c>
      <c r="M32377" t="s">
        <v>218</v>
      </c>
      <c r="N32377" s="160" t="s">
        <v>7</v>
      </c>
      <c r="O32377" s="160" t="s">
        <v>80</v>
      </c>
    </row>
    <row r="32378" spans="9:15" x14ac:dyDescent="0.35">
      <c r="I32378">
        <v>117767</v>
      </c>
      <c r="J32378">
        <v>3818</v>
      </c>
      <c r="K32378">
        <v>189142</v>
      </c>
      <c r="L32378">
        <v>92.83</v>
      </c>
      <c r="M32378" t="s">
        <v>218</v>
      </c>
      <c r="N32378" s="160" t="s">
        <v>7</v>
      </c>
      <c r="O32378" s="160" t="s">
        <v>80</v>
      </c>
    </row>
    <row r="32379" spans="9:15" x14ac:dyDescent="0.35">
      <c r="I32379">
        <v>118484</v>
      </c>
      <c r="J32379">
        <v>3818</v>
      </c>
      <c r="K32379">
        <v>189142</v>
      </c>
      <c r="L32379">
        <v>125.73</v>
      </c>
      <c r="M32379" t="s">
        <v>212</v>
      </c>
      <c r="N32379" s="160" t="s">
        <v>7</v>
      </c>
      <c r="O32379" s="160" t="s">
        <v>80</v>
      </c>
    </row>
    <row r="32380" spans="9:15" x14ac:dyDescent="0.35">
      <c r="I32380">
        <v>16459</v>
      </c>
      <c r="J32380">
        <v>417</v>
      </c>
      <c r="K32380">
        <v>189143</v>
      </c>
      <c r="L32380">
        <v>5026.6000000000004</v>
      </c>
      <c r="M32380" t="s">
        <v>212</v>
      </c>
      <c r="N32380" s="160" t="s">
        <v>19</v>
      </c>
      <c r="O32380" s="160" t="s">
        <v>80</v>
      </c>
    </row>
    <row r="32381" spans="9:15" x14ac:dyDescent="0.35">
      <c r="I32381">
        <v>77912</v>
      </c>
      <c r="J32381">
        <v>417</v>
      </c>
      <c r="K32381">
        <v>189143</v>
      </c>
      <c r="L32381">
        <v>164.27</v>
      </c>
      <c r="M32381" t="s">
        <v>212</v>
      </c>
      <c r="N32381" s="160" t="s">
        <v>8</v>
      </c>
      <c r="O32381" s="160" t="s">
        <v>80</v>
      </c>
    </row>
    <row r="32382" spans="9:15" x14ac:dyDescent="0.35">
      <c r="I32382">
        <v>78573</v>
      </c>
      <c r="J32382">
        <v>417</v>
      </c>
      <c r="K32382">
        <v>189143</v>
      </c>
      <c r="L32382">
        <v>505.11</v>
      </c>
      <c r="M32382" t="s">
        <v>212</v>
      </c>
      <c r="N32382" s="160" t="s">
        <v>8</v>
      </c>
      <c r="O32382" s="160" t="s">
        <v>80</v>
      </c>
    </row>
    <row r="32383" spans="9:15" x14ac:dyDescent="0.35">
      <c r="I32383">
        <v>101972</v>
      </c>
      <c r="J32383">
        <v>417</v>
      </c>
      <c r="K32383">
        <v>189143</v>
      </c>
      <c r="L32383">
        <v>2219.6999999999998</v>
      </c>
      <c r="M32383" t="s">
        <v>212</v>
      </c>
      <c r="N32383" s="160" t="s">
        <v>19</v>
      </c>
      <c r="O32383" s="160" t="s">
        <v>80</v>
      </c>
    </row>
    <row r="32384" spans="9:15" x14ac:dyDescent="0.35">
      <c r="I32384">
        <v>103732</v>
      </c>
      <c r="J32384">
        <v>417</v>
      </c>
      <c r="K32384">
        <v>189143</v>
      </c>
      <c r="L32384">
        <v>328.44</v>
      </c>
      <c r="M32384" t="s">
        <v>212</v>
      </c>
      <c r="N32384" s="160" t="s">
        <v>8</v>
      </c>
      <c r="O32384" s="160" t="s">
        <v>80</v>
      </c>
    </row>
    <row r="32385" spans="9:15" x14ac:dyDescent="0.35">
      <c r="I32385">
        <v>116372</v>
      </c>
      <c r="J32385">
        <v>417</v>
      </c>
      <c r="K32385">
        <v>189143</v>
      </c>
      <c r="L32385">
        <v>1810</v>
      </c>
      <c r="M32385" t="s">
        <v>212</v>
      </c>
      <c r="N32385" s="160" t="s">
        <v>19</v>
      </c>
      <c r="O32385" s="160" t="s">
        <v>80</v>
      </c>
    </row>
    <row r="32386" spans="9:15" x14ac:dyDescent="0.35">
      <c r="I32386">
        <v>117485</v>
      </c>
      <c r="J32386">
        <v>417</v>
      </c>
      <c r="K32386">
        <v>189143</v>
      </c>
      <c r="L32386">
        <v>216.12</v>
      </c>
      <c r="M32386" t="s">
        <v>212</v>
      </c>
      <c r="N32386" s="160" t="s">
        <v>8</v>
      </c>
      <c r="O32386" s="160" t="s">
        <v>80</v>
      </c>
    </row>
    <row r="32387" spans="9:15" x14ac:dyDescent="0.35">
      <c r="I32387">
        <v>118850</v>
      </c>
      <c r="J32387">
        <v>417</v>
      </c>
      <c r="K32387">
        <v>189143</v>
      </c>
      <c r="L32387">
        <v>126.73</v>
      </c>
      <c r="M32387" t="s">
        <v>212</v>
      </c>
      <c r="N32387" s="160" t="s">
        <v>8</v>
      </c>
      <c r="O32387" s="160" t="s">
        <v>80</v>
      </c>
    </row>
    <row r="32388" spans="9:15" x14ac:dyDescent="0.35">
      <c r="I32388">
        <v>125606</v>
      </c>
      <c r="J32388">
        <v>417</v>
      </c>
      <c r="K32388">
        <v>189143</v>
      </c>
      <c r="L32388">
        <v>251.01</v>
      </c>
      <c r="M32388" t="s">
        <v>212</v>
      </c>
      <c r="N32388" s="160" t="s">
        <v>10</v>
      </c>
      <c r="O32388" s="160" t="s">
        <v>80</v>
      </c>
    </row>
    <row r="32389" spans="9:15" x14ac:dyDescent="0.35">
      <c r="I32389">
        <v>125775</v>
      </c>
      <c r="J32389">
        <v>417</v>
      </c>
      <c r="K32389">
        <v>189143</v>
      </c>
      <c r="L32389">
        <v>698.42</v>
      </c>
      <c r="M32389" t="s">
        <v>212</v>
      </c>
      <c r="N32389" s="160" t="s">
        <v>7</v>
      </c>
      <c r="O32389" s="160" t="s">
        <v>80</v>
      </c>
    </row>
    <row r="32390" spans="9:15" x14ac:dyDescent="0.35">
      <c r="I32390">
        <v>120833</v>
      </c>
      <c r="J32390">
        <v>3992</v>
      </c>
      <c r="K32390">
        <v>189144</v>
      </c>
      <c r="L32390">
        <v>26.18</v>
      </c>
      <c r="M32390" t="s">
        <v>212</v>
      </c>
      <c r="N32390" s="160" t="s">
        <v>10</v>
      </c>
      <c r="O32390" s="160" t="s">
        <v>80</v>
      </c>
    </row>
    <row r="32391" spans="9:15" x14ac:dyDescent="0.35">
      <c r="I32391">
        <v>118484</v>
      </c>
      <c r="J32391">
        <v>3875</v>
      </c>
      <c r="K32391">
        <v>189147</v>
      </c>
      <c r="L32391">
        <v>124.15</v>
      </c>
      <c r="M32391" t="s">
        <v>212</v>
      </c>
      <c r="N32391" s="160" t="s">
        <v>7</v>
      </c>
      <c r="O32391" s="160" t="s">
        <v>80</v>
      </c>
    </row>
    <row r="32392" spans="9:15" x14ac:dyDescent="0.35">
      <c r="I32392">
        <v>116372</v>
      </c>
      <c r="J32392">
        <v>4078</v>
      </c>
      <c r="K32392">
        <v>189153</v>
      </c>
      <c r="L32392">
        <v>23.85</v>
      </c>
      <c r="M32392" t="s">
        <v>212</v>
      </c>
      <c r="N32392" s="160" t="s">
        <v>19</v>
      </c>
      <c r="O32392" s="160" t="s">
        <v>80</v>
      </c>
    </row>
    <row r="32393" spans="9:15" x14ac:dyDescent="0.35">
      <c r="I32393">
        <v>118038</v>
      </c>
      <c r="J32393">
        <v>4078</v>
      </c>
      <c r="K32393">
        <v>189153</v>
      </c>
      <c r="L32393">
        <v>92.98</v>
      </c>
      <c r="M32393" t="s">
        <v>212</v>
      </c>
      <c r="N32393" s="160" t="s">
        <v>7</v>
      </c>
      <c r="O32393" s="160" t="s">
        <v>80</v>
      </c>
    </row>
    <row r="32394" spans="9:15" x14ac:dyDescent="0.35">
      <c r="I32394">
        <v>119309</v>
      </c>
      <c r="J32394">
        <v>4078</v>
      </c>
      <c r="K32394">
        <v>189153</v>
      </c>
      <c r="L32394">
        <v>38.22</v>
      </c>
      <c r="M32394" t="s">
        <v>212</v>
      </c>
      <c r="N32394" s="160" t="s">
        <v>9</v>
      </c>
      <c r="O32394" s="160" t="s">
        <v>80</v>
      </c>
    </row>
    <row r="32395" spans="9:15" x14ac:dyDescent="0.35">
      <c r="I32395">
        <v>11684</v>
      </c>
      <c r="J32395">
        <v>3983</v>
      </c>
      <c r="K32395">
        <v>189159</v>
      </c>
      <c r="L32395">
        <v>166.05</v>
      </c>
      <c r="M32395" t="s">
        <v>212</v>
      </c>
      <c r="N32395" s="160" t="s">
        <v>7</v>
      </c>
      <c r="O32395" s="160" t="s">
        <v>84</v>
      </c>
    </row>
    <row r="32396" spans="9:15" x14ac:dyDescent="0.35">
      <c r="I32396">
        <v>72449</v>
      </c>
      <c r="J32396">
        <v>3983</v>
      </c>
      <c r="K32396">
        <v>189159</v>
      </c>
      <c r="L32396">
        <v>388.88</v>
      </c>
      <c r="M32396" t="s">
        <v>212</v>
      </c>
      <c r="N32396" s="160" t="s">
        <v>9</v>
      </c>
      <c r="O32396" s="160" t="s">
        <v>84</v>
      </c>
    </row>
    <row r="32397" spans="9:15" x14ac:dyDescent="0.35">
      <c r="I32397">
        <v>97192</v>
      </c>
      <c r="J32397">
        <v>3983</v>
      </c>
      <c r="K32397">
        <v>189159</v>
      </c>
      <c r="L32397">
        <v>371.31</v>
      </c>
      <c r="M32397" t="s">
        <v>212</v>
      </c>
      <c r="N32397" s="160" t="s">
        <v>7</v>
      </c>
      <c r="O32397" s="160" t="s">
        <v>84</v>
      </c>
    </row>
    <row r="32398" spans="9:15" x14ac:dyDescent="0.35">
      <c r="I32398">
        <v>104499</v>
      </c>
      <c r="J32398">
        <v>3983</v>
      </c>
      <c r="K32398">
        <v>189159</v>
      </c>
      <c r="L32398">
        <v>705.6</v>
      </c>
      <c r="M32398" t="s">
        <v>212</v>
      </c>
      <c r="N32398" s="160" t="s">
        <v>7</v>
      </c>
      <c r="O32398" s="160" t="s">
        <v>84</v>
      </c>
    </row>
    <row r="32399" spans="9:15" x14ac:dyDescent="0.35">
      <c r="I32399">
        <v>104499</v>
      </c>
      <c r="J32399">
        <v>3983</v>
      </c>
      <c r="K32399">
        <v>189159</v>
      </c>
      <c r="L32399">
        <v>698.46</v>
      </c>
      <c r="M32399" t="s">
        <v>212</v>
      </c>
      <c r="N32399" s="160" t="s">
        <v>7</v>
      </c>
      <c r="O32399" s="160" t="s">
        <v>84</v>
      </c>
    </row>
    <row r="32400" spans="9:15" x14ac:dyDescent="0.35">
      <c r="I32400">
        <v>104500</v>
      </c>
      <c r="J32400">
        <v>3983</v>
      </c>
      <c r="K32400">
        <v>189159</v>
      </c>
      <c r="L32400">
        <v>705.6</v>
      </c>
      <c r="M32400" t="s">
        <v>212</v>
      </c>
      <c r="N32400" s="160" t="s">
        <v>7</v>
      </c>
      <c r="O32400" s="160" t="s">
        <v>84</v>
      </c>
    </row>
    <row r="32401" spans="9:15" x14ac:dyDescent="0.35">
      <c r="I32401">
        <v>117441</v>
      </c>
      <c r="J32401">
        <v>3983</v>
      </c>
      <c r="K32401">
        <v>189159</v>
      </c>
      <c r="L32401">
        <v>549.49</v>
      </c>
      <c r="M32401" t="s">
        <v>212</v>
      </c>
      <c r="N32401" s="160" t="s">
        <v>9</v>
      </c>
      <c r="O32401" s="160" t="s">
        <v>84</v>
      </c>
    </row>
    <row r="32402" spans="9:15" x14ac:dyDescent="0.35">
      <c r="I32402">
        <v>117767</v>
      </c>
      <c r="J32402">
        <v>3983</v>
      </c>
      <c r="K32402">
        <v>189159</v>
      </c>
      <c r="L32402">
        <v>371.31</v>
      </c>
      <c r="M32402" t="s">
        <v>212</v>
      </c>
      <c r="N32402" s="160" t="s">
        <v>7</v>
      </c>
      <c r="O32402" s="160" t="s">
        <v>84</v>
      </c>
    </row>
    <row r="32403" spans="9:15" x14ac:dyDescent="0.35">
      <c r="I32403">
        <v>118038</v>
      </c>
      <c r="J32403">
        <v>3983</v>
      </c>
      <c r="K32403">
        <v>189159</v>
      </c>
      <c r="L32403">
        <v>374.88</v>
      </c>
      <c r="M32403" t="s">
        <v>212</v>
      </c>
      <c r="N32403" s="160" t="s">
        <v>7</v>
      </c>
      <c r="O32403" s="160" t="s">
        <v>84</v>
      </c>
    </row>
    <row r="32404" spans="9:15" x14ac:dyDescent="0.35">
      <c r="I32404">
        <v>120739</v>
      </c>
      <c r="J32404">
        <v>3983</v>
      </c>
      <c r="K32404">
        <v>189159</v>
      </c>
      <c r="L32404">
        <v>181.08</v>
      </c>
      <c r="M32404" t="s">
        <v>212</v>
      </c>
      <c r="N32404" s="160" t="s">
        <v>9</v>
      </c>
      <c r="O32404" s="160" t="s">
        <v>84</v>
      </c>
    </row>
    <row r="32405" spans="9:15" x14ac:dyDescent="0.35">
      <c r="I32405">
        <v>120833</v>
      </c>
      <c r="J32405">
        <v>3983</v>
      </c>
      <c r="K32405">
        <v>189159</v>
      </c>
      <c r="L32405">
        <v>317.52999999999997</v>
      </c>
      <c r="M32405" t="s">
        <v>212</v>
      </c>
      <c r="N32405" s="160" t="s">
        <v>10</v>
      </c>
      <c r="O32405" s="160" t="s">
        <v>84</v>
      </c>
    </row>
    <row r="32406" spans="9:15" x14ac:dyDescent="0.35">
      <c r="I32406">
        <v>120834</v>
      </c>
      <c r="J32406">
        <v>3983</v>
      </c>
      <c r="K32406">
        <v>189159</v>
      </c>
      <c r="L32406">
        <v>317.52999999999997</v>
      </c>
      <c r="M32406" t="s">
        <v>212</v>
      </c>
      <c r="N32406" s="160" t="s">
        <v>10</v>
      </c>
      <c r="O32406" s="160" t="s">
        <v>84</v>
      </c>
    </row>
    <row r="32407" spans="9:15" x14ac:dyDescent="0.35">
      <c r="I32407">
        <v>7</v>
      </c>
      <c r="J32407">
        <v>3875</v>
      </c>
      <c r="K32407">
        <v>189163</v>
      </c>
      <c r="L32407">
        <v>191.95</v>
      </c>
      <c r="M32407" t="s">
        <v>212</v>
      </c>
      <c r="N32407" s="160" t="s">
        <v>9</v>
      </c>
      <c r="O32407" s="160" t="s">
        <v>80</v>
      </c>
    </row>
    <row r="32408" spans="9:15" x14ac:dyDescent="0.35">
      <c r="I32408">
        <v>71189</v>
      </c>
      <c r="J32408">
        <v>3875</v>
      </c>
      <c r="K32408">
        <v>189163</v>
      </c>
      <c r="L32408">
        <v>48.22</v>
      </c>
      <c r="M32408" t="s">
        <v>212</v>
      </c>
      <c r="N32408" s="160" t="s">
        <v>8</v>
      </c>
      <c r="O32408" s="160" t="s">
        <v>80</v>
      </c>
    </row>
    <row r="32409" spans="9:15" x14ac:dyDescent="0.35">
      <c r="I32409">
        <v>72449</v>
      </c>
      <c r="J32409">
        <v>3875</v>
      </c>
      <c r="K32409">
        <v>189163</v>
      </c>
      <c r="L32409">
        <v>191.99</v>
      </c>
      <c r="M32409" t="s">
        <v>212</v>
      </c>
      <c r="N32409" s="160" t="s">
        <v>9</v>
      </c>
      <c r="O32409" s="160" t="s">
        <v>80</v>
      </c>
    </row>
    <row r="32410" spans="9:15" x14ac:dyDescent="0.35">
      <c r="I32410">
        <v>103732</v>
      </c>
      <c r="J32410">
        <v>3875</v>
      </c>
      <c r="K32410">
        <v>189163</v>
      </c>
      <c r="L32410">
        <v>36.04</v>
      </c>
      <c r="M32410" t="s">
        <v>212</v>
      </c>
      <c r="N32410" s="160" t="s">
        <v>8</v>
      </c>
      <c r="O32410" s="160" t="s">
        <v>80</v>
      </c>
    </row>
    <row r="32411" spans="9:15" x14ac:dyDescent="0.35">
      <c r="I32411">
        <v>117766</v>
      </c>
      <c r="J32411">
        <v>3875</v>
      </c>
      <c r="K32411">
        <v>189163</v>
      </c>
      <c r="L32411">
        <v>93.99</v>
      </c>
      <c r="M32411" t="s">
        <v>212</v>
      </c>
      <c r="N32411" s="160" t="s">
        <v>7</v>
      </c>
      <c r="O32411" s="160" t="s">
        <v>80</v>
      </c>
    </row>
    <row r="32412" spans="9:15" x14ac:dyDescent="0.35">
      <c r="I32412">
        <v>117767</v>
      </c>
      <c r="J32412">
        <v>3875</v>
      </c>
      <c r="K32412">
        <v>189163</v>
      </c>
      <c r="L32412">
        <v>93.99</v>
      </c>
      <c r="M32412" t="s">
        <v>212</v>
      </c>
      <c r="N32412" s="160" t="s">
        <v>7</v>
      </c>
      <c r="O32412" s="160" t="s">
        <v>80</v>
      </c>
    </row>
    <row r="32413" spans="9:15" x14ac:dyDescent="0.35">
      <c r="I32413">
        <v>118484</v>
      </c>
      <c r="J32413">
        <v>3875</v>
      </c>
      <c r="K32413">
        <v>189163</v>
      </c>
      <c r="L32413">
        <v>124.15</v>
      </c>
      <c r="M32413" t="s">
        <v>212</v>
      </c>
      <c r="N32413" s="160" t="s">
        <v>7</v>
      </c>
      <c r="O32413" s="160" t="s">
        <v>80</v>
      </c>
    </row>
    <row r="32414" spans="9:15" x14ac:dyDescent="0.35">
      <c r="I32414">
        <v>119309</v>
      </c>
      <c r="J32414">
        <v>3875</v>
      </c>
      <c r="K32414">
        <v>189163</v>
      </c>
      <c r="L32414">
        <v>75.36</v>
      </c>
      <c r="M32414" t="s">
        <v>212</v>
      </c>
      <c r="N32414" s="160" t="s">
        <v>9</v>
      </c>
      <c r="O32414" s="160" t="s">
        <v>80</v>
      </c>
    </row>
    <row r="32415" spans="9:15" x14ac:dyDescent="0.35">
      <c r="I32415">
        <v>120833</v>
      </c>
      <c r="J32415">
        <v>3875</v>
      </c>
      <c r="K32415">
        <v>189163</v>
      </c>
      <c r="L32415">
        <v>28.79</v>
      </c>
      <c r="M32415" t="s">
        <v>212</v>
      </c>
      <c r="N32415" s="160" t="s">
        <v>10</v>
      </c>
      <c r="O32415" s="160" t="s">
        <v>80</v>
      </c>
    </row>
    <row r="32416" spans="9:15" x14ac:dyDescent="0.35">
      <c r="I32416">
        <v>120935</v>
      </c>
      <c r="J32416">
        <v>3875</v>
      </c>
      <c r="K32416">
        <v>189163</v>
      </c>
      <c r="L32416">
        <v>28.79</v>
      </c>
      <c r="M32416" t="s">
        <v>212</v>
      </c>
      <c r="N32416" s="160" t="s">
        <v>10</v>
      </c>
      <c r="O32416" s="160" t="s">
        <v>80</v>
      </c>
    </row>
    <row r="32417" spans="9:15" x14ac:dyDescent="0.35">
      <c r="I32417">
        <v>120936</v>
      </c>
      <c r="J32417">
        <v>3875</v>
      </c>
      <c r="K32417">
        <v>189163</v>
      </c>
      <c r="L32417">
        <v>28.79</v>
      </c>
      <c r="M32417" t="s">
        <v>212</v>
      </c>
      <c r="N32417" s="160" t="s">
        <v>10</v>
      </c>
      <c r="O32417" s="160" t="s">
        <v>80</v>
      </c>
    </row>
    <row r="32418" spans="9:15" x14ac:dyDescent="0.35">
      <c r="I32418">
        <v>125287</v>
      </c>
      <c r="J32418">
        <v>3875</v>
      </c>
      <c r="K32418">
        <v>189163</v>
      </c>
      <c r="L32418">
        <v>64.69</v>
      </c>
      <c r="M32418" t="s">
        <v>212</v>
      </c>
      <c r="N32418" s="160" t="s">
        <v>10</v>
      </c>
      <c r="O32418" s="160" t="s">
        <v>80</v>
      </c>
    </row>
    <row r="32419" spans="9:15" x14ac:dyDescent="0.35">
      <c r="I32419">
        <v>81192</v>
      </c>
      <c r="J32419">
        <v>3875</v>
      </c>
      <c r="K32419">
        <v>189178</v>
      </c>
      <c r="L32419">
        <v>55.19</v>
      </c>
      <c r="M32419" t="s">
        <v>212</v>
      </c>
      <c r="N32419" s="160" t="s">
        <v>7</v>
      </c>
      <c r="O32419" s="160" t="s">
        <v>80</v>
      </c>
    </row>
    <row r="32420" spans="9:15" x14ac:dyDescent="0.35">
      <c r="I32420">
        <v>81192</v>
      </c>
      <c r="J32420">
        <v>3875</v>
      </c>
      <c r="K32420">
        <v>189178</v>
      </c>
      <c r="L32420">
        <v>55.19</v>
      </c>
      <c r="M32420" t="s">
        <v>212</v>
      </c>
      <c r="N32420" s="160" t="s">
        <v>7</v>
      </c>
      <c r="O32420" s="160" t="s">
        <v>80</v>
      </c>
    </row>
    <row r="32421" spans="9:15" x14ac:dyDescent="0.35">
      <c r="I32421">
        <v>97192</v>
      </c>
      <c r="J32421">
        <v>3875</v>
      </c>
      <c r="K32421">
        <v>189178</v>
      </c>
      <c r="L32421">
        <v>371.32</v>
      </c>
      <c r="M32421" t="s">
        <v>212</v>
      </c>
      <c r="N32421" s="160" t="s">
        <v>7</v>
      </c>
      <c r="O32421" s="160" t="s">
        <v>80</v>
      </c>
    </row>
    <row r="32422" spans="9:15" x14ac:dyDescent="0.35">
      <c r="I32422">
        <v>116372</v>
      </c>
      <c r="J32422">
        <v>3875</v>
      </c>
      <c r="K32422">
        <v>189178</v>
      </c>
      <c r="L32422">
        <v>119.08</v>
      </c>
      <c r="M32422" t="s">
        <v>212</v>
      </c>
      <c r="N32422" s="160" t="s">
        <v>19</v>
      </c>
      <c r="O32422" s="160" t="s">
        <v>80</v>
      </c>
    </row>
    <row r="32423" spans="9:15" x14ac:dyDescent="0.35">
      <c r="I32423">
        <v>120833</v>
      </c>
      <c r="J32423">
        <v>3875</v>
      </c>
      <c r="K32423">
        <v>189178</v>
      </c>
      <c r="L32423">
        <v>26.51</v>
      </c>
      <c r="M32423" t="s">
        <v>212</v>
      </c>
      <c r="N32423" s="160" t="s">
        <v>10</v>
      </c>
      <c r="O32423" s="160" t="s">
        <v>80</v>
      </c>
    </row>
    <row r="32424" spans="9:15" x14ac:dyDescent="0.35">
      <c r="I32424">
        <v>122731</v>
      </c>
      <c r="J32424">
        <v>3875</v>
      </c>
      <c r="K32424">
        <v>189178</v>
      </c>
      <c r="L32424">
        <v>26.51</v>
      </c>
      <c r="M32424" t="s">
        <v>212</v>
      </c>
      <c r="N32424" s="160" t="s">
        <v>10</v>
      </c>
      <c r="O32424" s="160" t="s">
        <v>80</v>
      </c>
    </row>
    <row r="32425" spans="9:15" x14ac:dyDescent="0.35">
      <c r="I32425">
        <v>125287</v>
      </c>
      <c r="J32425">
        <v>3875</v>
      </c>
      <c r="K32425">
        <v>189178</v>
      </c>
      <c r="L32425">
        <v>65.52</v>
      </c>
      <c r="M32425" t="s">
        <v>212</v>
      </c>
      <c r="N32425" s="160" t="s">
        <v>10</v>
      </c>
      <c r="O32425" s="160" t="s">
        <v>80</v>
      </c>
    </row>
    <row r="32426" spans="9:15" x14ac:dyDescent="0.35">
      <c r="I32426">
        <v>118038</v>
      </c>
      <c r="J32426">
        <v>4077</v>
      </c>
      <c r="K32426">
        <v>189181</v>
      </c>
      <c r="L32426">
        <v>92.84</v>
      </c>
      <c r="M32426" t="s">
        <v>212</v>
      </c>
      <c r="N32426" s="160" t="s">
        <v>7</v>
      </c>
      <c r="O32426" s="160" t="s">
        <v>80</v>
      </c>
    </row>
    <row r="32427" spans="9:15" x14ac:dyDescent="0.35">
      <c r="I32427">
        <v>118484</v>
      </c>
      <c r="J32427">
        <v>4077</v>
      </c>
      <c r="K32427">
        <v>189181</v>
      </c>
      <c r="L32427">
        <v>125.73</v>
      </c>
      <c r="M32427" t="s">
        <v>212</v>
      </c>
      <c r="N32427" s="160" t="s">
        <v>7</v>
      </c>
      <c r="O32427" s="160" t="s">
        <v>80</v>
      </c>
    </row>
    <row r="32428" spans="9:15" x14ac:dyDescent="0.35">
      <c r="I32428">
        <v>116372</v>
      </c>
      <c r="J32428">
        <v>4077</v>
      </c>
      <c r="K32428">
        <v>189182</v>
      </c>
      <c r="L32428">
        <v>119.08</v>
      </c>
      <c r="M32428" t="s">
        <v>212</v>
      </c>
      <c r="N32428" s="160" t="s">
        <v>19</v>
      </c>
      <c r="O32428" s="160" t="s">
        <v>80</v>
      </c>
    </row>
    <row r="32429" spans="9:15" x14ac:dyDescent="0.35">
      <c r="I32429">
        <v>118038</v>
      </c>
      <c r="J32429">
        <v>4077</v>
      </c>
      <c r="K32429">
        <v>189182</v>
      </c>
      <c r="L32429">
        <v>92.84</v>
      </c>
      <c r="M32429" t="s">
        <v>212</v>
      </c>
      <c r="N32429" s="160" t="s">
        <v>7</v>
      </c>
      <c r="O32429" s="160" t="s">
        <v>80</v>
      </c>
    </row>
    <row r="32430" spans="9:15" x14ac:dyDescent="0.35">
      <c r="I32430">
        <v>118484</v>
      </c>
      <c r="J32430">
        <v>4077</v>
      </c>
      <c r="K32430">
        <v>189182</v>
      </c>
      <c r="L32430">
        <v>125.73</v>
      </c>
      <c r="M32430" t="s">
        <v>212</v>
      </c>
      <c r="N32430" s="160" t="s">
        <v>7</v>
      </c>
      <c r="O32430" s="160" t="s">
        <v>80</v>
      </c>
    </row>
    <row r="32431" spans="9:15" x14ac:dyDescent="0.35">
      <c r="I32431">
        <v>116372</v>
      </c>
      <c r="J32431">
        <v>3875</v>
      </c>
      <c r="K32431">
        <v>189183</v>
      </c>
      <c r="L32431">
        <v>119.08</v>
      </c>
      <c r="M32431" t="s">
        <v>212</v>
      </c>
      <c r="N32431" s="160" t="s">
        <v>19</v>
      </c>
      <c r="O32431" s="160" t="s">
        <v>80</v>
      </c>
    </row>
    <row r="32432" spans="9:15" x14ac:dyDescent="0.35">
      <c r="I32432">
        <v>117767</v>
      </c>
      <c r="J32432">
        <v>3875</v>
      </c>
      <c r="K32432">
        <v>189183</v>
      </c>
      <c r="L32432">
        <v>93.99</v>
      </c>
      <c r="M32432" t="s">
        <v>212</v>
      </c>
      <c r="N32432" s="160" t="s">
        <v>7</v>
      </c>
      <c r="O32432" s="160" t="s">
        <v>80</v>
      </c>
    </row>
    <row r="32433" spans="9:15" x14ac:dyDescent="0.35">
      <c r="I32433">
        <v>118038</v>
      </c>
      <c r="J32433">
        <v>3875</v>
      </c>
      <c r="K32433">
        <v>189183</v>
      </c>
      <c r="L32433">
        <v>93.99</v>
      </c>
      <c r="M32433" t="s">
        <v>212</v>
      </c>
      <c r="N32433" s="160" t="s">
        <v>7</v>
      </c>
      <c r="O32433" s="160" t="s">
        <v>80</v>
      </c>
    </row>
    <row r="32434" spans="9:15" x14ac:dyDescent="0.35">
      <c r="I32434">
        <v>118484</v>
      </c>
      <c r="J32434">
        <v>3875</v>
      </c>
      <c r="K32434">
        <v>189183</v>
      </c>
      <c r="L32434">
        <v>123.66</v>
      </c>
      <c r="M32434" t="s">
        <v>212</v>
      </c>
      <c r="N32434" s="160" t="s">
        <v>7</v>
      </c>
      <c r="O32434" s="160" t="s">
        <v>80</v>
      </c>
    </row>
    <row r="32435" spans="9:15" x14ac:dyDescent="0.35">
      <c r="I32435">
        <v>117441</v>
      </c>
      <c r="J32435">
        <v>3873</v>
      </c>
      <c r="K32435">
        <v>189185</v>
      </c>
      <c r="L32435">
        <v>278</v>
      </c>
      <c r="M32435" t="s">
        <v>212</v>
      </c>
      <c r="N32435" s="160" t="s">
        <v>9</v>
      </c>
      <c r="O32435" s="160" t="s">
        <v>80</v>
      </c>
    </row>
    <row r="32436" spans="9:15" x14ac:dyDescent="0.35">
      <c r="I32436">
        <v>81192</v>
      </c>
      <c r="J32436">
        <v>4082</v>
      </c>
      <c r="K32436">
        <v>189189</v>
      </c>
      <c r="L32436">
        <v>441.5</v>
      </c>
      <c r="M32436" t="s">
        <v>212</v>
      </c>
      <c r="N32436" s="160" t="s">
        <v>7</v>
      </c>
      <c r="O32436" s="160" t="s">
        <v>80</v>
      </c>
    </row>
    <row r="32437" spans="9:15" x14ac:dyDescent="0.35">
      <c r="I32437">
        <v>101972</v>
      </c>
      <c r="J32437">
        <v>4007</v>
      </c>
      <c r="K32437">
        <v>189190</v>
      </c>
      <c r="L32437">
        <v>44.4</v>
      </c>
      <c r="M32437" t="s">
        <v>212</v>
      </c>
      <c r="N32437" s="160" t="s">
        <v>19</v>
      </c>
      <c r="O32437" s="160" t="s">
        <v>80</v>
      </c>
    </row>
    <row r="32438" spans="9:15" x14ac:dyDescent="0.35">
      <c r="I32438">
        <v>101972</v>
      </c>
      <c r="J32438">
        <v>4007</v>
      </c>
      <c r="K32438">
        <v>189190</v>
      </c>
      <c r="L32438">
        <v>44.4</v>
      </c>
      <c r="M32438" t="s">
        <v>212</v>
      </c>
      <c r="N32438" s="160" t="s">
        <v>19</v>
      </c>
      <c r="O32438" s="160" t="s">
        <v>80</v>
      </c>
    </row>
    <row r="32439" spans="9:15" x14ac:dyDescent="0.35">
      <c r="I32439">
        <v>116372</v>
      </c>
      <c r="J32439">
        <v>4007</v>
      </c>
      <c r="K32439">
        <v>189190</v>
      </c>
      <c r="L32439">
        <v>23.74</v>
      </c>
      <c r="M32439" t="s">
        <v>212</v>
      </c>
      <c r="N32439" s="160" t="s">
        <v>19</v>
      </c>
      <c r="O32439" s="160" t="s">
        <v>80</v>
      </c>
    </row>
    <row r="32440" spans="9:15" x14ac:dyDescent="0.35">
      <c r="I32440">
        <v>116372</v>
      </c>
      <c r="J32440">
        <v>4007</v>
      </c>
      <c r="K32440">
        <v>189190</v>
      </c>
      <c r="L32440">
        <v>23.78</v>
      </c>
      <c r="M32440" t="s">
        <v>212</v>
      </c>
      <c r="N32440" s="160" t="s">
        <v>19</v>
      </c>
      <c r="O32440" s="160" t="s">
        <v>80</v>
      </c>
    </row>
    <row r="32441" spans="9:15" x14ac:dyDescent="0.35">
      <c r="I32441">
        <v>116372</v>
      </c>
      <c r="J32441">
        <v>4007</v>
      </c>
      <c r="K32441">
        <v>189190</v>
      </c>
      <c r="L32441">
        <v>23.78</v>
      </c>
      <c r="M32441" t="s">
        <v>212</v>
      </c>
      <c r="N32441" s="160" t="s">
        <v>19</v>
      </c>
      <c r="O32441" s="160" t="s">
        <v>80</v>
      </c>
    </row>
    <row r="32442" spans="9:15" x14ac:dyDescent="0.35">
      <c r="I32442">
        <v>118484</v>
      </c>
      <c r="J32442">
        <v>4007</v>
      </c>
      <c r="K32442">
        <v>189190</v>
      </c>
      <c r="L32442">
        <v>125.37</v>
      </c>
      <c r="M32442" t="s">
        <v>218</v>
      </c>
      <c r="N32442" s="160" t="s">
        <v>7</v>
      </c>
      <c r="O32442" s="160" t="s">
        <v>80</v>
      </c>
    </row>
    <row r="32443" spans="9:15" x14ac:dyDescent="0.35">
      <c r="I32443">
        <v>125023</v>
      </c>
      <c r="J32443">
        <v>4014</v>
      </c>
      <c r="K32443">
        <v>189196</v>
      </c>
      <c r="L32443">
        <v>96.52</v>
      </c>
      <c r="M32443" t="s">
        <v>212</v>
      </c>
      <c r="N32443" s="160" t="s">
        <v>9</v>
      </c>
      <c r="O32443" s="160" t="s">
        <v>80</v>
      </c>
    </row>
    <row r="32444" spans="9:15" x14ac:dyDescent="0.35">
      <c r="I32444">
        <v>116372</v>
      </c>
      <c r="J32444">
        <v>4011</v>
      </c>
      <c r="K32444">
        <v>189199</v>
      </c>
      <c r="L32444">
        <v>23.74</v>
      </c>
      <c r="M32444" t="s">
        <v>212</v>
      </c>
      <c r="N32444" s="160" t="s">
        <v>19</v>
      </c>
      <c r="O32444" s="160" t="s">
        <v>80</v>
      </c>
    </row>
    <row r="32445" spans="9:15" x14ac:dyDescent="0.35">
      <c r="I32445">
        <v>74395</v>
      </c>
      <c r="J32445">
        <v>3987</v>
      </c>
      <c r="K32445">
        <v>189201</v>
      </c>
      <c r="L32445">
        <v>85.86</v>
      </c>
      <c r="M32445" t="s">
        <v>212</v>
      </c>
      <c r="N32445" s="160" t="s">
        <v>7</v>
      </c>
      <c r="O32445" s="160" t="s">
        <v>80</v>
      </c>
    </row>
    <row r="32446" spans="9:15" x14ac:dyDescent="0.35">
      <c r="I32446">
        <v>116372</v>
      </c>
      <c r="J32446">
        <v>3987</v>
      </c>
      <c r="K32446">
        <v>189201</v>
      </c>
      <c r="L32446">
        <v>46.84</v>
      </c>
      <c r="M32446" t="s">
        <v>212</v>
      </c>
      <c r="N32446" s="160" t="s">
        <v>19</v>
      </c>
      <c r="O32446" s="160" t="s">
        <v>80</v>
      </c>
    </row>
    <row r="32447" spans="9:15" x14ac:dyDescent="0.35">
      <c r="I32447">
        <v>91312</v>
      </c>
      <c r="J32447">
        <v>4024</v>
      </c>
      <c r="K32447">
        <v>189204</v>
      </c>
      <c r="L32447">
        <v>130.54</v>
      </c>
      <c r="M32447" t="s">
        <v>212</v>
      </c>
      <c r="N32447" s="160" t="s">
        <v>8</v>
      </c>
      <c r="O32447" s="160" t="s">
        <v>80</v>
      </c>
    </row>
    <row r="32448" spans="9:15" x14ac:dyDescent="0.35">
      <c r="I32448">
        <v>118484</v>
      </c>
      <c r="J32448">
        <v>4024</v>
      </c>
      <c r="K32448">
        <v>189204</v>
      </c>
      <c r="L32448">
        <v>125.37</v>
      </c>
      <c r="M32448" t="s">
        <v>212</v>
      </c>
      <c r="N32448" s="160" t="s">
        <v>7</v>
      </c>
      <c r="O32448" s="160" t="s">
        <v>80</v>
      </c>
    </row>
    <row r="32449" spans="9:15" x14ac:dyDescent="0.35">
      <c r="I32449">
        <v>71189</v>
      </c>
      <c r="J32449">
        <v>3967</v>
      </c>
      <c r="K32449">
        <v>189206</v>
      </c>
      <c r="L32449">
        <v>146.34</v>
      </c>
      <c r="M32449" t="s">
        <v>212</v>
      </c>
      <c r="N32449" s="160" t="s">
        <v>8</v>
      </c>
      <c r="O32449" s="160" t="s">
        <v>80</v>
      </c>
    </row>
    <row r="32450" spans="9:15" x14ac:dyDescent="0.35">
      <c r="I32450">
        <v>91312</v>
      </c>
      <c r="J32450">
        <v>3967</v>
      </c>
      <c r="K32450">
        <v>189206</v>
      </c>
      <c r="L32450">
        <v>390.09</v>
      </c>
      <c r="M32450" t="s">
        <v>212</v>
      </c>
      <c r="N32450" s="160" t="s">
        <v>8</v>
      </c>
      <c r="O32450" s="160" t="s">
        <v>80</v>
      </c>
    </row>
    <row r="32451" spans="9:15" x14ac:dyDescent="0.35">
      <c r="I32451">
        <v>107294</v>
      </c>
      <c r="J32451">
        <v>3967</v>
      </c>
      <c r="K32451">
        <v>189206</v>
      </c>
      <c r="L32451">
        <v>79.53</v>
      </c>
      <c r="M32451" t="s">
        <v>212</v>
      </c>
      <c r="N32451" s="160" t="s">
        <v>8</v>
      </c>
      <c r="O32451" s="160" t="s">
        <v>80</v>
      </c>
    </row>
    <row r="32452" spans="9:15" x14ac:dyDescent="0.35">
      <c r="I32452">
        <v>122803</v>
      </c>
      <c r="J32452">
        <v>3967</v>
      </c>
      <c r="K32452">
        <v>189206</v>
      </c>
      <c r="L32452">
        <v>150.35</v>
      </c>
      <c r="M32452" t="s">
        <v>212</v>
      </c>
      <c r="N32452" s="160" t="s">
        <v>207</v>
      </c>
      <c r="O32452" s="160" t="s">
        <v>80</v>
      </c>
    </row>
    <row r="32453" spans="9:15" x14ac:dyDescent="0.35">
      <c r="I32453">
        <v>125778</v>
      </c>
      <c r="J32453">
        <v>3967</v>
      </c>
      <c r="K32453">
        <v>189206</v>
      </c>
      <c r="L32453">
        <v>150.35</v>
      </c>
      <c r="M32453" t="s">
        <v>212</v>
      </c>
      <c r="N32453" s="160" t="s">
        <v>207</v>
      </c>
      <c r="O32453" s="160" t="s">
        <v>80</v>
      </c>
    </row>
    <row r="32454" spans="9:15" x14ac:dyDescent="0.35">
      <c r="I32454">
        <v>77912</v>
      </c>
      <c r="J32454">
        <v>3272</v>
      </c>
      <c r="K32454">
        <v>189209</v>
      </c>
      <c r="L32454">
        <v>27.21</v>
      </c>
      <c r="M32454" t="s">
        <v>212</v>
      </c>
      <c r="N32454" s="160" t="s">
        <v>8</v>
      </c>
      <c r="O32454" s="160" t="s">
        <v>80</v>
      </c>
    </row>
    <row r="32455" spans="9:15" x14ac:dyDescent="0.35">
      <c r="I32455">
        <v>91312</v>
      </c>
      <c r="J32455">
        <v>3272</v>
      </c>
      <c r="K32455">
        <v>189209</v>
      </c>
      <c r="L32455">
        <v>130.03</v>
      </c>
      <c r="M32455" t="s">
        <v>212</v>
      </c>
      <c r="N32455" s="160" t="s">
        <v>8</v>
      </c>
      <c r="O32455" s="160" t="s">
        <v>80</v>
      </c>
    </row>
    <row r="32456" spans="9:15" x14ac:dyDescent="0.35">
      <c r="I32456">
        <v>103732</v>
      </c>
      <c r="J32456">
        <v>819</v>
      </c>
      <c r="K32456">
        <v>189211</v>
      </c>
      <c r="L32456">
        <v>32.25</v>
      </c>
      <c r="M32456" t="s">
        <v>218</v>
      </c>
      <c r="N32456" s="160" t="s">
        <v>8</v>
      </c>
      <c r="O32456" s="160" t="s">
        <v>80</v>
      </c>
    </row>
    <row r="32457" spans="9:15" x14ac:dyDescent="0.35">
      <c r="I32457">
        <v>117485</v>
      </c>
      <c r="J32457">
        <v>819</v>
      </c>
      <c r="K32457">
        <v>189211</v>
      </c>
      <c r="L32457">
        <v>15.92</v>
      </c>
      <c r="M32457" t="s">
        <v>218</v>
      </c>
      <c r="N32457" s="160" t="s">
        <v>8</v>
      </c>
      <c r="O32457" s="160" t="s">
        <v>80</v>
      </c>
    </row>
    <row r="32458" spans="9:15" x14ac:dyDescent="0.35">
      <c r="I32458">
        <v>117767</v>
      </c>
      <c r="J32458">
        <v>501</v>
      </c>
      <c r="K32458">
        <v>189220</v>
      </c>
      <c r="L32458">
        <v>92.56</v>
      </c>
      <c r="M32458" t="s">
        <v>212</v>
      </c>
      <c r="N32458" s="160" t="s">
        <v>7</v>
      </c>
      <c r="O32458" s="160" t="s">
        <v>80</v>
      </c>
    </row>
    <row r="32459" spans="9:15" x14ac:dyDescent="0.35">
      <c r="I32459">
        <v>118038</v>
      </c>
      <c r="J32459">
        <v>501</v>
      </c>
      <c r="K32459">
        <v>189220</v>
      </c>
      <c r="L32459">
        <v>92.57</v>
      </c>
      <c r="M32459" t="s">
        <v>212</v>
      </c>
      <c r="N32459" s="160" t="s">
        <v>7</v>
      </c>
      <c r="O32459" s="160" t="s">
        <v>80</v>
      </c>
    </row>
    <row r="32460" spans="9:15" x14ac:dyDescent="0.35">
      <c r="I32460">
        <v>91312</v>
      </c>
      <c r="J32460">
        <v>3670</v>
      </c>
      <c r="K32460">
        <v>189229</v>
      </c>
      <c r="L32460">
        <v>130.03</v>
      </c>
      <c r="M32460" t="s">
        <v>212</v>
      </c>
      <c r="N32460" s="160" t="s">
        <v>8</v>
      </c>
      <c r="O32460" s="160" t="s">
        <v>80</v>
      </c>
    </row>
    <row r="32461" spans="9:15" x14ac:dyDescent="0.35">
      <c r="I32461">
        <v>117766</v>
      </c>
      <c r="J32461">
        <v>3670</v>
      </c>
      <c r="K32461">
        <v>189229</v>
      </c>
      <c r="L32461">
        <v>92.2</v>
      </c>
      <c r="M32461" t="s">
        <v>212</v>
      </c>
      <c r="N32461" s="160" t="s">
        <v>7</v>
      </c>
      <c r="O32461" s="160" t="s">
        <v>80</v>
      </c>
    </row>
    <row r="32462" spans="9:15" x14ac:dyDescent="0.35">
      <c r="I32462">
        <v>117767</v>
      </c>
      <c r="J32462">
        <v>3670</v>
      </c>
      <c r="K32462">
        <v>189229</v>
      </c>
      <c r="L32462">
        <v>92.2</v>
      </c>
      <c r="M32462" t="s">
        <v>212</v>
      </c>
      <c r="N32462" s="160" t="s">
        <v>7</v>
      </c>
      <c r="O32462" s="160" t="s">
        <v>80</v>
      </c>
    </row>
    <row r="32463" spans="9:15" x14ac:dyDescent="0.35">
      <c r="I32463">
        <v>120833</v>
      </c>
      <c r="J32463">
        <v>3670</v>
      </c>
      <c r="K32463">
        <v>189229</v>
      </c>
      <c r="L32463">
        <v>26.33</v>
      </c>
      <c r="M32463" t="s">
        <v>212</v>
      </c>
      <c r="N32463" s="160" t="s">
        <v>10</v>
      </c>
      <c r="O32463" s="160" t="s">
        <v>80</v>
      </c>
    </row>
    <row r="32464" spans="9:15" x14ac:dyDescent="0.35">
      <c r="I32464">
        <v>11684</v>
      </c>
      <c r="J32464">
        <v>4011</v>
      </c>
      <c r="K32464">
        <v>189236</v>
      </c>
      <c r="L32464">
        <v>166.29</v>
      </c>
      <c r="M32464" t="s">
        <v>212</v>
      </c>
      <c r="N32464" s="160" t="s">
        <v>7</v>
      </c>
      <c r="O32464" s="160" t="s">
        <v>80</v>
      </c>
    </row>
    <row r="32465" spans="9:15" x14ac:dyDescent="0.35">
      <c r="I32465">
        <v>71189</v>
      </c>
      <c r="J32465">
        <v>4011</v>
      </c>
      <c r="K32465">
        <v>189236</v>
      </c>
      <c r="L32465">
        <v>293.52</v>
      </c>
      <c r="M32465" t="s">
        <v>212</v>
      </c>
      <c r="N32465" s="160" t="s">
        <v>8</v>
      </c>
      <c r="O32465" s="160" t="s">
        <v>80</v>
      </c>
    </row>
    <row r="32466" spans="9:15" x14ac:dyDescent="0.35">
      <c r="I32466">
        <v>81192</v>
      </c>
      <c r="J32466">
        <v>4011</v>
      </c>
      <c r="K32466">
        <v>189236</v>
      </c>
      <c r="L32466">
        <v>55.27</v>
      </c>
      <c r="M32466" t="s">
        <v>212</v>
      </c>
      <c r="N32466" s="160" t="s">
        <v>7</v>
      </c>
      <c r="O32466" s="160" t="s">
        <v>80</v>
      </c>
    </row>
    <row r="32467" spans="9:15" x14ac:dyDescent="0.35">
      <c r="I32467">
        <v>91312</v>
      </c>
      <c r="J32467">
        <v>4011</v>
      </c>
      <c r="K32467">
        <v>189236</v>
      </c>
      <c r="L32467">
        <v>129.97999999999999</v>
      </c>
      <c r="M32467" t="s">
        <v>212</v>
      </c>
      <c r="N32467" s="160" t="s">
        <v>8</v>
      </c>
      <c r="O32467" s="160" t="s">
        <v>80</v>
      </c>
    </row>
    <row r="32468" spans="9:15" x14ac:dyDescent="0.35">
      <c r="I32468">
        <v>103732</v>
      </c>
      <c r="J32468">
        <v>4011</v>
      </c>
      <c r="K32468">
        <v>189236</v>
      </c>
      <c r="L32468">
        <v>438.72</v>
      </c>
      <c r="M32468" t="s">
        <v>212</v>
      </c>
      <c r="N32468" s="160" t="s">
        <v>8</v>
      </c>
      <c r="O32468" s="160" t="s">
        <v>80</v>
      </c>
    </row>
    <row r="32469" spans="9:15" x14ac:dyDescent="0.35">
      <c r="I32469">
        <v>118850</v>
      </c>
      <c r="J32469">
        <v>4011</v>
      </c>
      <c r="K32469">
        <v>189236</v>
      </c>
      <c r="L32469">
        <v>126.92</v>
      </c>
      <c r="M32469" t="s">
        <v>212</v>
      </c>
      <c r="N32469" s="160" t="s">
        <v>8</v>
      </c>
      <c r="O32469" s="160" t="s">
        <v>80</v>
      </c>
    </row>
    <row r="32470" spans="9:15" x14ac:dyDescent="0.35">
      <c r="I32470">
        <v>7</v>
      </c>
      <c r="J32470">
        <v>4021</v>
      </c>
      <c r="K32470">
        <v>189239</v>
      </c>
      <c r="L32470">
        <v>194.4</v>
      </c>
      <c r="M32470" t="s">
        <v>212</v>
      </c>
      <c r="N32470" s="160" t="s">
        <v>9</v>
      </c>
      <c r="O32470" s="160" t="s">
        <v>80</v>
      </c>
    </row>
    <row r="32471" spans="9:15" x14ac:dyDescent="0.35">
      <c r="I32471">
        <v>119309</v>
      </c>
      <c r="J32471">
        <v>4021</v>
      </c>
      <c r="K32471">
        <v>189239</v>
      </c>
      <c r="L32471">
        <v>38.159999999999997</v>
      </c>
      <c r="M32471" t="s">
        <v>212</v>
      </c>
      <c r="N32471" s="160" t="s">
        <v>9</v>
      </c>
      <c r="O32471" s="160" t="s">
        <v>80</v>
      </c>
    </row>
    <row r="32472" spans="9:15" x14ac:dyDescent="0.35">
      <c r="I32472">
        <v>125287</v>
      </c>
      <c r="J32472">
        <v>4021</v>
      </c>
      <c r="K32472">
        <v>189239</v>
      </c>
      <c r="L32472">
        <v>65.52</v>
      </c>
      <c r="M32472" t="s">
        <v>212</v>
      </c>
      <c r="N32472" s="160" t="s">
        <v>10</v>
      </c>
      <c r="O32472" s="160" t="s">
        <v>80</v>
      </c>
    </row>
    <row r="32473" spans="9:15" x14ac:dyDescent="0.35">
      <c r="I32473">
        <v>114734</v>
      </c>
      <c r="J32473">
        <v>3969</v>
      </c>
      <c r="K32473">
        <v>189243</v>
      </c>
      <c r="L32473">
        <v>115.21</v>
      </c>
      <c r="M32473" t="s">
        <v>212</v>
      </c>
      <c r="N32473" s="160" t="s">
        <v>7</v>
      </c>
      <c r="O32473" s="160" t="s">
        <v>80</v>
      </c>
    </row>
    <row r="32474" spans="9:15" x14ac:dyDescent="0.35">
      <c r="I32474">
        <v>116372</v>
      </c>
      <c r="J32474">
        <v>3969</v>
      </c>
      <c r="K32474">
        <v>189243</v>
      </c>
      <c r="L32474">
        <v>47.56</v>
      </c>
      <c r="M32474" t="s">
        <v>212</v>
      </c>
      <c r="N32474" s="160" t="s">
        <v>19</v>
      </c>
      <c r="O32474" s="160" t="s">
        <v>80</v>
      </c>
    </row>
    <row r="32475" spans="9:15" x14ac:dyDescent="0.35">
      <c r="I32475">
        <v>7</v>
      </c>
      <c r="J32475">
        <v>4061</v>
      </c>
      <c r="K32475">
        <v>189244</v>
      </c>
      <c r="L32475">
        <v>194.4</v>
      </c>
      <c r="M32475" t="s">
        <v>212</v>
      </c>
      <c r="N32475" s="160" t="s">
        <v>9</v>
      </c>
      <c r="O32475" s="160" t="s">
        <v>80</v>
      </c>
    </row>
    <row r="32476" spans="9:15" x14ac:dyDescent="0.35">
      <c r="I32476">
        <v>81192</v>
      </c>
      <c r="J32476">
        <v>4061</v>
      </c>
      <c r="K32476">
        <v>189244</v>
      </c>
      <c r="L32476">
        <v>55.19</v>
      </c>
      <c r="M32476" t="s">
        <v>212</v>
      </c>
      <c r="N32476" s="160" t="s">
        <v>7</v>
      </c>
      <c r="O32476" s="160" t="s">
        <v>80</v>
      </c>
    </row>
    <row r="32477" spans="9:15" x14ac:dyDescent="0.35">
      <c r="I32477">
        <v>116372</v>
      </c>
      <c r="J32477">
        <v>4061</v>
      </c>
      <c r="K32477">
        <v>189244</v>
      </c>
      <c r="L32477">
        <v>119.08</v>
      </c>
      <c r="M32477" t="s">
        <v>212</v>
      </c>
      <c r="N32477" s="160" t="s">
        <v>19</v>
      </c>
      <c r="O32477" s="160" t="s">
        <v>80</v>
      </c>
    </row>
    <row r="32478" spans="9:15" x14ac:dyDescent="0.35">
      <c r="I32478">
        <v>118850</v>
      </c>
      <c r="J32478">
        <v>4061</v>
      </c>
      <c r="K32478">
        <v>189244</v>
      </c>
      <c r="L32478">
        <v>126.73</v>
      </c>
      <c r="M32478" t="s">
        <v>212</v>
      </c>
      <c r="N32478" s="160" t="s">
        <v>8</v>
      </c>
      <c r="O32478" s="160" t="s">
        <v>80</v>
      </c>
    </row>
    <row r="32479" spans="9:15" x14ac:dyDescent="0.35">
      <c r="I32479">
        <v>125023</v>
      </c>
      <c r="J32479">
        <v>4061</v>
      </c>
      <c r="K32479">
        <v>189244</v>
      </c>
      <c r="L32479">
        <v>97.18</v>
      </c>
      <c r="M32479" t="s">
        <v>212</v>
      </c>
      <c r="N32479" s="160" t="s">
        <v>9</v>
      </c>
      <c r="O32479" s="160" t="s">
        <v>80</v>
      </c>
    </row>
    <row r="32480" spans="9:15" x14ac:dyDescent="0.35">
      <c r="I32480">
        <v>7</v>
      </c>
      <c r="J32480">
        <v>4012</v>
      </c>
      <c r="K32480">
        <v>189246</v>
      </c>
      <c r="L32480">
        <v>193.84</v>
      </c>
      <c r="M32480" t="s">
        <v>212</v>
      </c>
      <c r="N32480" s="160" t="s">
        <v>9</v>
      </c>
      <c r="O32480" s="160" t="s">
        <v>80</v>
      </c>
    </row>
    <row r="32481" spans="9:15" x14ac:dyDescent="0.35">
      <c r="I32481">
        <v>11684</v>
      </c>
      <c r="J32481">
        <v>4012</v>
      </c>
      <c r="K32481">
        <v>189246</v>
      </c>
      <c r="L32481">
        <v>165.56</v>
      </c>
      <c r="M32481" t="s">
        <v>212</v>
      </c>
      <c r="N32481" s="160" t="s">
        <v>7</v>
      </c>
      <c r="O32481" s="160" t="s">
        <v>80</v>
      </c>
    </row>
    <row r="32482" spans="9:15" x14ac:dyDescent="0.35">
      <c r="I32482">
        <v>91312</v>
      </c>
      <c r="J32482">
        <v>4012</v>
      </c>
      <c r="K32482">
        <v>189246</v>
      </c>
      <c r="L32482">
        <v>130.54</v>
      </c>
      <c r="M32482" t="s">
        <v>212</v>
      </c>
      <c r="N32482" s="160" t="s">
        <v>8</v>
      </c>
      <c r="O32482" s="160" t="s">
        <v>80</v>
      </c>
    </row>
    <row r="32483" spans="9:15" x14ac:dyDescent="0.35">
      <c r="I32483">
        <v>116372</v>
      </c>
      <c r="J32483">
        <v>4012</v>
      </c>
      <c r="K32483">
        <v>189246</v>
      </c>
      <c r="L32483">
        <v>23.74</v>
      </c>
      <c r="M32483" t="s">
        <v>212</v>
      </c>
      <c r="N32483" s="160" t="s">
        <v>19</v>
      </c>
      <c r="O32483" s="160" t="s">
        <v>80</v>
      </c>
    </row>
    <row r="32484" spans="9:15" x14ac:dyDescent="0.35">
      <c r="I32484">
        <v>118038</v>
      </c>
      <c r="J32484">
        <v>4012</v>
      </c>
      <c r="K32484">
        <v>189246</v>
      </c>
      <c r="L32484">
        <v>92.57</v>
      </c>
      <c r="M32484" t="s">
        <v>212</v>
      </c>
      <c r="N32484" s="160" t="s">
        <v>7</v>
      </c>
      <c r="O32484" s="160" t="s">
        <v>80</v>
      </c>
    </row>
    <row r="32485" spans="9:15" x14ac:dyDescent="0.35">
      <c r="I32485">
        <v>118484</v>
      </c>
      <c r="J32485">
        <v>4012</v>
      </c>
      <c r="K32485">
        <v>189246</v>
      </c>
      <c r="L32485">
        <v>125.37</v>
      </c>
      <c r="M32485" t="s">
        <v>212</v>
      </c>
      <c r="N32485" s="160" t="s">
        <v>7</v>
      </c>
      <c r="O32485" s="160" t="s">
        <v>80</v>
      </c>
    </row>
    <row r="32486" spans="9:15" x14ac:dyDescent="0.35">
      <c r="I32486">
        <v>118484</v>
      </c>
      <c r="J32486">
        <v>4012</v>
      </c>
      <c r="K32486">
        <v>189246</v>
      </c>
      <c r="L32486">
        <v>125.37</v>
      </c>
      <c r="M32486" t="s">
        <v>212</v>
      </c>
      <c r="N32486" s="160" t="s">
        <v>7</v>
      </c>
      <c r="O32486" s="160" t="s">
        <v>80</v>
      </c>
    </row>
    <row r="32487" spans="9:15" x14ac:dyDescent="0.35">
      <c r="I32487">
        <v>119309</v>
      </c>
      <c r="J32487">
        <v>4012</v>
      </c>
      <c r="K32487">
        <v>189246</v>
      </c>
      <c r="L32487">
        <v>38.049999999999997</v>
      </c>
      <c r="M32487" t="s">
        <v>212</v>
      </c>
      <c r="N32487" s="160" t="s">
        <v>9</v>
      </c>
      <c r="O32487" s="160" t="s">
        <v>80</v>
      </c>
    </row>
    <row r="32488" spans="9:15" x14ac:dyDescent="0.35">
      <c r="I32488">
        <v>119309</v>
      </c>
      <c r="J32488">
        <v>4012</v>
      </c>
      <c r="K32488">
        <v>189246</v>
      </c>
      <c r="L32488">
        <v>38.049999999999997</v>
      </c>
      <c r="M32488" t="s">
        <v>212</v>
      </c>
      <c r="N32488" s="160" t="s">
        <v>9</v>
      </c>
      <c r="O32488" s="160" t="s">
        <v>80</v>
      </c>
    </row>
    <row r="32489" spans="9:15" x14ac:dyDescent="0.35">
      <c r="I32489">
        <v>125023</v>
      </c>
      <c r="J32489">
        <v>4012</v>
      </c>
      <c r="K32489">
        <v>189246</v>
      </c>
      <c r="L32489">
        <v>96.9</v>
      </c>
      <c r="M32489" t="s">
        <v>212</v>
      </c>
      <c r="N32489" s="160" t="s">
        <v>9</v>
      </c>
      <c r="O32489" s="160" t="s">
        <v>80</v>
      </c>
    </row>
    <row r="32490" spans="9:15" x14ac:dyDescent="0.35">
      <c r="I32490">
        <v>125023</v>
      </c>
      <c r="J32490">
        <v>4012</v>
      </c>
      <c r="K32490">
        <v>189246</v>
      </c>
      <c r="L32490">
        <v>96.9</v>
      </c>
      <c r="M32490" t="s">
        <v>212</v>
      </c>
      <c r="N32490" s="160" t="s">
        <v>9</v>
      </c>
      <c r="O32490" s="160" t="s">
        <v>80</v>
      </c>
    </row>
    <row r="32491" spans="9:15" x14ac:dyDescent="0.35">
      <c r="I32491">
        <v>81192</v>
      </c>
      <c r="J32491">
        <v>3985</v>
      </c>
      <c r="K32491">
        <v>189247</v>
      </c>
      <c r="L32491">
        <v>55.03</v>
      </c>
      <c r="M32491" t="s">
        <v>212</v>
      </c>
      <c r="N32491" s="160" t="s">
        <v>7</v>
      </c>
      <c r="O32491" s="160" t="s">
        <v>80</v>
      </c>
    </row>
    <row r="32492" spans="9:15" x14ac:dyDescent="0.35">
      <c r="I32492">
        <v>107294</v>
      </c>
      <c r="J32492">
        <v>3985</v>
      </c>
      <c r="K32492">
        <v>189247</v>
      </c>
      <c r="L32492">
        <v>52.96</v>
      </c>
      <c r="M32492" t="s">
        <v>212</v>
      </c>
      <c r="N32492" s="160" t="s">
        <v>8</v>
      </c>
      <c r="O32492" s="160" t="s">
        <v>80</v>
      </c>
    </row>
    <row r="32493" spans="9:15" x14ac:dyDescent="0.35">
      <c r="I32493">
        <v>120833</v>
      </c>
      <c r="J32493">
        <v>3992</v>
      </c>
      <c r="K32493">
        <v>189250</v>
      </c>
      <c r="L32493">
        <v>26.33</v>
      </c>
      <c r="M32493" t="s">
        <v>212</v>
      </c>
      <c r="N32493" s="160" t="s">
        <v>10</v>
      </c>
      <c r="O32493" s="160" t="s">
        <v>80</v>
      </c>
    </row>
    <row r="32494" spans="9:15" x14ac:dyDescent="0.35">
      <c r="I32494">
        <v>77912</v>
      </c>
      <c r="J32494">
        <v>3978</v>
      </c>
      <c r="K32494">
        <v>189251</v>
      </c>
      <c r="L32494">
        <v>27.21</v>
      </c>
      <c r="M32494" t="s">
        <v>212</v>
      </c>
      <c r="N32494" s="160" t="s">
        <v>8</v>
      </c>
      <c r="O32494" s="160" t="s">
        <v>80</v>
      </c>
    </row>
    <row r="32495" spans="9:15" x14ac:dyDescent="0.35">
      <c r="I32495">
        <v>103732</v>
      </c>
      <c r="J32495">
        <v>3978</v>
      </c>
      <c r="K32495">
        <v>189251</v>
      </c>
      <c r="L32495">
        <v>72.52</v>
      </c>
      <c r="M32495" t="s">
        <v>212</v>
      </c>
      <c r="N32495" s="160" t="s">
        <v>8</v>
      </c>
      <c r="O32495" s="160" t="s">
        <v>80</v>
      </c>
    </row>
    <row r="32496" spans="9:15" x14ac:dyDescent="0.35">
      <c r="I32496">
        <v>71189</v>
      </c>
      <c r="J32496">
        <v>3991</v>
      </c>
      <c r="K32496">
        <v>189258</v>
      </c>
      <c r="L32496">
        <v>72.06</v>
      </c>
      <c r="M32496" t="s">
        <v>212</v>
      </c>
      <c r="N32496" s="160" t="s">
        <v>8</v>
      </c>
      <c r="O32496" s="160" t="s">
        <v>80</v>
      </c>
    </row>
    <row r="32497" spans="9:15" x14ac:dyDescent="0.35">
      <c r="I32497">
        <v>91312</v>
      </c>
      <c r="J32497">
        <v>3991</v>
      </c>
      <c r="K32497">
        <v>189258</v>
      </c>
      <c r="L32497">
        <v>128.76</v>
      </c>
      <c r="M32497" t="s">
        <v>212</v>
      </c>
      <c r="N32497" s="160" t="s">
        <v>8</v>
      </c>
      <c r="O32497" s="160" t="s">
        <v>80</v>
      </c>
    </row>
    <row r="32498" spans="9:15" x14ac:dyDescent="0.35">
      <c r="I32498">
        <v>101972</v>
      </c>
      <c r="J32498">
        <v>3991</v>
      </c>
      <c r="K32498">
        <v>189258</v>
      </c>
      <c r="L32498">
        <v>43.73</v>
      </c>
      <c r="M32498" t="s">
        <v>212</v>
      </c>
      <c r="N32498" s="160" t="s">
        <v>19</v>
      </c>
      <c r="O32498" s="160" t="s">
        <v>80</v>
      </c>
    </row>
    <row r="32499" spans="9:15" x14ac:dyDescent="0.35">
      <c r="I32499">
        <v>116372</v>
      </c>
      <c r="J32499">
        <v>3991</v>
      </c>
      <c r="K32499">
        <v>189258</v>
      </c>
      <c r="L32499">
        <v>119.08</v>
      </c>
      <c r="M32499" t="s">
        <v>212</v>
      </c>
      <c r="N32499" s="160" t="s">
        <v>19</v>
      </c>
      <c r="O32499" s="160" t="s">
        <v>80</v>
      </c>
    </row>
    <row r="32500" spans="9:15" x14ac:dyDescent="0.35">
      <c r="I32500">
        <v>119309</v>
      </c>
      <c r="J32500">
        <v>3991</v>
      </c>
      <c r="K32500">
        <v>189258</v>
      </c>
      <c r="L32500">
        <v>37.53</v>
      </c>
      <c r="M32500" t="s">
        <v>212</v>
      </c>
      <c r="N32500" s="160" t="s">
        <v>9</v>
      </c>
      <c r="O32500" s="160" t="s">
        <v>80</v>
      </c>
    </row>
    <row r="32501" spans="9:15" x14ac:dyDescent="0.35">
      <c r="I32501">
        <v>7</v>
      </c>
      <c r="J32501">
        <v>3681</v>
      </c>
      <c r="K32501">
        <v>189260</v>
      </c>
      <c r="L32501">
        <v>194.4</v>
      </c>
      <c r="M32501" t="s">
        <v>212</v>
      </c>
      <c r="N32501" s="160" t="s">
        <v>9</v>
      </c>
      <c r="O32501" s="160" t="s">
        <v>80</v>
      </c>
    </row>
    <row r="32502" spans="9:15" x14ac:dyDescent="0.35">
      <c r="I32502">
        <v>119309</v>
      </c>
      <c r="J32502">
        <v>3681</v>
      </c>
      <c r="K32502">
        <v>189260</v>
      </c>
      <c r="L32502">
        <v>38.159999999999997</v>
      </c>
      <c r="M32502" t="s">
        <v>212</v>
      </c>
      <c r="N32502" s="160" t="s">
        <v>9</v>
      </c>
      <c r="O32502" s="160" t="s">
        <v>80</v>
      </c>
    </row>
    <row r="32503" spans="9:15" x14ac:dyDescent="0.35">
      <c r="I32503">
        <v>120935</v>
      </c>
      <c r="J32503">
        <v>3681</v>
      </c>
      <c r="K32503">
        <v>189260</v>
      </c>
      <c r="L32503">
        <v>26.51</v>
      </c>
      <c r="M32503" t="s">
        <v>212</v>
      </c>
      <c r="N32503" s="160" t="s">
        <v>10</v>
      </c>
      <c r="O32503" s="160" t="s">
        <v>80</v>
      </c>
    </row>
    <row r="32504" spans="9:15" x14ac:dyDescent="0.35">
      <c r="I32504">
        <v>120936</v>
      </c>
      <c r="J32504">
        <v>3681</v>
      </c>
      <c r="K32504">
        <v>189260</v>
      </c>
      <c r="L32504">
        <v>26.51</v>
      </c>
      <c r="M32504" t="s">
        <v>212</v>
      </c>
      <c r="N32504" s="160" t="s">
        <v>10</v>
      </c>
      <c r="O32504" s="160" t="s">
        <v>80</v>
      </c>
    </row>
    <row r="32505" spans="9:15" x14ac:dyDescent="0.35">
      <c r="I32505">
        <v>125023</v>
      </c>
      <c r="J32505">
        <v>3681</v>
      </c>
      <c r="K32505">
        <v>189260</v>
      </c>
      <c r="L32505">
        <v>97.18</v>
      </c>
      <c r="M32505" t="s">
        <v>212</v>
      </c>
      <c r="N32505" s="160" t="s">
        <v>9</v>
      </c>
      <c r="O32505" s="160" t="s">
        <v>80</v>
      </c>
    </row>
    <row r="32506" spans="9:15" x14ac:dyDescent="0.35">
      <c r="I32506">
        <v>71189</v>
      </c>
      <c r="J32506">
        <v>4082</v>
      </c>
      <c r="K32506">
        <v>189265</v>
      </c>
      <c r="L32506">
        <v>291.12</v>
      </c>
      <c r="M32506" t="s">
        <v>212</v>
      </c>
      <c r="N32506" s="160" t="s">
        <v>8</v>
      </c>
      <c r="O32506" s="160" t="s">
        <v>80</v>
      </c>
    </row>
    <row r="32507" spans="9:15" x14ac:dyDescent="0.35">
      <c r="I32507">
        <v>71189</v>
      </c>
      <c r="J32507">
        <v>4082</v>
      </c>
      <c r="K32507">
        <v>189265</v>
      </c>
      <c r="L32507">
        <v>582.24</v>
      </c>
      <c r="M32507" t="s">
        <v>212</v>
      </c>
      <c r="N32507" s="160" t="s">
        <v>8</v>
      </c>
      <c r="O32507" s="160" t="s">
        <v>80</v>
      </c>
    </row>
    <row r="32508" spans="9:15" x14ac:dyDescent="0.35">
      <c r="I32508">
        <v>78573</v>
      </c>
      <c r="J32508">
        <v>4082</v>
      </c>
      <c r="K32508">
        <v>189265</v>
      </c>
      <c r="L32508">
        <v>250.86</v>
      </c>
      <c r="M32508" t="s">
        <v>212</v>
      </c>
      <c r="N32508" s="160" t="s">
        <v>8</v>
      </c>
      <c r="O32508" s="160" t="s">
        <v>80</v>
      </c>
    </row>
    <row r="32509" spans="9:15" x14ac:dyDescent="0.35">
      <c r="I32509">
        <v>91312</v>
      </c>
      <c r="J32509">
        <v>4082</v>
      </c>
      <c r="K32509">
        <v>189265</v>
      </c>
      <c r="L32509">
        <v>390.09</v>
      </c>
      <c r="M32509" t="s">
        <v>212</v>
      </c>
      <c r="N32509" s="160" t="s">
        <v>8</v>
      </c>
      <c r="O32509" s="160" t="s">
        <v>80</v>
      </c>
    </row>
    <row r="32510" spans="9:15" x14ac:dyDescent="0.35">
      <c r="I32510">
        <v>117441</v>
      </c>
      <c r="J32510">
        <v>4082</v>
      </c>
      <c r="K32510">
        <v>189265</v>
      </c>
      <c r="L32510">
        <v>273.04000000000002</v>
      </c>
      <c r="M32510" t="s">
        <v>212</v>
      </c>
      <c r="N32510" s="160" t="s">
        <v>9</v>
      </c>
      <c r="O32510" s="160" t="s">
        <v>80</v>
      </c>
    </row>
    <row r="32511" spans="9:15" x14ac:dyDescent="0.35">
      <c r="I32511">
        <v>118850</v>
      </c>
      <c r="J32511">
        <v>4082</v>
      </c>
      <c r="K32511">
        <v>189265</v>
      </c>
      <c r="L32511">
        <v>125.87</v>
      </c>
      <c r="M32511" t="s">
        <v>212</v>
      </c>
      <c r="N32511" s="160" t="s">
        <v>8</v>
      </c>
      <c r="O32511" s="160" t="s">
        <v>80</v>
      </c>
    </row>
    <row r="32512" spans="9:15" x14ac:dyDescent="0.35">
      <c r="I32512">
        <v>118850</v>
      </c>
      <c r="J32512">
        <v>4082</v>
      </c>
      <c r="K32512">
        <v>189265</v>
      </c>
      <c r="L32512">
        <v>251.74</v>
      </c>
      <c r="M32512" t="s">
        <v>212</v>
      </c>
      <c r="N32512" s="160" t="s">
        <v>8</v>
      </c>
      <c r="O32512" s="160" t="s">
        <v>80</v>
      </c>
    </row>
    <row r="32513" spans="9:15" x14ac:dyDescent="0.35">
      <c r="I32513">
        <v>122802</v>
      </c>
      <c r="J32513">
        <v>4082</v>
      </c>
      <c r="K32513">
        <v>189265</v>
      </c>
      <c r="L32513">
        <v>150.13</v>
      </c>
      <c r="M32513" t="s">
        <v>212</v>
      </c>
      <c r="N32513" s="160" t="s">
        <v>207</v>
      </c>
      <c r="O32513" s="160" t="s">
        <v>80</v>
      </c>
    </row>
    <row r="32514" spans="9:15" x14ac:dyDescent="0.35">
      <c r="I32514">
        <v>122803</v>
      </c>
      <c r="J32514">
        <v>4082</v>
      </c>
      <c r="K32514">
        <v>189265</v>
      </c>
      <c r="L32514">
        <v>299.08</v>
      </c>
      <c r="M32514" t="s">
        <v>212</v>
      </c>
      <c r="N32514" s="160" t="s">
        <v>207</v>
      </c>
      <c r="O32514" s="160" t="s">
        <v>80</v>
      </c>
    </row>
    <row r="32515" spans="9:15" x14ac:dyDescent="0.35">
      <c r="I32515">
        <v>122804</v>
      </c>
      <c r="J32515">
        <v>4082</v>
      </c>
      <c r="K32515">
        <v>189265</v>
      </c>
      <c r="L32515">
        <v>149.54</v>
      </c>
      <c r="M32515" t="s">
        <v>212</v>
      </c>
      <c r="N32515" s="160" t="s">
        <v>207</v>
      </c>
      <c r="O32515" s="160" t="s">
        <v>80</v>
      </c>
    </row>
    <row r="32516" spans="9:15" x14ac:dyDescent="0.35">
      <c r="I32516">
        <v>97192</v>
      </c>
      <c r="J32516">
        <v>4068</v>
      </c>
      <c r="K32516">
        <v>189268</v>
      </c>
      <c r="L32516">
        <v>287.36</v>
      </c>
      <c r="M32516" t="s">
        <v>212</v>
      </c>
      <c r="N32516" s="160" t="s">
        <v>7</v>
      </c>
      <c r="O32516" s="160" t="s">
        <v>80</v>
      </c>
    </row>
    <row r="32517" spans="9:15" x14ac:dyDescent="0.35">
      <c r="I32517">
        <v>117766</v>
      </c>
      <c r="J32517">
        <v>4068</v>
      </c>
      <c r="K32517">
        <v>189268</v>
      </c>
      <c r="L32517">
        <v>92.83</v>
      </c>
      <c r="M32517" t="s">
        <v>212</v>
      </c>
      <c r="N32517" s="160" t="s">
        <v>7</v>
      </c>
      <c r="O32517" s="160" t="s">
        <v>80</v>
      </c>
    </row>
    <row r="32518" spans="9:15" x14ac:dyDescent="0.35">
      <c r="I32518">
        <v>117767</v>
      </c>
      <c r="J32518">
        <v>4068</v>
      </c>
      <c r="K32518">
        <v>189268</v>
      </c>
      <c r="L32518">
        <v>92.83</v>
      </c>
      <c r="M32518" t="s">
        <v>212</v>
      </c>
      <c r="N32518" s="160" t="s">
        <v>7</v>
      </c>
      <c r="O32518" s="160" t="s">
        <v>80</v>
      </c>
    </row>
    <row r="32519" spans="9:15" x14ac:dyDescent="0.35">
      <c r="I32519">
        <v>97192</v>
      </c>
      <c r="J32519">
        <v>4068</v>
      </c>
      <c r="K32519">
        <v>189269</v>
      </c>
      <c r="L32519">
        <v>287.36</v>
      </c>
      <c r="M32519" t="s">
        <v>212</v>
      </c>
      <c r="N32519" s="160" t="s">
        <v>7</v>
      </c>
      <c r="O32519" s="160" t="s">
        <v>80</v>
      </c>
    </row>
    <row r="32520" spans="9:15" x14ac:dyDescent="0.35">
      <c r="I32520">
        <v>117766</v>
      </c>
      <c r="J32520">
        <v>4068</v>
      </c>
      <c r="K32520">
        <v>189269</v>
      </c>
      <c r="L32520">
        <v>92.83</v>
      </c>
      <c r="M32520" t="s">
        <v>212</v>
      </c>
      <c r="N32520" s="160" t="s">
        <v>7</v>
      </c>
      <c r="O32520" s="160" t="s">
        <v>80</v>
      </c>
    </row>
    <row r="32521" spans="9:15" x14ac:dyDescent="0.35">
      <c r="I32521">
        <v>117767</v>
      </c>
      <c r="J32521">
        <v>4068</v>
      </c>
      <c r="K32521">
        <v>189269</v>
      </c>
      <c r="L32521">
        <v>92.83</v>
      </c>
      <c r="M32521" t="s">
        <v>212</v>
      </c>
      <c r="N32521" s="160" t="s">
        <v>7</v>
      </c>
      <c r="O32521" s="160" t="s">
        <v>80</v>
      </c>
    </row>
    <row r="32522" spans="9:15" x14ac:dyDescent="0.35">
      <c r="I32522">
        <v>120833</v>
      </c>
      <c r="J32522">
        <v>4068</v>
      </c>
      <c r="K32522">
        <v>189269</v>
      </c>
      <c r="L32522">
        <v>26.51</v>
      </c>
      <c r="M32522" t="s">
        <v>212</v>
      </c>
      <c r="N32522" s="160" t="s">
        <v>10</v>
      </c>
      <c r="O32522" s="160" t="s">
        <v>80</v>
      </c>
    </row>
    <row r="32523" spans="9:15" x14ac:dyDescent="0.35">
      <c r="I32523">
        <v>120936</v>
      </c>
      <c r="J32523">
        <v>4068</v>
      </c>
      <c r="K32523">
        <v>189269</v>
      </c>
      <c r="L32523">
        <v>26.51</v>
      </c>
      <c r="M32523" t="s">
        <v>212</v>
      </c>
      <c r="N32523" s="160" t="s">
        <v>10</v>
      </c>
      <c r="O32523" s="160" t="s">
        <v>80</v>
      </c>
    </row>
    <row r="32524" spans="9:15" x14ac:dyDescent="0.35">
      <c r="I32524">
        <v>16459</v>
      </c>
      <c r="J32524">
        <v>4013</v>
      </c>
      <c r="K32524">
        <v>189270</v>
      </c>
      <c r="L32524">
        <v>74.94</v>
      </c>
      <c r="M32524" t="s">
        <v>212</v>
      </c>
      <c r="N32524" s="160" t="s">
        <v>19</v>
      </c>
      <c r="O32524" s="160" t="s">
        <v>80</v>
      </c>
    </row>
    <row r="32525" spans="9:15" x14ac:dyDescent="0.35">
      <c r="I32525">
        <v>71189</v>
      </c>
      <c r="J32525">
        <v>4013</v>
      </c>
      <c r="K32525">
        <v>189270</v>
      </c>
      <c r="L32525">
        <v>73.38</v>
      </c>
      <c r="M32525" t="s">
        <v>212</v>
      </c>
      <c r="N32525" s="160" t="s">
        <v>8</v>
      </c>
      <c r="O32525" s="160" t="s">
        <v>80</v>
      </c>
    </row>
    <row r="32526" spans="9:15" x14ac:dyDescent="0.35">
      <c r="I32526">
        <v>74395</v>
      </c>
      <c r="J32526">
        <v>4013</v>
      </c>
      <c r="K32526">
        <v>189270</v>
      </c>
      <c r="L32526">
        <v>87.43</v>
      </c>
      <c r="M32526" t="s">
        <v>212</v>
      </c>
      <c r="N32526" s="160" t="s">
        <v>7</v>
      </c>
      <c r="O32526" s="160" t="s">
        <v>80</v>
      </c>
    </row>
    <row r="32527" spans="9:15" x14ac:dyDescent="0.35">
      <c r="I32527">
        <v>74395</v>
      </c>
      <c r="J32527">
        <v>4013</v>
      </c>
      <c r="K32527">
        <v>189270</v>
      </c>
      <c r="L32527">
        <v>174.6</v>
      </c>
      <c r="M32527" t="s">
        <v>212</v>
      </c>
      <c r="N32527" s="160" t="s">
        <v>7</v>
      </c>
      <c r="O32527" s="160" t="s">
        <v>80</v>
      </c>
    </row>
    <row r="32528" spans="9:15" x14ac:dyDescent="0.35">
      <c r="I32528">
        <v>91312</v>
      </c>
      <c r="J32528">
        <v>4013</v>
      </c>
      <c r="K32528">
        <v>189270</v>
      </c>
      <c r="L32528">
        <v>131.11000000000001</v>
      </c>
      <c r="M32528" t="s">
        <v>212</v>
      </c>
      <c r="N32528" s="160" t="s">
        <v>8</v>
      </c>
      <c r="O32528" s="160" t="s">
        <v>80</v>
      </c>
    </row>
    <row r="32529" spans="9:15" x14ac:dyDescent="0.35">
      <c r="I32529">
        <v>114734</v>
      </c>
      <c r="J32529">
        <v>4013</v>
      </c>
      <c r="K32529">
        <v>189270</v>
      </c>
      <c r="L32529">
        <v>115.55</v>
      </c>
      <c r="M32529" t="s">
        <v>212</v>
      </c>
      <c r="N32529" s="160" t="s">
        <v>7</v>
      </c>
      <c r="O32529" s="160" t="s">
        <v>80</v>
      </c>
    </row>
    <row r="32530" spans="9:15" x14ac:dyDescent="0.35">
      <c r="I32530">
        <v>118850</v>
      </c>
      <c r="J32530">
        <v>4013</v>
      </c>
      <c r="K32530">
        <v>189270</v>
      </c>
      <c r="L32530">
        <v>126.92</v>
      </c>
      <c r="M32530" t="s">
        <v>212</v>
      </c>
      <c r="N32530" s="160" t="s">
        <v>8</v>
      </c>
      <c r="O32530" s="160" t="s">
        <v>80</v>
      </c>
    </row>
    <row r="32531" spans="9:15" x14ac:dyDescent="0.35">
      <c r="I32531">
        <v>119309</v>
      </c>
      <c r="J32531">
        <v>4013</v>
      </c>
      <c r="K32531">
        <v>189270</v>
      </c>
      <c r="L32531">
        <v>38.22</v>
      </c>
      <c r="M32531" t="s">
        <v>212</v>
      </c>
      <c r="N32531" s="160" t="s">
        <v>9</v>
      </c>
      <c r="O32531" s="160" t="s">
        <v>80</v>
      </c>
    </row>
    <row r="32532" spans="9:15" x14ac:dyDescent="0.35">
      <c r="I32532">
        <v>125023</v>
      </c>
      <c r="J32532">
        <v>4013</v>
      </c>
      <c r="K32532">
        <v>189270</v>
      </c>
      <c r="L32532">
        <v>97.32</v>
      </c>
      <c r="M32532" t="s">
        <v>212</v>
      </c>
      <c r="N32532" s="160" t="s">
        <v>9</v>
      </c>
      <c r="O32532" s="160" t="s">
        <v>80</v>
      </c>
    </row>
    <row r="32533" spans="9:15" x14ac:dyDescent="0.35">
      <c r="I32533">
        <v>71189</v>
      </c>
      <c r="J32533">
        <v>3653</v>
      </c>
      <c r="K32533">
        <v>189273</v>
      </c>
      <c r="L32533">
        <v>144.66</v>
      </c>
      <c r="M32533" t="s">
        <v>212</v>
      </c>
      <c r="N32533" s="160" t="s">
        <v>8</v>
      </c>
      <c r="O32533" s="160" t="s">
        <v>80</v>
      </c>
    </row>
    <row r="32534" spans="9:15" x14ac:dyDescent="0.35">
      <c r="I32534">
        <v>78573</v>
      </c>
      <c r="J32534">
        <v>3653</v>
      </c>
      <c r="K32534">
        <v>189273</v>
      </c>
      <c r="L32534">
        <v>374.07</v>
      </c>
      <c r="M32534" t="s">
        <v>212</v>
      </c>
      <c r="N32534" s="160" t="s">
        <v>8</v>
      </c>
      <c r="O32534" s="160" t="s">
        <v>80</v>
      </c>
    </row>
    <row r="32535" spans="9:15" x14ac:dyDescent="0.35">
      <c r="I32535">
        <v>91312</v>
      </c>
      <c r="J32535">
        <v>3653</v>
      </c>
      <c r="K32535">
        <v>189273</v>
      </c>
      <c r="L32535">
        <v>129.27000000000001</v>
      </c>
      <c r="M32535" t="s">
        <v>212</v>
      </c>
      <c r="N32535" s="160" t="s">
        <v>8</v>
      </c>
      <c r="O32535" s="160" t="s">
        <v>80</v>
      </c>
    </row>
    <row r="32536" spans="9:15" x14ac:dyDescent="0.35">
      <c r="I32536">
        <v>117766</v>
      </c>
      <c r="J32536">
        <v>3653</v>
      </c>
      <c r="K32536">
        <v>189273</v>
      </c>
      <c r="L32536">
        <v>91.66</v>
      </c>
      <c r="M32536" t="s">
        <v>212</v>
      </c>
      <c r="N32536" s="160" t="s">
        <v>7</v>
      </c>
      <c r="O32536" s="160" t="s">
        <v>80</v>
      </c>
    </row>
    <row r="32537" spans="9:15" x14ac:dyDescent="0.35">
      <c r="I32537">
        <v>117767</v>
      </c>
      <c r="J32537">
        <v>3653</v>
      </c>
      <c r="K32537">
        <v>189273</v>
      </c>
      <c r="L32537">
        <v>91.66</v>
      </c>
      <c r="M32537" t="s">
        <v>212</v>
      </c>
      <c r="N32537" s="160" t="s">
        <v>7</v>
      </c>
      <c r="O32537" s="160" t="s">
        <v>80</v>
      </c>
    </row>
    <row r="32538" spans="9:15" x14ac:dyDescent="0.35">
      <c r="I32538">
        <v>118850</v>
      </c>
      <c r="J32538">
        <v>3653</v>
      </c>
      <c r="K32538">
        <v>189273</v>
      </c>
      <c r="L32538">
        <v>125.13</v>
      </c>
      <c r="M32538" t="s">
        <v>212</v>
      </c>
      <c r="N32538" s="160" t="s">
        <v>8</v>
      </c>
      <c r="O32538" s="160" t="s">
        <v>80</v>
      </c>
    </row>
    <row r="32539" spans="9:15" x14ac:dyDescent="0.35">
      <c r="I32539">
        <v>74395</v>
      </c>
      <c r="J32539">
        <v>3969</v>
      </c>
      <c r="K32539">
        <v>189279</v>
      </c>
      <c r="L32539">
        <v>87.3</v>
      </c>
      <c r="M32539" t="s">
        <v>212</v>
      </c>
      <c r="N32539" s="160" t="s">
        <v>7</v>
      </c>
      <c r="O32539" s="160" t="s">
        <v>80</v>
      </c>
    </row>
    <row r="32540" spans="9:15" x14ac:dyDescent="0.35">
      <c r="I32540">
        <v>118038</v>
      </c>
      <c r="J32540">
        <v>3969</v>
      </c>
      <c r="K32540">
        <v>189279</v>
      </c>
      <c r="L32540">
        <v>92.84</v>
      </c>
      <c r="M32540" t="s">
        <v>212</v>
      </c>
      <c r="N32540" s="160" t="s">
        <v>7</v>
      </c>
      <c r="O32540" s="160" t="s">
        <v>80</v>
      </c>
    </row>
    <row r="32541" spans="9:15" x14ac:dyDescent="0.35">
      <c r="I32541">
        <v>118484</v>
      </c>
      <c r="J32541">
        <v>3969</v>
      </c>
      <c r="K32541">
        <v>189279</v>
      </c>
      <c r="L32541">
        <v>125.73</v>
      </c>
      <c r="M32541" t="s">
        <v>212</v>
      </c>
      <c r="N32541" s="160" t="s">
        <v>7</v>
      </c>
      <c r="O32541" s="160" t="s">
        <v>80</v>
      </c>
    </row>
    <row r="32542" spans="9:15" x14ac:dyDescent="0.35">
      <c r="I32542">
        <v>104499</v>
      </c>
      <c r="J32542">
        <v>3968</v>
      </c>
      <c r="K32542">
        <v>189281</v>
      </c>
      <c r="L32542">
        <v>87.43</v>
      </c>
      <c r="M32542" t="s">
        <v>212</v>
      </c>
      <c r="N32542" s="160" t="s">
        <v>7</v>
      </c>
      <c r="O32542" s="160" t="s">
        <v>80</v>
      </c>
    </row>
    <row r="32543" spans="9:15" x14ac:dyDescent="0.35">
      <c r="I32543">
        <v>104500</v>
      </c>
      <c r="J32543">
        <v>3968</v>
      </c>
      <c r="K32543">
        <v>189281</v>
      </c>
      <c r="L32543">
        <v>87.43</v>
      </c>
      <c r="M32543" t="s">
        <v>212</v>
      </c>
      <c r="N32543" s="160" t="s">
        <v>7</v>
      </c>
      <c r="O32543" s="160" t="s">
        <v>80</v>
      </c>
    </row>
    <row r="32544" spans="9:15" x14ac:dyDescent="0.35">
      <c r="I32544">
        <v>116372</v>
      </c>
      <c r="J32544">
        <v>3968</v>
      </c>
      <c r="K32544">
        <v>189281</v>
      </c>
      <c r="L32544">
        <v>47.7</v>
      </c>
      <c r="M32544" t="s">
        <v>212</v>
      </c>
      <c r="N32544" s="160" t="s">
        <v>19</v>
      </c>
      <c r="O32544" s="160" t="s">
        <v>80</v>
      </c>
    </row>
    <row r="32545" spans="9:15" x14ac:dyDescent="0.35">
      <c r="I32545">
        <v>118484</v>
      </c>
      <c r="J32545">
        <v>3968</v>
      </c>
      <c r="K32545">
        <v>189281</v>
      </c>
      <c r="L32545">
        <v>125.92</v>
      </c>
      <c r="M32545" t="s">
        <v>212</v>
      </c>
      <c r="N32545" s="160" t="s">
        <v>7</v>
      </c>
      <c r="O32545" s="160" t="s">
        <v>80</v>
      </c>
    </row>
    <row r="32546" spans="9:15" x14ac:dyDescent="0.35">
      <c r="I32546">
        <v>119309</v>
      </c>
      <c r="J32546">
        <v>3968</v>
      </c>
      <c r="K32546">
        <v>189281</v>
      </c>
      <c r="L32546">
        <v>38.22</v>
      </c>
      <c r="M32546" t="s">
        <v>212</v>
      </c>
      <c r="N32546" s="160" t="s">
        <v>9</v>
      </c>
      <c r="O32546" s="160" t="s">
        <v>80</v>
      </c>
    </row>
    <row r="32547" spans="9:15" x14ac:dyDescent="0.35">
      <c r="I32547">
        <v>120935</v>
      </c>
      <c r="J32547">
        <v>3968</v>
      </c>
      <c r="K32547">
        <v>189281</v>
      </c>
      <c r="L32547">
        <v>26.55</v>
      </c>
      <c r="M32547" t="s">
        <v>212</v>
      </c>
      <c r="N32547" s="160" t="s">
        <v>10</v>
      </c>
      <c r="O32547" s="160" t="s">
        <v>80</v>
      </c>
    </row>
    <row r="32548" spans="9:15" x14ac:dyDescent="0.35">
      <c r="I32548">
        <v>118484</v>
      </c>
      <c r="J32548">
        <v>3987</v>
      </c>
      <c r="K32548">
        <v>189286</v>
      </c>
      <c r="L32548">
        <v>125.73</v>
      </c>
      <c r="M32548" t="s">
        <v>212</v>
      </c>
      <c r="N32548" s="160" t="s">
        <v>7</v>
      </c>
      <c r="O32548" s="160" t="s">
        <v>80</v>
      </c>
    </row>
    <row r="32549" spans="9:15" x14ac:dyDescent="0.35">
      <c r="I32549">
        <v>119309</v>
      </c>
      <c r="J32549">
        <v>3987</v>
      </c>
      <c r="K32549">
        <v>189286</v>
      </c>
      <c r="L32549">
        <v>38.159999999999997</v>
      </c>
      <c r="M32549" t="s">
        <v>212</v>
      </c>
      <c r="N32549" s="160" t="s">
        <v>9</v>
      </c>
      <c r="O32549" s="160" t="s">
        <v>80</v>
      </c>
    </row>
    <row r="32550" spans="9:15" x14ac:dyDescent="0.35">
      <c r="I32550">
        <v>120935</v>
      </c>
      <c r="J32550">
        <v>3987</v>
      </c>
      <c r="K32550">
        <v>189286</v>
      </c>
      <c r="L32550">
        <v>26.51</v>
      </c>
      <c r="M32550" t="s">
        <v>212</v>
      </c>
      <c r="N32550" s="160" t="s">
        <v>10</v>
      </c>
      <c r="O32550" s="160" t="s">
        <v>80</v>
      </c>
    </row>
    <row r="32551" spans="9:15" x14ac:dyDescent="0.35">
      <c r="I32551">
        <v>7</v>
      </c>
      <c r="J32551">
        <v>4012</v>
      </c>
      <c r="K32551">
        <v>189290</v>
      </c>
      <c r="L32551">
        <v>191.95</v>
      </c>
      <c r="M32551" t="s">
        <v>212</v>
      </c>
      <c r="N32551" s="160" t="s">
        <v>9</v>
      </c>
      <c r="O32551" s="160" t="s">
        <v>80</v>
      </c>
    </row>
    <row r="32552" spans="9:15" x14ac:dyDescent="0.35">
      <c r="I32552">
        <v>7</v>
      </c>
      <c r="J32552">
        <v>4012</v>
      </c>
      <c r="K32552">
        <v>189290</v>
      </c>
      <c r="L32552">
        <v>179.7</v>
      </c>
      <c r="M32552" t="s">
        <v>212</v>
      </c>
      <c r="N32552" s="160" t="s">
        <v>9</v>
      </c>
      <c r="O32552" s="160" t="s">
        <v>80</v>
      </c>
    </row>
    <row r="32553" spans="9:15" x14ac:dyDescent="0.35">
      <c r="I32553">
        <v>71189</v>
      </c>
      <c r="J32553">
        <v>4012</v>
      </c>
      <c r="K32553">
        <v>189290</v>
      </c>
      <c r="L32553">
        <v>72.33</v>
      </c>
      <c r="M32553" t="s">
        <v>212</v>
      </c>
      <c r="N32553" s="160" t="s">
        <v>8</v>
      </c>
      <c r="O32553" s="160" t="s">
        <v>80</v>
      </c>
    </row>
    <row r="32554" spans="9:15" x14ac:dyDescent="0.35">
      <c r="I32554">
        <v>72449</v>
      </c>
      <c r="J32554">
        <v>4012</v>
      </c>
      <c r="K32554">
        <v>189290</v>
      </c>
      <c r="L32554">
        <v>191.99</v>
      </c>
      <c r="M32554" t="s">
        <v>212</v>
      </c>
      <c r="N32554" s="160" t="s">
        <v>9</v>
      </c>
      <c r="O32554" s="160" t="s">
        <v>80</v>
      </c>
    </row>
    <row r="32555" spans="9:15" x14ac:dyDescent="0.35">
      <c r="I32555">
        <v>72449</v>
      </c>
      <c r="J32555">
        <v>4012</v>
      </c>
      <c r="K32555">
        <v>189290</v>
      </c>
      <c r="L32555">
        <v>191.99</v>
      </c>
      <c r="M32555" t="s">
        <v>212</v>
      </c>
      <c r="N32555" s="160" t="s">
        <v>9</v>
      </c>
      <c r="O32555" s="160" t="s">
        <v>80</v>
      </c>
    </row>
    <row r="32556" spans="9:15" x14ac:dyDescent="0.35">
      <c r="I32556">
        <v>72449</v>
      </c>
      <c r="J32556">
        <v>4012</v>
      </c>
      <c r="K32556">
        <v>189290</v>
      </c>
      <c r="L32556">
        <v>179.7</v>
      </c>
      <c r="M32556" t="s">
        <v>212</v>
      </c>
      <c r="N32556" s="160" t="s">
        <v>9</v>
      </c>
      <c r="O32556" s="160" t="s">
        <v>80</v>
      </c>
    </row>
    <row r="32557" spans="9:15" x14ac:dyDescent="0.35">
      <c r="I32557">
        <v>91312</v>
      </c>
      <c r="J32557">
        <v>4012</v>
      </c>
      <c r="K32557">
        <v>189290</v>
      </c>
      <c r="L32557">
        <v>129.27000000000001</v>
      </c>
      <c r="M32557" t="s">
        <v>212</v>
      </c>
      <c r="N32557" s="160" t="s">
        <v>8</v>
      </c>
      <c r="O32557" s="160" t="s">
        <v>80</v>
      </c>
    </row>
    <row r="32558" spans="9:15" x14ac:dyDescent="0.35">
      <c r="I32558">
        <v>101972</v>
      </c>
      <c r="J32558">
        <v>4012</v>
      </c>
      <c r="K32558">
        <v>189290</v>
      </c>
      <c r="L32558">
        <v>220.45</v>
      </c>
      <c r="M32558" t="s">
        <v>212</v>
      </c>
      <c r="N32558" s="160" t="s">
        <v>19</v>
      </c>
      <c r="O32558" s="160" t="s">
        <v>80</v>
      </c>
    </row>
    <row r="32559" spans="9:15" x14ac:dyDescent="0.35">
      <c r="I32559">
        <v>114734</v>
      </c>
      <c r="J32559">
        <v>4012</v>
      </c>
      <c r="K32559">
        <v>189290</v>
      </c>
      <c r="L32559">
        <v>114.6</v>
      </c>
      <c r="M32559" t="s">
        <v>212</v>
      </c>
      <c r="N32559" s="160" t="s">
        <v>7</v>
      </c>
      <c r="O32559" s="160" t="s">
        <v>80</v>
      </c>
    </row>
    <row r="32560" spans="9:15" x14ac:dyDescent="0.35">
      <c r="I32560">
        <v>116372</v>
      </c>
      <c r="J32560">
        <v>4012</v>
      </c>
      <c r="K32560">
        <v>189290</v>
      </c>
      <c r="L32560">
        <v>47.02</v>
      </c>
      <c r="M32560" t="s">
        <v>212</v>
      </c>
      <c r="N32560" s="160" t="s">
        <v>19</v>
      </c>
      <c r="O32560" s="160" t="s">
        <v>80</v>
      </c>
    </row>
    <row r="32561" spans="9:15" x14ac:dyDescent="0.35">
      <c r="I32561">
        <v>116372</v>
      </c>
      <c r="J32561">
        <v>4012</v>
      </c>
      <c r="K32561">
        <v>189290</v>
      </c>
      <c r="L32561">
        <v>89.27</v>
      </c>
      <c r="M32561" t="s">
        <v>212</v>
      </c>
      <c r="N32561" s="160" t="s">
        <v>19</v>
      </c>
      <c r="O32561" s="160" t="s">
        <v>80</v>
      </c>
    </row>
    <row r="32562" spans="9:15" x14ac:dyDescent="0.35">
      <c r="I32562">
        <v>117441</v>
      </c>
      <c r="J32562">
        <v>4012</v>
      </c>
      <c r="K32562">
        <v>189290</v>
      </c>
      <c r="L32562">
        <v>122.04</v>
      </c>
      <c r="M32562" t="s">
        <v>212</v>
      </c>
      <c r="N32562" s="160" t="s">
        <v>9</v>
      </c>
      <c r="O32562" s="160" t="s">
        <v>80</v>
      </c>
    </row>
    <row r="32563" spans="9:15" x14ac:dyDescent="0.35">
      <c r="I32563">
        <v>117766</v>
      </c>
      <c r="J32563">
        <v>4012</v>
      </c>
      <c r="K32563">
        <v>189290</v>
      </c>
      <c r="L32563">
        <v>91.66</v>
      </c>
      <c r="M32563" t="s">
        <v>212</v>
      </c>
      <c r="N32563" s="160" t="s">
        <v>7</v>
      </c>
      <c r="O32563" s="160" t="s">
        <v>80</v>
      </c>
    </row>
    <row r="32564" spans="9:15" x14ac:dyDescent="0.35">
      <c r="I32564">
        <v>117766</v>
      </c>
      <c r="J32564">
        <v>4012</v>
      </c>
      <c r="K32564">
        <v>189290</v>
      </c>
      <c r="L32564">
        <v>92.2</v>
      </c>
      <c r="M32564" t="s">
        <v>212</v>
      </c>
      <c r="N32564" s="160" t="s">
        <v>7</v>
      </c>
      <c r="O32564" s="160" t="s">
        <v>80</v>
      </c>
    </row>
    <row r="32565" spans="9:15" x14ac:dyDescent="0.35">
      <c r="I32565">
        <v>117767</v>
      </c>
      <c r="J32565">
        <v>4012</v>
      </c>
      <c r="K32565">
        <v>189290</v>
      </c>
      <c r="L32565">
        <v>91.66</v>
      </c>
      <c r="M32565" t="s">
        <v>212</v>
      </c>
      <c r="N32565" s="160" t="s">
        <v>7</v>
      </c>
      <c r="O32565" s="160" t="s">
        <v>80</v>
      </c>
    </row>
    <row r="32566" spans="9:15" x14ac:dyDescent="0.35">
      <c r="I32566">
        <v>117767</v>
      </c>
      <c r="J32566">
        <v>4012</v>
      </c>
      <c r="K32566">
        <v>189290</v>
      </c>
      <c r="L32566">
        <v>92.2</v>
      </c>
      <c r="M32566" t="s">
        <v>212</v>
      </c>
      <c r="N32566" s="160" t="s">
        <v>7</v>
      </c>
      <c r="O32566" s="160" t="s">
        <v>80</v>
      </c>
    </row>
    <row r="32567" spans="9:15" x14ac:dyDescent="0.35">
      <c r="I32567">
        <v>118038</v>
      </c>
      <c r="J32567">
        <v>4012</v>
      </c>
      <c r="K32567">
        <v>189290</v>
      </c>
      <c r="L32567">
        <v>91.67</v>
      </c>
      <c r="M32567" t="s">
        <v>212</v>
      </c>
      <c r="N32567" s="160" t="s">
        <v>7</v>
      </c>
      <c r="O32567" s="160" t="s">
        <v>80</v>
      </c>
    </row>
    <row r="32568" spans="9:15" x14ac:dyDescent="0.35">
      <c r="I32568">
        <v>118484</v>
      </c>
      <c r="J32568">
        <v>4012</v>
      </c>
      <c r="K32568">
        <v>189290</v>
      </c>
      <c r="L32568">
        <v>124.15</v>
      </c>
      <c r="M32568" t="s">
        <v>212</v>
      </c>
      <c r="N32568" s="160" t="s">
        <v>7</v>
      </c>
      <c r="O32568" s="160" t="s">
        <v>80</v>
      </c>
    </row>
    <row r="32569" spans="9:15" x14ac:dyDescent="0.35">
      <c r="I32569">
        <v>118484</v>
      </c>
      <c r="J32569">
        <v>4012</v>
      </c>
      <c r="K32569">
        <v>189290</v>
      </c>
      <c r="L32569">
        <v>124.88</v>
      </c>
      <c r="M32569" t="s">
        <v>212</v>
      </c>
      <c r="N32569" s="160" t="s">
        <v>7</v>
      </c>
      <c r="O32569" s="160" t="s">
        <v>80</v>
      </c>
    </row>
    <row r="32570" spans="9:15" x14ac:dyDescent="0.35">
      <c r="I32570">
        <v>120833</v>
      </c>
      <c r="J32570">
        <v>4012</v>
      </c>
      <c r="K32570">
        <v>189290</v>
      </c>
      <c r="L32570">
        <v>26.18</v>
      </c>
      <c r="M32570" t="s">
        <v>212</v>
      </c>
      <c r="N32570" s="160" t="s">
        <v>10</v>
      </c>
      <c r="O32570" s="160" t="s">
        <v>80</v>
      </c>
    </row>
    <row r="32571" spans="9:15" x14ac:dyDescent="0.35">
      <c r="I32571">
        <v>120833</v>
      </c>
      <c r="J32571">
        <v>4012</v>
      </c>
      <c r="K32571">
        <v>189290</v>
      </c>
      <c r="L32571">
        <v>26.18</v>
      </c>
      <c r="M32571" t="s">
        <v>212</v>
      </c>
      <c r="N32571" s="160" t="s">
        <v>10</v>
      </c>
      <c r="O32571" s="160" t="s">
        <v>80</v>
      </c>
    </row>
    <row r="32572" spans="9:15" x14ac:dyDescent="0.35">
      <c r="I32572">
        <v>120834</v>
      </c>
      <c r="J32572">
        <v>4012</v>
      </c>
      <c r="K32572">
        <v>189290</v>
      </c>
      <c r="L32572">
        <v>26.18</v>
      </c>
      <c r="M32572" t="s">
        <v>212</v>
      </c>
      <c r="N32572" s="160" t="s">
        <v>10</v>
      </c>
      <c r="O32572" s="160" t="s">
        <v>80</v>
      </c>
    </row>
    <row r="32573" spans="9:15" x14ac:dyDescent="0.35">
      <c r="I32573">
        <v>120834</v>
      </c>
      <c r="J32573">
        <v>4012</v>
      </c>
      <c r="K32573">
        <v>189290</v>
      </c>
      <c r="L32573">
        <v>26.18</v>
      </c>
      <c r="M32573" t="s">
        <v>212</v>
      </c>
      <c r="N32573" s="160" t="s">
        <v>10</v>
      </c>
      <c r="O32573" s="160" t="s">
        <v>80</v>
      </c>
    </row>
    <row r="32574" spans="9:15" x14ac:dyDescent="0.35">
      <c r="I32574">
        <v>120935</v>
      </c>
      <c r="J32574">
        <v>4012</v>
      </c>
      <c r="K32574">
        <v>189290</v>
      </c>
      <c r="L32574">
        <v>26.18</v>
      </c>
      <c r="M32574" t="s">
        <v>212</v>
      </c>
      <c r="N32574" s="160" t="s">
        <v>10</v>
      </c>
      <c r="O32574" s="160" t="s">
        <v>80</v>
      </c>
    </row>
    <row r="32575" spans="9:15" x14ac:dyDescent="0.35">
      <c r="I32575">
        <v>120936</v>
      </c>
      <c r="J32575">
        <v>4012</v>
      </c>
      <c r="K32575">
        <v>189290</v>
      </c>
      <c r="L32575">
        <v>26.18</v>
      </c>
      <c r="M32575" t="s">
        <v>212</v>
      </c>
      <c r="N32575" s="160" t="s">
        <v>10</v>
      </c>
      <c r="O32575" s="160" t="s">
        <v>80</v>
      </c>
    </row>
    <row r="32576" spans="9:15" x14ac:dyDescent="0.35">
      <c r="I32576">
        <v>120936</v>
      </c>
      <c r="J32576">
        <v>4012</v>
      </c>
      <c r="K32576">
        <v>189290</v>
      </c>
      <c r="L32576">
        <v>26.18</v>
      </c>
      <c r="M32576" t="s">
        <v>212</v>
      </c>
      <c r="N32576" s="160" t="s">
        <v>10</v>
      </c>
      <c r="O32576" s="160" t="s">
        <v>80</v>
      </c>
    </row>
    <row r="32577" spans="9:15" x14ac:dyDescent="0.35">
      <c r="I32577">
        <v>74395</v>
      </c>
      <c r="J32577">
        <v>4012</v>
      </c>
      <c r="K32577">
        <v>189292</v>
      </c>
      <c r="L32577">
        <v>87.18</v>
      </c>
      <c r="M32577" t="s">
        <v>212</v>
      </c>
      <c r="N32577" s="160" t="s">
        <v>7</v>
      </c>
      <c r="O32577" s="160" t="s">
        <v>80</v>
      </c>
    </row>
    <row r="32578" spans="9:15" x14ac:dyDescent="0.35">
      <c r="I32578">
        <v>119309</v>
      </c>
      <c r="J32578">
        <v>4012</v>
      </c>
      <c r="K32578">
        <v>189292</v>
      </c>
      <c r="L32578">
        <v>37.9</v>
      </c>
      <c r="M32578" t="s">
        <v>212</v>
      </c>
      <c r="N32578" s="160" t="s">
        <v>9</v>
      </c>
      <c r="O32578" s="160" t="s">
        <v>80</v>
      </c>
    </row>
    <row r="32579" spans="9:15" x14ac:dyDescent="0.35">
      <c r="I32579">
        <v>116372</v>
      </c>
      <c r="J32579">
        <v>4032</v>
      </c>
      <c r="K32579">
        <v>189308</v>
      </c>
      <c r="L32579">
        <v>117.11</v>
      </c>
      <c r="M32579" t="s">
        <v>212</v>
      </c>
      <c r="N32579" s="160" t="s">
        <v>19</v>
      </c>
      <c r="O32579" s="160" t="s">
        <v>80</v>
      </c>
    </row>
    <row r="32580" spans="9:15" x14ac:dyDescent="0.35">
      <c r="I32580">
        <v>7</v>
      </c>
      <c r="J32580">
        <v>4032</v>
      </c>
      <c r="K32580">
        <v>189309</v>
      </c>
      <c r="L32580">
        <v>191.19</v>
      </c>
      <c r="M32580" t="s">
        <v>212</v>
      </c>
      <c r="N32580" s="160" t="s">
        <v>9</v>
      </c>
      <c r="O32580" s="160" t="s">
        <v>80</v>
      </c>
    </row>
    <row r="32581" spans="9:15" x14ac:dyDescent="0.35">
      <c r="I32581">
        <v>77912</v>
      </c>
      <c r="J32581">
        <v>4032</v>
      </c>
      <c r="K32581">
        <v>189309</v>
      </c>
      <c r="L32581">
        <v>26.95</v>
      </c>
      <c r="M32581" t="s">
        <v>212</v>
      </c>
      <c r="N32581" s="160" t="s">
        <v>8</v>
      </c>
      <c r="O32581" s="160" t="s">
        <v>80</v>
      </c>
    </row>
    <row r="32582" spans="9:15" x14ac:dyDescent="0.35">
      <c r="I32582">
        <v>116372</v>
      </c>
      <c r="J32582">
        <v>4032</v>
      </c>
      <c r="K32582">
        <v>189309</v>
      </c>
      <c r="L32582">
        <v>23.42</v>
      </c>
      <c r="M32582" t="s">
        <v>212</v>
      </c>
      <c r="N32582" s="160" t="s">
        <v>19</v>
      </c>
      <c r="O32582" s="160" t="s">
        <v>80</v>
      </c>
    </row>
    <row r="32583" spans="9:15" x14ac:dyDescent="0.35">
      <c r="I32583">
        <v>117441</v>
      </c>
      <c r="J32583">
        <v>4032</v>
      </c>
      <c r="K32583">
        <v>189309</v>
      </c>
      <c r="L32583">
        <v>135.18</v>
      </c>
      <c r="M32583" t="s">
        <v>212</v>
      </c>
      <c r="N32583" s="160" t="s">
        <v>9</v>
      </c>
      <c r="O32583" s="160" t="s">
        <v>80</v>
      </c>
    </row>
    <row r="32584" spans="9:15" x14ac:dyDescent="0.35">
      <c r="I32584">
        <v>118484</v>
      </c>
      <c r="J32584">
        <v>4032</v>
      </c>
      <c r="K32584">
        <v>189309</v>
      </c>
      <c r="L32584">
        <v>123.66</v>
      </c>
      <c r="M32584" t="s">
        <v>212</v>
      </c>
      <c r="N32584" s="160" t="s">
        <v>7</v>
      </c>
      <c r="O32584" s="160" t="s">
        <v>80</v>
      </c>
    </row>
    <row r="32585" spans="9:15" x14ac:dyDescent="0.35">
      <c r="I32585">
        <v>77912</v>
      </c>
      <c r="J32585">
        <v>4025</v>
      </c>
      <c r="K32585">
        <v>189310</v>
      </c>
      <c r="L32585">
        <v>27.32</v>
      </c>
      <c r="M32585" t="s">
        <v>218</v>
      </c>
      <c r="N32585" s="160" t="s">
        <v>8</v>
      </c>
      <c r="O32585" s="160" t="s">
        <v>80</v>
      </c>
    </row>
    <row r="32586" spans="9:15" x14ac:dyDescent="0.35">
      <c r="I32586">
        <v>117485</v>
      </c>
      <c r="J32586">
        <v>3653</v>
      </c>
      <c r="K32586">
        <v>189311</v>
      </c>
      <c r="L32586">
        <v>35.43</v>
      </c>
      <c r="M32586" t="s">
        <v>212</v>
      </c>
      <c r="N32586" s="160" t="s">
        <v>8</v>
      </c>
      <c r="O32586" s="160" t="s">
        <v>80</v>
      </c>
    </row>
    <row r="32587" spans="9:15" x14ac:dyDescent="0.35">
      <c r="I32587">
        <v>118850</v>
      </c>
      <c r="J32587">
        <v>3653</v>
      </c>
      <c r="K32587">
        <v>189311</v>
      </c>
      <c r="L32587">
        <v>124.6</v>
      </c>
      <c r="M32587" t="s">
        <v>212</v>
      </c>
      <c r="N32587" s="160" t="s">
        <v>8</v>
      </c>
      <c r="O32587" s="160" t="s">
        <v>80</v>
      </c>
    </row>
    <row r="32588" spans="9:15" x14ac:dyDescent="0.35">
      <c r="I32588">
        <v>81192</v>
      </c>
      <c r="J32588">
        <v>3987</v>
      </c>
      <c r="K32588">
        <v>189313</v>
      </c>
      <c r="L32588">
        <v>54.81</v>
      </c>
      <c r="M32588" t="s">
        <v>212</v>
      </c>
      <c r="N32588" s="160" t="s">
        <v>7</v>
      </c>
      <c r="O32588" s="160" t="s">
        <v>80</v>
      </c>
    </row>
    <row r="32589" spans="9:15" x14ac:dyDescent="0.35">
      <c r="I32589">
        <v>116372</v>
      </c>
      <c r="J32589">
        <v>3987</v>
      </c>
      <c r="K32589">
        <v>189313</v>
      </c>
      <c r="L32589">
        <v>238.16</v>
      </c>
      <c r="M32589" t="s">
        <v>212</v>
      </c>
      <c r="N32589" s="160" t="s">
        <v>19</v>
      </c>
      <c r="O32589" s="160" t="s">
        <v>80</v>
      </c>
    </row>
    <row r="32590" spans="9:15" x14ac:dyDescent="0.35">
      <c r="I32590">
        <v>7</v>
      </c>
      <c r="J32590">
        <v>4032</v>
      </c>
      <c r="K32590">
        <v>189316</v>
      </c>
      <c r="L32590">
        <v>191.19</v>
      </c>
      <c r="M32590" t="s">
        <v>212</v>
      </c>
      <c r="N32590" s="160" t="s">
        <v>9</v>
      </c>
      <c r="O32590" s="160" t="s">
        <v>80</v>
      </c>
    </row>
    <row r="32591" spans="9:15" x14ac:dyDescent="0.35">
      <c r="I32591">
        <v>77912</v>
      </c>
      <c r="J32591">
        <v>4032</v>
      </c>
      <c r="K32591">
        <v>189316</v>
      </c>
      <c r="L32591">
        <v>26.95</v>
      </c>
      <c r="M32591" t="s">
        <v>212</v>
      </c>
      <c r="N32591" s="160" t="s">
        <v>8</v>
      </c>
      <c r="O32591" s="160" t="s">
        <v>80</v>
      </c>
    </row>
    <row r="32592" spans="9:15" x14ac:dyDescent="0.35">
      <c r="I32592">
        <v>97192</v>
      </c>
      <c r="J32592">
        <v>4032</v>
      </c>
      <c r="K32592">
        <v>189316</v>
      </c>
      <c r="L32592">
        <v>282.62</v>
      </c>
      <c r="M32592" t="s">
        <v>212</v>
      </c>
      <c r="N32592" s="160" t="s">
        <v>7</v>
      </c>
      <c r="O32592" s="160" t="s">
        <v>80</v>
      </c>
    </row>
    <row r="32593" spans="9:15" x14ac:dyDescent="0.35">
      <c r="I32593">
        <v>71189</v>
      </c>
      <c r="J32593">
        <v>4032</v>
      </c>
      <c r="K32593">
        <v>189317</v>
      </c>
      <c r="L32593">
        <v>480.28</v>
      </c>
      <c r="M32593" t="s">
        <v>212</v>
      </c>
      <c r="N32593" s="160" t="s">
        <v>8</v>
      </c>
      <c r="O32593" s="160" t="s">
        <v>80</v>
      </c>
    </row>
    <row r="32594" spans="9:15" x14ac:dyDescent="0.35">
      <c r="I32594">
        <v>91312</v>
      </c>
      <c r="J32594">
        <v>4032</v>
      </c>
      <c r="K32594">
        <v>189317</v>
      </c>
      <c r="L32594">
        <v>128.76</v>
      </c>
      <c r="M32594" t="s">
        <v>212</v>
      </c>
      <c r="N32594" s="160" t="s">
        <v>8</v>
      </c>
      <c r="O32594" s="160" t="s">
        <v>80</v>
      </c>
    </row>
    <row r="32595" spans="9:15" x14ac:dyDescent="0.35">
      <c r="I32595">
        <v>118850</v>
      </c>
      <c r="J32595">
        <v>4032</v>
      </c>
      <c r="K32595">
        <v>189317</v>
      </c>
      <c r="L32595">
        <v>124.64</v>
      </c>
      <c r="M32595" t="s">
        <v>212</v>
      </c>
      <c r="N32595" s="160" t="s">
        <v>8</v>
      </c>
      <c r="O32595" s="160" t="s">
        <v>80</v>
      </c>
    </row>
    <row r="32596" spans="9:15" x14ac:dyDescent="0.35">
      <c r="I32596">
        <v>11684</v>
      </c>
      <c r="J32596">
        <v>4031</v>
      </c>
      <c r="K32596">
        <v>189320</v>
      </c>
      <c r="L32596">
        <v>166.05</v>
      </c>
      <c r="M32596" t="s">
        <v>212</v>
      </c>
      <c r="N32596" s="160" t="s">
        <v>7</v>
      </c>
      <c r="O32596" s="160" t="s">
        <v>80</v>
      </c>
    </row>
    <row r="32597" spans="9:15" x14ac:dyDescent="0.35">
      <c r="I32597">
        <v>71189</v>
      </c>
      <c r="J32597">
        <v>4031</v>
      </c>
      <c r="K32597">
        <v>189320</v>
      </c>
      <c r="L32597">
        <v>244.2</v>
      </c>
      <c r="M32597" t="s">
        <v>212</v>
      </c>
      <c r="N32597" s="160" t="s">
        <v>8</v>
      </c>
      <c r="O32597" s="160" t="s">
        <v>80</v>
      </c>
    </row>
    <row r="32598" spans="9:15" x14ac:dyDescent="0.35">
      <c r="I32598">
        <v>71189</v>
      </c>
      <c r="J32598">
        <v>4031</v>
      </c>
      <c r="K32598">
        <v>189320</v>
      </c>
      <c r="L32598">
        <v>244.2</v>
      </c>
      <c r="M32598" t="s">
        <v>212</v>
      </c>
      <c r="N32598" s="160" t="s">
        <v>8</v>
      </c>
      <c r="O32598" s="160" t="s">
        <v>80</v>
      </c>
    </row>
    <row r="32599" spans="9:15" x14ac:dyDescent="0.35">
      <c r="I32599">
        <v>72449</v>
      </c>
      <c r="J32599">
        <v>4031</v>
      </c>
      <c r="K32599">
        <v>189320</v>
      </c>
      <c r="L32599">
        <v>388.88</v>
      </c>
      <c r="M32599" t="s">
        <v>212</v>
      </c>
      <c r="N32599" s="160" t="s">
        <v>9</v>
      </c>
      <c r="O32599" s="160" t="s">
        <v>80</v>
      </c>
    </row>
    <row r="32600" spans="9:15" x14ac:dyDescent="0.35">
      <c r="I32600">
        <v>72449</v>
      </c>
      <c r="J32600">
        <v>4031</v>
      </c>
      <c r="K32600">
        <v>189320</v>
      </c>
      <c r="L32600">
        <v>194.44</v>
      </c>
      <c r="M32600" t="s">
        <v>212</v>
      </c>
      <c r="N32600" s="160" t="s">
        <v>9</v>
      </c>
      <c r="O32600" s="160" t="s">
        <v>80</v>
      </c>
    </row>
    <row r="32601" spans="9:15" x14ac:dyDescent="0.35">
      <c r="I32601">
        <v>77912</v>
      </c>
      <c r="J32601">
        <v>4031</v>
      </c>
      <c r="K32601">
        <v>189320</v>
      </c>
      <c r="L32601">
        <v>54.8</v>
      </c>
      <c r="M32601" t="s">
        <v>212</v>
      </c>
      <c r="N32601" s="160" t="s">
        <v>8</v>
      </c>
      <c r="O32601" s="160" t="s">
        <v>80</v>
      </c>
    </row>
    <row r="32602" spans="9:15" x14ac:dyDescent="0.35">
      <c r="I32602">
        <v>116372</v>
      </c>
      <c r="J32602">
        <v>4031</v>
      </c>
      <c r="K32602">
        <v>189320</v>
      </c>
      <c r="L32602">
        <v>119.08</v>
      </c>
      <c r="M32602" t="s">
        <v>212</v>
      </c>
      <c r="N32602" s="160" t="s">
        <v>19</v>
      </c>
      <c r="O32602" s="160" t="s">
        <v>80</v>
      </c>
    </row>
    <row r="32603" spans="9:15" x14ac:dyDescent="0.35">
      <c r="I32603">
        <v>118038</v>
      </c>
      <c r="J32603">
        <v>4031</v>
      </c>
      <c r="K32603">
        <v>189320</v>
      </c>
      <c r="L32603">
        <v>92.84</v>
      </c>
      <c r="M32603" t="s">
        <v>212</v>
      </c>
      <c r="N32603" s="160" t="s">
        <v>7</v>
      </c>
      <c r="O32603" s="160" t="s">
        <v>80</v>
      </c>
    </row>
    <row r="32604" spans="9:15" x14ac:dyDescent="0.35">
      <c r="I32604">
        <v>118484</v>
      </c>
      <c r="J32604">
        <v>4031</v>
      </c>
      <c r="K32604">
        <v>189320</v>
      </c>
      <c r="L32604">
        <v>125.73</v>
      </c>
      <c r="M32604" t="s">
        <v>212</v>
      </c>
      <c r="N32604" s="160" t="s">
        <v>7</v>
      </c>
      <c r="O32604" s="160" t="s">
        <v>80</v>
      </c>
    </row>
    <row r="32605" spans="9:15" x14ac:dyDescent="0.35">
      <c r="I32605">
        <v>118484</v>
      </c>
      <c r="J32605">
        <v>4031</v>
      </c>
      <c r="K32605">
        <v>189320</v>
      </c>
      <c r="L32605">
        <v>125.73</v>
      </c>
      <c r="M32605" t="s">
        <v>212</v>
      </c>
      <c r="N32605" s="160" t="s">
        <v>7</v>
      </c>
      <c r="O32605" s="160" t="s">
        <v>80</v>
      </c>
    </row>
    <row r="32606" spans="9:15" x14ac:dyDescent="0.35">
      <c r="I32606">
        <v>119309</v>
      </c>
      <c r="J32606">
        <v>4031</v>
      </c>
      <c r="K32606">
        <v>189320</v>
      </c>
      <c r="L32606">
        <v>38.159999999999997</v>
      </c>
      <c r="M32606" t="s">
        <v>212</v>
      </c>
      <c r="N32606" s="160" t="s">
        <v>9</v>
      </c>
      <c r="O32606" s="160" t="s">
        <v>80</v>
      </c>
    </row>
    <row r="32607" spans="9:15" x14ac:dyDescent="0.35">
      <c r="I32607">
        <v>120935</v>
      </c>
      <c r="J32607">
        <v>4031</v>
      </c>
      <c r="K32607">
        <v>189320</v>
      </c>
      <c r="L32607">
        <v>26.51</v>
      </c>
      <c r="M32607" t="s">
        <v>212</v>
      </c>
      <c r="N32607" s="160" t="s">
        <v>10</v>
      </c>
      <c r="O32607" s="160" t="s">
        <v>80</v>
      </c>
    </row>
    <row r="32608" spans="9:15" x14ac:dyDescent="0.35">
      <c r="I32608">
        <v>125287</v>
      </c>
      <c r="J32608">
        <v>4031</v>
      </c>
      <c r="K32608">
        <v>189320</v>
      </c>
      <c r="L32608">
        <v>65.52</v>
      </c>
      <c r="M32608" t="s">
        <v>212</v>
      </c>
      <c r="N32608" s="160" t="s">
        <v>10</v>
      </c>
      <c r="O32608" s="160" t="s">
        <v>80</v>
      </c>
    </row>
    <row r="32609" spans="9:15" x14ac:dyDescent="0.35">
      <c r="I32609">
        <v>125287</v>
      </c>
      <c r="J32609">
        <v>4031</v>
      </c>
      <c r="K32609">
        <v>189320</v>
      </c>
      <c r="L32609">
        <v>65.52</v>
      </c>
      <c r="M32609" t="s">
        <v>212</v>
      </c>
      <c r="N32609" s="160" t="s">
        <v>10</v>
      </c>
      <c r="O32609" s="160" t="s">
        <v>80</v>
      </c>
    </row>
    <row r="32610" spans="9:15" x14ac:dyDescent="0.35">
      <c r="I32610">
        <v>71189</v>
      </c>
      <c r="J32610">
        <v>4011</v>
      </c>
      <c r="K32610">
        <v>189321</v>
      </c>
      <c r="L32610">
        <v>72.06</v>
      </c>
      <c r="M32610" t="s">
        <v>212</v>
      </c>
      <c r="N32610" s="160" t="s">
        <v>8</v>
      </c>
      <c r="O32610" s="160" t="s">
        <v>80</v>
      </c>
    </row>
    <row r="32611" spans="9:15" x14ac:dyDescent="0.35">
      <c r="I32611">
        <v>74395</v>
      </c>
      <c r="J32611">
        <v>4013</v>
      </c>
      <c r="K32611">
        <v>189322</v>
      </c>
      <c r="L32611">
        <v>87.05</v>
      </c>
      <c r="M32611" t="s">
        <v>212</v>
      </c>
      <c r="N32611" s="160" t="s">
        <v>7</v>
      </c>
      <c r="O32611" s="160" t="s">
        <v>80</v>
      </c>
    </row>
    <row r="32612" spans="9:15" x14ac:dyDescent="0.35">
      <c r="I32612">
        <v>74395</v>
      </c>
      <c r="J32612">
        <v>4013</v>
      </c>
      <c r="K32612">
        <v>189322</v>
      </c>
      <c r="L32612">
        <v>87.05</v>
      </c>
      <c r="M32612" t="s">
        <v>212</v>
      </c>
      <c r="N32612" s="160" t="s">
        <v>7</v>
      </c>
      <c r="O32612" s="160" t="s">
        <v>80</v>
      </c>
    </row>
    <row r="32613" spans="9:15" x14ac:dyDescent="0.35">
      <c r="I32613">
        <v>104499</v>
      </c>
      <c r="J32613">
        <v>4013</v>
      </c>
      <c r="K32613">
        <v>189322</v>
      </c>
      <c r="L32613">
        <v>87.05</v>
      </c>
      <c r="M32613" t="s">
        <v>212</v>
      </c>
      <c r="N32613" s="160" t="s">
        <v>7</v>
      </c>
      <c r="O32613" s="160" t="s">
        <v>80</v>
      </c>
    </row>
    <row r="32614" spans="9:15" x14ac:dyDescent="0.35">
      <c r="I32614">
        <v>104500</v>
      </c>
      <c r="J32614">
        <v>4013</v>
      </c>
      <c r="K32614">
        <v>189322</v>
      </c>
      <c r="L32614">
        <v>87.05</v>
      </c>
      <c r="M32614" t="s">
        <v>212</v>
      </c>
      <c r="N32614" s="160" t="s">
        <v>7</v>
      </c>
      <c r="O32614" s="160" t="s">
        <v>80</v>
      </c>
    </row>
    <row r="32615" spans="9:15" x14ac:dyDescent="0.35">
      <c r="I32615">
        <v>119309</v>
      </c>
      <c r="J32615">
        <v>4013</v>
      </c>
      <c r="K32615">
        <v>189322</v>
      </c>
      <c r="L32615">
        <v>38.049999999999997</v>
      </c>
      <c r="M32615" t="s">
        <v>212</v>
      </c>
      <c r="N32615" s="160" t="s">
        <v>9</v>
      </c>
      <c r="O32615" s="160" t="s">
        <v>80</v>
      </c>
    </row>
    <row r="32616" spans="9:15" x14ac:dyDescent="0.35">
      <c r="I32616">
        <v>120935</v>
      </c>
      <c r="J32616">
        <v>4013</v>
      </c>
      <c r="K32616">
        <v>189322</v>
      </c>
      <c r="L32616">
        <v>26.43</v>
      </c>
      <c r="M32616" t="s">
        <v>212</v>
      </c>
      <c r="N32616" s="160" t="s">
        <v>10</v>
      </c>
      <c r="O32616" s="160" t="s">
        <v>80</v>
      </c>
    </row>
    <row r="32617" spans="9:15" x14ac:dyDescent="0.35">
      <c r="I32617">
        <v>125023</v>
      </c>
      <c r="J32617">
        <v>4013</v>
      </c>
      <c r="K32617">
        <v>189322</v>
      </c>
      <c r="L32617">
        <v>96.9</v>
      </c>
      <c r="M32617" t="s">
        <v>212</v>
      </c>
      <c r="N32617" s="160" t="s">
        <v>9</v>
      </c>
      <c r="O32617" s="160" t="s">
        <v>80</v>
      </c>
    </row>
    <row r="32618" spans="9:15" x14ac:dyDescent="0.35">
      <c r="I32618">
        <v>119309</v>
      </c>
      <c r="J32618">
        <v>4007</v>
      </c>
      <c r="K32618">
        <v>189329</v>
      </c>
      <c r="L32618">
        <v>38.049999999999997</v>
      </c>
      <c r="M32618" t="s">
        <v>212</v>
      </c>
      <c r="N32618" s="160" t="s">
        <v>9</v>
      </c>
      <c r="O32618" s="160" t="s">
        <v>80</v>
      </c>
    </row>
    <row r="32619" spans="9:15" x14ac:dyDescent="0.35">
      <c r="I32619">
        <v>119309</v>
      </c>
      <c r="J32619">
        <v>4007</v>
      </c>
      <c r="K32619">
        <v>189329</v>
      </c>
      <c r="L32619">
        <v>38.049999999999997</v>
      </c>
      <c r="M32619" t="s">
        <v>212</v>
      </c>
      <c r="N32619" s="160" t="s">
        <v>9</v>
      </c>
      <c r="O32619" s="160" t="s">
        <v>80</v>
      </c>
    </row>
    <row r="32620" spans="9:15" x14ac:dyDescent="0.35">
      <c r="I32620">
        <v>119309</v>
      </c>
      <c r="J32620">
        <v>4007</v>
      </c>
      <c r="K32620">
        <v>189329</v>
      </c>
      <c r="L32620">
        <v>76.099999999999994</v>
      </c>
      <c r="M32620" t="s">
        <v>212</v>
      </c>
      <c r="N32620" s="160" t="s">
        <v>9</v>
      </c>
      <c r="O32620" s="160" t="s">
        <v>80</v>
      </c>
    </row>
    <row r="32621" spans="9:15" x14ac:dyDescent="0.35">
      <c r="I32621">
        <v>120936</v>
      </c>
      <c r="J32621">
        <v>4007</v>
      </c>
      <c r="K32621">
        <v>189329</v>
      </c>
      <c r="L32621">
        <v>26.43</v>
      </c>
      <c r="M32621" t="s">
        <v>212</v>
      </c>
      <c r="N32621" s="160" t="s">
        <v>10</v>
      </c>
      <c r="O32621" s="160" t="s">
        <v>80</v>
      </c>
    </row>
    <row r="32622" spans="9:15" x14ac:dyDescent="0.35">
      <c r="I32622">
        <v>81192</v>
      </c>
      <c r="J32622">
        <v>3818</v>
      </c>
      <c r="K32622">
        <v>189330</v>
      </c>
      <c r="L32622">
        <v>108.56</v>
      </c>
      <c r="M32622" t="s">
        <v>212</v>
      </c>
      <c r="N32622" s="160" t="s">
        <v>7</v>
      </c>
      <c r="O32622" s="160" t="s">
        <v>80</v>
      </c>
    </row>
    <row r="32623" spans="9:15" x14ac:dyDescent="0.35">
      <c r="I32623">
        <v>81192</v>
      </c>
      <c r="J32623">
        <v>3818</v>
      </c>
      <c r="K32623">
        <v>189330</v>
      </c>
      <c r="L32623">
        <v>108.56</v>
      </c>
      <c r="M32623" t="s">
        <v>212</v>
      </c>
      <c r="N32623" s="160" t="s">
        <v>7</v>
      </c>
      <c r="O32623" s="160" t="s">
        <v>80</v>
      </c>
    </row>
    <row r="32624" spans="9:15" x14ac:dyDescent="0.35">
      <c r="I32624">
        <v>81192</v>
      </c>
      <c r="J32624">
        <v>501</v>
      </c>
      <c r="K32624">
        <v>189332</v>
      </c>
      <c r="L32624">
        <v>55.19</v>
      </c>
      <c r="M32624" t="s">
        <v>212</v>
      </c>
      <c r="N32624" s="160" t="s">
        <v>7</v>
      </c>
      <c r="O32624" s="160" t="s">
        <v>80</v>
      </c>
    </row>
    <row r="32625" spans="9:15" x14ac:dyDescent="0.35">
      <c r="I32625">
        <v>91312</v>
      </c>
      <c r="J32625">
        <v>501</v>
      </c>
      <c r="K32625">
        <v>189332</v>
      </c>
      <c r="L32625">
        <v>130.91999999999999</v>
      </c>
      <c r="M32625" t="s">
        <v>212</v>
      </c>
      <c r="N32625" s="160" t="s">
        <v>8</v>
      </c>
      <c r="O32625" s="160" t="s">
        <v>80</v>
      </c>
    </row>
    <row r="32626" spans="9:15" x14ac:dyDescent="0.35">
      <c r="I32626">
        <v>116372</v>
      </c>
      <c r="J32626">
        <v>501</v>
      </c>
      <c r="K32626">
        <v>189332</v>
      </c>
      <c r="L32626">
        <v>23.81</v>
      </c>
      <c r="M32626" t="s">
        <v>212</v>
      </c>
      <c r="N32626" s="160" t="s">
        <v>19</v>
      </c>
      <c r="O32626" s="160" t="s">
        <v>80</v>
      </c>
    </row>
    <row r="32627" spans="9:15" x14ac:dyDescent="0.35">
      <c r="I32627">
        <v>118038</v>
      </c>
      <c r="J32627">
        <v>501</v>
      </c>
      <c r="K32627">
        <v>189332</v>
      </c>
      <c r="L32627">
        <v>92.84</v>
      </c>
      <c r="M32627" t="s">
        <v>212</v>
      </c>
      <c r="N32627" s="160" t="s">
        <v>7</v>
      </c>
      <c r="O32627" s="160" t="s">
        <v>80</v>
      </c>
    </row>
    <row r="32628" spans="9:15" x14ac:dyDescent="0.35">
      <c r="I32628">
        <v>118484</v>
      </c>
      <c r="J32628">
        <v>501</v>
      </c>
      <c r="K32628">
        <v>189332</v>
      </c>
      <c r="L32628">
        <v>125.73</v>
      </c>
      <c r="M32628" t="s">
        <v>212</v>
      </c>
      <c r="N32628" s="160" t="s">
        <v>7</v>
      </c>
      <c r="O32628" s="160" t="s">
        <v>80</v>
      </c>
    </row>
    <row r="32629" spans="9:15" x14ac:dyDescent="0.35">
      <c r="I32629">
        <v>118484</v>
      </c>
      <c r="J32629">
        <v>501</v>
      </c>
      <c r="K32629">
        <v>189332</v>
      </c>
      <c r="L32629">
        <v>125.73</v>
      </c>
      <c r="M32629" t="s">
        <v>218</v>
      </c>
      <c r="N32629" s="160" t="s">
        <v>7</v>
      </c>
      <c r="O32629" s="160" t="s">
        <v>80</v>
      </c>
    </row>
    <row r="32630" spans="9:15" x14ac:dyDescent="0.35">
      <c r="I32630">
        <v>119309</v>
      </c>
      <c r="J32630">
        <v>501</v>
      </c>
      <c r="K32630">
        <v>189332</v>
      </c>
      <c r="L32630">
        <v>38.159999999999997</v>
      </c>
      <c r="M32630" t="s">
        <v>218</v>
      </c>
      <c r="N32630" s="160" t="s">
        <v>9</v>
      </c>
      <c r="O32630" s="160" t="s">
        <v>80</v>
      </c>
    </row>
    <row r="32631" spans="9:15" x14ac:dyDescent="0.35">
      <c r="I32631">
        <v>122045</v>
      </c>
      <c r="J32631">
        <v>501</v>
      </c>
      <c r="K32631">
        <v>189332</v>
      </c>
      <c r="L32631">
        <v>37.68</v>
      </c>
      <c r="M32631" t="s">
        <v>218</v>
      </c>
      <c r="N32631" s="160" t="s">
        <v>9</v>
      </c>
      <c r="O32631" s="160" t="s">
        <v>80</v>
      </c>
    </row>
    <row r="32632" spans="9:15" x14ac:dyDescent="0.35">
      <c r="I32632">
        <v>122803</v>
      </c>
      <c r="J32632">
        <v>501</v>
      </c>
      <c r="K32632">
        <v>189332</v>
      </c>
      <c r="L32632">
        <v>150.57</v>
      </c>
      <c r="M32632" t="s">
        <v>212</v>
      </c>
      <c r="N32632" s="160" t="s">
        <v>207</v>
      </c>
      <c r="O32632" s="160" t="s">
        <v>80</v>
      </c>
    </row>
    <row r="32633" spans="9:15" x14ac:dyDescent="0.35">
      <c r="I32633">
        <v>71189</v>
      </c>
      <c r="J32633">
        <v>4013</v>
      </c>
      <c r="K32633">
        <v>189333</v>
      </c>
      <c r="L32633">
        <v>72.78</v>
      </c>
      <c r="M32633" t="s">
        <v>212</v>
      </c>
      <c r="N32633" s="160" t="s">
        <v>8</v>
      </c>
      <c r="O32633" s="160" t="s">
        <v>80</v>
      </c>
    </row>
    <row r="32634" spans="9:15" x14ac:dyDescent="0.35">
      <c r="I32634">
        <v>104499</v>
      </c>
      <c r="J32634">
        <v>4013</v>
      </c>
      <c r="K32634">
        <v>189333</v>
      </c>
      <c r="L32634">
        <v>86.71</v>
      </c>
      <c r="M32634" t="s">
        <v>212</v>
      </c>
      <c r="N32634" s="160" t="s">
        <v>7</v>
      </c>
      <c r="O32634" s="160" t="s">
        <v>80</v>
      </c>
    </row>
    <row r="32635" spans="9:15" x14ac:dyDescent="0.35">
      <c r="I32635">
        <v>104500</v>
      </c>
      <c r="J32635">
        <v>4013</v>
      </c>
      <c r="K32635">
        <v>189333</v>
      </c>
      <c r="L32635">
        <v>86.71</v>
      </c>
      <c r="M32635" t="s">
        <v>212</v>
      </c>
      <c r="N32635" s="160" t="s">
        <v>7</v>
      </c>
      <c r="O32635" s="160" t="s">
        <v>80</v>
      </c>
    </row>
    <row r="32636" spans="9:15" x14ac:dyDescent="0.35">
      <c r="I32636">
        <v>118038</v>
      </c>
      <c r="J32636">
        <v>4013</v>
      </c>
      <c r="K32636">
        <v>189333</v>
      </c>
      <c r="L32636">
        <v>92.21</v>
      </c>
      <c r="M32636" t="s">
        <v>212</v>
      </c>
      <c r="N32636" s="160" t="s">
        <v>7</v>
      </c>
      <c r="O32636" s="160" t="s">
        <v>80</v>
      </c>
    </row>
    <row r="32637" spans="9:15" x14ac:dyDescent="0.35">
      <c r="I32637">
        <v>119309</v>
      </c>
      <c r="J32637">
        <v>4013</v>
      </c>
      <c r="K32637">
        <v>189333</v>
      </c>
      <c r="L32637">
        <v>37.9</v>
      </c>
      <c r="M32637" t="s">
        <v>212</v>
      </c>
      <c r="N32637" s="160" t="s">
        <v>9</v>
      </c>
      <c r="O32637" s="160" t="s">
        <v>80</v>
      </c>
    </row>
    <row r="32638" spans="9:15" x14ac:dyDescent="0.35">
      <c r="I32638">
        <v>117766</v>
      </c>
      <c r="J32638">
        <v>3272</v>
      </c>
      <c r="K32638">
        <v>189336</v>
      </c>
      <c r="L32638">
        <v>92.19</v>
      </c>
      <c r="M32638" t="s">
        <v>212</v>
      </c>
      <c r="N32638" s="160" t="s">
        <v>7</v>
      </c>
      <c r="O32638" s="160" t="s">
        <v>80</v>
      </c>
    </row>
    <row r="32639" spans="9:15" x14ac:dyDescent="0.35">
      <c r="I32639">
        <v>117848</v>
      </c>
      <c r="J32639">
        <v>3272</v>
      </c>
      <c r="K32639">
        <v>189336</v>
      </c>
      <c r="L32639">
        <v>184.32</v>
      </c>
      <c r="M32639" t="s">
        <v>212</v>
      </c>
      <c r="N32639" s="160" t="s">
        <v>9</v>
      </c>
      <c r="O32639" s="160" t="s">
        <v>80</v>
      </c>
    </row>
    <row r="32640" spans="9:15" x14ac:dyDescent="0.35">
      <c r="I32640">
        <v>118038</v>
      </c>
      <c r="J32640">
        <v>3272</v>
      </c>
      <c r="K32640">
        <v>189336</v>
      </c>
      <c r="L32640">
        <v>92.19</v>
      </c>
      <c r="M32640" t="s">
        <v>212</v>
      </c>
      <c r="N32640" s="160" t="s">
        <v>7</v>
      </c>
      <c r="O32640" s="160" t="s">
        <v>80</v>
      </c>
    </row>
    <row r="32641" spans="9:15" x14ac:dyDescent="0.35">
      <c r="I32641">
        <v>118038</v>
      </c>
      <c r="J32641">
        <v>3272</v>
      </c>
      <c r="K32641">
        <v>189336</v>
      </c>
      <c r="L32641">
        <v>92.19</v>
      </c>
      <c r="M32641" t="s">
        <v>212</v>
      </c>
      <c r="N32641" s="160" t="s">
        <v>7</v>
      </c>
      <c r="O32641" s="160" t="s">
        <v>80</v>
      </c>
    </row>
    <row r="32642" spans="9:15" x14ac:dyDescent="0.35">
      <c r="I32642">
        <v>118038</v>
      </c>
      <c r="J32642">
        <v>3272</v>
      </c>
      <c r="K32642">
        <v>189336</v>
      </c>
      <c r="L32642">
        <v>92.19</v>
      </c>
      <c r="M32642" t="s">
        <v>212</v>
      </c>
      <c r="N32642" s="160" t="s">
        <v>7</v>
      </c>
      <c r="O32642" s="160" t="s">
        <v>80</v>
      </c>
    </row>
    <row r="32643" spans="9:15" x14ac:dyDescent="0.35">
      <c r="I32643">
        <v>118038</v>
      </c>
      <c r="J32643">
        <v>3272</v>
      </c>
      <c r="K32643">
        <v>189336</v>
      </c>
      <c r="L32643">
        <v>184.39</v>
      </c>
      <c r="M32643" t="s">
        <v>212</v>
      </c>
      <c r="N32643" s="160" t="s">
        <v>7</v>
      </c>
      <c r="O32643" s="160" t="s">
        <v>80</v>
      </c>
    </row>
    <row r="32644" spans="9:15" x14ac:dyDescent="0.35">
      <c r="I32644">
        <v>118484</v>
      </c>
      <c r="J32644">
        <v>3272</v>
      </c>
      <c r="K32644">
        <v>189336</v>
      </c>
      <c r="L32644">
        <v>124.88</v>
      </c>
      <c r="M32644" t="s">
        <v>212</v>
      </c>
      <c r="N32644" s="160" t="s">
        <v>7</v>
      </c>
      <c r="O32644" s="160" t="s">
        <v>80</v>
      </c>
    </row>
    <row r="32645" spans="9:15" x14ac:dyDescent="0.35">
      <c r="I32645">
        <v>120834</v>
      </c>
      <c r="J32645">
        <v>3272</v>
      </c>
      <c r="K32645">
        <v>189336</v>
      </c>
      <c r="L32645">
        <v>26.35</v>
      </c>
      <c r="M32645" t="s">
        <v>212</v>
      </c>
      <c r="N32645" s="160" t="s">
        <v>10</v>
      </c>
      <c r="O32645" s="160" t="s">
        <v>80</v>
      </c>
    </row>
    <row r="32646" spans="9:15" x14ac:dyDescent="0.35">
      <c r="I32646">
        <v>120935</v>
      </c>
      <c r="J32646">
        <v>3272</v>
      </c>
      <c r="K32646">
        <v>189336</v>
      </c>
      <c r="L32646">
        <v>26.35</v>
      </c>
      <c r="M32646" t="s">
        <v>212</v>
      </c>
      <c r="N32646" s="160" t="s">
        <v>10</v>
      </c>
      <c r="O32646" s="160" t="s">
        <v>80</v>
      </c>
    </row>
    <row r="32647" spans="9:15" x14ac:dyDescent="0.35">
      <c r="I32647">
        <v>120936</v>
      </c>
      <c r="J32647">
        <v>3272</v>
      </c>
      <c r="K32647">
        <v>189336</v>
      </c>
      <c r="L32647">
        <v>26.35</v>
      </c>
      <c r="M32647" t="s">
        <v>212</v>
      </c>
      <c r="N32647" s="160" t="s">
        <v>10</v>
      </c>
      <c r="O32647" s="160" t="s">
        <v>80</v>
      </c>
    </row>
    <row r="32648" spans="9:15" x14ac:dyDescent="0.35">
      <c r="I32648">
        <v>122045</v>
      </c>
      <c r="J32648">
        <v>3272</v>
      </c>
      <c r="K32648">
        <v>189336</v>
      </c>
      <c r="L32648">
        <v>37.42</v>
      </c>
      <c r="M32648" t="s">
        <v>212</v>
      </c>
      <c r="N32648" s="160" t="s">
        <v>9</v>
      </c>
      <c r="O32648" s="160" t="s">
        <v>80</v>
      </c>
    </row>
    <row r="32649" spans="9:15" x14ac:dyDescent="0.35">
      <c r="I32649">
        <v>125023</v>
      </c>
      <c r="J32649">
        <v>3272</v>
      </c>
      <c r="K32649">
        <v>189336</v>
      </c>
      <c r="L32649">
        <v>96.52</v>
      </c>
      <c r="M32649" t="s">
        <v>212</v>
      </c>
      <c r="N32649" s="160" t="s">
        <v>9</v>
      </c>
      <c r="O32649" s="160" t="s">
        <v>80</v>
      </c>
    </row>
    <row r="32650" spans="9:15" x14ac:dyDescent="0.35">
      <c r="I32650">
        <v>125023</v>
      </c>
      <c r="J32650">
        <v>3272</v>
      </c>
      <c r="K32650">
        <v>189336</v>
      </c>
      <c r="L32650">
        <v>96.52</v>
      </c>
      <c r="M32650" t="s">
        <v>212</v>
      </c>
      <c r="N32650" s="160" t="s">
        <v>9</v>
      </c>
      <c r="O32650" s="160" t="s">
        <v>80</v>
      </c>
    </row>
    <row r="32651" spans="9:15" x14ac:dyDescent="0.35">
      <c r="I32651">
        <v>118484</v>
      </c>
      <c r="J32651">
        <v>3968</v>
      </c>
      <c r="K32651">
        <v>189338</v>
      </c>
      <c r="L32651">
        <v>125.55</v>
      </c>
      <c r="M32651" t="s">
        <v>212</v>
      </c>
      <c r="N32651" s="160" t="s">
        <v>7</v>
      </c>
      <c r="O32651" s="160" t="s">
        <v>80</v>
      </c>
    </row>
    <row r="32652" spans="9:15" x14ac:dyDescent="0.35">
      <c r="I32652">
        <v>118850</v>
      </c>
      <c r="J32652">
        <v>3968</v>
      </c>
      <c r="K32652">
        <v>189338</v>
      </c>
      <c r="L32652">
        <v>126.55</v>
      </c>
      <c r="M32652" t="s">
        <v>212</v>
      </c>
      <c r="N32652" s="160" t="s">
        <v>8</v>
      </c>
      <c r="O32652" s="160" t="s">
        <v>80</v>
      </c>
    </row>
    <row r="32653" spans="9:15" x14ac:dyDescent="0.35">
      <c r="I32653">
        <v>120834</v>
      </c>
      <c r="J32653">
        <v>3968</v>
      </c>
      <c r="K32653">
        <v>189338</v>
      </c>
      <c r="L32653">
        <v>26.33</v>
      </c>
      <c r="M32653" t="s">
        <v>212</v>
      </c>
      <c r="N32653" s="160" t="s">
        <v>10</v>
      </c>
      <c r="O32653" s="160" t="s">
        <v>80</v>
      </c>
    </row>
    <row r="32654" spans="9:15" x14ac:dyDescent="0.35">
      <c r="I32654">
        <v>77912</v>
      </c>
      <c r="J32654">
        <v>4082</v>
      </c>
      <c r="K32654">
        <v>189340</v>
      </c>
      <c r="L32654">
        <v>27.4</v>
      </c>
      <c r="M32654" t="s">
        <v>212</v>
      </c>
      <c r="N32654" s="160" t="s">
        <v>8</v>
      </c>
      <c r="O32654" s="160" t="s">
        <v>80</v>
      </c>
    </row>
    <row r="32655" spans="9:15" x14ac:dyDescent="0.35">
      <c r="I32655">
        <v>117441</v>
      </c>
      <c r="J32655">
        <v>4082</v>
      </c>
      <c r="K32655">
        <v>189340</v>
      </c>
      <c r="L32655">
        <v>137.44999999999999</v>
      </c>
      <c r="M32655" t="s">
        <v>212</v>
      </c>
      <c r="N32655" s="160" t="s">
        <v>9</v>
      </c>
      <c r="O32655" s="160" t="s">
        <v>80</v>
      </c>
    </row>
    <row r="32656" spans="9:15" x14ac:dyDescent="0.35">
      <c r="I32656">
        <v>118484</v>
      </c>
      <c r="J32656">
        <v>4082</v>
      </c>
      <c r="K32656">
        <v>189340</v>
      </c>
      <c r="L32656">
        <v>125.73</v>
      </c>
      <c r="M32656" t="s">
        <v>212</v>
      </c>
      <c r="N32656" s="160" t="s">
        <v>7</v>
      </c>
      <c r="O32656" s="160" t="s">
        <v>80</v>
      </c>
    </row>
    <row r="32657" spans="9:15" x14ac:dyDescent="0.35">
      <c r="I32657">
        <v>120935</v>
      </c>
      <c r="J32657">
        <v>4082</v>
      </c>
      <c r="K32657">
        <v>189340</v>
      </c>
      <c r="L32657">
        <v>26.51</v>
      </c>
      <c r="M32657" t="s">
        <v>212</v>
      </c>
      <c r="N32657" s="160" t="s">
        <v>10</v>
      </c>
      <c r="O32657" s="160" t="s">
        <v>80</v>
      </c>
    </row>
    <row r="32658" spans="9:15" x14ac:dyDescent="0.35">
      <c r="I32658">
        <v>125287</v>
      </c>
      <c r="J32658">
        <v>4082</v>
      </c>
      <c r="K32658">
        <v>189340</v>
      </c>
      <c r="L32658">
        <v>65.52</v>
      </c>
      <c r="M32658" t="s">
        <v>212</v>
      </c>
      <c r="N32658" s="160" t="s">
        <v>10</v>
      </c>
      <c r="O32658" s="160" t="s">
        <v>80</v>
      </c>
    </row>
    <row r="32659" spans="9:15" x14ac:dyDescent="0.35">
      <c r="I32659">
        <v>81192</v>
      </c>
      <c r="J32659">
        <v>4031</v>
      </c>
      <c r="K32659">
        <v>189349</v>
      </c>
      <c r="L32659">
        <v>55.11</v>
      </c>
      <c r="M32659" t="s">
        <v>212</v>
      </c>
      <c r="N32659" s="160" t="s">
        <v>7</v>
      </c>
      <c r="O32659" s="160" t="s">
        <v>80</v>
      </c>
    </row>
    <row r="32660" spans="9:15" x14ac:dyDescent="0.35">
      <c r="I32660">
        <v>119309</v>
      </c>
      <c r="J32660">
        <v>4031</v>
      </c>
      <c r="K32660">
        <v>189349</v>
      </c>
      <c r="L32660">
        <v>38.11</v>
      </c>
      <c r="M32660" t="s">
        <v>212</v>
      </c>
      <c r="N32660" s="160" t="s">
        <v>9</v>
      </c>
      <c r="O32660" s="160" t="s">
        <v>80</v>
      </c>
    </row>
    <row r="32661" spans="9:15" x14ac:dyDescent="0.35">
      <c r="I32661">
        <v>119309</v>
      </c>
      <c r="J32661">
        <v>4031</v>
      </c>
      <c r="K32661">
        <v>189349</v>
      </c>
      <c r="L32661">
        <v>38.11</v>
      </c>
      <c r="M32661" t="s">
        <v>212</v>
      </c>
      <c r="N32661" s="160" t="s">
        <v>9</v>
      </c>
      <c r="O32661" s="160" t="s">
        <v>80</v>
      </c>
    </row>
    <row r="32662" spans="9:15" x14ac:dyDescent="0.35">
      <c r="I32662">
        <v>72449</v>
      </c>
      <c r="J32662">
        <v>4010</v>
      </c>
      <c r="K32662">
        <v>189357</v>
      </c>
      <c r="L32662">
        <v>194.44</v>
      </c>
      <c r="M32662" t="s">
        <v>212</v>
      </c>
      <c r="N32662" s="160" t="s">
        <v>9</v>
      </c>
      <c r="O32662" s="160" t="s">
        <v>80</v>
      </c>
    </row>
    <row r="32663" spans="9:15" x14ac:dyDescent="0.35">
      <c r="I32663">
        <v>81192</v>
      </c>
      <c r="J32663">
        <v>4010</v>
      </c>
      <c r="K32663">
        <v>189357</v>
      </c>
      <c r="L32663">
        <v>55.19</v>
      </c>
      <c r="M32663" t="s">
        <v>212</v>
      </c>
      <c r="N32663" s="160" t="s">
        <v>7</v>
      </c>
      <c r="O32663" s="160" t="s">
        <v>80</v>
      </c>
    </row>
    <row r="32664" spans="9:15" x14ac:dyDescent="0.35">
      <c r="I32664">
        <v>117766</v>
      </c>
      <c r="J32664">
        <v>4010</v>
      </c>
      <c r="K32664">
        <v>189357</v>
      </c>
      <c r="L32664">
        <v>92.83</v>
      </c>
      <c r="M32664" t="s">
        <v>212</v>
      </c>
      <c r="N32664" s="160" t="s">
        <v>7</v>
      </c>
      <c r="O32664" s="160" t="s">
        <v>80</v>
      </c>
    </row>
    <row r="32665" spans="9:15" x14ac:dyDescent="0.35">
      <c r="I32665">
        <v>117767</v>
      </c>
      <c r="J32665">
        <v>4010</v>
      </c>
      <c r="K32665">
        <v>189357</v>
      </c>
      <c r="L32665">
        <v>92.83</v>
      </c>
      <c r="M32665" t="s">
        <v>212</v>
      </c>
      <c r="N32665" s="160" t="s">
        <v>7</v>
      </c>
      <c r="O32665" s="160" t="s">
        <v>80</v>
      </c>
    </row>
    <row r="32666" spans="9:15" x14ac:dyDescent="0.35">
      <c r="I32666">
        <v>120935</v>
      </c>
      <c r="J32666">
        <v>4010</v>
      </c>
      <c r="K32666">
        <v>189357</v>
      </c>
      <c r="L32666">
        <v>26.51</v>
      </c>
      <c r="M32666" t="s">
        <v>212</v>
      </c>
      <c r="N32666" s="160" t="s">
        <v>10</v>
      </c>
      <c r="O32666" s="160" t="s">
        <v>80</v>
      </c>
    </row>
    <row r="32667" spans="9:15" x14ac:dyDescent="0.35">
      <c r="I32667">
        <v>120936</v>
      </c>
      <c r="J32667">
        <v>4010</v>
      </c>
      <c r="K32667">
        <v>189357</v>
      </c>
      <c r="L32667">
        <v>26.51</v>
      </c>
      <c r="M32667" t="s">
        <v>212</v>
      </c>
      <c r="N32667" s="160" t="s">
        <v>10</v>
      </c>
      <c r="O32667" s="160" t="s">
        <v>80</v>
      </c>
    </row>
    <row r="32668" spans="9:15" x14ac:dyDescent="0.35">
      <c r="I32668">
        <v>122045</v>
      </c>
      <c r="J32668">
        <v>4010</v>
      </c>
      <c r="K32668">
        <v>189357</v>
      </c>
      <c r="L32668">
        <v>37.68</v>
      </c>
      <c r="M32668" t="s">
        <v>212</v>
      </c>
      <c r="N32668" s="160" t="s">
        <v>9</v>
      </c>
      <c r="O32668" s="160" t="s">
        <v>80</v>
      </c>
    </row>
    <row r="32669" spans="9:15" x14ac:dyDescent="0.35">
      <c r="I32669">
        <v>120833</v>
      </c>
      <c r="J32669">
        <v>4036</v>
      </c>
      <c r="K32669">
        <v>189358</v>
      </c>
      <c r="L32669">
        <v>26.51</v>
      </c>
      <c r="M32669" t="s">
        <v>212</v>
      </c>
      <c r="N32669" s="160" t="s">
        <v>10</v>
      </c>
      <c r="O32669" s="160" t="s">
        <v>80</v>
      </c>
    </row>
    <row r="32670" spans="9:15" x14ac:dyDescent="0.35">
      <c r="I32670">
        <v>72449</v>
      </c>
      <c r="J32670">
        <v>819</v>
      </c>
      <c r="K32670">
        <v>189369</v>
      </c>
      <c r="L32670">
        <v>5.17</v>
      </c>
      <c r="M32670" t="s">
        <v>212</v>
      </c>
      <c r="N32670" s="160" t="s">
        <v>9</v>
      </c>
      <c r="O32670" s="160" t="s">
        <v>80</v>
      </c>
    </row>
    <row r="32671" spans="9:15" x14ac:dyDescent="0.35">
      <c r="I32671">
        <v>78573</v>
      </c>
      <c r="J32671">
        <v>819</v>
      </c>
      <c r="K32671">
        <v>189369</v>
      </c>
      <c r="L32671">
        <v>9.9499999999999993</v>
      </c>
      <c r="M32671" t="s">
        <v>212</v>
      </c>
      <c r="N32671" s="160" t="s">
        <v>8</v>
      </c>
      <c r="O32671" s="160" t="s">
        <v>80</v>
      </c>
    </row>
    <row r="32672" spans="9:15" x14ac:dyDescent="0.35">
      <c r="I32672">
        <v>97192</v>
      </c>
      <c r="J32672">
        <v>819</v>
      </c>
      <c r="K32672">
        <v>189369</v>
      </c>
      <c r="L32672">
        <v>1.99</v>
      </c>
      <c r="M32672" t="s">
        <v>212</v>
      </c>
      <c r="N32672" s="160" t="s">
        <v>7</v>
      </c>
      <c r="O32672" s="160" t="s">
        <v>80</v>
      </c>
    </row>
    <row r="32673" spans="9:15" x14ac:dyDescent="0.35">
      <c r="I32673">
        <v>118484</v>
      </c>
      <c r="J32673">
        <v>3998</v>
      </c>
      <c r="K32673">
        <v>189371</v>
      </c>
      <c r="L32673">
        <v>125.73</v>
      </c>
      <c r="M32673" t="s">
        <v>212</v>
      </c>
      <c r="N32673" s="160" t="s">
        <v>7</v>
      </c>
      <c r="O32673" s="160" t="s">
        <v>80</v>
      </c>
    </row>
    <row r="32674" spans="9:15" x14ac:dyDescent="0.35">
      <c r="I32674">
        <v>119309</v>
      </c>
      <c r="J32674">
        <v>3940</v>
      </c>
      <c r="K32674">
        <v>189382</v>
      </c>
      <c r="L32674">
        <v>38.159999999999997</v>
      </c>
      <c r="M32674" t="s">
        <v>212</v>
      </c>
      <c r="N32674" s="160" t="s">
        <v>9</v>
      </c>
      <c r="O32674" s="160" t="s">
        <v>80</v>
      </c>
    </row>
    <row r="32675" spans="9:15" x14ac:dyDescent="0.35">
      <c r="I32675">
        <v>116372</v>
      </c>
      <c r="J32675">
        <v>3992</v>
      </c>
      <c r="K32675">
        <v>189384</v>
      </c>
      <c r="L32675">
        <v>23.42</v>
      </c>
      <c r="M32675" t="s">
        <v>212</v>
      </c>
      <c r="N32675" s="160" t="s">
        <v>19</v>
      </c>
      <c r="O32675" s="160" t="s">
        <v>80</v>
      </c>
    </row>
    <row r="32676" spans="9:15" x14ac:dyDescent="0.35">
      <c r="I32676">
        <v>119309</v>
      </c>
      <c r="J32676">
        <v>3992</v>
      </c>
      <c r="K32676">
        <v>189384</v>
      </c>
      <c r="L32676">
        <v>37.53</v>
      </c>
      <c r="M32676" t="s">
        <v>212</v>
      </c>
      <c r="N32676" s="160" t="s">
        <v>9</v>
      </c>
      <c r="O32676" s="160" t="s">
        <v>80</v>
      </c>
    </row>
    <row r="32677" spans="9:15" x14ac:dyDescent="0.35">
      <c r="I32677">
        <v>120833</v>
      </c>
      <c r="J32677">
        <v>3992</v>
      </c>
      <c r="K32677">
        <v>189384</v>
      </c>
      <c r="L32677">
        <v>26.07</v>
      </c>
      <c r="M32677" t="s">
        <v>212</v>
      </c>
      <c r="N32677" s="160" t="s">
        <v>10</v>
      </c>
      <c r="O32677" s="160" t="s">
        <v>80</v>
      </c>
    </row>
    <row r="32678" spans="9:15" x14ac:dyDescent="0.35">
      <c r="I32678">
        <v>125023</v>
      </c>
      <c r="J32678">
        <v>3992</v>
      </c>
      <c r="K32678">
        <v>189384</v>
      </c>
      <c r="L32678">
        <v>95.58</v>
      </c>
      <c r="M32678" t="s">
        <v>212</v>
      </c>
      <c r="N32678" s="160" t="s">
        <v>9</v>
      </c>
      <c r="O32678" s="160" t="s">
        <v>80</v>
      </c>
    </row>
    <row r="32679" spans="9:15" x14ac:dyDescent="0.35">
      <c r="I32679">
        <v>91312</v>
      </c>
      <c r="J32679">
        <v>3653</v>
      </c>
      <c r="K32679">
        <v>189388</v>
      </c>
      <c r="L32679">
        <v>129.96</v>
      </c>
      <c r="M32679" t="s">
        <v>212</v>
      </c>
      <c r="N32679" s="160" t="s">
        <v>8</v>
      </c>
      <c r="O32679" s="160" t="s">
        <v>80</v>
      </c>
    </row>
    <row r="32680" spans="9:15" x14ac:dyDescent="0.35">
      <c r="I32680">
        <v>119309</v>
      </c>
      <c r="J32680">
        <v>3653</v>
      </c>
      <c r="K32680">
        <v>189388</v>
      </c>
      <c r="L32680">
        <v>37.950000000000003</v>
      </c>
      <c r="M32680" t="s">
        <v>212</v>
      </c>
      <c r="N32680" s="160" t="s">
        <v>9</v>
      </c>
      <c r="O32680" s="160" t="s">
        <v>80</v>
      </c>
    </row>
    <row r="32681" spans="9:15" x14ac:dyDescent="0.35">
      <c r="I32681">
        <v>116372</v>
      </c>
      <c r="J32681">
        <v>3978</v>
      </c>
      <c r="K32681">
        <v>189389</v>
      </c>
      <c r="L32681">
        <v>47.7</v>
      </c>
      <c r="M32681" t="s">
        <v>212</v>
      </c>
      <c r="N32681" s="160" t="s">
        <v>19</v>
      </c>
      <c r="O32681" s="160" t="s">
        <v>80</v>
      </c>
    </row>
    <row r="32682" spans="9:15" x14ac:dyDescent="0.35">
      <c r="I32682">
        <v>116372</v>
      </c>
      <c r="J32682">
        <v>3978</v>
      </c>
      <c r="K32682">
        <v>189389</v>
      </c>
      <c r="L32682">
        <v>47.62</v>
      </c>
      <c r="M32682" t="s">
        <v>212</v>
      </c>
      <c r="N32682" s="160" t="s">
        <v>19</v>
      </c>
      <c r="O32682" s="160" t="s">
        <v>80</v>
      </c>
    </row>
    <row r="32683" spans="9:15" x14ac:dyDescent="0.35">
      <c r="I32683">
        <v>118484</v>
      </c>
      <c r="J32683">
        <v>3978</v>
      </c>
      <c r="K32683">
        <v>189389</v>
      </c>
      <c r="L32683">
        <v>125.92</v>
      </c>
      <c r="M32683" t="s">
        <v>212</v>
      </c>
      <c r="N32683" s="160" t="s">
        <v>7</v>
      </c>
      <c r="O32683" s="160" t="s">
        <v>80</v>
      </c>
    </row>
    <row r="32684" spans="9:15" x14ac:dyDescent="0.35">
      <c r="I32684">
        <v>120935</v>
      </c>
      <c r="J32684">
        <v>3967</v>
      </c>
      <c r="K32684">
        <v>189398</v>
      </c>
      <c r="L32684">
        <v>26.33</v>
      </c>
      <c r="M32684" t="s">
        <v>212</v>
      </c>
      <c r="N32684" s="160" t="s">
        <v>10</v>
      </c>
      <c r="O32684" s="160" t="s">
        <v>80</v>
      </c>
    </row>
    <row r="32685" spans="9:15" x14ac:dyDescent="0.35">
      <c r="I32685">
        <v>119309</v>
      </c>
      <c r="J32685">
        <v>3791</v>
      </c>
      <c r="K32685">
        <v>189400</v>
      </c>
      <c r="L32685">
        <v>37.68</v>
      </c>
      <c r="M32685" t="s">
        <v>212</v>
      </c>
      <c r="N32685" s="160" t="s">
        <v>9</v>
      </c>
      <c r="O32685" s="160" t="s">
        <v>80</v>
      </c>
    </row>
    <row r="32686" spans="9:15" x14ac:dyDescent="0.35">
      <c r="I32686">
        <v>7</v>
      </c>
      <c r="J32686">
        <v>3968</v>
      </c>
      <c r="K32686">
        <v>189403</v>
      </c>
      <c r="L32686">
        <v>179.7</v>
      </c>
      <c r="M32686" t="s">
        <v>212</v>
      </c>
      <c r="N32686" s="160" t="s">
        <v>9</v>
      </c>
      <c r="O32686" s="160" t="s">
        <v>80</v>
      </c>
    </row>
    <row r="32687" spans="9:15" x14ac:dyDescent="0.35">
      <c r="I32687">
        <v>16459</v>
      </c>
      <c r="J32687">
        <v>3968</v>
      </c>
      <c r="K32687">
        <v>189403</v>
      </c>
      <c r="L32687">
        <v>299.77</v>
      </c>
      <c r="M32687" t="s">
        <v>212</v>
      </c>
      <c r="N32687" s="160" t="s">
        <v>19</v>
      </c>
      <c r="O32687" s="160" t="s">
        <v>80</v>
      </c>
    </row>
    <row r="32688" spans="9:15" x14ac:dyDescent="0.35">
      <c r="I32688">
        <v>72449</v>
      </c>
      <c r="J32688">
        <v>3968</v>
      </c>
      <c r="K32688">
        <v>189403</v>
      </c>
      <c r="L32688">
        <v>179.7</v>
      </c>
      <c r="M32688" t="s">
        <v>212</v>
      </c>
      <c r="N32688" s="160" t="s">
        <v>9</v>
      </c>
      <c r="O32688" s="160" t="s">
        <v>80</v>
      </c>
    </row>
    <row r="32689" spans="9:15" x14ac:dyDescent="0.35">
      <c r="I32689">
        <v>91312</v>
      </c>
      <c r="J32689">
        <v>3968</v>
      </c>
      <c r="K32689">
        <v>189403</v>
      </c>
      <c r="L32689">
        <v>131.11000000000001</v>
      </c>
      <c r="M32689" t="s">
        <v>212</v>
      </c>
      <c r="N32689" s="160" t="s">
        <v>8</v>
      </c>
      <c r="O32689" s="160" t="s">
        <v>80</v>
      </c>
    </row>
    <row r="32690" spans="9:15" x14ac:dyDescent="0.35">
      <c r="I32690">
        <v>118850</v>
      </c>
      <c r="J32690">
        <v>3968</v>
      </c>
      <c r="K32690">
        <v>189403</v>
      </c>
      <c r="L32690">
        <v>126.92</v>
      </c>
      <c r="M32690" t="s">
        <v>212</v>
      </c>
      <c r="N32690" s="160" t="s">
        <v>8</v>
      </c>
      <c r="O32690" s="160" t="s">
        <v>80</v>
      </c>
    </row>
    <row r="32691" spans="9:15" x14ac:dyDescent="0.35">
      <c r="I32691">
        <v>71189</v>
      </c>
      <c r="J32691">
        <v>3670</v>
      </c>
      <c r="K32691">
        <v>189407</v>
      </c>
      <c r="L32691">
        <v>144.11000000000001</v>
      </c>
      <c r="M32691" t="s">
        <v>212</v>
      </c>
      <c r="N32691" s="160" t="s">
        <v>8</v>
      </c>
      <c r="O32691" s="160" t="s">
        <v>80</v>
      </c>
    </row>
    <row r="32692" spans="9:15" x14ac:dyDescent="0.35">
      <c r="I32692">
        <v>91312</v>
      </c>
      <c r="J32692">
        <v>3670</v>
      </c>
      <c r="K32692">
        <v>189407</v>
      </c>
      <c r="L32692">
        <v>128.69</v>
      </c>
      <c r="M32692" t="s">
        <v>212</v>
      </c>
      <c r="N32692" s="160" t="s">
        <v>8</v>
      </c>
      <c r="O32692" s="160" t="s">
        <v>80</v>
      </c>
    </row>
    <row r="32693" spans="9:15" x14ac:dyDescent="0.35">
      <c r="I32693">
        <v>103732</v>
      </c>
      <c r="J32693">
        <v>3670</v>
      </c>
      <c r="K32693">
        <v>189407</v>
      </c>
      <c r="L32693">
        <v>143.6</v>
      </c>
      <c r="M32693" t="s">
        <v>212</v>
      </c>
      <c r="N32693" s="160" t="s">
        <v>8</v>
      </c>
      <c r="O32693" s="160" t="s">
        <v>80</v>
      </c>
    </row>
    <row r="32694" spans="9:15" x14ac:dyDescent="0.35">
      <c r="I32694">
        <v>116372</v>
      </c>
      <c r="J32694">
        <v>3670</v>
      </c>
      <c r="K32694">
        <v>189407</v>
      </c>
      <c r="L32694">
        <v>23.42</v>
      </c>
      <c r="M32694" t="s">
        <v>212</v>
      </c>
      <c r="N32694" s="160" t="s">
        <v>19</v>
      </c>
      <c r="O32694" s="160" t="s">
        <v>80</v>
      </c>
    </row>
    <row r="32695" spans="9:15" x14ac:dyDescent="0.35">
      <c r="I32695">
        <v>118850</v>
      </c>
      <c r="J32695">
        <v>3670</v>
      </c>
      <c r="K32695">
        <v>189407</v>
      </c>
      <c r="L32695">
        <v>124.6</v>
      </c>
      <c r="M32695" t="s">
        <v>212</v>
      </c>
      <c r="N32695" s="160" t="s">
        <v>8</v>
      </c>
      <c r="O32695" s="160" t="s">
        <v>80</v>
      </c>
    </row>
    <row r="32696" spans="9:15" x14ac:dyDescent="0.35">
      <c r="I32696">
        <v>125023</v>
      </c>
      <c r="J32696">
        <v>3670</v>
      </c>
      <c r="K32696">
        <v>189407</v>
      </c>
      <c r="L32696">
        <v>95.58</v>
      </c>
      <c r="M32696" t="s">
        <v>212</v>
      </c>
      <c r="N32696" s="160" t="s">
        <v>9</v>
      </c>
      <c r="O32696" s="160" t="s">
        <v>80</v>
      </c>
    </row>
    <row r="32697" spans="9:15" x14ac:dyDescent="0.35">
      <c r="I32697">
        <v>81192</v>
      </c>
      <c r="J32697">
        <v>4077</v>
      </c>
      <c r="K32697">
        <v>189417</v>
      </c>
      <c r="L32697">
        <v>54.28</v>
      </c>
      <c r="M32697" t="s">
        <v>212</v>
      </c>
      <c r="N32697" s="160" t="s">
        <v>7</v>
      </c>
      <c r="O32697" s="160" t="s">
        <v>80</v>
      </c>
    </row>
    <row r="32698" spans="9:15" x14ac:dyDescent="0.35">
      <c r="I32698">
        <v>116372</v>
      </c>
      <c r="J32698">
        <v>4077</v>
      </c>
      <c r="K32698">
        <v>189417</v>
      </c>
      <c r="L32698">
        <v>23.42</v>
      </c>
      <c r="M32698" t="s">
        <v>212</v>
      </c>
      <c r="N32698" s="160" t="s">
        <v>19</v>
      </c>
      <c r="O32698" s="160" t="s">
        <v>80</v>
      </c>
    </row>
    <row r="32699" spans="9:15" x14ac:dyDescent="0.35">
      <c r="I32699">
        <v>119309</v>
      </c>
      <c r="J32699">
        <v>4077</v>
      </c>
      <c r="K32699">
        <v>189417</v>
      </c>
      <c r="L32699">
        <v>37.53</v>
      </c>
      <c r="M32699" t="s">
        <v>212</v>
      </c>
      <c r="N32699" s="160" t="s">
        <v>9</v>
      </c>
      <c r="O32699" s="160" t="s">
        <v>80</v>
      </c>
    </row>
    <row r="32700" spans="9:15" x14ac:dyDescent="0.35">
      <c r="I32700">
        <v>72449</v>
      </c>
      <c r="J32700">
        <v>819</v>
      </c>
      <c r="K32700">
        <v>189419</v>
      </c>
      <c r="L32700">
        <v>5.17</v>
      </c>
      <c r="M32700" t="s">
        <v>212</v>
      </c>
      <c r="N32700" s="160" t="s">
        <v>9</v>
      </c>
      <c r="O32700" s="160" t="s">
        <v>80</v>
      </c>
    </row>
    <row r="32701" spans="9:15" x14ac:dyDescent="0.35">
      <c r="I32701">
        <v>78573</v>
      </c>
      <c r="J32701">
        <v>819</v>
      </c>
      <c r="K32701">
        <v>189419</v>
      </c>
      <c r="L32701">
        <v>19.899999999999999</v>
      </c>
      <c r="M32701" t="s">
        <v>212</v>
      </c>
      <c r="N32701" s="160" t="s">
        <v>8</v>
      </c>
      <c r="O32701" s="160" t="s">
        <v>80</v>
      </c>
    </row>
    <row r="32702" spans="9:15" x14ac:dyDescent="0.35">
      <c r="I32702">
        <v>101972</v>
      </c>
      <c r="J32702">
        <v>819</v>
      </c>
      <c r="K32702">
        <v>189419</v>
      </c>
      <c r="L32702">
        <v>35.42</v>
      </c>
      <c r="M32702" t="s">
        <v>212</v>
      </c>
      <c r="N32702" s="160" t="s">
        <v>19</v>
      </c>
      <c r="O32702" s="160" t="s">
        <v>80</v>
      </c>
    </row>
    <row r="32703" spans="9:15" x14ac:dyDescent="0.35">
      <c r="I32703">
        <v>117765</v>
      </c>
      <c r="J32703">
        <v>819</v>
      </c>
      <c r="K32703">
        <v>189419</v>
      </c>
      <c r="L32703">
        <v>12.34</v>
      </c>
      <c r="M32703" t="s">
        <v>212</v>
      </c>
      <c r="N32703" s="160" t="s">
        <v>7</v>
      </c>
      <c r="O32703" s="160" t="s">
        <v>80</v>
      </c>
    </row>
    <row r="32704" spans="9:15" x14ac:dyDescent="0.35">
      <c r="I32704">
        <v>117765</v>
      </c>
      <c r="J32704">
        <v>819</v>
      </c>
      <c r="K32704">
        <v>189419</v>
      </c>
      <c r="L32704">
        <v>6.17</v>
      </c>
      <c r="M32704" t="s">
        <v>212</v>
      </c>
      <c r="N32704" s="160" t="s">
        <v>7</v>
      </c>
      <c r="O32704" s="160" t="s">
        <v>80</v>
      </c>
    </row>
    <row r="32705" spans="9:15" x14ac:dyDescent="0.35">
      <c r="I32705">
        <v>116372</v>
      </c>
      <c r="J32705">
        <v>3985</v>
      </c>
      <c r="K32705">
        <v>189422</v>
      </c>
      <c r="L32705">
        <v>119.08</v>
      </c>
      <c r="M32705" t="s">
        <v>212</v>
      </c>
      <c r="N32705" s="160" t="s">
        <v>19</v>
      </c>
      <c r="O32705" s="160" t="s">
        <v>80</v>
      </c>
    </row>
    <row r="32706" spans="9:15" x14ac:dyDescent="0.35">
      <c r="I32706">
        <v>116372</v>
      </c>
      <c r="J32706">
        <v>3991</v>
      </c>
      <c r="K32706">
        <v>189426</v>
      </c>
      <c r="L32706">
        <v>88.39</v>
      </c>
      <c r="M32706" t="s">
        <v>212</v>
      </c>
      <c r="N32706" s="160" t="s">
        <v>19</v>
      </c>
      <c r="O32706" s="160" t="s">
        <v>80</v>
      </c>
    </row>
    <row r="32707" spans="9:15" x14ac:dyDescent="0.35">
      <c r="I32707">
        <v>74395</v>
      </c>
      <c r="J32707">
        <v>3987</v>
      </c>
      <c r="K32707">
        <v>189428</v>
      </c>
      <c r="L32707">
        <v>86.71</v>
      </c>
      <c r="M32707" t="s">
        <v>212</v>
      </c>
      <c r="N32707" s="160" t="s">
        <v>7</v>
      </c>
      <c r="O32707" s="160" t="s">
        <v>80</v>
      </c>
    </row>
    <row r="32708" spans="9:15" x14ac:dyDescent="0.35">
      <c r="I32708">
        <v>125023</v>
      </c>
      <c r="J32708">
        <v>3987</v>
      </c>
      <c r="K32708">
        <v>189428</v>
      </c>
      <c r="L32708">
        <v>96.52</v>
      </c>
      <c r="M32708" t="s">
        <v>212</v>
      </c>
      <c r="N32708" s="160" t="s">
        <v>9</v>
      </c>
      <c r="O32708" s="160" t="s">
        <v>80</v>
      </c>
    </row>
    <row r="32709" spans="9:15" x14ac:dyDescent="0.35">
      <c r="I32709">
        <v>71189</v>
      </c>
      <c r="J32709">
        <v>3670</v>
      </c>
      <c r="K32709">
        <v>189429</v>
      </c>
      <c r="L32709">
        <v>242.6</v>
      </c>
      <c r="M32709" t="s">
        <v>212</v>
      </c>
      <c r="N32709" s="160" t="s">
        <v>8</v>
      </c>
      <c r="O32709" s="160" t="s">
        <v>80</v>
      </c>
    </row>
    <row r="32710" spans="9:15" x14ac:dyDescent="0.35">
      <c r="I32710">
        <v>91312</v>
      </c>
      <c r="J32710">
        <v>3653</v>
      </c>
      <c r="K32710">
        <v>189429</v>
      </c>
      <c r="L32710">
        <v>130.03</v>
      </c>
      <c r="M32710" t="s">
        <v>212</v>
      </c>
      <c r="N32710" s="160" t="s">
        <v>8</v>
      </c>
      <c r="O32710" s="160" t="s">
        <v>80</v>
      </c>
    </row>
    <row r="32711" spans="9:15" x14ac:dyDescent="0.35">
      <c r="I32711">
        <v>91312</v>
      </c>
      <c r="J32711">
        <v>3670</v>
      </c>
      <c r="K32711">
        <v>189429</v>
      </c>
      <c r="L32711">
        <v>260.06</v>
      </c>
      <c r="M32711" t="s">
        <v>212</v>
      </c>
      <c r="N32711" s="160" t="s">
        <v>8</v>
      </c>
      <c r="O32711" s="160" t="s">
        <v>80</v>
      </c>
    </row>
    <row r="32712" spans="9:15" x14ac:dyDescent="0.35">
      <c r="I32712">
        <v>103732</v>
      </c>
      <c r="J32712">
        <v>3653</v>
      </c>
      <c r="K32712">
        <v>189429</v>
      </c>
      <c r="L32712">
        <v>435.12</v>
      </c>
      <c r="M32712" t="s">
        <v>212</v>
      </c>
      <c r="N32712" s="160" t="s">
        <v>8</v>
      </c>
      <c r="O32712" s="160" t="s">
        <v>80</v>
      </c>
    </row>
    <row r="32713" spans="9:15" x14ac:dyDescent="0.35">
      <c r="I32713">
        <v>117485</v>
      </c>
      <c r="J32713">
        <v>3653</v>
      </c>
      <c r="K32713">
        <v>189429</v>
      </c>
      <c r="L32713">
        <v>178.9</v>
      </c>
      <c r="M32713" t="s">
        <v>212</v>
      </c>
      <c r="N32713" s="160" t="s">
        <v>8</v>
      </c>
      <c r="O32713" s="160" t="s">
        <v>80</v>
      </c>
    </row>
    <row r="32714" spans="9:15" x14ac:dyDescent="0.35">
      <c r="I32714">
        <v>118850</v>
      </c>
      <c r="J32714">
        <v>3670</v>
      </c>
      <c r="K32714">
        <v>189429</v>
      </c>
      <c r="L32714">
        <v>125.87</v>
      </c>
      <c r="M32714" t="s">
        <v>212</v>
      </c>
      <c r="N32714" s="160" t="s">
        <v>8</v>
      </c>
      <c r="O32714" s="160" t="s">
        <v>80</v>
      </c>
    </row>
    <row r="32715" spans="9:15" x14ac:dyDescent="0.35">
      <c r="I32715">
        <v>118850</v>
      </c>
      <c r="J32715">
        <v>3653</v>
      </c>
      <c r="K32715">
        <v>189430</v>
      </c>
      <c r="L32715">
        <v>373.8</v>
      </c>
      <c r="M32715" t="s">
        <v>212</v>
      </c>
      <c r="N32715" s="160" t="s">
        <v>8</v>
      </c>
      <c r="O32715" s="160" t="s">
        <v>80</v>
      </c>
    </row>
    <row r="32716" spans="9:15" x14ac:dyDescent="0.35">
      <c r="I32716">
        <v>91312</v>
      </c>
      <c r="J32716">
        <v>3981</v>
      </c>
      <c r="K32716">
        <v>189432</v>
      </c>
      <c r="L32716">
        <v>130.91999999999999</v>
      </c>
      <c r="M32716" t="s">
        <v>212</v>
      </c>
      <c r="N32716" s="160" t="s">
        <v>8</v>
      </c>
      <c r="O32716" s="160" t="s">
        <v>80</v>
      </c>
    </row>
    <row r="32717" spans="9:15" x14ac:dyDescent="0.35">
      <c r="I32717">
        <v>114734</v>
      </c>
      <c r="J32717">
        <v>3981</v>
      </c>
      <c r="K32717">
        <v>189432</v>
      </c>
      <c r="L32717">
        <v>115.38</v>
      </c>
      <c r="M32717" t="s">
        <v>212</v>
      </c>
      <c r="N32717" s="160" t="s">
        <v>7</v>
      </c>
      <c r="O32717" s="160" t="s">
        <v>80</v>
      </c>
    </row>
    <row r="32718" spans="9:15" x14ac:dyDescent="0.35">
      <c r="I32718">
        <v>117441</v>
      </c>
      <c r="J32718">
        <v>3981</v>
      </c>
      <c r="K32718">
        <v>189432</v>
      </c>
      <c r="L32718">
        <v>137.44999999999999</v>
      </c>
      <c r="M32718" t="s">
        <v>212</v>
      </c>
      <c r="N32718" s="160" t="s">
        <v>9</v>
      </c>
      <c r="O32718" s="160" t="s">
        <v>80</v>
      </c>
    </row>
    <row r="32719" spans="9:15" x14ac:dyDescent="0.35">
      <c r="I32719">
        <v>117441</v>
      </c>
      <c r="J32719">
        <v>3981</v>
      </c>
      <c r="K32719">
        <v>189432</v>
      </c>
      <c r="L32719">
        <v>137.44999999999999</v>
      </c>
      <c r="M32719" t="s">
        <v>212</v>
      </c>
      <c r="N32719" s="160" t="s">
        <v>9</v>
      </c>
      <c r="O32719" s="160" t="s">
        <v>80</v>
      </c>
    </row>
    <row r="32720" spans="9:15" x14ac:dyDescent="0.35">
      <c r="I32720">
        <v>117441</v>
      </c>
      <c r="J32720">
        <v>3981</v>
      </c>
      <c r="K32720">
        <v>189432</v>
      </c>
      <c r="L32720">
        <v>137.44999999999999</v>
      </c>
      <c r="M32720" t="s">
        <v>212</v>
      </c>
      <c r="N32720" s="160" t="s">
        <v>9</v>
      </c>
      <c r="O32720" s="160" t="s">
        <v>80</v>
      </c>
    </row>
    <row r="32721" spans="9:15" x14ac:dyDescent="0.35">
      <c r="I32721">
        <v>118850</v>
      </c>
      <c r="J32721">
        <v>3981</v>
      </c>
      <c r="K32721">
        <v>189432</v>
      </c>
      <c r="L32721">
        <v>120.39</v>
      </c>
      <c r="M32721" t="s">
        <v>212</v>
      </c>
      <c r="N32721" s="160" t="s">
        <v>8</v>
      </c>
      <c r="O32721" s="160" t="s">
        <v>80</v>
      </c>
    </row>
    <row r="32722" spans="9:15" x14ac:dyDescent="0.35">
      <c r="I32722">
        <v>71189</v>
      </c>
      <c r="J32722">
        <v>4000</v>
      </c>
      <c r="K32722">
        <v>189433</v>
      </c>
      <c r="L32722">
        <v>73.260000000000005</v>
      </c>
      <c r="M32722" t="s">
        <v>212</v>
      </c>
      <c r="N32722" s="160" t="s">
        <v>8</v>
      </c>
      <c r="O32722" s="160" t="s">
        <v>80</v>
      </c>
    </row>
    <row r="32723" spans="9:15" x14ac:dyDescent="0.35">
      <c r="I32723">
        <v>74395</v>
      </c>
      <c r="J32723">
        <v>4000</v>
      </c>
      <c r="K32723">
        <v>189433</v>
      </c>
      <c r="L32723">
        <v>92.83</v>
      </c>
      <c r="M32723" t="s">
        <v>212</v>
      </c>
      <c r="N32723" s="160" t="s">
        <v>7</v>
      </c>
      <c r="O32723" s="160" t="s">
        <v>80</v>
      </c>
    </row>
    <row r="32724" spans="9:15" x14ac:dyDescent="0.35">
      <c r="I32724">
        <v>78573</v>
      </c>
      <c r="J32724">
        <v>4000</v>
      </c>
      <c r="K32724">
        <v>189433</v>
      </c>
      <c r="L32724">
        <v>126.29</v>
      </c>
      <c r="M32724" t="s">
        <v>212</v>
      </c>
      <c r="N32724" s="160" t="s">
        <v>8</v>
      </c>
      <c r="O32724" s="160" t="s">
        <v>80</v>
      </c>
    </row>
    <row r="32725" spans="9:15" x14ac:dyDescent="0.35">
      <c r="I32725">
        <v>91312</v>
      </c>
      <c r="J32725">
        <v>4000</v>
      </c>
      <c r="K32725">
        <v>189433</v>
      </c>
      <c r="L32725">
        <v>130.91999999999999</v>
      </c>
      <c r="M32725" t="s">
        <v>212</v>
      </c>
      <c r="N32725" s="160" t="s">
        <v>8</v>
      </c>
      <c r="O32725" s="160" t="s">
        <v>80</v>
      </c>
    </row>
    <row r="32726" spans="9:15" x14ac:dyDescent="0.35">
      <c r="I32726">
        <v>117485</v>
      </c>
      <c r="J32726">
        <v>4000</v>
      </c>
      <c r="K32726">
        <v>189433</v>
      </c>
      <c r="L32726">
        <v>54.03</v>
      </c>
      <c r="M32726" t="s">
        <v>212</v>
      </c>
      <c r="N32726" s="160" t="s">
        <v>8</v>
      </c>
      <c r="O32726" s="160" t="s">
        <v>80</v>
      </c>
    </row>
    <row r="32727" spans="9:15" x14ac:dyDescent="0.35">
      <c r="I32727">
        <v>119309</v>
      </c>
      <c r="J32727">
        <v>4000</v>
      </c>
      <c r="K32727">
        <v>189433</v>
      </c>
      <c r="L32727">
        <v>38.159999999999997</v>
      </c>
      <c r="M32727" t="s">
        <v>212</v>
      </c>
      <c r="N32727" s="160" t="s">
        <v>9</v>
      </c>
      <c r="O32727" s="160" t="s">
        <v>80</v>
      </c>
    </row>
    <row r="32728" spans="9:15" x14ac:dyDescent="0.35">
      <c r="I32728">
        <v>120833</v>
      </c>
      <c r="J32728">
        <v>4000</v>
      </c>
      <c r="K32728">
        <v>189433</v>
      </c>
      <c r="L32728">
        <v>28</v>
      </c>
      <c r="M32728" t="s">
        <v>212</v>
      </c>
      <c r="N32728" s="160" t="s">
        <v>10</v>
      </c>
      <c r="O32728" s="160" t="s">
        <v>80</v>
      </c>
    </row>
    <row r="32729" spans="9:15" x14ac:dyDescent="0.35">
      <c r="I32729">
        <v>120935</v>
      </c>
      <c r="J32729">
        <v>4000</v>
      </c>
      <c r="K32729">
        <v>189433</v>
      </c>
      <c r="L32729">
        <v>28</v>
      </c>
      <c r="M32729" t="s">
        <v>212</v>
      </c>
      <c r="N32729" s="160" t="s">
        <v>10</v>
      </c>
      <c r="O32729" s="160" t="s">
        <v>80</v>
      </c>
    </row>
    <row r="32730" spans="9:15" x14ac:dyDescent="0.35">
      <c r="I32730">
        <v>118038</v>
      </c>
      <c r="J32730">
        <v>3978</v>
      </c>
      <c r="K32730">
        <v>189435</v>
      </c>
      <c r="L32730">
        <v>92.57</v>
      </c>
      <c r="M32730" t="s">
        <v>212</v>
      </c>
      <c r="N32730" s="160" t="s">
        <v>7</v>
      </c>
      <c r="O32730" s="160" t="s">
        <v>80</v>
      </c>
    </row>
    <row r="32731" spans="9:15" x14ac:dyDescent="0.35">
      <c r="I32731">
        <v>7</v>
      </c>
      <c r="J32731">
        <v>4030</v>
      </c>
      <c r="K32731">
        <v>189437</v>
      </c>
      <c r="L32731">
        <v>194.4</v>
      </c>
      <c r="M32731" t="s">
        <v>212</v>
      </c>
      <c r="N32731" s="160" t="s">
        <v>9</v>
      </c>
      <c r="O32731" s="160" t="s">
        <v>80</v>
      </c>
    </row>
    <row r="32732" spans="9:15" x14ac:dyDescent="0.35">
      <c r="I32732">
        <v>78573</v>
      </c>
      <c r="J32732">
        <v>4030</v>
      </c>
      <c r="K32732">
        <v>189437</v>
      </c>
      <c r="L32732">
        <v>126.29</v>
      </c>
      <c r="M32732" t="s">
        <v>212</v>
      </c>
      <c r="N32732" s="160" t="s">
        <v>8</v>
      </c>
      <c r="O32732" s="160" t="s">
        <v>80</v>
      </c>
    </row>
    <row r="32733" spans="9:15" x14ac:dyDescent="0.35">
      <c r="I32733">
        <v>81192</v>
      </c>
      <c r="J32733">
        <v>4030</v>
      </c>
      <c r="K32733">
        <v>189437</v>
      </c>
      <c r="L32733">
        <v>55.19</v>
      </c>
      <c r="M32733" t="s">
        <v>212</v>
      </c>
      <c r="N32733" s="160" t="s">
        <v>7</v>
      </c>
      <c r="O32733" s="160" t="s">
        <v>80</v>
      </c>
    </row>
    <row r="32734" spans="9:15" x14ac:dyDescent="0.35">
      <c r="I32734">
        <v>91312</v>
      </c>
      <c r="J32734">
        <v>4030</v>
      </c>
      <c r="K32734">
        <v>189437</v>
      </c>
      <c r="L32734">
        <v>130.91999999999999</v>
      </c>
      <c r="M32734" t="s">
        <v>212</v>
      </c>
      <c r="N32734" s="160" t="s">
        <v>8</v>
      </c>
      <c r="O32734" s="160" t="s">
        <v>80</v>
      </c>
    </row>
    <row r="32735" spans="9:15" x14ac:dyDescent="0.35">
      <c r="I32735">
        <v>118038</v>
      </c>
      <c r="J32735">
        <v>4030</v>
      </c>
      <c r="K32735">
        <v>189437</v>
      </c>
      <c r="L32735">
        <v>92.84</v>
      </c>
      <c r="M32735" t="s">
        <v>212</v>
      </c>
      <c r="N32735" s="160" t="s">
        <v>7</v>
      </c>
      <c r="O32735" s="160" t="s">
        <v>80</v>
      </c>
    </row>
    <row r="32736" spans="9:15" x14ac:dyDescent="0.35">
      <c r="I32736">
        <v>7</v>
      </c>
      <c r="J32736">
        <v>4010</v>
      </c>
      <c r="K32736">
        <v>189439</v>
      </c>
      <c r="L32736">
        <v>191.19</v>
      </c>
      <c r="M32736" t="s">
        <v>212</v>
      </c>
      <c r="N32736" s="160" t="s">
        <v>9</v>
      </c>
      <c r="O32736" s="160" t="s">
        <v>80</v>
      </c>
    </row>
    <row r="32737" spans="9:15" x14ac:dyDescent="0.35">
      <c r="I32737">
        <v>81192</v>
      </c>
      <c r="J32737">
        <v>4010</v>
      </c>
      <c r="K32737">
        <v>189439</v>
      </c>
      <c r="L32737">
        <v>55.09</v>
      </c>
      <c r="M32737" t="s">
        <v>212</v>
      </c>
      <c r="N32737" s="160" t="s">
        <v>7</v>
      </c>
      <c r="O32737" s="160" t="s">
        <v>80</v>
      </c>
    </row>
    <row r="32738" spans="9:15" x14ac:dyDescent="0.35">
      <c r="I32738">
        <v>120833</v>
      </c>
      <c r="J32738">
        <v>4010</v>
      </c>
      <c r="K32738">
        <v>189439</v>
      </c>
      <c r="L32738">
        <v>28</v>
      </c>
      <c r="M32738" t="s">
        <v>212</v>
      </c>
      <c r="N32738" s="160" t="s">
        <v>10</v>
      </c>
      <c r="O32738" s="160" t="s">
        <v>80</v>
      </c>
    </row>
    <row r="32739" spans="9:15" x14ac:dyDescent="0.35">
      <c r="I32739">
        <v>120935</v>
      </c>
      <c r="J32739">
        <v>4010</v>
      </c>
      <c r="K32739">
        <v>189439</v>
      </c>
      <c r="L32739">
        <v>28</v>
      </c>
      <c r="M32739" t="s">
        <v>212</v>
      </c>
      <c r="N32739" s="160" t="s">
        <v>10</v>
      </c>
      <c r="O32739" s="160" t="s">
        <v>80</v>
      </c>
    </row>
    <row r="32740" spans="9:15" x14ac:dyDescent="0.35">
      <c r="I32740">
        <v>120936</v>
      </c>
      <c r="J32740">
        <v>4010</v>
      </c>
      <c r="K32740">
        <v>189439</v>
      </c>
      <c r="L32740">
        <v>28</v>
      </c>
      <c r="M32740" t="s">
        <v>212</v>
      </c>
      <c r="N32740" s="160" t="s">
        <v>10</v>
      </c>
      <c r="O32740" s="160" t="s">
        <v>80</v>
      </c>
    </row>
    <row r="32741" spans="9:15" x14ac:dyDescent="0.35">
      <c r="I32741">
        <v>122045</v>
      </c>
      <c r="J32741">
        <v>4010</v>
      </c>
      <c r="K32741">
        <v>189439</v>
      </c>
      <c r="L32741">
        <v>37.99</v>
      </c>
      <c r="M32741" t="s">
        <v>212</v>
      </c>
      <c r="N32741" s="160" t="s">
        <v>9</v>
      </c>
      <c r="O32741" s="160" t="s">
        <v>80</v>
      </c>
    </row>
    <row r="32742" spans="9:15" x14ac:dyDescent="0.35">
      <c r="I32742">
        <v>118484</v>
      </c>
      <c r="J32742">
        <v>3991</v>
      </c>
      <c r="K32742">
        <v>189442</v>
      </c>
      <c r="L32742">
        <v>125.37</v>
      </c>
      <c r="M32742" t="s">
        <v>212</v>
      </c>
      <c r="N32742" s="160" t="s">
        <v>7</v>
      </c>
      <c r="O32742" s="160" t="s">
        <v>80</v>
      </c>
    </row>
    <row r="32743" spans="9:15" x14ac:dyDescent="0.35">
      <c r="I32743">
        <v>125023</v>
      </c>
      <c r="J32743">
        <v>899</v>
      </c>
      <c r="K32743">
        <v>189453</v>
      </c>
      <c r="L32743">
        <v>95.58</v>
      </c>
      <c r="M32743" t="s">
        <v>212</v>
      </c>
      <c r="N32743" s="160" t="s">
        <v>9</v>
      </c>
      <c r="O32743" s="160" t="s">
        <v>80</v>
      </c>
    </row>
    <row r="32744" spans="9:15" x14ac:dyDescent="0.35">
      <c r="I32744">
        <v>125023</v>
      </c>
      <c r="J32744">
        <v>899</v>
      </c>
      <c r="K32744">
        <v>189453</v>
      </c>
      <c r="L32744">
        <v>95.58</v>
      </c>
      <c r="M32744" t="s">
        <v>212</v>
      </c>
      <c r="N32744" s="160" t="s">
        <v>9</v>
      </c>
      <c r="O32744" s="160" t="s">
        <v>80</v>
      </c>
    </row>
    <row r="32745" spans="9:15" x14ac:dyDescent="0.35">
      <c r="I32745">
        <v>74395</v>
      </c>
      <c r="J32745">
        <v>4041</v>
      </c>
      <c r="K32745">
        <v>189458</v>
      </c>
      <c r="L32745">
        <v>85.86</v>
      </c>
      <c r="M32745" t="s">
        <v>212</v>
      </c>
      <c r="N32745" s="160" t="s">
        <v>7</v>
      </c>
      <c r="O32745" s="160" t="s">
        <v>80</v>
      </c>
    </row>
    <row r="32746" spans="9:15" x14ac:dyDescent="0.35">
      <c r="I32746">
        <v>103732</v>
      </c>
      <c r="J32746">
        <v>4041</v>
      </c>
      <c r="K32746">
        <v>189458</v>
      </c>
      <c r="L32746">
        <v>35.9</v>
      </c>
      <c r="M32746" t="s">
        <v>212</v>
      </c>
      <c r="N32746" s="160" t="s">
        <v>8</v>
      </c>
      <c r="O32746" s="160" t="s">
        <v>80</v>
      </c>
    </row>
    <row r="32747" spans="9:15" x14ac:dyDescent="0.35">
      <c r="I32747">
        <v>117485</v>
      </c>
      <c r="J32747">
        <v>4041</v>
      </c>
      <c r="K32747">
        <v>189458</v>
      </c>
      <c r="L32747">
        <v>17.72</v>
      </c>
      <c r="M32747" t="s">
        <v>212</v>
      </c>
      <c r="N32747" s="160" t="s">
        <v>8</v>
      </c>
      <c r="O32747" s="160" t="s">
        <v>80</v>
      </c>
    </row>
    <row r="32748" spans="9:15" x14ac:dyDescent="0.35">
      <c r="I32748">
        <v>81192</v>
      </c>
      <c r="J32748">
        <v>3981</v>
      </c>
      <c r="K32748">
        <v>189459</v>
      </c>
      <c r="L32748">
        <v>54.49</v>
      </c>
      <c r="M32748" t="s">
        <v>212</v>
      </c>
      <c r="N32748" s="160" t="s">
        <v>7</v>
      </c>
      <c r="O32748" s="160" t="s">
        <v>80</v>
      </c>
    </row>
    <row r="32749" spans="9:15" x14ac:dyDescent="0.35">
      <c r="I32749">
        <v>120935</v>
      </c>
      <c r="J32749">
        <v>3981</v>
      </c>
      <c r="K32749">
        <v>189459</v>
      </c>
      <c r="L32749">
        <v>26.18</v>
      </c>
      <c r="M32749" t="s">
        <v>212</v>
      </c>
      <c r="N32749" s="160" t="s">
        <v>10</v>
      </c>
      <c r="O32749" s="160" t="s">
        <v>80</v>
      </c>
    </row>
    <row r="32750" spans="9:15" x14ac:dyDescent="0.35">
      <c r="I32750">
        <v>120936</v>
      </c>
      <c r="J32750">
        <v>3981</v>
      </c>
      <c r="K32750">
        <v>189459</v>
      </c>
      <c r="L32750">
        <v>26.18</v>
      </c>
      <c r="M32750" t="s">
        <v>212</v>
      </c>
      <c r="N32750" s="160" t="s">
        <v>10</v>
      </c>
      <c r="O32750" s="160" t="s">
        <v>80</v>
      </c>
    </row>
    <row r="32751" spans="9:15" x14ac:dyDescent="0.35">
      <c r="I32751">
        <v>120936</v>
      </c>
      <c r="J32751">
        <v>3981</v>
      </c>
      <c r="K32751">
        <v>189459</v>
      </c>
      <c r="L32751">
        <v>52.36</v>
      </c>
      <c r="M32751" t="s">
        <v>212</v>
      </c>
      <c r="N32751" s="160" t="s">
        <v>10</v>
      </c>
      <c r="O32751" s="160" t="s">
        <v>80</v>
      </c>
    </row>
    <row r="32752" spans="9:15" x14ac:dyDescent="0.35">
      <c r="I32752">
        <v>125023</v>
      </c>
      <c r="J32752">
        <v>3981</v>
      </c>
      <c r="K32752">
        <v>189459</v>
      </c>
      <c r="L32752">
        <v>95.95</v>
      </c>
      <c r="M32752" t="s">
        <v>212</v>
      </c>
      <c r="N32752" s="160" t="s">
        <v>9</v>
      </c>
      <c r="O32752" s="160" t="s">
        <v>80</v>
      </c>
    </row>
    <row r="32753" spans="9:15" x14ac:dyDescent="0.35">
      <c r="I32753">
        <v>125023</v>
      </c>
      <c r="J32753">
        <v>3981</v>
      </c>
      <c r="K32753">
        <v>189459</v>
      </c>
      <c r="L32753">
        <v>95.95</v>
      </c>
      <c r="M32753" t="s">
        <v>212</v>
      </c>
      <c r="N32753" s="160" t="s">
        <v>9</v>
      </c>
      <c r="O32753" s="160" t="s">
        <v>80</v>
      </c>
    </row>
    <row r="32754" spans="9:15" x14ac:dyDescent="0.35">
      <c r="I32754">
        <v>91312</v>
      </c>
      <c r="J32754">
        <v>3875</v>
      </c>
      <c r="K32754">
        <v>189461</v>
      </c>
      <c r="L32754">
        <v>130.91999999999999</v>
      </c>
      <c r="M32754" t="s">
        <v>212</v>
      </c>
      <c r="N32754" s="160" t="s">
        <v>8</v>
      </c>
      <c r="O32754" s="160" t="s">
        <v>80</v>
      </c>
    </row>
    <row r="32755" spans="9:15" x14ac:dyDescent="0.35">
      <c r="I32755">
        <v>118038</v>
      </c>
      <c r="J32755">
        <v>3875</v>
      </c>
      <c r="K32755">
        <v>189461</v>
      </c>
      <c r="L32755">
        <v>93.99</v>
      </c>
      <c r="M32755" t="s">
        <v>212</v>
      </c>
      <c r="N32755" s="160" t="s">
        <v>7</v>
      </c>
      <c r="O32755" s="160" t="s">
        <v>80</v>
      </c>
    </row>
    <row r="32756" spans="9:15" x14ac:dyDescent="0.35">
      <c r="I32756">
        <v>120834</v>
      </c>
      <c r="J32756">
        <v>3875</v>
      </c>
      <c r="K32756">
        <v>189461</v>
      </c>
      <c r="L32756">
        <v>29.15</v>
      </c>
      <c r="M32756" t="s">
        <v>212</v>
      </c>
      <c r="N32756" s="160" t="s">
        <v>10</v>
      </c>
      <c r="O32756" s="160" t="s">
        <v>80</v>
      </c>
    </row>
    <row r="32757" spans="9:15" x14ac:dyDescent="0.35">
      <c r="I32757">
        <v>77912</v>
      </c>
      <c r="J32757">
        <v>4094</v>
      </c>
      <c r="K32757">
        <v>189462</v>
      </c>
      <c r="L32757">
        <v>164.27</v>
      </c>
      <c r="M32757" t="s">
        <v>212</v>
      </c>
      <c r="N32757" s="160" t="s">
        <v>8</v>
      </c>
      <c r="O32757" s="160" t="s">
        <v>80</v>
      </c>
    </row>
    <row r="32758" spans="9:15" x14ac:dyDescent="0.35">
      <c r="I32758">
        <v>118484</v>
      </c>
      <c r="J32758">
        <v>3272</v>
      </c>
      <c r="K32758">
        <v>189476</v>
      </c>
      <c r="L32758">
        <v>123.66</v>
      </c>
      <c r="M32758" t="s">
        <v>212</v>
      </c>
      <c r="N32758" s="160" t="s">
        <v>7</v>
      </c>
      <c r="O32758" s="160" t="s">
        <v>80</v>
      </c>
    </row>
    <row r="32759" spans="9:15" x14ac:dyDescent="0.35">
      <c r="I32759">
        <v>116372</v>
      </c>
      <c r="J32759">
        <v>3996</v>
      </c>
      <c r="K32759">
        <v>189481</v>
      </c>
      <c r="L32759">
        <v>23.81</v>
      </c>
      <c r="M32759" t="s">
        <v>212</v>
      </c>
      <c r="N32759" s="160" t="s">
        <v>19</v>
      </c>
      <c r="O32759" s="160" t="s">
        <v>80</v>
      </c>
    </row>
    <row r="32760" spans="9:15" x14ac:dyDescent="0.35">
      <c r="I32760">
        <v>120935</v>
      </c>
      <c r="J32760">
        <v>3996</v>
      </c>
      <c r="K32760">
        <v>189481</v>
      </c>
      <c r="L32760">
        <v>29</v>
      </c>
      <c r="M32760" t="s">
        <v>212</v>
      </c>
      <c r="N32760" s="160" t="s">
        <v>10</v>
      </c>
      <c r="O32760" s="160" t="s">
        <v>80</v>
      </c>
    </row>
    <row r="32761" spans="9:15" x14ac:dyDescent="0.35">
      <c r="I32761">
        <v>120936</v>
      </c>
      <c r="J32761">
        <v>3996</v>
      </c>
      <c r="K32761">
        <v>189481</v>
      </c>
      <c r="L32761">
        <v>29</v>
      </c>
      <c r="M32761" t="s">
        <v>212</v>
      </c>
      <c r="N32761" s="160" t="s">
        <v>10</v>
      </c>
      <c r="O32761" s="160" t="s">
        <v>80</v>
      </c>
    </row>
    <row r="32762" spans="9:15" x14ac:dyDescent="0.35">
      <c r="I32762">
        <v>72449</v>
      </c>
      <c r="J32762">
        <v>819</v>
      </c>
      <c r="K32762">
        <v>189483</v>
      </c>
      <c r="L32762">
        <v>5.17</v>
      </c>
      <c r="M32762" t="s">
        <v>212</v>
      </c>
      <c r="N32762" s="160" t="s">
        <v>9</v>
      </c>
      <c r="O32762" s="160" t="s">
        <v>80</v>
      </c>
    </row>
    <row r="32763" spans="9:15" x14ac:dyDescent="0.35">
      <c r="I32763">
        <v>72449</v>
      </c>
      <c r="J32763">
        <v>819</v>
      </c>
      <c r="K32763">
        <v>189483</v>
      </c>
      <c r="L32763">
        <v>5.17</v>
      </c>
      <c r="M32763" t="s">
        <v>212</v>
      </c>
      <c r="N32763" s="160" t="s">
        <v>9</v>
      </c>
      <c r="O32763" s="160" t="s">
        <v>80</v>
      </c>
    </row>
    <row r="32764" spans="9:15" x14ac:dyDescent="0.35">
      <c r="I32764">
        <v>78573</v>
      </c>
      <c r="J32764">
        <v>819</v>
      </c>
      <c r="K32764">
        <v>189483</v>
      </c>
      <c r="L32764">
        <v>5.97</v>
      </c>
      <c r="M32764" t="s">
        <v>212</v>
      </c>
      <c r="N32764" s="160" t="s">
        <v>8</v>
      </c>
      <c r="O32764" s="160" t="s">
        <v>80</v>
      </c>
    </row>
    <row r="32765" spans="9:15" x14ac:dyDescent="0.35">
      <c r="I32765">
        <v>97192</v>
      </c>
      <c r="J32765">
        <v>819</v>
      </c>
      <c r="K32765">
        <v>189483</v>
      </c>
      <c r="L32765">
        <v>13.93</v>
      </c>
      <c r="M32765" t="s">
        <v>212</v>
      </c>
      <c r="N32765" s="160" t="s">
        <v>7</v>
      </c>
      <c r="O32765" s="160" t="s">
        <v>80</v>
      </c>
    </row>
    <row r="32766" spans="9:15" x14ac:dyDescent="0.35">
      <c r="I32766">
        <v>120739</v>
      </c>
      <c r="J32766">
        <v>819</v>
      </c>
      <c r="K32766">
        <v>189483</v>
      </c>
      <c r="L32766">
        <v>6.02</v>
      </c>
      <c r="M32766" t="s">
        <v>212</v>
      </c>
      <c r="N32766" s="160" t="s">
        <v>9</v>
      </c>
      <c r="O32766" s="160" t="s">
        <v>80</v>
      </c>
    </row>
    <row r="32767" spans="9:15" x14ac:dyDescent="0.35">
      <c r="I32767">
        <v>120833</v>
      </c>
      <c r="J32767">
        <v>819</v>
      </c>
      <c r="K32767">
        <v>189483</v>
      </c>
      <c r="L32767">
        <v>1.51</v>
      </c>
      <c r="M32767" t="s">
        <v>212</v>
      </c>
      <c r="N32767" s="160" t="s">
        <v>10</v>
      </c>
      <c r="O32767" s="160" t="s">
        <v>80</v>
      </c>
    </row>
    <row r="32768" spans="9:15" x14ac:dyDescent="0.35">
      <c r="I32768">
        <v>118038</v>
      </c>
      <c r="J32768">
        <v>3978</v>
      </c>
      <c r="K32768">
        <v>189496</v>
      </c>
      <c r="L32768">
        <v>92.57</v>
      </c>
      <c r="M32768" t="s">
        <v>212</v>
      </c>
      <c r="N32768" s="160" t="s">
        <v>7</v>
      </c>
      <c r="O32768" s="160" t="s">
        <v>80</v>
      </c>
    </row>
    <row r="32769" spans="9:15" x14ac:dyDescent="0.35">
      <c r="I32769">
        <v>119309</v>
      </c>
      <c r="J32769">
        <v>3978</v>
      </c>
      <c r="K32769">
        <v>189496</v>
      </c>
      <c r="L32769">
        <v>38.049999999999997</v>
      </c>
      <c r="M32769" t="s">
        <v>212</v>
      </c>
      <c r="N32769" s="160" t="s">
        <v>9</v>
      </c>
      <c r="O32769" s="160" t="s">
        <v>80</v>
      </c>
    </row>
    <row r="32770" spans="9:15" x14ac:dyDescent="0.35">
      <c r="I32770">
        <v>78573</v>
      </c>
      <c r="J32770">
        <v>819</v>
      </c>
      <c r="K32770">
        <v>189497</v>
      </c>
      <c r="L32770">
        <v>3.98</v>
      </c>
      <c r="M32770" t="s">
        <v>212</v>
      </c>
      <c r="N32770" s="160" t="s">
        <v>8</v>
      </c>
      <c r="O32770" s="160" t="s">
        <v>80</v>
      </c>
    </row>
    <row r="32771" spans="9:15" x14ac:dyDescent="0.35">
      <c r="I32771">
        <v>91312</v>
      </c>
      <c r="J32771">
        <v>819</v>
      </c>
      <c r="K32771">
        <v>189497</v>
      </c>
      <c r="L32771">
        <v>6.52</v>
      </c>
      <c r="M32771" t="s">
        <v>212</v>
      </c>
      <c r="N32771" s="160" t="s">
        <v>8</v>
      </c>
      <c r="O32771" s="160" t="s">
        <v>80</v>
      </c>
    </row>
    <row r="32772" spans="9:15" x14ac:dyDescent="0.35">
      <c r="I32772">
        <v>117767</v>
      </c>
      <c r="J32772">
        <v>819</v>
      </c>
      <c r="K32772">
        <v>189497</v>
      </c>
      <c r="L32772">
        <v>6.17</v>
      </c>
      <c r="M32772" t="s">
        <v>212</v>
      </c>
      <c r="N32772" s="160" t="s">
        <v>7</v>
      </c>
      <c r="O32772" s="160" t="s">
        <v>80</v>
      </c>
    </row>
    <row r="32773" spans="9:15" x14ac:dyDescent="0.35">
      <c r="I32773">
        <v>118038</v>
      </c>
      <c r="J32773">
        <v>3987</v>
      </c>
      <c r="K32773">
        <v>189499</v>
      </c>
      <c r="L32773">
        <v>92.71</v>
      </c>
      <c r="M32773" t="s">
        <v>212</v>
      </c>
      <c r="N32773" s="160" t="s">
        <v>7</v>
      </c>
      <c r="O32773" s="160" t="s">
        <v>80</v>
      </c>
    </row>
    <row r="32774" spans="9:15" x14ac:dyDescent="0.35">
      <c r="I32774">
        <v>119309</v>
      </c>
      <c r="J32774">
        <v>3987</v>
      </c>
      <c r="K32774">
        <v>189499</v>
      </c>
      <c r="L32774">
        <v>38.11</v>
      </c>
      <c r="M32774" t="s">
        <v>212</v>
      </c>
      <c r="N32774" s="160" t="s">
        <v>9</v>
      </c>
      <c r="O32774" s="160" t="s">
        <v>80</v>
      </c>
    </row>
    <row r="32775" spans="9:15" x14ac:dyDescent="0.35">
      <c r="I32775">
        <v>119309</v>
      </c>
      <c r="J32775">
        <v>3987</v>
      </c>
      <c r="K32775">
        <v>189499</v>
      </c>
      <c r="L32775">
        <v>37.9</v>
      </c>
      <c r="M32775" t="s">
        <v>212</v>
      </c>
      <c r="N32775" s="160" t="s">
        <v>9</v>
      </c>
      <c r="O32775" s="160" t="s">
        <v>80</v>
      </c>
    </row>
    <row r="32776" spans="9:15" x14ac:dyDescent="0.35">
      <c r="I32776">
        <v>78573</v>
      </c>
      <c r="J32776">
        <v>3050</v>
      </c>
      <c r="K32776">
        <v>189502</v>
      </c>
      <c r="L32776">
        <v>124.2</v>
      </c>
      <c r="M32776" t="s">
        <v>212</v>
      </c>
      <c r="N32776" s="160" t="s">
        <v>8</v>
      </c>
      <c r="O32776" s="160" t="s">
        <v>80</v>
      </c>
    </row>
    <row r="32777" spans="9:15" x14ac:dyDescent="0.35">
      <c r="I32777">
        <v>91312</v>
      </c>
      <c r="J32777">
        <v>3050</v>
      </c>
      <c r="K32777">
        <v>189502</v>
      </c>
      <c r="L32777">
        <v>128.76</v>
      </c>
      <c r="M32777" t="s">
        <v>212</v>
      </c>
      <c r="N32777" s="160" t="s">
        <v>8</v>
      </c>
      <c r="O32777" s="160" t="s">
        <v>80</v>
      </c>
    </row>
    <row r="32778" spans="9:15" x14ac:dyDescent="0.35">
      <c r="I32778">
        <v>72449</v>
      </c>
      <c r="J32778">
        <v>3670</v>
      </c>
      <c r="K32778">
        <v>189511</v>
      </c>
      <c r="L32778">
        <v>382.31</v>
      </c>
      <c r="M32778" t="s">
        <v>212</v>
      </c>
      <c r="N32778" s="160" t="s">
        <v>9</v>
      </c>
      <c r="O32778" s="160" t="s">
        <v>80</v>
      </c>
    </row>
    <row r="32779" spans="9:15" x14ac:dyDescent="0.35">
      <c r="I32779">
        <v>72449</v>
      </c>
      <c r="J32779">
        <v>3670</v>
      </c>
      <c r="K32779">
        <v>189511</v>
      </c>
      <c r="L32779">
        <v>382.31</v>
      </c>
      <c r="M32779" t="s">
        <v>212</v>
      </c>
      <c r="N32779" s="160" t="s">
        <v>9</v>
      </c>
      <c r="O32779" s="160" t="s">
        <v>80</v>
      </c>
    </row>
    <row r="32780" spans="9:15" x14ac:dyDescent="0.35">
      <c r="I32780">
        <v>72449</v>
      </c>
      <c r="J32780">
        <v>3670</v>
      </c>
      <c r="K32780">
        <v>189511</v>
      </c>
      <c r="L32780">
        <v>191.15</v>
      </c>
      <c r="M32780" t="s">
        <v>212</v>
      </c>
      <c r="N32780" s="160" t="s">
        <v>9</v>
      </c>
      <c r="O32780" s="160" t="s">
        <v>80</v>
      </c>
    </row>
    <row r="32781" spans="9:15" x14ac:dyDescent="0.35">
      <c r="I32781">
        <v>117441</v>
      </c>
      <c r="J32781">
        <v>3670</v>
      </c>
      <c r="K32781">
        <v>189511</v>
      </c>
      <c r="L32781">
        <v>270.58999999999997</v>
      </c>
      <c r="M32781" t="s">
        <v>212</v>
      </c>
      <c r="N32781" s="160" t="s">
        <v>9</v>
      </c>
      <c r="O32781" s="160" t="s">
        <v>80</v>
      </c>
    </row>
    <row r="32782" spans="9:15" x14ac:dyDescent="0.35">
      <c r="I32782">
        <v>117441</v>
      </c>
      <c r="J32782">
        <v>3670</v>
      </c>
      <c r="K32782">
        <v>189511</v>
      </c>
      <c r="L32782">
        <v>135.30000000000001</v>
      </c>
      <c r="M32782" t="s">
        <v>212</v>
      </c>
      <c r="N32782" s="160" t="s">
        <v>9</v>
      </c>
      <c r="O32782" s="160" t="s">
        <v>80</v>
      </c>
    </row>
    <row r="32783" spans="9:15" x14ac:dyDescent="0.35">
      <c r="I32783">
        <v>122731</v>
      </c>
      <c r="J32783">
        <v>3670</v>
      </c>
      <c r="K32783">
        <v>189511</v>
      </c>
      <c r="L32783">
        <v>26.09</v>
      </c>
      <c r="M32783" t="s">
        <v>212</v>
      </c>
      <c r="N32783" s="160" t="s">
        <v>10</v>
      </c>
      <c r="O32783" s="160" t="s">
        <v>80</v>
      </c>
    </row>
    <row r="32784" spans="9:15" x14ac:dyDescent="0.35">
      <c r="I32784">
        <v>120833</v>
      </c>
      <c r="J32784">
        <v>3272</v>
      </c>
      <c r="K32784">
        <v>189512</v>
      </c>
      <c r="L32784">
        <v>26.09</v>
      </c>
      <c r="M32784" t="s">
        <v>212</v>
      </c>
      <c r="N32784" s="160" t="s">
        <v>10</v>
      </c>
      <c r="O32784" s="160" t="s">
        <v>80</v>
      </c>
    </row>
    <row r="32785" spans="9:15" x14ac:dyDescent="0.35">
      <c r="I32785">
        <v>120936</v>
      </c>
      <c r="J32785">
        <v>3272</v>
      </c>
      <c r="K32785">
        <v>189512</v>
      </c>
      <c r="L32785">
        <v>26.09</v>
      </c>
      <c r="M32785" t="s">
        <v>212</v>
      </c>
      <c r="N32785" s="160" t="s">
        <v>10</v>
      </c>
      <c r="O32785" s="160" t="s">
        <v>80</v>
      </c>
    </row>
    <row r="32786" spans="9:15" x14ac:dyDescent="0.35">
      <c r="I32786">
        <v>72449</v>
      </c>
      <c r="J32786">
        <v>3791</v>
      </c>
      <c r="K32786">
        <v>189514</v>
      </c>
      <c r="L32786">
        <v>193.99</v>
      </c>
      <c r="M32786" t="s">
        <v>212</v>
      </c>
      <c r="N32786" s="160" t="s">
        <v>9</v>
      </c>
      <c r="O32786" s="160" t="s">
        <v>80</v>
      </c>
    </row>
    <row r="32787" spans="9:15" x14ac:dyDescent="0.35">
      <c r="I32787">
        <v>72449</v>
      </c>
      <c r="J32787">
        <v>4033</v>
      </c>
      <c r="K32787">
        <v>189516</v>
      </c>
      <c r="L32787">
        <v>191.23</v>
      </c>
      <c r="M32787" t="s">
        <v>212</v>
      </c>
      <c r="N32787" s="160" t="s">
        <v>9</v>
      </c>
      <c r="O32787" s="160" t="s">
        <v>80</v>
      </c>
    </row>
    <row r="32788" spans="9:15" x14ac:dyDescent="0.35">
      <c r="I32788">
        <v>116372</v>
      </c>
      <c r="J32788">
        <v>4041</v>
      </c>
      <c r="K32788">
        <v>189522</v>
      </c>
      <c r="L32788">
        <v>119.08</v>
      </c>
      <c r="M32788" t="s">
        <v>212</v>
      </c>
      <c r="N32788" s="160" t="s">
        <v>19</v>
      </c>
      <c r="O32788" s="160" t="s">
        <v>80</v>
      </c>
    </row>
    <row r="32789" spans="9:15" x14ac:dyDescent="0.35">
      <c r="I32789">
        <v>118484</v>
      </c>
      <c r="J32789">
        <v>4041</v>
      </c>
      <c r="K32789">
        <v>189522</v>
      </c>
      <c r="L32789">
        <v>125.37</v>
      </c>
      <c r="M32789" t="s">
        <v>212</v>
      </c>
      <c r="N32789" s="160" t="s">
        <v>7</v>
      </c>
      <c r="O32789" s="160" t="s">
        <v>80</v>
      </c>
    </row>
    <row r="32790" spans="9:15" x14ac:dyDescent="0.35">
      <c r="I32790">
        <v>118484</v>
      </c>
      <c r="J32790">
        <v>4041</v>
      </c>
      <c r="K32790">
        <v>189522</v>
      </c>
      <c r="L32790">
        <v>125.73</v>
      </c>
      <c r="M32790" t="s">
        <v>212</v>
      </c>
      <c r="N32790" s="160" t="s">
        <v>7</v>
      </c>
      <c r="O32790" s="160" t="s">
        <v>80</v>
      </c>
    </row>
    <row r="32791" spans="9:15" x14ac:dyDescent="0.35">
      <c r="I32791">
        <v>119309</v>
      </c>
      <c r="J32791">
        <v>4041</v>
      </c>
      <c r="K32791">
        <v>189522</v>
      </c>
      <c r="L32791">
        <v>38.049999999999997</v>
      </c>
      <c r="M32791" t="s">
        <v>212</v>
      </c>
      <c r="N32791" s="160" t="s">
        <v>9</v>
      </c>
      <c r="O32791" s="160" t="s">
        <v>80</v>
      </c>
    </row>
    <row r="32792" spans="9:15" x14ac:dyDescent="0.35">
      <c r="I32792">
        <v>119309</v>
      </c>
      <c r="J32792">
        <v>4041</v>
      </c>
      <c r="K32792">
        <v>189522</v>
      </c>
      <c r="L32792">
        <v>38.159999999999997</v>
      </c>
      <c r="M32792" t="s">
        <v>212</v>
      </c>
      <c r="N32792" s="160" t="s">
        <v>9</v>
      </c>
      <c r="O32792" s="160" t="s">
        <v>80</v>
      </c>
    </row>
    <row r="32793" spans="9:15" x14ac:dyDescent="0.35">
      <c r="I32793">
        <v>120935</v>
      </c>
      <c r="J32793">
        <v>4041</v>
      </c>
      <c r="K32793">
        <v>189522</v>
      </c>
      <c r="L32793">
        <v>29.06</v>
      </c>
      <c r="M32793" t="s">
        <v>212</v>
      </c>
      <c r="N32793" s="160" t="s">
        <v>10</v>
      </c>
      <c r="O32793" s="160" t="s">
        <v>80</v>
      </c>
    </row>
    <row r="32794" spans="9:15" x14ac:dyDescent="0.35">
      <c r="I32794">
        <v>120936</v>
      </c>
      <c r="J32794">
        <v>4041</v>
      </c>
      <c r="K32794">
        <v>189522</v>
      </c>
      <c r="L32794">
        <v>29.06</v>
      </c>
      <c r="M32794" t="s">
        <v>212</v>
      </c>
      <c r="N32794" s="160" t="s">
        <v>10</v>
      </c>
      <c r="O32794" s="160" t="s">
        <v>80</v>
      </c>
    </row>
    <row r="32795" spans="9:15" x14ac:dyDescent="0.35">
      <c r="I32795">
        <v>118484</v>
      </c>
      <c r="J32795">
        <v>3992</v>
      </c>
      <c r="K32795">
        <v>189524</v>
      </c>
      <c r="L32795">
        <v>124.15</v>
      </c>
      <c r="M32795" t="s">
        <v>212</v>
      </c>
      <c r="N32795" s="160" t="s">
        <v>7</v>
      </c>
      <c r="O32795" s="160" t="s">
        <v>80</v>
      </c>
    </row>
    <row r="32796" spans="9:15" x14ac:dyDescent="0.35">
      <c r="I32796">
        <v>125445</v>
      </c>
      <c r="J32796">
        <v>819</v>
      </c>
      <c r="K32796">
        <v>189529</v>
      </c>
      <c r="L32796">
        <v>42.27</v>
      </c>
      <c r="M32796" t="s">
        <v>212</v>
      </c>
      <c r="N32796" s="160" t="s">
        <v>19</v>
      </c>
      <c r="O32796" s="160" t="s">
        <v>80</v>
      </c>
    </row>
    <row r="32797" spans="9:15" x14ac:dyDescent="0.35">
      <c r="I32797">
        <v>7</v>
      </c>
      <c r="J32797">
        <v>4000</v>
      </c>
      <c r="K32797">
        <v>189530</v>
      </c>
      <c r="L32797">
        <v>194.4</v>
      </c>
      <c r="M32797" t="s">
        <v>212</v>
      </c>
      <c r="N32797" s="160" t="s">
        <v>9</v>
      </c>
      <c r="O32797" s="160" t="s">
        <v>80</v>
      </c>
    </row>
    <row r="32798" spans="9:15" x14ac:dyDescent="0.35">
      <c r="I32798">
        <v>72449</v>
      </c>
      <c r="J32798">
        <v>4000</v>
      </c>
      <c r="K32798">
        <v>189530</v>
      </c>
      <c r="L32798">
        <v>194.44</v>
      </c>
      <c r="M32798" t="s">
        <v>212</v>
      </c>
      <c r="N32798" s="160" t="s">
        <v>9</v>
      </c>
      <c r="O32798" s="160" t="s">
        <v>80</v>
      </c>
    </row>
    <row r="32799" spans="9:15" x14ac:dyDescent="0.35">
      <c r="I32799">
        <v>72449</v>
      </c>
      <c r="J32799">
        <v>4000</v>
      </c>
      <c r="K32799">
        <v>189530</v>
      </c>
      <c r="L32799">
        <v>194.44</v>
      </c>
      <c r="M32799" t="s">
        <v>212</v>
      </c>
      <c r="N32799" s="160" t="s">
        <v>9</v>
      </c>
      <c r="O32799" s="160" t="s">
        <v>80</v>
      </c>
    </row>
    <row r="32800" spans="9:15" x14ac:dyDescent="0.35">
      <c r="I32800">
        <v>78573</v>
      </c>
      <c r="J32800">
        <v>4000</v>
      </c>
      <c r="K32800">
        <v>189530</v>
      </c>
      <c r="L32800">
        <v>126.29</v>
      </c>
      <c r="M32800" t="s">
        <v>212</v>
      </c>
      <c r="N32800" s="160" t="s">
        <v>8</v>
      </c>
      <c r="O32800" s="160" t="s">
        <v>80</v>
      </c>
    </row>
    <row r="32801" spans="9:15" x14ac:dyDescent="0.35">
      <c r="I32801">
        <v>81192</v>
      </c>
      <c r="J32801">
        <v>4000</v>
      </c>
      <c r="K32801">
        <v>189530</v>
      </c>
      <c r="L32801">
        <v>55.19</v>
      </c>
      <c r="M32801" t="s">
        <v>212</v>
      </c>
      <c r="N32801" s="160" t="s">
        <v>7</v>
      </c>
      <c r="O32801" s="160" t="s">
        <v>80</v>
      </c>
    </row>
    <row r="32802" spans="9:15" x14ac:dyDescent="0.35">
      <c r="I32802">
        <v>81192</v>
      </c>
      <c r="J32802">
        <v>4000</v>
      </c>
      <c r="K32802">
        <v>189530</v>
      </c>
      <c r="L32802">
        <v>110.38</v>
      </c>
      <c r="M32802" t="s">
        <v>212</v>
      </c>
      <c r="N32802" s="160" t="s">
        <v>7</v>
      </c>
      <c r="O32802" s="160" t="s">
        <v>80</v>
      </c>
    </row>
    <row r="32803" spans="9:15" x14ac:dyDescent="0.35">
      <c r="I32803">
        <v>81192</v>
      </c>
      <c r="J32803">
        <v>4000</v>
      </c>
      <c r="K32803">
        <v>189530</v>
      </c>
      <c r="L32803">
        <v>165.57</v>
      </c>
      <c r="M32803" t="s">
        <v>212</v>
      </c>
      <c r="N32803" s="160" t="s">
        <v>7</v>
      </c>
      <c r="O32803" s="160" t="s">
        <v>80</v>
      </c>
    </row>
    <row r="32804" spans="9:15" x14ac:dyDescent="0.35">
      <c r="I32804">
        <v>91312</v>
      </c>
      <c r="J32804">
        <v>4000</v>
      </c>
      <c r="K32804">
        <v>189530</v>
      </c>
      <c r="L32804">
        <v>130.91999999999999</v>
      </c>
      <c r="M32804" t="s">
        <v>212</v>
      </c>
      <c r="N32804" s="160" t="s">
        <v>8</v>
      </c>
      <c r="O32804" s="160" t="s">
        <v>80</v>
      </c>
    </row>
    <row r="32805" spans="9:15" x14ac:dyDescent="0.35">
      <c r="I32805">
        <v>91312</v>
      </c>
      <c r="J32805">
        <v>4000</v>
      </c>
      <c r="K32805">
        <v>189530</v>
      </c>
      <c r="L32805">
        <v>130.91999999999999</v>
      </c>
      <c r="M32805" t="s">
        <v>212</v>
      </c>
      <c r="N32805" s="160" t="s">
        <v>8</v>
      </c>
      <c r="O32805" s="160" t="s">
        <v>80</v>
      </c>
    </row>
    <row r="32806" spans="9:15" x14ac:dyDescent="0.35">
      <c r="I32806">
        <v>117441</v>
      </c>
      <c r="J32806">
        <v>4000</v>
      </c>
      <c r="K32806">
        <v>189530</v>
      </c>
      <c r="L32806">
        <v>137.44999999999999</v>
      </c>
      <c r="M32806" t="s">
        <v>212</v>
      </c>
      <c r="N32806" s="160" t="s">
        <v>9</v>
      </c>
      <c r="O32806" s="160" t="s">
        <v>80</v>
      </c>
    </row>
    <row r="32807" spans="9:15" x14ac:dyDescent="0.35">
      <c r="I32807">
        <v>120739</v>
      </c>
      <c r="J32807">
        <v>4000</v>
      </c>
      <c r="K32807">
        <v>189530</v>
      </c>
      <c r="L32807">
        <v>181.08</v>
      </c>
      <c r="M32807" t="s">
        <v>212</v>
      </c>
      <c r="N32807" s="160" t="s">
        <v>9</v>
      </c>
      <c r="O32807" s="160" t="s">
        <v>80</v>
      </c>
    </row>
    <row r="32808" spans="9:15" x14ac:dyDescent="0.35">
      <c r="I32808">
        <v>120739</v>
      </c>
      <c r="J32808">
        <v>4000</v>
      </c>
      <c r="K32808">
        <v>189530</v>
      </c>
      <c r="L32808">
        <v>181.08</v>
      </c>
      <c r="M32808" t="s">
        <v>212</v>
      </c>
      <c r="N32808" s="160" t="s">
        <v>9</v>
      </c>
      <c r="O32808" s="160" t="s">
        <v>80</v>
      </c>
    </row>
    <row r="32809" spans="9:15" x14ac:dyDescent="0.35">
      <c r="I32809">
        <v>116372</v>
      </c>
      <c r="J32809">
        <v>3996</v>
      </c>
      <c r="K32809">
        <v>189531</v>
      </c>
      <c r="L32809">
        <v>23.51</v>
      </c>
      <c r="M32809" t="s">
        <v>212</v>
      </c>
      <c r="N32809" s="160" t="s">
        <v>19</v>
      </c>
      <c r="O32809" s="160" t="s">
        <v>80</v>
      </c>
    </row>
    <row r="32810" spans="9:15" x14ac:dyDescent="0.35">
      <c r="I32810">
        <v>118038</v>
      </c>
      <c r="J32810">
        <v>3996</v>
      </c>
      <c r="K32810">
        <v>189531</v>
      </c>
      <c r="L32810">
        <v>91.67</v>
      </c>
      <c r="M32810" t="s">
        <v>212</v>
      </c>
      <c r="N32810" s="160" t="s">
        <v>7</v>
      </c>
      <c r="O32810" s="160" t="s">
        <v>80</v>
      </c>
    </row>
    <row r="32811" spans="9:15" x14ac:dyDescent="0.35">
      <c r="I32811">
        <v>7</v>
      </c>
      <c r="J32811">
        <v>4052</v>
      </c>
      <c r="K32811">
        <v>189532</v>
      </c>
      <c r="L32811">
        <v>179.7</v>
      </c>
      <c r="M32811" t="s">
        <v>212</v>
      </c>
      <c r="N32811" s="160" t="s">
        <v>9</v>
      </c>
      <c r="O32811" s="160" t="s">
        <v>80</v>
      </c>
    </row>
    <row r="32812" spans="9:15" x14ac:dyDescent="0.35">
      <c r="I32812">
        <v>72449</v>
      </c>
      <c r="J32812">
        <v>4052</v>
      </c>
      <c r="K32812">
        <v>189532</v>
      </c>
      <c r="L32812">
        <v>193.12</v>
      </c>
      <c r="M32812" t="s">
        <v>212</v>
      </c>
      <c r="N32812" s="160" t="s">
        <v>9</v>
      </c>
      <c r="O32812" s="160" t="s">
        <v>80</v>
      </c>
    </row>
    <row r="32813" spans="9:15" x14ac:dyDescent="0.35">
      <c r="I32813">
        <v>72449</v>
      </c>
      <c r="J32813">
        <v>4052</v>
      </c>
      <c r="K32813">
        <v>189532</v>
      </c>
      <c r="L32813">
        <v>179.7</v>
      </c>
      <c r="M32813" t="s">
        <v>212</v>
      </c>
      <c r="N32813" s="160" t="s">
        <v>9</v>
      </c>
      <c r="O32813" s="160" t="s">
        <v>80</v>
      </c>
    </row>
    <row r="32814" spans="9:15" x14ac:dyDescent="0.35">
      <c r="I32814">
        <v>116372</v>
      </c>
      <c r="J32814">
        <v>4052</v>
      </c>
      <c r="K32814">
        <v>189532</v>
      </c>
      <c r="L32814">
        <v>89.27</v>
      </c>
      <c r="M32814" t="s">
        <v>212</v>
      </c>
      <c r="N32814" s="160" t="s">
        <v>19</v>
      </c>
      <c r="O32814" s="160" t="s">
        <v>80</v>
      </c>
    </row>
    <row r="32815" spans="9:15" x14ac:dyDescent="0.35">
      <c r="I32815">
        <v>119309</v>
      </c>
      <c r="J32815">
        <v>4052</v>
      </c>
      <c r="K32815">
        <v>189532</v>
      </c>
      <c r="L32815">
        <v>37.9</v>
      </c>
      <c r="M32815" t="s">
        <v>212</v>
      </c>
      <c r="N32815" s="160" t="s">
        <v>9</v>
      </c>
      <c r="O32815" s="160" t="s">
        <v>80</v>
      </c>
    </row>
    <row r="32816" spans="9:15" x14ac:dyDescent="0.35">
      <c r="I32816">
        <v>116372</v>
      </c>
      <c r="J32816">
        <v>4033</v>
      </c>
      <c r="K32816">
        <v>189535</v>
      </c>
      <c r="L32816">
        <v>23.81</v>
      </c>
      <c r="M32816" t="s">
        <v>212</v>
      </c>
      <c r="N32816" s="160" t="s">
        <v>19</v>
      </c>
      <c r="O32816" s="160" t="s">
        <v>80</v>
      </c>
    </row>
    <row r="32817" spans="9:15" x14ac:dyDescent="0.35">
      <c r="I32817">
        <v>81192</v>
      </c>
      <c r="J32817">
        <v>4033</v>
      </c>
      <c r="K32817">
        <v>189536</v>
      </c>
      <c r="L32817">
        <v>54.49</v>
      </c>
      <c r="M32817" t="s">
        <v>212</v>
      </c>
      <c r="N32817" s="160" t="s">
        <v>7</v>
      </c>
      <c r="O32817" s="160" t="s">
        <v>80</v>
      </c>
    </row>
    <row r="32818" spans="9:15" x14ac:dyDescent="0.35">
      <c r="I32818">
        <v>117767</v>
      </c>
      <c r="J32818">
        <v>4033</v>
      </c>
      <c r="K32818">
        <v>189536</v>
      </c>
      <c r="L32818">
        <v>91.66</v>
      </c>
      <c r="M32818" t="s">
        <v>212</v>
      </c>
      <c r="N32818" s="160" t="s">
        <v>7</v>
      </c>
      <c r="O32818" s="160" t="s">
        <v>80</v>
      </c>
    </row>
    <row r="32819" spans="9:15" x14ac:dyDescent="0.35">
      <c r="I32819">
        <v>118038</v>
      </c>
      <c r="J32819">
        <v>4033</v>
      </c>
      <c r="K32819">
        <v>189536</v>
      </c>
      <c r="L32819">
        <v>91.67</v>
      </c>
      <c r="M32819" t="s">
        <v>212</v>
      </c>
      <c r="N32819" s="160" t="s">
        <v>7</v>
      </c>
      <c r="O32819" s="160" t="s">
        <v>80</v>
      </c>
    </row>
    <row r="32820" spans="9:15" x14ac:dyDescent="0.35">
      <c r="I32820">
        <v>118850</v>
      </c>
      <c r="J32820">
        <v>4033</v>
      </c>
      <c r="K32820">
        <v>189536</v>
      </c>
      <c r="L32820">
        <v>125.13</v>
      </c>
      <c r="M32820" t="s">
        <v>212</v>
      </c>
      <c r="N32820" s="160" t="s">
        <v>8</v>
      </c>
      <c r="O32820" s="160" t="s">
        <v>80</v>
      </c>
    </row>
    <row r="32821" spans="9:15" x14ac:dyDescent="0.35">
      <c r="I32821">
        <v>119309</v>
      </c>
      <c r="J32821">
        <v>4033</v>
      </c>
      <c r="K32821">
        <v>189536</v>
      </c>
      <c r="L32821">
        <v>37.68</v>
      </c>
      <c r="M32821" t="s">
        <v>212</v>
      </c>
      <c r="N32821" s="160" t="s">
        <v>9</v>
      </c>
      <c r="O32821" s="160" t="s">
        <v>80</v>
      </c>
    </row>
    <row r="32822" spans="9:15" x14ac:dyDescent="0.35">
      <c r="I32822">
        <v>119309</v>
      </c>
      <c r="J32822">
        <v>4033</v>
      </c>
      <c r="K32822">
        <v>189536</v>
      </c>
      <c r="L32822">
        <v>37.68</v>
      </c>
      <c r="M32822" t="s">
        <v>212</v>
      </c>
      <c r="N32822" s="160" t="s">
        <v>9</v>
      </c>
      <c r="O32822" s="160" t="s">
        <v>80</v>
      </c>
    </row>
    <row r="32823" spans="9:15" x14ac:dyDescent="0.35">
      <c r="I32823">
        <v>120833</v>
      </c>
      <c r="J32823">
        <v>4033</v>
      </c>
      <c r="K32823">
        <v>189536</v>
      </c>
      <c r="L32823">
        <v>26.18</v>
      </c>
      <c r="M32823" t="s">
        <v>212</v>
      </c>
      <c r="N32823" s="160" t="s">
        <v>10</v>
      </c>
      <c r="O32823" s="160" t="s">
        <v>80</v>
      </c>
    </row>
    <row r="32824" spans="9:15" x14ac:dyDescent="0.35">
      <c r="I32824">
        <v>120834</v>
      </c>
      <c r="J32824">
        <v>4033</v>
      </c>
      <c r="K32824">
        <v>189536</v>
      </c>
      <c r="L32824">
        <v>26.18</v>
      </c>
      <c r="M32824" t="s">
        <v>212</v>
      </c>
      <c r="N32824" s="160" t="s">
        <v>10</v>
      </c>
      <c r="O32824" s="160" t="s">
        <v>80</v>
      </c>
    </row>
    <row r="32825" spans="9:15" x14ac:dyDescent="0.35">
      <c r="I32825">
        <v>120935</v>
      </c>
      <c r="J32825">
        <v>4033</v>
      </c>
      <c r="K32825">
        <v>189536</v>
      </c>
      <c r="L32825">
        <v>26.18</v>
      </c>
      <c r="M32825" t="s">
        <v>212</v>
      </c>
      <c r="N32825" s="160" t="s">
        <v>10</v>
      </c>
      <c r="O32825" s="160" t="s">
        <v>80</v>
      </c>
    </row>
    <row r="32826" spans="9:15" x14ac:dyDescent="0.35">
      <c r="I32826">
        <v>71189</v>
      </c>
      <c r="J32826">
        <v>3050</v>
      </c>
      <c r="K32826">
        <v>189542</v>
      </c>
      <c r="L32826">
        <v>72.06</v>
      </c>
      <c r="M32826" t="s">
        <v>212</v>
      </c>
      <c r="N32826" s="160" t="s">
        <v>8</v>
      </c>
      <c r="O32826" s="160" t="s">
        <v>80</v>
      </c>
    </row>
    <row r="32827" spans="9:15" x14ac:dyDescent="0.35">
      <c r="I32827">
        <v>91312</v>
      </c>
      <c r="J32827">
        <v>3050</v>
      </c>
      <c r="K32827">
        <v>189542</v>
      </c>
      <c r="L32827">
        <v>128.76</v>
      </c>
      <c r="M32827" t="s">
        <v>212</v>
      </c>
      <c r="N32827" s="160" t="s">
        <v>8</v>
      </c>
      <c r="O32827" s="160" t="s">
        <v>80</v>
      </c>
    </row>
    <row r="32828" spans="9:15" x14ac:dyDescent="0.35">
      <c r="I32828">
        <v>118038</v>
      </c>
      <c r="J32828">
        <v>3050</v>
      </c>
      <c r="K32828">
        <v>189542</v>
      </c>
      <c r="L32828">
        <v>91.31</v>
      </c>
      <c r="M32828" t="s">
        <v>212</v>
      </c>
      <c r="N32828" s="160" t="s">
        <v>7</v>
      </c>
      <c r="O32828" s="160" t="s">
        <v>80</v>
      </c>
    </row>
    <row r="32829" spans="9:15" x14ac:dyDescent="0.35">
      <c r="I32829">
        <v>74395</v>
      </c>
      <c r="J32829">
        <v>5006</v>
      </c>
      <c r="K32829">
        <v>189548</v>
      </c>
      <c r="L32829">
        <v>698.55</v>
      </c>
      <c r="M32829" t="s">
        <v>212</v>
      </c>
      <c r="N32829" s="160" t="s">
        <v>7</v>
      </c>
      <c r="O32829" s="160" t="s">
        <v>80</v>
      </c>
    </row>
    <row r="32830" spans="9:15" x14ac:dyDescent="0.35">
      <c r="I32830">
        <v>107294</v>
      </c>
      <c r="J32830">
        <v>5006</v>
      </c>
      <c r="K32830">
        <v>189548</v>
      </c>
      <c r="L32830">
        <v>530.16999999999996</v>
      </c>
      <c r="M32830" t="s">
        <v>212</v>
      </c>
      <c r="N32830" s="160" t="s">
        <v>8</v>
      </c>
      <c r="O32830" s="160" t="s">
        <v>80</v>
      </c>
    </row>
    <row r="32831" spans="9:15" x14ac:dyDescent="0.35">
      <c r="I32831">
        <v>117441</v>
      </c>
      <c r="J32831">
        <v>5006</v>
      </c>
      <c r="K32831">
        <v>189548</v>
      </c>
      <c r="L32831">
        <v>137.44999999999999</v>
      </c>
      <c r="M32831" t="s">
        <v>212</v>
      </c>
      <c r="N32831" s="160" t="s">
        <v>9</v>
      </c>
      <c r="O32831" s="160" t="s">
        <v>80</v>
      </c>
    </row>
    <row r="32832" spans="9:15" x14ac:dyDescent="0.35">
      <c r="I32832">
        <v>118850</v>
      </c>
      <c r="J32832">
        <v>5006</v>
      </c>
      <c r="K32832">
        <v>189548</v>
      </c>
      <c r="L32832">
        <v>126.73</v>
      </c>
      <c r="M32832" t="s">
        <v>212</v>
      </c>
      <c r="N32832" s="160" t="s">
        <v>8</v>
      </c>
      <c r="O32832" s="160" t="s">
        <v>80</v>
      </c>
    </row>
    <row r="32833" spans="9:15" x14ac:dyDescent="0.35">
      <c r="I32833">
        <v>120833</v>
      </c>
      <c r="J32833">
        <v>5006</v>
      </c>
      <c r="K32833">
        <v>189548</v>
      </c>
      <c r="L32833">
        <v>26.51</v>
      </c>
      <c r="M32833" t="s">
        <v>212</v>
      </c>
      <c r="N32833" s="160" t="s">
        <v>10</v>
      </c>
      <c r="O32833" s="160" t="s">
        <v>80</v>
      </c>
    </row>
    <row r="32834" spans="9:15" x14ac:dyDescent="0.35">
      <c r="I32834">
        <v>120834</v>
      </c>
      <c r="J32834">
        <v>5006</v>
      </c>
      <c r="K32834">
        <v>189548</v>
      </c>
      <c r="L32834">
        <v>26.51</v>
      </c>
      <c r="M32834" t="s">
        <v>212</v>
      </c>
      <c r="N32834" s="160" t="s">
        <v>10</v>
      </c>
      <c r="O32834" s="160" t="s">
        <v>80</v>
      </c>
    </row>
    <row r="32835" spans="9:15" x14ac:dyDescent="0.35">
      <c r="I32835">
        <v>125287</v>
      </c>
      <c r="J32835">
        <v>5006</v>
      </c>
      <c r="K32835">
        <v>189548</v>
      </c>
      <c r="L32835">
        <v>65.52</v>
      </c>
      <c r="M32835" t="s">
        <v>212</v>
      </c>
      <c r="N32835" s="160" t="s">
        <v>10</v>
      </c>
      <c r="O32835" s="160" t="s">
        <v>80</v>
      </c>
    </row>
    <row r="32836" spans="9:15" x14ac:dyDescent="0.35">
      <c r="I32836">
        <v>16459</v>
      </c>
      <c r="J32836">
        <v>3313</v>
      </c>
      <c r="K32836">
        <v>189553</v>
      </c>
      <c r="L32836">
        <v>74.61</v>
      </c>
      <c r="M32836" t="s">
        <v>212</v>
      </c>
      <c r="N32836" s="160" t="s">
        <v>19</v>
      </c>
      <c r="O32836" s="160" t="s">
        <v>80</v>
      </c>
    </row>
    <row r="32837" spans="9:15" x14ac:dyDescent="0.35">
      <c r="I32837">
        <v>72449</v>
      </c>
      <c r="J32837">
        <v>3313</v>
      </c>
      <c r="K32837">
        <v>189553</v>
      </c>
      <c r="L32837">
        <v>209.7</v>
      </c>
      <c r="M32837" t="s">
        <v>212</v>
      </c>
      <c r="N32837" s="160" t="s">
        <v>9</v>
      </c>
      <c r="O32837" s="160" t="s">
        <v>80</v>
      </c>
    </row>
    <row r="32838" spans="9:15" x14ac:dyDescent="0.35">
      <c r="I32838">
        <v>116372</v>
      </c>
      <c r="J32838">
        <v>3313</v>
      </c>
      <c r="K32838">
        <v>189553</v>
      </c>
      <c r="L32838">
        <v>47.48</v>
      </c>
      <c r="M32838" t="s">
        <v>212</v>
      </c>
      <c r="N32838" s="160" t="s">
        <v>19</v>
      </c>
      <c r="O32838" s="160" t="s">
        <v>80</v>
      </c>
    </row>
    <row r="32839" spans="9:15" x14ac:dyDescent="0.35">
      <c r="I32839">
        <v>118038</v>
      </c>
      <c r="J32839">
        <v>3313</v>
      </c>
      <c r="K32839">
        <v>189553</v>
      </c>
      <c r="L32839">
        <v>92.57</v>
      </c>
      <c r="M32839" t="s">
        <v>212</v>
      </c>
      <c r="N32839" s="160" t="s">
        <v>7</v>
      </c>
      <c r="O32839" s="160" t="s">
        <v>80</v>
      </c>
    </row>
    <row r="32840" spans="9:15" x14ac:dyDescent="0.35">
      <c r="I32840">
        <v>118850</v>
      </c>
      <c r="J32840">
        <v>3313</v>
      </c>
      <c r="K32840">
        <v>189553</v>
      </c>
      <c r="L32840">
        <v>126.36</v>
      </c>
      <c r="M32840" t="s">
        <v>212</v>
      </c>
      <c r="N32840" s="160" t="s">
        <v>8</v>
      </c>
      <c r="O32840" s="160" t="s">
        <v>80</v>
      </c>
    </row>
    <row r="32841" spans="9:15" x14ac:dyDescent="0.35">
      <c r="I32841">
        <v>81192</v>
      </c>
      <c r="J32841">
        <v>3653</v>
      </c>
      <c r="K32841">
        <v>189555</v>
      </c>
      <c r="L32841">
        <v>54.28</v>
      </c>
      <c r="M32841" t="s">
        <v>212</v>
      </c>
      <c r="N32841" s="160" t="s">
        <v>7</v>
      </c>
      <c r="O32841" s="160" t="s">
        <v>80</v>
      </c>
    </row>
    <row r="32842" spans="9:15" x14ac:dyDescent="0.35">
      <c r="I32842">
        <v>116372</v>
      </c>
      <c r="J32842">
        <v>3653</v>
      </c>
      <c r="K32842">
        <v>189555</v>
      </c>
      <c r="L32842">
        <v>46.84</v>
      </c>
      <c r="M32842" t="s">
        <v>212</v>
      </c>
      <c r="N32842" s="160" t="s">
        <v>19</v>
      </c>
      <c r="O32842" s="160" t="s">
        <v>80</v>
      </c>
    </row>
    <row r="32843" spans="9:15" x14ac:dyDescent="0.35">
      <c r="I32843">
        <v>116372</v>
      </c>
      <c r="J32843">
        <v>3653</v>
      </c>
      <c r="K32843">
        <v>189555</v>
      </c>
      <c r="L32843">
        <v>46.84</v>
      </c>
      <c r="M32843" t="s">
        <v>212</v>
      </c>
      <c r="N32843" s="160" t="s">
        <v>19</v>
      </c>
      <c r="O32843" s="160" t="s">
        <v>80</v>
      </c>
    </row>
    <row r="32844" spans="9:15" x14ac:dyDescent="0.35">
      <c r="I32844">
        <v>117766</v>
      </c>
      <c r="J32844">
        <v>3653</v>
      </c>
      <c r="K32844">
        <v>189555</v>
      </c>
      <c r="L32844">
        <v>91.29</v>
      </c>
      <c r="M32844" t="s">
        <v>212</v>
      </c>
      <c r="N32844" s="160" t="s">
        <v>7</v>
      </c>
      <c r="O32844" s="160" t="s">
        <v>80</v>
      </c>
    </row>
    <row r="32845" spans="9:15" x14ac:dyDescent="0.35">
      <c r="I32845">
        <v>118038</v>
      </c>
      <c r="J32845">
        <v>3653</v>
      </c>
      <c r="K32845">
        <v>189555</v>
      </c>
      <c r="L32845">
        <v>91.29</v>
      </c>
      <c r="M32845" t="s">
        <v>212</v>
      </c>
      <c r="N32845" s="160" t="s">
        <v>7</v>
      </c>
      <c r="O32845" s="160" t="s">
        <v>80</v>
      </c>
    </row>
    <row r="32846" spans="9:15" x14ac:dyDescent="0.35">
      <c r="I32846">
        <v>118038</v>
      </c>
      <c r="J32846">
        <v>3653</v>
      </c>
      <c r="K32846">
        <v>189555</v>
      </c>
      <c r="L32846">
        <v>91.29</v>
      </c>
      <c r="M32846" t="s">
        <v>212</v>
      </c>
      <c r="N32846" s="160" t="s">
        <v>7</v>
      </c>
      <c r="O32846" s="160" t="s">
        <v>80</v>
      </c>
    </row>
    <row r="32847" spans="9:15" x14ac:dyDescent="0.35">
      <c r="I32847">
        <v>118484</v>
      </c>
      <c r="J32847">
        <v>3653</v>
      </c>
      <c r="K32847">
        <v>189555</v>
      </c>
      <c r="L32847">
        <v>123.66</v>
      </c>
      <c r="M32847" t="s">
        <v>212</v>
      </c>
      <c r="N32847" s="160" t="s">
        <v>7</v>
      </c>
      <c r="O32847" s="160" t="s">
        <v>80</v>
      </c>
    </row>
    <row r="32848" spans="9:15" x14ac:dyDescent="0.35">
      <c r="I32848">
        <v>125023</v>
      </c>
      <c r="J32848">
        <v>3653</v>
      </c>
      <c r="K32848">
        <v>189555</v>
      </c>
      <c r="L32848">
        <v>95.58</v>
      </c>
      <c r="M32848" t="s">
        <v>212</v>
      </c>
      <c r="N32848" s="160" t="s">
        <v>9</v>
      </c>
      <c r="O32848" s="160" t="s">
        <v>80</v>
      </c>
    </row>
    <row r="32849" spans="9:15" x14ac:dyDescent="0.35">
      <c r="I32849">
        <v>77912</v>
      </c>
      <c r="J32849">
        <v>3272</v>
      </c>
      <c r="K32849">
        <v>189556</v>
      </c>
      <c r="L32849">
        <v>215.57</v>
      </c>
      <c r="M32849" t="s">
        <v>212</v>
      </c>
      <c r="N32849" s="160" t="s">
        <v>8</v>
      </c>
      <c r="O32849" s="160" t="s">
        <v>80</v>
      </c>
    </row>
    <row r="32850" spans="9:15" x14ac:dyDescent="0.35">
      <c r="I32850">
        <v>104499</v>
      </c>
      <c r="J32850">
        <v>3272</v>
      </c>
      <c r="K32850">
        <v>189556</v>
      </c>
      <c r="L32850">
        <v>171.76</v>
      </c>
      <c r="M32850" t="s">
        <v>212</v>
      </c>
      <c r="N32850" s="160" t="s">
        <v>7</v>
      </c>
      <c r="O32850" s="160" t="s">
        <v>80</v>
      </c>
    </row>
    <row r="32851" spans="9:15" x14ac:dyDescent="0.35">
      <c r="I32851">
        <v>119309</v>
      </c>
      <c r="J32851">
        <v>201</v>
      </c>
      <c r="K32851">
        <v>189557</v>
      </c>
      <c r="L32851">
        <v>37.9</v>
      </c>
      <c r="M32851" t="s">
        <v>212</v>
      </c>
      <c r="N32851" s="160" t="s">
        <v>9</v>
      </c>
      <c r="O32851" s="160" t="s">
        <v>80</v>
      </c>
    </row>
    <row r="32852" spans="9:15" x14ac:dyDescent="0.35">
      <c r="I32852">
        <v>125023</v>
      </c>
      <c r="J32852">
        <v>201</v>
      </c>
      <c r="K32852">
        <v>189557</v>
      </c>
      <c r="L32852">
        <v>96.52</v>
      </c>
      <c r="M32852" t="s">
        <v>212</v>
      </c>
      <c r="N32852" s="160" t="s">
        <v>9</v>
      </c>
      <c r="O32852" s="160" t="s">
        <v>80</v>
      </c>
    </row>
    <row r="32853" spans="9:15" x14ac:dyDescent="0.35">
      <c r="I32853">
        <v>125023</v>
      </c>
      <c r="J32853">
        <v>201</v>
      </c>
      <c r="K32853">
        <v>189557</v>
      </c>
      <c r="L32853">
        <v>96.52</v>
      </c>
      <c r="M32853" t="s">
        <v>212</v>
      </c>
      <c r="N32853" s="160" t="s">
        <v>9</v>
      </c>
      <c r="O32853" s="160" t="s">
        <v>80</v>
      </c>
    </row>
    <row r="32854" spans="9:15" x14ac:dyDescent="0.35">
      <c r="I32854">
        <v>78573</v>
      </c>
      <c r="J32854">
        <v>819</v>
      </c>
      <c r="K32854">
        <v>189559</v>
      </c>
      <c r="L32854">
        <v>11.94</v>
      </c>
      <c r="M32854" t="s">
        <v>212</v>
      </c>
      <c r="N32854" s="160" t="s">
        <v>8</v>
      </c>
      <c r="O32854" s="160" t="s">
        <v>80</v>
      </c>
    </row>
    <row r="32855" spans="9:15" x14ac:dyDescent="0.35">
      <c r="I32855">
        <v>120935</v>
      </c>
      <c r="J32855">
        <v>3940</v>
      </c>
      <c r="K32855">
        <v>189560</v>
      </c>
      <c r="L32855">
        <v>26.33</v>
      </c>
      <c r="M32855" t="s">
        <v>212</v>
      </c>
      <c r="N32855" s="160" t="s">
        <v>10</v>
      </c>
      <c r="O32855" s="160" t="s">
        <v>80</v>
      </c>
    </row>
    <row r="32856" spans="9:15" x14ac:dyDescent="0.35">
      <c r="I32856">
        <v>78573</v>
      </c>
      <c r="J32856">
        <v>3968</v>
      </c>
      <c r="K32856">
        <v>189562</v>
      </c>
      <c r="L32856">
        <v>125.92</v>
      </c>
      <c r="M32856" t="s">
        <v>212</v>
      </c>
      <c r="N32856" s="160" t="s">
        <v>8</v>
      </c>
      <c r="O32856" s="160" t="s">
        <v>80</v>
      </c>
    </row>
    <row r="32857" spans="9:15" x14ac:dyDescent="0.35">
      <c r="I32857">
        <v>107294</v>
      </c>
      <c r="J32857">
        <v>3968</v>
      </c>
      <c r="K32857">
        <v>189562</v>
      </c>
      <c r="L32857">
        <v>52.96</v>
      </c>
      <c r="M32857" t="s">
        <v>212</v>
      </c>
      <c r="N32857" s="160" t="s">
        <v>8</v>
      </c>
      <c r="O32857" s="160" t="s">
        <v>80</v>
      </c>
    </row>
    <row r="32858" spans="9:15" x14ac:dyDescent="0.35">
      <c r="I32858">
        <v>117767</v>
      </c>
      <c r="J32858">
        <v>3968</v>
      </c>
      <c r="K32858">
        <v>189562</v>
      </c>
      <c r="L32858">
        <v>92.56</v>
      </c>
      <c r="M32858" t="s">
        <v>212</v>
      </c>
      <c r="N32858" s="160" t="s">
        <v>7</v>
      </c>
      <c r="O32858" s="160" t="s">
        <v>80</v>
      </c>
    </row>
    <row r="32859" spans="9:15" x14ac:dyDescent="0.35">
      <c r="I32859">
        <v>120936</v>
      </c>
      <c r="J32859">
        <v>3968</v>
      </c>
      <c r="K32859">
        <v>189562</v>
      </c>
      <c r="L32859">
        <v>26.43</v>
      </c>
      <c r="M32859" t="s">
        <v>212</v>
      </c>
      <c r="N32859" s="160" t="s">
        <v>10</v>
      </c>
      <c r="O32859" s="160" t="s">
        <v>80</v>
      </c>
    </row>
    <row r="32860" spans="9:15" x14ac:dyDescent="0.35">
      <c r="I32860">
        <v>125287</v>
      </c>
      <c r="J32860">
        <v>3968</v>
      </c>
      <c r="K32860">
        <v>189562</v>
      </c>
      <c r="L32860">
        <v>65.33</v>
      </c>
      <c r="M32860" t="s">
        <v>212</v>
      </c>
      <c r="N32860" s="160" t="s">
        <v>10</v>
      </c>
      <c r="O32860" s="160" t="s">
        <v>80</v>
      </c>
    </row>
    <row r="32861" spans="9:15" x14ac:dyDescent="0.35">
      <c r="I32861">
        <v>116372</v>
      </c>
      <c r="J32861">
        <v>4033</v>
      </c>
      <c r="K32861">
        <v>189570</v>
      </c>
      <c r="L32861">
        <v>23.81</v>
      </c>
      <c r="M32861" t="s">
        <v>212</v>
      </c>
      <c r="N32861" s="160" t="s">
        <v>19</v>
      </c>
      <c r="O32861" s="160" t="s">
        <v>80</v>
      </c>
    </row>
    <row r="32862" spans="9:15" x14ac:dyDescent="0.35">
      <c r="I32862">
        <v>74395</v>
      </c>
      <c r="J32862">
        <v>4025</v>
      </c>
      <c r="K32862">
        <v>189574</v>
      </c>
      <c r="L32862">
        <v>87.3</v>
      </c>
      <c r="M32862" t="s">
        <v>212</v>
      </c>
      <c r="N32862" s="160" t="s">
        <v>7</v>
      </c>
      <c r="O32862" s="160" t="s">
        <v>80</v>
      </c>
    </row>
    <row r="32863" spans="9:15" x14ac:dyDescent="0.35">
      <c r="I32863">
        <v>117767</v>
      </c>
      <c r="J32863">
        <v>4025</v>
      </c>
      <c r="K32863">
        <v>189574</v>
      </c>
      <c r="L32863">
        <v>92.83</v>
      </c>
      <c r="M32863" t="s">
        <v>212</v>
      </c>
      <c r="N32863" s="160" t="s">
        <v>7</v>
      </c>
      <c r="O32863" s="160" t="s">
        <v>80</v>
      </c>
    </row>
    <row r="32864" spans="9:15" x14ac:dyDescent="0.35">
      <c r="I32864">
        <v>118484</v>
      </c>
      <c r="J32864">
        <v>4025</v>
      </c>
      <c r="K32864">
        <v>189574</v>
      </c>
      <c r="L32864">
        <v>125.73</v>
      </c>
      <c r="M32864" t="s">
        <v>212</v>
      </c>
      <c r="N32864" s="160" t="s">
        <v>7</v>
      </c>
      <c r="O32864" s="160" t="s">
        <v>80</v>
      </c>
    </row>
    <row r="32865" spans="9:15" x14ac:dyDescent="0.35">
      <c r="I32865">
        <v>120935</v>
      </c>
      <c r="J32865">
        <v>4025</v>
      </c>
      <c r="K32865">
        <v>189574</v>
      </c>
      <c r="L32865">
        <v>26.51</v>
      </c>
      <c r="M32865" t="s">
        <v>212</v>
      </c>
      <c r="N32865" s="160" t="s">
        <v>10</v>
      </c>
      <c r="O32865" s="160" t="s">
        <v>80</v>
      </c>
    </row>
    <row r="32866" spans="9:15" x14ac:dyDescent="0.35">
      <c r="I32866">
        <v>120936</v>
      </c>
      <c r="J32866">
        <v>4025</v>
      </c>
      <c r="K32866">
        <v>189574</v>
      </c>
      <c r="L32866">
        <v>26.51</v>
      </c>
      <c r="M32866" t="s">
        <v>212</v>
      </c>
      <c r="N32866" s="160" t="s">
        <v>10</v>
      </c>
      <c r="O32866" s="160" t="s">
        <v>80</v>
      </c>
    </row>
    <row r="32867" spans="9:15" x14ac:dyDescent="0.35">
      <c r="I32867">
        <v>118038</v>
      </c>
      <c r="J32867">
        <v>3996</v>
      </c>
      <c r="K32867">
        <v>189577</v>
      </c>
      <c r="L32867">
        <v>184.42</v>
      </c>
      <c r="M32867" t="s">
        <v>212</v>
      </c>
      <c r="N32867" s="160" t="s">
        <v>7</v>
      </c>
      <c r="O32867" s="160" t="s">
        <v>80</v>
      </c>
    </row>
    <row r="32868" spans="9:15" x14ac:dyDescent="0.35">
      <c r="I32868">
        <v>118484</v>
      </c>
      <c r="J32868">
        <v>3996</v>
      </c>
      <c r="K32868">
        <v>189577</v>
      </c>
      <c r="L32868">
        <v>124.88</v>
      </c>
      <c r="M32868" t="s">
        <v>212</v>
      </c>
      <c r="N32868" s="160" t="s">
        <v>7</v>
      </c>
      <c r="O32868" s="160" t="s">
        <v>80</v>
      </c>
    </row>
    <row r="32869" spans="9:15" x14ac:dyDescent="0.35">
      <c r="I32869">
        <v>7</v>
      </c>
      <c r="J32869">
        <v>4094</v>
      </c>
      <c r="K32869">
        <v>189581</v>
      </c>
      <c r="L32869">
        <v>194.4</v>
      </c>
      <c r="M32869" t="s">
        <v>212</v>
      </c>
      <c r="N32869" s="160" t="s">
        <v>9</v>
      </c>
      <c r="O32869" s="160" t="s">
        <v>80</v>
      </c>
    </row>
    <row r="32870" spans="9:15" x14ac:dyDescent="0.35">
      <c r="I32870">
        <v>71189</v>
      </c>
      <c r="J32870">
        <v>4094</v>
      </c>
      <c r="K32870">
        <v>189581</v>
      </c>
      <c r="L32870">
        <v>488.34</v>
      </c>
      <c r="M32870" t="s">
        <v>212</v>
      </c>
      <c r="N32870" s="160" t="s">
        <v>8</v>
      </c>
      <c r="O32870" s="160" t="s">
        <v>80</v>
      </c>
    </row>
    <row r="32871" spans="9:15" x14ac:dyDescent="0.35">
      <c r="I32871">
        <v>72449</v>
      </c>
      <c r="J32871">
        <v>4094</v>
      </c>
      <c r="K32871">
        <v>189581</v>
      </c>
      <c r="L32871">
        <v>194.44</v>
      </c>
      <c r="M32871" t="s">
        <v>212</v>
      </c>
      <c r="N32871" s="160" t="s">
        <v>9</v>
      </c>
      <c r="O32871" s="160" t="s">
        <v>80</v>
      </c>
    </row>
    <row r="32872" spans="9:15" x14ac:dyDescent="0.35">
      <c r="I32872">
        <v>97192</v>
      </c>
      <c r="J32872">
        <v>4094</v>
      </c>
      <c r="K32872">
        <v>189581</v>
      </c>
      <c r="L32872">
        <v>371.32</v>
      </c>
      <c r="M32872" t="s">
        <v>212</v>
      </c>
      <c r="N32872" s="160" t="s">
        <v>7</v>
      </c>
      <c r="O32872" s="160" t="s">
        <v>80</v>
      </c>
    </row>
    <row r="32873" spans="9:15" x14ac:dyDescent="0.35">
      <c r="I32873">
        <v>103732</v>
      </c>
      <c r="J32873">
        <v>4094</v>
      </c>
      <c r="K32873">
        <v>189581</v>
      </c>
      <c r="L32873">
        <v>328.44</v>
      </c>
      <c r="M32873" t="s">
        <v>212</v>
      </c>
      <c r="N32873" s="160" t="s">
        <v>8</v>
      </c>
      <c r="O32873" s="160" t="s">
        <v>80</v>
      </c>
    </row>
    <row r="32874" spans="9:15" x14ac:dyDescent="0.35">
      <c r="I32874">
        <v>104499</v>
      </c>
      <c r="J32874">
        <v>4094</v>
      </c>
      <c r="K32874">
        <v>189581</v>
      </c>
      <c r="L32874">
        <v>698.46</v>
      </c>
      <c r="M32874" t="s">
        <v>212</v>
      </c>
      <c r="N32874" s="160" t="s">
        <v>7</v>
      </c>
      <c r="O32874" s="160" t="s">
        <v>80</v>
      </c>
    </row>
    <row r="32875" spans="9:15" x14ac:dyDescent="0.35">
      <c r="I32875">
        <v>104500</v>
      </c>
      <c r="J32875">
        <v>4094</v>
      </c>
      <c r="K32875">
        <v>189581</v>
      </c>
      <c r="L32875">
        <v>698.46</v>
      </c>
      <c r="M32875" t="s">
        <v>212</v>
      </c>
      <c r="N32875" s="160" t="s">
        <v>7</v>
      </c>
      <c r="O32875" s="160" t="s">
        <v>80</v>
      </c>
    </row>
    <row r="32876" spans="9:15" x14ac:dyDescent="0.35">
      <c r="I32876">
        <v>116372</v>
      </c>
      <c r="J32876">
        <v>4094</v>
      </c>
      <c r="K32876">
        <v>189581</v>
      </c>
      <c r="L32876">
        <v>179.76</v>
      </c>
      <c r="M32876" t="s">
        <v>212</v>
      </c>
      <c r="N32876" s="160" t="s">
        <v>19</v>
      </c>
      <c r="O32876" s="160" t="s">
        <v>80</v>
      </c>
    </row>
    <row r="32877" spans="9:15" x14ac:dyDescent="0.35">
      <c r="I32877">
        <v>117767</v>
      </c>
      <c r="J32877">
        <v>4094</v>
      </c>
      <c r="K32877">
        <v>189581</v>
      </c>
      <c r="L32877">
        <v>371.32</v>
      </c>
      <c r="M32877" t="s">
        <v>212</v>
      </c>
      <c r="N32877" s="160" t="s">
        <v>7</v>
      </c>
      <c r="O32877" s="160" t="s">
        <v>80</v>
      </c>
    </row>
    <row r="32878" spans="9:15" x14ac:dyDescent="0.35">
      <c r="I32878">
        <v>118038</v>
      </c>
      <c r="J32878">
        <v>4094</v>
      </c>
      <c r="K32878">
        <v>189581</v>
      </c>
      <c r="L32878">
        <v>371.32</v>
      </c>
      <c r="M32878" t="s">
        <v>212</v>
      </c>
      <c r="N32878" s="160" t="s">
        <v>7</v>
      </c>
      <c r="O32878" s="160" t="s">
        <v>80</v>
      </c>
    </row>
    <row r="32879" spans="9:15" x14ac:dyDescent="0.35">
      <c r="I32879">
        <v>118850</v>
      </c>
      <c r="J32879">
        <v>4094</v>
      </c>
      <c r="K32879">
        <v>189581</v>
      </c>
      <c r="L32879">
        <v>126.73</v>
      </c>
      <c r="M32879" t="s">
        <v>212</v>
      </c>
      <c r="N32879" s="160" t="s">
        <v>8</v>
      </c>
      <c r="O32879" s="160" t="s">
        <v>80</v>
      </c>
    </row>
    <row r="32880" spans="9:15" x14ac:dyDescent="0.35">
      <c r="I32880">
        <v>120739</v>
      </c>
      <c r="J32880">
        <v>4094</v>
      </c>
      <c r="K32880">
        <v>189581</v>
      </c>
      <c r="L32880">
        <v>180.96</v>
      </c>
      <c r="M32880" t="s">
        <v>212</v>
      </c>
      <c r="N32880" s="160" t="s">
        <v>9</v>
      </c>
      <c r="O32880" s="160" t="s">
        <v>80</v>
      </c>
    </row>
    <row r="32881" spans="9:15" x14ac:dyDescent="0.35">
      <c r="I32881">
        <v>120834</v>
      </c>
      <c r="J32881">
        <v>4094</v>
      </c>
      <c r="K32881">
        <v>189581</v>
      </c>
      <c r="L32881">
        <v>53.02</v>
      </c>
      <c r="M32881" t="s">
        <v>212</v>
      </c>
      <c r="N32881" s="160" t="s">
        <v>10</v>
      </c>
      <c r="O32881" s="160" t="s">
        <v>80</v>
      </c>
    </row>
    <row r="32882" spans="9:15" x14ac:dyDescent="0.35">
      <c r="I32882">
        <v>125606</v>
      </c>
      <c r="J32882">
        <v>4094</v>
      </c>
      <c r="K32882">
        <v>189581</v>
      </c>
      <c r="L32882">
        <v>167.34</v>
      </c>
      <c r="M32882" t="s">
        <v>212</v>
      </c>
      <c r="N32882" s="160" t="s">
        <v>10</v>
      </c>
      <c r="O32882" s="160" t="s">
        <v>80</v>
      </c>
    </row>
    <row r="32883" spans="9:15" x14ac:dyDescent="0.35">
      <c r="I32883">
        <v>7</v>
      </c>
      <c r="J32883">
        <v>4035</v>
      </c>
      <c r="K32883">
        <v>189583</v>
      </c>
      <c r="L32883">
        <v>193.84</v>
      </c>
      <c r="M32883" t="s">
        <v>212</v>
      </c>
      <c r="N32883" s="160" t="s">
        <v>9</v>
      </c>
      <c r="O32883" s="160" t="s">
        <v>80</v>
      </c>
    </row>
    <row r="32884" spans="9:15" x14ac:dyDescent="0.35">
      <c r="I32884">
        <v>72449</v>
      </c>
      <c r="J32884">
        <v>4035</v>
      </c>
      <c r="K32884">
        <v>189583</v>
      </c>
      <c r="L32884">
        <v>193.88</v>
      </c>
      <c r="M32884" t="s">
        <v>212</v>
      </c>
      <c r="N32884" s="160" t="s">
        <v>9</v>
      </c>
      <c r="O32884" s="160" t="s">
        <v>80</v>
      </c>
    </row>
    <row r="32885" spans="9:15" x14ac:dyDescent="0.35">
      <c r="I32885">
        <v>72449</v>
      </c>
      <c r="J32885">
        <v>4035</v>
      </c>
      <c r="K32885">
        <v>189583</v>
      </c>
      <c r="L32885">
        <v>193.88</v>
      </c>
      <c r="M32885" t="s">
        <v>212</v>
      </c>
      <c r="N32885" s="160" t="s">
        <v>9</v>
      </c>
      <c r="O32885" s="160" t="s">
        <v>80</v>
      </c>
    </row>
    <row r="32886" spans="9:15" x14ac:dyDescent="0.35">
      <c r="I32886">
        <v>81192</v>
      </c>
      <c r="J32886">
        <v>4035</v>
      </c>
      <c r="K32886">
        <v>189583</v>
      </c>
      <c r="L32886">
        <v>110.06</v>
      </c>
      <c r="M32886" t="s">
        <v>212</v>
      </c>
      <c r="N32886" s="160" t="s">
        <v>7</v>
      </c>
      <c r="O32886" s="160" t="s">
        <v>80</v>
      </c>
    </row>
    <row r="32887" spans="9:15" x14ac:dyDescent="0.35">
      <c r="I32887">
        <v>117441</v>
      </c>
      <c r="J32887">
        <v>4035</v>
      </c>
      <c r="K32887">
        <v>189583</v>
      </c>
      <c r="L32887">
        <v>137.05000000000001</v>
      </c>
      <c r="M32887" t="s">
        <v>212</v>
      </c>
      <c r="N32887" s="160" t="s">
        <v>9</v>
      </c>
      <c r="O32887" s="160" t="s">
        <v>80</v>
      </c>
    </row>
    <row r="32888" spans="9:15" x14ac:dyDescent="0.35">
      <c r="I32888">
        <v>71189</v>
      </c>
      <c r="J32888">
        <v>4021</v>
      </c>
      <c r="K32888">
        <v>189585</v>
      </c>
      <c r="L32888">
        <v>199.92</v>
      </c>
      <c r="M32888" t="s">
        <v>212</v>
      </c>
      <c r="N32888" s="160" t="s">
        <v>8</v>
      </c>
      <c r="O32888" s="160" t="s">
        <v>80</v>
      </c>
    </row>
    <row r="32889" spans="9:15" x14ac:dyDescent="0.35">
      <c r="I32889">
        <v>78573</v>
      </c>
      <c r="J32889">
        <v>4021</v>
      </c>
      <c r="K32889">
        <v>189585</v>
      </c>
      <c r="L32889">
        <v>127.84</v>
      </c>
      <c r="M32889" t="s">
        <v>212</v>
      </c>
      <c r="N32889" s="160" t="s">
        <v>8</v>
      </c>
      <c r="O32889" s="160" t="s">
        <v>80</v>
      </c>
    </row>
    <row r="32890" spans="9:15" x14ac:dyDescent="0.35">
      <c r="I32890">
        <v>91312</v>
      </c>
      <c r="J32890">
        <v>4021</v>
      </c>
      <c r="K32890">
        <v>189585</v>
      </c>
      <c r="L32890">
        <v>135.84</v>
      </c>
      <c r="M32890" t="s">
        <v>212</v>
      </c>
      <c r="N32890" s="160" t="s">
        <v>8</v>
      </c>
      <c r="O32890" s="160" t="s">
        <v>80</v>
      </c>
    </row>
    <row r="32891" spans="9:15" x14ac:dyDescent="0.35">
      <c r="I32891">
        <v>118850</v>
      </c>
      <c r="J32891">
        <v>4021</v>
      </c>
      <c r="K32891">
        <v>189585</v>
      </c>
      <c r="L32891">
        <v>129.9</v>
      </c>
      <c r="M32891" t="s">
        <v>212</v>
      </c>
      <c r="N32891" s="160" t="s">
        <v>8</v>
      </c>
      <c r="O32891" s="160" t="s">
        <v>80</v>
      </c>
    </row>
    <row r="32892" spans="9:15" x14ac:dyDescent="0.35">
      <c r="I32892">
        <v>116372</v>
      </c>
      <c r="J32892">
        <v>3998</v>
      </c>
      <c r="K32892">
        <v>189588</v>
      </c>
      <c r="L32892">
        <v>23.42</v>
      </c>
      <c r="M32892" t="s">
        <v>212</v>
      </c>
      <c r="N32892" s="160" t="s">
        <v>19</v>
      </c>
      <c r="O32892" s="160" t="s">
        <v>80</v>
      </c>
    </row>
    <row r="32893" spans="9:15" x14ac:dyDescent="0.35">
      <c r="I32893">
        <v>119309</v>
      </c>
      <c r="J32893">
        <v>3998</v>
      </c>
      <c r="K32893">
        <v>189588</v>
      </c>
      <c r="L32893">
        <v>38.22</v>
      </c>
      <c r="M32893" t="s">
        <v>212</v>
      </c>
      <c r="N32893" s="160" t="s">
        <v>9</v>
      </c>
      <c r="O32893" s="160" t="s">
        <v>80</v>
      </c>
    </row>
    <row r="32894" spans="9:15" x14ac:dyDescent="0.35">
      <c r="I32894">
        <v>125023</v>
      </c>
      <c r="J32894">
        <v>3998</v>
      </c>
      <c r="K32894">
        <v>189588</v>
      </c>
      <c r="L32894">
        <v>97.32</v>
      </c>
      <c r="M32894" t="s">
        <v>212</v>
      </c>
      <c r="N32894" s="160" t="s">
        <v>9</v>
      </c>
      <c r="O32894" s="160" t="s">
        <v>80</v>
      </c>
    </row>
    <row r="32895" spans="9:15" x14ac:dyDescent="0.35">
      <c r="I32895">
        <v>72449</v>
      </c>
      <c r="J32895">
        <v>3985</v>
      </c>
      <c r="K32895">
        <v>189590</v>
      </c>
      <c r="L32895">
        <v>179.7</v>
      </c>
      <c r="M32895" t="s">
        <v>212</v>
      </c>
      <c r="N32895" s="160" t="s">
        <v>9</v>
      </c>
      <c r="O32895" s="160" t="s">
        <v>80</v>
      </c>
    </row>
    <row r="32896" spans="9:15" x14ac:dyDescent="0.35">
      <c r="I32896">
        <v>74395</v>
      </c>
      <c r="J32896">
        <v>3985</v>
      </c>
      <c r="K32896">
        <v>189590</v>
      </c>
      <c r="L32896">
        <v>87.43</v>
      </c>
      <c r="M32896" t="s">
        <v>212</v>
      </c>
      <c r="N32896" s="160" t="s">
        <v>7</v>
      </c>
      <c r="O32896" s="160" t="s">
        <v>80</v>
      </c>
    </row>
    <row r="32897" spans="9:15" x14ac:dyDescent="0.35">
      <c r="I32897">
        <v>116372</v>
      </c>
      <c r="J32897">
        <v>3985</v>
      </c>
      <c r="K32897">
        <v>189590</v>
      </c>
      <c r="L32897">
        <v>179.76</v>
      </c>
      <c r="M32897" t="s">
        <v>212</v>
      </c>
      <c r="N32897" s="160" t="s">
        <v>19</v>
      </c>
      <c r="O32897" s="160" t="s">
        <v>80</v>
      </c>
    </row>
    <row r="32898" spans="9:15" x14ac:dyDescent="0.35">
      <c r="I32898">
        <v>81192</v>
      </c>
      <c r="J32898">
        <v>3992</v>
      </c>
      <c r="K32898">
        <v>189595</v>
      </c>
      <c r="L32898">
        <v>54.28</v>
      </c>
      <c r="M32898" t="s">
        <v>212</v>
      </c>
      <c r="N32898" s="160" t="s">
        <v>7</v>
      </c>
      <c r="O32898" s="160" t="s">
        <v>80</v>
      </c>
    </row>
    <row r="32899" spans="9:15" x14ac:dyDescent="0.35">
      <c r="I32899">
        <v>116372</v>
      </c>
      <c r="J32899">
        <v>3992</v>
      </c>
      <c r="K32899">
        <v>189595</v>
      </c>
      <c r="L32899">
        <v>46.84</v>
      </c>
      <c r="M32899" t="s">
        <v>212</v>
      </c>
      <c r="N32899" s="160" t="s">
        <v>19</v>
      </c>
      <c r="O32899" s="160" t="s">
        <v>80</v>
      </c>
    </row>
    <row r="32900" spans="9:15" x14ac:dyDescent="0.35">
      <c r="I32900">
        <v>116372</v>
      </c>
      <c r="J32900">
        <v>3992</v>
      </c>
      <c r="K32900">
        <v>189595</v>
      </c>
      <c r="L32900">
        <v>70.260000000000005</v>
      </c>
      <c r="M32900" t="s">
        <v>212</v>
      </c>
      <c r="N32900" s="160" t="s">
        <v>19</v>
      </c>
      <c r="O32900" s="160" t="s">
        <v>80</v>
      </c>
    </row>
    <row r="32901" spans="9:15" x14ac:dyDescent="0.35">
      <c r="I32901">
        <v>120833</v>
      </c>
      <c r="J32901">
        <v>4033</v>
      </c>
      <c r="K32901">
        <v>189597</v>
      </c>
      <c r="L32901">
        <v>28</v>
      </c>
      <c r="M32901" t="s">
        <v>212</v>
      </c>
      <c r="N32901" s="160" t="s">
        <v>10</v>
      </c>
      <c r="O32901" s="160" t="s">
        <v>80</v>
      </c>
    </row>
    <row r="32902" spans="9:15" x14ac:dyDescent="0.35">
      <c r="I32902">
        <v>120935</v>
      </c>
      <c r="J32902">
        <v>4033</v>
      </c>
      <c r="K32902">
        <v>189597</v>
      </c>
      <c r="L32902">
        <v>28</v>
      </c>
      <c r="M32902" t="s">
        <v>212</v>
      </c>
      <c r="N32902" s="160" t="s">
        <v>10</v>
      </c>
      <c r="O32902" s="160" t="s">
        <v>80</v>
      </c>
    </row>
    <row r="32903" spans="9:15" x14ac:dyDescent="0.35">
      <c r="I32903">
        <v>125445</v>
      </c>
      <c r="J32903">
        <v>3653</v>
      </c>
      <c r="K32903">
        <v>189598</v>
      </c>
      <c r="L32903">
        <v>94.11</v>
      </c>
      <c r="M32903" t="s">
        <v>212</v>
      </c>
      <c r="N32903" s="160" t="s">
        <v>19</v>
      </c>
      <c r="O32903" s="160" t="s">
        <v>80</v>
      </c>
    </row>
    <row r="32904" spans="9:15" x14ac:dyDescent="0.35">
      <c r="I32904">
        <v>116372</v>
      </c>
      <c r="J32904">
        <v>4032</v>
      </c>
      <c r="K32904">
        <v>189600</v>
      </c>
      <c r="L32904">
        <v>23.74</v>
      </c>
      <c r="M32904" t="s">
        <v>212</v>
      </c>
      <c r="N32904" s="160" t="s">
        <v>19</v>
      </c>
      <c r="O32904" s="160" t="s">
        <v>80</v>
      </c>
    </row>
    <row r="32905" spans="9:15" x14ac:dyDescent="0.35">
      <c r="I32905">
        <v>117766</v>
      </c>
      <c r="J32905">
        <v>4032</v>
      </c>
      <c r="K32905">
        <v>189600</v>
      </c>
      <c r="L32905">
        <v>92.56</v>
      </c>
      <c r="M32905" t="s">
        <v>212</v>
      </c>
      <c r="N32905" s="160" t="s">
        <v>7</v>
      </c>
      <c r="O32905" s="160" t="s">
        <v>80</v>
      </c>
    </row>
    <row r="32906" spans="9:15" x14ac:dyDescent="0.35">
      <c r="I32906">
        <v>119309</v>
      </c>
      <c r="J32906">
        <v>4032</v>
      </c>
      <c r="K32906">
        <v>189600</v>
      </c>
      <c r="L32906">
        <v>38.049999999999997</v>
      </c>
      <c r="M32906" t="s">
        <v>212</v>
      </c>
      <c r="N32906" s="160" t="s">
        <v>9</v>
      </c>
      <c r="O32906" s="160" t="s">
        <v>80</v>
      </c>
    </row>
    <row r="32907" spans="9:15" x14ac:dyDescent="0.35">
      <c r="I32907">
        <v>7</v>
      </c>
      <c r="J32907">
        <v>417</v>
      </c>
      <c r="K32907">
        <v>189607</v>
      </c>
      <c r="L32907">
        <v>1555.26</v>
      </c>
      <c r="M32907" t="s">
        <v>212</v>
      </c>
      <c r="N32907" s="160" t="s">
        <v>9</v>
      </c>
      <c r="O32907" s="160" t="s">
        <v>80</v>
      </c>
    </row>
    <row r="32908" spans="9:15" x14ac:dyDescent="0.35">
      <c r="I32908">
        <v>71189</v>
      </c>
      <c r="J32908">
        <v>417</v>
      </c>
      <c r="K32908">
        <v>189607</v>
      </c>
      <c r="L32908">
        <v>5860.08</v>
      </c>
      <c r="M32908" t="s">
        <v>212</v>
      </c>
      <c r="N32908" s="160" t="s">
        <v>8</v>
      </c>
      <c r="O32908" s="160" t="s">
        <v>80</v>
      </c>
    </row>
    <row r="32909" spans="9:15" x14ac:dyDescent="0.35">
      <c r="I32909">
        <v>72449</v>
      </c>
      <c r="J32909">
        <v>417</v>
      </c>
      <c r="K32909">
        <v>189607</v>
      </c>
      <c r="L32909">
        <v>1555.24</v>
      </c>
      <c r="M32909" t="s">
        <v>212</v>
      </c>
      <c r="N32909" s="160" t="s">
        <v>9</v>
      </c>
      <c r="O32909" s="160" t="s">
        <v>80</v>
      </c>
    </row>
    <row r="32910" spans="9:15" x14ac:dyDescent="0.35">
      <c r="I32910">
        <v>74395</v>
      </c>
      <c r="J32910">
        <v>417</v>
      </c>
      <c r="K32910">
        <v>189607</v>
      </c>
      <c r="L32910">
        <v>698.55</v>
      </c>
      <c r="M32910" t="s">
        <v>212</v>
      </c>
      <c r="N32910" s="160" t="s">
        <v>7</v>
      </c>
      <c r="O32910" s="160" t="s">
        <v>80</v>
      </c>
    </row>
    <row r="32911" spans="9:15" x14ac:dyDescent="0.35">
      <c r="I32911">
        <v>79974</v>
      </c>
      <c r="J32911">
        <v>417</v>
      </c>
      <c r="K32911">
        <v>189607</v>
      </c>
      <c r="L32911">
        <v>83.67</v>
      </c>
      <c r="M32911" t="s">
        <v>212</v>
      </c>
      <c r="N32911" s="160" t="s">
        <v>10</v>
      </c>
      <c r="O32911" s="160" t="s">
        <v>80</v>
      </c>
    </row>
    <row r="32912" spans="9:15" x14ac:dyDescent="0.35">
      <c r="I32912">
        <v>81192</v>
      </c>
      <c r="J32912">
        <v>417</v>
      </c>
      <c r="K32912">
        <v>189607</v>
      </c>
      <c r="L32912">
        <v>441.5</v>
      </c>
      <c r="M32912" t="s">
        <v>212</v>
      </c>
      <c r="N32912" s="160" t="s">
        <v>7</v>
      </c>
      <c r="O32912" s="160" t="s">
        <v>80</v>
      </c>
    </row>
    <row r="32913" spans="9:15" x14ac:dyDescent="0.35">
      <c r="I32913">
        <v>97192</v>
      </c>
      <c r="J32913">
        <v>417</v>
      </c>
      <c r="K32913">
        <v>189607</v>
      </c>
      <c r="L32913">
        <v>1485.28</v>
      </c>
      <c r="M32913" t="s">
        <v>212</v>
      </c>
      <c r="N32913" s="160" t="s">
        <v>7</v>
      </c>
      <c r="O32913" s="160" t="s">
        <v>80</v>
      </c>
    </row>
    <row r="32914" spans="9:15" x14ac:dyDescent="0.35">
      <c r="I32914">
        <v>103732</v>
      </c>
      <c r="J32914">
        <v>417</v>
      </c>
      <c r="K32914">
        <v>189607</v>
      </c>
      <c r="L32914">
        <v>3941.28</v>
      </c>
      <c r="M32914" t="s">
        <v>212</v>
      </c>
      <c r="N32914" s="160" t="s">
        <v>8</v>
      </c>
      <c r="O32914" s="160" t="s">
        <v>80</v>
      </c>
    </row>
    <row r="32915" spans="9:15" x14ac:dyDescent="0.35">
      <c r="I32915">
        <v>117441</v>
      </c>
      <c r="J32915">
        <v>417</v>
      </c>
      <c r="K32915">
        <v>189607</v>
      </c>
      <c r="L32915">
        <v>549.49</v>
      </c>
      <c r="M32915" t="s">
        <v>212</v>
      </c>
      <c r="N32915" s="160" t="s">
        <v>9</v>
      </c>
      <c r="O32915" s="160" t="s">
        <v>80</v>
      </c>
    </row>
    <row r="32916" spans="9:15" x14ac:dyDescent="0.35">
      <c r="I32916">
        <v>117485</v>
      </c>
      <c r="J32916">
        <v>417</v>
      </c>
      <c r="K32916">
        <v>189607</v>
      </c>
      <c r="L32916">
        <v>649.26</v>
      </c>
      <c r="M32916" t="s">
        <v>212</v>
      </c>
      <c r="N32916" s="160" t="s">
        <v>8</v>
      </c>
      <c r="O32916" s="160" t="s">
        <v>80</v>
      </c>
    </row>
    <row r="32917" spans="9:15" x14ac:dyDescent="0.35">
      <c r="I32917">
        <v>117766</v>
      </c>
      <c r="J32917">
        <v>417</v>
      </c>
      <c r="K32917">
        <v>189607</v>
      </c>
      <c r="L32917">
        <v>371.32</v>
      </c>
      <c r="M32917" t="s">
        <v>212</v>
      </c>
      <c r="N32917" s="160" t="s">
        <v>7</v>
      </c>
      <c r="O32917" s="160" t="s">
        <v>80</v>
      </c>
    </row>
    <row r="32918" spans="9:15" x14ac:dyDescent="0.35">
      <c r="I32918">
        <v>117767</v>
      </c>
      <c r="J32918">
        <v>417</v>
      </c>
      <c r="K32918">
        <v>189607</v>
      </c>
      <c r="L32918">
        <v>742.64</v>
      </c>
      <c r="M32918" t="s">
        <v>212</v>
      </c>
      <c r="N32918" s="160" t="s">
        <v>7</v>
      </c>
      <c r="O32918" s="160" t="s">
        <v>80</v>
      </c>
    </row>
    <row r="32919" spans="9:15" x14ac:dyDescent="0.35">
      <c r="I32919">
        <v>118038</v>
      </c>
      <c r="J32919">
        <v>417</v>
      </c>
      <c r="K32919">
        <v>189607</v>
      </c>
      <c r="L32919">
        <v>742.64</v>
      </c>
      <c r="M32919" t="s">
        <v>212</v>
      </c>
      <c r="N32919" s="160" t="s">
        <v>7</v>
      </c>
      <c r="O32919" s="160" t="s">
        <v>80</v>
      </c>
    </row>
    <row r="32920" spans="9:15" x14ac:dyDescent="0.35">
      <c r="I32920">
        <v>120739</v>
      </c>
      <c r="J32920">
        <v>417</v>
      </c>
      <c r="K32920">
        <v>189607</v>
      </c>
      <c r="L32920">
        <v>181.08</v>
      </c>
      <c r="M32920" t="s">
        <v>212</v>
      </c>
      <c r="N32920" s="160" t="s">
        <v>9</v>
      </c>
      <c r="O32920" s="160" t="s">
        <v>80</v>
      </c>
    </row>
    <row r="32921" spans="9:15" x14ac:dyDescent="0.35">
      <c r="I32921">
        <v>120833</v>
      </c>
      <c r="J32921">
        <v>417</v>
      </c>
      <c r="K32921">
        <v>189607</v>
      </c>
      <c r="L32921">
        <v>106.04</v>
      </c>
      <c r="M32921" t="s">
        <v>212</v>
      </c>
      <c r="N32921" s="160" t="s">
        <v>10</v>
      </c>
      <c r="O32921" s="160" t="s">
        <v>80</v>
      </c>
    </row>
    <row r="32922" spans="9:15" x14ac:dyDescent="0.35">
      <c r="I32922">
        <v>120935</v>
      </c>
      <c r="J32922">
        <v>417</v>
      </c>
      <c r="K32922">
        <v>189607</v>
      </c>
      <c r="L32922">
        <v>132.55000000000001</v>
      </c>
      <c r="M32922" t="s">
        <v>212</v>
      </c>
      <c r="N32922" s="160" t="s">
        <v>10</v>
      </c>
      <c r="O32922" s="160" t="s">
        <v>80</v>
      </c>
    </row>
    <row r="32923" spans="9:15" x14ac:dyDescent="0.35">
      <c r="I32923">
        <v>120936</v>
      </c>
      <c r="J32923">
        <v>417</v>
      </c>
      <c r="K32923">
        <v>189607</v>
      </c>
      <c r="L32923">
        <v>159.06</v>
      </c>
      <c r="M32923" t="s">
        <v>212</v>
      </c>
      <c r="N32923" s="160" t="s">
        <v>10</v>
      </c>
      <c r="O32923" s="160" t="s">
        <v>80</v>
      </c>
    </row>
    <row r="32924" spans="9:15" x14ac:dyDescent="0.35">
      <c r="I32924">
        <v>121518</v>
      </c>
      <c r="J32924">
        <v>417</v>
      </c>
      <c r="K32924">
        <v>189607</v>
      </c>
      <c r="L32924">
        <v>26.51</v>
      </c>
      <c r="M32924" t="s">
        <v>212</v>
      </c>
      <c r="N32924" s="160" t="s">
        <v>10</v>
      </c>
      <c r="O32924" s="160" t="s">
        <v>80</v>
      </c>
    </row>
    <row r="32925" spans="9:15" x14ac:dyDescent="0.35">
      <c r="I32925">
        <v>121518</v>
      </c>
      <c r="J32925">
        <v>417</v>
      </c>
      <c r="K32925">
        <v>189607</v>
      </c>
      <c r="L32925">
        <v>106.04</v>
      </c>
      <c r="M32925" t="s">
        <v>212</v>
      </c>
      <c r="N32925" s="160" t="s">
        <v>10</v>
      </c>
      <c r="O32925" s="160" t="s">
        <v>80</v>
      </c>
    </row>
    <row r="32926" spans="9:15" x14ac:dyDescent="0.35">
      <c r="I32926">
        <v>122731</v>
      </c>
      <c r="J32926">
        <v>417</v>
      </c>
      <c r="K32926">
        <v>189607</v>
      </c>
      <c r="L32926">
        <v>26.51</v>
      </c>
      <c r="M32926" t="s">
        <v>212</v>
      </c>
      <c r="N32926" s="160" t="s">
        <v>10</v>
      </c>
      <c r="O32926" s="160" t="s">
        <v>80</v>
      </c>
    </row>
    <row r="32927" spans="9:15" x14ac:dyDescent="0.35">
      <c r="I32927">
        <v>122803</v>
      </c>
      <c r="J32927">
        <v>417</v>
      </c>
      <c r="K32927">
        <v>189607</v>
      </c>
      <c r="L32927">
        <v>301.13</v>
      </c>
      <c r="M32927" t="s">
        <v>212</v>
      </c>
      <c r="N32927" s="160" t="s">
        <v>207</v>
      </c>
      <c r="O32927" s="160" t="s">
        <v>80</v>
      </c>
    </row>
    <row r="32928" spans="9:15" x14ac:dyDescent="0.35">
      <c r="I32928">
        <v>125287</v>
      </c>
      <c r="J32928">
        <v>417</v>
      </c>
      <c r="K32928">
        <v>189607</v>
      </c>
      <c r="L32928">
        <v>131.04</v>
      </c>
      <c r="M32928" t="s">
        <v>212</v>
      </c>
      <c r="N32928" s="160" t="s">
        <v>10</v>
      </c>
      <c r="O32928" s="160" t="s">
        <v>80</v>
      </c>
    </row>
    <row r="32929" spans="9:15" x14ac:dyDescent="0.35">
      <c r="I32929">
        <v>125775</v>
      </c>
      <c r="J32929">
        <v>417</v>
      </c>
      <c r="K32929">
        <v>189607</v>
      </c>
      <c r="L32929">
        <v>698.42</v>
      </c>
      <c r="M32929" t="s">
        <v>212</v>
      </c>
      <c r="N32929" s="160" t="s">
        <v>7</v>
      </c>
      <c r="O32929" s="160" t="s">
        <v>80</v>
      </c>
    </row>
    <row r="32930" spans="9:15" x14ac:dyDescent="0.35">
      <c r="I32930">
        <v>71189</v>
      </c>
      <c r="J32930">
        <v>899</v>
      </c>
      <c r="K32930">
        <v>189609</v>
      </c>
      <c r="L32930">
        <v>216.16</v>
      </c>
      <c r="M32930" t="s">
        <v>212</v>
      </c>
      <c r="N32930" s="160" t="s">
        <v>8</v>
      </c>
      <c r="O32930" s="160" t="s">
        <v>80</v>
      </c>
    </row>
    <row r="32931" spans="9:15" x14ac:dyDescent="0.35">
      <c r="I32931">
        <v>72449</v>
      </c>
      <c r="J32931">
        <v>899</v>
      </c>
      <c r="K32931">
        <v>189609</v>
      </c>
      <c r="L32931">
        <v>191.15</v>
      </c>
      <c r="M32931" t="s">
        <v>212</v>
      </c>
      <c r="N32931" s="160" t="s">
        <v>9</v>
      </c>
      <c r="O32931" s="160" t="s">
        <v>80</v>
      </c>
    </row>
    <row r="32932" spans="9:15" x14ac:dyDescent="0.35">
      <c r="I32932">
        <v>91312</v>
      </c>
      <c r="J32932">
        <v>899</v>
      </c>
      <c r="K32932">
        <v>189609</v>
      </c>
      <c r="L32932">
        <v>128.69</v>
      </c>
      <c r="M32932" t="s">
        <v>212</v>
      </c>
      <c r="N32932" s="160" t="s">
        <v>8</v>
      </c>
      <c r="O32932" s="160" t="s">
        <v>80</v>
      </c>
    </row>
    <row r="32933" spans="9:15" x14ac:dyDescent="0.35">
      <c r="I32933">
        <v>91312</v>
      </c>
      <c r="J32933">
        <v>899</v>
      </c>
      <c r="K32933">
        <v>189609</v>
      </c>
      <c r="L32933">
        <v>128.69</v>
      </c>
      <c r="M32933" t="s">
        <v>212</v>
      </c>
      <c r="N32933" s="160" t="s">
        <v>8</v>
      </c>
      <c r="O32933" s="160" t="s">
        <v>80</v>
      </c>
    </row>
    <row r="32934" spans="9:15" x14ac:dyDescent="0.35">
      <c r="I32934">
        <v>117485</v>
      </c>
      <c r="J32934">
        <v>899</v>
      </c>
      <c r="K32934">
        <v>189609</v>
      </c>
      <c r="L32934">
        <v>35.43</v>
      </c>
      <c r="M32934" t="s">
        <v>212</v>
      </c>
      <c r="N32934" s="160" t="s">
        <v>8</v>
      </c>
      <c r="O32934" s="160" t="s">
        <v>80</v>
      </c>
    </row>
    <row r="32935" spans="9:15" x14ac:dyDescent="0.35">
      <c r="I32935">
        <v>117485</v>
      </c>
      <c r="J32935">
        <v>899</v>
      </c>
      <c r="K32935">
        <v>189609</v>
      </c>
      <c r="L32935">
        <v>88.59</v>
      </c>
      <c r="M32935" t="s">
        <v>212</v>
      </c>
      <c r="N32935" s="160" t="s">
        <v>8</v>
      </c>
      <c r="O32935" s="160" t="s">
        <v>80</v>
      </c>
    </row>
    <row r="32936" spans="9:15" x14ac:dyDescent="0.35">
      <c r="I32936">
        <v>116372</v>
      </c>
      <c r="J32936">
        <v>4013</v>
      </c>
      <c r="K32936">
        <v>189613</v>
      </c>
      <c r="L32936">
        <v>23.74</v>
      </c>
      <c r="M32936" t="s">
        <v>212</v>
      </c>
      <c r="N32936" s="160" t="s">
        <v>19</v>
      </c>
      <c r="O32936" s="160" t="s">
        <v>80</v>
      </c>
    </row>
    <row r="32937" spans="9:15" x14ac:dyDescent="0.35">
      <c r="I32937">
        <v>118850</v>
      </c>
      <c r="J32937">
        <v>3653</v>
      </c>
      <c r="K32937">
        <v>189617</v>
      </c>
      <c r="L32937">
        <v>126.36</v>
      </c>
      <c r="M32937" t="s">
        <v>218</v>
      </c>
      <c r="N32937" s="160" t="s">
        <v>8</v>
      </c>
      <c r="O32937" s="160" t="s">
        <v>80</v>
      </c>
    </row>
    <row r="32938" spans="9:15" x14ac:dyDescent="0.35">
      <c r="I32938">
        <v>119309</v>
      </c>
      <c r="J32938">
        <v>3653</v>
      </c>
      <c r="K32938">
        <v>189617</v>
      </c>
      <c r="L32938">
        <v>38.049999999999997</v>
      </c>
      <c r="M32938" t="s">
        <v>218</v>
      </c>
      <c r="N32938" s="160" t="s">
        <v>9</v>
      </c>
      <c r="O32938" s="160" t="s">
        <v>80</v>
      </c>
    </row>
    <row r="32939" spans="9:15" x14ac:dyDescent="0.35">
      <c r="I32939">
        <v>120834</v>
      </c>
      <c r="J32939">
        <v>3653</v>
      </c>
      <c r="K32939">
        <v>189617</v>
      </c>
      <c r="L32939">
        <v>26.43</v>
      </c>
      <c r="M32939" t="s">
        <v>218</v>
      </c>
      <c r="N32939" s="160" t="s">
        <v>10</v>
      </c>
      <c r="O32939" s="160" t="s">
        <v>80</v>
      </c>
    </row>
    <row r="32940" spans="9:15" x14ac:dyDescent="0.35">
      <c r="I32940">
        <v>122045</v>
      </c>
      <c r="J32940">
        <v>3653</v>
      </c>
      <c r="K32940">
        <v>189617</v>
      </c>
      <c r="L32940">
        <v>37.57</v>
      </c>
      <c r="M32940" t="s">
        <v>218</v>
      </c>
      <c r="N32940" s="160" t="s">
        <v>9</v>
      </c>
      <c r="O32940" s="160" t="s">
        <v>80</v>
      </c>
    </row>
    <row r="32941" spans="9:15" x14ac:dyDescent="0.35">
      <c r="I32941">
        <v>91312</v>
      </c>
      <c r="J32941">
        <v>3313</v>
      </c>
      <c r="K32941">
        <v>189618</v>
      </c>
      <c r="L32941">
        <v>130.54</v>
      </c>
      <c r="M32941" t="s">
        <v>212</v>
      </c>
      <c r="N32941" s="160" t="s">
        <v>8</v>
      </c>
      <c r="O32941" s="160" t="s">
        <v>80</v>
      </c>
    </row>
    <row r="32942" spans="9:15" x14ac:dyDescent="0.35">
      <c r="I32942">
        <v>72449</v>
      </c>
      <c r="J32942">
        <v>3050</v>
      </c>
      <c r="K32942">
        <v>189620</v>
      </c>
      <c r="L32942">
        <v>388.32</v>
      </c>
      <c r="M32942" t="s">
        <v>212</v>
      </c>
      <c r="N32942" s="160" t="s">
        <v>9</v>
      </c>
      <c r="O32942" s="160" t="s">
        <v>80</v>
      </c>
    </row>
    <row r="32943" spans="9:15" x14ac:dyDescent="0.35">
      <c r="I32943">
        <v>78573</v>
      </c>
      <c r="J32943">
        <v>3050</v>
      </c>
      <c r="K32943">
        <v>189620</v>
      </c>
      <c r="L32943">
        <v>126.1</v>
      </c>
      <c r="M32943" t="s">
        <v>212</v>
      </c>
      <c r="N32943" s="160" t="s">
        <v>8</v>
      </c>
      <c r="O32943" s="160" t="s">
        <v>80</v>
      </c>
    </row>
    <row r="32944" spans="9:15" x14ac:dyDescent="0.35">
      <c r="I32944">
        <v>79973</v>
      </c>
      <c r="J32944">
        <v>3050</v>
      </c>
      <c r="K32944">
        <v>189620</v>
      </c>
      <c r="L32944">
        <v>83.55</v>
      </c>
      <c r="M32944" t="s">
        <v>212</v>
      </c>
      <c r="N32944" s="160" t="s">
        <v>10</v>
      </c>
      <c r="O32944" s="160" t="s">
        <v>80</v>
      </c>
    </row>
    <row r="32945" spans="9:15" x14ac:dyDescent="0.35">
      <c r="I32945">
        <v>79974</v>
      </c>
      <c r="J32945">
        <v>3050</v>
      </c>
      <c r="K32945">
        <v>189620</v>
      </c>
      <c r="L32945">
        <v>83.55</v>
      </c>
      <c r="M32945" t="s">
        <v>212</v>
      </c>
      <c r="N32945" s="160" t="s">
        <v>10</v>
      </c>
      <c r="O32945" s="160" t="s">
        <v>80</v>
      </c>
    </row>
    <row r="32946" spans="9:15" x14ac:dyDescent="0.35">
      <c r="I32946">
        <v>91312</v>
      </c>
      <c r="J32946">
        <v>3050</v>
      </c>
      <c r="K32946">
        <v>189620</v>
      </c>
      <c r="L32946">
        <v>130.72999999999999</v>
      </c>
      <c r="M32946" t="s">
        <v>212</v>
      </c>
      <c r="N32946" s="160" t="s">
        <v>8</v>
      </c>
      <c r="O32946" s="160" t="s">
        <v>80</v>
      </c>
    </row>
    <row r="32947" spans="9:15" x14ac:dyDescent="0.35">
      <c r="I32947">
        <v>117766</v>
      </c>
      <c r="J32947">
        <v>3050</v>
      </c>
      <c r="K32947">
        <v>189620</v>
      </c>
      <c r="L32947">
        <v>92.7</v>
      </c>
      <c r="M32947" t="s">
        <v>212</v>
      </c>
      <c r="N32947" s="160" t="s">
        <v>7</v>
      </c>
      <c r="O32947" s="160" t="s">
        <v>80</v>
      </c>
    </row>
    <row r="32948" spans="9:15" x14ac:dyDescent="0.35">
      <c r="I32948">
        <v>117767</v>
      </c>
      <c r="J32948">
        <v>3050</v>
      </c>
      <c r="K32948">
        <v>189620</v>
      </c>
      <c r="L32948">
        <v>92.7</v>
      </c>
      <c r="M32948" t="s">
        <v>212</v>
      </c>
      <c r="N32948" s="160" t="s">
        <v>7</v>
      </c>
      <c r="O32948" s="160" t="s">
        <v>80</v>
      </c>
    </row>
    <row r="32949" spans="9:15" x14ac:dyDescent="0.35">
      <c r="I32949">
        <v>120935</v>
      </c>
      <c r="J32949">
        <v>3050</v>
      </c>
      <c r="K32949">
        <v>189620</v>
      </c>
      <c r="L32949">
        <v>26.47</v>
      </c>
      <c r="M32949" t="s">
        <v>212</v>
      </c>
      <c r="N32949" s="160" t="s">
        <v>10</v>
      </c>
      <c r="O32949" s="160" t="s">
        <v>80</v>
      </c>
    </row>
    <row r="32950" spans="9:15" x14ac:dyDescent="0.35">
      <c r="I32950">
        <v>120936</v>
      </c>
      <c r="J32950">
        <v>3050</v>
      </c>
      <c r="K32950">
        <v>189620</v>
      </c>
      <c r="L32950">
        <v>26.47</v>
      </c>
      <c r="M32950" t="s">
        <v>212</v>
      </c>
      <c r="N32950" s="160" t="s">
        <v>10</v>
      </c>
      <c r="O32950" s="160" t="s">
        <v>80</v>
      </c>
    </row>
    <row r="32951" spans="9:15" x14ac:dyDescent="0.35">
      <c r="I32951">
        <v>124431</v>
      </c>
      <c r="J32951">
        <v>3050</v>
      </c>
      <c r="K32951">
        <v>189620</v>
      </c>
      <c r="L32951">
        <v>83.55</v>
      </c>
      <c r="M32951" t="s">
        <v>212</v>
      </c>
      <c r="N32951" s="160" t="s">
        <v>10</v>
      </c>
      <c r="O32951" s="160" t="s">
        <v>80</v>
      </c>
    </row>
    <row r="32952" spans="9:15" x14ac:dyDescent="0.35">
      <c r="I32952">
        <v>125287</v>
      </c>
      <c r="J32952">
        <v>3050</v>
      </c>
      <c r="K32952">
        <v>189620</v>
      </c>
      <c r="L32952">
        <v>65.42</v>
      </c>
      <c r="M32952" t="s">
        <v>212</v>
      </c>
      <c r="N32952" s="160" t="s">
        <v>10</v>
      </c>
      <c r="O32952" s="160" t="s">
        <v>80</v>
      </c>
    </row>
    <row r="32953" spans="9:15" x14ac:dyDescent="0.35">
      <c r="I32953">
        <v>77912</v>
      </c>
      <c r="J32953">
        <v>3977</v>
      </c>
      <c r="K32953">
        <v>189621</v>
      </c>
      <c r="L32953">
        <v>27.4</v>
      </c>
      <c r="M32953" t="s">
        <v>212</v>
      </c>
      <c r="N32953" s="160" t="s">
        <v>8</v>
      </c>
      <c r="O32953" s="160" t="s">
        <v>80</v>
      </c>
    </row>
    <row r="32954" spans="9:15" x14ac:dyDescent="0.35">
      <c r="I32954">
        <v>119309</v>
      </c>
      <c r="J32954">
        <v>3977</v>
      </c>
      <c r="K32954">
        <v>189621</v>
      </c>
      <c r="L32954">
        <v>38.159999999999997</v>
      </c>
      <c r="M32954" t="s">
        <v>212</v>
      </c>
      <c r="N32954" s="160" t="s">
        <v>9</v>
      </c>
      <c r="O32954" s="160" t="s">
        <v>80</v>
      </c>
    </row>
    <row r="32955" spans="9:15" x14ac:dyDescent="0.35">
      <c r="I32955">
        <v>119309</v>
      </c>
      <c r="J32955">
        <v>3977</v>
      </c>
      <c r="K32955">
        <v>189621</v>
      </c>
      <c r="L32955">
        <v>114.45</v>
      </c>
      <c r="M32955" t="s">
        <v>212</v>
      </c>
      <c r="N32955" s="160" t="s">
        <v>9</v>
      </c>
      <c r="O32955" s="160" t="s">
        <v>80</v>
      </c>
    </row>
    <row r="32956" spans="9:15" x14ac:dyDescent="0.35">
      <c r="I32956">
        <v>72449</v>
      </c>
      <c r="J32956">
        <v>3987</v>
      </c>
      <c r="K32956">
        <v>189623</v>
      </c>
      <c r="L32956">
        <v>191.99</v>
      </c>
      <c r="M32956" t="s">
        <v>212</v>
      </c>
      <c r="N32956" s="160" t="s">
        <v>9</v>
      </c>
      <c r="O32956" s="160" t="s">
        <v>80</v>
      </c>
    </row>
    <row r="32957" spans="9:15" x14ac:dyDescent="0.35">
      <c r="I32957">
        <v>72449</v>
      </c>
      <c r="J32957">
        <v>3987</v>
      </c>
      <c r="K32957">
        <v>189623</v>
      </c>
      <c r="L32957">
        <v>191.99</v>
      </c>
      <c r="M32957" t="s">
        <v>212</v>
      </c>
      <c r="N32957" s="160" t="s">
        <v>9</v>
      </c>
      <c r="O32957" s="160" t="s">
        <v>80</v>
      </c>
    </row>
    <row r="32958" spans="9:15" x14ac:dyDescent="0.35">
      <c r="I32958">
        <v>116372</v>
      </c>
      <c r="J32958">
        <v>3987</v>
      </c>
      <c r="K32958">
        <v>189623</v>
      </c>
      <c r="L32958">
        <v>47.02</v>
      </c>
      <c r="M32958" t="s">
        <v>212</v>
      </c>
      <c r="N32958" s="160" t="s">
        <v>19</v>
      </c>
      <c r="O32958" s="160" t="s">
        <v>80</v>
      </c>
    </row>
    <row r="32959" spans="9:15" x14ac:dyDescent="0.35">
      <c r="I32959">
        <v>120833</v>
      </c>
      <c r="J32959">
        <v>3987</v>
      </c>
      <c r="K32959">
        <v>189623</v>
      </c>
      <c r="L32959">
        <v>26.18</v>
      </c>
      <c r="M32959" t="s">
        <v>212</v>
      </c>
      <c r="N32959" s="160" t="s">
        <v>10</v>
      </c>
      <c r="O32959" s="160" t="s">
        <v>80</v>
      </c>
    </row>
    <row r="32960" spans="9:15" x14ac:dyDescent="0.35">
      <c r="I32960">
        <v>116372</v>
      </c>
      <c r="J32960">
        <v>4034</v>
      </c>
      <c r="K32960">
        <v>189625</v>
      </c>
      <c r="L32960">
        <v>23.81</v>
      </c>
      <c r="M32960" t="s">
        <v>212</v>
      </c>
      <c r="N32960" s="160" t="s">
        <v>19</v>
      </c>
      <c r="O32960" s="160" t="s">
        <v>80</v>
      </c>
    </row>
    <row r="32961" spans="9:15" x14ac:dyDescent="0.35">
      <c r="I32961">
        <v>119309</v>
      </c>
      <c r="J32961">
        <v>4034</v>
      </c>
      <c r="K32961">
        <v>189625</v>
      </c>
      <c r="L32961">
        <v>38.159999999999997</v>
      </c>
      <c r="M32961" t="s">
        <v>212</v>
      </c>
      <c r="N32961" s="160" t="s">
        <v>9</v>
      </c>
      <c r="O32961" s="160" t="s">
        <v>80</v>
      </c>
    </row>
    <row r="32962" spans="9:15" x14ac:dyDescent="0.35">
      <c r="I32962">
        <v>91312</v>
      </c>
      <c r="J32962">
        <v>819</v>
      </c>
      <c r="K32962">
        <v>189626</v>
      </c>
      <c r="L32962">
        <v>6.52</v>
      </c>
      <c r="M32962" t="s">
        <v>212</v>
      </c>
      <c r="N32962" s="160" t="s">
        <v>8</v>
      </c>
      <c r="O32962" s="160" t="s">
        <v>80</v>
      </c>
    </row>
    <row r="32963" spans="9:15" x14ac:dyDescent="0.35">
      <c r="I32963">
        <v>117441</v>
      </c>
      <c r="J32963">
        <v>819</v>
      </c>
      <c r="K32963">
        <v>189626</v>
      </c>
      <c r="L32963">
        <v>12.16</v>
      </c>
      <c r="M32963" t="s">
        <v>212</v>
      </c>
      <c r="N32963" s="160" t="s">
        <v>9</v>
      </c>
      <c r="O32963" s="160" t="s">
        <v>80</v>
      </c>
    </row>
    <row r="32964" spans="9:15" x14ac:dyDescent="0.35">
      <c r="I32964">
        <v>117441</v>
      </c>
      <c r="J32964">
        <v>819</v>
      </c>
      <c r="K32964">
        <v>189626</v>
      </c>
      <c r="L32964">
        <v>6.08</v>
      </c>
      <c r="M32964" t="s">
        <v>212</v>
      </c>
      <c r="N32964" s="160" t="s">
        <v>9</v>
      </c>
      <c r="O32964" s="160" t="s">
        <v>80</v>
      </c>
    </row>
    <row r="32965" spans="9:15" x14ac:dyDescent="0.35">
      <c r="I32965">
        <v>77912</v>
      </c>
      <c r="J32965">
        <v>4013</v>
      </c>
      <c r="K32965">
        <v>189627</v>
      </c>
      <c r="L32965">
        <v>492.81</v>
      </c>
      <c r="M32965" t="s">
        <v>212</v>
      </c>
      <c r="N32965" s="160" t="s">
        <v>8</v>
      </c>
      <c r="O32965" s="160" t="s">
        <v>80</v>
      </c>
    </row>
    <row r="32966" spans="9:15" x14ac:dyDescent="0.35">
      <c r="I32966">
        <v>91312</v>
      </c>
      <c r="J32966">
        <v>4013</v>
      </c>
      <c r="K32966">
        <v>189627</v>
      </c>
      <c r="L32966">
        <v>1571.04</v>
      </c>
      <c r="M32966" t="s">
        <v>212</v>
      </c>
      <c r="N32966" s="160" t="s">
        <v>8</v>
      </c>
      <c r="O32966" s="160" t="s">
        <v>80</v>
      </c>
    </row>
    <row r="32967" spans="9:15" x14ac:dyDescent="0.35">
      <c r="I32967">
        <v>125540</v>
      </c>
      <c r="J32967">
        <v>4013</v>
      </c>
      <c r="K32967">
        <v>189627</v>
      </c>
      <c r="L32967">
        <v>5990.8</v>
      </c>
      <c r="M32967" t="s">
        <v>212</v>
      </c>
      <c r="N32967" s="160" t="s">
        <v>19</v>
      </c>
      <c r="O32967" s="160" t="s">
        <v>80</v>
      </c>
    </row>
    <row r="32968" spans="9:15" x14ac:dyDescent="0.35">
      <c r="I32968">
        <v>7</v>
      </c>
      <c r="J32968">
        <v>3653</v>
      </c>
      <c r="K32968">
        <v>189637</v>
      </c>
      <c r="L32968">
        <v>193.84</v>
      </c>
      <c r="M32968" t="s">
        <v>212</v>
      </c>
      <c r="N32968" s="160" t="s">
        <v>9</v>
      </c>
      <c r="O32968" s="160" t="s">
        <v>80</v>
      </c>
    </row>
    <row r="32969" spans="9:15" x14ac:dyDescent="0.35">
      <c r="I32969">
        <v>71189</v>
      </c>
      <c r="J32969">
        <v>3653</v>
      </c>
      <c r="K32969">
        <v>189637</v>
      </c>
      <c r="L32969">
        <v>146.1</v>
      </c>
      <c r="M32969" t="s">
        <v>212</v>
      </c>
      <c r="N32969" s="160" t="s">
        <v>8</v>
      </c>
      <c r="O32969" s="160" t="s">
        <v>80</v>
      </c>
    </row>
    <row r="32970" spans="9:15" x14ac:dyDescent="0.35">
      <c r="I32970">
        <v>71189</v>
      </c>
      <c r="J32970">
        <v>3653</v>
      </c>
      <c r="K32970">
        <v>189637</v>
      </c>
      <c r="L32970">
        <v>97.4</v>
      </c>
      <c r="M32970" t="s">
        <v>212</v>
      </c>
      <c r="N32970" s="160" t="s">
        <v>8</v>
      </c>
      <c r="O32970" s="160" t="s">
        <v>80</v>
      </c>
    </row>
    <row r="32971" spans="9:15" x14ac:dyDescent="0.35">
      <c r="I32971">
        <v>72449</v>
      </c>
      <c r="J32971">
        <v>3653</v>
      </c>
      <c r="K32971">
        <v>189637</v>
      </c>
      <c r="L32971">
        <v>193.88</v>
      </c>
      <c r="M32971" t="s">
        <v>218</v>
      </c>
      <c r="N32971" s="160" t="s">
        <v>9</v>
      </c>
      <c r="O32971" s="160" t="s">
        <v>80</v>
      </c>
    </row>
    <row r="32972" spans="9:15" x14ac:dyDescent="0.35">
      <c r="I32972">
        <v>7</v>
      </c>
      <c r="J32972">
        <v>4010</v>
      </c>
      <c r="K32972">
        <v>189639</v>
      </c>
      <c r="L32972">
        <v>194.69</v>
      </c>
      <c r="M32972" t="s">
        <v>212</v>
      </c>
      <c r="N32972" s="160" t="s">
        <v>9</v>
      </c>
      <c r="O32972" s="160" t="s">
        <v>80</v>
      </c>
    </row>
    <row r="32973" spans="9:15" x14ac:dyDescent="0.35">
      <c r="I32973">
        <v>72449</v>
      </c>
      <c r="J32973">
        <v>4010</v>
      </c>
      <c r="K32973">
        <v>189639</v>
      </c>
      <c r="L32973">
        <v>194.73</v>
      </c>
      <c r="M32973" t="s">
        <v>212</v>
      </c>
      <c r="N32973" s="160" t="s">
        <v>9</v>
      </c>
      <c r="O32973" s="160" t="s">
        <v>80</v>
      </c>
    </row>
    <row r="32974" spans="9:15" x14ac:dyDescent="0.35">
      <c r="I32974">
        <v>78573</v>
      </c>
      <c r="J32974">
        <v>4010</v>
      </c>
      <c r="K32974">
        <v>189639</v>
      </c>
      <c r="L32974">
        <v>126.47</v>
      </c>
      <c r="M32974" t="s">
        <v>212</v>
      </c>
      <c r="N32974" s="160" t="s">
        <v>8</v>
      </c>
      <c r="O32974" s="160" t="s">
        <v>80</v>
      </c>
    </row>
    <row r="32975" spans="9:15" x14ac:dyDescent="0.35">
      <c r="I32975">
        <v>81192</v>
      </c>
      <c r="J32975">
        <v>4010</v>
      </c>
      <c r="K32975">
        <v>189639</v>
      </c>
      <c r="L32975">
        <v>55.27</v>
      </c>
      <c r="M32975" t="s">
        <v>212</v>
      </c>
      <c r="N32975" s="160" t="s">
        <v>7</v>
      </c>
      <c r="O32975" s="160" t="s">
        <v>80</v>
      </c>
    </row>
    <row r="32976" spans="9:15" x14ac:dyDescent="0.35">
      <c r="I32976">
        <v>81192</v>
      </c>
      <c r="J32976">
        <v>4010</v>
      </c>
      <c r="K32976">
        <v>189639</v>
      </c>
      <c r="L32976">
        <v>55.19</v>
      </c>
      <c r="M32976" t="s">
        <v>212</v>
      </c>
      <c r="N32976" s="160" t="s">
        <v>7</v>
      </c>
      <c r="O32976" s="160" t="s">
        <v>80</v>
      </c>
    </row>
    <row r="32977" spans="9:15" x14ac:dyDescent="0.35">
      <c r="I32977">
        <v>117767</v>
      </c>
      <c r="J32977">
        <v>4010</v>
      </c>
      <c r="K32977">
        <v>189639</v>
      </c>
      <c r="L32977">
        <v>92.97</v>
      </c>
      <c r="M32977" t="s">
        <v>212</v>
      </c>
      <c r="N32977" s="160" t="s">
        <v>7</v>
      </c>
      <c r="O32977" s="160" t="s">
        <v>80</v>
      </c>
    </row>
    <row r="32978" spans="9:15" x14ac:dyDescent="0.35">
      <c r="I32978">
        <v>118038</v>
      </c>
      <c r="J32978">
        <v>4010</v>
      </c>
      <c r="K32978">
        <v>189639</v>
      </c>
      <c r="L32978">
        <v>92.98</v>
      </c>
      <c r="M32978" t="s">
        <v>212</v>
      </c>
      <c r="N32978" s="160" t="s">
        <v>7</v>
      </c>
      <c r="O32978" s="160" t="s">
        <v>80</v>
      </c>
    </row>
    <row r="32979" spans="9:15" x14ac:dyDescent="0.35">
      <c r="I32979">
        <v>118038</v>
      </c>
      <c r="J32979">
        <v>4010</v>
      </c>
      <c r="K32979">
        <v>189639</v>
      </c>
      <c r="L32979">
        <v>92.84</v>
      </c>
      <c r="M32979" t="s">
        <v>212</v>
      </c>
      <c r="N32979" s="160" t="s">
        <v>7</v>
      </c>
      <c r="O32979" s="160" t="s">
        <v>80</v>
      </c>
    </row>
    <row r="32980" spans="9:15" x14ac:dyDescent="0.35">
      <c r="I32980">
        <v>119309</v>
      </c>
      <c r="J32980">
        <v>4010</v>
      </c>
      <c r="K32980">
        <v>189639</v>
      </c>
      <c r="L32980">
        <v>38.22</v>
      </c>
      <c r="M32980" t="s">
        <v>212</v>
      </c>
      <c r="N32980" s="160" t="s">
        <v>9</v>
      </c>
      <c r="O32980" s="160" t="s">
        <v>80</v>
      </c>
    </row>
    <row r="32981" spans="9:15" x14ac:dyDescent="0.35">
      <c r="I32981">
        <v>119309</v>
      </c>
      <c r="J32981">
        <v>4010</v>
      </c>
      <c r="K32981">
        <v>189639</v>
      </c>
      <c r="L32981">
        <v>38.159999999999997</v>
      </c>
      <c r="M32981" t="s">
        <v>212</v>
      </c>
      <c r="N32981" s="160" t="s">
        <v>9</v>
      </c>
      <c r="O32981" s="160" t="s">
        <v>80</v>
      </c>
    </row>
    <row r="32982" spans="9:15" x14ac:dyDescent="0.35">
      <c r="I32982">
        <v>120833</v>
      </c>
      <c r="J32982">
        <v>4010</v>
      </c>
      <c r="K32982">
        <v>189639</v>
      </c>
      <c r="L32982">
        <v>26.55</v>
      </c>
      <c r="M32982" t="s">
        <v>212</v>
      </c>
      <c r="N32982" s="160" t="s">
        <v>10</v>
      </c>
      <c r="O32982" s="160" t="s">
        <v>80</v>
      </c>
    </row>
    <row r="32983" spans="9:15" x14ac:dyDescent="0.35">
      <c r="I32983">
        <v>120936</v>
      </c>
      <c r="J32983">
        <v>4010</v>
      </c>
      <c r="K32983">
        <v>189639</v>
      </c>
      <c r="L32983">
        <v>26.55</v>
      </c>
      <c r="M32983" t="s">
        <v>212</v>
      </c>
      <c r="N32983" s="160" t="s">
        <v>10</v>
      </c>
      <c r="O32983" s="160" t="s">
        <v>80</v>
      </c>
    </row>
    <row r="32984" spans="9:15" x14ac:dyDescent="0.35">
      <c r="I32984">
        <v>116372</v>
      </c>
      <c r="J32984">
        <v>4031</v>
      </c>
      <c r="K32984">
        <v>189641</v>
      </c>
      <c r="L32984">
        <v>119.08</v>
      </c>
      <c r="M32984" t="s">
        <v>212</v>
      </c>
      <c r="N32984" s="160" t="s">
        <v>19</v>
      </c>
      <c r="O32984" s="160" t="s">
        <v>80</v>
      </c>
    </row>
    <row r="32985" spans="9:15" x14ac:dyDescent="0.35">
      <c r="I32985">
        <v>119309</v>
      </c>
      <c r="J32985">
        <v>4031</v>
      </c>
      <c r="K32985">
        <v>189641</v>
      </c>
      <c r="L32985">
        <v>38.159999999999997</v>
      </c>
      <c r="M32985" t="s">
        <v>212</v>
      </c>
      <c r="N32985" s="160" t="s">
        <v>9</v>
      </c>
      <c r="O32985" s="160" t="s">
        <v>80</v>
      </c>
    </row>
    <row r="32986" spans="9:15" x14ac:dyDescent="0.35">
      <c r="I32986">
        <v>120935</v>
      </c>
      <c r="J32986">
        <v>4031</v>
      </c>
      <c r="K32986">
        <v>189641</v>
      </c>
      <c r="L32986">
        <v>26.51</v>
      </c>
      <c r="M32986" t="s">
        <v>212</v>
      </c>
      <c r="N32986" s="160" t="s">
        <v>10</v>
      </c>
      <c r="O32986" s="160" t="s">
        <v>80</v>
      </c>
    </row>
    <row r="32987" spans="9:15" x14ac:dyDescent="0.35">
      <c r="I32987">
        <v>116372</v>
      </c>
      <c r="J32987">
        <v>3968</v>
      </c>
      <c r="K32987">
        <v>189643</v>
      </c>
      <c r="L32987">
        <v>47.02</v>
      </c>
      <c r="M32987" t="s">
        <v>212</v>
      </c>
      <c r="N32987" s="160" t="s">
        <v>19</v>
      </c>
      <c r="O32987" s="160" t="s">
        <v>80</v>
      </c>
    </row>
    <row r="32988" spans="9:15" x14ac:dyDescent="0.35">
      <c r="I32988">
        <v>119309</v>
      </c>
      <c r="J32988">
        <v>3968</v>
      </c>
      <c r="K32988">
        <v>189643</v>
      </c>
      <c r="L32988">
        <v>37.68</v>
      </c>
      <c r="M32988" t="s">
        <v>212</v>
      </c>
      <c r="N32988" s="160" t="s">
        <v>9</v>
      </c>
      <c r="O32988" s="160" t="s">
        <v>80</v>
      </c>
    </row>
    <row r="32989" spans="9:15" x14ac:dyDescent="0.35">
      <c r="I32989">
        <v>120935</v>
      </c>
      <c r="J32989">
        <v>3968</v>
      </c>
      <c r="K32989">
        <v>189643</v>
      </c>
      <c r="L32989">
        <v>26.18</v>
      </c>
      <c r="M32989" t="s">
        <v>212</v>
      </c>
      <c r="N32989" s="160" t="s">
        <v>10</v>
      </c>
      <c r="O32989" s="160" t="s">
        <v>80</v>
      </c>
    </row>
    <row r="32990" spans="9:15" x14ac:dyDescent="0.35">
      <c r="I32990">
        <v>122045</v>
      </c>
      <c r="J32990">
        <v>3968</v>
      </c>
      <c r="K32990">
        <v>189643</v>
      </c>
      <c r="L32990">
        <v>37.200000000000003</v>
      </c>
      <c r="M32990" t="s">
        <v>212</v>
      </c>
      <c r="N32990" s="160" t="s">
        <v>9</v>
      </c>
      <c r="O32990" s="160" t="s">
        <v>80</v>
      </c>
    </row>
    <row r="32991" spans="9:15" x14ac:dyDescent="0.35">
      <c r="I32991">
        <v>122731</v>
      </c>
      <c r="J32991">
        <v>3968</v>
      </c>
      <c r="K32991">
        <v>189643</v>
      </c>
      <c r="L32991">
        <v>26.18</v>
      </c>
      <c r="M32991" t="s">
        <v>212</v>
      </c>
      <c r="N32991" s="160" t="s">
        <v>10</v>
      </c>
      <c r="O32991" s="160" t="s">
        <v>80</v>
      </c>
    </row>
    <row r="32992" spans="9:15" x14ac:dyDescent="0.35">
      <c r="I32992">
        <v>118484</v>
      </c>
      <c r="J32992">
        <v>4011</v>
      </c>
      <c r="K32992">
        <v>189648</v>
      </c>
      <c r="L32992">
        <v>123.66</v>
      </c>
      <c r="M32992" t="s">
        <v>212</v>
      </c>
      <c r="N32992" s="160" t="s">
        <v>7</v>
      </c>
      <c r="O32992" s="160" t="s">
        <v>80</v>
      </c>
    </row>
    <row r="32993" spans="9:15" x14ac:dyDescent="0.35">
      <c r="I32993">
        <v>120833</v>
      </c>
      <c r="J32993">
        <v>4011</v>
      </c>
      <c r="K32993">
        <v>189648</v>
      </c>
      <c r="L32993">
        <v>27.18</v>
      </c>
      <c r="M32993" t="s">
        <v>212</v>
      </c>
      <c r="N32993" s="160" t="s">
        <v>10</v>
      </c>
      <c r="O32993" s="160" t="s">
        <v>80</v>
      </c>
    </row>
    <row r="32994" spans="9:15" x14ac:dyDescent="0.35">
      <c r="I32994">
        <v>7</v>
      </c>
      <c r="J32994">
        <v>3670</v>
      </c>
      <c r="K32994">
        <v>189649</v>
      </c>
      <c r="L32994">
        <v>194.4</v>
      </c>
      <c r="M32994" t="s">
        <v>212</v>
      </c>
      <c r="N32994" s="160" t="s">
        <v>9</v>
      </c>
      <c r="O32994" s="160" t="s">
        <v>80</v>
      </c>
    </row>
    <row r="32995" spans="9:15" x14ac:dyDescent="0.35">
      <c r="I32995">
        <v>71189</v>
      </c>
      <c r="J32995">
        <v>3670</v>
      </c>
      <c r="K32995">
        <v>189649</v>
      </c>
      <c r="L32995">
        <v>732.6</v>
      </c>
      <c r="M32995" t="s">
        <v>212</v>
      </c>
      <c r="N32995" s="160" t="s">
        <v>8</v>
      </c>
      <c r="O32995" s="160" t="s">
        <v>80</v>
      </c>
    </row>
    <row r="32996" spans="9:15" x14ac:dyDescent="0.35">
      <c r="I32996">
        <v>91312</v>
      </c>
      <c r="J32996">
        <v>3670</v>
      </c>
      <c r="K32996">
        <v>189649</v>
      </c>
      <c r="L32996">
        <v>130.91999999999999</v>
      </c>
      <c r="M32996" t="s">
        <v>212</v>
      </c>
      <c r="N32996" s="160" t="s">
        <v>8</v>
      </c>
      <c r="O32996" s="160" t="s">
        <v>80</v>
      </c>
    </row>
    <row r="32997" spans="9:15" x14ac:dyDescent="0.35">
      <c r="I32997">
        <v>103732</v>
      </c>
      <c r="J32997">
        <v>3670</v>
      </c>
      <c r="K32997">
        <v>189649</v>
      </c>
      <c r="L32997">
        <v>365</v>
      </c>
      <c r="M32997" t="s">
        <v>212</v>
      </c>
      <c r="N32997" s="160" t="s">
        <v>8</v>
      </c>
      <c r="O32997" s="160" t="s">
        <v>80</v>
      </c>
    </row>
    <row r="32998" spans="9:15" x14ac:dyDescent="0.35">
      <c r="I32998">
        <v>118850</v>
      </c>
      <c r="J32998">
        <v>3670</v>
      </c>
      <c r="K32998">
        <v>189649</v>
      </c>
      <c r="L32998">
        <v>380.19</v>
      </c>
      <c r="M32998" t="s">
        <v>212</v>
      </c>
      <c r="N32998" s="160" t="s">
        <v>8</v>
      </c>
      <c r="O32998" s="160" t="s">
        <v>80</v>
      </c>
    </row>
    <row r="32999" spans="9:15" x14ac:dyDescent="0.35">
      <c r="I32999">
        <v>71189</v>
      </c>
      <c r="J32999">
        <v>3670</v>
      </c>
      <c r="K32999">
        <v>189659</v>
      </c>
      <c r="L32999">
        <v>360.27</v>
      </c>
      <c r="M32999" t="s">
        <v>212</v>
      </c>
      <c r="N32999" s="160" t="s">
        <v>8</v>
      </c>
      <c r="O32999" s="160" t="s">
        <v>80</v>
      </c>
    </row>
    <row r="33000" spans="9:15" x14ac:dyDescent="0.35">
      <c r="I33000">
        <v>71189</v>
      </c>
      <c r="J33000">
        <v>3670</v>
      </c>
      <c r="K33000">
        <v>189659</v>
      </c>
      <c r="L33000">
        <v>240.18</v>
      </c>
      <c r="M33000" t="s">
        <v>212</v>
      </c>
      <c r="N33000" s="160" t="s">
        <v>8</v>
      </c>
      <c r="O33000" s="160" t="s">
        <v>80</v>
      </c>
    </row>
    <row r="33001" spans="9:15" x14ac:dyDescent="0.35">
      <c r="I33001">
        <v>77912</v>
      </c>
      <c r="J33001">
        <v>3670</v>
      </c>
      <c r="K33001">
        <v>189659</v>
      </c>
      <c r="L33001">
        <v>53.89</v>
      </c>
      <c r="M33001" t="s">
        <v>212</v>
      </c>
      <c r="N33001" s="160" t="s">
        <v>8</v>
      </c>
      <c r="O33001" s="160" t="s">
        <v>80</v>
      </c>
    </row>
    <row r="33002" spans="9:15" x14ac:dyDescent="0.35">
      <c r="I33002">
        <v>91312</v>
      </c>
      <c r="J33002">
        <v>3670</v>
      </c>
      <c r="K33002">
        <v>189659</v>
      </c>
      <c r="L33002">
        <v>386.07</v>
      </c>
      <c r="M33002" t="s">
        <v>212</v>
      </c>
      <c r="N33002" s="160" t="s">
        <v>8</v>
      </c>
      <c r="O33002" s="160" t="s">
        <v>80</v>
      </c>
    </row>
    <row r="33003" spans="9:15" x14ac:dyDescent="0.35">
      <c r="I33003">
        <v>91312</v>
      </c>
      <c r="J33003">
        <v>3670</v>
      </c>
      <c r="K33003">
        <v>189659</v>
      </c>
      <c r="L33003">
        <v>386.07</v>
      </c>
      <c r="M33003" t="s">
        <v>212</v>
      </c>
      <c r="N33003" s="160" t="s">
        <v>8</v>
      </c>
      <c r="O33003" s="160" t="s">
        <v>80</v>
      </c>
    </row>
    <row r="33004" spans="9:15" x14ac:dyDescent="0.35">
      <c r="I33004">
        <v>107294</v>
      </c>
      <c r="J33004">
        <v>3670</v>
      </c>
      <c r="K33004">
        <v>189659</v>
      </c>
      <c r="L33004">
        <v>78.349999999999994</v>
      </c>
      <c r="M33004" t="s">
        <v>212</v>
      </c>
      <c r="N33004" s="160" t="s">
        <v>8</v>
      </c>
      <c r="O33004" s="160" t="s">
        <v>80</v>
      </c>
    </row>
    <row r="33005" spans="9:15" x14ac:dyDescent="0.35">
      <c r="I33005">
        <v>117485</v>
      </c>
      <c r="J33005">
        <v>3670</v>
      </c>
      <c r="K33005">
        <v>189659</v>
      </c>
      <c r="L33005">
        <v>53.15</v>
      </c>
      <c r="M33005" t="s">
        <v>212</v>
      </c>
      <c r="N33005" s="160" t="s">
        <v>8</v>
      </c>
      <c r="O33005" s="160" t="s">
        <v>80</v>
      </c>
    </row>
    <row r="33006" spans="9:15" x14ac:dyDescent="0.35">
      <c r="I33006">
        <v>118850</v>
      </c>
      <c r="J33006">
        <v>3670</v>
      </c>
      <c r="K33006">
        <v>189659</v>
      </c>
      <c r="L33006">
        <v>124.6</v>
      </c>
      <c r="M33006" t="s">
        <v>212</v>
      </c>
      <c r="N33006" s="160" t="s">
        <v>8</v>
      </c>
      <c r="O33006" s="160" t="s">
        <v>80</v>
      </c>
    </row>
    <row r="33007" spans="9:15" x14ac:dyDescent="0.35">
      <c r="I33007">
        <v>71189</v>
      </c>
      <c r="J33007">
        <v>3272</v>
      </c>
      <c r="K33007">
        <v>189662</v>
      </c>
      <c r="L33007">
        <v>192.16</v>
      </c>
      <c r="M33007" t="s">
        <v>212</v>
      </c>
      <c r="N33007" s="160" t="s">
        <v>8</v>
      </c>
      <c r="O33007" s="160" t="s">
        <v>80</v>
      </c>
    </row>
    <row r="33008" spans="9:15" x14ac:dyDescent="0.35">
      <c r="I33008">
        <v>103732</v>
      </c>
      <c r="J33008">
        <v>3272</v>
      </c>
      <c r="K33008">
        <v>189662</v>
      </c>
      <c r="L33008">
        <v>179.5</v>
      </c>
      <c r="M33008" t="s">
        <v>212</v>
      </c>
      <c r="N33008" s="160" t="s">
        <v>8</v>
      </c>
      <c r="O33008" s="160" t="s">
        <v>80</v>
      </c>
    </row>
    <row r="33009" spans="9:15" x14ac:dyDescent="0.35">
      <c r="I33009">
        <v>7</v>
      </c>
      <c r="J33009">
        <v>3996</v>
      </c>
      <c r="K33009">
        <v>189663</v>
      </c>
      <c r="L33009">
        <v>191.19</v>
      </c>
      <c r="M33009" t="s">
        <v>212</v>
      </c>
      <c r="N33009" s="160" t="s">
        <v>9</v>
      </c>
      <c r="O33009" s="160" t="s">
        <v>80</v>
      </c>
    </row>
    <row r="33010" spans="9:15" x14ac:dyDescent="0.35">
      <c r="I33010">
        <v>71189</v>
      </c>
      <c r="J33010">
        <v>3996</v>
      </c>
      <c r="K33010">
        <v>189663</v>
      </c>
      <c r="L33010">
        <v>144.12</v>
      </c>
      <c r="M33010" t="s">
        <v>212</v>
      </c>
      <c r="N33010" s="160" t="s">
        <v>8</v>
      </c>
      <c r="O33010" s="160" t="s">
        <v>80</v>
      </c>
    </row>
    <row r="33011" spans="9:15" x14ac:dyDescent="0.35">
      <c r="I33011">
        <v>72449</v>
      </c>
      <c r="J33011">
        <v>3996</v>
      </c>
      <c r="K33011">
        <v>189663</v>
      </c>
      <c r="L33011">
        <v>191.23</v>
      </c>
      <c r="M33011" t="s">
        <v>212</v>
      </c>
      <c r="N33011" s="160" t="s">
        <v>9</v>
      </c>
      <c r="O33011" s="160" t="s">
        <v>80</v>
      </c>
    </row>
    <row r="33012" spans="9:15" x14ac:dyDescent="0.35">
      <c r="I33012">
        <v>78573</v>
      </c>
      <c r="J33012">
        <v>3996</v>
      </c>
      <c r="K33012">
        <v>189663</v>
      </c>
      <c r="L33012">
        <v>124.2</v>
      </c>
      <c r="M33012" t="s">
        <v>212</v>
      </c>
      <c r="N33012" s="160" t="s">
        <v>8</v>
      </c>
      <c r="O33012" s="160" t="s">
        <v>80</v>
      </c>
    </row>
    <row r="33013" spans="9:15" x14ac:dyDescent="0.35">
      <c r="I33013">
        <v>91312</v>
      </c>
      <c r="J33013">
        <v>3996</v>
      </c>
      <c r="K33013">
        <v>189663</v>
      </c>
      <c r="L33013">
        <v>128.76</v>
      </c>
      <c r="M33013" t="s">
        <v>212</v>
      </c>
      <c r="N33013" s="160" t="s">
        <v>8</v>
      </c>
      <c r="O33013" s="160" t="s">
        <v>80</v>
      </c>
    </row>
    <row r="33014" spans="9:15" x14ac:dyDescent="0.35">
      <c r="I33014">
        <v>91312</v>
      </c>
      <c r="J33014">
        <v>3996</v>
      </c>
      <c r="K33014">
        <v>189663</v>
      </c>
      <c r="L33014">
        <v>128.76</v>
      </c>
      <c r="M33014" t="s">
        <v>212</v>
      </c>
      <c r="N33014" s="160" t="s">
        <v>8</v>
      </c>
      <c r="O33014" s="160" t="s">
        <v>80</v>
      </c>
    </row>
    <row r="33015" spans="9:15" x14ac:dyDescent="0.35">
      <c r="I33015">
        <v>103732</v>
      </c>
      <c r="J33015">
        <v>3996</v>
      </c>
      <c r="K33015">
        <v>189663</v>
      </c>
      <c r="L33015">
        <v>179.5</v>
      </c>
      <c r="M33015" t="s">
        <v>212</v>
      </c>
      <c r="N33015" s="160" t="s">
        <v>8</v>
      </c>
      <c r="O33015" s="160" t="s">
        <v>80</v>
      </c>
    </row>
    <row r="33016" spans="9:15" x14ac:dyDescent="0.35">
      <c r="I33016">
        <v>117767</v>
      </c>
      <c r="J33016">
        <v>3996</v>
      </c>
      <c r="K33016">
        <v>189663</v>
      </c>
      <c r="L33016">
        <v>91.3</v>
      </c>
      <c r="M33016" t="s">
        <v>212</v>
      </c>
      <c r="N33016" s="160" t="s">
        <v>7</v>
      </c>
      <c r="O33016" s="160" t="s">
        <v>80</v>
      </c>
    </row>
    <row r="33017" spans="9:15" x14ac:dyDescent="0.35">
      <c r="I33017">
        <v>117767</v>
      </c>
      <c r="J33017">
        <v>3996</v>
      </c>
      <c r="K33017">
        <v>189663</v>
      </c>
      <c r="L33017">
        <v>91.3</v>
      </c>
      <c r="M33017" t="s">
        <v>212</v>
      </c>
      <c r="N33017" s="160" t="s">
        <v>7</v>
      </c>
      <c r="O33017" s="160" t="s">
        <v>80</v>
      </c>
    </row>
    <row r="33018" spans="9:15" x14ac:dyDescent="0.35">
      <c r="I33018">
        <v>118038</v>
      </c>
      <c r="J33018">
        <v>3996</v>
      </c>
      <c r="K33018">
        <v>189663</v>
      </c>
      <c r="L33018">
        <v>91.31</v>
      </c>
      <c r="M33018" t="s">
        <v>212</v>
      </c>
      <c r="N33018" s="160" t="s">
        <v>7</v>
      </c>
      <c r="O33018" s="160" t="s">
        <v>80</v>
      </c>
    </row>
    <row r="33019" spans="9:15" x14ac:dyDescent="0.35">
      <c r="I33019">
        <v>118038</v>
      </c>
      <c r="J33019">
        <v>3996</v>
      </c>
      <c r="K33019">
        <v>189663</v>
      </c>
      <c r="L33019">
        <v>91.31</v>
      </c>
      <c r="M33019" t="s">
        <v>212</v>
      </c>
      <c r="N33019" s="160" t="s">
        <v>7</v>
      </c>
      <c r="O33019" s="160" t="s">
        <v>80</v>
      </c>
    </row>
    <row r="33020" spans="9:15" x14ac:dyDescent="0.35">
      <c r="I33020">
        <v>118484</v>
      </c>
      <c r="J33020">
        <v>3996</v>
      </c>
      <c r="K33020">
        <v>189663</v>
      </c>
      <c r="L33020">
        <v>123.66</v>
      </c>
      <c r="M33020" t="s">
        <v>212</v>
      </c>
      <c r="N33020" s="160" t="s">
        <v>7</v>
      </c>
      <c r="O33020" s="160" t="s">
        <v>80</v>
      </c>
    </row>
    <row r="33021" spans="9:15" x14ac:dyDescent="0.35">
      <c r="I33021">
        <v>118484</v>
      </c>
      <c r="J33021">
        <v>3996</v>
      </c>
      <c r="K33021">
        <v>189663</v>
      </c>
      <c r="L33021">
        <v>123.66</v>
      </c>
      <c r="M33021" t="s">
        <v>212</v>
      </c>
      <c r="N33021" s="160" t="s">
        <v>7</v>
      </c>
      <c r="O33021" s="160" t="s">
        <v>80</v>
      </c>
    </row>
    <row r="33022" spans="9:15" x14ac:dyDescent="0.35">
      <c r="I33022">
        <v>119309</v>
      </c>
      <c r="J33022">
        <v>3996</v>
      </c>
      <c r="K33022">
        <v>189663</v>
      </c>
      <c r="L33022">
        <v>37.53</v>
      </c>
      <c r="M33022" t="s">
        <v>212</v>
      </c>
      <c r="N33022" s="160" t="s">
        <v>9</v>
      </c>
      <c r="O33022" s="160" t="s">
        <v>80</v>
      </c>
    </row>
    <row r="33023" spans="9:15" x14ac:dyDescent="0.35">
      <c r="I33023">
        <v>119309</v>
      </c>
      <c r="J33023">
        <v>3996</v>
      </c>
      <c r="K33023">
        <v>189663</v>
      </c>
      <c r="L33023">
        <v>37.53</v>
      </c>
      <c r="M33023" t="s">
        <v>212</v>
      </c>
      <c r="N33023" s="160" t="s">
        <v>9</v>
      </c>
      <c r="O33023" s="160" t="s">
        <v>80</v>
      </c>
    </row>
    <row r="33024" spans="9:15" x14ac:dyDescent="0.35">
      <c r="I33024">
        <v>122045</v>
      </c>
      <c r="J33024">
        <v>3996</v>
      </c>
      <c r="K33024">
        <v>189663</v>
      </c>
      <c r="L33024">
        <v>37.06</v>
      </c>
      <c r="M33024" t="s">
        <v>212</v>
      </c>
      <c r="N33024" s="160" t="s">
        <v>9</v>
      </c>
      <c r="O33024" s="160" t="s">
        <v>80</v>
      </c>
    </row>
    <row r="33025" spans="9:15" x14ac:dyDescent="0.35">
      <c r="I33025">
        <v>71189</v>
      </c>
      <c r="J33025">
        <v>3967</v>
      </c>
      <c r="K33025">
        <v>189664</v>
      </c>
      <c r="L33025">
        <v>24.11</v>
      </c>
      <c r="M33025" t="s">
        <v>212</v>
      </c>
      <c r="N33025" s="160" t="s">
        <v>8</v>
      </c>
      <c r="O33025" s="160" t="s">
        <v>80</v>
      </c>
    </row>
    <row r="33026" spans="9:15" x14ac:dyDescent="0.35">
      <c r="I33026">
        <v>118038</v>
      </c>
      <c r="J33026">
        <v>3967</v>
      </c>
      <c r="K33026">
        <v>189664</v>
      </c>
      <c r="L33026">
        <v>91.67</v>
      </c>
      <c r="M33026" t="s">
        <v>212</v>
      </c>
      <c r="N33026" s="160" t="s">
        <v>7</v>
      </c>
      <c r="O33026" s="160" t="s">
        <v>80</v>
      </c>
    </row>
    <row r="33027" spans="9:15" x14ac:dyDescent="0.35">
      <c r="I33027">
        <v>118484</v>
      </c>
      <c r="J33027">
        <v>3967</v>
      </c>
      <c r="K33027">
        <v>189664</v>
      </c>
      <c r="L33027">
        <v>125.73</v>
      </c>
      <c r="M33027" t="s">
        <v>212</v>
      </c>
      <c r="N33027" s="160" t="s">
        <v>7</v>
      </c>
      <c r="O33027" s="160" t="s">
        <v>80</v>
      </c>
    </row>
    <row r="33028" spans="9:15" x14ac:dyDescent="0.35">
      <c r="I33028">
        <v>119309</v>
      </c>
      <c r="J33028">
        <v>3967</v>
      </c>
      <c r="K33028">
        <v>189664</v>
      </c>
      <c r="L33028">
        <v>38.159999999999997</v>
      </c>
      <c r="M33028" t="s">
        <v>212</v>
      </c>
      <c r="N33028" s="160" t="s">
        <v>9</v>
      </c>
      <c r="O33028" s="160" t="s">
        <v>80</v>
      </c>
    </row>
    <row r="33029" spans="9:15" x14ac:dyDescent="0.35">
      <c r="I33029">
        <v>120935</v>
      </c>
      <c r="J33029">
        <v>3967</v>
      </c>
      <c r="K33029">
        <v>189664</v>
      </c>
      <c r="L33029">
        <v>26.51</v>
      </c>
      <c r="M33029" t="s">
        <v>212</v>
      </c>
      <c r="N33029" s="160" t="s">
        <v>10</v>
      </c>
      <c r="O33029" s="160" t="s">
        <v>80</v>
      </c>
    </row>
    <row r="33030" spans="9:15" x14ac:dyDescent="0.35">
      <c r="I33030">
        <v>125023</v>
      </c>
      <c r="J33030">
        <v>3967</v>
      </c>
      <c r="K33030">
        <v>189664</v>
      </c>
      <c r="L33030">
        <v>95.95</v>
      </c>
      <c r="M33030" t="s">
        <v>212</v>
      </c>
      <c r="N33030" s="160" t="s">
        <v>9</v>
      </c>
      <c r="O33030" s="160" t="s">
        <v>80</v>
      </c>
    </row>
    <row r="33031" spans="9:15" x14ac:dyDescent="0.35">
      <c r="I33031">
        <v>118850</v>
      </c>
      <c r="J33031">
        <v>3653</v>
      </c>
      <c r="K33031">
        <v>189666</v>
      </c>
      <c r="L33031">
        <v>124.64</v>
      </c>
      <c r="M33031" t="s">
        <v>212</v>
      </c>
      <c r="N33031" s="160" t="s">
        <v>8</v>
      </c>
      <c r="O33031" s="160" t="s">
        <v>80</v>
      </c>
    </row>
    <row r="33032" spans="9:15" x14ac:dyDescent="0.35">
      <c r="I33032">
        <v>78573</v>
      </c>
      <c r="J33032">
        <v>819</v>
      </c>
      <c r="K33032">
        <v>189667</v>
      </c>
      <c r="L33032">
        <v>3.98</v>
      </c>
      <c r="M33032" t="s">
        <v>212</v>
      </c>
      <c r="N33032" s="160" t="s">
        <v>8</v>
      </c>
      <c r="O33032" s="160" t="s">
        <v>80</v>
      </c>
    </row>
    <row r="33033" spans="9:15" x14ac:dyDescent="0.35">
      <c r="I33033">
        <v>97192</v>
      </c>
      <c r="J33033">
        <v>819</v>
      </c>
      <c r="K33033">
        <v>189667</v>
      </c>
      <c r="L33033">
        <v>9.9499999999999993</v>
      </c>
      <c r="M33033" t="s">
        <v>212</v>
      </c>
      <c r="N33033" s="160" t="s">
        <v>7</v>
      </c>
      <c r="O33033" s="160" t="s">
        <v>80</v>
      </c>
    </row>
    <row r="33034" spans="9:15" x14ac:dyDescent="0.35">
      <c r="I33034">
        <v>71189</v>
      </c>
      <c r="J33034">
        <v>4078</v>
      </c>
      <c r="K33034">
        <v>189669</v>
      </c>
      <c r="L33034">
        <v>72.06</v>
      </c>
      <c r="M33034" t="s">
        <v>212</v>
      </c>
      <c r="N33034" s="160" t="s">
        <v>8</v>
      </c>
      <c r="O33034" s="160" t="s">
        <v>80</v>
      </c>
    </row>
    <row r="33035" spans="9:15" x14ac:dyDescent="0.35">
      <c r="I33035">
        <v>71189</v>
      </c>
      <c r="J33035">
        <v>4078</v>
      </c>
      <c r="K33035">
        <v>189669</v>
      </c>
      <c r="L33035">
        <v>72.06</v>
      </c>
      <c r="M33035" t="s">
        <v>212</v>
      </c>
      <c r="N33035" s="160" t="s">
        <v>8</v>
      </c>
      <c r="O33035" s="160" t="s">
        <v>80</v>
      </c>
    </row>
    <row r="33036" spans="9:15" x14ac:dyDescent="0.35">
      <c r="I33036">
        <v>77912</v>
      </c>
      <c r="J33036">
        <v>4078</v>
      </c>
      <c r="K33036">
        <v>189669</v>
      </c>
      <c r="L33036">
        <v>26.95</v>
      </c>
      <c r="M33036" t="s">
        <v>212</v>
      </c>
      <c r="N33036" s="160" t="s">
        <v>8</v>
      </c>
      <c r="O33036" s="160" t="s">
        <v>80</v>
      </c>
    </row>
    <row r="33037" spans="9:15" x14ac:dyDescent="0.35">
      <c r="I33037">
        <v>77912</v>
      </c>
      <c r="J33037">
        <v>4078</v>
      </c>
      <c r="K33037">
        <v>189669</v>
      </c>
      <c r="L33037">
        <v>26.95</v>
      </c>
      <c r="M33037" t="s">
        <v>212</v>
      </c>
      <c r="N33037" s="160" t="s">
        <v>8</v>
      </c>
      <c r="O33037" s="160" t="s">
        <v>80</v>
      </c>
    </row>
    <row r="33038" spans="9:15" x14ac:dyDescent="0.35">
      <c r="I33038">
        <v>78573</v>
      </c>
      <c r="J33038">
        <v>4078</v>
      </c>
      <c r="K33038">
        <v>189669</v>
      </c>
      <c r="L33038">
        <v>124.2</v>
      </c>
      <c r="M33038" t="s">
        <v>212</v>
      </c>
      <c r="N33038" s="160" t="s">
        <v>8</v>
      </c>
      <c r="O33038" s="160" t="s">
        <v>80</v>
      </c>
    </row>
    <row r="33039" spans="9:15" x14ac:dyDescent="0.35">
      <c r="I33039">
        <v>81192</v>
      </c>
      <c r="J33039">
        <v>4078</v>
      </c>
      <c r="K33039">
        <v>189669</v>
      </c>
      <c r="L33039">
        <v>54.28</v>
      </c>
      <c r="M33039" t="s">
        <v>212</v>
      </c>
      <c r="N33039" s="160" t="s">
        <v>7</v>
      </c>
      <c r="O33039" s="160" t="s">
        <v>80</v>
      </c>
    </row>
    <row r="33040" spans="9:15" x14ac:dyDescent="0.35">
      <c r="I33040">
        <v>81192</v>
      </c>
      <c r="J33040">
        <v>4078</v>
      </c>
      <c r="K33040">
        <v>189669</v>
      </c>
      <c r="L33040">
        <v>54.28</v>
      </c>
      <c r="M33040" t="s">
        <v>212</v>
      </c>
      <c r="N33040" s="160" t="s">
        <v>7</v>
      </c>
      <c r="O33040" s="160" t="s">
        <v>80</v>
      </c>
    </row>
    <row r="33041" spans="9:15" x14ac:dyDescent="0.35">
      <c r="I33041">
        <v>103732</v>
      </c>
      <c r="J33041">
        <v>4078</v>
      </c>
      <c r="K33041">
        <v>189669</v>
      </c>
      <c r="L33041">
        <v>107.7</v>
      </c>
      <c r="M33041" t="s">
        <v>212</v>
      </c>
      <c r="N33041" s="160" t="s">
        <v>8</v>
      </c>
      <c r="O33041" s="160" t="s">
        <v>80</v>
      </c>
    </row>
    <row r="33042" spans="9:15" x14ac:dyDescent="0.35">
      <c r="I33042">
        <v>103732</v>
      </c>
      <c r="J33042">
        <v>4078</v>
      </c>
      <c r="K33042">
        <v>189669</v>
      </c>
      <c r="L33042">
        <v>107.7</v>
      </c>
      <c r="M33042" t="s">
        <v>212</v>
      </c>
      <c r="N33042" s="160" t="s">
        <v>8</v>
      </c>
      <c r="O33042" s="160" t="s">
        <v>80</v>
      </c>
    </row>
    <row r="33043" spans="9:15" x14ac:dyDescent="0.35">
      <c r="I33043">
        <v>117767</v>
      </c>
      <c r="J33043">
        <v>4078</v>
      </c>
      <c r="K33043">
        <v>189669</v>
      </c>
      <c r="L33043">
        <v>91.3</v>
      </c>
      <c r="M33043" t="s">
        <v>212</v>
      </c>
      <c r="N33043" s="160" t="s">
        <v>7</v>
      </c>
      <c r="O33043" s="160" t="s">
        <v>80</v>
      </c>
    </row>
    <row r="33044" spans="9:15" x14ac:dyDescent="0.35">
      <c r="I33044">
        <v>118038</v>
      </c>
      <c r="J33044">
        <v>4078</v>
      </c>
      <c r="K33044">
        <v>189669</v>
      </c>
      <c r="L33044">
        <v>91.31</v>
      </c>
      <c r="M33044" t="s">
        <v>212</v>
      </c>
      <c r="N33044" s="160" t="s">
        <v>7</v>
      </c>
      <c r="O33044" s="160" t="s">
        <v>80</v>
      </c>
    </row>
    <row r="33045" spans="9:15" x14ac:dyDescent="0.35">
      <c r="I33045">
        <v>118038</v>
      </c>
      <c r="J33045">
        <v>4078</v>
      </c>
      <c r="K33045">
        <v>189669</v>
      </c>
      <c r="L33045">
        <v>91.31</v>
      </c>
      <c r="M33045" t="s">
        <v>212</v>
      </c>
      <c r="N33045" s="160" t="s">
        <v>7</v>
      </c>
      <c r="O33045" s="160" t="s">
        <v>80</v>
      </c>
    </row>
    <row r="33046" spans="9:15" x14ac:dyDescent="0.35">
      <c r="I33046">
        <v>118484</v>
      </c>
      <c r="J33046">
        <v>4078</v>
      </c>
      <c r="K33046">
        <v>189669</v>
      </c>
      <c r="L33046">
        <v>123.66</v>
      </c>
      <c r="M33046" t="s">
        <v>212</v>
      </c>
      <c r="N33046" s="160" t="s">
        <v>7</v>
      </c>
      <c r="O33046" s="160" t="s">
        <v>80</v>
      </c>
    </row>
    <row r="33047" spans="9:15" x14ac:dyDescent="0.35">
      <c r="I33047">
        <v>118484</v>
      </c>
      <c r="J33047">
        <v>4078</v>
      </c>
      <c r="K33047">
        <v>189669</v>
      </c>
      <c r="L33047">
        <v>123.66</v>
      </c>
      <c r="M33047" t="s">
        <v>212</v>
      </c>
      <c r="N33047" s="160" t="s">
        <v>7</v>
      </c>
      <c r="O33047" s="160" t="s">
        <v>80</v>
      </c>
    </row>
    <row r="33048" spans="9:15" x14ac:dyDescent="0.35">
      <c r="I33048">
        <v>120833</v>
      </c>
      <c r="J33048">
        <v>4078</v>
      </c>
      <c r="K33048">
        <v>189669</v>
      </c>
      <c r="L33048">
        <v>27.86</v>
      </c>
      <c r="M33048" t="s">
        <v>212</v>
      </c>
      <c r="N33048" s="160" t="s">
        <v>10</v>
      </c>
      <c r="O33048" s="160" t="s">
        <v>80</v>
      </c>
    </row>
    <row r="33049" spans="9:15" x14ac:dyDescent="0.35">
      <c r="I33049">
        <v>120834</v>
      </c>
      <c r="J33049">
        <v>4078</v>
      </c>
      <c r="K33049">
        <v>189669</v>
      </c>
      <c r="L33049">
        <v>26.86</v>
      </c>
      <c r="M33049" t="s">
        <v>212</v>
      </c>
      <c r="N33049" s="160" t="s">
        <v>10</v>
      </c>
      <c r="O33049" s="160" t="s">
        <v>80</v>
      </c>
    </row>
    <row r="33050" spans="9:15" x14ac:dyDescent="0.35">
      <c r="I33050">
        <v>120935</v>
      </c>
      <c r="J33050">
        <v>4078</v>
      </c>
      <c r="K33050">
        <v>189669</v>
      </c>
      <c r="L33050">
        <v>27.86</v>
      </c>
      <c r="M33050" t="s">
        <v>212</v>
      </c>
      <c r="N33050" s="160" t="s">
        <v>10</v>
      </c>
      <c r="O33050" s="160" t="s">
        <v>80</v>
      </c>
    </row>
    <row r="33051" spans="9:15" x14ac:dyDescent="0.35">
      <c r="I33051">
        <v>120936</v>
      </c>
      <c r="J33051">
        <v>4078</v>
      </c>
      <c r="K33051">
        <v>189669</v>
      </c>
      <c r="L33051">
        <v>27.86</v>
      </c>
      <c r="M33051" t="s">
        <v>212</v>
      </c>
      <c r="N33051" s="160" t="s">
        <v>10</v>
      </c>
      <c r="O33051" s="160" t="s">
        <v>80</v>
      </c>
    </row>
    <row r="33052" spans="9:15" x14ac:dyDescent="0.35">
      <c r="I33052">
        <v>91312</v>
      </c>
      <c r="J33052">
        <v>3987</v>
      </c>
      <c r="K33052">
        <v>189670</v>
      </c>
      <c r="L33052">
        <v>130.03</v>
      </c>
      <c r="M33052" t="s">
        <v>212</v>
      </c>
      <c r="N33052" s="160" t="s">
        <v>8</v>
      </c>
      <c r="O33052" s="160" t="s">
        <v>80</v>
      </c>
    </row>
    <row r="33053" spans="9:15" x14ac:dyDescent="0.35">
      <c r="I33053">
        <v>116372</v>
      </c>
      <c r="J33053">
        <v>3987</v>
      </c>
      <c r="K33053">
        <v>189670</v>
      </c>
      <c r="L33053">
        <v>89.27</v>
      </c>
      <c r="M33053" t="s">
        <v>212</v>
      </c>
      <c r="N33053" s="160" t="s">
        <v>19</v>
      </c>
      <c r="O33053" s="160" t="s">
        <v>80</v>
      </c>
    </row>
    <row r="33054" spans="9:15" x14ac:dyDescent="0.35">
      <c r="I33054">
        <v>120833</v>
      </c>
      <c r="J33054">
        <v>3987</v>
      </c>
      <c r="K33054">
        <v>189670</v>
      </c>
      <c r="L33054">
        <v>26.33</v>
      </c>
      <c r="M33054" t="s">
        <v>212</v>
      </c>
      <c r="N33054" s="160" t="s">
        <v>10</v>
      </c>
      <c r="O33054" s="160" t="s">
        <v>80</v>
      </c>
    </row>
    <row r="33055" spans="9:15" x14ac:dyDescent="0.35">
      <c r="I33055">
        <v>120935</v>
      </c>
      <c r="J33055">
        <v>4078</v>
      </c>
      <c r="K33055">
        <v>189671</v>
      </c>
      <c r="L33055">
        <v>26.33</v>
      </c>
      <c r="M33055" t="s">
        <v>212</v>
      </c>
      <c r="N33055" s="160" t="s">
        <v>10</v>
      </c>
      <c r="O33055" s="160" t="s">
        <v>80</v>
      </c>
    </row>
    <row r="33056" spans="9:15" x14ac:dyDescent="0.35">
      <c r="I33056">
        <v>120833</v>
      </c>
      <c r="J33056">
        <v>3978</v>
      </c>
      <c r="K33056">
        <v>189672</v>
      </c>
      <c r="L33056">
        <v>26.43</v>
      </c>
      <c r="M33056" t="s">
        <v>212</v>
      </c>
      <c r="N33056" s="160" t="s">
        <v>10</v>
      </c>
      <c r="O33056" s="160" t="s">
        <v>80</v>
      </c>
    </row>
    <row r="33057" spans="9:15" x14ac:dyDescent="0.35">
      <c r="I33057">
        <v>120935</v>
      </c>
      <c r="J33057">
        <v>3978</v>
      </c>
      <c r="K33057">
        <v>189672</v>
      </c>
      <c r="L33057">
        <v>26.43</v>
      </c>
      <c r="M33057" t="s">
        <v>212</v>
      </c>
      <c r="N33057" s="160" t="s">
        <v>10</v>
      </c>
      <c r="O33057" s="160" t="s">
        <v>80</v>
      </c>
    </row>
    <row r="33058" spans="9:15" x14ac:dyDescent="0.35">
      <c r="I33058">
        <v>120936</v>
      </c>
      <c r="J33058">
        <v>3978</v>
      </c>
      <c r="K33058">
        <v>189672</v>
      </c>
      <c r="L33058">
        <v>26.43</v>
      </c>
      <c r="M33058" t="s">
        <v>212</v>
      </c>
      <c r="N33058" s="160" t="s">
        <v>10</v>
      </c>
      <c r="O33058" s="160" t="s">
        <v>80</v>
      </c>
    </row>
    <row r="33059" spans="9:15" x14ac:dyDescent="0.35">
      <c r="I33059">
        <v>91312</v>
      </c>
      <c r="J33059">
        <v>3991</v>
      </c>
      <c r="K33059">
        <v>189673</v>
      </c>
      <c r="L33059">
        <v>131.11000000000001</v>
      </c>
      <c r="M33059" t="s">
        <v>212</v>
      </c>
      <c r="N33059" s="160" t="s">
        <v>8</v>
      </c>
      <c r="O33059" s="160" t="s">
        <v>80</v>
      </c>
    </row>
    <row r="33060" spans="9:15" x14ac:dyDescent="0.35">
      <c r="I33060">
        <v>116372</v>
      </c>
      <c r="J33060">
        <v>3991</v>
      </c>
      <c r="K33060">
        <v>189673</v>
      </c>
      <c r="L33060">
        <v>90.01</v>
      </c>
      <c r="M33060" t="s">
        <v>212</v>
      </c>
      <c r="N33060" s="160" t="s">
        <v>19</v>
      </c>
      <c r="O33060" s="160" t="s">
        <v>80</v>
      </c>
    </row>
    <row r="33061" spans="9:15" x14ac:dyDescent="0.35">
      <c r="I33061">
        <v>117766</v>
      </c>
      <c r="J33061">
        <v>3991</v>
      </c>
      <c r="K33061">
        <v>189673</v>
      </c>
      <c r="L33061">
        <v>92.97</v>
      </c>
      <c r="M33061" t="s">
        <v>212</v>
      </c>
      <c r="N33061" s="160" t="s">
        <v>7</v>
      </c>
      <c r="O33061" s="160" t="s">
        <v>80</v>
      </c>
    </row>
    <row r="33062" spans="9:15" x14ac:dyDescent="0.35">
      <c r="I33062">
        <v>117767</v>
      </c>
      <c r="J33062">
        <v>3991</v>
      </c>
      <c r="K33062">
        <v>189673</v>
      </c>
      <c r="L33062">
        <v>92.97</v>
      </c>
      <c r="M33062" t="s">
        <v>212</v>
      </c>
      <c r="N33062" s="160" t="s">
        <v>7</v>
      </c>
      <c r="O33062" s="160" t="s">
        <v>80</v>
      </c>
    </row>
    <row r="33063" spans="9:15" x14ac:dyDescent="0.35">
      <c r="I33063">
        <v>118484</v>
      </c>
      <c r="J33063">
        <v>3991</v>
      </c>
      <c r="K33063">
        <v>189673</v>
      </c>
      <c r="L33063">
        <v>125.92</v>
      </c>
      <c r="M33063" t="s">
        <v>212</v>
      </c>
      <c r="N33063" s="160" t="s">
        <v>7</v>
      </c>
      <c r="O33063" s="160" t="s">
        <v>80</v>
      </c>
    </row>
    <row r="33064" spans="9:15" x14ac:dyDescent="0.35">
      <c r="I33064">
        <v>16459</v>
      </c>
      <c r="J33064">
        <v>4032</v>
      </c>
      <c r="K33064">
        <v>189675</v>
      </c>
      <c r="L33064">
        <v>74.61</v>
      </c>
      <c r="M33064" t="s">
        <v>212</v>
      </c>
      <c r="N33064" s="160" t="s">
        <v>19</v>
      </c>
      <c r="O33064" s="160" t="s">
        <v>80</v>
      </c>
    </row>
    <row r="33065" spans="9:15" x14ac:dyDescent="0.35">
      <c r="I33065">
        <v>71189</v>
      </c>
      <c r="J33065">
        <v>4032</v>
      </c>
      <c r="K33065">
        <v>189675</v>
      </c>
      <c r="L33065">
        <v>146.1</v>
      </c>
      <c r="M33065" t="s">
        <v>212</v>
      </c>
      <c r="N33065" s="160" t="s">
        <v>8</v>
      </c>
      <c r="O33065" s="160" t="s">
        <v>80</v>
      </c>
    </row>
    <row r="33066" spans="9:15" x14ac:dyDescent="0.35">
      <c r="I33066">
        <v>71189</v>
      </c>
      <c r="J33066">
        <v>4032</v>
      </c>
      <c r="K33066">
        <v>189675</v>
      </c>
      <c r="L33066">
        <v>73.05</v>
      </c>
      <c r="M33066" t="s">
        <v>212</v>
      </c>
      <c r="N33066" s="160" t="s">
        <v>8</v>
      </c>
      <c r="O33066" s="160" t="s">
        <v>80</v>
      </c>
    </row>
    <row r="33067" spans="9:15" x14ac:dyDescent="0.35">
      <c r="I33067">
        <v>72449</v>
      </c>
      <c r="J33067">
        <v>4032</v>
      </c>
      <c r="K33067">
        <v>189675</v>
      </c>
      <c r="L33067">
        <v>193.88</v>
      </c>
      <c r="M33067" t="s">
        <v>212</v>
      </c>
      <c r="N33067" s="160" t="s">
        <v>9</v>
      </c>
      <c r="O33067" s="160" t="s">
        <v>80</v>
      </c>
    </row>
    <row r="33068" spans="9:15" x14ac:dyDescent="0.35">
      <c r="I33068">
        <v>78573</v>
      </c>
      <c r="J33068">
        <v>4032</v>
      </c>
      <c r="K33068">
        <v>189675</v>
      </c>
      <c r="L33068">
        <v>125.92</v>
      </c>
      <c r="M33068" t="s">
        <v>212</v>
      </c>
      <c r="N33068" s="160" t="s">
        <v>8</v>
      </c>
      <c r="O33068" s="160" t="s">
        <v>80</v>
      </c>
    </row>
    <row r="33069" spans="9:15" x14ac:dyDescent="0.35">
      <c r="I33069">
        <v>91312</v>
      </c>
      <c r="J33069">
        <v>4032</v>
      </c>
      <c r="K33069">
        <v>189675</v>
      </c>
      <c r="L33069">
        <v>130.54</v>
      </c>
      <c r="M33069" t="s">
        <v>212</v>
      </c>
      <c r="N33069" s="160" t="s">
        <v>8</v>
      </c>
      <c r="O33069" s="160" t="s">
        <v>80</v>
      </c>
    </row>
    <row r="33070" spans="9:15" x14ac:dyDescent="0.35">
      <c r="I33070">
        <v>103732</v>
      </c>
      <c r="J33070">
        <v>4032</v>
      </c>
      <c r="K33070">
        <v>189675</v>
      </c>
      <c r="L33070">
        <v>218.4</v>
      </c>
      <c r="M33070" t="s">
        <v>212</v>
      </c>
      <c r="N33070" s="160" t="s">
        <v>8</v>
      </c>
      <c r="O33070" s="160" t="s">
        <v>80</v>
      </c>
    </row>
    <row r="33071" spans="9:15" x14ac:dyDescent="0.35">
      <c r="I33071">
        <v>116372</v>
      </c>
      <c r="J33071">
        <v>4032</v>
      </c>
      <c r="K33071">
        <v>189675</v>
      </c>
      <c r="L33071">
        <v>47.48</v>
      </c>
      <c r="M33071" t="s">
        <v>212</v>
      </c>
      <c r="N33071" s="160" t="s">
        <v>19</v>
      </c>
      <c r="O33071" s="160" t="s">
        <v>80</v>
      </c>
    </row>
    <row r="33072" spans="9:15" x14ac:dyDescent="0.35">
      <c r="I33072">
        <v>117485</v>
      </c>
      <c r="J33072">
        <v>4032</v>
      </c>
      <c r="K33072">
        <v>189675</v>
      </c>
      <c r="L33072">
        <v>53.88</v>
      </c>
      <c r="M33072" t="s">
        <v>212</v>
      </c>
      <c r="N33072" s="160" t="s">
        <v>8</v>
      </c>
      <c r="O33072" s="160" t="s">
        <v>80</v>
      </c>
    </row>
    <row r="33073" spans="9:15" x14ac:dyDescent="0.35">
      <c r="I33073">
        <v>117766</v>
      </c>
      <c r="J33073">
        <v>4032</v>
      </c>
      <c r="K33073">
        <v>189675</v>
      </c>
      <c r="L33073">
        <v>92.56</v>
      </c>
      <c r="M33073" t="s">
        <v>212</v>
      </c>
      <c r="N33073" s="160" t="s">
        <v>7</v>
      </c>
      <c r="O33073" s="160" t="s">
        <v>80</v>
      </c>
    </row>
    <row r="33074" spans="9:15" x14ac:dyDescent="0.35">
      <c r="I33074">
        <v>117767</v>
      </c>
      <c r="J33074">
        <v>4032</v>
      </c>
      <c r="K33074">
        <v>189675</v>
      </c>
      <c r="L33074">
        <v>92.56</v>
      </c>
      <c r="M33074" t="s">
        <v>212</v>
      </c>
      <c r="N33074" s="160" t="s">
        <v>7</v>
      </c>
      <c r="O33074" s="160" t="s">
        <v>80</v>
      </c>
    </row>
    <row r="33075" spans="9:15" x14ac:dyDescent="0.35">
      <c r="I33075">
        <v>118484</v>
      </c>
      <c r="J33075">
        <v>4032</v>
      </c>
      <c r="K33075">
        <v>189675</v>
      </c>
      <c r="L33075">
        <v>125.37</v>
      </c>
      <c r="M33075" t="s">
        <v>212</v>
      </c>
      <c r="N33075" s="160" t="s">
        <v>7</v>
      </c>
      <c r="O33075" s="160" t="s">
        <v>80</v>
      </c>
    </row>
    <row r="33076" spans="9:15" x14ac:dyDescent="0.35">
      <c r="I33076">
        <v>120834</v>
      </c>
      <c r="J33076">
        <v>4032</v>
      </c>
      <c r="K33076">
        <v>189675</v>
      </c>
      <c r="L33076">
        <v>26.43</v>
      </c>
      <c r="M33076" t="s">
        <v>212</v>
      </c>
      <c r="N33076" s="160" t="s">
        <v>10</v>
      </c>
      <c r="O33076" s="160" t="s">
        <v>80</v>
      </c>
    </row>
    <row r="33077" spans="9:15" x14ac:dyDescent="0.35">
      <c r="I33077">
        <v>120834</v>
      </c>
      <c r="J33077">
        <v>4032</v>
      </c>
      <c r="K33077">
        <v>189675</v>
      </c>
      <c r="L33077">
        <v>26.43</v>
      </c>
      <c r="M33077" t="s">
        <v>212</v>
      </c>
      <c r="N33077" s="160" t="s">
        <v>10</v>
      </c>
      <c r="O33077" s="160" t="s">
        <v>80</v>
      </c>
    </row>
    <row r="33078" spans="9:15" x14ac:dyDescent="0.35">
      <c r="I33078">
        <v>120935</v>
      </c>
      <c r="J33078">
        <v>4032</v>
      </c>
      <c r="K33078">
        <v>189675</v>
      </c>
      <c r="L33078">
        <v>26.43</v>
      </c>
      <c r="M33078" t="s">
        <v>212</v>
      </c>
      <c r="N33078" s="160" t="s">
        <v>10</v>
      </c>
      <c r="O33078" s="160" t="s">
        <v>80</v>
      </c>
    </row>
    <row r="33079" spans="9:15" x14ac:dyDescent="0.35">
      <c r="I33079">
        <v>120936</v>
      </c>
      <c r="J33079">
        <v>4032</v>
      </c>
      <c r="K33079">
        <v>189675</v>
      </c>
      <c r="L33079">
        <v>26.43</v>
      </c>
      <c r="M33079" t="s">
        <v>212</v>
      </c>
      <c r="N33079" s="160" t="s">
        <v>10</v>
      </c>
      <c r="O33079" s="160" t="s">
        <v>80</v>
      </c>
    </row>
    <row r="33080" spans="9:15" x14ac:dyDescent="0.35">
      <c r="I33080">
        <v>116372</v>
      </c>
      <c r="J33080">
        <v>4061</v>
      </c>
      <c r="K33080">
        <v>189676</v>
      </c>
      <c r="L33080">
        <v>23.74</v>
      </c>
      <c r="M33080" t="s">
        <v>212</v>
      </c>
      <c r="N33080" s="160" t="s">
        <v>19</v>
      </c>
      <c r="O33080" s="160" t="s">
        <v>80</v>
      </c>
    </row>
    <row r="33081" spans="9:15" x14ac:dyDescent="0.35">
      <c r="I33081">
        <v>122802</v>
      </c>
      <c r="J33081">
        <v>819</v>
      </c>
      <c r="K33081">
        <v>189678</v>
      </c>
      <c r="L33081">
        <v>14.99</v>
      </c>
      <c r="M33081" t="s">
        <v>212</v>
      </c>
      <c r="N33081" s="160" t="s">
        <v>207</v>
      </c>
      <c r="O33081" s="160" t="s">
        <v>80</v>
      </c>
    </row>
    <row r="33082" spans="9:15" x14ac:dyDescent="0.35">
      <c r="I33082">
        <v>122804</v>
      </c>
      <c r="J33082">
        <v>819</v>
      </c>
      <c r="K33082">
        <v>189678</v>
      </c>
      <c r="L33082">
        <v>29.98</v>
      </c>
      <c r="M33082" t="s">
        <v>212</v>
      </c>
      <c r="N33082" s="160" t="s">
        <v>207</v>
      </c>
      <c r="O33082" s="160" t="s">
        <v>80</v>
      </c>
    </row>
    <row r="33083" spans="9:15" x14ac:dyDescent="0.35">
      <c r="I33083">
        <v>74395</v>
      </c>
      <c r="J33083">
        <v>4014</v>
      </c>
      <c r="K33083">
        <v>189684</v>
      </c>
      <c r="L33083">
        <v>87.3</v>
      </c>
      <c r="M33083" t="s">
        <v>212</v>
      </c>
      <c r="N33083" s="160" t="s">
        <v>7</v>
      </c>
      <c r="O33083" s="160" t="s">
        <v>80</v>
      </c>
    </row>
    <row r="33084" spans="9:15" x14ac:dyDescent="0.35">
      <c r="I33084">
        <v>116372</v>
      </c>
      <c r="J33084">
        <v>4014</v>
      </c>
      <c r="K33084">
        <v>189684</v>
      </c>
      <c r="L33084">
        <v>119.08</v>
      </c>
      <c r="M33084" t="s">
        <v>212</v>
      </c>
      <c r="N33084" s="160" t="s">
        <v>19</v>
      </c>
      <c r="O33084" s="160" t="s">
        <v>80</v>
      </c>
    </row>
    <row r="33085" spans="9:15" x14ac:dyDescent="0.35">
      <c r="I33085">
        <v>77912</v>
      </c>
      <c r="J33085">
        <v>4058</v>
      </c>
      <c r="K33085">
        <v>189688</v>
      </c>
      <c r="L33085">
        <v>55.8</v>
      </c>
      <c r="M33085" t="s">
        <v>212</v>
      </c>
      <c r="N33085" s="160" t="s">
        <v>8</v>
      </c>
      <c r="O33085" s="160" t="s">
        <v>80</v>
      </c>
    </row>
    <row r="33086" spans="9:15" x14ac:dyDescent="0.35">
      <c r="I33086">
        <v>91312</v>
      </c>
      <c r="J33086">
        <v>4058</v>
      </c>
      <c r="K33086">
        <v>189688</v>
      </c>
      <c r="L33086">
        <v>128.76</v>
      </c>
      <c r="M33086" t="s">
        <v>212</v>
      </c>
      <c r="N33086" s="160" t="s">
        <v>8</v>
      </c>
      <c r="O33086" s="160" t="s">
        <v>80</v>
      </c>
    </row>
    <row r="33087" spans="9:15" x14ac:dyDescent="0.35">
      <c r="I33087">
        <v>119309</v>
      </c>
      <c r="J33087">
        <v>201</v>
      </c>
      <c r="K33087">
        <v>189697</v>
      </c>
      <c r="L33087">
        <v>37.53</v>
      </c>
      <c r="M33087" t="s">
        <v>212</v>
      </c>
      <c r="N33087" s="160" t="s">
        <v>9</v>
      </c>
      <c r="O33087" s="160" t="s">
        <v>80</v>
      </c>
    </row>
    <row r="33088" spans="9:15" x14ac:dyDescent="0.35">
      <c r="I33088">
        <v>125023</v>
      </c>
      <c r="J33088">
        <v>201</v>
      </c>
      <c r="K33088">
        <v>189697</v>
      </c>
      <c r="L33088">
        <v>95.58</v>
      </c>
      <c r="M33088" t="s">
        <v>212</v>
      </c>
      <c r="N33088" s="160" t="s">
        <v>9</v>
      </c>
      <c r="O33088" s="160" t="s">
        <v>80</v>
      </c>
    </row>
    <row r="33089" spans="9:15" x14ac:dyDescent="0.35">
      <c r="I33089">
        <v>7</v>
      </c>
      <c r="J33089">
        <v>4035</v>
      </c>
      <c r="K33089">
        <v>189698</v>
      </c>
      <c r="L33089">
        <v>179.7</v>
      </c>
      <c r="M33089" t="s">
        <v>212</v>
      </c>
      <c r="N33089" s="160" t="s">
        <v>9</v>
      </c>
      <c r="O33089" s="160" t="s">
        <v>80</v>
      </c>
    </row>
    <row r="33090" spans="9:15" x14ac:dyDescent="0.35">
      <c r="I33090">
        <v>72449</v>
      </c>
      <c r="J33090">
        <v>4035</v>
      </c>
      <c r="K33090">
        <v>189698</v>
      </c>
      <c r="L33090">
        <v>179.7</v>
      </c>
      <c r="M33090" t="s">
        <v>212</v>
      </c>
      <c r="N33090" s="160" t="s">
        <v>9</v>
      </c>
      <c r="O33090" s="160" t="s">
        <v>80</v>
      </c>
    </row>
    <row r="33091" spans="9:15" x14ac:dyDescent="0.35">
      <c r="I33091">
        <v>116372</v>
      </c>
      <c r="J33091">
        <v>4035</v>
      </c>
      <c r="K33091">
        <v>189698</v>
      </c>
      <c r="L33091">
        <v>90.01</v>
      </c>
      <c r="M33091" t="s">
        <v>212</v>
      </c>
      <c r="N33091" s="160" t="s">
        <v>19</v>
      </c>
      <c r="O33091" s="160" t="s">
        <v>80</v>
      </c>
    </row>
    <row r="33092" spans="9:15" x14ac:dyDescent="0.35">
      <c r="I33092">
        <v>117441</v>
      </c>
      <c r="J33092">
        <v>4035</v>
      </c>
      <c r="K33092">
        <v>189698</v>
      </c>
      <c r="L33092">
        <v>122.04</v>
      </c>
      <c r="M33092" t="s">
        <v>212</v>
      </c>
      <c r="N33092" s="160" t="s">
        <v>9</v>
      </c>
      <c r="O33092" s="160" t="s">
        <v>80</v>
      </c>
    </row>
    <row r="33093" spans="9:15" x14ac:dyDescent="0.35">
      <c r="I33093">
        <v>117767</v>
      </c>
      <c r="J33093">
        <v>4035</v>
      </c>
      <c r="K33093">
        <v>189698</v>
      </c>
      <c r="L33093">
        <v>92.97</v>
      </c>
      <c r="M33093" t="s">
        <v>212</v>
      </c>
      <c r="N33093" s="160" t="s">
        <v>7</v>
      </c>
      <c r="O33093" s="160" t="s">
        <v>80</v>
      </c>
    </row>
    <row r="33094" spans="9:15" x14ac:dyDescent="0.35">
      <c r="I33094">
        <v>118038</v>
      </c>
      <c r="J33094">
        <v>4035</v>
      </c>
      <c r="K33094">
        <v>189698</v>
      </c>
      <c r="L33094">
        <v>92.98</v>
      </c>
      <c r="M33094" t="s">
        <v>212</v>
      </c>
      <c r="N33094" s="160" t="s">
        <v>7</v>
      </c>
      <c r="O33094" s="160" t="s">
        <v>80</v>
      </c>
    </row>
    <row r="33095" spans="9:15" x14ac:dyDescent="0.35">
      <c r="I33095">
        <v>118484</v>
      </c>
      <c r="J33095">
        <v>4035</v>
      </c>
      <c r="K33095">
        <v>189698</v>
      </c>
      <c r="L33095">
        <v>125.92</v>
      </c>
      <c r="M33095" t="s">
        <v>212</v>
      </c>
      <c r="N33095" s="160" t="s">
        <v>7</v>
      </c>
      <c r="O33095" s="160" t="s">
        <v>80</v>
      </c>
    </row>
    <row r="33096" spans="9:15" x14ac:dyDescent="0.35">
      <c r="I33096">
        <v>120739</v>
      </c>
      <c r="J33096">
        <v>4035</v>
      </c>
      <c r="K33096">
        <v>189698</v>
      </c>
      <c r="L33096">
        <v>162.72</v>
      </c>
      <c r="M33096" t="s">
        <v>212</v>
      </c>
      <c r="N33096" s="160" t="s">
        <v>9</v>
      </c>
      <c r="O33096" s="160" t="s">
        <v>80</v>
      </c>
    </row>
    <row r="33097" spans="9:15" x14ac:dyDescent="0.35">
      <c r="I33097">
        <v>91312</v>
      </c>
      <c r="J33097">
        <v>4025</v>
      </c>
      <c r="K33097">
        <v>189700</v>
      </c>
      <c r="L33097">
        <v>129.96</v>
      </c>
      <c r="M33097" t="s">
        <v>218</v>
      </c>
      <c r="N33097" s="160" t="s">
        <v>8</v>
      </c>
      <c r="O33097" s="160" t="s">
        <v>80</v>
      </c>
    </row>
    <row r="33098" spans="9:15" x14ac:dyDescent="0.35">
      <c r="I33098">
        <v>119309</v>
      </c>
      <c r="J33098">
        <v>4025</v>
      </c>
      <c r="K33098">
        <v>189700</v>
      </c>
      <c r="L33098">
        <v>37.950000000000003</v>
      </c>
      <c r="M33098" t="s">
        <v>218</v>
      </c>
      <c r="N33098" s="160" t="s">
        <v>9</v>
      </c>
      <c r="O33098" s="160" t="s">
        <v>80</v>
      </c>
    </row>
    <row r="33099" spans="9:15" x14ac:dyDescent="0.35">
      <c r="I33099">
        <v>120833</v>
      </c>
      <c r="J33099">
        <v>4025</v>
      </c>
      <c r="K33099">
        <v>189700</v>
      </c>
      <c r="L33099">
        <v>26.35</v>
      </c>
      <c r="M33099" t="s">
        <v>218</v>
      </c>
      <c r="N33099" s="160" t="s">
        <v>10</v>
      </c>
      <c r="O33099" s="160" t="s">
        <v>80</v>
      </c>
    </row>
    <row r="33100" spans="9:15" x14ac:dyDescent="0.35">
      <c r="I33100">
        <v>120935</v>
      </c>
      <c r="J33100">
        <v>4025</v>
      </c>
      <c r="K33100">
        <v>189700</v>
      </c>
      <c r="L33100">
        <v>26.51</v>
      </c>
      <c r="M33100" t="s">
        <v>212</v>
      </c>
      <c r="N33100" s="160" t="s">
        <v>10</v>
      </c>
      <c r="O33100" s="160" t="s">
        <v>80</v>
      </c>
    </row>
    <row r="33101" spans="9:15" x14ac:dyDescent="0.35">
      <c r="I33101">
        <v>116372</v>
      </c>
      <c r="J33101">
        <v>3968</v>
      </c>
      <c r="K33101">
        <v>189702</v>
      </c>
      <c r="L33101">
        <v>117.11</v>
      </c>
      <c r="M33101" t="s">
        <v>212</v>
      </c>
      <c r="N33101" s="160" t="s">
        <v>19</v>
      </c>
      <c r="O33101" s="160" t="s">
        <v>80</v>
      </c>
    </row>
    <row r="33102" spans="9:15" x14ac:dyDescent="0.35">
      <c r="I33102">
        <v>71189</v>
      </c>
      <c r="J33102">
        <v>3985</v>
      </c>
      <c r="K33102">
        <v>189712</v>
      </c>
      <c r="L33102">
        <v>72.06</v>
      </c>
      <c r="M33102" t="s">
        <v>212</v>
      </c>
      <c r="N33102" s="160" t="s">
        <v>8</v>
      </c>
      <c r="O33102" s="160" t="s">
        <v>80</v>
      </c>
    </row>
    <row r="33103" spans="9:15" x14ac:dyDescent="0.35">
      <c r="I33103">
        <v>71189</v>
      </c>
      <c r="J33103">
        <v>3985</v>
      </c>
      <c r="K33103">
        <v>189712</v>
      </c>
      <c r="L33103">
        <v>72.06</v>
      </c>
      <c r="M33103" t="s">
        <v>212</v>
      </c>
      <c r="N33103" s="160" t="s">
        <v>8</v>
      </c>
      <c r="O33103" s="160" t="s">
        <v>80</v>
      </c>
    </row>
    <row r="33104" spans="9:15" x14ac:dyDescent="0.35">
      <c r="I33104">
        <v>91312</v>
      </c>
      <c r="J33104">
        <v>3985</v>
      </c>
      <c r="K33104">
        <v>189712</v>
      </c>
      <c r="L33104">
        <v>128.76</v>
      </c>
      <c r="M33104" t="s">
        <v>212</v>
      </c>
      <c r="N33104" s="160" t="s">
        <v>8</v>
      </c>
      <c r="O33104" s="160" t="s">
        <v>80</v>
      </c>
    </row>
    <row r="33105" spans="9:15" x14ac:dyDescent="0.35">
      <c r="I33105">
        <v>91312</v>
      </c>
      <c r="J33105">
        <v>3985</v>
      </c>
      <c r="K33105">
        <v>189712</v>
      </c>
      <c r="L33105">
        <v>128.76</v>
      </c>
      <c r="M33105" t="s">
        <v>212</v>
      </c>
      <c r="N33105" s="160" t="s">
        <v>8</v>
      </c>
      <c r="O33105" s="160" t="s">
        <v>80</v>
      </c>
    </row>
    <row r="33106" spans="9:15" x14ac:dyDescent="0.35">
      <c r="I33106">
        <v>91312</v>
      </c>
      <c r="J33106">
        <v>3985</v>
      </c>
      <c r="K33106">
        <v>189712</v>
      </c>
      <c r="L33106">
        <v>128.76</v>
      </c>
      <c r="M33106" t="s">
        <v>212</v>
      </c>
      <c r="N33106" s="160" t="s">
        <v>8</v>
      </c>
      <c r="O33106" s="160" t="s">
        <v>80</v>
      </c>
    </row>
    <row r="33107" spans="9:15" x14ac:dyDescent="0.35">
      <c r="I33107">
        <v>91312</v>
      </c>
      <c r="J33107">
        <v>3985</v>
      </c>
      <c r="K33107">
        <v>189712</v>
      </c>
      <c r="L33107">
        <v>128.76</v>
      </c>
      <c r="M33107" t="s">
        <v>212</v>
      </c>
      <c r="N33107" s="160" t="s">
        <v>8</v>
      </c>
      <c r="O33107" s="160" t="s">
        <v>80</v>
      </c>
    </row>
    <row r="33108" spans="9:15" x14ac:dyDescent="0.35">
      <c r="I33108">
        <v>117485</v>
      </c>
      <c r="J33108">
        <v>3985</v>
      </c>
      <c r="K33108">
        <v>189712</v>
      </c>
      <c r="L33108">
        <v>35.44</v>
      </c>
      <c r="M33108" t="s">
        <v>212</v>
      </c>
      <c r="N33108" s="160" t="s">
        <v>8</v>
      </c>
      <c r="O33108" s="160" t="s">
        <v>80</v>
      </c>
    </row>
    <row r="33109" spans="9:15" x14ac:dyDescent="0.35">
      <c r="I33109">
        <v>118850</v>
      </c>
      <c r="J33109">
        <v>3985</v>
      </c>
      <c r="K33109">
        <v>189712</v>
      </c>
      <c r="L33109">
        <v>124.64</v>
      </c>
      <c r="M33109" t="s">
        <v>212</v>
      </c>
      <c r="N33109" s="160" t="s">
        <v>8</v>
      </c>
      <c r="O33109" s="160" t="s">
        <v>80</v>
      </c>
    </row>
    <row r="33110" spans="9:15" x14ac:dyDescent="0.35">
      <c r="I33110">
        <v>118850</v>
      </c>
      <c r="J33110">
        <v>3985</v>
      </c>
      <c r="K33110">
        <v>189712</v>
      </c>
      <c r="L33110">
        <v>124.64</v>
      </c>
      <c r="M33110" t="s">
        <v>212</v>
      </c>
      <c r="N33110" s="160" t="s">
        <v>8</v>
      </c>
      <c r="O33110" s="160" t="s">
        <v>80</v>
      </c>
    </row>
    <row r="33111" spans="9:15" x14ac:dyDescent="0.35">
      <c r="I33111">
        <v>118850</v>
      </c>
      <c r="J33111">
        <v>3985</v>
      </c>
      <c r="K33111">
        <v>189712</v>
      </c>
      <c r="L33111">
        <v>124.64</v>
      </c>
      <c r="M33111" t="s">
        <v>212</v>
      </c>
      <c r="N33111" s="160" t="s">
        <v>8</v>
      </c>
      <c r="O33111" s="160" t="s">
        <v>80</v>
      </c>
    </row>
    <row r="33112" spans="9:15" x14ac:dyDescent="0.35">
      <c r="I33112">
        <v>78573</v>
      </c>
      <c r="J33112">
        <v>4061</v>
      </c>
      <c r="K33112">
        <v>189718</v>
      </c>
      <c r="L33112">
        <v>126.1</v>
      </c>
      <c r="M33112" t="s">
        <v>212</v>
      </c>
      <c r="N33112" s="160" t="s">
        <v>8</v>
      </c>
      <c r="O33112" s="160" t="s">
        <v>80</v>
      </c>
    </row>
    <row r="33113" spans="9:15" x14ac:dyDescent="0.35">
      <c r="I33113">
        <v>91312</v>
      </c>
      <c r="J33113">
        <v>4061</v>
      </c>
      <c r="K33113">
        <v>189718</v>
      </c>
      <c r="L33113">
        <v>130.72999999999999</v>
      </c>
      <c r="M33113" t="s">
        <v>212</v>
      </c>
      <c r="N33113" s="160" t="s">
        <v>8</v>
      </c>
      <c r="O33113" s="160" t="s">
        <v>80</v>
      </c>
    </row>
    <row r="33114" spans="9:15" x14ac:dyDescent="0.35">
      <c r="I33114">
        <v>116372</v>
      </c>
      <c r="J33114">
        <v>4061</v>
      </c>
      <c r="K33114">
        <v>189718</v>
      </c>
      <c r="L33114">
        <v>119.08</v>
      </c>
      <c r="M33114" t="s">
        <v>212</v>
      </c>
      <c r="N33114" s="160" t="s">
        <v>19</v>
      </c>
      <c r="O33114" s="160" t="s">
        <v>80</v>
      </c>
    </row>
    <row r="33115" spans="9:15" x14ac:dyDescent="0.35">
      <c r="I33115">
        <v>120936</v>
      </c>
      <c r="J33115">
        <v>4061</v>
      </c>
      <c r="K33115">
        <v>189718</v>
      </c>
      <c r="L33115">
        <v>26.47</v>
      </c>
      <c r="M33115" t="s">
        <v>212</v>
      </c>
      <c r="N33115" s="160" t="s">
        <v>10</v>
      </c>
      <c r="O33115" s="160" t="s">
        <v>80</v>
      </c>
    </row>
    <row r="33116" spans="9:15" x14ac:dyDescent="0.35">
      <c r="I33116">
        <v>125023</v>
      </c>
      <c r="J33116">
        <v>4061</v>
      </c>
      <c r="K33116">
        <v>189718</v>
      </c>
      <c r="L33116">
        <v>97.18</v>
      </c>
      <c r="M33116" t="s">
        <v>212</v>
      </c>
      <c r="N33116" s="160" t="s">
        <v>9</v>
      </c>
      <c r="O33116" s="160" t="s">
        <v>80</v>
      </c>
    </row>
    <row r="33117" spans="9:15" x14ac:dyDescent="0.35">
      <c r="I33117">
        <v>7</v>
      </c>
      <c r="J33117">
        <v>3981</v>
      </c>
      <c r="K33117">
        <v>189720</v>
      </c>
      <c r="L33117">
        <v>191.19</v>
      </c>
      <c r="M33117" t="s">
        <v>212</v>
      </c>
      <c r="N33117" s="160" t="s">
        <v>9</v>
      </c>
      <c r="O33117" s="160" t="s">
        <v>80</v>
      </c>
    </row>
    <row r="33118" spans="9:15" x14ac:dyDescent="0.35">
      <c r="I33118">
        <v>116372</v>
      </c>
      <c r="J33118">
        <v>4011</v>
      </c>
      <c r="K33118">
        <v>189721</v>
      </c>
      <c r="L33118">
        <v>23.85</v>
      </c>
      <c r="M33118" t="s">
        <v>212</v>
      </c>
      <c r="N33118" s="160" t="s">
        <v>19</v>
      </c>
      <c r="O33118" s="160" t="s">
        <v>80</v>
      </c>
    </row>
    <row r="33119" spans="9:15" x14ac:dyDescent="0.35">
      <c r="I33119">
        <v>117767</v>
      </c>
      <c r="J33119">
        <v>4011</v>
      </c>
      <c r="K33119">
        <v>189721</v>
      </c>
      <c r="L33119">
        <v>92.97</v>
      </c>
      <c r="M33119" t="s">
        <v>212</v>
      </c>
      <c r="N33119" s="160" t="s">
        <v>7</v>
      </c>
      <c r="O33119" s="160" t="s">
        <v>80</v>
      </c>
    </row>
    <row r="33120" spans="9:15" x14ac:dyDescent="0.35">
      <c r="I33120">
        <v>118038</v>
      </c>
      <c r="J33120">
        <v>4011</v>
      </c>
      <c r="K33120">
        <v>189721</v>
      </c>
      <c r="L33120">
        <v>92.98</v>
      </c>
      <c r="M33120" t="s">
        <v>212</v>
      </c>
      <c r="N33120" s="160" t="s">
        <v>7</v>
      </c>
      <c r="O33120" s="160" t="s">
        <v>80</v>
      </c>
    </row>
    <row r="33121" spans="9:15" x14ac:dyDescent="0.35">
      <c r="I33121">
        <v>118038</v>
      </c>
      <c r="J33121">
        <v>4011</v>
      </c>
      <c r="K33121">
        <v>189721</v>
      </c>
      <c r="L33121">
        <v>92.98</v>
      </c>
      <c r="M33121" t="s">
        <v>212</v>
      </c>
      <c r="N33121" s="160" t="s">
        <v>7</v>
      </c>
      <c r="O33121" s="160" t="s">
        <v>80</v>
      </c>
    </row>
    <row r="33122" spans="9:15" x14ac:dyDescent="0.35">
      <c r="I33122">
        <v>119309</v>
      </c>
      <c r="J33122">
        <v>4011</v>
      </c>
      <c r="K33122">
        <v>189721</v>
      </c>
      <c r="L33122">
        <v>38.22</v>
      </c>
      <c r="M33122" t="s">
        <v>212</v>
      </c>
      <c r="N33122" s="160" t="s">
        <v>9</v>
      </c>
      <c r="O33122" s="160" t="s">
        <v>80</v>
      </c>
    </row>
    <row r="33123" spans="9:15" x14ac:dyDescent="0.35">
      <c r="I33123">
        <v>116372</v>
      </c>
      <c r="J33123">
        <v>3967</v>
      </c>
      <c r="K33123">
        <v>189727</v>
      </c>
      <c r="L33123">
        <v>45.4</v>
      </c>
      <c r="M33123" t="s">
        <v>212</v>
      </c>
      <c r="N33123" s="160" t="s">
        <v>19</v>
      </c>
      <c r="O33123" s="160" t="s">
        <v>80</v>
      </c>
    </row>
    <row r="33124" spans="9:15" x14ac:dyDescent="0.35">
      <c r="I33124">
        <v>118038</v>
      </c>
      <c r="J33124">
        <v>4077</v>
      </c>
      <c r="K33124">
        <v>189731</v>
      </c>
      <c r="L33124">
        <v>91.67</v>
      </c>
      <c r="M33124" t="s">
        <v>212</v>
      </c>
      <c r="N33124" s="160" t="s">
        <v>7</v>
      </c>
      <c r="O33124" s="160" t="s">
        <v>80</v>
      </c>
    </row>
    <row r="33125" spans="9:15" x14ac:dyDescent="0.35">
      <c r="I33125">
        <v>116372</v>
      </c>
      <c r="J33125">
        <v>4008</v>
      </c>
      <c r="K33125">
        <v>189732</v>
      </c>
      <c r="L33125">
        <v>23.81</v>
      </c>
      <c r="M33125" t="s">
        <v>212</v>
      </c>
      <c r="N33125" s="160" t="s">
        <v>19</v>
      </c>
      <c r="O33125" s="160" t="s">
        <v>80</v>
      </c>
    </row>
    <row r="33126" spans="9:15" x14ac:dyDescent="0.35">
      <c r="I33126">
        <v>101972</v>
      </c>
      <c r="J33126">
        <v>819</v>
      </c>
      <c r="K33126">
        <v>189733</v>
      </c>
      <c r="L33126">
        <v>35.42</v>
      </c>
      <c r="M33126" t="s">
        <v>212</v>
      </c>
      <c r="N33126" s="160" t="s">
        <v>19</v>
      </c>
      <c r="O33126" s="160" t="s">
        <v>80</v>
      </c>
    </row>
    <row r="33127" spans="9:15" x14ac:dyDescent="0.35">
      <c r="I33127">
        <v>119309</v>
      </c>
      <c r="J33127">
        <v>4007</v>
      </c>
      <c r="K33127">
        <v>189736</v>
      </c>
      <c r="L33127">
        <v>37.9</v>
      </c>
      <c r="M33127" t="s">
        <v>212</v>
      </c>
      <c r="N33127" s="160" t="s">
        <v>9</v>
      </c>
      <c r="O33127" s="160" t="s">
        <v>80</v>
      </c>
    </row>
    <row r="33128" spans="9:15" x14ac:dyDescent="0.35">
      <c r="I33128">
        <v>11684</v>
      </c>
      <c r="J33128">
        <v>4033</v>
      </c>
      <c r="K33128">
        <v>189740</v>
      </c>
      <c r="L33128">
        <v>166.05</v>
      </c>
      <c r="M33128" t="s">
        <v>212</v>
      </c>
      <c r="N33128" s="160" t="s">
        <v>7</v>
      </c>
      <c r="O33128" s="160" t="s">
        <v>80</v>
      </c>
    </row>
    <row r="33129" spans="9:15" x14ac:dyDescent="0.35">
      <c r="I33129">
        <v>81192</v>
      </c>
      <c r="J33129">
        <v>3968</v>
      </c>
      <c r="K33129">
        <v>189742</v>
      </c>
      <c r="L33129">
        <v>54.49</v>
      </c>
      <c r="M33129" t="s">
        <v>212</v>
      </c>
      <c r="N33129" s="160" t="s">
        <v>7</v>
      </c>
      <c r="O33129" s="160" t="s">
        <v>80</v>
      </c>
    </row>
    <row r="33130" spans="9:15" x14ac:dyDescent="0.35">
      <c r="I33130">
        <v>116372</v>
      </c>
      <c r="J33130">
        <v>3968</v>
      </c>
      <c r="K33130">
        <v>189742</v>
      </c>
      <c r="L33130">
        <v>47.02</v>
      </c>
      <c r="M33130" t="s">
        <v>212</v>
      </c>
      <c r="N33130" s="160" t="s">
        <v>19</v>
      </c>
      <c r="O33130" s="160" t="s">
        <v>80</v>
      </c>
    </row>
    <row r="33131" spans="9:15" x14ac:dyDescent="0.35">
      <c r="I33131">
        <v>117767</v>
      </c>
      <c r="J33131">
        <v>3968</v>
      </c>
      <c r="K33131">
        <v>189742</v>
      </c>
      <c r="L33131">
        <v>91.66</v>
      </c>
      <c r="M33131" t="s">
        <v>212</v>
      </c>
      <c r="N33131" s="160" t="s">
        <v>7</v>
      </c>
      <c r="O33131" s="160" t="s">
        <v>80</v>
      </c>
    </row>
    <row r="33132" spans="9:15" x14ac:dyDescent="0.35">
      <c r="I33132">
        <v>120834</v>
      </c>
      <c r="J33132">
        <v>3968</v>
      </c>
      <c r="K33132">
        <v>189742</v>
      </c>
      <c r="L33132">
        <v>26.18</v>
      </c>
      <c r="M33132" t="s">
        <v>212</v>
      </c>
      <c r="N33132" s="160" t="s">
        <v>10</v>
      </c>
      <c r="O33132" s="160" t="s">
        <v>80</v>
      </c>
    </row>
    <row r="33133" spans="9:15" x14ac:dyDescent="0.35">
      <c r="I33133">
        <v>91312</v>
      </c>
      <c r="J33133">
        <v>3977</v>
      </c>
      <c r="K33133">
        <v>189743</v>
      </c>
      <c r="L33133">
        <v>260.06</v>
      </c>
      <c r="M33133" t="s">
        <v>212</v>
      </c>
      <c r="N33133" s="160" t="s">
        <v>8</v>
      </c>
      <c r="O33133" s="160" t="s">
        <v>80</v>
      </c>
    </row>
    <row r="33134" spans="9:15" x14ac:dyDescent="0.35">
      <c r="I33134">
        <v>120936</v>
      </c>
      <c r="J33134">
        <v>3968</v>
      </c>
      <c r="K33134">
        <v>189746</v>
      </c>
      <c r="L33134">
        <v>26.33</v>
      </c>
      <c r="M33134" t="s">
        <v>212</v>
      </c>
      <c r="N33134" s="160" t="s">
        <v>10</v>
      </c>
      <c r="O33134" s="160" t="s">
        <v>80</v>
      </c>
    </row>
    <row r="33135" spans="9:15" x14ac:dyDescent="0.35">
      <c r="I33135">
        <v>118038</v>
      </c>
      <c r="J33135">
        <v>3802</v>
      </c>
      <c r="K33135">
        <v>189750</v>
      </c>
      <c r="L33135">
        <v>93.58</v>
      </c>
      <c r="M33135" t="s">
        <v>212</v>
      </c>
      <c r="N33135" s="160" t="s">
        <v>7</v>
      </c>
      <c r="O33135" s="160" t="s">
        <v>80</v>
      </c>
    </row>
    <row r="33136" spans="9:15" x14ac:dyDescent="0.35">
      <c r="I33136">
        <v>118484</v>
      </c>
      <c r="J33136">
        <v>3802</v>
      </c>
      <c r="K33136">
        <v>189750</v>
      </c>
      <c r="L33136">
        <v>126.38</v>
      </c>
      <c r="M33136" t="s">
        <v>212</v>
      </c>
      <c r="N33136" s="160" t="s">
        <v>7</v>
      </c>
      <c r="O33136" s="160" t="s">
        <v>80</v>
      </c>
    </row>
    <row r="33137" spans="9:15" x14ac:dyDescent="0.35">
      <c r="I33137">
        <v>78573</v>
      </c>
      <c r="J33137">
        <v>819</v>
      </c>
      <c r="K33137">
        <v>189755</v>
      </c>
      <c r="L33137">
        <v>23.88</v>
      </c>
      <c r="M33137" t="s">
        <v>212</v>
      </c>
      <c r="N33137" s="160" t="s">
        <v>8</v>
      </c>
      <c r="O33137" s="160" t="s">
        <v>80</v>
      </c>
    </row>
    <row r="33138" spans="9:15" x14ac:dyDescent="0.35">
      <c r="I33138">
        <v>78573</v>
      </c>
      <c r="J33138">
        <v>819</v>
      </c>
      <c r="K33138">
        <v>189755</v>
      </c>
      <c r="L33138">
        <v>3.98</v>
      </c>
      <c r="M33138" t="s">
        <v>212</v>
      </c>
      <c r="N33138" s="160" t="s">
        <v>8</v>
      </c>
      <c r="O33138" s="160" t="s">
        <v>80</v>
      </c>
    </row>
    <row r="33139" spans="9:15" x14ac:dyDescent="0.35">
      <c r="I33139">
        <v>97192</v>
      </c>
      <c r="J33139">
        <v>819</v>
      </c>
      <c r="K33139">
        <v>189755</v>
      </c>
      <c r="L33139">
        <v>15.92</v>
      </c>
      <c r="M33139" t="s">
        <v>212</v>
      </c>
      <c r="N33139" s="160" t="s">
        <v>7</v>
      </c>
      <c r="O33139" s="160" t="s">
        <v>80</v>
      </c>
    </row>
    <row r="33140" spans="9:15" x14ac:dyDescent="0.35">
      <c r="I33140">
        <v>120833</v>
      </c>
      <c r="J33140">
        <v>819</v>
      </c>
      <c r="K33140">
        <v>189755</v>
      </c>
      <c r="L33140">
        <v>3.02</v>
      </c>
      <c r="M33140" t="s">
        <v>212</v>
      </c>
      <c r="N33140" s="160" t="s">
        <v>10</v>
      </c>
      <c r="O33140" s="160" t="s">
        <v>80</v>
      </c>
    </row>
    <row r="33141" spans="9:15" x14ac:dyDescent="0.35">
      <c r="I33141">
        <v>122731</v>
      </c>
      <c r="J33141">
        <v>819</v>
      </c>
      <c r="K33141">
        <v>189755</v>
      </c>
      <c r="L33141">
        <v>3.02</v>
      </c>
      <c r="M33141" t="s">
        <v>212</v>
      </c>
      <c r="N33141" s="160" t="s">
        <v>10</v>
      </c>
      <c r="O33141" s="160" t="s">
        <v>80</v>
      </c>
    </row>
    <row r="33142" spans="9:15" x14ac:dyDescent="0.35">
      <c r="I33142">
        <v>122804</v>
      </c>
      <c r="J33142">
        <v>819</v>
      </c>
      <c r="K33142">
        <v>189755</v>
      </c>
      <c r="L33142">
        <v>29.98</v>
      </c>
      <c r="M33142" t="s">
        <v>212</v>
      </c>
      <c r="N33142" s="160" t="s">
        <v>207</v>
      </c>
      <c r="O33142" s="160" t="s">
        <v>80</v>
      </c>
    </row>
    <row r="33143" spans="9:15" x14ac:dyDescent="0.35">
      <c r="I33143">
        <v>7</v>
      </c>
      <c r="J33143">
        <v>3272</v>
      </c>
      <c r="K33143">
        <v>189763</v>
      </c>
      <c r="L33143">
        <v>191.95</v>
      </c>
      <c r="M33143" t="s">
        <v>212</v>
      </c>
      <c r="N33143" s="160" t="s">
        <v>9</v>
      </c>
      <c r="O33143" s="160" t="s">
        <v>80</v>
      </c>
    </row>
    <row r="33144" spans="9:15" x14ac:dyDescent="0.35">
      <c r="I33144">
        <v>72449</v>
      </c>
      <c r="J33144">
        <v>3272</v>
      </c>
      <c r="K33144">
        <v>189763</v>
      </c>
      <c r="L33144">
        <v>383.98</v>
      </c>
      <c r="M33144" t="s">
        <v>212</v>
      </c>
      <c r="N33144" s="160" t="s">
        <v>9</v>
      </c>
      <c r="O33144" s="160" t="s">
        <v>80</v>
      </c>
    </row>
    <row r="33145" spans="9:15" x14ac:dyDescent="0.35">
      <c r="I33145">
        <v>118038</v>
      </c>
      <c r="J33145">
        <v>3272</v>
      </c>
      <c r="K33145">
        <v>189763</v>
      </c>
      <c r="L33145">
        <v>183.34</v>
      </c>
      <c r="M33145" t="s">
        <v>212</v>
      </c>
      <c r="N33145" s="160" t="s">
        <v>7</v>
      </c>
      <c r="O33145" s="160" t="s">
        <v>80</v>
      </c>
    </row>
    <row r="33146" spans="9:15" x14ac:dyDescent="0.35">
      <c r="I33146">
        <v>120935</v>
      </c>
      <c r="J33146">
        <v>3272</v>
      </c>
      <c r="K33146">
        <v>189763</v>
      </c>
      <c r="L33146">
        <v>26.18</v>
      </c>
      <c r="M33146" t="s">
        <v>212</v>
      </c>
      <c r="N33146" s="160" t="s">
        <v>10</v>
      </c>
      <c r="O33146" s="160" t="s">
        <v>80</v>
      </c>
    </row>
    <row r="33147" spans="9:15" x14ac:dyDescent="0.35">
      <c r="I33147">
        <v>120936</v>
      </c>
      <c r="J33147">
        <v>3272</v>
      </c>
      <c r="K33147">
        <v>189763</v>
      </c>
      <c r="L33147">
        <v>26.18</v>
      </c>
      <c r="M33147" t="s">
        <v>212</v>
      </c>
      <c r="N33147" s="160" t="s">
        <v>10</v>
      </c>
      <c r="O33147" s="160" t="s">
        <v>80</v>
      </c>
    </row>
    <row r="33148" spans="9:15" x14ac:dyDescent="0.35">
      <c r="I33148">
        <v>117441</v>
      </c>
      <c r="J33148">
        <v>819</v>
      </c>
      <c r="K33148">
        <v>189765</v>
      </c>
      <c r="L33148">
        <v>9.1199999999999992</v>
      </c>
      <c r="M33148" t="s">
        <v>212</v>
      </c>
      <c r="N33148" s="160" t="s">
        <v>9</v>
      </c>
      <c r="O33148" s="160" t="s">
        <v>80</v>
      </c>
    </row>
    <row r="33149" spans="9:15" x14ac:dyDescent="0.35">
      <c r="I33149">
        <v>117441</v>
      </c>
      <c r="J33149">
        <v>819</v>
      </c>
      <c r="K33149">
        <v>189765</v>
      </c>
      <c r="L33149">
        <v>12.16</v>
      </c>
      <c r="M33149" t="s">
        <v>212</v>
      </c>
      <c r="N33149" s="160" t="s">
        <v>9</v>
      </c>
      <c r="O33149" s="160" t="s">
        <v>80</v>
      </c>
    </row>
    <row r="33150" spans="9:15" x14ac:dyDescent="0.35">
      <c r="I33150">
        <v>7</v>
      </c>
      <c r="J33150">
        <v>3979</v>
      </c>
      <c r="K33150">
        <v>189766</v>
      </c>
      <c r="L33150">
        <v>193.84</v>
      </c>
      <c r="M33150" t="s">
        <v>212</v>
      </c>
      <c r="N33150" s="160" t="s">
        <v>9</v>
      </c>
      <c r="O33150" s="160" t="s">
        <v>80</v>
      </c>
    </row>
    <row r="33151" spans="9:15" x14ac:dyDescent="0.35">
      <c r="I33151">
        <v>72449</v>
      </c>
      <c r="J33151">
        <v>3979</v>
      </c>
      <c r="K33151">
        <v>189766</v>
      </c>
      <c r="L33151">
        <v>193.88</v>
      </c>
      <c r="M33151" t="s">
        <v>212</v>
      </c>
      <c r="N33151" s="160" t="s">
        <v>9</v>
      </c>
      <c r="O33151" s="160" t="s">
        <v>80</v>
      </c>
    </row>
    <row r="33152" spans="9:15" x14ac:dyDescent="0.35">
      <c r="I33152">
        <v>119309</v>
      </c>
      <c r="J33152">
        <v>3979</v>
      </c>
      <c r="K33152">
        <v>189766</v>
      </c>
      <c r="L33152">
        <v>38.049999999999997</v>
      </c>
      <c r="M33152" t="s">
        <v>212</v>
      </c>
      <c r="N33152" s="160" t="s">
        <v>9</v>
      </c>
      <c r="O33152" s="160" t="s">
        <v>80</v>
      </c>
    </row>
    <row r="33153" spans="9:15" x14ac:dyDescent="0.35">
      <c r="I33153">
        <v>7</v>
      </c>
      <c r="J33153">
        <v>3933</v>
      </c>
      <c r="K33153">
        <v>189770</v>
      </c>
      <c r="L33153">
        <v>179.7</v>
      </c>
      <c r="M33153" t="s">
        <v>212</v>
      </c>
      <c r="N33153" s="160" t="s">
        <v>9</v>
      </c>
      <c r="O33153" s="160" t="s">
        <v>80</v>
      </c>
    </row>
    <row r="33154" spans="9:15" x14ac:dyDescent="0.35">
      <c r="I33154">
        <v>117441</v>
      </c>
      <c r="J33154">
        <v>3933</v>
      </c>
      <c r="K33154">
        <v>189770</v>
      </c>
      <c r="L33154">
        <v>122.04</v>
      </c>
      <c r="M33154" t="s">
        <v>212</v>
      </c>
      <c r="N33154" s="160" t="s">
        <v>9</v>
      </c>
      <c r="O33154" s="160" t="s">
        <v>80</v>
      </c>
    </row>
    <row r="33155" spans="9:15" x14ac:dyDescent="0.35">
      <c r="I33155">
        <v>72449</v>
      </c>
      <c r="J33155">
        <v>3670</v>
      </c>
      <c r="K33155">
        <v>189771</v>
      </c>
      <c r="L33155">
        <v>191.15</v>
      </c>
      <c r="M33155" t="s">
        <v>212</v>
      </c>
      <c r="N33155" s="160" t="s">
        <v>9</v>
      </c>
      <c r="O33155" s="160" t="s">
        <v>80</v>
      </c>
    </row>
    <row r="33156" spans="9:15" x14ac:dyDescent="0.35">
      <c r="I33156">
        <v>91312</v>
      </c>
      <c r="J33156">
        <v>3670</v>
      </c>
      <c r="K33156">
        <v>189771</v>
      </c>
      <c r="L33156">
        <v>128.69</v>
      </c>
      <c r="M33156" t="s">
        <v>212</v>
      </c>
      <c r="N33156" s="160" t="s">
        <v>8</v>
      </c>
      <c r="O33156" s="160" t="s">
        <v>80</v>
      </c>
    </row>
    <row r="33157" spans="9:15" x14ac:dyDescent="0.35">
      <c r="I33157">
        <v>118038</v>
      </c>
      <c r="J33157">
        <v>4078</v>
      </c>
      <c r="K33157">
        <v>189772</v>
      </c>
      <c r="L33157">
        <v>92.21</v>
      </c>
      <c r="M33157" t="s">
        <v>212</v>
      </c>
      <c r="N33157" s="160" t="s">
        <v>7</v>
      </c>
      <c r="O33157" s="160" t="s">
        <v>80</v>
      </c>
    </row>
    <row r="33158" spans="9:15" x14ac:dyDescent="0.35">
      <c r="I33158">
        <v>118484</v>
      </c>
      <c r="J33158">
        <v>4078</v>
      </c>
      <c r="K33158">
        <v>189772</v>
      </c>
      <c r="L33158">
        <v>124.88</v>
      </c>
      <c r="M33158" t="s">
        <v>212</v>
      </c>
      <c r="N33158" s="160" t="s">
        <v>7</v>
      </c>
      <c r="O33158" s="160" t="s">
        <v>80</v>
      </c>
    </row>
    <row r="33159" spans="9:15" x14ac:dyDescent="0.35">
      <c r="I33159">
        <v>71189</v>
      </c>
      <c r="J33159">
        <v>3979</v>
      </c>
      <c r="K33159">
        <v>189779</v>
      </c>
      <c r="L33159">
        <v>293.04000000000002</v>
      </c>
      <c r="M33159" t="s">
        <v>212</v>
      </c>
      <c r="N33159" s="160" t="s">
        <v>8</v>
      </c>
      <c r="O33159" s="160" t="s">
        <v>80</v>
      </c>
    </row>
    <row r="33160" spans="9:15" x14ac:dyDescent="0.35">
      <c r="I33160">
        <v>72449</v>
      </c>
      <c r="J33160">
        <v>3979</v>
      </c>
      <c r="K33160">
        <v>189779</v>
      </c>
      <c r="L33160">
        <v>359.4</v>
      </c>
      <c r="M33160" t="s">
        <v>212</v>
      </c>
      <c r="N33160" s="160" t="s">
        <v>9</v>
      </c>
      <c r="O33160" s="160" t="s">
        <v>80</v>
      </c>
    </row>
    <row r="33161" spans="9:15" x14ac:dyDescent="0.35">
      <c r="I33161">
        <v>78573</v>
      </c>
      <c r="J33161">
        <v>3979</v>
      </c>
      <c r="K33161">
        <v>189779</v>
      </c>
      <c r="L33161">
        <v>126.29</v>
      </c>
      <c r="M33161" t="s">
        <v>212</v>
      </c>
      <c r="N33161" s="160" t="s">
        <v>8</v>
      </c>
      <c r="O33161" s="160" t="s">
        <v>80</v>
      </c>
    </row>
    <row r="33162" spans="9:15" x14ac:dyDescent="0.35">
      <c r="I33162">
        <v>101972</v>
      </c>
      <c r="J33162">
        <v>3979</v>
      </c>
      <c r="K33162">
        <v>189779</v>
      </c>
      <c r="L33162">
        <v>221.97</v>
      </c>
      <c r="M33162" t="s">
        <v>212</v>
      </c>
      <c r="N33162" s="160" t="s">
        <v>19</v>
      </c>
      <c r="O33162" s="160" t="s">
        <v>80</v>
      </c>
    </row>
    <row r="33163" spans="9:15" x14ac:dyDescent="0.35">
      <c r="I33163">
        <v>103732</v>
      </c>
      <c r="J33163">
        <v>3979</v>
      </c>
      <c r="K33163">
        <v>189779</v>
      </c>
      <c r="L33163">
        <v>438</v>
      </c>
      <c r="M33163" t="s">
        <v>212</v>
      </c>
      <c r="N33163" s="160" t="s">
        <v>8</v>
      </c>
      <c r="O33163" s="160" t="s">
        <v>80</v>
      </c>
    </row>
    <row r="33164" spans="9:15" x14ac:dyDescent="0.35">
      <c r="I33164">
        <v>117766</v>
      </c>
      <c r="J33164">
        <v>3979</v>
      </c>
      <c r="K33164">
        <v>189779</v>
      </c>
      <c r="L33164">
        <v>185.66</v>
      </c>
      <c r="M33164" t="s">
        <v>212</v>
      </c>
      <c r="N33164" s="160" t="s">
        <v>7</v>
      </c>
      <c r="O33164" s="160" t="s">
        <v>80</v>
      </c>
    </row>
    <row r="33165" spans="9:15" x14ac:dyDescent="0.35">
      <c r="I33165">
        <v>117767</v>
      </c>
      <c r="J33165">
        <v>3979</v>
      </c>
      <c r="K33165">
        <v>189779</v>
      </c>
      <c r="L33165">
        <v>185.66</v>
      </c>
      <c r="M33165" t="s">
        <v>212</v>
      </c>
      <c r="N33165" s="160" t="s">
        <v>7</v>
      </c>
      <c r="O33165" s="160" t="s">
        <v>80</v>
      </c>
    </row>
    <row r="33166" spans="9:15" x14ac:dyDescent="0.35">
      <c r="I33166">
        <v>118484</v>
      </c>
      <c r="J33166">
        <v>3979</v>
      </c>
      <c r="K33166">
        <v>189779</v>
      </c>
      <c r="L33166">
        <v>502.82</v>
      </c>
      <c r="M33166" t="s">
        <v>212</v>
      </c>
      <c r="N33166" s="160" t="s">
        <v>7</v>
      </c>
      <c r="O33166" s="160" t="s">
        <v>80</v>
      </c>
    </row>
    <row r="33167" spans="9:15" x14ac:dyDescent="0.35">
      <c r="I33167">
        <v>118850</v>
      </c>
      <c r="J33167">
        <v>3979</v>
      </c>
      <c r="K33167">
        <v>189779</v>
      </c>
      <c r="L33167">
        <v>126.73</v>
      </c>
      <c r="M33167" t="s">
        <v>212</v>
      </c>
      <c r="N33167" s="160" t="s">
        <v>8</v>
      </c>
      <c r="O33167" s="160" t="s">
        <v>80</v>
      </c>
    </row>
    <row r="33168" spans="9:15" x14ac:dyDescent="0.35">
      <c r="I33168">
        <v>7</v>
      </c>
      <c r="J33168">
        <v>4082</v>
      </c>
      <c r="K33168">
        <v>189785</v>
      </c>
      <c r="L33168">
        <v>193.84</v>
      </c>
      <c r="M33168" t="s">
        <v>212</v>
      </c>
      <c r="N33168" s="160" t="s">
        <v>9</v>
      </c>
      <c r="O33168" s="160" t="s">
        <v>80</v>
      </c>
    </row>
    <row r="33169" spans="9:15" x14ac:dyDescent="0.35">
      <c r="I33169">
        <v>119309</v>
      </c>
      <c r="J33169">
        <v>4082</v>
      </c>
      <c r="K33169">
        <v>189785</v>
      </c>
      <c r="L33169">
        <v>38.049999999999997</v>
      </c>
      <c r="M33169" t="s">
        <v>212</v>
      </c>
      <c r="N33169" s="160" t="s">
        <v>9</v>
      </c>
      <c r="O33169" s="160" t="s">
        <v>80</v>
      </c>
    </row>
    <row r="33170" spans="9:15" x14ac:dyDescent="0.35">
      <c r="I33170">
        <v>16459</v>
      </c>
      <c r="J33170">
        <v>201</v>
      </c>
      <c r="K33170">
        <v>189787</v>
      </c>
      <c r="L33170">
        <v>74.319999999999993</v>
      </c>
      <c r="M33170" t="s">
        <v>212</v>
      </c>
      <c r="N33170" s="160" t="s">
        <v>19</v>
      </c>
      <c r="O33170" s="160" t="s">
        <v>80</v>
      </c>
    </row>
    <row r="33171" spans="9:15" x14ac:dyDescent="0.35">
      <c r="I33171">
        <v>91312</v>
      </c>
      <c r="J33171">
        <v>201</v>
      </c>
      <c r="K33171">
        <v>189787</v>
      </c>
      <c r="L33171">
        <v>130.03</v>
      </c>
      <c r="M33171" t="s">
        <v>212</v>
      </c>
      <c r="N33171" s="160" t="s">
        <v>8</v>
      </c>
      <c r="O33171" s="160" t="s">
        <v>80</v>
      </c>
    </row>
    <row r="33172" spans="9:15" x14ac:dyDescent="0.35">
      <c r="I33172">
        <v>104499</v>
      </c>
      <c r="J33172">
        <v>201</v>
      </c>
      <c r="K33172">
        <v>189787</v>
      </c>
      <c r="L33172">
        <v>86.71</v>
      </c>
      <c r="M33172" t="s">
        <v>212</v>
      </c>
      <c r="N33172" s="160" t="s">
        <v>7</v>
      </c>
      <c r="O33172" s="160" t="s">
        <v>80</v>
      </c>
    </row>
    <row r="33173" spans="9:15" x14ac:dyDescent="0.35">
      <c r="I33173">
        <v>116372</v>
      </c>
      <c r="J33173">
        <v>201</v>
      </c>
      <c r="K33173">
        <v>189787</v>
      </c>
      <c r="L33173">
        <v>119.08</v>
      </c>
      <c r="M33173" t="s">
        <v>212</v>
      </c>
      <c r="N33173" s="160" t="s">
        <v>19</v>
      </c>
      <c r="O33173" s="160" t="s">
        <v>80</v>
      </c>
    </row>
    <row r="33174" spans="9:15" x14ac:dyDescent="0.35">
      <c r="I33174">
        <v>117441</v>
      </c>
      <c r="J33174">
        <v>201</v>
      </c>
      <c r="K33174">
        <v>189787</v>
      </c>
      <c r="L33174">
        <v>136.52000000000001</v>
      </c>
      <c r="M33174" t="s">
        <v>212</v>
      </c>
      <c r="N33174" s="160" t="s">
        <v>9</v>
      </c>
      <c r="O33174" s="160" t="s">
        <v>80</v>
      </c>
    </row>
    <row r="33175" spans="9:15" x14ac:dyDescent="0.35">
      <c r="I33175">
        <v>117485</v>
      </c>
      <c r="J33175">
        <v>201</v>
      </c>
      <c r="K33175">
        <v>189787</v>
      </c>
      <c r="L33175">
        <v>53.67</v>
      </c>
      <c r="M33175" t="s">
        <v>212</v>
      </c>
      <c r="N33175" s="160" t="s">
        <v>8</v>
      </c>
      <c r="O33175" s="160" t="s">
        <v>80</v>
      </c>
    </row>
    <row r="33176" spans="9:15" x14ac:dyDescent="0.35">
      <c r="I33176">
        <v>118038</v>
      </c>
      <c r="J33176">
        <v>201</v>
      </c>
      <c r="K33176">
        <v>189787</v>
      </c>
      <c r="L33176">
        <v>92.21</v>
      </c>
      <c r="M33176" t="s">
        <v>212</v>
      </c>
      <c r="N33176" s="160" t="s">
        <v>7</v>
      </c>
      <c r="O33176" s="160" t="s">
        <v>80</v>
      </c>
    </row>
    <row r="33177" spans="9:15" x14ac:dyDescent="0.35">
      <c r="I33177">
        <v>120833</v>
      </c>
      <c r="J33177">
        <v>201</v>
      </c>
      <c r="K33177">
        <v>189787</v>
      </c>
      <c r="L33177">
        <v>27.99</v>
      </c>
      <c r="M33177" t="s">
        <v>212</v>
      </c>
      <c r="N33177" s="160" t="s">
        <v>10</v>
      </c>
      <c r="O33177" s="160" t="s">
        <v>80</v>
      </c>
    </row>
    <row r="33178" spans="9:15" x14ac:dyDescent="0.35">
      <c r="I33178">
        <v>120834</v>
      </c>
      <c r="J33178">
        <v>201</v>
      </c>
      <c r="K33178">
        <v>189787</v>
      </c>
      <c r="L33178">
        <v>27.99</v>
      </c>
      <c r="M33178" t="s">
        <v>212</v>
      </c>
      <c r="N33178" s="160" t="s">
        <v>10</v>
      </c>
      <c r="O33178" s="160" t="s">
        <v>80</v>
      </c>
    </row>
    <row r="33179" spans="9:15" x14ac:dyDescent="0.35">
      <c r="I33179">
        <v>120935</v>
      </c>
      <c r="J33179">
        <v>201</v>
      </c>
      <c r="K33179">
        <v>189787</v>
      </c>
      <c r="L33179">
        <v>27.99</v>
      </c>
      <c r="M33179" t="s">
        <v>212</v>
      </c>
      <c r="N33179" s="160" t="s">
        <v>10</v>
      </c>
      <c r="O33179" s="160" t="s">
        <v>80</v>
      </c>
    </row>
    <row r="33180" spans="9:15" x14ac:dyDescent="0.35">
      <c r="I33180">
        <v>120936</v>
      </c>
      <c r="J33180">
        <v>201</v>
      </c>
      <c r="K33180">
        <v>189787</v>
      </c>
      <c r="L33180">
        <v>27.99</v>
      </c>
      <c r="M33180" t="s">
        <v>212</v>
      </c>
      <c r="N33180" s="160" t="s">
        <v>10</v>
      </c>
      <c r="O33180" s="160" t="s">
        <v>80</v>
      </c>
    </row>
    <row r="33181" spans="9:15" x14ac:dyDescent="0.35">
      <c r="I33181">
        <v>125287</v>
      </c>
      <c r="J33181">
        <v>201</v>
      </c>
      <c r="K33181">
        <v>189787</v>
      </c>
      <c r="L33181">
        <v>65.069999999999993</v>
      </c>
      <c r="M33181" t="s">
        <v>212</v>
      </c>
      <c r="N33181" s="160" t="s">
        <v>10</v>
      </c>
      <c r="O33181" s="160" t="s">
        <v>80</v>
      </c>
    </row>
    <row r="33182" spans="9:15" x14ac:dyDescent="0.35">
      <c r="I33182">
        <v>120833</v>
      </c>
      <c r="J33182">
        <v>3272</v>
      </c>
      <c r="K33182">
        <v>189790</v>
      </c>
      <c r="L33182">
        <v>52.36</v>
      </c>
      <c r="M33182" t="s">
        <v>212</v>
      </c>
      <c r="N33182" s="160" t="s">
        <v>10</v>
      </c>
      <c r="O33182" s="160" t="s">
        <v>80</v>
      </c>
    </row>
    <row r="33183" spans="9:15" x14ac:dyDescent="0.35">
      <c r="I33183">
        <v>120834</v>
      </c>
      <c r="J33183">
        <v>3272</v>
      </c>
      <c r="K33183">
        <v>189790</v>
      </c>
      <c r="L33183">
        <v>52.36</v>
      </c>
      <c r="M33183" t="s">
        <v>212</v>
      </c>
      <c r="N33183" s="160" t="s">
        <v>10</v>
      </c>
      <c r="O33183" s="160" t="s">
        <v>80</v>
      </c>
    </row>
    <row r="33184" spans="9:15" x14ac:dyDescent="0.35">
      <c r="I33184">
        <v>120935</v>
      </c>
      <c r="J33184">
        <v>3272</v>
      </c>
      <c r="K33184">
        <v>189790</v>
      </c>
      <c r="L33184">
        <v>52.36</v>
      </c>
      <c r="M33184" t="s">
        <v>212</v>
      </c>
      <c r="N33184" s="160" t="s">
        <v>10</v>
      </c>
      <c r="O33184" s="160" t="s">
        <v>80</v>
      </c>
    </row>
    <row r="33185" spans="9:15" x14ac:dyDescent="0.35">
      <c r="I33185">
        <v>120936</v>
      </c>
      <c r="J33185">
        <v>3272</v>
      </c>
      <c r="K33185">
        <v>189790</v>
      </c>
      <c r="L33185">
        <v>52.36</v>
      </c>
      <c r="M33185" t="s">
        <v>212</v>
      </c>
      <c r="N33185" s="160" t="s">
        <v>10</v>
      </c>
      <c r="O33185" s="160" t="s">
        <v>80</v>
      </c>
    </row>
    <row r="33186" spans="9:15" x14ac:dyDescent="0.35">
      <c r="I33186">
        <v>119309</v>
      </c>
      <c r="J33186">
        <v>4077</v>
      </c>
      <c r="K33186">
        <v>189793</v>
      </c>
      <c r="L33186">
        <v>37.68</v>
      </c>
      <c r="M33186" t="s">
        <v>212</v>
      </c>
      <c r="N33186" s="160" t="s">
        <v>9</v>
      </c>
      <c r="O33186" s="160" t="s">
        <v>80</v>
      </c>
    </row>
    <row r="33187" spans="9:15" x14ac:dyDescent="0.35">
      <c r="I33187">
        <v>119309</v>
      </c>
      <c r="J33187">
        <v>4077</v>
      </c>
      <c r="K33187">
        <v>189793</v>
      </c>
      <c r="L33187">
        <v>37.68</v>
      </c>
      <c r="M33187" t="s">
        <v>212</v>
      </c>
      <c r="N33187" s="160" t="s">
        <v>9</v>
      </c>
      <c r="O33187" s="160" t="s">
        <v>80</v>
      </c>
    </row>
    <row r="33188" spans="9:15" x14ac:dyDescent="0.35">
      <c r="I33188">
        <v>118038</v>
      </c>
      <c r="J33188">
        <v>501</v>
      </c>
      <c r="K33188">
        <v>189795</v>
      </c>
      <c r="L33188">
        <v>276.63</v>
      </c>
      <c r="M33188" t="s">
        <v>212</v>
      </c>
      <c r="N33188" s="160" t="s">
        <v>7</v>
      </c>
      <c r="O33188" s="160" t="s">
        <v>80</v>
      </c>
    </row>
    <row r="33189" spans="9:15" x14ac:dyDescent="0.35">
      <c r="I33189">
        <v>7</v>
      </c>
      <c r="J33189">
        <v>4013</v>
      </c>
      <c r="K33189">
        <v>189798</v>
      </c>
      <c r="L33189">
        <v>179.7</v>
      </c>
      <c r="M33189" t="s">
        <v>212</v>
      </c>
      <c r="N33189" s="160" t="s">
        <v>9</v>
      </c>
      <c r="O33189" s="160" t="s">
        <v>80</v>
      </c>
    </row>
    <row r="33190" spans="9:15" x14ac:dyDescent="0.35">
      <c r="I33190">
        <v>71189</v>
      </c>
      <c r="J33190">
        <v>4013</v>
      </c>
      <c r="K33190">
        <v>189798</v>
      </c>
      <c r="L33190">
        <v>48.92</v>
      </c>
      <c r="M33190" t="s">
        <v>212</v>
      </c>
      <c r="N33190" s="160" t="s">
        <v>8</v>
      </c>
      <c r="O33190" s="160" t="s">
        <v>80</v>
      </c>
    </row>
    <row r="33191" spans="9:15" x14ac:dyDescent="0.35">
      <c r="I33191">
        <v>91312</v>
      </c>
      <c r="J33191">
        <v>4013</v>
      </c>
      <c r="K33191">
        <v>189798</v>
      </c>
      <c r="L33191">
        <v>131.11000000000001</v>
      </c>
      <c r="M33191" t="s">
        <v>212</v>
      </c>
      <c r="N33191" s="160" t="s">
        <v>8</v>
      </c>
      <c r="O33191" s="160" t="s">
        <v>80</v>
      </c>
    </row>
    <row r="33192" spans="9:15" x14ac:dyDescent="0.35">
      <c r="I33192">
        <v>91312</v>
      </c>
      <c r="J33192">
        <v>4013</v>
      </c>
      <c r="K33192">
        <v>189798</v>
      </c>
      <c r="L33192">
        <v>261.83999999999997</v>
      </c>
      <c r="M33192" t="s">
        <v>212</v>
      </c>
      <c r="N33192" s="160" t="s">
        <v>8</v>
      </c>
      <c r="O33192" s="160" t="s">
        <v>80</v>
      </c>
    </row>
    <row r="33193" spans="9:15" x14ac:dyDescent="0.35">
      <c r="I33193">
        <v>103732</v>
      </c>
      <c r="J33193">
        <v>4013</v>
      </c>
      <c r="K33193">
        <v>189798</v>
      </c>
      <c r="L33193">
        <v>219.36</v>
      </c>
      <c r="M33193" t="s">
        <v>212</v>
      </c>
      <c r="N33193" s="160" t="s">
        <v>8</v>
      </c>
      <c r="O33193" s="160" t="s">
        <v>80</v>
      </c>
    </row>
    <row r="33194" spans="9:15" x14ac:dyDescent="0.35">
      <c r="I33194">
        <v>103732</v>
      </c>
      <c r="J33194">
        <v>4013</v>
      </c>
      <c r="K33194">
        <v>189798</v>
      </c>
      <c r="L33194">
        <v>146</v>
      </c>
      <c r="M33194" t="s">
        <v>212</v>
      </c>
      <c r="N33194" s="160" t="s">
        <v>8</v>
      </c>
      <c r="O33194" s="160" t="s">
        <v>80</v>
      </c>
    </row>
    <row r="33195" spans="9:15" x14ac:dyDescent="0.35">
      <c r="I33195">
        <v>118850</v>
      </c>
      <c r="J33195">
        <v>4013</v>
      </c>
      <c r="K33195">
        <v>189798</v>
      </c>
      <c r="L33195">
        <v>126.92</v>
      </c>
      <c r="M33195" t="s">
        <v>212</v>
      </c>
      <c r="N33195" s="160" t="s">
        <v>8</v>
      </c>
      <c r="O33195" s="160" t="s">
        <v>80</v>
      </c>
    </row>
    <row r="33196" spans="9:15" x14ac:dyDescent="0.35">
      <c r="I33196">
        <v>118850</v>
      </c>
      <c r="J33196">
        <v>4013</v>
      </c>
      <c r="K33196">
        <v>189798</v>
      </c>
      <c r="L33196">
        <v>126.73</v>
      </c>
      <c r="M33196" t="s">
        <v>212</v>
      </c>
      <c r="N33196" s="160" t="s">
        <v>8</v>
      </c>
      <c r="O33196" s="160" t="s">
        <v>80</v>
      </c>
    </row>
    <row r="33197" spans="9:15" x14ac:dyDescent="0.35">
      <c r="I33197">
        <v>122803</v>
      </c>
      <c r="J33197">
        <v>4013</v>
      </c>
      <c r="K33197">
        <v>189798</v>
      </c>
      <c r="L33197">
        <v>135.91999999999999</v>
      </c>
      <c r="M33197" t="s">
        <v>212</v>
      </c>
      <c r="N33197" s="160" t="s">
        <v>207</v>
      </c>
      <c r="O33197" s="160" t="s">
        <v>80</v>
      </c>
    </row>
    <row r="33198" spans="9:15" x14ac:dyDescent="0.35">
      <c r="I33198">
        <v>78573</v>
      </c>
      <c r="J33198">
        <v>3987</v>
      </c>
      <c r="K33198">
        <v>189799</v>
      </c>
      <c r="L33198">
        <v>124.69</v>
      </c>
      <c r="M33198" t="s">
        <v>212</v>
      </c>
      <c r="N33198" s="160" t="s">
        <v>8</v>
      </c>
      <c r="O33198" s="160" t="s">
        <v>80</v>
      </c>
    </row>
    <row r="33199" spans="9:15" x14ac:dyDescent="0.35">
      <c r="I33199">
        <v>118038</v>
      </c>
      <c r="J33199">
        <v>3987</v>
      </c>
      <c r="K33199">
        <v>189799</v>
      </c>
      <c r="L33199">
        <v>91.67</v>
      </c>
      <c r="M33199" t="s">
        <v>212</v>
      </c>
      <c r="N33199" s="160" t="s">
        <v>7</v>
      </c>
      <c r="O33199" s="160" t="s">
        <v>80</v>
      </c>
    </row>
    <row r="33200" spans="9:15" x14ac:dyDescent="0.35">
      <c r="I33200">
        <v>125023</v>
      </c>
      <c r="J33200">
        <v>3987</v>
      </c>
      <c r="K33200">
        <v>189799</v>
      </c>
      <c r="L33200">
        <v>191.9</v>
      </c>
      <c r="M33200" t="s">
        <v>212</v>
      </c>
      <c r="N33200" s="160" t="s">
        <v>9</v>
      </c>
      <c r="O33200" s="160" t="s">
        <v>80</v>
      </c>
    </row>
    <row r="33201" spans="9:15" x14ac:dyDescent="0.35">
      <c r="I33201">
        <v>11684</v>
      </c>
      <c r="J33201">
        <v>3653</v>
      </c>
      <c r="K33201">
        <v>189802</v>
      </c>
      <c r="L33201">
        <v>163.31</v>
      </c>
      <c r="M33201" t="s">
        <v>212</v>
      </c>
      <c r="N33201" s="160" t="s">
        <v>7</v>
      </c>
      <c r="O33201" s="160" t="s">
        <v>80</v>
      </c>
    </row>
    <row r="33202" spans="9:15" x14ac:dyDescent="0.35">
      <c r="I33202">
        <v>72449</v>
      </c>
      <c r="J33202">
        <v>3653</v>
      </c>
      <c r="K33202">
        <v>189802</v>
      </c>
      <c r="L33202">
        <v>191.23</v>
      </c>
      <c r="M33202" t="s">
        <v>212</v>
      </c>
      <c r="N33202" s="160" t="s">
        <v>9</v>
      </c>
      <c r="O33202" s="160" t="s">
        <v>80</v>
      </c>
    </row>
    <row r="33203" spans="9:15" x14ac:dyDescent="0.35">
      <c r="I33203">
        <v>79973</v>
      </c>
      <c r="J33203">
        <v>3653</v>
      </c>
      <c r="K33203">
        <v>189802</v>
      </c>
      <c r="L33203">
        <v>82.29</v>
      </c>
      <c r="M33203" t="s">
        <v>212</v>
      </c>
      <c r="N33203" s="160" t="s">
        <v>10</v>
      </c>
      <c r="O33203" s="160" t="s">
        <v>80</v>
      </c>
    </row>
    <row r="33204" spans="9:15" x14ac:dyDescent="0.35">
      <c r="I33204">
        <v>81192</v>
      </c>
      <c r="J33204">
        <v>3653</v>
      </c>
      <c r="K33204">
        <v>189802</v>
      </c>
      <c r="L33204">
        <v>54.28</v>
      </c>
      <c r="M33204" t="s">
        <v>212</v>
      </c>
      <c r="N33204" s="160" t="s">
        <v>7</v>
      </c>
      <c r="O33204" s="160" t="s">
        <v>80</v>
      </c>
    </row>
    <row r="33205" spans="9:15" x14ac:dyDescent="0.35">
      <c r="I33205">
        <v>119309</v>
      </c>
      <c r="J33205">
        <v>3653</v>
      </c>
      <c r="K33205">
        <v>189802</v>
      </c>
      <c r="L33205">
        <v>37.53</v>
      </c>
      <c r="M33205" t="s">
        <v>212</v>
      </c>
      <c r="N33205" s="160" t="s">
        <v>9</v>
      </c>
      <c r="O33205" s="160" t="s">
        <v>80</v>
      </c>
    </row>
    <row r="33206" spans="9:15" x14ac:dyDescent="0.35">
      <c r="I33206">
        <v>120935</v>
      </c>
      <c r="J33206">
        <v>3653</v>
      </c>
      <c r="K33206">
        <v>189802</v>
      </c>
      <c r="L33206">
        <v>26.07</v>
      </c>
      <c r="M33206" t="s">
        <v>212</v>
      </c>
      <c r="N33206" s="160" t="s">
        <v>10</v>
      </c>
      <c r="O33206" s="160" t="s">
        <v>80</v>
      </c>
    </row>
    <row r="33207" spans="9:15" x14ac:dyDescent="0.35">
      <c r="I33207">
        <v>121518</v>
      </c>
      <c r="J33207">
        <v>3653</v>
      </c>
      <c r="K33207">
        <v>189802</v>
      </c>
      <c r="L33207">
        <v>26.07</v>
      </c>
      <c r="M33207" t="s">
        <v>212</v>
      </c>
      <c r="N33207" s="160" t="s">
        <v>10</v>
      </c>
      <c r="O33207" s="160" t="s">
        <v>80</v>
      </c>
    </row>
    <row r="33208" spans="9:15" x14ac:dyDescent="0.35">
      <c r="I33208">
        <v>120833</v>
      </c>
      <c r="J33208">
        <v>4011</v>
      </c>
      <c r="K33208">
        <v>189807</v>
      </c>
      <c r="L33208">
        <v>26.51</v>
      </c>
      <c r="M33208" t="s">
        <v>212</v>
      </c>
      <c r="N33208" s="160" t="s">
        <v>10</v>
      </c>
      <c r="O33208" s="160" t="s">
        <v>80</v>
      </c>
    </row>
    <row r="33209" spans="9:15" x14ac:dyDescent="0.35">
      <c r="I33209">
        <v>120935</v>
      </c>
      <c r="J33209">
        <v>4011</v>
      </c>
      <c r="K33209">
        <v>189807</v>
      </c>
      <c r="L33209">
        <v>26.51</v>
      </c>
      <c r="M33209" t="s">
        <v>212</v>
      </c>
      <c r="N33209" s="160" t="s">
        <v>10</v>
      </c>
      <c r="O33209" s="160" t="s">
        <v>80</v>
      </c>
    </row>
    <row r="33210" spans="9:15" x14ac:dyDescent="0.35">
      <c r="I33210">
        <v>71189</v>
      </c>
      <c r="J33210">
        <v>3985</v>
      </c>
      <c r="K33210">
        <v>189812</v>
      </c>
      <c r="L33210">
        <v>489.05</v>
      </c>
      <c r="M33210" t="s">
        <v>212</v>
      </c>
      <c r="N33210" s="160" t="s">
        <v>8</v>
      </c>
      <c r="O33210" s="160" t="s">
        <v>80</v>
      </c>
    </row>
    <row r="33211" spans="9:15" x14ac:dyDescent="0.35">
      <c r="I33211">
        <v>71189</v>
      </c>
      <c r="J33211">
        <v>3985</v>
      </c>
      <c r="K33211">
        <v>189812</v>
      </c>
      <c r="L33211">
        <v>486.92</v>
      </c>
      <c r="M33211" t="s">
        <v>212</v>
      </c>
      <c r="N33211" s="160" t="s">
        <v>8</v>
      </c>
      <c r="O33211" s="160" t="s">
        <v>80</v>
      </c>
    </row>
    <row r="33212" spans="9:15" x14ac:dyDescent="0.35">
      <c r="I33212">
        <v>91312</v>
      </c>
      <c r="J33212">
        <v>3985</v>
      </c>
      <c r="K33212">
        <v>189812</v>
      </c>
      <c r="L33212">
        <v>130.91999999999999</v>
      </c>
      <c r="M33212" t="s">
        <v>212</v>
      </c>
      <c r="N33212" s="160" t="s">
        <v>8</v>
      </c>
      <c r="O33212" s="160" t="s">
        <v>80</v>
      </c>
    </row>
    <row r="33213" spans="9:15" x14ac:dyDescent="0.35">
      <c r="I33213">
        <v>91312</v>
      </c>
      <c r="J33213">
        <v>3985</v>
      </c>
      <c r="K33213">
        <v>189812</v>
      </c>
      <c r="L33213">
        <v>783.23</v>
      </c>
      <c r="M33213" t="s">
        <v>212</v>
      </c>
      <c r="N33213" s="160" t="s">
        <v>8</v>
      </c>
      <c r="O33213" s="160" t="s">
        <v>80</v>
      </c>
    </row>
    <row r="33214" spans="9:15" x14ac:dyDescent="0.35">
      <c r="I33214">
        <v>103732</v>
      </c>
      <c r="J33214">
        <v>3985</v>
      </c>
      <c r="K33214">
        <v>189812</v>
      </c>
      <c r="L33214">
        <v>328.91</v>
      </c>
      <c r="M33214" t="s">
        <v>212</v>
      </c>
      <c r="N33214" s="160" t="s">
        <v>8</v>
      </c>
      <c r="O33214" s="160" t="s">
        <v>80</v>
      </c>
    </row>
    <row r="33215" spans="9:15" x14ac:dyDescent="0.35">
      <c r="I33215">
        <v>118850</v>
      </c>
      <c r="J33215">
        <v>3985</v>
      </c>
      <c r="K33215">
        <v>189812</v>
      </c>
      <c r="L33215">
        <v>253.84</v>
      </c>
      <c r="M33215" t="s">
        <v>212</v>
      </c>
      <c r="N33215" s="160" t="s">
        <v>8</v>
      </c>
      <c r="O33215" s="160" t="s">
        <v>80</v>
      </c>
    </row>
    <row r="33216" spans="9:15" x14ac:dyDescent="0.35">
      <c r="I33216">
        <v>125778</v>
      </c>
      <c r="J33216">
        <v>3985</v>
      </c>
      <c r="K33216">
        <v>189812</v>
      </c>
      <c r="L33216">
        <v>150.57</v>
      </c>
      <c r="M33216" t="s">
        <v>212</v>
      </c>
      <c r="N33216" s="160" t="s">
        <v>207</v>
      </c>
      <c r="O33216" s="160" t="s">
        <v>80</v>
      </c>
    </row>
    <row r="33217" spans="9:15" x14ac:dyDescent="0.35">
      <c r="I33217">
        <v>71189</v>
      </c>
      <c r="J33217">
        <v>417</v>
      </c>
      <c r="K33217">
        <v>189814</v>
      </c>
      <c r="L33217">
        <v>976.68</v>
      </c>
      <c r="M33217" t="s">
        <v>212</v>
      </c>
      <c r="N33217" s="160" t="s">
        <v>8</v>
      </c>
      <c r="O33217" s="160" t="s">
        <v>80</v>
      </c>
    </row>
    <row r="33218" spans="9:15" x14ac:dyDescent="0.35">
      <c r="I33218">
        <v>77912</v>
      </c>
      <c r="J33218">
        <v>417</v>
      </c>
      <c r="K33218">
        <v>189814</v>
      </c>
      <c r="L33218">
        <v>164.27</v>
      </c>
      <c r="M33218" t="s">
        <v>212</v>
      </c>
      <c r="N33218" s="160" t="s">
        <v>8</v>
      </c>
      <c r="O33218" s="160" t="s">
        <v>80</v>
      </c>
    </row>
    <row r="33219" spans="9:15" x14ac:dyDescent="0.35">
      <c r="I33219">
        <v>81192</v>
      </c>
      <c r="J33219">
        <v>417</v>
      </c>
      <c r="K33219">
        <v>189814</v>
      </c>
      <c r="L33219">
        <v>441.5</v>
      </c>
      <c r="M33219" t="s">
        <v>212</v>
      </c>
      <c r="N33219" s="160" t="s">
        <v>7</v>
      </c>
      <c r="O33219" s="160" t="s">
        <v>80</v>
      </c>
    </row>
    <row r="33220" spans="9:15" x14ac:dyDescent="0.35">
      <c r="I33220">
        <v>91312</v>
      </c>
      <c r="J33220">
        <v>417</v>
      </c>
      <c r="K33220">
        <v>189814</v>
      </c>
      <c r="L33220">
        <v>261.83999999999997</v>
      </c>
      <c r="M33220" t="s">
        <v>212</v>
      </c>
      <c r="N33220" s="160" t="s">
        <v>8</v>
      </c>
      <c r="O33220" s="160" t="s">
        <v>80</v>
      </c>
    </row>
    <row r="33221" spans="9:15" x14ac:dyDescent="0.35">
      <c r="I33221">
        <v>97192</v>
      </c>
      <c r="J33221">
        <v>417</v>
      </c>
      <c r="K33221">
        <v>189814</v>
      </c>
      <c r="L33221">
        <v>742.64</v>
      </c>
      <c r="M33221" t="s">
        <v>212</v>
      </c>
      <c r="N33221" s="160" t="s">
        <v>7</v>
      </c>
      <c r="O33221" s="160" t="s">
        <v>80</v>
      </c>
    </row>
    <row r="33222" spans="9:15" x14ac:dyDescent="0.35">
      <c r="I33222">
        <v>103732</v>
      </c>
      <c r="J33222">
        <v>417</v>
      </c>
      <c r="K33222">
        <v>189814</v>
      </c>
      <c r="L33222">
        <v>985.32</v>
      </c>
      <c r="M33222" t="s">
        <v>212</v>
      </c>
      <c r="N33222" s="160" t="s">
        <v>8</v>
      </c>
      <c r="O33222" s="160" t="s">
        <v>80</v>
      </c>
    </row>
    <row r="33223" spans="9:15" x14ac:dyDescent="0.35">
      <c r="I33223">
        <v>117441</v>
      </c>
      <c r="J33223">
        <v>417</v>
      </c>
      <c r="K33223">
        <v>189814</v>
      </c>
      <c r="L33223">
        <v>549.49</v>
      </c>
      <c r="M33223" t="s">
        <v>212</v>
      </c>
      <c r="N33223" s="160" t="s">
        <v>9</v>
      </c>
      <c r="O33223" s="160" t="s">
        <v>80</v>
      </c>
    </row>
    <row r="33224" spans="9:15" x14ac:dyDescent="0.35">
      <c r="I33224">
        <v>117767</v>
      </c>
      <c r="J33224">
        <v>417</v>
      </c>
      <c r="K33224">
        <v>189814</v>
      </c>
      <c r="L33224">
        <v>371.32</v>
      </c>
      <c r="M33224" t="s">
        <v>212</v>
      </c>
      <c r="N33224" s="160" t="s">
        <v>7</v>
      </c>
      <c r="O33224" s="160" t="s">
        <v>80</v>
      </c>
    </row>
    <row r="33225" spans="9:15" x14ac:dyDescent="0.35">
      <c r="I33225">
        <v>118038</v>
      </c>
      <c r="J33225">
        <v>417</v>
      </c>
      <c r="K33225">
        <v>189814</v>
      </c>
      <c r="L33225">
        <v>371.32</v>
      </c>
      <c r="M33225" t="s">
        <v>212</v>
      </c>
      <c r="N33225" s="160" t="s">
        <v>7</v>
      </c>
      <c r="O33225" s="160" t="s">
        <v>80</v>
      </c>
    </row>
    <row r="33226" spans="9:15" x14ac:dyDescent="0.35">
      <c r="I33226">
        <v>120833</v>
      </c>
      <c r="J33226">
        <v>417</v>
      </c>
      <c r="K33226">
        <v>189814</v>
      </c>
      <c r="L33226">
        <v>53.02</v>
      </c>
      <c r="M33226" t="s">
        <v>212</v>
      </c>
      <c r="N33226" s="160" t="s">
        <v>10</v>
      </c>
      <c r="O33226" s="160" t="s">
        <v>80</v>
      </c>
    </row>
    <row r="33227" spans="9:15" x14ac:dyDescent="0.35">
      <c r="I33227">
        <v>120935</v>
      </c>
      <c r="J33227">
        <v>417</v>
      </c>
      <c r="K33227">
        <v>189814</v>
      </c>
      <c r="L33227">
        <v>53.02</v>
      </c>
      <c r="M33227" t="s">
        <v>212</v>
      </c>
      <c r="N33227" s="160" t="s">
        <v>10</v>
      </c>
      <c r="O33227" s="160" t="s">
        <v>80</v>
      </c>
    </row>
    <row r="33228" spans="9:15" x14ac:dyDescent="0.35">
      <c r="I33228">
        <v>11684</v>
      </c>
      <c r="J33228">
        <v>4041</v>
      </c>
      <c r="K33228">
        <v>189822</v>
      </c>
      <c r="L33228">
        <v>1328.25</v>
      </c>
      <c r="M33228" t="s">
        <v>212</v>
      </c>
      <c r="N33228" s="160" t="s">
        <v>7</v>
      </c>
      <c r="O33228" s="160" t="s">
        <v>80</v>
      </c>
    </row>
    <row r="33229" spans="9:15" x14ac:dyDescent="0.35">
      <c r="I33229">
        <v>78573</v>
      </c>
      <c r="J33229">
        <v>3969</v>
      </c>
      <c r="K33229">
        <v>189827</v>
      </c>
      <c r="L33229">
        <v>126.47</v>
      </c>
      <c r="M33229" t="s">
        <v>212</v>
      </c>
      <c r="N33229" s="160" t="s">
        <v>8</v>
      </c>
      <c r="O33229" s="160" t="s">
        <v>80</v>
      </c>
    </row>
    <row r="33230" spans="9:15" x14ac:dyDescent="0.35">
      <c r="I33230">
        <v>91312</v>
      </c>
      <c r="J33230">
        <v>3969</v>
      </c>
      <c r="K33230">
        <v>189827</v>
      </c>
      <c r="L33230">
        <v>131.11000000000001</v>
      </c>
      <c r="M33230" t="s">
        <v>212</v>
      </c>
      <c r="N33230" s="160" t="s">
        <v>8</v>
      </c>
      <c r="O33230" s="160" t="s">
        <v>80</v>
      </c>
    </row>
    <row r="33231" spans="9:15" x14ac:dyDescent="0.35">
      <c r="I33231">
        <v>97192</v>
      </c>
      <c r="J33231">
        <v>3969</v>
      </c>
      <c r="K33231">
        <v>189827</v>
      </c>
      <c r="L33231">
        <v>287.36</v>
      </c>
      <c r="M33231" t="s">
        <v>212</v>
      </c>
      <c r="N33231" s="160" t="s">
        <v>7</v>
      </c>
      <c r="O33231" s="160" t="s">
        <v>80</v>
      </c>
    </row>
    <row r="33232" spans="9:15" x14ac:dyDescent="0.35">
      <c r="I33232">
        <v>116372</v>
      </c>
      <c r="J33232">
        <v>3969</v>
      </c>
      <c r="K33232">
        <v>189827</v>
      </c>
      <c r="L33232">
        <v>23.85</v>
      </c>
      <c r="M33232" t="s">
        <v>212</v>
      </c>
      <c r="N33232" s="160" t="s">
        <v>19</v>
      </c>
      <c r="O33232" s="160" t="s">
        <v>80</v>
      </c>
    </row>
    <row r="33233" spans="9:15" x14ac:dyDescent="0.35">
      <c r="I33233">
        <v>116372</v>
      </c>
      <c r="J33233">
        <v>3969</v>
      </c>
      <c r="K33233">
        <v>189827</v>
      </c>
      <c r="L33233">
        <v>47.62</v>
      </c>
      <c r="M33233" t="s">
        <v>212</v>
      </c>
      <c r="N33233" s="160" t="s">
        <v>19</v>
      </c>
      <c r="O33233" s="160" t="s">
        <v>80</v>
      </c>
    </row>
    <row r="33234" spans="9:15" x14ac:dyDescent="0.35">
      <c r="I33234">
        <v>120833</v>
      </c>
      <c r="J33234">
        <v>3969</v>
      </c>
      <c r="K33234">
        <v>189827</v>
      </c>
      <c r="L33234">
        <v>26.55</v>
      </c>
      <c r="M33234" t="s">
        <v>212</v>
      </c>
      <c r="N33234" s="160" t="s">
        <v>10</v>
      </c>
      <c r="O33234" s="160" t="s">
        <v>80</v>
      </c>
    </row>
    <row r="33235" spans="9:15" x14ac:dyDescent="0.35">
      <c r="I33235">
        <v>120936</v>
      </c>
      <c r="J33235">
        <v>3969</v>
      </c>
      <c r="K33235">
        <v>189827</v>
      </c>
      <c r="L33235">
        <v>26.55</v>
      </c>
      <c r="M33235" t="s">
        <v>212</v>
      </c>
      <c r="N33235" s="160" t="s">
        <v>10</v>
      </c>
      <c r="O33235" s="160" t="s">
        <v>80</v>
      </c>
    </row>
    <row r="33236" spans="9:15" x14ac:dyDescent="0.35">
      <c r="I33236">
        <v>91312</v>
      </c>
      <c r="J33236">
        <v>3873</v>
      </c>
      <c r="K33236">
        <v>189829</v>
      </c>
      <c r="L33236">
        <v>133</v>
      </c>
      <c r="M33236" t="s">
        <v>212</v>
      </c>
      <c r="N33236" s="160" t="s">
        <v>8</v>
      </c>
      <c r="O33236" s="160" t="s">
        <v>80</v>
      </c>
    </row>
    <row r="33237" spans="9:15" x14ac:dyDescent="0.35">
      <c r="I33237">
        <v>7</v>
      </c>
      <c r="J33237">
        <v>4030</v>
      </c>
      <c r="K33237">
        <v>189830</v>
      </c>
      <c r="L33237">
        <v>194.4</v>
      </c>
      <c r="M33237" t="s">
        <v>212</v>
      </c>
      <c r="N33237" s="160" t="s">
        <v>9</v>
      </c>
      <c r="O33237" s="160" t="s">
        <v>80</v>
      </c>
    </row>
    <row r="33238" spans="9:15" x14ac:dyDescent="0.35">
      <c r="I33238">
        <v>117767</v>
      </c>
      <c r="J33238">
        <v>4030</v>
      </c>
      <c r="K33238">
        <v>189830</v>
      </c>
      <c r="L33238">
        <v>92.83</v>
      </c>
      <c r="M33238" t="s">
        <v>212</v>
      </c>
      <c r="N33238" s="160" t="s">
        <v>7</v>
      </c>
      <c r="O33238" s="160" t="s">
        <v>80</v>
      </c>
    </row>
    <row r="33239" spans="9:15" x14ac:dyDescent="0.35">
      <c r="I33239">
        <v>125023</v>
      </c>
      <c r="J33239">
        <v>4030</v>
      </c>
      <c r="K33239">
        <v>189830</v>
      </c>
      <c r="L33239">
        <v>97.18</v>
      </c>
      <c r="M33239" t="s">
        <v>212</v>
      </c>
      <c r="N33239" s="160" t="s">
        <v>9</v>
      </c>
      <c r="O33239" s="160" t="s">
        <v>80</v>
      </c>
    </row>
    <row r="33240" spans="9:15" x14ac:dyDescent="0.35">
      <c r="I33240">
        <v>120833</v>
      </c>
      <c r="J33240">
        <v>4030</v>
      </c>
      <c r="K33240">
        <v>189832</v>
      </c>
      <c r="L33240">
        <v>26.51</v>
      </c>
      <c r="M33240" t="s">
        <v>212</v>
      </c>
      <c r="N33240" s="160" t="s">
        <v>10</v>
      </c>
      <c r="O33240" s="160" t="s">
        <v>80</v>
      </c>
    </row>
    <row r="33241" spans="9:15" x14ac:dyDescent="0.35">
      <c r="I33241">
        <v>120935</v>
      </c>
      <c r="J33241">
        <v>4030</v>
      </c>
      <c r="K33241">
        <v>189832</v>
      </c>
      <c r="L33241">
        <v>26.51</v>
      </c>
      <c r="M33241" t="s">
        <v>212</v>
      </c>
      <c r="N33241" s="160" t="s">
        <v>10</v>
      </c>
      <c r="O33241" s="160" t="s">
        <v>80</v>
      </c>
    </row>
    <row r="33242" spans="9:15" x14ac:dyDescent="0.35">
      <c r="I33242">
        <v>120936</v>
      </c>
      <c r="J33242">
        <v>4030</v>
      </c>
      <c r="K33242">
        <v>189832</v>
      </c>
      <c r="L33242">
        <v>26.51</v>
      </c>
      <c r="M33242" t="s">
        <v>212</v>
      </c>
      <c r="N33242" s="160" t="s">
        <v>10</v>
      </c>
      <c r="O33242" s="160" t="s">
        <v>80</v>
      </c>
    </row>
    <row r="33243" spans="9:15" x14ac:dyDescent="0.35">
      <c r="I33243">
        <v>74395</v>
      </c>
      <c r="J33243">
        <v>3991</v>
      </c>
      <c r="K33243">
        <v>189838</v>
      </c>
      <c r="L33243">
        <v>172.4</v>
      </c>
      <c r="M33243" t="s">
        <v>212</v>
      </c>
      <c r="N33243" s="160" t="s">
        <v>7</v>
      </c>
      <c r="O33243" s="160" t="s">
        <v>80</v>
      </c>
    </row>
    <row r="33244" spans="9:15" x14ac:dyDescent="0.35">
      <c r="I33244">
        <v>120833</v>
      </c>
      <c r="J33244">
        <v>3991</v>
      </c>
      <c r="K33244">
        <v>189838</v>
      </c>
      <c r="L33244">
        <v>26.18</v>
      </c>
      <c r="M33244" t="s">
        <v>212</v>
      </c>
      <c r="N33244" s="160" t="s">
        <v>10</v>
      </c>
      <c r="O33244" s="160" t="s">
        <v>80</v>
      </c>
    </row>
    <row r="33245" spans="9:15" x14ac:dyDescent="0.35">
      <c r="I33245">
        <v>118484</v>
      </c>
      <c r="J33245">
        <v>4008</v>
      </c>
      <c r="K33245">
        <v>189847</v>
      </c>
      <c r="L33245">
        <v>125.73</v>
      </c>
      <c r="M33245" t="s">
        <v>212</v>
      </c>
      <c r="N33245" s="160" t="s">
        <v>7</v>
      </c>
      <c r="O33245" s="160" t="s">
        <v>80</v>
      </c>
    </row>
    <row r="33246" spans="9:15" x14ac:dyDescent="0.35">
      <c r="I33246">
        <v>118484</v>
      </c>
      <c r="J33246">
        <v>4008</v>
      </c>
      <c r="K33246">
        <v>189847</v>
      </c>
      <c r="L33246">
        <v>125.73</v>
      </c>
      <c r="M33246" t="s">
        <v>212</v>
      </c>
      <c r="N33246" s="160" t="s">
        <v>7</v>
      </c>
      <c r="O33246" s="160" t="s">
        <v>80</v>
      </c>
    </row>
    <row r="33247" spans="9:15" x14ac:dyDescent="0.35">
      <c r="I33247">
        <v>117766</v>
      </c>
      <c r="J33247">
        <v>4008</v>
      </c>
      <c r="K33247">
        <v>189848</v>
      </c>
      <c r="L33247">
        <v>92.83</v>
      </c>
      <c r="M33247" t="s">
        <v>212</v>
      </c>
      <c r="N33247" s="160" t="s">
        <v>7</v>
      </c>
      <c r="O33247" s="160" t="s">
        <v>80</v>
      </c>
    </row>
    <row r="33248" spans="9:15" x14ac:dyDescent="0.35">
      <c r="I33248">
        <v>125023</v>
      </c>
      <c r="J33248">
        <v>4008</v>
      </c>
      <c r="K33248">
        <v>189848</v>
      </c>
      <c r="L33248">
        <v>97.18</v>
      </c>
      <c r="M33248" t="s">
        <v>212</v>
      </c>
      <c r="N33248" s="160" t="s">
        <v>9</v>
      </c>
      <c r="O33248" s="160" t="s">
        <v>80</v>
      </c>
    </row>
    <row r="33249" spans="9:15" x14ac:dyDescent="0.35">
      <c r="I33249">
        <v>116372</v>
      </c>
      <c r="J33249">
        <v>4011</v>
      </c>
      <c r="K33249">
        <v>189859</v>
      </c>
      <c r="L33249">
        <v>23.81</v>
      </c>
      <c r="M33249" t="s">
        <v>212</v>
      </c>
      <c r="N33249" s="160" t="s">
        <v>19</v>
      </c>
      <c r="O33249" s="160" t="s">
        <v>80</v>
      </c>
    </row>
    <row r="33250" spans="9:15" x14ac:dyDescent="0.35">
      <c r="I33250">
        <v>116372</v>
      </c>
      <c r="J33250">
        <v>4011</v>
      </c>
      <c r="K33250">
        <v>189859</v>
      </c>
      <c r="L33250">
        <v>23.81</v>
      </c>
      <c r="M33250" t="s">
        <v>218</v>
      </c>
      <c r="N33250" s="160" t="s">
        <v>19</v>
      </c>
      <c r="O33250" s="160" t="s">
        <v>80</v>
      </c>
    </row>
    <row r="33251" spans="9:15" x14ac:dyDescent="0.35">
      <c r="I33251">
        <v>117767</v>
      </c>
      <c r="J33251">
        <v>4011</v>
      </c>
      <c r="K33251">
        <v>189859</v>
      </c>
      <c r="L33251">
        <v>94.06</v>
      </c>
      <c r="M33251" t="s">
        <v>212</v>
      </c>
      <c r="N33251" s="160" t="s">
        <v>7</v>
      </c>
      <c r="O33251" s="160" t="s">
        <v>80</v>
      </c>
    </row>
    <row r="33252" spans="9:15" x14ac:dyDescent="0.35">
      <c r="I33252">
        <v>118038</v>
      </c>
      <c r="J33252">
        <v>4011</v>
      </c>
      <c r="K33252">
        <v>189859</v>
      </c>
      <c r="L33252">
        <v>92.84</v>
      </c>
      <c r="M33252" t="s">
        <v>212</v>
      </c>
      <c r="N33252" s="160" t="s">
        <v>7</v>
      </c>
      <c r="O33252" s="160" t="s">
        <v>80</v>
      </c>
    </row>
    <row r="33253" spans="9:15" x14ac:dyDescent="0.35">
      <c r="I33253">
        <v>118484</v>
      </c>
      <c r="J33253">
        <v>4011</v>
      </c>
      <c r="K33253">
        <v>189859</v>
      </c>
      <c r="L33253">
        <v>125.73</v>
      </c>
      <c r="M33253" t="s">
        <v>212</v>
      </c>
      <c r="N33253" s="160" t="s">
        <v>7</v>
      </c>
      <c r="O33253" s="160" t="s">
        <v>80</v>
      </c>
    </row>
    <row r="33254" spans="9:15" x14ac:dyDescent="0.35">
      <c r="I33254">
        <v>119309</v>
      </c>
      <c r="J33254">
        <v>4011</v>
      </c>
      <c r="K33254">
        <v>189859</v>
      </c>
      <c r="L33254">
        <v>38.159999999999997</v>
      </c>
      <c r="M33254" t="s">
        <v>212</v>
      </c>
      <c r="N33254" s="160" t="s">
        <v>9</v>
      </c>
      <c r="O33254" s="160" t="s">
        <v>80</v>
      </c>
    </row>
    <row r="33255" spans="9:15" x14ac:dyDescent="0.35">
      <c r="I33255">
        <v>119309</v>
      </c>
      <c r="J33255">
        <v>4011</v>
      </c>
      <c r="K33255">
        <v>189859</v>
      </c>
      <c r="L33255">
        <v>38.159999999999997</v>
      </c>
      <c r="M33255" t="s">
        <v>218</v>
      </c>
      <c r="N33255" s="160" t="s">
        <v>9</v>
      </c>
      <c r="O33255" s="160" t="s">
        <v>80</v>
      </c>
    </row>
    <row r="33256" spans="9:15" x14ac:dyDescent="0.35">
      <c r="I33256">
        <v>120833</v>
      </c>
      <c r="J33256">
        <v>4011</v>
      </c>
      <c r="K33256">
        <v>189859</v>
      </c>
      <c r="L33256">
        <v>27.51</v>
      </c>
      <c r="M33256" t="s">
        <v>218</v>
      </c>
      <c r="N33256" s="160" t="s">
        <v>10</v>
      </c>
      <c r="O33256" s="160" t="s">
        <v>80</v>
      </c>
    </row>
    <row r="33257" spans="9:15" x14ac:dyDescent="0.35">
      <c r="I33257">
        <v>120834</v>
      </c>
      <c r="J33257">
        <v>4011</v>
      </c>
      <c r="K33257">
        <v>189859</v>
      </c>
      <c r="L33257">
        <v>26.51</v>
      </c>
      <c r="M33257" t="s">
        <v>212</v>
      </c>
      <c r="N33257" s="160" t="s">
        <v>10</v>
      </c>
      <c r="O33257" s="160" t="s">
        <v>80</v>
      </c>
    </row>
    <row r="33258" spans="9:15" x14ac:dyDescent="0.35">
      <c r="I33258">
        <v>120935</v>
      </c>
      <c r="J33258">
        <v>4011</v>
      </c>
      <c r="K33258">
        <v>189859</v>
      </c>
      <c r="L33258">
        <v>26.51</v>
      </c>
      <c r="M33258" t="s">
        <v>212</v>
      </c>
      <c r="N33258" s="160" t="s">
        <v>10</v>
      </c>
      <c r="O33258" s="160" t="s">
        <v>80</v>
      </c>
    </row>
    <row r="33259" spans="9:15" x14ac:dyDescent="0.35">
      <c r="I33259">
        <v>120935</v>
      </c>
      <c r="J33259">
        <v>4011</v>
      </c>
      <c r="K33259">
        <v>189859</v>
      </c>
      <c r="L33259">
        <v>27.51</v>
      </c>
      <c r="M33259" t="s">
        <v>218</v>
      </c>
      <c r="N33259" s="160" t="s">
        <v>10</v>
      </c>
      <c r="O33259" s="160" t="s">
        <v>80</v>
      </c>
    </row>
    <row r="33260" spans="9:15" x14ac:dyDescent="0.35">
      <c r="I33260">
        <v>122045</v>
      </c>
      <c r="J33260">
        <v>4011</v>
      </c>
      <c r="K33260">
        <v>189859</v>
      </c>
      <c r="L33260">
        <v>37.68</v>
      </c>
      <c r="M33260" t="s">
        <v>212</v>
      </c>
      <c r="N33260" s="160" t="s">
        <v>9</v>
      </c>
      <c r="O33260" s="160" t="s">
        <v>80</v>
      </c>
    </row>
    <row r="33261" spans="9:15" x14ac:dyDescent="0.35">
      <c r="I33261">
        <v>122045</v>
      </c>
      <c r="J33261">
        <v>4011</v>
      </c>
      <c r="K33261">
        <v>189859</v>
      </c>
      <c r="L33261">
        <v>37.68</v>
      </c>
      <c r="M33261" t="s">
        <v>218</v>
      </c>
      <c r="N33261" s="160" t="s">
        <v>9</v>
      </c>
      <c r="O33261" s="160" t="s">
        <v>80</v>
      </c>
    </row>
    <row r="33262" spans="9:15" x14ac:dyDescent="0.35">
      <c r="I33262">
        <v>7</v>
      </c>
      <c r="J33262">
        <v>771</v>
      </c>
      <c r="K33262">
        <v>189860</v>
      </c>
      <c r="L33262">
        <v>1837.08</v>
      </c>
      <c r="M33262" t="s">
        <v>212</v>
      </c>
      <c r="N33262" s="160" t="s">
        <v>9</v>
      </c>
      <c r="O33262" s="160" t="s">
        <v>80</v>
      </c>
    </row>
    <row r="33263" spans="9:15" x14ac:dyDescent="0.35">
      <c r="I33263">
        <v>7</v>
      </c>
      <c r="J33263">
        <v>771</v>
      </c>
      <c r="K33263">
        <v>189860</v>
      </c>
      <c r="L33263">
        <v>1020.6</v>
      </c>
      <c r="M33263" t="s">
        <v>218</v>
      </c>
      <c r="N33263" s="160" t="s">
        <v>9</v>
      </c>
      <c r="O33263" s="160" t="s">
        <v>80</v>
      </c>
    </row>
    <row r="33264" spans="9:15" x14ac:dyDescent="0.35">
      <c r="I33264">
        <v>11684</v>
      </c>
      <c r="J33264">
        <v>771</v>
      </c>
      <c r="K33264">
        <v>189860</v>
      </c>
      <c r="L33264">
        <v>1182.3</v>
      </c>
      <c r="M33264" t="s">
        <v>212</v>
      </c>
      <c r="N33264" s="160" t="s">
        <v>7</v>
      </c>
      <c r="O33264" s="160" t="s">
        <v>80</v>
      </c>
    </row>
    <row r="33265" spans="9:15" x14ac:dyDescent="0.35">
      <c r="I33265">
        <v>11684</v>
      </c>
      <c r="J33265">
        <v>771</v>
      </c>
      <c r="K33265">
        <v>189860</v>
      </c>
      <c r="L33265">
        <v>168.9</v>
      </c>
      <c r="M33265" t="s">
        <v>212</v>
      </c>
      <c r="N33265" s="160" t="s">
        <v>7</v>
      </c>
      <c r="O33265" s="160" t="s">
        <v>80</v>
      </c>
    </row>
    <row r="33266" spans="9:15" x14ac:dyDescent="0.35">
      <c r="I33266">
        <v>11684</v>
      </c>
      <c r="J33266">
        <v>771</v>
      </c>
      <c r="K33266">
        <v>189860</v>
      </c>
      <c r="L33266">
        <v>506.7</v>
      </c>
      <c r="M33266" t="s">
        <v>218</v>
      </c>
      <c r="N33266" s="160" t="s">
        <v>7</v>
      </c>
      <c r="O33266" s="160" t="s">
        <v>80</v>
      </c>
    </row>
    <row r="33267" spans="9:15" x14ac:dyDescent="0.35">
      <c r="I33267">
        <v>16459</v>
      </c>
      <c r="J33267">
        <v>771</v>
      </c>
      <c r="K33267">
        <v>189860</v>
      </c>
      <c r="L33267">
        <v>13141</v>
      </c>
      <c r="M33267" t="s">
        <v>212</v>
      </c>
      <c r="N33267" s="160" t="s">
        <v>19</v>
      </c>
      <c r="O33267" s="160" t="s">
        <v>80</v>
      </c>
    </row>
    <row r="33268" spans="9:15" x14ac:dyDescent="0.35">
      <c r="I33268">
        <v>71189</v>
      </c>
      <c r="J33268">
        <v>771</v>
      </c>
      <c r="K33268">
        <v>189860</v>
      </c>
      <c r="L33268">
        <v>3589.32</v>
      </c>
      <c r="M33268" t="s">
        <v>212</v>
      </c>
      <c r="N33268" s="160" t="s">
        <v>8</v>
      </c>
      <c r="O33268" s="160" t="s">
        <v>80</v>
      </c>
    </row>
    <row r="33269" spans="9:15" x14ac:dyDescent="0.35">
      <c r="I33269">
        <v>71189</v>
      </c>
      <c r="J33269">
        <v>771</v>
      </c>
      <c r="K33269">
        <v>189860</v>
      </c>
      <c r="L33269">
        <v>2563.8000000000002</v>
      </c>
      <c r="M33269" t="s">
        <v>212</v>
      </c>
      <c r="N33269" s="160" t="s">
        <v>8</v>
      </c>
      <c r="O33269" s="160" t="s">
        <v>80</v>
      </c>
    </row>
    <row r="33270" spans="9:15" x14ac:dyDescent="0.35">
      <c r="I33270">
        <v>71189</v>
      </c>
      <c r="J33270">
        <v>771</v>
      </c>
      <c r="K33270">
        <v>189860</v>
      </c>
      <c r="L33270">
        <v>2563.8000000000002</v>
      </c>
      <c r="M33270" t="s">
        <v>218</v>
      </c>
      <c r="N33270" s="160" t="s">
        <v>8</v>
      </c>
      <c r="O33270" s="160" t="s">
        <v>80</v>
      </c>
    </row>
    <row r="33271" spans="9:15" x14ac:dyDescent="0.35">
      <c r="I33271">
        <v>72449</v>
      </c>
      <c r="J33271">
        <v>771</v>
      </c>
      <c r="K33271">
        <v>189860</v>
      </c>
      <c r="L33271">
        <v>2654.21</v>
      </c>
      <c r="M33271" t="s">
        <v>212</v>
      </c>
      <c r="N33271" s="160" t="s">
        <v>9</v>
      </c>
      <c r="O33271" s="160" t="s">
        <v>80</v>
      </c>
    </row>
    <row r="33272" spans="9:15" x14ac:dyDescent="0.35">
      <c r="I33272">
        <v>72449</v>
      </c>
      <c r="J33272">
        <v>771</v>
      </c>
      <c r="K33272">
        <v>189860</v>
      </c>
      <c r="L33272">
        <v>1225.02</v>
      </c>
      <c r="M33272" t="s">
        <v>218</v>
      </c>
      <c r="N33272" s="160" t="s">
        <v>9</v>
      </c>
      <c r="O33272" s="160" t="s">
        <v>80</v>
      </c>
    </row>
    <row r="33273" spans="9:15" x14ac:dyDescent="0.35">
      <c r="I33273">
        <v>74395</v>
      </c>
      <c r="J33273">
        <v>771</v>
      </c>
      <c r="K33273">
        <v>189860</v>
      </c>
      <c r="L33273">
        <v>2794.2</v>
      </c>
      <c r="M33273" t="s">
        <v>212</v>
      </c>
      <c r="N33273" s="160" t="s">
        <v>7</v>
      </c>
      <c r="O33273" s="160" t="s">
        <v>80</v>
      </c>
    </row>
    <row r="33274" spans="9:15" x14ac:dyDescent="0.35">
      <c r="I33274">
        <v>77912</v>
      </c>
      <c r="J33274">
        <v>771</v>
      </c>
      <c r="K33274">
        <v>189860</v>
      </c>
      <c r="L33274">
        <v>338.38</v>
      </c>
      <c r="M33274" t="s">
        <v>212</v>
      </c>
      <c r="N33274" s="160" t="s">
        <v>8</v>
      </c>
      <c r="O33274" s="160" t="s">
        <v>80</v>
      </c>
    </row>
    <row r="33275" spans="9:15" x14ac:dyDescent="0.35">
      <c r="I33275">
        <v>77912</v>
      </c>
      <c r="J33275">
        <v>771</v>
      </c>
      <c r="K33275">
        <v>189860</v>
      </c>
      <c r="L33275">
        <v>338.38</v>
      </c>
      <c r="M33275" t="s">
        <v>218</v>
      </c>
      <c r="N33275" s="160" t="s">
        <v>8</v>
      </c>
      <c r="O33275" s="160" t="s">
        <v>80</v>
      </c>
    </row>
    <row r="33276" spans="9:15" x14ac:dyDescent="0.35">
      <c r="I33276">
        <v>78573</v>
      </c>
      <c r="J33276">
        <v>771</v>
      </c>
      <c r="K33276">
        <v>189860</v>
      </c>
      <c r="L33276">
        <v>260.33999999999997</v>
      </c>
      <c r="M33276" t="s">
        <v>212</v>
      </c>
      <c r="N33276" s="160" t="s">
        <v>8</v>
      </c>
      <c r="O33276" s="160" t="s">
        <v>80</v>
      </c>
    </row>
    <row r="33277" spans="9:15" x14ac:dyDescent="0.35">
      <c r="I33277">
        <v>78573</v>
      </c>
      <c r="J33277">
        <v>771</v>
      </c>
      <c r="K33277">
        <v>189860</v>
      </c>
      <c r="L33277">
        <v>260.33999999999997</v>
      </c>
      <c r="M33277" t="s">
        <v>212</v>
      </c>
      <c r="N33277" s="160" t="s">
        <v>8</v>
      </c>
      <c r="O33277" s="160" t="s">
        <v>80</v>
      </c>
    </row>
    <row r="33278" spans="9:15" x14ac:dyDescent="0.35">
      <c r="I33278">
        <v>78573</v>
      </c>
      <c r="J33278">
        <v>771</v>
      </c>
      <c r="K33278">
        <v>189860</v>
      </c>
      <c r="L33278">
        <v>130.16999999999999</v>
      </c>
      <c r="M33278" t="s">
        <v>218</v>
      </c>
      <c r="N33278" s="160" t="s">
        <v>8</v>
      </c>
      <c r="O33278" s="160" t="s">
        <v>80</v>
      </c>
    </row>
    <row r="33279" spans="9:15" x14ac:dyDescent="0.35">
      <c r="I33279">
        <v>81192</v>
      </c>
      <c r="J33279">
        <v>771</v>
      </c>
      <c r="K33279">
        <v>189860</v>
      </c>
      <c r="L33279">
        <v>454.83</v>
      </c>
      <c r="M33279" t="s">
        <v>212</v>
      </c>
      <c r="N33279" s="160" t="s">
        <v>7</v>
      </c>
      <c r="O33279" s="160" t="s">
        <v>80</v>
      </c>
    </row>
    <row r="33280" spans="9:15" x14ac:dyDescent="0.35">
      <c r="I33280">
        <v>81192</v>
      </c>
      <c r="J33280">
        <v>771</v>
      </c>
      <c r="K33280">
        <v>189860</v>
      </c>
      <c r="L33280">
        <v>56.86</v>
      </c>
      <c r="M33280" t="s">
        <v>212</v>
      </c>
      <c r="N33280" s="160" t="s">
        <v>7</v>
      </c>
      <c r="O33280" s="160" t="s">
        <v>80</v>
      </c>
    </row>
    <row r="33281" spans="9:15" x14ac:dyDescent="0.35">
      <c r="I33281">
        <v>81192</v>
      </c>
      <c r="J33281">
        <v>771</v>
      </c>
      <c r="K33281">
        <v>189860</v>
      </c>
      <c r="L33281">
        <v>170.58</v>
      </c>
      <c r="M33281" t="s">
        <v>218</v>
      </c>
      <c r="N33281" s="160" t="s">
        <v>7</v>
      </c>
      <c r="O33281" s="160" t="s">
        <v>80</v>
      </c>
    </row>
    <row r="33282" spans="9:15" x14ac:dyDescent="0.35">
      <c r="I33282">
        <v>91312</v>
      </c>
      <c r="J33282">
        <v>771</v>
      </c>
      <c r="K33282">
        <v>189860</v>
      </c>
      <c r="L33282">
        <v>824.82</v>
      </c>
      <c r="M33282" t="s">
        <v>212</v>
      </c>
      <c r="N33282" s="160" t="s">
        <v>8</v>
      </c>
      <c r="O33282" s="160" t="s">
        <v>80</v>
      </c>
    </row>
    <row r="33283" spans="9:15" x14ac:dyDescent="0.35">
      <c r="I33283">
        <v>91312</v>
      </c>
      <c r="J33283">
        <v>771</v>
      </c>
      <c r="K33283">
        <v>189860</v>
      </c>
      <c r="L33283">
        <v>1099.76</v>
      </c>
      <c r="M33283" t="s">
        <v>212</v>
      </c>
      <c r="N33283" s="160" t="s">
        <v>8</v>
      </c>
      <c r="O33283" s="160" t="s">
        <v>80</v>
      </c>
    </row>
    <row r="33284" spans="9:15" x14ac:dyDescent="0.35">
      <c r="I33284">
        <v>91312</v>
      </c>
      <c r="J33284">
        <v>771</v>
      </c>
      <c r="K33284">
        <v>189860</v>
      </c>
      <c r="L33284">
        <v>274.94</v>
      </c>
      <c r="M33284" t="s">
        <v>218</v>
      </c>
      <c r="N33284" s="160" t="s">
        <v>8</v>
      </c>
      <c r="O33284" s="160" t="s">
        <v>80</v>
      </c>
    </row>
    <row r="33285" spans="9:15" x14ac:dyDescent="0.35">
      <c r="I33285">
        <v>97192</v>
      </c>
      <c r="J33285">
        <v>771</v>
      </c>
      <c r="K33285">
        <v>189860</v>
      </c>
      <c r="L33285">
        <v>1113.96</v>
      </c>
      <c r="M33285" t="s">
        <v>212</v>
      </c>
      <c r="N33285" s="160" t="s">
        <v>7</v>
      </c>
      <c r="O33285" s="160" t="s">
        <v>80</v>
      </c>
    </row>
    <row r="33286" spans="9:15" x14ac:dyDescent="0.35">
      <c r="I33286">
        <v>97192</v>
      </c>
      <c r="J33286">
        <v>771</v>
      </c>
      <c r="K33286">
        <v>189860</v>
      </c>
      <c r="L33286">
        <v>371.32</v>
      </c>
      <c r="M33286" t="s">
        <v>212</v>
      </c>
      <c r="N33286" s="160" t="s">
        <v>7</v>
      </c>
      <c r="O33286" s="160" t="s">
        <v>80</v>
      </c>
    </row>
    <row r="33287" spans="9:15" x14ac:dyDescent="0.35">
      <c r="I33287">
        <v>97192</v>
      </c>
      <c r="J33287">
        <v>771</v>
      </c>
      <c r="K33287">
        <v>189860</v>
      </c>
      <c r="L33287">
        <v>371.32</v>
      </c>
      <c r="M33287" t="s">
        <v>218</v>
      </c>
      <c r="N33287" s="160" t="s">
        <v>7</v>
      </c>
      <c r="O33287" s="160" t="s">
        <v>80</v>
      </c>
    </row>
    <row r="33288" spans="9:15" x14ac:dyDescent="0.35">
      <c r="I33288">
        <v>103732</v>
      </c>
      <c r="J33288">
        <v>771</v>
      </c>
      <c r="K33288">
        <v>189860</v>
      </c>
      <c r="L33288">
        <v>3371</v>
      </c>
      <c r="M33288" t="s">
        <v>212</v>
      </c>
      <c r="N33288" s="160" t="s">
        <v>8</v>
      </c>
      <c r="O33288" s="160" t="s">
        <v>80</v>
      </c>
    </row>
    <row r="33289" spans="9:15" x14ac:dyDescent="0.35">
      <c r="I33289">
        <v>104499</v>
      </c>
      <c r="J33289">
        <v>771</v>
      </c>
      <c r="K33289">
        <v>189860</v>
      </c>
      <c r="L33289">
        <v>733.38</v>
      </c>
      <c r="M33289" t="s">
        <v>212</v>
      </c>
      <c r="N33289" s="160" t="s">
        <v>7</v>
      </c>
      <c r="O33289" s="160" t="s">
        <v>80</v>
      </c>
    </row>
    <row r="33290" spans="9:15" x14ac:dyDescent="0.35">
      <c r="I33290">
        <v>117441</v>
      </c>
      <c r="J33290">
        <v>771</v>
      </c>
      <c r="K33290">
        <v>189860</v>
      </c>
      <c r="L33290">
        <v>721.6</v>
      </c>
      <c r="M33290" t="s">
        <v>212</v>
      </c>
      <c r="N33290" s="160" t="s">
        <v>9</v>
      </c>
      <c r="O33290" s="160" t="s">
        <v>80</v>
      </c>
    </row>
    <row r="33291" spans="9:15" x14ac:dyDescent="0.35">
      <c r="I33291">
        <v>117441</v>
      </c>
      <c r="J33291">
        <v>771</v>
      </c>
      <c r="K33291">
        <v>189860</v>
      </c>
      <c r="L33291">
        <v>432.96</v>
      </c>
      <c r="M33291" t="s">
        <v>212</v>
      </c>
      <c r="N33291" s="160" t="s">
        <v>9</v>
      </c>
      <c r="O33291" s="160" t="s">
        <v>80</v>
      </c>
    </row>
    <row r="33292" spans="9:15" x14ac:dyDescent="0.35">
      <c r="I33292">
        <v>117441</v>
      </c>
      <c r="J33292">
        <v>771</v>
      </c>
      <c r="K33292">
        <v>189860</v>
      </c>
      <c r="L33292">
        <v>432.96</v>
      </c>
      <c r="M33292" t="s">
        <v>218</v>
      </c>
      <c r="N33292" s="160" t="s">
        <v>9</v>
      </c>
      <c r="O33292" s="160" t="s">
        <v>80</v>
      </c>
    </row>
    <row r="33293" spans="9:15" x14ac:dyDescent="0.35">
      <c r="I33293">
        <v>117485</v>
      </c>
      <c r="J33293">
        <v>771</v>
      </c>
      <c r="K33293">
        <v>189860</v>
      </c>
      <c r="L33293">
        <v>445.8</v>
      </c>
      <c r="M33293" t="s">
        <v>212</v>
      </c>
      <c r="N33293" s="160" t="s">
        <v>8</v>
      </c>
      <c r="O33293" s="160" t="s">
        <v>80</v>
      </c>
    </row>
    <row r="33294" spans="9:15" x14ac:dyDescent="0.35">
      <c r="I33294">
        <v>117485</v>
      </c>
      <c r="J33294">
        <v>771</v>
      </c>
      <c r="K33294">
        <v>189860</v>
      </c>
      <c r="L33294">
        <v>222.9</v>
      </c>
      <c r="M33294" t="s">
        <v>218</v>
      </c>
      <c r="N33294" s="160" t="s">
        <v>8</v>
      </c>
      <c r="O33294" s="160" t="s">
        <v>80</v>
      </c>
    </row>
    <row r="33295" spans="9:15" x14ac:dyDescent="0.35">
      <c r="I33295">
        <v>117766</v>
      </c>
      <c r="J33295">
        <v>771</v>
      </c>
      <c r="K33295">
        <v>189860</v>
      </c>
      <c r="L33295">
        <v>1169.67</v>
      </c>
      <c r="M33295" t="s">
        <v>212</v>
      </c>
      <c r="N33295" s="160" t="s">
        <v>7</v>
      </c>
      <c r="O33295" s="160" t="s">
        <v>80</v>
      </c>
    </row>
    <row r="33296" spans="9:15" x14ac:dyDescent="0.35">
      <c r="I33296">
        <v>117766</v>
      </c>
      <c r="J33296">
        <v>771</v>
      </c>
      <c r="K33296">
        <v>189860</v>
      </c>
      <c r="L33296">
        <v>779.78</v>
      </c>
      <c r="M33296" t="s">
        <v>212</v>
      </c>
      <c r="N33296" s="160" t="s">
        <v>7</v>
      </c>
      <c r="O33296" s="160" t="s">
        <v>80</v>
      </c>
    </row>
    <row r="33297" spans="9:15" x14ac:dyDescent="0.35">
      <c r="I33297">
        <v>117767</v>
      </c>
      <c r="J33297">
        <v>771</v>
      </c>
      <c r="K33297">
        <v>189860</v>
      </c>
      <c r="L33297">
        <v>1949.45</v>
      </c>
      <c r="M33297" t="s">
        <v>212</v>
      </c>
      <c r="N33297" s="160" t="s">
        <v>7</v>
      </c>
      <c r="O33297" s="160" t="s">
        <v>80</v>
      </c>
    </row>
    <row r="33298" spans="9:15" x14ac:dyDescent="0.35">
      <c r="I33298">
        <v>118850</v>
      </c>
      <c r="J33298">
        <v>771</v>
      </c>
      <c r="K33298">
        <v>189860</v>
      </c>
      <c r="L33298">
        <v>256.60000000000002</v>
      </c>
      <c r="M33298" t="s">
        <v>212</v>
      </c>
      <c r="N33298" s="160" t="s">
        <v>8</v>
      </c>
      <c r="O33298" s="160" t="s">
        <v>80</v>
      </c>
    </row>
    <row r="33299" spans="9:15" x14ac:dyDescent="0.35">
      <c r="I33299">
        <v>118850</v>
      </c>
      <c r="J33299">
        <v>771</v>
      </c>
      <c r="K33299">
        <v>189860</v>
      </c>
      <c r="L33299">
        <v>128.30000000000001</v>
      </c>
      <c r="M33299" t="s">
        <v>218</v>
      </c>
      <c r="N33299" s="160" t="s">
        <v>8</v>
      </c>
      <c r="O33299" s="160" t="s">
        <v>80</v>
      </c>
    </row>
    <row r="33300" spans="9:15" x14ac:dyDescent="0.35">
      <c r="I33300">
        <v>120739</v>
      </c>
      <c r="J33300">
        <v>771</v>
      </c>
      <c r="K33300">
        <v>189860</v>
      </c>
      <c r="L33300">
        <v>190.14</v>
      </c>
      <c r="M33300" t="s">
        <v>212</v>
      </c>
      <c r="N33300" s="160" t="s">
        <v>9</v>
      </c>
      <c r="O33300" s="160" t="s">
        <v>80</v>
      </c>
    </row>
    <row r="33301" spans="9:15" x14ac:dyDescent="0.35">
      <c r="I33301">
        <v>120739</v>
      </c>
      <c r="J33301">
        <v>771</v>
      </c>
      <c r="K33301">
        <v>189860</v>
      </c>
      <c r="L33301">
        <v>380.28</v>
      </c>
      <c r="M33301" t="s">
        <v>218</v>
      </c>
      <c r="N33301" s="160" t="s">
        <v>9</v>
      </c>
      <c r="O33301" s="160" t="s">
        <v>80</v>
      </c>
    </row>
    <row r="33302" spans="9:15" x14ac:dyDescent="0.35">
      <c r="I33302">
        <v>120833</v>
      </c>
      <c r="J33302">
        <v>771</v>
      </c>
      <c r="K33302">
        <v>189860</v>
      </c>
      <c r="L33302">
        <v>968.7</v>
      </c>
      <c r="M33302" t="s">
        <v>212</v>
      </c>
      <c r="N33302" s="160" t="s">
        <v>10</v>
      </c>
      <c r="O33302" s="160" t="s">
        <v>80</v>
      </c>
    </row>
    <row r="33303" spans="9:15" x14ac:dyDescent="0.35">
      <c r="I33303">
        <v>120833</v>
      </c>
      <c r="J33303">
        <v>771</v>
      </c>
      <c r="K33303">
        <v>189860</v>
      </c>
      <c r="L33303">
        <v>129.16</v>
      </c>
      <c r="M33303" t="s">
        <v>218</v>
      </c>
      <c r="N33303" s="160" t="s">
        <v>10</v>
      </c>
      <c r="O33303" s="160" t="s">
        <v>80</v>
      </c>
    </row>
    <row r="33304" spans="9:15" x14ac:dyDescent="0.35">
      <c r="I33304">
        <v>120834</v>
      </c>
      <c r="J33304">
        <v>771</v>
      </c>
      <c r="K33304">
        <v>189860</v>
      </c>
      <c r="L33304">
        <v>193.74</v>
      </c>
      <c r="M33304" t="s">
        <v>212</v>
      </c>
      <c r="N33304" s="160" t="s">
        <v>10</v>
      </c>
      <c r="O33304" s="160" t="s">
        <v>80</v>
      </c>
    </row>
    <row r="33305" spans="9:15" x14ac:dyDescent="0.35">
      <c r="I33305">
        <v>120834</v>
      </c>
      <c r="J33305">
        <v>771</v>
      </c>
      <c r="K33305">
        <v>189860</v>
      </c>
      <c r="L33305">
        <v>678.09</v>
      </c>
      <c r="M33305" t="s">
        <v>212</v>
      </c>
      <c r="N33305" s="160" t="s">
        <v>10</v>
      </c>
      <c r="O33305" s="160" t="s">
        <v>80</v>
      </c>
    </row>
    <row r="33306" spans="9:15" x14ac:dyDescent="0.35">
      <c r="I33306">
        <v>120834</v>
      </c>
      <c r="J33306">
        <v>771</v>
      </c>
      <c r="K33306">
        <v>189860</v>
      </c>
      <c r="L33306">
        <v>64.58</v>
      </c>
      <c r="M33306" t="s">
        <v>218</v>
      </c>
      <c r="N33306" s="160" t="s">
        <v>10</v>
      </c>
      <c r="O33306" s="160" t="s">
        <v>80</v>
      </c>
    </row>
    <row r="33307" spans="9:15" x14ac:dyDescent="0.35">
      <c r="I33307">
        <v>120935</v>
      </c>
      <c r="J33307">
        <v>771</v>
      </c>
      <c r="K33307">
        <v>189860</v>
      </c>
      <c r="L33307">
        <v>807.25</v>
      </c>
      <c r="M33307" t="s">
        <v>212</v>
      </c>
      <c r="N33307" s="160" t="s">
        <v>10</v>
      </c>
      <c r="O33307" s="160" t="s">
        <v>80</v>
      </c>
    </row>
    <row r="33308" spans="9:15" x14ac:dyDescent="0.35">
      <c r="I33308">
        <v>120935</v>
      </c>
      <c r="J33308">
        <v>771</v>
      </c>
      <c r="K33308">
        <v>189860</v>
      </c>
      <c r="L33308">
        <v>161.44999999999999</v>
      </c>
      <c r="M33308" t="s">
        <v>218</v>
      </c>
      <c r="N33308" s="160" t="s">
        <v>10</v>
      </c>
      <c r="O33308" s="160" t="s">
        <v>80</v>
      </c>
    </row>
    <row r="33309" spans="9:15" x14ac:dyDescent="0.35">
      <c r="I33309">
        <v>120936</v>
      </c>
      <c r="J33309">
        <v>771</v>
      </c>
      <c r="K33309">
        <v>189860</v>
      </c>
      <c r="L33309">
        <v>1033.28</v>
      </c>
      <c r="M33309" t="s">
        <v>212</v>
      </c>
      <c r="N33309" s="160" t="s">
        <v>10</v>
      </c>
      <c r="O33309" s="160" t="s">
        <v>80</v>
      </c>
    </row>
    <row r="33310" spans="9:15" x14ac:dyDescent="0.35">
      <c r="I33310">
        <v>125287</v>
      </c>
      <c r="J33310">
        <v>771</v>
      </c>
      <c r="K33310">
        <v>189860</v>
      </c>
      <c r="L33310">
        <v>327.60000000000002</v>
      </c>
      <c r="M33310" t="s">
        <v>212</v>
      </c>
      <c r="N33310" s="160" t="s">
        <v>10</v>
      </c>
      <c r="O33310" s="160" t="s">
        <v>80</v>
      </c>
    </row>
    <row r="33311" spans="9:15" x14ac:dyDescent="0.35">
      <c r="I33311">
        <v>125287</v>
      </c>
      <c r="J33311">
        <v>771</v>
      </c>
      <c r="K33311">
        <v>189860</v>
      </c>
      <c r="L33311">
        <v>327.60000000000002</v>
      </c>
      <c r="M33311" t="s">
        <v>212</v>
      </c>
      <c r="N33311" s="160" t="s">
        <v>10</v>
      </c>
      <c r="O33311" s="160" t="s">
        <v>80</v>
      </c>
    </row>
    <row r="33312" spans="9:15" x14ac:dyDescent="0.35">
      <c r="I33312">
        <v>91312</v>
      </c>
      <c r="J33312">
        <v>201</v>
      </c>
      <c r="K33312">
        <v>189862</v>
      </c>
      <c r="L33312">
        <v>130.72999999999999</v>
      </c>
      <c r="M33312" t="s">
        <v>212</v>
      </c>
      <c r="N33312" s="160" t="s">
        <v>8</v>
      </c>
      <c r="O33312" s="160" t="s">
        <v>80</v>
      </c>
    </row>
    <row r="33313" spans="9:15" x14ac:dyDescent="0.35">
      <c r="I33313">
        <v>118484</v>
      </c>
      <c r="J33313">
        <v>201</v>
      </c>
      <c r="K33313">
        <v>189862</v>
      </c>
      <c r="L33313">
        <v>125.55</v>
      </c>
      <c r="M33313" t="s">
        <v>212</v>
      </c>
      <c r="N33313" s="160" t="s">
        <v>7</v>
      </c>
      <c r="O33313" s="160" t="s">
        <v>80</v>
      </c>
    </row>
    <row r="33314" spans="9:15" x14ac:dyDescent="0.35">
      <c r="I33314">
        <v>122045</v>
      </c>
      <c r="J33314">
        <v>201</v>
      </c>
      <c r="K33314">
        <v>189862</v>
      </c>
      <c r="L33314">
        <v>37.619999999999997</v>
      </c>
      <c r="M33314" t="s">
        <v>212</v>
      </c>
      <c r="N33314" s="160" t="s">
        <v>9</v>
      </c>
      <c r="O33314" s="160" t="s">
        <v>80</v>
      </c>
    </row>
    <row r="33315" spans="9:15" x14ac:dyDescent="0.35">
      <c r="I33315">
        <v>81192</v>
      </c>
      <c r="J33315">
        <v>3992</v>
      </c>
      <c r="K33315">
        <v>189874</v>
      </c>
      <c r="L33315">
        <v>55.03</v>
      </c>
      <c r="M33315" t="s">
        <v>212</v>
      </c>
      <c r="N33315" s="160" t="s">
        <v>7</v>
      </c>
      <c r="O33315" s="160" t="s">
        <v>80</v>
      </c>
    </row>
    <row r="33316" spans="9:15" x14ac:dyDescent="0.35">
      <c r="I33316">
        <v>7</v>
      </c>
      <c r="J33316">
        <v>3991</v>
      </c>
      <c r="K33316">
        <v>189876</v>
      </c>
      <c r="L33316">
        <v>194.4</v>
      </c>
      <c r="M33316" t="s">
        <v>212</v>
      </c>
      <c r="N33316" s="160" t="s">
        <v>9</v>
      </c>
      <c r="O33316" s="160" t="s">
        <v>80</v>
      </c>
    </row>
    <row r="33317" spans="9:15" x14ac:dyDescent="0.35">
      <c r="I33317">
        <v>91312</v>
      </c>
      <c r="J33317">
        <v>3991</v>
      </c>
      <c r="K33317">
        <v>189876</v>
      </c>
      <c r="L33317">
        <v>261.83999999999997</v>
      </c>
      <c r="M33317" t="s">
        <v>212</v>
      </c>
      <c r="N33317" s="160" t="s">
        <v>8</v>
      </c>
      <c r="O33317" s="160" t="s">
        <v>80</v>
      </c>
    </row>
    <row r="33318" spans="9:15" x14ac:dyDescent="0.35">
      <c r="I33318">
        <v>118038</v>
      </c>
      <c r="J33318">
        <v>3991</v>
      </c>
      <c r="K33318">
        <v>189876</v>
      </c>
      <c r="L33318">
        <v>92.84</v>
      </c>
      <c r="M33318" t="s">
        <v>212</v>
      </c>
      <c r="N33318" s="160" t="s">
        <v>7</v>
      </c>
      <c r="O33318" s="160" t="s">
        <v>80</v>
      </c>
    </row>
    <row r="33319" spans="9:15" x14ac:dyDescent="0.35">
      <c r="I33319">
        <v>118484</v>
      </c>
      <c r="J33319">
        <v>3991</v>
      </c>
      <c r="K33319">
        <v>189876</v>
      </c>
      <c r="L33319">
        <v>125.73</v>
      </c>
      <c r="M33319" t="s">
        <v>212</v>
      </c>
      <c r="N33319" s="160" t="s">
        <v>7</v>
      </c>
      <c r="O33319" s="160" t="s">
        <v>80</v>
      </c>
    </row>
    <row r="33320" spans="9:15" x14ac:dyDescent="0.35">
      <c r="I33320">
        <v>120935</v>
      </c>
      <c r="J33320">
        <v>3991</v>
      </c>
      <c r="K33320">
        <v>189876</v>
      </c>
      <c r="L33320">
        <v>26.51</v>
      </c>
      <c r="M33320" t="s">
        <v>212</v>
      </c>
      <c r="N33320" s="160" t="s">
        <v>10</v>
      </c>
      <c r="O33320" s="160" t="s">
        <v>80</v>
      </c>
    </row>
    <row r="33321" spans="9:15" x14ac:dyDescent="0.35">
      <c r="I33321">
        <v>120936</v>
      </c>
      <c r="J33321">
        <v>3991</v>
      </c>
      <c r="K33321">
        <v>189876</v>
      </c>
      <c r="L33321">
        <v>26.51</v>
      </c>
      <c r="M33321" t="s">
        <v>212</v>
      </c>
      <c r="N33321" s="160" t="s">
        <v>10</v>
      </c>
      <c r="O33321" s="160" t="s">
        <v>80</v>
      </c>
    </row>
    <row r="33322" spans="9:15" x14ac:dyDescent="0.35">
      <c r="I33322">
        <v>119309</v>
      </c>
      <c r="J33322">
        <v>201</v>
      </c>
      <c r="K33322">
        <v>189879</v>
      </c>
      <c r="L33322">
        <v>38.11</v>
      </c>
      <c r="M33322" t="s">
        <v>212</v>
      </c>
      <c r="N33322" s="160" t="s">
        <v>9</v>
      </c>
      <c r="O33322" s="160" t="s">
        <v>80</v>
      </c>
    </row>
    <row r="33323" spans="9:15" x14ac:dyDescent="0.35">
      <c r="I33323">
        <v>119309</v>
      </c>
      <c r="J33323">
        <v>201</v>
      </c>
      <c r="K33323">
        <v>189879</v>
      </c>
      <c r="L33323">
        <v>37.9</v>
      </c>
      <c r="M33323" t="s">
        <v>212</v>
      </c>
      <c r="N33323" s="160" t="s">
        <v>9</v>
      </c>
      <c r="O33323" s="160" t="s">
        <v>80</v>
      </c>
    </row>
    <row r="33324" spans="9:15" x14ac:dyDescent="0.35">
      <c r="I33324">
        <v>72449</v>
      </c>
      <c r="J33324">
        <v>4035</v>
      </c>
      <c r="K33324">
        <v>189896</v>
      </c>
      <c r="L33324">
        <v>179.7</v>
      </c>
      <c r="M33324" t="s">
        <v>212</v>
      </c>
      <c r="N33324" s="160" t="s">
        <v>9</v>
      </c>
      <c r="O33324" s="160" t="s">
        <v>80</v>
      </c>
    </row>
    <row r="33325" spans="9:15" x14ac:dyDescent="0.35">
      <c r="I33325">
        <v>7</v>
      </c>
      <c r="J33325">
        <v>4032</v>
      </c>
      <c r="K33325">
        <v>189901</v>
      </c>
      <c r="L33325">
        <v>539.1</v>
      </c>
      <c r="M33325" t="s">
        <v>212</v>
      </c>
      <c r="N33325" s="160" t="s">
        <v>9</v>
      </c>
      <c r="O33325" s="160" t="s">
        <v>80</v>
      </c>
    </row>
    <row r="33326" spans="9:15" x14ac:dyDescent="0.35">
      <c r="I33326">
        <v>16459</v>
      </c>
      <c r="J33326">
        <v>4032</v>
      </c>
      <c r="K33326">
        <v>189901</v>
      </c>
      <c r="L33326">
        <v>73.89</v>
      </c>
      <c r="M33326" t="s">
        <v>212</v>
      </c>
      <c r="N33326" s="160" t="s">
        <v>19</v>
      </c>
      <c r="O33326" s="160" t="s">
        <v>80</v>
      </c>
    </row>
    <row r="33327" spans="9:15" x14ac:dyDescent="0.35">
      <c r="I33327">
        <v>72449</v>
      </c>
      <c r="J33327">
        <v>4032</v>
      </c>
      <c r="K33327">
        <v>189901</v>
      </c>
      <c r="L33327">
        <v>179.7</v>
      </c>
      <c r="M33327" t="s">
        <v>212</v>
      </c>
      <c r="N33327" s="160" t="s">
        <v>9</v>
      </c>
      <c r="O33327" s="160" t="s">
        <v>80</v>
      </c>
    </row>
    <row r="33328" spans="9:15" x14ac:dyDescent="0.35">
      <c r="I33328">
        <v>81192</v>
      </c>
      <c r="J33328">
        <v>4032</v>
      </c>
      <c r="K33328">
        <v>189901</v>
      </c>
      <c r="L33328">
        <v>54.49</v>
      </c>
      <c r="M33328" t="s">
        <v>212</v>
      </c>
      <c r="N33328" s="160" t="s">
        <v>7</v>
      </c>
      <c r="O33328" s="160" t="s">
        <v>80</v>
      </c>
    </row>
    <row r="33329" spans="9:15" x14ac:dyDescent="0.35">
      <c r="I33329">
        <v>119309</v>
      </c>
      <c r="J33329">
        <v>3670</v>
      </c>
      <c r="K33329">
        <v>189903</v>
      </c>
      <c r="L33329">
        <v>37.58</v>
      </c>
      <c r="M33329" t="s">
        <v>212</v>
      </c>
      <c r="N33329" s="160" t="s">
        <v>9</v>
      </c>
      <c r="O33329" s="160" t="s">
        <v>80</v>
      </c>
    </row>
    <row r="33330" spans="9:15" x14ac:dyDescent="0.35">
      <c r="I33330">
        <v>125023</v>
      </c>
      <c r="J33330">
        <v>3670</v>
      </c>
      <c r="K33330">
        <v>189903</v>
      </c>
      <c r="L33330">
        <v>95.58</v>
      </c>
      <c r="M33330" t="s">
        <v>212</v>
      </c>
      <c r="N33330" s="160" t="s">
        <v>9</v>
      </c>
      <c r="O33330" s="160" t="s">
        <v>80</v>
      </c>
    </row>
    <row r="33331" spans="9:15" x14ac:dyDescent="0.35">
      <c r="I33331">
        <v>7</v>
      </c>
      <c r="J33331">
        <v>4013</v>
      </c>
      <c r="K33331">
        <v>189904</v>
      </c>
      <c r="L33331">
        <v>718.8</v>
      </c>
      <c r="M33331" t="s">
        <v>212</v>
      </c>
      <c r="N33331" s="160" t="s">
        <v>9</v>
      </c>
      <c r="O33331" s="160" t="s">
        <v>80</v>
      </c>
    </row>
    <row r="33332" spans="9:15" x14ac:dyDescent="0.35">
      <c r="I33332">
        <v>72449</v>
      </c>
      <c r="J33332">
        <v>4013</v>
      </c>
      <c r="K33332">
        <v>189904</v>
      </c>
      <c r="L33332">
        <v>1437.6</v>
      </c>
      <c r="M33332" t="s">
        <v>212</v>
      </c>
      <c r="N33332" s="160" t="s">
        <v>9</v>
      </c>
      <c r="O33332" s="160" t="s">
        <v>80</v>
      </c>
    </row>
    <row r="33333" spans="9:15" x14ac:dyDescent="0.35">
      <c r="I33333">
        <v>116372</v>
      </c>
      <c r="J33333">
        <v>4013</v>
      </c>
      <c r="K33333">
        <v>189904</v>
      </c>
      <c r="L33333">
        <v>954.2</v>
      </c>
      <c r="M33333" t="s">
        <v>212</v>
      </c>
      <c r="N33333" s="160" t="s">
        <v>19</v>
      </c>
      <c r="O33333" s="160" t="s">
        <v>80</v>
      </c>
    </row>
    <row r="33334" spans="9:15" x14ac:dyDescent="0.35">
      <c r="I33334">
        <v>117441</v>
      </c>
      <c r="J33334">
        <v>4013</v>
      </c>
      <c r="K33334">
        <v>189904</v>
      </c>
      <c r="L33334">
        <v>244.08</v>
      </c>
      <c r="M33334" t="s">
        <v>212</v>
      </c>
      <c r="N33334" s="160" t="s">
        <v>9</v>
      </c>
      <c r="O33334" s="160" t="s">
        <v>80</v>
      </c>
    </row>
    <row r="33335" spans="9:15" x14ac:dyDescent="0.35">
      <c r="I33335">
        <v>120739</v>
      </c>
      <c r="J33335">
        <v>4013</v>
      </c>
      <c r="K33335">
        <v>189904</v>
      </c>
      <c r="L33335">
        <v>325.44</v>
      </c>
      <c r="M33335" t="s">
        <v>212</v>
      </c>
      <c r="N33335" s="160" t="s">
        <v>9</v>
      </c>
      <c r="O33335" s="160" t="s">
        <v>80</v>
      </c>
    </row>
    <row r="33336" spans="9:15" x14ac:dyDescent="0.35">
      <c r="I33336">
        <v>77912</v>
      </c>
      <c r="J33336">
        <v>4058</v>
      </c>
      <c r="K33336">
        <v>189906</v>
      </c>
      <c r="L33336">
        <v>340.8</v>
      </c>
      <c r="M33336" t="s">
        <v>212</v>
      </c>
      <c r="N33336" s="160" t="s">
        <v>8</v>
      </c>
      <c r="O33336" s="160" t="s">
        <v>80</v>
      </c>
    </row>
    <row r="33337" spans="9:15" x14ac:dyDescent="0.35">
      <c r="I33337">
        <v>77912</v>
      </c>
      <c r="J33337">
        <v>4058</v>
      </c>
      <c r="K33337">
        <v>189906</v>
      </c>
      <c r="L33337">
        <v>568</v>
      </c>
      <c r="M33337" t="s">
        <v>212</v>
      </c>
      <c r="N33337" s="160" t="s">
        <v>8</v>
      </c>
      <c r="O33337" s="160" t="s">
        <v>80</v>
      </c>
    </row>
    <row r="33338" spans="9:15" x14ac:dyDescent="0.35">
      <c r="I33338">
        <v>91312</v>
      </c>
      <c r="J33338">
        <v>4058</v>
      </c>
      <c r="K33338">
        <v>189906</v>
      </c>
      <c r="L33338">
        <v>809.4</v>
      </c>
      <c r="M33338" t="s">
        <v>212</v>
      </c>
      <c r="N33338" s="160" t="s">
        <v>8</v>
      </c>
      <c r="O33338" s="160" t="s">
        <v>80</v>
      </c>
    </row>
    <row r="33339" spans="9:15" x14ac:dyDescent="0.35">
      <c r="I33339">
        <v>91312</v>
      </c>
      <c r="J33339">
        <v>4058</v>
      </c>
      <c r="K33339">
        <v>189906</v>
      </c>
      <c r="L33339">
        <v>1348.8</v>
      </c>
      <c r="M33339" t="s">
        <v>212</v>
      </c>
      <c r="N33339" s="160" t="s">
        <v>8</v>
      </c>
      <c r="O33339" s="160" t="s">
        <v>80</v>
      </c>
    </row>
    <row r="33340" spans="9:15" x14ac:dyDescent="0.35">
      <c r="I33340">
        <v>118038</v>
      </c>
      <c r="J33340">
        <v>4061</v>
      </c>
      <c r="K33340">
        <v>189911</v>
      </c>
      <c r="L33340">
        <v>91.31</v>
      </c>
      <c r="M33340" t="s">
        <v>212</v>
      </c>
      <c r="N33340" s="160" t="s">
        <v>7</v>
      </c>
      <c r="O33340" s="160" t="s">
        <v>80</v>
      </c>
    </row>
    <row r="33341" spans="9:15" x14ac:dyDescent="0.35">
      <c r="I33341">
        <v>81192</v>
      </c>
      <c r="J33341">
        <v>3940</v>
      </c>
      <c r="K33341">
        <v>189917</v>
      </c>
      <c r="L33341">
        <v>442.4</v>
      </c>
      <c r="M33341" t="s">
        <v>212</v>
      </c>
      <c r="N33341" s="160" t="s">
        <v>7</v>
      </c>
      <c r="O33341" s="160" t="s">
        <v>80</v>
      </c>
    </row>
    <row r="33342" spans="9:15" x14ac:dyDescent="0.35">
      <c r="I33342">
        <v>117441</v>
      </c>
      <c r="J33342">
        <v>3940</v>
      </c>
      <c r="K33342">
        <v>189917</v>
      </c>
      <c r="L33342">
        <v>137.44999999999999</v>
      </c>
      <c r="M33342" t="s">
        <v>212</v>
      </c>
      <c r="N33342" s="160" t="s">
        <v>9</v>
      </c>
      <c r="O33342" s="160" t="s">
        <v>80</v>
      </c>
    </row>
    <row r="33343" spans="9:15" x14ac:dyDescent="0.35">
      <c r="I33343">
        <v>120739</v>
      </c>
      <c r="J33343">
        <v>3940</v>
      </c>
      <c r="K33343">
        <v>189917</v>
      </c>
      <c r="L33343">
        <v>181.08</v>
      </c>
      <c r="M33343" t="s">
        <v>212</v>
      </c>
      <c r="N33343" s="160" t="s">
        <v>9</v>
      </c>
      <c r="O33343" s="160" t="s">
        <v>80</v>
      </c>
    </row>
    <row r="33344" spans="9:15" x14ac:dyDescent="0.35">
      <c r="I33344">
        <v>120935</v>
      </c>
      <c r="J33344">
        <v>3940</v>
      </c>
      <c r="K33344">
        <v>189917</v>
      </c>
      <c r="L33344">
        <v>53.1</v>
      </c>
      <c r="M33344" t="s">
        <v>212</v>
      </c>
      <c r="N33344" s="160" t="s">
        <v>10</v>
      </c>
      <c r="O33344" s="160" t="s">
        <v>80</v>
      </c>
    </row>
    <row r="33345" spans="9:15" x14ac:dyDescent="0.35">
      <c r="I33345">
        <v>120935</v>
      </c>
      <c r="J33345">
        <v>3940</v>
      </c>
      <c r="K33345">
        <v>189917</v>
      </c>
      <c r="L33345">
        <v>53.02</v>
      </c>
      <c r="M33345" t="s">
        <v>212</v>
      </c>
      <c r="N33345" s="160" t="s">
        <v>10</v>
      </c>
      <c r="O33345" s="160" t="s">
        <v>80</v>
      </c>
    </row>
    <row r="33346" spans="9:15" x14ac:dyDescent="0.35">
      <c r="I33346">
        <v>120936</v>
      </c>
      <c r="J33346">
        <v>3940</v>
      </c>
      <c r="K33346">
        <v>189917</v>
      </c>
      <c r="L33346">
        <v>53.1</v>
      </c>
      <c r="M33346" t="s">
        <v>212</v>
      </c>
      <c r="N33346" s="160" t="s">
        <v>10</v>
      </c>
      <c r="O33346" s="160" t="s">
        <v>80</v>
      </c>
    </row>
    <row r="33347" spans="9:15" x14ac:dyDescent="0.35">
      <c r="I33347">
        <v>120936</v>
      </c>
      <c r="J33347">
        <v>3940</v>
      </c>
      <c r="K33347">
        <v>189917</v>
      </c>
      <c r="L33347">
        <v>26.51</v>
      </c>
      <c r="M33347" t="s">
        <v>212</v>
      </c>
      <c r="N33347" s="160" t="s">
        <v>10</v>
      </c>
      <c r="O33347" s="160" t="s">
        <v>80</v>
      </c>
    </row>
    <row r="33348" spans="9:15" x14ac:dyDescent="0.35">
      <c r="I33348">
        <v>7</v>
      </c>
      <c r="J33348">
        <v>819</v>
      </c>
      <c r="K33348">
        <v>189921</v>
      </c>
      <c r="L33348">
        <v>5.17</v>
      </c>
      <c r="M33348" t="s">
        <v>212</v>
      </c>
      <c r="N33348" s="160" t="s">
        <v>9</v>
      </c>
      <c r="O33348" s="160" t="s">
        <v>80</v>
      </c>
    </row>
    <row r="33349" spans="9:15" x14ac:dyDescent="0.35">
      <c r="I33349">
        <v>11684</v>
      </c>
      <c r="J33349">
        <v>819</v>
      </c>
      <c r="K33349">
        <v>189921</v>
      </c>
      <c r="L33349">
        <v>46.34</v>
      </c>
      <c r="M33349" t="s">
        <v>212</v>
      </c>
      <c r="N33349" s="160" t="s">
        <v>7</v>
      </c>
      <c r="O33349" s="160" t="s">
        <v>80</v>
      </c>
    </row>
    <row r="33350" spans="9:15" x14ac:dyDescent="0.35">
      <c r="I33350">
        <v>11684</v>
      </c>
      <c r="J33350">
        <v>819</v>
      </c>
      <c r="K33350">
        <v>189921</v>
      </c>
      <c r="L33350">
        <v>6.62</v>
      </c>
      <c r="M33350" t="s">
        <v>212</v>
      </c>
      <c r="N33350" s="160" t="s">
        <v>7</v>
      </c>
      <c r="O33350" s="160" t="s">
        <v>80</v>
      </c>
    </row>
    <row r="33351" spans="9:15" x14ac:dyDescent="0.35">
      <c r="I33351">
        <v>11684</v>
      </c>
      <c r="J33351">
        <v>819</v>
      </c>
      <c r="K33351">
        <v>189921</v>
      </c>
      <c r="L33351">
        <v>6.62</v>
      </c>
      <c r="M33351" t="s">
        <v>212</v>
      </c>
      <c r="N33351" s="160" t="s">
        <v>7</v>
      </c>
      <c r="O33351" s="160" t="s">
        <v>80</v>
      </c>
    </row>
    <row r="33352" spans="9:15" x14ac:dyDescent="0.35">
      <c r="I33352">
        <v>11684</v>
      </c>
      <c r="J33352">
        <v>819</v>
      </c>
      <c r="K33352">
        <v>189921</v>
      </c>
      <c r="L33352">
        <v>26.48</v>
      </c>
      <c r="M33352" t="s">
        <v>212</v>
      </c>
      <c r="N33352" s="160" t="s">
        <v>7</v>
      </c>
      <c r="O33352" s="160" t="s">
        <v>80</v>
      </c>
    </row>
    <row r="33353" spans="9:15" x14ac:dyDescent="0.35">
      <c r="I33353">
        <v>72449</v>
      </c>
      <c r="J33353">
        <v>819</v>
      </c>
      <c r="K33353">
        <v>189921</v>
      </c>
      <c r="L33353">
        <v>5.17</v>
      </c>
      <c r="M33353" t="s">
        <v>212</v>
      </c>
      <c r="N33353" s="160" t="s">
        <v>9</v>
      </c>
      <c r="O33353" s="160" t="s">
        <v>80</v>
      </c>
    </row>
    <row r="33354" spans="9:15" x14ac:dyDescent="0.35">
      <c r="I33354">
        <v>72449</v>
      </c>
      <c r="J33354">
        <v>819</v>
      </c>
      <c r="K33354">
        <v>189921</v>
      </c>
      <c r="L33354">
        <v>5.17</v>
      </c>
      <c r="M33354" t="s">
        <v>212</v>
      </c>
      <c r="N33354" s="160" t="s">
        <v>9</v>
      </c>
      <c r="O33354" s="160" t="s">
        <v>80</v>
      </c>
    </row>
    <row r="33355" spans="9:15" x14ac:dyDescent="0.35">
      <c r="I33355">
        <v>78573</v>
      </c>
      <c r="J33355">
        <v>819</v>
      </c>
      <c r="K33355">
        <v>189921</v>
      </c>
      <c r="L33355">
        <v>5.97</v>
      </c>
      <c r="M33355" t="s">
        <v>212</v>
      </c>
      <c r="N33355" s="160" t="s">
        <v>8</v>
      </c>
      <c r="O33355" s="160" t="s">
        <v>80</v>
      </c>
    </row>
    <row r="33356" spans="9:15" x14ac:dyDescent="0.35">
      <c r="I33356">
        <v>97192</v>
      </c>
      <c r="J33356">
        <v>819</v>
      </c>
      <c r="K33356">
        <v>189921</v>
      </c>
      <c r="L33356">
        <v>37.81</v>
      </c>
      <c r="M33356" t="s">
        <v>212</v>
      </c>
      <c r="N33356" s="160" t="s">
        <v>7</v>
      </c>
      <c r="O33356" s="160" t="s">
        <v>80</v>
      </c>
    </row>
    <row r="33357" spans="9:15" x14ac:dyDescent="0.35">
      <c r="I33357">
        <v>101972</v>
      </c>
      <c r="J33357">
        <v>819</v>
      </c>
      <c r="K33357">
        <v>189921</v>
      </c>
      <c r="L33357">
        <v>35.42</v>
      </c>
      <c r="M33357" t="s">
        <v>212</v>
      </c>
      <c r="N33357" s="160" t="s">
        <v>19</v>
      </c>
      <c r="O33357" s="160" t="s">
        <v>80</v>
      </c>
    </row>
    <row r="33358" spans="9:15" x14ac:dyDescent="0.35">
      <c r="I33358">
        <v>101972</v>
      </c>
      <c r="J33358">
        <v>819</v>
      </c>
      <c r="K33358">
        <v>189921</v>
      </c>
      <c r="L33358">
        <v>35.42</v>
      </c>
      <c r="M33358" t="s">
        <v>212</v>
      </c>
      <c r="N33358" s="160" t="s">
        <v>19</v>
      </c>
      <c r="O33358" s="160" t="s">
        <v>80</v>
      </c>
    </row>
    <row r="33359" spans="9:15" x14ac:dyDescent="0.35">
      <c r="I33359">
        <v>116372</v>
      </c>
      <c r="J33359">
        <v>3981</v>
      </c>
      <c r="K33359">
        <v>189924</v>
      </c>
      <c r="L33359">
        <v>47.48</v>
      </c>
      <c r="M33359" t="s">
        <v>212</v>
      </c>
      <c r="N33359" s="160" t="s">
        <v>19</v>
      </c>
      <c r="O33359" s="160" t="s">
        <v>80</v>
      </c>
    </row>
    <row r="33360" spans="9:15" x14ac:dyDescent="0.35">
      <c r="I33360">
        <v>118484</v>
      </c>
      <c r="J33360">
        <v>3981</v>
      </c>
      <c r="K33360">
        <v>189924</v>
      </c>
      <c r="L33360">
        <v>125.37</v>
      </c>
      <c r="M33360" t="s">
        <v>212</v>
      </c>
      <c r="N33360" s="160" t="s">
        <v>7</v>
      </c>
      <c r="O33360" s="160" t="s">
        <v>80</v>
      </c>
    </row>
    <row r="33361" spans="9:15" x14ac:dyDescent="0.35">
      <c r="I33361">
        <v>74395</v>
      </c>
      <c r="J33361">
        <v>4013</v>
      </c>
      <c r="K33361">
        <v>189925</v>
      </c>
      <c r="L33361">
        <v>87.05</v>
      </c>
      <c r="M33361" t="s">
        <v>212</v>
      </c>
      <c r="N33361" s="160" t="s">
        <v>7</v>
      </c>
      <c r="O33361" s="160" t="s">
        <v>80</v>
      </c>
    </row>
    <row r="33362" spans="9:15" x14ac:dyDescent="0.35">
      <c r="I33362">
        <v>116372</v>
      </c>
      <c r="J33362">
        <v>4013</v>
      </c>
      <c r="K33362">
        <v>189925</v>
      </c>
      <c r="L33362">
        <v>23.74</v>
      </c>
      <c r="M33362" t="s">
        <v>212</v>
      </c>
      <c r="N33362" s="160" t="s">
        <v>19</v>
      </c>
      <c r="O33362" s="160" t="s">
        <v>80</v>
      </c>
    </row>
    <row r="33363" spans="9:15" x14ac:dyDescent="0.35">
      <c r="I33363">
        <v>117767</v>
      </c>
      <c r="J33363">
        <v>4013</v>
      </c>
      <c r="K33363">
        <v>189925</v>
      </c>
      <c r="L33363">
        <v>92.56</v>
      </c>
      <c r="M33363" t="s">
        <v>212</v>
      </c>
      <c r="N33363" s="160" t="s">
        <v>7</v>
      </c>
      <c r="O33363" s="160" t="s">
        <v>80</v>
      </c>
    </row>
    <row r="33364" spans="9:15" x14ac:dyDescent="0.35">
      <c r="I33364">
        <v>118038</v>
      </c>
      <c r="J33364">
        <v>4013</v>
      </c>
      <c r="K33364">
        <v>189925</v>
      </c>
      <c r="L33364">
        <v>92.57</v>
      </c>
      <c r="M33364" t="s">
        <v>212</v>
      </c>
      <c r="N33364" s="160" t="s">
        <v>7</v>
      </c>
      <c r="O33364" s="160" t="s">
        <v>80</v>
      </c>
    </row>
    <row r="33365" spans="9:15" x14ac:dyDescent="0.35">
      <c r="I33365">
        <v>120833</v>
      </c>
      <c r="J33365">
        <v>4013</v>
      </c>
      <c r="K33365">
        <v>189925</v>
      </c>
      <c r="L33365">
        <v>26.43</v>
      </c>
      <c r="M33365" t="s">
        <v>212</v>
      </c>
      <c r="N33365" s="160" t="s">
        <v>10</v>
      </c>
      <c r="O33365" s="160" t="s">
        <v>80</v>
      </c>
    </row>
    <row r="33366" spans="9:15" x14ac:dyDescent="0.35">
      <c r="I33366">
        <v>119309</v>
      </c>
      <c r="J33366">
        <v>3630</v>
      </c>
      <c r="K33366">
        <v>189926</v>
      </c>
      <c r="L33366">
        <v>38.22</v>
      </c>
      <c r="M33366" t="s">
        <v>212</v>
      </c>
      <c r="N33366" s="160" t="s">
        <v>9</v>
      </c>
      <c r="O33366" s="160" t="s">
        <v>80</v>
      </c>
    </row>
    <row r="33367" spans="9:15" x14ac:dyDescent="0.35">
      <c r="I33367">
        <v>7</v>
      </c>
      <c r="J33367">
        <v>3977</v>
      </c>
      <c r="K33367">
        <v>189928</v>
      </c>
      <c r="L33367">
        <v>194.4</v>
      </c>
      <c r="M33367" t="s">
        <v>212</v>
      </c>
      <c r="N33367" s="160" t="s">
        <v>9</v>
      </c>
      <c r="O33367" s="160" t="s">
        <v>80</v>
      </c>
    </row>
    <row r="33368" spans="9:15" x14ac:dyDescent="0.35">
      <c r="I33368">
        <v>122045</v>
      </c>
      <c r="J33368">
        <v>3977</v>
      </c>
      <c r="K33368">
        <v>189928</v>
      </c>
      <c r="L33368">
        <v>75.36</v>
      </c>
      <c r="M33368" t="s">
        <v>212</v>
      </c>
      <c r="N33368" s="160" t="s">
        <v>9</v>
      </c>
      <c r="O33368" s="160" t="s">
        <v>80</v>
      </c>
    </row>
    <row r="33369" spans="9:15" x14ac:dyDescent="0.35">
      <c r="I33369">
        <v>72449</v>
      </c>
      <c r="J33369">
        <v>3979</v>
      </c>
      <c r="K33369">
        <v>189931</v>
      </c>
      <c r="L33369">
        <v>194.44</v>
      </c>
      <c r="M33369" t="s">
        <v>212</v>
      </c>
      <c r="N33369" s="160" t="s">
        <v>9</v>
      </c>
      <c r="O33369" s="160" t="s">
        <v>80</v>
      </c>
    </row>
    <row r="33370" spans="9:15" x14ac:dyDescent="0.35">
      <c r="I33370">
        <v>77912</v>
      </c>
      <c r="J33370">
        <v>3979</v>
      </c>
      <c r="K33370">
        <v>189931</v>
      </c>
      <c r="L33370">
        <v>54.8</v>
      </c>
      <c r="M33370" t="s">
        <v>212</v>
      </c>
      <c r="N33370" s="160" t="s">
        <v>8</v>
      </c>
      <c r="O33370" s="160" t="s">
        <v>80</v>
      </c>
    </row>
    <row r="33371" spans="9:15" x14ac:dyDescent="0.35">
      <c r="I33371">
        <v>119309</v>
      </c>
      <c r="J33371">
        <v>3979</v>
      </c>
      <c r="K33371">
        <v>189931</v>
      </c>
      <c r="L33371">
        <v>76.319999999999993</v>
      </c>
      <c r="M33371" t="s">
        <v>212</v>
      </c>
      <c r="N33371" s="160" t="s">
        <v>9</v>
      </c>
      <c r="O33371" s="160" t="s">
        <v>80</v>
      </c>
    </row>
    <row r="33372" spans="9:15" x14ac:dyDescent="0.35">
      <c r="I33372">
        <v>11684</v>
      </c>
      <c r="J33372">
        <v>3653</v>
      </c>
      <c r="K33372">
        <v>189934</v>
      </c>
      <c r="L33372">
        <v>164.91</v>
      </c>
      <c r="M33372" t="s">
        <v>212</v>
      </c>
      <c r="N33372" s="160" t="s">
        <v>7</v>
      </c>
      <c r="O33372" s="160" t="s">
        <v>80</v>
      </c>
    </row>
    <row r="33373" spans="9:15" x14ac:dyDescent="0.35">
      <c r="I33373">
        <v>72449</v>
      </c>
      <c r="J33373">
        <v>3653</v>
      </c>
      <c r="K33373">
        <v>189934</v>
      </c>
      <c r="L33373">
        <v>193.04</v>
      </c>
      <c r="M33373" t="s">
        <v>212</v>
      </c>
      <c r="N33373" s="160" t="s">
        <v>9</v>
      </c>
      <c r="O33373" s="160" t="s">
        <v>80</v>
      </c>
    </row>
    <row r="33374" spans="9:15" x14ac:dyDescent="0.35">
      <c r="I33374">
        <v>72449</v>
      </c>
      <c r="J33374">
        <v>3653</v>
      </c>
      <c r="K33374">
        <v>189934</v>
      </c>
      <c r="L33374">
        <v>193.04</v>
      </c>
      <c r="M33374" t="s">
        <v>212</v>
      </c>
      <c r="N33374" s="160" t="s">
        <v>9</v>
      </c>
      <c r="O33374" s="160" t="s">
        <v>80</v>
      </c>
    </row>
    <row r="33375" spans="9:15" x14ac:dyDescent="0.35">
      <c r="I33375">
        <v>81192</v>
      </c>
      <c r="J33375">
        <v>3653</v>
      </c>
      <c r="K33375">
        <v>189934</v>
      </c>
      <c r="L33375">
        <v>109.62</v>
      </c>
      <c r="M33375" t="s">
        <v>212</v>
      </c>
      <c r="N33375" s="160" t="s">
        <v>7</v>
      </c>
      <c r="O33375" s="160" t="s">
        <v>80</v>
      </c>
    </row>
    <row r="33376" spans="9:15" x14ac:dyDescent="0.35">
      <c r="I33376">
        <v>117441</v>
      </c>
      <c r="J33376">
        <v>3653</v>
      </c>
      <c r="K33376">
        <v>189934</v>
      </c>
      <c r="L33376">
        <v>136.63</v>
      </c>
      <c r="M33376" t="s">
        <v>212</v>
      </c>
      <c r="N33376" s="160" t="s">
        <v>9</v>
      </c>
      <c r="O33376" s="160" t="s">
        <v>80</v>
      </c>
    </row>
    <row r="33377" spans="9:15" x14ac:dyDescent="0.35">
      <c r="I33377">
        <v>120833</v>
      </c>
      <c r="J33377">
        <v>3653</v>
      </c>
      <c r="K33377">
        <v>189934</v>
      </c>
      <c r="L33377">
        <v>26.35</v>
      </c>
      <c r="M33377" t="s">
        <v>212</v>
      </c>
      <c r="N33377" s="160" t="s">
        <v>10</v>
      </c>
      <c r="O33377" s="160" t="s">
        <v>80</v>
      </c>
    </row>
    <row r="33378" spans="9:15" x14ac:dyDescent="0.35">
      <c r="I33378">
        <v>120935</v>
      </c>
      <c r="J33378">
        <v>3653</v>
      </c>
      <c r="K33378">
        <v>189934</v>
      </c>
      <c r="L33378">
        <v>26.35</v>
      </c>
      <c r="M33378" t="s">
        <v>212</v>
      </c>
      <c r="N33378" s="160" t="s">
        <v>10</v>
      </c>
      <c r="O33378" s="160" t="s">
        <v>80</v>
      </c>
    </row>
    <row r="33379" spans="9:15" x14ac:dyDescent="0.35">
      <c r="I33379">
        <v>121518</v>
      </c>
      <c r="J33379">
        <v>3653</v>
      </c>
      <c r="K33379">
        <v>189934</v>
      </c>
      <c r="L33379">
        <v>26.35</v>
      </c>
      <c r="M33379" t="s">
        <v>212</v>
      </c>
      <c r="N33379" s="160" t="s">
        <v>10</v>
      </c>
      <c r="O33379" s="160" t="s">
        <v>80</v>
      </c>
    </row>
    <row r="33380" spans="9:15" x14ac:dyDescent="0.35">
      <c r="I33380">
        <v>81192</v>
      </c>
      <c r="J33380">
        <v>3981</v>
      </c>
      <c r="K33380">
        <v>189936</v>
      </c>
      <c r="L33380">
        <v>55.11</v>
      </c>
      <c r="M33380" t="s">
        <v>212</v>
      </c>
      <c r="N33380" s="160" t="s">
        <v>7</v>
      </c>
      <c r="O33380" s="160" t="s">
        <v>80</v>
      </c>
    </row>
    <row r="33381" spans="9:15" x14ac:dyDescent="0.35">
      <c r="I33381">
        <v>91312</v>
      </c>
      <c r="J33381">
        <v>3981</v>
      </c>
      <c r="K33381">
        <v>189936</v>
      </c>
      <c r="L33381">
        <v>130.72999999999999</v>
      </c>
      <c r="M33381" t="s">
        <v>212</v>
      </c>
      <c r="N33381" s="160" t="s">
        <v>8</v>
      </c>
      <c r="O33381" s="160" t="s">
        <v>80</v>
      </c>
    </row>
    <row r="33382" spans="9:15" x14ac:dyDescent="0.35">
      <c r="I33382">
        <v>116372</v>
      </c>
      <c r="J33382">
        <v>3981</v>
      </c>
      <c r="K33382">
        <v>189936</v>
      </c>
      <c r="L33382">
        <v>71.34</v>
      </c>
      <c r="M33382" t="s">
        <v>212</v>
      </c>
      <c r="N33382" s="160" t="s">
        <v>19</v>
      </c>
      <c r="O33382" s="160" t="s">
        <v>80</v>
      </c>
    </row>
    <row r="33383" spans="9:15" x14ac:dyDescent="0.35">
      <c r="I33383">
        <v>117441</v>
      </c>
      <c r="J33383">
        <v>3981</v>
      </c>
      <c r="K33383">
        <v>189936</v>
      </c>
      <c r="L33383">
        <v>137.25</v>
      </c>
      <c r="M33383" t="s">
        <v>212</v>
      </c>
      <c r="N33383" s="160" t="s">
        <v>9</v>
      </c>
      <c r="O33383" s="160" t="s">
        <v>80</v>
      </c>
    </row>
    <row r="33384" spans="9:15" x14ac:dyDescent="0.35">
      <c r="I33384">
        <v>118038</v>
      </c>
      <c r="J33384">
        <v>3981</v>
      </c>
      <c r="K33384">
        <v>189936</v>
      </c>
      <c r="L33384">
        <v>92.71</v>
      </c>
      <c r="M33384" t="s">
        <v>212</v>
      </c>
      <c r="N33384" s="160" t="s">
        <v>7</v>
      </c>
      <c r="O33384" s="160" t="s">
        <v>80</v>
      </c>
    </row>
    <row r="33385" spans="9:15" x14ac:dyDescent="0.35">
      <c r="I33385">
        <v>118484</v>
      </c>
      <c r="J33385">
        <v>3981</v>
      </c>
      <c r="K33385">
        <v>189936</v>
      </c>
      <c r="L33385">
        <v>125.55</v>
      </c>
      <c r="M33385" t="s">
        <v>212</v>
      </c>
      <c r="N33385" s="160" t="s">
        <v>7</v>
      </c>
      <c r="O33385" s="160" t="s">
        <v>80</v>
      </c>
    </row>
    <row r="33386" spans="9:15" x14ac:dyDescent="0.35">
      <c r="I33386">
        <v>120935</v>
      </c>
      <c r="J33386">
        <v>3981</v>
      </c>
      <c r="K33386">
        <v>189936</v>
      </c>
      <c r="L33386">
        <v>26.47</v>
      </c>
      <c r="M33386" t="s">
        <v>212</v>
      </c>
      <c r="N33386" s="160" t="s">
        <v>10</v>
      </c>
      <c r="O33386" s="160" t="s">
        <v>80</v>
      </c>
    </row>
    <row r="33387" spans="9:15" x14ac:dyDescent="0.35">
      <c r="I33387">
        <v>120936</v>
      </c>
      <c r="J33387">
        <v>3981</v>
      </c>
      <c r="K33387">
        <v>189936</v>
      </c>
      <c r="L33387">
        <v>26.47</v>
      </c>
      <c r="M33387" t="s">
        <v>212</v>
      </c>
      <c r="N33387" s="160" t="s">
        <v>10</v>
      </c>
      <c r="O33387" s="160" t="s">
        <v>80</v>
      </c>
    </row>
    <row r="33388" spans="9:15" x14ac:dyDescent="0.35">
      <c r="I33388">
        <v>7</v>
      </c>
      <c r="J33388">
        <v>3983</v>
      </c>
      <c r="K33388">
        <v>189939</v>
      </c>
      <c r="L33388">
        <v>388.8</v>
      </c>
      <c r="M33388" t="s">
        <v>212</v>
      </c>
      <c r="N33388" s="160" t="s">
        <v>9</v>
      </c>
      <c r="O33388" s="160" t="s">
        <v>84</v>
      </c>
    </row>
    <row r="33389" spans="9:15" x14ac:dyDescent="0.35">
      <c r="I33389">
        <v>72449</v>
      </c>
      <c r="J33389">
        <v>3983</v>
      </c>
      <c r="K33389">
        <v>189939</v>
      </c>
      <c r="L33389">
        <v>194.44</v>
      </c>
      <c r="M33389" t="s">
        <v>212</v>
      </c>
      <c r="N33389" s="160" t="s">
        <v>9</v>
      </c>
      <c r="O33389" s="160" t="s">
        <v>84</v>
      </c>
    </row>
    <row r="33390" spans="9:15" x14ac:dyDescent="0.35">
      <c r="I33390">
        <v>77912</v>
      </c>
      <c r="J33390">
        <v>3983</v>
      </c>
      <c r="K33390">
        <v>189939</v>
      </c>
      <c r="L33390">
        <v>164.27</v>
      </c>
      <c r="M33390" t="s">
        <v>212</v>
      </c>
      <c r="N33390" s="160" t="s">
        <v>8</v>
      </c>
      <c r="O33390" s="160" t="s">
        <v>84</v>
      </c>
    </row>
    <row r="33391" spans="9:15" x14ac:dyDescent="0.35">
      <c r="I33391">
        <v>78573</v>
      </c>
      <c r="J33391">
        <v>3983</v>
      </c>
      <c r="K33391">
        <v>189939</v>
      </c>
      <c r="L33391">
        <v>126.29</v>
      </c>
      <c r="M33391" t="s">
        <v>212</v>
      </c>
      <c r="N33391" s="160" t="s">
        <v>8</v>
      </c>
      <c r="O33391" s="160" t="s">
        <v>84</v>
      </c>
    </row>
    <row r="33392" spans="9:15" x14ac:dyDescent="0.35">
      <c r="I33392">
        <v>97192</v>
      </c>
      <c r="J33392">
        <v>3983</v>
      </c>
      <c r="K33392">
        <v>189939</v>
      </c>
      <c r="L33392">
        <v>371.31</v>
      </c>
      <c r="M33392" t="s">
        <v>212</v>
      </c>
      <c r="N33392" s="160" t="s">
        <v>7</v>
      </c>
      <c r="O33392" s="160" t="s">
        <v>84</v>
      </c>
    </row>
    <row r="33393" spans="9:15" x14ac:dyDescent="0.35">
      <c r="I33393">
        <v>103732</v>
      </c>
      <c r="J33393">
        <v>3983</v>
      </c>
      <c r="K33393">
        <v>189939</v>
      </c>
      <c r="L33393">
        <v>663.3</v>
      </c>
      <c r="M33393" t="s">
        <v>212</v>
      </c>
      <c r="N33393" s="160" t="s">
        <v>8</v>
      </c>
      <c r="O33393" s="160" t="s">
        <v>84</v>
      </c>
    </row>
    <row r="33394" spans="9:15" x14ac:dyDescent="0.35">
      <c r="I33394">
        <v>103732</v>
      </c>
      <c r="J33394">
        <v>3983</v>
      </c>
      <c r="K33394">
        <v>189939</v>
      </c>
      <c r="L33394">
        <v>656.88</v>
      </c>
      <c r="M33394" t="s">
        <v>212</v>
      </c>
      <c r="N33394" s="160" t="s">
        <v>8</v>
      </c>
      <c r="O33394" s="160" t="s">
        <v>84</v>
      </c>
    </row>
    <row r="33395" spans="9:15" x14ac:dyDescent="0.35">
      <c r="I33395">
        <v>104499</v>
      </c>
      <c r="J33395">
        <v>3983</v>
      </c>
      <c r="K33395">
        <v>189939</v>
      </c>
      <c r="L33395">
        <v>705.6</v>
      </c>
      <c r="M33395" t="s">
        <v>212</v>
      </c>
      <c r="N33395" s="160" t="s">
        <v>7</v>
      </c>
      <c r="O33395" s="160" t="s">
        <v>84</v>
      </c>
    </row>
    <row r="33396" spans="9:15" x14ac:dyDescent="0.35">
      <c r="I33396">
        <v>104499</v>
      </c>
      <c r="J33396">
        <v>3983</v>
      </c>
      <c r="K33396">
        <v>189939</v>
      </c>
      <c r="L33396">
        <v>698.46</v>
      </c>
      <c r="M33396" t="s">
        <v>212</v>
      </c>
      <c r="N33396" s="160" t="s">
        <v>7</v>
      </c>
      <c r="O33396" s="160" t="s">
        <v>84</v>
      </c>
    </row>
    <row r="33397" spans="9:15" x14ac:dyDescent="0.35">
      <c r="I33397">
        <v>104500</v>
      </c>
      <c r="J33397">
        <v>3983</v>
      </c>
      <c r="K33397">
        <v>189939</v>
      </c>
      <c r="L33397">
        <v>705.6</v>
      </c>
      <c r="M33397" t="s">
        <v>212</v>
      </c>
      <c r="N33397" s="160" t="s">
        <v>7</v>
      </c>
      <c r="O33397" s="160" t="s">
        <v>84</v>
      </c>
    </row>
    <row r="33398" spans="9:15" x14ac:dyDescent="0.35">
      <c r="I33398">
        <v>104500</v>
      </c>
      <c r="J33398">
        <v>3983</v>
      </c>
      <c r="K33398">
        <v>189939</v>
      </c>
      <c r="L33398">
        <v>698.46</v>
      </c>
      <c r="M33398" t="s">
        <v>212</v>
      </c>
      <c r="N33398" s="160" t="s">
        <v>7</v>
      </c>
      <c r="O33398" s="160" t="s">
        <v>84</v>
      </c>
    </row>
    <row r="33399" spans="9:15" x14ac:dyDescent="0.35">
      <c r="I33399">
        <v>117485</v>
      </c>
      <c r="J33399">
        <v>3983</v>
      </c>
      <c r="K33399">
        <v>189939</v>
      </c>
      <c r="L33399">
        <v>216.42</v>
      </c>
      <c r="M33399" t="s">
        <v>212</v>
      </c>
      <c r="N33399" s="160" t="s">
        <v>8</v>
      </c>
      <c r="O33399" s="160" t="s">
        <v>84</v>
      </c>
    </row>
    <row r="33400" spans="9:15" x14ac:dyDescent="0.35">
      <c r="I33400">
        <v>118038</v>
      </c>
      <c r="J33400">
        <v>3983</v>
      </c>
      <c r="K33400">
        <v>189939</v>
      </c>
      <c r="L33400">
        <v>374.88</v>
      </c>
      <c r="M33400" t="s">
        <v>212</v>
      </c>
      <c r="N33400" s="160" t="s">
        <v>7</v>
      </c>
      <c r="O33400" s="160" t="s">
        <v>84</v>
      </c>
    </row>
    <row r="33401" spans="9:15" x14ac:dyDescent="0.35">
      <c r="I33401">
        <v>118850</v>
      </c>
      <c r="J33401">
        <v>3983</v>
      </c>
      <c r="K33401">
        <v>189939</v>
      </c>
      <c r="L33401">
        <v>253.46</v>
      </c>
      <c r="M33401" t="s">
        <v>212</v>
      </c>
      <c r="N33401" s="160" t="s">
        <v>8</v>
      </c>
      <c r="O33401" s="160" t="s">
        <v>84</v>
      </c>
    </row>
    <row r="33402" spans="9:15" x14ac:dyDescent="0.35">
      <c r="I33402">
        <v>122803</v>
      </c>
      <c r="J33402">
        <v>3983</v>
      </c>
      <c r="K33402">
        <v>189939</v>
      </c>
      <c r="L33402">
        <v>301.13</v>
      </c>
      <c r="M33402" t="s">
        <v>212</v>
      </c>
      <c r="N33402" s="160" t="s">
        <v>207</v>
      </c>
      <c r="O33402" s="160" t="s">
        <v>84</v>
      </c>
    </row>
    <row r="33403" spans="9:15" x14ac:dyDescent="0.35">
      <c r="I33403">
        <v>72449</v>
      </c>
      <c r="J33403">
        <v>3983</v>
      </c>
      <c r="K33403">
        <v>189940</v>
      </c>
      <c r="L33403">
        <v>194.44</v>
      </c>
      <c r="M33403" t="s">
        <v>212</v>
      </c>
      <c r="N33403" s="160" t="s">
        <v>9</v>
      </c>
      <c r="O33403" s="160" t="s">
        <v>84</v>
      </c>
    </row>
    <row r="33404" spans="9:15" x14ac:dyDescent="0.35">
      <c r="I33404">
        <v>97192</v>
      </c>
      <c r="J33404">
        <v>3983</v>
      </c>
      <c r="K33404">
        <v>189940</v>
      </c>
      <c r="L33404">
        <v>371.31</v>
      </c>
      <c r="M33404" t="s">
        <v>212</v>
      </c>
      <c r="N33404" s="160" t="s">
        <v>7</v>
      </c>
      <c r="O33404" s="160" t="s">
        <v>84</v>
      </c>
    </row>
    <row r="33405" spans="9:15" x14ac:dyDescent="0.35">
      <c r="I33405">
        <v>103732</v>
      </c>
      <c r="J33405">
        <v>3983</v>
      </c>
      <c r="K33405">
        <v>189940</v>
      </c>
      <c r="L33405">
        <v>1326.6</v>
      </c>
      <c r="M33405" t="s">
        <v>212</v>
      </c>
      <c r="N33405" s="160" t="s">
        <v>8</v>
      </c>
      <c r="O33405" s="160" t="s">
        <v>84</v>
      </c>
    </row>
    <row r="33406" spans="9:15" x14ac:dyDescent="0.35">
      <c r="I33406">
        <v>104500</v>
      </c>
      <c r="J33406">
        <v>3983</v>
      </c>
      <c r="K33406">
        <v>189940</v>
      </c>
      <c r="L33406">
        <v>698.46</v>
      </c>
      <c r="M33406" t="s">
        <v>212</v>
      </c>
      <c r="N33406" s="160" t="s">
        <v>7</v>
      </c>
      <c r="O33406" s="160" t="s">
        <v>84</v>
      </c>
    </row>
    <row r="33407" spans="9:15" x14ac:dyDescent="0.35">
      <c r="I33407">
        <v>117767</v>
      </c>
      <c r="J33407">
        <v>3983</v>
      </c>
      <c r="K33407">
        <v>189940</v>
      </c>
      <c r="L33407">
        <v>374.88</v>
      </c>
      <c r="M33407" t="s">
        <v>212</v>
      </c>
      <c r="N33407" s="160" t="s">
        <v>7</v>
      </c>
      <c r="O33407" s="160" t="s">
        <v>84</v>
      </c>
    </row>
    <row r="33408" spans="9:15" x14ac:dyDescent="0.35">
      <c r="I33408">
        <v>117767</v>
      </c>
      <c r="J33408">
        <v>3983</v>
      </c>
      <c r="K33408">
        <v>189940</v>
      </c>
      <c r="L33408">
        <v>371.31</v>
      </c>
      <c r="M33408" t="s">
        <v>212</v>
      </c>
      <c r="N33408" s="160" t="s">
        <v>7</v>
      </c>
      <c r="O33408" s="160" t="s">
        <v>84</v>
      </c>
    </row>
    <row r="33409" spans="9:15" x14ac:dyDescent="0.35">
      <c r="I33409">
        <v>118038</v>
      </c>
      <c r="J33409">
        <v>3983</v>
      </c>
      <c r="K33409">
        <v>189940</v>
      </c>
      <c r="L33409">
        <v>374.88</v>
      </c>
      <c r="M33409" t="s">
        <v>212</v>
      </c>
      <c r="N33409" s="160" t="s">
        <v>7</v>
      </c>
      <c r="O33409" s="160" t="s">
        <v>84</v>
      </c>
    </row>
    <row r="33410" spans="9:15" x14ac:dyDescent="0.35">
      <c r="I33410">
        <v>122804</v>
      </c>
      <c r="J33410">
        <v>3983</v>
      </c>
      <c r="K33410">
        <v>189940</v>
      </c>
      <c r="L33410">
        <v>304</v>
      </c>
      <c r="M33410" t="s">
        <v>212</v>
      </c>
      <c r="N33410" s="160" t="s">
        <v>207</v>
      </c>
      <c r="O33410" s="160" t="s">
        <v>84</v>
      </c>
    </row>
    <row r="33411" spans="9:15" x14ac:dyDescent="0.35">
      <c r="I33411">
        <v>71189</v>
      </c>
      <c r="J33411">
        <v>3983</v>
      </c>
      <c r="K33411">
        <v>189941</v>
      </c>
      <c r="L33411">
        <v>1465.02</v>
      </c>
      <c r="M33411" t="s">
        <v>212</v>
      </c>
      <c r="N33411" s="160" t="s">
        <v>8</v>
      </c>
      <c r="O33411" s="160" t="s">
        <v>84</v>
      </c>
    </row>
    <row r="33412" spans="9:15" x14ac:dyDescent="0.35">
      <c r="I33412">
        <v>97192</v>
      </c>
      <c r="J33412">
        <v>3983</v>
      </c>
      <c r="K33412">
        <v>189941</v>
      </c>
      <c r="L33412">
        <v>371.31</v>
      </c>
      <c r="M33412" t="s">
        <v>212</v>
      </c>
      <c r="N33412" s="160" t="s">
        <v>7</v>
      </c>
      <c r="O33412" s="160" t="s">
        <v>84</v>
      </c>
    </row>
    <row r="33413" spans="9:15" x14ac:dyDescent="0.35">
      <c r="I33413">
        <v>103732</v>
      </c>
      <c r="J33413">
        <v>3983</v>
      </c>
      <c r="K33413">
        <v>189941</v>
      </c>
      <c r="L33413">
        <v>656.88</v>
      </c>
      <c r="M33413" t="s">
        <v>212</v>
      </c>
      <c r="N33413" s="160" t="s">
        <v>8</v>
      </c>
      <c r="O33413" s="160" t="s">
        <v>84</v>
      </c>
    </row>
    <row r="33414" spans="9:15" x14ac:dyDescent="0.35">
      <c r="I33414">
        <v>104499</v>
      </c>
      <c r="J33414">
        <v>3983</v>
      </c>
      <c r="K33414">
        <v>189941</v>
      </c>
      <c r="L33414">
        <v>705.6</v>
      </c>
      <c r="M33414" t="s">
        <v>212</v>
      </c>
      <c r="N33414" s="160" t="s">
        <v>7</v>
      </c>
      <c r="O33414" s="160" t="s">
        <v>84</v>
      </c>
    </row>
    <row r="33415" spans="9:15" x14ac:dyDescent="0.35">
      <c r="I33415">
        <v>104500</v>
      </c>
      <c r="J33415">
        <v>3983</v>
      </c>
      <c r="K33415">
        <v>189941</v>
      </c>
      <c r="L33415">
        <v>705.6</v>
      </c>
      <c r="M33415" t="s">
        <v>212</v>
      </c>
      <c r="N33415" s="160" t="s">
        <v>7</v>
      </c>
      <c r="O33415" s="160" t="s">
        <v>84</v>
      </c>
    </row>
    <row r="33416" spans="9:15" x14ac:dyDescent="0.35">
      <c r="I33416">
        <v>117441</v>
      </c>
      <c r="J33416">
        <v>3983</v>
      </c>
      <c r="K33416">
        <v>189941</v>
      </c>
      <c r="L33416">
        <v>549.49</v>
      </c>
      <c r="M33416" t="s">
        <v>212</v>
      </c>
      <c r="N33416" s="160" t="s">
        <v>9</v>
      </c>
      <c r="O33416" s="160" t="s">
        <v>84</v>
      </c>
    </row>
    <row r="33417" spans="9:15" x14ac:dyDescent="0.35">
      <c r="I33417">
        <v>117485</v>
      </c>
      <c r="J33417">
        <v>3983</v>
      </c>
      <c r="K33417">
        <v>189941</v>
      </c>
      <c r="L33417">
        <v>216.42</v>
      </c>
      <c r="M33417" t="s">
        <v>212</v>
      </c>
      <c r="N33417" s="160" t="s">
        <v>8</v>
      </c>
      <c r="O33417" s="160" t="s">
        <v>84</v>
      </c>
    </row>
    <row r="33418" spans="9:15" x14ac:dyDescent="0.35">
      <c r="I33418">
        <v>117766</v>
      </c>
      <c r="J33418">
        <v>3983</v>
      </c>
      <c r="K33418">
        <v>189941</v>
      </c>
      <c r="L33418">
        <v>374.88</v>
      </c>
      <c r="M33418" t="s">
        <v>212</v>
      </c>
      <c r="N33418" s="160" t="s">
        <v>7</v>
      </c>
      <c r="O33418" s="160" t="s">
        <v>84</v>
      </c>
    </row>
    <row r="33419" spans="9:15" x14ac:dyDescent="0.35">
      <c r="I33419">
        <v>117767</v>
      </c>
      <c r="J33419">
        <v>3983</v>
      </c>
      <c r="K33419">
        <v>189941</v>
      </c>
      <c r="L33419">
        <v>374.88</v>
      </c>
      <c r="M33419" t="s">
        <v>212</v>
      </c>
      <c r="N33419" s="160" t="s">
        <v>7</v>
      </c>
      <c r="O33419" s="160" t="s">
        <v>84</v>
      </c>
    </row>
    <row r="33420" spans="9:15" x14ac:dyDescent="0.35">
      <c r="I33420">
        <v>118038</v>
      </c>
      <c r="J33420">
        <v>3983</v>
      </c>
      <c r="K33420">
        <v>189941</v>
      </c>
      <c r="L33420">
        <v>374.88</v>
      </c>
      <c r="M33420" t="s">
        <v>212</v>
      </c>
      <c r="N33420" s="160" t="s">
        <v>7</v>
      </c>
      <c r="O33420" s="160" t="s">
        <v>84</v>
      </c>
    </row>
    <row r="33421" spans="9:15" x14ac:dyDescent="0.35">
      <c r="I33421">
        <v>118850</v>
      </c>
      <c r="J33421">
        <v>3983</v>
      </c>
      <c r="K33421">
        <v>189941</v>
      </c>
      <c r="L33421">
        <v>253.46</v>
      </c>
      <c r="M33421" t="s">
        <v>212</v>
      </c>
      <c r="N33421" s="160" t="s">
        <v>8</v>
      </c>
      <c r="O33421" s="160" t="s">
        <v>84</v>
      </c>
    </row>
    <row r="33422" spans="9:15" x14ac:dyDescent="0.35">
      <c r="I33422">
        <v>120739</v>
      </c>
      <c r="J33422">
        <v>3983</v>
      </c>
      <c r="K33422">
        <v>189941</v>
      </c>
      <c r="L33422">
        <v>181.08</v>
      </c>
      <c r="M33422" t="s">
        <v>212</v>
      </c>
      <c r="N33422" s="160" t="s">
        <v>9</v>
      </c>
      <c r="O33422" s="160" t="s">
        <v>84</v>
      </c>
    </row>
    <row r="33423" spans="9:15" x14ac:dyDescent="0.35">
      <c r="I33423">
        <v>120834</v>
      </c>
      <c r="J33423">
        <v>3983</v>
      </c>
      <c r="K33423">
        <v>189941</v>
      </c>
      <c r="L33423">
        <v>317.52999999999997</v>
      </c>
      <c r="M33423" t="s">
        <v>212</v>
      </c>
      <c r="N33423" s="160" t="s">
        <v>10</v>
      </c>
      <c r="O33423" s="160" t="s">
        <v>84</v>
      </c>
    </row>
    <row r="33424" spans="9:15" x14ac:dyDescent="0.35">
      <c r="I33424">
        <v>72449</v>
      </c>
      <c r="J33424">
        <v>3983</v>
      </c>
      <c r="K33424">
        <v>189942</v>
      </c>
      <c r="L33424">
        <v>194.44</v>
      </c>
      <c r="M33424" t="s">
        <v>212</v>
      </c>
      <c r="N33424" s="160" t="s">
        <v>9</v>
      </c>
      <c r="O33424" s="160" t="s">
        <v>84</v>
      </c>
    </row>
    <row r="33425" spans="9:15" x14ac:dyDescent="0.35">
      <c r="I33425">
        <v>104499</v>
      </c>
      <c r="J33425">
        <v>3983</v>
      </c>
      <c r="K33425">
        <v>189942</v>
      </c>
      <c r="L33425">
        <v>705.6</v>
      </c>
      <c r="M33425" t="s">
        <v>212</v>
      </c>
      <c r="N33425" s="160" t="s">
        <v>7</v>
      </c>
      <c r="O33425" s="160" t="s">
        <v>84</v>
      </c>
    </row>
    <row r="33426" spans="9:15" x14ac:dyDescent="0.35">
      <c r="I33426">
        <v>104500</v>
      </c>
      <c r="J33426">
        <v>3983</v>
      </c>
      <c r="K33426">
        <v>189942</v>
      </c>
      <c r="L33426">
        <v>705.6</v>
      </c>
      <c r="M33426" t="s">
        <v>212</v>
      </c>
      <c r="N33426" s="160" t="s">
        <v>7</v>
      </c>
      <c r="O33426" s="160" t="s">
        <v>84</v>
      </c>
    </row>
    <row r="33427" spans="9:15" x14ac:dyDescent="0.35">
      <c r="I33427">
        <v>117441</v>
      </c>
      <c r="J33427">
        <v>3983</v>
      </c>
      <c r="K33427">
        <v>189942</v>
      </c>
      <c r="L33427">
        <v>549.49</v>
      </c>
      <c r="M33427" t="s">
        <v>212</v>
      </c>
      <c r="N33427" s="160" t="s">
        <v>9</v>
      </c>
      <c r="O33427" s="160" t="s">
        <v>84</v>
      </c>
    </row>
    <row r="33428" spans="9:15" x14ac:dyDescent="0.35">
      <c r="I33428">
        <v>117767</v>
      </c>
      <c r="J33428">
        <v>3983</v>
      </c>
      <c r="K33428">
        <v>189942</v>
      </c>
      <c r="L33428">
        <v>371.31</v>
      </c>
      <c r="M33428" t="s">
        <v>212</v>
      </c>
      <c r="N33428" s="160" t="s">
        <v>7</v>
      </c>
      <c r="O33428" s="160" t="s">
        <v>84</v>
      </c>
    </row>
    <row r="33429" spans="9:15" x14ac:dyDescent="0.35">
      <c r="I33429">
        <v>118850</v>
      </c>
      <c r="J33429">
        <v>3983</v>
      </c>
      <c r="K33429">
        <v>189942</v>
      </c>
      <c r="L33429">
        <v>383.7</v>
      </c>
      <c r="M33429" t="s">
        <v>212</v>
      </c>
      <c r="N33429" s="160" t="s">
        <v>8</v>
      </c>
      <c r="O33429" s="160" t="s">
        <v>84</v>
      </c>
    </row>
    <row r="33430" spans="9:15" x14ac:dyDescent="0.35">
      <c r="I33430">
        <v>120739</v>
      </c>
      <c r="J33430">
        <v>3983</v>
      </c>
      <c r="K33430">
        <v>189942</v>
      </c>
      <c r="L33430">
        <v>181.08</v>
      </c>
      <c r="M33430" t="s">
        <v>212</v>
      </c>
      <c r="N33430" s="160" t="s">
        <v>9</v>
      </c>
      <c r="O33430" s="160" t="s">
        <v>84</v>
      </c>
    </row>
    <row r="33431" spans="9:15" x14ac:dyDescent="0.35">
      <c r="I33431">
        <v>120833</v>
      </c>
      <c r="J33431">
        <v>3983</v>
      </c>
      <c r="K33431">
        <v>189942</v>
      </c>
      <c r="L33431">
        <v>317.52999999999997</v>
      </c>
      <c r="M33431" t="s">
        <v>212</v>
      </c>
      <c r="N33431" s="160" t="s">
        <v>10</v>
      </c>
      <c r="O33431" s="160" t="s">
        <v>84</v>
      </c>
    </row>
    <row r="33432" spans="9:15" x14ac:dyDescent="0.35">
      <c r="I33432">
        <v>120935</v>
      </c>
      <c r="J33432">
        <v>3983</v>
      </c>
      <c r="K33432">
        <v>189942</v>
      </c>
      <c r="L33432">
        <v>317.52999999999997</v>
      </c>
      <c r="M33432" t="s">
        <v>212</v>
      </c>
      <c r="N33432" s="160" t="s">
        <v>10</v>
      </c>
      <c r="O33432" s="160" t="s">
        <v>84</v>
      </c>
    </row>
    <row r="33433" spans="9:15" x14ac:dyDescent="0.35">
      <c r="I33433">
        <v>120936</v>
      </c>
      <c r="J33433">
        <v>3983</v>
      </c>
      <c r="K33433">
        <v>189942</v>
      </c>
      <c r="L33433">
        <v>317.52999999999997</v>
      </c>
      <c r="M33433" t="s">
        <v>212</v>
      </c>
      <c r="N33433" s="160" t="s">
        <v>10</v>
      </c>
      <c r="O33433" s="160" t="s">
        <v>84</v>
      </c>
    </row>
    <row r="33434" spans="9:15" x14ac:dyDescent="0.35">
      <c r="I33434">
        <v>122802</v>
      </c>
      <c r="J33434">
        <v>3983</v>
      </c>
      <c r="K33434">
        <v>189942</v>
      </c>
      <c r="L33434">
        <v>301.13</v>
      </c>
      <c r="M33434" t="s">
        <v>212</v>
      </c>
      <c r="N33434" s="160" t="s">
        <v>207</v>
      </c>
      <c r="O33434" s="160" t="s">
        <v>84</v>
      </c>
    </row>
    <row r="33435" spans="9:15" x14ac:dyDescent="0.35">
      <c r="I33435">
        <v>122803</v>
      </c>
      <c r="J33435">
        <v>3983</v>
      </c>
      <c r="K33435">
        <v>189942</v>
      </c>
      <c r="L33435">
        <v>304</v>
      </c>
      <c r="M33435" t="s">
        <v>212</v>
      </c>
      <c r="N33435" s="160" t="s">
        <v>207</v>
      </c>
      <c r="O33435" s="160" t="s">
        <v>84</v>
      </c>
    </row>
    <row r="33436" spans="9:15" x14ac:dyDescent="0.35">
      <c r="I33436">
        <v>72449</v>
      </c>
      <c r="J33436">
        <v>3983</v>
      </c>
      <c r="K33436">
        <v>189943</v>
      </c>
      <c r="L33436">
        <v>194.44</v>
      </c>
      <c r="M33436" t="s">
        <v>212</v>
      </c>
      <c r="N33436" s="160" t="s">
        <v>9</v>
      </c>
      <c r="O33436" s="160" t="s">
        <v>84</v>
      </c>
    </row>
    <row r="33437" spans="9:15" x14ac:dyDescent="0.35">
      <c r="I33437">
        <v>78573</v>
      </c>
      <c r="J33437">
        <v>3983</v>
      </c>
      <c r="K33437">
        <v>189943</v>
      </c>
      <c r="L33437">
        <v>126.29</v>
      </c>
      <c r="M33437" t="s">
        <v>212</v>
      </c>
      <c r="N33437" s="160" t="s">
        <v>8</v>
      </c>
      <c r="O33437" s="160" t="s">
        <v>84</v>
      </c>
    </row>
    <row r="33438" spans="9:15" x14ac:dyDescent="0.35">
      <c r="I33438">
        <v>97192</v>
      </c>
      <c r="J33438">
        <v>3983</v>
      </c>
      <c r="K33438">
        <v>189943</v>
      </c>
      <c r="L33438">
        <v>371.31</v>
      </c>
      <c r="M33438" t="s">
        <v>212</v>
      </c>
      <c r="N33438" s="160" t="s">
        <v>7</v>
      </c>
      <c r="O33438" s="160" t="s">
        <v>84</v>
      </c>
    </row>
    <row r="33439" spans="9:15" x14ac:dyDescent="0.35">
      <c r="I33439">
        <v>117441</v>
      </c>
      <c r="J33439">
        <v>3983</v>
      </c>
      <c r="K33439">
        <v>189943</v>
      </c>
      <c r="L33439">
        <v>549.49</v>
      </c>
      <c r="M33439" t="s">
        <v>212</v>
      </c>
      <c r="N33439" s="160" t="s">
        <v>9</v>
      </c>
      <c r="O33439" s="160" t="s">
        <v>84</v>
      </c>
    </row>
    <row r="33440" spans="9:15" x14ac:dyDescent="0.35">
      <c r="I33440">
        <v>120739</v>
      </c>
      <c r="J33440">
        <v>3983</v>
      </c>
      <c r="K33440">
        <v>189943</v>
      </c>
      <c r="L33440">
        <v>181.08</v>
      </c>
      <c r="M33440" t="s">
        <v>212</v>
      </c>
      <c r="N33440" s="160" t="s">
        <v>9</v>
      </c>
      <c r="O33440" s="160" t="s">
        <v>84</v>
      </c>
    </row>
    <row r="33441" spans="9:15" x14ac:dyDescent="0.35">
      <c r="I33441">
        <v>120935</v>
      </c>
      <c r="J33441">
        <v>3983</v>
      </c>
      <c r="K33441">
        <v>189943</v>
      </c>
      <c r="L33441">
        <v>317.52999999999997</v>
      </c>
      <c r="M33441" t="s">
        <v>212</v>
      </c>
      <c r="N33441" s="160" t="s">
        <v>10</v>
      </c>
      <c r="O33441" s="160" t="s">
        <v>84</v>
      </c>
    </row>
    <row r="33442" spans="9:15" x14ac:dyDescent="0.35">
      <c r="I33442">
        <v>103732</v>
      </c>
      <c r="J33442">
        <v>3983</v>
      </c>
      <c r="K33442">
        <v>189944</v>
      </c>
      <c r="L33442">
        <v>994.95</v>
      </c>
      <c r="M33442" t="s">
        <v>212</v>
      </c>
      <c r="N33442" s="160" t="s">
        <v>8</v>
      </c>
      <c r="O33442" s="160" t="s">
        <v>84</v>
      </c>
    </row>
    <row r="33443" spans="9:15" x14ac:dyDescent="0.35">
      <c r="I33443">
        <v>117441</v>
      </c>
      <c r="J33443">
        <v>3983</v>
      </c>
      <c r="K33443">
        <v>189944</v>
      </c>
      <c r="L33443">
        <v>549.49</v>
      </c>
      <c r="M33443" t="s">
        <v>212</v>
      </c>
      <c r="N33443" s="160" t="s">
        <v>9</v>
      </c>
      <c r="O33443" s="160" t="s">
        <v>84</v>
      </c>
    </row>
    <row r="33444" spans="9:15" x14ac:dyDescent="0.35">
      <c r="I33444">
        <v>118038</v>
      </c>
      <c r="J33444">
        <v>3983</v>
      </c>
      <c r="K33444">
        <v>189944</v>
      </c>
      <c r="L33444">
        <v>374.88</v>
      </c>
      <c r="M33444" t="s">
        <v>212</v>
      </c>
      <c r="N33444" s="160" t="s">
        <v>7</v>
      </c>
      <c r="O33444" s="160" t="s">
        <v>84</v>
      </c>
    </row>
    <row r="33445" spans="9:15" x14ac:dyDescent="0.35">
      <c r="I33445">
        <v>120833</v>
      </c>
      <c r="J33445">
        <v>3983</v>
      </c>
      <c r="K33445">
        <v>189944</v>
      </c>
      <c r="L33445">
        <v>317.52999999999997</v>
      </c>
      <c r="M33445" t="s">
        <v>212</v>
      </c>
      <c r="N33445" s="160" t="s">
        <v>10</v>
      </c>
      <c r="O33445" s="160" t="s">
        <v>84</v>
      </c>
    </row>
    <row r="33446" spans="9:15" x14ac:dyDescent="0.35">
      <c r="I33446">
        <v>120834</v>
      </c>
      <c r="J33446">
        <v>3983</v>
      </c>
      <c r="K33446">
        <v>189944</v>
      </c>
      <c r="L33446">
        <v>317.52999999999997</v>
      </c>
      <c r="M33446" t="s">
        <v>212</v>
      </c>
      <c r="N33446" s="160" t="s">
        <v>10</v>
      </c>
      <c r="O33446" s="160" t="s">
        <v>84</v>
      </c>
    </row>
    <row r="33447" spans="9:15" x14ac:dyDescent="0.35">
      <c r="I33447">
        <v>120935</v>
      </c>
      <c r="J33447">
        <v>3983</v>
      </c>
      <c r="K33447">
        <v>189944</v>
      </c>
      <c r="L33447">
        <v>317.52999999999997</v>
      </c>
      <c r="M33447" t="s">
        <v>212</v>
      </c>
      <c r="N33447" s="160" t="s">
        <v>10</v>
      </c>
      <c r="O33447" s="160" t="s">
        <v>84</v>
      </c>
    </row>
    <row r="33448" spans="9:15" x14ac:dyDescent="0.35">
      <c r="I33448">
        <v>120936</v>
      </c>
      <c r="J33448">
        <v>3983</v>
      </c>
      <c r="K33448">
        <v>189944</v>
      </c>
      <c r="L33448">
        <v>317.52999999999997</v>
      </c>
      <c r="M33448" t="s">
        <v>212</v>
      </c>
      <c r="N33448" s="160" t="s">
        <v>10</v>
      </c>
      <c r="O33448" s="160" t="s">
        <v>84</v>
      </c>
    </row>
    <row r="33449" spans="9:15" x14ac:dyDescent="0.35">
      <c r="I33449">
        <v>122731</v>
      </c>
      <c r="J33449">
        <v>3983</v>
      </c>
      <c r="K33449">
        <v>189944</v>
      </c>
      <c r="L33449">
        <v>317.52999999999997</v>
      </c>
      <c r="M33449" t="s">
        <v>212</v>
      </c>
      <c r="N33449" s="160" t="s">
        <v>10</v>
      </c>
      <c r="O33449" s="160" t="s">
        <v>84</v>
      </c>
    </row>
    <row r="33450" spans="9:15" x14ac:dyDescent="0.35">
      <c r="I33450">
        <v>125287</v>
      </c>
      <c r="J33450">
        <v>3983</v>
      </c>
      <c r="K33450">
        <v>189944</v>
      </c>
      <c r="L33450">
        <v>655.15</v>
      </c>
      <c r="M33450" t="s">
        <v>212</v>
      </c>
      <c r="N33450" s="160" t="s">
        <v>10</v>
      </c>
      <c r="O33450" s="160" t="s">
        <v>84</v>
      </c>
    </row>
    <row r="33451" spans="9:15" x14ac:dyDescent="0.35">
      <c r="I33451">
        <v>11684</v>
      </c>
      <c r="J33451">
        <v>3983</v>
      </c>
      <c r="K33451">
        <v>189945</v>
      </c>
      <c r="L33451">
        <v>166.05</v>
      </c>
      <c r="M33451" t="s">
        <v>212</v>
      </c>
      <c r="N33451" s="160" t="s">
        <v>7</v>
      </c>
      <c r="O33451" s="160" t="s">
        <v>84</v>
      </c>
    </row>
    <row r="33452" spans="9:15" x14ac:dyDescent="0.35">
      <c r="I33452">
        <v>72449</v>
      </c>
      <c r="J33452">
        <v>3983</v>
      </c>
      <c r="K33452">
        <v>189945</v>
      </c>
      <c r="L33452">
        <v>388.88</v>
      </c>
      <c r="M33452" t="s">
        <v>212</v>
      </c>
      <c r="N33452" s="160" t="s">
        <v>9</v>
      </c>
      <c r="O33452" s="160" t="s">
        <v>84</v>
      </c>
    </row>
    <row r="33453" spans="9:15" x14ac:dyDescent="0.35">
      <c r="I33453">
        <v>81192</v>
      </c>
      <c r="J33453">
        <v>3983</v>
      </c>
      <c r="K33453">
        <v>189945</v>
      </c>
      <c r="L33453">
        <v>441.5</v>
      </c>
      <c r="M33453" t="s">
        <v>212</v>
      </c>
      <c r="N33453" s="160" t="s">
        <v>7</v>
      </c>
      <c r="O33453" s="160" t="s">
        <v>84</v>
      </c>
    </row>
    <row r="33454" spans="9:15" x14ac:dyDescent="0.35">
      <c r="I33454">
        <v>97192</v>
      </c>
      <c r="J33454">
        <v>3983</v>
      </c>
      <c r="K33454">
        <v>189945</v>
      </c>
      <c r="L33454">
        <v>371.31</v>
      </c>
      <c r="M33454" t="s">
        <v>212</v>
      </c>
      <c r="N33454" s="160" t="s">
        <v>7</v>
      </c>
      <c r="O33454" s="160" t="s">
        <v>84</v>
      </c>
    </row>
    <row r="33455" spans="9:15" x14ac:dyDescent="0.35">
      <c r="I33455">
        <v>104499</v>
      </c>
      <c r="J33455">
        <v>3983</v>
      </c>
      <c r="K33455">
        <v>189945</v>
      </c>
      <c r="L33455">
        <v>698.46</v>
      </c>
      <c r="M33455" t="s">
        <v>212</v>
      </c>
      <c r="N33455" s="160" t="s">
        <v>7</v>
      </c>
      <c r="O33455" s="160" t="s">
        <v>84</v>
      </c>
    </row>
    <row r="33456" spans="9:15" x14ac:dyDescent="0.35">
      <c r="I33456">
        <v>104500</v>
      </c>
      <c r="J33456">
        <v>3983</v>
      </c>
      <c r="K33456">
        <v>189945</v>
      </c>
      <c r="L33456">
        <v>698.46</v>
      </c>
      <c r="M33456" t="s">
        <v>212</v>
      </c>
      <c r="N33456" s="160" t="s">
        <v>7</v>
      </c>
      <c r="O33456" s="160" t="s">
        <v>84</v>
      </c>
    </row>
    <row r="33457" spans="9:15" x14ac:dyDescent="0.35">
      <c r="I33457">
        <v>114734</v>
      </c>
      <c r="J33457">
        <v>3983</v>
      </c>
      <c r="K33457">
        <v>189945</v>
      </c>
      <c r="L33457">
        <v>922.75</v>
      </c>
      <c r="M33457" t="s">
        <v>212</v>
      </c>
      <c r="N33457" s="160" t="s">
        <v>7</v>
      </c>
      <c r="O33457" s="160" t="s">
        <v>84</v>
      </c>
    </row>
    <row r="33458" spans="9:15" x14ac:dyDescent="0.35">
      <c r="I33458">
        <v>117441</v>
      </c>
      <c r="J33458">
        <v>3983</v>
      </c>
      <c r="K33458">
        <v>189945</v>
      </c>
      <c r="L33458">
        <v>549.49</v>
      </c>
      <c r="M33458" t="s">
        <v>212</v>
      </c>
      <c r="N33458" s="160" t="s">
        <v>9</v>
      </c>
      <c r="O33458" s="160" t="s">
        <v>84</v>
      </c>
    </row>
    <row r="33459" spans="9:15" x14ac:dyDescent="0.35">
      <c r="I33459">
        <v>117485</v>
      </c>
      <c r="J33459">
        <v>3983</v>
      </c>
      <c r="K33459">
        <v>189945</v>
      </c>
      <c r="L33459">
        <v>432.84</v>
      </c>
      <c r="M33459" t="s">
        <v>212</v>
      </c>
      <c r="N33459" s="160" t="s">
        <v>8</v>
      </c>
      <c r="O33459" s="160" t="s">
        <v>84</v>
      </c>
    </row>
    <row r="33460" spans="9:15" x14ac:dyDescent="0.35">
      <c r="I33460">
        <v>117766</v>
      </c>
      <c r="J33460">
        <v>3983</v>
      </c>
      <c r="K33460">
        <v>189945</v>
      </c>
      <c r="L33460">
        <v>371.31</v>
      </c>
      <c r="M33460" t="s">
        <v>212</v>
      </c>
      <c r="N33460" s="160" t="s">
        <v>7</v>
      </c>
      <c r="O33460" s="160" t="s">
        <v>84</v>
      </c>
    </row>
    <row r="33461" spans="9:15" x14ac:dyDescent="0.35">
      <c r="I33461">
        <v>117767</v>
      </c>
      <c r="J33461">
        <v>3983</v>
      </c>
      <c r="K33461">
        <v>189945</v>
      </c>
      <c r="L33461">
        <v>374.88</v>
      </c>
      <c r="M33461" t="s">
        <v>212</v>
      </c>
      <c r="N33461" s="160" t="s">
        <v>7</v>
      </c>
      <c r="O33461" s="160" t="s">
        <v>84</v>
      </c>
    </row>
    <row r="33462" spans="9:15" x14ac:dyDescent="0.35">
      <c r="I33462">
        <v>120739</v>
      </c>
      <c r="J33462">
        <v>3983</v>
      </c>
      <c r="K33462">
        <v>189945</v>
      </c>
      <c r="L33462">
        <v>181.08</v>
      </c>
      <c r="M33462" t="s">
        <v>212</v>
      </c>
      <c r="N33462" s="160" t="s">
        <v>9</v>
      </c>
      <c r="O33462" s="160" t="s">
        <v>84</v>
      </c>
    </row>
    <row r="33463" spans="9:15" x14ac:dyDescent="0.35">
      <c r="I33463">
        <v>120834</v>
      </c>
      <c r="J33463">
        <v>3983</v>
      </c>
      <c r="K33463">
        <v>189945</v>
      </c>
      <c r="L33463">
        <v>317.52999999999997</v>
      </c>
      <c r="M33463" t="s">
        <v>212</v>
      </c>
      <c r="N33463" s="160" t="s">
        <v>10</v>
      </c>
      <c r="O33463" s="160" t="s">
        <v>84</v>
      </c>
    </row>
    <row r="33464" spans="9:15" x14ac:dyDescent="0.35">
      <c r="I33464">
        <v>72449</v>
      </c>
      <c r="J33464">
        <v>3983</v>
      </c>
      <c r="K33464">
        <v>189946</v>
      </c>
      <c r="L33464">
        <v>194.44</v>
      </c>
      <c r="M33464" t="s">
        <v>212</v>
      </c>
      <c r="N33464" s="160" t="s">
        <v>9</v>
      </c>
      <c r="O33464" s="160" t="s">
        <v>84</v>
      </c>
    </row>
    <row r="33465" spans="9:15" x14ac:dyDescent="0.35">
      <c r="I33465">
        <v>77912</v>
      </c>
      <c r="J33465">
        <v>3983</v>
      </c>
      <c r="K33465">
        <v>189946</v>
      </c>
      <c r="L33465">
        <v>164.27</v>
      </c>
      <c r="M33465" t="s">
        <v>212</v>
      </c>
      <c r="N33465" s="160" t="s">
        <v>8</v>
      </c>
      <c r="O33465" s="160" t="s">
        <v>84</v>
      </c>
    </row>
    <row r="33466" spans="9:15" x14ac:dyDescent="0.35">
      <c r="I33466">
        <v>78573</v>
      </c>
      <c r="J33466">
        <v>3983</v>
      </c>
      <c r="K33466">
        <v>189946</v>
      </c>
      <c r="L33466">
        <v>127.52</v>
      </c>
      <c r="M33466" t="s">
        <v>212</v>
      </c>
      <c r="N33466" s="160" t="s">
        <v>8</v>
      </c>
      <c r="O33466" s="160" t="s">
        <v>84</v>
      </c>
    </row>
    <row r="33467" spans="9:15" x14ac:dyDescent="0.35">
      <c r="I33467">
        <v>97192</v>
      </c>
      <c r="J33467">
        <v>3983</v>
      </c>
      <c r="K33467">
        <v>189946</v>
      </c>
      <c r="L33467">
        <v>371.31</v>
      </c>
      <c r="M33467" t="s">
        <v>212</v>
      </c>
      <c r="N33467" s="160" t="s">
        <v>7</v>
      </c>
      <c r="O33467" s="160" t="s">
        <v>84</v>
      </c>
    </row>
    <row r="33468" spans="9:15" x14ac:dyDescent="0.35">
      <c r="I33468">
        <v>104500</v>
      </c>
      <c r="J33468">
        <v>3983</v>
      </c>
      <c r="K33468">
        <v>189946</v>
      </c>
      <c r="L33468">
        <v>698.46</v>
      </c>
      <c r="M33468" t="s">
        <v>212</v>
      </c>
      <c r="N33468" s="160" t="s">
        <v>7</v>
      </c>
      <c r="O33468" s="160" t="s">
        <v>84</v>
      </c>
    </row>
    <row r="33469" spans="9:15" x14ac:dyDescent="0.35">
      <c r="I33469">
        <v>107294</v>
      </c>
      <c r="J33469">
        <v>3983</v>
      </c>
      <c r="K33469">
        <v>189946</v>
      </c>
      <c r="L33469">
        <v>535.4</v>
      </c>
      <c r="M33469" t="s">
        <v>212</v>
      </c>
      <c r="N33469" s="160" t="s">
        <v>8</v>
      </c>
      <c r="O33469" s="160" t="s">
        <v>84</v>
      </c>
    </row>
    <row r="33470" spans="9:15" x14ac:dyDescent="0.35">
      <c r="I33470">
        <v>117767</v>
      </c>
      <c r="J33470">
        <v>3983</v>
      </c>
      <c r="K33470">
        <v>189946</v>
      </c>
      <c r="L33470">
        <v>374.88</v>
      </c>
      <c r="M33470" t="s">
        <v>212</v>
      </c>
      <c r="N33470" s="160" t="s">
        <v>7</v>
      </c>
      <c r="O33470" s="160" t="s">
        <v>84</v>
      </c>
    </row>
    <row r="33471" spans="9:15" x14ac:dyDescent="0.35">
      <c r="I33471">
        <v>118038</v>
      </c>
      <c r="J33471">
        <v>3983</v>
      </c>
      <c r="K33471">
        <v>189946</v>
      </c>
      <c r="L33471">
        <v>374.88</v>
      </c>
      <c r="M33471" t="s">
        <v>212</v>
      </c>
      <c r="N33471" s="160" t="s">
        <v>7</v>
      </c>
      <c r="O33471" s="160" t="s">
        <v>84</v>
      </c>
    </row>
    <row r="33472" spans="9:15" x14ac:dyDescent="0.35">
      <c r="I33472">
        <v>118850</v>
      </c>
      <c r="J33472">
        <v>3983</v>
      </c>
      <c r="K33472">
        <v>189946</v>
      </c>
      <c r="L33472">
        <v>380.19</v>
      </c>
      <c r="M33472" t="s">
        <v>212</v>
      </c>
      <c r="N33472" s="160" t="s">
        <v>8</v>
      </c>
      <c r="O33472" s="160" t="s">
        <v>84</v>
      </c>
    </row>
    <row r="33473" spans="9:15" x14ac:dyDescent="0.35">
      <c r="I33473">
        <v>120833</v>
      </c>
      <c r="J33473">
        <v>3983</v>
      </c>
      <c r="K33473">
        <v>189946</v>
      </c>
      <c r="L33473">
        <v>317.52999999999997</v>
      </c>
      <c r="M33473" t="s">
        <v>212</v>
      </c>
      <c r="N33473" s="160" t="s">
        <v>10</v>
      </c>
      <c r="O33473" s="160" t="s">
        <v>84</v>
      </c>
    </row>
    <row r="33474" spans="9:15" x14ac:dyDescent="0.35">
      <c r="I33474">
        <v>120834</v>
      </c>
      <c r="J33474">
        <v>3983</v>
      </c>
      <c r="K33474">
        <v>189946</v>
      </c>
      <c r="L33474">
        <v>317.52999999999997</v>
      </c>
      <c r="M33474" t="s">
        <v>212</v>
      </c>
      <c r="N33474" s="160" t="s">
        <v>10</v>
      </c>
      <c r="O33474" s="160" t="s">
        <v>84</v>
      </c>
    </row>
    <row r="33475" spans="9:15" x14ac:dyDescent="0.35">
      <c r="I33475">
        <v>120935</v>
      </c>
      <c r="J33475">
        <v>3983</v>
      </c>
      <c r="K33475">
        <v>189946</v>
      </c>
      <c r="L33475">
        <v>317.52999999999997</v>
      </c>
      <c r="M33475" t="s">
        <v>212</v>
      </c>
      <c r="N33475" s="160" t="s">
        <v>10</v>
      </c>
      <c r="O33475" s="160" t="s">
        <v>84</v>
      </c>
    </row>
    <row r="33476" spans="9:15" x14ac:dyDescent="0.35">
      <c r="I33476">
        <v>122803</v>
      </c>
      <c r="J33476">
        <v>3983</v>
      </c>
      <c r="K33476">
        <v>189946</v>
      </c>
      <c r="L33476">
        <v>304</v>
      </c>
      <c r="M33476" t="s">
        <v>212</v>
      </c>
      <c r="N33476" s="160" t="s">
        <v>207</v>
      </c>
      <c r="O33476" s="160" t="s">
        <v>84</v>
      </c>
    </row>
    <row r="33477" spans="9:15" x14ac:dyDescent="0.35">
      <c r="I33477">
        <v>122804</v>
      </c>
      <c r="J33477">
        <v>3983</v>
      </c>
      <c r="K33477">
        <v>189946</v>
      </c>
      <c r="L33477">
        <v>301.13</v>
      </c>
      <c r="M33477" t="s">
        <v>212</v>
      </c>
      <c r="N33477" s="160" t="s">
        <v>207</v>
      </c>
      <c r="O33477" s="160" t="s">
        <v>84</v>
      </c>
    </row>
    <row r="33478" spans="9:15" x14ac:dyDescent="0.35">
      <c r="I33478">
        <v>125287</v>
      </c>
      <c r="J33478">
        <v>3983</v>
      </c>
      <c r="K33478">
        <v>189946</v>
      </c>
      <c r="L33478">
        <v>655.15</v>
      </c>
      <c r="M33478" t="s">
        <v>212</v>
      </c>
      <c r="N33478" s="160" t="s">
        <v>10</v>
      </c>
      <c r="O33478" s="160" t="s">
        <v>84</v>
      </c>
    </row>
    <row r="33479" spans="9:15" x14ac:dyDescent="0.35">
      <c r="I33479">
        <v>120834</v>
      </c>
      <c r="J33479">
        <v>3983</v>
      </c>
      <c r="K33479">
        <v>189947</v>
      </c>
      <c r="L33479">
        <v>317.52999999999997</v>
      </c>
      <c r="M33479" t="s">
        <v>212</v>
      </c>
      <c r="N33479" s="160" t="s">
        <v>10</v>
      </c>
      <c r="O33479" s="160" t="s">
        <v>84</v>
      </c>
    </row>
    <row r="33480" spans="9:15" x14ac:dyDescent="0.35">
      <c r="I33480">
        <v>7</v>
      </c>
      <c r="J33480">
        <v>3983</v>
      </c>
      <c r="K33480">
        <v>189948</v>
      </c>
      <c r="L33480">
        <v>2145.7800000000002</v>
      </c>
      <c r="M33480" t="s">
        <v>212</v>
      </c>
      <c r="N33480" s="160" t="s">
        <v>9</v>
      </c>
      <c r="O33480" s="160" t="s">
        <v>84</v>
      </c>
    </row>
    <row r="33481" spans="9:15" x14ac:dyDescent="0.35">
      <c r="I33481">
        <v>72449</v>
      </c>
      <c r="J33481">
        <v>3983</v>
      </c>
      <c r="K33481">
        <v>189948</v>
      </c>
      <c r="L33481">
        <v>2145.75</v>
      </c>
      <c r="M33481" t="s">
        <v>212</v>
      </c>
      <c r="N33481" s="160" t="s">
        <v>9</v>
      </c>
      <c r="O33481" s="160" t="s">
        <v>84</v>
      </c>
    </row>
    <row r="33482" spans="9:15" x14ac:dyDescent="0.35">
      <c r="I33482">
        <v>97192</v>
      </c>
      <c r="J33482">
        <v>3983</v>
      </c>
      <c r="K33482">
        <v>189948</v>
      </c>
      <c r="L33482">
        <v>371.31</v>
      </c>
      <c r="M33482" t="s">
        <v>212</v>
      </c>
      <c r="N33482" s="160" t="s">
        <v>7</v>
      </c>
      <c r="O33482" s="160" t="s">
        <v>84</v>
      </c>
    </row>
    <row r="33483" spans="9:15" x14ac:dyDescent="0.35">
      <c r="I33483">
        <v>104499</v>
      </c>
      <c r="J33483">
        <v>3983</v>
      </c>
      <c r="K33483">
        <v>189948</v>
      </c>
      <c r="L33483">
        <v>705.6</v>
      </c>
      <c r="M33483" t="s">
        <v>212</v>
      </c>
      <c r="N33483" s="160" t="s">
        <v>7</v>
      </c>
      <c r="O33483" s="160" t="s">
        <v>84</v>
      </c>
    </row>
    <row r="33484" spans="9:15" x14ac:dyDescent="0.35">
      <c r="I33484">
        <v>104499</v>
      </c>
      <c r="J33484">
        <v>3983</v>
      </c>
      <c r="K33484">
        <v>189948</v>
      </c>
      <c r="L33484">
        <v>698.46</v>
      </c>
      <c r="M33484" t="s">
        <v>212</v>
      </c>
      <c r="N33484" s="160" t="s">
        <v>7</v>
      </c>
      <c r="O33484" s="160" t="s">
        <v>84</v>
      </c>
    </row>
    <row r="33485" spans="9:15" x14ac:dyDescent="0.35">
      <c r="I33485">
        <v>117441</v>
      </c>
      <c r="J33485">
        <v>3983</v>
      </c>
      <c r="K33485">
        <v>189948</v>
      </c>
      <c r="L33485">
        <v>549.49</v>
      </c>
      <c r="M33485" t="s">
        <v>212</v>
      </c>
      <c r="N33485" s="160" t="s">
        <v>9</v>
      </c>
      <c r="O33485" s="160" t="s">
        <v>84</v>
      </c>
    </row>
    <row r="33486" spans="9:15" x14ac:dyDescent="0.35">
      <c r="I33486">
        <v>117485</v>
      </c>
      <c r="J33486">
        <v>3983</v>
      </c>
      <c r="K33486">
        <v>189948</v>
      </c>
      <c r="L33486">
        <v>437.04</v>
      </c>
      <c r="M33486" t="s">
        <v>212</v>
      </c>
      <c r="N33486" s="160" t="s">
        <v>8</v>
      </c>
      <c r="O33486" s="160" t="s">
        <v>84</v>
      </c>
    </row>
    <row r="33487" spans="9:15" x14ac:dyDescent="0.35">
      <c r="I33487">
        <v>117485</v>
      </c>
      <c r="J33487">
        <v>3983</v>
      </c>
      <c r="K33487">
        <v>189948</v>
      </c>
      <c r="L33487">
        <v>216.42</v>
      </c>
      <c r="M33487" t="s">
        <v>212</v>
      </c>
      <c r="N33487" s="160" t="s">
        <v>8</v>
      </c>
      <c r="O33487" s="160" t="s">
        <v>84</v>
      </c>
    </row>
    <row r="33488" spans="9:15" x14ac:dyDescent="0.35">
      <c r="I33488">
        <v>117766</v>
      </c>
      <c r="J33488">
        <v>3983</v>
      </c>
      <c r="K33488">
        <v>189948</v>
      </c>
      <c r="L33488">
        <v>374.88</v>
      </c>
      <c r="M33488" t="s">
        <v>212</v>
      </c>
      <c r="N33488" s="160" t="s">
        <v>7</v>
      </c>
      <c r="O33488" s="160" t="s">
        <v>84</v>
      </c>
    </row>
    <row r="33489" spans="9:15" x14ac:dyDescent="0.35">
      <c r="I33489">
        <v>117766</v>
      </c>
      <c r="J33489">
        <v>3983</v>
      </c>
      <c r="K33489">
        <v>189948</v>
      </c>
      <c r="L33489">
        <v>374.88</v>
      </c>
      <c r="M33489" t="s">
        <v>212</v>
      </c>
      <c r="N33489" s="160" t="s">
        <v>7</v>
      </c>
      <c r="O33489" s="160" t="s">
        <v>84</v>
      </c>
    </row>
    <row r="33490" spans="9:15" x14ac:dyDescent="0.35">
      <c r="I33490">
        <v>117766</v>
      </c>
      <c r="J33490">
        <v>3983</v>
      </c>
      <c r="K33490">
        <v>189948</v>
      </c>
      <c r="L33490">
        <v>371.31</v>
      </c>
      <c r="M33490" t="s">
        <v>212</v>
      </c>
      <c r="N33490" s="160" t="s">
        <v>7</v>
      </c>
      <c r="O33490" s="160" t="s">
        <v>84</v>
      </c>
    </row>
    <row r="33491" spans="9:15" x14ac:dyDescent="0.35">
      <c r="I33491">
        <v>117767</v>
      </c>
      <c r="J33491">
        <v>3983</v>
      </c>
      <c r="K33491">
        <v>189948</v>
      </c>
      <c r="L33491">
        <v>374.88</v>
      </c>
      <c r="M33491" t="s">
        <v>212</v>
      </c>
      <c r="N33491" s="160" t="s">
        <v>7</v>
      </c>
      <c r="O33491" s="160" t="s">
        <v>84</v>
      </c>
    </row>
    <row r="33492" spans="9:15" x14ac:dyDescent="0.35">
      <c r="I33492">
        <v>117767</v>
      </c>
      <c r="J33492">
        <v>3983</v>
      </c>
      <c r="K33492">
        <v>189948</v>
      </c>
      <c r="L33492">
        <v>374.88</v>
      </c>
      <c r="M33492" t="s">
        <v>212</v>
      </c>
      <c r="N33492" s="160" t="s">
        <v>7</v>
      </c>
      <c r="O33492" s="160" t="s">
        <v>84</v>
      </c>
    </row>
    <row r="33493" spans="9:15" x14ac:dyDescent="0.35">
      <c r="I33493">
        <v>117767</v>
      </c>
      <c r="J33493">
        <v>3983</v>
      </c>
      <c r="K33493">
        <v>189948</v>
      </c>
      <c r="L33493">
        <v>371.31</v>
      </c>
      <c r="M33493" t="s">
        <v>212</v>
      </c>
      <c r="N33493" s="160" t="s">
        <v>7</v>
      </c>
      <c r="O33493" s="160" t="s">
        <v>84</v>
      </c>
    </row>
    <row r="33494" spans="9:15" x14ac:dyDescent="0.35">
      <c r="I33494">
        <v>118038</v>
      </c>
      <c r="J33494">
        <v>3983</v>
      </c>
      <c r="K33494">
        <v>189948</v>
      </c>
      <c r="L33494">
        <v>374.88</v>
      </c>
      <c r="M33494" t="s">
        <v>212</v>
      </c>
      <c r="N33494" s="160" t="s">
        <v>7</v>
      </c>
      <c r="O33494" s="160" t="s">
        <v>84</v>
      </c>
    </row>
    <row r="33495" spans="9:15" x14ac:dyDescent="0.35">
      <c r="I33495">
        <v>118038</v>
      </c>
      <c r="J33495">
        <v>3983</v>
      </c>
      <c r="K33495">
        <v>189948</v>
      </c>
      <c r="L33495">
        <v>374.88</v>
      </c>
      <c r="M33495" t="s">
        <v>212</v>
      </c>
      <c r="N33495" s="160" t="s">
        <v>7</v>
      </c>
      <c r="O33495" s="160" t="s">
        <v>84</v>
      </c>
    </row>
    <row r="33496" spans="9:15" x14ac:dyDescent="0.35">
      <c r="I33496">
        <v>125287</v>
      </c>
      <c r="J33496">
        <v>3983</v>
      </c>
      <c r="K33496">
        <v>189948</v>
      </c>
      <c r="L33496">
        <v>655.15</v>
      </c>
      <c r="M33496" t="s">
        <v>212</v>
      </c>
      <c r="N33496" s="160" t="s">
        <v>10</v>
      </c>
      <c r="O33496" s="160" t="s">
        <v>84</v>
      </c>
    </row>
    <row r="33497" spans="9:15" x14ac:dyDescent="0.35">
      <c r="I33497">
        <v>7</v>
      </c>
      <c r="J33497">
        <v>3983</v>
      </c>
      <c r="K33497">
        <v>189949</v>
      </c>
      <c r="L33497">
        <v>2145.7800000000002</v>
      </c>
      <c r="M33497" t="s">
        <v>212</v>
      </c>
      <c r="N33497" s="160" t="s">
        <v>9</v>
      </c>
      <c r="O33497" s="160" t="s">
        <v>84</v>
      </c>
    </row>
    <row r="33498" spans="9:15" x14ac:dyDescent="0.35">
      <c r="I33498">
        <v>72449</v>
      </c>
      <c r="J33498">
        <v>3983</v>
      </c>
      <c r="K33498">
        <v>189949</v>
      </c>
      <c r="L33498">
        <v>2145.75</v>
      </c>
      <c r="M33498" t="s">
        <v>212</v>
      </c>
      <c r="N33498" s="160" t="s">
        <v>9</v>
      </c>
      <c r="O33498" s="160" t="s">
        <v>84</v>
      </c>
    </row>
    <row r="33499" spans="9:15" x14ac:dyDescent="0.35">
      <c r="I33499">
        <v>77912</v>
      </c>
      <c r="J33499">
        <v>3983</v>
      </c>
      <c r="K33499">
        <v>189949</v>
      </c>
      <c r="L33499">
        <v>164.27</v>
      </c>
      <c r="M33499" t="s">
        <v>212</v>
      </c>
      <c r="N33499" s="160" t="s">
        <v>8</v>
      </c>
      <c r="O33499" s="160" t="s">
        <v>84</v>
      </c>
    </row>
    <row r="33500" spans="9:15" x14ac:dyDescent="0.35">
      <c r="I33500">
        <v>97192</v>
      </c>
      <c r="J33500">
        <v>3983</v>
      </c>
      <c r="K33500">
        <v>189949</v>
      </c>
      <c r="L33500">
        <v>371.31</v>
      </c>
      <c r="M33500" t="s">
        <v>212</v>
      </c>
      <c r="N33500" s="160" t="s">
        <v>7</v>
      </c>
      <c r="O33500" s="160" t="s">
        <v>84</v>
      </c>
    </row>
    <row r="33501" spans="9:15" x14ac:dyDescent="0.35">
      <c r="I33501">
        <v>104499</v>
      </c>
      <c r="J33501">
        <v>3983</v>
      </c>
      <c r="K33501">
        <v>189949</v>
      </c>
      <c r="L33501">
        <v>698.46</v>
      </c>
      <c r="M33501" t="s">
        <v>212</v>
      </c>
      <c r="N33501" s="160" t="s">
        <v>7</v>
      </c>
      <c r="O33501" s="160" t="s">
        <v>84</v>
      </c>
    </row>
    <row r="33502" spans="9:15" x14ac:dyDescent="0.35">
      <c r="I33502">
        <v>117441</v>
      </c>
      <c r="J33502">
        <v>3983</v>
      </c>
      <c r="K33502">
        <v>189949</v>
      </c>
      <c r="L33502">
        <v>549.49</v>
      </c>
      <c r="M33502" t="s">
        <v>212</v>
      </c>
      <c r="N33502" s="160" t="s">
        <v>9</v>
      </c>
      <c r="O33502" s="160" t="s">
        <v>84</v>
      </c>
    </row>
    <row r="33503" spans="9:15" x14ac:dyDescent="0.35">
      <c r="I33503">
        <v>117766</v>
      </c>
      <c r="J33503">
        <v>3983</v>
      </c>
      <c r="K33503">
        <v>189949</v>
      </c>
      <c r="L33503">
        <v>374.88</v>
      </c>
      <c r="M33503" t="s">
        <v>212</v>
      </c>
      <c r="N33503" s="160" t="s">
        <v>7</v>
      </c>
      <c r="O33503" s="160" t="s">
        <v>84</v>
      </c>
    </row>
    <row r="33504" spans="9:15" x14ac:dyDescent="0.35">
      <c r="I33504">
        <v>117766</v>
      </c>
      <c r="J33504">
        <v>3983</v>
      </c>
      <c r="K33504">
        <v>189949</v>
      </c>
      <c r="L33504">
        <v>371.31</v>
      </c>
      <c r="M33504" t="s">
        <v>212</v>
      </c>
      <c r="N33504" s="160" t="s">
        <v>7</v>
      </c>
      <c r="O33504" s="160" t="s">
        <v>84</v>
      </c>
    </row>
    <row r="33505" spans="9:15" x14ac:dyDescent="0.35">
      <c r="I33505">
        <v>117767</v>
      </c>
      <c r="J33505">
        <v>3983</v>
      </c>
      <c r="K33505">
        <v>189949</v>
      </c>
      <c r="L33505">
        <v>371.31</v>
      </c>
      <c r="M33505" t="s">
        <v>212</v>
      </c>
      <c r="N33505" s="160" t="s">
        <v>7</v>
      </c>
      <c r="O33505" s="160" t="s">
        <v>84</v>
      </c>
    </row>
    <row r="33506" spans="9:15" x14ac:dyDescent="0.35">
      <c r="I33506">
        <v>118038</v>
      </c>
      <c r="J33506">
        <v>3983</v>
      </c>
      <c r="K33506">
        <v>189949</v>
      </c>
      <c r="L33506">
        <v>374.88</v>
      </c>
      <c r="M33506" t="s">
        <v>212</v>
      </c>
      <c r="N33506" s="160" t="s">
        <v>7</v>
      </c>
      <c r="O33506" s="160" t="s">
        <v>84</v>
      </c>
    </row>
    <row r="33507" spans="9:15" x14ac:dyDescent="0.35">
      <c r="I33507">
        <v>120739</v>
      </c>
      <c r="J33507">
        <v>3983</v>
      </c>
      <c r="K33507">
        <v>189949</v>
      </c>
      <c r="L33507">
        <v>181.08</v>
      </c>
      <c r="M33507" t="s">
        <v>212</v>
      </c>
      <c r="N33507" s="160" t="s">
        <v>9</v>
      </c>
      <c r="O33507" s="160" t="s">
        <v>84</v>
      </c>
    </row>
    <row r="33508" spans="9:15" x14ac:dyDescent="0.35">
      <c r="I33508">
        <v>120833</v>
      </c>
      <c r="J33508">
        <v>3983</v>
      </c>
      <c r="K33508">
        <v>189949</v>
      </c>
      <c r="L33508">
        <v>317.52999999999997</v>
      </c>
      <c r="M33508" t="s">
        <v>212</v>
      </c>
      <c r="N33508" s="160" t="s">
        <v>10</v>
      </c>
      <c r="O33508" s="160" t="s">
        <v>84</v>
      </c>
    </row>
    <row r="33509" spans="9:15" x14ac:dyDescent="0.35">
      <c r="I33509">
        <v>120834</v>
      </c>
      <c r="J33509">
        <v>3983</v>
      </c>
      <c r="K33509">
        <v>189949</v>
      </c>
      <c r="L33509">
        <v>317.52999999999997</v>
      </c>
      <c r="M33509" t="s">
        <v>212</v>
      </c>
      <c r="N33509" s="160" t="s">
        <v>10</v>
      </c>
      <c r="O33509" s="160" t="s">
        <v>84</v>
      </c>
    </row>
    <row r="33510" spans="9:15" x14ac:dyDescent="0.35">
      <c r="I33510">
        <v>120936</v>
      </c>
      <c r="J33510">
        <v>3983</v>
      </c>
      <c r="K33510">
        <v>189949</v>
      </c>
      <c r="L33510">
        <v>317.52999999999997</v>
      </c>
      <c r="M33510" t="s">
        <v>212</v>
      </c>
      <c r="N33510" s="160" t="s">
        <v>10</v>
      </c>
      <c r="O33510" s="160" t="s">
        <v>84</v>
      </c>
    </row>
    <row r="33511" spans="9:15" x14ac:dyDescent="0.35">
      <c r="I33511">
        <v>121518</v>
      </c>
      <c r="J33511">
        <v>3983</v>
      </c>
      <c r="K33511">
        <v>189949</v>
      </c>
      <c r="L33511">
        <v>317.52999999999997</v>
      </c>
      <c r="M33511" t="s">
        <v>212</v>
      </c>
      <c r="N33511" s="160" t="s">
        <v>10</v>
      </c>
      <c r="O33511" s="160" t="s">
        <v>84</v>
      </c>
    </row>
    <row r="33512" spans="9:15" x14ac:dyDescent="0.35">
      <c r="I33512">
        <v>122803</v>
      </c>
      <c r="J33512">
        <v>3983</v>
      </c>
      <c r="K33512">
        <v>189949</v>
      </c>
      <c r="L33512">
        <v>301.13</v>
      </c>
      <c r="M33512" t="s">
        <v>212</v>
      </c>
      <c r="N33512" s="160" t="s">
        <v>207</v>
      </c>
      <c r="O33512" s="160" t="s">
        <v>84</v>
      </c>
    </row>
    <row r="33513" spans="9:15" x14ac:dyDescent="0.35">
      <c r="I33513">
        <v>122804</v>
      </c>
      <c r="J33513">
        <v>3983</v>
      </c>
      <c r="K33513">
        <v>189949</v>
      </c>
      <c r="L33513">
        <v>301.13</v>
      </c>
      <c r="M33513" t="s">
        <v>212</v>
      </c>
      <c r="N33513" s="160" t="s">
        <v>207</v>
      </c>
      <c r="O33513" s="160" t="s">
        <v>84</v>
      </c>
    </row>
    <row r="33514" spans="9:15" x14ac:dyDescent="0.35">
      <c r="I33514">
        <v>7</v>
      </c>
      <c r="J33514">
        <v>3983</v>
      </c>
      <c r="K33514">
        <v>189950</v>
      </c>
      <c r="L33514">
        <v>2145.7800000000002</v>
      </c>
      <c r="M33514" t="s">
        <v>212</v>
      </c>
      <c r="N33514" s="160" t="s">
        <v>9</v>
      </c>
      <c r="O33514" s="160" t="s">
        <v>84</v>
      </c>
    </row>
    <row r="33515" spans="9:15" x14ac:dyDescent="0.35">
      <c r="I33515">
        <v>72449</v>
      </c>
      <c r="J33515">
        <v>3983</v>
      </c>
      <c r="K33515">
        <v>189950</v>
      </c>
      <c r="L33515">
        <v>2145.75</v>
      </c>
      <c r="M33515" t="s">
        <v>212</v>
      </c>
      <c r="N33515" s="160" t="s">
        <v>9</v>
      </c>
      <c r="O33515" s="160" t="s">
        <v>84</v>
      </c>
    </row>
    <row r="33516" spans="9:15" x14ac:dyDescent="0.35">
      <c r="I33516">
        <v>103732</v>
      </c>
      <c r="J33516">
        <v>3983</v>
      </c>
      <c r="K33516">
        <v>189950</v>
      </c>
      <c r="L33516">
        <v>1658.25</v>
      </c>
      <c r="M33516" t="s">
        <v>212</v>
      </c>
      <c r="N33516" s="160" t="s">
        <v>8</v>
      </c>
      <c r="O33516" s="160" t="s">
        <v>84</v>
      </c>
    </row>
    <row r="33517" spans="9:15" x14ac:dyDescent="0.35">
      <c r="I33517">
        <v>104499</v>
      </c>
      <c r="J33517">
        <v>3983</v>
      </c>
      <c r="K33517">
        <v>189950</v>
      </c>
      <c r="L33517">
        <v>705.6</v>
      </c>
      <c r="M33517" t="s">
        <v>212</v>
      </c>
      <c r="N33517" s="160" t="s">
        <v>7</v>
      </c>
      <c r="O33517" s="160" t="s">
        <v>84</v>
      </c>
    </row>
    <row r="33518" spans="9:15" x14ac:dyDescent="0.35">
      <c r="I33518">
        <v>104500</v>
      </c>
      <c r="J33518">
        <v>3983</v>
      </c>
      <c r="K33518">
        <v>189950</v>
      </c>
      <c r="L33518">
        <v>698.46</v>
      </c>
      <c r="M33518" t="s">
        <v>212</v>
      </c>
      <c r="N33518" s="160" t="s">
        <v>7</v>
      </c>
      <c r="O33518" s="160" t="s">
        <v>84</v>
      </c>
    </row>
    <row r="33519" spans="9:15" x14ac:dyDescent="0.35">
      <c r="I33519">
        <v>120834</v>
      </c>
      <c r="J33519">
        <v>3983</v>
      </c>
      <c r="K33519">
        <v>189950</v>
      </c>
      <c r="L33519">
        <v>317.52999999999997</v>
      </c>
      <c r="M33519" t="s">
        <v>212</v>
      </c>
      <c r="N33519" s="160" t="s">
        <v>10</v>
      </c>
      <c r="O33519" s="160" t="s">
        <v>84</v>
      </c>
    </row>
    <row r="33520" spans="9:15" x14ac:dyDescent="0.35">
      <c r="I33520">
        <v>120936</v>
      </c>
      <c r="J33520">
        <v>3983</v>
      </c>
      <c r="K33520">
        <v>189950</v>
      </c>
      <c r="L33520">
        <v>317.52999999999997</v>
      </c>
      <c r="M33520" t="s">
        <v>212</v>
      </c>
      <c r="N33520" s="160" t="s">
        <v>10</v>
      </c>
      <c r="O33520" s="160" t="s">
        <v>84</v>
      </c>
    </row>
    <row r="33521" spans="9:15" x14ac:dyDescent="0.35">
      <c r="I33521">
        <v>122802</v>
      </c>
      <c r="J33521">
        <v>3983</v>
      </c>
      <c r="K33521">
        <v>189950</v>
      </c>
      <c r="L33521">
        <v>301.13</v>
      </c>
      <c r="M33521" t="s">
        <v>212</v>
      </c>
      <c r="N33521" s="160" t="s">
        <v>207</v>
      </c>
      <c r="O33521" s="160" t="s">
        <v>84</v>
      </c>
    </row>
    <row r="33522" spans="9:15" x14ac:dyDescent="0.35">
      <c r="I33522">
        <v>122803</v>
      </c>
      <c r="J33522">
        <v>3983</v>
      </c>
      <c r="K33522">
        <v>189950</v>
      </c>
      <c r="L33522">
        <v>301.13</v>
      </c>
      <c r="M33522" t="s">
        <v>212</v>
      </c>
      <c r="N33522" s="160" t="s">
        <v>207</v>
      </c>
      <c r="O33522" s="160" t="s">
        <v>84</v>
      </c>
    </row>
    <row r="33523" spans="9:15" x14ac:dyDescent="0.35">
      <c r="I33523">
        <v>7</v>
      </c>
      <c r="J33523">
        <v>3983</v>
      </c>
      <c r="K33523">
        <v>189951</v>
      </c>
      <c r="L33523">
        <v>715.26</v>
      </c>
      <c r="M33523" t="s">
        <v>212</v>
      </c>
      <c r="N33523" s="160" t="s">
        <v>9</v>
      </c>
      <c r="O33523" s="160" t="s">
        <v>84</v>
      </c>
    </row>
    <row r="33524" spans="9:15" x14ac:dyDescent="0.35">
      <c r="I33524">
        <v>71189</v>
      </c>
      <c r="J33524">
        <v>3983</v>
      </c>
      <c r="K33524">
        <v>189951</v>
      </c>
      <c r="L33524">
        <v>1465.02</v>
      </c>
      <c r="M33524" t="s">
        <v>212</v>
      </c>
      <c r="N33524" s="160" t="s">
        <v>8</v>
      </c>
      <c r="O33524" s="160" t="s">
        <v>84</v>
      </c>
    </row>
    <row r="33525" spans="9:15" x14ac:dyDescent="0.35">
      <c r="I33525">
        <v>72449</v>
      </c>
      <c r="J33525">
        <v>3983</v>
      </c>
      <c r="K33525">
        <v>189951</v>
      </c>
      <c r="L33525">
        <v>715.25</v>
      </c>
      <c r="M33525" t="s">
        <v>212</v>
      </c>
      <c r="N33525" s="160" t="s">
        <v>9</v>
      </c>
      <c r="O33525" s="160" t="s">
        <v>84</v>
      </c>
    </row>
    <row r="33526" spans="9:15" x14ac:dyDescent="0.35">
      <c r="I33526">
        <v>97192</v>
      </c>
      <c r="J33526">
        <v>3983</v>
      </c>
      <c r="K33526">
        <v>189951</v>
      </c>
      <c r="L33526">
        <v>371.31</v>
      </c>
      <c r="M33526" t="s">
        <v>212</v>
      </c>
      <c r="N33526" s="160" t="s">
        <v>7</v>
      </c>
      <c r="O33526" s="160" t="s">
        <v>84</v>
      </c>
    </row>
    <row r="33527" spans="9:15" x14ac:dyDescent="0.35">
      <c r="I33527">
        <v>103732</v>
      </c>
      <c r="J33527">
        <v>3983</v>
      </c>
      <c r="K33527">
        <v>189951</v>
      </c>
      <c r="L33527">
        <v>1658.25</v>
      </c>
      <c r="M33527" t="s">
        <v>212</v>
      </c>
      <c r="N33527" s="160" t="s">
        <v>8</v>
      </c>
      <c r="O33527" s="160" t="s">
        <v>84</v>
      </c>
    </row>
    <row r="33528" spans="9:15" x14ac:dyDescent="0.35">
      <c r="I33528">
        <v>103732</v>
      </c>
      <c r="J33528">
        <v>3983</v>
      </c>
      <c r="K33528">
        <v>189951</v>
      </c>
      <c r="L33528">
        <v>656.88</v>
      </c>
      <c r="M33528" t="s">
        <v>212</v>
      </c>
      <c r="N33528" s="160" t="s">
        <v>8</v>
      </c>
      <c r="O33528" s="160" t="s">
        <v>84</v>
      </c>
    </row>
    <row r="33529" spans="9:15" x14ac:dyDescent="0.35">
      <c r="I33529">
        <v>104500</v>
      </c>
      <c r="J33529">
        <v>3983</v>
      </c>
      <c r="K33529">
        <v>189951</v>
      </c>
      <c r="L33529">
        <v>698.46</v>
      </c>
      <c r="M33529" t="s">
        <v>212</v>
      </c>
      <c r="N33529" s="160" t="s">
        <v>7</v>
      </c>
      <c r="O33529" s="160" t="s">
        <v>84</v>
      </c>
    </row>
    <row r="33530" spans="9:15" x14ac:dyDescent="0.35">
      <c r="I33530">
        <v>117441</v>
      </c>
      <c r="J33530">
        <v>3983</v>
      </c>
      <c r="K33530">
        <v>189951</v>
      </c>
      <c r="L33530">
        <v>549.49</v>
      </c>
      <c r="M33530" t="s">
        <v>212</v>
      </c>
      <c r="N33530" s="160" t="s">
        <v>9</v>
      </c>
      <c r="O33530" s="160" t="s">
        <v>84</v>
      </c>
    </row>
    <row r="33531" spans="9:15" x14ac:dyDescent="0.35">
      <c r="I33531">
        <v>117766</v>
      </c>
      <c r="J33531">
        <v>3983</v>
      </c>
      <c r="K33531">
        <v>189951</v>
      </c>
      <c r="L33531">
        <v>371.31</v>
      </c>
      <c r="M33531" t="s">
        <v>212</v>
      </c>
      <c r="N33531" s="160" t="s">
        <v>7</v>
      </c>
      <c r="O33531" s="160" t="s">
        <v>84</v>
      </c>
    </row>
    <row r="33532" spans="9:15" x14ac:dyDescent="0.35">
      <c r="I33532">
        <v>117767</v>
      </c>
      <c r="J33532">
        <v>3983</v>
      </c>
      <c r="K33532">
        <v>189951</v>
      </c>
      <c r="L33532">
        <v>371.31</v>
      </c>
      <c r="M33532" t="s">
        <v>212</v>
      </c>
      <c r="N33532" s="160" t="s">
        <v>7</v>
      </c>
      <c r="O33532" s="160" t="s">
        <v>84</v>
      </c>
    </row>
    <row r="33533" spans="9:15" x14ac:dyDescent="0.35">
      <c r="I33533">
        <v>118850</v>
      </c>
      <c r="J33533">
        <v>3983</v>
      </c>
      <c r="K33533">
        <v>189951</v>
      </c>
      <c r="L33533">
        <v>633.65</v>
      </c>
      <c r="M33533" t="s">
        <v>212</v>
      </c>
      <c r="N33533" s="160" t="s">
        <v>8</v>
      </c>
      <c r="O33533" s="160" t="s">
        <v>84</v>
      </c>
    </row>
    <row r="33534" spans="9:15" x14ac:dyDescent="0.35">
      <c r="I33534">
        <v>120739</v>
      </c>
      <c r="J33534">
        <v>3983</v>
      </c>
      <c r="K33534">
        <v>189951</v>
      </c>
      <c r="L33534">
        <v>182.88</v>
      </c>
      <c r="M33534" t="s">
        <v>212</v>
      </c>
      <c r="N33534" s="160" t="s">
        <v>9</v>
      </c>
      <c r="O33534" s="160" t="s">
        <v>84</v>
      </c>
    </row>
    <row r="33535" spans="9:15" x14ac:dyDescent="0.35">
      <c r="I33535">
        <v>120739</v>
      </c>
      <c r="J33535">
        <v>3983</v>
      </c>
      <c r="K33535">
        <v>189951</v>
      </c>
      <c r="L33535">
        <v>181.08</v>
      </c>
      <c r="M33535" t="s">
        <v>212</v>
      </c>
      <c r="N33535" s="160" t="s">
        <v>9</v>
      </c>
      <c r="O33535" s="160" t="s">
        <v>84</v>
      </c>
    </row>
    <row r="33536" spans="9:15" x14ac:dyDescent="0.35">
      <c r="I33536">
        <v>120833</v>
      </c>
      <c r="J33536">
        <v>3983</v>
      </c>
      <c r="K33536">
        <v>189951</v>
      </c>
      <c r="L33536">
        <v>317.52999999999997</v>
      </c>
      <c r="M33536" t="s">
        <v>212</v>
      </c>
      <c r="N33536" s="160" t="s">
        <v>10</v>
      </c>
      <c r="O33536" s="160" t="s">
        <v>84</v>
      </c>
    </row>
    <row r="33537" spans="9:15" x14ac:dyDescent="0.35">
      <c r="I33537">
        <v>120834</v>
      </c>
      <c r="J33537">
        <v>3983</v>
      </c>
      <c r="K33537">
        <v>189951</v>
      </c>
      <c r="L33537">
        <v>317.52999999999997</v>
      </c>
      <c r="M33537" t="s">
        <v>212</v>
      </c>
      <c r="N33537" s="160" t="s">
        <v>10</v>
      </c>
      <c r="O33537" s="160" t="s">
        <v>84</v>
      </c>
    </row>
    <row r="33538" spans="9:15" x14ac:dyDescent="0.35">
      <c r="I33538">
        <v>120935</v>
      </c>
      <c r="J33538">
        <v>3983</v>
      </c>
      <c r="K33538">
        <v>189951</v>
      </c>
      <c r="L33538">
        <v>317.52999999999997</v>
      </c>
      <c r="M33538" t="s">
        <v>212</v>
      </c>
      <c r="N33538" s="160" t="s">
        <v>10</v>
      </c>
      <c r="O33538" s="160" t="s">
        <v>84</v>
      </c>
    </row>
    <row r="33539" spans="9:15" x14ac:dyDescent="0.35">
      <c r="I33539">
        <v>120936</v>
      </c>
      <c r="J33539">
        <v>3983</v>
      </c>
      <c r="K33539">
        <v>189951</v>
      </c>
      <c r="L33539">
        <v>317.52999999999997</v>
      </c>
      <c r="M33539" t="s">
        <v>212</v>
      </c>
      <c r="N33539" s="160" t="s">
        <v>10</v>
      </c>
      <c r="O33539" s="160" t="s">
        <v>84</v>
      </c>
    </row>
    <row r="33540" spans="9:15" x14ac:dyDescent="0.35">
      <c r="I33540">
        <v>122731</v>
      </c>
      <c r="J33540">
        <v>3983</v>
      </c>
      <c r="K33540">
        <v>189951</v>
      </c>
      <c r="L33540">
        <v>317.52999999999997</v>
      </c>
      <c r="M33540" t="s">
        <v>212</v>
      </c>
      <c r="N33540" s="160" t="s">
        <v>10</v>
      </c>
      <c r="O33540" s="160" t="s">
        <v>84</v>
      </c>
    </row>
    <row r="33541" spans="9:15" x14ac:dyDescent="0.35">
      <c r="I33541">
        <v>125287</v>
      </c>
      <c r="J33541">
        <v>3983</v>
      </c>
      <c r="K33541">
        <v>189951</v>
      </c>
      <c r="L33541">
        <v>655.15</v>
      </c>
      <c r="M33541" t="s">
        <v>212</v>
      </c>
      <c r="N33541" s="160" t="s">
        <v>10</v>
      </c>
      <c r="O33541" s="160" t="s">
        <v>84</v>
      </c>
    </row>
    <row r="33542" spans="9:15" x14ac:dyDescent="0.35">
      <c r="I33542">
        <v>118484</v>
      </c>
      <c r="J33542">
        <v>3992</v>
      </c>
      <c r="K33542">
        <v>189953</v>
      </c>
      <c r="L33542">
        <v>124.88</v>
      </c>
      <c r="M33542" t="s">
        <v>212</v>
      </c>
      <c r="N33542" s="160" t="s">
        <v>7</v>
      </c>
      <c r="O33542" s="160" t="s">
        <v>80</v>
      </c>
    </row>
    <row r="33543" spans="9:15" x14ac:dyDescent="0.35">
      <c r="I33543">
        <v>7</v>
      </c>
      <c r="J33543">
        <v>3978</v>
      </c>
      <c r="K33543">
        <v>189955</v>
      </c>
      <c r="L33543">
        <v>194.12</v>
      </c>
      <c r="M33543" t="s">
        <v>212</v>
      </c>
      <c r="N33543" s="160" t="s">
        <v>9</v>
      </c>
      <c r="O33543" s="160" t="s">
        <v>80</v>
      </c>
    </row>
    <row r="33544" spans="9:15" x14ac:dyDescent="0.35">
      <c r="I33544">
        <v>72449</v>
      </c>
      <c r="J33544">
        <v>3978</v>
      </c>
      <c r="K33544">
        <v>189955</v>
      </c>
      <c r="L33544">
        <v>388.32</v>
      </c>
      <c r="M33544" t="s">
        <v>212</v>
      </c>
      <c r="N33544" s="160" t="s">
        <v>9</v>
      </c>
      <c r="O33544" s="160" t="s">
        <v>80</v>
      </c>
    </row>
    <row r="33545" spans="9:15" x14ac:dyDescent="0.35">
      <c r="I33545">
        <v>78573</v>
      </c>
      <c r="J33545">
        <v>3978</v>
      </c>
      <c r="K33545">
        <v>189955</v>
      </c>
      <c r="L33545">
        <v>126.1</v>
      </c>
      <c r="M33545" t="s">
        <v>212</v>
      </c>
      <c r="N33545" s="160" t="s">
        <v>8</v>
      </c>
      <c r="O33545" s="160" t="s">
        <v>80</v>
      </c>
    </row>
    <row r="33546" spans="9:15" x14ac:dyDescent="0.35">
      <c r="I33546">
        <v>7</v>
      </c>
      <c r="J33546">
        <v>3968</v>
      </c>
      <c r="K33546">
        <v>189957</v>
      </c>
      <c r="L33546">
        <v>191.95</v>
      </c>
      <c r="M33546" t="s">
        <v>212</v>
      </c>
      <c r="N33546" s="160" t="s">
        <v>9</v>
      </c>
      <c r="O33546" s="160" t="s">
        <v>80</v>
      </c>
    </row>
    <row r="33547" spans="9:15" x14ac:dyDescent="0.35">
      <c r="I33547">
        <v>72449</v>
      </c>
      <c r="J33547">
        <v>3968</v>
      </c>
      <c r="K33547">
        <v>189957</v>
      </c>
      <c r="L33547">
        <v>191.99</v>
      </c>
      <c r="M33547" t="s">
        <v>212</v>
      </c>
      <c r="N33547" s="160" t="s">
        <v>9</v>
      </c>
      <c r="O33547" s="160" t="s">
        <v>80</v>
      </c>
    </row>
    <row r="33548" spans="9:15" x14ac:dyDescent="0.35">
      <c r="I33548">
        <v>118484</v>
      </c>
      <c r="J33548">
        <v>3968</v>
      </c>
      <c r="K33548">
        <v>189957</v>
      </c>
      <c r="L33548">
        <v>124.15</v>
      </c>
      <c r="M33548" t="s">
        <v>212</v>
      </c>
      <c r="N33548" s="160" t="s">
        <v>7</v>
      </c>
      <c r="O33548" s="160" t="s">
        <v>80</v>
      </c>
    </row>
    <row r="33549" spans="9:15" x14ac:dyDescent="0.35">
      <c r="I33549">
        <v>7</v>
      </c>
      <c r="J33549">
        <v>3977</v>
      </c>
      <c r="K33549">
        <v>189958</v>
      </c>
      <c r="L33549">
        <v>194.69</v>
      </c>
      <c r="M33549" t="s">
        <v>212</v>
      </c>
      <c r="N33549" s="160" t="s">
        <v>9</v>
      </c>
      <c r="O33549" s="160" t="s">
        <v>80</v>
      </c>
    </row>
    <row r="33550" spans="9:15" x14ac:dyDescent="0.35">
      <c r="I33550">
        <v>72449</v>
      </c>
      <c r="J33550">
        <v>3977</v>
      </c>
      <c r="K33550">
        <v>189958</v>
      </c>
      <c r="L33550">
        <v>194.73</v>
      </c>
      <c r="M33550" t="s">
        <v>212</v>
      </c>
      <c r="N33550" s="160" t="s">
        <v>9</v>
      </c>
      <c r="O33550" s="160" t="s">
        <v>80</v>
      </c>
    </row>
    <row r="33551" spans="9:15" x14ac:dyDescent="0.35">
      <c r="I33551">
        <v>72449</v>
      </c>
      <c r="J33551">
        <v>3977</v>
      </c>
      <c r="K33551">
        <v>189958</v>
      </c>
      <c r="L33551">
        <v>194.44</v>
      </c>
      <c r="M33551" t="s">
        <v>212</v>
      </c>
      <c r="N33551" s="160" t="s">
        <v>9</v>
      </c>
      <c r="O33551" s="160" t="s">
        <v>80</v>
      </c>
    </row>
    <row r="33552" spans="9:15" x14ac:dyDescent="0.35">
      <c r="I33552">
        <v>119309</v>
      </c>
      <c r="J33552">
        <v>3977</v>
      </c>
      <c r="K33552">
        <v>189958</v>
      </c>
      <c r="L33552">
        <v>76.44</v>
      </c>
      <c r="M33552" t="s">
        <v>212</v>
      </c>
      <c r="N33552" s="160" t="s">
        <v>9</v>
      </c>
      <c r="O33552" s="160" t="s">
        <v>80</v>
      </c>
    </row>
    <row r="33553" spans="9:15" x14ac:dyDescent="0.35">
      <c r="I33553">
        <v>119309</v>
      </c>
      <c r="J33553">
        <v>3977</v>
      </c>
      <c r="K33553">
        <v>189958</v>
      </c>
      <c r="L33553">
        <v>38.159999999999997</v>
      </c>
      <c r="M33553" t="s">
        <v>212</v>
      </c>
      <c r="N33553" s="160" t="s">
        <v>9</v>
      </c>
      <c r="O33553" s="160" t="s">
        <v>80</v>
      </c>
    </row>
    <row r="33554" spans="9:15" x14ac:dyDescent="0.35">
      <c r="I33554">
        <v>125606</v>
      </c>
      <c r="J33554">
        <v>3977</v>
      </c>
      <c r="K33554">
        <v>189958</v>
      </c>
      <c r="L33554">
        <v>83.79</v>
      </c>
      <c r="M33554" t="s">
        <v>212</v>
      </c>
      <c r="N33554" s="160" t="s">
        <v>10</v>
      </c>
      <c r="O33554" s="160" t="s">
        <v>80</v>
      </c>
    </row>
    <row r="33555" spans="9:15" x14ac:dyDescent="0.35">
      <c r="I33555">
        <v>91312</v>
      </c>
      <c r="J33555">
        <v>3670</v>
      </c>
      <c r="K33555">
        <v>189960</v>
      </c>
      <c r="L33555">
        <v>523.67999999999995</v>
      </c>
      <c r="M33555" t="s">
        <v>212</v>
      </c>
      <c r="N33555" s="160" t="s">
        <v>8</v>
      </c>
      <c r="O33555" s="160" t="s">
        <v>80</v>
      </c>
    </row>
    <row r="33556" spans="9:15" x14ac:dyDescent="0.35">
      <c r="I33556">
        <v>72449</v>
      </c>
      <c r="J33556">
        <v>4008</v>
      </c>
      <c r="K33556">
        <v>189964</v>
      </c>
      <c r="L33556">
        <v>194.44</v>
      </c>
      <c r="M33556" t="s">
        <v>212</v>
      </c>
      <c r="N33556" s="160" t="s">
        <v>9</v>
      </c>
      <c r="O33556" s="160" t="s">
        <v>80</v>
      </c>
    </row>
    <row r="33557" spans="9:15" x14ac:dyDescent="0.35">
      <c r="I33557">
        <v>74395</v>
      </c>
      <c r="J33557">
        <v>4008</v>
      </c>
      <c r="K33557">
        <v>189964</v>
      </c>
      <c r="L33557">
        <v>87.3</v>
      </c>
      <c r="M33557" t="s">
        <v>212</v>
      </c>
      <c r="N33557" s="160" t="s">
        <v>7</v>
      </c>
      <c r="O33557" s="160" t="s">
        <v>80</v>
      </c>
    </row>
    <row r="33558" spans="9:15" x14ac:dyDescent="0.35">
      <c r="I33558">
        <v>81192</v>
      </c>
      <c r="J33558">
        <v>4008</v>
      </c>
      <c r="K33558">
        <v>189964</v>
      </c>
      <c r="L33558">
        <v>55.19</v>
      </c>
      <c r="M33558" t="s">
        <v>212</v>
      </c>
      <c r="N33558" s="160" t="s">
        <v>7</v>
      </c>
      <c r="O33558" s="160" t="s">
        <v>80</v>
      </c>
    </row>
    <row r="33559" spans="9:15" x14ac:dyDescent="0.35">
      <c r="I33559">
        <v>116372</v>
      </c>
      <c r="J33559">
        <v>4008</v>
      </c>
      <c r="K33559">
        <v>189964</v>
      </c>
      <c r="L33559">
        <v>23.81</v>
      </c>
      <c r="M33559" t="s">
        <v>212</v>
      </c>
      <c r="N33559" s="160" t="s">
        <v>19</v>
      </c>
      <c r="O33559" s="160" t="s">
        <v>80</v>
      </c>
    </row>
    <row r="33560" spans="9:15" x14ac:dyDescent="0.35">
      <c r="I33560">
        <v>119309</v>
      </c>
      <c r="J33560">
        <v>4008</v>
      </c>
      <c r="K33560">
        <v>189964</v>
      </c>
      <c r="L33560">
        <v>38.159999999999997</v>
      </c>
      <c r="M33560" t="s">
        <v>212</v>
      </c>
      <c r="N33560" s="160" t="s">
        <v>9</v>
      </c>
      <c r="O33560" s="160" t="s">
        <v>80</v>
      </c>
    </row>
    <row r="33561" spans="9:15" x14ac:dyDescent="0.35">
      <c r="I33561">
        <v>119309</v>
      </c>
      <c r="J33561">
        <v>4008</v>
      </c>
      <c r="K33561">
        <v>189964</v>
      </c>
      <c r="L33561">
        <v>38.159999999999997</v>
      </c>
      <c r="M33561" t="s">
        <v>212</v>
      </c>
      <c r="N33561" s="160" t="s">
        <v>9</v>
      </c>
      <c r="O33561" s="160" t="s">
        <v>80</v>
      </c>
    </row>
    <row r="33562" spans="9:15" x14ac:dyDescent="0.35">
      <c r="I33562">
        <v>72449</v>
      </c>
      <c r="J33562">
        <v>3653</v>
      </c>
      <c r="K33562">
        <v>189965</v>
      </c>
      <c r="L33562">
        <v>194.44</v>
      </c>
      <c r="M33562" t="s">
        <v>212</v>
      </c>
      <c r="N33562" s="160" t="s">
        <v>9</v>
      </c>
      <c r="O33562" s="160" t="s">
        <v>80</v>
      </c>
    </row>
    <row r="33563" spans="9:15" x14ac:dyDescent="0.35">
      <c r="I33563">
        <v>79973</v>
      </c>
      <c r="J33563">
        <v>3653</v>
      </c>
      <c r="K33563">
        <v>189965</v>
      </c>
      <c r="L33563">
        <v>83.67</v>
      </c>
      <c r="M33563" t="s">
        <v>212</v>
      </c>
      <c r="N33563" s="160" t="s">
        <v>10</v>
      </c>
      <c r="O33563" s="160" t="s">
        <v>80</v>
      </c>
    </row>
    <row r="33564" spans="9:15" x14ac:dyDescent="0.35">
      <c r="I33564">
        <v>118484</v>
      </c>
      <c r="J33564">
        <v>3653</v>
      </c>
      <c r="K33564">
        <v>189965</v>
      </c>
      <c r="L33564">
        <v>125.73</v>
      </c>
      <c r="M33564" t="s">
        <v>212</v>
      </c>
      <c r="N33564" s="160" t="s">
        <v>7</v>
      </c>
      <c r="O33564" s="160" t="s">
        <v>80</v>
      </c>
    </row>
    <row r="33565" spans="9:15" x14ac:dyDescent="0.35">
      <c r="I33565">
        <v>120833</v>
      </c>
      <c r="J33565">
        <v>3653</v>
      </c>
      <c r="K33565">
        <v>189965</v>
      </c>
      <c r="L33565">
        <v>26.51</v>
      </c>
      <c r="M33565" t="s">
        <v>212</v>
      </c>
      <c r="N33565" s="160" t="s">
        <v>10</v>
      </c>
      <c r="O33565" s="160" t="s">
        <v>80</v>
      </c>
    </row>
    <row r="33566" spans="9:15" x14ac:dyDescent="0.35">
      <c r="I33566">
        <v>120834</v>
      </c>
      <c r="J33566">
        <v>3653</v>
      </c>
      <c r="K33566">
        <v>189965</v>
      </c>
      <c r="L33566">
        <v>26.51</v>
      </c>
      <c r="M33566" t="s">
        <v>212</v>
      </c>
      <c r="N33566" s="160" t="s">
        <v>10</v>
      </c>
      <c r="O33566" s="160" t="s">
        <v>80</v>
      </c>
    </row>
    <row r="33567" spans="9:15" x14ac:dyDescent="0.35">
      <c r="I33567">
        <v>124431</v>
      </c>
      <c r="J33567">
        <v>3653</v>
      </c>
      <c r="K33567">
        <v>189965</v>
      </c>
      <c r="L33567">
        <v>83.67</v>
      </c>
      <c r="M33567" t="s">
        <v>212</v>
      </c>
      <c r="N33567" s="160" t="s">
        <v>10</v>
      </c>
      <c r="O33567" s="160" t="s">
        <v>80</v>
      </c>
    </row>
    <row r="33568" spans="9:15" x14ac:dyDescent="0.35">
      <c r="I33568">
        <v>116372</v>
      </c>
      <c r="J33568">
        <v>201</v>
      </c>
      <c r="K33568">
        <v>189972</v>
      </c>
      <c r="L33568">
        <v>23.51</v>
      </c>
      <c r="M33568" t="s">
        <v>212</v>
      </c>
      <c r="N33568" s="160" t="s">
        <v>19</v>
      </c>
      <c r="O33568" s="160" t="s">
        <v>80</v>
      </c>
    </row>
    <row r="33569" spans="9:15" x14ac:dyDescent="0.35">
      <c r="I33569">
        <v>117766</v>
      </c>
      <c r="J33569">
        <v>201</v>
      </c>
      <c r="K33569">
        <v>189972</v>
      </c>
      <c r="L33569">
        <v>91.66</v>
      </c>
      <c r="M33569" t="s">
        <v>212</v>
      </c>
      <c r="N33569" s="160" t="s">
        <v>7</v>
      </c>
      <c r="O33569" s="160" t="s">
        <v>80</v>
      </c>
    </row>
    <row r="33570" spans="9:15" x14ac:dyDescent="0.35">
      <c r="I33570">
        <v>119309</v>
      </c>
      <c r="J33570">
        <v>201</v>
      </c>
      <c r="K33570">
        <v>189972</v>
      </c>
      <c r="L33570">
        <v>37.68</v>
      </c>
      <c r="M33570" t="s">
        <v>212</v>
      </c>
      <c r="N33570" s="160" t="s">
        <v>9</v>
      </c>
      <c r="O33570" s="160" t="s">
        <v>80</v>
      </c>
    </row>
    <row r="33571" spans="9:15" x14ac:dyDescent="0.35">
      <c r="I33571">
        <v>125023</v>
      </c>
      <c r="J33571">
        <v>4061</v>
      </c>
      <c r="K33571">
        <v>189974</v>
      </c>
      <c r="L33571">
        <v>97.18</v>
      </c>
      <c r="M33571" t="s">
        <v>212</v>
      </c>
      <c r="N33571" s="160" t="s">
        <v>9</v>
      </c>
      <c r="O33571" s="160" t="s">
        <v>80</v>
      </c>
    </row>
    <row r="33572" spans="9:15" x14ac:dyDescent="0.35">
      <c r="I33572">
        <v>71189</v>
      </c>
      <c r="J33572">
        <v>4078</v>
      </c>
      <c r="K33572">
        <v>189979</v>
      </c>
      <c r="L33572">
        <v>487.63</v>
      </c>
      <c r="M33572" t="s">
        <v>212</v>
      </c>
      <c r="N33572" s="160" t="s">
        <v>8</v>
      </c>
      <c r="O33572" s="160" t="s">
        <v>80</v>
      </c>
    </row>
    <row r="33573" spans="9:15" x14ac:dyDescent="0.35">
      <c r="I33573">
        <v>71189</v>
      </c>
      <c r="J33573">
        <v>4078</v>
      </c>
      <c r="K33573">
        <v>189979</v>
      </c>
      <c r="L33573">
        <v>485.02</v>
      </c>
      <c r="M33573" t="s">
        <v>212</v>
      </c>
      <c r="N33573" s="160" t="s">
        <v>8</v>
      </c>
      <c r="O33573" s="160" t="s">
        <v>80</v>
      </c>
    </row>
    <row r="33574" spans="9:15" x14ac:dyDescent="0.35">
      <c r="I33574">
        <v>72449</v>
      </c>
      <c r="J33574">
        <v>4078</v>
      </c>
      <c r="K33574">
        <v>189979</v>
      </c>
      <c r="L33574">
        <v>193.12</v>
      </c>
      <c r="M33574" t="s">
        <v>212</v>
      </c>
      <c r="N33574" s="160" t="s">
        <v>9</v>
      </c>
      <c r="O33574" s="160" t="s">
        <v>80</v>
      </c>
    </row>
    <row r="33575" spans="9:15" x14ac:dyDescent="0.35">
      <c r="I33575">
        <v>78573</v>
      </c>
      <c r="J33575">
        <v>4078</v>
      </c>
      <c r="K33575">
        <v>189979</v>
      </c>
      <c r="L33575">
        <v>125.43</v>
      </c>
      <c r="M33575" t="s">
        <v>212</v>
      </c>
      <c r="N33575" s="160" t="s">
        <v>8</v>
      </c>
      <c r="O33575" s="160" t="s">
        <v>80</v>
      </c>
    </row>
    <row r="33576" spans="9:15" x14ac:dyDescent="0.35">
      <c r="I33576">
        <v>91312</v>
      </c>
      <c r="J33576">
        <v>4078</v>
      </c>
      <c r="K33576">
        <v>189979</v>
      </c>
      <c r="L33576">
        <v>130.03</v>
      </c>
      <c r="M33576" t="s">
        <v>212</v>
      </c>
      <c r="N33576" s="160" t="s">
        <v>8</v>
      </c>
      <c r="O33576" s="160" t="s">
        <v>80</v>
      </c>
    </row>
    <row r="33577" spans="9:15" x14ac:dyDescent="0.35">
      <c r="I33577">
        <v>103732</v>
      </c>
      <c r="J33577">
        <v>4078</v>
      </c>
      <c r="K33577">
        <v>189979</v>
      </c>
      <c r="L33577">
        <v>72.52</v>
      </c>
      <c r="M33577" t="s">
        <v>212</v>
      </c>
      <c r="N33577" s="160" t="s">
        <v>8</v>
      </c>
      <c r="O33577" s="160" t="s">
        <v>80</v>
      </c>
    </row>
    <row r="33578" spans="9:15" x14ac:dyDescent="0.35">
      <c r="I33578">
        <v>107294</v>
      </c>
      <c r="J33578">
        <v>4078</v>
      </c>
      <c r="K33578">
        <v>189979</v>
      </c>
      <c r="L33578">
        <v>52.96</v>
      </c>
      <c r="M33578" t="s">
        <v>212</v>
      </c>
      <c r="N33578" s="160" t="s">
        <v>8</v>
      </c>
      <c r="O33578" s="160" t="s">
        <v>80</v>
      </c>
    </row>
    <row r="33579" spans="9:15" x14ac:dyDescent="0.35">
      <c r="I33579">
        <v>116372</v>
      </c>
      <c r="J33579">
        <v>4078</v>
      </c>
      <c r="K33579">
        <v>189979</v>
      </c>
      <c r="L33579">
        <v>119.08</v>
      </c>
      <c r="M33579" t="s">
        <v>212</v>
      </c>
      <c r="N33579" s="160" t="s">
        <v>19</v>
      </c>
      <c r="O33579" s="160" t="s">
        <v>80</v>
      </c>
    </row>
    <row r="33580" spans="9:15" x14ac:dyDescent="0.35">
      <c r="I33580">
        <v>116372</v>
      </c>
      <c r="J33580">
        <v>4078</v>
      </c>
      <c r="K33580">
        <v>189979</v>
      </c>
      <c r="L33580">
        <v>118.27</v>
      </c>
      <c r="M33580" t="s">
        <v>212</v>
      </c>
      <c r="N33580" s="160" t="s">
        <v>19</v>
      </c>
      <c r="O33580" s="160" t="s">
        <v>80</v>
      </c>
    </row>
    <row r="33581" spans="9:15" x14ac:dyDescent="0.35">
      <c r="I33581">
        <v>117485</v>
      </c>
      <c r="J33581">
        <v>4078</v>
      </c>
      <c r="K33581">
        <v>189979</v>
      </c>
      <c r="L33581">
        <v>269.39999999999998</v>
      </c>
      <c r="M33581" t="s">
        <v>212</v>
      </c>
      <c r="N33581" s="160" t="s">
        <v>8</v>
      </c>
      <c r="O33581" s="160" t="s">
        <v>80</v>
      </c>
    </row>
    <row r="33582" spans="9:15" x14ac:dyDescent="0.35">
      <c r="I33582">
        <v>117485</v>
      </c>
      <c r="J33582">
        <v>4078</v>
      </c>
      <c r="K33582">
        <v>189979</v>
      </c>
      <c r="L33582">
        <v>370</v>
      </c>
      <c r="M33582" t="s">
        <v>212</v>
      </c>
      <c r="N33582" s="160" t="s">
        <v>8</v>
      </c>
      <c r="O33582" s="160" t="s">
        <v>80</v>
      </c>
    </row>
    <row r="33583" spans="9:15" x14ac:dyDescent="0.35">
      <c r="I33583">
        <v>118850</v>
      </c>
      <c r="J33583">
        <v>4078</v>
      </c>
      <c r="K33583">
        <v>189979</v>
      </c>
      <c r="L33583">
        <v>125.87</v>
      </c>
      <c r="M33583" t="s">
        <v>212</v>
      </c>
      <c r="N33583" s="160" t="s">
        <v>8</v>
      </c>
      <c r="O33583" s="160" t="s">
        <v>80</v>
      </c>
    </row>
    <row r="33584" spans="9:15" x14ac:dyDescent="0.35">
      <c r="I33584">
        <v>119309</v>
      </c>
      <c r="J33584">
        <v>4078</v>
      </c>
      <c r="K33584">
        <v>189979</v>
      </c>
      <c r="L33584">
        <v>38.049999999999997</v>
      </c>
      <c r="M33584" t="s">
        <v>212</v>
      </c>
      <c r="N33584" s="160" t="s">
        <v>9</v>
      </c>
      <c r="O33584" s="160" t="s">
        <v>80</v>
      </c>
    </row>
    <row r="33585" spans="9:15" x14ac:dyDescent="0.35">
      <c r="I33585">
        <v>119309</v>
      </c>
      <c r="J33585">
        <v>4078</v>
      </c>
      <c r="K33585">
        <v>189979</v>
      </c>
      <c r="L33585">
        <v>75.8</v>
      </c>
      <c r="M33585" t="s">
        <v>212</v>
      </c>
      <c r="N33585" s="160" t="s">
        <v>9</v>
      </c>
      <c r="O33585" s="160" t="s">
        <v>80</v>
      </c>
    </row>
    <row r="33586" spans="9:15" x14ac:dyDescent="0.35">
      <c r="I33586">
        <v>122804</v>
      </c>
      <c r="J33586">
        <v>4078</v>
      </c>
      <c r="K33586">
        <v>189979</v>
      </c>
      <c r="L33586">
        <v>149.54</v>
      </c>
      <c r="M33586" t="s">
        <v>212</v>
      </c>
      <c r="N33586" s="160" t="s">
        <v>207</v>
      </c>
      <c r="O33586" s="160" t="s">
        <v>80</v>
      </c>
    </row>
    <row r="33587" spans="9:15" x14ac:dyDescent="0.35">
      <c r="I33587">
        <v>114734</v>
      </c>
      <c r="J33587">
        <v>4010</v>
      </c>
      <c r="K33587">
        <v>189980</v>
      </c>
      <c r="L33587">
        <v>345.12</v>
      </c>
      <c r="M33587" t="s">
        <v>212</v>
      </c>
      <c r="N33587" s="160" t="s">
        <v>7</v>
      </c>
      <c r="O33587" s="160" t="s">
        <v>80</v>
      </c>
    </row>
    <row r="33588" spans="9:15" x14ac:dyDescent="0.35">
      <c r="I33588">
        <v>114734</v>
      </c>
      <c r="J33588">
        <v>201</v>
      </c>
      <c r="K33588">
        <v>189981</v>
      </c>
      <c r="L33588">
        <v>113.92</v>
      </c>
      <c r="M33588" t="s">
        <v>212</v>
      </c>
      <c r="N33588" s="160" t="s">
        <v>7</v>
      </c>
      <c r="O33588" s="160" t="s">
        <v>80</v>
      </c>
    </row>
    <row r="33589" spans="9:15" x14ac:dyDescent="0.35">
      <c r="I33589">
        <v>101972</v>
      </c>
      <c r="J33589">
        <v>3994</v>
      </c>
      <c r="K33589">
        <v>189987</v>
      </c>
      <c r="L33589">
        <v>43.9</v>
      </c>
      <c r="M33589" t="s">
        <v>212</v>
      </c>
      <c r="N33589" s="160" t="s">
        <v>19</v>
      </c>
      <c r="O33589" s="160" t="s">
        <v>80</v>
      </c>
    </row>
    <row r="33590" spans="9:15" x14ac:dyDescent="0.35">
      <c r="I33590">
        <v>118484</v>
      </c>
      <c r="J33590">
        <v>3994</v>
      </c>
      <c r="K33590">
        <v>189987</v>
      </c>
      <c r="L33590">
        <v>248.3</v>
      </c>
      <c r="M33590" t="s">
        <v>212</v>
      </c>
      <c r="N33590" s="160" t="s">
        <v>7</v>
      </c>
      <c r="O33590" s="160" t="s">
        <v>80</v>
      </c>
    </row>
    <row r="33591" spans="9:15" x14ac:dyDescent="0.35">
      <c r="I33591">
        <v>118484</v>
      </c>
      <c r="J33591">
        <v>3994</v>
      </c>
      <c r="K33591">
        <v>189987</v>
      </c>
      <c r="L33591">
        <v>372.45</v>
      </c>
      <c r="M33591" t="s">
        <v>212</v>
      </c>
      <c r="N33591" s="160" t="s">
        <v>7</v>
      </c>
      <c r="O33591" s="160" t="s">
        <v>80</v>
      </c>
    </row>
    <row r="33592" spans="9:15" x14ac:dyDescent="0.35">
      <c r="I33592">
        <v>119309</v>
      </c>
      <c r="J33592">
        <v>3994</v>
      </c>
      <c r="K33592">
        <v>189987</v>
      </c>
      <c r="L33592">
        <v>37.68</v>
      </c>
      <c r="M33592" t="s">
        <v>212</v>
      </c>
      <c r="N33592" s="160" t="s">
        <v>9</v>
      </c>
      <c r="O33592" s="160" t="s">
        <v>80</v>
      </c>
    </row>
    <row r="33593" spans="9:15" x14ac:dyDescent="0.35">
      <c r="I33593">
        <v>119309</v>
      </c>
      <c r="J33593">
        <v>3994</v>
      </c>
      <c r="K33593">
        <v>189987</v>
      </c>
      <c r="L33593">
        <v>113.04</v>
      </c>
      <c r="M33593" t="s">
        <v>212</v>
      </c>
      <c r="N33593" s="160" t="s">
        <v>9</v>
      </c>
      <c r="O33593" s="160" t="s">
        <v>80</v>
      </c>
    </row>
    <row r="33594" spans="9:15" x14ac:dyDescent="0.35">
      <c r="I33594">
        <v>118484</v>
      </c>
      <c r="J33594">
        <v>4010</v>
      </c>
      <c r="K33594">
        <v>189992</v>
      </c>
      <c r="L33594">
        <v>125.73</v>
      </c>
      <c r="M33594" t="s">
        <v>212</v>
      </c>
      <c r="N33594" s="160" t="s">
        <v>7</v>
      </c>
      <c r="O33594" s="160" t="s">
        <v>80</v>
      </c>
    </row>
    <row r="33595" spans="9:15" x14ac:dyDescent="0.35">
      <c r="I33595">
        <v>118038</v>
      </c>
      <c r="J33595">
        <v>4031</v>
      </c>
      <c r="K33595">
        <v>189997</v>
      </c>
      <c r="L33595">
        <v>92.84</v>
      </c>
      <c r="M33595" t="s">
        <v>212</v>
      </c>
      <c r="N33595" s="160" t="s">
        <v>7</v>
      </c>
      <c r="O33595" s="160" t="s">
        <v>80</v>
      </c>
    </row>
    <row r="33596" spans="9:15" x14ac:dyDescent="0.35">
      <c r="I33596">
        <v>119309</v>
      </c>
      <c r="J33596">
        <v>4031</v>
      </c>
      <c r="K33596">
        <v>189997</v>
      </c>
      <c r="L33596">
        <v>38.159999999999997</v>
      </c>
      <c r="M33596" t="s">
        <v>212</v>
      </c>
      <c r="N33596" s="160" t="s">
        <v>9</v>
      </c>
      <c r="O33596" s="160" t="s">
        <v>80</v>
      </c>
    </row>
    <row r="33597" spans="9:15" x14ac:dyDescent="0.35">
      <c r="I33597">
        <v>16459</v>
      </c>
      <c r="J33597">
        <v>4011</v>
      </c>
      <c r="K33597">
        <v>190000</v>
      </c>
      <c r="L33597">
        <v>74.72</v>
      </c>
      <c r="M33597" t="s">
        <v>212</v>
      </c>
      <c r="N33597" s="160" t="s">
        <v>19</v>
      </c>
      <c r="O33597" s="160" t="s">
        <v>80</v>
      </c>
    </row>
    <row r="33598" spans="9:15" x14ac:dyDescent="0.35">
      <c r="I33598">
        <v>116372</v>
      </c>
      <c r="J33598">
        <v>4011</v>
      </c>
      <c r="K33598">
        <v>190000</v>
      </c>
      <c r="L33598">
        <v>47.56</v>
      </c>
      <c r="M33598" t="s">
        <v>212</v>
      </c>
      <c r="N33598" s="160" t="s">
        <v>19</v>
      </c>
      <c r="O33598" s="160" t="s">
        <v>80</v>
      </c>
    </row>
    <row r="33599" spans="9:15" x14ac:dyDescent="0.35">
      <c r="I33599">
        <v>118038</v>
      </c>
      <c r="J33599">
        <v>4011</v>
      </c>
      <c r="K33599">
        <v>190000</v>
      </c>
      <c r="L33599">
        <v>92.71</v>
      </c>
      <c r="M33599" t="s">
        <v>212</v>
      </c>
      <c r="N33599" s="160" t="s">
        <v>7</v>
      </c>
      <c r="O33599" s="160" t="s">
        <v>80</v>
      </c>
    </row>
    <row r="33600" spans="9:15" x14ac:dyDescent="0.35">
      <c r="I33600">
        <v>118484</v>
      </c>
      <c r="J33600">
        <v>4011</v>
      </c>
      <c r="K33600">
        <v>190000</v>
      </c>
      <c r="L33600">
        <v>125.55</v>
      </c>
      <c r="M33600" t="s">
        <v>212</v>
      </c>
      <c r="N33600" s="160" t="s">
        <v>7</v>
      </c>
      <c r="O33600" s="160" t="s">
        <v>80</v>
      </c>
    </row>
    <row r="33601" spans="9:15" x14ac:dyDescent="0.35">
      <c r="I33601">
        <v>118484</v>
      </c>
      <c r="J33601">
        <v>4011</v>
      </c>
      <c r="K33601">
        <v>190000</v>
      </c>
      <c r="L33601">
        <v>125.55</v>
      </c>
      <c r="M33601" t="s">
        <v>212</v>
      </c>
      <c r="N33601" s="160" t="s">
        <v>7</v>
      </c>
      <c r="O33601" s="160" t="s">
        <v>80</v>
      </c>
    </row>
    <row r="33602" spans="9:15" x14ac:dyDescent="0.35">
      <c r="I33602">
        <v>119309</v>
      </c>
      <c r="J33602">
        <v>4011</v>
      </c>
      <c r="K33602">
        <v>190000</v>
      </c>
      <c r="L33602">
        <v>38.11</v>
      </c>
      <c r="M33602" t="s">
        <v>212</v>
      </c>
      <c r="N33602" s="160" t="s">
        <v>9</v>
      </c>
      <c r="O33602" s="160" t="s">
        <v>80</v>
      </c>
    </row>
    <row r="33603" spans="9:15" x14ac:dyDescent="0.35">
      <c r="I33603">
        <v>119309</v>
      </c>
      <c r="J33603">
        <v>4011</v>
      </c>
      <c r="K33603">
        <v>190000</v>
      </c>
      <c r="L33603">
        <v>38.11</v>
      </c>
      <c r="M33603" t="s">
        <v>212</v>
      </c>
      <c r="N33603" s="160" t="s">
        <v>9</v>
      </c>
      <c r="O33603" s="160" t="s">
        <v>80</v>
      </c>
    </row>
    <row r="33604" spans="9:15" x14ac:dyDescent="0.35">
      <c r="I33604">
        <v>125023</v>
      </c>
      <c r="J33604">
        <v>3653</v>
      </c>
      <c r="K33604">
        <v>190001</v>
      </c>
      <c r="L33604">
        <v>95.58</v>
      </c>
      <c r="M33604" t="s">
        <v>212</v>
      </c>
      <c r="N33604" s="160" t="s">
        <v>9</v>
      </c>
      <c r="O33604" s="160" t="s">
        <v>80</v>
      </c>
    </row>
    <row r="33605" spans="9:15" x14ac:dyDescent="0.35">
      <c r="I33605">
        <v>103732</v>
      </c>
      <c r="J33605">
        <v>3994</v>
      </c>
      <c r="K33605">
        <v>190004</v>
      </c>
      <c r="L33605">
        <v>72.52</v>
      </c>
      <c r="M33605" t="s">
        <v>212</v>
      </c>
      <c r="N33605" s="160" t="s">
        <v>8</v>
      </c>
      <c r="O33605" s="160" t="s">
        <v>80</v>
      </c>
    </row>
    <row r="33606" spans="9:15" x14ac:dyDescent="0.35">
      <c r="I33606">
        <v>117767</v>
      </c>
      <c r="J33606">
        <v>3994</v>
      </c>
      <c r="K33606">
        <v>190004</v>
      </c>
      <c r="L33606">
        <v>92.2</v>
      </c>
      <c r="M33606" t="s">
        <v>212</v>
      </c>
      <c r="N33606" s="160" t="s">
        <v>7</v>
      </c>
      <c r="O33606" s="160" t="s">
        <v>80</v>
      </c>
    </row>
    <row r="33607" spans="9:15" x14ac:dyDescent="0.35">
      <c r="I33607">
        <v>118038</v>
      </c>
      <c r="J33607">
        <v>3994</v>
      </c>
      <c r="K33607">
        <v>190004</v>
      </c>
      <c r="L33607">
        <v>92.21</v>
      </c>
      <c r="M33607" t="s">
        <v>212</v>
      </c>
      <c r="N33607" s="160" t="s">
        <v>7</v>
      </c>
      <c r="O33607" s="160" t="s">
        <v>80</v>
      </c>
    </row>
    <row r="33608" spans="9:15" x14ac:dyDescent="0.35">
      <c r="I33608">
        <v>118484</v>
      </c>
      <c r="J33608">
        <v>3994</v>
      </c>
      <c r="K33608">
        <v>190004</v>
      </c>
      <c r="L33608">
        <v>124.88</v>
      </c>
      <c r="M33608" t="s">
        <v>212</v>
      </c>
      <c r="N33608" s="160" t="s">
        <v>7</v>
      </c>
      <c r="O33608" s="160" t="s">
        <v>80</v>
      </c>
    </row>
    <row r="33609" spans="9:15" x14ac:dyDescent="0.35">
      <c r="I33609">
        <v>71189</v>
      </c>
      <c r="J33609">
        <v>4000</v>
      </c>
      <c r="K33609">
        <v>190006</v>
      </c>
      <c r="L33609">
        <v>120.55</v>
      </c>
      <c r="M33609" t="s">
        <v>212</v>
      </c>
      <c r="N33609" s="160" t="s">
        <v>8</v>
      </c>
      <c r="O33609" s="160" t="s">
        <v>80</v>
      </c>
    </row>
    <row r="33610" spans="9:15" x14ac:dyDescent="0.35">
      <c r="I33610">
        <v>91312</v>
      </c>
      <c r="J33610">
        <v>4000</v>
      </c>
      <c r="K33610">
        <v>190006</v>
      </c>
      <c r="L33610">
        <v>129.27000000000001</v>
      </c>
      <c r="M33610" t="s">
        <v>212</v>
      </c>
      <c r="N33610" s="160" t="s">
        <v>8</v>
      </c>
      <c r="O33610" s="160" t="s">
        <v>80</v>
      </c>
    </row>
    <row r="33611" spans="9:15" x14ac:dyDescent="0.35">
      <c r="I33611">
        <v>107294</v>
      </c>
      <c r="J33611">
        <v>4000</v>
      </c>
      <c r="K33611">
        <v>190006</v>
      </c>
      <c r="L33611">
        <v>78.66</v>
      </c>
      <c r="M33611" t="s">
        <v>212</v>
      </c>
      <c r="N33611" s="160" t="s">
        <v>8</v>
      </c>
      <c r="O33611" s="160" t="s">
        <v>80</v>
      </c>
    </row>
    <row r="33612" spans="9:15" x14ac:dyDescent="0.35">
      <c r="I33612">
        <v>117441</v>
      </c>
      <c r="J33612">
        <v>4000</v>
      </c>
      <c r="K33612">
        <v>190006</v>
      </c>
      <c r="L33612">
        <v>135.72</v>
      </c>
      <c r="M33612" t="s">
        <v>212</v>
      </c>
      <c r="N33612" s="160" t="s">
        <v>9</v>
      </c>
      <c r="O33612" s="160" t="s">
        <v>80</v>
      </c>
    </row>
    <row r="33613" spans="9:15" x14ac:dyDescent="0.35">
      <c r="I33613">
        <v>117485</v>
      </c>
      <c r="J33613">
        <v>4000</v>
      </c>
      <c r="K33613">
        <v>190006</v>
      </c>
      <c r="L33613">
        <v>35.58</v>
      </c>
      <c r="M33613" t="s">
        <v>212</v>
      </c>
      <c r="N33613" s="160" t="s">
        <v>8</v>
      </c>
      <c r="O33613" s="160" t="s">
        <v>80</v>
      </c>
    </row>
    <row r="33614" spans="9:15" x14ac:dyDescent="0.35">
      <c r="I33614">
        <v>117767</v>
      </c>
      <c r="J33614">
        <v>4000</v>
      </c>
      <c r="K33614">
        <v>190006</v>
      </c>
      <c r="L33614">
        <v>91.66</v>
      </c>
      <c r="M33614" t="s">
        <v>212</v>
      </c>
      <c r="N33614" s="160" t="s">
        <v>7</v>
      </c>
      <c r="O33614" s="160" t="s">
        <v>80</v>
      </c>
    </row>
    <row r="33615" spans="9:15" x14ac:dyDescent="0.35">
      <c r="I33615">
        <v>117767</v>
      </c>
      <c r="J33615">
        <v>4000</v>
      </c>
      <c r="K33615">
        <v>190006</v>
      </c>
      <c r="L33615">
        <v>91.66</v>
      </c>
      <c r="M33615" t="s">
        <v>212</v>
      </c>
      <c r="N33615" s="160" t="s">
        <v>7</v>
      </c>
      <c r="O33615" s="160" t="s">
        <v>80</v>
      </c>
    </row>
    <row r="33616" spans="9:15" x14ac:dyDescent="0.35">
      <c r="I33616">
        <v>118038</v>
      </c>
      <c r="J33616">
        <v>4000</v>
      </c>
      <c r="K33616">
        <v>190006</v>
      </c>
      <c r="L33616">
        <v>91.67</v>
      </c>
      <c r="M33616" t="s">
        <v>212</v>
      </c>
      <c r="N33616" s="160" t="s">
        <v>7</v>
      </c>
      <c r="O33616" s="160" t="s">
        <v>80</v>
      </c>
    </row>
    <row r="33617" spans="9:15" x14ac:dyDescent="0.35">
      <c r="I33617">
        <v>118038</v>
      </c>
      <c r="J33617">
        <v>4000</v>
      </c>
      <c r="K33617">
        <v>190006</v>
      </c>
      <c r="L33617">
        <v>91.67</v>
      </c>
      <c r="M33617" t="s">
        <v>212</v>
      </c>
      <c r="N33617" s="160" t="s">
        <v>7</v>
      </c>
      <c r="O33617" s="160" t="s">
        <v>80</v>
      </c>
    </row>
    <row r="33618" spans="9:15" x14ac:dyDescent="0.35">
      <c r="I33618">
        <v>118850</v>
      </c>
      <c r="J33618">
        <v>4000</v>
      </c>
      <c r="K33618">
        <v>190006</v>
      </c>
      <c r="L33618">
        <v>125.13</v>
      </c>
      <c r="M33618" t="s">
        <v>212</v>
      </c>
      <c r="N33618" s="160" t="s">
        <v>8</v>
      </c>
      <c r="O33618" s="160" t="s">
        <v>80</v>
      </c>
    </row>
    <row r="33619" spans="9:15" x14ac:dyDescent="0.35">
      <c r="I33619">
        <v>120833</v>
      </c>
      <c r="J33619">
        <v>4000</v>
      </c>
      <c r="K33619">
        <v>190006</v>
      </c>
      <c r="L33619">
        <v>26.18</v>
      </c>
      <c r="M33619" t="s">
        <v>212</v>
      </c>
      <c r="N33619" s="160" t="s">
        <v>10</v>
      </c>
      <c r="O33619" s="160" t="s">
        <v>80</v>
      </c>
    </row>
    <row r="33620" spans="9:15" x14ac:dyDescent="0.35">
      <c r="I33620">
        <v>120834</v>
      </c>
      <c r="J33620">
        <v>4000</v>
      </c>
      <c r="K33620">
        <v>190006</v>
      </c>
      <c r="L33620">
        <v>26.18</v>
      </c>
      <c r="M33620" t="s">
        <v>212</v>
      </c>
      <c r="N33620" s="160" t="s">
        <v>10</v>
      </c>
      <c r="O33620" s="160" t="s">
        <v>80</v>
      </c>
    </row>
    <row r="33621" spans="9:15" x14ac:dyDescent="0.35">
      <c r="I33621">
        <v>120935</v>
      </c>
      <c r="J33621">
        <v>4000</v>
      </c>
      <c r="K33621">
        <v>190006</v>
      </c>
      <c r="L33621">
        <v>26.18</v>
      </c>
      <c r="M33621" t="s">
        <v>212</v>
      </c>
      <c r="N33621" s="160" t="s">
        <v>10</v>
      </c>
      <c r="O33621" s="160" t="s">
        <v>80</v>
      </c>
    </row>
    <row r="33622" spans="9:15" x14ac:dyDescent="0.35">
      <c r="I33622">
        <v>120936</v>
      </c>
      <c r="J33622">
        <v>4000</v>
      </c>
      <c r="K33622">
        <v>190006</v>
      </c>
      <c r="L33622">
        <v>26.18</v>
      </c>
      <c r="M33622" t="s">
        <v>212</v>
      </c>
      <c r="N33622" s="160" t="s">
        <v>10</v>
      </c>
      <c r="O33622" s="160" t="s">
        <v>80</v>
      </c>
    </row>
    <row r="33623" spans="9:15" x14ac:dyDescent="0.35">
      <c r="I33623">
        <v>125606</v>
      </c>
      <c r="J33623">
        <v>4000</v>
      </c>
      <c r="K33623">
        <v>190006</v>
      </c>
      <c r="L33623">
        <v>82.61</v>
      </c>
      <c r="M33623" t="s">
        <v>212</v>
      </c>
      <c r="N33623" s="160" t="s">
        <v>10</v>
      </c>
      <c r="O33623" s="160" t="s">
        <v>80</v>
      </c>
    </row>
    <row r="33624" spans="9:15" x14ac:dyDescent="0.35">
      <c r="I33624">
        <v>71189</v>
      </c>
      <c r="J33624">
        <v>3967</v>
      </c>
      <c r="K33624">
        <v>190010</v>
      </c>
      <c r="L33624">
        <v>146.34</v>
      </c>
      <c r="M33624" t="s">
        <v>212</v>
      </c>
      <c r="N33624" s="160" t="s">
        <v>8</v>
      </c>
      <c r="O33624" s="160" t="s">
        <v>80</v>
      </c>
    </row>
    <row r="33625" spans="9:15" x14ac:dyDescent="0.35">
      <c r="I33625">
        <v>117766</v>
      </c>
      <c r="J33625">
        <v>3967</v>
      </c>
      <c r="K33625">
        <v>190010</v>
      </c>
      <c r="L33625">
        <v>92.7</v>
      </c>
      <c r="M33625" t="s">
        <v>212</v>
      </c>
      <c r="N33625" s="160" t="s">
        <v>7</v>
      </c>
      <c r="O33625" s="160" t="s">
        <v>80</v>
      </c>
    </row>
    <row r="33626" spans="9:15" x14ac:dyDescent="0.35">
      <c r="I33626">
        <v>7</v>
      </c>
      <c r="J33626">
        <v>3968</v>
      </c>
      <c r="K33626">
        <v>190011</v>
      </c>
      <c r="L33626">
        <v>193.08</v>
      </c>
      <c r="M33626" t="s">
        <v>212</v>
      </c>
      <c r="N33626" s="160" t="s">
        <v>9</v>
      </c>
      <c r="O33626" s="160" t="s">
        <v>80</v>
      </c>
    </row>
    <row r="33627" spans="9:15" x14ac:dyDescent="0.35">
      <c r="I33627">
        <v>77912</v>
      </c>
      <c r="J33627">
        <v>3968</v>
      </c>
      <c r="K33627">
        <v>190011</v>
      </c>
      <c r="L33627">
        <v>27.21</v>
      </c>
      <c r="M33627" t="s">
        <v>212</v>
      </c>
      <c r="N33627" s="160" t="s">
        <v>8</v>
      </c>
      <c r="O33627" s="160" t="s">
        <v>80</v>
      </c>
    </row>
    <row r="33628" spans="9:15" x14ac:dyDescent="0.35">
      <c r="I33628">
        <v>103732</v>
      </c>
      <c r="J33628">
        <v>3968</v>
      </c>
      <c r="K33628">
        <v>190011</v>
      </c>
      <c r="L33628">
        <v>36.26</v>
      </c>
      <c r="M33628" t="s">
        <v>212</v>
      </c>
      <c r="N33628" s="160" t="s">
        <v>8</v>
      </c>
      <c r="O33628" s="160" t="s">
        <v>80</v>
      </c>
    </row>
    <row r="33629" spans="9:15" x14ac:dyDescent="0.35">
      <c r="I33629">
        <v>116372</v>
      </c>
      <c r="J33629">
        <v>3968</v>
      </c>
      <c r="K33629">
        <v>190011</v>
      </c>
      <c r="L33629">
        <v>89.27</v>
      </c>
      <c r="M33629" t="s">
        <v>212</v>
      </c>
      <c r="N33629" s="160" t="s">
        <v>19</v>
      </c>
      <c r="O33629" s="160" t="s">
        <v>80</v>
      </c>
    </row>
    <row r="33630" spans="9:15" x14ac:dyDescent="0.35">
      <c r="I33630">
        <v>118038</v>
      </c>
      <c r="J33630">
        <v>3968</v>
      </c>
      <c r="K33630">
        <v>190011</v>
      </c>
      <c r="L33630">
        <v>92.21</v>
      </c>
      <c r="M33630" t="s">
        <v>212</v>
      </c>
      <c r="N33630" s="160" t="s">
        <v>7</v>
      </c>
      <c r="O33630" s="160" t="s">
        <v>80</v>
      </c>
    </row>
    <row r="33631" spans="9:15" x14ac:dyDescent="0.35">
      <c r="I33631">
        <v>118484</v>
      </c>
      <c r="J33631">
        <v>3968</v>
      </c>
      <c r="K33631">
        <v>190011</v>
      </c>
      <c r="L33631">
        <v>124.88</v>
      </c>
      <c r="M33631" t="s">
        <v>212</v>
      </c>
      <c r="N33631" s="160" t="s">
        <v>7</v>
      </c>
      <c r="O33631" s="160" t="s">
        <v>80</v>
      </c>
    </row>
    <row r="33632" spans="9:15" x14ac:dyDescent="0.35">
      <c r="I33632">
        <v>119309</v>
      </c>
      <c r="J33632">
        <v>3968</v>
      </c>
      <c r="K33632">
        <v>190011</v>
      </c>
      <c r="L33632">
        <v>37.9</v>
      </c>
      <c r="M33632" t="s">
        <v>212</v>
      </c>
      <c r="N33632" s="160" t="s">
        <v>9</v>
      </c>
      <c r="O33632" s="160" t="s">
        <v>80</v>
      </c>
    </row>
    <row r="33633" spans="9:15" x14ac:dyDescent="0.35">
      <c r="I33633">
        <v>103732</v>
      </c>
      <c r="J33633">
        <v>3979</v>
      </c>
      <c r="K33633">
        <v>190012</v>
      </c>
      <c r="L33633">
        <v>109.5</v>
      </c>
      <c r="M33633" t="s">
        <v>212</v>
      </c>
      <c r="N33633" s="160" t="s">
        <v>8</v>
      </c>
      <c r="O33633" s="160" t="s">
        <v>80</v>
      </c>
    </row>
    <row r="33634" spans="9:15" x14ac:dyDescent="0.35">
      <c r="I33634">
        <v>118484</v>
      </c>
      <c r="J33634">
        <v>3979</v>
      </c>
      <c r="K33634">
        <v>190012</v>
      </c>
      <c r="L33634">
        <v>125.73</v>
      </c>
      <c r="M33634" t="s">
        <v>212</v>
      </c>
      <c r="N33634" s="160" t="s">
        <v>7</v>
      </c>
      <c r="O33634" s="160" t="s">
        <v>80</v>
      </c>
    </row>
    <row r="33635" spans="9:15" x14ac:dyDescent="0.35">
      <c r="I33635">
        <v>7</v>
      </c>
      <c r="J33635">
        <v>4010</v>
      </c>
      <c r="K33635">
        <v>190014</v>
      </c>
      <c r="L33635">
        <v>192.55</v>
      </c>
      <c r="M33635" t="s">
        <v>212</v>
      </c>
      <c r="N33635" s="160" t="s">
        <v>9</v>
      </c>
      <c r="O33635" s="160" t="s">
        <v>80</v>
      </c>
    </row>
    <row r="33636" spans="9:15" x14ac:dyDescent="0.35">
      <c r="I33636">
        <v>72449</v>
      </c>
      <c r="J33636">
        <v>4010</v>
      </c>
      <c r="K33636">
        <v>190014</v>
      </c>
      <c r="L33636">
        <v>192.55</v>
      </c>
      <c r="M33636" t="s">
        <v>212</v>
      </c>
      <c r="N33636" s="160" t="s">
        <v>9</v>
      </c>
      <c r="O33636" s="160" t="s">
        <v>80</v>
      </c>
    </row>
    <row r="33637" spans="9:15" x14ac:dyDescent="0.35">
      <c r="I33637">
        <v>74395</v>
      </c>
      <c r="J33637">
        <v>4033</v>
      </c>
      <c r="K33637">
        <v>190016</v>
      </c>
      <c r="L33637">
        <v>85.86</v>
      </c>
      <c r="M33637" t="s">
        <v>212</v>
      </c>
      <c r="N33637" s="160" t="s">
        <v>7</v>
      </c>
      <c r="O33637" s="160" t="s">
        <v>80</v>
      </c>
    </row>
    <row r="33638" spans="9:15" x14ac:dyDescent="0.35">
      <c r="I33638">
        <v>118484</v>
      </c>
      <c r="J33638">
        <v>4061</v>
      </c>
      <c r="K33638">
        <v>190022</v>
      </c>
      <c r="L33638">
        <v>123.66</v>
      </c>
      <c r="M33638" t="s">
        <v>212</v>
      </c>
      <c r="N33638" s="160" t="s">
        <v>7</v>
      </c>
      <c r="O33638" s="160" t="s">
        <v>80</v>
      </c>
    </row>
    <row r="33639" spans="9:15" x14ac:dyDescent="0.35">
      <c r="I33639">
        <v>118484</v>
      </c>
      <c r="J33639">
        <v>4061</v>
      </c>
      <c r="K33639">
        <v>190022</v>
      </c>
      <c r="L33639">
        <v>123.66</v>
      </c>
      <c r="M33639" t="s">
        <v>212</v>
      </c>
      <c r="N33639" s="160" t="s">
        <v>7</v>
      </c>
      <c r="O33639" s="160" t="s">
        <v>80</v>
      </c>
    </row>
    <row r="33640" spans="9:15" x14ac:dyDescent="0.35">
      <c r="I33640">
        <v>119309</v>
      </c>
      <c r="J33640">
        <v>4061</v>
      </c>
      <c r="K33640">
        <v>190022</v>
      </c>
      <c r="L33640">
        <v>37.53</v>
      </c>
      <c r="M33640" t="s">
        <v>212</v>
      </c>
      <c r="N33640" s="160" t="s">
        <v>9</v>
      </c>
      <c r="O33640" s="160" t="s">
        <v>80</v>
      </c>
    </row>
    <row r="33641" spans="9:15" x14ac:dyDescent="0.35">
      <c r="I33641">
        <v>120935</v>
      </c>
      <c r="J33641">
        <v>4061</v>
      </c>
      <c r="K33641">
        <v>190022</v>
      </c>
      <c r="L33641">
        <v>26.07</v>
      </c>
      <c r="M33641" t="s">
        <v>212</v>
      </c>
      <c r="N33641" s="160" t="s">
        <v>10</v>
      </c>
      <c r="O33641" s="160" t="s">
        <v>80</v>
      </c>
    </row>
    <row r="33642" spans="9:15" x14ac:dyDescent="0.35">
      <c r="I33642">
        <v>118484</v>
      </c>
      <c r="J33642">
        <v>3940</v>
      </c>
      <c r="K33642">
        <v>190025</v>
      </c>
      <c r="L33642">
        <v>125.73</v>
      </c>
      <c r="M33642" t="s">
        <v>212</v>
      </c>
      <c r="N33642" s="160" t="s">
        <v>7</v>
      </c>
      <c r="O33642" s="160" t="s">
        <v>80</v>
      </c>
    </row>
    <row r="33643" spans="9:15" x14ac:dyDescent="0.35">
      <c r="I33643">
        <v>119309</v>
      </c>
      <c r="J33643">
        <v>3940</v>
      </c>
      <c r="K33643">
        <v>190025</v>
      </c>
      <c r="L33643">
        <v>38.159999999999997</v>
      </c>
      <c r="M33643" t="s">
        <v>212</v>
      </c>
      <c r="N33643" s="160" t="s">
        <v>9</v>
      </c>
      <c r="O33643" s="160" t="s">
        <v>80</v>
      </c>
    </row>
    <row r="33644" spans="9:15" x14ac:dyDescent="0.35">
      <c r="I33644">
        <v>120935</v>
      </c>
      <c r="J33644">
        <v>3940</v>
      </c>
      <c r="K33644">
        <v>190025</v>
      </c>
      <c r="L33644">
        <v>26.51</v>
      </c>
      <c r="M33644" t="s">
        <v>212</v>
      </c>
      <c r="N33644" s="160" t="s">
        <v>10</v>
      </c>
      <c r="O33644" s="160" t="s">
        <v>80</v>
      </c>
    </row>
    <row r="33645" spans="9:15" x14ac:dyDescent="0.35">
      <c r="I33645">
        <v>125023</v>
      </c>
      <c r="J33645">
        <v>3940</v>
      </c>
      <c r="K33645">
        <v>190025</v>
      </c>
      <c r="L33645">
        <v>96.9</v>
      </c>
      <c r="M33645" t="s">
        <v>212</v>
      </c>
      <c r="N33645" s="160" t="s">
        <v>9</v>
      </c>
      <c r="O33645" s="160" t="s">
        <v>80</v>
      </c>
    </row>
    <row r="33646" spans="9:15" x14ac:dyDescent="0.35">
      <c r="I33646">
        <v>97192</v>
      </c>
      <c r="J33646">
        <v>3967</v>
      </c>
      <c r="K33646">
        <v>190026</v>
      </c>
      <c r="L33646">
        <v>287.36</v>
      </c>
      <c r="M33646" t="s">
        <v>212</v>
      </c>
      <c r="N33646" s="160" t="s">
        <v>7</v>
      </c>
      <c r="O33646" s="160" t="s">
        <v>80</v>
      </c>
    </row>
    <row r="33647" spans="9:15" x14ac:dyDescent="0.35">
      <c r="I33647">
        <v>7</v>
      </c>
      <c r="J33647">
        <v>4078</v>
      </c>
      <c r="K33647">
        <v>190027</v>
      </c>
      <c r="L33647">
        <v>194.12</v>
      </c>
      <c r="M33647" t="s">
        <v>212</v>
      </c>
      <c r="N33647" s="160" t="s">
        <v>9</v>
      </c>
      <c r="O33647" s="160" t="s">
        <v>80</v>
      </c>
    </row>
    <row r="33648" spans="9:15" x14ac:dyDescent="0.35">
      <c r="I33648">
        <v>16459</v>
      </c>
      <c r="J33648">
        <v>4078</v>
      </c>
      <c r="K33648">
        <v>190027</v>
      </c>
      <c r="L33648">
        <v>149.44</v>
      </c>
      <c r="M33648" t="s">
        <v>212</v>
      </c>
      <c r="N33648" s="160" t="s">
        <v>19</v>
      </c>
      <c r="O33648" s="160" t="s">
        <v>80</v>
      </c>
    </row>
    <row r="33649" spans="9:15" x14ac:dyDescent="0.35">
      <c r="I33649">
        <v>71189</v>
      </c>
      <c r="J33649">
        <v>4078</v>
      </c>
      <c r="K33649">
        <v>190027</v>
      </c>
      <c r="L33649">
        <v>145.56</v>
      </c>
      <c r="M33649" t="s">
        <v>212</v>
      </c>
      <c r="N33649" s="160" t="s">
        <v>8</v>
      </c>
      <c r="O33649" s="160" t="s">
        <v>80</v>
      </c>
    </row>
    <row r="33650" spans="9:15" x14ac:dyDescent="0.35">
      <c r="I33650">
        <v>72449</v>
      </c>
      <c r="J33650">
        <v>4078</v>
      </c>
      <c r="K33650">
        <v>190027</v>
      </c>
      <c r="L33650">
        <v>194.16</v>
      </c>
      <c r="M33650" t="s">
        <v>212</v>
      </c>
      <c r="N33650" s="160" t="s">
        <v>9</v>
      </c>
      <c r="O33650" s="160" t="s">
        <v>80</v>
      </c>
    </row>
    <row r="33651" spans="9:15" x14ac:dyDescent="0.35">
      <c r="I33651">
        <v>117766</v>
      </c>
      <c r="J33651">
        <v>4078</v>
      </c>
      <c r="K33651">
        <v>190027</v>
      </c>
      <c r="L33651">
        <v>92.7</v>
      </c>
      <c r="M33651" t="s">
        <v>212</v>
      </c>
      <c r="N33651" s="160" t="s">
        <v>7</v>
      </c>
      <c r="O33651" s="160" t="s">
        <v>80</v>
      </c>
    </row>
    <row r="33652" spans="9:15" x14ac:dyDescent="0.35">
      <c r="I33652">
        <v>117767</v>
      </c>
      <c r="J33652">
        <v>4078</v>
      </c>
      <c r="K33652">
        <v>190027</v>
      </c>
      <c r="L33652">
        <v>92.7</v>
      </c>
      <c r="M33652" t="s">
        <v>212</v>
      </c>
      <c r="N33652" s="160" t="s">
        <v>7</v>
      </c>
      <c r="O33652" s="160" t="s">
        <v>80</v>
      </c>
    </row>
    <row r="33653" spans="9:15" x14ac:dyDescent="0.35">
      <c r="I33653">
        <v>119309</v>
      </c>
      <c r="J33653">
        <v>4078</v>
      </c>
      <c r="K33653">
        <v>190027</v>
      </c>
      <c r="L33653">
        <v>38.11</v>
      </c>
      <c r="M33653" t="s">
        <v>212</v>
      </c>
      <c r="N33653" s="160" t="s">
        <v>9</v>
      </c>
      <c r="O33653" s="160" t="s">
        <v>80</v>
      </c>
    </row>
    <row r="33654" spans="9:15" x14ac:dyDescent="0.35">
      <c r="I33654">
        <v>119309</v>
      </c>
      <c r="J33654">
        <v>4078</v>
      </c>
      <c r="K33654">
        <v>190027</v>
      </c>
      <c r="L33654">
        <v>37.9</v>
      </c>
      <c r="M33654" t="s">
        <v>212</v>
      </c>
      <c r="N33654" s="160" t="s">
        <v>9</v>
      </c>
      <c r="O33654" s="160" t="s">
        <v>80</v>
      </c>
    </row>
    <row r="33655" spans="9:15" x14ac:dyDescent="0.35">
      <c r="I33655">
        <v>116372</v>
      </c>
      <c r="J33655">
        <v>3998</v>
      </c>
      <c r="K33655">
        <v>190028</v>
      </c>
      <c r="L33655">
        <v>46.84</v>
      </c>
      <c r="M33655" t="s">
        <v>212</v>
      </c>
      <c r="N33655" s="160" t="s">
        <v>19</v>
      </c>
      <c r="O33655" s="160" t="s">
        <v>80</v>
      </c>
    </row>
    <row r="33656" spans="9:15" x14ac:dyDescent="0.35">
      <c r="I33656">
        <v>91312</v>
      </c>
      <c r="J33656">
        <v>3979</v>
      </c>
      <c r="K33656">
        <v>190030</v>
      </c>
      <c r="L33656">
        <v>128.76</v>
      </c>
      <c r="M33656" t="s">
        <v>212</v>
      </c>
      <c r="N33656" s="160" t="s">
        <v>8</v>
      </c>
      <c r="O33656" s="160" t="s">
        <v>80</v>
      </c>
    </row>
    <row r="33657" spans="9:15" x14ac:dyDescent="0.35">
      <c r="I33657">
        <v>118850</v>
      </c>
      <c r="J33657">
        <v>3979</v>
      </c>
      <c r="K33657">
        <v>190030</v>
      </c>
      <c r="L33657">
        <v>124.64</v>
      </c>
      <c r="M33657" t="s">
        <v>212</v>
      </c>
      <c r="N33657" s="160" t="s">
        <v>8</v>
      </c>
      <c r="O33657" s="160" t="s">
        <v>80</v>
      </c>
    </row>
    <row r="33658" spans="9:15" x14ac:dyDescent="0.35">
      <c r="I33658">
        <v>74395</v>
      </c>
      <c r="J33658">
        <v>3992</v>
      </c>
      <c r="K33658">
        <v>190033</v>
      </c>
      <c r="L33658">
        <v>87.05</v>
      </c>
      <c r="M33658" t="s">
        <v>212</v>
      </c>
      <c r="N33658" s="160" t="s">
        <v>7</v>
      </c>
      <c r="O33658" s="160" t="s">
        <v>80</v>
      </c>
    </row>
    <row r="33659" spans="9:15" x14ac:dyDescent="0.35">
      <c r="I33659">
        <v>118038</v>
      </c>
      <c r="J33659">
        <v>3992</v>
      </c>
      <c r="K33659">
        <v>190033</v>
      </c>
      <c r="L33659">
        <v>92.57</v>
      </c>
      <c r="M33659" t="s">
        <v>212</v>
      </c>
      <c r="N33659" s="160" t="s">
        <v>7</v>
      </c>
      <c r="O33659" s="160" t="s">
        <v>80</v>
      </c>
    </row>
    <row r="33660" spans="9:15" x14ac:dyDescent="0.35">
      <c r="I33660">
        <v>118038</v>
      </c>
      <c r="J33660">
        <v>3992</v>
      </c>
      <c r="K33660">
        <v>190033</v>
      </c>
      <c r="L33660">
        <v>92.57</v>
      </c>
      <c r="M33660" t="s">
        <v>212</v>
      </c>
      <c r="N33660" s="160" t="s">
        <v>7</v>
      </c>
      <c r="O33660" s="160" t="s">
        <v>80</v>
      </c>
    </row>
    <row r="33661" spans="9:15" x14ac:dyDescent="0.35">
      <c r="I33661">
        <v>118850</v>
      </c>
      <c r="J33661">
        <v>899</v>
      </c>
      <c r="K33661">
        <v>190038</v>
      </c>
      <c r="L33661">
        <v>125.87</v>
      </c>
      <c r="M33661" t="s">
        <v>212</v>
      </c>
      <c r="N33661" s="160" t="s">
        <v>8</v>
      </c>
      <c r="O33661" s="160" t="s">
        <v>80</v>
      </c>
    </row>
    <row r="33662" spans="9:15" x14ac:dyDescent="0.35">
      <c r="I33662">
        <v>122803</v>
      </c>
      <c r="J33662">
        <v>899</v>
      </c>
      <c r="K33662">
        <v>190038</v>
      </c>
      <c r="L33662">
        <v>149.54</v>
      </c>
      <c r="M33662" t="s">
        <v>212</v>
      </c>
      <c r="N33662" s="160" t="s">
        <v>207</v>
      </c>
      <c r="O33662" s="160" t="s">
        <v>80</v>
      </c>
    </row>
    <row r="33663" spans="9:15" x14ac:dyDescent="0.35">
      <c r="I33663">
        <v>71189</v>
      </c>
      <c r="J33663">
        <v>4036</v>
      </c>
      <c r="K33663">
        <v>190039</v>
      </c>
      <c r="L33663">
        <v>293.04000000000002</v>
      </c>
      <c r="M33663" t="s">
        <v>212</v>
      </c>
      <c r="N33663" s="160" t="s">
        <v>8</v>
      </c>
      <c r="O33663" s="160" t="s">
        <v>80</v>
      </c>
    </row>
    <row r="33664" spans="9:15" x14ac:dyDescent="0.35">
      <c r="I33664">
        <v>91312</v>
      </c>
      <c r="J33664">
        <v>4036</v>
      </c>
      <c r="K33664">
        <v>190039</v>
      </c>
      <c r="L33664">
        <v>392.76</v>
      </c>
      <c r="M33664" t="s">
        <v>212</v>
      </c>
      <c r="N33664" s="160" t="s">
        <v>8</v>
      </c>
      <c r="O33664" s="160" t="s">
        <v>80</v>
      </c>
    </row>
    <row r="33665" spans="9:15" x14ac:dyDescent="0.35">
      <c r="I33665">
        <v>114734</v>
      </c>
      <c r="J33665">
        <v>4036</v>
      </c>
      <c r="K33665">
        <v>190039</v>
      </c>
      <c r="L33665">
        <v>115.38</v>
      </c>
      <c r="M33665" t="s">
        <v>212</v>
      </c>
      <c r="N33665" s="160" t="s">
        <v>7</v>
      </c>
      <c r="O33665" s="160" t="s">
        <v>80</v>
      </c>
    </row>
    <row r="33666" spans="9:15" x14ac:dyDescent="0.35">
      <c r="I33666">
        <v>116372</v>
      </c>
      <c r="J33666">
        <v>4036</v>
      </c>
      <c r="K33666">
        <v>190039</v>
      </c>
      <c r="L33666">
        <v>119.08</v>
      </c>
      <c r="M33666" t="s">
        <v>212</v>
      </c>
      <c r="N33666" s="160" t="s">
        <v>19</v>
      </c>
      <c r="O33666" s="160" t="s">
        <v>80</v>
      </c>
    </row>
    <row r="33667" spans="9:15" x14ac:dyDescent="0.35">
      <c r="I33667">
        <v>118484</v>
      </c>
      <c r="J33667">
        <v>4036</v>
      </c>
      <c r="K33667">
        <v>190039</v>
      </c>
      <c r="L33667">
        <v>125.73</v>
      </c>
      <c r="M33667" t="s">
        <v>212</v>
      </c>
      <c r="N33667" s="160" t="s">
        <v>7</v>
      </c>
      <c r="O33667" s="160" t="s">
        <v>80</v>
      </c>
    </row>
    <row r="33668" spans="9:15" x14ac:dyDescent="0.35">
      <c r="I33668">
        <v>118850</v>
      </c>
      <c r="J33668">
        <v>4036</v>
      </c>
      <c r="K33668">
        <v>190039</v>
      </c>
      <c r="L33668">
        <v>253.46</v>
      </c>
      <c r="M33668" t="s">
        <v>212</v>
      </c>
      <c r="N33668" s="160" t="s">
        <v>8</v>
      </c>
      <c r="O33668" s="160" t="s">
        <v>80</v>
      </c>
    </row>
    <row r="33669" spans="9:15" x14ac:dyDescent="0.35">
      <c r="I33669">
        <v>120833</v>
      </c>
      <c r="J33669">
        <v>4036</v>
      </c>
      <c r="K33669">
        <v>190039</v>
      </c>
      <c r="L33669">
        <v>26.51</v>
      </c>
      <c r="M33669" t="s">
        <v>212</v>
      </c>
      <c r="N33669" s="160" t="s">
        <v>10</v>
      </c>
      <c r="O33669" s="160" t="s">
        <v>80</v>
      </c>
    </row>
    <row r="33670" spans="9:15" x14ac:dyDescent="0.35">
      <c r="I33670">
        <v>120833</v>
      </c>
      <c r="J33670">
        <v>4036</v>
      </c>
      <c r="K33670">
        <v>190039</v>
      </c>
      <c r="L33670">
        <v>26.51</v>
      </c>
      <c r="M33670" t="s">
        <v>212</v>
      </c>
      <c r="N33670" s="160" t="s">
        <v>10</v>
      </c>
      <c r="O33670" s="160" t="s">
        <v>80</v>
      </c>
    </row>
    <row r="33671" spans="9:15" x14ac:dyDescent="0.35">
      <c r="I33671">
        <v>120834</v>
      </c>
      <c r="J33671">
        <v>4036</v>
      </c>
      <c r="K33671">
        <v>190039</v>
      </c>
      <c r="L33671">
        <v>26.51</v>
      </c>
      <c r="M33671" t="s">
        <v>212</v>
      </c>
      <c r="N33671" s="160" t="s">
        <v>10</v>
      </c>
      <c r="O33671" s="160" t="s">
        <v>80</v>
      </c>
    </row>
    <row r="33672" spans="9:15" x14ac:dyDescent="0.35">
      <c r="I33672">
        <v>120935</v>
      </c>
      <c r="J33672">
        <v>4036</v>
      </c>
      <c r="K33672">
        <v>190039</v>
      </c>
      <c r="L33672">
        <v>26.51</v>
      </c>
      <c r="M33672" t="s">
        <v>212</v>
      </c>
      <c r="N33672" s="160" t="s">
        <v>10</v>
      </c>
      <c r="O33672" s="160" t="s">
        <v>80</v>
      </c>
    </row>
    <row r="33673" spans="9:15" x14ac:dyDescent="0.35">
      <c r="I33673">
        <v>120936</v>
      </c>
      <c r="J33673">
        <v>4036</v>
      </c>
      <c r="K33673">
        <v>190039</v>
      </c>
      <c r="L33673">
        <v>26.51</v>
      </c>
      <c r="M33673" t="s">
        <v>212</v>
      </c>
      <c r="N33673" s="160" t="s">
        <v>10</v>
      </c>
      <c r="O33673" s="160" t="s">
        <v>80</v>
      </c>
    </row>
    <row r="33674" spans="9:15" x14ac:dyDescent="0.35">
      <c r="I33674">
        <v>120936</v>
      </c>
      <c r="J33674">
        <v>4036</v>
      </c>
      <c r="K33674">
        <v>190039</v>
      </c>
      <c r="L33674">
        <v>26.51</v>
      </c>
      <c r="M33674" t="s">
        <v>212</v>
      </c>
      <c r="N33674" s="160" t="s">
        <v>10</v>
      </c>
      <c r="O33674" s="160" t="s">
        <v>80</v>
      </c>
    </row>
    <row r="33675" spans="9:15" x14ac:dyDescent="0.35">
      <c r="I33675">
        <v>122731</v>
      </c>
      <c r="J33675">
        <v>4036</v>
      </c>
      <c r="K33675">
        <v>190039</v>
      </c>
      <c r="L33675">
        <v>26.51</v>
      </c>
      <c r="M33675" t="s">
        <v>212</v>
      </c>
      <c r="N33675" s="160" t="s">
        <v>10</v>
      </c>
      <c r="O33675" s="160" t="s">
        <v>80</v>
      </c>
    </row>
    <row r="33676" spans="9:15" x14ac:dyDescent="0.35">
      <c r="I33676">
        <v>125023</v>
      </c>
      <c r="J33676">
        <v>4036</v>
      </c>
      <c r="K33676">
        <v>190039</v>
      </c>
      <c r="L33676">
        <v>97.18</v>
      </c>
      <c r="M33676" t="s">
        <v>212</v>
      </c>
      <c r="N33676" s="160" t="s">
        <v>9</v>
      </c>
      <c r="O33676" s="160" t="s">
        <v>80</v>
      </c>
    </row>
    <row r="33677" spans="9:15" x14ac:dyDescent="0.35">
      <c r="I33677">
        <v>7</v>
      </c>
      <c r="J33677">
        <v>3998</v>
      </c>
      <c r="K33677">
        <v>190042</v>
      </c>
      <c r="L33677">
        <v>194.12</v>
      </c>
      <c r="M33677" t="s">
        <v>212</v>
      </c>
      <c r="N33677" s="160" t="s">
        <v>9</v>
      </c>
      <c r="O33677" s="160" t="s">
        <v>80</v>
      </c>
    </row>
    <row r="33678" spans="9:15" x14ac:dyDescent="0.35">
      <c r="I33678">
        <v>7</v>
      </c>
      <c r="J33678">
        <v>3998</v>
      </c>
      <c r="K33678">
        <v>190042</v>
      </c>
      <c r="L33678">
        <v>194.12</v>
      </c>
      <c r="M33678" t="s">
        <v>212</v>
      </c>
      <c r="N33678" s="160" t="s">
        <v>9</v>
      </c>
      <c r="O33678" s="160" t="s">
        <v>80</v>
      </c>
    </row>
    <row r="33679" spans="9:15" x14ac:dyDescent="0.35">
      <c r="I33679">
        <v>116372</v>
      </c>
      <c r="J33679">
        <v>3998</v>
      </c>
      <c r="K33679">
        <v>190042</v>
      </c>
      <c r="L33679">
        <v>118.9</v>
      </c>
      <c r="M33679" t="s">
        <v>212</v>
      </c>
      <c r="N33679" s="160" t="s">
        <v>19</v>
      </c>
      <c r="O33679" s="160" t="s">
        <v>80</v>
      </c>
    </row>
    <row r="33680" spans="9:15" x14ac:dyDescent="0.35">
      <c r="I33680">
        <v>117766</v>
      </c>
      <c r="J33680">
        <v>3998</v>
      </c>
      <c r="K33680">
        <v>190042</v>
      </c>
      <c r="L33680">
        <v>92.7</v>
      </c>
      <c r="M33680" t="s">
        <v>212</v>
      </c>
      <c r="N33680" s="160" t="s">
        <v>7</v>
      </c>
      <c r="O33680" s="160" t="s">
        <v>80</v>
      </c>
    </row>
    <row r="33681" spans="9:15" x14ac:dyDescent="0.35">
      <c r="I33681">
        <v>117767</v>
      </c>
      <c r="J33681">
        <v>3998</v>
      </c>
      <c r="K33681">
        <v>190042</v>
      </c>
      <c r="L33681">
        <v>92.7</v>
      </c>
      <c r="M33681" t="s">
        <v>212</v>
      </c>
      <c r="N33681" s="160" t="s">
        <v>7</v>
      </c>
      <c r="O33681" s="160" t="s">
        <v>80</v>
      </c>
    </row>
    <row r="33682" spans="9:15" x14ac:dyDescent="0.35">
      <c r="I33682">
        <v>116372</v>
      </c>
      <c r="J33682">
        <v>3940</v>
      </c>
      <c r="K33682">
        <v>190045</v>
      </c>
      <c r="L33682">
        <v>449.5</v>
      </c>
      <c r="M33682" t="s">
        <v>212</v>
      </c>
      <c r="N33682" s="160" t="s">
        <v>19</v>
      </c>
      <c r="O33682" s="160" t="s">
        <v>80</v>
      </c>
    </row>
    <row r="33683" spans="9:15" x14ac:dyDescent="0.35">
      <c r="I33683">
        <v>116372</v>
      </c>
      <c r="J33683">
        <v>3993</v>
      </c>
      <c r="K33683">
        <v>190047</v>
      </c>
      <c r="L33683">
        <v>119.08</v>
      </c>
      <c r="M33683" t="s">
        <v>212</v>
      </c>
      <c r="N33683" s="160" t="s">
        <v>19</v>
      </c>
      <c r="O33683" s="160" t="s">
        <v>80</v>
      </c>
    </row>
    <row r="33684" spans="9:15" x14ac:dyDescent="0.35">
      <c r="I33684">
        <v>118484</v>
      </c>
      <c r="J33684">
        <v>3993</v>
      </c>
      <c r="K33684">
        <v>190047</v>
      </c>
      <c r="L33684">
        <v>124.88</v>
      </c>
      <c r="M33684" t="s">
        <v>212</v>
      </c>
      <c r="N33684" s="160" t="s">
        <v>7</v>
      </c>
      <c r="O33684" s="160" t="s">
        <v>80</v>
      </c>
    </row>
    <row r="33685" spans="9:15" x14ac:dyDescent="0.35">
      <c r="I33685">
        <v>7</v>
      </c>
      <c r="J33685">
        <v>3670</v>
      </c>
      <c r="K33685">
        <v>190050</v>
      </c>
      <c r="L33685">
        <v>573.57000000000005</v>
      </c>
      <c r="M33685" t="s">
        <v>212</v>
      </c>
      <c r="N33685" s="160" t="s">
        <v>9</v>
      </c>
      <c r="O33685" s="160" t="s">
        <v>80</v>
      </c>
    </row>
    <row r="33686" spans="9:15" x14ac:dyDescent="0.35">
      <c r="I33686">
        <v>71189</v>
      </c>
      <c r="J33686">
        <v>3670</v>
      </c>
      <c r="K33686">
        <v>190050</v>
      </c>
      <c r="L33686">
        <v>960.56</v>
      </c>
      <c r="M33686" t="s">
        <v>212</v>
      </c>
      <c r="N33686" s="160" t="s">
        <v>8</v>
      </c>
      <c r="O33686" s="160" t="s">
        <v>80</v>
      </c>
    </row>
    <row r="33687" spans="9:15" x14ac:dyDescent="0.35">
      <c r="I33687">
        <v>72449</v>
      </c>
      <c r="J33687">
        <v>3670</v>
      </c>
      <c r="K33687">
        <v>190050</v>
      </c>
      <c r="L33687">
        <v>382.46</v>
      </c>
      <c r="M33687" t="s">
        <v>212</v>
      </c>
      <c r="N33687" s="160" t="s">
        <v>9</v>
      </c>
      <c r="O33687" s="160" t="s">
        <v>80</v>
      </c>
    </row>
    <row r="33688" spans="9:15" x14ac:dyDescent="0.35">
      <c r="I33688">
        <v>78573</v>
      </c>
      <c r="J33688">
        <v>3670</v>
      </c>
      <c r="K33688">
        <v>190050</v>
      </c>
      <c r="L33688">
        <v>124.2</v>
      </c>
      <c r="M33688" t="s">
        <v>212</v>
      </c>
      <c r="N33688" s="160" t="s">
        <v>8</v>
      </c>
      <c r="O33688" s="160" t="s">
        <v>80</v>
      </c>
    </row>
    <row r="33689" spans="9:15" x14ac:dyDescent="0.35">
      <c r="I33689">
        <v>91312</v>
      </c>
      <c r="J33689">
        <v>3670</v>
      </c>
      <c r="K33689">
        <v>190050</v>
      </c>
      <c r="L33689">
        <v>386.28</v>
      </c>
      <c r="M33689" t="s">
        <v>212</v>
      </c>
      <c r="N33689" s="160" t="s">
        <v>8</v>
      </c>
      <c r="O33689" s="160" t="s">
        <v>80</v>
      </c>
    </row>
    <row r="33690" spans="9:15" x14ac:dyDescent="0.35">
      <c r="I33690">
        <v>103732</v>
      </c>
      <c r="J33690">
        <v>3670</v>
      </c>
      <c r="K33690">
        <v>190050</v>
      </c>
      <c r="L33690">
        <v>430.8</v>
      </c>
      <c r="M33690" t="s">
        <v>212</v>
      </c>
      <c r="N33690" s="160" t="s">
        <v>8</v>
      </c>
      <c r="O33690" s="160" t="s">
        <v>80</v>
      </c>
    </row>
    <row r="33691" spans="9:15" x14ac:dyDescent="0.35">
      <c r="I33691">
        <v>118850</v>
      </c>
      <c r="J33691">
        <v>3670</v>
      </c>
      <c r="K33691">
        <v>190050</v>
      </c>
      <c r="L33691">
        <v>249.28</v>
      </c>
      <c r="M33691" t="s">
        <v>212</v>
      </c>
      <c r="N33691" s="160" t="s">
        <v>8</v>
      </c>
      <c r="O33691" s="160" t="s">
        <v>80</v>
      </c>
    </row>
    <row r="33692" spans="9:15" x14ac:dyDescent="0.35">
      <c r="I33692">
        <v>91312</v>
      </c>
      <c r="J33692">
        <v>4014</v>
      </c>
      <c r="K33692">
        <v>190052</v>
      </c>
      <c r="L33692">
        <v>130.91999999999999</v>
      </c>
      <c r="M33692" t="s">
        <v>212</v>
      </c>
      <c r="N33692" s="160" t="s">
        <v>8</v>
      </c>
      <c r="O33692" s="160" t="s">
        <v>80</v>
      </c>
    </row>
    <row r="33693" spans="9:15" x14ac:dyDescent="0.35">
      <c r="I33693">
        <v>119309</v>
      </c>
      <c r="J33693">
        <v>4014</v>
      </c>
      <c r="K33693">
        <v>190052</v>
      </c>
      <c r="L33693">
        <v>38.159999999999997</v>
      </c>
      <c r="M33693" t="s">
        <v>212</v>
      </c>
      <c r="N33693" s="160" t="s">
        <v>9</v>
      </c>
      <c r="O33693" s="160" t="s">
        <v>80</v>
      </c>
    </row>
    <row r="33694" spans="9:15" x14ac:dyDescent="0.35">
      <c r="I33694">
        <v>81192</v>
      </c>
      <c r="J33694">
        <v>4010</v>
      </c>
      <c r="K33694">
        <v>190062</v>
      </c>
      <c r="L33694">
        <v>54.28</v>
      </c>
      <c r="M33694" t="s">
        <v>212</v>
      </c>
      <c r="N33694" s="160" t="s">
        <v>7</v>
      </c>
      <c r="O33694" s="160" t="s">
        <v>80</v>
      </c>
    </row>
    <row r="33695" spans="9:15" x14ac:dyDescent="0.35">
      <c r="I33695">
        <v>119309</v>
      </c>
      <c r="J33695">
        <v>4010</v>
      </c>
      <c r="K33695">
        <v>190062</v>
      </c>
      <c r="L33695">
        <v>37.53</v>
      </c>
      <c r="M33695" t="s">
        <v>212</v>
      </c>
      <c r="N33695" s="160" t="s">
        <v>9</v>
      </c>
      <c r="O33695" s="160" t="s">
        <v>80</v>
      </c>
    </row>
    <row r="33696" spans="9:15" x14ac:dyDescent="0.35">
      <c r="I33696">
        <v>118484</v>
      </c>
      <c r="J33696">
        <v>4036</v>
      </c>
      <c r="K33696">
        <v>190063</v>
      </c>
      <c r="L33696">
        <v>125.73</v>
      </c>
      <c r="M33696" t="s">
        <v>212</v>
      </c>
      <c r="N33696" s="160" t="s">
        <v>7</v>
      </c>
      <c r="O33696" s="160" t="s">
        <v>80</v>
      </c>
    </row>
    <row r="33697" spans="9:15" x14ac:dyDescent="0.35">
      <c r="I33697">
        <v>77912</v>
      </c>
      <c r="J33697">
        <v>3818</v>
      </c>
      <c r="K33697">
        <v>190065</v>
      </c>
      <c r="L33697">
        <v>27.4</v>
      </c>
      <c r="M33697" t="s">
        <v>212</v>
      </c>
      <c r="N33697" s="160" t="s">
        <v>8</v>
      </c>
      <c r="O33697" s="160" t="s">
        <v>80</v>
      </c>
    </row>
    <row r="33698" spans="9:15" x14ac:dyDescent="0.35">
      <c r="I33698">
        <v>81192</v>
      </c>
      <c r="J33698">
        <v>3818</v>
      </c>
      <c r="K33698">
        <v>190065</v>
      </c>
      <c r="L33698">
        <v>55.19</v>
      </c>
      <c r="M33698" t="s">
        <v>212</v>
      </c>
      <c r="N33698" s="160" t="s">
        <v>7</v>
      </c>
      <c r="O33698" s="160" t="s">
        <v>80</v>
      </c>
    </row>
    <row r="33699" spans="9:15" x14ac:dyDescent="0.35">
      <c r="I33699">
        <v>119309</v>
      </c>
      <c r="J33699">
        <v>3818</v>
      </c>
      <c r="K33699">
        <v>190065</v>
      </c>
      <c r="L33699">
        <v>38.159999999999997</v>
      </c>
      <c r="M33699" t="s">
        <v>212</v>
      </c>
      <c r="N33699" s="160" t="s">
        <v>9</v>
      </c>
      <c r="O33699" s="160" t="s">
        <v>80</v>
      </c>
    </row>
    <row r="33700" spans="9:15" x14ac:dyDescent="0.35">
      <c r="I33700">
        <v>125023</v>
      </c>
      <c r="J33700">
        <v>3818</v>
      </c>
      <c r="K33700">
        <v>190065</v>
      </c>
      <c r="L33700">
        <v>97.18</v>
      </c>
      <c r="M33700" t="s">
        <v>212</v>
      </c>
      <c r="N33700" s="160" t="s">
        <v>9</v>
      </c>
      <c r="O33700" s="160" t="s">
        <v>80</v>
      </c>
    </row>
    <row r="33701" spans="9:15" x14ac:dyDescent="0.35">
      <c r="I33701">
        <v>117766</v>
      </c>
      <c r="J33701">
        <v>3940</v>
      </c>
      <c r="K33701">
        <v>190067</v>
      </c>
      <c r="L33701">
        <v>92.83</v>
      </c>
      <c r="M33701" t="s">
        <v>212</v>
      </c>
      <c r="N33701" s="160" t="s">
        <v>7</v>
      </c>
      <c r="O33701" s="160" t="s">
        <v>80</v>
      </c>
    </row>
    <row r="33702" spans="9:15" x14ac:dyDescent="0.35">
      <c r="I33702">
        <v>118038</v>
      </c>
      <c r="J33702">
        <v>3940</v>
      </c>
      <c r="K33702">
        <v>190067</v>
      </c>
      <c r="L33702">
        <v>92.84</v>
      </c>
      <c r="M33702" t="s">
        <v>212</v>
      </c>
      <c r="N33702" s="160" t="s">
        <v>7</v>
      </c>
      <c r="O33702" s="160" t="s">
        <v>80</v>
      </c>
    </row>
    <row r="33703" spans="9:15" x14ac:dyDescent="0.35">
      <c r="I33703">
        <v>118484</v>
      </c>
      <c r="J33703">
        <v>3940</v>
      </c>
      <c r="K33703">
        <v>190067</v>
      </c>
      <c r="L33703">
        <v>125.73</v>
      </c>
      <c r="M33703" t="s">
        <v>212</v>
      </c>
      <c r="N33703" s="160" t="s">
        <v>7</v>
      </c>
      <c r="O33703" s="160" t="s">
        <v>80</v>
      </c>
    </row>
    <row r="33704" spans="9:15" x14ac:dyDescent="0.35">
      <c r="I33704">
        <v>116372</v>
      </c>
      <c r="J33704">
        <v>4008</v>
      </c>
      <c r="K33704">
        <v>190068</v>
      </c>
      <c r="L33704">
        <v>23.81</v>
      </c>
      <c r="M33704" t="s">
        <v>212</v>
      </c>
      <c r="N33704" s="160" t="s">
        <v>19</v>
      </c>
      <c r="O33704" s="160" t="s">
        <v>80</v>
      </c>
    </row>
    <row r="33705" spans="9:15" x14ac:dyDescent="0.35">
      <c r="I33705">
        <v>116372</v>
      </c>
      <c r="J33705">
        <v>3998</v>
      </c>
      <c r="K33705">
        <v>190070</v>
      </c>
      <c r="L33705">
        <v>210.82</v>
      </c>
      <c r="M33705" t="s">
        <v>212</v>
      </c>
      <c r="N33705" s="160" t="s">
        <v>19</v>
      </c>
      <c r="O33705" s="160" t="s">
        <v>80</v>
      </c>
    </row>
    <row r="33706" spans="9:15" x14ac:dyDescent="0.35">
      <c r="I33706">
        <v>118484</v>
      </c>
      <c r="J33706">
        <v>3998</v>
      </c>
      <c r="K33706">
        <v>190070</v>
      </c>
      <c r="L33706">
        <v>123.66</v>
      </c>
      <c r="M33706" t="s">
        <v>212</v>
      </c>
      <c r="N33706" s="160" t="s">
        <v>7</v>
      </c>
      <c r="O33706" s="160" t="s">
        <v>80</v>
      </c>
    </row>
    <row r="33707" spans="9:15" x14ac:dyDescent="0.35">
      <c r="I33707">
        <v>120833</v>
      </c>
      <c r="J33707">
        <v>3998</v>
      </c>
      <c r="K33707">
        <v>190070</v>
      </c>
      <c r="L33707">
        <v>26.07</v>
      </c>
      <c r="M33707" t="s">
        <v>212</v>
      </c>
      <c r="N33707" s="160" t="s">
        <v>10</v>
      </c>
      <c r="O33707" s="160" t="s">
        <v>80</v>
      </c>
    </row>
    <row r="33708" spans="9:15" x14ac:dyDescent="0.35">
      <c r="I33708">
        <v>120834</v>
      </c>
      <c r="J33708">
        <v>3998</v>
      </c>
      <c r="K33708">
        <v>190070</v>
      </c>
      <c r="L33708">
        <v>26.07</v>
      </c>
      <c r="M33708" t="s">
        <v>212</v>
      </c>
      <c r="N33708" s="160" t="s">
        <v>10</v>
      </c>
      <c r="O33708" s="160" t="s">
        <v>80</v>
      </c>
    </row>
    <row r="33709" spans="9:15" x14ac:dyDescent="0.35">
      <c r="I33709">
        <v>121518</v>
      </c>
      <c r="J33709">
        <v>3998</v>
      </c>
      <c r="K33709">
        <v>190070</v>
      </c>
      <c r="L33709">
        <v>26.07</v>
      </c>
      <c r="M33709" t="s">
        <v>212</v>
      </c>
      <c r="N33709" s="160" t="s">
        <v>10</v>
      </c>
      <c r="O33709" s="160" t="s">
        <v>80</v>
      </c>
    </row>
    <row r="33710" spans="9:15" x14ac:dyDescent="0.35">
      <c r="I33710">
        <v>116372</v>
      </c>
      <c r="J33710">
        <v>4035</v>
      </c>
      <c r="K33710">
        <v>190079</v>
      </c>
      <c r="L33710">
        <v>23.51</v>
      </c>
      <c r="M33710" t="s">
        <v>212</v>
      </c>
      <c r="N33710" s="160" t="s">
        <v>19</v>
      </c>
      <c r="O33710" s="160" t="s">
        <v>80</v>
      </c>
    </row>
    <row r="33711" spans="9:15" x14ac:dyDescent="0.35">
      <c r="I33711">
        <v>117766</v>
      </c>
      <c r="J33711">
        <v>4032</v>
      </c>
      <c r="K33711">
        <v>190080</v>
      </c>
      <c r="L33711">
        <v>91.3</v>
      </c>
      <c r="M33711" t="s">
        <v>212</v>
      </c>
      <c r="N33711" s="160" t="s">
        <v>7</v>
      </c>
      <c r="O33711" s="160" t="s">
        <v>80</v>
      </c>
    </row>
    <row r="33712" spans="9:15" x14ac:dyDescent="0.35">
      <c r="I33712">
        <v>72449</v>
      </c>
      <c r="J33712">
        <v>4008</v>
      </c>
      <c r="K33712">
        <v>190081</v>
      </c>
      <c r="L33712">
        <v>194.44</v>
      </c>
      <c r="M33712" t="s">
        <v>212</v>
      </c>
      <c r="N33712" s="160" t="s">
        <v>9</v>
      </c>
      <c r="O33712" s="160" t="s">
        <v>80</v>
      </c>
    </row>
    <row r="33713" spans="9:15" x14ac:dyDescent="0.35">
      <c r="I33713">
        <v>118484</v>
      </c>
      <c r="J33713">
        <v>4008</v>
      </c>
      <c r="K33713">
        <v>190081</v>
      </c>
      <c r="L33713">
        <v>125.73</v>
      </c>
      <c r="M33713" t="s">
        <v>212</v>
      </c>
      <c r="N33713" s="160" t="s">
        <v>7</v>
      </c>
      <c r="O33713" s="160" t="s">
        <v>80</v>
      </c>
    </row>
    <row r="33714" spans="9:15" x14ac:dyDescent="0.35">
      <c r="I33714">
        <v>71189</v>
      </c>
      <c r="J33714">
        <v>3980</v>
      </c>
      <c r="K33714">
        <v>190083</v>
      </c>
      <c r="L33714">
        <v>122.1</v>
      </c>
      <c r="M33714" t="s">
        <v>212</v>
      </c>
      <c r="N33714" s="160" t="s">
        <v>8</v>
      </c>
      <c r="O33714" s="160" t="s">
        <v>80</v>
      </c>
    </row>
    <row r="33715" spans="9:15" x14ac:dyDescent="0.35">
      <c r="I33715">
        <v>72449</v>
      </c>
      <c r="J33715">
        <v>3980</v>
      </c>
      <c r="K33715">
        <v>190083</v>
      </c>
      <c r="L33715">
        <v>205</v>
      </c>
      <c r="M33715" t="s">
        <v>212</v>
      </c>
      <c r="N33715" s="160" t="s">
        <v>9</v>
      </c>
      <c r="O33715" s="160" t="s">
        <v>80</v>
      </c>
    </row>
    <row r="33716" spans="9:15" x14ac:dyDescent="0.35">
      <c r="I33716">
        <v>81192</v>
      </c>
      <c r="J33716">
        <v>3980</v>
      </c>
      <c r="K33716">
        <v>190083</v>
      </c>
      <c r="L33716">
        <v>55.19</v>
      </c>
      <c r="M33716" t="s">
        <v>212</v>
      </c>
      <c r="N33716" s="160" t="s">
        <v>7</v>
      </c>
      <c r="O33716" s="160" t="s">
        <v>80</v>
      </c>
    </row>
    <row r="33717" spans="9:15" x14ac:dyDescent="0.35">
      <c r="I33717">
        <v>117485</v>
      </c>
      <c r="J33717">
        <v>3980</v>
      </c>
      <c r="K33717">
        <v>190083</v>
      </c>
      <c r="L33717">
        <v>54.03</v>
      </c>
      <c r="M33717" t="s">
        <v>212</v>
      </c>
      <c r="N33717" s="160" t="s">
        <v>8</v>
      </c>
      <c r="O33717" s="160" t="s">
        <v>80</v>
      </c>
    </row>
    <row r="33718" spans="9:15" x14ac:dyDescent="0.35">
      <c r="I33718">
        <v>117767</v>
      </c>
      <c r="J33718">
        <v>3980</v>
      </c>
      <c r="K33718">
        <v>190083</v>
      </c>
      <c r="L33718">
        <v>92.83</v>
      </c>
      <c r="M33718" t="s">
        <v>212</v>
      </c>
      <c r="N33718" s="160" t="s">
        <v>7</v>
      </c>
      <c r="O33718" s="160" t="s">
        <v>80</v>
      </c>
    </row>
    <row r="33719" spans="9:15" x14ac:dyDescent="0.35">
      <c r="I33719">
        <v>118038</v>
      </c>
      <c r="J33719">
        <v>3980</v>
      </c>
      <c r="K33719">
        <v>190083</v>
      </c>
      <c r="L33719">
        <v>92.84</v>
      </c>
      <c r="M33719" t="s">
        <v>212</v>
      </c>
      <c r="N33719" s="160" t="s">
        <v>7</v>
      </c>
      <c r="O33719" s="160" t="s">
        <v>80</v>
      </c>
    </row>
    <row r="33720" spans="9:15" x14ac:dyDescent="0.35">
      <c r="I33720">
        <v>118038</v>
      </c>
      <c r="J33720">
        <v>3980</v>
      </c>
      <c r="K33720">
        <v>190083</v>
      </c>
      <c r="L33720">
        <v>92.84</v>
      </c>
      <c r="M33720" t="s">
        <v>212</v>
      </c>
      <c r="N33720" s="160" t="s">
        <v>7</v>
      </c>
      <c r="O33720" s="160" t="s">
        <v>80</v>
      </c>
    </row>
    <row r="33721" spans="9:15" x14ac:dyDescent="0.35">
      <c r="I33721">
        <v>118038</v>
      </c>
      <c r="J33721">
        <v>3991</v>
      </c>
      <c r="K33721">
        <v>190085</v>
      </c>
      <c r="L33721">
        <v>91.31</v>
      </c>
      <c r="M33721" t="s">
        <v>212</v>
      </c>
      <c r="N33721" s="160" t="s">
        <v>7</v>
      </c>
      <c r="O33721" s="160" t="s">
        <v>80</v>
      </c>
    </row>
    <row r="33722" spans="9:15" x14ac:dyDescent="0.35">
      <c r="I33722">
        <v>119309</v>
      </c>
      <c r="J33722">
        <v>3991</v>
      </c>
      <c r="K33722">
        <v>190085</v>
      </c>
      <c r="L33722">
        <v>37.53</v>
      </c>
      <c r="M33722" t="s">
        <v>212</v>
      </c>
      <c r="N33722" s="160" t="s">
        <v>9</v>
      </c>
      <c r="O33722" s="160" t="s">
        <v>80</v>
      </c>
    </row>
    <row r="33723" spans="9:15" x14ac:dyDescent="0.35">
      <c r="I33723">
        <v>120834</v>
      </c>
      <c r="J33723">
        <v>3991</v>
      </c>
      <c r="K33723">
        <v>190085</v>
      </c>
      <c r="L33723">
        <v>26.07</v>
      </c>
      <c r="M33723" t="s">
        <v>212</v>
      </c>
      <c r="N33723" s="160" t="s">
        <v>10</v>
      </c>
      <c r="O33723" s="160" t="s">
        <v>80</v>
      </c>
    </row>
    <row r="33724" spans="9:15" x14ac:dyDescent="0.35">
      <c r="I33724">
        <v>120936</v>
      </c>
      <c r="J33724">
        <v>3991</v>
      </c>
      <c r="K33724">
        <v>190085</v>
      </c>
      <c r="L33724">
        <v>26.07</v>
      </c>
      <c r="M33724" t="s">
        <v>212</v>
      </c>
      <c r="N33724" s="160" t="s">
        <v>10</v>
      </c>
      <c r="O33724" s="160" t="s">
        <v>80</v>
      </c>
    </row>
    <row r="33725" spans="9:15" x14ac:dyDescent="0.35">
      <c r="I33725">
        <v>81192</v>
      </c>
      <c r="J33725">
        <v>3933</v>
      </c>
      <c r="K33725">
        <v>190089</v>
      </c>
      <c r="L33725">
        <v>116.9</v>
      </c>
      <c r="M33725" t="s">
        <v>212</v>
      </c>
      <c r="N33725" s="160" t="s">
        <v>7</v>
      </c>
      <c r="O33725" s="160" t="s">
        <v>80</v>
      </c>
    </row>
    <row r="33726" spans="9:15" x14ac:dyDescent="0.35">
      <c r="I33726">
        <v>116372</v>
      </c>
      <c r="J33726">
        <v>4052</v>
      </c>
      <c r="K33726">
        <v>190096</v>
      </c>
      <c r="L33726">
        <v>23.65</v>
      </c>
      <c r="M33726" t="s">
        <v>212</v>
      </c>
      <c r="N33726" s="160" t="s">
        <v>19</v>
      </c>
      <c r="O33726" s="160" t="s">
        <v>80</v>
      </c>
    </row>
    <row r="33727" spans="9:15" x14ac:dyDescent="0.35">
      <c r="I33727">
        <v>118038</v>
      </c>
      <c r="J33727">
        <v>4052</v>
      </c>
      <c r="K33727">
        <v>190096</v>
      </c>
      <c r="L33727">
        <v>92.21</v>
      </c>
      <c r="M33727" t="s">
        <v>212</v>
      </c>
      <c r="N33727" s="160" t="s">
        <v>7</v>
      </c>
      <c r="O33727" s="160" t="s">
        <v>80</v>
      </c>
    </row>
    <row r="33728" spans="9:15" x14ac:dyDescent="0.35">
      <c r="I33728">
        <v>119309</v>
      </c>
      <c r="J33728">
        <v>4052</v>
      </c>
      <c r="K33728">
        <v>190096</v>
      </c>
      <c r="L33728">
        <v>37.9</v>
      </c>
      <c r="M33728" t="s">
        <v>212</v>
      </c>
      <c r="N33728" s="160" t="s">
        <v>9</v>
      </c>
      <c r="O33728" s="160" t="s">
        <v>80</v>
      </c>
    </row>
    <row r="33729" spans="9:15" x14ac:dyDescent="0.35">
      <c r="I33729">
        <v>116372</v>
      </c>
      <c r="J33729">
        <v>4025</v>
      </c>
      <c r="K33729">
        <v>190099</v>
      </c>
      <c r="L33729">
        <v>23.78</v>
      </c>
      <c r="M33729" t="s">
        <v>212</v>
      </c>
      <c r="N33729" s="160" t="s">
        <v>19</v>
      </c>
      <c r="O33729" s="160" t="s">
        <v>80</v>
      </c>
    </row>
    <row r="33730" spans="9:15" x14ac:dyDescent="0.35">
      <c r="I33730">
        <v>120935</v>
      </c>
      <c r="J33730">
        <v>4025</v>
      </c>
      <c r="K33730">
        <v>190099</v>
      </c>
      <c r="L33730">
        <v>26.47</v>
      </c>
      <c r="M33730" t="s">
        <v>212</v>
      </c>
      <c r="N33730" s="160" t="s">
        <v>10</v>
      </c>
      <c r="O33730" s="160" t="s">
        <v>80</v>
      </c>
    </row>
    <row r="33731" spans="9:15" x14ac:dyDescent="0.35">
      <c r="I33731">
        <v>91312</v>
      </c>
      <c r="J33731">
        <v>3653</v>
      </c>
      <c r="K33731">
        <v>190102</v>
      </c>
      <c r="L33731">
        <v>130.03</v>
      </c>
      <c r="M33731" t="s">
        <v>212</v>
      </c>
      <c r="N33731" s="160" t="s">
        <v>8</v>
      </c>
      <c r="O33731" s="160" t="s">
        <v>80</v>
      </c>
    </row>
    <row r="33732" spans="9:15" x14ac:dyDescent="0.35">
      <c r="I33732">
        <v>118484</v>
      </c>
      <c r="J33732">
        <v>3653</v>
      </c>
      <c r="K33732">
        <v>190102</v>
      </c>
      <c r="L33732">
        <v>124.88</v>
      </c>
      <c r="M33732" t="s">
        <v>212</v>
      </c>
      <c r="N33732" s="160" t="s">
        <v>7</v>
      </c>
      <c r="O33732" s="160" t="s">
        <v>80</v>
      </c>
    </row>
    <row r="33733" spans="9:15" x14ac:dyDescent="0.35">
      <c r="I33733">
        <v>118484</v>
      </c>
      <c r="J33733">
        <v>3653</v>
      </c>
      <c r="K33733">
        <v>190102</v>
      </c>
      <c r="L33733">
        <v>125.37</v>
      </c>
      <c r="M33733" t="s">
        <v>212</v>
      </c>
      <c r="N33733" s="160" t="s">
        <v>7</v>
      </c>
      <c r="O33733" s="160" t="s">
        <v>80</v>
      </c>
    </row>
    <row r="33734" spans="9:15" x14ac:dyDescent="0.35">
      <c r="I33734">
        <v>119309</v>
      </c>
      <c r="J33734">
        <v>3653</v>
      </c>
      <c r="K33734">
        <v>190102</v>
      </c>
      <c r="L33734">
        <v>38.049999999999997</v>
      </c>
      <c r="M33734" t="s">
        <v>212</v>
      </c>
      <c r="N33734" s="160" t="s">
        <v>9</v>
      </c>
      <c r="O33734" s="160" t="s">
        <v>80</v>
      </c>
    </row>
    <row r="33735" spans="9:15" x14ac:dyDescent="0.35">
      <c r="I33735">
        <v>77912</v>
      </c>
      <c r="J33735">
        <v>4010</v>
      </c>
      <c r="K33735">
        <v>190105</v>
      </c>
      <c r="L33735">
        <v>27.05</v>
      </c>
      <c r="M33735" t="s">
        <v>212</v>
      </c>
      <c r="N33735" s="160" t="s">
        <v>8</v>
      </c>
      <c r="O33735" s="160" t="s">
        <v>80</v>
      </c>
    </row>
    <row r="33736" spans="9:15" x14ac:dyDescent="0.35">
      <c r="I33736">
        <v>91312</v>
      </c>
      <c r="J33736">
        <v>4010</v>
      </c>
      <c r="K33736">
        <v>190105</v>
      </c>
      <c r="L33736">
        <v>129.27000000000001</v>
      </c>
      <c r="M33736" t="s">
        <v>212</v>
      </c>
      <c r="N33736" s="160" t="s">
        <v>8</v>
      </c>
      <c r="O33736" s="160" t="s">
        <v>80</v>
      </c>
    </row>
    <row r="33737" spans="9:15" x14ac:dyDescent="0.35">
      <c r="I33737">
        <v>116372</v>
      </c>
      <c r="J33737">
        <v>4036</v>
      </c>
      <c r="K33737">
        <v>190108</v>
      </c>
      <c r="L33737">
        <v>47.48</v>
      </c>
      <c r="M33737" t="s">
        <v>212</v>
      </c>
      <c r="N33737" s="160" t="s">
        <v>19</v>
      </c>
      <c r="O33737" s="160" t="s">
        <v>80</v>
      </c>
    </row>
    <row r="33738" spans="9:15" x14ac:dyDescent="0.35">
      <c r="I33738">
        <v>71189</v>
      </c>
      <c r="J33738">
        <v>899</v>
      </c>
      <c r="K33738">
        <v>190111</v>
      </c>
      <c r="L33738">
        <v>48.04</v>
      </c>
      <c r="M33738" t="s">
        <v>212</v>
      </c>
      <c r="N33738" s="160" t="s">
        <v>8</v>
      </c>
      <c r="O33738" s="160" t="s">
        <v>80</v>
      </c>
    </row>
    <row r="33739" spans="9:15" x14ac:dyDescent="0.35">
      <c r="I33739">
        <v>71189</v>
      </c>
      <c r="J33739">
        <v>899</v>
      </c>
      <c r="K33739">
        <v>190111</v>
      </c>
      <c r="L33739">
        <v>48.04</v>
      </c>
      <c r="M33739" t="s">
        <v>212</v>
      </c>
      <c r="N33739" s="160" t="s">
        <v>8</v>
      </c>
      <c r="O33739" s="160" t="s">
        <v>80</v>
      </c>
    </row>
    <row r="33740" spans="9:15" x14ac:dyDescent="0.35">
      <c r="I33740">
        <v>119309</v>
      </c>
      <c r="J33740">
        <v>899</v>
      </c>
      <c r="K33740">
        <v>190111</v>
      </c>
      <c r="L33740">
        <v>37.58</v>
      </c>
      <c r="M33740" t="s">
        <v>212</v>
      </c>
      <c r="N33740" s="160" t="s">
        <v>9</v>
      </c>
      <c r="O33740" s="160" t="s">
        <v>80</v>
      </c>
    </row>
    <row r="33741" spans="9:15" x14ac:dyDescent="0.35">
      <c r="I33741">
        <v>120935</v>
      </c>
      <c r="J33741">
        <v>899</v>
      </c>
      <c r="K33741">
        <v>190111</v>
      </c>
      <c r="L33741">
        <v>26.09</v>
      </c>
      <c r="M33741" t="s">
        <v>212</v>
      </c>
      <c r="N33741" s="160" t="s">
        <v>10</v>
      </c>
      <c r="O33741" s="160" t="s">
        <v>80</v>
      </c>
    </row>
    <row r="33742" spans="9:15" x14ac:dyDescent="0.35">
      <c r="I33742">
        <v>77912</v>
      </c>
      <c r="J33742">
        <v>3313</v>
      </c>
      <c r="K33742">
        <v>190114</v>
      </c>
      <c r="L33742">
        <v>108.2</v>
      </c>
      <c r="M33742" t="s">
        <v>212</v>
      </c>
      <c r="N33742" s="160" t="s">
        <v>8</v>
      </c>
      <c r="O33742" s="160" t="s">
        <v>80</v>
      </c>
    </row>
    <row r="33743" spans="9:15" x14ac:dyDescent="0.35">
      <c r="I33743">
        <v>118038</v>
      </c>
      <c r="J33743">
        <v>3313</v>
      </c>
      <c r="K33743">
        <v>190114</v>
      </c>
      <c r="L33743">
        <v>91.67</v>
      </c>
      <c r="M33743" t="s">
        <v>212</v>
      </c>
      <c r="N33743" s="160" t="s">
        <v>7</v>
      </c>
      <c r="O33743" s="160" t="s">
        <v>80</v>
      </c>
    </row>
    <row r="33744" spans="9:15" x14ac:dyDescent="0.35">
      <c r="I33744">
        <v>120833</v>
      </c>
      <c r="J33744">
        <v>3313</v>
      </c>
      <c r="K33744">
        <v>190114</v>
      </c>
      <c r="L33744">
        <v>26.18</v>
      </c>
      <c r="M33744" t="s">
        <v>212</v>
      </c>
      <c r="N33744" s="160" t="s">
        <v>10</v>
      </c>
      <c r="O33744" s="160" t="s">
        <v>80</v>
      </c>
    </row>
    <row r="33745" spans="9:15" x14ac:dyDescent="0.35">
      <c r="I33745">
        <v>120834</v>
      </c>
      <c r="J33745">
        <v>3313</v>
      </c>
      <c r="K33745">
        <v>190114</v>
      </c>
      <c r="L33745">
        <v>26.18</v>
      </c>
      <c r="M33745" t="s">
        <v>212</v>
      </c>
      <c r="N33745" s="160" t="s">
        <v>10</v>
      </c>
      <c r="O33745" s="160" t="s">
        <v>80</v>
      </c>
    </row>
    <row r="33746" spans="9:15" x14ac:dyDescent="0.35">
      <c r="I33746">
        <v>120935</v>
      </c>
      <c r="J33746">
        <v>3313</v>
      </c>
      <c r="K33746">
        <v>190114</v>
      </c>
      <c r="L33746">
        <v>26.18</v>
      </c>
      <c r="M33746" t="s">
        <v>212</v>
      </c>
      <c r="N33746" s="160" t="s">
        <v>10</v>
      </c>
      <c r="O33746" s="160" t="s">
        <v>80</v>
      </c>
    </row>
    <row r="33747" spans="9:15" x14ac:dyDescent="0.35">
      <c r="I33747">
        <v>120936</v>
      </c>
      <c r="J33747">
        <v>3313</v>
      </c>
      <c r="K33747">
        <v>190114</v>
      </c>
      <c r="L33747">
        <v>26.18</v>
      </c>
      <c r="M33747" t="s">
        <v>212</v>
      </c>
      <c r="N33747" s="160" t="s">
        <v>10</v>
      </c>
      <c r="O33747" s="160" t="s">
        <v>80</v>
      </c>
    </row>
    <row r="33748" spans="9:15" x14ac:dyDescent="0.35">
      <c r="I33748">
        <v>125287</v>
      </c>
      <c r="J33748">
        <v>3313</v>
      </c>
      <c r="K33748">
        <v>190114</v>
      </c>
      <c r="L33748">
        <v>64.69</v>
      </c>
      <c r="M33748" t="s">
        <v>212</v>
      </c>
      <c r="N33748" s="160" t="s">
        <v>10</v>
      </c>
      <c r="O33748" s="160" t="s">
        <v>80</v>
      </c>
    </row>
    <row r="33749" spans="9:15" x14ac:dyDescent="0.35">
      <c r="I33749">
        <v>7</v>
      </c>
      <c r="J33749">
        <v>4066</v>
      </c>
      <c r="K33749">
        <v>190117</v>
      </c>
      <c r="L33749">
        <v>194.4</v>
      </c>
      <c r="M33749" t="s">
        <v>212</v>
      </c>
      <c r="N33749" s="160" t="s">
        <v>9</v>
      </c>
      <c r="O33749" s="160" t="s">
        <v>80</v>
      </c>
    </row>
    <row r="33750" spans="9:15" x14ac:dyDescent="0.35">
      <c r="I33750">
        <v>11684</v>
      </c>
      <c r="J33750">
        <v>4066</v>
      </c>
      <c r="K33750">
        <v>190117</v>
      </c>
      <c r="L33750">
        <v>166.05</v>
      </c>
      <c r="M33750" t="s">
        <v>212</v>
      </c>
      <c r="N33750" s="160" t="s">
        <v>7</v>
      </c>
      <c r="O33750" s="160" t="s">
        <v>80</v>
      </c>
    </row>
    <row r="33751" spans="9:15" x14ac:dyDescent="0.35">
      <c r="I33751">
        <v>11684</v>
      </c>
      <c r="J33751">
        <v>4066</v>
      </c>
      <c r="K33751">
        <v>190117</v>
      </c>
      <c r="L33751">
        <v>166.05</v>
      </c>
      <c r="M33751" t="s">
        <v>212</v>
      </c>
      <c r="N33751" s="160" t="s">
        <v>7</v>
      </c>
      <c r="O33751" s="160" t="s">
        <v>80</v>
      </c>
    </row>
    <row r="33752" spans="9:15" x14ac:dyDescent="0.35">
      <c r="I33752">
        <v>72449</v>
      </c>
      <c r="J33752">
        <v>4066</v>
      </c>
      <c r="K33752">
        <v>190117</v>
      </c>
      <c r="L33752">
        <v>194.44</v>
      </c>
      <c r="M33752" t="s">
        <v>212</v>
      </c>
      <c r="N33752" s="160" t="s">
        <v>9</v>
      </c>
      <c r="O33752" s="160" t="s">
        <v>80</v>
      </c>
    </row>
    <row r="33753" spans="9:15" x14ac:dyDescent="0.35">
      <c r="I33753">
        <v>72449</v>
      </c>
      <c r="J33753">
        <v>4066</v>
      </c>
      <c r="K33753">
        <v>190117</v>
      </c>
      <c r="L33753">
        <v>194.44</v>
      </c>
      <c r="M33753" t="s">
        <v>212</v>
      </c>
      <c r="N33753" s="160" t="s">
        <v>9</v>
      </c>
      <c r="O33753" s="160" t="s">
        <v>80</v>
      </c>
    </row>
    <row r="33754" spans="9:15" x14ac:dyDescent="0.35">
      <c r="I33754">
        <v>114734</v>
      </c>
      <c r="J33754">
        <v>4066</v>
      </c>
      <c r="K33754">
        <v>190117</v>
      </c>
      <c r="L33754">
        <v>115.38</v>
      </c>
      <c r="M33754" t="s">
        <v>212</v>
      </c>
      <c r="N33754" s="160" t="s">
        <v>7</v>
      </c>
      <c r="O33754" s="160" t="s">
        <v>80</v>
      </c>
    </row>
    <row r="33755" spans="9:15" x14ac:dyDescent="0.35">
      <c r="I33755">
        <v>114734</v>
      </c>
      <c r="J33755">
        <v>4066</v>
      </c>
      <c r="K33755">
        <v>190117</v>
      </c>
      <c r="L33755">
        <v>115.38</v>
      </c>
      <c r="M33755" t="s">
        <v>212</v>
      </c>
      <c r="N33755" s="160" t="s">
        <v>7</v>
      </c>
      <c r="O33755" s="160" t="s">
        <v>80</v>
      </c>
    </row>
    <row r="33756" spans="9:15" x14ac:dyDescent="0.35">
      <c r="I33756">
        <v>117441</v>
      </c>
      <c r="J33756">
        <v>4066</v>
      </c>
      <c r="K33756">
        <v>190117</v>
      </c>
      <c r="L33756">
        <v>137.44999999999999</v>
      </c>
      <c r="M33756" t="s">
        <v>212</v>
      </c>
      <c r="N33756" s="160" t="s">
        <v>9</v>
      </c>
      <c r="O33756" s="160" t="s">
        <v>80</v>
      </c>
    </row>
    <row r="33757" spans="9:15" x14ac:dyDescent="0.35">
      <c r="I33757">
        <v>118038</v>
      </c>
      <c r="J33757">
        <v>4066</v>
      </c>
      <c r="K33757">
        <v>190117</v>
      </c>
      <c r="L33757">
        <v>371.31</v>
      </c>
      <c r="M33757" t="s">
        <v>212</v>
      </c>
      <c r="N33757" s="160" t="s">
        <v>7</v>
      </c>
      <c r="O33757" s="160" t="s">
        <v>80</v>
      </c>
    </row>
    <row r="33758" spans="9:15" x14ac:dyDescent="0.35">
      <c r="I33758">
        <v>118038</v>
      </c>
      <c r="J33758">
        <v>4066</v>
      </c>
      <c r="K33758">
        <v>190117</v>
      </c>
      <c r="L33758">
        <v>371.31</v>
      </c>
      <c r="M33758" t="s">
        <v>212</v>
      </c>
      <c r="N33758" s="160" t="s">
        <v>7</v>
      </c>
      <c r="O33758" s="160" t="s">
        <v>80</v>
      </c>
    </row>
    <row r="33759" spans="9:15" x14ac:dyDescent="0.35">
      <c r="I33759">
        <v>120834</v>
      </c>
      <c r="J33759">
        <v>4066</v>
      </c>
      <c r="K33759">
        <v>190117</v>
      </c>
      <c r="L33759">
        <v>26.51</v>
      </c>
      <c r="M33759" t="s">
        <v>212</v>
      </c>
      <c r="N33759" s="160" t="s">
        <v>10</v>
      </c>
      <c r="O33759" s="160" t="s">
        <v>80</v>
      </c>
    </row>
    <row r="33760" spans="9:15" x14ac:dyDescent="0.35">
      <c r="I33760">
        <v>120935</v>
      </c>
      <c r="J33760">
        <v>4066</v>
      </c>
      <c r="K33760">
        <v>190117</v>
      </c>
      <c r="L33760">
        <v>26.51</v>
      </c>
      <c r="M33760" t="s">
        <v>212</v>
      </c>
      <c r="N33760" s="160" t="s">
        <v>10</v>
      </c>
      <c r="O33760" s="160" t="s">
        <v>80</v>
      </c>
    </row>
    <row r="33761" spans="9:15" x14ac:dyDescent="0.35">
      <c r="I33761">
        <v>122045</v>
      </c>
      <c r="J33761">
        <v>4066</v>
      </c>
      <c r="K33761">
        <v>190117</v>
      </c>
      <c r="L33761">
        <v>37.68</v>
      </c>
      <c r="M33761" t="s">
        <v>212</v>
      </c>
      <c r="N33761" s="160" t="s">
        <v>9</v>
      </c>
      <c r="O33761" s="160" t="s">
        <v>80</v>
      </c>
    </row>
    <row r="33762" spans="9:15" x14ac:dyDescent="0.35">
      <c r="I33762">
        <v>125287</v>
      </c>
      <c r="J33762">
        <v>4066</v>
      </c>
      <c r="K33762">
        <v>190117</v>
      </c>
      <c r="L33762">
        <v>65.52</v>
      </c>
      <c r="M33762" t="s">
        <v>212</v>
      </c>
      <c r="N33762" s="160" t="s">
        <v>10</v>
      </c>
      <c r="O33762" s="160" t="s">
        <v>80</v>
      </c>
    </row>
    <row r="33763" spans="9:15" x14ac:dyDescent="0.35">
      <c r="I33763">
        <v>81192</v>
      </c>
      <c r="J33763">
        <v>4021</v>
      </c>
      <c r="K33763">
        <v>190119</v>
      </c>
      <c r="L33763">
        <v>54.81</v>
      </c>
      <c r="M33763" t="s">
        <v>212</v>
      </c>
      <c r="N33763" s="160" t="s">
        <v>7</v>
      </c>
      <c r="O33763" s="160" t="s">
        <v>80</v>
      </c>
    </row>
    <row r="33764" spans="9:15" x14ac:dyDescent="0.35">
      <c r="I33764">
        <v>118484</v>
      </c>
      <c r="J33764">
        <v>4021</v>
      </c>
      <c r="K33764">
        <v>190119</v>
      </c>
      <c r="L33764">
        <v>124.88</v>
      </c>
      <c r="M33764" t="s">
        <v>212</v>
      </c>
      <c r="N33764" s="160" t="s">
        <v>7</v>
      </c>
      <c r="O33764" s="160" t="s">
        <v>80</v>
      </c>
    </row>
    <row r="33765" spans="9:15" x14ac:dyDescent="0.35">
      <c r="I33765">
        <v>125023</v>
      </c>
      <c r="J33765">
        <v>4021</v>
      </c>
      <c r="K33765">
        <v>190119</v>
      </c>
      <c r="L33765">
        <v>96.52</v>
      </c>
      <c r="M33765" t="s">
        <v>212</v>
      </c>
      <c r="N33765" s="160" t="s">
        <v>9</v>
      </c>
      <c r="O33765" s="160" t="s">
        <v>80</v>
      </c>
    </row>
    <row r="33766" spans="9:15" x14ac:dyDescent="0.35">
      <c r="I33766">
        <v>116372</v>
      </c>
      <c r="J33766">
        <v>3873</v>
      </c>
      <c r="K33766">
        <v>190125</v>
      </c>
      <c r="L33766">
        <v>67.98</v>
      </c>
      <c r="M33766" t="s">
        <v>212</v>
      </c>
      <c r="N33766" s="160" t="s">
        <v>19</v>
      </c>
      <c r="O33766" s="160" t="s">
        <v>80</v>
      </c>
    </row>
    <row r="33767" spans="9:15" x14ac:dyDescent="0.35">
      <c r="I33767">
        <v>118484</v>
      </c>
      <c r="J33767">
        <v>3873</v>
      </c>
      <c r="K33767">
        <v>190125</v>
      </c>
      <c r="L33767">
        <v>127</v>
      </c>
      <c r="M33767" t="s">
        <v>212</v>
      </c>
      <c r="N33767" s="160" t="s">
        <v>7</v>
      </c>
      <c r="O33767" s="160" t="s">
        <v>80</v>
      </c>
    </row>
    <row r="33768" spans="9:15" x14ac:dyDescent="0.35">
      <c r="I33768">
        <v>74395</v>
      </c>
      <c r="J33768">
        <v>3818</v>
      </c>
      <c r="K33768">
        <v>190129</v>
      </c>
      <c r="L33768">
        <v>86.71</v>
      </c>
      <c r="M33768" t="s">
        <v>212</v>
      </c>
      <c r="N33768" s="160" t="s">
        <v>7</v>
      </c>
      <c r="O33768" s="160" t="s">
        <v>80</v>
      </c>
    </row>
    <row r="33769" spans="9:15" x14ac:dyDescent="0.35">
      <c r="I33769">
        <v>91312</v>
      </c>
      <c r="J33769">
        <v>3818</v>
      </c>
      <c r="K33769">
        <v>190129</v>
      </c>
      <c r="L33769">
        <v>130.03</v>
      </c>
      <c r="M33769" t="s">
        <v>212</v>
      </c>
      <c r="N33769" s="160" t="s">
        <v>8</v>
      </c>
      <c r="O33769" s="160" t="s">
        <v>80</v>
      </c>
    </row>
    <row r="33770" spans="9:15" x14ac:dyDescent="0.35">
      <c r="I33770">
        <v>116372</v>
      </c>
      <c r="J33770">
        <v>3818</v>
      </c>
      <c r="K33770">
        <v>190129</v>
      </c>
      <c r="L33770">
        <v>47.3</v>
      </c>
      <c r="M33770" t="s">
        <v>212</v>
      </c>
      <c r="N33770" s="160" t="s">
        <v>19</v>
      </c>
      <c r="O33770" s="160" t="s">
        <v>80</v>
      </c>
    </row>
    <row r="33771" spans="9:15" x14ac:dyDescent="0.35">
      <c r="I33771">
        <v>117766</v>
      </c>
      <c r="J33771">
        <v>3818</v>
      </c>
      <c r="K33771">
        <v>190129</v>
      </c>
      <c r="L33771">
        <v>92.2</v>
      </c>
      <c r="M33771" t="s">
        <v>212</v>
      </c>
      <c r="N33771" s="160" t="s">
        <v>7</v>
      </c>
      <c r="O33771" s="160" t="s">
        <v>80</v>
      </c>
    </row>
    <row r="33772" spans="9:15" x14ac:dyDescent="0.35">
      <c r="I33772">
        <v>117767</v>
      </c>
      <c r="J33772">
        <v>3818</v>
      </c>
      <c r="K33772">
        <v>190129</v>
      </c>
      <c r="L33772">
        <v>92.2</v>
      </c>
      <c r="M33772" t="s">
        <v>212</v>
      </c>
      <c r="N33772" s="160" t="s">
        <v>7</v>
      </c>
      <c r="O33772" s="160" t="s">
        <v>80</v>
      </c>
    </row>
    <row r="33773" spans="9:15" x14ac:dyDescent="0.35">
      <c r="I33773">
        <v>7</v>
      </c>
      <c r="J33773">
        <v>4022</v>
      </c>
      <c r="K33773">
        <v>190131</v>
      </c>
      <c r="L33773">
        <v>800.96</v>
      </c>
      <c r="M33773" t="s">
        <v>212</v>
      </c>
      <c r="N33773" s="160" t="s">
        <v>9</v>
      </c>
      <c r="O33773" s="160" t="s">
        <v>80</v>
      </c>
    </row>
    <row r="33774" spans="9:15" x14ac:dyDescent="0.35">
      <c r="I33774">
        <v>7</v>
      </c>
      <c r="J33774">
        <v>4022</v>
      </c>
      <c r="K33774">
        <v>190131</v>
      </c>
      <c r="L33774">
        <v>800.96</v>
      </c>
      <c r="M33774" t="s">
        <v>212</v>
      </c>
      <c r="N33774" s="160" t="s">
        <v>9</v>
      </c>
      <c r="O33774" s="160" t="s">
        <v>80</v>
      </c>
    </row>
    <row r="33775" spans="9:15" x14ac:dyDescent="0.35">
      <c r="I33775">
        <v>11684</v>
      </c>
      <c r="J33775">
        <v>4022</v>
      </c>
      <c r="K33775">
        <v>190131</v>
      </c>
      <c r="L33775">
        <v>342.06</v>
      </c>
      <c r="M33775" t="s">
        <v>212</v>
      </c>
      <c r="N33775" s="160" t="s">
        <v>7</v>
      </c>
      <c r="O33775" s="160" t="s">
        <v>80</v>
      </c>
    </row>
    <row r="33776" spans="9:15" x14ac:dyDescent="0.35">
      <c r="I33776">
        <v>11684</v>
      </c>
      <c r="J33776">
        <v>4022</v>
      </c>
      <c r="K33776">
        <v>190131</v>
      </c>
      <c r="L33776">
        <v>342.06</v>
      </c>
      <c r="M33776" t="s">
        <v>212</v>
      </c>
      <c r="N33776" s="160" t="s">
        <v>7</v>
      </c>
      <c r="O33776" s="160" t="s">
        <v>80</v>
      </c>
    </row>
    <row r="33777" spans="9:15" x14ac:dyDescent="0.35">
      <c r="I33777">
        <v>71189</v>
      </c>
      <c r="J33777">
        <v>4022</v>
      </c>
      <c r="K33777">
        <v>190131</v>
      </c>
      <c r="L33777">
        <v>1005.98</v>
      </c>
      <c r="M33777" t="s">
        <v>212</v>
      </c>
      <c r="N33777" s="160" t="s">
        <v>8</v>
      </c>
      <c r="O33777" s="160" t="s">
        <v>80</v>
      </c>
    </row>
    <row r="33778" spans="9:15" x14ac:dyDescent="0.35">
      <c r="I33778">
        <v>72449</v>
      </c>
      <c r="J33778">
        <v>4022</v>
      </c>
      <c r="K33778">
        <v>190131</v>
      </c>
      <c r="L33778">
        <v>800.95</v>
      </c>
      <c r="M33778" t="s">
        <v>212</v>
      </c>
      <c r="N33778" s="160" t="s">
        <v>9</v>
      </c>
      <c r="O33778" s="160" t="s">
        <v>80</v>
      </c>
    </row>
    <row r="33779" spans="9:15" x14ac:dyDescent="0.35">
      <c r="I33779">
        <v>72449</v>
      </c>
      <c r="J33779">
        <v>4022</v>
      </c>
      <c r="K33779">
        <v>190131</v>
      </c>
      <c r="L33779">
        <v>800.95</v>
      </c>
      <c r="M33779" t="s">
        <v>212</v>
      </c>
      <c r="N33779" s="160" t="s">
        <v>9</v>
      </c>
      <c r="O33779" s="160" t="s">
        <v>80</v>
      </c>
    </row>
    <row r="33780" spans="9:15" x14ac:dyDescent="0.35">
      <c r="I33780">
        <v>74395</v>
      </c>
      <c r="J33780">
        <v>4022</v>
      </c>
      <c r="K33780">
        <v>190131</v>
      </c>
      <c r="L33780">
        <v>1439.2</v>
      </c>
      <c r="M33780" t="s">
        <v>212</v>
      </c>
      <c r="N33780" s="160" t="s">
        <v>7</v>
      </c>
      <c r="O33780" s="160" t="s">
        <v>80</v>
      </c>
    </row>
    <row r="33781" spans="9:15" x14ac:dyDescent="0.35">
      <c r="I33781">
        <v>74395</v>
      </c>
      <c r="J33781">
        <v>4022</v>
      </c>
      <c r="K33781">
        <v>190131</v>
      </c>
      <c r="L33781">
        <v>719.6</v>
      </c>
      <c r="M33781" t="s">
        <v>212</v>
      </c>
      <c r="N33781" s="160" t="s">
        <v>7</v>
      </c>
      <c r="O33781" s="160" t="s">
        <v>80</v>
      </c>
    </row>
    <row r="33782" spans="9:15" x14ac:dyDescent="0.35">
      <c r="I33782">
        <v>77912</v>
      </c>
      <c r="J33782">
        <v>4022</v>
      </c>
      <c r="K33782">
        <v>190131</v>
      </c>
      <c r="L33782">
        <v>338.4</v>
      </c>
      <c r="M33782" t="s">
        <v>212</v>
      </c>
      <c r="N33782" s="160" t="s">
        <v>8</v>
      </c>
      <c r="O33782" s="160" t="s">
        <v>80</v>
      </c>
    </row>
    <row r="33783" spans="9:15" x14ac:dyDescent="0.35">
      <c r="I33783">
        <v>78573</v>
      </c>
      <c r="J33783">
        <v>4022</v>
      </c>
      <c r="K33783">
        <v>190131</v>
      </c>
      <c r="L33783">
        <v>390.24</v>
      </c>
      <c r="M33783" t="s">
        <v>212</v>
      </c>
      <c r="N33783" s="160" t="s">
        <v>8</v>
      </c>
      <c r="O33783" s="160" t="s">
        <v>80</v>
      </c>
    </row>
    <row r="33784" spans="9:15" x14ac:dyDescent="0.35">
      <c r="I33784">
        <v>91312</v>
      </c>
      <c r="J33784">
        <v>4022</v>
      </c>
      <c r="K33784">
        <v>190131</v>
      </c>
      <c r="L33784">
        <v>404.55</v>
      </c>
      <c r="M33784" t="s">
        <v>212</v>
      </c>
      <c r="N33784" s="160" t="s">
        <v>8</v>
      </c>
      <c r="O33784" s="160" t="s">
        <v>80</v>
      </c>
    </row>
    <row r="33785" spans="9:15" x14ac:dyDescent="0.35">
      <c r="I33785">
        <v>91312</v>
      </c>
      <c r="J33785">
        <v>4022</v>
      </c>
      <c r="K33785">
        <v>190131</v>
      </c>
      <c r="L33785">
        <v>809.09</v>
      </c>
      <c r="M33785" t="s">
        <v>212</v>
      </c>
      <c r="N33785" s="160" t="s">
        <v>8</v>
      </c>
      <c r="O33785" s="160" t="s">
        <v>80</v>
      </c>
    </row>
    <row r="33786" spans="9:15" x14ac:dyDescent="0.35">
      <c r="I33786">
        <v>97192</v>
      </c>
      <c r="J33786">
        <v>4022</v>
      </c>
      <c r="K33786">
        <v>190131</v>
      </c>
      <c r="L33786">
        <v>764.92</v>
      </c>
      <c r="M33786" t="s">
        <v>212</v>
      </c>
      <c r="N33786" s="160" t="s">
        <v>7</v>
      </c>
      <c r="O33786" s="160" t="s">
        <v>80</v>
      </c>
    </row>
    <row r="33787" spans="9:15" x14ac:dyDescent="0.35">
      <c r="I33787">
        <v>103732</v>
      </c>
      <c r="J33787">
        <v>4022</v>
      </c>
      <c r="K33787">
        <v>190131</v>
      </c>
      <c r="L33787">
        <v>676.58</v>
      </c>
      <c r="M33787" t="s">
        <v>212</v>
      </c>
      <c r="N33787" s="160" t="s">
        <v>8</v>
      </c>
      <c r="O33787" s="160" t="s">
        <v>80</v>
      </c>
    </row>
    <row r="33788" spans="9:15" x14ac:dyDescent="0.35">
      <c r="I33788">
        <v>103732</v>
      </c>
      <c r="J33788">
        <v>4022</v>
      </c>
      <c r="K33788">
        <v>190131</v>
      </c>
      <c r="L33788">
        <v>1353.16</v>
      </c>
      <c r="M33788" t="s">
        <v>212</v>
      </c>
      <c r="N33788" s="160" t="s">
        <v>8</v>
      </c>
      <c r="O33788" s="160" t="s">
        <v>80</v>
      </c>
    </row>
    <row r="33789" spans="9:15" x14ac:dyDescent="0.35">
      <c r="I33789">
        <v>104499</v>
      </c>
      <c r="J33789">
        <v>4022</v>
      </c>
      <c r="K33789">
        <v>190131</v>
      </c>
      <c r="L33789">
        <v>719.41</v>
      </c>
      <c r="M33789" t="s">
        <v>212</v>
      </c>
      <c r="N33789" s="160" t="s">
        <v>7</v>
      </c>
      <c r="O33789" s="160" t="s">
        <v>80</v>
      </c>
    </row>
    <row r="33790" spans="9:15" x14ac:dyDescent="0.35">
      <c r="I33790">
        <v>104499</v>
      </c>
      <c r="J33790">
        <v>4022</v>
      </c>
      <c r="K33790">
        <v>190131</v>
      </c>
      <c r="L33790">
        <v>719.41</v>
      </c>
      <c r="M33790" t="s">
        <v>212</v>
      </c>
      <c r="N33790" s="160" t="s">
        <v>7</v>
      </c>
      <c r="O33790" s="160" t="s">
        <v>80</v>
      </c>
    </row>
    <row r="33791" spans="9:15" x14ac:dyDescent="0.35">
      <c r="I33791">
        <v>104500</v>
      </c>
      <c r="J33791">
        <v>4022</v>
      </c>
      <c r="K33791">
        <v>190131</v>
      </c>
      <c r="L33791">
        <v>719.41</v>
      </c>
      <c r="M33791" t="s">
        <v>212</v>
      </c>
      <c r="N33791" s="160" t="s">
        <v>7</v>
      </c>
      <c r="O33791" s="160" t="s">
        <v>80</v>
      </c>
    </row>
    <row r="33792" spans="9:15" x14ac:dyDescent="0.35">
      <c r="I33792">
        <v>114734</v>
      </c>
      <c r="J33792">
        <v>4022</v>
      </c>
      <c r="K33792">
        <v>190131</v>
      </c>
      <c r="L33792">
        <v>356.52</v>
      </c>
      <c r="M33792" t="s">
        <v>212</v>
      </c>
      <c r="N33792" s="160" t="s">
        <v>7</v>
      </c>
      <c r="O33792" s="160" t="s">
        <v>80</v>
      </c>
    </row>
    <row r="33793" spans="9:15" x14ac:dyDescent="0.35">
      <c r="I33793">
        <v>114734</v>
      </c>
      <c r="J33793">
        <v>4022</v>
      </c>
      <c r="K33793">
        <v>190131</v>
      </c>
      <c r="L33793">
        <v>237.68</v>
      </c>
      <c r="M33793" t="s">
        <v>212</v>
      </c>
      <c r="N33793" s="160" t="s">
        <v>7</v>
      </c>
      <c r="O33793" s="160" t="s">
        <v>80</v>
      </c>
    </row>
    <row r="33794" spans="9:15" x14ac:dyDescent="0.35">
      <c r="I33794">
        <v>117441</v>
      </c>
      <c r="J33794">
        <v>4022</v>
      </c>
      <c r="K33794">
        <v>190131</v>
      </c>
      <c r="L33794">
        <v>565.97</v>
      </c>
      <c r="M33794" t="s">
        <v>212</v>
      </c>
      <c r="N33794" s="160" t="s">
        <v>9</v>
      </c>
      <c r="O33794" s="160" t="s">
        <v>80</v>
      </c>
    </row>
    <row r="33795" spans="9:15" x14ac:dyDescent="0.35">
      <c r="I33795">
        <v>117485</v>
      </c>
      <c r="J33795">
        <v>4022</v>
      </c>
      <c r="K33795">
        <v>190131</v>
      </c>
      <c r="L33795">
        <v>445.84</v>
      </c>
      <c r="M33795" t="s">
        <v>212</v>
      </c>
      <c r="N33795" s="160" t="s">
        <v>8</v>
      </c>
      <c r="O33795" s="160" t="s">
        <v>80</v>
      </c>
    </row>
    <row r="33796" spans="9:15" x14ac:dyDescent="0.35">
      <c r="I33796">
        <v>117766</v>
      </c>
      <c r="J33796">
        <v>4022</v>
      </c>
      <c r="K33796">
        <v>190131</v>
      </c>
      <c r="L33796">
        <v>382.46</v>
      </c>
      <c r="M33796" t="s">
        <v>212</v>
      </c>
      <c r="N33796" s="160" t="s">
        <v>7</v>
      </c>
      <c r="O33796" s="160" t="s">
        <v>80</v>
      </c>
    </row>
    <row r="33797" spans="9:15" x14ac:dyDescent="0.35">
      <c r="I33797">
        <v>117766</v>
      </c>
      <c r="J33797">
        <v>4022</v>
      </c>
      <c r="K33797">
        <v>190131</v>
      </c>
      <c r="L33797">
        <v>382.46</v>
      </c>
      <c r="M33797" t="s">
        <v>212</v>
      </c>
      <c r="N33797" s="160" t="s">
        <v>7</v>
      </c>
      <c r="O33797" s="160" t="s">
        <v>80</v>
      </c>
    </row>
    <row r="33798" spans="9:15" x14ac:dyDescent="0.35">
      <c r="I33798">
        <v>117767</v>
      </c>
      <c r="J33798">
        <v>4022</v>
      </c>
      <c r="K33798">
        <v>190131</v>
      </c>
      <c r="L33798">
        <v>382.46</v>
      </c>
      <c r="M33798" t="s">
        <v>212</v>
      </c>
      <c r="N33798" s="160" t="s">
        <v>7</v>
      </c>
      <c r="O33798" s="160" t="s">
        <v>80</v>
      </c>
    </row>
    <row r="33799" spans="9:15" x14ac:dyDescent="0.35">
      <c r="I33799">
        <v>117767</v>
      </c>
      <c r="J33799">
        <v>4022</v>
      </c>
      <c r="K33799">
        <v>190131</v>
      </c>
      <c r="L33799">
        <v>382.46</v>
      </c>
      <c r="M33799" t="s">
        <v>212</v>
      </c>
      <c r="N33799" s="160" t="s">
        <v>7</v>
      </c>
      <c r="O33799" s="160" t="s">
        <v>80</v>
      </c>
    </row>
    <row r="33800" spans="9:15" x14ac:dyDescent="0.35">
      <c r="I33800">
        <v>118850</v>
      </c>
      <c r="J33800">
        <v>4022</v>
      </c>
      <c r="K33800">
        <v>190131</v>
      </c>
      <c r="L33800">
        <v>391.59</v>
      </c>
      <c r="M33800" t="s">
        <v>212</v>
      </c>
      <c r="N33800" s="160" t="s">
        <v>8</v>
      </c>
      <c r="O33800" s="160" t="s">
        <v>80</v>
      </c>
    </row>
    <row r="33801" spans="9:15" x14ac:dyDescent="0.35">
      <c r="I33801">
        <v>118850</v>
      </c>
      <c r="J33801">
        <v>4022</v>
      </c>
      <c r="K33801">
        <v>190131</v>
      </c>
      <c r="L33801">
        <v>522.12</v>
      </c>
      <c r="M33801" t="s">
        <v>212</v>
      </c>
      <c r="N33801" s="160" t="s">
        <v>8</v>
      </c>
      <c r="O33801" s="160" t="s">
        <v>80</v>
      </c>
    </row>
    <row r="33802" spans="9:15" x14ac:dyDescent="0.35">
      <c r="I33802">
        <v>120833</v>
      </c>
      <c r="J33802">
        <v>4022</v>
      </c>
      <c r="K33802">
        <v>190131</v>
      </c>
      <c r="L33802">
        <v>91.74</v>
      </c>
      <c r="M33802" t="s">
        <v>212</v>
      </c>
      <c r="N33802" s="160" t="s">
        <v>10</v>
      </c>
      <c r="O33802" s="160" t="s">
        <v>80</v>
      </c>
    </row>
    <row r="33803" spans="9:15" x14ac:dyDescent="0.35">
      <c r="I33803">
        <v>120833</v>
      </c>
      <c r="J33803">
        <v>4022</v>
      </c>
      <c r="K33803">
        <v>190131</v>
      </c>
      <c r="L33803">
        <v>61.16</v>
      </c>
      <c r="M33803" t="s">
        <v>212</v>
      </c>
      <c r="N33803" s="160" t="s">
        <v>10</v>
      </c>
      <c r="O33803" s="160" t="s">
        <v>80</v>
      </c>
    </row>
    <row r="33804" spans="9:15" x14ac:dyDescent="0.35">
      <c r="I33804">
        <v>120834</v>
      </c>
      <c r="J33804">
        <v>4022</v>
      </c>
      <c r="K33804">
        <v>190131</v>
      </c>
      <c r="L33804">
        <v>91.74</v>
      </c>
      <c r="M33804" t="s">
        <v>212</v>
      </c>
      <c r="N33804" s="160" t="s">
        <v>10</v>
      </c>
      <c r="O33804" s="160" t="s">
        <v>80</v>
      </c>
    </row>
    <row r="33805" spans="9:15" x14ac:dyDescent="0.35">
      <c r="I33805">
        <v>120834</v>
      </c>
      <c r="J33805">
        <v>4022</v>
      </c>
      <c r="K33805">
        <v>190131</v>
      </c>
      <c r="L33805">
        <v>61.16</v>
      </c>
      <c r="M33805" t="s">
        <v>212</v>
      </c>
      <c r="N33805" s="160" t="s">
        <v>10</v>
      </c>
      <c r="O33805" s="160" t="s">
        <v>80</v>
      </c>
    </row>
    <row r="33806" spans="9:15" x14ac:dyDescent="0.35">
      <c r="I33806">
        <v>120935</v>
      </c>
      <c r="J33806">
        <v>4022</v>
      </c>
      <c r="K33806">
        <v>190131</v>
      </c>
      <c r="L33806">
        <v>91.74</v>
      </c>
      <c r="M33806" t="s">
        <v>212</v>
      </c>
      <c r="N33806" s="160" t="s">
        <v>10</v>
      </c>
      <c r="O33806" s="160" t="s">
        <v>80</v>
      </c>
    </row>
    <row r="33807" spans="9:15" x14ac:dyDescent="0.35">
      <c r="I33807">
        <v>120935</v>
      </c>
      <c r="J33807">
        <v>4022</v>
      </c>
      <c r="K33807">
        <v>190131</v>
      </c>
      <c r="L33807">
        <v>61.16</v>
      </c>
      <c r="M33807" t="s">
        <v>212</v>
      </c>
      <c r="N33807" s="160" t="s">
        <v>10</v>
      </c>
      <c r="O33807" s="160" t="s">
        <v>80</v>
      </c>
    </row>
    <row r="33808" spans="9:15" x14ac:dyDescent="0.35">
      <c r="I33808">
        <v>120936</v>
      </c>
      <c r="J33808">
        <v>4022</v>
      </c>
      <c r="K33808">
        <v>190131</v>
      </c>
      <c r="L33808">
        <v>91.74</v>
      </c>
      <c r="M33808" t="s">
        <v>212</v>
      </c>
      <c r="N33808" s="160" t="s">
        <v>10</v>
      </c>
      <c r="O33808" s="160" t="s">
        <v>80</v>
      </c>
    </row>
    <row r="33809" spans="9:15" x14ac:dyDescent="0.35">
      <c r="I33809">
        <v>120936</v>
      </c>
      <c r="J33809">
        <v>4022</v>
      </c>
      <c r="K33809">
        <v>190131</v>
      </c>
      <c r="L33809">
        <v>61.16</v>
      </c>
      <c r="M33809" t="s">
        <v>212</v>
      </c>
      <c r="N33809" s="160" t="s">
        <v>10</v>
      </c>
      <c r="O33809" s="160" t="s">
        <v>80</v>
      </c>
    </row>
    <row r="33810" spans="9:15" x14ac:dyDescent="0.35">
      <c r="I33810">
        <v>121518</v>
      </c>
      <c r="J33810">
        <v>4022</v>
      </c>
      <c r="K33810">
        <v>190131</v>
      </c>
      <c r="L33810">
        <v>61.16</v>
      </c>
      <c r="M33810" t="s">
        <v>212</v>
      </c>
      <c r="N33810" s="160" t="s">
        <v>10</v>
      </c>
      <c r="O33810" s="160" t="s">
        <v>80</v>
      </c>
    </row>
    <row r="33811" spans="9:15" x14ac:dyDescent="0.35">
      <c r="I33811">
        <v>122045</v>
      </c>
      <c r="J33811">
        <v>4022</v>
      </c>
      <c r="K33811">
        <v>190131</v>
      </c>
      <c r="L33811">
        <v>77.62</v>
      </c>
      <c r="M33811" t="s">
        <v>212</v>
      </c>
      <c r="N33811" s="160" t="s">
        <v>9</v>
      </c>
      <c r="O33811" s="160" t="s">
        <v>80</v>
      </c>
    </row>
    <row r="33812" spans="9:15" x14ac:dyDescent="0.35">
      <c r="I33812">
        <v>122731</v>
      </c>
      <c r="J33812">
        <v>4022</v>
      </c>
      <c r="K33812">
        <v>190131</v>
      </c>
      <c r="L33812">
        <v>54.62</v>
      </c>
      <c r="M33812" t="s">
        <v>212</v>
      </c>
      <c r="N33812" s="160" t="s">
        <v>10</v>
      </c>
      <c r="O33812" s="160" t="s">
        <v>80</v>
      </c>
    </row>
    <row r="33813" spans="9:15" x14ac:dyDescent="0.35">
      <c r="I33813">
        <v>125287</v>
      </c>
      <c r="J33813">
        <v>4022</v>
      </c>
      <c r="K33813">
        <v>190131</v>
      </c>
      <c r="L33813">
        <v>262.08</v>
      </c>
      <c r="M33813" t="s">
        <v>212</v>
      </c>
      <c r="N33813" s="160" t="s">
        <v>10</v>
      </c>
      <c r="O33813" s="160" t="s">
        <v>80</v>
      </c>
    </row>
    <row r="33814" spans="9:15" x14ac:dyDescent="0.35">
      <c r="I33814">
        <v>125287</v>
      </c>
      <c r="J33814">
        <v>4022</v>
      </c>
      <c r="K33814">
        <v>190131</v>
      </c>
      <c r="L33814">
        <v>262.08</v>
      </c>
      <c r="M33814" t="s">
        <v>212</v>
      </c>
      <c r="N33814" s="160" t="s">
        <v>10</v>
      </c>
      <c r="O33814" s="160" t="s">
        <v>80</v>
      </c>
    </row>
    <row r="33815" spans="9:15" x14ac:dyDescent="0.35">
      <c r="I33815">
        <v>71189</v>
      </c>
      <c r="J33815">
        <v>4078</v>
      </c>
      <c r="K33815">
        <v>190134</v>
      </c>
      <c r="L33815">
        <v>241.1</v>
      </c>
      <c r="M33815" t="s">
        <v>212</v>
      </c>
      <c r="N33815" s="160" t="s">
        <v>8</v>
      </c>
      <c r="O33815" s="160" t="s">
        <v>80</v>
      </c>
    </row>
    <row r="33816" spans="9:15" x14ac:dyDescent="0.35">
      <c r="I33816">
        <v>91312</v>
      </c>
      <c r="J33816">
        <v>4078</v>
      </c>
      <c r="K33816">
        <v>190134</v>
      </c>
      <c r="L33816">
        <v>129.27000000000001</v>
      </c>
      <c r="M33816" t="s">
        <v>212</v>
      </c>
      <c r="N33816" s="160" t="s">
        <v>8</v>
      </c>
      <c r="O33816" s="160" t="s">
        <v>80</v>
      </c>
    </row>
    <row r="33817" spans="9:15" x14ac:dyDescent="0.35">
      <c r="I33817">
        <v>118038</v>
      </c>
      <c r="J33817">
        <v>4078</v>
      </c>
      <c r="K33817">
        <v>190134</v>
      </c>
      <c r="L33817">
        <v>91.67</v>
      </c>
      <c r="M33817" t="s">
        <v>212</v>
      </c>
      <c r="N33817" s="160" t="s">
        <v>7</v>
      </c>
      <c r="O33817" s="160" t="s">
        <v>80</v>
      </c>
    </row>
    <row r="33818" spans="9:15" x14ac:dyDescent="0.35">
      <c r="I33818">
        <v>118484</v>
      </c>
      <c r="J33818">
        <v>4078</v>
      </c>
      <c r="K33818">
        <v>190134</v>
      </c>
      <c r="L33818">
        <v>124.15</v>
      </c>
      <c r="M33818" t="s">
        <v>212</v>
      </c>
      <c r="N33818" s="160" t="s">
        <v>7</v>
      </c>
      <c r="O33818" s="160" t="s">
        <v>80</v>
      </c>
    </row>
    <row r="33819" spans="9:15" x14ac:dyDescent="0.35">
      <c r="I33819">
        <v>71189</v>
      </c>
      <c r="J33819">
        <v>3940</v>
      </c>
      <c r="K33819">
        <v>190136</v>
      </c>
      <c r="L33819">
        <v>146.52000000000001</v>
      </c>
      <c r="M33819" t="s">
        <v>212</v>
      </c>
      <c r="N33819" s="160" t="s">
        <v>8</v>
      </c>
      <c r="O33819" s="160" t="s">
        <v>80</v>
      </c>
    </row>
    <row r="33820" spans="9:15" x14ac:dyDescent="0.35">
      <c r="I33820">
        <v>72449</v>
      </c>
      <c r="J33820">
        <v>3940</v>
      </c>
      <c r="K33820">
        <v>190136</v>
      </c>
      <c r="L33820">
        <v>194.44</v>
      </c>
      <c r="M33820" t="s">
        <v>212</v>
      </c>
      <c r="N33820" s="160" t="s">
        <v>9</v>
      </c>
      <c r="O33820" s="160" t="s">
        <v>80</v>
      </c>
    </row>
    <row r="33821" spans="9:15" x14ac:dyDescent="0.35">
      <c r="I33821">
        <v>118038</v>
      </c>
      <c r="J33821">
        <v>3940</v>
      </c>
      <c r="K33821">
        <v>190136</v>
      </c>
      <c r="L33821">
        <v>95.88</v>
      </c>
      <c r="M33821" t="s">
        <v>212</v>
      </c>
      <c r="N33821" s="160" t="s">
        <v>7</v>
      </c>
      <c r="O33821" s="160" t="s">
        <v>80</v>
      </c>
    </row>
    <row r="33822" spans="9:15" x14ac:dyDescent="0.35">
      <c r="I33822">
        <v>118484</v>
      </c>
      <c r="J33822">
        <v>3940</v>
      </c>
      <c r="K33822">
        <v>190136</v>
      </c>
      <c r="L33822">
        <v>125.73</v>
      </c>
      <c r="M33822" t="s">
        <v>212</v>
      </c>
      <c r="N33822" s="160" t="s">
        <v>7</v>
      </c>
      <c r="O33822" s="160" t="s">
        <v>80</v>
      </c>
    </row>
    <row r="33823" spans="9:15" x14ac:dyDescent="0.35">
      <c r="I33823">
        <v>7</v>
      </c>
      <c r="J33823">
        <v>3968</v>
      </c>
      <c r="K33823">
        <v>190141</v>
      </c>
      <c r="L33823">
        <v>193.08</v>
      </c>
      <c r="M33823" t="s">
        <v>212</v>
      </c>
      <c r="N33823" s="160" t="s">
        <v>9</v>
      </c>
      <c r="O33823" s="160" t="s">
        <v>80</v>
      </c>
    </row>
    <row r="33824" spans="9:15" x14ac:dyDescent="0.35">
      <c r="I33824">
        <v>71189</v>
      </c>
      <c r="J33824">
        <v>3968</v>
      </c>
      <c r="K33824">
        <v>190141</v>
      </c>
      <c r="L33824">
        <v>121.3</v>
      </c>
      <c r="M33824" t="s">
        <v>212</v>
      </c>
      <c r="N33824" s="160" t="s">
        <v>8</v>
      </c>
      <c r="O33824" s="160" t="s">
        <v>80</v>
      </c>
    </row>
    <row r="33825" spans="9:15" x14ac:dyDescent="0.35">
      <c r="I33825">
        <v>72449</v>
      </c>
      <c r="J33825">
        <v>3968</v>
      </c>
      <c r="K33825">
        <v>190141</v>
      </c>
      <c r="L33825">
        <v>193.12</v>
      </c>
      <c r="M33825" t="s">
        <v>212</v>
      </c>
      <c r="N33825" s="160" t="s">
        <v>9</v>
      </c>
      <c r="O33825" s="160" t="s">
        <v>80</v>
      </c>
    </row>
    <row r="33826" spans="9:15" x14ac:dyDescent="0.35">
      <c r="I33826">
        <v>103732</v>
      </c>
      <c r="J33826">
        <v>3968</v>
      </c>
      <c r="K33826">
        <v>190141</v>
      </c>
      <c r="L33826">
        <v>217.56</v>
      </c>
      <c r="M33826" t="s">
        <v>212</v>
      </c>
      <c r="N33826" s="160" t="s">
        <v>8</v>
      </c>
      <c r="O33826" s="160" t="s">
        <v>80</v>
      </c>
    </row>
    <row r="33827" spans="9:15" x14ac:dyDescent="0.35">
      <c r="I33827">
        <v>107294</v>
      </c>
      <c r="J33827">
        <v>3968</v>
      </c>
      <c r="K33827">
        <v>190141</v>
      </c>
      <c r="L33827">
        <v>105.48</v>
      </c>
      <c r="M33827" t="s">
        <v>212</v>
      </c>
      <c r="N33827" s="160" t="s">
        <v>8</v>
      </c>
      <c r="O33827" s="160" t="s">
        <v>80</v>
      </c>
    </row>
    <row r="33828" spans="9:15" x14ac:dyDescent="0.35">
      <c r="I33828">
        <v>116372</v>
      </c>
      <c r="J33828">
        <v>3968</v>
      </c>
      <c r="K33828">
        <v>190141</v>
      </c>
      <c r="L33828">
        <v>99.3</v>
      </c>
      <c r="M33828" t="s">
        <v>212</v>
      </c>
      <c r="N33828" s="160" t="s">
        <v>19</v>
      </c>
      <c r="O33828" s="160" t="s">
        <v>80</v>
      </c>
    </row>
    <row r="33829" spans="9:15" x14ac:dyDescent="0.35">
      <c r="I33829">
        <v>117485</v>
      </c>
      <c r="J33829">
        <v>3968</v>
      </c>
      <c r="K33829">
        <v>190141</v>
      </c>
      <c r="L33829">
        <v>71.56</v>
      </c>
      <c r="M33829" t="s">
        <v>212</v>
      </c>
      <c r="N33829" s="160" t="s">
        <v>8</v>
      </c>
      <c r="O33829" s="160" t="s">
        <v>80</v>
      </c>
    </row>
    <row r="33830" spans="9:15" x14ac:dyDescent="0.35">
      <c r="I33830">
        <v>117767</v>
      </c>
      <c r="J33830">
        <v>3968</v>
      </c>
      <c r="K33830">
        <v>190141</v>
      </c>
      <c r="L33830">
        <v>92.2</v>
      </c>
      <c r="M33830" t="s">
        <v>212</v>
      </c>
      <c r="N33830" s="160" t="s">
        <v>7</v>
      </c>
      <c r="O33830" s="160" t="s">
        <v>80</v>
      </c>
    </row>
    <row r="33831" spans="9:15" x14ac:dyDescent="0.35">
      <c r="I33831">
        <v>118038</v>
      </c>
      <c r="J33831">
        <v>3968</v>
      </c>
      <c r="K33831">
        <v>190141</v>
      </c>
      <c r="L33831">
        <v>92.21</v>
      </c>
      <c r="M33831" t="s">
        <v>212</v>
      </c>
      <c r="N33831" s="160" t="s">
        <v>7</v>
      </c>
      <c r="O33831" s="160" t="s">
        <v>80</v>
      </c>
    </row>
    <row r="33832" spans="9:15" x14ac:dyDescent="0.35">
      <c r="I33832">
        <v>78573</v>
      </c>
      <c r="J33832">
        <v>3875</v>
      </c>
      <c r="K33832">
        <v>190144</v>
      </c>
      <c r="L33832">
        <v>126.29</v>
      </c>
      <c r="M33832" t="s">
        <v>212</v>
      </c>
      <c r="N33832" s="160" t="s">
        <v>8</v>
      </c>
      <c r="O33832" s="160" t="s">
        <v>80</v>
      </c>
    </row>
    <row r="33833" spans="9:15" x14ac:dyDescent="0.35">
      <c r="I33833">
        <v>91312</v>
      </c>
      <c r="J33833">
        <v>3875</v>
      </c>
      <c r="K33833">
        <v>190144</v>
      </c>
      <c r="L33833">
        <v>130.91999999999999</v>
      </c>
      <c r="M33833" t="s">
        <v>212</v>
      </c>
      <c r="N33833" s="160" t="s">
        <v>8</v>
      </c>
      <c r="O33833" s="160" t="s">
        <v>80</v>
      </c>
    </row>
    <row r="33834" spans="9:15" x14ac:dyDescent="0.35">
      <c r="I33834">
        <v>118484</v>
      </c>
      <c r="J33834">
        <v>3875</v>
      </c>
      <c r="K33834">
        <v>190144</v>
      </c>
      <c r="L33834">
        <v>125.73</v>
      </c>
      <c r="M33834" t="s">
        <v>212</v>
      </c>
      <c r="N33834" s="160" t="s">
        <v>7</v>
      </c>
      <c r="O33834" s="160" t="s">
        <v>80</v>
      </c>
    </row>
    <row r="33835" spans="9:15" x14ac:dyDescent="0.35">
      <c r="I33835">
        <v>119309</v>
      </c>
      <c r="J33835">
        <v>3875</v>
      </c>
      <c r="K33835">
        <v>190144</v>
      </c>
      <c r="L33835">
        <v>38.159999999999997</v>
      </c>
      <c r="M33835" t="s">
        <v>212</v>
      </c>
      <c r="N33835" s="160" t="s">
        <v>9</v>
      </c>
      <c r="O33835" s="160" t="s">
        <v>80</v>
      </c>
    </row>
    <row r="33836" spans="9:15" x14ac:dyDescent="0.35">
      <c r="I33836">
        <v>120834</v>
      </c>
      <c r="J33836">
        <v>3875</v>
      </c>
      <c r="K33836">
        <v>190144</v>
      </c>
      <c r="L33836">
        <v>29.15</v>
      </c>
      <c r="M33836" t="s">
        <v>212</v>
      </c>
      <c r="N33836" s="160" t="s">
        <v>10</v>
      </c>
      <c r="O33836" s="160" t="s">
        <v>80</v>
      </c>
    </row>
    <row r="33837" spans="9:15" x14ac:dyDescent="0.35">
      <c r="I33837">
        <v>120935</v>
      </c>
      <c r="J33837">
        <v>3875</v>
      </c>
      <c r="K33837">
        <v>190144</v>
      </c>
      <c r="L33837">
        <v>29.15</v>
      </c>
      <c r="M33837" t="s">
        <v>212</v>
      </c>
      <c r="N33837" s="160" t="s">
        <v>10</v>
      </c>
      <c r="O33837" s="160" t="s">
        <v>80</v>
      </c>
    </row>
    <row r="33838" spans="9:15" x14ac:dyDescent="0.35">
      <c r="I33838">
        <v>120936</v>
      </c>
      <c r="J33838">
        <v>3875</v>
      </c>
      <c r="K33838">
        <v>190144</v>
      </c>
      <c r="L33838">
        <v>29.15</v>
      </c>
      <c r="M33838" t="s">
        <v>212</v>
      </c>
      <c r="N33838" s="160" t="s">
        <v>10</v>
      </c>
      <c r="O33838" s="160" t="s">
        <v>80</v>
      </c>
    </row>
    <row r="33839" spans="9:15" x14ac:dyDescent="0.35">
      <c r="I33839">
        <v>117767</v>
      </c>
      <c r="J33839">
        <v>3875</v>
      </c>
      <c r="K33839">
        <v>190148</v>
      </c>
      <c r="L33839">
        <v>93.99</v>
      </c>
      <c r="M33839" t="s">
        <v>212</v>
      </c>
      <c r="N33839" s="160" t="s">
        <v>7</v>
      </c>
      <c r="O33839" s="160" t="s">
        <v>80</v>
      </c>
    </row>
    <row r="33840" spans="9:15" x14ac:dyDescent="0.35">
      <c r="I33840">
        <v>81192</v>
      </c>
      <c r="J33840">
        <v>3873</v>
      </c>
      <c r="K33840">
        <v>190155</v>
      </c>
      <c r="L33840">
        <v>109.98</v>
      </c>
      <c r="M33840" t="s">
        <v>212</v>
      </c>
      <c r="N33840" s="160" t="s">
        <v>7</v>
      </c>
      <c r="O33840" s="160" t="s">
        <v>80</v>
      </c>
    </row>
    <row r="33841" spans="9:15" x14ac:dyDescent="0.35">
      <c r="I33841">
        <v>120833</v>
      </c>
      <c r="J33841">
        <v>3873</v>
      </c>
      <c r="K33841">
        <v>190155</v>
      </c>
      <c r="L33841">
        <v>28</v>
      </c>
      <c r="M33841" t="s">
        <v>212</v>
      </c>
      <c r="N33841" s="160" t="s">
        <v>10</v>
      </c>
      <c r="O33841" s="160" t="s">
        <v>80</v>
      </c>
    </row>
    <row r="33842" spans="9:15" x14ac:dyDescent="0.35">
      <c r="I33842">
        <v>120936</v>
      </c>
      <c r="J33842">
        <v>3873</v>
      </c>
      <c r="K33842">
        <v>190155</v>
      </c>
      <c r="L33842">
        <v>28</v>
      </c>
      <c r="M33842" t="s">
        <v>212</v>
      </c>
      <c r="N33842" s="160" t="s">
        <v>10</v>
      </c>
      <c r="O33842" s="160" t="s">
        <v>80</v>
      </c>
    </row>
    <row r="33843" spans="9:15" x14ac:dyDescent="0.35">
      <c r="I33843">
        <v>119309</v>
      </c>
      <c r="J33843">
        <v>4035</v>
      </c>
      <c r="K33843">
        <v>190160</v>
      </c>
      <c r="L33843">
        <v>37.68</v>
      </c>
      <c r="M33843" t="s">
        <v>212</v>
      </c>
      <c r="N33843" s="160" t="s">
        <v>9</v>
      </c>
      <c r="O33843" s="160" t="s">
        <v>80</v>
      </c>
    </row>
    <row r="33844" spans="9:15" x14ac:dyDescent="0.35">
      <c r="I33844">
        <v>125023</v>
      </c>
      <c r="J33844">
        <v>4035</v>
      </c>
      <c r="K33844">
        <v>190160</v>
      </c>
      <c r="L33844">
        <v>95.95</v>
      </c>
      <c r="M33844" t="s">
        <v>218</v>
      </c>
      <c r="N33844" s="160" t="s">
        <v>9</v>
      </c>
      <c r="O33844" s="160" t="s">
        <v>80</v>
      </c>
    </row>
    <row r="33845" spans="9:15" x14ac:dyDescent="0.35">
      <c r="I33845">
        <v>74395</v>
      </c>
      <c r="J33845">
        <v>4014</v>
      </c>
      <c r="K33845">
        <v>190162</v>
      </c>
      <c r="L33845">
        <v>94.29</v>
      </c>
      <c r="M33845" t="s">
        <v>212</v>
      </c>
      <c r="N33845" s="160" t="s">
        <v>7</v>
      </c>
      <c r="O33845" s="160" t="s">
        <v>80</v>
      </c>
    </row>
    <row r="33846" spans="9:15" x14ac:dyDescent="0.35">
      <c r="I33846">
        <v>81192</v>
      </c>
      <c r="J33846">
        <v>4014</v>
      </c>
      <c r="K33846">
        <v>190162</v>
      </c>
      <c r="L33846">
        <v>55.27</v>
      </c>
      <c r="M33846" t="s">
        <v>212</v>
      </c>
      <c r="N33846" s="160" t="s">
        <v>7</v>
      </c>
      <c r="O33846" s="160" t="s">
        <v>80</v>
      </c>
    </row>
    <row r="33847" spans="9:15" x14ac:dyDescent="0.35">
      <c r="I33847">
        <v>120833</v>
      </c>
      <c r="J33847">
        <v>4014</v>
      </c>
      <c r="K33847">
        <v>190162</v>
      </c>
      <c r="L33847">
        <v>26.55</v>
      </c>
      <c r="M33847" t="s">
        <v>212</v>
      </c>
      <c r="N33847" s="160" t="s">
        <v>10</v>
      </c>
      <c r="O33847" s="160" t="s">
        <v>80</v>
      </c>
    </row>
    <row r="33848" spans="9:15" x14ac:dyDescent="0.35">
      <c r="I33848">
        <v>125023</v>
      </c>
      <c r="J33848">
        <v>4014</v>
      </c>
      <c r="K33848">
        <v>190162</v>
      </c>
      <c r="L33848">
        <v>97.32</v>
      </c>
      <c r="M33848" t="s">
        <v>212</v>
      </c>
      <c r="N33848" s="160" t="s">
        <v>9</v>
      </c>
      <c r="O33848" s="160" t="s">
        <v>80</v>
      </c>
    </row>
    <row r="33849" spans="9:15" x14ac:dyDescent="0.35">
      <c r="I33849">
        <v>11684</v>
      </c>
      <c r="J33849">
        <v>4013</v>
      </c>
      <c r="K33849">
        <v>190163</v>
      </c>
      <c r="L33849">
        <v>164.92</v>
      </c>
      <c r="M33849" t="s">
        <v>212</v>
      </c>
      <c r="N33849" s="160" t="s">
        <v>7</v>
      </c>
      <c r="O33849" s="160" t="s">
        <v>80</v>
      </c>
    </row>
    <row r="33850" spans="9:15" x14ac:dyDescent="0.35">
      <c r="I33850">
        <v>11684</v>
      </c>
      <c r="J33850">
        <v>4013</v>
      </c>
      <c r="K33850">
        <v>190163</v>
      </c>
      <c r="L33850">
        <v>164.92</v>
      </c>
      <c r="M33850" t="s">
        <v>212</v>
      </c>
      <c r="N33850" s="160" t="s">
        <v>7</v>
      </c>
      <c r="O33850" s="160" t="s">
        <v>80</v>
      </c>
    </row>
    <row r="33851" spans="9:15" x14ac:dyDescent="0.35">
      <c r="I33851">
        <v>74395</v>
      </c>
      <c r="J33851">
        <v>4013</v>
      </c>
      <c r="K33851">
        <v>190163</v>
      </c>
      <c r="L33851">
        <v>86.71</v>
      </c>
      <c r="M33851" t="s">
        <v>218</v>
      </c>
      <c r="N33851" s="160" t="s">
        <v>7</v>
      </c>
      <c r="O33851" s="160" t="s">
        <v>80</v>
      </c>
    </row>
    <row r="33852" spans="9:15" x14ac:dyDescent="0.35">
      <c r="I33852">
        <v>104499</v>
      </c>
      <c r="J33852">
        <v>4013</v>
      </c>
      <c r="K33852">
        <v>190163</v>
      </c>
      <c r="L33852">
        <v>86.71</v>
      </c>
      <c r="M33852" t="s">
        <v>212</v>
      </c>
      <c r="N33852" s="160" t="s">
        <v>7</v>
      </c>
      <c r="O33852" s="160" t="s">
        <v>80</v>
      </c>
    </row>
    <row r="33853" spans="9:15" x14ac:dyDescent="0.35">
      <c r="I33853">
        <v>104500</v>
      </c>
      <c r="J33853">
        <v>4013</v>
      </c>
      <c r="K33853">
        <v>190163</v>
      </c>
      <c r="L33853">
        <v>86.71</v>
      </c>
      <c r="M33853" t="s">
        <v>212</v>
      </c>
      <c r="N33853" s="160" t="s">
        <v>7</v>
      </c>
      <c r="O33853" s="160" t="s">
        <v>80</v>
      </c>
    </row>
    <row r="33854" spans="9:15" x14ac:dyDescent="0.35">
      <c r="I33854">
        <v>120833</v>
      </c>
      <c r="J33854">
        <v>4013</v>
      </c>
      <c r="K33854">
        <v>190163</v>
      </c>
      <c r="L33854">
        <v>26.33</v>
      </c>
      <c r="M33854" t="s">
        <v>218</v>
      </c>
      <c r="N33854" s="160" t="s">
        <v>10</v>
      </c>
      <c r="O33854" s="160" t="s">
        <v>80</v>
      </c>
    </row>
    <row r="33855" spans="9:15" x14ac:dyDescent="0.35">
      <c r="I33855">
        <v>125023</v>
      </c>
      <c r="J33855">
        <v>4013</v>
      </c>
      <c r="K33855">
        <v>190163</v>
      </c>
      <c r="L33855">
        <v>96.52</v>
      </c>
      <c r="M33855" t="s">
        <v>212</v>
      </c>
      <c r="N33855" s="160" t="s">
        <v>9</v>
      </c>
      <c r="O33855" s="160" t="s">
        <v>80</v>
      </c>
    </row>
    <row r="33856" spans="9:15" x14ac:dyDescent="0.35">
      <c r="I33856">
        <v>125023</v>
      </c>
      <c r="J33856">
        <v>4013</v>
      </c>
      <c r="K33856">
        <v>190163</v>
      </c>
      <c r="L33856">
        <v>96.52</v>
      </c>
      <c r="M33856" t="s">
        <v>218</v>
      </c>
      <c r="N33856" s="160" t="s">
        <v>9</v>
      </c>
      <c r="O33856" s="160" t="s">
        <v>80</v>
      </c>
    </row>
    <row r="33857" spans="9:15" x14ac:dyDescent="0.35">
      <c r="I33857">
        <v>116372</v>
      </c>
      <c r="J33857">
        <v>3791</v>
      </c>
      <c r="K33857">
        <v>190166</v>
      </c>
      <c r="L33857">
        <v>44.94</v>
      </c>
      <c r="M33857" t="s">
        <v>212</v>
      </c>
      <c r="N33857" s="160" t="s">
        <v>19</v>
      </c>
      <c r="O33857" s="160" t="s">
        <v>80</v>
      </c>
    </row>
    <row r="33858" spans="9:15" x14ac:dyDescent="0.35">
      <c r="I33858">
        <v>125023</v>
      </c>
      <c r="J33858">
        <v>3791</v>
      </c>
      <c r="K33858">
        <v>190166</v>
      </c>
      <c r="L33858">
        <v>97.39</v>
      </c>
      <c r="M33858" t="s">
        <v>212</v>
      </c>
      <c r="N33858" s="160" t="s">
        <v>9</v>
      </c>
      <c r="O33858" s="160" t="s">
        <v>80</v>
      </c>
    </row>
    <row r="33859" spans="9:15" x14ac:dyDescent="0.35">
      <c r="I33859">
        <v>74395</v>
      </c>
      <c r="J33859">
        <v>4008</v>
      </c>
      <c r="K33859">
        <v>190167</v>
      </c>
      <c r="L33859">
        <v>174.86</v>
      </c>
      <c r="M33859" t="s">
        <v>212</v>
      </c>
      <c r="N33859" s="160" t="s">
        <v>7</v>
      </c>
      <c r="O33859" s="160" t="s">
        <v>80</v>
      </c>
    </row>
    <row r="33860" spans="9:15" x14ac:dyDescent="0.35">
      <c r="I33860">
        <v>116372</v>
      </c>
      <c r="J33860">
        <v>4008</v>
      </c>
      <c r="K33860">
        <v>190167</v>
      </c>
      <c r="L33860">
        <v>180.02</v>
      </c>
      <c r="M33860" t="s">
        <v>212</v>
      </c>
      <c r="N33860" s="160" t="s">
        <v>19</v>
      </c>
      <c r="O33860" s="160" t="s">
        <v>80</v>
      </c>
    </row>
    <row r="33861" spans="9:15" x14ac:dyDescent="0.35">
      <c r="I33861">
        <v>118038</v>
      </c>
      <c r="J33861">
        <v>4008</v>
      </c>
      <c r="K33861">
        <v>190167</v>
      </c>
      <c r="L33861">
        <v>92.98</v>
      </c>
      <c r="M33861" t="s">
        <v>212</v>
      </c>
      <c r="N33861" s="160" t="s">
        <v>7</v>
      </c>
      <c r="O33861" s="160" t="s">
        <v>80</v>
      </c>
    </row>
    <row r="33862" spans="9:15" x14ac:dyDescent="0.35">
      <c r="I33862">
        <v>79973</v>
      </c>
      <c r="J33862">
        <v>3969</v>
      </c>
      <c r="K33862">
        <v>190168</v>
      </c>
      <c r="L33862">
        <v>83.1</v>
      </c>
      <c r="M33862" t="s">
        <v>212</v>
      </c>
      <c r="N33862" s="160" t="s">
        <v>10</v>
      </c>
      <c r="O33862" s="160" t="s">
        <v>80</v>
      </c>
    </row>
    <row r="33863" spans="9:15" x14ac:dyDescent="0.35">
      <c r="I33863">
        <v>7</v>
      </c>
      <c r="J33863">
        <v>4032</v>
      </c>
      <c r="K33863">
        <v>190171</v>
      </c>
      <c r="L33863">
        <v>193.84</v>
      </c>
      <c r="M33863" t="s">
        <v>212</v>
      </c>
      <c r="N33863" s="160" t="s">
        <v>9</v>
      </c>
      <c r="O33863" s="160" t="s">
        <v>80</v>
      </c>
    </row>
    <row r="33864" spans="9:15" x14ac:dyDescent="0.35">
      <c r="I33864">
        <v>116372</v>
      </c>
      <c r="J33864">
        <v>4032</v>
      </c>
      <c r="K33864">
        <v>190171</v>
      </c>
      <c r="L33864">
        <v>89.62</v>
      </c>
      <c r="M33864" t="s">
        <v>212</v>
      </c>
      <c r="N33864" s="160" t="s">
        <v>19</v>
      </c>
      <c r="O33864" s="160" t="s">
        <v>80</v>
      </c>
    </row>
    <row r="33865" spans="9:15" x14ac:dyDescent="0.35">
      <c r="I33865">
        <v>117767</v>
      </c>
      <c r="J33865">
        <v>4032</v>
      </c>
      <c r="K33865">
        <v>190171</v>
      </c>
      <c r="L33865">
        <v>92.56</v>
      </c>
      <c r="M33865" t="s">
        <v>212</v>
      </c>
      <c r="N33865" s="160" t="s">
        <v>7</v>
      </c>
      <c r="O33865" s="160" t="s">
        <v>80</v>
      </c>
    </row>
    <row r="33866" spans="9:15" x14ac:dyDescent="0.35">
      <c r="I33866">
        <v>120833</v>
      </c>
      <c r="J33866">
        <v>4032</v>
      </c>
      <c r="K33866">
        <v>190171</v>
      </c>
      <c r="L33866">
        <v>26.43</v>
      </c>
      <c r="M33866" t="s">
        <v>212</v>
      </c>
      <c r="N33866" s="160" t="s">
        <v>10</v>
      </c>
      <c r="O33866" s="160" t="s">
        <v>80</v>
      </c>
    </row>
    <row r="33867" spans="9:15" x14ac:dyDescent="0.35">
      <c r="I33867">
        <v>120935</v>
      </c>
      <c r="J33867">
        <v>4032</v>
      </c>
      <c r="K33867">
        <v>190171</v>
      </c>
      <c r="L33867">
        <v>26.43</v>
      </c>
      <c r="M33867" t="s">
        <v>212</v>
      </c>
      <c r="N33867" s="160" t="s">
        <v>10</v>
      </c>
      <c r="O33867" s="160" t="s">
        <v>80</v>
      </c>
    </row>
    <row r="33868" spans="9:15" x14ac:dyDescent="0.35">
      <c r="I33868">
        <v>120936</v>
      </c>
      <c r="J33868">
        <v>4032</v>
      </c>
      <c r="K33868">
        <v>190171</v>
      </c>
      <c r="L33868">
        <v>26.43</v>
      </c>
      <c r="M33868" t="s">
        <v>212</v>
      </c>
      <c r="N33868" s="160" t="s">
        <v>10</v>
      </c>
      <c r="O33868" s="160" t="s">
        <v>80</v>
      </c>
    </row>
    <row r="33869" spans="9:15" x14ac:dyDescent="0.35">
      <c r="I33869">
        <v>7</v>
      </c>
      <c r="J33869">
        <v>4032</v>
      </c>
      <c r="K33869">
        <v>190183</v>
      </c>
      <c r="L33869">
        <v>193.84</v>
      </c>
      <c r="M33869" t="s">
        <v>212</v>
      </c>
      <c r="N33869" s="160" t="s">
        <v>9</v>
      </c>
      <c r="O33869" s="160" t="s">
        <v>80</v>
      </c>
    </row>
    <row r="33870" spans="9:15" x14ac:dyDescent="0.35">
      <c r="I33870">
        <v>81192</v>
      </c>
      <c r="J33870">
        <v>4032</v>
      </c>
      <c r="K33870">
        <v>190183</v>
      </c>
      <c r="L33870">
        <v>110.06</v>
      </c>
      <c r="M33870" t="s">
        <v>212</v>
      </c>
      <c r="N33870" s="160" t="s">
        <v>7</v>
      </c>
      <c r="O33870" s="160" t="s">
        <v>80</v>
      </c>
    </row>
    <row r="33871" spans="9:15" x14ac:dyDescent="0.35">
      <c r="I33871">
        <v>91312</v>
      </c>
      <c r="J33871">
        <v>4032</v>
      </c>
      <c r="K33871">
        <v>190183</v>
      </c>
      <c r="L33871">
        <v>130.54</v>
      </c>
      <c r="M33871" t="s">
        <v>212</v>
      </c>
      <c r="N33871" s="160" t="s">
        <v>8</v>
      </c>
      <c r="O33871" s="160" t="s">
        <v>80</v>
      </c>
    </row>
    <row r="33872" spans="9:15" x14ac:dyDescent="0.35">
      <c r="I33872">
        <v>120833</v>
      </c>
      <c r="J33872">
        <v>4032</v>
      </c>
      <c r="K33872">
        <v>190183</v>
      </c>
      <c r="L33872">
        <v>26.43</v>
      </c>
      <c r="M33872" t="s">
        <v>212</v>
      </c>
      <c r="N33872" s="160" t="s">
        <v>10</v>
      </c>
      <c r="O33872" s="160" t="s">
        <v>80</v>
      </c>
    </row>
    <row r="33873" spans="9:15" x14ac:dyDescent="0.35">
      <c r="I33873">
        <v>120936</v>
      </c>
      <c r="J33873">
        <v>4032</v>
      </c>
      <c r="K33873">
        <v>190183</v>
      </c>
      <c r="L33873">
        <v>26.43</v>
      </c>
      <c r="M33873" t="s">
        <v>212</v>
      </c>
      <c r="N33873" s="160" t="s">
        <v>10</v>
      </c>
      <c r="O33873" s="160" t="s">
        <v>80</v>
      </c>
    </row>
    <row r="33874" spans="9:15" x14ac:dyDescent="0.35">
      <c r="I33874">
        <v>125023</v>
      </c>
      <c r="J33874">
        <v>4032</v>
      </c>
      <c r="K33874">
        <v>190183</v>
      </c>
      <c r="L33874">
        <v>96.9</v>
      </c>
      <c r="M33874" t="s">
        <v>212</v>
      </c>
      <c r="N33874" s="160" t="s">
        <v>9</v>
      </c>
      <c r="O33874" s="160" t="s">
        <v>80</v>
      </c>
    </row>
    <row r="33875" spans="9:15" x14ac:dyDescent="0.35">
      <c r="I33875">
        <v>77912</v>
      </c>
      <c r="J33875">
        <v>201</v>
      </c>
      <c r="K33875">
        <v>190192</v>
      </c>
      <c r="L33875">
        <v>27.05</v>
      </c>
      <c r="M33875" t="s">
        <v>212</v>
      </c>
      <c r="N33875" s="160" t="s">
        <v>8</v>
      </c>
      <c r="O33875" s="160" t="s">
        <v>80</v>
      </c>
    </row>
    <row r="33876" spans="9:15" x14ac:dyDescent="0.35">
      <c r="I33876">
        <v>119309</v>
      </c>
      <c r="J33876">
        <v>201</v>
      </c>
      <c r="K33876">
        <v>190192</v>
      </c>
      <c r="L33876">
        <v>37.68</v>
      </c>
      <c r="M33876" t="s">
        <v>212</v>
      </c>
      <c r="N33876" s="160" t="s">
        <v>9</v>
      </c>
      <c r="O33876" s="160" t="s">
        <v>80</v>
      </c>
    </row>
    <row r="33877" spans="9:15" x14ac:dyDescent="0.35">
      <c r="I33877">
        <v>120935</v>
      </c>
      <c r="J33877">
        <v>201</v>
      </c>
      <c r="K33877">
        <v>190192</v>
      </c>
      <c r="L33877">
        <v>27.99</v>
      </c>
      <c r="M33877" t="s">
        <v>212</v>
      </c>
      <c r="N33877" s="160" t="s">
        <v>10</v>
      </c>
      <c r="O33877" s="160" t="s">
        <v>80</v>
      </c>
    </row>
    <row r="33878" spans="9:15" x14ac:dyDescent="0.35">
      <c r="I33878">
        <v>125023</v>
      </c>
      <c r="J33878">
        <v>201</v>
      </c>
      <c r="K33878">
        <v>190192</v>
      </c>
      <c r="L33878">
        <v>95.95</v>
      </c>
      <c r="M33878" t="s">
        <v>212</v>
      </c>
      <c r="N33878" s="160" t="s">
        <v>9</v>
      </c>
      <c r="O33878" s="160" t="s">
        <v>80</v>
      </c>
    </row>
    <row r="33879" spans="9:15" x14ac:dyDescent="0.35">
      <c r="I33879">
        <v>120936</v>
      </c>
      <c r="J33879">
        <v>3940</v>
      </c>
      <c r="K33879">
        <v>190193</v>
      </c>
      <c r="L33879">
        <v>26.18</v>
      </c>
      <c r="M33879" t="s">
        <v>212</v>
      </c>
      <c r="N33879" s="160" t="s">
        <v>10</v>
      </c>
      <c r="O33879" s="160" t="s">
        <v>80</v>
      </c>
    </row>
    <row r="33880" spans="9:15" x14ac:dyDescent="0.35">
      <c r="I33880">
        <v>72449</v>
      </c>
      <c r="J33880">
        <v>3313</v>
      </c>
      <c r="K33880">
        <v>190196</v>
      </c>
      <c r="L33880">
        <v>209.7</v>
      </c>
      <c r="M33880" t="s">
        <v>212</v>
      </c>
      <c r="N33880" s="160" t="s">
        <v>9</v>
      </c>
      <c r="O33880" s="160" t="s">
        <v>80</v>
      </c>
    </row>
    <row r="33881" spans="9:15" x14ac:dyDescent="0.35">
      <c r="I33881">
        <v>118484</v>
      </c>
      <c r="J33881">
        <v>4041</v>
      </c>
      <c r="K33881">
        <v>190201</v>
      </c>
      <c r="L33881">
        <v>125.73</v>
      </c>
      <c r="M33881" t="s">
        <v>212</v>
      </c>
      <c r="N33881" s="160" t="s">
        <v>7</v>
      </c>
      <c r="O33881" s="160" t="s">
        <v>80</v>
      </c>
    </row>
    <row r="33882" spans="9:15" x14ac:dyDescent="0.35">
      <c r="I33882">
        <v>118850</v>
      </c>
      <c r="J33882">
        <v>899</v>
      </c>
      <c r="K33882">
        <v>190205</v>
      </c>
      <c r="L33882">
        <v>124.64</v>
      </c>
      <c r="M33882" t="s">
        <v>212</v>
      </c>
      <c r="N33882" s="160" t="s">
        <v>8</v>
      </c>
      <c r="O33882" s="160" t="s">
        <v>80</v>
      </c>
    </row>
    <row r="33883" spans="9:15" x14ac:dyDescent="0.35">
      <c r="I33883">
        <v>116372</v>
      </c>
      <c r="J33883">
        <v>4077</v>
      </c>
      <c r="K33883">
        <v>190208</v>
      </c>
      <c r="L33883">
        <v>23.85</v>
      </c>
      <c r="M33883" t="s">
        <v>212</v>
      </c>
      <c r="N33883" s="160" t="s">
        <v>19</v>
      </c>
      <c r="O33883" s="160" t="s">
        <v>80</v>
      </c>
    </row>
    <row r="33884" spans="9:15" x14ac:dyDescent="0.35">
      <c r="I33884">
        <v>119309</v>
      </c>
      <c r="J33884">
        <v>4077</v>
      </c>
      <c r="K33884">
        <v>190208</v>
      </c>
      <c r="L33884">
        <v>38.22</v>
      </c>
      <c r="M33884" t="s">
        <v>212</v>
      </c>
      <c r="N33884" s="160" t="s">
        <v>9</v>
      </c>
      <c r="O33884" s="160" t="s">
        <v>80</v>
      </c>
    </row>
    <row r="33885" spans="9:15" x14ac:dyDescent="0.35">
      <c r="I33885">
        <v>79973</v>
      </c>
      <c r="J33885">
        <v>4007</v>
      </c>
      <c r="K33885">
        <v>190211</v>
      </c>
      <c r="L33885">
        <v>83.67</v>
      </c>
      <c r="M33885" t="s">
        <v>212</v>
      </c>
      <c r="N33885" s="160" t="s">
        <v>10</v>
      </c>
      <c r="O33885" s="160" t="s">
        <v>80</v>
      </c>
    </row>
    <row r="33886" spans="9:15" x14ac:dyDescent="0.35">
      <c r="I33886">
        <v>79974</v>
      </c>
      <c r="J33886">
        <v>4007</v>
      </c>
      <c r="K33886">
        <v>190211</v>
      </c>
      <c r="L33886">
        <v>83.67</v>
      </c>
      <c r="M33886" t="s">
        <v>212</v>
      </c>
      <c r="N33886" s="160" t="s">
        <v>10</v>
      </c>
      <c r="O33886" s="160" t="s">
        <v>80</v>
      </c>
    </row>
    <row r="33887" spans="9:15" x14ac:dyDescent="0.35">
      <c r="I33887">
        <v>120935</v>
      </c>
      <c r="J33887">
        <v>4007</v>
      </c>
      <c r="K33887">
        <v>190211</v>
      </c>
      <c r="L33887">
        <v>29.15</v>
      </c>
      <c r="M33887" t="s">
        <v>212</v>
      </c>
      <c r="N33887" s="160" t="s">
        <v>10</v>
      </c>
      <c r="O33887" s="160" t="s">
        <v>80</v>
      </c>
    </row>
    <row r="33888" spans="9:15" x14ac:dyDescent="0.35">
      <c r="I33888">
        <v>120936</v>
      </c>
      <c r="J33888">
        <v>4007</v>
      </c>
      <c r="K33888">
        <v>190211</v>
      </c>
      <c r="L33888">
        <v>29.15</v>
      </c>
      <c r="M33888" t="s">
        <v>212</v>
      </c>
      <c r="N33888" s="160" t="s">
        <v>10</v>
      </c>
      <c r="O33888" s="160" t="s">
        <v>80</v>
      </c>
    </row>
    <row r="33889" spans="9:15" x14ac:dyDescent="0.35">
      <c r="I33889">
        <v>124431</v>
      </c>
      <c r="J33889">
        <v>4007</v>
      </c>
      <c r="K33889">
        <v>190211</v>
      </c>
      <c r="L33889">
        <v>83.67</v>
      </c>
      <c r="M33889" t="s">
        <v>212</v>
      </c>
      <c r="N33889" s="160" t="s">
        <v>10</v>
      </c>
      <c r="O33889" s="160" t="s">
        <v>80</v>
      </c>
    </row>
    <row r="33890" spans="9:15" x14ac:dyDescent="0.35">
      <c r="I33890">
        <v>125606</v>
      </c>
      <c r="J33890">
        <v>4007</v>
      </c>
      <c r="K33890">
        <v>190211</v>
      </c>
      <c r="L33890">
        <v>83.67</v>
      </c>
      <c r="M33890" t="s">
        <v>212</v>
      </c>
      <c r="N33890" s="160" t="s">
        <v>10</v>
      </c>
      <c r="O33890" s="160" t="s">
        <v>80</v>
      </c>
    </row>
    <row r="33891" spans="9:15" x14ac:dyDescent="0.35">
      <c r="I33891">
        <v>7</v>
      </c>
      <c r="J33891">
        <v>3994</v>
      </c>
      <c r="K33891">
        <v>190212</v>
      </c>
      <c r="L33891">
        <v>193.08</v>
      </c>
      <c r="M33891" t="s">
        <v>212</v>
      </c>
      <c r="N33891" s="160" t="s">
        <v>9</v>
      </c>
      <c r="O33891" s="160" t="s">
        <v>80</v>
      </c>
    </row>
    <row r="33892" spans="9:15" x14ac:dyDescent="0.35">
      <c r="I33892">
        <v>125023</v>
      </c>
      <c r="J33892">
        <v>3994</v>
      </c>
      <c r="K33892">
        <v>190212</v>
      </c>
      <c r="L33892">
        <v>96.52</v>
      </c>
      <c r="M33892" t="s">
        <v>212</v>
      </c>
      <c r="N33892" s="160" t="s">
        <v>9</v>
      </c>
      <c r="O33892" s="160" t="s">
        <v>80</v>
      </c>
    </row>
    <row r="33893" spans="9:15" x14ac:dyDescent="0.35">
      <c r="I33893">
        <v>118484</v>
      </c>
      <c r="J33893">
        <v>3050</v>
      </c>
      <c r="K33893">
        <v>190215</v>
      </c>
      <c r="L33893">
        <v>124.88</v>
      </c>
      <c r="M33893" t="s">
        <v>212</v>
      </c>
      <c r="N33893" s="160" t="s">
        <v>7</v>
      </c>
      <c r="O33893" s="160" t="s">
        <v>80</v>
      </c>
    </row>
    <row r="33894" spans="9:15" x14ac:dyDescent="0.35">
      <c r="I33894">
        <v>120833</v>
      </c>
      <c r="J33894">
        <v>3050</v>
      </c>
      <c r="K33894">
        <v>190215</v>
      </c>
      <c r="L33894">
        <v>26.43</v>
      </c>
      <c r="M33894" t="s">
        <v>212</v>
      </c>
      <c r="N33894" s="160" t="s">
        <v>10</v>
      </c>
      <c r="O33894" s="160" t="s">
        <v>80</v>
      </c>
    </row>
    <row r="33895" spans="9:15" x14ac:dyDescent="0.35">
      <c r="I33895">
        <v>120936</v>
      </c>
      <c r="J33895">
        <v>3050</v>
      </c>
      <c r="K33895">
        <v>190215</v>
      </c>
      <c r="L33895">
        <v>26.43</v>
      </c>
      <c r="M33895" t="s">
        <v>212</v>
      </c>
      <c r="N33895" s="160" t="s">
        <v>10</v>
      </c>
      <c r="O33895" s="160" t="s">
        <v>80</v>
      </c>
    </row>
    <row r="33896" spans="9:15" x14ac:dyDescent="0.35">
      <c r="I33896">
        <v>118484</v>
      </c>
      <c r="J33896">
        <v>3969</v>
      </c>
      <c r="K33896">
        <v>190219</v>
      </c>
      <c r="L33896">
        <v>123.66</v>
      </c>
      <c r="M33896" t="s">
        <v>212</v>
      </c>
      <c r="N33896" s="160" t="s">
        <v>7</v>
      </c>
      <c r="O33896" s="160" t="s">
        <v>80</v>
      </c>
    </row>
    <row r="33897" spans="9:15" x14ac:dyDescent="0.35">
      <c r="I33897">
        <v>118484</v>
      </c>
      <c r="J33897">
        <v>3998</v>
      </c>
      <c r="K33897">
        <v>190226</v>
      </c>
      <c r="L33897">
        <v>250.74</v>
      </c>
      <c r="M33897" t="s">
        <v>212</v>
      </c>
      <c r="N33897" s="160" t="s">
        <v>7</v>
      </c>
      <c r="O33897" s="160" t="s">
        <v>80</v>
      </c>
    </row>
    <row r="33898" spans="9:15" x14ac:dyDescent="0.35">
      <c r="I33898">
        <v>77912</v>
      </c>
      <c r="J33898">
        <v>3670</v>
      </c>
      <c r="K33898">
        <v>190227</v>
      </c>
      <c r="L33898">
        <v>26.95</v>
      </c>
      <c r="M33898" t="s">
        <v>212</v>
      </c>
      <c r="N33898" s="160" t="s">
        <v>8</v>
      </c>
      <c r="O33898" s="160" t="s">
        <v>80</v>
      </c>
    </row>
    <row r="33899" spans="9:15" x14ac:dyDescent="0.35">
      <c r="I33899">
        <v>77912</v>
      </c>
      <c r="J33899">
        <v>3670</v>
      </c>
      <c r="K33899">
        <v>190227</v>
      </c>
      <c r="L33899">
        <v>26.95</v>
      </c>
      <c r="M33899" t="s">
        <v>212</v>
      </c>
      <c r="N33899" s="160" t="s">
        <v>8</v>
      </c>
      <c r="O33899" s="160" t="s">
        <v>80</v>
      </c>
    </row>
    <row r="33900" spans="9:15" x14ac:dyDescent="0.35">
      <c r="I33900">
        <v>77912</v>
      </c>
      <c r="J33900">
        <v>3670</v>
      </c>
      <c r="K33900">
        <v>190227</v>
      </c>
      <c r="L33900">
        <v>54.8</v>
      </c>
      <c r="M33900" t="s">
        <v>212</v>
      </c>
      <c r="N33900" s="160" t="s">
        <v>8</v>
      </c>
      <c r="O33900" s="160" t="s">
        <v>80</v>
      </c>
    </row>
    <row r="33901" spans="9:15" x14ac:dyDescent="0.35">
      <c r="I33901">
        <v>77912</v>
      </c>
      <c r="J33901">
        <v>3670</v>
      </c>
      <c r="K33901">
        <v>190227</v>
      </c>
      <c r="L33901">
        <v>26.95</v>
      </c>
      <c r="M33901" t="s">
        <v>212</v>
      </c>
      <c r="N33901" s="160" t="s">
        <v>8</v>
      </c>
      <c r="O33901" s="160" t="s">
        <v>80</v>
      </c>
    </row>
    <row r="33902" spans="9:15" x14ac:dyDescent="0.35">
      <c r="I33902">
        <v>104499</v>
      </c>
      <c r="J33902">
        <v>3670</v>
      </c>
      <c r="K33902">
        <v>190227</v>
      </c>
      <c r="L33902">
        <v>85.88</v>
      </c>
      <c r="M33902" t="s">
        <v>212</v>
      </c>
      <c r="N33902" s="160" t="s">
        <v>7</v>
      </c>
      <c r="O33902" s="160" t="s">
        <v>80</v>
      </c>
    </row>
    <row r="33903" spans="9:15" x14ac:dyDescent="0.35">
      <c r="I33903">
        <v>104499</v>
      </c>
      <c r="J33903">
        <v>3670</v>
      </c>
      <c r="K33903">
        <v>190227</v>
      </c>
      <c r="L33903">
        <v>87.3</v>
      </c>
      <c r="M33903" t="s">
        <v>212</v>
      </c>
      <c r="N33903" s="160" t="s">
        <v>7</v>
      </c>
      <c r="O33903" s="160" t="s">
        <v>80</v>
      </c>
    </row>
    <row r="33904" spans="9:15" x14ac:dyDescent="0.35">
      <c r="I33904">
        <v>114734</v>
      </c>
      <c r="J33904">
        <v>3670</v>
      </c>
      <c r="K33904">
        <v>190227</v>
      </c>
      <c r="L33904">
        <v>340.37</v>
      </c>
      <c r="M33904" t="s">
        <v>212</v>
      </c>
      <c r="N33904" s="160" t="s">
        <v>7</v>
      </c>
      <c r="O33904" s="160" t="s">
        <v>80</v>
      </c>
    </row>
    <row r="33905" spans="9:15" x14ac:dyDescent="0.35">
      <c r="I33905">
        <v>114734</v>
      </c>
      <c r="J33905">
        <v>3670</v>
      </c>
      <c r="K33905">
        <v>190227</v>
      </c>
      <c r="L33905">
        <v>226.91</v>
      </c>
      <c r="M33905" t="s">
        <v>212</v>
      </c>
      <c r="N33905" s="160" t="s">
        <v>7</v>
      </c>
      <c r="O33905" s="160" t="s">
        <v>80</v>
      </c>
    </row>
    <row r="33906" spans="9:15" x14ac:dyDescent="0.35">
      <c r="I33906">
        <v>114734</v>
      </c>
      <c r="J33906">
        <v>3670</v>
      </c>
      <c r="K33906">
        <v>190227</v>
      </c>
      <c r="L33906">
        <v>115.38</v>
      </c>
      <c r="M33906" t="s">
        <v>212</v>
      </c>
      <c r="N33906" s="160" t="s">
        <v>7</v>
      </c>
      <c r="O33906" s="160" t="s">
        <v>80</v>
      </c>
    </row>
    <row r="33907" spans="9:15" x14ac:dyDescent="0.35">
      <c r="I33907">
        <v>114734</v>
      </c>
      <c r="J33907">
        <v>3670</v>
      </c>
      <c r="K33907">
        <v>190227</v>
      </c>
      <c r="L33907">
        <v>113.46</v>
      </c>
      <c r="M33907" t="s">
        <v>212</v>
      </c>
      <c r="N33907" s="160" t="s">
        <v>7</v>
      </c>
      <c r="O33907" s="160" t="s">
        <v>80</v>
      </c>
    </row>
    <row r="33908" spans="9:15" x14ac:dyDescent="0.35">
      <c r="I33908">
        <v>7</v>
      </c>
      <c r="J33908">
        <v>3681</v>
      </c>
      <c r="K33908">
        <v>190228</v>
      </c>
      <c r="L33908">
        <v>191.95</v>
      </c>
      <c r="M33908" t="s">
        <v>212</v>
      </c>
      <c r="N33908" s="160" t="s">
        <v>9</v>
      </c>
      <c r="O33908" s="160" t="s">
        <v>80</v>
      </c>
    </row>
    <row r="33909" spans="9:15" x14ac:dyDescent="0.35">
      <c r="I33909">
        <v>79974</v>
      </c>
      <c r="J33909">
        <v>3681</v>
      </c>
      <c r="K33909">
        <v>190228</v>
      </c>
      <c r="L33909">
        <v>82.61</v>
      </c>
      <c r="M33909" t="s">
        <v>212</v>
      </c>
      <c r="N33909" s="160" t="s">
        <v>10</v>
      </c>
      <c r="O33909" s="160" t="s">
        <v>80</v>
      </c>
    </row>
    <row r="33910" spans="9:15" x14ac:dyDescent="0.35">
      <c r="I33910">
        <v>91312</v>
      </c>
      <c r="J33910">
        <v>3681</v>
      </c>
      <c r="K33910">
        <v>190228</v>
      </c>
      <c r="L33910">
        <v>129.27000000000001</v>
      </c>
      <c r="M33910" t="s">
        <v>212</v>
      </c>
      <c r="N33910" s="160" t="s">
        <v>8</v>
      </c>
      <c r="O33910" s="160" t="s">
        <v>80</v>
      </c>
    </row>
    <row r="33911" spans="9:15" x14ac:dyDescent="0.35">
      <c r="I33911">
        <v>125023</v>
      </c>
      <c r="J33911">
        <v>3681</v>
      </c>
      <c r="K33911">
        <v>190228</v>
      </c>
      <c r="L33911">
        <v>95.95</v>
      </c>
      <c r="M33911" t="s">
        <v>212</v>
      </c>
      <c r="N33911" s="160" t="s">
        <v>9</v>
      </c>
      <c r="O33911" s="160" t="s">
        <v>80</v>
      </c>
    </row>
    <row r="33912" spans="9:15" x14ac:dyDescent="0.35">
      <c r="I33912">
        <v>125606</v>
      </c>
      <c r="J33912">
        <v>3681</v>
      </c>
      <c r="K33912">
        <v>190228</v>
      </c>
      <c r="L33912">
        <v>82.61</v>
      </c>
      <c r="M33912" t="s">
        <v>212</v>
      </c>
      <c r="N33912" s="160" t="s">
        <v>10</v>
      </c>
      <c r="O33912" s="160" t="s">
        <v>80</v>
      </c>
    </row>
    <row r="33913" spans="9:15" x14ac:dyDescent="0.35">
      <c r="I33913">
        <v>7</v>
      </c>
      <c r="J33913">
        <v>3272</v>
      </c>
      <c r="K33913">
        <v>190229</v>
      </c>
      <c r="L33913">
        <v>193.08</v>
      </c>
      <c r="M33913" t="s">
        <v>212</v>
      </c>
      <c r="N33913" s="160" t="s">
        <v>9</v>
      </c>
      <c r="O33913" s="160" t="s">
        <v>80</v>
      </c>
    </row>
    <row r="33914" spans="9:15" x14ac:dyDescent="0.35">
      <c r="I33914">
        <v>91312</v>
      </c>
      <c r="J33914">
        <v>3272</v>
      </c>
      <c r="K33914">
        <v>190229</v>
      </c>
      <c r="L33914">
        <v>130.03</v>
      </c>
      <c r="M33914" t="s">
        <v>212</v>
      </c>
      <c r="N33914" s="160" t="s">
        <v>8</v>
      </c>
      <c r="O33914" s="160" t="s">
        <v>80</v>
      </c>
    </row>
    <row r="33915" spans="9:15" x14ac:dyDescent="0.35">
      <c r="I33915">
        <v>118484</v>
      </c>
      <c r="J33915">
        <v>3272</v>
      </c>
      <c r="K33915">
        <v>190229</v>
      </c>
      <c r="L33915">
        <v>124.88</v>
      </c>
      <c r="M33915" t="s">
        <v>212</v>
      </c>
      <c r="N33915" s="160" t="s">
        <v>7</v>
      </c>
      <c r="O33915" s="160" t="s">
        <v>80</v>
      </c>
    </row>
    <row r="33916" spans="9:15" x14ac:dyDescent="0.35">
      <c r="I33916">
        <v>118484</v>
      </c>
      <c r="J33916">
        <v>3272</v>
      </c>
      <c r="K33916">
        <v>190229</v>
      </c>
      <c r="L33916">
        <v>124.88</v>
      </c>
      <c r="M33916" t="s">
        <v>218</v>
      </c>
      <c r="N33916" s="160" t="s">
        <v>7</v>
      </c>
      <c r="O33916" s="160" t="s">
        <v>80</v>
      </c>
    </row>
    <row r="33917" spans="9:15" x14ac:dyDescent="0.35">
      <c r="I33917">
        <v>125023</v>
      </c>
      <c r="J33917">
        <v>3272</v>
      </c>
      <c r="K33917">
        <v>190229</v>
      </c>
      <c r="L33917">
        <v>96.52</v>
      </c>
      <c r="M33917" t="s">
        <v>212</v>
      </c>
      <c r="N33917" s="160" t="s">
        <v>9</v>
      </c>
      <c r="O33917" s="160" t="s">
        <v>80</v>
      </c>
    </row>
    <row r="33918" spans="9:15" x14ac:dyDescent="0.35">
      <c r="I33918">
        <v>125023</v>
      </c>
      <c r="J33918">
        <v>3272</v>
      </c>
      <c r="K33918">
        <v>190229</v>
      </c>
      <c r="L33918">
        <v>96.52</v>
      </c>
      <c r="M33918" t="s">
        <v>212</v>
      </c>
      <c r="N33918" s="160" t="s">
        <v>9</v>
      </c>
      <c r="O33918" s="160" t="s">
        <v>80</v>
      </c>
    </row>
    <row r="33919" spans="9:15" x14ac:dyDescent="0.35">
      <c r="I33919">
        <v>11684</v>
      </c>
      <c r="J33919">
        <v>4032</v>
      </c>
      <c r="K33919">
        <v>190237</v>
      </c>
      <c r="L33919">
        <v>163.95</v>
      </c>
      <c r="M33919" t="s">
        <v>212</v>
      </c>
      <c r="N33919" s="160" t="s">
        <v>7</v>
      </c>
      <c r="O33919" s="160" t="s">
        <v>80</v>
      </c>
    </row>
    <row r="33920" spans="9:15" x14ac:dyDescent="0.35">
      <c r="I33920">
        <v>72449</v>
      </c>
      <c r="J33920">
        <v>4032</v>
      </c>
      <c r="K33920">
        <v>190237</v>
      </c>
      <c r="L33920">
        <v>193.88</v>
      </c>
      <c r="M33920" t="s">
        <v>212</v>
      </c>
      <c r="N33920" s="160" t="s">
        <v>9</v>
      </c>
      <c r="O33920" s="160" t="s">
        <v>80</v>
      </c>
    </row>
    <row r="33921" spans="9:15" x14ac:dyDescent="0.35">
      <c r="I33921">
        <v>77912</v>
      </c>
      <c r="J33921">
        <v>4032</v>
      </c>
      <c r="K33921">
        <v>190237</v>
      </c>
      <c r="L33921">
        <v>27.32</v>
      </c>
      <c r="M33921" t="s">
        <v>212</v>
      </c>
      <c r="N33921" s="160" t="s">
        <v>8</v>
      </c>
      <c r="O33921" s="160" t="s">
        <v>80</v>
      </c>
    </row>
    <row r="33922" spans="9:15" x14ac:dyDescent="0.35">
      <c r="I33922">
        <v>117441</v>
      </c>
      <c r="J33922">
        <v>4032</v>
      </c>
      <c r="K33922">
        <v>190237</v>
      </c>
      <c r="L33922">
        <v>137.05000000000001</v>
      </c>
      <c r="M33922" t="s">
        <v>212</v>
      </c>
      <c r="N33922" s="160" t="s">
        <v>9</v>
      </c>
      <c r="O33922" s="160" t="s">
        <v>80</v>
      </c>
    </row>
    <row r="33923" spans="9:15" x14ac:dyDescent="0.35">
      <c r="I33923">
        <v>7</v>
      </c>
      <c r="J33923">
        <v>4008</v>
      </c>
      <c r="K33923">
        <v>190244</v>
      </c>
      <c r="L33923">
        <v>179.7</v>
      </c>
      <c r="M33923" t="s">
        <v>212</v>
      </c>
      <c r="N33923" s="160" t="s">
        <v>9</v>
      </c>
      <c r="O33923" s="160" t="s">
        <v>80</v>
      </c>
    </row>
    <row r="33924" spans="9:15" x14ac:dyDescent="0.35">
      <c r="I33924">
        <v>7</v>
      </c>
      <c r="J33924">
        <v>4008</v>
      </c>
      <c r="K33924">
        <v>190244</v>
      </c>
      <c r="L33924">
        <v>1078.2</v>
      </c>
      <c r="M33924" t="s">
        <v>212</v>
      </c>
      <c r="N33924" s="160" t="s">
        <v>9</v>
      </c>
      <c r="O33924" s="160" t="s">
        <v>80</v>
      </c>
    </row>
    <row r="33925" spans="9:15" x14ac:dyDescent="0.35">
      <c r="I33925">
        <v>7</v>
      </c>
      <c r="J33925">
        <v>4008</v>
      </c>
      <c r="K33925">
        <v>190244</v>
      </c>
      <c r="L33925">
        <v>179.7</v>
      </c>
      <c r="M33925" t="s">
        <v>212</v>
      </c>
      <c r="N33925" s="160" t="s">
        <v>9</v>
      </c>
      <c r="O33925" s="160" t="s">
        <v>80</v>
      </c>
    </row>
    <row r="33926" spans="9:15" x14ac:dyDescent="0.35">
      <c r="I33926">
        <v>71189</v>
      </c>
      <c r="J33926">
        <v>4008</v>
      </c>
      <c r="K33926">
        <v>190244</v>
      </c>
      <c r="L33926">
        <v>146.34</v>
      </c>
      <c r="M33926" t="s">
        <v>212</v>
      </c>
      <c r="N33926" s="160" t="s">
        <v>8</v>
      </c>
      <c r="O33926" s="160" t="s">
        <v>80</v>
      </c>
    </row>
    <row r="33927" spans="9:15" x14ac:dyDescent="0.35">
      <c r="I33927">
        <v>71189</v>
      </c>
      <c r="J33927">
        <v>4008</v>
      </c>
      <c r="K33927">
        <v>190244</v>
      </c>
      <c r="L33927">
        <v>824.84</v>
      </c>
      <c r="M33927" t="s">
        <v>212</v>
      </c>
      <c r="N33927" s="160" t="s">
        <v>8</v>
      </c>
      <c r="O33927" s="160" t="s">
        <v>80</v>
      </c>
    </row>
    <row r="33928" spans="9:15" x14ac:dyDescent="0.35">
      <c r="I33928">
        <v>72449</v>
      </c>
      <c r="J33928">
        <v>4008</v>
      </c>
      <c r="K33928">
        <v>190244</v>
      </c>
      <c r="L33928">
        <v>179.7</v>
      </c>
      <c r="M33928" t="s">
        <v>212</v>
      </c>
      <c r="N33928" s="160" t="s">
        <v>9</v>
      </c>
      <c r="O33928" s="160" t="s">
        <v>80</v>
      </c>
    </row>
    <row r="33929" spans="9:15" x14ac:dyDescent="0.35">
      <c r="I33929">
        <v>81192</v>
      </c>
      <c r="J33929">
        <v>4008</v>
      </c>
      <c r="K33929">
        <v>190244</v>
      </c>
      <c r="L33929">
        <v>55.03</v>
      </c>
      <c r="M33929" t="s">
        <v>212</v>
      </c>
      <c r="N33929" s="160" t="s">
        <v>7</v>
      </c>
      <c r="O33929" s="160" t="s">
        <v>80</v>
      </c>
    </row>
    <row r="33930" spans="9:15" x14ac:dyDescent="0.35">
      <c r="I33930">
        <v>91312</v>
      </c>
      <c r="J33930">
        <v>4008</v>
      </c>
      <c r="K33930">
        <v>190244</v>
      </c>
      <c r="L33930">
        <v>130.72999999999999</v>
      </c>
      <c r="M33930" t="s">
        <v>212</v>
      </c>
      <c r="N33930" s="160" t="s">
        <v>8</v>
      </c>
      <c r="O33930" s="160" t="s">
        <v>80</v>
      </c>
    </row>
    <row r="33931" spans="9:15" x14ac:dyDescent="0.35">
      <c r="I33931">
        <v>91312</v>
      </c>
      <c r="J33931">
        <v>4008</v>
      </c>
      <c r="K33931">
        <v>190244</v>
      </c>
      <c r="L33931">
        <v>650.15</v>
      </c>
      <c r="M33931" t="s">
        <v>212</v>
      </c>
      <c r="N33931" s="160" t="s">
        <v>8</v>
      </c>
      <c r="O33931" s="160" t="s">
        <v>80</v>
      </c>
    </row>
    <row r="33932" spans="9:15" x14ac:dyDescent="0.35">
      <c r="I33932">
        <v>103732</v>
      </c>
      <c r="J33932">
        <v>4008</v>
      </c>
      <c r="K33932">
        <v>190244</v>
      </c>
      <c r="L33932">
        <v>109.35</v>
      </c>
      <c r="M33932" t="s">
        <v>212</v>
      </c>
      <c r="N33932" s="160" t="s">
        <v>8</v>
      </c>
      <c r="O33932" s="160" t="s">
        <v>80</v>
      </c>
    </row>
    <row r="33933" spans="9:15" x14ac:dyDescent="0.35">
      <c r="I33933">
        <v>103732</v>
      </c>
      <c r="J33933">
        <v>4008</v>
      </c>
      <c r="K33933">
        <v>190244</v>
      </c>
      <c r="L33933">
        <v>906.5</v>
      </c>
      <c r="M33933" t="s">
        <v>212</v>
      </c>
      <c r="N33933" s="160" t="s">
        <v>8</v>
      </c>
      <c r="O33933" s="160" t="s">
        <v>80</v>
      </c>
    </row>
    <row r="33934" spans="9:15" x14ac:dyDescent="0.35">
      <c r="I33934">
        <v>118038</v>
      </c>
      <c r="J33934">
        <v>4008</v>
      </c>
      <c r="K33934">
        <v>190244</v>
      </c>
      <c r="L33934">
        <v>92.57</v>
      </c>
      <c r="M33934" t="s">
        <v>212</v>
      </c>
      <c r="N33934" s="160" t="s">
        <v>7</v>
      </c>
      <c r="O33934" s="160" t="s">
        <v>80</v>
      </c>
    </row>
    <row r="33935" spans="9:15" x14ac:dyDescent="0.35">
      <c r="I33935">
        <v>118484</v>
      </c>
      <c r="J33935">
        <v>4008</v>
      </c>
      <c r="K33935">
        <v>190244</v>
      </c>
      <c r="L33935">
        <v>125.37</v>
      </c>
      <c r="M33935" t="s">
        <v>212</v>
      </c>
      <c r="N33935" s="160" t="s">
        <v>7</v>
      </c>
      <c r="O33935" s="160" t="s">
        <v>80</v>
      </c>
    </row>
    <row r="33936" spans="9:15" x14ac:dyDescent="0.35">
      <c r="I33936">
        <v>116372</v>
      </c>
      <c r="J33936">
        <v>3875</v>
      </c>
      <c r="K33936">
        <v>190251</v>
      </c>
      <c r="L33936">
        <v>119.08</v>
      </c>
      <c r="M33936" t="s">
        <v>212</v>
      </c>
      <c r="N33936" s="160" t="s">
        <v>19</v>
      </c>
      <c r="O33936" s="160" t="s">
        <v>80</v>
      </c>
    </row>
    <row r="33937" spans="9:15" x14ac:dyDescent="0.35">
      <c r="I33937">
        <v>117767</v>
      </c>
      <c r="J33937">
        <v>3968</v>
      </c>
      <c r="K33937">
        <v>190259</v>
      </c>
      <c r="L33937">
        <v>91.66</v>
      </c>
      <c r="M33937" t="s">
        <v>212</v>
      </c>
      <c r="N33937" s="160" t="s">
        <v>7</v>
      </c>
      <c r="O33937" s="160" t="s">
        <v>80</v>
      </c>
    </row>
    <row r="33938" spans="9:15" x14ac:dyDescent="0.35">
      <c r="I33938">
        <v>118038</v>
      </c>
      <c r="J33938">
        <v>3968</v>
      </c>
      <c r="K33938">
        <v>190259</v>
      </c>
      <c r="L33938">
        <v>91.67</v>
      </c>
      <c r="M33938" t="s">
        <v>212</v>
      </c>
      <c r="N33938" s="160" t="s">
        <v>7</v>
      </c>
      <c r="O33938" s="160" t="s">
        <v>80</v>
      </c>
    </row>
    <row r="33939" spans="9:15" x14ac:dyDescent="0.35">
      <c r="I33939">
        <v>118484</v>
      </c>
      <c r="J33939">
        <v>3968</v>
      </c>
      <c r="K33939">
        <v>190259</v>
      </c>
      <c r="L33939">
        <v>125.73</v>
      </c>
      <c r="M33939" t="s">
        <v>212</v>
      </c>
      <c r="N33939" s="160" t="s">
        <v>7</v>
      </c>
      <c r="O33939" s="160" t="s">
        <v>80</v>
      </c>
    </row>
    <row r="33940" spans="9:15" x14ac:dyDescent="0.35">
      <c r="I33940">
        <v>118484</v>
      </c>
      <c r="J33940">
        <v>3968</v>
      </c>
      <c r="K33940">
        <v>190259</v>
      </c>
      <c r="L33940">
        <v>124.15</v>
      </c>
      <c r="M33940" t="s">
        <v>212</v>
      </c>
      <c r="N33940" s="160" t="s">
        <v>7</v>
      </c>
      <c r="O33940" s="160" t="s">
        <v>80</v>
      </c>
    </row>
    <row r="33941" spans="9:15" x14ac:dyDescent="0.35">
      <c r="I33941">
        <v>118484</v>
      </c>
      <c r="J33941">
        <v>3968</v>
      </c>
      <c r="K33941">
        <v>190259</v>
      </c>
      <c r="L33941">
        <v>124.15</v>
      </c>
      <c r="M33941" t="s">
        <v>212</v>
      </c>
      <c r="N33941" s="160" t="s">
        <v>7</v>
      </c>
      <c r="O33941" s="160" t="s">
        <v>80</v>
      </c>
    </row>
    <row r="33942" spans="9:15" x14ac:dyDescent="0.35">
      <c r="I33942">
        <v>120833</v>
      </c>
      <c r="J33942">
        <v>3968</v>
      </c>
      <c r="K33942">
        <v>190259</v>
      </c>
      <c r="L33942">
        <v>26.18</v>
      </c>
      <c r="M33942" t="s">
        <v>212</v>
      </c>
      <c r="N33942" s="160" t="s">
        <v>10</v>
      </c>
      <c r="O33942" s="160" t="s">
        <v>80</v>
      </c>
    </row>
    <row r="33943" spans="9:15" x14ac:dyDescent="0.35">
      <c r="I33943">
        <v>120936</v>
      </c>
      <c r="J33943">
        <v>3968</v>
      </c>
      <c r="K33943">
        <v>190259</v>
      </c>
      <c r="L33943">
        <v>26.18</v>
      </c>
      <c r="M33943" t="s">
        <v>212</v>
      </c>
      <c r="N33943" s="160" t="s">
        <v>10</v>
      </c>
      <c r="O33943" s="160" t="s">
        <v>80</v>
      </c>
    </row>
    <row r="33944" spans="9:15" x14ac:dyDescent="0.35">
      <c r="I33944">
        <v>7</v>
      </c>
      <c r="J33944">
        <v>4036</v>
      </c>
      <c r="K33944">
        <v>190261</v>
      </c>
      <c r="L33944">
        <v>191.19</v>
      </c>
      <c r="M33944" t="s">
        <v>212</v>
      </c>
      <c r="N33944" s="160" t="s">
        <v>9</v>
      </c>
      <c r="O33944" s="160" t="s">
        <v>80</v>
      </c>
    </row>
    <row r="33945" spans="9:15" x14ac:dyDescent="0.35">
      <c r="I33945">
        <v>71189</v>
      </c>
      <c r="J33945">
        <v>4036</v>
      </c>
      <c r="K33945">
        <v>190261</v>
      </c>
      <c r="L33945">
        <v>24.02</v>
      </c>
      <c r="M33945" t="s">
        <v>212</v>
      </c>
      <c r="N33945" s="160" t="s">
        <v>8</v>
      </c>
      <c r="O33945" s="160" t="s">
        <v>80</v>
      </c>
    </row>
    <row r="33946" spans="9:15" x14ac:dyDescent="0.35">
      <c r="I33946">
        <v>7</v>
      </c>
      <c r="J33946">
        <v>3980</v>
      </c>
      <c r="K33946">
        <v>190272</v>
      </c>
      <c r="L33946">
        <v>205</v>
      </c>
      <c r="M33946" t="s">
        <v>212</v>
      </c>
      <c r="N33946" s="160" t="s">
        <v>9</v>
      </c>
      <c r="O33946" s="160" t="s">
        <v>80</v>
      </c>
    </row>
    <row r="33947" spans="9:15" x14ac:dyDescent="0.35">
      <c r="I33947">
        <v>72449</v>
      </c>
      <c r="J33947">
        <v>3980</v>
      </c>
      <c r="K33947">
        <v>190272</v>
      </c>
      <c r="L33947">
        <v>205</v>
      </c>
      <c r="M33947" t="s">
        <v>212</v>
      </c>
      <c r="N33947" s="160" t="s">
        <v>9</v>
      </c>
      <c r="O33947" s="160" t="s">
        <v>80</v>
      </c>
    </row>
    <row r="33948" spans="9:15" x14ac:dyDescent="0.35">
      <c r="I33948">
        <v>81192</v>
      </c>
      <c r="J33948">
        <v>3980</v>
      </c>
      <c r="K33948">
        <v>190272</v>
      </c>
      <c r="L33948">
        <v>165.57</v>
      </c>
      <c r="M33948" t="s">
        <v>212</v>
      </c>
      <c r="N33948" s="160" t="s">
        <v>7</v>
      </c>
      <c r="O33948" s="160" t="s">
        <v>80</v>
      </c>
    </row>
    <row r="33949" spans="9:15" x14ac:dyDescent="0.35">
      <c r="I33949">
        <v>117485</v>
      </c>
      <c r="J33949">
        <v>3980</v>
      </c>
      <c r="K33949">
        <v>190272</v>
      </c>
      <c r="L33949">
        <v>216.42</v>
      </c>
      <c r="M33949" t="s">
        <v>212</v>
      </c>
      <c r="N33949" s="160" t="s">
        <v>8</v>
      </c>
      <c r="O33949" s="160" t="s">
        <v>80</v>
      </c>
    </row>
    <row r="33950" spans="9:15" x14ac:dyDescent="0.35">
      <c r="I33950">
        <v>118484</v>
      </c>
      <c r="J33950">
        <v>3980</v>
      </c>
      <c r="K33950">
        <v>190272</v>
      </c>
      <c r="L33950">
        <v>125.73</v>
      </c>
      <c r="M33950" t="s">
        <v>212</v>
      </c>
      <c r="N33950" s="160" t="s">
        <v>7</v>
      </c>
      <c r="O33950" s="160" t="s">
        <v>80</v>
      </c>
    </row>
    <row r="33951" spans="9:15" x14ac:dyDescent="0.35">
      <c r="I33951">
        <v>120833</v>
      </c>
      <c r="J33951">
        <v>3980</v>
      </c>
      <c r="K33951">
        <v>190272</v>
      </c>
      <c r="L33951">
        <v>26.51</v>
      </c>
      <c r="M33951" t="s">
        <v>212</v>
      </c>
      <c r="N33951" s="160" t="s">
        <v>10</v>
      </c>
      <c r="O33951" s="160" t="s">
        <v>80</v>
      </c>
    </row>
    <row r="33952" spans="9:15" x14ac:dyDescent="0.35">
      <c r="I33952">
        <v>120834</v>
      </c>
      <c r="J33952">
        <v>3980</v>
      </c>
      <c r="K33952">
        <v>190272</v>
      </c>
      <c r="L33952">
        <v>26.51</v>
      </c>
      <c r="M33952" t="s">
        <v>212</v>
      </c>
      <c r="N33952" s="160" t="s">
        <v>10</v>
      </c>
      <c r="O33952" s="160" t="s">
        <v>80</v>
      </c>
    </row>
    <row r="33953" spans="9:15" x14ac:dyDescent="0.35">
      <c r="I33953">
        <v>120935</v>
      </c>
      <c r="J33953">
        <v>3980</v>
      </c>
      <c r="K33953">
        <v>190272</v>
      </c>
      <c r="L33953">
        <v>26.51</v>
      </c>
      <c r="M33953" t="s">
        <v>212</v>
      </c>
      <c r="N33953" s="160" t="s">
        <v>10</v>
      </c>
      <c r="O33953" s="160" t="s">
        <v>80</v>
      </c>
    </row>
    <row r="33954" spans="9:15" x14ac:dyDescent="0.35">
      <c r="I33954">
        <v>120936</v>
      </c>
      <c r="J33954">
        <v>3980</v>
      </c>
      <c r="K33954">
        <v>190272</v>
      </c>
      <c r="L33954">
        <v>26.51</v>
      </c>
      <c r="M33954" t="s">
        <v>212</v>
      </c>
      <c r="N33954" s="160" t="s">
        <v>10</v>
      </c>
      <c r="O33954" s="160" t="s">
        <v>80</v>
      </c>
    </row>
    <row r="33955" spans="9:15" x14ac:dyDescent="0.35">
      <c r="I33955">
        <v>121518</v>
      </c>
      <c r="J33955">
        <v>3980</v>
      </c>
      <c r="K33955">
        <v>190272</v>
      </c>
      <c r="L33955">
        <v>26.51</v>
      </c>
      <c r="M33955" t="s">
        <v>212</v>
      </c>
      <c r="N33955" s="160" t="s">
        <v>10</v>
      </c>
      <c r="O33955" s="160" t="s">
        <v>80</v>
      </c>
    </row>
    <row r="33956" spans="9:15" x14ac:dyDescent="0.35">
      <c r="I33956">
        <v>122045</v>
      </c>
      <c r="J33956">
        <v>3980</v>
      </c>
      <c r="K33956">
        <v>190272</v>
      </c>
      <c r="L33956">
        <v>82</v>
      </c>
      <c r="M33956" t="s">
        <v>212</v>
      </c>
      <c r="N33956" s="160" t="s">
        <v>9</v>
      </c>
      <c r="O33956" s="160" t="s">
        <v>80</v>
      </c>
    </row>
    <row r="33957" spans="9:15" x14ac:dyDescent="0.35">
      <c r="I33957">
        <v>122731</v>
      </c>
      <c r="J33957">
        <v>3980</v>
      </c>
      <c r="K33957">
        <v>190272</v>
      </c>
      <c r="L33957">
        <v>26.51</v>
      </c>
      <c r="M33957" t="s">
        <v>212</v>
      </c>
      <c r="N33957" s="160" t="s">
        <v>10</v>
      </c>
      <c r="O33957" s="160" t="s">
        <v>80</v>
      </c>
    </row>
    <row r="33958" spans="9:15" x14ac:dyDescent="0.35">
      <c r="I33958">
        <v>104499</v>
      </c>
      <c r="J33958">
        <v>3933</v>
      </c>
      <c r="K33958">
        <v>190278</v>
      </c>
      <c r="L33958">
        <v>87.3</v>
      </c>
      <c r="M33958" t="s">
        <v>212</v>
      </c>
      <c r="N33958" s="160" t="s">
        <v>7</v>
      </c>
      <c r="O33958" s="160" t="s">
        <v>80</v>
      </c>
    </row>
    <row r="33959" spans="9:15" x14ac:dyDescent="0.35">
      <c r="I33959">
        <v>104500</v>
      </c>
      <c r="J33959">
        <v>3933</v>
      </c>
      <c r="K33959">
        <v>190278</v>
      </c>
      <c r="L33959">
        <v>87.3</v>
      </c>
      <c r="M33959" t="s">
        <v>212</v>
      </c>
      <c r="N33959" s="160" t="s">
        <v>7</v>
      </c>
      <c r="O33959" s="160" t="s">
        <v>80</v>
      </c>
    </row>
    <row r="33960" spans="9:15" x14ac:dyDescent="0.35">
      <c r="I33960">
        <v>7</v>
      </c>
      <c r="J33960">
        <v>3653</v>
      </c>
      <c r="K33960">
        <v>190282</v>
      </c>
      <c r="L33960">
        <v>191.19</v>
      </c>
      <c r="M33960" t="s">
        <v>212</v>
      </c>
      <c r="N33960" s="160" t="s">
        <v>9</v>
      </c>
      <c r="O33960" s="160" t="s">
        <v>80</v>
      </c>
    </row>
    <row r="33961" spans="9:15" x14ac:dyDescent="0.35">
      <c r="I33961">
        <v>7</v>
      </c>
      <c r="J33961">
        <v>3653</v>
      </c>
      <c r="K33961">
        <v>190282</v>
      </c>
      <c r="L33961">
        <v>191.19</v>
      </c>
      <c r="M33961" t="s">
        <v>212</v>
      </c>
      <c r="N33961" s="160" t="s">
        <v>9</v>
      </c>
      <c r="O33961" s="160" t="s">
        <v>80</v>
      </c>
    </row>
    <row r="33962" spans="9:15" x14ac:dyDescent="0.35">
      <c r="I33962">
        <v>7</v>
      </c>
      <c r="J33962">
        <v>3653</v>
      </c>
      <c r="K33962">
        <v>190282</v>
      </c>
      <c r="L33962">
        <v>191.19</v>
      </c>
      <c r="M33962" t="s">
        <v>212</v>
      </c>
      <c r="N33962" s="160" t="s">
        <v>9</v>
      </c>
      <c r="O33962" s="160" t="s">
        <v>80</v>
      </c>
    </row>
    <row r="33963" spans="9:15" x14ac:dyDescent="0.35">
      <c r="I33963">
        <v>72449</v>
      </c>
      <c r="J33963">
        <v>3653</v>
      </c>
      <c r="K33963">
        <v>190282</v>
      </c>
      <c r="L33963">
        <v>191.15</v>
      </c>
      <c r="M33963" t="s">
        <v>212</v>
      </c>
      <c r="N33963" s="160" t="s">
        <v>9</v>
      </c>
      <c r="O33963" s="160" t="s">
        <v>80</v>
      </c>
    </row>
    <row r="33964" spans="9:15" x14ac:dyDescent="0.35">
      <c r="I33964">
        <v>72449</v>
      </c>
      <c r="J33964">
        <v>3653</v>
      </c>
      <c r="K33964">
        <v>190282</v>
      </c>
      <c r="L33964">
        <v>191.15</v>
      </c>
      <c r="M33964" t="s">
        <v>212</v>
      </c>
      <c r="N33964" s="160" t="s">
        <v>9</v>
      </c>
      <c r="O33964" s="160" t="s">
        <v>80</v>
      </c>
    </row>
    <row r="33965" spans="9:15" x14ac:dyDescent="0.35">
      <c r="I33965">
        <v>72449</v>
      </c>
      <c r="J33965">
        <v>3653</v>
      </c>
      <c r="K33965">
        <v>190282</v>
      </c>
      <c r="L33965">
        <v>191.15</v>
      </c>
      <c r="M33965" t="s">
        <v>212</v>
      </c>
      <c r="N33965" s="160" t="s">
        <v>9</v>
      </c>
      <c r="O33965" s="160" t="s">
        <v>80</v>
      </c>
    </row>
    <row r="33966" spans="9:15" x14ac:dyDescent="0.35">
      <c r="I33966">
        <v>81192</v>
      </c>
      <c r="J33966">
        <v>3653</v>
      </c>
      <c r="K33966">
        <v>190282</v>
      </c>
      <c r="L33966">
        <v>54.28</v>
      </c>
      <c r="M33966" t="s">
        <v>212</v>
      </c>
      <c r="N33966" s="160" t="s">
        <v>7</v>
      </c>
      <c r="O33966" s="160" t="s">
        <v>80</v>
      </c>
    </row>
    <row r="33967" spans="9:15" x14ac:dyDescent="0.35">
      <c r="I33967">
        <v>117441</v>
      </c>
      <c r="J33967">
        <v>3653</v>
      </c>
      <c r="K33967">
        <v>190282</v>
      </c>
      <c r="L33967">
        <v>135.30000000000001</v>
      </c>
      <c r="M33967" t="s">
        <v>212</v>
      </c>
      <c r="N33967" s="160" t="s">
        <v>9</v>
      </c>
      <c r="O33967" s="160" t="s">
        <v>80</v>
      </c>
    </row>
    <row r="33968" spans="9:15" x14ac:dyDescent="0.35">
      <c r="I33968">
        <v>119309</v>
      </c>
      <c r="J33968">
        <v>3653</v>
      </c>
      <c r="K33968">
        <v>190282</v>
      </c>
      <c r="L33968">
        <v>37.58</v>
      </c>
      <c r="M33968" t="s">
        <v>212</v>
      </c>
      <c r="N33968" s="160" t="s">
        <v>9</v>
      </c>
      <c r="O33968" s="160" t="s">
        <v>80</v>
      </c>
    </row>
    <row r="33969" spans="9:15" x14ac:dyDescent="0.35">
      <c r="I33969">
        <v>118038</v>
      </c>
      <c r="J33969">
        <v>4082</v>
      </c>
      <c r="K33969">
        <v>190283</v>
      </c>
      <c r="L33969">
        <v>92.57</v>
      </c>
      <c r="M33969" t="s">
        <v>212</v>
      </c>
      <c r="N33969" s="160" t="s">
        <v>7</v>
      </c>
      <c r="O33969" s="160" t="s">
        <v>80</v>
      </c>
    </row>
    <row r="33970" spans="9:15" x14ac:dyDescent="0.35">
      <c r="I33970">
        <v>120935</v>
      </c>
      <c r="J33970">
        <v>4082</v>
      </c>
      <c r="K33970">
        <v>190283</v>
      </c>
      <c r="L33970">
        <v>52.86</v>
      </c>
      <c r="M33970" t="s">
        <v>212</v>
      </c>
      <c r="N33970" s="160" t="s">
        <v>10</v>
      </c>
      <c r="O33970" s="160" t="s">
        <v>80</v>
      </c>
    </row>
    <row r="33971" spans="9:15" x14ac:dyDescent="0.35">
      <c r="I33971">
        <v>91312</v>
      </c>
      <c r="J33971">
        <v>3985</v>
      </c>
      <c r="K33971">
        <v>190285</v>
      </c>
      <c r="L33971">
        <v>130.54</v>
      </c>
      <c r="M33971" t="s">
        <v>212</v>
      </c>
      <c r="N33971" s="160" t="s">
        <v>8</v>
      </c>
      <c r="O33971" s="160" t="s">
        <v>80</v>
      </c>
    </row>
    <row r="33972" spans="9:15" x14ac:dyDescent="0.35">
      <c r="I33972">
        <v>116372</v>
      </c>
      <c r="J33972">
        <v>3985</v>
      </c>
      <c r="K33972">
        <v>190285</v>
      </c>
      <c r="L33972">
        <v>119.08</v>
      </c>
      <c r="M33972" t="s">
        <v>212</v>
      </c>
      <c r="N33972" s="160" t="s">
        <v>19</v>
      </c>
      <c r="O33972" s="160" t="s">
        <v>80</v>
      </c>
    </row>
    <row r="33973" spans="9:15" x14ac:dyDescent="0.35">
      <c r="I33973">
        <v>117485</v>
      </c>
      <c r="J33973">
        <v>3985</v>
      </c>
      <c r="K33973">
        <v>190285</v>
      </c>
      <c r="L33973">
        <v>107.76</v>
      </c>
      <c r="M33973" t="s">
        <v>212</v>
      </c>
      <c r="N33973" s="160" t="s">
        <v>8</v>
      </c>
      <c r="O33973" s="160" t="s">
        <v>80</v>
      </c>
    </row>
    <row r="33974" spans="9:15" x14ac:dyDescent="0.35">
      <c r="I33974">
        <v>118850</v>
      </c>
      <c r="J33974">
        <v>3985</v>
      </c>
      <c r="K33974">
        <v>190285</v>
      </c>
      <c r="L33974">
        <v>126.36</v>
      </c>
      <c r="M33974" t="s">
        <v>212</v>
      </c>
      <c r="N33974" s="160" t="s">
        <v>8</v>
      </c>
      <c r="O33974" s="160" t="s">
        <v>80</v>
      </c>
    </row>
    <row r="33975" spans="9:15" x14ac:dyDescent="0.35">
      <c r="I33975">
        <v>71189</v>
      </c>
      <c r="J33975">
        <v>3968</v>
      </c>
      <c r="K33975">
        <v>190291</v>
      </c>
      <c r="L33975">
        <v>480.28</v>
      </c>
      <c r="M33975" t="s">
        <v>212</v>
      </c>
      <c r="N33975" s="160" t="s">
        <v>8</v>
      </c>
      <c r="O33975" s="160" t="s">
        <v>80</v>
      </c>
    </row>
    <row r="33976" spans="9:15" x14ac:dyDescent="0.35">
      <c r="I33976">
        <v>116372</v>
      </c>
      <c r="J33976">
        <v>3313</v>
      </c>
      <c r="K33976">
        <v>190295</v>
      </c>
      <c r="L33976">
        <v>117.58</v>
      </c>
      <c r="M33976" t="s">
        <v>212</v>
      </c>
      <c r="N33976" s="160" t="s">
        <v>19</v>
      </c>
      <c r="O33976" s="160" t="s">
        <v>80</v>
      </c>
    </row>
    <row r="33977" spans="9:15" x14ac:dyDescent="0.35">
      <c r="I33977">
        <v>118038</v>
      </c>
      <c r="J33977">
        <v>3313</v>
      </c>
      <c r="K33977">
        <v>190295</v>
      </c>
      <c r="L33977">
        <v>91.67</v>
      </c>
      <c r="M33977" t="s">
        <v>212</v>
      </c>
      <c r="N33977" s="160" t="s">
        <v>7</v>
      </c>
      <c r="O33977" s="160" t="s">
        <v>80</v>
      </c>
    </row>
    <row r="33978" spans="9:15" x14ac:dyDescent="0.35">
      <c r="I33978">
        <v>16459</v>
      </c>
      <c r="J33978">
        <v>3996</v>
      </c>
      <c r="K33978">
        <v>190297</v>
      </c>
      <c r="L33978">
        <v>74.94</v>
      </c>
      <c r="M33978" t="s">
        <v>212</v>
      </c>
      <c r="N33978" s="160" t="s">
        <v>19</v>
      </c>
      <c r="O33978" s="160" t="s">
        <v>80</v>
      </c>
    </row>
    <row r="33979" spans="9:15" x14ac:dyDescent="0.35">
      <c r="I33979">
        <v>71189</v>
      </c>
      <c r="J33979">
        <v>3996</v>
      </c>
      <c r="K33979">
        <v>190297</v>
      </c>
      <c r="L33979">
        <v>73.38</v>
      </c>
      <c r="M33979" t="s">
        <v>212</v>
      </c>
      <c r="N33979" s="160" t="s">
        <v>8</v>
      </c>
      <c r="O33979" s="160" t="s">
        <v>80</v>
      </c>
    </row>
    <row r="33980" spans="9:15" x14ac:dyDescent="0.35">
      <c r="I33980">
        <v>77912</v>
      </c>
      <c r="J33980">
        <v>3996</v>
      </c>
      <c r="K33980">
        <v>190297</v>
      </c>
      <c r="L33980">
        <v>27.44</v>
      </c>
      <c r="M33980" t="s">
        <v>212</v>
      </c>
      <c r="N33980" s="160" t="s">
        <v>8</v>
      </c>
      <c r="O33980" s="160" t="s">
        <v>80</v>
      </c>
    </row>
    <row r="33981" spans="9:15" x14ac:dyDescent="0.35">
      <c r="I33981">
        <v>81192</v>
      </c>
      <c r="J33981">
        <v>3996</v>
      </c>
      <c r="K33981">
        <v>190297</v>
      </c>
      <c r="L33981">
        <v>55.27</v>
      </c>
      <c r="M33981" t="s">
        <v>212</v>
      </c>
      <c r="N33981" s="160" t="s">
        <v>7</v>
      </c>
      <c r="O33981" s="160" t="s">
        <v>80</v>
      </c>
    </row>
    <row r="33982" spans="9:15" x14ac:dyDescent="0.35">
      <c r="I33982">
        <v>91312</v>
      </c>
      <c r="J33982">
        <v>3996</v>
      </c>
      <c r="K33982">
        <v>190297</v>
      </c>
      <c r="L33982">
        <v>131.11000000000001</v>
      </c>
      <c r="M33982" t="s">
        <v>212</v>
      </c>
      <c r="N33982" s="160" t="s">
        <v>8</v>
      </c>
      <c r="O33982" s="160" t="s">
        <v>80</v>
      </c>
    </row>
    <row r="33983" spans="9:15" x14ac:dyDescent="0.35">
      <c r="I33983">
        <v>103732</v>
      </c>
      <c r="J33983">
        <v>3996</v>
      </c>
      <c r="K33983">
        <v>190297</v>
      </c>
      <c r="L33983">
        <v>109.68</v>
      </c>
      <c r="M33983" t="s">
        <v>212</v>
      </c>
      <c r="N33983" s="160" t="s">
        <v>8</v>
      </c>
      <c r="O33983" s="160" t="s">
        <v>80</v>
      </c>
    </row>
    <row r="33984" spans="9:15" x14ac:dyDescent="0.35">
      <c r="I33984">
        <v>120833</v>
      </c>
      <c r="J33984">
        <v>3996</v>
      </c>
      <c r="K33984">
        <v>190297</v>
      </c>
      <c r="L33984">
        <v>29</v>
      </c>
      <c r="M33984" t="s">
        <v>212</v>
      </c>
      <c r="N33984" s="160" t="s">
        <v>10</v>
      </c>
      <c r="O33984" s="160" t="s">
        <v>80</v>
      </c>
    </row>
    <row r="33985" spans="9:15" x14ac:dyDescent="0.35">
      <c r="I33985">
        <v>7</v>
      </c>
      <c r="J33985">
        <v>3984</v>
      </c>
      <c r="K33985">
        <v>190306</v>
      </c>
      <c r="L33985">
        <v>1478.44</v>
      </c>
      <c r="M33985" t="s">
        <v>212</v>
      </c>
      <c r="N33985" s="160" t="s">
        <v>9</v>
      </c>
      <c r="O33985" s="160" t="s">
        <v>83</v>
      </c>
    </row>
    <row r="33986" spans="9:15" x14ac:dyDescent="0.35">
      <c r="I33986">
        <v>71189</v>
      </c>
      <c r="J33986">
        <v>3984</v>
      </c>
      <c r="K33986">
        <v>190306</v>
      </c>
      <c r="L33986">
        <v>976.68</v>
      </c>
      <c r="M33986" t="s">
        <v>212</v>
      </c>
      <c r="N33986" s="160" t="s">
        <v>8</v>
      </c>
      <c r="O33986" s="160" t="s">
        <v>83</v>
      </c>
    </row>
    <row r="33987" spans="9:15" x14ac:dyDescent="0.35">
      <c r="I33987">
        <v>72449</v>
      </c>
      <c r="J33987">
        <v>3984</v>
      </c>
      <c r="K33987">
        <v>190306</v>
      </c>
      <c r="L33987">
        <v>1478.42</v>
      </c>
      <c r="M33987" t="s">
        <v>212</v>
      </c>
      <c r="N33987" s="160" t="s">
        <v>9</v>
      </c>
      <c r="O33987" s="160" t="s">
        <v>83</v>
      </c>
    </row>
    <row r="33988" spans="9:15" x14ac:dyDescent="0.35">
      <c r="I33988">
        <v>74395</v>
      </c>
      <c r="J33988">
        <v>3984</v>
      </c>
      <c r="K33988">
        <v>190306</v>
      </c>
      <c r="L33988">
        <v>698.55</v>
      </c>
      <c r="M33988" t="s">
        <v>212</v>
      </c>
      <c r="N33988" s="160" t="s">
        <v>7</v>
      </c>
      <c r="O33988" s="160" t="s">
        <v>83</v>
      </c>
    </row>
    <row r="33989" spans="9:15" x14ac:dyDescent="0.35">
      <c r="I33989">
        <v>91312</v>
      </c>
      <c r="J33989">
        <v>3984</v>
      </c>
      <c r="K33989">
        <v>190306</v>
      </c>
      <c r="L33989">
        <v>1571.04</v>
      </c>
      <c r="M33989" t="s">
        <v>212</v>
      </c>
      <c r="N33989" s="160" t="s">
        <v>8</v>
      </c>
      <c r="O33989" s="160" t="s">
        <v>83</v>
      </c>
    </row>
    <row r="33990" spans="9:15" x14ac:dyDescent="0.35">
      <c r="I33990">
        <v>97192</v>
      </c>
      <c r="J33990">
        <v>3984</v>
      </c>
      <c r="K33990">
        <v>190306</v>
      </c>
      <c r="L33990">
        <v>371.32</v>
      </c>
      <c r="M33990" t="s">
        <v>212</v>
      </c>
      <c r="N33990" s="160" t="s">
        <v>7</v>
      </c>
      <c r="O33990" s="160" t="s">
        <v>83</v>
      </c>
    </row>
    <row r="33991" spans="9:15" x14ac:dyDescent="0.35">
      <c r="I33991">
        <v>103732</v>
      </c>
      <c r="J33991">
        <v>3984</v>
      </c>
      <c r="K33991">
        <v>190306</v>
      </c>
      <c r="L33991">
        <v>656.88</v>
      </c>
      <c r="M33991" t="s">
        <v>212</v>
      </c>
      <c r="N33991" s="160" t="s">
        <v>8</v>
      </c>
      <c r="O33991" s="160" t="s">
        <v>83</v>
      </c>
    </row>
    <row r="33992" spans="9:15" x14ac:dyDescent="0.35">
      <c r="I33992">
        <v>104499</v>
      </c>
      <c r="J33992">
        <v>3984</v>
      </c>
      <c r="K33992">
        <v>190306</v>
      </c>
      <c r="L33992">
        <v>698.46</v>
      </c>
      <c r="M33992" t="s">
        <v>212</v>
      </c>
      <c r="N33992" s="160" t="s">
        <v>7</v>
      </c>
      <c r="O33992" s="160" t="s">
        <v>83</v>
      </c>
    </row>
    <row r="33993" spans="9:15" x14ac:dyDescent="0.35">
      <c r="I33993">
        <v>104500</v>
      </c>
      <c r="J33993">
        <v>3984</v>
      </c>
      <c r="K33993">
        <v>190306</v>
      </c>
      <c r="L33993">
        <v>698.46</v>
      </c>
      <c r="M33993" t="s">
        <v>212</v>
      </c>
      <c r="N33993" s="160" t="s">
        <v>7</v>
      </c>
      <c r="O33993" s="160" t="s">
        <v>83</v>
      </c>
    </row>
    <row r="33994" spans="9:15" x14ac:dyDescent="0.35">
      <c r="I33994">
        <v>107294</v>
      </c>
      <c r="J33994">
        <v>3984</v>
      </c>
      <c r="K33994">
        <v>190306</v>
      </c>
      <c r="L33994">
        <v>1060.3399999999999</v>
      </c>
      <c r="M33994" t="s">
        <v>212</v>
      </c>
      <c r="N33994" s="160" t="s">
        <v>8</v>
      </c>
      <c r="O33994" s="160" t="s">
        <v>83</v>
      </c>
    </row>
    <row r="33995" spans="9:15" x14ac:dyDescent="0.35">
      <c r="I33995">
        <v>117766</v>
      </c>
      <c r="J33995">
        <v>3984</v>
      </c>
      <c r="K33995">
        <v>190306</v>
      </c>
      <c r="L33995">
        <v>742.64</v>
      </c>
      <c r="M33995" t="s">
        <v>212</v>
      </c>
      <c r="N33995" s="160" t="s">
        <v>7</v>
      </c>
      <c r="O33995" s="160" t="s">
        <v>83</v>
      </c>
    </row>
    <row r="33996" spans="9:15" x14ac:dyDescent="0.35">
      <c r="I33996">
        <v>117767</v>
      </c>
      <c r="J33996">
        <v>3984</v>
      </c>
      <c r="K33996">
        <v>190306</v>
      </c>
      <c r="L33996">
        <v>371.32</v>
      </c>
      <c r="M33996" t="s">
        <v>212</v>
      </c>
      <c r="N33996" s="160" t="s">
        <v>7</v>
      </c>
      <c r="O33996" s="160" t="s">
        <v>83</v>
      </c>
    </row>
    <row r="33997" spans="9:15" x14ac:dyDescent="0.35">
      <c r="I33997">
        <v>118850</v>
      </c>
      <c r="J33997">
        <v>3984</v>
      </c>
      <c r="K33997">
        <v>190306</v>
      </c>
      <c r="L33997">
        <v>253.46</v>
      </c>
      <c r="M33997" t="s">
        <v>212</v>
      </c>
      <c r="N33997" s="160" t="s">
        <v>8</v>
      </c>
      <c r="O33997" s="160" t="s">
        <v>83</v>
      </c>
    </row>
    <row r="33998" spans="9:15" x14ac:dyDescent="0.35">
      <c r="I33998">
        <v>120739</v>
      </c>
      <c r="J33998">
        <v>3984</v>
      </c>
      <c r="K33998">
        <v>190306</v>
      </c>
      <c r="L33998">
        <v>2892.24</v>
      </c>
      <c r="M33998" t="s">
        <v>212</v>
      </c>
      <c r="N33998" s="160" t="s">
        <v>9</v>
      </c>
      <c r="O33998" s="160" t="s">
        <v>83</v>
      </c>
    </row>
    <row r="33999" spans="9:15" x14ac:dyDescent="0.35">
      <c r="I33999">
        <v>122802</v>
      </c>
      <c r="J33999">
        <v>3984</v>
      </c>
      <c r="K33999">
        <v>190306</v>
      </c>
      <c r="L33999">
        <v>602.26</v>
      </c>
      <c r="M33999" t="s">
        <v>212</v>
      </c>
      <c r="N33999" s="160" t="s">
        <v>207</v>
      </c>
      <c r="O33999" s="160" t="s">
        <v>83</v>
      </c>
    </row>
    <row r="34000" spans="9:15" x14ac:dyDescent="0.35">
      <c r="I34000">
        <v>122803</v>
      </c>
      <c r="J34000">
        <v>3984</v>
      </c>
      <c r="K34000">
        <v>190306</v>
      </c>
      <c r="L34000">
        <v>602.26</v>
      </c>
      <c r="M34000" t="s">
        <v>212</v>
      </c>
      <c r="N34000" s="160" t="s">
        <v>207</v>
      </c>
      <c r="O34000" s="160" t="s">
        <v>83</v>
      </c>
    </row>
    <row r="34001" spans="9:15" x14ac:dyDescent="0.35">
      <c r="I34001">
        <v>122804</v>
      </c>
      <c r="J34001">
        <v>3984</v>
      </c>
      <c r="K34001">
        <v>190306</v>
      </c>
      <c r="L34001">
        <v>602.26</v>
      </c>
      <c r="M34001" t="s">
        <v>212</v>
      </c>
      <c r="N34001" s="160" t="s">
        <v>207</v>
      </c>
      <c r="O34001" s="160" t="s">
        <v>83</v>
      </c>
    </row>
    <row r="34002" spans="9:15" x14ac:dyDescent="0.35">
      <c r="I34002">
        <v>78573</v>
      </c>
      <c r="J34002">
        <v>4034</v>
      </c>
      <c r="K34002">
        <v>190308</v>
      </c>
      <c r="L34002">
        <v>126.29</v>
      </c>
      <c r="M34002" t="s">
        <v>212</v>
      </c>
      <c r="N34002" s="160" t="s">
        <v>8</v>
      </c>
      <c r="O34002" s="160" t="s">
        <v>80</v>
      </c>
    </row>
    <row r="34003" spans="9:15" x14ac:dyDescent="0.35">
      <c r="I34003">
        <v>118484</v>
      </c>
      <c r="J34003">
        <v>4034</v>
      </c>
      <c r="K34003">
        <v>190308</v>
      </c>
      <c r="L34003">
        <v>125.73</v>
      </c>
      <c r="M34003" t="s">
        <v>212</v>
      </c>
      <c r="N34003" s="160" t="s">
        <v>7</v>
      </c>
      <c r="O34003" s="160" t="s">
        <v>80</v>
      </c>
    </row>
    <row r="34004" spans="9:15" x14ac:dyDescent="0.35">
      <c r="I34004">
        <v>119309</v>
      </c>
      <c r="J34004">
        <v>4034</v>
      </c>
      <c r="K34004">
        <v>190308</v>
      </c>
      <c r="L34004">
        <v>38.159999999999997</v>
      </c>
      <c r="M34004" t="s">
        <v>212</v>
      </c>
      <c r="N34004" s="160" t="s">
        <v>9</v>
      </c>
      <c r="O34004" s="160" t="s">
        <v>80</v>
      </c>
    </row>
    <row r="34005" spans="9:15" x14ac:dyDescent="0.35">
      <c r="I34005">
        <v>119309</v>
      </c>
      <c r="J34005">
        <v>4034</v>
      </c>
      <c r="K34005">
        <v>190308</v>
      </c>
      <c r="L34005">
        <v>38.159999999999997</v>
      </c>
      <c r="M34005" t="s">
        <v>212</v>
      </c>
      <c r="N34005" s="160" t="s">
        <v>9</v>
      </c>
      <c r="O34005" s="160" t="s">
        <v>80</v>
      </c>
    </row>
    <row r="34006" spans="9:15" x14ac:dyDescent="0.35">
      <c r="I34006">
        <v>125023</v>
      </c>
      <c r="J34006">
        <v>4034</v>
      </c>
      <c r="K34006">
        <v>190308</v>
      </c>
      <c r="L34006">
        <v>97.18</v>
      </c>
      <c r="M34006" t="s">
        <v>212</v>
      </c>
      <c r="N34006" s="160" t="s">
        <v>9</v>
      </c>
      <c r="O34006" s="160" t="s">
        <v>80</v>
      </c>
    </row>
    <row r="34007" spans="9:15" x14ac:dyDescent="0.35">
      <c r="I34007">
        <v>81192</v>
      </c>
      <c r="J34007">
        <v>3933</v>
      </c>
      <c r="K34007">
        <v>190310</v>
      </c>
      <c r="L34007">
        <v>58.45</v>
      </c>
      <c r="M34007" t="s">
        <v>212</v>
      </c>
      <c r="N34007" s="160" t="s">
        <v>7</v>
      </c>
      <c r="O34007" s="160" t="s">
        <v>80</v>
      </c>
    </row>
    <row r="34008" spans="9:15" x14ac:dyDescent="0.35">
      <c r="I34008">
        <v>104499</v>
      </c>
      <c r="J34008">
        <v>899</v>
      </c>
      <c r="K34008">
        <v>190312</v>
      </c>
      <c r="L34008">
        <v>172.4</v>
      </c>
      <c r="M34008" t="s">
        <v>212</v>
      </c>
      <c r="N34008" s="160" t="s">
        <v>7</v>
      </c>
      <c r="O34008" s="160" t="s">
        <v>80</v>
      </c>
    </row>
    <row r="34009" spans="9:15" x14ac:dyDescent="0.35">
      <c r="I34009">
        <v>104500</v>
      </c>
      <c r="J34009">
        <v>899</v>
      </c>
      <c r="K34009">
        <v>190312</v>
      </c>
      <c r="L34009">
        <v>258.60000000000002</v>
      </c>
      <c r="M34009" t="s">
        <v>212</v>
      </c>
      <c r="N34009" s="160" t="s">
        <v>7</v>
      </c>
      <c r="O34009" s="160" t="s">
        <v>80</v>
      </c>
    </row>
    <row r="34010" spans="9:15" x14ac:dyDescent="0.35">
      <c r="I34010">
        <v>120936</v>
      </c>
      <c r="J34010">
        <v>3933</v>
      </c>
      <c r="K34010">
        <v>190313</v>
      </c>
      <c r="L34010">
        <v>26.07</v>
      </c>
      <c r="M34010" t="s">
        <v>212</v>
      </c>
      <c r="N34010" s="160" t="s">
        <v>10</v>
      </c>
      <c r="O34010" s="160" t="s">
        <v>80</v>
      </c>
    </row>
    <row r="34011" spans="9:15" x14ac:dyDescent="0.35">
      <c r="I34011">
        <v>116372</v>
      </c>
      <c r="J34011">
        <v>3940</v>
      </c>
      <c r="K34011">
        <v>190314</v>
      </c>
      <c r="L34011">
        <v>520.35</v>
      </c>
      <c r="M34011" t="s">
        <v>212</v>
      </c>
      <c r="N34011" s="160" t="s">
        <v>19</v>
      </c>
      <c r="O34011" s="160" t="s">
        <v>80</v>
      </c>
    </row>
    <row r="34012" spans="9:15" x14ac:dyDescent="0.35">
      <c r="I34012">
        <v>119309</v>
      </c>
      <c r="J34012">
        <v>3940</v>
      </c>
      <c r="K34012">
        <v>190314</v>
      </c>
      <c r="L34012">
        <v>38.9</v>
      </c>
      <c r="M34012" t="s">
        <v>212</v>
      </c>
      <c r="N34012" s="160" t="s">
        <v>9</v>
      </c>
      <c r="O34012" s="160" t="s">
        <v>80</v>
      </c>
    </row>
    <row r="34013" spans="9:15" x14ac:dyDescent="0.35">
      <c r="I34013">
        <v>119309</v>
      </c>
      <c r="J34013">
        <v>3940</v>
      </c>
      <c r="K34013">
        <v>190314</v>
      </c>
      <c r="L34013">
        <v>77.8</v>
      </c>
      <c r="M34013" t="s">
        <v>212</v>
      </c>
      <c r="N34013" s="160" t="s">
        <v>9</v>
      </c>
      <c r="O34013" s="160" t="s">
        <v>80</v>
      </c>
    </row>
    <row r="34014" spans="9:15" x14ac:dyDescent="0.35">
      <c r="I34014">
        <v>119309</v>
      </c>
      <c r="J34014">
        <v>3940</v>
      </c>
      <c r="K34014">
        <v>190314</v>
      </c>
      <c r="L34014">
        <v>189.5</v>
      </c>
      <c r="M34014" t="s">
        <v>212</v>
      </c>
      <c r="N34014" s="160" t="s">
        <v>9</v>
      </c>
      <c r="O34014" s="160" t="s">
        <v>80</v>
      </c>
    </row>
    <row r="34015" spans="9:15" x14ac:dyDescent="0.35">
      <c r="I34015">
        <v>125023</v>
      </c>
      <c r="J34015">
        <v>3940</v>
      </c>
      <c r="K34015">
        <v>190314</v>
      </c>
      <c r="L34015">
        <v>195.6</v>
      </c>
      <c r="M34015" t="s">
        <v>212</v>
      </c>
      <c r="N34015" s="160" t="s">
        <v>9</v>
      </c>
      <c r="O34015" s="160" t="s">
        <v>80</v>
      </c>
    </row>
    <row r="34016" spans="9:15" x14ac:dyDescent="0.35">
      <c r="I34016">
        <v>125023</v>
      </c>
      <c r="J34016">
        <v>3940</v>
      </c>
      <c r="K34016">
        <v>190314</v>
      </c>
      <c r="L34016">
        <v>195.6</v>
      </c>
      <c r="M34016" t="s">
        <v>212</v>
      </c>
      <c r="N34016" s="160" t="s">
        <v>9</v>
      </c>
      <c r="O34016" s="160" t="s">
        <v>80</v>
      </c>
    </row>
    <row r="34017" spans="9:15" x14ac:dyDescent="0.35">
      <c r="I34017">
        <v>118038</v>
      </c>
      <c r="J34017">
        <v>3998</v>
      </c>
      <c r="K34017">
        <v>190318</v>
      </c>
      <c r="L34017">
        <v>91.67</v>
      </c>
      <c r="M34017" t="s">
        <v>212</v>
      </c>
      <c r="N34017" s="160" t="s">
        <v>7</v>
      </c>
      <c r="O34017" s="160" t="s">
        <v>80</v>
      </c>
    </row>
    <row r="34018" spans="9:15" x14ac:dyDescent="0.35">
      <c r="I34018">
        <v>119309</v>
      </c>
      <c r="J34018">
        <v>3998</v>
      </c>
      <c r="K34018">
        <v>190318</v>
      </c>
      <c r="L34018">
        <v>37.68</v>
      </c>
      <c r="M34018" t="s">
        <v>212</v>
      </c>
      <c r="N34018" s="160" t="s">
        <v>9</v>
      </c>
      <c r="O34018" s="160" t="s">
        <v>80</v>
      </c>
    </row>
    <row r="34019" spans="9:15" x14ac:dyDescent="0.35">
      <c r="I34019">
        <v>7</v>
      </c>
      <c r="J34019">
        <v>3968</v>
      </c>
      <c r="K34019">
        <v>190320</v>
      </c>
      <c r="L34019">
        <v>193.08</v>
      </c>
      <c r="M34019" t="s">
        <v>212</v>
      </c>
      <c r="N34019" s="160" t="s">
        <v>9</v>
      </c>
      <c r="O34019" s="160" t="s">
        <v>80</v>
      </c>
    </row>
    <row r="34020" spans="9:15" x14ac:dyDescent="0.35">
      <c r="I34020">
        <v>71189</v>
      </c>
      <c r="J34020">
        <v>3968</v>
      </c>
      <c r="K34020">
        <v>190320</v>
      </c>
      <c r="L34020">
        <v>485.02</v>
      </c>
      <c r="M34020" t="s">
        <v>212</v>
      </c>
      <c r="N34020" s="160" t="s">
        <v>8</v>
      </c>
      <c r="O34020" s="160" t="s">
        <v>80</v>
      </c>
    </row>
    <row r="34021" spans="9:15" x14ac:dyDescent="0.35">
      <c r="I34021">
        <v>77912</v>
      </c>
      <c r="J34021">
        <v>3968</v>
      </c>
      <c r="K34021">
        <v>190320</v>
      </c>
      <c r="L34021">
        <v>163.16</v>
      </c>
      <c r="M34021" t="s">
        <v>212</v>
      </c>
      <c r="N34021" s="160" t="s">
        <v>8</v>
      </c>
      <c r="O34021" s="160" t="s">
        <v>80</v>
      </c>
    </row>
    <row r="34022" spans="9:15" x14ac:dyDescent="0.35">
      <c r="I34022">
        <v>78573</v>
      </c>
      <c r="J34022">
        <v>3968</v>
      </c>
      <c r="K34022">
        <v>190320</v>
      </c>
      <c r="L34022">
        <v>125.43</v>
      </c>
      <c r="M34022" t="s">
        <v>212</v>
      </c>
      <c r="N34022" s="160" t="s">
        <v>8</v>
      </c>
      <c r="O34022" s="160" t="s">
        <v>80</v>
      </c>
    </row>
    <row r="34023" spans="9:15" x14ac:dyDescent="0.35">
      <c r="I34023">
        <v>81192</v>
      </c>
      <c r="J34023">
        <v>3968</v>
      </c>
      <c r="K34023">
        <v>190320</v>
      </c>
      <c r="L34023">
        <v>109.62</v>
      </c>
      <c r="M34023" t="s">
        <v>212</v>
      </c>
      <c r="N34023" s="160" t="s">
        <v>7</v>
      </c>
      <c r="O34023" s="160" t="s">
        <v>80</v>
      </c>
    </row>
    <row r="34024" spans="9:15" x14ac:dyDescent="0.35">
      <c r="I34024">
        <v>91312</v>
      </c>
      <c r="J34024">
        <v>3968</v>
      </c>
      <c r="K34024">
        <v>190320</v>
      </c>
      <c r="L34024">
        <v>130.03</v>
      </c>
      <c r="M34024" t="s">
        <v>212</v>
      </c>
      <c r="N34024" s="160" t="s">
        <v>8</v>
      </c>
      <c r="O34024" s="160" t="s">
        <v>80</v>
      </c>
    </row>
    <row r="34025" spans="9:15" x14ac:dyDescent="0.35">
      <c r="I34025">
        <v>103732</v>
      </c>
      <c r="J34025">
        <v>3968</v>
      </c>
      <c r="K34025">
        <v>190320</v>
      </c>
      <c r="L34025">
        <v>326.2</v>
      </c>
      <c r="M34025" t="s">
        <v>212</v>
      </c>
      <c r="N34025" s="160" t="s">
        <v>8</v>
      </c>
      <c r="O34025" s="160" t="s">
        <v>80</v>
      </c>
    </row>
    <row r="34026" spans="9:15" x14ac:dyDescent="0.35">
      <c r="I34026">
        <v>117441</v>
      </c>
      <c r="J34026">
        <v>3968</v>
      </c>
      <c r="K34026">
        <v>190320</v>
      </c>
      <c r="L34026">
        <v>136.52000000000001</v>
      </c>
      <c r="M34026" t="s">
        <v>212</v>
      </c>
      <c r="N34026" s="160" t="s">
        <v>9</v>
      </c>
      <c r="O34026" s="160" t="s">
        <v>80</v>
      </c>
    </row>
    <row r="34027" spans="9:15" x14ac:dyDescent="0.35">
      <c r="I34027">
        <v>117485</v>
      </c>
      <c r="J34027">
        <v>3968</v>
      </c>
      <c r="K34027">
        <v>190320</v>
      </c>
      <c r="L34027">
        <v>214.95</v>
      </c>
      <c r="M34027" t="s">
        <v>212</v>
      </c>
      <c r="N34027" s="160" t="s">
        <v>8</v>
      </c>
      <c r="O34027" s="160" t="s">
        <v>80</v>
      </c>
    </row>
    <row r="34028" spans="9:15" x14ac:dyDescent="0.35">
      <c r="I34028">
        <v>118850</v>
      </c>
      <c r="J34028">
        <v>3968</v>
      </c>
      <c r="K34028">
        <v>190320</v>
      </c>
      <c r="L34028">
        <v>125.87</v>
      </c>
      <c r="M34028" t="s">
        <v>212</v>
      </c>
      <c r="N34028" s="160" t="s">
        <v>8</v>
      </c>
      <c r="O34028" s="160" t="s">
        <v>80</v>
      </c>
    </row>
    <row r="34029" spans="9:15" x14ac:dyDescent="0.35">
      <c r="I34029">
        <v>122045</v>
      </c>
      <c r="J34029">
        <v>3968</v>
      </c>
      <c r="K34029">
        <v>190320</v>
      </c>
      <c r="L34029">
        <v>37.42</v>
      </c>
      <c r="M34029" t="s">
        <v>212</v>
      </c>
      <c r="N34029" s="160" t="s">
        <v>9</v>
      </c>
      <c r="O34029" s="160" t="s">
        <v>80</v>
      </c>
    </row>
    <row r="34030" spans="9:15" x14ac:dyDescent="0.35">
      <c r="I34030">
        <v>91312</v>
      </c>
      <c r="J34030">
        <v>3968</v>
      </c>
      <c r="K34030">
        <v>190323</v>
      </c>
      <c r="L34030">
        <v>130.54</v>
      </c>
      <c r="M34030" t="s">
        <v>212</v>
      </c>
      <c r="N34030" s="160" t="s">
        <v>8</v>
      </c>
      <c r="O34030" s="160" t="s">
        <v>80</v>
      </c>
    </row>
    <row r="34031" spans="9:15" x14ac:dyDescent="0.35">
      <c r="I34031">
        <v>119309</v>
      </c>
      <c r="J34031">
        <v>3968</v>
      </c>
      <c r="K34031">
        <v>190323</v>
      </c>
      <c r="L34031">
        <v>38.049999999999997</v>
      </c>
      <c r="M34031" t="s">
        <v>212</v>
      </c>
      <c r="N34031" s="160" t="s">
        <v>9</v>
      </c>
      <c r="O34031" s="160" t="s">
        <v>80</v>
      </c>
    </row>
    <row r="34032" spans="9:15" x14ac:dyDescent="0.35">
      <c r="I34032">
        <v>120935</v>
      </c>
      <c r="J34032">
        <v>3968</v>
      </c>
      <c r="K34032">
        <v>190323</v>
      </c>
      <c r="L34032">
        <v>26.43</v>
      </c>
      <c r="M34032" t="s">
        <v>212</v>
      </c>
      <c r="N34032" s="160" t="s">
        <v>10</v>
      </c>
      <c r="O34032" s="160" t="s">
        <v>80</v>
      </c>
    </row>
    <row r="34033" spans="9:15" x14ac:dyDescent="0.35">
      <c r="I34033">
        <v>120936</v>
      </c>
      <c r="J34033">
        <v>3968</v>
      </c>
      <c r="K34033">
        <v>190323</v>
      </c>
      <c r="L34033">
        <v>26.43</v>
      </c>
      <c r="M34033" t="s">
        <v>212</v>
      </c>
      <c r="N34033" s="160" t="s">
        <v>10</v>
      </c>
      <c r="O34033" s="160" t="s">
        <v>80</v>
      </c>
    </row>
    <row r="34034" spans="9:15" x14ac:dyDescent="0.35">
      <c r="I34034">
        <v>71189</v>
      </c>
      <c r="J34034">
        <v>3996</v>
      </c>
      <c r="K34034">
        <v>190324</v>
      </c>
      <c r="L34034">
        <v>24.35</v>
      </c>
      <c r="M34034" t="s">
        <v>212</v>
      </c>
      <c r="N34034" s="160" t="s">
        <v>8</v>
      </c>
      <c r="O34034" s="160" t="s">
        <v>80</v>
      </c>
    </row>
    <row r="34035" spans="9:15" x14ac:dyDescent="0.35">
      <c r="I34035">
        <v>107294</v>
      </c>
      <c r="J34035">
        <v>3996</v>
      </c>
      <c r="K34035">
        <v>190324</v>
      </c>
      <c r="L34035">
        <v>26.48</v>
      </c>
      <c r="M34035" t="s">
        <v>212</v>
      </c>
      <c r="N34035" s="160" t="s">
        <v>8</v>
      </c>
      <c r="O34035" s="160" t="s">
        <v>80</v>
      </c>
    </row>
    <row r="34036" spans="9:15" x14ac:dyDescent="0.35">
      <c r="I34036">
        <v>116372</v>
      </c>
      <c r="J34036">
        <v>3996</v>
      </c>
      <c r="K34036">
        <v>190324</v>
      </c>
      <c r="L34036">
        <v>23.74</v>
      </c>
      <c r="M34036" t="s">
        <v>212</v>
      </c>
      <c r="N34036" s="160" t="s">
        <v>19</v>
      </c>
      <c r="O34036" s="160" t="s">
        <v>80</v>
      </c>
    </row>
    <row r="34037" spans="9:15" x14ac:dyDescent="0.35">
      <c r="I34037">
        <v>116372</v>
      </c>
      <c r="J34037">
        <v>3996</v>
      </c>
      <c r="K34037">
        <v>190324</v>
      </c>
      <c r="L34037">
        <v>89.62</v>
      </c>
      <c r="M34037" t="s">
        <v>212</v>
      </c>
      <c r="N34037" s="160" t="s">
        <v>19</v>
      </c>
      <c r="O34037" s="160" t="s">
        <v>80</v>
      </c>
    </row>
    <row r="34038" spans="9:15" x14ac:dyDescent="0.35">
      <c r="I34038">
        <v>119309</v>
      </c>
      <c r="J34038">
        <v>3996</v>
      </c>
      <c r="K34038">
        <v>190324</v>
      </c>
      <c r="L34038">
        <v>38.049999999999997</v>
      </c>
      <c r="M34038" t="s">
        <v>212</v>
      </c>
      <c r="N34038" s="160" t="s">
        <v>9</v>
      </c>
      <c r="O34038" s="160" t="s">
        <v>80</v>
      </c>
    </row>
    <row r="34039" spans="9:15" x14ac:dyDescent="0.35">
      <c r="I34039">
        <v>119309</v>
      </c>
      <c r="J34039">
        <v>3996</v>
      </c>
      <c r="K34039">
        <v>190324</v>
      </c>
      <c r="L34039">
        <v>76.099999999999994</v>
      </c>
      <c r="M34039" t="s">
        <v>212</v>
      </c>
      <c r="N34039" s="160" t="s">
        <v>9</v>
      </c>
      <c r="O34039" s="160" t="s">
        <v>80</v>
      </c>
    </row>
    <row r="34040" spans="9:15" x14ac:dyDescent="0.35">
      <c r="I34040">
        <v>72449</v>
      </c>
      <c r="J34040">
        <v>3968</v>
      </c>
      <c r="K34040">
        <v>190326</v>
      </c>
      <c r="L34040">
        <v>193.12</v>
      </c>
      <c r="M34040" t="s">
        <v>212</v>
      </c>
      <c r="N34040" s="160" t="s">
        <v>9</v>
      </c>
      <c r="O34040" s="160" t="s">
        <v>80</v>
      </c>
    </row>
    <row r="34041" spans="9:15" x14ac:dyDescent="0.35">
      <c r="I34041">
        <v>81192</v>
      </c>
      <c r="J34041">
        <v>3968</v>
      </c>
      <c r="K34041">
        <v>190326</v>
      </c>
      <c r="L34041">
        <v>54.81</v>
      </c>
      <c r="M34041" t="s">
        <v>212</v>
      </c>
      <c r="N34041" s="160" t="s">
        <v>7</v>
      </c>
      <c r="O34041" s="160" t="s">
        <v>80</v>
      </c>
    </row>
    <row r="34042" spans="9:15" x14ac:dyDescent="0.35">
      <c r="I34042">
        <v>91312</v>
      </c>
      <c r="J34042">
        <v>3968</v>
      </c>
      <c r="K34042">
        <v>190326</v>
      </c>
      <c r="L34042">
        <v>130.03</v>
      </c>
      <c r="M34042" t="s">
        <v>212</v>
      </c>
      <c r="N34042" s="160" t="s">
        <v>8</v>
      </c>
      <c r="O34042" s="160" t="s">
        <v>80</v>
      </c>
    </row>
    <row r="34043" spans="9:15" x14ac:dyDescent="0.35">
      <c r="I34043">
        <v>97192</v>
      </c>
      <c r="J34043">
        <v>3968</v>
      </c>
      <c r="K34043">
        <v>190326</v>
      </c>
      <c r="L34043">
        <v>368.79</v>
      </c>
      <c r="M34043" t="s">
        <v>212</v>
      </c>
      <c r="N34043" s="160" t="s">
        <v>7</v>
      </c>
      <c r="O34043" s="160" t="s">
        <v>80</v>
      </c>
    </row>
    <row r="34044" spans="9:15" x14ac:dyDescent="0.35">
      <c r="I34044">
        <v>103732</v>
      </c>
      <c r="J34044">
        <v>3968</v>
      </c>
      <c r="K34044">
        <v>190326</v>
      </c>
      <c r="L34044">
        <v>145.04</v>
      </c>
      <c r="M34044" t="s">
        <v>212</v>
      </c>
      <c r="N34044" s="160" t="s">
        <v>8</v>
      </c>
      <c r="O34044" s="160" t="s">
        <v>80</v>
      </c>
    </row>
    <row r="34045" spans="9:15" x14ac:dyDescent="0.35">
      <c r="I34045">
        <v>118038</v>
      </c>
      <c r="J34045">
        <v>3968</v>
      </c>
      <c r="K34045">
        <v>190326</v>
      </c>
      <c r="L34045">
        <v>184.42</v>
      </c>
      <c r="M34045" t="s">
        <v>212</v>
      </c>
      <c r="N34045" s="160" t="s">
        <v>7</v>
      </c>
      <c r="O34045" s="160" t="s">
        <v>80</v>
      </c>
    </row>
    <row r="34046" spans="9:15" x14ac:dyDescent="0.35">
      <c r="I34046">
        <v>118038</v>
      </c>
      <c r="J34046">
        <v>3968</v>
      </c>
      <c r="K34046">
        <v>190326</v>
      </c>
      <c r="L34046">
        <v>184.42</v>
      </c>
      <c r="M34046" t="s">
        <v>212</v>
      </c>
      <c r="N34046" s="160" t="s">
        <v>7</v>
      </c>
      <c r="O34046" s="160" t="s">
        <v>80</v>
      </c>
    </row>
    <row r="34047" spans="9:15" x14ac:dyDescent="0.35">
      <c r="I34047">
        <v>118484</v>
      </c>
      <c r="J34047">
        <v>3968</v>
      </c>
      <c r="K34047">
        <v>190326</v>
      </c>
      <c r="L34047">
        <v>374.64</v>
      </c>
      <c r="M34047" t="s">
        <v>212</v>
      </c>
      <c r="N34047" s="160" t="s">
        <v>7</v>
      </c>
      <c r="O34047" s="160" t="s">
        <v>80</v>
      </c>
    </row>
    <row r="34048" spans="9:15" x14ac:dyDescent="0.35">
      <c r="I34048">
        <v>120833</v>
      </c>
      <c r="J34048">
        <v>3968</v>
      </c>
      <c r="K34048">
        <v>190326</v>
      </c>
      <c r="L34048">
        <v>26.33</v>
      </c>
      <c r="M34048" t="s">
        <v>212</v>
      </c>
      <c r="N34048" s="160" t="s">
        <v>10</v>
      </c>
      <c r="O34048" s="160" t="s">
        <v>80</v>
      </c>
    </row>
    <row r="34049" spans="9:15" x14ac:dyDescent="0.35">
      <c r="I34049">
        <v>120834</v>
      </c>
      <c r="J34049">
        <v>3968</v>
      </c>
      <c r="K34049">
        <v>190326</v>
      </c>
      <c r="L34049">
        <v>26.33</v>
      </c>
      <c r="M34049" t="s">
        <v>212</v>
      </c>
      <c r="N34049" s="160" t="s">
        <v>10</v>
      </c>
      <c r="O34049" s="160" t="s">
        <v>80</v>
      </c>
    </row>
    <row r="34050" spans="9:15" x14ac:dyDescent="0.35">
      <c r="I34050">
        <v>120936</v>
      </c>
      <c r="J34050">
        <v>3968</v>
      </c>
      <c r="K34050">
        <v>190326</v>
      </c>
      <c r="L34050">
        <v>26.33</v>
      </c>
      <c r="M34050" t="s">
        <v>212</v>
      </c>
      <c r="N34050" s="160" t="s">
        <v>10</v>
      </c>
      <c r="O34050" s="160" t="s">
        <v>80</v>
      </c>
    </row>
    <row r="34051" spans="9:15" x14ac:dyDescent="0.35">
      <c r="I34051">
        <v>125287</v>
      </c>
      <c r="J34051">
        <v>3968</v>
      </c>
      <c r="K34051">
        <v>190326</v>
      </c>
      <c r="L34051">
        <v>65.069999999999993</v>
      </c>
      <c r="M34051" t="s">
        <v>212</v>
      </c>
      <c r="N34051" s="160" t="s">
        <v>10</v>
      </c>
      <c r="O34051" s="160" t="s">
        <v>80</v>
      </c>
    </row>
    <row r="34052" spans="9:15" x14ac:dyDescent="0.35">
      <c r="I34052">
        <v>125287</v>
      </c>
      <c r="J34052">
        <v>3968</v>
      </c>
      <c r="K34052">
        <v>190326</v>
      </c>
      <c r="L34052">
        <v>65.069999999999993</v>
      </c>
      <c r="M34052" t="s">
        <v>212</v>
      </c>
      <c r="N34052" s="160" t="s">
        <v>10</v>
      </c>
      <c r="O34052" s="160" t="s">
        <v>80</v>
      </c>
    </row>
    <row r="34053" spans="9:15" x14ac:dyDescent="0.35">
      <c r="I34053">
        <v>125606</v>
      </c>
      <c r="J34053">
        <v>3968</v>
      </c>
      <c r="K34053">
        <v>190326</v>
      </c>
      <c r="L34053">
        <v>83.1</v>
      </c>
      <c r="M34053" t="s">
        <v>212</v>
      </c>
      <c r="N34053" s="160" t="s">
        <v>10</v>
      </c>
      <c r="O34053" s="160" t="s">
        <v>80</v>
      </c>
    </row>
    <row r="34054" spans="9:15" x14ac:dyDescent="0.35">
      <c r="I34054">
        <v>116372</v>
      </c>
      <c r="J34054">
        <v>501</v>
      </c>
      <c r="K34054">
        <v>190328</v>
      </c>
      <c r="L34054">
        <v>191.76</v>
      </c>
      <c r="M34054" t="s">
        <v>212</v>
      </c>
      <c r="N34054" s="160" t="s">
        <v>19</v>
      </c>
      <c r="O34054" s="160" t="s">
        <v>80</v>
      </c>
    </row>
    <row r="34055" spans="9:15" x14ac:dyDescent="0.35">
      <c r="I34055">
        <v>118484</v>
      </c>
      <c r="J34055">
        <v>501</v>
      </c>
      <c r="K34055">
        <v>190328</v>
      </c>
      <c r="L34055">
        <v>125.73</v>
      </c>
      <c r="M34055" t="s">
        <v>212</v>
      </c>
      <c r="N34055" s="160" t="s">
        <v>7</v>
      </c>
      <c r="O34055" s="160" t="s">
        <v>80</v>
      </c>
    </row>
    <row r="34056" spans="9:15" x14ac:dyDescent="0.35">
      <c r="I34056">
        <v>125023</v>
      </c>
      <c r="J34056">
        <v>3940</v>
      </c>
      <c r="K34056">
        <v>190329</v>
      </c>
      <c r="L34056">
        <v>96.75</v>
      </c>
      <c r="M34056" t="s">
        <v>212</v>
      </c>
      <c r="N34056" s="160" t="s">
        <v>9</v>
      </c>
      <c r="O34056" s="160" t="s">
        <v>80</v>
      </c>
    </row>
    <row r="34057" spans="9:15" x14ac:dyDescent="0.35">
      <c r="I34057">
        <v>125023</v>
      </c>
      <c r="J34057">
        <v>3940</v>
      </c>
      <c r="K34057">
        <v>190329</v>
      </c>
      <c r="L34057">
        <v>96.75</v>
      </c>
      <c r="M34057" t="s">
        <v>212</v>
      </c>
      <c r="N34057" s="160" t="s">
        <v>9</v>
      </c>
      <c r="O34057" s="160" t="s">
        <v>80</v>
      </c>
    </row>
    <row r="34058" spans="9:15" x14ac:dyDescent="0.35">
      <c r="I34058">
        <v>7</v>
      </c>
      <c r="J34058">
        <v>4078</v>
      </c>
      <c r="K34058">
        <v>190336</v>
      </c>
      <c r="L34058">
        <v>191.95</v>
      </c>
      <c r="M34058" t="s">
        <v>212</v>
      </c>
      <c r="N34058" s="160" t="s">
        <v>9</v>
      </c>
      <c r="O34058" s="160" t="s">
        <v>80</v>
      </c>
    </row>
    <row r="34059" spans="9:15" x14ac:dyDescent="0.35">
      <c r="I34059">
        <v>7</v>
      </c>
      <c r="J34059">
        <v>3933</v>
      </c>
      <c r="K34059">
        <v>190337</v>
      </c>
      <c r="L34059">
        <v>194.4</v>
      </c>
      <c r="M34059" t="s">
        <v>212</v>
      </c>
      <c r="N34059" s="160" t="s">
        <v>9</v>
      </c>
      <c r="O34059" s="160" t="s">
        <v>80</v>
      </c>
    </row>
    <row r="34060" spans="9:15" x14ac:dyDescent="0.35">
      <c r="I34060">
        <v>7</v>
      </c>
      <c r="J34060">
        <v>3933</v>
      </c>
      <c r="K34060">
        <v>190337</v>
      </c>
      <c r="L34060">
        <v>179.7</v>
      </c>
      <c r="M34060" t="s">
        <v>212</v>
      </c>
      <c r="N34060" s="160" t="s">
        <v>9</v>
      </c>
      <c r="O34060" s="160" t="s">
        <v>80</v>
      </c>
    </row>
    <row r="34061" spans="9:15" x14ac:dyDescent="0.35">
      <c r="I34061">
        <v>72449</v>
      </c>
      <c r="J34061">
        <v>3933</v>
      </c>
      <c r="K34061">
        <v>190337</v>
      </c>
      <c r="L34061">
        <v>194.44</v>
      </c>
      <c r="M34061" t="s">
        <v>212</v>
      </c>
      <c r="N34061" s="160" t="s">
        <v>9</v>
      </c>
      <c r="O34061" s="160" t="s">
        <v>80</v>
      </c>
    </row>
    <row r="34062" spans="9:15" x14ac:dyDescent="0.35">
      <c r="I34062">
        <v>72449</v>
      </c>
      <c r="J34062">
        <v>3933</v>
      </c>
      <c r="K34062">
        <v>190337</v>
      </c>
      <c r="L34062">
        <v>179.7</v>
      </c>
      <c r="M34062" t="s">
        <v>212</v>
      </c>
      <c r="N34062" s="160" t="s">
        <v>9</v>
      </c>
      <c r="O34062" s="160" t="s">
        <v>80</v>
      </c>
    </row>
    <row r="34063" spans="9:15" x14ac:dyDescent="0.35">
      <c r="I34063">
        <v>104499</v>
      </c>
      <c r="J34063">
        <v>3933</v>
      </c>
      <c r="K34063">
        <v>190337</v>
      </c>
      <c r="L34063">
        <v>87.3</v>
      </c>
      <c r="M34063" t="s">
        <v>212</v>
      </c>
      <c r="N34063" s="160" t="s">
        <v>7</v>
      </c>
      <c r="O34063" s="160" t="s">
        <v>80</v>
      </c>
    </row>
    <row r="34064" spans="9:15" x14ac:dyDescent="0.35">
      <c r="I34064">
        <v>104499</v>
      </c>
      <c r="J34064">
        <v>3933</v>
      </c>
      <c r="K34064">
        <v>190337</v>
      </c>
      <c r="L34064">
        <v>87.3</v>
      </c>
      <c r="M34064" t="s">
        <v>212</v>
      </c>
      <c r="N34064" s="160" t="s">
        <v>7</v>
      </c>
      <c r="O34064" s="160" t="s">
        <v>80</v>
      </c>
    </row>
    <row r="34065" spans="9:15" x14ac:dyDescent="0.35">
      <c r="I34065">
        <v>104500</v>
      </c>
      <c r="J34065">
        <v>3933</v>
      </c>
      <c r="K34065">
        <v>190337</v>
      </c>
      <c r="L34065">
        <v>87.3</v>
      </c>
      <c r="M34065" t="s">
        <v>212</v>
      </c>
      <c r="N34065" s="160" t="s">
        <v>7</v>
      </c>
      <c r="O34065" s="160" t="s">
        <v>80</v>
      </c>
    </row>
    <row r="34066" spans="9:15" x14ac:dyDescent="0.35">
      <c r="I34066">
        <v>104500</v>
      </c>
      <c r="J34066">
        <v>3933</v>
      </c>
      <c r="K34066">
        <v>190337</v>
      </c>
      <c r="L34066">
        <v>87.3</v>
      </c>
      <c r="M34066" t="s">
        <v>212</v>
      </c>
      <c r="N34066" s="160" t="s">
        <v>7</v>
      </c>
      <c r="O34066" s="160" t="s">
        <v>80</v>
      </c>
    </row>
    <row r="34067" spans="9:15" x14ac:dyDescent="0.35">
      <c r="I34067">
        <v>114734</v>
      </c>
      <c r="J34067">
        <v>3933</v>
      </c>
      <c r="K34067">
        <v>190337</v>
      </c>
      <c r="L34067">
        <v>115.38</v>
      </c>
      <c r="M34067" t="s">
        <v>212</v>
      </c>
      <c r="N34067" s="160" t="s">
        <v>7</v>
      </c>
      <c r="O34067" s="160" t="s">
        <v>80</v>
      </c>
    </row>
    <row r="34068" spans="9:15" x14ac:dyDescent="0.35">
      <c r="I34068">
        <v>120833</v>
      </c>
      <c r="J34068">
        <v>3933</v>
      </c>
      <c r="K34068">
        <v>190337</v>
      </c>
      <c r="L34068">
        <v>26.51</v>
      </c>
      <c r="M34068" t="s">
        <v>212</v>
      </c>
      <c r="N34068" s="160" t="s">
        <v>10</v>
      </c>
      <c r="O34068" s="160" t="s">
        <v>80</v>
      </c>
    </row>
    <row r="34069" spans="9:15" x14ac:dyDescent="0.35">
      <c r="I34069">
        <v>120935</v>
      </c>
      <c r="J34069">
        <v>3933</v>
      </c>
      <c r="K34069">
        <v>190337</v>
      </c>
      <c r="L34069">
        <v>26.51</v>
      </c>
      <c r="M34069" t="s">
        <v>212</v>
      </c>
      <c r="N34069" s="160" t="s">
        <v>10</v>
      </c>
      <c r="O34069" s="160" t="s">
        <v>80</v>
      </c>
    </row>
    <row r="34070" spans="9:15" x14ac:dyDescent="0.35">
      <c r="I34070">
        <v>120936</v>
      </c>
      <c r="J34070">
        <v>3933</v>
      </c>
      <c r="K34070">
        <v>190337</v>
      </c>
      <c r="L34070">
        <v>26.51</v>
      </c>
      <c r="M34070" t="s">
        <v>212</v>
      </c>
      <c r="N34070" s="160" t="s">
        <v>10</v>
      </c>
      <c r="O34070" s="160" t="s">
        <v>80</v>
      </c>
    </row>
    <row r="34071" spans="9:15" x14ac:dyDescent="0.35">
      <c r="I34071">
        <v>7</v>
      </c>
      <c r="J34071">
        <v>4077</v>
      </c>
      <c r="K34071">
        <v>190341</v>
      </c>
      <c r="L34071">
        <v>194.4</v>
      </c>
      <c r="M34071" t="s">
        <v>212</v>
      </c>
      <c r="N34071" s="160" t="s">
        <v>9</v>
      </c>
      <c r="O34071" s="160" t="s">
        <v>80</v>
      </c>
    </row>
    <row r="34072" spans="9:15" x14ac:dyDescent="0.35">
      <c r="I34072">
        <v>118484</v>
      </c>
      <c r="J34072">
        <v>4077</v>
      </c>
      <c r="K34072">
        <v>190341</v>
      </c>
      <c r="L34072">
        <v>251.46</v>
      </c>
      <c r="M34072" t="s">
        <v>212</v>
      </c>
      <c r="N34072" s="160" t="s">
        <v>7</v>
      </c>
      <c r="O34072" s="160" t="s">
        <v>80</v>
      </c>
    </row>
    <row r="34073" spans="9:15" x14ac:dyDescent="0.35">
      <c r="I34073">
        <v>118484</v>
      </c>
      <c r="J34073">
        <v>4077</v>
      </c>
      <c r="K34073">
        <v>190341</v>
      </c>
      <c r="L34073">
        <v>251.46</v>
      </c>
      <c r="M34073" t="s">
        <v>212</v>
      </c>
      <c r="N34073" s="160" t="s">
        <v>7</v>
      </c>
      <c r="O34073" s="160" t="s">
        <v>80</v>
      </c>
    </row>
    <row r="34074" spans="9:15" x14ac:dyDescent="0.35">
      <c r="I34074">
        <v>118484</v>
      </c>
      <c r="J34074">
        <v>4077</v>
      </c>
      <c r="K34074">
        <v>190342</v>
      </c>
      <c r="L34074">
        <v>125.73</v>
      </c>
      <c r="M34074" t="s">
        <v>212</v>
      </c>
      <c r="N34074" s="160" t="s">
        <v>7</v>
      </c>
      <c r="O34074" s="160" t="s">
        <v>80</v>
      </c>
    </row>
    <row r="34075" spans="9:15" x14ac:dyDescent="0.35">
      <c r="I34075">
        <v>119309</v>
      </c>
      <c r="J34075">
        <v>4077</v>
      </c>
      <c r="K34075">
        <v>190342</v>
      </c>
      <c r="L34075">
        <v>38.159999999999997</v>
      </c>
      <c r="M34075" t="s">
        <v>212</v>
      </c>
      <c r="N34075" s="160" t="s">
        <v>9</v>
      </c>
      <c r="O34075" s="160" t="s">
        <v>80</v>
      </c>
    </row>
    <row r="34076" spans="9:15" x14ac:dyDescent="0.35">
      <c r="I34076">
        <v>125023</v>
      </c>
      <c r="J34076">
        <v>4077</v>
      </c>
      <c r="K34076">
        <v>190342</v>
      </c>
      <c r="L34076">
        <v>97.18</v>
      </c>
      <c r="M34076" t="s">
        <v>212</v>
      </c>
      <c r="N34076" s="160" t="s">
        <v>9</v>
      </c>
      <c r="O34076" s="160" t="s">
        <v>80</v>
      </c>
    </row>
    <row r="34077" spans="9:15" x14ac:dyDescent="0.35">
      <c r="I34077">
        <v>117441</v>
      </c>
      <c r="J34077">
        <v>3968</v>
      </c>
      <c r="K34077">
        <v>190346</v>
      </c>
      <c r="L34077">
        <v>137.05000000000001</v>
      </c>
      <c r="M34077" t="s">
        <v>212</v>
      </c>
      <c r="N34077" s="160" t="s">
        <v>9</v>
      </c>
      <c r="O34077" s="160" t="s">
        <v>80</v>
      </c>
    </row>
    <row r="34078" spans="9:15" x14ac:dyDescent="0.35">
      <c r="I34078">
        <v>120935</v>
      </c>
      <c r="J34078">
        <v>3968</v>
      </c>
      <c r="K34078">
        <v>190346</v>
      </c>
      <c r="L34078">
        <v>26.43</v>
      </c>
      <c r="M34078" t="s">
        <v>212</v>
      </c>
      <c r="N34078" s="160" t="s">
        <v>10</v>
      </c>
      <c r="O34078" s="160" t="s">
        <v>80</v>
      </c>
    </row>
    <row r="34079" spans="9:15" x14ac:dyDescent="0.35">
      <c r="I34079">
        <v>72449</v>
      </c>
      <c r="J34079">
        <v>3272</v>
      </c>
      <c r="K34079">
        <v>190347</v>
      </c>
      <c r="L34079">
        <v>191.99</v>
      </c>
      <c r="M34079" t="s">
        <v>212</v>
      </c>
      <c r="N34079" s="160" t="s">
        <v>9</v>
      </c>
      <c r="O34079" s="160" t="s">
        <v>80</v>
      </c>
    </row>
    <row r="34080" spans="9:15" x14ac:dyDescent="0.35">
      <c r="I34080">
        <v>72449</v>
      </c>
      <c r="J34080">
        <v>3272</v>
      </c>
      <c r="K34080">
        <v>190347</v>
      </c>
      <c r="L34080">
        <v>191.99</v>
      </c>
      <c r="M34080" t="s">
        <v>212</v>
      </c>
      <c r="N34080" s="160" t="s">
        <v>9</v>
      </c>
      <c r="O34080" s="160" t="s">
        <v>80</v>
      </c>
    </row>
    <row r="34081" spans="9:15" x14ac:dyDescent="0.35">
      <c r="I34081">
        <v>118038</v>
      </c>
      <c r="J34081">
        <v>3272</v>
      </c>
      <c r="K34081">
        <v>190347</v>
      </c>
      <c r="L34081">
        <v>91.67</v>
      </c>
      <c r="M34081" t="s">
        <v>212</v>
      </c>
      <c r="N34081" s="160" t="s">
        <v>7</v>
      </c>
      <c r="O34081" s="160" t="s">
        <v>80</v>
      </c>
    </row>
    <row r="34082" spans="9:15" x14ac:dyDescent="0.35">
      <c r="I34082">
        <v>120834</v>
      </c>
      <c r="J34082">
        <v>3272</v>
      </c>
      <c r="K34082">
        <v>190347</v>
      </c>
      <c r="L34082">
        <v>26.18</v>
      </c>
      <c r="M34082" t="s">
        <v>212</v>
      </c>
      <c r="N34082" s="160" t="s">
        <v>10</v>
      </c>
      <c r="O34082" s="160" t="s">
        <v>80</v>
      </c>
    </row>
    <row r="34083" spans="9:15" x14ac:dyDescent="0.35">
      <c r="I34083">
        <v>103732</v>
      </c>
      <c r="J34083">
        <v>3996</v>
      </c>
      <c r="K34083">
        <v>190349</v>
      </c>
      <c r="L34083">
        <v>72.52</v>
      </c>
      <c r="M34083" t="s">
        <v>212</v>
      </c>
      <c r="N34083" s="160" t="s">
        <v>8</v>
      </c>
      <c r="O34083" s="160" t="s">
        <v>80</v>
      </c>
    </row>
    <row r="34084" spans="9:15" x14ac:dyDescent="0.35">
      <c r="I34084">
        <v>81192</v>
      </c>
      <c r="J34084">
        <v>899</v>
      </c>
      <c r="K34084">
        <v>190350</v>
      </c>
      <c r="L34084">
        <v>108.55</v>
      </c>
      <c r="M34084" t="s">
        <v>212</v>
      </c>
      <c r="N34084" s="160" t="s">
        <v>7</v>
      </c>
      <c r="O34084" s="160" t="s">
        <v>80</v>
      </c>
    </row>
    <row r="34085" spans="9:15" x14ac:dyDescent="0.35">
      <c r="I34085">
        <v>97192</v>
      </c>
      <c r="J34085">
        <v>3967</v>
      </c>
      <c r="K34085">
        <v>190353</v>
      </c>
      <c r="L34085">
        <v>285.41000000000003</v>
      </c>
      <c r="M34085" t="s">
        <v>212</v>
      </c>
      <c r="N34085" s="160" t="s">
        <v>7</v>
      </c>
      <c r="O34085" s="160" t="s">
        <v>80</v>
      </c>
    </row>
    <row r="34086" spans="9:15" x14ac:dyDescent="0.35">
      <c r="I34086">
        <v>91312</v>
      </c>
      <c r="J34086">
        <v>4033</v>
      </c>
      <c r="K34086">
        <v>190370</v>
      </c>
      <c r="L34086">
        <v>129.27000000000001</v>
      </c>
      <c r="M34086" t="s">
        <v>212</v>
      </c>
      <c r="N34086" s="160" t="s">
        <v>8</v>
      </c>
      <c r="O34086" s="160" t="s">
        <v>80</v>
      </c>
    </row>
    <row r="34087" spans="9:15" x14ac:dyDescent="0.35">
      <c r="I34087">
        <v>116372</v>
      </c>
      <c r="J34087">
        <v>4033</v>
      </c>
      <c r="K34087">
        <v>190370</v>
      </c>
      <c r="L34087">
        <v>23.51</v>
      </c>
      <c r="M34087" t="s">
        <v>212</v>
      </c>
      <c r="N34087" s="160" t="s">
        <v>19</v>
      </c>
      <c r="O34087" s="160" t="s">
        <v>80</v>
      </c>
    </row>
    <row r="34088" spans="9:15" x14ac:dyDescent="0.35">
      <c r="I34088">
        <v>120833</v>
      </c>
      <c r="J34088">
        <v>4033</v>
      </c>
      <c r="K34088">
        <v>190370</v>
      </c>
      <c r="L34088">
        <v>26.18</v>
      </c>
      <c r="M34088" t="s">
        <v>212</v>
      </c>
      <c r="N34088" s="160" t="s">
        <v>10</v>
      </c>
      <c r="O34088" s="160" t="s">
        <v>80</v>
      </c>
    </row>
    <row r="34089" spans="9:15" x14ac:dyDescent="0.35">
      <c r="I34089">
        <v>120834</v>
      </c>
      <c r="J34089">
        <v>4033</v>
      </c>
      <c r="K34089">
        <v>190370</v>
      </c>
      <c r="L34089">
        <v>26.18</v>
      </c>
      <c r="M34089" t="s">
        <v>212</v>
      </c>
      <c r="N34089" s="160" t="s">
        <v>10</v>
      </c>
      <c r="O34089" s="160" t="s">
        <v>80</v>
      </c>
    </row>
    <row r="34090" spans="9:15" x14ac:dyDescent="0.35">
      <c r="I34090">
        <v>120936</v>
      </c>
      <c r="J34090">
        <v>4033</v>
      </c>
      <c r="K34090">
        <v>190370</v>
      </c>
      <c r="L34090">
        <v>26.18</v>
      </c>
      <c r="M34090" t="s">
        <v>212</v>
      </c>
      <c r="N34090" s="160" t="s">
        <v>10</v>
      </c>
      <c r="O34090" s="160" t="s">
        <v>80</v>
      </c>
    </row>
    <row r="34091" spans="9:15" x14ac:dyDescent="0.35">
      <c r="I34091">
        <v>71189</v>
      </c>
      <c r="J34091">
        <v>3977</v>
      </c>
      <c r="K34091">
        <v>190375</v>
      </c>
      <c r="L34091">
        <v>48.84</v>
      </c>
      <c r="M34091" t="s">
        <v>212</v>
      </c>
      <c r="N34091" s="160" t="s">
        <v>8</v>
      </c>
      <c r="O34091" s="160" t="s">
        <v>80</v>
      </c>
    </row>
    <row r="34092" spans="9:15" x14ac:dyDescent="0.35">
      <c r="I34092">
        <v>117485</v>
      </c>
      <c r="J34092">
        <v>3977</v>
      </c>
      <c r="K34092">
        <v>190375</v>
      </c>
      <c r="L34092">
        <v>36.020000000000003</v>
      </c>
      <c r="M34092" t="s">
        <v>212</v>
      </c>
      <c r="N34092" s="160" t="s">
        <v>8</v>
      </c>
      <c r="O34092" s="160" t="s">
        <v>80</v>
      </c>
    </row>
    <row r="34093" spans="9:15" x14ac:dyDescent="0.35">
      <c r="I34093">
        <v>119309</v>
      </c>
      <c r="J34093">
        <v>3977</v>
      </c>
      <c r="K34093">
        <v>190375</v>
      </c>
      <c r="L34093">
        <v>38.159999999999997</v>
      </c>
      <c r="M34093" t="s">
        <v>212</v>
      </c>
      <c r="N34093" s="160" t="s">
        <v>9</v>
      </c>
      <c r="O34093" s="160" t="s">
        <v>80</v>
      </c>
    </row>
    <row r="34094" spans="9:15" x14ac:dyDescent="0.35">
      <c r="I34094">
        <v>116372</v>
      </c>
      <c r="J34094">
        <v>3998</v>
      </c>
      <c r="K34094">
        <v>190381</v>
      </c>
      <c r="L34094">
        <v>23.74</v>
      </c>
      <c r="M34094" t="s">
        <v>212</v>
      </c>
      <c r="N34094" s="160" t="s">
        <v>19</v>
      </c>
      <c r="O34094" s="160" t="s">
        <v>80</v>
      </c>
    </row>
    <row r="34095" spans="9:15" x14ac:dyDescent="0.35">
      <c r="I34095">
        <v>119309</v>
      </c>
      <c r="J34095">
        <v>3998</v>
      </c>
      <c r="K34095">
        <v>190381</v>
      </c>
      <c r="L34095">
        <v>76.099999999999994</v>
      </c>
      <c r="M34095" t="s">
        <v>212</v>
      </c>
      <c r="N34095" s="160" t="s">
        <v>9</v>
      </c>
      <c r="O34095" s="160" t="s">
        <v>80</v>
      </c>
    </row>
    <row r="34096" spans="9:15" x14ac:dyDescent="0.35">
      <c r="I34096">
        <v>120935</v>
      </c>
      <c r="J34096">
        <v>3933</v>
      </c>
      <c r="K34096">
        <v>190383</v>
      </c>
      <c r="L34096">
        <v>26.18</v>
      </c>
      <c r="M34096" t="s">
        <v>212</v>
      </c>
      <c r="N34096" s="160" t="s">
        <v>10</v>
      </c>
      <c r="O34096" s="160" t="s">
        <v>80</v>
      </c>
    </row>
    <row r="34097" spans="9:15" x14ac:dyDescent="0.35">
      <c r="I34097">
        <v>125287</v>
      </c>
      <c r="J34097">
        <v>3933</v>
      </c>
      <c r="K34097">
        <v>190383</v>
      </c>
      <c r="L34097">
        <v>64.69</v>
      </c>
      <c r="M34097" t="s">
        <v>212</v>
      </c>
      <c r="N34097" s="160" t="s">
        <v>10</v>
      </c>
      <c r="O34097" s="160" t="s">
        <v>80</v>
      </c>
    </row>
    <row r="34098" spans="9:15" x14ac:dyDescent="0.35">
      <c r="I34098">
        <v>125287</v>
      </c>
      <c r="J34098">
        <v>3933</v>
      </c>
      <c r="K34098">
        <v>190383</v>
      </c>
      <c r="L34098">
        <v>129.38</v>
      </c>
      <c r="M34098" t="s">
        <v>212</v>
      </c>
      <c r="N34098" s="160" t="s">
        <v>10</v>
      </c>
      <c r="O34098" s="160" t="s">
        <v>80</v>
      </c>
    </row>
    <row r="34099" spans="9:15" x14ac:dyDescent="0.35">
      <c r="I34099">
        <v>7</v>
      </c>
      <c r="J34099">
        <v>4008</v>
      </c>
      <c r="K34099">
        <v>190384</v>
      </c>
      <c r="L34099">
        <v>179.7</v>
      </c>
      <c r="M34099" t="s">
        <v>212</v>
      </c>
      <c r="N34099" s="160" t="s">
        <v>9</v>
      </c>
      <c r="O34099" s="160" t="s">
        <v>80</v>
      </c>
    </row>
    <row r="34100" spans="9:15" x14ac:dyDescent="0.35">
      <c r="I34100">
        <v>71189</v>
      </c>
      <c r="J34100">
        <v>4008</v>
      </c>
      <c r="K34100">
        <v>190384</v>
      </c>
      <c r="L34100">
        <v>97.84</v>
      </c>
      <c r="M34100" t="s">
        <v>212</v>
      </c>
      <c r="N34100" s="160" t="s">
        <v>8</v>
      </c>
      <c r="O34100" s="160" t="s">
        <v>80</v>
      </c>
    </row>
    <row r="34101" spans="9:15" x14ac:dyDescent="0.35">
      <c r="I34101">
        <v>91312</v>
      </c>
      <c r="J34101">
        <v>4008</v>
      </c>
      <c r="K34101">
        <v>190384</v>
      </c>
      <c r="L34101">
        <v>131.11000000000001</v>
      </c>
      <c r="M34101" t="s">
        <v>212</v>
      </c>
      <c r="N34101" s="160" t="s">
        <v>8</v>
      </c>
      <c r="O34101" s="160" t="s">
        <v>80</v>
      </c>
    </row>
    <row r="34102" spans="9:15" x14ac:dyDescent="0.35">
      <c r="I34102">
        <v>103732</v>
      </c>
      <c r="J34102">
        <v>4008</v>
      </c>
      <c r="K34102">
        <v>190384</v>
      </c>
      <c r="L34102">
        <v>109.68</v>
      </c>
      <c r="M34102" t="s">
        <v>212</v>
      </c>
      <c r="N34102" s="160" t="s">
        <v>8</v>
      </c>
      <c r="O34102" s="160" t="s">
        <v>80</v>
      </c>
    </row>
    <row r="34103" spans="9:15" x14ac:dyDescent="0.35">
      <c r="I34103">
        <v>119309</v>
      </c>
      <c r="J34103">
        <v>4008</v>
      </c>
      <c r="K34103">
        <v>190384</v>
      </c>
      <c r="L34103">
        <v>38.159999999999997</v>
      </c>
      <c r="M34103" t="s">
        <v>212</v>
      </c>
      <c r="N34103" s="160" t="s">
        <v>9</v>
      </c>
      <c r="O34103" s="160" t="s">
        <v>80</v>
      </c>
    </row>
    <row r="34104" spans="9:15" x14ac:dyDescent="0.35">
      <c r="I34104">
        <v>120935</v>
      </c>
      <c r="J34104">
        <v>4008</v>
      </c>
      <c r="K34104">
        <v>190384</v>
      </c>
      <c r="L34104">
        <v>26.51</v>
      </c>
      <c r="M34104" t="s">
        <v>212</v>
      </c>
      <c r="N34104" s="160" t="s">
        <v>10</v>
      </c>
      <c r="O34104" s="160" t="s">
        <v>80</v>
      </c>
    </row>
    <row r="34105" spans="9:15" x14ac:dyDescent="0.35">
      <c r="I34105">
        <v>125023</v>
      </c>
      <c r="J34105">
        <v>4008</v>
      </c>
      <c r="K34105">
        <v>190384</v>
      </c>
      <c r="L34105">
        <v>97.18</v>
      </c>
      <c r="M34105" t="s">
        <v>212</v>
      </c>
      <c r="N34105" s="160" t="s">
        <v>9</v>
      </c>
      <c r="O34105" s="160" t="s">
        <v>80</v>
      </c>
    </row>
    <row r="34106" spans="9:15" x14ac:dyDescent="0.35">
      <c r="I34106">
        <v>71189</v>
      </c>
      <c r="J34106">
        <v>4041</v>
      </c>
      <c r="K34106">
        <v>190386</v>
      </c>
      <c r="L34106">
        <v>73.05</v>
      </c>
      <c r="M34106" t="s">
        <v>212</v>
      </c>
      <c r="N34106" s="160" t="s">
        <v>8</v>
      </c>
      <c r="O34106" s="160" t="s">
        <v>80</v>
      </c>
    </row>
    <row r="34107" spans="9:15" x14ac:dyDescent="0.35">
      <c r="I34107">
        <v>78573</v>
      </c>
      <c r="J34107">
        <v>4041</v>
      </c>
      <c r="K34107">
        <v>190386</v>
      </c>
      <c r="L34107">
        <v>126.1</v>
      </c>
      <c r="M34107" t="s">
        <v>212</v>
      </c>
      <c r="N34107" s="160" t="s">
        <v>8</v>
      </c>
      <c r="O34107" s="160" t="s">
        <v>80</v>
      </c>
    </row>
    <row r="34108" spans="9:15" x14ac:dyDescent="0.35">
      <c r="I34108">
        <v>91312</v>
      </c>
      <c r="J34108">
        <v>4041</v>
      </c>
      <c r="K34108">
        <v>190386</v>
      </c>
      <c r="L34108">
        <v>130.72999999999999</v>
      </c>
      <c r="M34108" t="s">
        <v>212</v>
      </c>
      <c r="N34108" s="160" t="s">
        <v>8</v>
      </c>
      <c r="O34108" s="160" t="s">
        <v>80</v>
      </c>
    </row>
    <row r="34109" spans="9:15" x14ac:dyDescent="0.35">
      <c r="I34109">
        <v>116372</v>
      </c>
      <c r="J34109">
        <v>4041</v>
      </c>
      <c r="K34109">
        <v>190386</v>
      </c>
      <c r="L34109">
        <v>47.56</v>
      </c>
      <c r="M34109" t="s">
        <v>212</v>
      </c>
      <c r="N34109" s="160" t="s">
        <v>19</v>
      </c>
      <c r="O34109" s="160" t="s">
        <v>80</v>
      </c>
    </row>
    <row r="34110" spans="9:15" x14ac:dyDescent="0.35">
      <c r="I34110">
        <v>117485</v>
      </c>
      <c r="J34110">
        <v>4041</v>
      </c>
      <c r="K34110">
        <v>190386</v>
      </c>
      <c r="L34110">
        <v>35.92</v>
      </c>
      <c r="M34110" t="s">
        <v>212</v>
      </c>
      <c r="N34110" s="160" t="s">
        <v>8</v>
      </c>
      <c r="O34110" s="160" t="s">
        <v>80</v>
      </c>
    </row>
    <row r="34111" spans="9:15" x14ac:dyDescent="0.35">
      <c r="I34111">
        <v>118484</v>
      </c>
      <c r="J34111">
        <v>4041</v>
      </c>
      <c r="K34111">
        <v>190386</v>
      </c>
      <c r="L34111">
        <v>125.55</v>
      </c>
      <c r="M34111" t="s">
        <v>212</v>
      </c>
      <c r="N34111" s="160" t="s">
        <v>7</v>
      </c>
      <c r="O34111" s="160" t="s">
        <v>80</v>
      </c>
    </row>
    <row r="34112" spans="9:15" x14ac:dyDescent="0.35">
      <c r="I34112">
        <v>104499</v>
      </c>
      <c r="J34112">
        <v>4032</v>
      </c>
      <c r="K34112">
        <v>190389</v>
      </c>
      <c r="L34112">
        <v>86.2</v>
      </c>
      <c r="M34112" t="s">
        <v>212</v>
      </c>
      <c r="N34112" s="160" t="s">
        <v>7</v>
      </c>
      <c r="O34112" s="160" t="s">
        <v>80</v>
      </c>
    </row>
    <row r="34113" spans="9:15" x14ac:dyDescent="0.35">
      <c r="I34113">
        <v>72449</v>
      </c>
      <c r="J34113">
        <v>3272</v>
      </c>
      <c r="K34113">
        <v>190393</v>
      </c>
      <c r="L34113">
        <v>191.15</v>
      </c>
      <c r="M34113" t="s">
        <v>212</v>
      </c>
      <c r="N34113" s="160" t="s">
        <v>9</v>
      </c>
      <c r="O34113" s="160" t="s">
        <v>80</v>
      </c>
    </row>
    <row r="34114" spans="9:15" x14ac:dyDescent="0.35">
      <c r="I34114">
        <v>118484</v>
      </c>
      <c r="J34114">
        <v>3272</v>
      </c>
      <c r="K34114">
        <v>190393</v>
      </c>
      <c r="L34114">
        <v>123.66</v>
      </c>
      <c r="M34114" t="s">
        <v>212</v>
      </c>
      <c r="N34114" s="160" t="s">
        <v>7</v>
      </c>
      <c r="O34114" s="160" t="s">
        <v>80</v>
      </c>
    </row>
    <row r="34115" spans="9:15" x14ac:dyDescent="0.35">
      <c r="I34115">
        <v>116372</v>
      </c>
      <c r="J34115">
        <v>3979</v>
      </c>
      <c r="K34115">
        <v>190397</v>
      </c>
      <c r="L34115">
        <v>47.02</v>
      </c>
      <c r="M34115" t="s">
        <v>212</v>
      </c>
      <c r="N34115" s="160" t="s">
        <v>19</v>
      </c>
      <c r="O34115" s="160" t="s">
        <v>80</v>
      </c>
    </row>
    <row r="34116" spans="9:15" x14ac:dyDescent="0.35">
      <c r="I34116">
        <v>119309</v>
      </c>
      <c r="J34116">
        <v>3979</v>
      </c>
      <c r="K34116">
        <v>190397</v>
      </c>
      <c r="L34116">
        <v>37.68</v>
      </c>
      <c r="M34116" t="s">
        <v>212</v>
      </c>
      <c r="N34116" s="160" t="s">
        <v>9</v>
      </c>
      <c r="O34116" s="160" t="s">
        <v>80</v>
      </c>
    </row>
    <row r="34117" spans="9:15" x14ac:dyDescent="0.35">
      <c r="I34117">
        <v>122045</v>
      </c>
      <c r="J34117">
        <v>3979</v>
      </c>
      <c r="K34117">
        <v>190397</v>
      </c>
      <c r="L34117">
        <v>37.200000000000003</v>
      </c>
      <c r="M34117" t="s">
        <v>212</v>
      </c>
      <c r="N34117" s="160" t="s">
        <v>9</v>
      </c>
      <c r="O34117" s="160" t="s">
        <v>80</v>
      </c>
    </row>
    <row r="34118" spans="9:15" x14ac:dyDescent="0.35">
      <c r="I34118">
        <v>7</v>
      </c>
      <c r="J34118">
        <v>417</v>
      </c>
      <c r="K34118">
        <v>190398</v>
      </c>
      <c r="L34118">
        <v>194.4</v>
      </c>
      <c r="M34118" t="s">
        <v>212</v>
      </c>
      <c r="N34118" s="160" t="s">
        <v>9</v>
      </c>
      <c r="O34118" s="160" t="s">
        <v>80</v>
      </c>
    </row>
    <row r="34119" spans="9:15" x14ac:dyDescent="0.35">
      <c r="I34119">
        <v>71189</v>
      </c>
      <c r="J34119">
        <v>417</v>
      </c>
      <c r="K34119">
        <v>190398</v>
      </c>
      <c r="L34119">
        <v>97.68</v>
      </c>
      <c r="M34119" t="s">
        <v>212</v>
      </c>
      <c r="N34119" s="160" t="s">
        <v>8</v>
      </c>
      <c r="O34119" s="160" t="s">
        <v>80</v>
      </c>
    </row>
    <row r="34120" spans="9:15" x14ac:dyDescent="0.35">
      <c r="I34120">
        <v>72449</v>
      </c>
      <c r="J34120">
        <v>417</v>
      </c>
      <c r="K34120">
        <v>190398</v>
      </c>
      <c r="L34120">
        <v>194.44</v>
      </c>
      <c r="M34120" t="s">
        <v>212</v>
      </c>
      <c r="N34120" s="160" t="s">
        <v>9</v>
      </c>
      <c r="O34120" s="160" t="s">
        <v>80</v>
      </c>
    </row>
    <row r="34121" spans="9:15" x14ac:dyDescent="0.35">
      <c r="I34121">
        <v>91312</v>
      </c>
      <c r="J34121">
        <v>417</v>
      </c>
      <c r="K34121">
        <v>190398</v>
      </c>
      <c r="L34121">
        <v>130.91999999999999</v>
      </c>
      <c r="M34121" t="s">
        <v>212</v>
      </c>
      <c r="N34121" s="160" t="s">
        <v>8</v>
      </c>
      <c r="O34121" s="160" t="s">
        <v>80</v>
      </c>
    </row>
    <row r="34122" spans="9:15" x14ac:dyDescent="0.35">
      <c r="I34122">
        <v>101972</v>
      </c>
      <c r="J34122">
        <v>417</v>
      </c>
      <c r="K34122">
        <v>190398</v>
      </c>
      <c r="L34122">
        <v>221.97</v>
      </c>
      <c r="M34122" t="s">
        <v>212</v>
      </c>
      <c r="N34122" s="160" t="s">
        <v>19</v>
      </c>
      <c r="O34122" s="160" t="s">
        <v>80</v>
      </c>
    </row>
    <row r="34123" spans="9:15" x14ac:dyDescent="0.35">
      <c r="I34123">
        <v>116372</v>
      </c>
      <c r="J34123">
        <v>417</v>
      </c>
      <c r="K34123">
        <v>190398</v>
      </c>
      <c r="L34123">
        <v>107.18</v>
      </c>
      <c r="M34123" t="s">
        <v>212</v>
      </c>
      <c r="N34123" s="160" t="s">
        <v>19</v>
      </c>
      <c r="O34123" s="160" t="s">
        <v>80</v>
      </c>
    </row>
    <row r="34124" spans="9:15" x14ac:dyDescent="0.35">
      <c r="I34124">
        <v>116372</v>
      </c>
      <c r="J34124">
        <v>417</v>
      </c>
      <c r="K34124">
        <v>190398</v>
      </c>
      <c r="L34124">
        <v>359.52</v>
      </c>
      <c r="M34124" t="s">
        <v>212</v>
      </c>
      <c r="N34124" s="160" t="s">
        <v>19</v>
      </c>
      <c r="O34124" s="160" t="s">
        <v>80</v>
      </c>
    </row>
    <row r="34125" spans="9:15" x14ac:dyDescent="0.35">
      <c r="I34125">
        <v>117441</v>
      </c>
      <c r="J34125">
        <v>417</v>
      </c>
      <c r="K34125">
        <v>190398</v>
      </c>
      <c r="L34125">
        <v>137.44999999999999</v>
      </c>
      <c r="M34125" t="s">
        <v>212</v>
      </c>
      <c r="N34125" s="160" t="s">
        <v>9</v>
      </c>
      <c r="O34125" s="160" t="s">
        <v>80</v>
      </c>
    </row>
    <row r="34126" spans="9:15" x14ac:dyDescent="0.35">
      <c r="I34126">
        <v>117485</v>
      </c>
      <c r="J34126">
        <v>417</v>
      </c>
      <c r="K34126">
        <v>190398</v>
      </c>
      <c r="L34126">
        <v>54.03</v>
      </c>
      <c r="M34126" t="s">
        <v>212</v>
      </c>
      <c r="N34126" s="160" t="s">
        <v>8</v>
      </c>
      <c r="O34126" s="160" t="s">
        <v>80</v>
      </c>
    </row>
    <row r="34127" spans="9:15" x14ac:dyDescent="0.35">
      <c r="I34127">
        <v>117767</v>
      </c>
      <c r="J34127">
        <v>417</v>
      </c>
      <c r="K34127">
        <v>190398</v>
      </c>
      <c r="L34127">
        <v>371.32</v>
      </c>
      <c r="M34127" t="s">
        <v>212</v>
      </c>
      <c r="N34127" s="160" t="s">
        <v>7</v>
      </c>
      <c r="O34127" s="160" t="s">
        <v>80</v>
      </c>
    </row>
    <row r="34128" spans="9:15" x14ac:dyDescent="0.35">
      <c r="I34128">
        <v>118038</v>
      </c>
      <c r="J34128">
        <v>417</v>
      </c>
      <c r="K34128">
        <v>190398</v>
      </c>
      <c r="L34128">
        <v>371.32</v>
      </c>
      <c r="M34128" t="s">
        <v>212</v>
      </c>
      <c r="N34128" s="160" t="s">
        <v>7</v>
      </c>
      <c r="O34128" s="160" t="s">
        <v>80</v>
      </c>
    </row>
    <row r="34129" spans="9:15" x14ac:dyDescent="0.35">
      <c r="I34129">
        <v>120833</v>
      </c>
      <c r="J34129">
        <v>417</v>
      </c>
      <c r="K34129">
        <v>190398</v>
      </c>
      <c r="L34129">
        <v>79.53</v>
      </c>
      <c r="M34129" t="s">
        <v>212</v>
      </c>
      <c r="N34129" s="160" t="s">
        <v>10</v>
      </c>
      <c r="O34129" s="160" t="s">
        <v>80</v>
      </c>
    </row>
    <row r="34130" spans="9:15" x14ac:dyDescent="0.35">
      <c r="I34130">
        <v>120834</v>
      </c>
      <c r="J34130">
        <v>417</v>
      </c>
      <c r="K34130">
        <v>190398</v>
      </c>
      <c r="L34130">
        <v>79.53</v>
      </c>
      <c r="M34130" t="s">
        <v>212</v>
      </c>
      <c r="N34130" s="160" t="s">
        <v>10</v>
      </c>
      <c r="O34130" s="160" t="s">
        <v>80</v>
      </c>
    </row>
    <row r="34131" spans="9:15" x14ac:dyDescent="0.35">
      <c r="I34131">
        <v>120935</v>
      </c>
      <c r="J34131">
        <v>417</v>
      </c>
      <c r="K34131">
        <v>190398</v>
      </c>
      <c r="L34131">
        <v>79.53</v>
      </c>
      <c r="M34131" t="s">
        <v>212</v>
      </c>
      <c r="N34131" s="160" t="s">
        <v>10</v>
      </c>
      <c r="O34131" s="160" t="s">
        <v>80</v>
      </c>
    </row>
    <row r="34132" spans="9:15" x14ac:dyDescent="0.35">
      <c r="I34132">
        <v>120936</v>
      </c>
      <c r="J34132">
        <v>417</v>
      </c>
      <c r="K34132">
        <v>190398</v>
      </c>
      <c r="L34132">
        <v>79.53</v>
      </c>
      <c r="M34132" t="s">
        <v>212</v>
      </c>
      <c r="N34132" s="160" t="s">
        <v>10</v>
      </c>
      <c r="O34132" s="160" t="s">
        <v>80</v>
      </c>
    </row>
    <row r="34133" spans="9:15" x14ac:dyDescent="0.35">
      <c r="I34133">
        <v>121518</v>
      </c>
      <c r="J34133">
        <v>417</v>
      </c>
      <c r="K34133">
        <v>190398</v>
      </c>
      <c r="L34133">
        <v>79.53</v>
      </c>
      <c r="M34133" t="s">
        <v>212</v>
      </c>
      <c r="N34133" s="160" t="s">
        <v>10</v>
      </c>
      <c r="O34133" s="160" t="s">
        <v>80</v>
      </c>
    </row>
    <row r="34134" spans="9:15" x14ac:dyDescent="0.35">
      <c r="I34134">
        <v>122045</v>
      </c>
      <c r="J34134">
        <v>417</v>
      </c>
      <c r="K34134">
        <v>190398</v>
      </c>
      <c r="L34134">
        <v>75.36</v>
      </c>
      <c r="M34134" t="s">
        <v>212</v>
      </c>
      <c r="N34134" s="160" t="s">
        <v>9</v>
      </c>
      <c r="O34134" s="160" t="s">
        <v>80</v>
      </c>
    </row>
    <row r="34135" spans="9:15" x14ac:dyDescent="0.35">
      <c r="I34135">
        <v>122731</v>
      </c>
      <c r="J34135">
        <v>417</v>
      </c>
      <c r="K34135">
        <v>190398</v>
      </c>
      <c r="L34135">
        <v>79.53</v>
      </c>
      <c r="M34135" t="s">
        <v>212</v>
      </c>
      <c r="N34135" s="160" t="s">
        <v>10</v>
      </c>
      <c r="O34135" s="160" t="s">
        <v>80</v>
      </c>
    </row>
    <row r="34136" spans="9:15" x14ac:dyDescent="0.35">
      <c r="I34136">
        <v>7</v>
      </c>
      <c r="J34136">
        <v>201</v>
      </c>
      <c r="K34136">
        <v>190400</v>
      </c>
      <c r="L34136">
        <v>191.95</v>
      </c>
      <c r="M34136" t="s">
        <v>212</v>
      </c>
      <c r="N34136" s="160" t="s">
        <v>9</v>
      </c>
      <c r="O34136" s="160" t="s">
        <v>80</v>
      </c>
    </row>
    <row r="34137" spans="9:15" x14ac:dyDescent="0.35">
      <c r="I34137">
        <v>118038</v>
      </c>
      <c r="J34137">
        <v>201</v>
      </c>
      <c r="K34137">
        <v>190400</v>
      </c>
      <c r="L34137">
        <v>91.67</v>
      </c>
      <c r="M34137" t="s">
        <v>212</v>
      </c>
      <c r="N34137" s="160" t="s">
        <v>7</v>
      </c>
      <c r="O34137" s="160" t="s">
        <v>80</v>
      </c>
    </row>
    <row r="34138" spans="9:15" x14ac:dyDescent="0.35">
      <c r="I34138">
        <v>119309</v>
      </c>
      <c r="J34138">
        <v>201</v>
      </c>
      <c r="K34138">
        <v>190400</v>
      </c>
      <c r="L34138">
        <v>37.68</v>
      </c>
      <c r="M34138" t="s">
        <v>212</v>
      </c>
      <c r="N34138" s="160" t="s">
        <v>9</v>
      </c>
      <c r="O34138" s="160" t="s">
        <v>80</v>
      </c>
    </row>
    <row r="34139" spans="9:15" x14ac:dyDescent="0.35">
      <c r="I34139">
        <v>122045</v>
      </c>
      <c r="J34139">
        <v>201</v>
      </c>
      <c r="K34139">
        <v>190400</v>
      </c>
      <c r="L34139">
        <v>37.200000000000003</v>
      </c>
      <c r="M34139" t="s">
        <v>212</v>
      </c>
      <c r="N34139" s="160" t="s">
        <v>9</v>
      </c>
      <c r="O34139" s="160" t="s">
        <v>80</v>
      </c>
    </row>
    <row r="34140" spans="9:15" x14ac:dyDescent="0.35">
      <c r="I34140">
        <v>122045</v>
      </c>
      <c r="J34140">
        <v>201</v>
      </c>
      <c r="K34140">
        <v>190400</v>
      </c>
      <c r="L34140">
        <v>37.200000000000003</v>
      </c>
      <c r="M34140" t="s">
        <v>212</v>
      </c>
      <c r="N34140" s="160" t="s">
        <v>9</v>
      </c>
      <c r="O34140" s="160" t="s">
        <v>80</v>
      </c>
    </row>
    <row r="34141" spans="9:15" x14ac:dyDescent="0.35">
      <c r="I34141">
        <v>125023</v>
      </c>
      <c r="J34141">
        <v>201</v>
      </c>
      <c r="K34141">
        <v>190400</v>
      </c>
      <c r="L34141">
        <v>95.95</v>
      </c>
      <c r="M34141" t="s">
        <v>212</v>
      </c>
      <c r="N34141" s="160" t="s">
        <v>9</v>
      </c>
      <c r="O34141" s="160" t="s">
        <v>80</v>
      </c>
    </row>
    <row r="34142" spans="9:15" x14ac:dyDescent="0.35">
      <c r="I34142">
        <v>74395</v>
      </c>
      <c r="J34142">
        <v>3993</v>
      </c>
      <c r="K34142">
        <v>190405</v>
      </c>
      <c r="L34142">
        <v>174.6</v>
      </c>
      <c r="M34142" t="s">
        <v>212</v>
      </c>
      <c r="N34142" s="160" t="s">
        <v>7</v>
      </c>
      <c r="O34142" s="160" t="s">
        <v>80</v>
      </c>
    </row>
    <row r="34143" spans="9:15" x14ac:dyDescent="0.35">
      <c r="I34143">
        <v>79974</v>
      </c>
      <c r="J34143">
        <v>3993</v>
      </c>
      <c r="K34143">
        <v>190405</v>
      </c>
      <c r="L34143">
        <v>83.67</v>
      </c>
      <c r="M34143" t="s">
        <v>212</v>
      </c>
      <c r="N34143" s="160" t="s">
        <v>10</v>
      </c>
      <c r="O34143" s="160" t="s">
        <v>80</v>
      </c>
    </row>
    <row r="34144" spans="9:15" x14ac:dyDescent="0.35">
      <c r="I34144">
        <v>117766</v>
      </c>
      <c r="J34144">
        <v>3993</v>
      </c>
      <c r="K34144">
        <v>190405</v>
      </c>
      <c r="L34144">
        <v>185.66</v>
      </c>
      <c r="M34144" t="s">
        <v>212</v>
      </c>
      <c r="N34144" s="160" t="s">
        <v>7</v>
      </c>
      <c r="O34144" s="160" t="s">
        <v>80</v>
      </c>
    </row>
    <row r="34145" spans="9:15" x14ac:dyDescent="0.35">
      <c r="I34145">
        <v>117767</v>
      </c>
      <c r="J34145">
        <v>3993</v>
      </c>
      <c r="K34145">
        <v>190405</v>
      </c>
      <c r="L34145">
        <v>185.66</v>
      </c>
      <c r="M34145" t="s">
        <v>212</v>
      </c>
      <c r="N34145" s="160" t="s">
        <v>7</v>
      </c>
      <c r="O34145" s="160" t="s">
        <v>80</v>
      </c>
    </row>
    <row r="34146" spans="9:15" x14ac:dyDescent="0.35">
      <c r="I34146">
        <v>118038</v>
      </c>
      <c r="J34146">
        <v>3993</v>
      </c>
      <c r="K34146">
        <v>190405</v>
      </c>
      <c r="L34146">
        <v>185.68</v>
      </c>
      <c r="M34146" t="s">
        <v>212</v>
      </c>
      <c r="N34146" s="160" t="s">
        <v>7</v>
      </c>
      <c r="O34146" s="160" t="s">
        <v>80</v>
      </c>
    </row>
    <row r="34147" spans="9:15" x14ac:dyDescent="0.35">
      <c r="I34147">
        <v>120833</v>
      </c>
      <c r="J34147">
        <v>3993</v>
      </c>
      <c r="K34147">
        <v>190405</v>
      </c>
      <c r="L34147">
        <v>26.51</v>
      </c>
      <c r="M34147" t="s">
        <v>212</v>
      </c>
      <c r="N34147" s="160" t="s">
        <v>10</v>
      </c>
      <c r="O34147" s="160" t="s">
        <v>80</v>
      </c>
    </row>
    <row r="34148" spans="9:15" x14ac:dyDescent="0.35">
      <c r="I34148">
        <v>120834</v>
      </c>
      <c r="J34148">
        <v>3993</v>
      </c>
      <c r="K34148">
        <v>190405</v>
      </c>
      <c r="L34148">
        <v>26.51</v>
      </c>
      <c r="M34148" t="s">
        <v>212</v>
      </c>
      <c r="N34148" s="160" t="s">
        <v>10</v>
      </c>
      <c r="O34148" s="160" t="s">
        <v>80</v>
      </c>
    </row>
    <row r="34149" spans="9:15" x14ac:dyDescent="0.35">
      <c r="I34149">
        <v>120935</v>
      </c>
      <c r="J34149">
        <v>3993</v>
      </c>
      <c r="K34149">
        <v>190405</v>
      </c>
      <c r="L34149">
        <v>26.51</v>
      </c>
      <c r="M34149" t="s">
        <v>212</v>
      </c>
      <c r="N34149" s="160" t="s">
        <v>10</v>
      </c>
      <c r="O34149" s="160" t="s">
        <v>80</v>
      </c>
    </row>
    <row r="34150" spans="9:15" x14ac:dyDescent="0.35">
      <c r="I34150">
        <v>120936</v>
      </c>
      <c r="J34150">
        <v>3993</v>
      </c>
      <c r="K34150">
        <v>190405</v>
      </c>
      <c r="L34150">
        <v>26.51</v>
      </c>
      <c r="M34150" t="s">
        <v>212</v>
      </c>
      <c r="N34150" s="160" t="s">
        <v>10</v>
      </c>
      <c r="O34150" s="160" t="s">
        <v>80</v>
      </c>
    </row>
    <row r="34151" spans="9:15" x14ac:dyDescent="0.35">
      <c r="I34151">
        <v>121518</v>
      </c>
      <c r="J34151">
        <v>3993</v>
      </c>
      <c r="K34151">
        <v>190405</v>
      </c>
      <c r="L34151">
        <v>26.51</v>
      </c>
      <c r="M34151" t="s">
        <v>212</v>
      </c>
      <c r="N34151" s="160" t="s">
        <v>10</v>
      </c>
      <c r="O34151" s="160" t="s">
        <v>80</v>
      </c>
    </row>
    <row r="34152" spans="9:15" x14ac:dyDescent="0.35">
      <c r="I34152">
        <v>122045</v>
      </c>
      <c r="J34152">
        <v>3993</v>
      </c>
      <c r="K34152">
        <v>190405</v>
      </c>
      <c r="L34152">
        <v>37.68</v>
      </c>
      <c r="M34152" t="s">
        <v>212</v>
      </c>
      <c r="N34152" s="160" t="s">
        <v>9</v>
      </c>
      <c r="O34152" s="160" t="s">
        <v>80</v>
      </c>
    </row>
    <row r="34153" spans="9:15" x14ac:dyDescent="0.35">
      <c r="I34153">
        <v>122731</v>
      </c>
      <c r="J34153">
        <v>3993</v>
      </c>
      <c r="K34153">
        <v>190405</v>
      </c>
      <c r="L34153">
        <v>26.51</v>
      </c>
      <c r="M34153" t="s">
        <v>212</v>
      </c>
      <c r="N34153" s="160" t="s">
        <v>10</v>
      </c>
      <c r="O34153" s="160" t="s">
        <v>80</v>
      </c>
    </row>
    <row r="34154" spans="9:15" x14ac:dyDescent="0.35">
      <c r="I34154">
        <v>125023</v>
      </c>
      <c r="J34154">
        <v>4047</v>
      </c>
      <c r="K34154">
        <v>190411</v>
      </c>
      <c r="L34154">
        <v>96.52</v>
      </c>
      <c r="M34154" t="s">
        <v>212</v>
      </c>
      <c r="N34154" s="160" t="s">
        <v>9</v>
      </c>
      <c r="O34154" s="160" t="s">
        <v>80</v>
      </c>
    </row>
    <row r="34155" spans="9:15" x14ac:dyDescent="0.35">
      <c r="I34155">
        <v>7</v>
      </c>
      <c r="J34155">
        <v>3991</v>
      </c>
      <c r="K34155">
        <v>190415</v>
      </c>
      <c r="L34155">
        <v>193.08</v>
      </c>
      <c r="M34155" t="s">
        <v>212</v>
      </c>
      <c r="N34155" s="160" t="s">
        <v>9</v>
      </c>
      <c r="O34155" s="160" t="s">
        <v>80</v>
      </c>
    </row>
    <row r="34156" spans="9:15" x14ac:dyDescent="0.35">
      <c r="I34156">
        <v>16459</v>
      </c>
      <c r="J34156">
        <v>3991</v>
      </c>
      <c r="K34156">
        <v>190415</v>
      </c>
      <c r="L34156">
        <v>297.3</v>
      </c>
      <c r="M34156" t="s">
        <v>212</v>
      </c>
      <c r="N34156" s="160" t="s">
        <v>19</v>
      </c>
      <c r="O34156" s="160" t="s">
        <v>80</v>
      </c>
    </row>
    <row r="34157" spans="9:15" x14ac:dyDescent="0.35">
      <c r="I34157">
        <v>78573</v>
      </c>
      <c r="J34157">
        <v>3991</v>
      </c>
      <c r="K34157">
        <v>190415</v>
      </c>
      <c r="L34157">
        <v>125.43</v>
      </c>
      <c r="M34157" t="s">
        <v>212</v>
      </c>
      <c r="N34157" s="160" t="s">
        <v>8</v>
      </c>
      <c r="O34157" s="160" t="s">
        <v>80</v>
      </c>
    </row>
    <row r="34158" spans="9:15" x14ac:dyDescent="0.35">
      <c r="I34158">
        <v>91312</v>
      </c>
      <c r="J34158">
        <v>3991</v>
      </c>
      <c r="K34158">
        <v>190415</v>
      </c>
      <c r="L34158">
        <v>130.03</v>
      </c>
      <c r="M34158" t="s">
        <v>212</v>
      </c>
      <c r="N34158" s="160" t="s">
        <v>8</v>
      </c>
      <c r="O34158" s="160" t="s">
        <v>80</v>
      </c>
    </row>
    <row r="34159" spans="9:15" x14ac:dyDescent="0.35">
      <c r="I34159">
        <v>125023</v>
      </c>
      <c r="J34159">
        <v>3991</v>
      </c>
      <c r="K34159">
        <v>190415</v>
      </c>
      <c r="L34159">
        <v>96.52</v>
      </c>
      <c r="M34159" t="s">
        <v>212</v>
      </c>
      <c r="N34159" s="160" t="s">
        <v>9</v>
      </c>
      <c r="O34159" s="160" t="s">
        <v>80</v>
      </c>
    </row>
    <row r="34160" spans="9:15" x14ac:dyDescent="0.35">
      <c r="I34160">
        <v>125023</v>
      </c>
      <c r="J34160">
        <v>3991</v>
      </c>
      <c r="K34160">
        <v>190415</v>
      </c>
      <c r="L34160">
        <v>96.52</v>
      </c>
      <c r="M34160" t="s">
        <v>212</v>
      </c>
      <c r="N34160" s="160" t="s">
        <v>9</v>
      </c>
      <c r="O34160" s="160" t="s">
        <v>80</v>
      </c>
    </row>
    <row r="34161" spans="9:15" x14ac:dyDescent="0.35">
      <c r="I34161">
        <v>7</v>
      </c>
      <c r="J34161">
        <v>4035</v>
      </c>
      <c r="K34161">
        <v>190421</v>
      </c>
      <c r="L34161">
        <v>191.95</v>
      </c>
      <c r="M34161" t="s">
        <v>212</v>
      </c>
      <c r="N34161" s="160" t="s">
        <v>9</v>
      </c>
      <c r="O34161" s="160" t="s">
        <v>80</v>
      </c>
    </row>
    <row r="34162" spans="9:15" x14ac:dyDescent="0.35">
      <c r="I34162">
        <v>118038</v>
      </c>
      <c r="J34162">
        <v>4035</v>
      </c>
      <c r="K34162">
        <v>190421</v>
      </c>
      <c r="L34162">
        <v>91.67</v>
      </c>
      <c r="M34162" t="s">
        <v>212</v>
      </c>
      <c r="N34162" s="160" t="s">
        <v>7</v>
      </c>
      <c r="O34162" s="160" t="s">
        <v>80</v>
      </c>
    </row>
    <row r="34163" spans="9:15" x14ac:dyDescent="0.35">
      <c r="I34163">
        <v>119309</v>
      </c>
      <c r="J34163">
        <v>4035</v>
      </c>
      <c r="K34163">
        <v>190421</v>
      </c>
      <c r="L34163">
        <v>37.68</v>
      </c>
      <c r="M34163" t="s">
        <v>212</v>
      </c>
      <c r="N34163" s="160" t="s">
        <v>9</v>
      </c>
      <c r="O34163" s="160" t="s">
        <v>80</v>
      </c>
    </row>
    <row r="34164" spans="9:15" x14ac:dyDescent="0.35">
      <c r="I34164">
        <v>116372</v>
      </c>
      <c r="J34164">
        <v>3998</v>
      </c>
      <c r="K34164">
        <v>190422</v>
      </c>
      <c r="L34164">
        <v>88.75</v>
      </c>
      <c r="M34164" t="s">
        <v>212</v>
      </c>
      <c r="N34164" s="160" t="s">
        <v>19</v>
      </c>
      <c r="O34164" s="160" t="s">
        <v>80</v>
      </c>
    </row>
    <row r="34165" spans="9:15" x14ac:dyDescent="0.35">
      <c r="I34165">
        <v>77912</v>
      </c>
      <c r="J34165">
        <v>3313</v>
      </c>
      <c r="K34165">
        <v>190425</v>
      </c>
      <c r="L34165">
        <v>27.21</v>
      </c>
      <c r="M34165" t="s">
        <v>212</v>
      </c>
      <c r="N34165" s="160" t="s">
        <v>8</v>
      </c>
      <c r="O34165" s="160" t="s">
        <v>80</v>
      </c>
    </row>
    <row r="34166" spans="9:15" x14ac:dyDescent="0.35">
      <c r="I34166">
        <v>91312</v>
      </c>
      <c r="J34166">
        <v>3313</v>
      </c>
      <c r="K34166">
        <v>190425</v>
      </c>
      <c r="L34166">
        <v>130.03</v>
      </c>
      <c r="M34166" t="s">
        <v>212</v>
      </c>
      <c r="N34166" s="160" t="s">
        <v>8</v>
      </c>
      <c r="O34166" s="160" t="s">
        <v>80</v>
      </c>
    </row>
    <row r="34167" spans="9:15" x14ac:dyDescent="0.35">
      <c r="I34167">
        <v>117766</v>
      </c>
      <c r="J34167">
        <v>4065</v>
      </c>
      <c r="K34167">
        <v>190431</v>
      </c>
      <c r="L34167">
        <v>189.66</v>
      </c>
      <c r="M34167" t="s">
        <v>212</v>
      </c>
      <c r="N34167" s="160" t="s">
        <v>7</v>
      </c>
      <c r="O34167" s="160" t="s">
        <v>80</v>
      </c>
    </row>
    <row r="34168" spans="9:15" x14ac:dyDescent="0.35">
      <c r="I34168">
        <v>118038</v>
      </c>
      <c r="J34168">
        <v>4065</v>
      </c>
      <c r="K34168">
        <v>190431</v>
      </c>
      <c r="L34168">
        <v>379.2</v>
      </c>
      <c r="M34168" t="s">
        <v>212</v>
      </c>
      <c r="N34168" s="160" t="s">
        <v>7</v>
      </c>
      <c r="O34168" s="160" t="s">
        <v>80</v>
      </c>
    </row>
    <row r="34169" spans="9:15" x14ac:dyDescent="0.35">
      <c r="I34169">
        <v>118850</v>
      </c>
      <c r="J34169">
        <v>4065</v>
      </c>
      <c r="K34169">
        <v>190431</v>
      </c>
      <c r="L34169">
        <v>126.73</v>
      </c>
      <c r="M34169" t="s">
        <v>212</v>
      </c>
      <c r="N34169" s="160" t="s">
        <v>8</v>
      </c>
      <c r="O34169" s="160" t="s">
        <v>80</v>
      </c>
    </row>
    <row r="34170" spans="9:15" x14ac:dyDescent="0.35">
      <c r="I34170">
        <v>120739</v>
      </c>
      <c r="J34170">
        <v>4065</v>
      </c>
      <c r="K34170">
        <v>190431</v>
      </c>
      <c r="L34170">
        <v>181.08</v>
      </c>
      <c r="M34170" t="s">
        <v>212</v>
      </c>
      <c r="N34170" s="160" t="s">
        <v>9</v>
      </c>
      <c r="O34170" s="160" t="s">
        <v>80</v>
      </c>
    </row>
    <row r="34171" spans="9:15" x14ac:dyDescent="0.35">
      <c r="I34171">
        <v>71189</v>
      </c>
      <c r="J34171">
        <v>3985</v>
      </c>
      <c r="K34171">
        <v>190432</v>
      </c>
      <c r="L34171">
        <v>96.44</v>
      </c>
      <c r="M34171" t="s">
        <v>212</v>
      </c>
      <c r="N34171" s="160" t="s">
        <v>8</v>
      </c>
      <c r="O34171" s="160" t="s">
        <v>80</v>
      </c>
    </row>
    <row r="34172" spans="9:15" x14ac:dyDescent="0.35">
      <c r="I34172">
        <v>74395</v>
      </c>
      <c r="J34172">
        <v>3985</v>
      </c>
      <c r="K34172">
        <v>190432</v>
      </c>
      <c r="L34172">
        <v>86.2</v>
      </c>
      <c r="M34172" t="s">
        <v>212</v>
      </c>
      <c r="N34172" s="160" t="s">
        <v>7</v>
      </c>
      <c r="O34172" s="160" t="s">
        <v>80</v>
      </c>
    </row>
    <row r="34173" spans="9:15" x14ac:dyDescent="0.35">
      <c r="I34173">
        <v>104499</v>
      </c>
      <c r="J34173">
        <v>3985</v>
      </c>
      <c r="K34173">
        <v>190432</v>
      </c>
      <c r="L34173">
        <v>86.2</v>
      </c>
      <c r="M34173" t="s">
        <v>212</v>
      </c>
      <c r="N34173" s="160" t="s">
        <v>7</v>
      </c>
      <c r="O34173" s="160" t="s">
        <v>80</v>
      </c>
    </row>
    <row r="34174" spans="9:15" x14ac:dyDescent="0.35">
      <c r="I34174">
        <v>104500</v>
      </c>
      <c r="J34174">
        <v>3985</v>
      </c>
      <c r="K34174">
        <v>190432</v>
      </c>
      <c r="L34174">
        <v>86.2</v>
      </c>
      <c r="M34174" t="s">
        <v>212</v>
      </c>
      <c r="N34174" s="160" t="s">
        <v>7</v>
      </c>
      <c r="O34174" s="160" t="s">
        <v>80</v>
      </c>
    </row>
    <row r="34175" spans="9:15" x14ac:dyDescent="0.35">
      <c r="I34175">
        <v>117485</v>
      </c>
      <c r="J34175">
        <v>3985</v>
      </c>
      <c r="K34175">
        <v>190432</v>
      </c>
      <c r="L34175">
        <v>71.16</v>
      </c>
      <c r="M34175" t="s">
        <v>212</v>
      </c>
      <c r="N34175" s="160" t="s">
        <v>8</v>
      </c>
      <c r="O34175" s="160" t="s">
        <v>80</v>
      </c>
    </row>
    <row r="34176" spans="9:15" x14ac:dyDescent="0.35">
      <c r="I34176">
        <v>120833</v>
      </c>
      <c r="J34176">
        <v>3985</v>
      </c>
      <c r="K34176">
        <v>190432</v>
      </c>
      <c r="L34176">
        <v>26.18</v>
      </c>
      <c r="M34176" t="s">
        <v>212</v>
      </c>
      <c r="N34176" s="160" t="s">
        <v>10</v>
      </c>
      <c r="O34176" s="160" t="s">
        <v>80</v>
      </c>
    </row>
    <row r="34177" spans="9:15" x14ac:dyDescent="0.35">
      <c r="I34177">
        <v>120935</v>
      </c>
      <c r="J34177">
        <v>3985</v>
      </c>
      <c r="K34177">
        <v>190432</v>
      </c>
      <c r="L34177">
        <v>26.18</v>
      </c>
      <c r="M34177" t="s">
        <v>212</v>
      </c>
      <c r="N34177" s="160" t="s">
        <v>10</v>
      </c>
      <c r="O34177" s="160" t="s">
        <v>80</v>
      </c>
    </row>
    <row r="34178" spans="9:15" x14ac:dyDescent="0.35">
      <c r="I34178">
        <v>120936</v>
      </c>
      <c r="J34178">
        <v>3985</v>
      </c>
      <c r="K34178">
        <v>190432</v>
      </c>
      <c r="L34178">
        <v>26.18</v>
      </c>
      <c r="M34178" t="s">
        <v>212</v>
      </c>
      <c r="N34178" s="160" t="s">
        <v>10</v>
      </c>
      <c r="O34178" s="160" t="s">
        <v>80</v>
      </c>
    </row>
    <row r="34179" spans="9:15" x14ac:dyDescent="0.35">
      <c r="I34179">
        <v>117767</v>
      </c>
      <c r="J34179">
        <v>3968</v>
      </c>
      <c r="K34179">
        <v>190439</v>
      </c>
      <c r="L34179">
        <v>733.26</v>
      </c>
      <c r="M34179" t="s">
        <v>212</v>
      </c>
      <c r="N34179" s="160" t="s">
        <v>7</v>
      </c>
      <c r="O34179" s="160" t="s">
        <v>80</v>
      </c>
    </row>
    <row r="34180" spans="9:15" x14ac:dyDescent="0.35">
      <c r="I34180">
        <v>118038</v>
      </c>
      <c r="J34180">
        <v>3968</v>
      </c>
      <c r="K34180">
        <v>190439</v>
      </c>
      <c r="L34180">
        <v>366.63</v>
      </c>
      <c r="M34180" t="s">
        <v>212</v>
      </c>
      <c r="N34180" s="160" t="s">
        <v>7</v>
      </c>
      <c r="O34180" s="160" t="s">
        <v>80</v>
      </c>
    </row>
    <row r="34181" spans="9:15" x14ac:dyDescent="0.35">
      <c r="I34181">
        <v>78573</v>
      </c>
      <c r="J34181">
        <v>819</v>
      </c>
      <c r="K34181">
        <v>190441</v>
      </c>
      <c r="L34181">
        <v>6.29</v>
      </c>
      <c r="M34181" t="s">
        <v>212</v>
      </c>
      <c r="N34181" s="160" t="s">
        <v>8</v>
      </c>
      <c r="O34181" s="160" t="s">
        <v>80</v>
      </c>
    </row>
    <row r="34182" spans="9:15" x14ac:dyDescent="0.35">
      <c r="I34182">
        <v>78573</v>
      </c>
      <c r="J34182">
        <v>819</v>
      </c>
      <c r="K34182">
        <v>190441</v>
      </c>
      <c r="L34182">
        <v>3.98</v>
      </c>
      <c r="M34182" t="s">
        <v>212</v>
      </c>
      <c r="N34182" s="160" t="s">
        <v>8</v>
      </c>
      <c r="O34182" s="160" t="s">
        <v>80</v>
      </c>
    </row>
    <row r="34183" spans="9:15" x14ac:dyDescent="0.35">
      <c r="I34183">
        <v>97192</v>
      </c>
      <c r="J34183">
        <v>819</v>
      </c>
      <c r="K34183">
        <v>190441</v>
      </c>
      <c r="L34183">
        <v>5.97</v>
      </c>
      <c r="M34183" t="s">
        <v>212</v>
      </c>
      <c r="N34183" s="160" t="s">
        <v>7</v>
      </c>
      <c r="O34183" s="160" t="s">
        <v>80</v>
      </c>
    </row>
    <row r="34184" spans="9:15" x14ac:dyDescent="0.35">
      <c r="I34184">
        <v>117441</v>
      </c>
      <c r="J34184">
        <v>819</v>
      </c>
      <c r="K34184">
        <v>190441</v>
      </c>
      <c r="L34184">
        <v>6.08</v>
      </c>
      <c r="M34184" t="s">
        <v>212</v>
      </c>
      <c r="N34184" s="160" t="s">
        <v>9</v>
      </c>
      <c r="O34184" s="160" t="s">
        <v>80</v>
      </c>
    </row>
    <row r="34185" spans="9:15" x14ac:dyDescent="0.35">
      <c r="I34185">
        <v>116372</v>
      </c>
      <c r="J34185">
        <v>4014</v>
      </c>
      <c r="K34185">
        <v>190443</v>
      </c>
      <c r="L34185">
        <v>23.81</v>
      </c>
      <c r="M34185" t="s">
        <v>212</v>
      </c>
      <c r="N34185" s="160" t="s">
        <v>19</v>
      </c>
      <c r="O34185" s="160" t="s">
        <v>80</v>
      </c>
    </row>
    <row r="34186" spans="9:15" x14ac:dyDescent="0.35">
      <c r="I34186">
        <v>118038</v>
      </c>
      <c r="J34186">
        <v>4014</v>
      </c>
      <c r="K34186">
        <v>190443</v>
      </c>
      <c r="L34186">
        <v>92.84</v>
      </c>
      <c r="M34186" t="s">
        <v>212</v>
      </c>
      <c r="N34186" s="160" t="s">
        <v>7</v>
      </c>
      <c r="O34186" s="160" t="s">
        <v>80</v>
      </c>
    </row>
    <row r="34187" spans="9:15" x14ac:dyDescent="0.35">
      <c r="I34187">
        <v>120833</v>
      </c>
      <c r="J34187">
        <v>4014</v>
      </c>
      <c r="K34187">
        <v>190443</v>
      </c>
      <c r="L34187">
        <v>26.51</v>
      </c>
      <c r="M34187" t="s">
        <v>212</v>
      </c>
      <c r="N34187" s="160" t="s">
        <v>10</v>
      </c>
      <c r="O34187" s="160" t="s">
        <v>80</v>
      </c>
    </row>
    <row r="34188" spans="9:15" x14ac:dyDescent="0.35">
      <c r="I34188">
        <v>120833</v>
      </c>
      <c r="J34188">
        <v>4041</v>
      </c>
      <c r="K34188">
        <v>190446</v>
      </c>
      <c r="L34188">
        <v>28.96</v>
      </c>
      <c r="M34188" t="s">
        <v>212</v>
      </c>
      <c r="N34188" s="160" t="s">
        <v>10</v>
      </c>
      <c r="O34188" s="160" t="s">
        <v>80</v>
      </c>
    </row>
    <row r="34189" spans="9:15" x14ac:dyDescent="0.35">
      <c r="I34189">
        <v>117441</v>
      </c>
      <c r="J34189">
        <v>3272</v>
      </c>
      <c r="K34189">
        <v>190450</v>
      </c>
      <c r="L34189">
        <v>270.58999999999997</v>
      </c>
      <c r="M34189" t="s">
        <v>212</v>
      </c>
      <c r="N34189" s="160" t="s">
        <v>9</v>
      </c>
      <c r="O34189" s="160" t="s">
        <v>80</v>
      </c>
    </row>
    <row r="34190" spans="9:15" x14ac:dyDescent="0.35">
      <c r="I34190">
        <v>117441</v>
      </c>
      <c r="J34190">
        <v>3272</v>
      </c>
      <c r="K34190">
        <v>190450</v>
      </c>
      <c r="L34190">
        <v>270.58999999999997</v>
      </c>
      <c r="M34190" t="s">
        <v>218</v>
      </c>
      <c r="N34190" s="160" t="s">
        <v>9</v>
      </c>
      <c r="O34190" s="160" t="s">
        <v>80</v>
      </c>
    </row>
    <row r="34191" spans="9:15" x14ac:dyDescent="0.35">
      <c r="I34191">
        <v>7</v>
      </c>
      <c r="J34191">
        <v>3985</v>
      </c>
      <c r="K34191">
        <v>190455</v>
      </c>
      <c r="L34191">
        <v>193.84</v>
      </c>
      <c r="M34191" t="s">
        <v>212</v>
      </c>
      <c r="N34191" s="160" t="s">
        <v>9</v>
      </c>
      <c r="O34191" s="160" t="s">
        <v>80</v>
      </c>
    </row>
    <row r="34192" spans="9:15" x14ac:dyDescent="0.35">
      <c r="I34192">
        <v>72449</v>
      </c>
      <c r="J34192">
        <v>3985</v>
      </c>
      <c r="K34192">
        <v>190455</v>
      </c>
      <c r="L34192">
        <v>193.88</v>
      </c>
      <c r="M34192" t="s">
        <v>212</v>
      </c>
      <c r="N34192" s="160" t="s">
        <v>9</v>
      </c>
      <c r="O34192" s="160" t="s">
        <v>80</v>
      </c>
    </row>
    <row r="34193" spans="9:15" x14ac:dyDescent="0.35">
      <c r="I34193">
        <v>74395</v>
      </c>
      <c r="J34193">
        <v>3985</v>
      </c>
      <c r="K34193">
        <v>190455</v>
      </c>
      <c r="L34193">
        <v>248.1</v>
      </c>
      <c r="M34193" t="s">
        <v>212</v>
      </c>
      <c r="N34193" s="160" t="s">
        <v>7</v>
      </c>
      <c r="O34193" s="160" t="s">
        <v>80</v>
      </c>
    </row>
    <row r="34194" spans="9:15" x14ac:dyDescent="0.35">
      <c r="I34194">
        <v>74395</v>
      </c>
      <c r="J34194">
        <v>3985</v>
      </c>
      <c r="K34194">
        <v>190455</v>
      </c>
      <c r="L34194">
        <v>165.4</v>
      </c>
      <c r="M34194" t="s">
        <v>212</v>
      </c>
      <c r="N34194" s="160" t="s">
        <v>7</v>
      </c>
      <c r="O34194" s="160" t="s">
        <v>80</v>
      </c>
    </row>
    <row r="34195" spans="9:15" x14ac:dyDescent="0.35">
      <c r="I34195">
        <v>104499</v>
      </c>
      <c r="J34195">
        <v>3985</v>
      </c>
      <c r="K34195">
        <v>190455</v>
      </c>
      <c r="L34195">
        <v>165.4</v>
      </c>
      <c r="M34195" t="s">
        <v>212</v>
      </c>
      <c r="N34195" s="160" t="s">
        <v>7</v>
      </c>
      <c r="O34195" s="160" t="s">
        <v>80</v>
      </c>
    </row>
    <row r="34196" spans="9:15" x14ac:dyDescent="0.35">
      <c r="I34196">
        <v>104499</v>
      </c>
      <c r="J34196">
        <v>3985</v>
      </c>
      <c r="K34196">
        <v>190455</v>
      </c>
      <c r="L34196">
        <v>330.8</v>
      </c>
      <c r="M34196" t="s">
        <v>212</v>
      </c>
      <c r="N34196" s="160" t="s">
        <v>7</v>
      </c>
      <c r="O34196" s="160" t="s">
        <v>80</v>
      </c>
    </row>
    <row r="34197" spans="9:15" x14ac:dyDescent="0.35">
      <c r="I34197">
        <v>104499</v>
      </c>
      <c r="J34197">
        <v>3985</v>
      </c>
      <c r="K34197">
        <v>190455</v>
      </c>
      <c r="L34197">
        <v>165.4</v>
      </c>
      <c r="M34197" t="s">
        <v>212</v>
      </c>
      <c r="N34197" s="160" t="s">
        <v>7</v>
      </c>
      <c r="O34197" s="160" t="s">
        <v>80</v>
      </c>
    </row>
    <row r="34198" spans="9:15" x14ac:dyDescent="0.35">
      <c r="I34198">
        <v>104500</v>
      </c>
      <c r="J34198">
        <v>3985</v>
      </c>
      <c r="K34198">
        <v>190455</v>
      </c>
      <c r="L34198">
        <v>165.4</v>
      </c>
      <c r="M34198" t="s">
        <v>212</v>
      </c>
      <c r="N34198" s="160" t="s">
        <v>7</v>
      </c>
      <c r="O34198" s="160" t="s">
        <v>80</v>
      </c>
    </row>
    <row r="34199" spans="9:15" x14ac:dyDescent="0.35">
      <c r="I34199">
        <v>104500</v>
      </c>
      <c r="J34199">
        <v>3985</v>
      </c>
      <c r="K34199">
        <v>190455</v>
      </c>
      <c r="L34199">
        <v>330.8</v>
      </c>
      <c r="M34199" t="s">
        <v>212</v>
      </c>
      <c r="N34199" s="160" t="s">
        <v>7</v>
      </c>
      <c r="O34199" s="160" t="s">
        <v>80</v>
      </c>
    </row>
    <row r="34200" spans="9:15" x14ac:dyDescent="0.35">
      <c r="I34200">
        <v>104500</v>
      </c>
      <c r="J34200">
        <v>3985</v>
      </c>
      <c r="K34200">
        <v>190455</v>
      </c>
      <c r="L34200">
        <v>165.4</v>
      </c>
      <c r="M34200" t="s">
        <v>212</v>
      </c>
      <c r="N34200" s="160" t="s">
        <v>7</v>
      </c>
      <c r="O34200" s="160" t="s">
        <v>80</v>
      </c>
    </row>
    <row r="34201" spans="9:15" x14ac:dyDescent="0.35">
      <c r="I34201">
        <v>117441</v>
      </c>
      <c r="J34201">
        <v>3985</v>
      </c>
      <c r="K34201">
        <v>190455</v>
      </c>
      <c r="L34201">
        <v>366.12</v>
      </c>
      <c r="M34201" t="s">
        <v>212</v>
      </c>
      <c r="N34201" s="160" t="s">
        <v>9</v>
      </c>
      <c r="O34201" s="160" t="s">
        <v>80</v>
      </c>
    </row>
    <row r="34202" spans="9:15" x14ac:dyDescent="0.35">
      <c r="I34202">
        <v>117485</v>
      </c>
      <c r="J34202">
        <v>3272</v>
      </c>
      <c r="K34202">
        <v>190459</v>
      </c>
      <c r="L34202">
        <v>1078.95</v>
      </c>
      <c r="M34202" t="s">
        <v>212</v>
      </c>
      <c r="N34202" s="160" t="s">
        <v>8</v>
      </c>
      <c r="O34202" s="160" t="s">
        <v>80</v>
      </c>
    </row>
    <row r="34203" spans="9:15" x14ac:dyDescent="0.35">
      <c r="I34203">
        <v>91312</v>
      </c>
      <c r="J34203">
        <v>4034</v>
      </c>
      <c r="K34203">
        <v>190464</v>
      </c>
      <c r="L34203">
        <v>130.91999999999999</v>
      </c>
      <c r="M34203" t="s">
        <v>212</v>
      </c>
      <c r="N34203" s="160" t="s">
        <v>8</v>
      </c>
      <c r="O34203" s="160" t="s">
        <v>80</v>
      </c>
    </row>
    <row r="34204" spans="9:15" x14ac:dyDescent="0.35">
      <c r="I34204">
        <v>71189</v>
      </c>
      <c r="J34204">
        <v>3653</v>
      </c>
      <c r="K34204">
        <v>190466</v>
      </c>
      <c r="L34204">
        <v>240.18</v>
      </c>
      <c r="M34204" t="s">
        <v>212</v>
      </c>
      <c r="N34204" s="160" t="s">
        <v>8</v>
      </c>
      <c r="O34204" s="160" t="s">
        <v>80</v>
      </c>
    </row>
    <row r="34205" spans="9:15" x14ac:dyDescent="0.35">
      <c r="I34205">
        <v>71189</v>
      </c>
      <c r="J34205">
        <v>3653</v>
      </c>
      <c r="K34205">
        <v>190466</v>
      </c>
      <c r="L34205">
        <v>120.09</v>
      </c>
      <c r="M34205" t="s">
        <v>212</v>
      </c>
      <c r="N34205" s="160" t="s">
        <v>8</v>
      </c>
      <c r="O34205" s="160" t="s">
        <v>80</v>
      </c>
    </row>
    <row r="34206" spans="9:15" x14ac:dyDescent="0.35">
      <c r="I34206">
        <v>77912</v>
      </c>
      <c r="J34206">
        <v>3653</v>
      </c>
      <c r="K34206">
        <v>190466</v>
      </c>
      <c r="L34206">
        <v>53.89</v>
      </c>
      <c r="M34206" t="s">
        <v>212</v>
      </c>
      <c r="N34206" s="160" t="s">
        <v>8</v>
      </c>
      <c r="O34206" s="160" t="s">
        <v>80</v>
      </c>
    </row>
    <row r="34207" spans="9:15" x14ac:dyDescent="0.35">
      <c r="I34207">
        <v>91312</v>
      </c>
      <c r="J34207">
        <v>3653</v>
      </c>
      <c r="K34207">
        <v>190466</v>
      </c>
      <c r="L34207">
        <v>128.69</v>
      </c>
      <c r="M34207" t="s">
        <v>212</v>
      </c>
      <c r="N34207" s="160" t="s">
        <v>8</v>
      </c>
      <c r="O34207" s="160" t="s">
        <v>80</v>
      </c>
    </row>
    <row r="34208" spans="9:15" x14ac:dyDescent="0.35">
      <c r="I34208">
        <v>91312</v>
      </c>
      <c r="J34208">
        <v>3653</v>
      </c>
      <c r="K34208">
        <v>190466</v>
      </c>
      <c r="L34208">
        <v>128.69</v>
      </c>
      <c r="M34208" t="s">
        <v>212</v>
      </c>
      <c r="N34208" s="160" t="s">
        <v>8</v>
      </c>
      <c r="O34208" s="160" t="s">
        <v>80</v>
      </c>
    </row>
    <row r="34209" spans="9:15" x14ac:dyDescent="0.35">
      <c r="I34209">
        <v>103732</v>
      </c>
      <c r="J34209">
        <v>3653</v>
      </c>
      <c r="K34209">
        <v>190466</v>
      </c>
      <c r="L34209">
        <v>71.8</v>
      </c>
      <c r="M34209" t="s">
        <v>212</v>
      </c>
      <c r="N34209" s="160" t="s">
        <v>8</v>
      </c>
      <c r="O34209" s="160" t="s">
        <v>80</v>
      </c>
    </row>
    <row r="34210" spans="9:15" x14ac:dyDescent="0.35">
      <c r="I34210">
        <v>103732</v>
      </c>
      <c r="J34210">
        <v>3653</v>
      </c>
      <c r="K34210">
        <v>190466</v>
      </c>
      <c r="L34210">
        <v>107.7</v>
      </c>
      <c r="M34210" t="s">
        <v>212</v>
      </c>
      <c r="N34210" s="160" t="s">
        <v>8</v>
      </c>
      <c r="O34210" s="160" t="s">
        <v>80</v>
      </c>
    </row>
    <row r="34211" spans="9:15" x14ac:dyDescent="0.35">
      <c r="I34211">
        <v>107294</v>
      </c>
      <c r="J34211">
        <v>3653</v>
      </c>
      <c r="K34211">
        <v>190466</v>
      </c>
      <c r="L34211">
        <v>78.349999999999994</v>
      </c>
      <c r="M34211" t="s">
        <v>212</v>
      </c>
      <c r="N34211" s="160" t="s">
        <v>8</v>
      </c>
      <c r="O34211" s="160" t="s">
        <v>80</v>
      </c>
    </row>
    <row r="34212" spans="9:15" x14ac:dyDescent="0.35">
      <c r="I34212">
        <v>117485</v>
      </c>
      <c r="J34212">
        <v>3653</v>
      </c>
      <c r="K34212">
        <v>190466</v>
      </c>
      <c r="L34212">
        <v>35.43</v>
      </c>
      <c r="M34212" t="s">
        <v>212</v>
      </c>
      <c r="N34212" s="160" t="s">
        <v>8</v>
      </c>
      <c r="O34212" s="160" t="s">
        <v>80</v>
      </c>
    </row>
    <row r="34213" spans="9:15" x14ac:dyDescent="0.35">
      <c r="I34213">
        <v>117485</v>
      </c>
      <c r="J34213">
        <v>3653</v>
      </c>
      <c r="K34213">
        <v>190466</v>
      </c>
      <c r="L34213">
        <v>35.43</v>
      </c>
      <c r="M34213" t="s">
        <v>212</v>
      </c>
      <c r="N34213" s="160" t="s">
        <v>8</v>
      </c>
      <c r="O34213" s="160" t="s">
        <v>80</v>
      </c>
    </row>
    <row r="34214" spans="9:15" x14ac:dyDescent="0.35">
      <c r="I34214">
        <v>118850</v>
      </c>
      <c r="J34214">
        <v>3653</v>
      </c>
      <c r="K34214">
        <v>190466</v>
      </c>
      <c r="L34214">
        <v>124.6</v>
      </c>
      <c r="M34214" t="s">
        <v>212</v>
      </c>
      <c r="N34214" s="160" t="s">
        <v>8</v>
      </c>
      <c r="O34214" s="160" t="s">
        <v>80</v>
      </c>
    </row>
    <row r="34215" spans="9:15" x14ac:dyDescent="0.35">
      <c r="I34215">
        <v>118850</v>
      </c>
      <c r="J34215">
        <v>3653</v>
      </c>
      <c r="K34215">
        <v>190466</v>
      </c>
      <c r="L34215">
        <v>124.6</v>
      </c>
      <c r="M34215" t="s">
        <v>212</v>
      </c>
      <c r="N34215" s="160" t="s">
        <v>8</v>
      </c>
      <c r="O34215" s="160" t="s">
        <v>80</v>
      </c>
    </row>
    <row r="34216" spans="9:15" x14ac:dyDescent="0.35">
      <c r="I34216">
        <v>119309</v>
      </c>
      <c r="J34216">
        <v>3653</v>
      </c>
      <c r="K34216">
        <v>190466</v>
      </c>
      <c r="L34216">
        <v>37.58</v>
      </c>
      <c r="M34216" t="s">
        <v>212</v>
      </c>
      <c r="N34216" s="160" t="s">
        <v>9</v>
      </c>
      <c r="O34216" s="160" t="s">
        <v>80</v>
      </c>
    </row>
    <row r="34217" spans="9:15" x14ac:dyDescent="0.35">
      <c r="I34217">
        <v>7</v>
      </c>
      <c r="J34217">
        <v>4021</v>
      </c>
      <c r="K34217">
        <v>190467</v>
      </c>
      <c r="L34217">
        <v>195.9</v>
      </c>
      <c r="M34217" t="s">
        <v>212</v>
      </c>
      <c r="N34217" s="160" t="s">
        <v>9</v>
      </c>
      <c r="O34217" s="160" t="s">
        <v>80</v>
      </c>
    </row>
    <row r="34218" spans="9:15" x14ac:dyDescent="0.35">
      <c r="I34218">
        <v>7</v>
      </c>
      <c r="J34218">
        <v>4021</v>
      </c>
      <c r="K34218">
        <v>190467</v>
      </c>
      <c r="L34218">
        <v>195.9</v>
      </c>
      <c r="M34218" t="s">
        <v>212</v>
      </c>
      <c r="N34218" s="160" t="s">
        <v>9</v>
      </c>
      <c r="O34218" s="160" t="s">
        <v>80</v>
      </c>
    </row>
    <row r="34219" spans="9:15" x14ac:dyDescent="0.35">
      <c r="I34219">
        <v>71189</v>
      </c>
      <c r="J34219">
        <v>4021</v>
      </c>
      <c r="K34219">
        <v>190467</v>
      </c>
      <c r="L34219">
        <v>249.9</v>
      </c>
      <c r="M34219" t="s">
        <v>212</v>
      </c>
      <c r="N34219" s="160" t="s">
        <v>8</v>
      </c>
      <c r="O34219" s="160" t="s">
        <v>80</v>
      </c>
    </row>
    <row r="34220" spans="9:15" x14ac:dyDescent="0.35">
      <c r="I34220">
        <v>71189</v>
      </c>
      <c r="J34220">
        <v>4021</v>
      </c>
      <c r="K34220">
        <v>190467</v>
      </c>
      <c r="L34220">
        <v>199.92</v>
      </c>
      <c r="M34220" t="s">
        <v>212</v>
      </c>
      <c r="N34220" s="160" t="s">
        <v>8</v>
      </c>
      <c r="O34220" s="160" t="s">
        <v>80</v>
      </c>
    </row>
    <row r="34221" spans="9:15" x14ac:dyDescent="0.35">
      <c r="I34221">
        <v>71189</v>
      </c>
      <c r="J34221">
        <v>4021</v>
      </c>
      <c r="K34221">
        <v>190467</v>
      </c>
      <c r="L34221">
        <v>149.94</v>
      </c>
      <c r="M34221" t="s">
        <v>212</v>
      </c>
      <c r="N34221" s="160" t="s">
        <v>8</v>
      </c>
      <c r="O34221" s="160" t="s">
        <v>80</v>
      </c>
    </row>
    <row r="34222" spans="9:15" x14ac:dyDescent="0.35">
      <c r="I34222">
        <v>71189</v>
      </c>
      <c r="J34222">
        <v>4021</v>
      </c>
      <c r="K34222">
        <v>190467</v>
      </c>
      <c r="L34222">
        <v>149.94</v>
      </c>
      <c r="M34222" t="s">
        <v>212</v>
      </c>
      <c r="N34222" s="160" t="s">
        <v>8</v>
      </c>
      <c r="O34222" s="160" t="s">
        <v>80</v>
      </c>
    </row>
    <row r="34223" spans="9:15" x14ac:dyDescent="0.35">
      <c r="I34223">
        <v>77912</v>
      </c>
      <c r="J34223">
        <v>4021</v>
      </c>
      <c r="K34223">
        <v>190467</v>
      </c>
      <c r="L34223">
        <v>26.95</v>
      </c>
      <c r="M34223" t="s">
        <v>212</v>
      </c>
      <c r="N34223" s="160" t="s">
        <v>8</v>
      </c>
      <c r="O34223" s="160" t="s">
        <v>80</v>
      </c>
    </row>
    <row r="34224" spans="9:15" x14ac:dyDescent="0.35">
      <c r="I34224">
        <v>91312</v>
      </c>
      <c r="J34224">
        <v>4021</v>
      </c>
      <c r="K34224">
        <v>190467</v>
      </c>
      <c r="L34224">
        <v>128.76</v>
      </c>
      <c r="M34224" t="s">
        <v>212</v>
      </c>
      <c r="N34224" s="160" t="s">
        <v>8</v>
      </c>
      <c r="O34224" s="160" t="s">
        <v>80</v>
      </c>
    </row>
    <row r="34225" spans="9:15" x14ac:dyDescent="0.35">
      <c r="I34225">
        <v>91312</v>
      </c>
      <c r="J34225">
        <v>4021</v>
      </c>
      <c r="K34225">
        <v>190467</v>
      </c>
      <c r="L34225">
        <v>257.52</v>
      </c>
      <c r="M34225" t="s">
        <v>212</v>
      </c>
      <c r="N34225" s="160" t="s">
        <v>8</v>
      </c>
      <c r="O34225" s="160" t="s">
        <v>80</v>
      </c>
    </row>
    <row r="34226" spans="9:15" x14ac:dyDescent="0.35">
      <c r="I34226">
        <v>91312</v>
      </c>
      <c r="J34226">
        <v>4021</v>
      </c>
      <c r="K34226">
        <v>190467</v>
      </c>
      <c r="L34226">
        <v>128.76</v>
      </c>
      <c r="M34226" t="s">
        <v>212</v>
      </c>
      <c r="N34226" s="160" t="s">
        <v>8</v>
      </c>
      <c r="O34226" s="160" t="s">
        <v>80</v>
      </c>
    </row>
    <row r="34227" spans="9:15" x14ac:dyDescent="0.35">
      <c r="I34227">
        <v>116372</v>
      </c>
      <c r="J34227">
        <v>4021</v>
      </c>
      <c r="K34227">
        <v>190467</v>
      </c>
      <c r="L34227">
        <v>119.9</v>
      </c>
      <c r="M34227" t="s">
        <v>212</v>
      </c>
      <c r="N34227" s="160" t="s">
        <v>19</v>
      </c>
      <c r="O34227" s="160" t="s">
        <v>80</v>
      </c>
    </row>
    <row r="34228" spans="9:15" x14ac:dyDescent="0.35">
      <c r="I34228">
        <v>116372</v>
      </c>
      <c r="J34228">
        <v>4021</v>
      </c>
      <c r="K34228">
        <v>190467</v>
      </c>
      <c r="L34228">
        <v>119.9</v>
      </c>
      <c r="M34228" t="s">
        <v>212</v>
      </c>
      <c r="N34228" s="160" t="s">
        <v>19</v>
      </c>
      <c r="O34228" s="160" t="s">
        <v>80</v>
      </c>
    </row>
    <row r="34229" spans="9:15" x14ac:dyDescent="0.35">
      <c r="I34229">
        <v>118850</v>
      </c>
      <c r="J34229">
        <v>4021</v>
      </c>
      <c r="K34229">
        <v>190467</v>
      </c>
      <c r="L34229">
        <v>129.9</v>
      </c>
      <c r="M34229" t="s">
        <v>212</v>
      </c>
      <c r="N34229" s="160" t="s">
        <v>8</v>
      </c>
      <c r="O34229" s="160" t="s">
        <v>80</v>
      </c>
    </row>
    <row r="34230" spans="9:15" x14ac:dyDescent="0.35">
      <c r="I34230">
        <v>119309</v>
      </c>
      <c r="J34230">
        <v>4021</v>
      </c>
      <c r="K34230">
        <v>190467</v>
      </c>
      <c r="L34230">
        <v>39.9</v>
      </c>
      <c r="M34230" t="s">
        <v>212</v>
      </c>
      <c r="N34230" s="160" t="s">
        <v>9</v>
      </c>
      <c r="O34230" s="160" t="s">
        <v>80</v>
      </c>
    </row>
    <row r="34231" spans="9:15" x14ac:dyDescent="0.35">
      <c r="I34231">
        <v>16459</v>
      </c>
      <c r="J34231">
        <v>3670</v>
      </c>
      <c r="K34231">
        <v>190469</v>
      </c>
      <c r="L34231">
        <v>74.33</v>
      </c>
      <c r="M34231" t="s">
        <v>212</v>
      </c>
      <c r="N34231" s="160" t="s">
        <v>19</v>
      </c>
      <c r="O34231" s="160" t="s">
        <v>80</v>
      </c>
    </row>
    <row r="34232" spans="9:15" x14ac:dyDescent="0.35">
      <c r="I34232">
        <v>116372</v>
      </c>
      <c r="J34232">
        <v>3670</v>
      </c>
      <c r="K34232">
        <v>190469</v>
      </c>
      <c r="L34232">
        <v>23.65</v>
      </c>
      <c r="M34232" t="s">
        <v>212</v>
      </c>
      <c r="N34232" s="160" t="s">
        <v>19</v>
      </c>
      <c r="O34232" s="160" t="s">
        <v>80</v>
      </c>
    </row>
    <row r="34233" spans="9:15" x14ac:dyDescent="0.35">
      <c r="I34233">
        <v>7</v>
      </c>
      <c r="J34233">
        <v>4035</v>
      </c>
      <c r="K34233">
        <v>190477</v>
      </c>
      <c r="L34233">
        <v>179.7</v>
      </c>
      <c r="M34233" t="s">
        <v>212</v>
      </c>
      <c r="N34233" s="160" t="s">
        <v>9</v>
      </c>
      <c r="O34233" s="160" t="s">
        <v>80</v>
      </c>
    </row>
    <row r="34234" spans="9:15" x14ac:dyDescent="0.35">
      <c r="I34234">
        <v>72449</v>
      </c>
      <c r="J34234">
        <v>4035</v>
      </c>
      <c r="K34234">
        <v>190477</v>
      </c>
      <c r="L34234">
        <v>179.7</v>
      </c>
      <c r="M34234" t="s">
        <v>212</v>
      </c>
      <c r="N34234" s="160" t="s">
        <v>9</v>
      </c>
      <c r="O34234" s="160" t="s">
        <v>80</v>
      </c>
    </row>
    <row r="34235" spans="9:15" x14ac:dyDescent="0.35">
      <c r="I34235">
        <v>120935</v>
      </c>
      <c r="J34235">
        <v>3969</v>
      </c>
      <c r="K34235">
        <v>190489</v>
      </c>
      <c r="L34235">
        <v>26.07</v>
      </c>
      <c r="M34235" t="s">
        <v>212</v>
      </c>
      <c r="N34235" s="160" t="s">
        <v>10</v>
      </c>
      <c r="O34235" s="160" t="s">
        <v>80</v>
      </c>
    </row>
    <row r="34236" spans="9:15" x14ac:dyDescent="0.35">
      <c r="I34236">
        <v>120936</v>
      </c>
      <c r="J34236">
        <v>3969</v>
      </c>
      <c r="K34236">
        <v>190489</v>
      </c>
      <c r="L34236">
        <v>26.07</v>
      </c>
      <c r="M34236" t="s">
        <v>212</v>
      </c>
      <c r="N34236" s="160" t="s">
        <v>10</v>
      </c>
      <c r="O34236" s="160" t="s">
        <v>80</v>
      </c>
    </row>
    <row r="34237" spans="9:15" x14ac:dyDescent="0.35">
      <c r="I34237">
        <v>121518</v>
      </c>
      <c r="J34237">
        <v>3969</v>
      </c>
      <c r="K34237">
        <v>190489</v>
      </c>
      <c r="L34237">
        <v>26.07</v>
      </c>
      <c r="M34237" t="s">
        <v>212</v>
      </c>
      <c r="N34237" s="160" t="s">
        <v>10</v>
      </c>
      <c r="O34237" s="160" t="s">
        <v>80</v>
      </c>
    </row>
    <row r="34238" spans="9:15" x14ac:dyDescent="0.35">
      <c r="I34238">
        <v>116372</v>
      </c>
      <c r="J34238">
        <v>3968</v>
      </c>
      <c r="K34238">
        <v>190490</v>
      </c>
      <c r="L34238">
        <v>118.27</v>
      </c>
      <c r="M34238" t="s">
        <v>212</v>
      </c>
      <c r="N34238" s="160" t="s">
        <v>19</v>
      </c>
      <c r="O34238" s="160" t="s">
        <v>80</v>
      </c>
    </row>
    <row r="34239" spans="9:15" x14ac:dyDescent="0.35">
      <c r="I34239">
        <v>118038</v>
      </c>
      <c r="J34239">
        <v>3968</v>
      </c>
      <c r="K34239">
        <v>190490</v>
      </c>
      <c r="L34239">
        <v>92.21</v>
      </c>
      <c r="M34239" t="s">
        <v>212</v>
      </c>
      <c r="N34239" s="160" t="s">
        <v>7</v>
      </c>
      <c r="O34239" s="160" t="s">
        <v>80</v>
      </c>
    </row>
    <row r="34240" spans="9:15" x14ac:dyDescent="0.35">
      <c r="I34240">
        <v>120833</v>
      </c>
      <c r="J34240">
        <v>3968</v>
      </c>
      <c r="K34240">
        <v>190490</v>
      </c>
      <c r="L34240">
        <v>26.33</v>
      </c>
      <c r="M34240" t="s">
        <v>212</v>
      </c>
      <c r="N34240" s="160" t="s">
        <v>10</v>
      </c>
      <c r="O34240" s="160" t="s">
        <v>80</v>
      </c>
    </row>
    <row r="34241" spans="9:15" x14ac:dyDescent="0.35">
      <c r="I34241">
        <v>7</v>
      </c>
      <c r="J34241">
        <v>3998</v>
      </c>
      <c r="K34241">
        <v>190491</v>
      </c>
      <c r="L34241">
        <v>179.7</v>
      </c>
      <c r="M34241" t="s">
        <v>212</v>
      </c>
      <c r="N34241" s="160" t="s">
        <v>9</v>
      </c>
      <c r="O34241" s="160" t="s">
        <v>80</v>
      </c>
    </row>
    <row r="34242" spans="9:15" x14ac:dyDescent="0.35">
      <c r="I34242">
        <v>71189</v>
      </c>
      <c r="J34242">
        <v>3998</v>
      </c>
      <c r="K34242">
        <v>190491</v>
      </c>
      <c r="L34242">
        <v>146.52000000000001</v>
      </c>
      <c r="M34242" t="s">
        <v>212</v>
      </c>
      <c r="N34242" s="160" t="s">
        <v>8</v>
      </c>
      <c r="O34242" s="160" t="s">
        <v>80</v>
      </c>
    </row>
    <row r="34243" spans="9:15" x14ac:dyDescent="0.35">
      <c r="I34243">
        <v>72449</v>
      </c>
      <c r="J34243">
        <v>3998</v>
      </c>
      <c r="K34243">
        <v>190491</v>
      </c>
      <c r="L34243">
        <v>194.44</v>
      </c>
      <c r="M34243" t="s">
        <v>212</v>
      </c>
      <c r="N34243" s="160" t="s">
        <v>9</v>
      </c>
      <c r="O34243" s="160" t="s">
        <v>80</v>
      </c>
    </row>
    <row r="34244" spans="9:15" x14ac:dyDescent="0.35">
      <c r="I34244">
        <v>72449</v>
      </c>
      <c r="J34244">
        <v>3998</v>
      </c>
      <c r="K34244">
        <v>190491</v>
      </c>
      <c r="L34244">
        <v>179.7</v>
      </c>
      <c r="M34244" t="s">
        <v>212</v>
      </c>
      <c r="N34244" s="160" t="s">
        <v>9</v>
      </c>
      <c r="O34244" s="160" t="s">
        <v>80</v>
      </c>
    </row>
    <row r="34245" spans="9:15" x14ac:dyDescent="0.35">
      <c r="I34245">
        <v>103732</v>
      </c>
      <c r="J34245">
        <v>3998</v>
      </c>
      <c r="K34245">
        <v>190491</v>
      </c>
      <c r="L34245">
        <v>109.5</v>
      </c>
      <c r="M34245" t="s">
        <v>212</v>
      </c>
      <c r="N34245" s="160" t="s">
        <v>8</v>
      </c>
      <c r="O34245" s="160" t="s">
        <v>80</v>
      </c>
    </row>
    <row r="34246" spans="9:15" x14ac:dyDescent="0.35">
      <c r="I34246">
        <v>117767</v>
      </c>
      <c r="J34246">
        <v>3998</v>
      </c>
      <c r="K34246">
        <v>190491</v>
      </c>
      <c r="L34246">
        <v>92.83</v>
      </c>
      <c r="M34246" t="s">
        <v>212</v>
      </c>
      <c r="N34246" s="160" t="s">
        <v>7</v>
      </c>
      <c r="O34246" s="160" t="s">
        <v>80</v>
      </c>
    </row>
    <row r="34247" spans="9:15" x14ac:dyDescent="0.35">
      <c r="I34247">
        <v>118038</v>
      </c>
      <c r="J34247">
        <v>3998</v>
      </c>
      <c r="K34247">
        <v>190491</v>
      </c>
      <c r="L34247">
        <v>92.84</v>
      </c>
      <c r="M34247" t="s">
        <v>212</v>
      </c>
      <c r="N34247" s="160" t="s">
        <v>7</v>
      </c>
      <c r="O34247" s="160" t="s">
        <v>80</v>
      </c>
    </row>
    <row r="34248" spans="9:15" x14ac:dyDescent="0.35">
      <c r="I34248">
        <v>118484</v>
      </c>
      <c r="J34248">
        <v>3998</v>
      </c>
      <c r="K34248">
        <v>190491</v>
      </c>
      <c r="L34248">
        <v>125.73</v>
      </c>
      <c r="M34248" t="s">
        <v>212</v>
      </c>
      <c r="N34248" s="160" t="s">
        <v>7</v>
      </c>
      <c r="O34248" s="160" t="s">
        <v>80</v>
      </c>
    </row>
    <row r="34249" spans="9:15" x14ac:dyDescent="0.35">
      <c r="I34249">
        <v>120833</v>
      </c>
      <c r="J34249">
        <v>3998</v>
      </c>
      <c r="K34249">
        <v>190491</v>
      </c>
      <c r="L34249">
        <v>26.51</v>
      </c>
      <c r="M34249" t="s">
        <v>212</v>
      </c>
      <c r="N34249" s="160" t="s">
        <v>10</v>
      </c>
      <c r="O34249" s="160" t="s">
        <v>80</v>
      </c>
    </row>
    <row r="34250" spans="9:15" x14ac:dyDescent="0.35">
      <c r="I34250">
        <v>120935</v>
      </c>
      <c r="J34250">
        <v>3998</v>
      </c>
      <c r="K34250">
        <v>190491</v>
      </c>
      <c r="L34250">
        <v>26.51</v>
      </c>
      <c r="M34250" t="s">
        <v>212</v>
      </c>
      <c r="N34250" s="160" t="s">
        <v>10</v>
      </c>
      <c r="O34250" s="160" t="s">
        <v>80</v>
      </c>
    </row>
    <row r="34251" spans="9:15" x14ac:dyDescent="0.35">
      <c r="I34251">
        <v>125606</v>
      </c>
      <c r="J34251">
        <v>3998</v>
      </c>
      <c r="K34251">
        <v>190491</v>
      </c>
      <c r="L34251">
        <v>83.67</v>
      </c>
      <c r="M34251" t="s">
        <v>212</v>
      </c>
      <c r="N34251" s="160" t="s">
        <v>10</v>
      </c>
      <c r="O34251" s="160" t="s">
        <v>80</v>
      </c>
    </row>
    <row r="34252" spans="9:15" x14ac:dyDescent="0.35">
      <c r="I34252">
        <v>77912</v>
      </c>
      <c r="J34252">
        <v>3968</v>
      </c>
      <c r="K34252">
        <v>190492</v>
      </c>
      <c r="L34252">
        <v>161.56</v>
      </c>
      <c r="M34252" t="s">
        <v>212</v>
      </c>
      <c r="N34252" s="160" t="s">
        <v>8</v>
      </c>
      <c r="O34252" s="160" t="s">
        <v>80</v>
      </c>
    </row>
    <row r="34253" spans="9:15" x14ac:dyDescent="0.35">
      <c r="I34253">
        <v>118850</v>
      </c>
      <c r="J34253">
        <v>3968</v>
      </c>
      <c r="K34253">
        <v>190492</v>
      </c>
      <c r="L34253">
        <v>124.64</v>
      </c>
      <c r="M34253" t="s">
        <v>212</v>
      </c>
      <c r="N34253" s="160" t="s">
        <v>8</v>
      </c>
      <c r="O34253" s="160" t="s">
        <v>80</v>
      </c>
    </row>
    <row r="34254" spans="9:15" x14ac:dyDescent="0.35">
      <c r="I34254">
        <v>91312</v>
      </c>
      <c r="J34254">
        <v>3272</v>
      </c>
      <c r="K34254">
        <v>190496</v>
      </c>
      <c r="L34254">
        <v>257.38</v>
      </c>
      <c r="M34254" t="s">
        <v>212</v>
      </c>
      <c r="N34254" s="160" t="s">
        <v>8</v>
      </c>
      <c r="O34254" s="160" t="s">
        <v>80</v>
      </c>
    </row>
    <row r="34255" spans="9:15" x14ac:dyDescent="0.35">
      <c r="I34255">
        <v>118850</v>
      </c>
      <c r="J34255">
        <v>3272</v>
      </c>
      <c r="K34255">
        <v>190496</v>
      </c>
      <c r="L34255">
        <v>124.6</v>
      </c>
      <c r="M34255" t="s">
        <v>212</v>
      </c>
      <c r="N34255" s="160" t="s">
        <v>8</v>
      </c>
      <c r="O34255" s="160" t="s">
        <v>80</v>
      </c>
    </row>
    <row r="34256" spans="9:15" x14ac:dyDescent="0.35">
      <c r="I34256">
        <v>81192</v>
      </c>
      <c r="J34256">
        <v>3981</v>
      </c>
      <c r="K34256">
        <v>190513</v>
      </c>
      <c r="L34256">
        <v>54.28</v>
      </c>
      <c r="M34256" t="s">
        <v>212</v>
      </c>
      <c r="N34256" s="160" t="s">
        <v>7</v>
      </c>
      <c r="O34256" s="160" t="s">
        <v>80</v>
      </c>
    </row>
    <row r="34257" spans="9:15" x14ac:dyDescent="0.35">
      <c r="I34257">
        <v>118038</v>
      </c>
      <c r="J34257">
        <v>3981</v>
      </c>
      <c r="K34257">
        <v>190513</v>
      </c>
      <c r="L34257">
        <v>91.31</v>
      </c>
      <c r="M34257" t="s">
        <v>212</v>
      </c>
      <c r="N34257" s="160" t="s">
        <v>7</v>
      </c>
      <c r="O34257" s="160" t="s">
        <v>80</v>
      </c>
    </row>
    <row r="34258" spans="9:15" x14ac:dyDescent="0.35">
      <c r="I34258">
        <v>118484</v>
      </c>
      <c r="J34258">
        <v>3981</v>
      </c>
      <c r="K34258">
        <v>190513</v>
      </c>
      <c r="L34258">
        <v>123.66</v>
      </c>
      <c r="M34258" t="s">
        <v>212</v>
      </c>
      <c r="N34258" s="160" t="s">
        <v>7</v>
      </c>
      <c r="O34258" s="160" t="s">
        <v>80</v>
      </c>
    </row>
    <row r="34259" spans="9:15" x14ac:dyDescent="0.35">
      <c r="I34259">
        <v>119309</v>
      </c>
      <c r="J34259">
        <v>3981</v>
      </c>
      <c r="K34259">
        <v>190513</v>
      </c>
      <c r="L34259">
        <v>37.53</v>
      </c>
      <c r="M34259" t="s">
        <v>212</v>
      </c>
      <c r="N34259" s="160" t="s">
        <v>9</v>
      </c>
      <c r="O34259" s="160" t="s">
        <v>80</v>
      </c>
    </row>
    <row r="34260" spans="9:15" x14ac:dyDescent="0.35">
      <c r="I34260">
        <v>77912</v>
      </c>
      <c r="J34260">
        <v>3313</v>
      </c>
      <c r="K34260">
        <v>190514</v>
      </c>
      <c r="L34260">
        <v>27.4</v>
      </c>
      <c r="M34260" t="s">
        <v>212</v>
      </c>
      <c r="N34260" s="160" t="s">
        <v>8</v>
      </c>
      <c r="O34260" s="160" t="s">
        <v>80</v>
      </c>
    </row>
    <row r="34261" spans="9:15" x14ac:dyDescent="0.35">
      <c r="I34261">
        <v>77912</v>
      </c>
      <c r="J34261">
        <v>3313</v>
      </c>
      <c r="K34261">
        <v>190514</v>
      </c>
      <c r="L34261">
        <v>54.8</v>
      </c>
      <c r="M34261" t="s">
        <v>212</v>
      </c>
      <c r="N34261" s="160" t="s">
        <v>8</v>
      </c>
      <c r="O34261" s="160" t="s">
        <v>80</v>
      </c>
    </row>
    <row r="34262" spans="9:15" x14ac:dyDescent="0.35">
      <c r="I34262">
        <v>120935</v>
      </c>
      <c r="J34262">
        <v>3313</v>
      </c>
      <c r="K34262">
        <v>190514</v>
      </c>
      <c r="L34262">
        <v>26.51</v>
      </c>
      <c r="M34262" t="s">
        <v>212</v>
      </c>
      <c r="N34262" s="160" t="s">
        <v>10</v>
      </c>
      <c r="O34262" s="160" t="s">
        <v>80</v>
      </c>
    </row>
    <row r="34263" spans="9:15" x14ac:dyDescent="0.35">
      <c r="I34263">
        <v>81192</v>
      </c>
      <c r="J34263">
        <v>4033</v>
      </c>
      <c r="K34263">
        <v>190518</v>
      </c>
      <c r="L34263">
        <v>54.81</v>
      </c>
      <c r="M34263" t="s">
        <v>212</v>
      </c>
      <c r="N34263" s="160" t="s">
        <v>7</v>
      </c>
      <c r="O34263" s="160" t="s">
        <v>80</v>
      </c>
    </row>
    <row r="34264" spans="9:15" x14ac:dyDescent="0.35">
      <c r="I34264">
        <v>81192</v>
      </c>
      <c r="J34264">
        <v>4033</v>
      </c>
      <c r="K34264">
        <v>190518</v>
      </c>
      <c r="L34264">
        <v>55.11</v>
      </c>
      <c r="M34264" t="s">
        <v>212</v>
      </c>
      <c r="N34264" s="160" t="s">
        <v>7</v>
      </c>
      <c r="O34264" s="160" t="s">
        <v>80</v>
      </c>
    </row>
    <row r="34265" spans="9:15" x14ac:dyDescent="0.35">
      <c r="I34265">
        <v>117766</v>
      </c>
      <c r="J34265">
        <v>4033</v>
      </c>
      <c r="K34265">
        <v>190518</v>
      </c>
      <c r="L34265">
        <v>92.56</v>
      </c>
      <c r="M34265" t="s">
        <v>218</v>
      </c>
      <c r="N34265" s="160" t="s">
        <v>7</v>
      </c>
      <c r="O34265" s="160" t="s">
        <v>80</v>
      </c>
    </row>
    <row r="34266" spans="9:15" x14ac:dyDescent="0.35">
      <c r="I34266">
        <v>117767</v>
      </c>
      <c r="J34266">
        <v>4033</v>
      </c>
      <c r="K34266">
        <v>190518</v>
      </c>
      <c r="L34266">
        <v>92.2</v>
      </c>
      <c r="M34266" t="s">
        <v>212</v>
      </c>
      <c r="N34266" s="160" t="s">
        <v>7</v>
      </c>
      <c r="O34266" s="160" t="s">
        <v>80</v>
      </c>
    </row>
    <row r="34267" spans="9:15" x14ac:dyDescent="0.35">
      <c r="I34267">
        <v>118038</v>
      </c>
      <c r="J34267">
        <v>4033</v>
      </c>
      <c r="K34267">
        <v>190518</v>
      </c>
      <c r="L34267">
        <v>92.21</v>
      </c>
      <c r="M34267" t="s">
        <v>212</v>
      </c>
      <c r="N34267" s="160" t="s">
        <v>7</v>
      </c>
      <c r="O34267" s="160" t="s">
        <v>80</v>
      </c>
    </row>
    <row r="34268" spans="9:15" x14ac:dyDescent="0.35">
      <c r="I34268">
        <v>118038</v>
      </c>
      <c r="J34268">
        <v>4033</v>
      </c>
      <c r="K34268">
        <v>190518</v>
      </c>
      <c r="L34268">
        <v>92.71</v>
      </c>
      <c r="M34268" t="s">
        <v>212</v>
      </c>
      <c r="N34268" s="160" t="s">
        <v>7</v>
      </c>
      <c r="O34268" s="160" t="s">
        <v>80</v>
      </c>
    </row>
    <row r="34269" spans="9:15" x14ac:dyDescent="0.35">
      <c r="I34269">
        <v>118484</v>
      </c>
      <c r="J34269">
        <v>4033</v>
      </c>
      <c r="K34269">
        <v>190518</v>
      </c>
      <c r="L34269">
        <v>124.88</v>
      </c>
      <c r="M34269" t="s">
        <v>212</v>
      </c>
      <c r="N34269" s="160" t="s">
        <v>7</v>
      </c>
      <c r="O34269" s="160" t="s">
        <v>80</v>
      </c>
    </row>
    <row r="34270" spans="9:15" x14ac:dyDescent="0.35">
      <c r="I34270">
        <v>118484</v>
      </c>
      <c r="J34270">
        <v>4033</v>
      </c>
      <c r="K34270">
        <v>190518</v>
      </c>
      <c r="L34270">
        <v>125.55</v>
      </c>
      <c r="M34270" t="s">
        <v>212</v>
      </c>
      <c r="N34270" s="160" t="s">
        <v>7</v>
      </c>
      <c r="O34270" s="160" t="s">
        <v>80</v>
      </c>
    </row>
    <row r="34271" spans="9:15" x14ac:dyDescent="0.35">
      <c r="I34271">
        <v>118484</v>
      </c>
      <c r="J34271">
        <v>4033</v>
      </c>
      <c r="K34271">
        <v>190518</v>
      </c>
      <c r="L34271">
        <v>125.37</v>
      </c>
      <c r="M34271" t="s">
        <v>218</v>
      </c>
      <c r="N34271" s="160" t="s">
        <v>7</v>
      </c>
      <c r="O34271" s="160" t="s">
        <v>80</v>
      </c>
    </row>
    <row r="34272" spans="9:15" x14ac:dyDescent="0.35">
      <c r="I34272">
        <v>119309</v>
      </c>
      <c r="J34272">
        <v>4033</v>
      </c>
      <c r="K34272">
        <v>190518</v>
      </c>
      <c r="L34272">
        <v>37.9</v>
      </c>
      <c r="M34272" t="s">
        <v>212</v>
      </c>
      <c r="N34272" s="160" t="s">
        <v>9</v>
      </c>
      <c r="O34272" s="160" t="s">
        <v>80</v>
      </c>
    </row>
    <row r="34273" spans="9:15" x14ac:dyDescent="0.35">
      <c r="I34273">
        <v>119309</v>
      </c>
      <c r="J34273">
        <v>4033</v>
      </c>
      <c r="K34273">
        <v>190518</v>
      </c>
      <c r="L34273">
        <v>38.11</v>
      </c>
      <c r="M34273" t="s">
        <v>212</v>
      </c>
      <c r="N34273" s="160" t="s">
        <v>9</v>
      </c>
      <c r="O34273" s="160" t="s">
        <v>80</v>
      </c>
    </row>
    <row r="34274" spans="9:15" x14ac:dyDescent="0.35">
      <c r="I34274">
        <v>120833</v>
      </c>
      <c r="J34274">
        <v>4033</v>
      </c>
      <c r="K34274">
        <v>190518</v>
      </c>
      <c r="L34274">
        <v>26.33</v>
      </c>
      <c r="M34274" t="s">
        <v>212</v>
      </c>
      <c r="N34274" s="160" t="s">
        <v>10</v>
      </c>
      <c r="O34274" s="160" t="s">
        <v>80</v>
      </c>
    </row>
    <row r="34275" spans="9:15" x14ac:dyDescent="0.35">
      <c r="I34275">
        <v>120833</v>
      </c>
      <c r="J34275">
        <v>4033</v>
      </c>
      <c r="K34275">
        <v>190518</v>
      </c>
      <c r="L34275">
        <v>26.47</v>
      </c>
      <c r="M34275" t="s">
        <v>212</v>
      </c>
      <c r="N34275" s="160" t="s">
        <v>10</v>
      </c>
      <c r="O34275" s="160" t="s">
        <v>80</v>
      </c>
    </row>
    <row r="34276" spans="9:15" x14ac:dyDescent="0.35">
      <c r="I34276">
        <v>120935</v>
      </c>
      <c r="J34276">
        <v>4033</v>
      </c>
      <c r="K34276">
        <v>190518</v>
      </c>
      <c r="L34276">
        <v>26.33</v>
      </c>
      <c r="M34276" t="s">
        <v>212</v>
      </c>
      <c r="N34276" s="160" t="s">
        <v>10</v>
      </c>
      <c r="O34276" s="160" t="s">
        <v>80</v>
      </c>
    </row>
    <row r="34277" spans="9:15" x14ac:dyDescent="0.35">
      <c r="I34277">
        <v>101972</v>
      </c>
      <c r="J34277">
        <v>3985</v>
      </c>
      <c r="K34277">
        <v>190519</v>
      </c>
      <c r="L34277">
        <v>218.31</v>
      </c>
      <c r="M34277" t="s">
        <v>212</v>
      </c>
      <c r="N34277" s="160" t="s">
        <v>19</v>
      </c>
      <c r="O34277" s="160" t="s">
        <v>80</v>
      </c>
    </row>
    <row r="34278" spans="9:15" x14ac:dyDescent="0.35">
      <c r="I34278">
        <v>120833</v>
      </c>
      <c r="J34278">
        <v>3985</v>
      </c>
      <c r="K34278">
        <v>190519</v>
      </c>
      <c r="L34278">
        <v>26.07</v>
      </c>
      <c r="M34278" t="s">
        <v>212</v>
      </c>
      <c r="N34278" s="160" t="s">
        <v>10</v>
      </c>
      <c r="O34278" s="160" t="s">
        <v>80</v>
      </c>
    </row>
    <row r="34279" spans="9:15" x14ac:dyDescent="0.35">
      <c r="I34279">
        <v>120935</v>
      </c>
      <c r="J34279">
        <v>3985</v>
      </c>
      <c r="K34279">
        <v>190519</v>
      </c>
      <c r="L34279">
        <v>26.07</v>
      </c>
      <c r="M34279" t="s">
        <v>212</v>
      </c>
      <c r="N34279" s="160" t="s">
        <v>10</v>
      </c>
      <c r="O34279" s="160" t="s">
        <v>80</v>
      </c>
    </row>
    <row r="34280" spans="9:15" x14ac:dyDescent="0.35">
      <c r="I34280">
        <v>120936</v>
      </c>
      <c r="J34280">
        <v>3985</v>
      </c>
      <c r="K34280">
        <v>190519</v>
      </c>
      <c r="L34280">
        <v>26.07</v>
      </c>
      <c r="M34280" t="s">
        <v>212</v>
      </c>
      <c r="N34280" s="160" t="s">
        <v>10</v>
      </c>
      <c r="O34280" s="160" t="s">
        <v>80</v>
      </c>
    </row>
    <row r="34281" spans="9:15" x14ac:dyDescent="0.35">
      <c r="I34281">
        <v>81192</v>
      </c>
      <c r="J34281">
        <v>4030</v>
      </c>
      <c r="K34281">
        <v>190520</v>
      </c>
      <c r="L34281">
        <v>224.8</v>
      </c>
      <c r="M34281" t="s">
        <v>212</v>
      </c>
      <c r="N34281" s="160" t="s">
        <v>7</v>
      </c>
      <c r="O34281" s="160" t="s">
        <v>80</v>
      </c>
    </row>
    <row r="34282" spans="9:15" x14ac:dyDescent="0.35">
      <c r="I34282">
        <v>120935</v>
      </c>
      <c r="J34282">
        <v>4030</v>
      </c>
      <c r="K34282">
        <v>190520</v>
      </c>
      <c r="L34282">
        <v>27.55</v>
      </c>
      <c r="M34282" t="s">
        <v>212</v>
      </c>
      <c r="N34282" s="160" t="s">
        <v>10</v>
      </c>
      <c r="O34282" s="160" t="s">
        <v>80</v>
      </c>
    </row>
    <row r="34283" spans="9:15" x14ac:dyDescent="0.35">
      <c r="I34283">
        <v>120936</v>
      </c>
      <c r="J34283">
        <v>4030</v>
      </c>
      <c r="K34283">
        <v>190520</v>
      </c>
      <c r="L34283">
        <v>27.55</v>
      </c>
      <c r="M34283" t="s">
        <v>212</v>
      </c>
      <c r="N34283" s="160" t="s">
        <v>10</v>
      </c>
      <c r="O34283" s="160" t="s">
        <v>80</v>
      </c>
    </row>
    <row r="34284" spans="9:15" x14ac:dyDescent="0.35">
      <c r="I34284">
        <v>7</v>
      </c>
      <c r="J34284">
        <v>3946</v>
      </c>
      <c r="K34284">
        <v>190524</v>
      </c>
      <c r="L34284">
        <v>808.73</v>
      </c>
      <c r="M34284" t="s">
        <v>212</v>
      </c>
      <c r="N34284" s="160" t="s">
        <v>9</v>
      </c>
      <c r="O34284" s="160" t="s">
        <v>81</v>
      </c>
    </row>
    <row r="34285" spans="9:15" x14ac:dyDescent="0.35">
      <c r="I34285">
        <v>11684</v>
      </c>
      <c r="J34285">
        <v>3946</v>
      </c>
      <c r="K34285">
        <v>190524</v>
      </c>
      <c r="L34285">
        <v>1328</v>
      </c>
      <c r="M34285" t="s">
        <v>212</v>
      </c>
      <c r="N34285" s="160" t="s">
        <v>7</v>
      </c>
      <c r="O34285" s="160" t="s">
        <v>81</v>
      </c>
    </row>
    <row r="34286" spans="9:15" x14ac:dyDescent="0.35">
      <c r="I34286">
        <v>71189</v>
      </c>
      <c r="J34286">
        <v>3946</v>
      </c>
      <c r="K34286">
        <v>190524</v>
      </c>
      <c r="L34286">
        <v>1523.64</v>
      </c>
      <c r="M34286" t="s">
        <v>212</v>
      </c>
      <c r="N34286" s="160" t="s">
        <v>8</v>
      </c>
      <c r="O34286" s="160" t="s">
        <v>81</v>
      </c>
    </row>
    <row r="34287" spans="9:15" x14ac:dyDescent="0.35">
      <c r="I34287">
        <v>72449</v>
      </c>
      <c r="J34287">
        <v>3946</v>
      </c>
      <c r="K34287">
        <v>190524</v>
      </c>
      <c r="L34287">
        <v>808.72</v>
      </c>
      <c r="M34287" t="s">
        <v>212</v>
      </c>
      <c r="N34287" s="160" t="s">
        <v>9</v>
      </c>
      <c r="O34287" s="160" t="s">
        <v>81</v>
      </c>
    </row>
    <row r="34288" spans="9:15" x14ac:dyDescent="0.35">
      <c r="I34288">
        <v>77912</v>
      </c>
      <c r="J34288">
        <v>3946</v>
      </c>
      <c r="K34288">
        <v>190524</v>
      </c>
      <c r="L34288">
        <v>502.74</v>
      </c>
      <c r="M34288" t="s">
        <v>212</v>
      </c>
      <c r="N34288" s="160" t="s">
        <v>8</v>
      </c>
      <c r="O34288" s="160" t="s">
        <v>81</v>
      </c>
    </row>
    <row r="34289" spans="9:15" x14ac:dyDescent="0.35">
      <c r="I34289">
        <v>104500</v>
      </c>
      <c r="J34289">
        <v>3946</v>
      </c>
      <c r="K34289">
        <v>190524</v>
      </c>
      <c r="L34289">
        <v>726.4</v>
      </c>
      <c r="M34289" t="s">
        <v>212</v>
      </c>
      <c r="N34289" s="160" t="s">
        <v>7</v>
      </c>
      <c r="O34289" s="160" t="s">
        <v>81</v>
      </c>
    </row>
    <row r="34290" spans="9:15" x14ac:dyDescent="0.35">
      <c r="I34290">
        <v>107294</v>
      </c>
      <c r="J34290">
        <v>3946</v>
      </c>
      <c r="K34290">
        <v>190524</v>
      </c>
      <c r="L34290">
        <v>540.97</v>
      </c>
      <c r="M34290" t="s">
        <v>212</v>
      </c>
      <c r="N34290" s="160" t="s">
        <v>8</v>
      </c>
      <c r="O34290" s="160" t="s">
        <v>81</v>
      </c>
    </row>
    <row r="34291" spans="9:15" x14ac:dyDescent="0.35">
      <c r="I34291">
        <v>116372</v>
      </c>
      <c r="J34291">
        <v>3946</v>
      </c>
      <c r="K34291">
        <v>190524</v>
      </c>
      <c r="L34291">
        <v>1215.4000000000001</v>
      </c>
      <c r="M34291" t="s">
        <v>212</v>
      </c>
      <c r="N34291" s="160" t="s">
        <v>19</v>
      </c>
      <c r="O34291" s="160" t="s">
        <v>81</v>
      </c>
    </row>
    <row r="34292" spans="9:15" x14ac:dyDescent="0.35">
      <c r="I34292">
        <v>116372</v>
      </c>
      <c r="J34292">
        <v>3946</v>
      </c>
      <c r="K34292">
        <v>190524</v>
      </c>
      <c r="L34292">
        <v>243.08</v>
      </c>
      <c r="M34292" t="s">
        <v>212</v>
      </c>
      <c r="N34292" s="160" t="s">
        <v>19</v>
      </c>
      <c r="O34292" s="160" t="s">
        <v>81</v>
      </c>
    </row>
    <row r="34293" spans="9:15" x14ac:dyDescent="0.35">
      <c r="I34293">
        <v>116372</v>
      </c>
      <c r="J34293">
        <v>3946</v>
      </c>
      <c r="K34293">
        <v>190524</v>
      </c>
      <c r="L34293">
        <v>364.62</v>
      </c>
      <c r="M34293" t="s">
        <v>212</v>
      </c>
      <c r="N34293" s="160" t="s">
        <v>19</v>
      </c>
      <c r="O34293" s="160" t="s">
        <v>81</v>
      </c>
    </row>
    <row r="34294" spans="9:15" x14ac:dyDescent="0.35">
      <c r="I34294">
        <v>117485</v>
      </c>
      <c r="J34294">
        <v>3946</v>
      </c>
      <c r="K34294">
        <v>190524</v>
      </c>
      <c r="L34294">
        <v>662.31</v>
      </c>
      <c r="M34294" t="s">
        <v>212</v>
      </c>
      <c r="N34294" s="160" t="s">
        <v>8</v>
      </c>
      <c r="O34294" s="160" t="s">
        <v>81</v>
      </c>
    </row>
    <row r="34295" spans="9:15" x14ac:dyDescent="0.35">
      <c r="I34295">
        <v>117848</v>
      </c>
      <c r="J34295">
        <v>3946</v>
      </c>
      <c r="K34295">
        <v>190524</v>
      </c>
      <c r="L34295">
        <v>771.76</v>
      </c>
      <c r="M34295" t="s">
        <v>212</v>
      </c>
      <c r="N34295" s="160" t="s">
        <v>9</v>
      </c>
      <c r="O34295" s="160" t="s">
        <v>81</v>
      </c>
    </row>
    <row r="34296" spans="9:15" x14ac:dyDescent="0.35">
      <c r="I34296">
        <v>117848</v>
      </c>
      <c r="J34296">
        <v>3946</v>
      </c>
      <c r="K34296">
        <v>190524</v>
      </c>
      <c r="L34296">
        <v>771.76</v>
      </c>
      <c r="M34296" t="s">
        <v>212</v>
      </c>
      <c r="N34296" s="160" t="s">
        <v>9</v>
      </c>
      <c r="O34296" s="160" t="s">
        <v>81</v>
      </c>
    </row>
    <row r="34297" spans="9:15" x14ac:dyDescent="0.35">
      <c r="I34297">
        <v>120833</v>
      </c>
      <c r="J34297">
        <v>3946</v>
      </c>
      <c r="K34297">
        <v>190524</v>
      </c>
      <c r="L34297">
        <v>391.98</v>
      </c>
      <c r="M34297" t="s">
        <v>212</v>
      </c>
      <c r="N34297" s="160" t="s">
        <v>10</v>
      </c>
      <c r="O34297" s="160" t="s">
        <v>81</v>
      </c>
    </row>
    <row r="34298" spans="9:15" x14ac:dyDescent="0.35">
      <c r="I34298">
        <v>120834</v>
      </c>
      <c r="J34298">
        <v>3946</v>
      </c>
      <c r="K34298">
        <v>190524</v>
      </c>
      <c r="L34298">
        <v>391.98</v>
      </c>
      <c r="M34298" t="s">
        <v>212</v>
      </c>
      <c r="N34298" s="160" t="s">
        <v>10</v>
      </c>
      <c r="O34298" s="160" t="s">
        <v>81</v>
      </c>
    </row>
    <row r="34299" spans="9:15" x14ac:dyDescent="0.35">
      <c r="I34299">
        <v>120834</v>
      </c>
      <c r="J34299">
        <v>3946</v>
      </c>
      <c r="K34299">
        <v>190524</v>
      </c>
      <c r="L34299">
        <v>391.98</v>
      </c>
      <c r="M34299" t="s">
        <v>212</v>
      </c>
      <c r="N34299" s="160" t="s">
        <v>10</v>
      </c>
      <c r="O34299" s="160" t="s">
        <v>81</v>
      </c>
    </row>
    <row r="34300" spans="9:15" x14ac:dyDescent="0.35">
      <c r="I34300">
        <v>120935</v>
      </c>
      <c r="J34300">
        <v>3946</v>
      </c>
      <c r="K34300">
        <v>190524</v>
      </c>
      <c r="L34300">
        <v>391.98</v>
      </c>
      <c r="M34300" t="s">
        <v>212</v>
      </c>
      <c r="N34300" s="160" t="s">
        <v>10</v>
      </c>
      <c r="O34300" s="160" t="s">
        <v>81</v>
      </c>
    </row>
    <row r="34301" spans="9:15" x14ac:dyDescent="0.35">
      <c r="I34301">
        <v>120936</v>
      </c>
      <c r="J34301">
        <v>3946</v>
      </c>
      <c r="K34301">
        <v>190524</v>
      </c>
      <c r="L34301">
        <v>391.98</v>
      </c>
      <c r="M34301" t="s">
        <v>212</v>
      </c>
      <c r="N34301" s="160" t="s">
        <v>10</v>
      </c>
      <c r="O34301" s="160" t="s">
        <v>81</v>
      </c>
    </row>
    <row r="34302" spans="9:15" x14ac:dyDescent="0.35">
      <c r="I34302">
        <v>122731</v>
      </c>
      <c r="J34302">
        <v>3946</v>
      </c>
      <c r="K34302">
        <v>190524</v>
      </c>
      <c r="L34302">
        <v>391.98</v>
      </c>
      <c r="M34302" t="s">
        <v>212</v>
      </c>
      <c r="N34302" s="160" t="s">
        <v>10</v>
      </c>
      <c r="O34302" s="160" t="s">
        <v>81</v>
      </c>
    </row>
    <row r="34303" spans="9:15" x14ac:dyDescent="0.35">
      <c r="I34303">
        <v>122802</v>
      </c>
      <c r="J34303">
        <v>3946</v>
      </c>
      <c r="K34303">
        <v>190524</v>
      </c>
      <c r="L34303">
        <v>313.18</v>
      </c>
      <c r="M34303" t="s">
        <v>212</v>
      </c>
      <c r="N34303" s="160" t="s">
        <v>207</v>
      </c>
      <c r="O34303" s="160" t="s">
        <v>81</v>
      </c>
    </row>
    <row r="34304" spans="9:15" x14ac:dyDescent="0.35">
      <c r="I34304">
        <v>122803</v>
      </c>
      <c r="J34304">
        <v>3946</v>
      </c>
      <c r="K34304">
        <v>190524</v>
      </c>
      <c r="L34304">
        <v>313.18</v>
      </c>
      <c r="M34304" t="s">
        <v>212</v>
      </c>
      <c r="N34304" s="160" t="s">
        <v>207</v>
      </c>
      <c r="O34304" s="160" t="s">
        <v>81</v>
      </c>
    </row>
    <row r="34305" spans="9:15" x14ac:dyDescent="0.35">
      <c r="I34305">
        <v>125444</v>
      </c>
      <c r="J34305">
        <v>3946</v>
      </c>
      <c r="K34305">
        <v>190524</v>
      </c>
      <c r="L34305">
        <v>320.60000000000002</v>
      </c>
      <c r="M34305" t="s">
        <v>212</v>
      </c>
      <c r="N34305" s="160" t="s">
        <v>19</v>
      </c>
      <c r="O34305" s="160" t="s">
        <v>81</v>
      </c>
    </row>
    <row r="34306" spans="9:15" x14ac:dyDescent="0.35">
      <c r="I34306">
        <v>125444</v>
      </c>
      <c r="J34306">
        <v>3946</v>
      </c>
      <c r="K34306">
        <v>190524</v>
      </c>
      <c r="L34306">
        <v>3206</v>
      </c>
      <c r="M34306" t="s">
        <v>212</v>
      </c>
      <c r="N34306" s="160" t="s">
        <v>19</v>
      </c>
      <c r="O34306" s="160" t="s">
        <v>81</v>
      </c>
    </row>
    <row r="34307" spans="9:15" x14ac:dyDescent="0.35">
      <c r="I34307">
        <v>125445</v>
      </c>
      <c r="J34307">
        <v>3946</v>
      </c>
      <c r="K34307">
        <v>190524</v>
      </c>
      <c r="L34307">
        <v>287.10000000000002</v>
      </c>
      <c r="M34307" t="s">
        <v>212</v>
      </c>
      <c r="N34307" s="160" t="s">
        <v>19</v>
      </c>
      <c r="O34307" s="160" t="s">
        <v>81</v>
      </c>
    </row>
    <row r="34308" spans="9:15" x14ac:dyDescent="0.35">
      <c r="I34308">
        <v>125445</v>
      </c>
      <c r="J34308">
        <v>3946</v>
      </c>
      <c r="K34308">
        <v>190524</v>
      </c>
      <c r="L34308">
        <v>861.3</v>
      </c>
      <c r="M34308" t="s">
        <v>212</v>
      </c>
      <c r="N34308" s="160" t="s">
        <v>19</v>
      </c>
      <c r="O34308" s="160" t="s">
        <v>81</v>
      </c>
    </row>
    <row r="34309" spans="9:15" x14ac:dyDescent="0.35">
      <c r="I34309">
        <v>125540</v>
      </c>
      <c r="J34309">
        <v>3946</v>
      </c>
      <c r="K34309">
        <v>190524</v>
      </c>
      <c r="L34309">
        <v>1496.39</v>
      </c>
      <c r="M34309" t="s">
        <v>212</v>
      </c>
      <c r="N34309" s="160" t="s">
        <v>19</v>
      </c>
      <c r="O34309" s="160" t="s">
        <v>81</v>
      </c>
    </row>
    <row r="34310" spans="9:15" x14ac:dyDescent="0.35">
      <c r="I34310">
        <v>116372</v>
      </c>
      <c r="J34310">
        <v>4032</v>
      </c>
      <c r="K34310">
        <v>190525</v>
      </c>
      <c r="L34310">
        <v>47.02</v>
      </c>
      <c r="M34310" t="s">
        <v>212</v>
      </c>
      <c r="N34310" s="160" t="s">
        <v>19</v>
      </c>
      <c r="O34310" s="160" t="s">
        <v>80</v>
      </c>
    </row>
    <row r="34311" spans="9:15" x14ac:dyDescent="0.35">
      <c r="I34311">
        <v>118484</v>
      </c>
      <c r="J34311">
        <v>4032</v>
      </c>
      <c r="K34311">
        <v>190525</v>
      </c>
      <c r="L34311">
        <v>124.15</v>
      </c>
      <c r="M34311" t="s">
        <v>212</v>
      </c>
      <c r="N34311" s="160" t="s">
        <v>7</v>
      </c>
      <c r="O34311" s="160" t="s">
        <v>80</v>
      </c>
    </row>
    <row r="34312" spans="9:15" x14ac:dyDescent="0.35">
      <c r="I34312">
        <v>16459</v>
      </c>
      <c r="J34312">
        <v>3991</v>
      </c>
      <c r="K34312">
        <v>190527</v>
      </c>
      <c r="L34312">
        <v>74.61</v>
      </c>
      <c r="M34312" t="s">
        <v>212</v>
      </c>
      <c r="N34312" s="160" t="s">
        <v>19</v>
      </c>
      <c r="O34312" s="160" t="s">
        <v>80</v>
      </c>
    </row>
    <row r="34313" spans="9:15" x14ac:dyDescent="0.35">
      <c r="I34313">
        <v>71189</v>
      </c>
      <c r="J34313">
        <v>3991</v>
      </c>
      <c r="K34313">
        <v>190527</v>
      </c>
      <c r="L34313">
        <v>48.52</v>
      </c>
      <c r="M34313" t="s">
        <v>212</v>
      </c>
      <c r="N34313" s="160" t="s">
        <v>8</v>
      </c>
      <c r="O34313" s="160" t="s">
        <v>80</v>
      </c>
    </row>
    <row r="34314" spans="9:15" x14ac:dyDescent="0.35">
      <c r="I34314">
        <v>91312</v>
      </c>
      <c r="J34314">
        <v>3991</v>
      </c>
      <c r="K34314">
        <v>190527</v>
      </c>
      <c r="L34314">
        <v>130.03</v>
      </c>
      <c r="M34314" t="s">
        <v>212</v>
      </c>
      <c r="N34314" s="160" t="s">
        <v>8</v>
      </c>
      <c r="O34314" s="160" t="s">
        <v>80</v>
      </c>
    </row>
    <row r="34315" spans="9:15" x14ac:dyDescent="0.35">
      <c r="I34315">
        <v>116372</v>
      </c>
      <c r="J34315">
        <v>3991</v>
      </c>
      <c r="K34315">
        <v>190527</v>
      </c>
      <c r="L34315">
        <v>118.73</v>
      </c>
      <c r="M34315" t="s">
        <v>212</v>
      </c>
      <c r="N34315" s="160" t="s">
        <v>19</v>
      </c>
      <c r="O34315" s="160" t="s">
        <v>80</v>
      </c>
    </row>
    <row r="34316" spans="9:15" x14ac:dyDescent="0.35">
      <c r="I34316">
        <v>117485</v>
      </c>
      <c r="J34316">
        <v>3991</v>
      </c>
      <c r="K34316">
        <v>190527</v>
      </c>
      <c r="L34316">
        <v>107.34</v>
      </c>
      <c r="M34316" t="s">
        <v>212</v>
      </c>
      <c r="N34316" s="160" t="s">
        <v>8</v>
      </c>
      <c r="O34316" s="160" t="s">
        <v>80</v>
      </c>
    </row>
    <row r="34317" spans="9:15" x14ac:dyDescent="0.35">
      <c r="I34317">
        <v>118484</v>
      </c>
      <c r="J34317">
        <v>3991</v>
      </c>
      <c r="K34317">
        <v>190527</v>
      </c>
      <c r="L34317">
        <v>124.88</v>
      </c>
      <c r="M34317" t="s">
        <v>212</v>
      </c>
      <c r="N34317" s="160" t="s">
        <v>7</v>
      </c>
      <c r="O34317" s="160" t="s">
        <v>80</v>
      </c>
    </row>
    <row r="34318" spans="9:15" x14ac:dyDescent="0.35">
      <c r="I34318">
        <v>120935</v>
      </c>
      <c r="J34318">
        <v>3991</v>
      </c>
      <c r="K34318">
        <v>190527</v>
      </c>
      <c r="L34318">
        <v>26.43</v>
      </c>
      <c r="M34318" t="s">
        <v>212</v>
      </c>
      <c r="N34318" s="160" t="s">
        <v>10</v>
      </c>
      <c r="O34318" s="160" t="s">
        <v>80</v>
      </c>
    </row>
    <row r="34319" spans="9:15" x14ac:dyDescent="0.35">
      <c r="I34319">
        <v>120936</v>
      </c>
      <c r="J34319">
        <v>3991</v>
      </c>
      <c r="K34319">
        <v>190527</v>
      </c>
      <c r="L34319">
        <v>26.43</v>
      </c>
      <c r="M34319" t="s">
        <v>212</v>
      </c>
      <c r="N34319" s="160" t="s">
        <v>10</v>
      </c>
      <c r="O34319" s="160" t="s">
        <v>80</v>
      </c>
    </row>
    <row r="34320" spans="9:15" x14ac:dyDescent="0.35">
      <c r="I34320">
        <v>125023</v>
      </c>
      <c r="J34320">
        <v>3991</v>
      </c>
      <c r="K34320">
        <v>190527</v>
      </c>
      <c r="L34320">
        <v>96.9</v>
      </c>
      <c r="M34320" t="s">
        <v>212</v>
      </c>
      <c r="N34320" s="160" t="s">
        <v>9</v>
      </c>
      <c r="O34320" s="160" t="s">
        <v>80</v>
      </c>
    </row>
    <row r="34321" spans="9:15" x14ac:dyDescent="0.35">
      <c r="I34321">
        <v>118484</v>
      </c>
      <c r="J34321">
        <v>3791</v>
      </c>
      <c r="K34321">
        <v>190533</v>
      </c>
      <c r="L34321">
        <v>125.92</v>
      </c>
      <c r="M34321" t="s">
        <v>212</v>
      </c>
      <c r="N34321" s="160" t="s">
        <v>7</v>
      </c>
      <c r="O34321" s="160" t="s">
        <v>80</v>
      </c>
    </row>
    <row r="34322" spans="9:15" x14ac:dyDescent="0.35">
      <c r="I34322">
        <v>7</v>
      </c>
      <c r="J34322">
        <v>3993</v>
      </c>
      <c r="K34322">
        <v>190534</v>
      </c>
      <c r="L34322">
        <v>179.7</v>
      </c>
      <c r="M34322" t="s">
        <v>212</v>
      </c>
      <c r="N34322" s="160" t="s">
        <v>9</v>
      </c>
      <c r="O34322" s="160" t="s">
        <v>80</v>
      </c>
    </row>
    <row r="34323" spans="9:15" x14ac:dyDescent="0.35">
      <c r="I34323">
        <v>71189</v>
      </c>
      <c r="J34323">
        <v>3993</v>
      </c>
      <c r="K34323">
        <v>190534</v>
      </c>
      <c r="L34323">
        <v>97.84</v>
      </c>
      <c r="M34323" t="s">
        <v>212</v>
      </c>
      <c r="N34323" s="160" t="s">
        <v>8</v>
      </c>
      <c r="O34323" s="160" t="s">
        <v>80</v>
      </c>
    </row>
    <row r="34324" spans="9:15" x14ac:dyDescent="0.35">
      <c r="I34324">
        <v>117485</v>
      </c>
      <c r="J34324">
        <v>3993</v>
      </c>
      <c r="K34324">
        <v>190534</v>
      </c>
      <c r="L34324">
        <v>54.12</v>
      </c>
      <c r="M34324" t="s">
        <v>212</v>
      </c>
      <c r="N34324" s="160" t="s">
        <v>8</v>
      </c>
      <c r="O34324" s="160" t="s">
        <v>80</v>
      </c>
    </row>
    <row r="34325" spans="9:15" x14ac:dyDescent="0.35">
      <c r="I34325">
        <v>116372</v>
      </c>
      <c r="J34325">
        <v>3996</v>
      </c>
      <c r="K34325">
        <v>190536</v>
      </c>
      <c r="L34325">
        <v>23.65</v>
      </c>
      <c r="M34325" t="s">
        <v>212</v>
      </c>
      <c r="N34325" s="160" t="s">
        <v>19</v>
      </c>
      <c r="O34325" s="160" t="s">
        <v>80</v>
      </c>
    </row>
    <row r="34326" spans="9:15" x14ac:dyDescent="0.35">
      <c r="I34326">
        <v>74395</v>
      </c>
      <c r="J34326">
        <v>4036</v>
      </c>
      <c r="K34326">
        <v>190537</v>
      </c>
      <c r="L34326">
        <v>86.2</v>
      </c>
      <c r="M34326" t="s">
        <v>212</v>
      </c>
      <c r="N34326" s="160" t="s">
        <v>7</v>
      </c>
      <c r="O34326" s="160" t="s">
        <v>80</v>
      </c>
    </row>
    <row r="34327" spans="9:15" x14ac:dyDescent="0.35">
      <c r="I34327">
        <v>91312</v>
      </c>
      <c r="J34327">
        <v>4036</v>
      </c>
      <c r="K34327">
        <v>190537</v>
      </c>
      <c r="L34327">
        <v>129.27000000000001</v>
      </c>
      <c r="M34327" t="s">
        <v>212</v>
      </c>
      <c r="N34327" s="160" t="s">
        <v>8</v>
      </c>
      <c r="O34327" s="160" t="s">
        <v>80</v>
      </c>
    </row>
    <row r="34328" spans="9:15" x14ac:dyDescent="0.35">
      <c r="I34328">
        <v>119309</v>
      </c>
      <c r="J34328">
        <v>4036</v>
      </c>
      <c r="K34328">
        <v>190537</v>
      </c>
      <c r="L34328">
        <v>37.68</v>
      </c>
      <c r="M34328" t="s">
        <v>212</v>
      </c>
      <c r="N34328" s="160" t="s">
        <v>9</v>
      </c>
      <c r="O34328" s="160" t="s">
        <v>80</v>
      </c>
    </row>
    <row r="34329" spans="9:15" x14ac:dyDescent="0.35">
      <c r="I34329">
        <v>78573</v>
      </c>
      <c r="J34329">
        <v>4021</v>
      </c>
      <c r="K34329">
        <v>190538</v>
      </c>
      <c r="L34329">
        <v>125.43</v>
      </c>
      <c r="M34329" t="s">
        <v>212</v>
      </c>
      <c r="N34329" s="160" t="s">
        <v>8</v>
      </c>
      <c r="O34329" s="160" t="s">
        <v>80</v>
      </c>
    </row>
    <row r="34330" spans="9:15" x14ac:dyDescent="0.35">
      <c r="I34330">
        <v>91312</v>
      </c>
      <c r="J34330">
        <v>4021</v>
      </c>
      <c r="K34330">
        <v>190538</v>
      </c>
      <c r="L34330">
        <v>130.03</v>
      </c>
      <c r="M34330" t="s">
        <v>212</v>
      </c>
      <c r="N34330" s="160" t="s">
        <v>8</v>
      </c>
      <c r="O34330" s="160" t="s">
        <v>80</v>
      </c>
    </row>
    <row r="34331" spans="9:15" x14ac:dyDescent="0.35">
      <c r="I34331">
        <v>71189</v>
      </c>
      <c r="J34331">
        <v>3875</v>
      </c>
      <c r="K34331">
        <v>190557</v>
      </c>
      <c r="L34331">
        <v>293.52</v>
      </c>
      <c r="M34331" t="s">
        <v>212</v>
      </c>
      <c r="N34331" s="160" t="s">
        <v>8</v>
      </c>
      <c r="O34331" s="160" t="s">
        <v>80</v>
      </c>
    </row>
    <row r="34332" spans="9:15" x14ac:dyDescent="0.35">
      <c r="I34332">
        <v>91312</v>
      </c>
      <c r="J34332">
        <v>3875</v>
      </c>
      <c r="K34332">
        <v>190557</v>
      </c>
      <c r="L34332">
        <v>131.11000000000001</v>
      </c>
      <c r="M34332" t="s">
        <v>212</v>
      </c>
      <c r="N34332" s="160" t="s">
        <v>8</v>
      </c>
      <c r="O34332" s="160" t="s">
        <v>80</v>
      </c>
    </row>
    <row r="34333" spans="9:15" x14ac:dyDescent="0.35">
      <c r="I34333">
        <v>103732</v>
      </c>
      <c r="J34333">
        <v>3875</v>
      </c>
      <c r="K34333">
        <v>190557</v>
      </c>
      <c r="L34333">
        <v>219.36</v>
      </c>
      <c r="M34333" t="s">
        <v>212</v>
      </c>
      <c r="N34333" s="160" t="s">
        <v>8</v>
      </c>
      <c r="O34333" s="160" t="s">
        <v>80</v>
      </c>
    </row>
    <row r="34334" spans="9:15" x14ac:dyDescent="0.35">
      <c r="I34334">
        <v>104499</v>
      </c>
      <c r="J34334">
        <v>3875</v>
      </c>
      <c r="K34334">
        <v>190557</v>
      </c>
      <c r="L34334">
        <v>93.99</v>
      </c>
      <c r="M34334" t="s">
        <v>212</v>
      </c>
      <c r="N34334" s="160" t="s">
        <v>7</v>
      </c>
      <c r="O34334" s="160" t="s">
        <v>80</v>
      </c>
    </row>
    <row r="34335" spans="9:15" x14ac:dyDescent="0.35">
      <c r="I34335">
        <v>118484</v>
      </c>
      <c r="J34335">
        <v>3875</v>
      </c>
      <c r="K34335">
        <v>190557</v>
      </c>
      <c r="L34335">
        <v>125.73</v>
      </c>
      <c r="M34335" t="s">
        <v>212</v>
      </c>
      <c r="N34335" s="160" t="s">
        <v>7</v>
      </c>
      <c r="O34335" s="160" t="s">
        <v>80</v>
      </c>
    </row>
    <row r="34336" spans="9:15" x14ac:dyDescent="0.35">
      <c r="I34336">
        <v>119309</v>
      </c>
      <c r="J34336">
        <v>3875</v>
      </c>
      <c r="K34336">
        <v>190557</v>
      </c>
      <c r="L34336">
        <v>38.22</v>
      </c>
      <c r="M34336" t="s">
        <v>212</v>
      </c>
      <c r="N34336" s="160" t="s">
        <v>9</v>
      </c>
      <c r="O34336" s="160" t="s">
        <v>80</v>
      </c>
    </row>
    <row r="34337" spans="9:15" x14ac:dyDescent="0.35">
      <c r="I34337">
        <v>72449</v>
      </c>
      <c r="J34337">
        <v>4025</v>
      </c>
      <c r="K34337">
        <v>190558</v>
      </c>
      <c r="L34337">
        <v>193.12</v>
      </c>
      <c r="M34337" t="s">
        <v>212</v>
      </c>
      <c r="N34337" s="160" t="s">
        <v>9</v>
      </c>
      <c r="O34337" s="160" t="s">
        <v>80</v>
      </c>
    </row>
    <row r="34338" spans="9:15" x14ac:dyDescent="0.35">
      <c r="I34338">
        <v>117766</v>
      </c>
      <c r="J34338">
        <v>4025</v>
      </c>
      <c r="K34338">
        <v>190558</v>
      </c>
      <c r="L34338">
        <v>92.2</v>
      </c>
      <c r="M34338" t="s">
        <v>212</v>
      </c>
      <c r="N34338" s="160" t="s">
        <v>7</v>
      </c>
      <c r="O34338" s="160" t="s">
        <v>80</v>
      </c>
    </row>
    <row r="34339" spans="9:15" x14ac:dyDescent="0.35">
      <c r="I34339">
        <v>117767</v>
      </c>
      <c r="J34339">
        <v>4025</v>
      </c>
      <c r="K34339">
        <v>190558</v>
      </c>
      <c r="L34339">
        <v>92.2</v>
      </c>
      <c r="M34339" t="s">
        <v>212</v>
      </c>
      <c r="N34339" s="160" t="s">
        <v>7</v>
      </c>
      <c r="O34339" s="160" t="s">
        <v>80</v>
      </c>
    </row>
    <row r="34340" spans="9:15" x14ac:dyDescent="0.35">
      <c r="I34340">
        <v>118484</v>
      </c>
      <c r="J34340">
        <v>4025</v>
      </c>
      <c r="K34340">
        <v>190558</v>
      </c>
      <c r="L34340">
        <v>124.88</v>
      </c>
      <c r="M34340" t="s">
        <v>212</v>
      </c>
      <c r="N34340" s="160" t="s">
        <v>7</v>
      </c>
      <c r="O34340" s="160" t="s">
        <v>80</v>
      </c>
    </row>
    <row r="34341" spans="9:15" x14ac:dyDescent="0.35">
      <c r="I34341">
        <v>119309</v>
      </c>
      <c r="J34341">
        <v>4025</v>
      </c>
      <c r="K34341">
        <v>190558</v>
      </c>
      <c r="L34341">
        <v>37.9</v>
      </c>
      <c r="M34341" t="s">
        <v>212</v>
      </c>
      <c r="N34341" s="160" t="s">
        <v>9</v>
      </c>
      <c r="O34341" s="160" t="s">
        <v>80</v>
      </c>
    </row>
    <row r="34342" spans="9:15" x14ac:dyDescent="0.35">
      <c r="I34342">
        <v>77912</v>
      </c>
      <c r="J34342">
        <v>4058</v>
      </c>
      <c r="K34342">
        <v>190563</v>
      </c>
      <c r="L34342">
        <v>55.84</v>
      </c>
      <c r="M34342" t="s">
        <v>212</v>
      </c>
      <c r="N34342" s="160" t="s">
        <v>8</v>
      </c>
      <c r="O34342" s="160" t="s">
        <v>80</v>
      </c>
    </row>
    <row r="34343" spans="9:15" x14ac:dyDescent="0.35">
      <c r="I34343">
        <v>104500</v>
      </c>
      <c r="J34343">
        <v>4058</v>
      </c>
      <c r="K34343">
        <v>190563</v>
      </c>
      <c r="L34343">
        <v>95.28</v>
      </c>
      <c r="M34343" t="s">
        <v>212</v>
      </c>
      <c r="N34343" s="160" t="s">
        <v>7</v>
      </c>
      <c r="O34343" s="160" t="s">
        <v>80</v>
      </c>
    </row>
    <row r="34344" spans="9:15" x14ac:dyDescent="0.35">
      <c r="I34344">
        <v>125023</v>
      </c>
      <c r="J34344">
        <v>4058</v>
      </c>
      <c r="K34344">
        <v>190563</v>
      </c>
      <c r="L34344">
        <v>98.7</v>
      </c>
      <c r="M34344" t="s">
        <v>212</v>
      </c>
      <c r="N34344" s="160" t="s">
        <v>9</v>
      </c>
      <c r="O34344" s="160" t="s">
        <v>80</v>
      </c>
    </row>
    <row r="34345" spans="9:15" x14ac:dyDescent="0.35">
      <c r="I34345">
        <v>74395</v>
      </c>
      <c r="J34345">
        <v>3802</v>
      </c>
      <c r="K34345">
        <v>190565</v>
      </c>
      <c r="L34345">
        <v>87.72</v>
      </c>
      <c r="M34345" t="s">
        <v>212</v>
      </c>
      <c r="N34345" s="160" t="s">
        <v>7</v>
      </c>
      <c r="O34345" s="160" t="s">
        <v>80</v>
      </c>
    </row>
    <row r="34346" spans="9:15" x14ac:dyDescent="0.35">
      <c r="I34346">
        <v>77912</v>
      </c>
      <c r="J34346">
        <v>3802</v>
      </c>
      <c r="K34346">
        <v>190565</v>
      </c>
      <c r="L34346">
        <v>28.22</v>
      </c>
      <c r="M34346" t="s">
        <v>212</v>
      </c>
      <c r="N34346" s="160" t="s">
        <v>8</v>
      </c>
      <c r="O34346" s="160" t="s">
        <v>80</v>
      </c>
    </row>
    <row r="34347" spans="9:15" x14ac:dyDescent="0.35">
      <c r="I34347">
        <v>81192</v>
      </c>
      <c r="J34347">
        <v>3802</v>
      </c>
      <c r="K34347">
        <v>190565</v>
      </c>
      <c r="L34347">
        <v>57.82</v>
      </c>
      <c r="M34347" t="s">
        <v>212</v>
      </c>
      <c r="N34347" s="160" t="s">
        <v>7</v>
      </c>
      <c r="O34347" s="160" t="s">
        <v>80</v>
      </c>
    </row>
    <row r="34348" spans="9:15" x14ac:dyDescent="0.35">
      <c r="I34348">
        <v>117767</v>
      </c>
      <c r="J34348">
        <v>3802</v>
      </c>
      <c r="K34348">
        <v>190565</v>
      </c>
      <c r="L34348">
        <v>93.84</v>
      </c>
      <c r="M34348" t="s">
        <v>212</v>
      </c>
      <c r="N34348" s="160" t="s">
        <v>7</v>
      </c>
      <c r="O34348" s="160" t="s">
        <v>80</v>
      </c>
    </row>
    <row r="34349" spans="9:15" x14ac:dyDescent="0.35">
      <c r="I34349">
        <v>119309</v>
      </c>
      <c r="J34349">
        <v>3802</v>
      </c>
      <c r="K34349">
        <v>190565</v>
      </c>
      <c r="L34349">
        <v>38.9</v>
      </c>
      <c r="M34349" t="s">
        <v>212</v>
      </c>
      <c r="N34349" s="160" t="s">
        <v>9</v>
      </c>
      <c r="O34349" s="160" t="s">
        <v>80</v>
      </c>
    </row>
    <row r="34350" spans="9:15" x14ac:dyDescent="0.35">
      <c r="I34350">
        <v>120833</v>
      </c>
      <c r="J34350">
        <v>3802</v>
      </c>
      <c r="K34350">
        <v>190565</v>
      </c>
      <c r="L34350">
        <v>27.34</v>
      </c>
      <c r="M34350" t="s">
        <v>212</v>
      </c>
      <c r="N34350" s="160" t="s">
        <v>10</v>
      </c>
      <c r="O34350" s="160" t="s">
        <v>80</v>
      </c>
    </row>
    <row r="34351" spans="9:15" x14ac:dyDescent="0.35">
      <c r="I34351">
        <v>120834</v>
      </c>
      <c r="J34351">
        <v>3802</v>
      </c>
      <c r="K34351">
        <v>190565</v>
      </c>
      <c r="L34351">
        <v>27.34</v>
      </c>
      <c r="M34351" t="s">
        <v>212</v>
      </c>
      <c r="N34351" s="160" t="s">
        <v>10</v>
      </c>
      <c r="O34351" s="160" t="s">
        <v>80</v>
      </c>
    </row>
    <row r="34352" spans="9:15" x14ac:dyDescent="0.35">
      <c r="I34352">
        <v>120936</v>
      </c>
      <c r="J34352">
        <v>3802</v>
      </c>
      <c r="K34352">
        <v>190565</v>
      </c>
      <c r="L34352">
        <v>27.34</v>
      </c>
      <c r="M34352" t="s">
        <v>212</v>
      </c>
      <c r="N34352" s="160" t="s">
        <v>10</v>
      </c>
      <c r="O34352" s="160" t="s">
        <v>80</v>
      </c>
    </row>
    <row r="34353" spans="9:15" x14ac:dyDescent="0.35">
      <c r="I34353">
        <v>125023</v>
      </c>
      <c r="J34353">
        <v>3802</v>
      </c>
      <c r="K34353">
        <v>190565</v>
      </c>
      <c r="L34353">
        <v>97.52</v>
      </c>
      <c r="M34353" t="s">
        <v>212</v>
      </c>
      <c r="N34353" s="160" t="s">
        <v>9</v>
      </c>
      <c r="O34353" s="160" t="s">
        <v>80</v>
      </c>
    </row>
    <row r="34354" spans="9:15" x14ac:dyDescent="0.35">
      <c r="I34354">
        <v>16459</v>
      </c>
      <c r="J34354">
        <v>3992</v>
      </c>
      <c r="K34354">
        <v>190566</v>
      </c>
      <c r="L34354">
        <v>298.47000000000003</v>
      </c>
      <c r="M34354" t="s">
        <v>212</v>
      </c>
      <c r="N34354" s="160" t="s">
        <v>19</v>
      </c>
      <c r="O34354" s="160" t="s">
        <v>80</v>
      </c>
    </row>
    <row r="34355" spans="9:15" x14ac:dyDescent="0.35">
      <c r="I34355">
        <v>116372</v>
      </c>
      <c r="J34355">
        <v>3992</v>
      </c>
      <c r="K34355">
        <v>190566</v>
      </c>
      <c r="L34355">
        <v>238.16</v>
      </c>
      <c r="M34355" t="s">
        <v>212</v>
      </c>
      <c r="N34355" s="160" t="s">
        <v>19</v>
      </c>
      <c r="O34355" s="160" t="s">
        <v>80</v>
      </c>
    </row>
    <row r="34356" spans="9:15" x14ac:dyDescent="0.35">
      <c r="I34356">
        <v>117766</v>
      </c>
      <c r="J34356">
        <v>3992</v>
      </c>
      <c r="K34356">
        <v>190566</v>
      </c>
      <c r="L34356">
        <v>92.56</v>
      </c>
      <c r="M34356" t="s">
        <v>212</v>
      </c>
      <c r="N34356" s="160" t="s">
        <v>7</v>
      </c>
      <c r="O34356" s="160" t="s">
        <v>80</v>
      </c>
    </row>
    <row r="34357" spans="9:15" x14ac:dyDescent="0.35">
      <c r="I34357">
        <v>117767</v>
      </c>
      <c r="J34357">
        <v>3992</v>
      </c>
      <c r="K34357">
        <v>190566</v>
      </c>
      <c r="L34357">
        <v>92.56</v>
      </c>
      <c r="M34357" t="s">
        <v>212</v>
      </c>
      <c r="N34357" s="160" t="s">
        <v>7</v>
      </c>
      <c r="O34357" s="160" t="s">
        <v>80</v>
      </c>
    </row>
    <row r="34358" spans="9:15" x14ac:dyDescent="0.35">
      <c r="I34358">
        <v>101972</v>
      </c>
      <c r="J34358">
        <v>3802</v>
      </c>
      <c r="K34358">
        <v>190567</v>
      </c>
      <c r="L34358">
        <v>179.92</v>
      </c>
      <c r="M34358" t="s">
        <v>212</v>
      </c>
      <c r="N34358" s="160" t="s">
        <v>19</v>
      </c>
      <c r="O34358" s="160" t="s">
        <v>80</v>
      </c>
    </row>
    <row r="34359" spans="9:15" x14ac:dyDescent="0.35">
      <c r="I34359">
        <v>117766</v>
      </c>
      <c r="J34359">
        <v>3802</v>
      </c>
      <c r="K34359">
        <v>190567</v>
      </c>
      <c r="L34359">
        <v>93.84</v>
      </c>
      <c r="M34359" t="s">
        <v>212</v>
      </c>
      <c r="N34359" s="160" t="s">
        <v>7</v>
      </c>
      <c r="O34359" s="160" t="s">
        <v>80</v>
      </c>
    </row>
    <row r="34360" spans="9:15" x14ac:dyDescent="0.35">
      <c r="I34360">
        <v>117767</v>
      </c>
      <c r="J34360">
        <v>3802</v>
      </c>
      <c r="K34360">
        <v>190567</v>
      </c>
      <c r="L34360">
        <v>93.84</v>
      </c>
      <c r="M34360" t="s">
        <v>212</v>
      </c>
      <c r="N34360" s="160" t="s">
        <v>7</v>
      </c>
      <c r="O34360" s="160" t="s">
        <v>80</v>
      </c>
    </row>
    <row r="34361" spans="9:15" x14ac:dyDescent="0.35">
      <c r="I34361">
        <v>118484</v>
      </c>
      <c r="J34361">
        <v>3802</v>
      </c>
      <c r="K34361">
        <v>190567</v>
      </c>
      <c r="L34361">
        <v>125.73</v>
      </c>
      <c r="M34361" t="s">
        <v>212</v>
      </c>
      <c r="N34361" s="160" t="s">
        <v>7</v>
      </c>
      <c r="O34361" s="160" t="s">
        <v>80</v>
      </c>
    </row>
    <row r="34362" spans="9:15" x14ac:dyDescent="0.35">
      <c r="I34362">
        <v>119309</v>
      </c>
      <c r="J34362">
        <v>3802</v>
      </c>
      <c r="K34362">
        <v>190567</v>
      </c>
      <c r="L34362">
        <v>38.159999999999997</v>
      </c>
      <c r="M34362" t="s">
        <v>212</v>
      </c>
      <c r="N34362" s="160" t="s">
        <v>9</v>
      </c>
      <c r="O34362" s="160" t="s">
        <v>80</v>
      </c>
    </row>
    <row r="34363" spans="9:15" x14ac:dyDescent="0.35">
      <c r="I34363">
        <v>120935</v>
      </c>
      <c r="J34363">
        <v>3802</v>
      </c>
      <c r="K34363">
        <v>190567</v>
      </c>
      <c r="L34363">
        <v>26.51</v>
      </c>
      <c r="M34363" t="s">
        <v>212</v>
      </c>
      <c r="N34363" s="160" t="s">
        <v>10</v>
      </c>
      <c r="O34363" s="160" t="s">
        <v>80</v>
      </c>
    </row>
    <row r="34364" spans="9:15" x14ac:dyDescent="0.35">
      <c r="I34364">
        <v>11684</v>
      </c>
      <c r="J34364">
        <v>3968</v>
      </c>
      <c r="K34364">
        <v>190577</v>
      </c>
      <c r="L34364">
        <v>163.31</v>
      </c>
      <c r="M34364" t="s">
        <v>212</v>
      </c>
      <c r="N34364" s="160" t="s">
        <v>7</v>
      </c>
      <c r="O34364" s="160" t="s">
        <v>80</v>
      </c>
    </row>
    <row r="34365" spans="9:15" x14ac:dyDescent="0.35">
      <c r="I34365">
        <v>72449</v>
      </c>
      <c r="J34365">
        <v>3968</v>
      </c>
      <c r="K34365">
        <v>190577</v>
      </c>
      <c r="L34365">
        <v>191.23</v>
      </c>
      <c r="M34365" t="s">
        <v>212</v>
      </c>
      <c r="N34365" s="160" t="s">
        <v>9</v>
      </c>
      <c r="O34365" s="160" t="s">
        <v>80</v>
      </c>
    </row>
    <row r="34366" spans="9:15" x14ac:dyDescent="0.35">
      <c r="I34366">
        <v>91312</v>
      </c>
      <c r="J34366">
        <v>3968</v>
      </c>
      <c r="K34366">
        <v>190577</v>
      </c>
      <c r="L34366">
        <v>128.76</v>
      </c>
      <c r="M34366" t="s">
        <v>212</v>
      </c>
      <c r="N34366" s="160" t="s">
        <v>8</v>
      </c>
      <c r="O34366" s="160" t="s">
        <v>80</v>
      </c>
    </row>
    <row r="34367" spans="9:15" x14ac:dyDescent="0.35">
      <c r="I34367">
        <v>119309</v>
      </c>
      <c r="J34367">
        <v>3968</v>
      </c>
      <c r="K34367">
        <v>190577</v>
      </c>
      <c r="L34367">
        <v>37.53</v>
      </c>
      <c r="M34367" t="s">
        <v>212</v>
      </c>
      <c r="N34367" s="160" t="s">
        <v>9</v>
      </c>
      <c r="O34367" s="160" t="s">
        <v>80</v>
      </c>
    </row>
    <row r="34368" spans="9:15" x14ac:dyDescent="0.35">
      <c r="I34368">
        <v>122045</v>
      </c>
      <c r="J34368">
        <v>3968</v>
      </c>
      <c r="K34368">
        <v>190577</v>
      </c>
      <c r="L34368">
        <v>37.06</v>
      </c>
      <c r="M34368" t="s">
        <v>212</v>
      </c>
      <c r="N34368" s="160" t="s">
        <v>9</v>
      </c>
      <c r="O34368" s="160" t="s">
        <v>80</v>
      </c>
    </row>
    <row r="34369" spans="9:15" x14ac:dyDescent="0.35">
      <c r="I34369">
        <v>7</v>
      </c>
      <c r="J34369">
        <v>3996</v>
      </c>
      <c r="K34369">
        <v>190578</v>
      </c>
      <c r="L34369">
        <v>179.7</v>
      </c>
      <c r="M34369" t="s">
        <v>212</v>
      </c>
      <c r="N34369" s="160" t="s">
        <v>9</v>
      </c>
      <c r="O34369" s="160" t="s">
        <v>80</v>
      </c>
    </row>
    <row r="34370" spans="9:15" x14ac:dyDescent="0.35">
      <c r="I34370">
        <v>101972</v>
      </c>
      <c r="J34370">
        <v>3653</v>
      </c>
      <c r="K34370">
        <v>190579</v>
      </c>
      <c r="L34370">
        <v>3439.95</v>
      </c>
      <c r="M34370" t="s">
        <v>212</v>
      </c>
      <c r="N34370" s="160" t="s">
        <v>19</v>
      </c>
      <c r="O34370" s="160" t="s">
        <v>80</v>
      </c>
    </row>
    <row r="34371" spans="9:15" x14ac:dyDescent="0.35">
      <c r="I34371">
        <v>7</v>
      </c>
      <c r="J34371">
        <v>3791</v>
      </c>
      <c r="K34371">
        <v>190581</v>
      </c>
      <c r="L34371">
        <v>194.99</v>
      </c>
      <c r="M34371" t="s">
        <v>212</v>
      </c>
      <c r="N34371" s="160" t="s">
        <v>9</v>
      </c>
      <c r="O34371" s="160" t="s">
        <v>80</v>
      </c>
    </row>
    <row r="34372" spans="9:15" x14ac:dyDescent="0.35">
      <c r="I34372">
        <v>116372</v>
      </c>
      <c r="J34372">
        <v>3791</v>
      </c>
      <c r="K34372">
        <v>190581</v>
      </c>
      <c r="L34372">
        <v>66.989999999999995</v>
      </c>
      <c r="M34372" t="s">
        <v>212</v>
      </c>
      <c r="N34372" s="160" t="s">
        <v>19</v>
      </c>
      <c r="O34372" s="160" t="s">
        <v>80</v>
      </c>
    </row>
    <row r="34373" spans="9:15" x14ac:dyDescent="0.35">
      <c r="I34373">
        <v>119309</v>
      </c>
      <c r="J34373">
        <v>3791</v>
      </c>
      <c r="K34373">
        <v>190581</v>
      </c>
      <c r="L34373">
        <v>38.9</v>
      </c>
      <c r="M34373" t="s">
        <v>212</v>
      </c>
      <c r="N34373" s="160" t="s">
        <v>9</v>
      </c>
      <c r="O34373" s="160" t="s">
        <v>80</v>
      </c>
    </row>
    <row r="34374" spans="9:15" x14ac:dyDescent="0.35">
      <c r="I34374">
        <v>120833</v>
      </c>
      <c r="J34374">
        <v>3791</v>
      </c>
      <c r="K34374">
        <v>190581</v>
      </c>
      <c r="L34374">
        <v>27.99</v>
      </c>
      <c r="M34374" t="s">
        <v>212</v>
      </c>
      <c r="N34374" s="160" t="s">
        <v>10</v>
      </c>
      <c r="O34374" s="160" t="s">
        <v>80</v>
      </c>
    </row>
    <row r="34375" spans="9:15" x14ac:dyDescent="0.35">
      <c r="I34375">
        <v>125023</v>
      </c>
      <c r="J34375">
        <v>3791</v>
      </c>
      <c r="K34375">
        <v>190581</v>
      </c>
      <c r="L34375">
        <v>97.39</v>
      </c>
      <c r="M34375" t="s">
        <v>212</v>
      </c>
      <c r="N34375" s="160" t="s">
        <v>9</v>
      </c>
      <c r="O34375" s="160" t="s">
        <v>80</v>
      </c>
    </row>
    <row r="34376" spans="9:15" x14ac:dyDescent="0.35">
      <c r="I34376">
        <v>116372</v>
      </c>
      <c r="J34376">
        <v>4034</v>
      </c>
      <c r="K34376">
        <v>190582</v>
      </c>
      <c r="L34376">
        <v>47.48</v>
      </c>
      <c r="M34376" t="s">
        <v>212</v>
      </c>
      <c r="N34376" s="160" t="s">
        <v>19</v>
      </c>
      <c r="O34376" s="160" t="s">
        <v>80</v>
      </c>
    </row>
    <row r="34377" spans="9:15" x14ac:dyDescent="0.35">
      <c r="I34377">
        <v>118484</v>
      </c>
      <c r="J34377">
        <v>4034</v>
      </c>
      <c r="K34377">
        <v>190582</v>
      </c>
      <c r="L34377">
        <v>125.37</v>
      </c>
      <c r="M34377" t="s">
        <v>212</v>
      </c>
      <c r="N34377" s="160" t="s">
        <v>7</v>
      </c>
      <c r="O34377" s="160" t="s">
        <v>80</v>
      </c>
    </row>
    <row r="34378" spans="9:15" x14ac:dyDescent="0.35">
      <c r="I34378">
        <v>125023</v>
      </c>
      <c r="J34378">
        <v>4034</v>
      </c>
      <c r="K34378">
        <v>190582</v>
      </c>
      <c r="L34378">
        <v>96.9</v>
      </c>
      <c r="M34378" t="s">
        <v>212</v>
      </c>
      <c r="N34378" s="160" t="s">
        <v>9</v>
      </c>
      <c r="O34378" s="160" t="s">
        <v>80</v>
      </c>
    </row>
    <row r="34379" spans="9:15" x14ac:dyDescent="0.35">
      <c r="I34379">
        <v>71189</v>
      </c>
      <c r="J34379">
        <v>4000</v>
      </c>
      <c r="K34379">
        <v>190584</v>
      </c>
      <c r="L34379">
        <v>146.34</v>
      </c>
      <c r="M34379" t="s">
        <v>212</v>
      </c>
      <c r="N34379" s="160" t="s">
        <v>8</v>
      </c>
      <c r="O34379" s="160" t="s">
        <v>80</v>
      </c>
    </row>
    <row r="34380" spans="9:15" x14ac:dyDescent="0.35">
      <c r="I34380">
        <v>91312</v>
      </c>
      <c r="J34380">
        <v>4000</v>
      </c>
      <c r="K34380">
        <v>190584</v>
      </c>
      <c r="L34380">
        <v>130.72999999999999</v>
      </c>
      <c r="M34380" t="s">
        <v>212</v>
      </c>
      <c r="N34380" s="160" t="s">
        <v>8</v>
      </c>
      <c r="O34380" s="160" t="s">
        <v>80</v>
      </c>
    </row>
    <row r="34381" spans="9:15" x14ac:dyDescent="0.35">
      <c r="I34381">
        <v>116372</v>
      </c>
      <c r="J34381">
        <v>4000</v>
      </c>
      <c r="K34381">
        <v>190584</v>
      </c>
      <c r="L34381">
        <v>47.56</v>
      </c>
      <c r="M34381" t="s">
        <v>212</v>
      </c>
      <c r="N34381" s="160" t="s">
        <v>19</v>
      </c>
      <c r="O34381" s="160" t="s">
        <v>80</v>
      </c>
    </row>
    <row r="34382" spans="9:15" x14ac:dyDescent="0.35">
      <c r="I34382">
        <v>117485</v>
      </c>
      <c r="J34382">
        <v>4000</v>
      </c>
      <c r="K34382">
        <v>190584</v>
      </c>
      <c r="L34382">
        <v>107.94</v>
      </c>
      <c r="M34382" t="s">
        <v>212</v>
      </c>
      <c r="N34382" s="160" t="s">
        <v>8</v>
      </c>
      <c r="O34382" s="160" t="s">
        <v>80</v>
      </c>
    </row>
    <row r="34383" spans="9:15" x14ac:dyDescent="0.35">
      <c r="I34383">
        <v>118850</v>
      </c>
      <c r="J34383">
        <v>4000</v>
      </c>
      <c r="K34383">
        <v>190584</v>
      </c>
      <c r="L34383">
        <v>126.55</v>
      </c>
      <c r="M34383" t="s">
        <v>212</v>
      </c>
      <c r="N34383" s="160" t="s">
        <v>8</v>
      </c>
      <c r="O34383" s="160" t="s">
        <v>80</v>
      </c>
    </row>
    <row r="34384" spans="9:15" x14ac:dyDescent="0.35">
      <c r="I34384">
        <v>77912</v>
      </c>
      <c r="J34384">
        <v>899</v>
      </c>
      <c r="K34384">
        <v>190586</v>
      </c>
      <c r="L34384">
        <v>53.89</v>
      </c>
      <c r="M34384" t="s">
        <v>212</v>
      </c>
      <c r="N34384" s="160" t="s">
        <v>8</v>
      </c>
      <c r="O34384" s="160" t="s">
        <v>80</v>
      </c>
    </row>
    <row r="34385" spans="9:15" x14ac:dyDescent="0.35">
      <c r="I34385">
        <v>91312</v>
      </c>
      <c r="J34385">
        <v>899</v>
      </c>
      <c r="K34385">
        <v>190586</v>
      </c>
      <c r="L34385">
        <v>128.69</v>
      </c>
      <c r="M34385" t="s">
        <v>212</v>
      </c>
      <c r="N34385" s="160" t="s">
        <v>8</v>
      </c>
      <c r="O34385" s="160" t="s">
        <v>80</v>
      </c>
    </row>
    <row r="34386" spans="9:15" x14ac:dyDescent="0.35">
      <c r="I34386">
        <v>78573</v>
      </c>
      <c r="J34386">
        <v>819</v>
      </c>
      <c r="K34386">
        <v>190591</v>
      </c>
      <c r="L34386">
        <v>19.899999999999999</v>
      </c>
      <c r="M34386" t="s">
        <v>212</v>
      </c>
      <c r="N34386" s="160" t="s">
        <v>8</v>
      </c>
      <c r="O34386" s="160" t="s">
        <v>80</v>
      </c>
    </row>
    <row r="34387" spans="9:15" x14ac:dyDescent="0.35">
      <c r="I34387">
        <v>118038</v>
      </c>
      <c r="J34387">
        <v>3969</v>
      </c>
      <c r="K34387">
        <v>190593</v>
      </c>
      <c r="L34387">
        <v>91.31</v>
      </c>
      <c r="M34387" t="s">
        <v>212</v>
      </c>
      <c r="N34387" s="160" t="s">
        <v>7</v>
      </c>
      <c r="O34387" s="160" t="s">
        <v>80</v>
      </c>
    </row>
    <row r="34388" spans="9:15" x14ac:dyDescent="0.35">
      <c r="I34388">
        <v>91312</v>
      </c>
      <c r="J34388">
        <v>4013</v>
      </c>
      <c r="K34388">
        <v>190594</v>
      </c>
      <c r="L34388">
        <v>261.08</v>
      </c>
      <c r="M34388" t="s">
        <v>212</v>
      </c>
      <c r="N34388" s="160" t="s">
        <v>8</v>
      </c>
      <c r="O34388" s="160" t="s">
        <v>80</v>
      </c>
    </row>
    <row r="34389" spans="9:15" x14ac:dyDescent="0.35">
      <c r="I34389">
        <v>116372</v>
      </c>
      <c r="J34389">
        <v>3873</v>
      </c>
      <c r="K34389">
        <v>190595</v>
      </c>
      <c r="L34389">
        <v>119.08</v>
      </c>
      <c r="M34389" t="s">
        <v>212</v>
      </c>
      <c r="N34389" s="160" t="s">
        <v>19</v>
      </c>
      <c r="O34389" s="160" t="s">
        <v>80</v>
      </c>
    </row>
    <row r="34390" spans="9:15" x14ac:dyDescent="0.35">
      <c r="I34390">
        <v>117441</v>
      </c>
      <c r="J34390">
        <v>3873</v>
      </c>
      <c r="K34390">
        <v>190595</v>
      </c>
      <c r="L34390">
        <v>139.99</v>
      </c>
      <c r="M34390" t="s">
        <v>212</v>
      </c>
      <c r="N34390" s="160" t="s">
        <v>9</v>
      </c>
      <c r="O34390" s="160" t="s">
        <v>80</v>
      </c>
    </row>
    <row r="34391" spans="9:15" x14ac:dyDescent="0.35">
      <c r="I34391">
        <v>117767</v>
      </c>
      <c r="J34391">
        <v>3873</v>
      </c>
      <c r="K34391">
        <v>190595</v>
      </c>
      <c r="L34391">
        <v>281.97000000000003</v>
      </c>
      <c r="M34391" t="s">
        <v>212</v>
      </c>
      <c r="N34391" s="160" t="s">
        <v>7</v>
      </c>
      <c r="O34391" s="160" t="s">
        <v>80</v>
      </c>
    </row>
    <row r="34392" spans="9:15" x14ac:dyDescent="0.35">
      <c r="I34392">
        <v>118038</v>
      </c>
      <c r="J34392">
        <v>3873</v>
      </c>
      <c r="K34392">
        <v>190595</v>
      </c>
      <c r="L34392">
        <v>281.97000000000003</v>
      </c>
      <c r="M34392" t="s">
        <v>212</v>
      </c>
      <c r="N34392" s="160" t="s">
        <v>7</v>
      </c>
      <c r="O34392" s="160" t="s">
        <v>80</v>
      </c>
    </row>
    <row r="34393" spans="9:15" x14ac:dyDescent="0.35">
      <c r="I34393">
        <v>7</v>
      </c>
      <c r="J34393">
        <v>4036</v>
      </c>
      <c r="K34393">
        <v>190596</v>
      </c>
      <c r="L34393">
        <v>194.4</v>
      </c>
      <c r="M34393" t="s">
        <v>212</v>
      </c>
      <c r="N34393" s="160" t="s">
        <v>9</v>
      </c>
      <c r="O34393" s="160" t="s">
        <v>80</v>
      </c>
    </row>
    <row r="34394" spans="9:15" x14ac:dyDescent="0.35">
      <c r="I34394">
        <v>7</v>
      </c>
      <c r="J34394">
        <v>4036</v>
      </c>
      <c r="K34394">
        <v>190596</v>
      </c>
      <c r="L34394">
        <v>359.4</v>
      </c>
      <c r="M34394" t="s">
        <v>212</v>
      </c>
      <c r="N34394" s="160" t="s">
        <v>9</v>
      </c>
      <c r="O34394" s="160" t="s">
        <v>80</v>
      </c>
    </row>
    <row r="34395" spans="9:15" x14ac:dyDescent="0.35">
      <c r="I34395">
        <v>78573</v>
      </c>
      <c r="J34395">
        <v>4036</v>
      </c>
      <c r="K34395">
        <v>190596</v>
      </c>
      <c r="L34395">
        <v>126.29</v>
      </c>
      <c r="M34395" t="s">
        <v>212</v>
      </c>
      <c r="N34395" s="160" t="s">
        <v>8</v>
      </c>
      <c r="O34395" s="160" t="s">
        <v>80</v>
      </c>
    </row>
    <row r="34396" spans="9:15" x14ac:dyDescent="0.35">
      <c r="I34396">
        <v>81192</v>
      </c>
      <c r="J34396">
        <v>4036</v>
      </c>
      <c r="K34396">
        <v>190596</v>
      </c>
      <c r="L34396">
        <v>275.95</v>
      </c>
      <c r="M34396" t="s">
        <v>212</v>
      </c>
      <c r="N34396" s="160" t="s">
        <v>7</v>
      </c>
      <c r="O34396" s="160" t="s">
        <v>80</v>
      </c>
    </row>
    <row r="34397" spans="9:15" x14ac:dyDescent="0.35">
      <c r="I34397">
        <v>91312</v>
      </c>
      <c r="J34397">
        <v>4036</v>
      </c>
      <c r="K34397">
        <v>190596</v>
      </c>
      <c r="L34397">
        <v>261.83999999999997</v>
      </c>
      <c r="M34397" t="s">
        <v>212</v>
      </c>
      <c r="N34397" s="160" t="s">
        <v>8</v>
      </c>
      <c r="O34397" s="160" t="s">
        <v>80</v>
      </c>
    </row>
    <row r="34398" spans="9:15" x14ac:dyDescent="0.35">
      <c r="I34398">
        <v>116372</v>
      </c>
      <c r="J34398">
        <v>4036</v>
      </c>
      <c r="K34398">
        <v>190596</v>
      </c>
      <c r="L34398">
        <v>238.16</v>
      </c>
      <c r="M34398" t="s">
        <v>212</v>
      </c>
      <c r="N34398" s="160" t="s">
        <v>19</v>
      </c>
      <c r="O34398" s="160" t="s">
        <v>80</v>
      </c>
    </row>
    <row r="34399" spans="9:15" x14ac:dyDescent="0.35">
      <c r="I34399">
        <v>116372</v>
      </c>
      <c r="J34399">
        <v>4036</v>
      </c>
      <c r="K34399">
        <v>190596</v>
      </c>
      <c r="L34399">
        <v>89.88</v>
      </c>
      <c r="M34399" t="s">
        <v>212</v>
      </c>
      <c r="N34399" s="160" t="s">
        <v>19</v>
      </c>
      <c r="O34399" s="160" t="s">
        <v>80</v>
      </c>
    </row>
    <row r="34400" spans="9:15" x14ac:dyDescent="0.35">
      <c r="I34400">
        <v>117441</v>
      </c>
      <c r="J34400">
        <v>4036</v>
      </c>
      <c r="K34400">
        <v>190596</v>
      </c>
      <c r="L34400">
        <v>122.04</v>
      </c>
      <c r="M34400" t="s">
        <v>212</v>
      </c>
      <c r="N34400" s="160" t="s">
        <v>9</v>
      </c>
      <c r="O34400" s="160" t="s">
        <v>80</v>
      </c>
    </row>
    <row r="34401" spans="9:15" x14ac:dyDescent="0.35">
      <c r="I34401">
        <v>117766</v>
      </c>
      <c r="J34401">
        <v>4036</v>
      </c>
      <c r="K34401">
        <v>190596</v>
      </c>
      <c r="L34401">
        <v>92.83</v>
      </c>
      <c r="M34401" t="s">
        <v>212</v>
      </c>
      <c r="N34401" s="160" t="s">
        <v>7</v>
      </c>
      <c r="O34401" s="160" t="s">
        <v>80</v>
      </c>
    </row>
    <row r="34402" spans="9:15" x14ac:dyDescent="0.35">
      <c r="I34402">
        <v>118484</v>
      </c>
      <c r="J34402">
        <v>4036</v>
      </c>
      <c r="K34402">
        <v>190596</v>
      </c>
      <c r="L34402">
        <v>125.73</v>
      </c>
      <c r="M34402" t="s">
        <v>212</v>
      </c>
      <c r="N34402" s="160" t="s">
        <v>7</v>
      </c>
      <c r="O34402" s="160" t="s">
        <v>80</v>
      </c>
    </row>
    <row r="34403" spans="9:15" x14ac:dyDescent="0.35">
      <c r="I34403">
        <v>119309</v>
      </c>
      <c r="J34403">
        <v>4036</v>
      </c>
      <c r="K34403">
        <v>190596</v>
      </c>
      <c r="L34403">
        <v>190.8</v>
      </c>
      <c r="M34403" t="s">
        <v>212</v>
      </c>
      <c r="N34403" s="160" t="s">
        <v>9</v>
      </c>
      <c r="O34403" s="160" t="s">
        <v>80</v>
      </c>
    </row>
    <row r="34404" spans="9:15" x14ac:dyDescent="0.35">
      <c r="I34404">
        <v>120935</v>
      </c>
      <c r="J34404">
        <v>4036</v>
      </c>
      <c r="K34404">
        <v>190596</v>
      </c>
      <c r="L34404">
        <v>26.51</v>
      </c>
      <c r="M34404" t="s">
        <v>212</v>
      </c>
      <c r="N34404" s="160" t="s">
        <v>10</v>
      </c>
      <c r="O34404" s="160" t="s">
        <v>80</v>
      </c>
    </row>
    <row r="34405" spans="9:15" x14ac:dyDescent="0.35">
      <c r="I34405">
        <v>120936</v>
      </c>
      <c r="J34405">
        <v>4036</v>
      </c>
      <c r="K34405">
        <v>190596</v>
      </c>
      <c r="L34405">
        <v>26.51</v>
      </c>
      <c r="M34405" t="s">
        <v>212</v>
      </c>
      <c r="N34405" s="160" t="s">
        <v>10</v>
      </c>
      <c r="O34405" s="160" t="s">
        <v>80</v>
      </c>
    </row>
    <row r="34406" spans="9:15" x14ac:dyDescent="0.35">
      <c r="I34406">
        <v>7</v>
      </c>
      <c r="J34406">
        <v>4035</v>
      </c>
      <c r="K34406">
        <v>190597</v>
      </c>
      <c r="L34406">
        <v>179.7</v>
      </c>
      <c r="M34406" t="s">
        <v>212</v>
      </c>
      <c r="N34406" s="160" t="s">
        <v>9</v>
      </c>
      <c r="O34406" s="160" t="s">
        <v>80</v>
      </c>
    </row>
    <row r="34407" spans="9:15" x14ac:dyDescent="0.35">
      <c r="I34407">
        <v>74395</v>
      </c>
      <c r="J34407">
        <v>4035</v>
      </c>
      <c r="K34407">
        <v>190597</v>
      </c>
      <c r="L34407">
        <v>174.6</v>
      </c>
      <c r="M34407" t="s">
        <v>212</v>
      </c>
      <c r="N34407" s="160" t="s">
        <v>7</v>
      </c>
      <c r="O34407" s="160" t="s">
        <v>80</v>
      </c>
    </row>
    <row r="34408" spans="9:15" x14ac:dyDescent="0.35">
      <c r="I34408">
        <v>74395</v>
      </c>
      <c r="J34408">
        <v>4035</v>
      </c>
      <c r="K34408">
        <v>190597</v>
      </c>
      <c r="L34408">
        <v>87.3</v>
      </c>
      <c r="M34408" t="s">
        <v>212</v>
      </c>
      <c r="N34408" s="160" t="s">
        <v>7</v>
      </c>
      <c r="O34408" s="160" t="s">
        <v>80</v>
      </c>
    </row>
    <row r="34409" spans="9:15" x14ac:dyDescent="0.35">
      <c r="I34409">
        <v>78573</v>
      </c>
      <c r="J34409">
        <v>4035</v>
      </c>
      <c r="K34409">
        <v>190597</v>
      </c>
      <c r="L34409">
        <v>126.29</v>
      </c>
      <c r="M34409" t="s">
        <v>212</v>
      </c>
      <c r="N34409" s="160" t="s">
        <v>8</v>
      </c>
      <c r="O34409" s="160" t="s">
        <v>80</v>
      </c>
    </row>
    <row r="34410" spans="9:15" x14ac:dyDescent="0.35">
      <c r="I34410">
        <v>81192</v>
      </c>
      <c r="J34410">
        <v>4035</v>
      </c>
      <c r="K34410">
        <v>190597</v>
      </c>
      <c r="L34410">
        <v>55.19</v>
      </c>
      <c r="M34410" t="s">
        <v>212</v>
      </c>
      <c r="N34410" s="160" t="s">
        <v>7</v>
      </c>
      <c r="O34410" s="160" t="s">
        <v>80</v>
      </c>
    </row>
    <row r="34411" spans="9:15" x14ac:dyDescent="0.35">
      <c r="I34411">
        <v>116372</v>
      </c>
      <c r="J34411">
        <v>4035</v>
      </c>
      <c r="K34411">
        <v>190597</v>
      </c>
      <c r="L34411">
        <v>119.08</v>
      </c>
      <c r="M34411" t="s">
        <v>212</v>
      </c>
      <c r="N34411" s="160" t="s">
        <v>19</v>
      </c>
      <c r="O34411" s="160" t="s">
        <v>80</v>
      </c>
    </row>
    <row r="34412" spans="9:15" x14ac:dyDescent="0.35">
      <c r="I34412">
        <v>117441</v>
      </c>
      <c r="J34412">
        <v>4035</v>
      </c>
      <c r="K34412">
        <v>190597</v>
      </c>
      <c r="L34412">
        <v>137.44999999999999</v>
      </c>
      <c r="M34412" t="s">
        <v>212</v>
      </c>
      <c r="N34412" s="160" t="s">
        <v>9</v>
      </c>
      <c r="O34412" s="160" t="s">
        <v>80</v>
      </c>
    </row>
    <row r="34413" spans="9:15" x14ac:dyDescent="0.35">
      <c r="I34413">
        <v>118038</v>
      </c>
      <c r="J34413">
        <v>4035</v>
      </c>
      <c r="K34413">
        <v>190597</v>
      </c>
      <c r="L34413">
        <v>92.84</v>
      </c>
      <c r="M34413" t="s">
        <v>212</v>
      </c>
      <c r="N34413" s="160" t="s">
        <v>7</v>
      </c>
      <c r="O34413" s="160" t="s">
        <v>80</v>
      </c>
    </row>
    <row r="34414" spans="9:15" x14ac:dyDescent="0.35">
      <c r="I34414">
        <v>120833</v>
      </c>
      <c r="J34414">
        <v>4035</v>
      </c>
      <c r="K34414">
        <v>190597</v>
      </c>
      <c r="L34414">
        <v>26.51</v>
      </c>
      <c r="M34414" t="s">
        <v>212</v>
      </c>
      <c r="N34414" s="160" t="s">
        <v>10</v>
      </c>
      <c r="O34414" s="160" t="s">
        <v>80</v>
      </c>
    </row>
    <row r="34415" spans="9:15" x14ac:dyDescent="0.35">
      <c r="I34415">
        <v>120935</v>
      </c>
      <c r="J34415">
        <v>4035</v>
      </c>
      <c r="K34415">
        <v>190597</v>
      </c>
      <c r="L34415">
        <v>26.51</v>
      </c>
      <c r="M34415" t="s">
        <v>212</v>
      </c>
      <c r="N34415" s="160" t="s">
        <v>10</v>
      </c>
      <c r="O34415" s="160" t="s">
        <v>80</v>
      </c>
    </row>
    <row r="34416" spans="9:15" x14ac:dyDescent="0.35">
      <c r="I34416">
        <v>125287</v>
      </c>
      <c r="J34416">
        <v>4035</v>
      </c>
      <c r="K34416">
        <v>190597</v>
      </c>
      <c r="L34416">
        <v>65.52</v>
      </c>
      <c r="M34416" t="s">
        <v>212</v>
      </c>
      <c r="N34416" s="160" t="s">
        <v>10</v>
      </c>
      <c r="O34416" s="160" t="s">
        <v>80</v>
      </c>
    </row>
    <row r="34417" spans="9:15" x14ac:dyDescent="0.35">
      <c r="I34417">
        <v>120936</v>
      </c>
      <c r="J34417">
        <v>3996</v>
      </c>
      <c r="K34417">
        <v>190599</v>
      </c>
      <c r="L34417">
        <v>26.51</v>
      </c>
      <c r="M34417" t="s">
        <v>212</v>
      </c>
      <c r="N34417" s="160" t="s">
        <v>10</v>
      </c>
      <c r="O34417" s="160" t="s">
        <v>80</v>
      </c>
    </row>
    <row r="34418" spans="9:15" x14ac:dyDescent="0.35">
      <c r="I34418">
        <v>125023</v>
      </c>
      <c r="J34418">
        <v>3996</v>
      </c>
      <c r="K34418">
        <v>190599</v>
      </c>
      <c r="L34418">
        <v>97.18</v>
      </c>
      <c r="M34418" t="s">
        <v>212</v>
      </c>
      <c r="N34418" s="160" t="s">
        <v>9</v>
      </c>
      <c r="O34418" s="160" t="s">
        <v>80</v>
      </c>
    </row>
    <row r="34419" spans="9:15" x14ac:dyDescent="0.35">
      <c r="I34419">
        <v>78573</v>
      </c>
      <c r="J34419">
        <v>3987</v>
      </c>
      <c r="K34419">
        <v>190600</v>
      </c>
      <c r="L34419">
        <v>125.43</v>
      </c>
      <c r="M34419" t="s">
        <v>212</v>
      </c>
      <c r="N34419" s="160" t="s">
        <v>8</v>
      </c>
      <c r="O34419" s="160" t="s">
        <v>80</v>
      </c>
    </row>
    <row r="34420" spans="9:15" x14ac:dyDescent="0.35">
      <c r="I34420">
        <v>81192</v>
      </c>
      <c r="J34420">
        <v>3987</v>
      </c>
      <c r="K34420">
        <v>190600</v>
      </c>
      <c r="L34420">
        <v>54.81</v>
      </c>
      <c r="M34420" t="s">
        <v>212</v>
      </c>
      <c r="N34420" s="160" t="s">
        <v>7</v>
      </c>
      <c r="O34420" s="160" t="s">
        <v>80</v>
      </c>
    </row>
    <row r="34421" spans="9:15" x14ac:dyDescent="0.35">
      <c r="I34421">
        <v>119309</v>
      </c>
      <c r="J34421">
        <v>3987</v>
      </c>
      <c r="K34421">
        <v>190600</v>
      </c>
      <c r="L34421">
        <v>37.9</v>
      </c>
      <c r="M34421" t="s">
        <v>212</v>
      </c>
      <c r="N34421" s="160" t="s">
        <v>9</v>
      </c>
      <c r="O34421" s="160" t="s">
        <v>80</v>
      </c>
    </row>
    <row r="34422" spans="9:15" x14ac:dyDescent="0.35">
      <c r="I34422">
        <v>125023</v>
      </c>
      <c r="J34422">
        <v>3987</v>
      </c>
      <c r="K34422">
        <v>190600</v>
      </c>
      <c r="L34422">
        <v>96.52</v>
      </c>
      <c r="M34422" t="s">
        <v>212</v>
      </c>
      <c r="N34422" s="160" t="s">
        <v>9</v>
      </c>
      <c r="O34422" s="160" t="s">
        <v>80</v>
      </c>
    </row>
    <row r="34423" spans="9:15" x14ac:dyDescent="0.35">
      <c r="I34423">
        <v>71189</v>
      </c>
      <c r="J34423">
        <v>3992</v>
      </c>
      <c r="K34423">
        <v>190603</v>
      </c>
      <c r="L34423">
        <v>146.52000000000001</v>
      </c>
      <c r="M34423" t="s">
        <v>212</v>
      </c>
      <c r="N34423" s="160" t="s">
        <v>8</v>
      </c>
      <c r="O34423" s="160" t="s">
        <v>80</v>
      </c>
    </row>
    <row r="34424" spans="9:15" x14ac:dyDescent="0.35">
      <c r="I34424">
        <v>72449</v>
      </c>
      <c r="J34424">
        <v>3992</v>
      </c>
      <c r="K34424">
        <v>190603</v>
      </c>
      <c r="L34424">
        <v>194.44</v>
      </c>
      <c r="M34424" t="s">
        <v>212</v>
      </c>
      <c r="N34424" s="160" t="s">
        <v>9</v>
      </c>
      <c r="O34424" s="160" t="s">
        <v>80</v>
      </c>
    </row>
    <row r="34425" spans="9:15" x14ac:dyDescent="0.35">
      <c r="I34425">
        <v>74395</v>
      </c>
      <c r="J34425">
        <v>3992</v>
      </c>
      <c r="K34425">
        <v>190603</v>
      </c>
      <c r="L34425">
        <v>87.3</v>
      </c>
      <c r="M34425" t="s">
        <v>212</v>
      </c>
      <c r="N34425" s="160" t="s">
        <v>7</v>
      </c>
      <c r="O34425" s="160" t="s">
        <v>80</v>
      </c>
    </row>
    <row r="34426" spans="9:15" x14ac:dyDescent="0.35">
      <c r="I34426">
        <v>74395</v>
      </c>
      <c r="J34426">
        <v>3992</v>
      </c>
      <c r="K34426">
        <v>190603</v>
      </c>
      <c r="L34426">
        <v>174.6</v>
      </c>
      <c r="M34426" t="s">
        <v>212</v>
      </c>
      <c r="N34426" s="160" t="s">
        <v>7</v>
      </c>
      <c r="O34426" s="160" t="s">
        <v>80</v>
      </c>
    </row>
    <row r="34427" spans="9:15" x14ac:dyDescent="0.35">
      <c r="I34427">
        <v>116372</v>
      </c>
      <c r="J34427">
        <v>3992</v>
      </c>
      <c r="K34427">
        <v>190603</v>
      </c>
      <c r="L34427">
        <v>238.16</v>
      </c>
      <c r="M34427" t="s">
        <v>212</v>
      </c>
      <c r="N34427" s="160" t="s">
        <v>19</v>
      </c>
      <c r="O34427" s="160" t="s">
        <v>80</v>
      </c>
    </row>
    <row r="34428" spans="9:15" x14ac:dyDescent="0.35">
      <c r="I34428">
        <v>117766</v>
      </c>
      <c r="J34428">
        <v>3992</v>
      </c>
      <c r="K34428">
        <v>190603</v>
      </c>
      <c r="L34428">
        <v>92.83</v>
      </c>
      <c r="M34428" t="s">
        <v>212</v>
      </c>
      <c r="N34428" s="160" t="s">
        <v>7</v>
      </c>
      <c r="O34428" s="160" t="s">
        <v>80</v>
      </c>
    </row>
    <row r="34429" spans="9:15" x14ac:dyDescent="0.35">
      <c r="I34429">
        <v>117767</v>
      </c>
      <c r="J34429">
        <v>3992</v>
      </c>
      <c r="K34429">
        <v>190603</v>
      </c>
      <c r="L34429">
        <v>92.83</v>
      </c>
      <c r="M34429" t="s">
        <v>212</v>
      </c>
      <c r="N34429" s="160" t="s">
        <v>7</v>
      </c>
      <c r="O34429" s="160" t="s">
        <v>80</v>
      </c>
    </row>
    <row r="34430" spans="9:15" x14ac:dyDescent="0.35">
      <c r="I34430">
        <v>7</v>
      </c>
      <c r="J34430">
        <v>4026</v>
      </c>
      <c r="K34430">
        <v>190608</v>
      </c>
      <c r="L34430">
        <v>191.19</v>
      </c>
      <c r="M34430" t="s">
        <v>212</v>
      </c>
      <c r="N34430" s="160" t="s">
        <v>9</v>
      </c>
      <c r="O34430" s="160" t="s">
        <v>80</v>
      </c>
    </row>
    <row r="34431" spans="9:15" x14ac:dyDescent="0.35">
      <c r="I34431">
        <v>7</v>
      </c>
      <c r="J34431">
        <v>4026</v>
      </c>
      <c r="K34431">
        <v>190608</v>
      </c>
      <c r="L34431">
        <v>194.4</v>
      </c>
      <c r="M34431" t="s">
        <v>212</v>
      </c>
      <c r="N34431" s="160" t="s">
        <v>9</v>
      </c>
      <c r="O34431" s="160" t="s">
        <v>80</v>
      </c>
    </row>
    <row r="34432" spans="9:15" x14ac:dyDescent="0.35">
      <c r="I34432">
        <v>81192</v>
      </c>
      <c r="J34432">
        <v>4043</v>
      </c>
      <c r="K34432">
        <v>190608</v>
      </c>
      <c r="L34432">
        <v>55.19</v>
      </c>
      <c r="M34432" t="s">
        <v>212</v>
      </c>
      <c r="N34432" s="160" t="s">
        <v>7</v>
      </c>
      <c r="O34432" s="160" t="s">
        <v>80</v>
      </c>
    </row>
    <row r="34433" spans="9:15" x14ac:dyDescent="0.35">
      <c r="I34433">
        <v>91312</v>
      </c>
      <c r="J34433">
        <v>4043</v>
      </c>
      <c r="K34433">
        <v>190608</v>
      </c>
      <c r="L34433">
        <v>130.91999999999999</v>
      </c>
      <c r="M34433" t="s">
        <v>212</v>
      </c>
      <c r="N34433" s="160" t="s">
        <v>8</v>
      </c>
      <c r="O34433" s="160" t="s">
        <v>80</v>
      </c>
    </row>
    <row r="34434" spans="9:15" x14ac:dyDescent="0.35">
      <c r="I34434">
        <v>117767</v>
      </c>
      <c r="J34434">
        <v>4043</v>
      </c>
      <c r="K34434">
        <v>190608</v>
      </c>
      <c r="L34434">
        <v>92.83</v>
      </c>
      <c r="M34434" t="s">
        <v>212</v>
      </c>
      <c r="N34434" s="160" t="s">
        <v>7</v>
      </c>
      <c r="O34434" s="160" t="s">
        <v>80</v>
      </c>
    </row>
    <row r="34435" spans="9:15" x14ac:dyDescent="0.35">
      <c r="I34435">
        <v>81192</v>
      </c>
      <c r="J34435">
        <v>3994</v>
      </c>
      <c r="K34435">
        <v>190618</v>
      </c>
      <c r="L34435">
        <v>54.49</v>
      </c>
      <c r="M34435" t="s">
        <v>212</v>
      </c>
      <c r="N34435" s="160" t="s">
        <v>7</v>
      </c>
      <c r="O34435" s="160" t="s">
        <v>80</v>
      </c>
    </row>
    <row r="34436" spans="9:15" x14ac:dyDescent="0.35">
      <c r="I34436">
        <v>117441</v>
      </c>
      <c r="J34436">
        <v>3994</v>
      </c>
      <c r="K34436">
        <v>190618</v>
      </c>
      <c r="L34436">
        <v>271.44</v>
      </c>
      <c r="M34436" t="s">
        <v>212</v>
      </c>
      <c r="N34436" s="160" t="s">
        <v>9</v>
      </c>
      <c r="O34436" s="160" t="s">
        <v>80</v>
      </c>
    </row>
    <row r="34437" spans="9:15" x14ac:dyDescent="0.35">
      <c r="I34437">
        <v>16459</v>
      </c>
      <c r="J34437">
        <v>3875</v>
      </c>
      <c r="K34437">
        <v>190620</v>
      </c>
      <c r="L34437">
        <v>149.66</v>
      </c>
      <c r="M34437" t="s">
        <v>212</v>
      </c>
      <c r="N34437" s="160" t="s">
        <v>19</v>
      </c>
      <c r="O34437" s="160" t="s">
        <v>80</v>
      </c>
    </row>
    <row r="34438" spans="9:15" x14ac:dyDescent="0.35">
      <c r="I34438">
        <v>101972</v>
      </c>
      <c r="J34438">
        <v>3875</v>
      </c>
      <c r="K34438">
        <v>190620</v>
      </c>
      <c r="L34438">
        <v>266.63</v>
      </c>
      <c r="M34438" t="s">
        <v>212</v>
      </c>
      <c r="N34438" s="160" t="s">
        <v>19</v>
      </c>
      <c r="O34438" s="160" t="s">
        <v>80</v>
      </c>
    </row>
    <row r="34439" spans="9:15" x14ac:dyDescent="0.35">
      <c r="I34439">
        <v>116372</v>
      </c>
      <c r="J34439">
        <v>3875</v>
      </c>
      <c r="K34439">
        <v>190620</v>
      </c>
      <c r="L34439">
        <v>119.08</v>
      </c>
      <c r="M34439" t="s">
        <v>212</v>
      </c>
      <c r="N34439" s="160" t="s">
        <v>19</v>
      </c>
      <c r="O34439" s="160" t="s">
        <v>80</v>
      </c>
    </row>
    <row r="34440" spans="9:15" x14ac:dyDescent="0.35">
      <c r="I34440">
        <v>7</v>
      </c>
      <c r="J34440">
        <v>3313</v>
      </c>
      <c r="K34440">
        <v>190625</v>
      </c>
      <c r="L34440">
        <v>209.7</v>
      </c>
      <c r="M34440" t="s">
        <v>212</v>
      </c>
      <c r="N34440" s="160" t="s">
        <v>9</v>
      </c>
      <c r="O34440" s="160" t="s">
        <v>80</v>
      </c>
    </row>
    <row r="34441" spans="9:15" x14ac:dyDescent="0.35">
      <c r="I34441">
        <v>81192</v>
      </c>
      <c r="J34441">
        <v>3313</v>
      </c>
      <c r="K34441">
        <v>190625</v>
      </c>
      <c r="L34441">
        <v>54.28</v>
      </c>
      <c r="M34441" t="s">
        <v>212</v>
      </c>
      <c r="N34441" s="160" t="s">
        <v>7</v>
      </c>
      <c r="O34441" s="160" t="s">
        <v>80</v>
      </c>
    </row>
    <row r="34442" spans="9:15" x14ac:dyDescent="0.35">
      <c r="I34442">
        <v>101972</v>
      </c>
      <c r="J34442">
        <v>3313</v>
      </c>
      <c r="K34442">
        <v>190625</v>
      </c>
      <c r="L34442">
        <v>266.63</v>
      </c>
      <c r="M34442" t="s">
        <v>212</v>
      </c>
      <c r="N34442" s="160" t="s">
        <v>19</v>
      </c>
      <c r="O34442" s="160" t="s">
        <v>80</v>
      </c>
    </row>
    <row r="34443" spans="9:15" x14ac:dyDescent="0.35">
      <c r="I34443">
        <v>117441</v>
      </c>
      <c r="J34443">
        <v>3313</v>
      </c>
      <c r="K34443">
        <v>190625</v>
      </c>
      <c r="L34443">
        <v>135.72</v>
      </c>
      <c r="M34443" t="s">
        <v>212</v>
      </c>
      <c r="N34443" s="160" t="s">
        <v>9</v>
      </c>
      <c r="O34443" s="160" t="s">
        <v>80</v>
      </c>
    </row>
    <row r="34444" spans="9:15" x14ac:dyDescent="0.35">
      <c r="I34444">
        <v>118038</v>
      </c>
      <c r="J34444">
        <v>3313</v>
      </c>
      <c r="K34444">
        <v>190625</v>
      </c>
      <c r="L34444">
        <v>182.62</v>
      </c>
      <c r="M34444" t="s">
        <v>212</v>
      </c>
      <c r="N34444" s="160" t="s">
        <v>7</v>
      </c>
      <c r="O34444" s="160" t="s">
        <v>80</v>
      </c>
    </row>
    <row r="34445" spans="9:15" x14ac:dyDescent="0.35">
      <c r="I34445">
        <v>118038</v>
      </c>
      <c r="J34445">
        <v>4077</v>
      </c>
      <c r="K34445">
        <v>190627</v>
      </c>
      <c r="L34445">
        <v>185.68</v>
      </c>
      <c r="M34445" t="s">
        <v>212</v>
      </c>
      <c r="N34445" s="160" t="s">
        <v>7</v>
      </c>
      <c r="O34445" s="160" t="s">
        <v>80</v>
      </c>
    </row>
    <row r="34446" spans="9:15" x14ac:dyDescent="0.35">
      <c r="I34446">
        <v>120833</v>
      </c>
      <c r="J34446">
        <v>4077</v>
      </c>
      <c r="K34446">
        <v>190627</v>
      </c>
      <c r="L34446">
        <v>26.51</v>
      </c>
      <c r="M34446" t="s">
        <v>212</v>
      </c>
      <c r="N34446" s="160" t="s">
        <v>10</v>
      </c>
      <c r="O34446" s="160" t="s">
        <v>80</v>
      </c>
    </row>
    <row r="34447" spans="9:15" x14ac:dyDescent="0.35">
      <c r="I34447">
        <v>7</v>
      </c>
      <c r="J34447">
        <v>3653</v>
      </c>
      <c r="K34447">
        <v>190634</v>
      </c>
      <c r="L34447">
        <v>191.19</v>
      </c>
      <c r="M34447" t="s">
        <v>212</v>
      </c>
      <c r="N34447" s="160" t="s">
        <v>9</v>
      </c>
      <c r="O34447" s="160" t="s">
        <v>80</v>
      </c>
    </row>
    <row r="34448" spans="9:15" x14ac:dyDescent="0.35">
      <c r="I34448">
        <v>71189</v>
      </c>
      <c r="J34448">
        <v>3653</v>
      </c>
      <c r="K34448">
        <v>190634</v>
      </c>
      <c r="L34448">
        <v>480.28</v>
      </c>
      <c r="M34448" t="s">
        <v>212</v>
      </c>
      <c r="N34448" s="160" t="s">
        <v>8</v>
      </c>
      <c r="O34448" s="160" t="s">
        <v>80</v>
      </c>
    </row>
    <row r="34449" spans="9:15" x14ac:dyDescent="0.35">
      <c r="I34449">
        <v>91312</v>
      </c>
      <c r="J34449">
        <v>3653</v>
      </c>
      <c r="K34449">
        <v>190634</v>
      </c>
      <c r="L34449">
        <v>772.55</v>
      </c>
      <c r="M34449" t="s">
        <v>212</v>
      </c>
      <c r="N34449" s="160" t="s">
        <v>8</v>
      </c>
      <c r="O34449" s="160" t="s">
        <v>80</v>
      </c>
    </row>
    <row r="34450" spans="9:15" x14ac:dyDescent="0.35">
      <c r="I34450">
        <v>117441</v>
      </c>
      <c r="J34450">
        <v>3653</v>
      </c>
      <c r="K34450">
        <v>190634</v>
      </c>
      <c r="L34450">
        <v>135.18</v>
      </c>
      <c r="M34450" t="s">
        <v>212</v>
      </c>
      <c r="N34450" s="160" t="s">
        <v>9</v>
      </c>
      <c r="O34450" s="160" t="s">
        <v>80</v>
      </c>
    </row>
    <row r="34451" spans="9:15" x14ac:dyDescent="0.35">
      <c r="I34451">
        <v>118850</v>
      </c>
      <c r="J34451">
        <v>3653</v>
      </c>
      <c r="K34451">
        <v>190634</v>
      </c>
      <c r="L34451">
        <v>249.28</v>
      </c>
      <c r="M34451" t="s">
        <v>212</v>
      </c>
      <c r="N34451" s="160" t="s">
        <v>8</v>
      </c>
      <c r="O34451" s="160" t="s">
        <v>80</v>
      </c>
    </row>
    <row r="34452" spans="9:15" x14ac:dyDescent="0.35">
      <c r="I34452">
        <v>71189</v>
      </c>
      <c r="J34452">
        <v>3993</v>
      </c>
      <c r="K34452">
        <v>190635</v>
      </c>
      <c r="L34452">
        <v>97.84</v>
      </c>
      <c r="M34452" t="s">
        <v>212</v>
      </c>
      <c r="N34452" s="160" t="s">
        <v>8</v>
      </c>
      <c r="O34452" s="160" t="s">
        <v>80</v>
      </c>
    </row>
    <row r="34453" spans="9:15" x14ac:dyDescent="0.35">
      <c r="I34453">
        <v>117767</v>
      </c>
      <c r="J34453">
        <v>3993</v>
      </c>
      <c r="K34453">
        <v>190635</v>
      </c>
      <c r="L34453">
        <v>92.83</v>
      </c>
      <c r="M34453" t="s">
        <v>212</v>
      </c>
      <c r="N34453" s="160" t="s">
        <v>7</v>
      </c>
      <c r="O34453" s="160" t="s">
        <v>80</v>
      </c>
    </row>
    <row r="34454" spans="9:15" x14ac:dyDescent="0.35">
      <c r="I34454">
        <v>118038</v>
      </c>
      <c r="J34454">
        <v>3993</v>
      </c>
      <c r="K34454">
        <v>190635</v>
      </c>
      <c r="L34454">
        <v>92.84</v>
      </c>
      <c r="M34454" t="s">
        <v>212</v>
      </c>
      <c r="N34454" s="160" t="s">
        <v>7</v>
      </c>
      <c r="O34454" s="160" t="s">
        <v>80</v>
      </c>
    </row>
    <row r="34455" spans="9:15" x14ac:dyDescent="0.35">
      <c r="I34455">
        <v>120833</v>
      </c>
      <c r="J34455">
        <v>3993</v>
      </c>
      <c r="K34455">
        <v>190635</v>
      </c>
      <c r="L34455">
        <v>26.55</v>
      </c>
      <c r="M34455" t="s">
        <v>212</v>
      </c>
      <c r="N34455" s="160" t="s">
        <v>10</v>
      </c>
      <c r="O34455" s="160" t="s">
        <v>80</v>
      </c>
    </row>
    <row r="34456" spans="9:15" x14ac:dyDescent="0.35">
      <c r="I34456">
        <v>120935</v>
      </c>
      <c r="J34456">
        <v>3993</v>
      </c>
      <c r="K34456">
        <v>190635</v>
      </c>
      <c r="L34456">
        <v>26.55</v>
      </c>
      <c r="M34456" t="s">
        <v>212</v>
      </c>
      <c r="N34456" s="160" t="s">
        <v>10</v>
      </c>
      <c r="O34456" s="160" t="s">
        <v>80</v>
      </c>
    </row>
    <row r="34457" spans="9:15" x14ac:dyDescent="0.35">
      <c r="I34457">
        <v>120936</v>
      </c>
      <c r="J34457">
        <v>3993</v>
      </c>
      <c r="K34457">
        <v>190635</v>
      </c>
      <c r="L34457">
        <v>26.55</v>
      </c>
      <c r="M34457" t="s">
        <v>212</v>
      </c>
      <c r="N34457" s="160" t="s">
        <v>10</v>
      </c>
      <c r="O34457" s="160" t="s">
        <v>80</v>
      </c>
    </row>
    <row r="34458" spans="9:15" x14ac:dyDescent="0.35">
      <c r="I34458">
        <v>101972</v>
      </c>
      <c r="J34458">
        <v>3681</v>
      </c>
      <c r="K34458">
        <v>190637</v>
      </c>
      <c r="L34458">
        <v>266.63</v>
      </c>
      <c r="M34458" t="s">
        <v>212</v>
      </c>
      <c r="N34458" s="160" t="s">
        <v>19</v>
      </c>
      <c r="O34458" s="160" t="s">
        <v>80</v>
      </c>
    </row>
    <row r="34459" spans="9:15" x14ac:dyDescent="0.35">
      <c r="I34459">
        <v>119309</v>
      </c>
      <c r="J34459">
        <v>3681</v>
      </c>
      <c r="K34459">
        <v>190637</v>
      </c>
      <c r="L34459">
        <v>37.53</v>
      </c>
      <c r="M34459" t="s">
        <v>212</v>
      </c>
      <c r="N34459" s="160" t="s">
        <v>9</v>
      </c>
      <c r="O34459" s="160" t="s">
        <v>80</v>
      </c>
    </row>
    <row r="34460" spans="9:15" x14ac:dyDescent="0.35">
      <c r="I34460">
        <v>7</v>
      </c>
      <c r="J34460">
        <v>3962</v>
      </c>
      <c r="K34460">
        <v>190641</v>
      </c>
      <c r="L34460">
        <v>673.2</v>
      </c>
      <c r="M34460" t="s">
        <v>212</v>
      </c>
      <c r="N34460" s="160" t="s">
        <v>9</v>
      </c>
      <c r="O34460" s="160" t="s">
        <v>82</v>
      </c>
    </row>
    <row r="34461" spans="9:15" x14ac:dyDescent="0.35">
      <c r="I34461">
        <v>71189</v>
      </c>
      <c r="J34461">
        <v>3962</v>
      </c>
      <c r="K34461">
        <v>190641</v>
      </c>
      <c r="L34461">
        <v>1045.06</v>
      </c>
      <c r="M34461" t="s">
        <v>212</v>
      </c>
      <c r="N34461" s="160" t="s">
        <v>8</v>
      </c>
      <c r="O34461" s="160" t="s">
        <v>82</v>
      </c>
    </row>
    <row r="34462" spans="9:15" x14ac:dyDescent="0.35">
      <c r="I34462">
        <v>72449</v>
      </c>
      <c r="J34462">
        <v>3962</v>
      </c>
      <c r="K34462">
        <v>190641</v>
      </c>
      <c r="L34462">
        <v>1346.4</v>
      </c>
      <c r="M34462" t="s">
        <v>212</v>
      </c>
      <c r="N34462" s="160" t="s">
        <v>9</v>
      </c>
      <c r="O34462" s="160" t="s">
        <v>82</v>
      </c>
    </row>
    <row r="34463" spans="9:15" x14ac:dyDescent="0.35">
      <c r="I34463">
        <v>72449</v>
      </c>
      <c r="J34463">
        <v>3962</v>
      </c>
      <c r="K34463">
        <v>190641</v>
      </c>
      <c r="L34463">
        <v>1346.4</v>
      </c>
      <c r="M34463" t="s">
        <v>212</v>
      </c>
      <c r="N34463" s="160" t="s">
        <v>9</v>
      </c>
      <c r="O34463" s="160" t="s">
        <v>82</v>
      </c>
    </row>
    <row r="34464" spans="9:15" x14ac:dyDescent="0.35">
      <c r="I34464">
        <v>72449</v>
      </c>
      <c r="J34464">
        <v>3962</v>
      </c>
      <c r="K34464">
        <v>190641</v>
      </c>
      <c r="L34464">
        <v>1346.4</v>
      </c>
      <c r="M34464" t="s">
        <v>212</v>
      </c>
      <c r="N34464" s="160" t="s">
        <v>9</v>
      </c>
      <c r="O34464" s="160" t="s">
        <v>82</v>
      </c>
    </row>
    <row r="34465" spans="9:15" x14ac:dyDescent="0.35">
      <c r="I34465">
        <v>74395</v>
      </c>
      <c r="J34465">
        <v>3962</v>
      </c>
      <c r="K34465">
        <v>190641</v>
      </c>
      <c r="L34465">
        <v>747.54</v>
      </c>
      <c r="M34465" t="s">
        <v>212</v>
      </c>
      <c r="N34465" s="160" t="s">
        <v>7</v>
      </c>
      <c r="O34465" s="160" t="s">
        <v>82</v>
      </c>
    </row>
    <row r="34466" spans="9:15" x14ac:dyDescent="0.35">
      <c r="I34466">
        <v>74395</v>
      </c>
      <c r="J34466">
        <v>3962</v>
      </c>
      <c r="K34466">
        <v>190641</v>
      </c>
      <c r="L34466">
        <v>747.54</v>
      </c>
      <c r="M34466" t="s">
        <v>212</v>
      </c>
      <c r="N34466" s="160" t="s">
        <v>7</v>
      </c>
      <c r="O34466" s="160" t="s">
        <v>82</v>
      </c>
    </row>
    <row r="34467" spans="9:15" x14ac:dyDescent="0.35">
      <c r="I34467">
        <v>78573</v>
      </c>
      <c r="J34467">
        <v>3962</v>
      </c>
      <c r="K34467">
        <v>190641</v>
      </c>
      <c r="L34467">
        <v>1061.1199999999999</v>
      </c>
      <c r="M34467" t="s">
        <v>212</v>
      </c>
      <c r="N34467" s="160" t="s">
        <v>8</v>
      </c>
      <c r="O34467" s="160" t="s">
        <v>82</v>
      </c>
    </row>
    <row r="34468" spans="9:15" x14ac:dyDescent="0.35">
      <c r="I34468">
        <v>79973</v>
      </c>
      <c r="J34468">
        <v>3962</v>
      </c>
      <c r="K34468">
        <v>190641</v>
      </c>
      <c r="L34468">
        <v>543.96</v>
      </c>
      <c r="M34468" t="s">
        <v>212</v>
      </c>
      <c r="N34468" s="160" t="s">
        <v>10</v>
      </c>
      <c r="O34468" s="160" t="s">
        <v>82</v>
      </c>
    </row>
    <row r="34469" spans="9:15" x14ac:dyDescent="0.35">
      <c r="I34469">
        <v>79973</v>
      </c>
      <c r="J34469">
        <v>3962</v>
      </c>
      <c r="K34469">
        <v>190641</v>
      </c>
      <c r="L34469">
        <v>543.96</v>
      </c>
      <c r="M34469" t="s">
        <v>212</v>
      </c>
      <c r="N34469" s="160" t="s">
        <v>10</v>
      </c>
      <c r="O34469" s="160" t="s">
        <v>82</v>
      </c>
    </row>
    <row r="34470" spans="9:15" x14ac:dyDescent="0.35">
      <c r="I34470">
        <v>79974</v>
      </c>
      <c r="J34470">
        <v>3962</v>
      </c>
      <c r="K34470">
        <v>190641</v>
      </c>
      <c r="L34470">
        <v>543.96</v>
      </c>
      <c r="M34470" t="s">
        <v>212</v>
      </c>
      <c r="N34470" s="160" t="s">
        <v>10</v>
      </c>
      <c r="O34470" s="160" t="s">
        <v>82</v>
      </c>
    </row>
    <row r="34471" spans="9:15" x14ac:dyDescent="0.35">
      <c r="I34471">
        <v>79974</v>
      </c>
      <c r="J34471">
        <v>3962</v>
      </c>
      <c r="K34471">
        <v>190641</v>
      </c>
      <c r="L34471">
        <v>543.96</v>
      </c>
      <c r="M34471" t="s">
        <v>212</v>
      </c>
      <c r="N34471" s="160" t="s">
        <v>10</v>
      </c>
      <c r="O34471" s="160" t="s">
        <v>82</v>
      </c>
    </row>
    <row r="34472" spans="9:15" x14ac:dyDescent="0.35">
      <c r="I34472">
        <v>97192</v>
      </c>
      <c r="J34472">
        <v>3962</v>
      </c>
      <c r="K34472">
        <v>190641</v>
      </c>
      <c r="L34472">
        <v>397.31</v>
      </c>
      <c r="M34472" t="s">
        <v>212</v>
      </c>
      <c r="N34472" s="160" t="s">
        <v>7</v>
      </c>
      <c r="O34472" s="160" t="s">
        <v>82</v>
      </c>
    </row>
    <row r="34473" spans="9:15" x14ac:dyDescent="0.35">
      <c r="I34473">
        <v>97192</v>
      </c>
      <c r="J34473">
        <v>3962</v>
      </c>
      <c r="K34473">
        <v>190641</v>
      </c>
      <c r="L34473">
        <v>397.31</v>
      </c>
      <c r="M34473" t="s">
        <v>212</v>
      </c>
      <c r="N34473" s="160" t="s">
        <v>7</v>
      </c>
      <c r="O34473" s="160" t="s">
        <v>82</v>
      </c>
    </row>
    <row r="34474" spans="9:15" x14ac:dyDescent="0.35">
      <c r="I34474">
        <v>103732</v>
      </c>
      <c r="J34474">
        <v>3962</v>
      </c>
      <c r="K34474">
        <v>190641</v>
      </c>
      <c r="L34474">
        <v>114.54</v>
      </c>
      <c r="M34474" t="s">
        <v>212</v>
      </c>
      <c r="N34474" s="160" t="s">
        <v>8</v>
      </c>
      <c r="O34474" s="160" t="s">
        <v>82</v>
      </c>
    </row>
    <row r="34475" spans="9:15" x14ac:dyDescent="0.35">
      <c r="I34475">
        <v>103732</v>
      </c>
      <c r="J34475">
        <v>3962</v>
      </c>
      <c r="K34475">
        <v>190641</v>
      </c>
      <c r="L34475">
        <v>343.52</v>
      </c>
      <c r="M34475" t="s">
        <v>212</v>
      </c>
      <c r="N34475" s="160" t="s">
        <v>8</v>
      </c>
      <c r="O34475" s="160" t="s">
        <v>82</v>
      </c>
    </row>
    <row r="34476" spans="9:15" x14ac:dyDescent="0.35">
      <c r="I34476">
        <v>103732</v>
      </c>
      <c r="J34476">
        <v>3962</v>
      </c>
      <c r="K34476">
        <v>190641</v>
      </c>
      <c r="L34476">
        <v>343.52</v>
      </c>
      <c r="M34476" t="s">
        <v>212</v>
      </c>
      <c r="N34476" s="160" t="s">
        <v>8</v>
      </c>
      <c r="O34476" s="160" t="s">
        <v>82</v>
      </c>
    </row>
    <row r="34477" spans="9:15" x14ac:dyDescent="0.35">
      <c r="I34477">
        <v>103732</v>
      </c>
      <c r="J34477">
        <v>3962</v>
      </c>
      <c r="K34477">
        <v>190641</v>
      </c>
      <c r="L34477">
        <v>1374.08</v>
      </c>
      <c r="M34477" t="s">
        <v>212</v>
      </c>
      <c r="N34477" s="160" t="s">
        <v>8</v>
      </c>
      <c r="O34477" s="160" t="s">
        <v>82</v>
      </c>
    </row>
    <row r="34478" spans="9:15" x14ac:dyDescent="0.35">
      <c r="I34478">
        <v>104499</v>
      </c>
      <c r="J34478">
        <v>3962</v>
      </c>
      <c r="K34478">
        <v>190641</v>
      </c>
      <c r="L34478">
        <v>747.35</v>
      </c>
      <c r="M34478" t="s">
        <v>212</v>
      </c>
      <c r="N34478" s="160" t="s">
        <v>7</v>
      </c>
      <c r="O34478" s="160" t="s">
        <v>82</v>
      </c>
    </row>
    <row r="34479" spans="9:15" x14ac:dyDescent="0.35">
      <c r="I34479">
        <v>104500</v>
      </c>
      <c r="J34479">
        <v>3962</v>
      </c>
      <c r="K34479">
        <v>190641</v>
      </c>
      <c r="L34479">
        <v>747.35</v>
      </c>
      <c r="M34479" t="s">
        <v>212</v>
      </c>
      <c r="N34479" s="160" t="s">
        <v>7</v>
      </c>
      <c r="O34479" s="160" t="s">
        <v>82</v>
      </c>
    </row>
    <row r="34480" spans="9:15" x14ac:dyDescent="0.35">
      <c r="I34480">
        <v>114734</v>
      </c>
      <c r="J34480">
        <v>3962</v>
      </c>
      <c r="K34480">
        <v>190641</v>
      </c>
      <c r="L34480">
        <v>968.28</v>
      </c>
      <c r="M34480" t="s">
        <v>212</v>
      </c>
      <c r="N34480" s="160" t="s">
        <v>7</v>
      </c>
      <c r="O34480" s="160" t="s">
        <v>82</v>
      </c>
    </row>
    <row r="34481" spans="9:15" x14ac:dyDescent="0.35">
      <c r="I34481">
        <v>117441</v>
      </c>
      <c r="J34481">
        <v>3962</v>
      </c>
      <c r="K34481">
        <v>190641</v>
      </c>
      <c r="L34481">
        <v>587.95000000000005</v>
      </c>
      <c r="M34481" t="s">
        <v>212</v>
      </c>
      <c r="N34481" s="160" t="s">
        <v>9</v>
      </c>
      <c r="O34481" s="160" t="s">
        <v>82</v>
      </c>
    </row>
    <row r="34482" spans="9:15" x14ac:dyDescent="0.35">
      <c r="I34482">
        <v>117767</v>
      </c>
      <c r="J34482">
        <v>3962</v>
      </c>
      <c r="K34482">
        <v>190641</v>
      </c>
      <c r="L34482">
        <v>397.31</v>
      </c>
      <c r="M34482" t="s">
        <v>212</v>
      </c>
      <c r="N34482" s="160" t="s">
        <v>7</v>
      </c>
      <c r="O34482" s="160" t="s">
        <v>82</v>
      </c>
    </row>
    <row r="34483" spans="9:15" x14ac:dyDescent="0.35">
      <c r="I34483">
        <v>120936</v>
      </c>
      <c r="J34483">
        <v>3962</v>
      </c>
      <c r="K34483">
        <v>190641</v>
      </c>
      <c r="L34483">
        <v>403.97</v>
      </c>
      <c r="M34483" t="s">
        <v>212</v>
      </c>
      <c r="N34483" s="160" t="s">
        <v>10</v>
      </c>
      <c r="O34483" s="160" t="s">
        <v>82</v>
      </c>
    </row>
    <row r="34484" spans="9:15" x14ac:dyDescent="0.35">
      <c r="I34484">
        <v>120936</v>
      </c>
      <c r="J34484">
        <v>3962</v>
      </c>
      <c r="K34484">
        <v>190641</v>
      </c>
      <c r="L34484">
        <v>403.97</v>
      </c>
      <c r="M34484" t="s">
        <v>212</v>
      </c>
      <c r="N34484" s="160" t="s">
        <v>10</v>
      </c>
      <c r="O34484" s="160" t="s">
        <v>82</v>
      </c>
    </row>
    <row r="34485" spans="9:15" x14ac:dyDescent="0.35">
      <c r="I34485">
        <v>122731</v>
      </c>
      <c r="J34485">
        <v>3962</v>
      </c>
      <c r="K34485">
        <v>190641</v>
      </c>
      <c r="L34485">
        <v>403.97</v>
      </c>
      <c r="M34485" t="s">
        <v>212</v>
      </c>
      <c r="N34485" s="160" t="s">
        <v>10</v>
      </c>
      <c r="O34485" s="160" t="s">
        <v>82</v>
      </c>
    </row>
    <row r="34486" spans="9:15" x14ac:dyDescent="0.35">
      <c r="I34486">
        <v>122802</v>
      </c>
      <c r="J34486">
        <v>3962</v>
      </c>
      <c r="K34486">
        <v>190641</v>
      </c>
      <c r="L34486">
        <v>322.20999999999998</v>
      </c>
      <c r="M34486" t="s">
        <v>212</v>
      </c>
      <c r="N34486" s="160" t="s">
        <v>207</v>
      </c>
      <c r="O34486" s="160" t="s">
        <v>82</v>
      </c>
    </row>
    <row r="34487" spans="9:15" x14ac:dyDescent="0.35">
      <c r="I34487">
        <v>122803</v>
      </c>
      <c r="J34487">
        <v>3962</v>
      </c>
      <c r="K34487">
        <v>190641</v>
      </c>
      <c r="L34487">
        <v>644.41999999999996</v>
      </c>
      <c r="M34487" t="s">
        <v>212</v>
      </c>
      <c r="N34487" s="160" t="s">
        <v>207</v>
      </c>
      <c r="O34487" s="160" t="s">
        <v>82</v>
      </c>
    </row>
    <row r="34488" spans="9:15" x14ac:dyDescent="0.35">
      <c r="I34488">
        <v>122804</v>
      </c>
      <c r="J34488">
        <v>3962</v>
      </c>
      <c r="K34488">
        <v>190641</v>
      </c>
      <c r="L34488">
        <v>161.11000000000001</v>
      </c>
      <c r="M34488" t="s">
        <v>212</v>
      </c>
      <c r="N34488" s="160" t="s">
        <v>207</v>
      </c>
      <c r="O34488" s="160" t="s">
        <v>82</v>
      </c>
    </row>
    <row r="34489" spans="9:15" x14ac:dyDescent="0.35">
      <c r="I34489">
        <v>122804</v>
      </c>
      <c r="J34489">
        <v>3962</v>
      </c>
      <c r="K34489">
        <v>190641</v>
      </c>
      <c r="L34489">
        <v>322.20999999999998</v>
      </c>
      <c r="M34489" t="s">
        <v>212</v>
      </c>
      <c r="N34489" s="160" t="s">
        <v>207</v>
      </c>
      <c r="O34489" s="160" t="s">
        <v>82</v>
      </c>
    </row>
    <row r="34490" spans="9:15" x14ac:dyDescent="0.35">
      <c r="I34490">
        <v>124431</v>
      </c>
      <c r="J34490">
        <v>3962</v>
      </c>
      <c r="K34490">
        <v>190641</v>
      </c>
      <c r="L34490">
        <v>502.02</v>
      </c>
      <c r="M34490" t="s">
        <v>212</v>
      </c>
      <c r="N34490" s="160" t="s">
        <v>10</v>
      </c>
      <c r="O34490" s="160" t="s">
        <v>82</v>
      </c>
    </row>
    <row r="34491" spans="9:15" x14ac:dyDescent="0.35">
      <c r="I34491">
        <v>116372</v>
      </c>
      <c r="J34491">
        <v>3791</v>
      </c>
      <c r="K34491">
        <v>190642</v>
      </c>
      <c r="L34491">
        <v>23.74</v>
      </c>
      <c r="M34491" t="s">
        <v>212</v>
      </c>
      <c r="N34491" s="160" t="s">
        <v>19</v>
      </c>
      <c r="O34491" s="160" t="s">
        <v>80</v>
      </c>
    </row>
    <row r="34492" spans="9:15" x14ac:dyDescent="0.35">
      <c r="I34492">
        <v>7</v>
      </c>
      <c r="J34492">
        <v>4031</v>
      </c>
      <c r="K34492">
        <v>190650</v>
      </c>
      <c r="L34492">
        <v>179.7</v>
      </c>
      <c r="M34492" t="s">
        <v>212</v>
      </c>
      <c r="N34492" s="160" t="s">
        <v>9</v>
      </c>
      <c r="O34492" s="160" t="s">
        <v>80</v>
      </c>
    </row>
    <row r="34493" spans="9:15" x14ac:dyDescent="0.35">
      <c r="I34493">
        <v>72449</v>
      </c>
      <c r="J34493">
        <v>4031</v>
      </c>
      <c r="K34493">
        <v>190650</v>
      </c>
      <c r="L34493">
        <v>179.7</v>
      </c>
      <c r="M34493" t="s">
        <v>212</v>
      </c>
      <c r="N34493" s="160" t="s">
        <v>9</v>
      </c>
      <c r="O34493" s="160" t="s">
        <v>80</v>
      </c>
    </row>
    <row r="34494" spans="9:15" x14ac:dyDescent="0.35">
      <c r="I34494">
        <v>116372</v>
      </c>
      <c r="J34494">
        <v>4031</v>
      </c>
      <c r="K34494">
        <v>190650</v>
      </c>
      <c r="L34494">
        <v>70.53</v>
      </c>
      <c r="M34494" t="s">
        <v>212</v>
      </c>
      <c r="N34494" s="160" t="s">
        <v>19</v>
      </c>
      <c r="O34494" s="160" t="s">
        <v>80</v>
      </c>
    </row>
    <row r="34495" spans="9:15" x14ac:dyDescent="0.35">
      <c r="I34495">
        <v>118484</v>
      </c>
      <c r="J34495">
        <v>4031</v>
      </c>
      <c r="K34495">
        <v>190650</v>
      </c>
      <c r="L34495">
        <v>124.15</v>
      </c>
      <c r="M34495" t="s">
        <v>212</v>
      </c>
      <c r="N34495" s="160" t="s">
        <v>7</v>
      </c>
      <c r="O34495" s="160" t="s">
        <v>80</v>
      </c>
    </row>
    <row r="34496" spans="9:15" x14ac:dyDescent="0.35">
      <c r="I34496">
        <v>7</v>
      </c>
      <c r="J34496">
        <v>4031</v>
      </c>
      <c r="K34496">
        <v>190651</v>
      </c>
      <c r="L34496">
        <v>191.95</v>
      </c>
      <c r="M34496" t="s">
        <v>212</v>
      </c>
      <c r="N34496" s="160" t="s">
        <v>9</v>
      </c>
      <c r="O34496" s="160" t="s">
        <v>80</v>
      </c>
    </row>
    <row r="34497" spans="9:15" x14ac:dyDescent="0.35">
      <c r="I34497">
        <v>116372</v>
      </c>
      <c r="J34497">
        <v>201</v>
      </c>
      <c r="K34497">
        <v>190659</v>
      </c>
      <c r="L34497">
        <v>23.42</v>
      </c>
      <c r="M34497" t="s">
        <v>212</v>
      </c>
      <c r="N34497" s="160" t="s">
        <v>19</v>
      </c>
      <c r="O34497" s="160" t="s">
        <v>80</v>
      </c>
    </row>
    <row r="34498" spans="9:15" x14ac:dyDescent="0.35">
      <c r="I34498">
        <v>116372</v>
      </c>
      <c r="J34498">
        <v>201</v>
      </c>
      <c r="K34498">
        <v>190659</v>
      </c>
      <c r="L34498">
        <v>23.42</v>
      </c>
      <c r="M34498" t="s">
        <v>212</v>
      </c>
      <c r="N34498" s="160" t="s">
        <v>19</v>
      </c>
      <c r="O34498" s="160" t="s">
        <v>80</v>
      </c>
    </row>
    <row r="34499" spans="9:15" x14ac:dyDescent="0.35">
      <c r="I34499">
        <v>116372</v>
      </c>
      <c r="J34499">
        <v>201</v>
      </c>
      <c r="K34499">
        <v>190659</v>
      </c>
      <c r="L34499">
        <v>23.42</v>
      </c>
      <c r="M34499" t="s">
        <v>212</v>
      </c>
      <c r="N34499" s="160" t="s">
        <v>19</v>
      </c>
      <c r="O34499" s="160" t="s">
        <v>80</v>
      </c>
    </row>
    <row r="34500" spans="9:15" x14ac:dyDescent="0.35">
      <c r="I34500">
        <v>118038</v>
      </c>
      <c r="J34500">
        <v>201</v>
      </c>
      <c r="K34500">
        <v>190659</v>
      </c>
      <c r="L34500">
        <v>91.31</v>
      </c>
      <c r="M34500" t="s">
        <v>212</v>
      </c>
      <c r="N34500" s="160" t="s">
        <v>7</v>
      </c>
      <c r="O34500" s="160" t="s">
        <v>80</v>
      </c>
    </row>
    <row r="34501" spans="9:15" x14ac:dyDescent="0.35">
      <c r="I34501">
        <v>119309</v>
      </c>
      <c r="J34501">
        <v>201</v>
      </c>
      <c r="K34501">
        <v>190659</v>
      </c>
      <c r="L34501">
        <v>37.53</v>
      </c>
      <c r="M34501" t="s">
        <v>212</v>
      </c>
      <c r="N34501" s="160" t="s">
        <v>9</v>
      </c>
      <c r="O34501" s="160" t="s">
        <v>80</v>
      </c>
    </row>
    <row r="34502" spans="9:15" x14ac:dyDescent="0.35">
      <c r="I34502">
        <v>117441</v>
      </c>
      <c r="J34502">
        <v>4035</v>
      </c>
      <c r="K34502">
        <v>190664</v>
      </c>
      <c r="L34502">
        <v>137.44999999999999</v>
      </c>
      <c r="M34502" t="s">
        <v>212</v>
      </c>
      <c r="N34502" s="160" t="s">
        <v>9</v>
      </c>
      <c r="O34502" s="160" t="s">
        <v>80</v>
      </c>
    </row>
    <row r="34503" spans="9:15" x14ac:dyDescent="0.35">
      <c r="I34503">
        <v>125023</v>
      </c>
      <c r="J34503">
        <v>4035</v>
      </c>
      <c r="K34503">
        <v>190664</v>
      </c>
      <c r="L34503">
        <v>97.18</v>
      </c>
      <c r="M34503" t="s">
        <v>212</v>
      </c>
      <c r="N34503" s="160" t="s">
        <v>9</v>
      </c>
      <c r="O34503" s="160" t="s">
        <v>80</v>
      </c>
    </row>
    <row r="34504" spans="9:15" x14ac:dyDescent="0.35">
      <c r="I34504">
        <v>118484</v>
      </c>
      <c r="J34504">
        <v>4031</v>
      </c>
      <c r="K34504">
        <v>190667</v>
      </c>
      <c r="L34504">
        <v>125.73</v>
      </c>
      <c r="M34504" t="s">
        <v>212</v>
      </c>
      <c r="N34504" s="160" t="s">
        <v>7</v>
      </c>
      <c r="O34504" s="160" t="s">
        <v>80</v>
      </c>
    </row>
    <row r="34505" spans="9:15" x14ac:dyDescent="0.35">
      <c r="I34505">
        <v>119309</v>
      </c>
      <c r="J34505">
        <v>4031</v>
      </c>
      <c r="K34505">
        <v>190667</v>
      </c>
      <c r="L34505">
        <v>38.159999999999997</v>
      </c>
      <c r="M34505" t="s">
        <v>212</v>
      </c>
      <c r="N34505" s="160" t="s">
        <v>9</v>
      </c>
      <c r="O34505" s="160" t="s">
        <v>80</v>
      </c>
    </row>
    <row r="34506" spans="9:15" x14ac:dyDescent="0.35">
      <c r="I34506">
        <v>120833</v>
      </c>
      <c r="J34506">
        <v>4031</v>
      </c>
      <c r="K34506">
        <v>190667</v>
      </c>
      <c r="L34506">
        <v>26.51</v>
      </c>
      <c r="M34506" t="s">
        <v>212</v>
      </c>
      <c r="N34506" s="160" t="s">
        <v>10</v>
      </c>
      <c r="O34506" s="160" t="s">
        <v>80</v>
      </c>
    </row>
    <row r="34507" spans="9:15" x14ac:dyDescent="0.35">
      <c r="I34507">
        <v>120935</v>
      </c>
      <c r="J34507">
        <v>4031</v>
      </c>
      <c r="K34507">
        <v>190667</v>
      </c>
      <c r="L34507">
        <v>26.51</v>
      </c>
      <c r="M34507" t="s">
        <v>212</v>
      </c>
      <c r="N34507" s="160" t="s">
        <v>10</v>
      </c>
      <c r="O34507" s="160" t="s">
        <v>80</v>
      </c>
    </row>
    <row r="34508" spans="9:15" x14ac:dyDescent="0.35">
      <c r="I34508">
        <v>125023</v>
      </c>
      <c r="J34508">
        <v>4012</v>
      </c>
      <c r="K34508">
        <v>190679</v>
      </c>
      <c r="L34508">
        <v>95.95</v>
      </c>
      <c r="M34508" t="s">
        <v>212</v>
      </c>
      <c r="N34508" s="160" t="s">
        <v>9</v>
      </c>
      <c r="O34508" s="160" t="s">
        <v>80</v>
      </c>
    </row>
    <row r="34509" spans="9:15" x14ac:dyDescent="0.35">
      <c r="I34509">
        <v>72449</v>
      </c>
      <c r="J34509">
        <v>3272</v>
      </c>
      <c r="K34509">
        <v>190680</v>
      </c>
      <c r="L34509">
        <v>191.99</v>
      </c>
      <c r="M34509" t="s">
        <v>212</v>
      </c>
      <c r="N34509" s="160" t="s">
        <v>9</v>
      </c>
      <c r="O34509" s="160" t="s">
        <v>80</v>
      </c>
    </row>
    <row r="34510" spans="9:15" x14ac:dyDescent="0.35">
      <c r="I34510">
        <v>116372</v>
      </c>
      <c r="J34510">
        <v>3272</v>
      </c>
      <c r="K34510">
        <v>190680</v>
      </c>
      <c r="L34510">
        <v>23.51</v>
      </c>
      <c r="M34510" t="s">
        <v>212</v>
      </c>
      <c r="N34510" s="160" t="s">
        <v>19</v>
      </c>
      <c r="O34510" s="160" t="s">
        <v>80</v>
      </c>
    </row>
    <row r="34511" spans="9:15" x14ac:dyDescent="0.35">
      <c r="I34511">
        <v>118484</v>
      </c>
      <c r="J34511">
        <v>3272</v>
      </c>
      <c r="K34511">
        <v>190680</v>
      </c>
      <c r="L34511">
        <v>124.15</v>
      </c>
      <c r="M34511" t="s">
        <v>212</v>
      </c>
      <c r="N34511" s="160" t="s">
        <v>7</v>
      </c>
      <c r="O34511" s="160" t="s">
        <v>80</v>
      </c>
    </row>
    <row r="34512" spans="9:15" x14ac:dyDescent="0.35">
      <c r="I34512">
        <v>119309</v>
      </c>
      <c r="J34512">
        <v>3272</v>
      </c>
      <c r="K34512">
        <v>190680</v>
      </c>
      <c r="L34512">
        <v>37.68</v>
      </c>
      <c r="M34512" t="s">
        <v>212</v>
      </c>
      <c r="N34512" s="160" t="s">
        <v>9</v>
      </c>
      <c r="O34512" s="160" t="s">
        <v>80</v>
      </c>
    </row>
    <row r="34513" spans="9:15" x14ac:dyDescent="0.35">
      <c r="I34513">
        <v>72449</v>
      </c>
      <c r="J34513">
        <v>3967</v>
      </c>
      <c r="K34513">
        <v>190683</v>
      </c>
      <c r="L34513">
        <v>179.7</v>
      </c>
      <c r="M34513" t="s">
        <v>212</v>
      </c>
      <c r="N34513" s="160" t="s">
        <v>9</v>
      </c>
      <c r="O34513" s="160" t="s">
        <v>80</v>
      </c>
    </row>
    <row r="34514" spans="9:15" x14ac:dyDescent="0.35">
      <c r="I34514">
        <v>91312</v>
      </c>
      <c r="J34514">
        <v>3967</v>
      </c>
      <c r="K34514">
        <v>190683</v>
      </c>
      <c r="L34514">
        <v>131.11000000000001</v>
      </c>
      <c r="M34514" t="s">
        <v>212</v>
      </c>
      <c r="N34514" s="160" t="s">
        <v>8</v>
      </c>
      <c r="O34514" s="160" t="s">
        <v>80</v>
      </c>
    </row>
    <row r="34515" spans="9:15" x14ac:dyDescent="0.35">
      <c r="I34515">
        <v>116372</v>
      </c>
      <c r="J34515">
        <v>3967</v>
      </c>
      <c r="K34515">
        <v>190683</v>
      </c>
      <c r="L34515">
        <v>90.01</v>
      </c>
      <c r="M34515" t="s">
        <v>212</v>
      </c>
      <c r="N34515" s="160" t="s">
        <v>19</v>
      </c>
      <c r="O34515" s="160" t="s">
        <v>80</v>
      </c>
    </row>
    <row r="34516" spans="9:15" x14ac:dyDescent="0.35">
      <c r="I34516">
        <v>117441</v>
      </c>
      <c r="J34516">
        <v>3967</v>
      </c>
      <c r="K34516">
        <v>190683</v>
      </c>
      <c r="L34516">
        <v>122.04</v>
      </c>
      <c r="M34516" t="s">
        <v>212</v>
      </c>
      <c r="N34516" s="160" t="s">
        <v>9</v>
      </c>
      <c r="O34516" s="160" t="s">
        <v>80</v>
      </c>
    </row>
    <row r="34517" spans="9:15" x14ac:dyDescent="0.35">
      <c r="I34517">
        <v>118484</v>
      </c>
      <c r="J34517">
        <v>3967</v>
      </c>
      <c r="K34517">
        <v>190683</v>
      </c>
      <c r="L34517">
        <v>125.92</v>
      </c>
      <c r="M34517" t="s">
        <v>212</v>
      </c>
      <c r="N34517" s="160" t="s">
        <v>7</v>
      </c>
      <c r="O34517" s="160" t="s">
        <v>80</v>
      </c>
    </row>
    <row r="34518" spans="9:15" x14ac:dyDescent="0.35">
      <c r="I34518">
        <v>120936</v>
      </c>
      <c r="J34518">
        <v>3967</v>
      </c>
      <c r="K34518">
        <v>190683</v>
      </c>
      <c r="L34518">
        <v>26.55</v>
      </c>
      <c r="M34518" t="s">
        <v>212</v>
      </c>
      <c r="N34518" s="160" t="s">
        <v>10</v>
      </c>
      <c r="O34518" s="160" t="s">
        <v>80</v>
      </c>
    </row>
    <row r="34519" spans="9:15" x14ac:dyDescent="0.35">
      <c r="I34519">
        <v>91312</v>
      </c>
      <c r="J34519">
        <v>819</v>
      </c>
      <c r="K34519">
        <v>190686</v>
      </c>
      <c r="L34519">
        <v>115.61</v>
      </c>
      <c r="M34519" t="s">
        <v>212</v>
      </c>
      <c r="N34519" s="160" t="s">
        <v>8</v>
      </c>
      <c r="O34519" s="160" t="s">
        <v>80</v>
      </c>
    </row>
    <row r="34520" spans="9:15" x14ac:dyDescent="0.35">
      <c r="I34520">
        <v>118850</v>
      </c>
      <c r="J34520">
        <v>819</v>
      </c>
      <c r="K34520">
        <v>190686</v>
      </c>
      <c r="L34520">
        <v>111.93</v>
      </c>
      <c r="M34520" t="s">
        <v>212</v>
      </c>
      <c r="N34520" s="160" t="s">
        <v>8</v>
      </c>
      <c r="O34520" s="160" t="s">
        <v>80</v>
      </c>
    </row>
    <row r="34521" spans="9:15" x14ac:dyDescent="0.35">
      <c r="I34521">
        <v>71189</v>
      </c>
      <c r="J34521">
        <v>4078</v>
      </c>
      <c r="K34521">
        <v>190687</v>
      </c>
      <c r="L34521">
        <v>243.9</v>
      </c>
      <c r="M34521" t="s">
        <v>212</v>
      </c>
      <c r="N34521" s="160" t="s">
        <v>8</v>
      </c>
      <c r="O34521" s="160" t="s">
        <v>80</v>
      </c>
    </row>
    <row r="34522" spans="9:15" x14ac:dyDescent="0.35">
      <c r="I34522">
        <v>78573</v>
      </c>
      <c r="J34522">
        <v>4078</v>
      </c>
      <c r="K34522">
        <v>190687</v>
      </c>
      <c r="L34522">
        <v>129.91999999999999</v>
      </c>
      <c r="M34522" t="s">
        <v>212</v>
      </c>
      <c r="N34522" s="160" t="s">
        <v>8</v>
      </c>
      <c r="O34522" s="160" t="s">
        <v>80</v>
      </c>
    </row>
    <row r="34523" spans="9:15" x14ac:dyDescent="0.35">
      <c r="I34523">
        <v>91312</v>
      </c>
      <c r="J34523">
        <v>4078</v>
      </c>
      <c r="K34523">
        <v>190687</v>
      </c>
      <c r="L34523">
        <v>130.72999999999999</v>
      </c>
      <c r="M34523" t="s">
        <v>212</v>
      </c>
      <c r="N34523" s="160" t="s">
        <v>8</v>
      </c>
      <c r="O34523" s="160" t="s">
        <v>80</v>
      </c>
    </row>
    <row r="34524" spans="9:15" x14ac:dyDescent="0.35">
      <c r="I34524">
        <v>119309</v>
      </c>
      <c r="J34524">
        <v>4078</v>
      </c>
      <c r="K34524">
        <v>190687</v>
      </c>
      <c r="L34524">
        <v>38.11</v>
      </c>
      <c r="M34524" t="s">
        <v>212</v>
      </c>
      <c r="N34524" s="160" t="s">
        <v>9</v>
      </c>
      <c r="O34524" s="160" t="s">
        <v>80</v>
      </c>
    </row>
    <row r="34525" spans="9:15" x14ac:dyDescent="0.35">
      <c r="I34525">
        <v>125023</v>
      </c>
      <c r="J34525">
        <v>4078</v>
      </c>
      <c r="K34525">
        <v>190687</v>
      </c>
      <c r="L34525">
        <v>97.04</v>
      </c>
      <c r="M34525" t="s">
        <v>212</v>
      </c>
      <c r="N34525" s="160" t="s">
        <v>9</v>
      </c>
      <c r="O34525" s="160" t="s">
        <v>80</v>
      </c>
    </row>
    <row r="34526" spans="9:15" x14ac:dyDescent="0.35">
      <c r="I34526">
        <v>71189</v>
      </c>
      <c r="J34526">
        <v>3670</v>
      </c>
      <c r="K34526">
        <v>190689</v>
      </c>
      <c r="L34526">
        <v>48.23</v>
      </c>
      <c r="M34526" t="s">
        <v>218</v>
      </c>
      <c r="N34526" s="160" t="s">
        <v>8</v>
      </c>
      <c r="O34526" s="160" t="s">
        <v>80</v>
      </c>
    </row>
    <row r="34527" spans="9:15" x14ac:dyDescent="0.35">
      <c r="I34527">
        <v>121518</v>
      </c>
      <c r="J34527">
        <v>3670</v>
      </c>
      <c r="K34527">
        <v>190689</v>
      </c>
      <c r="L34527">
        <v>26.2</v>
      </c>
      <c r="M34527" t="s">
        <v>218</v>
      </c>
      <c r="N34527" s="160" t="s">
        <v>10</v>
      </c>
      <c r="O34527" s="160" t="s">
        <v>80</v>
      </c>
    </row>
    <row r="34528" spans="9:15" x14ac:dyDescent="0.35">
      <c r="I34528">
        <v>125023</v>
      </c>
      <c r="J34528">
        <v>3670</v>
      </c>
      <c r="K34528">
        <v>190689</v>
      </c>
      <c r="L34528">
        <v>95.95</v>
      </c>
      <c r="M34528" t="s">
        <v>218</v>
      </c>
      <c r="N34528" s="160" t="s">
        <v>9</v>
      </c>
      <c r="O34528" s="160" t="s">
        <v>80</v>
      </c>
    </row>
    <row r="34529" spans="9:15" x14ac:dyDescent="0.35">
      <c r="I34529">
        <v>71189</v>
      </c>
      <c r="J34529">
        <v>3873</v>
      </c>
      <c r="K34529">
        <v>190694</v>
      </c>
      <c r="L34529">
        <v>78</v>
      </c>
      <c r="M34529" t="s">
        <v>212</v>
      </c>
      <c r="N34529" s="160" t="s">
        <v>8</v>
      </c>
      <c r="O34529" s="160" t="s">
        <v>80</v>
      </c>
    </row>
    <row r="34530" spans="9:15" x14ac:dyDescent="0.35">
      <c r="I34530">
        <v>116372</v>
      </c>
      <c r="J34530">
        <v>3873</v>
      </c>
      <c r="K34530">
        <v>190694</v>
      </c>
      <c r="L34530">
        <v>46.98</v>
      </c>
      <c r="M34530" t="s">
        <v>212</v>
      </c>
      <c r="N34530" s="160" t="s">
        <v>19</v>
      </c>
      <c r="O34530" s="160" t="s">
        <v>80</v>
      </c>
    </row>
    <row r="34531" spans="9:15" x14ac:dyDescent="0.35">
      <c r="I34531">
        <v>118038</v>
      </c>
      <c r="J34531">
        <v>3873</v>
      </c>
      <c r="K34531">
        <v>190694</v>
      </c>
      <c r="L34531">
        <v>93.99</v>
      </c>
      <c r="M34531" t="s">
        <v>212</v>
      </c>
      <c r="N34531" s="160" t="s">
        <v>7</v>
      </c>
      <c r="O34531" s="160" t="s">
        <v>80</v>
      </c>
    </row>
    <row r="34532" spans="9:15" x14ac:dyDescent="0.35">
      <c r="I34532">
        <v>116372</v>
      </c>
      <c r="J34532">
        <v>899</v>
      </c>
      <c r="K34532">
        <v>190708</v>
      </c>
      <c r="L34532">
        <v>23.51</v>
      </c>
      <c r="M34532" t="s">
        <v>212</v>
      </c>
      <c r="N34532" s="160" t="s">
        <v>19</v>
      </c>
      <c r="O34532" s="160" t="s">
        <v>80</v>
      </c>
    </row>
    <row r="34533" spans="9:15" x14ac:dyDescent="0.35">
      <c r="I34533">
        <v>120833</v>
      </c>
      <c r="J34533">
        <v>899</v>
      </c>
      <c r="K34533">
        <v>190708</v>
      </c>
      <c r="L34533">
        <v>26.2</v>
      </c>
      <c r="M34533" t="s">
        <v>212</v>
      </c>
      <c r="N34533" s="160" t="s">
        <v>10</v>
      </c>
      <c r="O34533" s="160" t="s">
        <v>80</v>
      </c>
    </row>
    <row r="34534" spans="9:15" x14ac:dyDescent="0.35">
      <c r="I34534">
        <v>72449</v>
      </c>
      <c r="J34534">
        <v>4012</v>
      </c>
      <c r="K34534">
        <v>190720</v>
      </c>
      <c r="L34534">
        <v>194.44</v>
      </c>
      <c r="M34534" t="s">
        <v>212</v>
      </c>
      <c r="N34534" s="160" t="s">
        <v>9</v>
      </c>
      <c r="O34534" s="160" t="s">
        <v>80</v>
      </c>
    </row>
    <row r="34535" spans="9:15" x14ac:dyDescent="0.35">
      <c r="I34535">
        <v>117766</v>
      </c>
      <c r="J34535">
        <v>4012</v>
      </c>
      <c r="K34535">
        <v>190720</v>
      </c>
      <c r="L34535">
        <v>92.83</v>
      </c>
      <c r="M34535" t="s">
        <v>212</v>
      </c>
      <c r="N34535" s="160" t="s">
        <v>7</v>
      </c>
      <c r="O34535" s="160" t="s">
        <v>80</v>
      </c>
    </row>
    <row r="34536" spans="9:15" x14ac:dyDescent="0.35">
      <c r="I34536">
        <v>120833</v>
      </c>
      <c r="J34536">
        <v>4012</v>
      </c>
      <c r="K34536">
        <v>190720</v>
      </c>
      <c r="L34536">
        <v>26.51</v>
      </c>
      <c r="M34536" t="s">
        <v>212</v>
      </c>
      <c r="N34536" s="160" t="s">
        <v>10</v>
      </c>
      <c r="O34536" s="160" t="s">
        <v>80</v>
      </c>
    </row>
    <row r="34537" spans="9:15" x14ac:dyDescent="0.35">
      <c r="I34537">
        <v>120935</v>
      </c>
      <c r="J34537">
        <v>4012</v>
      </c>
      <c r="K34537">
        <v>190720</v>
      </c>
      <c r="L34537">
        <v>53.02</v>
      </c>
      <c r="M34537" t="s">
        <v>212</v>
      </c>
      <c r="N34537" s="160" t="s">
        <v>10</v>
      </c>
      <c r="O34537" s="160" t="s">
        <v>80</v>
      </c>
    </row>
    <row r="34538" spans="9:15" x14ac:dyDescent="0.35">
      <c r="I34538">
        <v>120936</v>
      </c>
      <c r="J34538">
        <v>4012</v>
      </c>
      <c r="K34538">
        <v>190720</v>
      </c>
      <c r="L34538">
        <v>26.51</v>
      </c>
      <c r="M34538" t="s">
        <v>212</v>
      </c>
      <c r="N34538" s="160" t="s">
        <v>10</v>
      </c>
      <c r="O34538" s="160" t="s">
        <v>80</v>
      </c>
    </row>
    <row r="34539" spans="9:15" x14ac:dyDescent="0.35">
      <c r="I34539">
        <v>71189</v>
      </c>
      <c r="J34539">
        <v>3996</v>
      </c>
      <c r="K34539">
        <v>190722</v>
      </c>
      <c r="L34539">
        <v>488.34</v>
      </c>
      <c r="M34539" t="s">
        <v>212</v>
      </c>
      <c r="N34539" s="160" t="s">
        <v>8</v>
      </c>
      <c r="O34539" s="160" t="s">
        <v>80</v>
      </c>
    </row>
    <row r="34540" spans="9:15" x14ac:dyDescent="0.35">
      <c r="I34540">
        <v>78573</v>
      </c>
      <c r="J34540">
        <v>3996</v>
      </c>
      <c r="K34540">
        <v>190722</v>
      </c>
      <c r="L34540">
        <v>126.29</v>
      </c>
      <c r="M34540" t="s">
        <v>212</v>
      </c>
      <c r="N34540" s="160" t="s">
        <v>8</v>
      </c>
      <c r="O34540" s="160" t="s">
        <v>80</v>
      </c>
    </row>
    <row r="34541" spans="9:15" x14ac:dyDescent="0.35">
      <c r="I34541">
        <v>91312</v>
      </c>
      <c r="J34541">
        <v>3996</v>
      </c>
      <c r="K34541">
        <v>190722</v>
      </c>
      <c r="L34541">
        <v>130.91999999999999</v>
      </c>
      <c r="M34541" t="s">
        <v>212</v>
      </c>
      <c r="N34541" s="160" t="s">
        <v>8</v>
      </c>
      <c r="O34541" s="160" t="s">
        <v>80</v>
      </c>
    </row>
    <row r="34542" spans="9:15" x14ac:dyDescent="0.35">
      <c r="I34542">
        <v>116372</v>
      </c>
      <c r="J34542">
        <v>3996</v>
      </c>
      <c r="K34542">
        <v>190722</v>
      </c>
      <c r="L34542">
        <v>47.62</v>
      </c>
      <c r="M34542" t="s">
        <v>212</v>
      </c>
      <c r="N34542" s="160" t="s">
        <v>19</v>
      </c>
      <c r="O34542" s="160" t="s">
        <v>80</v>
      </c>
    </row>
    <row r="34543" spans="9:15" x14ac:dyDescent="0.35">
      <c r="I34543">
        <v>7</v>
      </c>
      <c r="J34543">
        <v>3653</v>
      </c>
      <c r="K34543">
        <v>190724</v>
      </c>
      <c r="L34543">
        <v>191.19</v>
      </c>
      <c r="M34543" t="s">
        <v>212</v>
      </c>
      <c r="N34543" s="160" t="s">
        <v>9</v>
      </c>
      <c r="O34543" s="160" t="s">
        <v>80</v>
      </c>
    </row>
    <row r="34544" spans="9:15" x14ac:dyDescent="0.35">
      <c r="I34544">
        <v>72449</v>
      </c>
      <c r="J34544">
        <v>3653</v>
      </c>
      <c r="K34544">
        <v>190724</v>
      </c>
      <c r="L34544">
        <v>191.23</v>
      </c>
      <c r="M34544" t="s">
        <v>212</v>
      </c>
      <c r="N34544" s="160" t="s">
        <v>9</v>
      </c>
      <c r="O34544" s="160" t="s">
        <v>80</v>
      </c>
    </row>
    <row r="34545" spans="9:15" x14ac:dyDescent="0.35">
      <c r="I34545">
        <v>116372</v>
      </c>
      <c r="J34545">
        <v>3653</v>
      </c>
      <c r="K34545">
        <v>190724</v>
      </c>
      <c r="L34545">
        <v>140.52000000000001</v>
      </c>
      <c r="M34545" t="s">
        <v>212</v>
      </c>
      <c r="N34545" s="160" t="s">
        <v>19</v>
      </c>
      <c r="O34545" s="160" t="s">
        <v>80</v>
      </c>
    </row>
    <row r="34546" spans="9:15" x14ac:dyDescent="0.35">
      <c r="I34546">
        <v>7</v>
      </c>
      <c r="J34546">
        <v>3993</v>
      </c>
      <c r="K34546">
        <v>190736</v>
      </c>
      <c r="L34546">
        <v>194.4</v>
      </c>
      <c r="M34546" t="s">
        <v>212</v>
      </c>
      <c r="N34546" s="160" t="s">
        <v>9</v>
      </c>
      <c r="O34546" s="160" t="s">
        <v>80</v>
      </c>
    </row>
    <row r="34547" spans="9:15" x14ac:dyDescent="0.35">
      <c r="I34547">
        <v>77912</v>
      </c>
      <c r="J34547">
        <v>3993</v>
      </c>
      <c r="K34547">
        <v>190736</v>
      </c>
      <c r="L34547">
        <v>27.4</v>
      </c>
      <c r="M34547" t="s">
        <v>212</v>
      </c>
      <c r="N34547" s="160" t="s">
        <v>8</v>
      </c>
      <c r="O34547" s="160" t="s">
        <v>80</v>
      </c>
    </row>
    <row r="34548" spans="9:15" x14ac:dyDescent="0.35">
      <c r="I34548">
        <v>77912</v>
      </c>
      <c r="J34548">
        <v>3993</v>
      </c>
      <c r="K34548">
        <v>190736</v>
      </c>
      <c r="L34548">
        <v>27.4</v>
      </c>
      <c r="M34548" t="s">
        <v>212</v>
      </c>
      <c r="N34548" s="160" t="s">
        <v>8</v>
      </c>
      <c r="O34548" s="160" t="s">
        <v>80</v>
      </c>
    </row>
    <row r="34549" spans="9:15" x14ac:dyDescent="0.35">
      <c r="I34549">
        <v>78573</v>
      </c>
      <c r="J34549">
        <v>3993</v>
      </c>
      <c r="K34549">
        <v>190736</v>
      </c>
      <c r="L34549">
        <v>126.29</v>
      </c>
      <c r="M34549" t="s">
        <v>212</v>
      </c>
      <c r="N34549" s="160" t="s">
        <v>8</v>
      </c>
      <c r="O34549" s="160" t="s">
        <v>80</v>
      </c>
    </row>
    <row r="34550" spans="9:15" x14ac:dyDescent="0.35">
      <c r="I34550">
        <v>78573</v>
      </c>
      <c r="J34550">
        <v>3993</v>
      </c>
      <c r="K34550">
        <v>190736</v>
      </c>
      <c r="L34550">
        <v>126.29</v>
      </c>
      <c r="M34550" t="s">
        <v>212</v>
      </c>
      <c r="N34550" s="160" t="s">
        <v>8</v>
      </c>
      <c r="O34550" s="160" t="s">
        <v>80</v>
      </c>
    </row>
    <row r="34551" spans="9:15" x14ac:dyDescent="0.35">
      <c r="I34551">
        <v>91312</v>
      </c>
      <c r="J34551">
        <v>3993</v>
      </c>
      <c r="K34551">
        <v>190736</v>
      </c>
      <c r="L34551">
        <v>130.91999999999999</v>
      </c>
      <c r="M34551" t="s">
        <v>212</v>
      </c>
      <c r="N34551" s="160" t="s">
        <v>8</v>
      </c>
      <c r="O34551" s="160" t="s">
        <v>80</v>
      </c>
    </row>
    <row r="34552" spans="9:15" x14ac:dyDescent="0.35">
      <c r="I34552">
        <v>91312</v>
      </c>
      <c r="J34552">
        <v>3993</v>
      </c>
      <c r="K34552">
        <v>190736</v>
      </c>
      <c r="L34552">
        <v>130.91999999999999</v>
      </c>
      <c r="M34552" t="s">
        <v>212</v>
      </c>
      <c r="N34552" s="160" t="s">
        <v>8</v>
      </c>
      <c r="O34552" s="160" t="s">
        <v>80</v>
      </c>
    </row>
    <row r="34553" spans="9:15" x14ac:dyDescent="0.35">
      <c r="I34553">
        <v>118038</v>
      </c>
      <c r="J34553">
        <v>3993</v>
      </c>
      <c r="K34553">
        <v>190736</v>
      </c>
      <c r="L34553">
        <v>92.84</v>
      </c>
      <c r="M34553" t="s">
        <v>212</v>
      </c>
      <c r="N34553" s="160" t="s">
        <v>7</v>
      </c>
      <c r="O34553" s="160" t="s">
        <v>80</v>
      </c>
    </row>
    <row r="34554" spans="9:15" x14ac:dyDescent="0.35">
      <c r="I34554">
        <v>101972</v>
      </c>
      <c r="J34554">
        <v>819</v>
      </c>
      <c r="K34554">
        <v>190738</v>
      </c>
      <c r="L34554">
        <v>39.28</v>
      </c>
      <c r="M34554" t="s">
        <v>212</v>
      </c>
      <c r="N34554" s="160" t="s">
        <v>19</v>
      </c>
      <c r="O34554" s="160" t="s">
        <v>80</v>
      </c>
    </row>
    <row r="34555" spans="9:15" x14ac:dyDescent="0.35">
      <c r="I34555">
        <v>77912</v>
      </c>
      <c r="J34555">
        <v>3272</v>
      </c>
      <c r="K34555">
        <v>190742</v>
      </c>
      <c r="L34555">
        <v>53.89</v>
      </c>
      <c r="M34555" t="s">
        <v>212</v>
      </c>
      <c r="N34555" s="160" t="s">
        <v>8</v>
      </c>
      <c r="O34555" s="160" t="s">
        <v>80</v>
      </c>
    </row>
    <row r="34556" spans="9:15" x14ac:dyDescent="0.35">
      <c r="I34556">
        <v>78573</v>
      </c>
      <c r="J34556">
        <v>3272</v>
      </c>
      <c r="K34556">
        <v>190742</v>
      </c>
      <c r="L34556">
        <v>124.15</v>
      </c>
      <c r="M34556" t="s">
        <v>212</v>
      </c>
      <c r="N34556" s="160" t="s">
        <v>8</v>
      </c>
      <c r="O34556" s="160" t="s">
        <v>80</v>
      </c>
    </row>
    <row r="34557" spans="9:15" x14ac:dyDescent="0.35">
      <c r="I34557">
        <v>91312</v>
      </c>
      <c r="J34557">
        <v>3272</v>
      </c>
      <c r="K34557">
        <v>190742</v>
      </c>
      <c r="L34557">
        <v>386.07</v>
      </c>
      <c r="M34557" t="s">
        <v>212</v>
      </c>
      <c r="N34557" s="160" t="s">
        <v>8</v>
      </c>
      <c r="O34557" s="160" t="s">
        <v>80</v>
      </c>
    </row>
    <row r="34558" spans="9:15" x14ac:dyDescent="0.35">
      <c r="I34558">
        <v>116372</v>
      </c>
      <c r="J34558">
        <v>3272</v>
      </c>
      <c r="K34558">
        <v>190742</v>
      </c>
      <c r="L34558">
        <v>46.84</v>
      </c>
      <c r="M34558" t="s">
        <v>212</v>
      </c>
      <c r="N34558" s="160" t="s">
        <v>19</v>
      </c>
      <c r="O34558" s="160" t="s">
        <v>80</v>
      </c>
    </row>
    <row r="34559" spans="9:15" x14ac:dyDescent="0.35">
      <c r="I34559">
        <v>118850</v>
      </c>
      <c r="J34559">
        <v>3272</v>
      </c>
      <c r="K34559">
        <v>190742</v>
      </c>
      <c r="L34559">
        <v>124.6</v>
      </c>
      <c r="M34559" t="s">
        <v>212</v>
      </c>
      <c r="N34559" s="160" t="s">
        <v>8</v>
      </c>
      <c r="O34559" s="160" t="s">
        <v>80</v>
      </c>
    </row>
    <row r="34560" spans="9:15" x14ac:dyDescent="0.35">
      <c r="I34560">
        <v>116372</v>
      </c>
      <c r="J34560">
        <v>4033</v>
      </c>
      <c r="K34560">
        <v>190745</v>
      </c>
      <c r="L34560">
        <v>46.84</v>
      </c>
      <c r="M34560" t="s">
        <v>212</v>
      </c>
      <c r="N34560" s="160" t="s">
        <v>19</v>
      </c>
      <c r="O34560" s="160" t="s">
        <v>80</v>
      </c>
    </row>
    <row r="34561" spans="9:15" x14ac:dyDescent="0.35">
      <c r="I34561">
        <v>16459</v>
      </c>
      <c r="J34561">
        <v>501</v>
      </c>
      <c r="K34561">
        <v>190747</v>
      </c>
      <c r="L34561">
        <v>149.88</v>
      </c>
      <c r="M34561" t="s">
        <v>212</v>
      </c>
      <c r="N34561" s="160" t="s">
        <v>19</v>
      </c>
      <c r="O34561" s="160" t="s">
        <v>80</v>
      </c>
    </row>
    <row r="34562" spans="9:15" x14ac:dyDescent="0.35">
      <c r="I34562">
        <v>71189</v>
      </c>
      <c r="J34562">
        <v>501</v>
      </c>
      <c r="K34562">
        <v>190747</v>
      </c>
      <c r="L34562">
        <v>73.38</v>
      </c>
      <c r="M34562" t="s">
        <v>218</v>
      </c>
      <c r="N34562" s="160" t="s">
        <v>8</v>
      </c>
      <c r="O34562" s="160" t="s">
        <v>80</v>
      </c>
    </row>
    <row r="34563" spans="9:15" x14ac:dyDescent="0.35">
      <c r="I34563">
        <v>81192</v>
      </c>
      <c r="J34563">
        <v>501</v>
      </c>
      <c r="K34563">
        <v>190747</v>
      </c>
      <c r="L34563">
        <v>55.27</v>
      </c>
      <c r="M34563" t="s">
        <v>212</v>
      </c>
      <c r="N34563" s="160" t="s">
        <v>7</v>
      </c>
      <c r="O34563" s="160" t="s">
        <v>80</v>
      </c>
    </row>
    <row r="34564" spans="9:15" x14ac:dyDescent="0.35">
      <c r="I34564">
        <v>118038</v>
      </c>
      <c r="J34564">
        <v>501</v>
      </c>
      <c r="K34564">
        <v>190747</v>
      </c>
      <c r="L34564">
        <v>92.98</v>
      </c>
      <c r="M34564" t="s">
        <v>212</v>
      </c>
      <c r="N34564" s="160" t="s">
        <v>7</v>
      </c>
      <c r="O34564" s="160" t="s">
        <v>80</v>
      </c>
    </row>
    <row r="34565" spans="9:15" x14ac:dyDescent="0.35">
      <c r="I34565">
        <v>118484</v>
      </c>
      <c r="J34565">
        <v>501</v>
      </c>
      <c r="K34565">
        <v>190747</v>
      </c>
      <c r="L34565">
        <v>125.92</v>
      </c>
      <c r="M34565" t="s">
        <v>212</v>
      </c>
      <c r="N34565" s="160" t="s">
        <v>7</v>
      </c>
      <c r="O34565" s="160" t="s">
        <v>80</v>
      </c>
    </row>
    <row r="34566" spans="9:15" x14ac:dyDescent="0.35">
      <c r="I34566">
        <v>118484</v>
      </c>
      <c r="J34566">
        <v>501</v>
      </c>
      <c r="K34566">
        <v>190747</v>
      </c>
      <c r="L34566">
        <v>125.92</v>
      </c>
      <c r="M34566" t="s">
        <v>218</v>
      </c>
      <c r="N34566" s="160" t="s">
        <v>7</v>
      </c>
      <c r="O34566" s="160" t="s">
        <v>80</v>
      </c>
    </row>
    <row r="34567" spans="9:15" x14ac:dyDescent="0.35">
      <c r="I34567">
        <v>119309</v>
      </c>
      <c r="J34567">
        <v>501</v>
      </c>
      <c r="K34567">
        <v>190747</v>
      </c>
      <c r="L34567">
        <v>38.22</v>
      </c>
      <c r="M34567" t="s">
        <v>212</v>
      </c>
      <c r="N34567" s="160" t="s">
        <v>9</v>
      </c>
      <c r="O34567" s="160" t="s">
        <v>80</v>
      </c>
    </row>
    <row r="34568" spans="9:15" x14ac:dyDescent="0.35">
      <c r="I34568">
        <v>7</v>
      </c>
      <c r="J34568">
        <v>3985</v>
      </c>
      <c r="K34568">
        <v>190752</v>
      </c>
      <c r="L34568">
        <v>179.7</v>
      </c>
      <c r="M34568" t="s">
        <v>212</v>
      </c>
      <c r="N34568" s="160" t="s">
        <v>9</v>
      </c>
      <c r="O34568" s="160" t="s">
        <v>80</v>
      </c>
    </row>
    <row r="34569" spans="9:15" x14ac:dyDescent="0.35">
      <c r="I34569">
        <v>72449</v>
      </c>
      <c r="J34569">
        <v>3985</v>
      </c>
      <c r="K34569">
        <v>190752</v>
      </c>
      <c r="L34569">
        <v>179.7</v>
      </c>
      <c r="M34569" t="s">
        <v>212</v>
      </c>
      <c r="N34569" s="160" t="s">
        <v>9</v>
      </c>
      <c r="O34569" s="160" t="s">
        <v>80</v>
      </c>
    </row>
    <row r="34570" spans="9:15" x14ac:dyDescent="0.35">
      <c r="I34570">
        <v>91312</v>
      </c>
      <c r="J34570">
        <v>3985</v>
      </c>
      <c r="K34570">
        <v>190752</v>
      </c>
      <c r="L34570">
        <v>124.01</v>
      </c>
      <c r="M34570" t="s">
        <v>212</v>
      </c>
      <c r="N34570" s="160" t="s">
        <v>8</v>
      </c>
      <c r="O34570" s="160" t="s">
        <v>80</v>
      </c>
    </row>
    <row r="34571" spans="9:15" x14ac:dyDescent="0.35">
      <c r="I34571">
        <v>118850</v>
      </c>
      <c r="J34571">
        <v>3985</v>
      </c>
      <c r="K34571">
        <v>190752</v>
      </c>
      <c r="L34571">
        <v>120.04</v>
      </c>
      <c r="M34571" t="s">
        <v>212</v>
      </c>
      <c r="N34571" s="160" t="s">
        <v>8</v>
      </c>
      <c r="O34571" s="160" t="s">
        <v>80</v>
      </c>
    </row>
    <row r="34572" spans="9:15" x14ac:dyDescent="0.35">
      <c r="I34572">
        <v>120739</v>
      </c>
      <c r="J34572">
        <v>3985</v>
      </c>
      <c r="K34572">
        <v>190752</v>
      </c>
      <c r="L34572">
        <v>162.72</v>
      </c>
      <c r="M34572" t="s">
        <v>212</v>
      </c>
      <c r="N34572" s="160" t="s">
        <v>9</v>
      </c>
      <c r="O34572" s="160" t="s">
        <v>80</v>
      </c>
    </row>
    <row r="34573" spans="9:15" x14ac:dyDescent="0.35">
      <c r="I34573">
        <v>78573</v>
      </c>
      <c r="J34573">
        <v>3985</v>
      </c>
      <c r="K34573">
        <v>190755</v>
      </c>
      <c r="L34573">
        <v>125.92</v>
      </c>
      <c r="M34573" t="s">
        <v>212</v>
      </c>
      <c r="N34573" s="160" t="s">
        <v>8</v>
      </c>
      <c r="O34573" s="160" t="s">
        <v>80</v>
      </c>
    </row>
    <row r="34574" spans="9:15" x14ac:dyDescent="0.35">
      <c r="I34574">
        <v>91312</v>
      </c>
      <c r="J34574">
        <v>3985</v>
      </c>
      <c r="K34574">
        <v>190755</v>
      </c>
      <c r="L34574">
        <v>130.54</v>
      </c>
      <c r="M34574" t="s">
        <v>212</v>
      </c>
      <c r="N34574" s="160" t="s">
        <v>8</v>
      </c>
      <c r="O34574" s="160" t="s">
        <v>80</v>
      </c>
    </row>
    <row r="34575" spans="9:15" x14ac:dyDescent="0.35">
      <c r="I34575">
        <v>114734</v>
      </c>
      <c r="J34575">
        <v>3985</v>
      </c>
      <c r="K34575">
        <v>190755</v>
      </c>
      <c r="L34575">
        <v>115.04</v>
      </c>
      <c r="M34575" t="s">
        <v>212</v>
      </c>
      <c r="N34575" s="160" t="s">
        <v>7</v>
      </c>
      <c r="O34575" s="160" t="s">
        <v>80</v>
      </c>
    </row>
    <row r="34576" spans="9:15" x14ac:dyDescent="0.35">
      <c r="I34576">
        <v>116372</v>
      </c>
      <c r="J34576">
        <v>3985</v>
      </c>
      <c r="K34576">
        <v>190755</v>
      </c>
      <c r="L34576">
        <v>47.48</v>
      </c>
      <c r="M34576" t="s">
        <v>212</v>
      </c>
      <c r="N34576" s="160" t="s">
        <v>19</v>
      </c>
      <c r="O34576" s="160" t="s">
        <v>80</v>
      </c>
    </row>
    <row r="34577" spans="9:15" x14ac:dyDescent="0.35">
      <c r="I34577">
        <v>117767</v>
      </c>
      <c r="J34577">
        <v>3985</v>
      </c>
      <c r="K34577">
        <v>190755</v>
      </c>
      <c r="L34577">
        <v>92.56</v>
      </c>
      <c r="M34577" t="s">
        <v>212</v>
      </c>
      <c r="N34577" s="160" t="s">
        <v>7</v>
      </c>
      <c r="O34577" s="160" t="s">
        <v>80</v>
      </c>
    </row>
    <row r="34578" spans="9:15" x14ac:dyDescent="0.35">
      <c r="I34578">
        <v>118850</v>
      </c>
      <c r="J34578">
        <v>3985</v>
      </c>
      <c r="K34578">
        <v>190755</v>
      </c>
      <c r="L34578">
        <v>126.36</v>
      </c>
      <c r="M34578" t="s">
        <v>212</v>
      </c>
      <c r="N34578" s="160" t="s">
        <v>8</v>
      </c>
      <c r="O34578" s="160" t="s">
        <v>80</v>
      </c>
    </row>
    <row r="34579" spans="9:15" x14ac:dyDescent="0.35">
      <c r="I34579">
        <v>119309</v>
      </c>
      <c r="J34579">
        <v>3985</v>
      </c>
      <c r="K34579">
        <v>190755</v>
      </c>
      <c r="L34579">
        <v>38.049999999999997</v>
      </c>
      <c r="M34579" t="s">
        <v>212</v>
      </c>
      <c r="N34579" s="160" t="s">
        <v>9</v>
      </c>
      <c r="O34579" s="160" t="s">
        <v>80</v>
      </c>
    </row>
    <row r="34580" spans="9:15" x14ac:dyDescent="0.35">
      <c r="I34580">
        <v>117441</v>
      </c>
      <c r="J34580">
        <v>3933</v>
      </c>
      <c r="K34580">
        <v>190758</v>
      </c>
      <c r="L34580">
        <v>138.30000000000001</v>
      </c>
      <c r="M34580" t="s">
        <v>212</v>
      </c>
      <c r="N34580" s="160" t="s">
        <v>9</v>
      </c>
      <c r="O34580" s="160" t="s">
        <v>80</v>
      </c>
    </row>
    <row r="34581" spans="9:15" x14ac:dyDescent="0.35">
      <c r="I34581">
        <v>71189</v>
      </c>
      <c r="J34581">
        <v>3653</v>
      </c>
      <c r="K34581">
        <v>190760</v>
      </c>
      <c r="L34581">
        <v>244.21</v>
      </c>
      <c r="M34581" t="s">
        <v>212</v>
      </c>
      <c r="N34581" s="160" t="s">
        <v>8</v>
      </c>
      <c r="O34581" s="160" t="s">
        <v>80</v>
      </c>
    </row>
    <row r="34582" spans="9:15" x14ac:dyDescent="0.35">
      <c r="I34582">
        <v>72449</v>
      </c>
      <c r="J34582">
        <v>3653</v>
      </c>
      <c r="K34582">
        <v>190760</v>
      </c>
      <c r="L34582">
        <v>194.36</v>
      </c>
      <c r="M34582" t="s">
        <v>212</v>
      </c>
      <c r="N34582" s="160" t="s">
        <v>9</v>
      </c>
      <c r="O34582" s="160" t="s">
        <v>80</v>
      </c>
    </row>
    <row r="34583" spans="9:15" x14ac:dyDescent="0.35">
      <c r="I34583">
        <v>78573</v>
      </c>
      <c r="J34583">
        <v>3653</v>
      </c>
      <c r="K34583">
        <v>190760</v>
      </c>
      <c r="L34583">
        <v>126.24</v>
      </c>
      <c r="M34583" t="s">
        <v>212</v>
      </c>
      <c r="N34583" s="160" t="s">
        <v>8</v>
      </c>
      <c r="O34583" s="160" t="s">
        <v>80</v>
      </c>
    </row>
    <row r="34584" spans="9:15" x14ac:dyDescent="0.35">
      <c r="I34584">
        <v>91312</v>
      </c>
      <c r="J34584">
        <v>3653</v>
      </c>
      <c r="K34584">
        <v>190760</v>
      </c>
      <c r="L34584">
        <v>130.85</v>
      </c>
      <c r="M34584" t="s">
        <v>212</v>
      </c>
      <c r="N34584" s="160" t="s">
        <v>8</v>
      </c>
      <c r="O34584" s="160" t="s">
        <v>80</v>
      </c>
    </row>
    <row r="34585" spans="9:15" x14ac:dyDescent="0.35">
      <c r="I34585">
        <v>103732</v>
      </c>
      <c r="J34585">
        <v>3653</v>
      </c>
      <c r="K34585">
        <v>190760</v>
      </c>
      <c r="L34585">
        <v>182.52</v>
      </c>
      <c r="M34585" t="s">
        <v>212</v>
      </c>
      <c r="N34585" s="160" t="s">
        <v>8</v>
      </c>
      <c r="O34585" s="160" t="s">
        <v>80</v>
      </c>
    </row>
    <row r="34586" spans="9:15" x14ac:dyDescent="0.35">
      <c r="I34586">
        <v>116372</v>
      </c>
      <c r="J34586">
        <v>3653</v>
      </c>
      <c r="K34586">
        <v>190760</v>
      </c>
      <c r="L34586">
        <v>117.58</v>
      </c>
      <c r="M34586" t="s">
        <v>212</v>
      </c>
      <c r="N34586" s="160" t="s">
        <v>19</v>
      </c>
      <c r="O34586" s="160" t="s">
        <v>80</v>
      </c>
    </row>
    <row r="34587" spans="9:15" x14ac:dyDescent="0.35">
      <c r="I34587">
        <v>118850</v>
      </c>
      <c r="J34587">
        <v>3653</v>
      </c>
      <c r="K34587">
        <v>190760</v>
      </c>
      <c r="L34587">
        <v>126.69</v>
      </c>
      <c r="M34587" t="s">
        <v>212</v>
      </c>
      <c r="N34587" s="160" t="s">
        <v>8</v>
      </c>
      <c r="O34587" s="160" t="s">
        <v>80</v>
      </c>
    </row>
    <row r="34588" spans="9:15" x14ac:dyDescent="0.35">
      <c r="I34588">
        <v>119309</v>
      </c>
      <c r="J34588">
        <v>3653</v>
      </c>
      <c r="K34588">
        <v>190760</v>
      </c>
      <c r="L34588">
        <v>38.21</v>
      </c>
      <c r="M34588" t="s">
        <v>212</v>
      </c>
      <c r="N34588" s="160" t="s">
        <v>9</v>
      </c>
      <c r="O34588" s="160" t="s">
        <v>80</v>
      </c>
    </row>
    <row r="34589" spans="9:15" x14ac:dyDescent="0.35">
      <c r="I34589">
        <v>71189</v>
      </c>
      <c r="J34589">
        <v>4036</v>
      </c>
      <c r="K34589">
        <v>190768</v>
      </c>
      <c r="L34589">
        <v>242.6</v>
      </c>
      <c r="M34589" t="s">
        <v>212</v>
      </c>
      <c r="N34589" s="160" t="s">
        <v>8</v>
      </c>
      <c r="O34589" s="160" t="s">
        <v>80</v>
      </c>
    </row>
    <row r="34590" spans="9:15" x14ac:dyDescent="0.35">
      <c r="I34590">
        <v>72449</v>
      </c>
      <c r="J34590">
        <v>4036</v>
      </c>
      <c r="K34590">
        <v>190768</v>
      </c>
      <c r="L34590">
        <v>193.12</v>
      </c>
      <c r="M34590" t="s">
        <v>212</v>
      </c>
      <c r="N34590" s="160" t="s">
        <v>9</v>
      </c>
      <c r="O34590" s="160" t="s">
        <v>80</v>
      </c>
    </row>
    <row r="34591" spans="9:15" x14ac:dyDescent="0.35">
      <c r="I34591">
        <v>103732</v>
      </c>
      <c r="J34591">
        <v>4036</v>
      </c>
      <c r="K34591">
        <v>190768</v>
      </c>
      <c r="L34591">
        <v>181.3</v>
      </c>
      <c r="M34591" t="s">
        <v>212</v>
      </c>
      <c r="N34591" s="160" t="s">
        <v>8</v>
      </c>
      <c r="O34591" s="160" t="s">
        <v>80</v>
      </c>
    </row>
    <row r="34592" spans="9:15" x14ac:dyDescent="0.35">
      <c r="I34592">
        <v>119309</v>
      </c>
      <c r="J34592">
        <v>4036</v>
      </c>
      <c r="K34592">
        <v>190768</v>
      </c>
      <c r="L34592">
        <v>37.9</v>
      </c>
      <c r="M34592" t="s">
        <v>212</v>
      </c>
      <c r="N34592" s="160" t="s">
        <v>9</v>
      </c>
      <c r="O34592" s="160" t="s">
        <v>80</v>
      </c>
    </row>
    <row r="34593" spans="9:15" x14ac:dyDescent="0.35">
      <c r="I34593">
        <v>120833</v>
      </c>
      <c r="J34593">
        <v>4036</v>
      </c>
      <c r="K34593">
        <v>190768</v>
      </c>
      <c r="L34593">
        <v>26.33</v>
      </c>
      <c r="M34593" t="s">
        <v>212</v>
      </c>
      <c r="N34593" s="160" t="s">
        <v>10</v>
      </c>
      <c r="O34593" s="160" t="s">
        <v>80</v>
      </c>
    </row>
    <row r="34594" spans="9:15" x14ac:dyDescent="0.35">
      <c r="I34594">
        <v>120935</v>
      </c>
      <c r="J34594">
        <v>4036</v>
      </c>
      <c r="K34594">
        <v>190768</v>
      </c>
      <c r="L34594">
        <v>26.33</v>
      </c>
      <c r="M34594" t="s">
        <v>212</v>
      </c>
      <c r="N34594" s="160" t="s">
        <v>10</v>
      </c>
      <c r="O34594" s="160" t="s">
        <v>80</v>
      </c>
    </row>
    <row r="34595" spans="9:15" x14ac:dyDescent="0.35">
      <c r="I34595">
        <v>120936</v>
      </c>
      <c r="J34595">
        <v>4036</v>
      </c>
      <c r="K34595">
        <v>190768</v>
      </c>
      <c r="L34595">
        <v>26.33</v>
      </c>
      <c r="M34595" t="s">
        <v>212</v>
      </c>
      <c r="N34595" s="160" t="s">
        <v>10</v>
      </c>
      <c r="O34595" s="160" t="s">
        <v>80</v>
      </c>
    </row>
    <row r="34596" spans="9:15" x14ac:dyDescent="0.35">
      <c r="I34596">
        <v>104499</v>
      </c>
      <c r="J34596">
        <v>4058</v>
      </c>
      <c r="K34596">
        <v>190769</v>
      </c>
      <c r="L34596">
        <v>183.76</v>
      </c>
      <c r="M34596" t="s">
        <v>212</v>
      </c>
      <c r="N34596" s="160" t="s">
        <v>7</v>
      </c>
      <c r="O34596" s="160" t="s">
        <v>80</v>
      </c>
    </row>
    <row r="34597" spans="9:15" x14ac:dyDescent="0.35">
      <c r="I34597">
        <v>7</v>
      </c>
      <c r="J34597">
        <v>201</v>
      </c>
      <c r="K34597">
        <v>190772</v>
      </c>
      <c r="L34597">
        <v>191.19</v>
      </c>
      <c r="M34597" t="s">
        <v>212</v>
      </c>
      <c r="N34597" s="160" t="s">
        <v>9</v>
      </c>
      <c r="O34597" s="160" t="s">
        <v>80</v>
      </c>
    </row>
    <row r="34598" spans="9:15" x14ac:dyDescent="0.35">
      <c r="I34598">
        <v>125287</v>
      </c>
      <c r="J34598">
        <v>201</v>
      </c>
      <c r="K34598">
        <v>190772</v>
      </c>
      <c r="L34598">
        <v>64.44</v>
      </c>
      <c r="M34598" t="s">
        <v>212</v>
      </c>
      <c r="N34598" s="160" t="s">
        <v>10</v>
      </c>
      <c r="O34598" s="160" t="s">
        <v>80</v>
      </c>
    </row>
    <row r="34599" spans="9:15" x14ac:dyDescent="0.35">
      <c r="I34599">
        <v>97192</v>
      </c>
      <c r="J34599">
        <v>3940</v>
      </c>
      <c r="K34599">
        <v>190775</v>
      </c>
      <c r="L34599">
        <v>285.41000000000003</v>
      </c>
      <c r="M34599" t="s">
        <v>212</v>
      </c>
      <c r="N34599" s="160" t="s">
        <v>7</v>
      </c>
      <c r="O34599" s="160" t="s">
        <v>80</v>
      </c>
    </row>
    <row r="34600" spans="9:15" x14ac:dyDescent="0.35">
      <c r="I34600">
        <v>117441</v>
      </c>
      <c r="J34600">
        <v>3940</v>
      </c>
      <c r="K34600">
        <v>190775</v>
      </c>
      <c r="L34600">
        <v>140.52000000000001</v>
      </c>
      <c r="M34600" t="s">
        <v>212</v>
      </c>
      <c r="N34600" s="160" t="s">
        <v>9</v>
      </c>
      <c r="O34600" s="160" t="s">
        <v>80</v>
      </c>
    </row>
    <row r="34601" spans="9:15" x14ac:dyDescent="0.35">
      <c r="I34601">
        <v>7</v>
      </c>
      <c r="J34601">
        <v>201</v>
      </c>
      <c r="K34601">
        <v>190790</v>
      </c>
      <c r="L34601">
        <v>191.95</v>
      </c>
      <c r="M34601" t="s">
        <v>212</v>
      </c>
      <c r="N34601" s="160" t="s">
        <v>9</v>
      </c>
      <c r="O34601" s="160" t="s">
        <v>80</v>
      </c>
    </row>
    <row r="34602" spans="9:15" x14ac:dyDescent="0.35">
      <c r="I34602">
        <v>116372</v>
      </c>
      <c r="J34602">
        <v>201</v>
      </c>
      <c r="K34602">
        <v>190790</v>
      </c>
      <c r="L34602">
        <v>47.02</v>
      </c>
      <c r="M34602" t="s">
        <v>212</v>
      </c>
      <c r="N34602" s="160" t="s">
        <v>19</v>
      </c>
      <c r="O34602" s="160" t="s">
        <v>80</v>
      </c>
    </row>
    <row r="34603" spans="9:15" x14ac:dyDescent="0.35">
      <c r="I34603">
        <v>118038</v>
      </c>
      <c r="J34603">
        <v>201</v>
      </c>
      <c r="K34603">
        <v>190790</v>
      </c>
      <c r="L34603">
        <v>91.67</v>
      </c>
      <c r="M34603" t="s">
        <v>212</v>
      </c>
      <c r="N34603" s="160" t="s">
        <v>7</v>
      </c>
      <c r="O34603" s="160" t="s">
        <v>80</v>
      </c>
    </row>
    <row r="34604" spans="9:15" x14ac:dyDescent="0.35">
      <c r="I34604">
        <v>72449</v>
      </c>
      <c r="J34604">
        <v>819</v>
      </c>
      <c r="K34604">
        <v>190791</v>
      </c>
      <c r="L34604">
        <v>10.34</v>
      </c>
      <c r="M34604" t="s">
        <v>212</v>
      </c>
      <c r="N34604" s="160" t="s">
        <v>9</v>
      </c>
      <c r="O34604" s="160" t="s">
        <v>80</v>
      </c>
    </row>
    <row r="34605" spans="9:15" x14ac:dyDescent="0.35">
      <c r="I34605">
        <v>78573</v>
      </c>
      <c r="J34605">
        <v>819</v>
      </c>
      <c r="K34605">
        <v>190791</v>
      </c>
      <c r="L34605">
        <v>5.97</v>
      </c>
      <c r="M34605" t="s">
        <v>212</v>
      </c>
      <c r="N34605" s="160" t="s">
        <v>8</v>
      </c>
      <c r="O34605" s="160" t="s">
        <v>80</v>
      </c>
    </row>
    <row r="34606" spans="9:15" x14ac:dyDescent="0.35">
      <c r="I34606">
        <v>97192</v>
      </c>
      <c r="J34606">
        <v>819</v>
      </c>
      <c r="K34606">
        <v>190791</v>
      </c>
      <c r="L34606">
        <v>11.94</v>
      </c>
      <c r="M34606" t="s">
        <v>212</v>
      </c>
      <c r="N34606" s="160" t="s">
        <v>7</v>
      </c>
      <c r="O34606" s="160" t="s">
        <v>80</v>
      </c>
    </row>
    <row r="34607" spans="9:15" x14ac:dyDescent="0.35">
      <c r="I34607">
        <v>122804</v>
      </c>
      <c r="J34607">
        <v>819</v>
      </c>
      <c r="K34607">
        <v>190791</v>
      </c>
      <c r="L34607">
        <v>14.99</v>
      </c>
      <c r="M34607" t="s">
        <v>212</v>
      </c>
      <c r="N34607" s="160" t="s">
        <v>207</v>
      </c>
      <c r="O34607" s="160" t="s">
        <v>80</v>
      </c>
    </row>
    <row r="34608" spans="9:15" x14ac:dyDescent="0.35">
      <c r="I34608">
        <v>120834</v>
      </c>
      <c r="J34608">
        <v>3670</v>
      </c>
      <c r="K34608">
        <v>190793</v>
      </c>
      <c r="L34608">
        <v>26.09</v>
      </c>
      <c r="M34608" t="s">
        <v>212</v>
      </c>
      <c r="N34608" s="160" t="s">
        <v>10</v>
      </c>
      <c r="O34608" s="160" t="s">
        <v>80</v>
      </c>
    </row>
    <row r="34609" spans="9:15" x14ac:dyDescent="0.35">
      <c r="I34609">
        <v>120935</v>
      </c>
      <c r="J34609">
        <v>3670</v>
      </c>
      <c r="K34609">
        <v>190793</v>
      </c>
      <c r="L34609">
        <v>26.09</v>
      </c>
      <c r="M34609" t="s">
        <v>212</v>
      </c>
      <c r="N34609" s="160" t="s">
        <v>10</v>
      </c>
      <c r="O34609" s="160" t="s">
        <v>80</v>
      </c>
    </row>
    <row r="34610" spans="9:15" x14ac:dyDescent="0.35">
      <c r="I34610">
        <v>120936</v>
      </c>
      <c r="J34610">
        <v>3670</v>
      </c>
      <c r="K34610">
        <v>190793</v>
      </c>
      <c r="L34610">
        <v>26.09</v>
      </c>
      <c r="M34610" t="s">
        <v>212</v>
      </c>
      <c r="N34610" s="160" t="s">
        <v>10</v>
      </c>
      <c r="O34610" s="160" t="s">
        <v>80</v>
      </c>
    </row>
    <row r="34611" spans="9:15" x14ac:dyDescent="0.35">
      <c r="I34611">
        <v>71189</v>
      </c>
      <c r="J34611">
        <v>3875</v>
      </c>
      <c r="K34611">
        <v>190794</v>
      </c>
      <c r="L34611">
        <v>24.42</v>
      </c>
      <c r="M34611" t="s">
        <v>212</v>
      </c>
      <c r="N34611" s="160" t="s">
        <v>8</v>
      </c>
      <c r="O34611" s="160" t="s">
        <v>80</v>
      </c>
    </row>
    <row r="34612" spans="9:15" x14ac:dyDescent="0.35">
      <c r="I34612">
        <v>77912</v>
      </c>
      <c r="J34612">
        <v>3875</v>
      </c>
      <c r="K34612">
        <v>190794</v>
      </c>
      <c r="L34612">
        <v>164.27</v>
      </c>
      <c r="M34612" t="s">
        <v>212</v>
      </c>
      <c r="N34612" s="160" t="s">
        <v>8</v>
      </c>
      <c r="O34612" s="160" t="s">
        <v>80</v>
      </c>
    </row>
    <row r="34613" spans="9:15" x14ac:dyDescent="0.35">
      <c r="I34613">
        <v>78573</v>
      </c>
      <c r="J34613">
        <v>3875</v>
      </c>
      <c r="K34613">
        <v>190794</v>
      </c>
      <c r="L34613">
        <v>126.29</v>
      </c>
      <c r="M34613" t="s">
        <v>212</v>
      </c>
      <c r="N34613" s="160" t="s">
        <v>8</v>
      </c>
      <c r="O34613" s="160" t="s">
        <v>80</v>
      </c>
    </row>
    <row r="34614" spans="9:15" x14ac:dyDescent="0.35">
      <c r="I34614">
        <v>81192</v>
      </c>
      <c r="J34614">
        <v>3875</v>
      </c>
      <c r="K34614">
        <v>190794</v>
      </c>
      <c r="L34614">
        <v>55.49</v>
      </c>
      <c r="M34614" t="s">
        <v>212</v>
      </c>
      <c r="N34614" s="160" t="s">
        <v>7</v>
      </c>
      <c r="O34614" s="160" t="s">
        <v>80</v>
      </c>
    </row>
    <row r="34615" spans="9:15" x14ac:dyDescent="0.35">
      <c r="I34615">
        <v>91312</v>
      </c>
      <c r="J34615">
        <v>3875</v>
      </c>
      <c r="K34615">
        <v>190794</v>
      </c>
      <c r="L34615">
        <v>130.91999999999999</v>
      </c>
      <c r="M34615" t="s">
        <v>212</v>
      </c>
      <c r="N34615" s="160" t="s">
        <v>8</v>
      </c>
      <c r="O34615" s="160" t="s">
        <v>80</v>
      </c>
    </row>
    <row r="34616" spans="9:15" x14ac:dyDescent="0.35">
      <c r="I34616">
        <v>101972</v>
      </c>
      <c r="J34616">
        <v>3875</v>
      </c>
      <c r="K34616">
        <v>190794</v>
      </c>
      <c r="L34616">
        <v>1329.9</v>
      </c>
      <c r="M34616" t="s">
        <v>212</v>
      </c>
      <c r="N34616" s="160" t="s">
        <v>19</v>
      </c>
      <c r="O34616" s="160" t="s">
        <v>80</v>
      </c>
    </row>
    <row r="34617" spans="9:15" x14ac:dyDescent="0.35">
      <c r="I34617">
        <v>103732</v>
      </c>
      <c r="J34617">
        <v>3875</v>
      </c>
      <c r="K34617">
        <v>190794</v>
      </c>
      <c r="L34617">
        <v>656.88</v>
      </c>
      <c r="M34617" t="s">
        <v>212</v>
      </c>
      <c r="N34617" s="160" t="s">
        <v>8</v>
      </c>
      <c r="O34617" s="160" t="s">
        <v>80</v>
      </c>
    </row>
    <row r="34618" spans="9:15" x14ac:dyDescent="0.35">
      <c r="I34618">
        <v>116372</v>
      </c>
      <c r="J34618">
        <v>3875</v>
      </c>
      <c r="K34618">
        <v>190794</v>
      </c>
      <c r="L34618">
        <v>593.5</v>
      </c>
      <c r="M34618" t="s">
        <v>212</v>
      </c>
      <c r="N34618" s="160" t="s">
        <v>19</v>
      </c>
      <c r="O34618" s="160" t="s">
        <v>80</v>
      </c>
    </row>
    <row r="34619" spans="9:15" x14ac:dyDescent="0.35">
      <c r="I34619">
        <v>117766</v>
      </c>
      <c r="J34619">
        <v>3875</v>
      </c>
      <c r="K34619">
        <v>190794</v>
      </c>
      <c r="L34619">
        <v>93.99</v>
      </c>
      <c r="M34619" t="s">
        <v>212</v>
      </c>
      <c r="N34619" s="160" t="s">
        <v>7</v>
      </c>
      <c r="O34619" s="160" t="s">
        <v>80</v>
      </c>
    </row>
    <row r="34620" spans="9:15" x14ac:dyDescent="0.35">
      <c r="I34620">
        <v>117767</v>
      </c>
      <c r="J34620">
        <v>3875</v>
      </c>
      <c r="K34620">
        <v>190794</v>
      </c>
      <c r="L34620">
        <v>93.99</v>
      </c>
      <c r="M34620" t="s">
        <v>212</v>
      </c>
      <c r="N34620" s="160" t="s">
        <v>7</v>
      </c>
      <c r="O34620" s="160" t="s">
        <v>80</v>
      </c>
    </row>
    <row r="34621" spans="9:15" x14ac:dyDescent="0.35">
      <c r="I34621">
        <v>118036</v>
      </c>
      <c r="J34621">
        <v>3875</v>
      </c>
      <c r="K34621">
        <v>190794</v>
      </c>
      <c r="L34621">
        <v>93.99</v>
      </c>
      <c r="M34621" t="s">
        <v>212</v>
      </c>
      <c r="N34621" s="160" t="s">
        <v>7</v>
      </c>
      <c r="O34621" s="160" t="s">
        <v>80</v>
      </c>
    </row>
    <row r="34622" spans="9:15" x14ac:dyDescent="0.35">
      <c r="I34622">
        <v>118038</v>
      </c>
      <c r="J34622">
        <v>3875</v>
      </c>
      <c r="K34622">
        <v>190794</v>
      </c>
      <c r="L34622">
        <v>93.99</v>
      </c>
      <c r="M34622" t="s">
        <v>212</v>
      </c>
      <c r="N34622" s="160" t="s">
        <v>7</v>
      </c>
      <c r="O34622" s="160" t="s">
        <v>80</v>
      </c>
    </row>
    <row r="34623" spans="9:15" x14ac:dyDescent="0.35">
      <c r="I34623">
        <v>118850</v>
      </c>
      <c r="J34623">
        <v>3875</v>
      </c>
      <c r="K34623">
        <v>190794</v>
      </c>
      <c r="L34623">
        <v>126.73</v>
      </c>
      <c r="M34623" t="s">
        <v>212</v>
      </c>
      <c r="N34623" s="160" t="s">
        <v>8</v>
      </c>
      <c r="O34623" s="160" t="s">
        <v>80</v>
      </c>
    </row>
    <row r="34624" spans="9:15" x14ac:dyDescent="0.35">
      <c r="I34624">
        <v>120833</v>
      </c>
      <c r="J34624">
        <v>3875</v>
      </c>
      <c r="K34624">
        <v>190794</v>
      </c>
      <c r="L34624">
        <v>29.15</v>
      </c>
      <c r="M34624" t="s">
        <v>212</v>
      </c>
      <c r="N34624" s="160" t="s">
        <v>10</v>
      </c>
      <c r="O34624" s="160" t="s">
        <v>80</v>
      </c>
    </row>
    <row r="34625" spans="9:15" x14ac:dyDescent="0.35">
      <c r="I34625">
        <v>120936</v>
      </c>
      <c r="J34625">
        <v>3875</v>
      </c>
      <c r="K34625">
        <v>190794</v>
      </c>
      <c r="L34625">
        <v>29.15</v>
      </c>
      <c r="M34625" t="s">
        <v>212</v>
      </c>
      <c r="N34625" s="160" t="s">
        <v>10</v>
      </c>
      <c r="O34625" s="160" t="s">
        <v>80</v>
      </c>
    </row>
    <row r="34626" spans="9:15" x14ac:dyDescent="0.35">
      <c r="I34626">
        <v>77912</v>
      </c>
      <c r="J34626">
        <v>4013</v>
      </c>
      <c r="K34626">
        <v>190796</v>
      </c>
      <c r="L34626">
        <v>657.08</v>
      </c>
      <c r="M34626" t="s">
        <v>212</v>
      </c>
      <c r="N34626" s="160" t="s">
        <v>8</v>
      </c>
      <c r="O34626" s="160" t="s">
        <v>80</v>
      </c>
    </row>
    <row r="34627" spans="9:15" x14ac:dyDescent="0.35">
      <c r="I34627">
        <v>91312</v>
      </c>
      <c r="J34627">
        <v>4013</v>
      </c>
      <c r="K34627">
        <v>190796</v>
      </c>
      <c r="L34627">
        <v>2356.56</v>
      </c>
      <c r="M34627" t="s">
        <v>212</v>
      </c>
      <c r="N34627" s="160" t="s">
        <v>8</v>
      </c>
      <c r="O34627" s="160" t="s">
        <v>80</v>
      </c>
    </row>
    <row r="34628" spans="9:15" x14ac:dyDescent="0.35">
      <c r="I34628">
        <v>125540</v>
      </c>
      <c r="J34628">
        <v>4013</v>
      </c>
      <c r="K34628">
        <v>190796</v>
      </c>
      <c r="L34628">
        <v>2396.3200000000002</v>
      </c>
      <c r="M34628" t="s">
        <v>212</v>
      </c>
      <c r="N34628" s="160" t="s">
        <v>19</v>
      </c>
      <c r="O34628" s="160" t="s">
        <v>80</v>
      </c>
    </row>
    <row r="34629" spans="9:15" x14ac:dyDescent="0.35">
      <c r="I34629">
        <v>91312</v>
      </c>
      <c r="J34629">
        <v>3653</v>
      </c>
      <c r="K34629">
        <v>190816</v>
      </c>
      <c r="L34629">
        <v>260.06</v>
      </c>
      <c r="M34629" t="s">
        <v>212</v>
      </c>
      <c r="N34629" s="160" t="s">
        <v>8</v>
      </c>
      <c r="O34629" s="160" t="s">
        <v>80</v>
      </c>
    </row>
    <row r="34630" spans="9:15" x14ac:dyDescent="0.35">
      <c r="I34630">
        <v>91312</v>
      </c>
      <c r="J34630">
        <v>3653</v>
      </c>
      <c r="K34630">
        <v>190816</v>
      </c>
      <c r="L34630">
        <v>260.06</v>
      </c>
      <c r="M34630" t="s">
        <v>212</v>
      </c>
      <c r="N34630" s="160" t="s">
        <v>8</v>
      </c>
      <c r="O34630" s="160" t="s">
        <v>80</v>
      </c>
    </row>
    <row r="34631" spans="9:15" x14ac:dyDescent="0.35">
      <c r="I34631">
        <v>72449</v>
      </c>
      <c r="J34631">
        <v>4058</v>
      </c>
      <c r="K34631">
        <v>190817</v>
      </c>
      <c r="L34631">
        <v>996</v>
      </c>
      <c r="M34631" t="s">
        <v>212</v>
      </c>
      <c r="N34631" s="160" t="s">
        <v>9</v>
      </c>
      <c r="O34631" s="160" t="s">
        <v>80</v>
      </c>
    </row>
    <row r="34632" spans="9:15" x14ac:dyDescent="0.35">
      <c r="I34632">
        <v>72449</v>
      </c>
      <c r="J34632">
        <v>4058</v>
      </c>
      <c r="K34632">
        <v>190817</v>
      </c>
      <c r="L34632">
        <v>398.4</v>
      </c>
      <c r="M34632" t="s">
        <v>212</v>
      </c>
      <c r="N34632" s="160" t="s">
        <v>9</v>
      </c>
      <c r="O34632" s="160" t="s">
        <v>80</v>
      </c>
    </row>
    <row r="34633" spans="9:15" x14ac:dyDescent="0.35">
      <c r="I34633">
        <v>72449</v>
      </c>
      <c r="J34633">
        <v>4058</v>
      </c>
      <c r="K34633">
        <v>190817</v>
      </c>
      <c r="L34633">
        <v>1195.2</v>
      </c>
      <c r="M34633" t="s">
        <v>212</v>
      </c>
      <c r="N34633" s="160" t="s">
        <v>9</v>
      </c>
      <c r="O34633" s="160" t="s">
        <v>80</v>
      </c>
    </row>
    <row r="34634" spans="9:15" x14ac:dyDescent="0.35">
      <c r="I34634">
        <v>77912</v>
      </c>
      <c r="J34634">
        <v>4058</v>
      </c>
      <c r="K34634">
        <v>190817</v>
      </c>
      <c r="L34634">
        <v>415.8</v>
      </c>
      <c r="M34634" t="s">
        <v>212</v>
      </c>
      <c r="N34634" s="160" t="s">
        <v>8</v>
      </c>
      <c r="O34634" s="160" t="s">
        <v>80</v>
      </c>
    </row>
    <row r="34635" spans="9:15" x14ac:dyDescent="0.35">
      <c r="I34635">
        <v>77912</v>
      </c>
      <c r="J34635">
        <v>4058</v>
      </c>
      <c r="K34635">
        <v>190817</v>
      </c>
      <c r="L34635">
        <v>332.64</v>
      </c>
      <c r="M34635" t="s">
        <v>212</v>
      </c>
      <c r="N34635" s="160" t="s">
        <v>8</v>
      </c>
      <c r="O34635" s="160" t="s">
        <v>80</v>
      </c>
    </row>
    <row r="34636" spans="9:15" x14ac:dyDescent="0.35">
      <c r="I34636">
        <v>91312</v>
      </c>
      <c r="J34636">
        <v>4058</v>
      </c>
      <c r="K34636">
        <v>190817</v>
      </c>
      <c r="L34636">
        <v>2019</v>
      </c>
      <c r="M34636" t="s">
        <v>212</v>
      </c>
      <c r="N34636" s="160" t="s">
        <v>8</v>
      </c>
      <c r="O34636" s="160" t="s">
        <v>80</v>
      </c>
    </row>
    <row r="34637" spans="9:15" x14ac:dyDescent="0.35">
      <c r="I34637">
        <v>7</v>
      </c>
      <c r="J34637">
        <v>4011</v>
      </c>
      <c r="K34637">
        <v>190825</v>
      </c>
      <c r="L34637">
        <v>191.19</v>
      </c>
      <c r="M34637" t="s">
        <v>212</v>
      </c>
      <c r="N34637" s="160" t="s">
        <v>9</v>
      </c>
      <c r="O34637" s="160" t="s">
        <v>80</v>
      </c>
    </row>
    <row r="34638" spans="9:15" x14ac:dyDescent="0.35">
      <c r="I34638">
        <v>72449</v>
      </c>
      <c r="J34638">
        <v>4011</v>
      </c>
      <c r="K34638">
        <v>190825</v>
      </c>
      <c r="L34638">
        <v>191.23</v>
      </c>
      <c r="M34638" t="s">
        <v>212</v>
      </c>
      <c r="N34638" s="160" t="s">
        <v>9</v>
      </c>
      <c r="O34638" s="160" t="s">
        <v>80</v>
      </c>
    </row>
    <row r="34639" spans="9:15" x14ac:dyDescent="0.35">
      <c r="I34639">
        <v>81192</v>
      </c>
      <c r="J34639">
        <v>4011</v>
      </c>
      <c r="K34639">
        <v>190825</v>
      </c>
      <c r="L34639">
        <v>54.28</v>
      </c>
      <c r="M34639" t="s">
        <v>212</v>
      </c>
      <c r="N34639" s="160" t="s">
        <v>7</v>
      </c>
      <c r="O34639" s="160" t="s">
        <v>80</v>
      </c>
    </row>
    <row r="34640" spans="9:15" x14ac:dyDescent="0.35">
      <c r="I34640">
        <v>117767</v>
      </c>
      <c r="J34640">
        <v>4011</v>
      </c>
      <c r="K34640">
        <v>190825</v>
      </c>
      <c r="L34640">
        <v>91.3</v>
      </c>
      <c r="M34640" t="s">
        <v>212</v>
      </c>
      <c r="N34640" s="160" t="s">
        <v>7</v>
      </c>
      <c r="O34640" s="160" t="s">
        <v>80</v>
      </c>
    </row>
    <row r="34641" spans="9:15" x14ac:dyDescent="0.35">
      <c r="I34641">
        <v>118038</v>
      </c>
      <c r="J34641">
        <v>4011</v>
      </c>
      <c r="K34641">
        <v>190825</v>
      </c>
      <c r="L34641">
        <v>91.31</v>
      </c>
      <c r="M34641" t="s">
        <v>212</v>
      </c>
      <c r="N34641" s="160" t="s">
        <v>7</v>
      </c>
      <c r="O34641" s="160" t="s">
        <v>80</v>
      </c>
    </row>
    <row r="34642" spans="9:15" x14ac:dyDescent="0.35">
      <c r="I34642">
        <v>116372</v>
      </c>
      <c r="J34642">
        <v>4011</v>
      </c>
      <c r="K34642">
        <v>190826</v>
      </c>
      <c r="L34642">
        <v>23.85</v>
      </c>
      <c r="M34642" t="s">
        <v>212</v>
      </c>
      <c r="N34642" s="160" t="s">
        <v>19</v>
      </c>
      <c r="O34642" s="160" t="s">
        <v>80</v>
      </c>
    </row>
    <row r="34643" spans="9:15" x14ac:dyDescent="0.35">
      <c r="I34643">
        <v>118038</v>
      </c>
      <c r="J34643">
        <v>4011</v>
      </c>
      <c r="K34643">
        <v>190826</v>
      </c>
      <c r="L34643">
        <v>92.98</v>
      </c>
      <c r="M34643" t="s">
        <v>212</v>
      </c>
      <c r="N34643" s="160" t="s">
        <v>7</v>
      </c>
      <c r="O34643" s="160" t="s">
        <v>80</v>
      </c>
    </row>
    <row r="34644" spans="9:15" x14ac:dyDescent="0.35">
      <c r="I34644">
        <v>118484</v>
      </c>
      <c r="J34644">
        <v>4011</v>
      </c>
      <c r="K34644">
        <v>190826</v>
      </c>
      <c r="L34644">
        <v>125.92</v>
      </c>
      <c r="M34644" t="s">
        <v>212</v>
      </c>
      <c r="N34644" s="160" t="s">
        <v>7</v>
      </c>
      <c r="O34644" s="160" t="s">
        <v>80</v>
      </c>
    </row>
    <row r="34645" spans="9:15" x14ac:dyDescent="0.35">
      <c r="I34645">
        <v>120833</v>
      </c>
      <c r="J34645">
        <v>4011</v>
      </c>
      <c r="K34645">
        <v>190826</v>
      </c>
      <c r="L34645">
        <v>27.55</v>
      </c>
      <c r="M34645" t="s">
        <v>212</v>
      </c>
      <c r="N34645" s="160" t="s">
        <v>10</v>
      </c>
      <c r="O34645" s="160" t="s">
        <v>80</v>
      </c>
    </row>
    <row r="34646" spans="9:15" x14ac:dyDescent="0.35">
      <c r="I34646">
        <v>120935</v>
      </c>
      <c r="J34646">
        <v>4011</v>
      </c>
      <c r="K34646">
        <v>190826</v>
      </c>
      <c r="L34646">
        <v>27.55</v>
      </c>
      <c r="M34646" t="s">
        <v>212</v>
      </c>
      <c r="N34646" s="160" t="s">
        <v>10</v>
      </c>
      <c r="O34646" s="160" t="s">
        <v>80</v>
      </c>
    </row>
    <row r="34647" spans="9:15" x14ac:dyDescent="0.35">
      <c r="I34647">
        <v>120936</v>
      </c>
      <c r="J34647">
        <v>4011</v>
      </c>
      <c r="K34647">
        <v>190826</v>
      </c>
      <c r="L34647">
        <v>27.55</v>
      </c>
      <c r="M34647" t="s">
        <v>212</v>
      </c>
      <c r="N34647" s="160" t="s">
        <v>10</v>
      </c>
      <c r="O34647" s="160" t="s">
        <v>80</v>
      </c>
    </row>
    <row r="34648" spans="9:15" x14ac:dyDescent="0.35">
      <c r="I34648">
        <v>125023</v>
      </c>
      <c r="J34648">
        <v>4011</v>
      </c>
      <c r="K34648">
        <v>190826</v>
      </c>
      <c r="L34648">
        <v>97.32</v>
      </c>
      <c r="M34648" t="s">
        <v>212</v>
      </c>
      <c r="N34648" s="160" t="s">
        <v>9</v>
      </c>
      <c r="O34648" s="160" t="s">
        <v>80</v>
      </c>
    </row>
    <row r="34649" spans="9:15" x14ac:dyDescent="0.35">
      <c r="I34649">
        <v>125023</v>
      </c>
      <c r="J34649">
        <v>4011</v>
      </c>
      <c r="K34649">
        <v>190826</v>
      </c>
      <c r="L34649">
        <v>97.32</v>
      </c>
      <c r="M34649" t="s">
        <v>212</v>
      </c>
      <c r="N34649" s="160" t="s">
        <v>9</v>
      </c>
      <c r="O34649" s="160" t="s">
        <v>80</v>
      </c>
    </row>
    <row r="34650" spans="9:15" x14ac:dyDescent="0.35">
      <c r="I34650">
        <v>7</v>
      </c>
      <c r="J34650">
        <v>3992</v>
      </c>
      <c r="K34650">
        <v>190829</v>
      </c>
      <c r="L34650">
        <v>359.4</v>
      </c>
      <c r="M34650" t="s">
        <v>212</v>
      </c>
      <c r="N34650" s="160" t="s">
        <v>9</v>
      </c>
      <c r="O34650" s="160" t="s">
        <v>80</v>
      </c>
    </row>
    <row r="34651" spans="9:15" x14ac:dyDescent="0.35">
      <c r="I34651">
        <v>72449</v>
      </c>
      <c r="J34651">
        <v>3992</v>
      </c>
      <c r="K34651">
        <v>190829</v>
      </c>
      <c r="L34651">
        <v>359.4</v>
      </c>
      <c r="M34651" t="s">
        <v>212</v>
      </c>
      <c r="N34651" s="160" t="s">
        <v>9</v>
      </c>
      <c r="O34651" s="160" t="s">
        <v>80</v>
      </c>
    </row>
    <row r="34652" spans="9:15" x14ac:dyDescent="0.35">
      <c r="I34652">
        <v>117441</v>
      </c>
      <c r="J34652">
        <v>3992</v>
      </c>
      <c r="K34652">
        <v>190829</v>
      </c>
      <c r="L34652">
        <v>244.08</v>
      </c>
      <c r="M34652" t="s">
        <v>212</v>
      </c>
      <c r="N34652" s="160" t="s">
        <v>9</v>
      </c>
      <c r="O34652" s="160" t="s">
        <v>80</v>
      </c>
    </row>
    <row r="34653" spans="9:15" x14ac:dyDescent="0.35">
      <c r="I34653">
        <v>117441</v>
      </c>
      <c r="J34653">
        <v>4032</v>
      </c>
      <c r="K34653">
        <v>190831</v>
      </c>
      <c r="L34653">
        <v>122.04</v>
      </c>
      <c r="M34653" t="s">
        <v>212</v>
      </c>
      <c r="N34653" s="160" t="s">
        <v>9</v>
      </c>
      <c r="O34653" s="160" t="s">
        <v>80</v>
      </c>
    </row>
    <row r="34654" spans="9:15" x14ac:dyDescent="0.35">
      <c r="I34654">
        <v>117767</v>
      </c>
      <c r="J34654">
        <v>4032</v>
      </c>
      <c r="K34654">
        <v>190831</v>
      </c>
      <c r="L34654">
        <v>91.66</v>
      </c>
      <c r="M34654" t="s">
        <v>212</v>
      </c>
      <c r="N34654" s="160" t="s">
        <v>7</v>
      </c>
      <c r="O34654" s="160" t="s">
        <v>80</v>
      </c>
    </row>
    <row r="34655" spans="9:15" x14ac:dyDescent="0.35">
      <c r="I34655">
        <v>118038</v>
      </c>
      <c r="J34655">
        <v>4032</v>
      </c>
      <c r="K34655">
        <v>190831</v>
      </c>
      <c r="L34655">
        <v>91.67</v>
      </c>
      <c r="M34655" t="s">
        <v>212</v>
      </c>
      <c r="N34655" s="160" t="s">
        <v>7</v>
      </c>
      <c r="O34655" s="160" t="s">
        <v>80</v>
      </c>
    </row>
    <row r="34656" spans="9:15" x14ac:dyDescent="0.35">
      <c r="I34656">
        <v>120739</v>
      </c>
      <c r="J34656">
        <v>4032</v>
      </c>
      <c r="K34656">
        <v>190831</v>
      </c>
      <c r="L34656">
        <v>162.72</v>
      </c>
      <c r="M34656" t="s">
        <v>212</v>
      </c>
      <c r="N34656" s="160" t="s">
        <v>9</v>
      </c>
      <c r="O34656" s="160" t="s">
        <v>80</v>
      </c>
    </row>
    <row r="34657" spans="9:15" x14ac:dyDescent="0.35">
      <c r="I34657">
        <v>16459</v>
      </c>
      <c r="J34657">
        <v>3992</v>
      </c>
      <c r="K34657">
        <v>190844</v>
      </c>
      <c r="L34657">
        <v>502.16</v>
      </c>
      <c r="M34657" t="s">
        <v>212</v>
      </c>
      <c r="N34657" s="160" t="s">
        <v>19</v>
      </c>
      <c r="O34657" s="160" t="s">
        <v>80</v>
      </c>
    </row>
    <row r="34658" spans="9:15" x14ac:dyDescent="0.35">
      <c r="I34658">
        <v>71189</v>
      </c>
      <c r="J34658">
        <v>3992</v>
      </c>
      <c r="K34658">
        <v>190844</v>
      </c>
      <c r="L34658">
        <v>390.24</v>
      </c>
      <c r="M34658" t="s">
        <v>212</v>
      </c>
      <c r="N34658" s="160" t="s">
        <v>8</v>
      </c>
      <c r="O34658" s="160" t="s">
        <v>80</v>
      </c>
    </row>
    <row r="34659" spans="9:15" x14ac:dyDescent="0.35">
      <c r="I34659">
        <v>104499</v>
      </c>
      <c r="J34659">
        <v>3992</v>
      </c>
      <c r="K34659">
        <v>190844</v>
      </c>
      <c r="L34659">
        <v>87.18</v>
      </c>
      <c r="M34659" t="s">
        <v>212</v>
      </c>
      <c r="N34659" s="160" t="s">
        <v>7</v>
      </c>
      <c r="O34659" s="160" t="s">
        <v>80</v>
      </c>
    </row>
    <row r="34660" spans="9:15" x14ac:dyDescent="0.35">
      <c r="I34660">
        <v>116372</v>
      </c>
      <c r="J34660">
        <v>3992</v>
      </c>
      <c r="K34660">
        <v>190844</v>
      </c>
      <c r="L34660">
        <v>191.48</v>
      </c>
      <c r="M34660" t="s">
        <v>212</v>
      </c>
      <c r="N34660" s="160" t="s">
        <v>19</v>
      </c>
      <c r="O34660" s="160" t="s">
        <v>80</v>
      </c>
    </row>
    <row r="34661" spans="9:15" x14ac:dyDescent="0.35">
      <c r="I34661">
        <v>116372</v>
      </c>
      <c r="J34661">
        <v>3992</v>
      </c>
      <c r="K34661">
        <v>190844</v>
      </c>
      <c r="L34661">
        <v>23.78</v>
      </c>
      <c r="M34661" t="s">
        <v>212</v>
      </c>
      <c r="N34661" s="160" t="s">
        <v>19</v>
      </c>
      <c r="O34661" s="160" t="s">
        <v>80</v>
      </c>
    </row>
    <row r="34662" spans="9:15" x14ac:dyDescent="0.35">
      <c r="I34662">
        <v>117766</v>
      </c>
      <c r="J34662">
        <v>3992</v>
      </c>
      <c r="K34662">
        <v>190844</v>
      </c>
      <c r="L34662">
        <v>92.7</v>
      </c>
      <c r="M34662" t="s">
        <v>212</v>
      </c>
      <c r="N34662" s="160" t="s">
        <v>7</v>
      </c>
      <c r="O34662" s="160" t="s">
        <v>80</v>
      </c>
    </row>
    <row r="34663" spans="9:15" x14ac:dyDescent="0.35">
      <c r="I34663">
        <v>118038</v>
      </c>
      <c r="J34663">
        <v>3992</v>
      </c>
      <c r="K34663">
        <v>190844</v>
      </c>
      <c r="L34663">
        <v>92.71</v>
      </c>
      <c r="M34663" t="s">
        <v>212</v>
      </c>
      <c r="N34663" s="160" t="s">
        <v>7</v>
      </c>
      <c r="O34663" s="160" t="s">
        <v>80</v>
      </c>
    </row>
    <row r="34664" spans="9:15" x14ac:dyDescent="0.35">
      <c r="I34664">
        <v>122804</v>
      </c>
      <c r="J34664">
        <v>3992</v>
      </c>
      <c r="K34664">
        <v>190844</v>
      </c>
      <c r="L34664">
        <v>150.35</v>
      </c>
      <c r="M34664" t="s">
        <v>212</v>
      </c>
      <c r="N34664" s="160" t="s">
        <v>207</v>
      </c>
      <c r="O34664" s="160" t="s">
        <v>80</v>
      </c>
    </row>
    <row r="34665" spans="9:15" x14ac:dyDescent="0.35">
      <c r="I34665">
        <v>16459</v>
      </c>
      <c r="J34665">
        <v>3992</v>
      </c>
      <c r="K34665">
        <v>190845</v>
      </c>
      <c r="L34665">
        <v>502.16</v>
      </c>
      <c r="M34665" t="s">
        <v>212</v>
      </c>
      <c r="N34665" s="160" t="s">
        <v>19</v>
      </c>
      <c r="O34665" s="160" t="s">
        <v>80</v>
      </c>
    </row>
    <row r="34666" spans="9:15" x14ac:dyDescent="0.35">
      <c r="I34666">
        <v>116372</v>
      </c>
      <c r="J34666">
        <v>3992</v>
      </c>
      <c r="K34666">
        <v>190845</v>
      </c>
      <c r="L34666">
        <v>191.48</v>
      </c>
      <c r="M34666" t="s">
        <v>212</v>
      </c>
      <c r="N34666" s="160" t="s">
        <v>19</v>
      </c>
      <c r="O34666" s="160" t="s">
        <v>80</v>
      </c>
    </row>
    <row r="34667" spans="9:15" x14ac:dyDescent="0.35">
      <c r="I34667">
        <v>119309</v>
      </c>
      <c r="J34667">
        <v>4013</v>
      </c>
      <c r="K34667">
        <v>190852</v>
      </c>
      <c r="L34667">
        <v>37.53</v>
      </c>
      <c r="M34667" t="s">
        <v>212</v>
      </c>
      <c r="N34667" s="160" t="s">
        <v>9</v>
      </c>
      <c r="O34667" s="160" t="s">
        <v>80</v>
      </c>
    </row>
    <row r="34668" spans="9:15" x14ac:dyDescent="0.35">
      <c r="I34668">
        <v>120833</v>
      </c>
      <c r="J34668">
        <v>4013</v>
      </c>
      <c r="K34668">
        <v>190852</v>
      </c>
      <c r="L34668">
        <v>26.07</v>
      </c>
      <c r="M34668" t="s">
        <v>212</v>
      </c>
      <c r="N34668" s="160" t="s">
        <v>10</v>
      </c>
      <c r="O34668" s="160" t="s">
        <v>80</v>
      </c>
    </row>
    <row r="34669" spans="9:15" x14ac:dyDescent="0.35">
      <c r="I34669">
        <v>78573</v>
      </c>
      <c r="J34669">
        <v>3272</v>
      </c>
      <c r="K34669">
        <v>190854</v>
      </c>
      <c r="L34669">
        <v>124.15</v>
      </c>
      <c r="M34669" t="s">
        <v>212</v>
      </c>
      <c r="N34669" s="160" t="s">
        <v>8</v>
      </c>
      <c r="O34669" s="160" t="s">
        <v>80</v>
      </c>
    </row>
    <row r="34670" spans="9:15" x14ac:dyDescent="0.35">
      <c r="I34670">
        <v>91312</v>
      </c>
      <c r="J34670">
        <v>3272</v>
      </c>
      <c r="K34670">
        <v>190854</v>
      </c>
      <c r="L34670">
        <v>128.69</v>
      </c>
      <c r="M34670" t="s">
        <v>212</v>
      </c>
      <c r="N34670" s="160" t="s">
        <v>8</v>
      </c>
      <c r="O34670" s="160" t="s">
        <v>80</v>
      </c>
    </row>
    <row r="34671" spans="9:15" x14ac:dyDescent="0.35">
      <c r="I34671">
        <v>103732</v>
      </c>
      <c r="J34671">
        <v>3272</v>
      </c>
      <c r="K34671">
        <v>190854</v>
      </c>
      <c r="L34671">
        <v>179.5</v>
      </c>
      <c r="M34671" t="s">
        <v>212</v>
      </c>
      <c r="N34671" s="160" t="s">
        <v>8</v>
      </c>
      <c r="O34671" s="160" t="s">
        <v>80</v>
      </c>
    </row>
    <row r="34672" spans="9:15" x14ac:dyDescent="0.35">
      <c r="I34672">
        <v>107294</v>
      </c>
      <c r="J34672">
        <v>3272</v>
      </c>
      <c r="K34672">
        <v>190854</v>
      </c>
      <c r="L34672">
        <v>313.38</v>
      </c>
      <c r="M34672" t="s">
        <v>212</v>
      </c>
      <c r="N34672" s="160" t="s">
        <v>8</v>
      </c>
      <c r="O34672" s="160" t="s">
        <v>80</v>
      </c>
    </row>
    <row r="34673" spans="9:15" x14ac:dyDescent="0.35">
      <c r="I34673">
        <v>116372</v>
      </c>
      <c r="J34673">
        <v>3272</v>
      </c>
      <c r="K34673">
        <v>190854</v>
      </c>
      <c r="L34673">
        <v>70.260000000000005</v>
      </c>
      <c r="M34673" t="s">
        <v>212</v>
      </c>
      <c r="N34673" s="160" t="s">
        <v>19</v>
      </c>
      <c r="O34673" s="160" t="s">
        <v>80</v>
      </c>
    </row>
    <row r="34674" spans="9:15" x14ac:dyDescent="0.35">
      <c r="I34674">
        <v>117441</v>
      </c>
      <c r="J34674">
        <v>3272</v>
      </c>
      <c r="K34674">
        <v>190854</v>
      </c>
      <c r="L34674">
        <v>135.30000000000001</v>
      </c>
      <c r="M34674" t="s">
        <v>212</v>
      </c>
      <c r="N34674" s="160" t="s">
        <v>9</v>
      </c>
      <c r="O34674" s="160" t="s">
        <v>80</v>
      </c>
    </row>
    <row r="34675" spans="9:15" x14ac:dyDescent="0.35">
      <c r="I34675">
        <v>117485</v>
      </c>
      <c r="J34675">
        <v>3272</v>
      </c>
      <c r="K34675">
        <v>190854</v>
      </c>
      <c r="L34675">
        <v>106.3</v>
      </c>
      <c r="M34675" t="s">
        <v>212</v>
      </c>
      <c r="N34675" s="160" t="s">
        <v>8</v>
      </c>
      <c r="O34675" s="160" t="s">
        <v>80</v>
      </c>
    </row>
    <row r="34676" spans="9:15" x14ac:dyDescent="0.35">
      <c r="I34676">
        <v>118850</v>
      </c>
      <c r="J34676">
        <v>3272</v>
      </c>
      <c r="K34676">
        <v>190854</v>
      </c>
      <c r="L34676">
        <v>124.6</v>
      </c>
      <c r="M34676" t="s">
        <v>212</v>
      </c>
      <c r="N34676" s="160" t="s">
        <v>8</v>
      </c>
      <c r="O34676" s="160" t="s">
        <v>80</v>
      </c>
    </row>
    <row r="34677" spans="9:15" x14ac:dyDescent="0.35">
      <c r="I34677">
        <v>122802</v>
      </c>
      <c r="J34677">
        <v>3272</v>
      </c>
      <c r="K34677">
        <v>190854</v>
      </c>
      <c r="L34677">
        <v>148.06</v>
      </c>
      <c r="M34677" t="s">
        <v>212</v>
      </c>
      <c r="N34677" s="160" t="s">
        <v>207</v>
      </c>
      <c r="O34677" s="160" t="s">
        <v>80</v>
      </c>
    </row>
    <row r="34678" spans="9:15" x14ac:dyDescent="0.35">
      <c r="I34678">
        <v>122804</v>
      </c>
      <c r="J34678">
        <v>3272</v>
      </c>
      <c r="K34678">
        <v>190854</v>
      </c>
      <c r="L34678">
        <v>148.06</v>
      </c>
      <c r="M34678" t="s">
        <v>212</v>
      </c>
      <c r="N34678" s="160" t="s">
        <v>207</v>
      </c>
      <c r="O34678" s="160" t="s">
        <v>80</v>
      </c>
    </row>
    <row r="34679" spans="9:15" x14ac:dyDescent="0.35">
      <c r="I34679">
        <v>116372</v>
      </c>
      <c r="J34679">
        <v>3998</v>
      </c>
      <c r="K34679">
        <v>190855</v>
      </c>
      <c r="L34679">
        <v>46.84</v>
      </c>
      <c r="M34679" t="s">
        <v>212</v>
      </c>
      <c r="N34679" s="160" t="s">
        <v>19</v>
      </c>
      <c r="O34679" s="160" t="s">
        <v>80</v>
      </c>
    </row>
    <row r="34680" spans="9:15" x14ac:dyDescent="0.35">
      <c r="I34680">
        <v>7</v>
      </c>
      <c r="J34680">
        <v>4030</v>
      </c>
      <c r="K34680">
        <v>190857</v>
      </c>
      <c r="L34680">
        <v>194.84</v>
      </c>
      <c r="M34680" t="s">
        <v>212</v>
      </c>
      <c r="N34680" s="160" t="s">
        <v>9</v>
      </c>
      <c r="O34680" s="160" t="s">
        <v>80</v>
      </c>
    </row>
    <row r="34681" spans="9:15" x14ac:dyDescent="0.35">
      <c r="I34681">
        <v>71189</v>
      </c>
      <c r="J34681">
        <v>4030</v>
      </c>
      <c r="K34681">
        <v>190857</v>
      </c>
      <c r="L34681">
        <v>50.7</v>
      </c>
      <c r="M34681" t="s">
        <v>212</v>
      </c>
      <c r="N34681" s="160" t="s">
        <v>8</v>
      </c>
      <c r="O34681" s="160" t="s">
        <v>80</v>
      </c>
    </row>
    <row r="34682" spans="9:15" x14ac:dyDescent="0.35">
      <c r="I34682">
        <v>71189</v>
      </c>
      <c r="J34682">
        <v>4030</v>
      </c>
      <c r="K34682">
        <v>190857</v>
      </c>
      <c r="L34682">
        <v>101.4</v>
      </c>
      <c r="M34682" t="s">
        <v>212</v>
      </c>
      <c r="N34682" s="160" t="s">
        <v>8</v>
      </c>
      <c r="O34682" s="160" t="s">
        <v>80</v>
      </c>
    </row>
    <row r="34683" spans="9:15" x14ac:dyDescent="0.35">
      <c r="I34683">
        <v>78573</v>
      </c>
      <c r="J34683">
        <v>4030</v>
      </c>
      <c r="K34683">
        <v>190857</v>
      </c>
      <c r="L34683">
        <v>126.92</v>
      </c>
      <c r="M34683" t="s">
        <v>212</v>
      </c>
      <c r="N34683" s="160" t="s">
        <v>8</v>
      </c>
      <c r="O34683" s="160" t="s">
        <v>80</v>
      </c>
    </row>
    <row r="34684" spans="9:15" x14ac:dyDescent="0.35">
      <c r="I34684">
        <v>81192</v>
      </c>
      <c r="J34684">
        <v>4030</v>
      </c>
      <c r="K34684">
        <v>190857</v>
      </c>
      <c r="L34684">
        <v>110.06</v>
      </c>
      <c r="M34684" t="s">
        <v>212</v>
      </c>
      <c r="N34684" s="160" t="s">
        <v>7</v>
      </c>
      <c r="O34684" s="160" t="s">
        <v>80</v>
      </c>
    </row>
    <row r="34685" spans="9:15" x14ac:dyDescent="0.35">
      <c r="I34685">
        <v>81192</v>
      </c>
      <c r="J34685">
        <v>4030</v>
      </c>
      <c r="K34685">
        <v>190857</v>
      </c>
      <c r="L34685">
        <v>112.4</v>
      </c>
      <c r="M34685" t="s">
        <v>212</v>
      </c>
      <c r="N34685" s="160" t="s">
        <v>7</v>
      </c>
      <c r="O34685" s="160" t="s">
        <v>80</v>
      </c>
    </row>
    <row r="34686" spans="9:15" x14ac:dyDescent="0.35">
      <c r="I34686">
        <v>120935</v>
      </c>
      <c r="J34686">
        <v>4030</v>
      </c>
      <c r="K34686">
        <v>190857</v>
      </c>
      <c r="L34686">
        <v>27.55</v>
      </c>
      <c r="M34686" t="s">
        <v>212</v>
      </c>
      <c r="N34686" s="160" t="s">
        <v>10</v>
      </c>
      <c r="O34686" s="160" t="s">
        <v>80</v>
      </c>
    </row>
    <row r="34687" spans="9:15" x14ac:dyDescent="0.35">
      <c r="I34687">
        <v>120935</v>
      </c>
      <c r="J34687">
        <v>4030</v>
      </c>
      <c r="K34687">
        <v>190857</v>
      </c>
      <c r="L34687">
        <v>27.55</v>
      </c>
      <c r="M34687" t="s">
        <v>212</v>
      </c>
      <c r="N34687" s="160" t="s">
        <v>10</v>
      </c>
      <c r="O34687" s="160" t="s">
        <v>80</v>
      </c>
    </row>
    <row r="34688" spans="9:15" x14ac:dyDescent="0.35">
      <c r="I34688">
        <v>125023</v>
      </c>
      <c r="J34688">
        <v>3998</v>
      </c>
      <c r="K34688">
        <v>190858</v>
      </c>
      <c r="L34688">
        <v>96.52</v>
      </c>
      <c r="M34688" t="s">
        <v>212</v>
      </c>
      <c r="N34688" s="160" t="s">
        <v>9</v>
      </c>
      <c r="O34688" s="160" t="s">
        <v>80</v>
      </c>
    </row>
    <row r="34689" spans="9:15" x14ac:dyDescent="0.35">
      <c r="I34689">
        <v>81192</v>
      </c>
      <c r="J34689">
        <v>3987</v>
      </c>
      <c r="K34689">
        <v>190859</v>
      </c>
      <c r="L34689">
        <v>54.28</v>
      </c>
      <c r="M34689" t="s">
        <v>212</v>
      </c>
      <c r="N34689" s="160" t="s">
        <v>7</v>
      </c>
      <c r="O34689" s="160" t="s">
        <v>80</v>
      </c>
    </row>
    <row r="34690" spans="9:15" x14ac:dyDescent="0.35">
      <c r="I34690">
        <v>116372</v>
      </c>
      <c r="J34690">
        <v>3987</v>
      </c>
      <c r="K34690">
        <v>190859</v>
      </c>
      <c r="L34690">
        <v>23.42</v>
      </c>
      <c r="M34690" t="s">
        <v>212</v>
      </c>
      <c r="N34690" s="160" t="s">
        <v>19</v>
      </c>
      <c r="O34690" s="160" t="s">
        <v>80</v>
      </c>
    </row>
    <row r="34691" spans="9:15" x14ac:dyDescent="0.35">
      <c r="I34691">
        <v>118038</v>
      </c>
      <c r="J34691">
        <v>3987</v>
      </c>
      <c r="K34691">
        <v>190859</v>
      </c>
      <c r="L34691">
        <v>91.31</v>
      </c>
      <c r="M34691" t="s">
        <v>212</v>
      </c>
      <c r="N34691" s="160" t="s">
        <v>7</v>
      </c>
      <c r="O34691" s="160" t="s">
        <v>80</v>
      </c>
    </row>
    <row r="34692" spans="9:15" x14ac:dyDescent="0.35">
      <c r="I34692">
        <v>116372</v>
      </c>
      <c r="J34692">
        <v>3993</v>
      </c>
      <c r="K34692">
        <v>190862</v>
      </c>
      <c r="L34692">
        <v>89.62</v>
      </c>
      <c r="M34692" t="s">
        <v>212</v>
      </c>
      <c r="N34692" s="160" t="s">
        <v>19</v>
      </c>
      <c r="O34692" s="160" t="s">
        <v>80</v>
      </c>
    </row>
    <row r="34693" spans="9:15" x14ac:dyDescent="0.35">
      <c r="I34693">
        <v>119309</v>
      </c>
      <c r="J34693">
        <v>4034</v>
      </c>
      <c r="K34693">
        <v>190866</v>
      </c>
      <c r="L34693">
        <v>37.68</v>
      </c>
      <c r="M34693" t="s">
        <v>212</v>
      </c>
      <c r="N34693" s="160" t="s">
        <v>9</v>
      </c>
      <c r="O34693" s="160" t="s">
        <v>80</v>
      </c>
    </row>
    <row r="34694" spans="9:15" x14ac:dyDescent="0.35">
      <c r="I34694">
        <v>125023</v>
      </c>
      <c r="J34694">
        <v>4034</v>
      </c>
      <c r="K34694">
        <v>190866</v>
      </c>
      <c r="L34694">
        <v>95.95</v>
      </c>
      <c r="M34694" t="s">
        <v>212</v>
      </c>
      <c r="N34694" s="160" t="s">
        <v>9</v>
      </c>
      <c r="O34694" s="160" t="s">
        <v>80</v>
      </c>
    </row>
    <row r="34695" spans="9:15" x14ac:dyDescent="0.35">
      <c r="I34695">
        <v>116372</v>
      </c>
      <c r="J34695">
        <v>3992</v>
      </c>
      <c r="K34695">
        <v>190883</v>
      </c>
      <c r="L34695">
        <v>119.08</v>
      </c>
      <c r="M34695" t="s">
        <v>212</v>
      </c>
      <c r="N34695" s="160" t="s">
        <v>19</v>
      </c>
      <c r="O34695" s="160" t="s">
        <v>80</v>
      </c>
    </row>
    <row r="34696" spans="9:15" x14ac:dyDescent="0.35">
      <c r="I34696">
        <v>116372</v>
      </c>
      <c r="J34696">
        <v>3992</v>
      </c>
      <c r="K34696">
        <v>190884</v>
      </c>
      <c r="L34696">
        <v>179.24</v>
      </c>
      <c r="M34696" t="s">
        <v>212</v>
      </c>
      <c r="N34696" s="160" t="s">
        <v>19</v>
      </c>
      <c r="O34696" s="160" t="s">
        <v>80</v>
      </c>
    </row>
    <row r="34697" spans="9:15" x14ac:dyDescent="0.35">
      <c r="I34697">
        <v>16459</v>
      </c>
      <c r="J34697">
        <v>3994</v>
      </c>
      <c r="K34697">
        <v>190885</v>
      </c>
      <c r="L34697">
        <v>73.89</v>
      </c>
      <c r="M34697" t="s">
        <v>212</v>
      </c>
      <c r="N34697" s="160" t="s">
        <v>19</v>
      </c>
      <c r="O34697" s="160" t="s">
        <v>80</v>
      </c>
    </row>
    <row r="34698" spans="9:15" x14ac:dyDescent="0.35">
      <c r="I34698">
        <v>116372</v>
      </c>
      <c r="J34698">
        <v>3994</v>
      </c>
      <c r="K34698">
        <v>190885</v>
      </c>
      <c r="L34698">
        <v>47.02</v>
      </c>
      <c r="M34698" t="s">
        <v>212</v>
      </c>
      <c r="N34698" s="160" t="s">
        <v>19</v>
      </c>
      <c r="O34698" s="160" t="s">
        <v>80</v>
      </c>
    </row>
    <row r="34699" spans="9:15" x14ac:dyDescent="0.35">
      <c r="I34699">
        <v>7</v>
      </c>
      <c r="J34699">
        <v>3968</v>
      </c>
      <c r="K34699">
        <v>190890</v>
      </c>
      <c r="L34699">
        <v>193.84</v>
      </c>
      <c r="M34699" t="s">
        <v>212</v>
      </c>
      <c r="N34699" s="160" t="s">
        <v>9</v>
      </c>
      <c r="O34699" s="160" t="s">
        <v>80</v>
      </c>
    </row>
    <row r="34700" spans="9:15" x14ac:dyDescent="0.35">
      <c r="I34700">
        <v>72449</v>
      </c>
      <c r="J34700">
        <v>3968</v>
      </c>
      <c r="K34700">
        <v>190890</v>
      </c>
      <c r="L34700">
        <v>387.76</v>
      </c>
      <c r="M34700" t="s">
        <v>212</v>
      </c>
      <c r="N34700" s="160" t="s">
        <v>9</v>
      </c>
      <c r="O34700" s="160" t="s">
        <v>80</v>
      </c>
    </row>
    <row r="34701" spans="9:15" x14ac:dyDescent="0.35">
      <c r="I34701">
        <v>91312</v>
      </c>
      <c r="J34701">
        <v>3968</v>
      </c>
      <c r="K34701">
        <v>190890</v>
      </c>
      <c r="L34701">
        <v>130.54</v>
      </c>
      <c r="M34701" t="s">
        <v>212</v>
      </c>
      <c r="N34701" s="160" t="s">
        <v>8</v>
      </c>
      <c r="O34701" s="160" t="s">
        <v>80</v>
      </c>
    </row>
    <row r="34702" spans="9:15" x14ac:dyDescent="0.35">
      <c r="I34702">
        <v>103732</v>
      </c>
      <c r="J34702">
        <v>3968</v>
      </c>
      <c r="K34702">
        <v>190890</v>
      </c>
      <c r="L34702">
        <v>327.48</v>
      </c>
      <c r="M34702" t="s">
        <v>212</v>
      </c>
      <c r="N34702" s="160" t="s">
        <v>8</v>
      </c>
      <c r="O34702" s="160" t="s">
        <v>80</v>
      </c>
    </row>
    <row r="34703" spans="9:15" x14ac:dyDescent="0.35">
      <c r="I34703">
        <v>118038</v>
      </c>
      <c r="J34703">
        <v>3968</v>
      </c>
      <c r="K34703">
        <v>190890</v>
      </c>
      <c r="L34703">
        <v>185.14</v>
      </c>
      <c r="M34703" t="s">
        <v>212</v>
      </c>
      <c r="N34703" s="160" t="s">
        <v>7</v>
      </c>
      <c r="O34703" s="160" t="s">
        <v>80</v>
      </c>
    </row>
    <row r="34704" spans="9:15" x14ac:dyDescent="0.35">
      <c r="I34704">
        <v>118038</v>
      </c>
      <c r="J34704">
        <v>3968</v>
      </c>
      <c r="K34704">
        <v>190890</v>
      </c>
      <c r="L34704">
        <v>92.57</v>
      </c>
      <c r="M34704" t="s">
        <v>212</v>
      </c>
      <c r="N34704" s="160" t="s">
        <v>7</v>
      </c>
      <c r="O34704" s="160" t="s">
        <v>80</v>
      </c>
    </row>
    <row r="34705" spans="9:15" x14ac:dyDescent="0.35">
      <c r="I34705">
        <v>118484</v>
      </c>
      <c r="J34705">
        <v>3968</v>
      </c>
      <c r="K34705">
        <v>190890</v>
      </c>
      <c r="L34705">
        <v>250.74</v>
      </c>
      <c r="M34705" t="s">
        <v>212</v>
      </c>
      <c r="N34705" s="160" t="s">
        <v>7</v>
      </c>
      <c r="O34705" s="160" t="s">
        <v>80</v>
      </c>
    </row>
    <row r="34706" spans="9:15" x14ac:dyDescent="0.35">
      <c r="I34706">
        <v>118484</v>
      </c>
      <c r="J34706">
        <v>3968</v>
      </c>
      <c r="K34706">
        <v>190890</v>
      </c>
      <c r="L34706">
        <v>125.37</v>
      </c>
      <c r="M34706" t="s">
        <v>212</v>
      </c>
      <c r="N34706" s="160" t="s">
        <v>7</v>
      </c>
      <c r="O34706" s="160" t="s">
        <v>80</v>
      </c>
    </row>
    <row r="34707" spans="9:15" x14ac:dyDescent="0.35">
      <c r="I34707">
        <v>72449</v>
      </c>
      <c r="J34707">
        <v>3630</v>
      </c>
      <c r="K34707">
        <v>190907</v>
      </c>
      <c r="L34707">
        <v>191.23</v>
      </c>
      <c r="M34707" t="s">
        <v>212</v>
      </c>
      <c r="N34707" s="160" t="s">
        <v>9</v>
      </c>
      <c r="O34707" s="160" t="s">
        <v>80</v>
      </c>
    </row>
    <row r="34708" spans="9:15" x14ac:dyDescent="0.35">
      <c r="I34708">
        <v>116372</v>
      </c>
      <c r="J34708">
        <v>4058</v>
      </c>
      <c r="K34708">
        <v>190918</v>
      </c>
      <c r="L34708">
        <v>23.81</v>
      </c>
      <c r="M34708" t="s">
        <v>212</v>
      </c>
      <c r="N34708" s="160" t="s">
        <v>19</v>
      </c>
      <c r="O34708" s="160" t="s">
        <v>80</v>
      </c>
    </row>
    <row r="34709" spans="9:15" x14ac:dyDescent="0.35">
      <c r="I34709">
        <v>119309</v>
      </c>
      <c r="J34709">
        <v>4058</v>
      </c>
      <c r="K34709">
        <v>190918</v>
      </c>
      <c r="L34709">
        <v>38.159999999999997</v>
      </c>
      <c r="M34709" t="s">
        <v>212</v>
      </c>
      <c r="N34709" s="160" t="s">
        <v>9</v>
      </c>
      <c r="O34709" s="160" t="s">
        <v>80</v>
      </c>
    </row>
    <row r="34710" spans="9:15" x14ac:dyDescent="0.35">
      <c r="I34710">
        <v>120834</v>
      </c>
      <c r="J34710">
        <v>4058</v>
      </c>
      <c r="K34710">
        <v>190918</v>
      </c>
      <c r="L34710">
        <v>26.51</v>
      </c>
      <c r="M34710" t="s">
        <v>212</v>
      </c>
      <c r="N34710" s="160" t="s">
        <v>10</v>
      </c>
      <c r="O34710" s="160" t="s">
        <v>80</v>
      </c>
    </row>
    <row r="34711" spans="9:15" x14ac:dyDescent="0.35">
      <c r="I34711">
        <v>125023</v>
      </c>
      <c r="J34711">
        <v>4058</v>
      </c>
      <c r="K34711">
        <v>190918</v>
      </c>
      <c r="L34711">
        <v>97.18</v>
      </c>
      <c r="M34711" t="s">
        <v>212</v>
      </c>
      <c r="N34711" s="160" t="s">
        <v>9</v>
      </c>
      <c r="O34711" s="160" t="s">
        <v>80</v>
      </c>
    </row>
    <row r="34712" spans="9:15" x14ac:dyDescent="0.35">
      <c r="I34712">
        <v>72449</v>
      </c>
      <c r="J34712">
        <v>3981</v>
      </c>
      <c r="K34712">
        <v>190925</v>
      </c>
      <c r="L34712">
        <v>191.99</v>
      </c>
      <c r="M34712" t="s">
        <v>212</v>
      </c>
      <c r="N34712" s="160" t="s">
        <v>9</v>
      </c>
      <c r="O34712" s="160" t="s">
        <v>80</v>
      </c>
    </row>
    <row r="34713" spans="9:15" x14ac:dyDescent="0.35">
      <c r="I34713">
        <v>77912</v>
      </c>
      <c r="J34713">
        <v>3981</v>
      </c>
      <c r="K34713">
        <v>190925</v>
      </c>
      <c r="L34713">
        <v>54.64</v>
      </c>
      <c r="M34713" t="s">
        <v>212</v>
      </c>
      <c r="N34713" s="160" t="s">
        <v>8</v>
      </c>
      <c r="O34713" s="160" t="s">
        <v>80</v>
      </c>
    </row>
    <row r="34714" spans="9:15" x14ac:dyDescent="0.35">
      <c r="I34714">
        <v>103732</v>
      </c>
      <c r="J34714">
        <v>3981</v>
      </c>
      <c r="K34714">
        <v>190925</v>
      </c>
      <c r="L34714">
        <v>72.8</v>
      </c>
      <c r="M34714" t="s">
        <v>212</v>
      </c>
      <c r="N34714" s="160" t="s">
        <v>8</v>
      </c>
      <c r="O34714" s="160" t="s">
        <v>80</v>
      </c>
    </row>
    <row r="34715" spans="9:15" x14ac:dyDescent="0.35">
      <c r="I34715">
        <v>103732</v>
      </c>
      <c r="J34715">
        <v>3981</v>
      </c>
      <c r="K34715">
        <v>190925</v>
      </c>
      <c r="L34715">
        <v>145.6</v>
      </c>
      <c r="M34715" t="s">
        <v>212</v>
      </c>
      <c r="N34715" s="160" t="s">
        <v>8</v>
      </c>
      <c r="O34715" s="160" t="s">
        <v>80</v>
      </c>
    </row>
    <row r="34716" spans="9:15" x14ac:dyDescent="0.35">
      <c r="I34716">
        <v>120833</v>
      </c>
      <c r="J34716">
        <v>3981</v>
      </c>
      <c r="K34716">
        <v>190925</v>
      </c>
      <c r="L34716">
        <v>26.43</v>
      </c>
      <c r="M34716" t="s">
        <v>212</v>
      </c>
      <c r="N34716" s="160" t="s">
        <v>10</v>
      </c>
      <c r="O34716" s="160" t="s">
        <v>80</v>
      </c>
    </row>
    <row r="34717" spans="9:15" x14ac:dyDescent="0.35">
      <c r="I34717">
        <v>120935</v>
      </c>
      <c r="J34717">
        <v>3981</v>
      </c>
      <c r="K34717">
        <v>190925</v>
      </c>
      <c r="L34717">
        <v>26.43</v>
      </c>
      <c r="M34717" t="s">
        <v>212</v>
      </c>
      <c r="N34717" s="160" t="s">
        <v>10</v>
      </c>
      <c r="O34717" s="160" t="s">
        <v>80</v>
      </c>
    </row>
    <row r="34718" spans="9:15" x14ac:dyDescent="0.35">
      <c r="I34718">
        <v>120936</v>
      </c>
      <c r="J34718">
        <v>3981</v>
      </c>
      <c r="K34718">
        <v>190925</v>
      </c>
      <c r="L34718">
        <v>26.43</v>
      </c>
      <c r="M34718" t="s">
        <v>212</v>
      </c>
      <c r="N34718" s="160" t="s">
        <v>10</v>
      </c>
      <c r="O34718" s="160" t="s">
        <v>80</v>
      </c>
    </row>
    <row r="34719" spans="9:15" x14ac:dyDescent="0.35">
      <c r="I34719">
        <v>125023</v>
      </c>
      <c r="J34719">
        <v>899</v>
      </c>
      <c r="K34719">
        <v>190928</v>
      </c>
      <c r="L34719">
        <v>191.15</v>
      </c>
      <c r="M34719" t="s">
        <v>212</v>
      </c>
      <c r="N34719" s="160" t="s">
        <v>9</v>
      </c>
      <c r="O34719" s="160" t="s">
        <v>80</v>
      </c>
    </row>
    <row r="34720" spans="9:15" x14ac:dyDescent="0.35">
      <c r="I34720">
        <v>118038</v>
      </c>
      <c r="J34720">
        <v>3979</v>
      </c>
      <c r="K34720">
        <v>190930</v>
      </c>
      <c r="L34720">
        <v>91.31</v>
      </c>
      <c r="M34720" t="s">
        <v>212</v>
      </c>
      <c r="N34720" s="160" t="s">
        <v>7</v>
      </c>
      <c r="O34720" s="160" t="s">
        <v>80</v>
      </c>
    </row>
    <row r="34721" spans="9:15" x14ac:dyDescent="0.35">
      <c r="I34721">
        <v>125023</v>
      </c>
      <c r="J34721">
        <v>3979</v>
      </c>
      <c r="K34721">
        <v>190930</v>
      </c>
      <c r="L34721">
        <v>95.58</v>
      </c>
      <c r="M34721" t="s">
        <v>212</v>
      </c>
      <c r="N34721" s="160" t="s">
        <v>9</v>
      </c>
      <c r="O34721" s="160" t="s">
        <v>80</v>
      </c>
    </row>
    <row r="34722" spans="9:15" x14ac:dyDescent="0.35">
      <c r="I34722">
        <v>116372</v>
      </c>
      <c r="J34722">
        <v>3653</v>
      </c>
      <c r="K34722">
        <v>190931</v>
      </c>
      <c r="L34722">
        <v>47.02</v>
      </c>
      <c r="M34722" t="s">
        <v>212</v>
      </c>
      <c r="N34722" s="160" t="s">
        <v>19</v>
      </c>
      <c r="O34722" s="160" t="s">
        <v>80</v>
      </c>
    </row>
    <row r="34723" spans="9:15" x14ac:dyDescent="0.35">
      <c r="I34723">
        <v>117441</v>
      </c>
      <c r="J34723">
        <v>3653</v>
      </c>
      <c r="K34723">
        <v>190931</v>
      </c>
      <c r="L34723">
        <v>135.72</v>
      </c>
      <c r="M34723" t="s">
        <v>212</v>
      </c>
      <c r="N34723" s="160" t="s">
        <v>9</v>
      </c>
      <c r="O34723" s="160" t="s">
        <v>80</v>
      </c>
    </row>
    <row r="34724" spans="9:15" x14ac:dyDescent="0.35">
      <c r="I34724">
        <v>116372</v>
      </c>
      <c r="J34724">
        <v>4007</v>
      </c>
      <c r="K34724">
        <v>190932</v>
      </c>
      <c r="L34724">
        <v>47.3</v>
      </c>
      <c r="M34724" t="s">
        <v>212</v>
      </c>
      <c r="N34724" s="160" t="s">
        <v>19</v>
      </c>
      <c r="O34724" s="160" t="s">
        <v>80</v>
      </c>
    </row>
    <row r="34725" spans="9:15" x14ac:dyDescent="0.35">
      <c r="I34725">
        <v>81192</v>
      </c>
      <c r="J34725">
        <v>3981</v>
      </c>
      <c r="K34725">
        <v>190937</v>
      </c>
      <c r="L34725">
        <v>55.19</v>
      </c>
      <c r="M34725" t="s">
        <v>212</v>
      </c>
      <c r="N34725" s="160" t="s">
        <v>7</v>
      </c>
      <c r="O34725" s="160" t="s">
        <v>80</v>
      </c>
    </row>
    <row r="34726" spans="9:15" x14ac:dyDescent="0.35">
      <c r="I34726">
        <v>118038</v>
      </c>
      <c r="J34726">
        <v>3981</v>
      </c>
      <c r="K34726">
        <v>190937</v>
      </c>
      <c r="L34726">
        <v>92.84</v>
      </c>
      <c r="M34726" t="s">
        <v>212</v>
      </c>
      <c r="N34726" s="160" t="s">
        <v>7</v>
      </c>
      <c r="O34726" s="160" t="s">
        <v>80</v>
      </c>
    </row>
    <row r="34727" spans="9:15" x14ac:dyDescent="0.35">
      <c r="I34727">
        <v>118484</v>
      </c>
      <c r="J34727">
        <v>3981</v>
      </c>
      <c r="K34727">
        <v>190937</v>
      </c>
      <c r="L34727">
        <v>125.73</v>
      </c>
      <c r="M34727" t="s">
        <v>212</v>
      </c>
      <c r="N34727" s="160" t="s">
        <v>7</v>
      </c>
      <c r="O34727" s="160" t="s">
        <v>80</v>
      </c>
    </row>
    <row r="34728" spans="9:15" x14ac:dyDescent="0.35">
      <c r="I34728">
        <v>120935</v>
      </c>
      <c r="J34728">
        <v>3981</v>
      </c>
      <c r="K34728">
        <v>190937</v>
      </c>
      <c r="L34728">
        <v>26.51</v>
      </c>
      <c r="M34728" t="s">
        <v>212</v>
      </c>
      <c r="N34728" s="160" t="s">
        <v>10</v>
      </c>
      <c r="O34728" s="160" t="s">
        <v>80</v>
      </c>
    </row>
    <row r="34729" spans="9:15" x14ac:dyDescent="0.35">
      <c r="I34729">
        <v>118038</v>
      </c>
      <c r="J34729">
        <v>4061</v>
      </c>
      <c r="K34729">
        <v>190939</v>
      </c>
      <c r="L34729">
        <v>92.84</v>
      </c>
      <c r="M34729" t="s">
        <v>212</v>
      </c>
      <c r="N34729" s="160" t="s">
        <v>7</v>
      </c>
      <c r="O34729" s="160" t="s">
        <v>80</v>
      </c>
    </row>
    <row r="34730" spans="9:15" x14ac:dyDescent="0.35">
      <c r="I34730">
        <v>81192</v>
      </c>
      <c r="J34730">
        <v>3802</v>
      </c>
      <c r="K34730">
        <v>190941</v>
      </c>
      <c r="L34730">
        <v>57.2</v>
      </c>
      <c r="M34730" t="s">
        <v>212</v>
      </c>
      <c r="N34730" s="160" t="s">
        <v>7</v>
      </c>
      <c r="O34730" s="160" t="s">
        <v>80</v>
      </c>
    </row>
    <row r="34731" spans="9:15" x14ac:dyDescent="0.35">
      <c r="I34731">
        <v>117767</v>
      </c>
      <c r="J34731">
        <v>3802</v>
      </c>
      <c r="K34731">
        <v>190941</v>
      </c>
      <c r="L34731">
        <v>93.84</v>
      </c>
      <c r="M34731" t="s">
        <v>212</v>
      </c>
      <c r="N34731" s="160" t="s">
        <v>7</v>
      </c>
      <c r="O34731" s="160" t="s">
        <v>80</v>
      </c>
    </row>
    <row r="34732" spans="9:15" x14ac:dyDescent="0.35">
      <c r="I34732">
        <v>118038</v>
      </c>
      <c r="J34732">
        <v>4030</v>
      </c>
      <c r="K34732">
        <v>190942</v>
      </c>
      <c r="L34732">
        <v>92.84</v>
      </c>
      <c r="M34732" t="s">
        <v>212</v>
      </c>
      <c r="N34732" s="160" t="s">
        <v>7</v>
      </c>
      <c r="O34732" s="160" t="s">
        <v>80</v>
      </c>
    </row>
    <row r="34733" spans="9:15" x14ac:dyDescent="0.35">
      <c r="I34733">
        <v>119309</v>
      </c>
      <c r="J34733">
        <v>4030</v>
      </c>
      <c r="K34733">
        <v>190942</v>
      </c>
      <c r="L34733">
        <v>38.159999999999997</v>
      </c>
      <c r="M34733" t="s">
        <v>212</v>
      </c>
      <c r="N34733" s="160" t="s">
        <v>9</v>
      </c>
      <c r="O34733" s="160" t="s">
        <v>80</v>
      </c>
    </row>
    <row r="34734" spans="9:15" x14ac:dyDescent="0.35">
      <c r="I34734">
        <v>125023</v>
      </c>
      <c r="J34734">
        <v>4030</v>
      </c>
      <c r="K34734">
        <v>190942</v>
      </c>
      <c r="L34734">
        <v>97.18</v>
      </c>
      <c r="M34734" t="s">
        <v>212</v>
      </c>
      <c r="N34734" s="160" t="s">
        <v>9</v>
      </c>
      <c r="O34734" s="160" t="s">
        <v>80</v>
      </c>
    </row>
    <row r="34735" spans="9:15" x14ac:dyDescent="0.35">
      <c r="I34735">
        <v>71189</v>
      </c>
      <c r="J34735">
        <v>4086</v>
      </c>
      <c r="K34735">
        <v>190943</v>
      </c>
      <c r="L34735">
        <v>244.2</v>
      </c>
      <c r="M34735" t="s">
        <v>212</v>
      </c>
      <c r="N34735" s="160" t="s">
        <v>8</v>
      </c>
      <c r="O34735" s="160" t="s">
        <v>80</v>
      </c>
    </row>
    <row r="34736" spans="9:15" x14ac:dyDescent="0.35">
      <c r="I34736">
        <v>72449</v>
      </c>
      <c r="J34736">
        <v>4086</v>
      </c>
      <c r="K34736">
        <v>190943</v>
      </c>
      <c r="L34736">
        <v>194.44</v>
      </c>
      <c r="M34736" t="s">
        <v>212</v>
      </c>
      <c r="N34736" s="160" t="s">
        <v>9</v>
      </c>
      <c r="O34736" s="160" t="s">
        <v>80</v>
      </c>
    </row>
    <row r="34737" spans="9:15" x14ac:dyDescent="0.35">
      <c r="I34737">
        <v>81192</v>
      </c>
      <c r="J34737">
        <v>4086</v>
      </c>
      <c r="K34737">
        <v>190943</v>
      </c>
      <c r="L34737">
        <v>52.43</v>
      </c>
      <c r="M34737" t="s">
        <v>212</v>
      </c>
      <c r="N34737" s="160" t="s">
        <v>7</v>
      </c>
      <c r="O34737" s="160" t="s">
        <v>80</v>
      </c>
    </row>
    <row r="34738" spans="9:15" x14ac:dyDescent="0.35">
      <c r="I34738">
        <v>101972</v>
      </c>
      <c r="J34738">
        <v>4086</v>
      </c>
      <c r="K34738">
        <v>190943</v>
      </c>
      <c r="L34738">
        <v>234.66</v>
      </c>
      <c r="M34738" t="s">
        <v>212</v>
      </c>
      <c r="N34738" s="160" t="s">
        <v>19</v>
      </c>
      <c r="O34738" s="160" t="s">
        <v>80</v>
      </c>
    </row>
    <row r="34739" spans="9:15" x14ac:dyDescent="0.35">
      <c r="I34739">
        <v>117441</v>
      </c>
      <c r="J34739">
        <v>4086</v>
      </c>
      <c r="K34739">
        <v>190943</v>
      </c>
      <c r="L34739">
        <v>137.44999999999999</v>
      </c>
      <c r="M34739" t="s">
        <v>212</v>
      </c>
      <c r="N34739" s="160" t="s">
        <v>9</v>
      </c>
      <c r="O34739" s="160" t="s">
        <v>80</v>
      </c>
    </row>
    <row r="34740" spans="9:15" x14ac:dyDescent="0.35">
      <c r="I34740">
        <v>117485</v>
      </c>
      <c r="J34740">
        <v>4086</v>
      </c>
      <c r="K34740">
        <v>190943</v>
      </c>
      <c r="L34740">
        <v>108.06</v>
      </c>
      <c r="M34740" t="s">
        <v>212</v>
      </c>
      <c r="N34740" s="160" t="s">
        <v>8</v>
      </c>
      <c r="O34740" s="160" t="s">
        <v>80</v>
      </c>
    </row>
    <row r="34741" spans="9:15" x14ac:dyDescent="0.35">
      <c r="I34741">
        <v>117767</v>
      </c>
      <c r="J34741">
        <v>4086</v>
      </c>
      <c r="K34741">
        <v>190943</v>
      </c>
      <c r="L34741">
        <v>371.32</v>
      </c>
      <c r="M34741" t="s">
        <v>212</v>
      </c>
      <c r="N34741" s="160" t="s">
        <v>7</v>
      </c>
      <c r="O34741" s="160" t="s">
        <v>80</v>
      </c>
    </row>
    <row r="34742" spans="9:15" x14ac:dyDescent="0.35">
      <c r="I34742">
        <v>118038</v>
      </c>
      <c r="J34742">
        <v>4086</v>
      </c>
      <c r="K34742">
        <v>190943</v>
      </c>
      <c r="L34742">
        <v>371.32</v>
      </c>
      <c r="M34742" t="s">
        <v>212</v>
      </c>
      <c r="N34742" s="160" t="s">
        <v>7</v>
      </c>
      <c r="O34742" s="160" t="s">
        <v>80</v>
      </c>
    </row>
    <row r="34743" spans="9:15" x14ac:dyDescent="0.35">
      <c r="I34743">
        <v>118850</v>
      </c>
      <c r="J34743">
        <v>4086</v>
      </c>
      <c r="K34743">
        <v>190943</v>
      </c>
      <c r="L34743">
        <v>126.73</v>
      </c>
      <c r="M34743" t="s">
        <v>212</v>
      </c>
      <c r="N34743" s="160" t="s">
        <v>8</v>
      </c>
      <c r="O34743" s="160" t="s">
        <v>80</v>
      </c>
    </row>
    <row r="34744" spans="9:15" x14ac:dyDescent="0.35">
      <c r="I34744">
        <v>120833</v>
      </c>
      <c r="J34744">
        <v>4086</v>
      </c>
      <c r="K34744">
        <v>190943</v>
      </c>
      <c r="L34744">
        <v>79.53</v>
      </c>
      <c r="M34744" t="s">
        <v>212</v>
      </c>
      <c r="N34744" s="160" t="s">
        <v>10</v>
      </c>
      <c r="O34744" s="160" t="s">
        <v>80</v>
      </c>
    </row>
    <row r="34745" spans="9:15" x14ac:dyDescent="0.35">
      <c r="I34745">
        <v>120834</v>
      </c>
      <c r="J34745">
        <v>4086</v>
      </c>
      <c r="K34745">
        <v>190943</v>
      </c>
      <c r="L34745">
        <v>26.51</v>
      </c>
      <c r="M34745" t="s">
        <v>212</v>
      </c>
      <c r="N34745" s="160" t="s">
        <v>10</v>
      </c>
      <c r="O34745" s="160" t="s">
        <v>80</v>
      </c>
    </row>
    <row r="34746" spans="9:15" x14ac:dyDescent="0.35">
      <c r="I34746">
        <v>120936</v>
      </c>
      <c r="J34746">
        <v>4086</v>
      </c>
      <c r="K34746">
        <v>190943</v>
      </c>
      <c r="L34746">
        <v>26.51</v>
      </c>
      <c r="M34746" t="s">
        <v>212</v>
      </c>
      <c r="N34746" s="160" t="s">
        <v>10</v>
      </c>
      <c r="O34746" s="160" t="s">
        <v>80</v>
      </c>
    </row>
    <row r="34747" spans="9:15" x14ac:dyDescent="0.35">
      <c r="I34747">
        <v>122731</v>
      </c>
      <c r="J34747">
        <v>4086</v>
      </c>
      <c r="K34747">
        <v>190943</v>
      </c>
      <c r="L34747">
        <v>53.02</v>
      </c>
      <c r="M34747" t="s">
        <v>212</v>
      </c>
      <c r="N34747" s="160" t="s">
        <v>10</v>
      </c>
      <c r="O34747" s="160" t="s">
        <v>80</v>
      </c>
    </row>
    <row r="34748" spans="9:15" x14ac:dyDescent="0.35">
      <c r="I34748">
        <v>16459</v>
      </c>
      <c r="J34748">
        <v>4086</v>
      </c>
      <c r="K34748">
        <v>190944</v>
      </c>
      <c r="L34748">
        <v>2633.3</v>
      </c>
      <c r="M34748" t="s">
        <v>212</v>
      </c>
      <c r="N34748" s="160" t="s">
        <v>19</v>
      </c>
      <c r="O34748" s="160" t="s">
        <v>80</v>
      </c>
    </row>
    <row r="34749" spans="9:15" x14ac:dyDescent="0.35">
      <c r="I34749">
        <v>71189</v>
      </c>
      <c r="J34749">
        <v>4086</v>
      </c>
      <c r="K34749">
        <v>190944</v>
      </c>
      <c r="L34749">
        <v>976.68</v>
      </c>
      <c r="M34749" t="s">
        <v>212</v>
      </c>
      <c r="N34749" s="160" t="s">
        <v>8</v>
      </c>
      <c r="O34749" s="160" t="s">
        <v>80</v>
      </c>
    </row>
    <row r="34750" spans="9:15" x14ac:dyDescent="0.35">
      <c r="I34750">
        <v>72449</v>
      </c>
      <c r="J34750">
        <v>4086</v>
      </c>
      <c r="K34750">
        <v>190944</v>
      </c>
      <c r="L34750">
        <v>194.44</v>
      </c>
      <c r="M34750" t="s">
        <v>212</v>
      </c>
      <c r="N34750" s="160" t="s">
        <v>9</v>
      </c>
      <c r="O34750" s="160" t="s">
        <v>80</v>
      </c>
    </row>
    <row r="34751" spans="9:15" x14ac:dyDescent="0.35">
      <c r="I34751">
        <v>77912</v>
      </c>
      <c r="J34751">
        <v>4086</v>
      </c>
      <c r="K34751">
        <v>190944</v>
      </c>
      <c r="L34751">
        <v>164.27</v>
      </c>
      <c r="M34751" t="s">
        <v>212</v>
      </c>
      <c r="N34751" s="160" t="s">
        <v>8</v>
      </c>
      <c r="O34751" s="160" t="s">
        <v>80</v>
      </c>
    </row>
    <row r="34752" spans="9:15" x14ac:dyDescent="0.35">
      <c r="I34752">
        <v>81192</v>
      </c>
      <c r="J34752">
        <v>4086</v>
      </c>
      <c r="K34752">
        <v>190944</v>
      </c>
      <c r="L34752">
        <v>52.43</v>
      </c>
      <c r="M34752" t="s">
        <v>212</v>
      </c>
      <c r="N34752" s="160" t="s">
        <v>7</v>
      </c>
      <c r="O34752" s="160" t="s">
        <v>80</v>
      </c>
    </row>
    <row r="34753" spans="9:15" x14ac:dyDescent="0.35">
      <c r="I34753">
        <v>97192</v>
      </c>
      <c r="J34753">
        <v>4086</v>
      </c>
      <c r="K34753">
        <v>190944</v>
      </c>
      <c r="L34753">
        <v>371.32</v>
      </c>
      <c r="M34753" t="s">
        <v>212</v>
      </c>
      <c r="N34753" s="160" t="s">
        <v>7</v>
      </c>
      <c r="O34753" s="160" t="s">
        <v>80</v>
      </c>
    </row>
    <row r="34754" spans="9:15" x14ac:dyDescent="0.35">
      <c r="I34754">
        <v>101972</v>
      </c>
      <c r="J34754">
        <v>4086</v>
      </c>
      <c r="K34754">
        <v>190944</v>
      </c>
      <c r="L34754">
        <v>234.66</v>
      </c>
      <c r="M34754" t="s">
        <v>212</v>
      </c>
      <c r="N34754" s="160" t="s">
        <v>19</v>
      </c>
      <c r="O34754" s="160" t="s">
        <v>80</v>
      </c>
    </row>
    <row r="34755" spans="9:15" x14ac:dyDescent="0.35">
      <c r="I34755">
        <v>103732</v>
      </c>
      <c r="J34755">
        <v>4086</v>
      </c>
      <c r="K34755">
        <v>190944</v>
      </c>
      <c r="L34755">
        <v>328.44</v>
      </c>
      <c r="M34755" t="s">
        <v>212</v>
      </c>
      <c r="N34755" s="160" t="s">
        <v>8</v>
      </c>
      <c r="O34755" s="160" t="s">
        <v>80</v>
      </c>
    </row>
    <row r="34756" spans="9:15" x14ac:dyDescent="0.35">
      <c r="I34756">
        <v>117441</v>
      </c>
      <c r="J34756">
        <v>4086</v>
      </c>
      <c r="K34756">
        <v>190944</v>
      </c>
      <c r="L34756">
        <v>137.52000000000001</v>
      </c>
      <c r="M34756" t="s">
        <v>212</v>
      </c>
      <c r="N34756" s="160" t="s">
        <v>9</v>
      </c>
      <c r="O34756" s="160" t="s">
        <v>80</v>
      </c>
    </row>
    <row r="34757" spans="9:15" x14ac:dyDescent="0.35">
      <c r="I34757">
        <v>117485</v>
      </c>
      <c r="J34757">
        <v>4086</v>
      </c>
      <c r="K34757">
        <v>190944</v>
      </c>
      <c r="L34757">
        <v>216.42</v>
      </c>
      <c r="M34757" t="s">
        <v>212</v>
      </c>
      <c r="N34757" s="160" t="s">
        <v>8</v>
      </c>
      <c r="O34757" s="160" t="s">
        <v>80</v>
      </c>
    </row>
    <row r="34758" spans="9:15" x14ac:dyDescent="0.35">
      <c r="I34758">
        <v>117766</v>
      </c>
      <c r="J34758">
        <v>4086</v>
      </c>
      <c r="K34758">
        <v>190944</v>
      </c>
      <c r="L34758">
        <v>371.32</v>
      </c>
      <c r="M34758" t="s">
        <v>212</v>
      </c>
      <c r="N34758" s="160" t="s">
        <v>7</v>
      </c>
      <c r="O34758" s="160" t="s">
        <v>80</v>
      </c>
    </row>
    <row r="34759" spans="9:15" x14ac:dyDescent="0.35">
      <c r="I34759">
        <v>117767</v>
      </c>
      <c r="J34759">
        <v>4086</v>
      </c>
      <c r="K34759">
        <v>190944</v>
      </c>
      <c r="L34759">
        <v>742.64</v>
      </c>
      <c r="M34759" t="s">
        <v>212</v>
      </c>
      <c r="N34759" s="160" t="s">
        <v>7</v>
      </c>
      <c r="O34759" s="160" t="s">
        <v>80</v>
      </c>
    </row>
    <row r="34760" spans="9:15" x14ac:dyDescent="0.35">
      <c r="I34760">
        <v>118038</v>
      </c>
      <c r="J34760">
        <v>4086</v>
      </c>
      <c r="K34760">
        <v>190944</v>
      </c>
      <c r="L34760">
        <v>742.64</v>
      </c>
      <c r="M34760" t="s">
        <v>212</v>
      </c>
      <c r="N34760" s="160" t="s">
        <v>7</v>
      </c>
      <c r="O34760" s="160" t="s">
        <v>80</v>
      </c>
    </row>
    <row r="34761" spans="9:15" x14ac:dyDescent="0.35">
      <c r="I34761">
        <v>120739</v>
      </c>
      <c r="J34761">
        <v>4086</v>
      </c>
      <c r="K34761">
        <v>190944</v>
      </c>
      <c r="L34761">
        <v>180.96</v>
      </c>
      <c r="M34761" t="s">
        <v>212</v>
      </c>
      <c r="N34761" s="160" t="s">
        <v>9</v>
      </c>
      <c r="O34761" s="160" t="s">
        <v>80</v>
      </c>
    </row>
    <row r="34762" spans="9:15" x14ac:dyDescent="0.35">
      <c r="I34762">
        <v>120833</v>
      </c>
      <c r="J34762">
        <v>4086</v>
      </c>
      <c r="K34762">
        <v>190944</v>
      </c>
      <c r="L34762">
        <v>53.02</v>
      </c>
      <c r="M34762" t="s">
        <v>212</v>
      </c>
      <c r="N34762" s="160" t="s">
        <v>10</v>
      </c>
      <c r="O34762" s="160" t="s">
        <v>80</v>
      </c>
    </row>
    <row r="34763" spans="9:15" x14ac:dyDescent="0.35">
      <c r="I34763">
        <v>120834</v>
      </c>
      <c r="J34763">
        <v>4086</v>
      </c>
      <c r="K34763">
        <v>190944</v>
      </c>
      <c r="L34763">
        <v>79.53</v>
      </c>
      <c r="M34763" t="s">
        <v>212</v>
      </c>
      <c r="N34763" s="160" t="s">
        <v>10</v>
      </c>
      <c r="O34763" s="160" t="s">
        <v>80</v>
      </c>
    </row>
    <row r="34764" spans="9:15" x14ac:dyDescent="0.35">
      <c r="I34764">
        <v>120935</v>
      </c>
      <c r="J34764">
        <v>4086</v>
      </c>
      <c r="K34764">
        <v>190944</v>
      </c>
      <c r="L34764">
        <v>53.02</v>
      </c>
      <c r="M34764" t="s">
        <v>212</v>
      </c>
      <c r="N34764" s="160" t="s">
        <v>10</v>
      </c>
      <c r="O34764" s="160" t="s">
        <v>80</v>
      </c>
    </row>
    <row r="34765" spans="9:15" x14ac:dyDescent="0.35">
      <c r="I34765">
        <v>120936</v>
      </c>
      <c r="J34765">
        <v>4086</v>
      </c>
      <c r="K34765">
        <v>190944</v>
      </c>
      <c r="L34765">
        <v>79.53</v>
      </c>
      <c r="M34765" t="s">
        <v>212</v>
      </c>
      <c r="N34765" s="160" t="s">
        <v>10</v>
      </c>
      <c r="O34765" s="160" t="s">
        <v>80</v>
      </c>
    </row>
    <row r="34766" spans="9:15" x14ac:dyDescent="0.35">
      <c r="I34766">
        <v>121518</v>
      </c>
      <c r="J34766">
        <v>4086</v>
      </c>
      <c r="K34766">
        <v>190944</v>
      </c>
      <c r="L34766">
        <v>53.02</v>
      </c>
      <c r="M34766" t="s">
        <v>212</v>
      </c>
      <c r="N34766" s="160" t="s">
        <v>10</v>
      </c>
      <c r="O34766" s="160" t="s">
        <v>80</v>
      </c>
    </row>
    <row r="34767" spans="9:15" x14ac:dyDescent="0.35">
      <c r="I34767">
        <v>122731</v>
      </c>
      <c r="J34767">
        <v>4086</v>
      </c>
      <c r="K34767">
        <v>190944</v>
      </c>
      <c r="L34767">
        <v>26.51</v>
      </c>
      <c r="M34767" t="s">
        <v>212</v>
      </c>
      <c r="N34767" s="160" t="s">
        <v>10</v>
      </c>
      <c r="O34767" s="160" t="s">
        <v>80</v>
      </c>
    </row>
    <row r="34768" spans="9:15" x14ac:dyDescent="0.35">
      <c r="I34768">
        <v>122802</v>
      </c>
      <c r="J34768">
        <v>4086</v>
      </c>
      <c r="K34768">
        <v>190944</v>
      </c>
      <c r="L34768">
        <v>150.57</v>
      </c>
      <c r="M34768" t="s">
        <v>212</v>
      </c>
      <c r="N34768" s="160" t="s">
        <v>207</v>
      </c>
      <c r="O34768" s="160" t="s">
        <v>80</v>
      </c>
    </row>
    <row r="34769" spans="9:15" x14ac:dyDescent="0.35">
      <c r="I34769">
        <v>122803</v>
      </c>
      <c r="J34769">
        <v>4086</v>
      </c>
      <c r="K34769">
        <v>190944</v>
      </c>
      <c r="L34769">
        <v>150.57</v>
      </c>
      <c r="M34769" t="s">
        <v>212</v>
      </c>
      <c r="N34769" s="160" t="s">
        <v>207</v>
      </c>
      <c r="O34769" s="160" t="s">
        <v>80</v>
      </c>
    </row>
    <row r="34770" spans="9:15" x14ac:dyDescent="0.35">
      <c r="I34770">
        <v>125778</v>
      </c>
      <c r="J34770">
        <v>4086</v>
      </c>
      <c r="K34770">
        <v>190944</v>
      </c>
      <c r="L34770">
        <v>150.57</v>
      </c>
      <c r="M34770" t="s">
        <v>212</v>
      </c>
      <c r="N34770" s="160" t="s">
        <v>207</v>
      </c>
      <c r="O34770" s="160" t="s">
        <v>80</v>
      </c>
    </row>
    <row r="34771" spans="9:15" x14ac:dyDescent="0.35">
      <c r="I34771">
        <v>101972</v>
      </c>
      <c r="J34771">
        <v>3653</v>
      </c>
      <c r="K34771">
        <v>190946</v>
      </c>
      <c r="L34771">
        <v>43.73</v>
      </c>
      <c r="M34771" t="s">
        <v>212</v>
      </c>
      <c r="N34771" s="160" t="s">
        <v>19</v>
      </c>
      <c r="O34771" s="160" t="s">
        <v>80</v>
      </c>
    </row>
    <row r="34772" spans="9:15" x14ac:dyDescent="0.35">
      <c r="I34772">
        <v>118850</v>
      </c>
      <c r="J34772">
        <v>3653</v>
      </c>
      <c r="K34772">
        <v>190946</v>
      </c>
      <c r="L34772">
        <v>249.2</v>
      </c>
      <c r="M34772" t="s">
        <v>212</v>
      </c>
      <c r="N34772" s="160" t="s">
        <v>8</v>
      </c>
      <c r="O34772" s="160" t="s">
        <v>80</v>
      </c>
    </row>
    <row r="34773" spans="9:15" x14ac:dyDescent="0.35">
      <c r="I34773">
        <v>116372</v>
      </c>
      <c r="J34773">
        <v>4033</v>
      </c>
      <c r="K34773">
        <v>190951</v>
      </c>
      <c r="L34773">
        <v>46.84</v>
      </c>
      <c r="M34773" t="s">
        <v>212</v>
      </c>
      <c r="N34773" s="160" t="s">
        <v>19</v>
      </c>
      <c r="O34773" s="160" t="s">
        <v>80</v>
      </c>
    </row>
    <row r="34774" spans="9:15" x14ac:dyDescent="0.35">
      <c r="I34774">
        <v>119309</v>
      </c>
      <c r="J34774">
        <v>4033</v>
      </c>
      <c r="K34774">
        <v>190951</v>
      </c>
      <c r="L34774">
        <v>37.53</v>
      </c>
      <c r="M34774" t="s">
        <v>212</v>
      </c>
      <c r="N34774" s="160" t="s">
        <v>9</v>
      </c>
      <c r="O34774" s="160" t="s">
        <v>80</v>
      </c>
    </row>
    <row r="34775" spans="9:15" x14ac:dyDescent="0.35">
      <c r="I34775">
        <v>71189</v>
      </c>
      <c r="J34775">
        <v>3985</v>
      </c>
      <c r="K34775">
        <v>190961</v>
      </c>
      <c r="L34775">
        <v>168.77</v>
      </c>
      <c r="M34775" t="s">
        <v>212</v>
      </c>
      <c r="N34775" s="160" t="s">
        <v>8</v>
      </c>
      <c r="O34775" s="160" t="s">
        <v>80</v>
      </c>
    </row>
    <row r="34776" spans="9:15" x14ac:dyDescent="0.35">
      <c r="I34776">
        <v>91312</v>
      </c>
      <c r="J34776">
        <v>3985</v>
      </c>
      <c r="K34776">
        <v>190961</v>
      </c>
      <c r="L34776">
        <v>258.54000000000002</v>
      </c>
      <c r="M34776" t="s">
        <v>212</v>
      </c>
      <c r="N34776" s="160" t="s">
        <v>8</v>
      </c>
      <c r="O34776" s="160" t="s">
        <v>80</v>
      </c>
    </row>
    <row r="34777" spans="9:15" x14ac:dyDescent="0.35">
      <c r="I34777">
        <v>118850</v>
      </c>
      <c r="J34777">
        <v>3985</v>
      </c>
      <c r="K34777">
        <v>190961</v>
      </c>
      <c r="L34777">
        <v>125.13</v>
      </c>
      <c r="M34777" t="s">
        <v>212</v>
      </c>
      <c r="N34777" s="160" t="s">
        <v>8</v>
      </c>
      <c r="O34777" s="160" t="s">
        <v>80</v>
      </c>
    </row>
    <row r="34778" spans="9:15" x14ac:dyDescent="0.35">
      <c r="I34778">
        <v>77912</v>
      </c>
      <c r="J34778">
        <v>3272</v>
      </c>
      <c r="K34778">
        <v>190964</v>
      </c>
      <c r="L34778">
        <v>26.95</v>
      </c>
      <c r="M34778" t="s">
        <v>212</v>
      </c>
      <c r="N34778" s="160" t="s">
        <v>8</v>
      </c>
      <c r="O34778" s="160" t="s">
        <v>80</v>
      </c>
    </row>
    <row r="34779" spans="9:15" x14ac:dyDescent="0.35">
      <c r="I34779">
        <v>11684</v>
      </c>
      <c r="J34779">
        <v>3802</v>
      </c>
      <c r="K34779">
        <v>190969</v>
      </c>
      <c r="L34779">
        <v>334.12</v>
      </c>
      <c r="M34779" t="s">
        <v>212</v>
      </c>
      <c r="N34779" s="160" t="s">
        <v>7</v>
      </c>
      <c r="O34779" s="160" t="s">
        <v>80</v>
      </c>
    </row>
    <row r="34780" spans="9:15" x14ac:dyDescent="0.35">
      <c r="I34780">
        <v>71189</v>
      </c>
      <c r="J34780">
        <v>3802</v>
      </c>
      <c r="K34780">
        <v>190969</v>
      </c>
      <c r="L34780">
        <v>1495.2</v>
      </c>
      <c r="M34780" t="s">
        <v>212</v>
      </c>
      <c r="N34780" s="160" t="s">
        <v>8</v>
      </c>
      <c r="O34780" s="160" t="s">
        <v>80</v>
      </c>
    </row>
    <row r="34781" spans="9:15" x14ac:dyDescent="0.35">
      <c r="I34781">
        <v>74395</v>
      </c>
      <c r="J34781">
        <v>3802</v>
      </c>
      <c r="K34781">
        <v>190969</v>
      </c>
      <c r="L34781">
        <v>702.56</v>
      </c>
      <c r="M34781" t="s">
        <v>212</v>
      </c>
      <c r="N34781" s="160" t="s">
        <v>7</v>
      </c>
      <c r="O34781" s="160" t="s">
        <v>80</v>
      </c>
    </row>
    <row r="34782" spans="9:15" x14ac:dyDescent="0.35">
      <c r="I34782">
        <v>77912</v>
      </c>
      <c r="J34782">
        <v>3802</v>
      </c>
      <c r="K34782">
        <v>190969</v>
      </c>
      <c r="L34782">
        <v>170.4</v>
      </c>
      <c r="M34782" t="s">
        <v>212</v>
      </c>
      <c r="N34782" s="160" t="s">
        <v>8</v>
      </c>
      <c r="O34782" s="160" t="s">
        <v>80</v>
      </c>
    </row>
    <row r="34783" spans="9:15" x14ac:dyDescent="0.35">
      <c r="I34783">
        <v>81192</v>
      </c>
      <c r="J34783">
        <v>3802</v>
      </c>
      <c r="K34783">
        <v>190969</v>
      </c>
      <c r="L34783">
        <v>57.2</v>
      </c>
      <c r="M34783" t="s">
        <v>212</v>
      </c>
      <c r="N34783" s="160" t="s">
        <v>7</v>
      </c>
      <c r="O34783" s="160" t="s">
        <v>80</v>
      </c>
    </row>
    <row r="34784" spans="9:15" x14ac:dyDescent="0.35">
      <c r="I34784">
        <v>91312</v>
      </c>
      <c r="J34784">
        <v>3802</v>
      </c>
      <c r="K34784">
        <v>190969</v>
      </c>
      <c r="L34784">
        <v>131.91999999999999</v>
      </c>
      <c r="M34784" t="s">
        <v>212</v>
      </c>
      <c r="N34784" s="160" t="s">
        <v>8</v>
      </c>
      <c r="O34784" s="160" t="s">
        <v>80</v>
      </c>
    </row>
    <row r="34785" spans="9:15" x14ac:dyDescent="0.35">
      <c r="I34785">
        <v>97192</v>
      </c>
      <c r="J34785">
        <v>3802</v>
      </c>
      <c r="K34785">
        <v>190969</v>
      </c>
      <c r="L34785">
        <v>375.32</v>
      </c>
      <c r="M34785" t="s">
        <v>212</v>
      </c>
      <c r="N34785" s="160" t="s">
        <v>7</v>
      </c>
      <c r="O34785" s="160" t="s">
        <v>80</v>
      </c>
    </row>
    <row r="34786" spans="9:15" x14ac:dyDescent="0.35">
      <c r="I34786">
        <v>101972</v>
      </c>
      <c r="J34786">
        <v>3802</v>
      </c>
      <c r="K34786">
        <v>190969</v>
      </c>
      <c r="L34786">
        <v>535.28</v>
      </c>
      <c r="M34786" t="s">
        <v>212</v>
      </c>
      <c r="N34786" s="160" t="s">
        <v>19</v>
      </c>
      <c r="O34786" s="160" t="s">
        <v>80</v>
      </c>
    </row>
    <row r="34787" spans="9:15" x14ac:dyDescent="0.35">
      <c r="I34787">
        <v>107294</v>
      </c>
      <c r="J34787">
        <v>3802</v>
      </c>
      <c r="K34787">
        <v>190969</v>
      </c>
      <c r="L34787">
        <v>541.20000000000005</v>
      </c>
      <c r="M34787" t="s">
        <v>212</v>
      </c>
      <c r="N34787" s="160" t="s">
        <v>8</v>
      </c>
      <c r="O34787" s="160" t="s">
        <v>80</v>
      </c>
    </row>
    <row r="34788" spans="9:15" x14ac:dyDescent="0.35">
      <c r="I34788">
        <v>114734</v>
      </c>
      <c r="J34788">
        <v>3802</v>
      </c>
      <c r="K34788">
        <v>190969</v>
      </c>
      <c r="L34788">
        <v>116.38</v>
      </c>
      <c r="M34788" t="s">
        <v>212</v>
      </c>
      <c r="N34788" s="160" t="s">
        <v>7</v>
      </c>
      <c r="O34788" s="160" t="s">
        <v>80</v>
      </c>
    </row>
    <row r="34789" spans="9:15" x14ac:dyDescent="0.35">
      <c r="I34789">
        <v>116372</v>
      </c>
      <c r="J34789">
        <v>3802</v>
      </c>
      <c r="K34789">
        <v>190969</v>
      </c>
      <c r="L34789">
        <v>2696.4</v>
      </c>
      <c r="M34789" t="s">
        <v>212</v>
      </c>
      <c r="N34789" s="160" t="s">
        <v>19</v>
      </c>
      <c r="O34789" s="160" t="s">
        <v>80</v>
      </c>
    </row>
    <row r="34790" spans="9:15" x14ac:dyDescent="0.35">
      <c r="I34790">
        <v>117441</v>
      </c>
      <c r="J34790">
        <v>3802</v>
      </c>
      <c r="K34790">
        <v>190969</v>
      </c>
      <c r="L34790">
        <v>138.46</v>
      </c>
      <c r="M34790" t="s">
        <v>212</v>
      </c>
      <c r="N34790" s="160" t="s">
        <v>9</v>
      </c>
      <c r="O34790" s="160" t="s">
        <v>80</v>
      </c>
    </row>
    <row r="34791" spans="9:15" x14ac:dyDescent="0.35">
      <c r="I34791">
        <v>117485</v>
      </c>
      <c r="J34791">
        <v>3802</v>
      </c>
      <c r="K34791">
        <v>190969</v>
      </c>
      <c r="L34791">
        <v>222.24</v>
      </c>
      <c r="M34791" t="s">
        <v>212</v>
      </c>
      <c r="N34791" s="160" t="s">
        <v>8</v>
      </c>
      <c r="O34791" s="160" t="s">
        <v>80</v>
      </c>
    </row>
    <row r="34792" spans="9:15" x14ac:dyDescent="0.35">
      <c r="I34792">
        <v>117766</v>
      </c>
      <c r="J34792">
        <v>3802</v>
      </c>
      <c r="K34792">
        <v>190969</v>
      </c>
      <c r="L34792">
        <v>469.2</v>
      </c>
      <c r="M34792" t="s">
        <v>212</v>
      </c>
      <c r="N34792" s="160" t="s">
        <v>7</v>
      </c>
      <c r="O34792" s="160" t="s">
        <v>80</v>
      </c>
    </row>
    <row r="34793" spans="9:15" x14ac:dyDescent="0.35">
      <c r="I34793">
        <v>117767</v>
      </c>
      <c r="J34793">
        <v>3802</v>
      </c>
      <c r="K34793">
        <v>190969</v>
      </c>
      <c r="L34793">
        <v>469.2</v>
      </c>
      <c r="M34793" t="s">
        <v>212</v>
      </c>
      <c r="N34793" s="160" t="s">
        <v>7</v>
      </c>
      <c r="O34793" s="160" t="s">
        <v>80</v>
      </c>
    </row>
    <row r="34794" spans="9:15" x14ac:dyDescent="0.35">
      <c r="I34794">
        <v>118038</v>
      </c>
      <c r="J34794">
        <v>3802</v>
      </c>
      <c r="K34794">
        <v>190969</v>
      </c>
      <c r="L34794">
        <v>563.04</v>
      </c>
      <c r="M34794" t="s">
        <v>212</v>
      </c>
      <c r="N34794" s="160" t="s">
        <v>7</v>
      </c>
      <c r="O34794" s="160" t="s">
        <v>80</v>
      </c>
    </row>
    <row r="34795" spans="9:15" x14ac:dyDescent="0.35">
      <c r="I34795">
        <v>120833</v>
      </c>
      <c r="J34795">
        <v>3802</v>
      </c>
      <c r="K34795">
        <v>190969</v>
      </c>
      <c r="L34795">
        <v>57.04</v>
      </c>
      <c r="M34795" t="s">
        <v>212</v>
      </c>
      <c r="N34795" s="160" t="s">
        <v>10</v>
      </c>
      <c r="O34795" s="160" t="s">
        <v>80</v>
      </c>
    </row>
    <row r="34796" spans="9:15" x14ac:dyDescent="0.35">
      <c r="I34796">
        <v>120834</v>
      </c>
      <c r="J34796">
        <v>3802</v>
      </c>
      <c r="K34796">
        <v>190969</v>
      </c>
      <c r="L34796">
        <v>28.52</v>
      </c>
      <c r="M34796" t="s">
        <v>212</v>
      </c>
      <c r="N34796" s="160" t="s">
        <v>10</v>
      </c>
      <c r="O34796" s="160" t="s">
        <v>80</v>
      </c>
    </row>
    <row r="34797" spans="9:15" x14ac:dyDescent="0.35">
      <c r="I34797">
        <v>121518</v>
      </c>
      <c r="J34797">
        <v>3802</v>
      </c>
      <c r="K34797">
        <v>190969</v>
      </c>
      <c r="L34797">
        <v>28.52</v>
      </c>
      <c r="M34797" t="s">
        <v>212</v>
      </c>
      <c r="N34797" s="160" t="s">
        <v>10</v>
      </c>
      <c r="O34797" s="160" t="s">
        <v>80</v>
      </c>
    </row>
    <row r="34798" spans="9:15" x14ac:dyDescent="0.35">
      <c r="I34798">
        <v>122803</v>
      </c>
      <c r="J34798">
        <v>3802</v>
      </c>
      <c r="K34798">
        <v>190969</v>
      </c>
      <c r="L34798">
        <v>151.58000000000001</v>
      </c>
      <c r="M34798" t="s">
        <v>212</v>
      </c>
      <c r="N34798" s="160" t="s">
        <v>207</v>
      </c>
      <c r="O34798" s="160" t="s">
        <v>80</v>
      </c>
    </row>
    <row r="34799" spans="9:15" x14ac:dyDescent="0.35">
      <c r="I34799">
        <v>125775</v>
      </c>
      <c r="J34799">
        <v>3802</v>
      </c>
      <c r="K34799">
        <v>190969</v>
      </c>
      <c r="L34799">
        <v>702.42</v>
      </c>
      <c r="M34799" t="s">
        <v>212</v>
      </c>
      <c r="N34799" s="160" t="s">
        <v>7</v>
      </c>
      <c r="O34799" s="160" t="s">
        <v>80</v>
      </c>
    </row>
    <row r="34800" spans="9:15" x14ac:dyDescent="0.35">
      <c r="I34800">
        <v>118038</v>
      </c>
      <c r="J34800">
        <v>3272</v>
      </c>
      <c r="K34800">
        <v>190970</v>
      </c>
      <c r="L34800">
        <v>91.67</v>
      </c>
      <c r="M34800" t="s">
        <v>212</v>
      </c>
      <c r="N34800" s="160" t="s">
        <v>7</v>
      </c>
      <c r="O34800" s="160" t="s">
        <v>80</v>
      </c>
    </row>
    <row r="34801" spans="9:15" x14ac:dyDescent="0.35">
      <c r="I34801">
        <v>118038</v>
      </c>
      <c r="J34801">
        <v>3272</v>
      </c>
      <c r="K34801">
        <v>190970</v>
      </c>
      <c r="L34801">
        <v>91.67</v>
      </c>
      <c r="M34801" t="s">
        <v>212</v>
      </c>
      <c r="N34801" s="160" t="s">
        <v>7</v>
      </c>
      <c r="O34801" s="160" t="s">
        <v>80</v>
      </c>
    </row>
    <row r="34802" spans="9:15" x14ac:dyDescent="0.35">
      <c r="I34802">
        <v>72449</v>
      </c>
      <c r="J34802">
        <v>4031</v>
      </c>
      <c r="K34802">
        <v>190979</v>
      </c>
      <c r="L34802">
        <v>194.44</v>
      </c>
      <c r="M34802" t="s">
        <v>212</v>
      </c>
      <c r="N34802" s="160" t="s">
        <v>9</v>
      </c>
      <c r="O34802" s="160" t="s">
        <v>80</v>
      </c>
    </row>
    <row r="34803" spans="9:15" x14ac:dyDescent="0.35">
      <c r="I34803">
        <v>81192</v>
      </c>
      <c r="J34803">
        <v>4031</v>
      </c>
      <c r="K34803">
        <v>190979</v>
      </c>
      <c r="L34803">
        <v>55.19</v>
      </c>
      <c r="M34803" t="s">
        <v>218</v>
      </c>
      <c r="N34803" s="160" t="s">
        <v>7</v>
      </c>
      <c r="O34803" s="160" t="s">
        <v>80</v>
      </c>
    </row>
    <row r="34804" spans="9:15" x14ac:dyDescent="0.35">
      <c r="I34804">
        <v>91312</v>
      </c>
      <c r="J34804">
        <v>4031</v>
      </c>
      <c r="K34804">
        <v>190979</v>
      </c>
      <c r="L34804">
        <v>130.91999999999999</v>
      </c>
      <c r="M34804" t="s">
        <v>212</v>
      </c>
      <c r="N34804" s="160" t="s">
        <v>8</v>
      </c>
      <c r="O34804" s="160" t="s">
        <v>80</v>
      </c>
    </row>
    <row r="34805" spans="9:15" x14ac:dyDescent="0.35">
      <c r="I34805">
        <v>101972</v>
      </c>
      <c r="J34805">
        <v>4031</v>
      </c>
      <c r="K34805">
        <v>190979</v>
      </c>
      <c r="L34805">
        <v>266.63</v>
      </c>
      <c r="M34805" t="s">
        <v>218</v>
      </c>
      <c r="N34805" s="160" t="s">
        <v>19</v>
      </c>
      <c r="O34805" s="160" t="s">
        <v>80</v>
      </c>
    </row>
    <row r="34806" spans="9:15" x14ac:dyDescent="0.35">
      <c r="I34806">
        <v>116372</v>
      </c>
      <c r="J34806">
        <v>4031</v>
      </c>
      <c r="K34806">
        <v>190979</v>
      </c>
      <c r="L34806">
        <v>47.62</v>
      </c>
      <c r="M34806" t="s">
        <v>212</v>
      </c>
      <c r="N34806" s="160" t="s">
        <v>19</v>
      </c>
      <c r="O34806" s="160" t="s">
        <v>80</v>
      </c>
    </row>
    <row r="34807" spans="9:15" x14ac:dyDescent="0.35">
      <c r="I34807">
        <v>118484</v>
      </c>
      <c r="J34807">
        <v>4031</v>
      </c>
      <c r="K34807">
        <v>190979</v>
      </c>
      <c r="L34807">
        <v>125.73</v>
      </c>
      <c r="M34807" t="s">
        <v>212</v>
      </c>
      <c r="N34807" s="160" t="s">
        <v>7</v>
      </c>
      <c r="O34807" s="160" t="s">
        <v>80</v>
      </c>
    </row>
    <row r="34808" spans="9:15" x14ac:dyDescent="0.35">
      <c r="I34808">
        <v>119309</v>
      </c>
      <c r="J34808">
        <v>4031</v>
      </c>
      <c r="K34808">
        <v>190979</v>
      </c>
      <c r="L34808">
        <v>38.159999999999997</v>
      </c>
      <c r="M34808" t="s">
        <v>212</v>
      </c>
      <c r="N34808" s="160" t="s">
        <v>9</v>
      </c>
      <c r="O34808" s="160" t="s">
        <v>80</v>
      </c>
    </row>
    <row r="34809" spans="9:15" x14ac:dyDescent="0.35">
      <c r="I34809">
        <v>81192</v>
      </c>
      <c r="J34809">
        <v>3313</v>
      </c>
      <c r="K34809">
        <v>190980</v>
      </c>
      <c r="L34809">
        <v>54.49</v>
      </c>
      <c r="M34809" t="s">
        <v>212</v>
      </c>
      <c r="N34809" s="160" t="s">
        <v>7</v>
      </c>
      <c r="O34809" s="160" t="s">
        <v>80</v>
      </c>
    </row>
    <row r="34810" spans="9:15" x14ac:dyDescent="0.35">
      <c r="I34810">
        <v>116372</v>
      </c>
      <c r="J34810">
        <v>3313</v>
      </c>
      <c r="K34810">
        <v>190980</v>
      </c>
      <c r="L34810">
        <v>47.02</v>
      </c>
      <c r="M34810" t="s">
        <v>212</v>
      </c>
      <c r="N34810" s="160" t="s">
        <v>19</v>
      </c>
      <c r="O34810" s="160" t="s">
        <v>80</v>
      </c>
    </row>
    <row r="34811" spans="9:15" x14ac:dyDescent="0.35">
      <c r="I34811">
        <v>118038</v>
      </c>
      <c r="J34811">
        <v>3313</v>
      </c>
      <c r="K34811">
        <v>190980</v>
      </c>
      <c r="L34811">
        <v>91.67</v>
      </c>
      <c r="M34811" t="s">
        <v>212</v>
      </c>
      <c r="N34811" s="160" t="s">
        <v>7</v>
      </c>
      <c r="O34811" s="160" t="s">
        <v>80</v>
      </c>
    </row>
    <row r="34812" spans="9:15" x14ac:dyDescent="0.35">
      <c r="I34812">
        <v>120935</v>
      </c>
      <c r="J34812">
        <v>3313</v>
      </c>
      <c r="K34812">
        <v>190980</v>
      </c>
      <c r="L34812">
        <v>26.18</v>
      </c>
      <c r="M34812" t="s">
        <v>212</v>
      </c>
      <c r="N34812" s="160" t="s">
        <v>10</v>
      </c>
      <c r="O34812" s="160" t="s">
        <v>80</v>
      </c>
    </row>
    <row r="34813" spans="9:15" x14ac:dyDescent="0.35">
      <c r="I34813">
        <v>120936</v>
      </c>
      <c r="J34813">
        <v>3313</v>
      </c>
      <c r="K34813">
        <v>190980</v>
      </c>
      <c r="L34813">
        <v>26.18</v>
      </c>
      <c r="M34813" t="s">
        <v>212</v>
      </c>
      <c r="N34813" s="160" t="s">
        <v>10</v>
      </c>
      <c r="O34813" s="160" t="s">
        <v>80</v>
      </c>
    </row>
    <row r="34814" spans="9:15" x14ac:dyDescent="0.35">
      <c r="I34814">
        <v>122045</v>
      </c>
      <c r="J34814">
        <v>3313</v>
      </c>
      <c r="K34814">
        <v>190980</v>
      </c>
      <c r="L34814">
        <v>37.200000000000003</v>
      </c>
      <c r="M34814" t="s">
        <v>212</v>
      </c>
      <c r="N34814" s="160" t="s">
        <v>9</v>
      </c>
      <c r="O34814" s="160" t="s">
        <v>80</v>
      </c>
    </row>
    <row r="34815" spans="9:15" x14ac:dyDescent="0.35">
      <c r="I34815">
        <v>7</v>
      </c>
      <c r="J34815">
        <v>3933</v>
      </c>
      <c r="K34815">
        <v>190981</v>
      </c>
      <c r="L34815">
        <v>196.4</v>
      </c>
      <c r="M34815" t="s">
        <v>212</v>
      </c>
      <c r="N34815" s="160" t="s">
        <v>9</v>
      </c>
      <c r="O34815" s="160" t="s">
        <v>80</v>
      </c>
    </row>
    <row r="34816" spans="9:15" x14ac:dyDescent="0.35">
      <c r="I34816">
        <v>72449</v>
      </c>
      <c r="J34816">
        <v>3933</v>
      </c>
      <c r="K34816">
        <v>190981</v>
      </c>
      <c r="L34816">
        <v>196.4</v>
      </c>
      <c r="M34816" t="s">
        <v>212</v>
      </c>
      <c r="N34816" s="160" t="s">
        <v>9</v>
      </c>
      <c r="O34816" s="160" t="s">
        <v>80</v>
      </c>
    </row>
    <row r="34817" spans="9:15" x14ac:dyDescent="0.35">
      <c r="I34817">
        <v>7</v>
      </c>
      <c r="J34817">
        <v>4012</v>
      </c>
      <c r="K34817">
        <v>190990</v>
      </c>
      <c r="L34817">
        <v>179.7</v>
      </c>
      <c r="M34817" t="s">
        <v>212</v>
      </c>
      <c r="N34817" s="160" t="s">
        <v>9</v>
      </c>
      <c r="O34817" s="160" t="s">
        <v>80</v>
      </c>
    </row>
    <row r="34818" spans="9:15" x14ac:dyDescent="0.35">
      <c r="I34818">
        <v>71189</v>
      </c>
      <c r="J34818">
        <v>4012</v>
      </c>
      <c r="K34818">
        <v>190990</v>
      </c>
      <c r="L34818">
        <v>48.92</v>
      </c>
      <c r="M34818" t="s">
        <v>212</v>
      </c>
      <c r="N34818" s="160" t="s">
        <v>8</v>
      </c>
      <c r="O34818" s="160" t="s">
        <v>80</v>
      </c>
    </row>
    <row r="34819" spans="9:15" x14ac:dyDescent="0.35">
      <c r="I34819">
        <v>72449</v>
      </c>
      <c r="J34819">
        <v>4012</v>
      </c>
      <c r="K34819">
        <v>190990</v>
      </c>
      <c r="L34819">
        <v>194.73</v>
      </c>
      <c r="M34819" t="s">
        <v>212</v>
      </c>
      <c r="N34819" s="160" t="s">
        <v>9</v>
      </c>
      <c r="O34819" s="160" t="s">
        <v>80</v>
      </c>
    </row>
    <row r="34820" spans="9:15" x14ac:dyDescent="0.35">
      <c r="I34820">
        <v>103732</v>
      </c>
      <c r="J34820">
        <v>4012</v>
      </c>
      <c r="K34820">
        <v>190990</v>
      </c>
      <c r="L34820">
        <v>73.12</v>
      </c>
      <c r="M34820" t="s">
        <v>212</v>
      </c>
      <c r="N34820" s="160" t="s">
        <v>8</v>
      </c>
      <c r="O34820" s="160" t="s">
        <v>80</v>
      </c>
    </row>
    <row r="34821" spans="9:15" x14ac:dyDescent="0.35">
      <c r="I34821">
        <v>104499</v>
      </c>
      <c r="J34821">
        <v>4012</v>
      </c>
      <c r="K34821">
        <v>190990</v>
      </c>
      <c r="L34821">
        <v>87.43</v>
      </c>
      <c r="M34821" t="s">
        <v>212</v>
      </c>
      <c r="N34821" s="160" t="s">
        <v>7</v>
      </c>
      <c r="O34821" s="160" t="s">
        <v>80</v>
      </c>
    </row>
    <row r="34822" spans="9:15" x14ac:dyDescent="0.35">
      <c r="I34822">
        <v>116372</v>
      </c>
      <c r="J34822">
        <v>4012</v>
      </c>
      <c r="K34822">
        <v>190990</v>
      </c>
      <c r="L34822">
        <v>90.01</v>
      </c>
      <c r="M34822" t="s">
        <v>212</v>
      </c>
      <c r="N34822" s="160" t="s">
        <v>19</v>
      </c>
      <c r="O34822" s="160" t="s">
        <v>80</v>
      </c>
    </row>
    <row r="34823" spans="9:15" x14ac:dyDescent="0.35">
      <c r="I34823">
        <v>117441</v>
      </c>
      <c r="J34823">
        <v>4012</v>
      </c>
      <c r="K34823">
        <v>190990</v>
      </c>
      <c r="L34823">
        <v>122.04</v>
      </c>
      <c r="M34823" t="s">
        <v>212</v>
      </c>
      <c r="N34823" s="160" t="s">
        <v>9</v>
      </c>
      <c r="O34823" s="160" t="s">
        <v>80</v>
      </c>
    </row>
    <row r="34824" spans="9:15" x14ac:dyDescent="0.35">
      <c r="I34824">
        <v>117767</v>
      </c>
      <c r="J34824">
        <v>4012</v>
      </c>
      <c r="K34824">
        <v>190990</v>
      </c>
      <c r="L34824">
        <v>92.97</v>
      </c>
      <c r="M34824" t="s">
        <v>212</v>
      </c>
      <c r="N34824" s="160" t="s">
        <v>7</v>
      </c>
      <c r="O34824" s="160" t="s">
        <v>80</v>
      </c>
    </row>
    <row r="34825" spans="9:15" x14ac:dyDescent="0.35">
      <c r="I34825">
        <v>118038</v>
      </c>
      <c r="J34825">
        <v>4012</v>
      </c>
      <c r="K34825">
        <v>190990</v>
      </c>
      <c r="L34825">
        <v>92.98</v>
      </c>
      <c r="M34825" t="s">
        <v>212</v>
      </c>
      <c r="N34825" s="160" t="s">
        <v>7</v>
      </c>
      <c r="O34825" s="160" t="s">
        <v>80</v>
      </c>
    </row>
    <row r="34826" spans="9:15" x14ac:dyDescent="0.35">
      <c r="I34826">
        <v>120833</v>
      </c>
      <c r="J34826">
        <v>4012</v>
      </c>
      <c r="K34826">
        <v>190990</v>
      </c>
      <c r="L34826">
        <v>26.55</v>
      </c>
      <c r="M34826" t="s">
        <v>212</v>
      </c>
      <c r="N34826" s="160" t="s">
        <v>10</v>
      </c>
      <c r="O34826" s="160" t="s">
        <v>80</v>
      </c>
    </row>
    <row r="34827" spans="9:15" x14ac:dyDescent="0.35">
      <c r="I34827">
        <v>120936</v>
      </c>
      <c r="J34827">
        <v>4012</v>
      </c>
      <c r="K34827">
        <v>190990</v>
      </c>
      <c r="L34827">
        <v>26.55</v>
      </c>
      <c r="M34827" t="s">
        <v>212</v>
      </c>
      <c r="N34827" s="160" t="s">
        <v>10</v>
      </c>
      <c r="O34827" s="160" t="s">
        <v>80</v>
      </c>
    </row>
    <row r="34828" spans="9:15" x14ac:dyDescent="0.35">
      <c r="I34828">
        <v>120936</v>
      </c>
      <c r="J34828">
        <v>4012</v>
      </c>
      <c r="K34828">
        <v>190990</v>
      </c>
      <c r="L34828">
        <v>26.55</v>
      </c>
      <c r="M34828" t="s">
        <v>212</v>
      </c>
      <c r="N34828" s="160" t="s">
        <v>10</v>
      </c>
      <c r="O34828" s="160" t="s">
        <v>80</v>
      </c>
    </row>
    <row r="34829" spans="9:15" x14ac:dyDescent="0.35">
      <c r="I34829">
        <v>77912</v>
      </c>
      <c r="J34829">
        <v>3653</v>
      </c>
      <c r="K34829">
        <v>190994</v>
      </c>
      <c r="L34829">
        <v>485.1</v>
      </c>
      <c r="M34829" t="s">
        <v>212</v>
      </c>
      <c r="N34829" s="160" t="s">
        <v>8</v>
      </c>
      <c r="O34829" s="160" t="s">
        <v>80</v>
      </c>
    </row>
    <row r="34830" spans="9:15" x14ac:dyDescent="0.35">
      <c r="I34830">
        <v>77912</v>
      </c>
      <c r="J34830">
        <v>3653</v>
      </c>
      <c r="K34830">
        <v>190994</v>
      </c>
      <c r="L34830">
        <v>489.78</v>
      </c>
      <c r="M34830" t="s">
        <v>212</v>
      </c>
      <c r="N34830" s="160" t="s">
        <v>8</v>
      </c>
      <c r="O34830" s="160" t="s">
        <v>80</v>
      </c>
    </row>
    <row r="34831" spans="9:15" x14ac:dyDescent="0.35">
      <c r="I34831">
        <v>77912</v>
      </c>
      <c r="J34831">
        <v>3653</v>
      </c>
      <c r="K34831">
        <v>190994</v>
      </c>
      <c r="L34831">
        <v>489.78</v>
      </c>
      <c r="M34831" t="s">
        <v>212</v>
      </c>
      <c r="N34831" s="160" t="s">
        <v>8</v>
      </c>
      <c r="O34831" s="160" t="s">
        <v>80</v>
      </c>
    </row>
    <row r="34832" spans="9:15" x14ac:dyDescent="0.35">
      <c r="I34832">
        <v>77912</v>
      </c>
      <c r="J34832">
        <v>3653</v>
      </c>
      <c r="K34832">
        <v>190994</v>
      </c>
      <c r="L34832">
        <v>485.1</v>
      </c>
      <c r="M34832" t="s">
        <v>212</v>
      </c>
      <c r="N34832" s="160" t="s">
        <v>8</v>
      </c>
      <c r="O34832" s="160" t="s">
        <v>80</v>
      </c>
    </row>
    <row r="34833" spans="9:15" x14ac:dyDescent="0.35">
      <c r="I34833">
        <v>77912</v>
      </c>
      <c r="J34833">
        <v>3653</v>
      </c>
      <c r="K34833">
        <v>190994</v>
      </c>
      <c r="L34833">
        <v>652.64</v>
      </c>
      <c r="M34833" t="s">
        <v>218</v>
      </c>
      <c r="N34833" s="160" t="s">
        <v>8</v>
      </c>
      <c r="O34833" s="160" t="s">
        <v>80</v>
      </c>
    </row>
    <row r="34834" spans="9:15" x14ac:dyDescent="0.35">
      <c r="I34834">
        <v>74395</v>
      </c>
      <c r="J34834">
        <v>4036</v>
      </c>
      <c r="K34834">
        <v>190996</v>
      </c>
      <c r="L34834">
        <v>86.2</v>
      </c>
      <c r="M34834" t="s">
        <v>212</v>
      </c>
      <c r="N34834" s="160" t="s">
        <v>7</v>
      </c>
      <c r="O34834" s="160" t="s">
        <v>80</v>
      </c>
    </row>
    <row r="34835" spans="9:15" x14ac:dyDescent="0.35">
      <c r="I34835">
        <v>7</v>
      </c>
      <c r="J34835">
        <v>3984</v>
      </c>
      <c r="K34835">
        <v>190999</v>
      </c>
      <c r="L34835">
        <v>3576.3</v>
      </c>
      <c r="M34835" t="s">
        <v>212</v>
      </c>
      <c r="N34835" s="160" t="s">
        <v>9</v>
      </c>
      <c r="O34835" s="160" t="s">
        <v>83</v>
      </c>
    </row>
    <row r="34836" spans="9:15" x14ac:dyDescent="0.35">
      <c r="I34836">
        <v>71189</v>
      </c>
      <c r="J34836">
        <v>3984</v>
      </c>
      <c r="K34836">
        <v>190999</v>
      </c>
      <c r="L34836">
        <v>2197.5500000000002</v>
      </c>
      <c r="M34836" t="s">
        <v>212</v>
      </c>
      <c r="N34836" s="160" t="s">
        <v>8</v>
      </c>
      <c r="O34836" s="160" t="s">
        <v>83</v>
      </c>
    </row>
    <row r="34837" spans="9:15" x14ac:dyDescent="0.35">
      <c r="I34837">
        <v>72449</v>
      </c>
      <c r="J34837">
        <v>3984</v>
      </c>
      <c r="K34837">
        <v>190999</v>
      </c>
      <c r="L34837">
        <v>715.25</v>
      </c>
      <c r="M34837" t="s">
        <v>212</v>
      </c>
      <c r="N34837" s="160" t="s">
        <v>9</v>
      </c>
      <c r="O34837" s="160" t="s">
        <v>83</v>
      </c>
    </row>
    <row r="34838" spans="9:15" x14ac:dyDescent="0.35">
      <c r="I34838">
        <v>78573</v>
      </c>
      <c r="J34838">
        <v>3984</v>
      </c>
      <c r="K34838">
        <v>190999</v>
      </c>
      <c r="L34838">
        <v>454.6</v>
      </c>
      <c r="M34838" t="s">
        <v>212</v>
      </c>
      <c r="N34838" s="160" t="s">
        <v>8</v>
      </c>
      <c r="O34838" s="160" t="s">
        <v>83</v>
      </c>
    </row>
    <row r="34839" spans="9:15" x14ac:dyDescent="0.35">
      <c r="I34839">
        <v>91312</v>
      </c>
      <c r="J34839">
        <v>3984</v>
      </c>
      <c r="K34839">
        <v>190999</v>
      </c>
      <c r="L34839">
        <v>1476.78</v>
      </c>
      <c r="M34839" t="s">
        <v>212</v>
      </c>
      <c r="N34839" s="160" t="s">
        <v>8</v>
      </c>
      <c r="O34839" s="160" t="s">
        <v>83</v>
      </c>
    </row>
    <row r="34840" spans="9:15" x14ac:dyDescent="0.35">
      <c r="I34840">
        <v>117485</v>
      </c>
      <c r="J34840">
        <v>3984</v>
      </c>
      <c r="K34840">
        <v>190999</v>
      </c>
      <c r="L34840">
        <v>584.01</v>
      </c>
      <c r="M34840" t="s">
        <v>212</v>
      </c>
      <c r="N34840" s="160" t="s">
        <v>8</v>
      </c>
      <c r="O34840" s="160" t="s">
        <v>83</v>
      </c>
    </row>
    <row r="34841" spans="9:15" x14ac:dyDescent="0.35">
      <c r="I34841">
        <v>122802</v>
      </c>
      <c r="J34841">
        <v>3984</v>
      </c>
      <c r="K34841">
        <v>190999</v>
      </c>
      <c r="L34841">
        <v>277.04000000000002</v>
      </c>
      <c r="M34841" t="s">
        <v>212</v>
      </c>
      <c r="N34841" s="160" t="s">
        <v>207</v>
      </c>
      <c r="O34841" s="160" t="s">
        <v>83</v>
      </c>
    </row>
    <row r="34842" spans="9:15" x14ac:dyDescent="0.35">
      <c r="I34842">
        <v>122803</v>
      </c>
      <c r="J34842">
        <v>3984</v>
      </c>
      <c r="K34842">
        <v>190999</v>
      </c>
      <c r="L34842">
        <v>554.08000000000004</v>
      </c>
      <c r="M34842" t="s">
        <v>212</v>
      </c>
      <c r="N34842" s="160" t="s">
        <v>207</v>
      </c>
      <c r="O34842" s="160" t="s">
        <v>83</v>
      </c>
    </row>
    <row r="34843" spans="9:15" x14ac:dyDescent="0.35">
      <c r="I34843">
        <v>122804</v>
      </c>
      <c r="J34843">
        <v>3984</v>
      </c>
      <c r="K34843">
        <v>190999</v>
      </c>
      <c r="L34843">
        <v>277.04000000000002</v>
      </c>
      <c r="M34843" t="s">
        <v>212</v>
      </c>
      <c r="N34843" s="160" t="s">
        <v>207</v>
      </c>
      <c r="O34843" s="160" t="s">
        <v>83</v>
      </c>
    </row>
    <row r="34844" spans="9:15" x14ac:dyDescent="0.35">
      <c r="I34844">
        <v>116372</v>
      </c>
      <c r="J34844">
        <v>3992</v>
      </c>
      <c r="K34844">
        <v>191002</v>
      </c>
      <c r="L34844">
        <v>47.48</v>
      </c>
      <c r="M34844" t="s">
        <v>212</v>
      </c>
      <c r="N34844" s="160" t="s">
        <v>19</v>
      </c>
      <c r="O34844" s="160" t="s">
        <v>80</v>
      </c>
    </row>
    <row r="34845" spans="9:15" x14ac:dyDescent="0.35">
      <c r="I34845">
        <v>119309</v>
      </c>
      <c r="J34845">
        <v>3992</v>
      </c>
      <c r="K34845">
        <v>191002</v>
      </c>
      <c r="L34845">
        <v>38.049999999999997</v>
      </c>
      <c r="M34845" t="s">
        <v>212</v>
      </c>
      <c r="N34845" s="160" t="s">
        <v>9</v>
      </c>
      <c r="O34845" s="160" t="s">
        <v>80</v>
      </c>
    </row>
    <row r="34846" spans="9:15" x14ac:dyDescent="0.35">
      <c r="I34846">
        <v>120936</v>
      </c>
      <c r="J34846">
        <v>3992</v>
      </c>
      <c r="K34846">
        <v>191002</v>
      </c>
      <c r="L34846">
        <v>26.43</v>
      </c>
      <c r="M34846" t="s">
        <v>212</v>
      </c>
      <c r="N34846" s="160" t="s">
        <v>10</v>
      </c>
      <c r="O34846" s="160" t="s">
        <v>80</v>
      </c>
    </row>
    <row r="34847" spans="9:15" x14ac:dyDescent="0.35">
      <c r="I34847">
        <v>72449</v>
      </c>
      <c r="J34847">
        <v>3313</v>
      </c>
      <c r="K34847">
        <v>191003</v>
      </c>
      <c r="L34847">
        <v>209.7</v>
      </c>
      <c r="M34847" t="s">
        <v>212</v>
      </c>
      <c r="N34847" s="160" t="s">
        <v>9</v>
      </c>
      <c r="O34847" s="160" t="s">
        <v>80</v>
      </c>
    </row>
    <row r="34848" spans="9:15" x14ac:dyDescent="0.35">
      <c r="I34848">
        <v>116372</v>
      </c>
      <c r="J34848">
        <v>3313</v>
      </c>
      <c r="K34848">
        <v>191003</v>
      </c>
      <c r="L34848">
        <v>47.3</v>
      </c>
      <c r="M34848" t="s">
        <v>212</v>
      </c>
      <c r="N34848" s="160" t="s">
        <v>19</v>
      </c>
      <c r="O34848" s="160" t="s">
        <v>80</v>
      </c>
    </row>
    <row r="34849" spans="9:15" x14ac:dyDescent="0.35">
      <c r="I34849">
        <v>118038</v>
      </c>
      <c r="J34849">
        <v>3313</v>
      </c>
      <c r="K34849">
        <v>191003</v>
      </c>
      <c r="L34849">
        <v>92.21</v>
      </c>
      <c r="M34849" t="s">
        <v>212</v>
      </c>
      <c r="N34849" s="160" t="s">
        <v>7</v>
      </c>
      <c r="O34849" s="160" t="s">
        <v>80</v>
      </c>
    </row>
    <row r="34850" spans="9:15" x14ac:dyDescent="0.35">
      <c r="I34850">
        <v>118038</v>
      </c>
      <c r="J34850">
        <v>3313</v>
      </c>
      <c r="K34850">
        <v>191003</v>
      </c>
      <c r="L34850">
        <v>92.21</v>
      </c>
      <c r="M34850" t="s">
        <v>212</v>
      </c>
      <c r="N34850" s="160" t="s">
        <v>7</v>
      </c>
      <c r="O34850" s="160" t="s">
        <v>80</v>
      </c>
    </row>
    <row r="34851" spans="9:15" x14ac:dyDescent="0.35">
      <c r="I34851">
        <v>118484</v>
      </c>
      <c r="J34851">
        <v>3313</v>
      </c>
      <c r="K34851">
        <v>191003</v>
      </c>
      <c r="L34851">
        <v>124.88</v>
      </c>
      <c r="M34851" t="s">
        <v>212</v>
      </c>
      <c r="N34851" s="160" t="s">
        <v>7</v>
      </c>
      <c r="O34851" s="160" t="s">
        <v>80</v>
      </c>
    </row>
    <row r="34852" spans="9:15" x14ac:dyDescent="0.35">
      <c r="I34852">
        <v>118484</v>
      </c>
      <c r="J34852">
        <v>3313</v>
      </c>
      <c r="K34852">
        <v>191003</v>
      </c>
      <c r="L34852">
        <v>124.88</v>
      </c>
      <c r="M34852" t="s">
        <v>212</v>
      </c>
      <c r="N34852" s="160" t="s">
        <v>7</v>
      </c>
      <c r="O34852" s="160" t="s">
        <v>80</v>
      </c>
    </row>
    <row r="34853" spans="9:15" x14ac:dyDescent="0.35">
      <c r="I34853">
        <v>119309</v>
      </c>
      <c r="J34853">
        <v>3313</v>
      </c>
      <c r="K34853">
        <v>191003</v>
      </c>
      <c r="L34853">
        <v>37.9</v>
      </c>
      <c r="M34853" t="s">
        <v>212</v>
      </c>
      <c r="N34853" s="160" t="s">
        <v>9</v>
      </c>
      <c r="O34853" s="160" t="s">
        <v>80</v>
      </c>
    </row>
    <row r="34854" spans="9:15" x14ac:dyDescent="0.35">
      <c r="I34854">
        <v>120834</v>
      </c>
      <c r="J34854">
        <v>3313</v>
      </c>
      <c r="K34854">
        <v>191003</v>
      </c>
      <c r="L34854">
        <v>26.33</v>
      </c>
      <c r="M34854" t="s">
        <v>212</v>
      </c>
      <c r="N34854" s="160" t="s">
        <v>10</v>
      </c>
      <c r="O34854" s="160" t="s">
        <v>80</v>
      </c>
    </row>
    <row r="34855" spans="9:15" x14ac:dyDescent="0.35">
      <c r="I34855">
        <v>120935</v>
      </c>
      <c r="J34855">
        <v>3313</v>
      </c>
      <c r="K34855">
        <v>191003</v>
      </c>
      <c r="L34855">
        <v>26.33</v>
      </c>
      <c r="M34855" t="s">
        <v>212</v>
      </c>
      <c r="N34855" s="160" t="s">
        <v>10</v>
      </c>
      <c r="O34855" s="160" t="s">
        <v>80</v>
      </c>
    </row>
    <row r="34856" spans="9:15" x14ac:dyDescent="0.35">
      <c r="I34856">
        <v>122045</v>
      </c>
      <c r="J34856">
        <v>3313</v>
      </c>
      <c r="K34856">
        <v>191003</v>
      </c>
      <c r="L34856">
        <v>37.42</v>
      </c>
      <c r="M34856" t="s">
        <v>212</v>
      </c>
      <c r="N34856" s="160" t="s">
        <v>9</v>
      </c>
      <c r="O34856" s="160" t="s">
        <v>80</v>
      </c>
    </row>
    <row r="34857" spans="9:15" x14ac:dyDescent="0.35">
      <c r="I34857">
        <v>91312</v>
      </c>
      <c r="J34857">
        <v>3653</v>
      </c>
      <c r="K34857">
        <v>191009</v>
      </c>
      <c r="L34857">
        <v>130.03</v>
      </c>
      <c r="M34857" t="s">
        <v>212</v>
      </c>
      <c r="N34857" s="160" t="s">
        <v>8</v>
      </c>
      <c r="O34857" s="160" t="s">
        <v>80</v>
      </c>
    </row>
    <row r="34858" spans="9:15" x14ac:dyDescent="0.35">
      <c r="I34858">
        <v>91312</v>
      </c>
      <c r="J34858">
        <v>3653</v>
      </c>
      <c r="K34858">
        <v>191009</v>
      </c>
      <c r="L34858">
        <v>130.03</v>
      </c>
      <c r="M34858" t="s">
        <v>212</v>
      </c>
      <c r="N34858" s="160" t="s">
        <v>8</v>
      </c>
      <c r="O34858" s="160" t="s">
        <v>80</v>
      </c>
    </row>
    <row r="34859" spans="9:15" x14ac:dyDescent="0.35">
      <c r="I34859">
        <v>91312</v>
      </c>
      <c r="J34859">
        <v>3653</v>
      </c>
      <c r="K34859">
        <v>191009</v>
      </c>
      <c r="L34859">
        <v>130.03</v>
      </c>
      <c r="M34859" t="s">
        <v>212</v>
      </c>
      <c r="N34859" s="160" t="s">
        <v>8</v>
      </c>
      <c r="O34859" s="160" t="s">
        <v>80</v>
      </c>
    </row>
    <row r="34860" spans="9:15" x14ac:dyDescent="0.35">
      <c r="I34860">
        <v>125023</v>
      </c>
      <c r="J34860">
        <v>3653</v>
      </c>
      <c r="K34860">
        <v>191009</v>
      </c>
      <c r="L34860">
        <v>96.52</v>
      </c>
      <c r="M34860" t="s">
        <v>212</v>
      </c>
      <c r="N34860" s="160" t="s">
        <v>9</v>
      </c>
      <c r="O34860" s="160" t="s">
        <v>80</v>
      </c>
    </row>
    <row r="34861" spans="9:15" x14ac:dyDescent="0.35">
      <c r="I34861">
        <v>116372</v>
      </c>
      <c r="J34861">
        <v>3943</v>
      </c>
      <c r="K34861">
        <v>191013</v>
      </c>
      <c r="L34861">
        <v>269.64</v>
      </c>
      <c r="M34861" t="s">
        <v>212</v>
      </c>
      <c r="N34861" s="160" t="s">
        <v>19</v>
      </c>
      <c r="O34861" s="160" t="s">
        <v>80</v>
      </c>
    </row>
    <row r="34862" spans="9:15" x14ac:dyDescent="0.35">
      <c r="I34862">
        <v>120833</v>
      </c>
      <c r="J34862">
        <v>3943</v>
      </c>
      <c r="K34862">
        <v>191013</v>
      </c>
      <c r="L34862">
        <v>26.6</v>
      </c>
      <c r="M34862" t="s">
        <v>212</v>
      </c>
      <c r="N34862" s="160" t="s">
        <v>10</v>
      </c>
      <c r="O34862" s="160" t="s">
        <v>80</v>
      </c>
    </row>
    <row r="34863" spans="9:15" x14ac:dyDescent="0.35">
      <c r="I34863">
        <v>120834</v>
      </c>
      <c r="J34863">
        <v>3943</v>
      </c>
      <c r="K34863">
        <v>191013</v>
      </c>
      <c r="L34863">
        <v>26.6</v>
      </c>
      <c r="M34863" t="s">
        <v>212</v>
      </c>
      <c r="N34863" s="160" t="s">
        <v>10</v>
      </c>
      <c r="O34863" s="160" t="s">
        <v>80</v>
      </c>
    </row>
    <row r="34864" spans="9:15" x14ac:dyDescent="0.35">
      <c r="I34864">
        <v>120936</v>
      </c>
      <c r="J34864">
        <v>3943</v>
      </c>
      <c r="K34864">
        <v>191013</v>
      </c>
      <c r="L34864">
        <v>26.6</v>
      </c>
      <c r="M34864" t="s">
        <v>212</v>
      </c>
      <c r="N34864" s="160" t="s">
        <v>10</v>
      </c>
      <c r="O34864" s="160" t="s">
        <v>80</v>
      </c>
    </row>
    <row r="34865" spans="9:15" x14ac:dyDescent="0.35">
      <c r="I34865">
        <v>7</v>
      </c>
      <c r="J34865">
        <v>3991</v>
      </c>
      <c r="K34865">
        <v>191016</v>
      </c>
      <c r="L34865">
        <v>191.95</v>
      </c>
      <c r="M34865" t="s">
        <v>212</v>
      </c>
      <c r="N34865" s="160" t="s">
        <v>9</v>
      </c>
      <c r="O34865" s="160" t="s">
        <v>80</v>
      </c>
    </row>
    <row r="34866" spans="9:15" x14ac:dyDescent="0.35">
      <c r="I34866">
        <v>72449</v>
      </c>
      <c r="J34866">
        <v>3991</v>
      </c>
      <c r="K34866">
        <v>191016</v>
      </c>
      <c r="L34866">
        <v>191.99</v>
      </c>
      <c r="M34866" t="s">
        <v>212</v>
      </c>
      <c r="N34866" s="160" t="s">
        <v>9</v>
      </c>
      <c r="O34866" s="160" t="s">
        <v>80</v>
      </c>
    </row>
    <row r="34867" spans="9:15" x14ac:dyDescent="0.35">
      <c r="I34867">
        <v>74395</v>
      </c>
      <c r="J34867">
        <v>3991</v>
      </c>
      <c r="K34867">
        <v>191016</v>
      </c>
      <c r="L34867">
        <v>86.2</v>
      </c>
      <c r="M34867" t="s">
        <v>212</v>
      </c>
      <c r="N34867" s="160" t="s">
        <v>7</v>
      </c>
      <c r="O34867" s="160" t="s">
        <v>80</v>
      </c>
    </row>
    <row r="34868" spans="9:15" x14ac:dyDescent="0.35">
      <c r="I34868">
        <v>78573</v>
      </c>
      <c r="J34868">
        <v>3991</v>
      </c>
      <c r="K34868">
        <v>191016</v>
      </c>
      <c r="L34868">
        <v>124.69</v>
      </c>
      <c r="M34868" t="s">
        <v>212</v>
      </c>
      <c r="N34868" s="160" t="s">
        <v>8</v>
      </c>
      <c r="O34868" s="160" t="s">
        <v>80</v>
      </c>
    </row>
    <row r="34869" spans="9:15" x14ac:dyDescent="0.35">
      <c r="I34869">
        <v>91312</v>
      </c>
      <c r="J34869">
        <v>3991</v>
      </c>
      <c r="K34869">
        <v>191016</v>
      </c>
      <c r="L34869">
        <v>129.27000000000001</v>
      </c>
      <c r="M34869" t="s">
        <v>212</v>
      </c>
      <c r="N34869" s="160" t="s">
        <v>8</v>
      </c>
      <c r="O34869" s="160" t="s">
        <v>80</v>
      </c>
    </row>
    <row r="34870" spans="9:15" x14ac:dyDescent="0.35">
      <c r="I34870">
        <v>116372</v>
      </c>
      <c r="J34870">
        <v>3991</v>
      </c>
      <c r="K34870">
        <v>191016</v>
      </c>
      <c r="L34870">
        <v>119.08</v>
      </c>
      <c r="M34870" t="s">
        <v>212</v>
      </c>
      <c r="N34870" s="160" t="s">
        <v>19</v>
      </c>
      <c r="O34870" s="160" t="s">
        <v>80</v>
      </c>
    </row>
    <row r="34871" spans="9:15" x14ac:dyDescent="0.35">
      <c r="I34871">
        <v>7</v>
      </c>
      <c r="J34871">
        <v>4058</v>
      </c>
      <c r="K34871">
        <v>191019</v>
      </c>
      <c r="L34871">
        <v>191.19</v>
      </c>
      <c r="M34871" t="s">
        <v>212</v>
      </c>
      <c r="N34871" s="160" t="s">
        <v>9</v>
      </c>
      <c r="O34871" s="160" t="s">
        <v>80</v>
      </c>
    </row>
    <row r="34872" spans="9:15" x14ac:dyDescent="0.35">
      <c r="I34872">
        <v>7</v>
      </c>
      <c r="J34872">
        <v>4058</v>
      </c>
      <c r="K34872">
        <v>191019</v>
      </c>
      <c r="L34872">
        <v>191.19</v>
      </c>
      <c r="M34872" t="s">
        <v>212</v>
      </c>
      <c r="N34872" s="160" t="s">
        <v>9</v>
      </c>
      <c r="O34872" s="160" t="s">
        <v>80</v>
      </c>
    </row>
    <row r="34873" spans="9:15" x14ac:dyDescent="0.35">
      <c r="I34873">
        <v>72449</v>
      </c>
      <c r="J34873">
        <v>4058</v>
      </c>
      <c r="K34873">
        <v>191019</v>
      </c>
      <c r="L34873">
        <v>191.23</v>
      </c>
      <c r="M34873" t="s">
        <v>212</v>
      </c>
      <c r="N34873" s="160" t="s">
        <v>9</v>
      </c>
      <c r="O34873" s="160" t="s">
        <v>80</v>
      </c>
    </row>
    <row r="34874" spans="9:15" x14ac:dyDescent="0.35">
      <c r="I34874">
        <v>72449</v>
      </c>
      <c r="J34874">
        <v>4058</v>
      </c>
      <c r="K34874">
        <v>191019</v>
      </c>
      <c r="L34874">
        <v>191.23</v>
      </c>
      <c r="M34874" t="s">
        <v>212</v>
      </c>
      <c r="N34874" s="160" t="s">
        <v>9</v>
      </c>
      <c r="O34874" s="160" t="s">
        <v>80</v>
      </c>
    </row>
    <row r="34875" spans="9:15" x14ac:dyDescent="0.35">
      <c r="I34875">
        <v>72449</v>
      </c>
      <c r="J34875">
        <v>4058</v>
      </c>
      <c r="K34875">
        <v>191019</v>
      </c>
      <c r="L34875">
        <v>359.4</v>
      </c>
      <c r="M34875" t="s">
        <v>212</v>
      </c>
      <c r="N34875" s="160" t="s">
        <v>9</v>
      </c>
      <c r="O34875" s="160" t="s">
        <v>80</v>
      </c>
    </row>
    <row r="34876" spans="9:15" x14ac:dyDescent="0.35">
      <c r="I34876">
        <v>97192</v>
      </c>
      <c r="J34876">
        <v>4058</v>
      </c>
      <c r="K34876">
        <v>191019</v>
      </c>
      <c r="L34876">
        <v>847.86</v>
      </c>
      <c r="M34876" t="s">
        <v>212</v>
      </c>
      <c r="N34876" s="160" t="s">
        <v>7</v>
      </c>
      <c r="O34876" s="160" t="s">
        <v>80</v>
      </c>
    </row>
    <row r="34877" spans="9:15" x14ac:dyDescent="0.35">
      <c r="I34877">
        <v>117441</v>
      </c>
      <c r="J34877">
        <v>4058</v>
      </c>
      <c r="K34877">
        <v>191019</v>
      </c>
      <c r="L34877">
        <v>244.08</v>
      </c>
      <c r="M34877" t="s">
        <v>212</v>
      </c>
      <c r="N34877" s="160" t="s">
        <v>9</v>
      </c>
      <c r="O34877" s="160" t="s">
        <v>80</v>
      </c>
    </row>
    <row r="34878" spans="9:15" x14ac:dyDescent="0.35">
      <c r="I34878">
        <v>119309</v>
      </c>
      <c r="J34878">
        <v>4058</v>
      </c>
      <c r="K34878">
        <v>191019</v>
      </c>
      <c r="L34878">
        <v>37.53</v>
      </c>
      <c r="M34878" t="s">
        <v>212</v>
      </c>
      <c r="N34878" s="160" t="s">
        <v>9</v>
      </c>
      <c r="O34878" s="160" t="s">
        <v>80</v>
      </c>
    </row>
    <row r="34879" spans="9:15" x14ac:dyDescent="0.35">
      <c r="I34879">
        <v>120833</v>
      </c>
      <c r="J34879">
        <v>4058</v>
      </c>
      <c r="K34879">
        <v>191019</v>
      </c>
      <c r="L34879">
        <v>26.07</v>
      </c>
      <c r="M34879" t="s">
        <v>212</v>
      </c>
      <c r="N34879" s="160" t="s">
        <v>10</v>
      </c>
      <c r="O34879" s="160" t="s">
        <v>80</v>
      </c>
    </row>
    <row r="34880" spans="9:15" x14ac:dyDescent="0.35">
      <c r="I34880">
        <v>120935</v>
      </c>
      <c r="J34880">
        <v>4058</v>
      </c>
      <c r="K34880">
        <v>191019</v>
      </c>
      <c r="L34880">
        <v>26.07</v>
      </c>
      <c r="M34880" t="s">
        <v>212</v>
      </c>
      <c r="N34880" s="160" t="s">
        <v>10</v>
      </c>
      <c r="O34880" s="160" t="s">
        <v>80</v>
      </c>
    </row>
    <row r="34881" spans="9:15" x14ac:dyDescent="0.35">
      <c r="I34881">
        <v>120936</v>
      </c>
      <c r="J34881">
        <v>4058</v>
      </c>
      <c r="K34881">
        <v>191019</v>
      </c>
      <c r="L34881">
        <v>26.07</v>
      </c>
      <c r="M34881" t="s">
        <v>212</v>
      </c>
      <c r="N34881" s="160" t="s">
        <v>10</v>
      </c>
      <c r="O34881" s="160" t="s">
        <v>80</v>
      </c>
    </row>
    <row r="34882" spans="9:15" x14ac:dyDescent="0.35">
      <c r="I34882">
        <v>72449</v>
      </c>
      <c r="J34882">
        <v>3981</v>
      </c>
      <c r="K34882">
        <v>191023</v>
      </c>
      <c r="L34882">
        <v>193.12</v>
      </c>
      <c r="M34882" t="s">
        <v>212</v>
      </c>
      <c r="N34882" s="160" t="s">
        <v>9</v>
      </c>
      <c r="O34882" s="160" t="s">
        <v>80</v>
      </c>
    </row>
    <row r="34883" spans="9:15" x14ac:dyDescent="0.35">
      <c r="I34883">
        <v>118484</v>
      </c>
      <c r="J34883">
        <v>3981</v>
      </c>
      <c r="K34883">
        <v>191023</v>
      </c>
      <c r="L34883">
        <v>124.88</v>
      </c>
      <c r="M34883" t="s">
        <v>212</v>
      </c>
      <c r="N34883" s="160" t="s">
        <v>7</v>
      </c>
      <c r="O34883" s="160" t="s">
        <v>80</v>
      </c>
    </row>
    <row r="34884" spans="9:15" x14ac:dyDescent="0.35">
      <c r="I34884">
        <v>118484</v>
      </c>
      <c r="J34884">
        <v>3981</v>
      </c>
      <c r="K34884">
        <v>191023</v>
      </c>
      <c r="L34884">
        <v>124.88</v>
      </c>
      <c r="M34884" t="s">
        <v>212</v>
      </c>
      <c r="N34884" s="160" t="s">
        <v>7</v>
      </c>
      <c r="O34884" s="160" t="s">
        <v>80</v>
      </c>
    </row>
    <row r="34885" spans="9:15" x14ac:dyDescent="0.35">
      <c r="I34885">
        <v>118850</v>
      </c>
      <c r="J34885">
        <v>3981</v>
      </c>
      <c r="K34885">
        <v>191023</v>
      </c>
      <c r="L34885">
        <v>125.87</v>
      </c>
      <c r="M34885" t="s">
        <v>212</v>
      </c>
      <c r="N34885" s="160" t="s">
        <v>8</v>
      </c>
      <c r="O34885" s="160" t="s">
        <v>80</v>
      </c>
    </row>
    <row r="34886" spans="9:15" x14ac:dyDescent="0.35">
      <c r="I34886">
        <v>120833</v>
      </c>
      <c r="J34886">
        <v>3981</v>
      </c>
      <c r="K34886">
        <v>191023</v>
      </c>
      <c r="L34886">
        <v>26.33</v>
      </c>
      <c r="M34886" t="s">
        <v>212</v>
      </c>
      <c r="N34886" s="160" t="s">
        <v>10</v>
      </c>
      <c r="O34886" s="160" t="s">
        <v>80</v>
      </c>
    </row>
    <row r="34887" spans="9:15" x14ac:dyDescent="0.35">
      <c r="I34887">
        <v>120833</v>
      </c>
      <c r="J34887">
        <v>3981</v>
      </c>
      <c r="K34887">
        <v>191023</v>
      </c>
      <c r="L34887">
        <v>26.33</v>
      </c>
      <c r="M34887" t="s">
        <v>212</v>
      </c>
      <c r="N34887" s="160" t="s">
        <v>10</v>
      </c>
      <c r="O34887" s="160" t="s">
        <v>80</v>
      </c>
    </row>
    <row r="34888" spans="9:15" x14ac:dyDescent="0.35">
      <c r="I34888">
        <v>120935</v>
      </c>
      <c r="J34888">
        <v>3981</v>
      </c>
      <c r="K34888">
        <v>191023</v>
      </c>
      <c r="L34888">
        <v>26.33</v>
      </c>
      <c r="M34888" t="s">
        <v>212</v>
      </c>
      <c r="N34888" s="160" t="s">
        <v>10</v>
      </c>
      <c r="O34888" s="160" t="s">
        <v>80</v>
      </c>
    </row>
    <row r="34889" spans="9:15" x14ac:dyDescent="0.35">
      <c r="I34889">
        <v>120936</v>
      </c>
      <c r="J34889">
        <v>3981</v>
      </c>
      <c r="K34889">
        <v>191023</v>
      </c>
      <c r="L34889">
        <v>26.33</v>
      </c>
      <c r="M34889" t="s">
        <v>212</v>
      </c>
      <c r="N34889" s="160" t="s">
        <v>10</v>
      </c>
      <c r="O34889" s="160" t="s">
        <v>80</v>
      </c>
    </row>
    <row r="34890" spans="9:15" x14ac:dyDescent="0.35">
      <c r="I34890">
        <v>120936</v>
      </c>
      <c r="J34890">
        <v>3981</v>
      </c>
      <c r="K34890">
        <v>191023</v>
      </c>
      <c r="L34890">
        <v>26.33</v>
      </c>
      <c r="M34890" t="s">
        <v>212</v>
      </c>
      <c r="N34890" s="160" t="s">
        <v>10</v>
      </c>
      <c r="O34890" s="160" t="s">
        <v>80</v>
      </c>
    </row>
    <row r="34891" spans="9:15" x14ac:dyDescent="0.35">
      <c r="I34891">
        <v>71189</v>
      </c>
      <c r="J34891">
        <v>4078</v>
      </c>
      <c r="K34891">
        <v>191029</v>
      </c>
      <c r="L34891">
        <v>96.08</v>
      </c>
      <c r="M34891" t="s">
        <v>212</v>
      </c>
      <c r="N34891" s="160" t="s">
        <v>8</v>
      </c>
      <c r="O34891" s="160" t="s">
        <v>80</v>
      </c>
    </row>
    <row r="34892" spans="9:15" x14ac:dyDescent="0.35">
      <c r="I34892">
        <v>91312</v>
      </c>
      <c r="J34892">
        <v>4078</v>
      </c>
      <c r="K34892">
        <v>191029</v>
      </c>
      <c r="L34892">
        <v>128.76</v>
      </c>
      <c r="M34892" t="s">
        <v>212</v>
      </c>
      <c r="N34892" s="160" t="s">
        <v>8</v>
      </c>
      <c r="O34892" s="160" t="s">
        <v>80</v>
      </c>
    </row>
    <row r="34893" spans="9:15" x14ac:dyDescent="0.35">
      <c r="I34893">
        <v>114734</v>
      </c>
      <c r="J34893">
        <v>4078</v>
      </c>
      <c r="K34893">
        <v>191029</v>
      </c>
      <c r="L34893">
        <v>113.48</v>
      </c>
      <c r="M34893" t="s">
        <v>212</v>
      </c>
      <c r="N34893" s="160" t="s">
        <v>7</v>
      </c>
      <c r="O34893" s="160" t="s">
        <v>80</v>
      </c>
    </row>
    <row r="34894" spans="9:15" x14ac:dyDescent="0.35">
      <c r="I34894">
        <v>81192</v>
      </c>
      <c r="J34894">
        <v>4025</v>
      </c>
      <c r="K34894">
        <v>191030</v>
      </c>
      <c r="L34894">
        <v>55.19</v>
      </c>
      <c r="M34894" t="s">
        <v>212</v>
      </c>
      <c r="N34894" s="160" t="s">
        <v>7</v>
      </c>
      <c r="O34894" s="160" t="s">
        <v>80</v>
      </c>
    </row>
    <row r="34895" spans="9:15" x14ac:dyDescent="0.35">
      <c r="I34895">
        <v>118038</v>
      </c>
      <c r="J34895">
        <v>4025</v>
      </c>
      <c r="K34895">
        <v>191030</v>
      </c>
      <c r="L34895">
        <v>92.84</v>
      </c>
      <c r="M34895" t="s">
        <v>212</v>
      </c>
      <c r="N34895" s="160" t="s">
        <v>7</v>
      </c>
      <c r="O34895" s="160" t="s">
        <v>80</v>
      </c>
    </row>
    <row r="34896" spans="9:15" x14ac:dyDescent="0.35">
      <c r="I34896">
        <v>118484</v>
      </c>
      <c r="J34896">
        <v>4025</v>
      </c>
      <c r="K34896">
        <v>191030</v>
      </c>
      <c r="L34896">
        <v>125.73</v>
      </c>
      <c r="M34896" t="s">
        <v>212</v>
      </c>
      <c r="N34896" s="160" t="s">
        <v>7</v>
      </c>
      <c r="O34896" s="160" t="s">
        <v>80</v>
      </c>
    </row>
    <row r="34897" spans="9:15" x14ac:dyDescent="0.35">
      <c r="I34897">
        <v>72449</v>
      </c>
      <c r="J34897">
        <v>4058</v>
      </c>
      <c r="K34897">
        <v>191038</v>
      </c>
      <c r="L34897">
        <v>199.2</v>
      </c>
      <c r="M34897" t="s">
        <v>212</v>
      </c>
      <c r="N34897" s="160" t="s">
        <v>9</v>
      </c>
      <c r="O34897" s="160" t="s">
        <v>80</v>
      </c>
    </row>
    <row r="34898" spans="9:15" x14ac:dyDescent="0.35">
      <c r="I34898">
        <v>77912</v>
      </c>
      <c r="J34898">
        <v>4058</v>
      </c>
      <c r="K34898">
        <v>191038</v>
      </c>
      <c r="L34898">
        <v>27</v>
      </c>
      <c r="M34898" t="s">
        <v>212</v>
      </c>
      <c r="N34898" s="160" t="s">
        <v>8</v>
      </c>
      <c r="O34898" s="160" t="s">
        <v>80</v>
      </c>
    </row>
    <row r="34899" spans="9:15" x14ac:dyDescent="0.35">
      <c r="I34899">
        <v>71189</v>
      </c>
      <c r="J34899">
        <v>3653</v>
      </c>
      <c r="K34899">
        <v>191045</v>
      </c>
      <c r="L34899">
        <v>48.04</v>
      </c>
      <c r="M34899" t="s">
        <v>212</v>
      </c>
      <c r="N34899" s="160" t="s">
        <v>8</v>
      </c>
      <c r="O34899" s="160" t="s">
        <v>80</v>
      </c>
    </row>
    <row r="34900" spans="9:15" x14ac:dyDescent="0.35">
      <c r="I34900">
        <v>71189</v>
      </c>
      <c r="J34900">
        <v>3653</v>
      </c>
      <c r="K34900">
        <v>191045</v>
      </c>
      <c r="L34900">
        <v>960.56</v>
      </c>
      <c r="M34900" t="s">
        <v>212</v>
      </c>
      <c r="N34900" s="160" t="s">
        <v>8</v>
      </c>
      <c r="O34900" s="160" t="s">
        <v>80</v>
      </c>
    </row>
    <row r="34901" spans="9:15" x14ac:dyDescent="0.35">
      <c r="I34901">
        <v>72449</v>
      </c>
      <c r="J34901">
        <v>3653</v>
      </c>
      <c r="K34901">
        <v>191045</v>
      </c>
      <c r="L34901">
        <v>382.46</v>
      </c>
      <c r="M34901" t="s">
        <v>212</v>
      </c>
      <c r="N34901" s="160" t="s">
        <v>9</v>
      </c>
      <c r="O34901" s="160" t="s">
        <v>80</v>
      </c>
    </row>
    <row r="34902" spans="9:15" x14ac:dyDescent="0.35">
      <c r="I34902">
        <v>77912</v>
      </c>
      <c r="J34902">
        <v>3653</v>
      </c>
      <c r="K34902">
        <v>191045</v>
      </c>
      <c r="L34902">
        <v>161.56</v>
      </c>
      <c r="M34902" t="s">
        <v>212</v>
      </c>
      <c r="N34902" s="160" t="s">
        <v>8</v>
      </c>
      <c r="O34902" s="160" t="s">
        <v>80</v>
      </c>
    </row>
    <row r="34903" spans="9:15" x14ac:dyDescent="0.35">
      <c r="I34903">
        <v>77912</v>
      </c>
      <c r="J34903">
        <v>3653</v>
      </c>
      <c r="K34903">
        <v>191051</v>
      </c>
      <c r="L34903">
        <v>409.77</v>
      </c>
      <c r="M34903" t="s">
        <v>212</v>
      </c>
      <c r="N34903" s="160" t="s">
        <v>8</v>
      </c>
      <c r="O34903" s="160" t="s">
        <v>80</v>
      </c>
    </row>
    <row r="34904" spans="9:15" x14ac:dyDescent="0.35">
      <c r="I34904">
        <v>91312</v>
      </c>
      <c r="J34904">
        <v>3653</v>
      </c>
      <c r="K34904">
        <v>191051</v>
      </c>
      <c r="L34904">
        <v>1565.64</v>
      </c>
      <c r="M34904" t="s">
        <v>212</v>
      </c>
      <c r="N34904" s="160" t="s">
        <v>8</v>
      </c>
      <c r="O34904" s="160" t="s">
        <v>80</v>
      </c>
    </row>
    <row r="34905" spans="9:15" x14ac:dyDescent="0.35">
      <c r="I34905">
        <v>81192</v>
      </c>
      <c r="J34905">
        <v>3272</v>
      </c>
      <c r="K34905">
        <v>191053</v>
      </c>
      <c r="L34905">
        <v>54.28</v>
      </c>
      <c r="M34905" t="s">
        <v>212</v>
      </c>
      <c r="N34905" s="160" t="s">
        <v>7</v>
      </c>
      <c r="O34905" s="160" t="s">
        <v>80</v>
      </c>
    </row>
    <row r="34906" spans="9:15" x14ac:dyDescent="0.35">
      <c r="I34906">
        <v>117766</v>
      </c>
      <c r="J34906">
        <v>3272</v>
      </c>
      <c r="K34906">
        <v>191053</v>
      </c>
      <c r="L34906">
        <v>91.3</v>
      </c>
      <c r="M34906" t="s">
        <v>212</v>
      </c>
      <c r="N34906" s="160" t="s">
        <v>7</v>
      </c>
      <c r="O34906" s="160" t="s">
        <v>80</v>
      </c>
    </row>
    <row r="34907" spans="9:15" x14ac:dyDescent="0.35">
      <c r="I34907">
        <v>117767</v>
      </c>
      <c r="J34907">
        <v>3272</v>
      </c>
      <c r="K34907">
        <v>191053</v>
      </c>
      <c r="L34907">
        <v>91.3</v>
      </c>
      <c r="M34907" t="s">
        <v>212</v>
      </c>
      <c r="N34907" s="160" t="s">
        <v>7</v>
      </c>
      <c r="O34907" s="160" t="s">
        <v>80</v>
      </c>
    </row>
    <row r="34908" spans="9:15" x14ac:dyDescent="0.35">
      <c r="I34908">
        <v>118484</v>
      </c>
      <c r="J34908">
        <v>4031</v>
      </c>
      <c r="K34908">
        <v>191055</v>
      </c>
      <c r="L34908">
        <v>125.37</v>
      </c>
      <c r="M34908" t="s">
        <v>212</v>
      </c>
      <c r="N34908" s="160" t="s">
        <v>7</v>
      </c>
      <c r="O34908" s="160" t="s">
        <v>80</v>
      </c>
    </row>
    <row r="34909" spans="9:15" x14ac:dyDescent="0.35">
      <c r="I34909">
        <v>118484</v>
      </c>
      <c r="J34909">
        <v>4031</v>
      </c>
      <c r="K34909">
        <v>191055</v>
      </c>
      <c r="L34909">
        <v>125.37</v>
      </c>
      <c r="M34909" t="s">
        <v>212</v>
      </c>
      <c r="N34909" s="160" t="s">
        <v>7</v>
      </c>
      <c r="O34909" s="160" t="s">
        <v>80</v>
      </c>
    </row>
    <row r="34910" spans="9:15" x14ac:dyDescent="0.35">
      <c r="I34910">
        <v>119309</v>
      </c>
      <c r="J34910">
        <v>4031</v>
      </c>
      <c r="K34910">
        <v>191055</v>
      </c>
      <c r="L34910">
        <v>76.099999999999994</v>
      </c>
      <c r="M34910" t="s">
        <v>212</v>
      </c>
      <c r="N34910" s="160" t="s">
        <v>9</v>
      </c>
      <c r="O34910" s="160" t="s">
        <v>80</v>
      </c>
    </row>
    <row r="34911" spans="9:15" x14ac:dyDescent="0.35">
      <c r="I34911">
        <v>119309</v>
      </c>
      <c r="J34911">
        <v>4031</v>
      </c>
      <c r="K34911">
        <v>191055</v>
      </c>
      <c r="L34911">
        <v>38.049999999999997</v>
      </c>
      <c r="M34911" t="s">
        <v>212</v>
      </c>
      <c r="N34911" s="160" t="s">
        <v>9</v>
      </c>
      <c r="O34911" s="160" t="s">
        <v>80</v>
      </c>
    </row>
    <row r="34912" spans="9:15" x14ac:dyDescent="0.35">
      <c r="I34912">
        <v>120833</v>
      </c>
      <c r="J34912">
        <v>3992</v>
      </c>
      <c r="K34912">
        <v>191056</v>
      </c>
      <c r="L34912">
        <v>26.07</v>
      </c>
      <c r="M34912" t="s">
        <v>212</v>
      </c>
      <c r="N34912" s="160" t="s">
        <v>10</v>
      </c>
      <c r="O34912" s="160" t="s">
        <v>80</v>
      </c>
    </row>
    <row r="34913" spans="9:15" x14ac:dyDescent="0.35">
      <c r="I34913">
        <v>78573</v>
      </c>
      <c r="J34913">
        <v>4034</v>
      </c>
      <c r="K34913">
        <v>191058</v>
      </c>
      <c r="L34913">
        <v>124.69</v>
      </c>
      <c r="M34913" t="s">
        <v>212</v>
      </c>
      <c r="N34913" s="160" t="s">
        <v>8</v>
      </c>
      <c r="O34913" s="160" t="s">
        <v>80</v>
      </c>
    </row>
    <row r="34914" spans="9:15" x14ac:dyDescent="0.35">
      <c r="I34914">
        <v>91312</v>
      </c>
      <c r="J34914">
        <v>4034</v>
      </c>
      <c r="K34914">
        <v>191058</v>
      </c>
      <c r="L34914">
        <v>129.27000000000001</v>
      </c>
      <c r="M34914" t="s">
        <v>212</v>
      </c>
      <c r="N34914" s="160" t="s">
        <v>8</v>
      </c>
      <c r="O34914" s="160" t="s">
        <v>80</v>
      </c>
    </row>
    <row r="34915" spans="9:15" x14ac:dyDescent="0.35">
      <c r="I34915">
        <v>125023</v>
      </c>
      <c r="J34915">
        <v>4034</v>
      </c>
      <c r="K34915">
        <v>191058</v>
      </c>
      <c r="L34915">
        <v>95.95</v>
      </c>
      <c r="M34915" t="s">
        <v>212</v>
      </c>
      <c r="N34915" s="160" t="s">
        <v>9</v>
      </c>
      <c r="O34915" s="160" t="s">
        <v>80</v>
      </c>
    </row>
    <row r="34916" spans="9:15" x14ac:dyDescent="0.35">
      <c r="I34916">
        <v>79973</v>
      </c>
      <c r="J34916">
        <v>819</v>
      </c>
      <c r="K34916">
        <v>191062</v>
      </c>
      <c r="L34916">
        <v>11.1</v>
      </c>
      <c r="M34916" t="s">
        <v>212</v>
      </c>
      <c r="N34916" s="160" t="s">
        <v>10</v>
      </c>
      <c r="O34916" s="160" t="s">
        <v>80</v>
      </c>
    </row>
    <row r="34917" spans="9:15" x14ac:dyDescent="0.35">
      <c r="I34917">
        <v>97192</v>
      </c>
      <c r="J34917">
        <v>819</v>
      </c>
      <c r="K34917">
        <v>191062</v>
      </c>
      <c r="L34917">
        <v>3.98</v>
      </c>
      <c r="M34917" t="s">
        <v>212</v>
      </c>
      <c r="N34917" s="160" t="s">
        <v>7</v>
      </c>
      <c r="O34917" s="160" t="s">
        <v>80</v>
      </c>
    </row>
    <row r="34918" spans="9:15" x14ac:dyDescent="0.35">
      <c r="I34918">
        <v>101972</v>
      </c>
      <c r="J34918">
        <v>819</v>
      </c>
      <c r="K34918">
        <v>191062</v>
      </c>
      <c r="L34918">
        <v>35.42</v>
      </c>
      <c r="M34918" t="s">
        <v>212</v>
      </c>
      <c r="N34918" s="160" t="s">
        <v>19</v>
      </c>
      <c r="O34918" s="160" t="s">
        <v>80</v>
      </c>
    </row>
    <row r="34919" spans="9:15" x14ac:dyDescent="0.35">
      <c r="I34919">
        <v>72449</v>
      </c>
      <c r="J34919">
        <v>3985</v>
      </c>
      <c r="K34919">
        <v>191067</v>
      </c>
      <c r="L34919">
        <v>191.23</v>
      </c>
      <c r="M34919" t="s">
        <v>212</v>
      </c>
      <c r="N34919" s="160" t="s">
        <v>9</v>
      </c>
      <c r="O34919" s="160" t="s">
        <v>80</v>
      </c>
    </row>
    <row r="34920" spans="9:15" x14ac:dyDescent="0.35">
      <c r="I34920">
        <v>72449</v>
      </c>
      <c r="J34920">
        <v>3985</v>
      </c>
      <c r="K34920">
        <v>191067</v>
      </c>
      <c r="L34920">
        <v>179.7</v>
      </c>
      <c r="M34920" t="s">
        <v>212</v>
      </c>
      <c r="N34920" s="160" t="s">
        <v>9</v>
      </c>
      <c r="O34920" s="160" t="s">
        <v>80</v>
      </c>
    </row>
    <row r="34921" spans="9:15" x14ac:dyDescent="0.35">
      <c r="I34921">
        <v>101972</v>
      </c>
      <c r="J34921">
        <v>3985</v>
      </c>
      <c r="K34921">
        <v>191067</v>
      </c>
      <c r="L34921">
        <v>266.63</v>
      </c>
      <c r="M34921" t="s">
        <v>212</v>
      </c>
      <c r="N34921" s="160" t="s">
        <v>19</v>
      </c>
      <c r="O34921" s="160" t="s">
        <v>80</v>
      </c>
    </row>
    <row r="34922" spans="9:15" x14ac:dyDescent="0.35">
      <c r="I34922">
        <v>101972</v>
      </c>
      <c r="J34922">
        <v>3985</v>
      </c>
      <c r="K34922">
        <v>191067</v>
      </c>
      <c r="L34922">
        <v>218.31</v>
      </c>
      <c r="M34922" t="s">
        <v>212</v>
      </c>
      <c r="N34922" s="160" t="s">
        <v>19</v>
      </c>
      <c r="O34922" s="160" t="s">
        <v>80</v>
      </c>
    </row>
    <row r="34923" spans="9:15" x14ac:dyDescent="0.35">
      <c r="I34923">
        <v>91312</v>
      </c>
      <c r="J34923">
        <v>4035</v>
      </c>
      <c r="K34923">
        <v>191070</v>
      </c>
      <c r="L34923">
        <v>129.27000000000001</v>
      </c>
      <c r="M34923" t="s">
        <v>212</v>
      </c>
      <c r="N34923" s="160" t="s">
        <v>8</v>
      </c>
      <c r="O34923" s="160" t="s">
        <v>80</v>
      </c>
    </row>
    <row r="34924" spans="9:15" x14ac:dyDescent="0.35">
      <c r="I34924">
        <v>117766</v>
      </c>
      <c r="J34924">
        <v>3875</v>
      </c>
      <c r="K34924">
        <v>191072</v>
      </c>
      <c r="L34924">
        <v>93.99</v>
      </c>
      <c r="M34924" t="s">
        <v>212</v>
      </c>
      <c r="N34924" s="160" t="s">
        <v>7</v>
      </c>
      <c r="O34924" s="160" t="s">
        <v>80</v>
      </c>
    </row>
    <row r="34925" spans="9:15" x14ac:dyDescent="0.35">
      <c r="I34925">
        <v>117767</v>
      </c>
      <c r="J34925">
        <v>3875</v>
      </c>
      <c r="K34925">
        <v>191072</v>
      </c>
      <c r="L34925">
        <v>93.99</v>
      </c>
      <c r="M34925" t="s">
        <v>212</v>
      </c>
      <c r="N34925" s="160" t="s">
        <v>7</v>
      </c>
      <c r="O34925" s="160" t="s">
        <v>80</v>
      </c>
    </row>
    <row r="34926" spans="9:15" x14ac:dyDescent="0.35">
      <c r="I34926">
        <v>116372</v>
      </c>
      <c r="J34926">
        <v>3998</v>
      </c>
      <c r="K34926">
        <v>191081</v>
      </c>
      <c r="L34926">
        <v>47.7</v>
      </c>
      <c r="M34926" t="s">
        <v>212</v>
      </c>
      <c r="N34926" s="160" t="s">
        <v>19</v>
      </c>
      <c r="O34926" s="160" t="s">
        <v>80</v>
      </c>
    </row>
    <row r="34927" spans="9:15" x14ac:dyDescent="0.35">
      <c r="I34927">
        <v>7</v>
      </c>
      <c r="J34927">
        <v>3272</v>
      </c>
      <c r="K34927">
        <v>191103</v>
      </c>
      <c r="L34927">
        <v>193.84</v>
      </c>
      <c r="M34927" t="s">
        <v>212</v>
      </c>
      <c r="N34927" s="160" t="s">
        <v>9</v>
      </c>
      <c r="O34927" s="160" t="s">
        <v>80</v>
      </c>
    </row>
    <row r="34928" spans="9:15" x14ac:dyDescent="0.35">
      <c r="I34928">
        <v>16459</v>
      </c>
      <c r="J34928">
        <v>3272</v>
      </c>
      <c r="K34928">
        <v>191103</v>
      </c>
      <c r="L34928">
        <v>149.22</v>
      </c>
      <c r="M34928" t="s">
        <v>218</v>
      </c>
      <c r="N34928" s="160" t="s">
        <v>19</v>
      </c>
      <c r="O34928" s="160" t="s">
        <v>80</v>
      </c>
    </row>
    <row r="34929" spans="9:15" x14ac:dyDescent="0.35">
      <c r="I34929">
        <v>71189</v>
      </c>
      <c r="J34929">
        <v>3272</v>
      </c>
      <c r="K34929">
        <v>191103</v>
      </c>
      <c r="L34929">
        <v>73.05</v>
      </c>
      <c r="M34929" t="s">
        <v>218</v>
      </c>
      <c r="N34929" s="160" t="s">
        <v>8</v>
      </c>
      <c r="O34929" s="160" t="s">
        <v>80</v>
      </c>
    </row>
    <row r="34930" spans="9:15" x14ac:dyDescent="0.35">
      <c r="I34930">
        <v>101972</v>
      </c>
      <c r="J34930">
        <v>3272</v>
      </c>
      <c r="K34930">
        <v>191103</v>
      </c>
      <c r="L34930">
        <v>133.02000000000001</v>
      </c>
      <c r="M34930" t="s">
        <v>218</v>
      </c>
      <c r="N34930" s="160" t="s">
        <v>19</v>
      </c>
      <c r="O34930" s="160" t="s">
        <v>80</v>
      </c>
    </row>
    <row r="34931" spans="9:15" x14ac:dyDescent="0.35">
      <c r="I34931">
        <v>107294</v>
      </c>
      <c r="J34931">
        <v>3272</v>
      </c>
      <c r="K34931">
        <v>191103</v>
      </c>
      <c r="L34931">
        <v>79.44</v>
      </c>
      <c r="M34931" t="s">
        <v>218</v>
      </c>
      <c r="N34931" s="160" t="s">
        <v>8</v>
      </c>
      <c r="O34931" s="160" t="s">
        <v>80</v>
      </c>
    </row>
    <row r="34932" spans="9:15" x14ac:dyDescent="0.35">
      <c r="I34932">
        <v>116372</v>
      </c>
      <c r="J34932">
        <v>3272</v>
      </c>
      <c r="K34932">
        <v>191103</v>
      </c>
      <c r="L34932">
        <v>23.74</v>
      </c>
      <c r="M34932" t="s">
        <v>218</v>
      </c>
      <c r="N34932" s="160" t="s">
        <v>19</v>
      </c>
      <c r="O34932" s="160" t="s">
        <v>80</v>
      </c>
    </row>
    <row r="34933" spans="9:15" x14ac:dyDescent="0.35">
      <c r="I34933">
        <v>117441</v>
      </c>
      <c r="J34933">
        <v>3272</v>
      </c>
      <c r="K34933">
        <v>191103</v>
      </c>
      <c r="L34933">
        <v>137.05000000000001</v>
      </c>
      <c r="M34933" t="s">
        <v>218</v>
      </c>
      <c r="N34933" s="160" t="s">
        <v>9</v>
      </c>
      <c r="O34933" s="160" t="s">
        <v>80</v>
      </c>
    </row>
    <row r="34934" spans="9:15" x14ac:dyDescent="0.35">
      <c r="I34934">
        <v>118038</v>
      </c>
      <c r="J34934">
        <v>3272</v>
      </c>
      <c r="K34934">
        <v>191103</v>
      </c>
      <c r="L34934">
        <v>92.57</v>
      </c>
      <c r="M34934" t="s">
        <v>212</v>
      </c>
      <c r="N34934" s="160" t="s">
        <v>7</v>
      </c>
      <c r="O34934" s="160" t="s">
        <v>80</v>
      </c>
    </row>
    <row r="34935" spans="9:15" x14ac:dyDescent="0.35">
      <c r="I34935">
        <v>117767</v>
      </c>
      <c r="J34935">
        <v>3875</v>
      </c>
      <c r="K34935">
        <v>191104</v>
      </c>
      <c r="L34935">
        <v>93.99</v>
      </c>
      <c r="M34935" t="s">
        <v>212</v>
      </c>
      <c r="N34935" s="160" t="s">
        <v>7</v>
      </c>
      <c r="O34935" s="160" t="s">
        <v>80</v>
      </c>
    </row>
    <row r="34936" spans="9:15" x14ac:dyDescent="0.35">
      <c r="I34936">
        <v>120834</v>
      </c>
      <c r="J34936">
        <v>3875</v>
      </c>
      <c r="K34936">
        <v>191104</v>
      </c>
      <c r="L34936">
        <v>29.06</v>
      </c>
      <c r="M34936" t="s">
        <v>212</v>
      </c>
      <c r="N34936" s="160" t="s">
        <v>10</v>
      </c>
      <c r="O34936" s="160" t="s">
        <v>80</v>
      </c>
    </row>
    <row r="34937" spans="9:15" x14ac:dyDescent="0.35">
      <c r="I34937">
        <v>125023</v>
      </c>
      <c r="J34937">
        <v>3875</v>
      </c>
      <c r="K34937">
        <v>191104</v>
      </c>
      <c r="L34937">
        <v>96.9</v>
      </c>
      <c r="M34937" t="s">
        <v>212</v>
      </c>
      <c r="N34937" s="160" t="s">
        <v>9</v>
      </c>
      <c r="O34937" s="160" t="s">
        <v>80</v>
      </c>
    </row>
    <row r="34938" spans="9:15" x14ac:dyDescent="0.35">
      <c r="I34938">
        <v>119309</v>
      </c>
      <c r="J34938">
        <v>3987</v>
      </c>
      <c r="K34938">
        <v>191111</v>
      </c>
      <c r="L34938">
        <v>37.68</v>
      </c>
      <c r="M34938" t="s">
        <v>212</v>
      </c>
      <c r="N34938" s="160" t="s">
        <v>9</v>
      </c>
      <c r="O34938" s="160" t="s">
        <v>80</v>
      </c>
    </row>
    <row r="34939" spans="9:15" x14ac:dyDescent="0.35">
      <c r="I34939">
        <v>16459</v>
      </c>
      <c r="J34939">
        <v>4025</v>
      </c>
      <c r="K34939">
        <v>191112</v>
      </c>
      <c r="L34939">
        <v>73.59</v>
      </c>
      <c r="M34939" t="s">
        <v>212</v>
      </c>
      <c r="N34939" s="160" t="s">
        <v>19</v>
      </c>
      <c r="O34939" s="160" t="s">
        <v>80</v>
      </c>
    </row>
    <row r="34940" spans="9:15" x14ac:dyDescent="0.35">
      <c r="I34940">
        <v>119309</v>
      </c>
      <c r="J34940">
        <v>4025</v>
      </c>
      <c r="K34940">
        <v>191112</v>
      </c>
      <c r="L34940">
        <v>37.53</v>
      </c>
      <c r="M34940" t="s">
        <v>212</v>
      </c>
      <c r="N34940" s="160" t="s">
        <v>9</v>
      </c>
      <c r="O34940" s="160" t="s">
        <v>80</v>
      </c>
    </row>
    <row r="34941" spans="9:15" x14ac:dyDescent="0.35">
      <c r="I34941">
        <v>119309</v>
      </c>
      <c r="J34941">
        <v>4025</v>
      </c>
      <c r="K34941">
        <v>191112</v>
      </c>
      <c r="L34941">
        <v>37.53</v>
      </c>
      <c r="M34941" t="s">
        <v>212</v>
      </c>
      <c r="N34941" s="160" t="s">
        <v>9</v>
      </c>
      <c r="O34941" s="160" t="s">
        <v>80</v>
      </c>
    </row>
    <row r="34942" spans="9:15" x14ac:dyDescent="0.35">
      <c r="I34942">
        <v>125023</v>
      </c>
      <c r="J34942">
        <v>4025</v>
      </c>
      <c r="K34942">
        <v>191112</v>
      </c>
      <c r="L34942">
        <v>95.58</v>
      </c>
      <c r="M34942" t="s">
        <v>212</v>
      </c>
      <c r="N34942" s="160" t="s">
        <v>9</v>
      </c>
      <c r="O34942" s="160" t="s">
        <v>80</v>
      </c>
    </row>
    <row r="34943" spans="9:15" x14ac:dyDescent="0.35">
      <c r="I34943">
        <v>72449</v>
      </c>
      <c r="J34943">
        <v>4058</v>
      </c>
      <c r="K34943">
        <v>191117</v>
      </c>
      <c r="L34943">
        <v>197.4</v>
      </c>
      <c r="M34943" t="s">
        <v>212</v>
      </c>
      <c r="N34943" s="160" t="s">
        <v>9</v>
      </c>
      <c r="O34943" s="160" t="s">
        <v>80</v>
      </c>
    </row>
    <row r="34944" spans="9:15" x14ac:dyDescent="0.35">
      <c r="I34944">
        <v>77912</v>
      </c>
      <c r="J34944">
        <v>4058</v>
      </c>
      <c r="K34944">
        <v>191117</v>
      </c>
      <c r="L34944">
        <v>111.68</v>
      </c>
      <c r="M34944" t="s">
        <v>212</v>
      </c>
      <c r="N34944" s="160" t="s">
        <v>8</v>
      </c>
      <c r="O34944" s="160" t="s">
        <v>80</v>
      </c>
    </row>
    <row r="34945" spans="9:15" x14ac:dyDescent="0.35">
      <c r="I34945">
        <v>77912</v>
      </c>
      <c r="J34945">
        <v>4058</v>
      </c>
      <c r="K34945">
        <v>191117</v>
      </c>
      <c r="L34945">
        <v>55.84</v>
      </c>
      <c r="M34945" t="s">
        <v>212</v>
      </c>
      <c r="N34945" s="160" t="s">
        <v>8</v>
      </c>
      <c r="O34945" s="160" t="s">
        <v>80</v>
      </c>
    </row>
    <row r="34946" spans="9:15" x14ac:dyDescent="0.35">
      <c r="I34946">
        <v>91312</v>
      </c>
      <c r="J34946">
        <v>4058</v>
      </c>
      <c r="K34946">
        <v>191117</v>
      </c>
      <c r="L34946">
        <v>133.91999999999999</v>
      </c>
      <c r="M34946" t="s">
        <v>212</v>
      </c>
      <c r="N34946" s="160" t="s">
        <v>8</v>
      </c>
      <c r="O34946" s="160" t="s">
        <v>80</v>
      </c>
    </row>
    <row r="34947" spans="9:15" x14ac:dyDescent="0.35">
      <c r="I34947">
        <v>91312</v>
      </c>
      <c r="J34947">
        <v>4058</v>
      </c>
      <c r="K34947">
        <v>191117</v>
      </c>
      <c r="L34947">
        <v>134.9</v>
      </c>
      <c r="M34947" t="s">
        <v>212</v>
      </c>
      <c r="N34947" s="160" t="s">
        <v>8</v>
      </c>
      <c r="O34947" s="160" t="s">
        <v>80</v>
      </c>
    </row>
    <row r="34948" spans="9:15" x14ac:dyDescent="0.35">
      <c r="I34948">
        <v>104499</v>
      </c>
      <c r="J34948">
        <v>4058</v>
      </c>
      <c r="K34948">
        <v>191117</v>
      </c>
      <c r="L34948">
        <v>188.52</v>
      </c>
      <c r="M34948" t="s">
        <v>212</v>
      </c>
      <c r="N34948" s="160" t="s">
        <v>7</v>
      </c>
      <c r="O34948" s="160" t="s">
        <v>80</v>
      </c>
    </row>
    <row r="34949" spans="9:15" x14ac:dyDescent="0.35">
      <c r="I34949">
        <v>104500</v>
      </c>
      <c r="J34949">
        <v>4058</v>
      </c>
      <c r="K34949">
        <v>191117</v>
      </c>
      <c r="L34949">
        <v>94.28</v>
      </c>
      <c r="M34949" t="s">
        <v>212</v>
      </c>
      <c r="N34949" s="160" t="s">
        <v>7</v>
      </c>
      <c r="O34949" s="160" t="s">
        <v>80</v>
      </c>
    </row>
    <row r="34950" spans="9:15" x14ac:dyDescent="0.35">
      <c r="I34950">
        <v>125023</v>
      </c>
      <c r="J34950">
        <v>4058</v>
      </c>
      <c r="K34950">
        <v>191117</v>
      </c>
      <c r="L34950">
        <v>98.7</v>
      </c>
      <c r="M34950" t="s">
        <v>212</v>
      </c>
      <c r="N34950" s="160" t="s">
        <v>9</v>
      </c>
      <c r="O34950" s="160" t="s">
        <v>80</v>
      </c>
    </row>
    <row r="34951" spans="9:15" x14ac:dyDescent="0.35">
      <c r="I34951">
        <v>7</v>
      </c>
      <c r="J34951">
        <v>3991</v>
      </c>
      <c r="K34951">
        <v>191120</v>
      </c>
      <c r="L34951">
        <v>191.19</v>
      </c>
      <c r="M34951" t="s">
        <v>212</v>
      </c>
      <c r="N34951" s="160" t="s">
        <v>9</v>
      </c>
      <c r="O34951" s="160" t="s">
        <v>80</v>
      </c>
    </row>
    <row r="34952" spans="9:15" x14ac:dyDescent="0.35">
      <c r="I34952">
        <v>7</v>
      </c>
      <c r="J34952">
        <v>3991</v>
      </c>
      <c r="K34952">
        <v>191120</v>
      </c>
      <c r="L34952">
        <v>179.7</v>
      </c>
      <c r="M34952" t="s">
        <v>212</v>
      </c>
      <c r="N34952" s="160" t="s">
        <v>9</v>
      </c>
      <c r="O34952" s="160" t="s">
        <v>80</v>
      </c>
    </row>
    <row r="34953" spans="9:15" x14ac:dyDescent="0.35">
      <c r="I34953">
        <v>72449</v>
      </c>
      <c r="J34953">
        <v>3991</v>
      </c>
      <c r="K34953">
        <v>191120</v>
      </c>
      <c r="L34953">
        <v>179.7</v>
      </c>
      <c r="M34953" t="s">
        <v>212</v>
      </c>
      <c r="N34953" s="160" t="s">
        <v>9</v>
      </c>
      <c r="O34953" s="160" t="s">
        <v>80</v>
      </c>
    </row>
    <row r="34954" spans="9:15" x14ac:dyDescent="0.35">
      <c r="I34954">
        <v>78573</v>
      </c>
      <c r="J34954">
        <v>3991</v>
      </c>
      <c r="K34954">
        <v>191120</v>
      </c>
      <c r="L34954">
        <v>124.2</v>
      </c>
      <c r="M34954" t="s">
        <v>212</v>
      </c>
      <c r="N34954" s="160" t="s">
        <v>8</v>
      </c>
      <c r="O34954" s="160" t="s">
        <v>80</v>
      </c>
    </row>
    <row r="34955" spans="9:15" x14ac:dyDescent="0.35">
      <c r="I34955">
        <v>78573</v>
      </c>
      <c r="J34955">
        <v>3991</v>
      </c>
      <c r="K34955">
        <v>191120</v>
      </c>
      <c r="L34955">
        <v>124.2</v>
      </c>
      <c r="M34955" t="s">
        <v>212</v>
      </c>
      <c r="N34955" s="160" t="s">
        <v>8</v>
      </c>
      <c r="O34955" s="160" t="s">
        <v>80</v>
      </c>
    </row>
    <row r="34956" spans="9:15" x14ac:dyDescent="0.35">
      <c r="I34956">
        <v>91312</v>
      </c>
      <c r="J34956">
        <v>3991</v>
      </c>
      <c r="K34956">
        <v>191120</v>
      </c>
      <c r="L34956">
        <v>128.76</v>
      </c>
      <c r="M34956" t="s">
        <v>212</v>
      </c>
      <c r="N34956" s="160" t="s">
        <v>8</v>
      </c>
      <c r="O34956" s="160" t="s">
        <v>80</v>
      </c>
    </row>
    <row r="34957" spans="9:15" x14ac:dyDescent="0.35">
      <c r="I34957">
        <v>91312</v>
      </c>
      <c r="J34957">
        <v>3991</v>
      </c>
      <c r="K34957">
        <v>191120</v>
      </c>
      <c r="L34957">
        <v>128.76</v>
      </c>
      <c r="M34957" t="s">
        <v>212</v>
      </c>
      <c r="N34957" s="160" t="s">
        <v>8</v>
      </c>
      <c r="O34957" s="160" t="s">
        <v>80</v>
      </c>
    </row>
    <row r="34958" spans="9:15" x14ac:dyDescent="0.35">
      <c r="I34958">
        <v>118484</v>
      </c>
      <c r="J34958">
        <v>3991</v>
      </c>
      <c r="K34958">
        <v>191120</v>
      </c>
      <c r="L34958">
        <v>123.66</v>
      </c>
      <c r="M34958" t="s">
        <v>212</v>
      </c>
      <c r="N34958" s="160" t="s">
        <v>7</v>
      </c>
      <c r="O34958" s="160" t="s">
        <v>80</v>
      </c>
    </row>
    <row r="34959" spans="9:15" x14ac:dyDescent="0.35">
      <c r="I34959">
        <v>118484</v>
      </c>
      <c r="J34959">
        <v>3991</v>
      </c>
      <c r="K34959">
        <v>191120</v>
      </c>
      <c r="L34959">
        <v>123.66</v>
      </c>
      <c r="M34959" t="s">
        <v>212</v>
      </c>
      <c r="N34959" s="160" t="s">
        <v>7</v>
      </c>
      <c r="O34959" s="160" t="s">
        <v>80</v>
      </c>
    </row>
    <row r="34960" spans="9:15" x14ac:dyDescent="0.35">
      <c r="I34960">
        <v>120833</v>
      </c>
      <c r="J34960">
        <v>3991</v>
      </c>
      <c r="K34960">
        <v>191120</v>
      </c>
      <c r="L34960">
        <v>26.07</v>
      </c>
      <c r="M34960" t="s">
        <v>212</v>
      </c>
      <c r="N34960" s="160" t="s">
        <v>10</v>
      </c>
      <c r="O34960" s="160" t="s">
        <v>80</v>
      </c>
    </row>
    <row r="34961" spans="9:15" x14ac:dyDescent="0.35">
      <c r="I34961">
        <v>120833</v>
      </c>
      <c r="J34961">
        <v>3991</v>
      </c>
      <c r="K34961">
        <v>191120</v>
      </c>
      <c r="L34961">
        <v>26.07</v>
      </c>
      <c r="M34961" t="s">
        <v>212</v>
      </c>
      <c r="N34961" s="160" t="s">
        <v>10</v>
      </c>
      <c r="O34961" s="160" t="s">
        <v>80</v>
      </c>
    </row>
    <row r="34962" spans="9:15" x14ac:dyDescent="0.35">
      <c r="I34962">
        <v>120834</v>
      </c>
      <c r="J34962">
        <v>3991</v>
      </c>
      <c r="K34962">
        <v>191120</v>
      </c>
      <c r="L34962">
        <v>26.07</v>
      </c>
      <c r="M34962" t="s">
        <v>212</v>
      </c>
      <c r="N34962" s="160" t="s">
        <v>10</v>
      </c>
      <c r="O34962" s="160" t="s">
        <v>80</v>
      </c>
    </row>
    <row r="34963" spans="9:15" x14ac:dyDescent="0.35">
      <c r="I34963">
        <v>120834</v>
      </c>
      <c r="J34963">
        <v>3991</v>
      </c>
      <c r="K34963">
        <v>191120</v>
      </c>
      <c r="L34963">
        <v>26.07</v>
      </c>
      <c r="M34963" t="s">
        <v>212</v>
      </c>
      <c r="N34963" s="160" t="s">
        <v>10</v>
      </c>
      <c r="O34963" s="160" t="s">
        <v>80</v>
      </c>
    </row>
    <row r="34964" spans="9:15" x14ac:dyDescent="0.35">
      <c r="I34964">
        <v>120936</v>
      </c>
      <c r="J34964">
        <v>3991</v>
      </c>
      <c r="K34964">
        <v>191120</v>
      </c>
      <c r="L34964">
        <v>26.07</v>
      </c>
      <c r="M34964" t="s">
        <v>212</v>
      </c>
      <c r="N34964" s="160" t="s">
        <v>10</v>
      </c>
      <c r="O34964" s="160" t="s">
        <v>80</v>
      </c>
    </row>
    <row r="34965" spans="9:15" x14ac:dyDescent="0.35">
      <c r="I34965">
        <v>121518</v>
      </c>
      <c r="J34965">
        <v>3991</v>
      </c>
      <c r="K34965">
        <v>191120</v>
      </c>
      <c r="L34965">
        <v>26.07</v>
      </c>
      <c r="M34965" t="s">
        <v>212</v>
      </c>
      <c r="N34965" s="160" t="s">
        <v>10</v>
      </c>
      <c r="O34965" s="160" t="s">
        <v>80</v>
      </c>
    </row>
    <row r="34966" spans="9:15" x14ac:dyDescent="0.35">
      <c r="I34966">
        <v>72449</v>
      </c>
      <c r="J34966">
        <v>4032</v>
      </c>
      <c r="K34966">
        <v>191126</v>
      </c>
      <c r="L34966">
        <v>179.7</v>
      </c>
      <c r="M34966" t="s">
        <v>212</v>
      </c>
      <c r="N34966" s="160" t="s">
        <v>9</v>
      </c>
      <c r="O34966" s="160" t="s">
        <v>80</v>
      </c>
    </row>
    <row r="34967" spans="9:15" x14ac:dyDescent="0.35">
      <c r="I34967">
        <v>77912</v>
      </c>
      <c r="J34967">
        <v>4032</v>
      </c>
      <c r="K34967">
        <v>191126</v>
      </c>
      <c r="L34967">
        <v>53.9</v>
      </c>
      <c r="M34967" t="s">
        <v>212</v>
      </c>
      <c r="N34967" s="160" t="s">
        <v>8</v>
      </c>
      <c r="O34967" s="160" t="s">
        <v>80</v>
      </c>
    </row>
    <row r="34968" spans="9:15" x14ac:dyDescent="0.35">
      <c r="I34968">
        <v>7</v>
      </c>
      <c r="J34968">
        <v>4008</v>
      </c>
      <c r="K34968">
        <v>191127</v>
      </c>
      <c r="L34968">
        <v>179.7</v>
      </c>
      <c r="M34968" t="s">
        <v>212</v>
      </c>
      <c r="N34968" s="160" t="s">
        <v>9</v>
      </c>
      <c r="O34968" s="160" t="s">
        <v>80</v>
      </c>
    </row>
    <row r="34969" spans="9:15" x14ac:dyDescent="0.35">
      <c r="I34969">
        <v>71189</v>
      </c>
      <c r="J34969">
        <v>4008</v>
      </c>
      <c r="K34969">
        <v>191127</v>
      </c>
      <c r="L34969">
        <v>97.84</v>
      </c>
      <c r="M34969" t="s">
        <v>212</v>
      </c>
      <c r="N34969" s="160" t="s">
        <v>8</v>
      </c>
      <c r="O34969" s="160" t="s">
        <v>80</v>
      </c>
    </row>
    <row r="34970" spans="9:15" x14ac:dyDescent="0.35">
      <c r="I34970">
        <v>91312</v>
      </c>
      <c r="J34970">
        <v>4008</v>
      </c>
      <c r="K34970">
        <v>191127</v>
      </c>
      <c r="L34970">
        <v>131.11000000000001</v>
      </c>
      <c r="M34970" t="s">
        <v>212</v>
      </c>
      <c r="N34970" s="160" t="s">
        <v>8</v>
      </c>
      <c r="O34970" s="160" t="s">
        <v>80</v>
      </c>
    </row>
    <row r="34971" spans="9:15" x14ac:dyDescent="0.35">
      <c r="I34971">
        <v>103732</v>
      </c>
      <c r="J34971">
        <v>4008</v>
      </c>
      <c r="K34971">
        <v>191127</v>
      </c>
      <c r="L34971">
        <v>109.68</v>
      </c>
      <c r="M34971" t="s">
        <v>212</v>
      </c>
      <c r="N34971" s="160" t="s">
        <v>8</v>
      </c>
      <c r="O34971" s="160" t="s">
        <v>80</v>
      </c>
    </row>
    <row r="34972" spans="9:15" x14ac:dyDescent="0.35">
      <c r="I34972">
        <v>118038</v>
      </c>
      <c r="J34972">
        <v>4008</v>
      </c>
      <c r="K34972">
        <v>191127</v>
      </c>
      <c r="L34972">
        <v>92.84</v>
      </c>
      <c r="M34972" t="s">
        <v>212</v>
      </c>
      <c r="N34972" s="160" t="s">
        <v>7</v>
      </c>
      <c r="O34972" s="160" t="s">
        <v>80</v>
      </c>
    </row>
    <row r="34973" spans="9:15" x14ac:dyDescent="0.35">
      <c r="I34973">
        <v>125023</v>
      </c>
      <c r="J34973">
        <v>4008</v>
      </c>
      <c r="K34973">
        <v>191127</v>
      </c>
      <c r="L34973">
        <v>97.18</v>
      </c>
      <c r="M34973" t="s">
        <v>212</v>
      </c>
      <c r="N34973" s="160" t="s">
        <v>9</v>
      </c>
      <c r="O34973" s="160" t="s">
        <v>80</v>
      </c>
    </row>
    <row r="34974" spans="9:15" x14ac:dyDescent="0.35">
      <c r="I34974">
        <v>119309</v>
      </c>
      <c r="J34974">
        <v>4058</v>
      </c>
      <c r="K34974">
        <v>191129</v>
      </c>
      <c r="L34974">
        <v>37.53</v>
      </c>
      <c r="M34974" t="s">
        <v>212</v>
      </c>
      <c r="N34974" s="160" t="s">
        <v>9</v>
      </c>
      <c r="O34974" s="160" t="s">
        <v>80</v>
      </c>
    </row>
    <row r="34975" spans="9:15" x14ac:dyDescent="0.35">
      <c r="I34975">
        <v>120833</v>
      </c>
      <c r="J34975">
        <v>4058</v>
      </c>
      <c r="K34975">
        <v>191129</v>
      </c>
      <c r="L34975">
        <v>26.07</v>
      </c>
      <c r="M34975" t="s">
        <v>212</v>
      </c>
      <c r="N34975" s="160" t="s">
        <v>10</v>
      </c>
      <c r="O34975" s="160" t="s">
        <v>80</v>
      </c>
    </row>
    <row r="34976" spans="9:15" x14ac:dyDescent="0.35">
      <c r="I34976">
        <v>120935</v>
      </c>
      <c r="J34976">
        <v>4058</v>
      </c>
      <c r="K34976">
        <v>191129</v>
      </c>
      <c r="L34976">
        <v>26.07</v>
      </c>
      <c r="M34976" t="s">
        <v>212</v>
      </c>
      <c r="N34976" s="160" t="s">
        <v>10</v>
      </c>
      <c r="O34976" s="160" t="s">
        <v>80</v>
      </c>
    </row>
    <row r="34977" spans="9:15" x14ac:dyDescent="0.35">
      <c r="I34977">
        <v>120936</v>
      </c>
      <c r="J34977">
        <v>4058</v>
      </c>
      <c r="K34977">
        <v>191129</v>
      </c>
      <c r="L34977">
        <v>26.07</v>
      </c>
      <c r="M34977" t="s">
        <v>212</v>
      </c>
      <c r="N34977" s="160" t="s">
        <v>10</v>
      </c>
      <c r="O34977" s="160" t="s">
        <v>80</v>
      </c>
    </row>
    <row r="34978" spans="9:15" x14ac:dyDescent="0.35">
      <c r="I34978">
        <v>77912</v>
      </c>
      <c r="J34978">
        <v>201</v>
      </c>
      <c r="K34978">
        <v>191131</v>
      </c>
      <c r="L34978">
        <v>27.05</v>
      </c>
      <c r="M34978" t="s">
        <v>212</v>
      </c>
      <c r="N34978" s="160" t="s">
        <v>8</v>
      </c>
      <c r="O34978" s="160" t="s">
        <v>80</v>
      </c>
    </row>
    <row r="34979" spans="9:15" x14ac:dyDescent="0.35">
      <c r="I34979">
        <v>81192</v>
      </c>
      <c r="J34979">
        <v>201</v>
      </c>
      <c r="K34979">
        <v>191131</v>
      </c>
      <c r="L34979">
        <v>54.49</v>
      </c>
      <c r="M34979" t="s">
        <v>212</v>
      </c>
      <c r="N34979" s="160" t="s">
        <v>7</v>
      </c>
      <c r="O34979" s="160" t="s">
        <v>80</v>
      </c>
    </row>
    <row r="34980" spans="9:15" x14ac:dyDescent="0.35">
      <c r="I34980">
        <v>81192</v>
      </c>
      <c r="J34980">
        <v>201</v>
      </c>
      <c r="K34980">
        <v>191131</v>
      </c>
      <c r="L34980">
        <v>54.49</v>
      </c>
      <c r="M34980" t="s">
        <v>212</v>
      </c>
      <c r="N34980" s="160" t="s">
        <v>7</v>
      </c>
      <c r="O34980" s="160" t="s">
        <v>80</v>
      </c>
    </row>
    <row r="34981" spans="9:15" x14ac:dyDescent="0.35">
      <c r="I34981">
        <v>81192</v>
      </c>
      <c r="J34981">
        <v>201</v>
      </c>
      <c r="K34981">
        <v>191131</v>
      </c>
      <c r="L34981">
        <v>54.49</v>
      </c>
      <c r="M34981" t="s">
        <v>212</v>
      </c>
      <c r="N34981" s="160" t="s">
        <v>7</v>
      </c>
      <c r="O34981" s="160" t="s">
        <v>80</v>
      </c>
    </row>
    <row r="34982" spans="9:15" x14ac:dyDescent="0.35">
      <c r="I34982">
        <v>91312</v>
      </c>
      <c r="J34982">
        <v>201</v>
      </c>
      <c r="K34982">
        <v>191131</v>
      </c>
      <c r="L34982">
        <v>129.27000000000001</v>
      </c>
      <c r="M34982" t="s">
        <v>212</v>
      </c>
      <c r="N34982" s="160" t="s">
        <v>8</v>
      </c>
      <c r="O34982" s="160" t="s">
        <v>80</v>
      </c>
    </row>
    <row r="34983" spans="9:15" x14ac:dyDescent="0.35">
      <c r="I34983">
        <v>117766</v>
      </c>
      <c r="J34983">
        <v>201</v>
      </c>
      <c r="K34983">
        <v>191131</v>
      </c>
      <c r="L34983">
        <v>91.66</v>
      </c>
      <c r="M34983" t="s">
        <v>212</v>
      </c>
      <c r="N34983" s="160" t="s">
        <v>7</v>
      </c>
      <c r="O34983" s="160" t="s">
        <v>80</v>
      </c>
    </row>
    <row r="34984" spans="9:15" x14ac:dyDescent="0.35">
      <c r="I34984">
        <v>117767</v>
      </c>
      <c r="J34984">
        <v>201</v>
      </c>
      <c r="K34984">
        <v>191131</v>
      </c>
      <c r="L34984">
        <v>91.66</v>
      </c>
      <c r="M34984" t="s">
        <v>212</v>
      </c>
      <c r="N34984" s="160" t="s">
        <v>7</v>
      </c>
      <c r="O34984" s="160" t="s">
        <v>80</v>
      </c>
    </row>
    <row r="34985" spans="9:15" x14ac:dyDescent="0.35">
      <c r="I34985">
        <v>118038</v>
      </c>
      <c r="J34985">
        <v>201</v>
      </c>
      <c r="K34985">
        <v>191131</v>
      </c>
      <c r="L34985">
        <v>91.67</v>
      </c>
      <c r="M34985" t="s">
        <v>212</v>
      </c>
      <c r="N34985" s="160" t="s">
        <v>7</v>
      </c>
      <c r="O34985" s="160" t="s">
        <v>80</v>
      </c>
    </row>
    <row r="34986" spans="9:15" x14ac:dyDescent="0.35">
      <c r="I34986">
        <v>119309</v>
      </c>
      <c r="J34986">
        <v>201</v>
      </c>
      <c r="K34986">
        <v>191131</v>
      </c>
      <c r="L34986">
        <v>37.68</v>
      </c>
      <c r="M34986" t="s">
        <v>212</v>
      </c>
      <c r="N34986" s="160" t="s">
        <v>9</v>
      </c>
      <c r="O34986" s="160" t="s">
        <v>80</v>
      </c>
    </row>
    <row r="34987" spans="9:15" x14ac:dyDescent="0.35">
      <c r="I34987">
        <v>125023</v>
      </c>
      <c r="J34987">
        <v>201</v>
      </c>
      <c r="K34987">
        <v>191131</v>
      </c>
      <c r="L34987">
        <v>95.95</v>
      </c>
      <c r="M34987" t="s">
        <v>212</v>
      </c>
      <c r="N34987" s="160" t="s">
        <v>9</v>
      </c>
      <c r="O34987" s="160" t="s">
        <v>80</v>
      </c>
    </row>
    <row r="34988" spans="9:15" x14ac:dyDescent="0.35">
      <c r="I34988">
        <v>125023</v>
      </c>
      <c r="J34988">
        <v>201</v>
      </c>
      <c r="K34988">
        <v>191131</v>
      </c>
      <c r="L34988">
        <v>95.95</v>
      </c>
      <c r="M34988" t="s">
        <v>212</v>
      </c>
      <c r="N34988" s="160" t="s">
        <v>9</v>
      </c>
      <c r="O34988" s="160" t="s">
        <v>80</v>
      </c>
    </row>
    <row r="34989" spans="9:15" x14ac:dyDescent="0.35">
      <c r="I34989">
        <v>117766</v>
      </c>
      <c r="J34989">
        <v>4030</v>
      </c>
      <c r="K34989">
        <v>191132</v>
      </c>
      <c r="L34989">
        <v>92.83</v>
      </c>
      <c r="M34989" t="s">
        <v>212</v>
      </c>
      <c r="N34989" s="160" t="s">
        <v>7</v>
      </c>
      <c r="O34989" s="160" t="s">
        <v>80</v>
      </c>
    </row>
    <row r="34990" spans="9:15" x14ac:dyDescent="0.35">
      <c r="I34990">
        <v>71189</v>
      </c>
      <c r="J34990">
        <v>3653</v>
      </c>
      <c r="K34990">
        <v>191136</v>
      </c>
      <c r="L34990">
        <v>488.34</v>
      </c>
      <c r="M34990" t="s">
        <v>212</v>
      </c>
      <c r="N34990" s="160" t="s">
        <v>8</v>
      </c>
      <c r="O34990" s="160" t="s">
        <v>80</v>
      </c>
    </row>
    <row r="34991" spans="9:15" x14ac:dyDescent="0.35">
      <c r="I34991">
        <v>71189</v>
      </c>
      <c r="J34991">
        <v>3653</v>
      </c>
      <c r="K34991">
        <v>191136</v>
      </c>
      <c r="L34991">
        <v>2441.6999999999998</v>
      </c>
      <c r="M34991" t="s">
        <v>212</v>
      </c>
      <c r="N34991" s="160" t="s">
        <v>8</v>
      </c>
      <c r="O34991" s="160" t="s">
        <v>80</v>
      </c>
    </row>
    <row r="34992" spans="9:15" x14ac:dyDescent="0.35">
      <c r="I34992">
        <v>118484</v>
      </c>
      <c r="J34992">
        <v>4082</v>
      </c>
      <c r="K34992">
        <v>191140</v>
      </c>
      <c r="L34992">
        <v>123.66</v>
      </c>
      <c r="M34992" t="s">
        <v>218</v>
      </c>
      <c r="N34992" s="160" t="s">
        <v>7</v>
      </c>
      <c r="O34992" s="160" t="s">
        <v>80</v>
      </c>
    </row>
    <row r="34993" spans="9:15" x14ac:dyDescent="0.35">
      <c r="I34993">
        <v>122045</v>
      </c>
      <c r="J34993">
        <v>4082</v>
      </c>
      <c r="K34993">
        <v>191140</v>
      </c>
      <c r="L34993">
        <v>37.06</v>
      </c>
      <c r="M34993" t="s">
        <v>218</v>
      </c>
      <c r="N34993" s="160" t="s">
        <v>9</v>
      </c>
      <c r="O34993" s="160" t="s">
        <v>80</v>
      </c>
    </row>
    <row r="34994" spans="9:15" x14ac:dyDescent="0.35">
      <c r="I34994">
        <v>116372</v>
      </c>
      <c r="J34994">
        <v>3670</v>
      </c>
      <c r="K34994">
        <v>191141</v>
      </c>
      <c r="L34994">
        <v>234.22</v>
      </c>
      <c r="M34994" t="s">
        <v>212</v>
      </c>
      <c r="N34994" s="160" t="s">
        <v>19</v>
      </c>
      <c r="O34994" s="160" t="s">
        <v>80</v>
      </c>
    </row>
    <row r="34995" spans="9:15" x14ac:dyDescent="0.35">
      <c r="I34995">
        <v>116372</v>
      </c>
      <c r="J34995">
        <v>4032</v>
      </c>
      <c r="K34995">
        <v>191143</v>
      </c>
      <c r="L34995">
        <v>47.48</v>
      </c>
      <c r="M34995" t="s">
        <v>212</v>
      </c>
      <c r="N34995" s="160" t="s">
        <v>19</v>
      </c>
      <c r="O34995" s="160" t="s">
        <v>80</v>
      </c>
    </row>
    <row r="34996" spans="9:15" x14ac:dyDescent="0.35">
      <c r="I34996">
        <v>118038</v>
      </c>
      <c r="J34996">
        <v>4032</v>
      </c>
      <c r="K34996">
        <v>191143</v>
      </c>
      <c r="L34996">
        <v>92.57</v>
      </c>
      <c r="M34996" t="s">
        <v>212</v>
      </c>
      <c r="N34996" s="160" t="s">
        <v>7</v>
      </c>
      <c r="O34996" s="160" t="s">
        <v>80</v>
      </c>
    </row>
    <row r="34997" spans="9:15" x14ac:dyDescent="0.35">
      <c r="I34997">
        <v>119309</v>
      </c>
      <c r="J34997">
        <v>4032</v>
      </c>
      <c r="K34997">
        <v>191143</v>
      </c>
      <c r="L34997">
        <v>38.049999999999997</v>
      </c>
      <c r="M34997" t="s">
        <v>212</v>
      </c>
      <c r="N34997" s="160" t="s">
        <v>9</v>
      </c>
      <c r="O34997" s="160" t="s">
        <v>80</v>
      </c>
    </row>
    <row r="34998" spans="9:15" x14ac:dyDescent="0.35">
      <c r="I34998">
        <v>7</v>
      </c>
      <c r="J34998">
        <v>3998</v>
      </c>
      <c r="K34998">
        <v>191146</v>
      </c>
      <c r="L34998">
        <v>194.69</v>
      </c>
      <c r="M34998" t="s">
        <v>212</v>
      </c>
      <c r="N34998" s="160" t="s">
        <v>9</v>
      </c>
      <c r="O34998" s="160" t="s">
        <v>80</v>
      </c>
    </row>
    <row r="34999" spans="9:15" x14ac:dyDescent="0.35">
      <c r="I34999">
        <v>7</v>
      </c>
      <c r="J34999">
        <v>3998</v>
      </c>
      <c r="K34999">
        <v>191146</v>
      </c>
      <c r="L34999">
        <v>194.69</v>
      </c>
      <c r="M34999" t="s">
        <v>212</v>
      </c>
      <c r="N34999" s="160" t="s">
        <v>9</v>
      </c>
      <c r="O34999" s="160" t="s">
        <v>80</v>
      </c>
    </row>
    <row r="35000" spans="9:15" x14ac:dyDescent="0.35">
      <c r="I35000">
        <v>72449</v>
      </c>
      <c r="J35000">
        <v>3998</v>
      </c>
      <c r="K35000">
        <v>191146</v>
      </c>
      <c r="L35000">
        <v>194.73</v>
      </c>
      <c r="M35000" t="s">
        <v>212</v>
      </c>
      <c r="N35000" s="160" t="s">
        <v>9</v>
      </c>
      <c r="O35000" s="160" t="s">
        <v>80</v>
      </c>
    </row>
    <row r="35001" spans="9:15" x14ac:dyDescent="0.35">
      <c r="I35001">
        <v>72449</v>
      </c>
      <c r="J35001">
        <v>3998</v>
      </c>
      <c r="K35001">
        <v>191146</v>
      </c>
      <c r="L35001">
        <v>194.73</v>
      </c>
      <c r="M35001" t="s">
        <v>212</v>
      </c>
      <c r="N35001" s="160" t="s">
        <v>9</v>
      </c>
      <c r="O35001" s="160" t="s">
        <v>80</v>
      </c>
    </row>
    <row r="35002" spans="9:15" x14ac:dyDescent="0.35">
      <c r="I35002">
        <v>91312</v>
      </c>
      <c r="J35002">
        <v>3998</v>
      </c>
      <c r="K35002">
        <v>191146</v>
      </c>
      <c r="L35002">
        <v>524.44000000000005</v>
      </c>
      <c r="M35002" t="s">
        <v>212</v>
      </c>
      <c r="N35002" s="160" t="s">
        <v>8</v>
      </c>
      <c r="O35002" s="160" t="s">
        <v>80</v>
      </c>
    </row>
    <row r="35003" spans="9:15" x14ac:dyDescent="0.35">
      <c r="I35003">
        <v>91312</v>
      </c>
      <c r="J35003">
        <v>3998</v>
      </c>
      <c r="K35003">
        <v>191146</v>
      </c>
      <c r="L35003">
        <v>524.44000000000005</v>
      </c>
      <c r="M35003" t="s">
        <v>212</v>
      </c>
      <c r="N35003" s="160" t="s">
        <v>8</v>
      </c>
      <c r="O35003" s="160" t="s">
        <v>80</v>
      </c>
    </row>
    <row r="35004" spans="9:15" x14ac:dyDescent="0.35">
      <c r="I35004">
        <v>103732</v>
      </c>
      <c r="J35004">
        <v>3998</v>
      </c>
      <c r="K35004">
        <v>191146</v>
      </c>
      <c r="L35004">
        <v>365.6</v>
      </c>
      <c r="M35004" t="s">
        <v>212</v>
      </c>
      <c r="N35004" s="160" t="s">
        <v>8</v>
      </c>
      <c r="O35004" s="160" t="s">
        <v>80</v>
      </c>
    </row>
    <row r="35005" spans="9:15" x14ac:dyDescent="0.35">
      <c r="I35005">
        <v>116372</v>
      </c>
      <c r="J35005">
        <v>3998</v>
      </c>
      <c r="K35005">
        <v>191146</v>
      </c>
      <c r="L35005">
        <v>119.08</v>
      </c>
      <c r="M35005" t="s">
        <v>212</v>
      </c>
      <c r="N35005" s="160" t="s">
        <v>19</v>
      </c>
      <c r="O35005" s="160" t="s">
        <v>80</v>
      </c>
    </row>
    <row r="35006" spans="9:15" x14ac:dyDescent="0.35">
      <c r="I35006">
        <v>119309</v>
      </c>
      <c r="J35006">
        <v>3998</v>
      </c>
      <c r="K35006">
        <v>191146</v>
      </c>
      <c r="L35006">
        <v>38.22</v>
      </c>
      <c r="M35006" t="s">
        <v>212</v>
      </c>
      <c r="N35006" s="160" t="s">
        <v>9</v>
      </c>
      <c r="O35006" s="160" t="s">
        <v>80</v>
      </c>
    </row>
    <row r="35007" spans="9:15" x14ac:dyDescent="0.35">
      <c r="I35007">
        <v>122803</v>
      </c>
      <c r="J35007">
        <v>3998</v>
      </c>
      <c r="K35007">
        <v>191146</v>
      </c>
      <c r="L35007">
        <v>150.78</v>
      </c>
      <c r="M35007" t="s">
        <v>212</v>
      </c>
      <c r="N35007" s="160" t="s">
        <v>207</v>
      </c>
      <c r="O35007" s="160" t="s">
        <v>80</v>
      </c>
    </row>
    <row r="35008" spans="9:15" x14ac:dyDescent="0.35">
      <c r="I35008">
        <v>104499</v>
      </c>
      <c r="J35008">
        <v>3933</v>
      </c>
      <c r="K35008">
        <v>191148</v>
      </c>
      <c r="L35008">
        <v>257.58</v>
      </c>
      <c r="M35008" t="s">
        <v>212</v>
      </c>
      <c r="N35008" s="160" t="s">
        <v>7</v>
      </c>
      <c r="O35008" s="160" t="s">
        <v>80</v>
      </c>
    </row>
    <row r="35009" spans="9:15" x14ac:dyDescent="0.35">
      <c r="I35009">
        <v>104500</v>
      </c>
      <c r="J35009">
        <v>3933</v>
      </c>
      <c r="K35009">
        <v>191148</v>
      </c>
      <c r="L35009">
        <v>171.72</v>
      </c>
      <c r="M35009" t="s">
        <v>212</v>
      </c>
      <c r="N35009" s="160" t="s">
        <v>7</v>
      </c>
      <c r="O35009" s="160" t="s">
        <v>80</v>
      </c>
    </row>
    <row r="35010" spans="9:15" x14ac:dyDescent="0.35">
      <c r="I35010">
        <v>91312</v>
      </c>
      <c r="J35010">
        <v>899</v>
      </c>
      <c r="K35010">
        <v>191151</v>
      </c>
      <c r="L35010">
        <v>257.38</v>
      </c>
      <c r="M35010" t="s">
        <v>212</v>
      </c>
      <c r="N35010" s="160" t="s">
        <v>8</v>
      </c>
      <c r="O35010" s="160" t="s">
        <v>80</v>
      </c>
    </row>
    <row r="35011" spans="9:15" x14ac:dyDescent="0.35">
      <c r="I35011">
        <v>11684</v>
      </c>
      <c r="J35011">
        <v>3802</v>
      </c>
      <c r="K35011">
        <v>191156</v>
      </c>
      <c r="L35011">
        <v>166.05</v>
      </c>
      <c r="M35011" t="s">
        <v>212</v>
      </c>
      <c r="N35011" s="160" t="s">
        <v>7</v>
      </c>
      <c r="O35011" s="160" t="s">
        <v>80</v>
      </c>
    </row>
    <row r="35012" spans="9:15" x14ac:dyDescent="0.35">
      <c r="I35012">
        <v>118484</v>
      </c>
      <c r="J35012">
        <v>3802</v>
      </c>
      <c r="K35012">
        <v>191156</v>
      </c>
      <c r="L35012">
        <v>125.73</v>
      </c>
      <c r="M35012" t="s">
        <v>212</v>
      </c>
      <c r="N35012" s="160" t="s">
        <v>7</v>
      </c>
      <c r="O35012" s="160" t="s">
        <v>80</v>
      </c>
    </row>
    <row r="35013" spans="9:15" x14ac:dyDescent="0.35">
      <c r="I35013">
        <v>119309</v>
      </c>
      <c r="J35013">
        <v>3802</v>
      </c>
      <c r="K35013">
        <v>191156</v>
      </c>
      <c r="L35013">
        <v>38.159999999999997</v>
      </c>
      <c r="M35013" t="s">
        <v>212</v>
      </c>
      <c r="N35013" s="160" t="s">
        <v>9</v>
      </c>
      <c r="O35013" s="160" t="s">
        <v>80</v>
      </c>
    </row>
    <row r="35014" spans="9:15" x14ac:dyDescent="0.35">
      <c r="I35014">
        <v>120935</v>
      </c>
      <c r="J35014">
        <v>3802</v>
      </c>
      <c r="K35014">
        <v>191156</v>
      </c>
      <c r="L35014">
        <v>26.51</v>
      </c>
      <c r="M35014" t="s">
        <v>212</v>
      </c>
      <c r="N35014" s="160" t="s">
        <v>10</v>
      </c>
      <c r="O35014" s="160" t="s">
        <v>80</v>
      </c>
    </row>
    <row r="35015" spans="9:15" x14ac:dyDescent="0.35">
      <c r="I35015">
        <v>71189</v>
      </c>
      <c r="J35015">
        <v>899</v>
      </c>
      <c r="K35015">
        <v>191157</v>
      </c>
      <c r="L35015">
        <v>192.15</v>
      </c>
      <c r="M35015" t="s">
        <v>212</v>
      </c>
      <c r="N35015" s="160" t="s">
        <v>8</v>
      </c>
      <c r="O35015" s="160" t="s">
        <v>80</v>
      </c>
    </row>
    <row r="35016" spans="9:15" x14ac:dyDescent="0.35">
      <c r="I35016">
        <v>72449</v>
      </c>
      <c r="J35016">
        <v>3670</v>
      </c>
      <c r="K35016">
        <v>191160</v>
      </c>
      <c r="L35016">
        <v>579.36</v>
      </c>
      <c r="M35016" t="s">
        <v>212</v>
      </c>
      <c r="N35016" s="160" t="s">
        <v>9</v>
      </c>
      <c r="O35016" s="160" t="s">
        <v>80</v>
      </c>
    </row>
    <row r="35017" spans="9:15" x14ac:dyDescent="0.35">
      <c r="I35017">
        <v>72449</v>
      </c>
      <c r="J35017">
        <v>3670</v>
      </c>
      <c r="K35017">
        <v>191160</v>
      </c>
      <c r="L35017">
        <v>579.36</v>
      </c>
      <c r="M35017" t="s">
        <v>212</v>
      </c>
      <c r="N35017" s="160" t="s">
        <v>9</v>
      </c>
      <c r="O35017" s="160" t="s">
        <v>80</v>
      </c>
    </row>
    <row r="35018" spans="9:15" x14ac:dyDescent="0.35">
      <c r="I35018">
        <v>72449</v>
      </c>
      <c r="J35018">
        <v>3670</v>
      </c>
      <c r="K35018">
        <v>191160</v>
      </c>
      <c r="L35018">
        <v>579.36</v>
      </c>
      <c r="M35018" t="s">
        <v>212</v>
      </c>
      <c r="N35018" s="160" t="s">
        <v>9</v>
      </c>
      <c r="O35018" s="160" t="s">
        <v>80</v>
      </c>
    </row>
    <row r="35019" spans="9:15" x14ac:dyDescent="0.35">
      <c r="I35019">
        <v>77912</v>
      </c>
      <c r="J35019">
        <v>3670</v>
      </c>
      <c r="K35019">
        <v>191160</v>
      </c>
      <c r="L35019">
        <v>81.63</v>
      </c>
      <c r="M35019" t="s">
        <v>212</v>
      </c>
      <c r="N35019" s="160" t="s">
        <v>8</v>
      </c>
      <c r="O35019" s="160" t="s">
        <v>80</v>
      </c>
    </row>
    <row r="35020" spans="9:15" x14ac:dyDescent="0.35">
      <c r="I35020">
        <v>91312</v>
      </c>
      <c r="J35020">
        <v>3670</v>
      </c>
      <c r="K35020">
        <v>191160</v>
      </c>
      <c r="L35020">
        <v>130.03</v>
      </c>
      <c r="M35020" t="s">
        <v>212</v>
      </c>
      <c r="N35020" s="160" t="s">
        <v>8</v>
      </c>
      <c r="O35020" s="160" t="s">
        <v>80</v>
      </c>
    </row>
    <row r="35021" spans="9:15" x14ac:dyDescent="0.35">
      <c r="I35021">
        <v>114734</v>
      </c>
      <c r="J35021">
        <v>3670</v>
      </c>
      <c r="K35021">
        <v>191160</v>
      </c>
      <c r="L35021">
        <v>114.6</v>
      </c>
      <c r="M35021" t="s">
        <v>212</v>
      </c>
      <c r="N35021" s="160" t="s">
        <v>7</v>
      </c>
      <c r="O35021" s="160" t="s">
        <v>80</v>
      </c>
    </row>
    <row r="35022" spans="9:15" x14ac:dyDescent="0.35">
      <c r="I35022">
        <v>114734</v>
      </c>
      <c r="J35022">
        <v>3670</v>
      </c>
      <c r="K35022">
        <v>191160</v>
      </c>
      <c r="L35022">
        <v>229.2</v>
      </c>
      <c r="M35022" t="s">
        <v>212</v>
      </c>
      <c r="N35022" s="160" t="s">
        <v>7</v>
      </c>
      <c r="O35022" s="160" t="s">
        <v>80</v>
      </c>
    </row>
    <row r="35023" spans="9:15" x14ac:dyDescent="0.35">
      <c r="I35023">
        <v>7</v>
      </c>
      <c r="J35023">
        <v>3670</v>
      </c>
      <c r="K35023">
        <v>191162</v>
      </c>
      <c r="L35023">
        <v>193.84</v>
      </c>
      <c r="M35023" t="s">
        <v>212</v>
      </c>
      <c r="N35023" s="160" t="s">
        <v>9</v>
      </c>
      <c r="O35023" s="160" t="s">
        <v>80</v>
      </c>
    </row>
    <row r="35024" spans="9:15" x14ac:dyDescent="0.35">
      <c r="I35024">
        <v>72449</v>
      </c>
      <c r="J35024">
        <v>3670</v>
      </c>
      <c r="K35024">
        <v>191162</v>
      </c>
      <c r="L35024">
        <v>193.88</v>
      </c>
      <c r="M35024" t="s">
        <v>212</v>
      </c>
      <c r="N35024" s="160" t="s">
        <v>9</v>
      </c>
      <c r="O35024" s="160" t="s">
        <v>80</v>
      </c>
    </row>
    <row r="35025" spans="9:15" x14ac:dyDescent="0.35">
      <c r="I35025">
        <v>114734</v>
      </c>
      <c r="J35025">
        <v>3670</v>
      </c>
      <c r="K35025">
        <v>191162</v>
      </c>
      <c r="L35025">
        <v>115.04</v>
      </c>
      <c r="M35025" t="s">
        <v>212</v>
      </c>
      <c r="N35025" s="160" t="s">
        <v>7</v>
      </c>
      <c r="O35025" s="160" t="s">
        <v>80</v>
      </c>
    </row>
    <row r="35026" spans="9:15" x14ac:dyDescent="0.35">
      <c r="I35026">
        <v>116372</v>
      </c>
      <c r="J35026">
        <v>4033</v>
      </c>
      <c r="K35026">
        <v>191172</v>
      </c>
      <c r="L35026">
        <v>23.42</v>
      </c>
      <c r="M35026" t="s">
        <v>212</v>
      </c>
      <c r="N35026" s="160" t="s">
        <v>19</v>
      </c>
      <c r="O35026" s="160" t="s">
        <v>80</v>
      </c>
    </row>
    <row r="35027" spans="9:15" x14ac:dyDescent="0.35">
      <c r="I35027">
        <v>117485</v>
      </c>
      <c r="J35027">
        <v>4033</v>
      </c>
      <c r="K35027">
        <v>191172</v>
      </c>
      <c r="L35027">
        <v>17.72</v>
      </c>
      <c r="M35027" t="s">
        <v>212</v>
      </c>
      <c r="N35027" s="160" t="s">
        <v>8</v>
      </c>
      <c r="O35027" s="160" t="s">
        <v>80</v>
      </c>
    </row>
    <row r="35028" spans="9:15" x14ac:dyDescent="0.35">
      <c r="I35028">
        <v>71189</v>
      </c>
      <c r="J35028">
        <v>3981</v>
      </c>
      <c r="K35028">
        <v>191176</v>
      </c>
      <c r="L35028">
        <v>72.33</v>
      </c>
      <c r="M35028" t="s">
        <v>212</v>
      </c>
      <c r="N35028" s="160" t="s">
        <v>8</v>
      </c>
      <c r="O35028" s="160" t="s">
        <v>80</v>
      </c>
    </row>
    <row r="35029" spans="9:15" x14ac:dyDescent="0.35">
      <c r="I35029">
        <v>71189</v>
      </c>
      <c r="J35029">
        <v>3981</v>
      </c>
      <c r="K35029">
        <v>191176</v>
      </c>
      <c r="L35029">
        <v>72.33</v>
      </c>
      <c r="M35029" t="s">
        <v>212</v>
      </c>
      <c r="N35029" s="160" t="s">
        <v>8</v>
      </c>
      <c r="O35029" s="160" t="s">
        <v>80</v>
      </c>
    </row>
    <row r="35030" spans="9:15" x14ac:dyDescent="0.35">
      <c r="I35030">
        <v>72449</v>
      </c>
      <c r="J35030">
        <v>3981</v>
      </c>
      <c r="K35030">
        <v>191176</v>
      </c>
      <c r="L35030">
        <v>191.99</v>
      </c>
      <c r="M35030" t="s">
        <v>212</v>
      </c>
      <c r="N35030" s="160" t="s">
        <v>9</v>
      </c>
      <c r="O35030" s="160" t="s">
        <v>80</v>
      </c>
    </row>
    <row r="35031" spans="9:15" x14ac:dyDescent="0.35">
      <c r="I35031">
        <v>78573</v>
      </c>
      <c r="J35031">
        <v>3981</v>
      </c>
      <c r="K35031">
        <v>191176</v>
      </c>
      <c r="L35031">
        <v>124.69</v>
      </c>
      <c r="M35031" t="s">
        <v>212</v>
      </c>
      <c r="N35031" s="160" t="s">
        <v>8</v>
      </c>
      <c r="O35031" s="160" t="s">
        <v>80</v>
      </c>
    </row>
    <row r="35032" spans="9:15" x14ac:dyDescent="0.35">
      <c r="I35032">
        <v>78573</v>
      </c>
      <c r="J35032">
        <v>3981</v>
      </c>
      <c r="K35032">
        <v>191176</v>
      </c>
      <c r="L35032">
        <v>124.69</v>
      </c>
      <c r="M35032" t="s">
        <v>212</v>
      </c>
      <c r="N35032" s="160" t="s">
        <v>8</v>
      </c>
      <c r="O35032" s="160" t="s">
        <v>80</v>
      </c>
    </row>
    <row r="35033" spans="9:15" x14ac:dyDescent="0.35">
      <c r="I35033">
        <v>91312</v>
      </c>
      <c r="J35033">
        <v>3981</v>
      </c>
      <c r="K35033">
        <v>191176</v>
      </c>
      <c r="L35033">
        <v>129.27000000000001</v>
      </c>
      <c r="M35033" t="s">
        <v>212</v>
      </c>
      <c r="N35033" s="160" t="s">
        <v>8</v>
      </c>
      <c r="O35033" s="160" t="s">
        <v>80</v>
      </c>
    </row>
    <row r="35034" spans="9:15" x14ac:dyDescent="0.35">
      <c r="I35034">
        <v>103732</v>
      </c>
      <c r="J35034">
        <v>3981</v>
      </c>
      <c r="K35034">
        <v>191176</v>
      </c>
      <c r="L35034">
        <v>180.2</v>
      </c>
      <c r="M35034" t="s">
        <v>212</v>
      </c>
      <c r="N35034" s="160" t="s">
        <v>8</v>
      </c>
      <c r="O35034" s="160" t="s">
        <v>80</v>
      </c>
    </row>
    <row r="35035" spans="9:15" x14ac:dyDescent="0.35">
      <c r="I35035">
        <v>117767</v>
      </c>
      <c r="J35035">
        <v>3981</v>
      </c>
      <c r="K35035">
        <v>191176</v>
      </c>
      <c r="L35035">
        <v>91.66</v>
      </c>
      <c r="M35035" t="s">
        <v>212</v>
      </c>
      <c r="N35035" s="160" t="s">
        <v>7</v>
      </c>
      <c r="O35035" s="160" t="s">
        <v>80</v>
      </c>
    </row>
    <row r="35036" spans="9:15" x14ac:dyDescent="0.35">
      <c r="I35036">
        <v>120833</v>
      </c>
      <c r="J35036">
        <v>3981</v>
      </c>
      <c r="K35036">
        <v>191176</v>
      </c>
      <c r="L35036">
        <v>26.18</v>
      </c>
      <c r="M35036" t="s">
        <v>212</v>
      </c>
      <c r="N35036" s="160" t="s">
        <v>10</v>
      </c>
      <c r="O35036" s="160" t="s">
        <v>80</v>
      </c>
    </row>
    <row r="35037" spans="9:15" x14ac:dyDescent="0.35">
      <c r="I35037">
        <v>122804</v>
      </c>
      <c r="J35037">
        <v>3981</v>
      </c>
      <c r="K35037">
        <v>191176</v>
      </c>
      <c r="L35037">
        <v>297.33999999999997</v>
      </c>
      <c r="M35037" t="s">
        <v>212</v>
      </c>
      <c r="N35037" s="160" t="s">
        <v>207</v>
      </c>
      <c r="O35037" s="160" t="s">
        <v>80</v>
      </c>
    </row>
    <row r="35038" spans="9:15" x14ac:dyDescent="0.35">
      <c r="I35038">
        <v>71189</v>
      </c>
      <c r="J35038">
        <v>3985</v>
      </c>
      <c r="K35038">
        <v>191178</v>
      </c>
      <c r="L35038">
        <v>72.06</v>
      </c>
      <c r="M35038" t="s">
        <v>212</v>
      </c>
      <c r="N35038" s="160" t="s">
        <v>8</v>
      </c>
      <c r="O35038" s="160" t="s">
        <v>80</v>
      </c>
    </row>
    <row r="35039" spans="9:15" x14ac:dyDescent="0.35">
      <c r="I35039">
        <v>103732</v>
      </c>
      <c r="J35039">
        <v>3985</v>
      </c>
      <c r="K35039">
        <v>191178</v>
      </c>
      <c r="L35039">
        <v>107.7</v>
      </c>
      <c r="M35039" t="s">
        <v>212</v>
      </c>
      <c r="N35039" s="160" t="s">
        <v>8</v>
      </c>
      <c r="O35039" s="160" t="s">
        <v>80</v>
      </c>
    </row>
    <row r="35040" spans="9:15" x14ac:dyDescent="0.35">
      <c r="I35040">
        <v>107294</v>
      </c>
      <c r="J35040">
        <v>3985</v>
      </c>
      <c r="K35040">
        <v>191178</v>
      </c>
      <c r="L35040">
        <v>78.36</v>
      </c>
      <c r="M35040" t="s">
        <v>212</v>
      </c>
      <c r="N35040" s="160" t="s">
        <v>8</v>
      </c>
      <c r="O35040" s="160" t="s">
        <v>80</v>
      </c>
    </row>
    <row r="35041" spans="9:15" x14ac:dyDescent="0.35">
      <c r="I35041">
        <v>116372</v>
      </c>
      <c r="J35041">
        <v>3985</v>
      </c>
      <c r="K35041">
        <v>191178</v>
      </c>
      <c r="L35041">
        <v>119.08</v>
      </c>
      <c r="M35041" t="s">
        <v>212</v>
      </c>
      <c r="N35041" s="160" t="s">
        <v>19</v>
      </c>
      <c r="O35041" s="160" t="s">
        <v>80</v>
      </c>
    </row>
    <row r="35042" spans="9:15" x14ac:dyDescent="0.35">
      <c r="I35042">
        <v>117485</v>
      </c>
      <c r="J35042">
        <v>3985</v>
      </c>
      <c r="K35042">
        <v>191178</v>
      </c>
      <c r="L35042">
        <v>53.16</v>
      </c>
      <c r="M35042" t="s">
        <v>212</v>
      </c>
      <c r="N35042" s="160" t="s">
        <v>8</v>
      </c>
      <c r="O35042" s="160" t="s">
        <v>80</v>
      </c>
    </row>
    <row r="35043" spans="9:15" x14ac:dyDescent="0.35">
      <c r="I35043">
        <v>117766</v>
      </c>
      <c r="J35043">
        <v>3985</v>
      </c>
      <c r="K35043">
        <v>191178</v>
      </c>
      <c r="L35043">
        <v>91.3</v>
      </c>
      <c r="M35043" t="s">
        <v>212</v>
      </c>
      <c r="N35043" s="160" t="s">
        <v>7</v>
      </c>
      <c r="O35043" s="160" t="s">
        <v>80</v>
      </c>
    </row>
    <row r="35044" spans="9:15" x14ac:dyDescent="0.35">
      <c r="I35044">
        <v>117767</v>
      </c>
      <c r="J35044">
        <v>3985</v>
      </c>
      <c r="K35044">
        <v>191178</v>
      </c>
      <c r="L35044">
        <v>91.3</v>
      </c>
      <c r="M35044" t="s">
        <v>212</v>
      </c>
      <c r="N35044" s="160" t="s">
        <v>7</v>
      </c>
      <c r="O35044" s="160" t="s">
        <v>80</v>
      </c>
    </row>
    <row r="35045" spans="9:15" x14ac:dyDescent="0.35">
      <c r="I35045">
        <v>120935</v>
      </c>
      <c r="J35045">
        <v>3985</v>
      </c>
      <c r="K35045">
        <v>191178</v>
      </c>
      <c r="L35045">
        <v>26.07</v>
      </c>
      <c r="M35045" t="s">
        <v>212</v>
      </c>
      <c r="N35045" s="160" t="s">
        <v>10</v>
      </c>
      <c r="O35045" s="160" t="s">
        <v>80</v>
      </c>
    </row>
    <row r="35046" spans="9:15" x14ac:dyDescent="0.35">
      <c r="I35046">
        <v>120936</v>
      </c>
      <c r="J35046">
        <v>3985</v>
      </c>
      <c r="K35046">
        <v>191178</v>
      </c>
      <c r="L35046">
        <v>26.07</v>
      </c>
      <c r="M35046" t="s">
        <v>212</v>
      </c>
      <c r="N35046" s="160" t="s">
        <v>10</v>
      </c>
      <c r="O35046" s="160" t="s">
        <v>80</v>
      </c>
    </row>
    <row r="35047" spans="9:15" x14ac:dyDescent="0.35">
      <c r="I35047">
        <v>91312</v>
      </c>
      <c r="J35047">
        <v>4047</v>
      </c>
      <c r="K35047">
        <v>191180</v>
      </c>
      <c r="L35047">
        <v>1047.3599999999999</v>
      </c>
      <c r="M35047" t="s">
        <v>212</v>
      </c>
      <c r="N35047" s="160" t="s">
        <v>8</v>
      </c>
      <c r="O35047" s="160" t="s">
        <v>80</v>
      </c>
    </row>
    <row r="35048" spans="9:15" x14ac:dyDescent="0.35">
      <c r="I35048">
        <v>91312</v>
      </c>
      <c r="J35048">
        <v>4047</v>
      </c>
      <c r="K35048">
        <v>191180</v>
      </c>
      <c r="L35048">
        <v>1047.3599999999999</v>
      </c>
      <c r="M35048" t="s">
        <v>212</v>
      </c>
      <c r="N35048" s="160" t="s">
        <v>8</v>
      </c>
      <c r="O35048" s="160" t="s">
        <v>80</v>
      </c>
    </row>
    <row r="35049" spans="9:15" x14ac:dyDescent="0.35">
      <c r="I35049">
        <v>72449</v>
      </c>
      <c r="J35049">
        <v>4010</v>
      </c>
      <c r="K35049">
        <v>191181</v>
      </c>
      <c r="L35049">
        <v>194.98</v>
      </c>
      <c r="M35049" t="s">
        <v>212</v>
      </c>
      <c r="N35049" s="160" t="s">
        <v>9</v>
      </c>
      <c r="O35049" s="160" t="s">
        <v>80</v>
      </c>
    </row>
    <row r="35050" spans="9:15" x14ac:dyDescent="0.35">
      <c r="I35050">
        <v>81192</v>
      </c>
      <c r="J35050">
        <v>4010</v>
      </c>
      <c r="K35050">
        <v>191181</v>
      </c>
      <c r="L35050">
        <v>55.98</v>
      </c>
      <c r="M35050" t="s">
        <v>212</v>
      </c>
      <c r="N35050" s="160" t="s">
        <v>7</v>
      </c>
      <c r="O35050" s="160" t="s">
        <v>80</v>
      </c>
    </row>
    <row r="35051" spans="9:15" x14ac:dyDescent="0.35">
      <c r="I35051">
        <v>116372</v>
      </c>
      <c r="J35051">
        <v>3996</v>
      </c>
      <c r="K35051">
        <v>191183</v>
      </c>
      <c r="L35051">
        <v>23.42</v>
      </c>
      <c r="M35051" t="s">
        <v>212</v>
      </c>
      <c r="N35051" s="160" t="s">
        <v>19</v>
      </c>
      <c r="O35051" s="160" t="s">
        <v>80</v>
      </c>
    </row>
    <row r="35052" spans="9:15" x14ac:dyDescent="0.35">
      <c r="I35052">
        <v>77912</v>
      </c>
      <c r="J35052">
        <v>4013</v>
      </c>
      <c r="K35052">
        <v>191192</v>
      </c>
      <c r="L35052">
        <v>191.52</v>
      </c>
      <c r="M35052" t="s">
        <v>212</v>
      </c>
      <c r="N35052" s="160" t="s">
        <v>8</v>
      </c>
      <c r="O35052" s="160" t="s">
        <v>80</v>
      </c>
    </row>
    <row r="35053" spans="9:15" x14ac:dyDescent="0.35">
      <c r="I35053">
        <v>91312</v>
      </c>
      <c r="J35053">
        <v>4013</v>
      </c>
      <c r="K35053">
        <v>191192</v>
      </c>
      <c r="L35053">
        <v>915.11</v>
      </c>
      <c r="M35053" t="s">
        <v>212</v>
      </c>
      <c r="N35053" s="160" t="s">
        <v>8</v>
      </c>
      <c r="O35053" s="160" t="s">
        <v>80</v>
      </c>
    </row>
    <row r="35054" spans="9:15" x14ac:dyDescent="0.35">
      <c r="I35054">
        <v>101972</v>
      </c>
      <c r="J35054">
        <v>4013</v>
      </c>
      <c r="K35054">
        <v>191192</v>
      </c>
      <c r="L35054">
        <v>532.48</v>
      </c>
      <c r="M35054" t="s">
        <v>212</v>
      </c>
      <c r="N35054" s="160" t="s">
        <v>19</v>
      </c>
      <c r="O35054" s="160" t="s">
        <v>80</v>
      </c>
    </row>
    <row r="35055" spans="9:15" x14ac:dyDescent="0.35">
      <c r="I35055">
        <v>101972</v>
      </c>
      <c r="J35055">
        <v>4013</v>
      </c>
      <c r="K35055">
        <v>191192</v>
      </c>
      <c r="L35055">
        <v>476.5</v>
      </c>
      <c r="M35055" t="s">
        <v>212</v>
      </c>
      <c r="N35055" s="160" t="s">
        <v>19</v>
      </c>
      <c r="O35055" s="160" t="s">
        <v>80</v>
      </c>
    </row>
    <row r="35056" spans="9:15" x14ac:dyDescent="0.35">
      <c r="I35056">
        <v>81192</v>
      </c>
      <c r="J35056">
        <v>3653</v>
      </c>
      <c r="K35056">
        <v>191201</v>
      </c>
      <c r="L35056">
        <v>54.28</v>
      </c>
      <c r="M35056" t="s">
        <v>212</v>
      </c>
      <c r="N35056" s="160" t="s">
        <v>7</v>
      </c>
      <c r="O35056" s="160" t="s">
        <v>80</v>
      </c>
    </row>
    <row r="35057" spans="9:15" x14ac:dyDescent="0.35">
      <c r="I35057">
        <v>116372</v>
      </c>
      <c r="J35057">
        <v>3653</v>
      </c>
      <c r="K35057">
        <v>191201</v>
      </c>
      <c r="L35057">
        <v>23.42</v>
      </c>
      <c r="M35057" t="s">
        <v>212</v>
      </c>
      <c r="N35057" s="160" t="s">
        <v>19</v>
      </c>
      <c r="O35057" s="160" t="s">
        <v>80</v>
      </c>
    </row>
    <row r="35058" spans="9:15" x14ac:dyDescent="0.35">
      <c r="I35058">
        <v>116372</v>
      </c>
      <c r="J35058">
        <v>3653</v>
      </c>
      <c r="K35058">
        <v>191201</v>
      </c>
      <c r="L35058">
        <v>46.84</v>
      </c>
      <c r="M35058" t="s">
        <v>212</v>
      </c>
      <c r="N35058" s="160" t="s">
        <v>19</v>
      </c>
      <c r="O35058" s="160" t="s">
        <v>80</v>
      </c>
    </row>
    <row r="35059" spans="9:15" x14ac:dyDescent="0.35">
      <c r="I35059">
        <v>119309</v>
      </c>
      <c r="J35059">
        <v>3653</v>
      </c>
      <c r="K35059">
        <v>191201</v>
      </c>
      <c r="L35059">
        <v>37.58</v>
      </c>
      <c r="M35059" t="s">
        <v>212</v>
      </c>
      <c r="N35059" s="160" t="s">
        <v>9</v>
      </c>
      <c r="O35059" s="160" t="s">
        <v>80</v>
      </c>
    </row>
    <row r="35060" spans="9:15" x14ac:dyDescent="0.35">
      <c r="I35060">
        <v>119309</v>
      </c>
      <c r="J35060">
        <v>3653</v>
      </c>
      <c r="K35060">
        <v>191201</v>
      </c>
      <c r="L35060">
        <v>37.53</v>
      </c>
      <c r="M35060" t="s">
        <v>212</v>
      </c>
      <c r="N35060" s="160" t="s">
        <v>9</v>
      </c>
      <c r="O35060" s="160" t="s">
        <v>80</v>
      </c>
    </row>
    <row r="35061" spans="9:15" x14ac:dyDescent="0.35">
      <c r="I35061">
        <v>122045</v>
      </c>
      <c r="J35061">
        <v>3653</v>
      </c>
      <c r="K35061">
        <v>191201</v>
      </c>
      <c r="L35061">
        <v>37.06</v>
      </c>
      <c r="M35061" t="s">
        <v>212</v>
      </c>
      <c r="N35061" s="160" t="s">
        <v>9</v>
      </c>
      <c r="O35061" s="160" t="s">
        <v>80</v>
      </c>
    </row>
    <row r="35062" spans="9:15" x14ac:dyDescent="0.35">
      <c r="I35062">
        <v>125023</v>
      </c>
      <c r="J35062">
        <v>3653</v>
      </c>
      <c r="K35062">
        <v>191201</v>
      </c>
      <c r="L35062">
        <v>95.58</v>
      </c>
      <c r="M35062" t="s">
        <v>212</v>
      </c>
      <c r="N35062" s="160" t="s">
        <v>9</v>
      </c>
      <c r="O35062" s="160" t="s">
        <v>80</v>
      </c>
    </row>
    <row r="35063" spans="9:15" x14ac:dyDescent="0.35">
      <c r="I35063">
        <v>101972</v>
      </c>
      <c r="J35063">
        <v>899</v>
      </c>
      <c r="K35063">
        <v>191205</v>
      </c>
      <c r="L35063">
        <v>87.8</v>
      </c>
      <c r="M35063" t="s">
        <v>212</v>
      </c>
      <c r="N35063" s="160" t="s">
        <v>19</v>
      </c>
      <c r="O35063" s="160" t="s">
        <v>80</v>
      </c>
    </row>
    <row r="35064" spans="9:15" x14ac:dyDescent="0.35">
      <c r="I35064">
        <v>101972</v>
      </c>
      <c r="J35064">
        <v>899</v>
      </c>
      <c r="K35064">
        <v>191205</v>
      </c>
      <c r="L35064">
        <v>87.8</v>
      </c>
      <c r="M35064" t="s">
        <v>212</v>
      </c>
      <c r="N35064" s="160" t="s">
        <v>19</v>
      </c>
      <c r="O35064" s="160" t="s">
        <v>80</v>
      </c>
    </row>
    <row r="35065" spans="9:15" x14ac:dyDescent="0.35">
      <c r="I35065">
        <v>101972</v>
      </c>
      <c r="J35065">
        <v>899</v>
      </c>
      <c r="K35065">
        <v>191205</v>
      </c>
      <c r="L35065">
        <v>131.69999999999999</v>
      </c>
      <c r="M35065" t="s">
        <v>212</v>
      </c>
      <c r="N35065" s="160" t="s">
        <v>19</v>
      </c>
      <c r="O35065" s="160" t="s">
        <v>80</v>
      </c>
    </row>
    <row r="35066" spans="9:15" x14ac:dyDescent="0.35">
      <c r="I35066">
        <v>91312</v>
      </c>
      <c r="J35066">
        <v>3670</v>
      </c>
      <c r="K35066">
        <v>191206</v>
      </c>
      <c r="L35066">
        <v>128.76</v>
      </c>
      <c r="M35066" t="s">
        <v>212</v>
      </c>
      <c r="N35066" s="160" t="s">
        <v>8</v>
      </c>
      <c r="O35066" s="160" t="s">
        <v>80</v>
      </c>
    </row>
    <row r="35067" spans="9:15" x14ac:dyDescent="0.35">
      <c r="I35067">
        <v>118038</v>
      </c>
      <c r="J35067">
        <v>3670</v>
      </c>
      <c r="K35067">
        <v>191206</v>
      </c>
      <c r="L35067">
        <v>365.24</v>
      </c>
      <c r="M35067" t="s">
        <v>212</v>
      </c>
      <c r="N35067" s="160" t="s">
        <v>7</v>
      </c>
      <c r="O35067" s="160" t="s">
        <v>80</v>
      </c>
    </row>
    <row r="35068" spans="9:15" x14ac:dyDescent="0.35">
      <c r="I35068">
        <v>16459</v>
      </c>
      <c r="J35068">
        <v>4013</v>
      </c>
      <c r="K35068">
        <v>191217</v>
      </c>
      <c r="L35068">
        <v>149.66</v>
      </c>
      <c r="M35068" t="s">
        <v>212</v>
      </c>
      <c r="N35068" s="160" t="s">
        <v>19</v>
      </c>
      <c r="O35068" s="160" t="s">
        <v>80</v>
      </c>
    </row>
    <row r="35069" spans="9:15" x14ac:dyDescent="0.35">
      <c r="I35069">
        <v>101972</v>
      </c>
      <c r="J35069">
        <v>4013</v>
      </c>
      <c r="K35069">
        <v>191217</v>
      </c>
      <c r="L35069">
        <v>133.41</v>
      </c>
      <c r="M35069" t="s">
        <v>212</v>
      </c>
      <c r="N35069" s="160" t="s">
        <v>19</v>
      </c>
      <c r="O35069" s="160" t="s">
        <v>80</v>
      </c>
    </row>
    <row r="35070" spans="9:15" x14ac:dyDescent="0.35">
      <c r="I35070">
        <v>116372</v>
      </c>
      <c r="J35070">
        <v>4013</v>
      </c>
      <c r="K35070">
        <v>191217</v>
      </c>
      <c r="L35070">
        <v>71.430000000000007</v>
      </c>
      <c r="M35070" t="s">
        <v>212</v>
      </c>
      <c r="N35070" s="160" t="s">
        <v>19</v>
      </c>
      <c r="O35070" s="160" t="s">
        <v>80</v>
      </c>
    </row>
    <row r="35071" spans="9:15" x14ac:dyDescent="0.35">
      <c r="I35071">
        <v>118038</v>
      </c>
      <c r="J35071">
        <v>4013</v>
      </c>
      <c r="K35071">
        <v>191217</v>
      </c>
      <c r="L35071">
        <v>92.84</v>
      </c>
      <c r="M35071" t="s">
        <v>212</v>
      </c>
      <c r="N35071" s="160" t="s">
        <v>7</v>
      </c>
      <c r="O35071" s="160" t="s">
        <v>80</v>
      </c>
    </row>
    <row r="35072" spans="9:15" x14ac:dyDescent="0.35">
      <c r="I35072">
        <v>97192</v>
      </c>
      <c r="J35072">
        <v>3977</v>
      </c>
      <c r="K35072">
        <v>191223</v>
      </c>
      <c r="L35072">
        <v>5674.6</v>
      </c>
      <c r="M35072" t="s">
        <v>212</v>
      </c>
      <c r="N35072" s="160" t="s">
        <v>7</v>
      </c>
      <c r="O35072" s="160" t="s">
        <v>80</v>
      </c>
    </row>
    <row r="35073" spans="9:15" x14ac:dyDescent="0.35">
      <c r="I35073">
        <v>97192</v>
      </c>
      <c r="J35073">
        <v>3977</v>
      </c>
      <c r="K35073">
        <v>191223</v>
      </c>
      <c r="L35073">
        <v>3121.03</v>
      </c>
      <c r="M35073" t="s">
        <v>212</v>
      </c>
      <c r="N35073" s="160" t="s">
        <v>7</v>
      </c>
      <c r="O35073" s="160" t="s">
        <v>80</v>
      </c>
    </row>
    <row r="35074" spans="9:15" x14ac:dyDescent="0.35">
      <c r="I35074">
        <v>118038</v>
      </c>
      <c r="J35074">
        <v>3977</v>
      </c>
      <c r="K35074">
        <v>191223</v>
      </c>
      <c r="L35074">
        <v>2089.8000000000002</v>
      </c>
      <c r="M35074" t="s">
        <v>212</v>
      </c>
      <c r="N35074" s="160" t="s">
        <v>7</v>
      </c>
      <c r="O35074" s="160" t="s">
        <v>80</v>
      </c>
    </row>
    <row r="35075" spans="9:15" x14ac:dyDescent="0.35">
      <c r="I35075">
        <v>118038</v>
      </c>
      <c r="J35075">
        <v>3977</v>
      </c>
      <c r="K35075">
        <v>191223</v>
      </c>
      <c r="L35075">
        <v>696.6</v>
      </c>
      <c r="M35075" t="s">
        <v>212</v>
      </c>
      <c r="N35075" s="160" t="s">
        <v>7</v>
      </c>
      <c r="O35075" s="160" t="s">
        <v>80</v>
      </c>
    </row>
    <row r="35076" spans="9:15" x14ac:dyDescent="0.35">
      <c r="I35076">
        <v>118038</v>
      </c>
      <c r="J35076">
        <v>3977</v>
      </c>
      <c r="K35076">
        <v>191223</v>
      </c>
      <c r="L35076">
        <v>1393.2</v>
      </c>
      <c r="M35076" t="s">
        <v>212</v>
      </c>
      <c r="N35076" s="160" t="s">
        <v>7</v>
      </c>
      <c r="O35076" s="160" t="s">
        <v>80</v>
      </c>
    </row>
    <row r="35077" spans="9:15" x14ac:dyDescent="0.35">
      <c r="I35077">
        <v>118038</v>
      </c>
      <c r="J35077">
        <v>3977</v>
      </c>
      <c r="K35077">
        <v>191223</v>
      </c>
      <c r="L35077">
        <v>2786.4</v>
      </c>
      <c r="M35077" t="s">
        <v>212</v>
      </c>
      <c r="N35077" s="160" t="s">
        <v>7</v>
      </c>
      <c r="O35077" s="160" t="s">
        <v>80</v>
      </c>
    </row>
    <row r="35078" spans="9:15" x14ac:dyDescent="0.35">
      <c r="I35078">
        <v>118038</v>
      </c>
      <c r="J35078">
        <v>3977</v>
      </c>
      <c r="K35078">
        <v>191223</v>
      </c>
      <c r="L35078">
        <v>3483</v>
      </c>
      <c r="M35078" t="s">
        <v>212</v>
      </c>
      <c r="N35078" s="160" t="s">
        <v>7</v>
      </c>
      <c r="O35078" s="160" t="s">
        <v>80</v>
      </c>
    </row>
    <row r="35079" spans="9:15" x14ac:dyDescent="0.35">
      <c r="I35079">
        <v>91312</v>
      </c>
      <c r="J35079">
        <v>3875</v>
      </c>
      <c r="K35079">
        <v>191231</v>
      </c>
      <c r="L35079">
        <v>130.91999999999999</v>
      </c>
      <c r="M35079" t="s">
        <v>212</v>
      </c>
      <c r="N35079" s="160" t="s">
        <v>8</v>
      </c>
      <c r="O35079" s="160" t="s">
        <v>80</v>
      </c>
    </row>
    <row r="35080" spans="9:15" x14ac:dyDescent="0.35">
      <c r="I35080">
        <v>120833</v>
      </c>
      <c r="J35080">
        <v>3875</v>
      </c>
      <c r="K35080">
        <v>191231</v>
      </c>
      <c r="L35080">
        <v>29.15</v>
      </c>
      <c r="M35080" t="s">
        <v>212</v>
      </c>
      <c r="N35080" s="160" t="s">
        <v>10</v>
      </c>
      <c r="O35080" s="160" t="s">
        <v>80</v>
      </c>
    </row>
    <row r="35081" spans="9:15" x14ac:dyDescent="0.35">
      <c r="I35081">
        <v>120935</v>
      </c>
      <c r="J35081">
        <v>3875</v>
      </c>
      <c r="K35081">
        <v>191231</v>
      </c>
      <c r="L35081">
        <v>29.15</v>
      </c>
      <c r="M35081" t="s">
        <v>212</v>
      </c>
      <c r="N35081" s="160" t="s">
        <v>10</v>
      </c>
      <c r="O35081" s="160" t="s">
        <v>80</v>
      </c>
    </row>
    <row r="35082" spans="9:15" x14ac:dyDescent="0.35">
      <c r="I35082">
        <v>120936</v>
      </c>
      <c r="J35082">
        <v>3875</v>
      </c>
      <c r="K35082">
        <v>191231</v>
      </c>
      <c r="L35082">
        <v>29.15</v>
      </c>
      <c r="M35082" t="s">
        <v>212</v>
      </c>
      <c r="N35082" s="160" t="s">
        <v>10</v>
      </c>
      <c r="O35082" s="160" t="s">
        <v>80</v>
      </c>
    </row>
    <row r="35083" spans="9:15" x14ac:dyDescent="0.35">
      <c r="I35083">
        <v>72449</v>
      </c>
      <c r="J35083">
        <v>3993</v>
      </c>
      <c r="K35083">
        <v>191234</v>
      </c>
      <c r="L35083">
        <v>191.23</v>
      </c>
      <c r="M35083" t="s">
        <v>212</v>
      </c>
      <c r="N35083" s="160" t="s">
        <v>9</v>
      </c>
      <c r="O35083" s="160" t="s">
        <v>80</v>
      </c>
    </row>
    <row r="35084" spans="9:15" x14ac:dyDescent="0.35">
      <c r="I35084">
        <v>81192</v>
      </c>
      <c r="J35084">
        <v>3993</v>
      </c>
      <c r="K35084">
        <v>191234</v>
      </c>
      <c r="L35084">
        <v>54.28</v>
      </c>
      <c r="M35084" t="s">
        <v>212</v>
      </c>
      <c r="N35084" s="160" t="s">
        <v>7</v>
      </c>
      <c r="O35084" s="160" t="s">
        <v>80</v>
      </c>
    </row>
    <row r="35085" spans="9:15" x14ac:dyDescent="0.35">
      <c r="I35085">
        <v>71189</v>
      </c>
      <c r="J35085">
        <v>4030</v>
      </c>
      <c r="K35085">
        <v>191237</v>
      </c>
      <c r="L35085">
        <v>488.4</v>
      </c>
      <c r="M35085" t="s">
        <v>212</v>
      </c>
      <c r="N35085" s="160" t="s">
        <v>8</v>
      </c>
      <c r="O35085" s="160" t="s">
        <v>80</v>
      </c>
    </row>
    <row r="35086" spans="9:15" x14ac:dyDescent="0.35">
      <c r="I35086">
        <v>72449</v>
      </c>
      <c r="J35086">
        <v>4030</v>
      </c>
      <c r="K35086">
        <v>191237</v>
      </c>
      <c r="L35086">
        <v>194.44</v>
      </c>
      <c r="M35086" t="s">
        <v>212</v>
      </c>
      <c r="N35086" s="160" t="s">
        <v>9</v>
      </c>
      <c r="O35086" s="160" t="s">
        <v>80</v>
      </c>
    </row>
    <row r="35087" spans="9:15" x14ac:dyDescent="0.35">
      <c r="I35087">
        <v>81192</v>
      </c>
      <c r="J35087">
        <v>4030</v>
      </c>
      <c r="K35087">
        <v>191237</v>
      </c>
      <c r="L35087">
        <v>55.19</v>
      </c>
      <c r="M35087" t="s">
        <v>212</v>
      </c>
      <c r="N35087" s="160" t="s">
        <v>7</v>
      </c>
      <c r="O35087" s="160" t="s">
        <v>80</v>
      </c>
    </row>
    <row r="35088" spans="9:15" x14ac:dyDescent="0.35">
      <c r="I35088">
        <v>81192</v>
      </c>
      <c r="J35088">
        <v>4030</v>
      </c>
      <c r="K35088">
        <v>191237</v>
      </c>
      <c r="L35088">
        <v>55.19</v>
      </c>
      <c r="M35088" t="s">
        <v>212</v>
      </c>
      <c r="N35088" s="160" t="s">
        <v>7</v>
      </c>
      <c r="O35088" s="160" t="s">
        <v>80</v>
      </c>
    </row>
    <row r="35089" spans="9:15" x14ac:dyDescent="0.35">
      <c r="I35089">
        <v>119309</v>
      </c>
      <c r="J35089">
        <v>4030</v>
      </c>
      <c r="K35089">
        <v>191237</v>
      </c>
      <c r="L35089">
        <v>38.159999999999997</v>
      </c>
      <c r="M35089" t="s">
        <v>212</v>
      </c>
      <c r="N35089" s="160" t="s">
        <v>9</v>
      </c>
      <c r="O35089" s="160" t="s">
        <v>80</v>
      </c>
    </row>
    <row r="35090" spans="9:15" x14ac:dyDescent="0.35">
      <c r="I35090">
        <v>120833</v>
      </c>
      <c r="J35090">
        <v>4030</v>
      </c>
      <c r="K35090">
        <v>191237</v>
      </c>
      <c r="L35090">
        <v>26.51</v>
      </c>
      <c r="M35090" t="s">
        <v>212</v>
      </c>
      <c r="N35090" s="160" t="s">
        <v>10</v>
      </c>
      <c r="O35090" s="160" t="s">
        <v>80</v>
      </c>
    </row>
    <row r="35091" spans="9:15" x14ac:dyDescent="0.35">
      <c r="I35091">
        <v>120834</v>
      </c>
      <c r="J35091">
        <v>4030</v>
      </c>
      <c r="K35091">
        <v>191237</v>
      </c>
      <c r="L35091">
        <v>26.51</v>
      </c>
      <c r="M35091" t="s">
        <v>212</v>
      </c>
      <c r="N35091" s="160" t="s">
        <v>10</v>
      </c>
      <c r="O35091" s="160" t="s">
        <v>80</v>
      </c>
    </row>
    <row r="35092" spans="9:15" x14ac:dyDescent="0.35">
      <c r="I35092">
        <v>120935</v>
      </c>
      <c r="J35092">
        <v>4030</v>
      </c>
      <c r="K35092">
        <v>191237</v>
      </c>
      <c r="L35092">
        <v>26.51</v>
      </c>
      <c r="M35092" t="s">
        <v>212</v>
      </c>
      <c r="N35092" s="160" t="s">
        <v>10</v>
      </c>
      <c r="O35092" s="160" t="s">
        <v>80</v>
      </c>
    </row>
    <row r="35093" spans="9:15" x14ac:dyDescent="0.35">
      <c r="I35093">
        <v>120935</v>
      </c>
      <c r="J35093">
        <v>4030</v>
      </c>
      <c r="K35093">
        <v>191237</v>
      </c>
      <c r="L35093">
        <v>26.51</v>
      </c>
      <c r="M35093" t="s">
        <v>212</v>
      </c>
      <c r="N35093" s="160" t="s">
        <v>10</v>
      </c>
      <c r="O35093" s="160" t="s">
        <v>80</v>
      </c>
    </row>
    <row r="35094" spans="9:15" x14ac:dyDescent="0.35">
      <c r="I35094">
        <v>120936</v>
      </c>
      <c r="J35094">
        <v>4030</v>
      </c>
      <c r="K35094">
        <v>191237</v>
      </c>
      <c r="L35094">
        <v>26.51</v>
      </c>
      <c r="M35094" t="s">
        <v>212</v>
      </c>
      <c r="N35094" s="160" t="s">
        <v>10</v>
      </c>
      <c r="O35094" s="160" t="s">
        <v>80</v>
      </c>
    </row>
    <row r="35095" spans="9:15" x14ac:dyDescent="0.35">
      <c r="I35095">
        <v>122802</v>
      </c>
      <c r="J35095">
        <v>4030</v>
      </c>
      <c r="K35095">
        <v>191237</v>
      </c>
      <c r="L35095">
        <v>135.91999999999999</v>
      </c>
      <c r="M35095" t="s">
        <v>212</v>
      </c>
      <c r="N35095" s="160" t="s">
        <v>207</v>
      </c>
      <c r="O35095" s="160" t="s">
        <v>80</v>
      </c>
    </row>
    <row r="35096" spans="9:15" x14ac:dyDescent="0.35">
      <c r="I35096">
        <v>122803</v>
      </c>
      <c r="J35096">
        <v>4030</v>
      </c>
      <c r="K35096">
        <v>191237</v>
      </c>
      <c r="L35096">
        <v>135.91999999999999</v>
      </c>
      <c r="M35096" t="s">
        <v>212</v>
      </c>
      <c r="N35096" s="160" t="s">
        <v>207</v>
      </c>
      <c r="O35096" s="160" t="s">
        <v>80</v>
      </c>
    </row>
    <row r="35097" spans="9:15" x14ac:dyDescent="0.35">
      <c r="I35097">
        <v>122804</v>
      </c>
      <c r="J35097">
        <v>4030</v>
      </c>
      <c r="K35097">
        <v>191237</v>
      </c>
      <c r="L35097">
        <v>135.91999999999999</v>
      </c>
      <c r="M35097" t="s">
        <v>212</v>
      </c>
      <c r="N35097" s="160" t="s">
        <v>207</v>
      </c>
      <c r="O35097" s="160" t="s">
        <v>80</v>
      </c>
    </row>
    <row r="35098" spans="9:15" x14ac:dyDescent="0.35">
      <c r="I35098">
        <v>72449</v>
      </c>
      <c r="J35098">
        <v>3653</v>
      </c>
      <c r="K35098">
        <v>191239</v>
      </c>
      <c r="L35098">
        <v>386.24</v>
      </c>
      <c r="M35098" t="s">
        <v>212</v>
      </c>
      <c r="N35098" s="160" t="s">
        <v>9</v>
      </c>
      <c r="O35098" s="160" t="s">
        <v>80</v>
      </c>
    </row>
    <row r="35099" spans="9:15" x14ac:dyDescent="0.35">
      <c r="I35099">
        <v>117485</v>
      </c>
      <c r="J35099">
        <v>3653</v>
      </c>
      <c r="K35099">
        <v>191239</v>
      </c>
      <c r="L35099">
        <v>429.9</v>
      </c>
      <c r="M35099" t="s">
        <v>212</v>
      </c>
      <c r="N35099" s="160" t="s">
        <v>8</v>
      </c>
      <c r="O35099" s="160" t="s">
        <v>80</v>
      </c>
    </row>
    <row r="35100" spans="9:15" x14ac:dyDescent="0.35">
      <c r="I35100">
        <v>118038</v>
      </c>
      <c r="J35100">
        <v>3968</v>
      </c>
      <c r="K35100">
        <v>191241</v>
      </c>
      <c r="L35100">
        <v>91.67</v>
      </c>
      <c r="M35100" t="s">
        <v>212</v>
      </c>
      <c r="N35100" s="160" t="s">
        <v>7</v>
      </c>
      <c r="O35100" s="160" t="s">
        <v>80</v>
      </c>
    </row>
    <row r="35101" spans="9:15" x14ac:dyDescent="0.35">
      <c r="I35101">
        <v>118484</v>
      </c>
      <c r="J35101">
        <v>3968</v>
      </c>
      <c r="K35101">
        <v>191241</v>
      </c>
      <c r="L35101">
        <v>124.15</v>
      </c>
      <c r="M35101" t="s">
        <v>212</v>
      </c>
      <c r="N35101" s="160" t="s">
        <v>7</v>
      </c>
      <c r="O35101" s="160" t="s">
        <v>80</v>
      </c>
    </row>
    <row r="35102" spans="9:15" x14ac:dyDescent="0.35">
      <c r="I35102">
        <v>120833</v>
      </c>
      <c r="J35102">
        <v>3968</v>
      </c>
      <c r="K35102">
        <v>191241</v>
      </c>
      <c r="L35102">
        <v>26.18</v>
      </c>
      <c r="M35102" t="s">
        <v>212</v>
      </c>
      <c r="N35102" s="160" t="s">
        <v>10</v>
      </c>
      <c r="O35102" s="160" t="s">
        <v>80</v>
      </c>
    </row>
    <row r="35103" spans="9:15" x14ac:dyDescent="0.35">
      <c r="I35103">
        <v>116372</v>
      </c>
      <c r="J35103">
        <v>3987</v>
      </c>
      <c r="K35103">
        <v>191242</v>
      </c>
      <c r="L35103">
        <v>119.08</v>
      </c>
      <c r="M35103" t="s">
        <v>212</v>
      </c>
      <c r="N35103" s="160" t="s">
        <v>19</v>
      </c>
      <c r="O35103" s="160" t="s">
        <v>80</v>
      </c>
    </row>
    <row r="35104" spans="9:15" x14ac:dyDescent="0.35">
      <c r="I35104">
        <v>81192</v>
      </c>
      <c r="J35104">
        <v>3977</v>
      </c>
      <c r="K35104">
        <v>191245</v>
      </c>
      <c r="L35104">
        <v>110.38</v>
      </c>
      <c r="M35104" t="s">
        <v>212</v>
      </c>
      <c r="N35104" s="160" t="s">
        <v>7</v>
      </c>
      <c r="O35104" s="160" t="s">
        <v>80</v>
      </c>
    </row>
    <row r="35105" spans="9:15" x14ac:dyDescent="0.35">
      <c r="I35105">
        <v>116372</v>
      </c>
      <c r="J35105">
        <v>3977</v>
      </c>
      <c r="K35105">
        <v>191245</v>
      </c>
      <c r="L35105">
        <v>71.430000000000007</v>
      </c>
      <c r="M35105" t="s">
        <v>212</v>
      </c>
      <c r="N35105" s="160" t="s">
        <v>19</v>
      </c>
      <c r="O35105" s="160" t="s">
        <v>80</v>
      </c>
    </row>
    <row r="35106" spans="9:15" x14ac:dyDescent="0.35">
      <c r="I35106">
        <v>118484</v>
      </c>
      <c r="J35106">
        <v>3977</v>
      </c>
      <c r="K35106">
        <v>191245</v>
      </c>
      <c r="L35106">
        <v>125.73</v>
      </c>
      <c r="M35106" t="s">
        <v>212</v>
      </c>
      <c r="N35106" s="160" t="s">
        <v>7</v>
      </c>
      <c r="O35106" s="160" t="s">
        <v>80</v>
      </c>
    </row>
    <row r="35107" spans="9:15" x14ac:dyDescent="0.35">
      <c r="I35107">
        <v>119309</v>
      </c>
      <c r="J35107">
        <v>3977</v>
      </c>
      <c r="K35107">
        <v>191245</v>
      </c>
      <c r="L35107">
        <v>38.159999999999997</v>
      </c>
      <c r="M35107" t="s">
        <v>212</v>
      </c>
      <c r="N35107" s="160" t="s">
        <v>9</v>
      </c>
      <c r="O35107" s="160" t="s">
        <v>80</v>
      </c>
    </row>
    <row r="35108" spans="9:15" x14ac:dyDescent="0.35">
      <c r="I35108">
        <v>120833</v>
      </c>
      <c r="J35108">
        <v>3977</v>
      </c>
      <c r="K35108">
        <v>191245</v>
      </c>
      <c r="L35108">
        <v>26.51</v>
      </c>
      <c r="M35108" t="s">
        <v>212</v>
      </c>
      <c r="N35108" s="160" t="s">
        <v>10</v>
      </c>
      <c r="O35108" s="160" t="s">
        <v>80</v>
      </c>
    </row>
    <row r="35109" spans="9:15" x14ac:dyDescent="0.35">
      <c r="I35109">
        <v>122045</v>
      </c>
      <c r="J35109">
        <v>3977</v>
      </c>
      <c r="K35109">
        <v>191245</v>
      </c>
      <c r="L35109">
        <v>37.68</v>
      </c>
      <c r="M35109" t="s">
        <v>212</v>
      </c>
      <c r="N35109" s="160" t="s">
        <v>9</v>
      </c>
      <c r="O35109" s="160" t="s">
        <v>80</v>
      </c>
    </row>
    <row r="35110" spans="9:15" x14ac:dyDescent="0.35">
      <c r="I35110">
        <v>16459</v>
      </c>
      <c r="J35110">
        <v>4013</v>
      </c>
      <c r="K35110">
        <v>191246</v>
      </c>
      <c r="L35110">
        <v>74.83</v>
      </c>
      <c r="M35110" t="s">
        <v>212</v>
      </c>
      <c r="N35110" s="160" t="s">
        <v>19</v>
      </c>
      <c r="O35110" s="160" t="s">
        <v>80</v>
      </c>
    </row>
    <row r="35111" spans="9:15" x14ac:dyDescent="0.35">
      <c r="I35111">
        <v>16459</v>
      </c>
      <c r="J35111">
        <v>4013</v>
      </c>
      <c r="K35111">
        <v>191246</v>
      </c>
      <c r="L35111">
        <v>74.94</v>
      </c>
      <c r="M35111" t="s">
        <v>212</v>
      </c>
      <c r="N35111" s="160" t="s">
        <v>19</v>
      </c>
      <c r="O35111" s="160" t="s">
        <v>80</v>
      </c>
    </row>
    <row r="35112" spans="9:15" x14ac:dyDescent="0.35">
      <c r="I35112">
        <v>119309</v>
      </c>
      <c r="J35112">
        <v>4013</v>
      </c>
      <c r="K35112">
        <v>191246</v>
      </c>
      <c r="L35112">
        <v>38.159999999999997</v>
      </c>
      <c r="M35112" t="s">
        <v>212</v>
      </c>
      <c r="N35112" s="160" t="s">
        <v>9</v>
      </c>
      <c r="O35112" s="160" t="s">
        <v>80</v>
      </c>
    </row>
    <row r="35113" spans="9:15" x14ac:dyDescent="0.35">
      <c r="I35113">
        <v>125023</v>
      </c>
      <c r="J35113">
        <v>4013</v>
      </c>
      <c r="K35113">
        <v>191246</v>
      </c>
      <c r="L35113">
        <v>97.32</v>
      </c>
      <c r="M35113" t="s">
        <v>212</v>
      </c>
      <c r="N35113" s="160" t="s">
        <v>9</v>
      </c>
      <c r="O35113" s="160" t="s">
        <v>80</v>
      </c>
    </row>
    <row r="35114" spans="9:15" x14ac:dyDescent="0.35">
      <c r="I35114">
        <v>71189</v>
      </c>
      <c r="J35114">
        <v>4058</v>
      </c>
      <c r="K35114">
        <v>191247</v>
      </c>
      <c r="L35114">
        <v>373.8</v>
      </c>
      <c r="M35114" t="s">
        <v>212</v>
      </c>
      <c r="N35114" s="160" t="s">
        <v>8</v>
      </c>
      <c r="O35114" s="160" t="s">
        <v>80</v>
      </c>
    </row>
    <row r="35115" spans="9:15" x14ac:dyDescent="0.35">
      <c r="I35115">
        <v>72449</v>
      </c>
      <c r="J35115">
        <v>4058</v>
      </c>
      <c r="K35115">
        <v>191247</v>
      </c>
      <c r="L35115">
        <v>199.2</v>
      </c>
      <c r="M35115" t="s">
        <v>212</v>
      </c>
      <c r="N35115" s="160" t="s">
        <v>9</v>
      </c>
      <c r="O35115" s="160" t="s">
        <v>80</v>
      </c>
    </row>
    <row r="35116" spans="9:15" x14ac:dyDescent="0.35">
      <c r="I35116">
        <v>78573</v>
      </c>
      <c r="J35116">
        <v>4058</v>
      </c>
      <c r="K35116">
        <v>191247</v>
      </c>
      <c r="L35116">
        <v>255.84</v>
      </c>
      <c r="M35116" t="s">
        <v>212</v>
      </c>
      <c r="N35116" s="160" t="s">
        <v>8</v>
      </c>
      <c r="O35116" s="160" t="s">
        <v>80</v>
      </c>
    </row>
    <row r="35117" spans="9:15" x14ac:dyDescent="0.35">
      <c r="I35117">
        <v>91312</v>
      </c>
      <c r="J35117">
        <v>4058</v>
      </c>
      <c r="K35117">
        <v>191247</v>
      </c>
      <c r="L35117">
        <v>133.28</v>
      </c>
      <c r="M35117" t="s">
        <v>212</v>
      </c>
      <c r="N35117" s="160" t="s">
        <v>8</v>
      </c>
      <c r="O35117" s="160" t="s">
        <v>80</v>
      </c>
    </row>
    <row r="35118" spans="9:15" x14ac:dyDescent="0.35">
      <c r="I35118">
        <v>103732</v>
      </c>
      <c r="J35118">
        <v>4058</v>
      </c>
      <c r="K35118">
        <v>191247</v>
      </c>
      <c r="L35118">
        <v>459.6</v>
      </c>
      <c r="M35118" t="s">
        <v>212</v>
      </c>
      <c r="N35118" s="160" t="s">
        <v>8</v>
      </c>
      <c r="O35118" s="160" t="s">
        <v>80</v>
      </c>
    </row>
    <row r="35119" spans="9:15" x14ac:dyDescent="0.35">
      <c r="I35119">
        <v>117485</v>
      </c>
      <c r="J35119">
        <v>4058</v>
      </c>
      <c r="K35119">
        <v>191247</v>
      </c>
      <c r="L35119">
        <v>207.9</v>
      </c>
      <c r="M35119" t="s">
        <v>212</v>
      </c>
      <c r="N35119" s="160" t="s">
        <v>8</v>
      </c>
      <c r="O35119" s="160" t="s">
        <v>80</v>
      </c>
    </row>
    <row r="35120" spans="9:15" x14ac:dyDescent="0.35">
      <c r="I35120">
        <v>118850</v>
      </c>
      <c r="J35120">
        <v>4058</v>
      </c>
      <c r="K35120">
        <v>191247</v>
      </c>
      <c r="L35120">
        <v>127.7</v>
      </c>
      <c r="M35120" t="s">
        <v>212</v>
      </c>
      <c r="N35120" s="160" t="s">
        <v>8</v>
      </c>
      <c r="O35120" s="160" t="s">
        <v>80</v>
      </c>
    </row>
    <row r="35121" spans="9:15" x14ac:dyDescent="0.35">
      <c r="I35121">
        <v>71189</v>
      </c>
      <c r="J35121">
        <v>3272</v>
      </c>
      <c r="K35121">
        <v>191250</v>
      </c>
      <c r="L35121">
        <v>242.6</v>
      </c>
      <c r="M35121" t="s">
        <v>212</v>
      </c>
      <c r="N35121" s="160" t="s">
        <v>8</v>
      </c>
      <c r="O35121" s="160" t="s">
        <v>80</v>
      </c>
    </row>
    <row r="35122" spans="9:15" x14ac:dyDescent="0.35">
      <c r="I35122">
        <v>117485</v>
      </c>
      <c r="J35122">
        <v>3272</v>
      </c>
      <c r="K35122">
        <v>191250</v>
      </c>
      <c r="L35122">
        <v>214.95</v>
      </c>
      <c r="M35122" t="s">
        <v>212</v>
      </c>
      <c r="N35122" s="160" t="s">
        <v>8</v>
      </c>
      <c r="O35122" s="160" t="s">
        <v>80</v>
      </c>
    </row>
    <row r="35123" spans="9:15" x14ac:dyDescent="0.35">
      <c r="I35123">
        <v>118850</v>
      </c>
      <c r="J35123">
        <v>3272</v>
      </c>
      <c r="K35123">
        <v>191250</v>
      </c>
      <c r="L35123">
        <v>1258.7</v>
      </c>
      <c r="M35123" t="s">
        <v>212</v>
      </c>
      <c r="N35123" s="160" t="s">
        <v>8</v>
      </c>
      <c r="O35123" s="160" t="s">
        <v>80</v>
      </c>
    </row>
    <row r="35124" spans="9:15" x14ac:dyDescent="0.35">
      <c r="I35124">
        <v>122803</v>
      </c>
      <c r="J35124">
        <v>3272</v>
      </c>
      <c r="K35124">
        <v>191250</v>
      </c>
      <c r="L35124">
        <v>149.54</v>
      </c>
      <c r="M35124" t="s">
        <v>212</v>
      </c>
      <c r="N35124" s="160" t="s">
        <v>207</v>
      </c>
      <c r="O35124" s="160" t="s">
        <v>80</v>
      </c>
    </row>
    <row r="35125" spans="9:15" x14ac:dyDescent="0.35">
      <c r="I35125">
        <v>122804</v>
      </c>
      <c r="J35125">
        <v>3272</v>
      </c>
      <c r="K35125">
        <v>191250</v>
      </c>
      <c r="L35125">
        <v>149.54</v>
      </c>
      <c r="M35125" t="s">
        <v>212</v>
      </c>
      <c r="N35125" s="160" t="s">
        <v>207</v>
      </c>
      <c r="O35125" s="160" t="s">
        <v>80</v>
      </c>
    </row>
    <row r="35126" spans="9:15" x14ac:dyDescent="0.35">
      <c r="I35126">
        <v>120936</v>
      </c>
      <c r="J35126">
        <v>4032</v>
      </c>
      <c r="K35126">
        <v>191254</v>
      </c>
      <c r="L35126">
        <v>26.07</v>
      </c>
      <c r="M35126" t="s">
        <v>212</v>
      </c>
      <c r="N35126" s="160" t="s">
        <v>10</v>
      </c>
      <c r="O35126" s="160" t="s">
        <v>80</v>
      </c>
    </row>
    <row r="35127" spans="9:15" x14ac:dyDescent="0.35">
      <c r="I35127">
        <v>116372</v>
      </c>
      <c r="J35127">
        <v>3992</v>
      </c>
      <c r="K35127">
        <v>191255</v>
      </c>
      <c r="L35127">
        <v>23.42</v>
      </c>
      <c r="M35127" t="s">
        <v>212</v>
      </c>
      <c r="N35127" s="160" t="s">
        <v>19</v>
      </c>
      <c r="O35127" s="160" t="s">
        <v>80</v>
      </c>
    </row>
    <row r="35128" spans="9:15" x14ac:dyDescent="0.35">
      <c r="I35128">
        <v>118038</v>
      </c>
      <c r="J35128">
        <v>3791</v>
      </c>
      <c r="K35128">
        <v>191256</v>
      </c>
      <c r="L35128">
        <v>185.68</v>
      </c>
      <c r="M35128" t="s">
        <v>212</v>
      </c>
      <c r="N35128" s="160" t="s">
        <v>7</v>
      </c>
      <c r="O35128" s="160" t="s">
        <v>80</v>
      </c>
    </row>
    <row r="35129" spans="9:15" x14ac:dyDescent="0.35">
      <c r="I35129">
        <v>118484</v>
      </c>
      <c r="J35129">
        <v>3791</v>
      </c>
      <c r="K35129">
        <v>191256</v>
      </c>
      <c r="L35129">
        <v>125.73</v>
      </c>
      <c r="M35129" t="s">
        <v>212</v>
      </c>
      <c r="N35129" s="160" t="s">
        <v>7</v>
      </c>
      <c r="O35129" s="160" t="s">
        <v>80</v>
      </c>
    </row>
    <row r="35130" spans="9:15" x14ac:dyDescent="0.35">
      <c r="I35130">
        <v>119309</v>
      </c>
      <c r="J35130">
        <v>3791</v>
      </c>
      <c r="K35130">
        <v>191256</v>
      </c>
      <c r="L35130">
        <v>38.9</v>
      </c>
      <c r="M35130" t="s">
        <v>212</v>
      </c>
      <c r="N35130" s="160" t="s">
        <v>9</v>
      </c>
      <c r="O35130" s="160" t="s">
        <v>80</v>
      </c>
    </row>
    <row r="35131" spans="9:15" x14ac:dyDescent="0.35">
      <c r="I35131">
        <v>118038</v>
      </c>
      <c r="J35131">
        <v>3998</v>
      </c>
      <c r="K35131">
        <v>191257</v>
      </c>
      <c r="L35131">
        <v>92.84</v>
      </c>
      <c r="M35131" t="s">
        <v>212</v>
      </c>
      <c r="N35131" s="160" t="s">
        <v>7</v>
      </c>
      <c r="O35131" s="160" t="s">
        <v>80</v>
      </c>
    </row>
    <row r="35132" spans="9:15" x14ac:dyDescent="0.35">
      <c r="I35132">
        <v>16459</v>
      </c>
      <c r="J35132">
        <v>3802</v>
      </c>
      <c r="K35132">
        <v>191260</v>
      </c>
      <c r="L35132">
        <v>300.33999999999997</v>
      </c>
      <c r="M35132" t="s">
        <v>212</v>
      </c>
      <c r="N35132" s="160" t="s">
        <v>19</v>
      </c>
      <c r="O35132" s="160" t="s">
        <v>80</v>
      </c>
    </row>
    <row r="35133" spans="9:15" x14ac:dyDescent="0.35">
      <c r="I35133">
        <v>71189</v>
      </c>
      <c r="J35133">
        <v>3802</v>
      </c>
      <c r="K35133">
        <v>191260</v>
      </c>
      <c r="L35133">
        <v>747.6</v>
      </c>
      <c r="M35133" t="s">
        <v>212</v>
      </c>
      <c r="N35133" s="160" t="s">
        <v>8</v>
      </c>
      <c r="O35133" s="160" t="s">
        <v>80</v>
      </c>
    </row>
    <row r="35134" spans="9:15" x14ac:dyDescent="0.35">
      <c r="I35134">
        <v>77912</v>
      </c>
      <c r="J35134">
        <v>3802</v>
      </c>
      <c r="K35134">
        <v>191260</v>
      </c>
      <c r="L35134">
        <v>170.4</v>
      </c>
      <c r="M35134" t="s">
        <v>212</v>
      </c>
      <c r="N35134" s="160" t="s">
        <v>8</v>
      </c>
      <c r="O35134" s="160" t="s">
        <v>80</v>
      </c>
    </row>
    <row r="35135" spans="9:15" x14ac:dyDescent="0.35">
      <c r="I35135">
        <v>81192</v>
      </c>
      <c r="J35135">
        <v>3802</v>
      </c>
      <c r="K35135">
        <v>191260</v>
      </c>
      <c r="L35135">
        <v>57.2</v>
      </c>
      <c r="M35135" t="s">
        <v>212</v>
      </c>
      <c r="N35135" s="160" t="s">
        <v>7</v>
      </c>
      <c r="O35135" s="160" t="s">
        <v>80</v>
      </c>
    </row>
    <row r="35136" spans="9:15" x14ac:dyDescent="0.35">
      <c r="I35136">
        <v>91312</v>
      </c>
      <c r="J35136">
        <v>3802</v>
      </c>
      <c r="K35136">
        <v>191260</v>
      </c>
      <c r="L35136">
        <v>131.91999999999999</v>
      </c>
      <c r="M35136" t="s">
        <v>212</v>
      </c>
      <c r="N35136" s="160" t="s">
        <v>8</v>
      </c>
      <c r="O35136" s="160" t="s">
        <v>80</v>
      </c>
    </row>
    <row r="35137" spans="9:15" x14ac:dyDescent="0.35">
      <c r="I35137">
        <v>91312</v>
      </c>
      <c r="J35137">
        <v>3802</v>
      </c>
      <c r="K35137">
        <v>191260</v>
      </c>
      <c r="L35137">
        <v>131.91999999999999</v>
      </c>
      <c r="M35137" t="s">
        <v>212</v>
      </c>
      <c r="N35137" s="160" t="s">
        <v>8</v>
      </c>
      <c r="O35137" s="160" t="s">
        <v>80</v>
      </c>
    </row>
    <row r="35138" spans="9:15" x14ac:dyDescent="0.35">
      <c r="I35138">
        <v>97192</v>
      </c>
      <c r="J35138">
        <v>3802</v>
      </c>
      <c r="K35138">
        <v>191260</v>
      </c>
      <c r="L35138">
        <v>375.32</v>
      </c>
      <c r="M35138" t="s">
        <v>212</v>
      </c>
      <c r="N35138" s="160" t="s">
        <v>7</v>
      </c>
      <c r="O35138" s="160" t="s">
        <v>80</v>
      </c>
    </row>
    <row r="35139" spans="9:15" x14ac:dyDescent="0.35">
      <c r="I35139">
        <v>103732</v>
      </c>
      <c r="J35139">
        <v>3802</v>
      </c>
      <c r="K35139">
        <v>191260</v>
      </c>
      <c r="L35139">
        <v>666.36</v>
      </c>
      <c r="M35139" t="s">
        <v>212</v>
      </c>
      <c r="N35139" s="160" t="s">
        <v>8</v>
      </c>
      <c r="O35139" s="160" t="s">
        <v>80</v>
      </c>
    </row>
    <row r="35140" spans="9:15" x14ac:dyDescent="0.35">
      <c r="I35140">
        <v>107294</v>
      </c>
      <c r="J35140">
        <v>3802</v>
      </c>
      <c r="K35140">
        <v>191260</v>
      </c>
      <c r="L35140">
        <v>550.4</v>
      </c>
      <c r="M35140" t="s">
        <v>212</v>
      </c>
      <c r="N35140" s="160" t="s">
        <v>8</v>
      </c>
      <c r="O35140" s="160" t="s">
        <v>80</v>
      </c>
    </row>
    <row r="35141" spans="9:15" x14ac:dyDescent="0.35">
      <c r="I35141">
        <v>114734</v>
      </c>
      <c r="J35141">
        <v>3802</v>
      </c>
      <c r="K35141">
        <v>191260</v>
      </c>
      <c r="L35141">
        <v>116.38</v>
      </c>
      <c r="M35141" t="s">
        <v>212</v>
      </c>
      <c r="N35141" s="160" t="s">
        <v>7</v>
      </c>
      <c r="O35141" s="160" t="s">
        <v>80</v>
      </c>
    </row>
    <row r="35142" spans="9:15" x14ac:dyDescent="0.35">
      <c r="I35142">
        <v>114734</v>
      </c>
      <c r="J35142">
        <v>3802</v>
      </c>
      <c r="K35142">
        <v>191260</v>
      </c>
      <c r="L35142">
        <v>116.38</v>
      </c>
      <c r="M35142" t="s">
        <v>212</v>
      </c>
      <c r="N35142" s="160" t="s">
        <v>7</v>
      </c>
      <c r="O35142" s="160" t="s">
        <v>80</v>
      </c>
    </row>
    <row r="35143" spans="9:15" x14ac:dyDescent="0.35">
      <c r="I35143">
        <v>116372</v>
      </c>
      <c r="J35143">
        <v>3802</v>
      </c>
      <c r="K35143">
        <v>191260</v>
      </c>
      <c r="L35143">
        <v>2696.4</v>
      </c>
      <c r="M35143" t="s">
        <v>212</v>
      </c>
      <c r="N35143" s="160" t="s">
        <v>19</v>
      </c>
      <c r="O35143" s="160" t="s">
        <v>80</v>
      </c>
    </row>
    <row r="35144" spans="9:15" x14ac:dyDescent="0.35">
      <c r="I35144">
        <v>117485</v>
      </c>
      <c r="J35144">
        <v>3802</v>
      </c>
      <c r="K35144">
        <v>191260</v>
      </c>
      <c r="L35144">
        <v>222.24</v>
      </c>
      <c r="M35144" t="s">
        <v>212</v>
      </c>
      <c r="N35144" s="160" t="s">
        <v>8</v>
      </c>
      <c r="O35144" s="160" t="s">
        <v>80</v>
      </c>
    </row>
    <row r="35145" spans="9:15" x14ac:dyDescent="0.35">
      <c r="I35145">
        <v>117766</v>
      </c>
      <c r="J35145">
        <v>3802</v>
      </c>
      <c r="K35145">
        <v>191260</v>
      </c>
      <c r="L35145">
        <v>469.2</v>
      </c>
      <c r="M35145" t="s">
        <v>212</v>
      </c>
      <c r="N35145" s="160" t="s">
        <v>7</v>
      </c>
      <c r="O35145" s="160" t="s">
        <v>80</v>
      </c>
    </row>
    <row r="35146" spans="9:15" x14ac:dyDescent="0.35">
      <c r="I35146">
        <v>117767</v>
      </c>
      <c r="J35146">
        <v>3802</v>
      </c>
      <c r="K35146">
        <v>191260</v>
      </c>
      <c r="L35146">
        <v>469.2</v>
      </c>
      <c r="M35146" t="s">
        <v>212</v>
      </c>
      <c r="N35146" s="160" t="s">
        <v>7</v>
      </c>
      <c r="O35146" s="160" t="s">
        <v>80</v>
      </c>
    </row>
    <row r="35147" spans="9:15" x14ac:dyDescent="0.35">
      <c r="I35147">
        <v>118038</v>
      </c>
      <c r="J35147">
        <v>3802</v>
      </c>
      <c r="K35147">
        <v>191260</v>
      </c>
      <c r="L35147">
        <v>563.04</v>
      </c>
      <c r="M35147" t="s">
        <v>212</v>
      </c>
      <c r="N35147" s="160" t="s">
        <v>7</v>
      </c>
      <c r="O35147" s="160" t="s">
        <v>80</v>
      </c>
    </row>
    <row r="35148" spans="9:15" x14ac:dyDescent="0.35">
      <c r="I35148">
        <v>118850</v>
      </c>
      <c r="J35148">
        <v>3802</v>
      </c>
      <c r="K35148">
        <v>191260</v>
      </c>
      <c r="L35148">
        <v>127.74</v>
      </c>
      <c r="M35148" t="s">
        <v>212</v>
      </c>
      <c r="N35148" s="160" t="s">
        <v>8</v>
      </c>
      <c r="O35148" s="160" t="s">
        <v>80</v>
      </c>
    </row>
    <row r="35149" spans="9:15" x14ac:dyDescent="0.35">
      <c r="I35149">
        <v>120833</v>
      </c>
      <c r="J35149">
        <v>3802</v>
      </c>
      <c r="K35149">
        <v>191260</v>
      </c>
      <c r="L35149">
        <v>57.04</v>
      </c>
      <c r="M35149" t="s">
        <v>212</v>
      </c>
      <c r="N35149" s="160" t="s">
        <v>10</v>
      </c>
      <c r="O35149" s="160" t="s">
        <v>80</v>
      </c>
    </row>
    <row r="35150" spans="9:15" x14ac:dyDescent="0.35">
      <c r="I35150">
        <v>122802</v>
      </c>
      <c r="J35150">
        <v>3802</v>
      </c>
      <c r="K35150">
        <v>191260</v>
      </c>
      <c r="L35150">
        <v>151.58000000000001</v>
      </c>
      <c r="M35150" t="s">
        <v>212</v>
      </c>
      <c r="N35150" s="160" t="s">
        <v>207</v>
      </c>
      <c r="O35150" s="160" t="s">
        <v>80</v>
      </c>
    </row>
    <row r="35151" spans="9:15" x14ac:dyDescent="0.35">
      <c r="I35151">
        <v>122803</v>
      </c>
      <c r="J35151">
        <v>3802</v>
      </c>
      <c r="K35151">
        <v>191260</v>
      </c>
      <c r="L35151">
        <v>151.58000000000001</v>
      </c>
      <c r="M35151" t="s">
        <v>212</v>
      </c>
      <c r="N35151" s="160" t="s">
        <v>207</v>
      </c>
      <c r="O35151" s="160" t="s">
        <v>80</v>
      </c>
    </row>
    <row r="35152" spans="9:15" x14ac:dyDescent="0.35">
      <c r="I35152">
        <v>122804</v>
      </c>
      <c r="J35152">
        <v>3802</v>
      </c>
      <c r="K35152">
        <v>191260</v>
      </c>
      <c r="L35152">
        <v>151.58000000000001</v>
      </c>
      <c r="M35152" t="s">
        <v>212</v>
      </c>
      <c r="N35152" s="160" t="s">
        <v>207</v>
      </c>
      <c r="O35152" s="160" t="s">
        <v>80</v>
      </c>
    </row>
    <row r="35153" spans="9:15" x14ac:dyDescent="0.35">
      <c r="I35153">
        <v>125775</v>
      </c>
      <c r="J35153">
        <v>3802</v>
      </c>
      <c r="K35153">
        <v>191260</v>
      </c>
      <c r="L35153">
        <v>702.42</v>
      </c>
      <c r="M35153" t="s">
        <v>212</v>
      </c>
      <c r="N35153" s="160" t="s">
        <v>7</v>
      </c>
      <c r="O35153" s="160" t="s">
        <v>80</v>
      </c>
    </row>
    <row r="35154" spans="9:15" x14ac:dyDescent="0.35">
      <c r="I35154">
        <v>97192</v>
      </c>
      <c r="J35154">
        <v>4041</v>
      </c>
      <c r="K35154">
        <v>191269</v>
      </c>
      <c r="L35154">
        <v>285.41000000000003</v>
      </c>
      <c r="M35154" t="s">
        <v>212</v>
      </c>
      <c r="N35154" s="160" t="s">
        <v>7</v>
      </c>
      <c r="O35154" s="160" t="s">
        <v>80</v>
      </c>
    </row>
    <row r="35155" spans="9:15" x14ac:dyDescent="0.35">
      <c r="I35155">
        <v>74395</v>
      </c>
      <c r="J35155">
        <v>3987</v>
      </c>
      <c r="K35155">
        <v>191271</v>
      </c>
      <c r="L35155">
        <v>85.86</v>
      </c>
      <c r="M35155" t="s">
        <v>212</v>
      </c>
      <c r="N35155" s="160" t="s">
        <v>7</v>
      </c>
      <c r="O35155" s="160" t="s">
        <v>80</v>
      </c>
    </row>
    <row r="35156" spans="9:15" x14ac:dyDescent="0.35">
      <c r="I35156">
        <v>116372</v>
      </c>
      <c r="J35156">
        <v>3987</v>
      </c>
      <c r="K35156">
        <v>191271</v>
      </c>
      <c r="L35156">
        <v>23.42</v>
      </c>
      <c r="M35156" t="s">
        <v>212</v>
      </c>
      <c r="N35156" s="160" t="s">
        <v>19</v>
      </c>
      <c r="O35156" s="160" t="s">
        <v>80</v>
      </c>
    </row>
    <row r="35157" spans="9:15" x14ac:dyDescent="0.35">
      <c r="I35157">
        <v>116372</v>
      </c>
      <c r="J35157">
        <v>3987</v>
      </c>
      <c r="K35157">
        <v>191272</v>
      </c>
      <c r="L35157">
        <v>47.3</v>
      </c>
      <c r="M35157" t="s">
        <v>212</v>
      </c>
      <c r="N35157" s="160" t="s">
        <v>19</v>
      </c>
      <c r="O35157" s="160" t="s">
        <v>80</v>
      </c>
    </row>
    <row r="35158" spans="9:15" x14ac:dyDescent="0.35">
      <c r="I35158">
        <v>117767</v>
      </c>
      <c r="J35158">
        <v>3987</v>
      </c>
      <c r="K35158">
        <v>191272</v>
      </c>
      <c r="L35158">
        <v>92.2</v>
      </c>
      <c r="M35158" t="s">
        <v>212</v>
      </c>
      <c r="N35158" s="160" t="s">
        <v>7</v>
      </c>
      <c r="O35158" s="160" t="s">
        <v>80</v>
      </c>
    </row>
    <row r="35159" spans="9:15" x14ac:dyDescent="0.35">
      <c r="I35159">
        <v>118038</v>
      </c>
      <c r="J35159">
        <v>3987</v>
      </c>
      <c r="K35159">
        <v>191272</v>
      </c>
      <c r="L35159">
        <v>92.21</v>
      </c>
      <c r="M35159" t="s">
        <v>212</v>
      </c>
      <c r="N35159" s="160" t="s">
        <v>7</v>
      </c>
      <c r="O35159" s="160" t="s">
        <v>80</v>
      </c>
    </row>
    <row r="35160" spans="9:15" x14ac:dyDescent="0.35">
      <c r="I35160">
        <v>116372</v>
      </c>
      <c r="J35160">
        <v>3979</v>
      </c>
      <c r="K35160">
        <v>191273</v>
      </c>
      <c r="L35160">
        <v>47.02</v>
      </c>
      <c r="M35160" t="s">
        <v>212</v>
      </c>
      <c r="N35160" s="160" t="s">
        <v>19</v>
      </c>
      <c r="O35160" s="160" t="s">
        <v>80</v>
      </c>
    </row>
    <row r="35161" spans="9:15" x14ac:dyDescent="0.35">
      <c r="I35161">
        <v>118484</v>
      </c>
      <c r="J35161">
        <v>3979</v>
      </c>
      <c r="K35161">
        <v>191273</v>
      </c>
      <c r="L35161">
        <v>124.15</v>
      </c>
      <c r="M35161" t="s">
        <v>212</v>
      </c>
      <c r="N35161" s="160" t="s">
        <v>7</v>
      </c>
      <c r="O35161" s="160" t="s">
        <v>80</v>
      </c>
    </row>
    <row r="35162" spans="9:15" x14ac:dyDescent="0.35">
      <c r="I35162">
        <v>119309</v>
      </c>
      <c r="J35162">
        <v>3979</v>
      </c>
      <c r="K35162">
        <v>191273</v>
      </c>
      <c r="L35162">
        <v>37.68</v>
      </c>
      <c r="M35162" t="s">
        <v>212</v>
      </c>
      <c r="N35162" s="160" t="s">
        <v>9</v>
      </c>
      <c r="O35162" s="160" t="s">
        <v>80</v>
      </c>
    </row>
    <row r="35163" spans="9:15" x14ac:dyDescent="0.35">
      <c r="I35163">
        <v>116372</v>
      </c>
      <c r="J35163">
        <v>4011</v>
      </c>
      <c r="K35163">
        <v>191275</v>
      </c>
      <c r="L35163">
        <v>47.62</v>
      </c>
      <c r="M35163" t="s">
        <v>212</v>
      </c>
      <c r="N35163" s="160" t="s">
        <v>19</v>
      </c>
      <c r="O35163" s="160" t="s">
        <v>80</v>
      </c>
    </row>
    <row r="35164" spans="9:15" x14ac:dyDescent="0.35">
      <c r="I35164">
        <v>116372</v>
      </c>
      <c r="J35164">
        <v>4011</v>
      </c>
      <c r="K35164">
        <v>191275</v>
      </c>
      <c r="L35164">
        <v>89.88</v>
      </c>
      <c r="M35164" t="s">
        <v>212</v>
      </c>
      <c r="N35164" s="160" t="s">
        <v>19</v>
      </c>
      <c r="O35164" s="160" t="s">
        <v>80</v>
      </c>
    </row>
    <row r="35165" spans="9:15" x14ac:dyDescent="0.35">
      <c r="I35165">
        <v>117766</v>
      </c>
      <c r="J35165">
        <v>4011</v>
      </c>
      <c r="K35165">
        <v>191275</v>
      </c>
      <c r="L35165">
        <v>92.83</v>
      </c>
      <c r="M35165" t="s">
        <v>212</v>
      </c>
      <c r="N35165" s="160" t="s">
        <v>7</v>
      </c>
      <c r="O35165" s="160" t="s">
        <v>80</v>
      </c>
    </row>
    <row r="35166" spans="9:15" x14ac:dyDescent="0.35">
      <c r="I35166">
        <v>117767</v>
      </c>
      <c r="J35166">
        <v>4011</v>
      </c>
      <c r="K35166">
        <v>191275</v>
      </c>
      <c r="L35166">
        <v>92.83</v>
      </c>
      <c r="M35166" t="s">
        <v>212</v>
      </c>
      <c r="N35166" s="160" t="s">
        <v>7</v>
      </c>
      <c r="O35166" s="160" t="s">
        <v>80</v>
      </c>
    </row>
    <row r="35167" spans="9:15" x14ac:dyDescent="0.35">
      <c r="I35167">
        <v>119309</v>
      </c>
      <c r="J35167">
        <v>4011</v>
      </c>
      <c r="K35167">
        <v>191275</v>
      </c>
      <c r="L35167">
        <v>38.159999999999997</v>
      </c>
      <c r="M35167" t="s">
        <v>212</v>
      </c>
      <c r="N35167" s="160" t="s">
        <v>9</v>
      </c>
      <c r="O35167" s="160" t="s">
        <v>80</v>
      </c>
    </row>
    <row r="35168" spans="9:15" x14ac:dyDescent="0.35">
      <c r="I35168">
        <v>117767</v>
      </c>
      <c r="J35168">
        <v>4047</v>
      </c>
      <c r="K35168">
        <v>191279</v>
      </c>
      <c r="L35168">
        <v>92.83</v>
      </c>
      <c r="M35168" t="s">
        <v>212</v>
      </c>
      <c r="N35168" s="160" t="s">
        <v>7</v>
      </c>
      <c r="O35168" s="160" t="s">
        <v>80</v>
      </c>
    </row>
    <row r="35169" spans="9:15" x14ac:dyDescent="0.35">
      <c r="I35169">
        <v>118038</v>
      </c>
      <c r="J35169">
        <v>4047</v>
      </c>
      <c r="K35169">
        <v>191279</v>
      </c>
      <c r="L35169">
        <v>92.84</v>
      </c>
      <c r="M35169" t="s">
        <v>212</v>
      </c>
      <c r="N35169" s="160" t="s">
        <v>7</v>
      </c>
      <c r="O35169" s="160" t="s">
        <v>80</v>
      </c>
    </row>
    <row r="35170" spans="9:15" x14ac:dyDescent="0.35">
      <c r="I35170">
        <v>118484</v>
      </c>
      <c r="J35170">
        <v>4047</v>
      </c>
      <c r="K35170">
        <v>191279</v>
      </c>
      <c r="L35170">
        <v>125.73</v>
      </c>
      <c r="M35170" t="s">
        <v>212</v>
      </c>
      <c r="N35170" s="160" t="s">
        <v>7</v>
      </c>
      <c r="O35170" s="160" t="s">
        <v>80</v>
      </c>
    </row>
    <row r="35171" spans="9:15" x14ac:dyDescent="0.35">
      <c r="I35171">
        <v>71189</v>
      </c>
      <c r="J35171">
        <v>3933</v>
      </c>
      <c r="K35171">
        <v>191280</v>
      </c>
      <c r="L35171">
        <v>293.52</v>
      </c>
      <c r="M35171" t="s">
        <v>212</v>
      </c>
      <c r="N35171" s="160" t="s">
        <v>8</v>
      </c>
      <c r="O35171" s="160" t="s">
        <v>80</v>
      </c>
    </row>
    <row r="35172" spans="9:15" x14ac:dyDescent="0.35">
      <c r="I35172">
        <v>71189</v>
      </c>
      <c r="J35172">
        <v>3933</v>
      </c>
      <c r="K35172">
        <v>191280</v>
      </c>
      <c r="L35172">
        <v>976.68</v>
      </c>
      <c r="M35172" t="s">
        <v>212</v>
      </c>
      <c r="N35172" s="160" t="s">
        <v>8</v>
      </c>
      <c r="O35172" s="160" t="s">
        <v>80</v>
      </c>
    </row>
    <row r="35173" spans="9:15" x14ac:dyDescent="0.35">
      <c r="I35173">
        <v>72449</v>
      </c>
      <c r="J35173">
        <v>3933</v>
      </c>
      <c r="K35173">
        <v>191280</v>
      </c>
      <c r="L35173">
        <v>392.1</v>
      </c>
      <c r="M35173" t="s">
        <v>212</v>
      </c>
      <c r="N35173" s="160" t="s">
        <v>9</v>
      </c>
      <c r="O35173" s="160" t="s">
        <v>80</v>
      </c>
    </row>
    <row r="35174" spans="9:15" x14ac:dyDescent="0.35">
      <c r="I35174">
        <v>78573</v>
      </c>
      <c r="J35174">
        <v>3933</v>
      </c>
      <c r="K35174">
        <v>191280</v>
      </c>
      <c r="L35174">
        <v>517.91999999999996</v>
      </c>
      <c r="M35174" t="s">
        <v>212</v>
      </c>
      <c r="N35174" s="160" t="s">
        <v>8</v>
      </c>
      <c r="O35174" s="160" t="s">
        <v>80</v>
      </c>
    </row>
    <row r="35175" spans="9:15" x14ac:dyDescent="0.35">
      <c r="I35175">
        <v>91312</v>
      </c>
      <c r="J35175">
        <v>3933</v>
      </c>
      <c r="K35175">
        <v>191280</v>
      </c>
      <c r="L35175">
        <v>393.33</v>
      </c>
      <c r="M35175" t="s">
        <v>212</v>
      </c>
      <c r="N35175" s="160" t="s">
        <v>8</v>
      </c>
      <c r="O35175" s="160" t="s">
        <v>80</v>
      </c>
    </row>
    <row r="35176" spans="9:15" x14ac:dyDescent="0.35">
      <c r="I35176">
        <v>91312</v>
      </c>
      <c r="J35176">
        <v>3933</v>
      </c>
      <c r="K35176">
        <v>191280</v>
      </c>
      <c r="L35176">
        <v>261.83999999999997</v>
      </c>
      <c r="M35176" t="s">
        <v>212</v>
      </c>
      <c r="N35176" s="160" t="s">
        <v>8</v>
      </c>
      <c r="O35176" s="160" t="s">
        <v>80</v>
      </c>
    </row>
    <row r="35177" spans="9:15" x14ac:dyDescent="0.35">
      <c r="I35177">
        <v>91312</v>
      </c>
      <c r="J35177">
        <v>3933</v>
      </c>
      <c r="K35177">
        <v>191280</v>
      </c>
      <c r="L35177">
        <v>404.64</v>
      </c>
      <c r="M35177" t="s">
        <v>212</v>
      </c>
      <c r="N35177" s="160" t="s">
        <v>8</v>
      </c>
      <c r="O35177" s="160" t="s">
        <v>80</v>
      </c>
    </row>
    <row r="35178" spans="9:15" x14ac:dyDescent="0.35">
      <c r="I35178">
        <v>91312</v>
      </c>
      <c r="J35178">
        <v>3933</v>
      </c>
      <c r="K35178">
        <v>191280</v>
      </c>
      <c r="L35178">
        <v>269.76</v>
      </c>
      <c r="M35178" t="s">
        <v>212</v>
      </c>
      <c r="N35178" s="160" t="s">
        <v>8</v>
      </c>
      <c r="O35178" s="160" t="s">
        <v>80</v>
      </c>
    </row>
    <row r="35179" spans="9:15" x14ac:dyDescent="0.35">
      <c r="I35179">
        <v>107294</v>
      </c>
      <c r="J35179">
        <v>3933</v>
      </c>
      <c r="K35179">
        <v>191280</v>
      </c>
      <c r="L35179">
        <v>159.54</v>
      </c>
      <c r="M35179" t="s">
        <v>212</v>
      </c>
      <c r="N35179" s="160" t="s">
        <v>8</v>
      </c>
      <c r="O35179" s="160" t="s">
        <v>80</v>
      </c>
    </row>
    <row r="35180" spans="9:15" x14ac:dyDescent="0.35">
      <c r="I35180">
        <v>116372</v>
      </c>
      <c r="J35180">
        <v>3933</v>
      </c>
      <c r="K35180">
        <v>191280</v>
      </c>
      <c r="L35180">
        <v>48.5</v>
      </c>
      <c r="M35180" t="s">
        <v>212</v>
      </c>
      <c r="N35180" s="160" t="s">
        <v>19</v>
      </c>
      <c r="O35180" s="160" t="s">
        <v>80</v>
      </c>
    </row>
    <row r="35181" spans="9:15" x14ac:dyDescent="0.35">
      <c r="I35181">
        <v>116372</v>
      </c>
      <c r="J35181">
        <v>3933</v>
      </c>
      <c r="K35181">
        <v>191280</v>
      </c>
      <c r="L35181">
        <v>238.16</v>
      </c>
      <c r="M35181" t="s">
        <v>212</v>
      </c>
      <c r="N35181" s="160" t="s">
        <v>19</v>
      </c>
      <c r="O35181" s="160" t="s">
        <v>80</v>
      </c>
    </row>
    <row r="35182" spans="9:15" x14ac:dyDescent="0.35">
      <c r="I35182">
        <v>118850</v>
      </c>
      <c r="J35182">
        <v>3933</v>
      </c>
      <c r="K35182">
        <v>191280</v>
      </c>
      <c r="L35182">
        <v>634.6</v>
      </c>
      <c r="M35182" t="s">
        <v>212</v>
      </c>
      <c r="N35182" s="160" t="s">
        <v>8</v>
      </c>
      <c r="O35182" s="160" t="s">
        <v>80</v>
      </c>
    </row>
    <row r="35183" spans="9:15" x14ac:dyDescent="0.35">
      <c r="I35183">
        <v>118850</v>
      </c>
      <c r="J35183">
        <v>3933</v>
      </c>
      <c r="K35183">
        <v>191280</v>
      </c>
      <c r="L35183">
        <v>257.2</v>
      </c>
      <c r="M35183" t="s">
        <v>212</v>
      </c>
      <c r="N35183" s="160" t="s">
        <v>8</v>
      </c>
      <c r="O35183" s="160" t="s">
        <v>80</v>
      </c>
    </row>
    <row r="35184" spans="9:15" x14ac:dyDescent="0.35">
      <c r="I35184">
        <v>122803</v>
      </c>
      <c r="J35184">
        <v>3933</v>
      </c>
      <c r="K35184">
        <v>191280</v>
      </c>
      <c r="L35184">
        <v>603.12</v>
      </c>
      <c r="M35184" t="s">
        <v>212</v>
      </c>
      <c r="N35184" s="160" t="s">
        <v>207</v>
      </c>
      <c r="O35184" s="160" t="s">
        <v>80</v>
      </c>
    </row>
    <row r="35185" spans="9:15" x14ac:dyDescent="0.35">
      <c r="I35185">
        <v>122804</v>
      </c>
      <c r="J35185">
        <v>3933</v>
      </c>
      <c r="K35185">
        <v>191280</v>
      </c>
      <c r="L35185">
        <v>150.57</v>
      </c>
      <c r="M35185" t="s">
        <v>212</v>
      </c>
      <c r="N35185" s="160" t="s">
        <v>207</v>
      </c>
      <c r="O35185" s="160" t="s">
        <v>80</v>
      </c>
    </row>
    <row r="35186" spans="9:15" x14ac:dyDescent="0.35">
      <c r="I35186">
        <v>78573</v>
      </c>
      <c r="J35186">
        <v>3992</v>
      </c>
      <c r="K35186">
        <v>191281</v>
      </c>
      <c r="L35186">
        <v>125.92</v>
      </c>
      <c r="M35186" t="s">
        <v>212</v>
      </c>
      <c r="N35186" s="160" t="s">
        <v>8</v>
      </c>
      <c r="O35186" s="160" t="s">
        <v>80</v>
      </c>
    </row>
    <row r="35187" spans="9:15" x14ac:dyDescent="0.35">
      <c r="I35187">
        <v>78573</v>
      </c>
      <c r="J35187">
        <v>3992</v>
      </c>
      <c r="K35187">
        <v>191281</v>
      </c>
      <c r="L35187">
        <v>125.92</v>
      </c>
      <c r="M35187" t="s">
        <v>212</v>
      </c>
      <c r="N35187" s="160" t="s">
        <v>8</v>
      </c>
      <c r="O35187" s="160" t="s">
        <v>80</v>
      </c>
    </row>
    <row r="35188" spans="9:15" x14ac:dyDescent="0.35">
      <c r="I35188">
        <v>91312</v>
      </c>
      <c r="J35188">
        <v>3992</v>
      </c>
      <c r="K35188">
        <v>191281</v>
      </c>
      <c r="L35188">
        <v>130.54</v>
      </c>
      <c r="M35188" t="s">
        <v>212</v>
      </c>
      <c r="N35188" s="160" t="s">
        <v>8</v>
      </c>
      <c r="O35188" s="160" t="s">
        <v>80</v>
      </c>
    </row>
    <row r="35189" spans="9:15" x14ac:dyDescent="0.35">
      <c r="I35189">
        <v>91312</v>
      </c>
      <c r="J35189">
        <v>3992</v>
      </c>
      <c r="K35189">
        <v>191281</v>
      </c>
      <c r="L35189">
        <v>130.54</v>
      </c>
      <c r="M35189" t="s">
        <v>212</v>
      </c>
      <c r="N35189" s="160" t="s">
        <v>8</v>
      </c>
      <c r="O35189" s="160" t="s">
        <v>80</v>
      </c>
    </row>
    <row r="35190" spans="9:15" x14ac:dyDescent="0.35">
      <c r="I35190">
        <v>119309</v>
      </c>
      <c r="J35190">
        <v>3992</v>
      </c>
      <c r="K35190">
        <v>191281</v>
      </c>
      <c r="L35190">
        <v>38.049999999999997</v>
      </c>
      <c r="M35190" t="s">
        <v>212</v>
      </c>
      <c r="N35190" s="160" t="s">
        <v>9</v>
      </c>
      <c r="O35190" s="160" t="s">
        <v>80</v>
      </c>
    </row>
    <row r="35191" spans="9:15" x14ac:dyDescent="0.35">
      <c r="I35191">
        <v>119309</v>
      </c>
      <c r="J35191">
        <v>3992</v>
      </c>
      <c r="K35191">
        <v>191281</v>
      </c>
      <c r="L35191">
        <v>76.099999999999994</v>
      </c>
      <c r="M35191" t="s">
        <v>212</v>
      </c>
      <c r="N35191" s="160" t="s">
        <v>9</v>
      </c>
      <c r="O35191" s="160" t="s">
        <v>80</v>
      </c>
    </row>
    <row r="35192" spans="9:15" x14ac:dyDescent="0.35">
      <c r="I35192">
        <v>16459</v>
      </c>
      <c r="J35192">
        <v>3987</v>
      </c>
      <c r="K35192">
        <v>191283</v>
      </c>
      <c r="L35192">
        <v>74.319999999999993</v>
      </c>
      <c r="M35192" t="s">
        <v>212</v>
      </c>
      <c r="N35192" s="160" t="s">
        <v>19</v>
      </c>
      <c r="O35192" s="160" t="s">
        <v>80</v>
      </c>
    </row>
    <row r="35193" spans="9:15" x14ac:dyDescent="0.35">
      <c r="I35193">
        <v>16459</v>
      </c>
      <c r="J35193">
        <v>3987</v>
      </c>
      <c r="K35193">
        <v>191283</v>
      </c>
      <c r="L35193">
        <v>74.319999999999993</v>
      </c>
      <c r="M35193" t="s">
        <v>212</v>
      </c>
      <c r="N35193" s="160" t="s">
        <v>19</v>
      </c>
      <c r="O35193" s="160" t="s">
        <v>80</v>
      </c>
    </row>
    <row r="35194" spans="9:15" x14ac:dyDescent="0.35">
      <c r="I35194">
        <v>101972</v>
      </c>
      <c r="J35194">
        <v>3987</v>
      </c>
      <c r="K35194">
        <v>191283</v>
      </c>
      <c r="L35194">
        <v>44.16</v>
      </c>
      <c r="M35194" t="s">
        <v>212</v>
      </c>
      <c r="N35194" s="160" t="s">
        <v>19</v>
      </c>
      <c r="O35194" s="160" t="s">
        <v>80</v>
      </c>
    </row>
    <row r="35195" spans="9:15" x14ac:dyDescent="0.35">
      <c r="I35195">
        <v>103732</v>
      </c>
      <c r="J35195">
        <v>3987</v>
      </c>
      <c r="K35195">
        <v>191283</v>
      </c>
      <c r="L35195">
        <v>72.52</v>
      </c>
      <c r="M35195" t="s">
        <v>212</v>
      </c>
      <c r="N35195" s="160" t="s">
        <v>8</v>
      </c>
      <c r="O35195" s="160" t="s">
        <v>80</v>
      </c>
    </row>
    <row r="35196" spans="9:15" x14ac:dyDescent="0.35">
      <c r="I35196">
        <v>104499</v>
      </c>
      <c r="J35196">
        <v>3987</v>
      </c>
      <c r="K35196">
        <v>191283</v>
      </c>
      <c r="L35196">
        <v>86.71</v>
      </c>
      <c r="M35196" t="s">
        <v>212</v>
      </c>
      <c r="N35196" s="160" t="s">
        <v>7</v>
      </c>
      <c r="O35196" s="160" t="s">
        <v>80</v>
      </c>
    </row>
    <row r="35197" spans="9:15" x14ac:dyDescent="0.35">
      <c r="I35197">
        <v>104500</v>
      </c>
      <c r="J35197">
        <v>3987</v>
      </c>
      <c r="K35197">
        <v>191283</v>
      </c>
      <c r="L35197">
        <v>86.71</v>
      </c>
      <c r="M35197" t="s">
        <v>212</v>
      </c>
      <c r="N35197" s="160" t="s">
        <v>7</v>
      </c>
      <c r="O35197" s="160" t="s">
        <v>80</v>
      </c>
    </row>
    <row r="35198" spans="9:15" x14ac:dyDescent="0.35">
      <c r="I35198">
        <v>116372</v>
      </c>
      <c r="J35198">
        <v>3987</v>
      </c>
      <c r="K35198">
        <v>191283</v>
      </c>
      <c r="L35198">
        <v>212.9</v>
      </c>
      <c r="M35198" t="s">
        <v>212</v>
      </c>
      <c r="N35198" s="160" t="s">
        <v>19</v>
      </c>
      <c r="O35198" s="160" t="s">
        <v>80</v>
      </c>
    </row>
    <row r="35199" spans="9:15" x14ac:dyDescent="0.35">
      <c r="I35199">
        <v>118850</v>
      </c>
      <c r="J35199">
        <v>3987</v>
      </c>
      <c r="K35199">
        <v>191283</v>
      </c>
      <c r="L35199">
        <v>125.87</v>
      </c>
      <c r="M35199" t="s">
        <v>212</v>
      </c>
      <c r="N35199" s="160" t="s">
        <v>8</v>
      </c>
      <c r="O35199" s="160" t="s">
        <v>80</v>
      </c>
    </row>
    <row r="35200" spans="9:15" x14ac:dyDescent="0.35">
      <c r="I35200">
        <v>119309</v>
      </c>
      <c r="J35200">
        <v>3987</v>
      </c>
      <c r="K35200">
        <v>191283</v>
      </c>
      <c r="L35200">
        <v>37.9</v>
      </c>
      <c r="M35200" t="s">
        <v>212</v>
      </c>
      <c r="N35200" s="160" t="s">
        <v>9</v>
      </c>
      <c r="O35200" s="160" t="s">
        <v>80</v>
      </c>
    </row>
    <row r="35201" spans="9:15" x14ac:dyDescent="0.35">
      <c r="I35201">
        <v>74395</v>
      </c>
      <c r="J35201">
        <v>3987</v>
      </c>
      <c r="K35201">
        <v>191285</v>
      </c>
      <c r="L35201">
        <v>85.86</v>
      </c>
      <c r="M35201" t="s">
        <v>212</v>
      </c>
      <c r="N35201" s="160" t="s">
        <v>7</v>
      </c>
      <c r="O35201" s="160" t="s">
        <v>80</v>
      </c>
    </row>
    <row r="35202" spans="9:15" x14ac:dyDescent="0.35">
      <c r="I35202">
        <v>71189</v>
      </c>
      <c r="J35202">
        <v>3992</v>
      </c>
      <c r="K35202">
        <v>191286</v>
      </c>
      <c r="L35202">
        <v>48.04</v>
      </c>
      <c r="M35202" t="s">
        <v>212</v>
      </c>
      <c r="N35202" s="160" t="s">
        <v>8</v>
      </c>
      <c r="O35202" s="160" t="s">
        <v>80</v>
      </c>
    </row>
    <row r="35203" spans="9:15" x14ac:dyDescent="0.35">
      <c r="I35203">
        <v>103732</v>
      </c>
      <c r="J35203">
        <v>3992</v>
      </c>
      <c r="K35203">
        <v>191286</v>
      </c>
      <c r="L35203">
        <v>71.8</v>
      </c>
      <c r="M35203" t="s">
        <v>212</v>
      </c>
      <c r="N35203" s="160" t="s">
        <v>8</v>
      </c>
      <c r="O35203" s="160" t="s">
        <v>80</v>
      </c>
    </row>
    <row r="35204" spans="9:15" x14ac:dyDescent="0.35">
      <c r="I35204">
        <v>16459</v>
      </c>
      <c r="J35204">
        <v>3977</v>
      </c>
      <c r="K35204">
        <v>191287</v>
      </c>
      <c r="L35204">
        <v>147.76</v>
      </c>
      <c r="M35204" t="s">
        <v>212</v>
      </c>
      <c r="N35204" s="160" t="s">
        <v>19</v>
      </c>
      <c r="O35204" s="160" t="s">
        <v>80</v>
      </c>
    </row>
    <row r="35205" spans="9:15" x14ac:dyDescent="0.35">
      <c r="I35205">
        <v>71189</v>
      </c>
      <c r="J35205">
        <v>3272</v>
      </c>
      <c r="K35205">
        <v>191290</v>
      </c>
      <c r="L35205">
        <v>240.18</v>
      </c>
      <c r="M35205" t="s">
        <v>212</v>
      </c>
      <c r="N35205" s="160" t="s">
        <v>8</v>
      </c>
      <c r="O35205" s="160" t="s">
        <v>80</v>
      </c>
    </row>
    <row r="35206" spans="9:15" x14ac:dyDescent="0.35">
      <c r="I35206">
        <v>91312</v>
      </c>
      <c r="J35206">
        <v>3272</v>
      </c>
      <c r="K35206">
        <v>191290</v>
      </c>
      <c r="L35206">
        <v>128.69</v>
      </c>
      <c r="M35206" t="s">
        <v>212</v>
      </c>
      <c r="N35206" s="160" t="s">
        <v>8</v>
      </c>
      <c r="O35206" s="160" t="s">
        <v>80</v>
      </c>
    </row>
    <row r="35207" spans="9:15" x14ac:dyDescent="0.35">
      <c r="I35207">
        <v>117485</v>
      </c>
      <c r="J35207">
        <v>3272</v>
      </c>
      <c r="K35207">
        <v>191290</v>
      </c>
      <c r="L35207">
        <v>70.87</v>
      </c>
      <c r="M35207" t="s">
        <v>212</v>
      </c>
      <c r="N35207" s="160" t="s">
        <v>8</v>
      </c>
      <c r="O35207" s="160" t="s">
        <v>80</v>
      </c>
    </row>
    <row r="35208" spans="9:15" x14ac:dyDescent="0.35">
      <c r="I35208">
        <v>118038</v>
      </c>
      <c r="J35208">
        <v>4030</v>
      </c>
      <c r="K35208">
        <v>191293</v>
      </c>
      <c r="L35208">
        <v>92.84</v>
      </c>
      <c r="M35208" t="s">
        <v>212</v>
      </c>
      <c r="N35208" s="160" t="s">
        <v>7</v>
      </c>
      <c r="O35208" s="160" t="s">
        <v>80</v>
      </c>
    </row>
    <row r="35209" spans="9:15" x14ac:dyDescent="0.35">
      <c r="I35209">
        <v>119309</v>
      </c>
      <c r="J35209">
        <v>4030</v>
      </c>
      <c r="K35209">
        <v>191293</v>
      </c>
      <c r="L35209">
        <v>38.159999999999997</v>
      </c>
      <c r="M35209" t="s">
        <v>212</v>
      </c>
      <c r="N35209" s="160" t="s">
        <v>9</v>
      </c>
      <c r="O35209" s="160" t="s">
        <v>80</v>
      </c>
    </row>
    <row r="35210" spans="9:15" x14ac:dyDescent="0.35">
      <c r="I35210">
        <v>116372</v>
      </c>
      <c r="J35210">
        <v>899</v>
      </c>
      <c r="K35210">
        <v>191294</v>
      </c>
      <c r="L35210">
        <v>46.84</v>
      </c>
      <c r="M35210" t="s">
        <v>212</v>
      </c>
      <c r="N35210" s="160" t="s">
        <v>19</v>
      </c>
      <c r="O35210" s="160" t="s">
        <v>80</v>
      </c>
    </row>
    <row r="35211" spans="9:15" x14ac:dyDescent="0.35">
      <c r="I35211">
        <v>77912</v>
      </c>
      <c r="J35211">
        <v>4033</v>
      </c>
      <c r="K35211">
        <v>191299</v>
      </c>
      <c r="L35211">
        <v>27.05</v>
      </c>
      <c r="M35211" t="s">
        <v>212</v>
      </c>
      <c r="N35211" s="160" t="s">
        <v>8</v>
      </c>
      <c r="O35211" s="160" t="s">
        <v>80</v>
      </c>
    </row>
    <row r="35212" spans="9:15" x14ac:dyDescent="0.35">
      <c r="I35212">
        <v>119309</v>
      </c>
      <c r="J35212">
        <v>4033</v>
      </c>
      <c r="K35212">
        <v>191299</v>
      </c>
      <c r="L35212">
        <v>37.68</v>
      </c>
      <c r="M35212" t="s">
        <v>212</v>
      </c>
      <c r="N35212" s="160" t="s">
        <v>9</v>
      </c>
      <c r="O35212" s="160" t="s">
        <v>80</v>
      </c>
    </row>
    <row r="35213" spans="9:15" x14ac:dyDescent="0.35">
      <c r="I35213">
        <v>122804</v>
      </c>
      <c r="J35213">
        <v>4033</v>
      </c>
      <c r="K35213">
        <v>191299</v>
      </c>
      <c r="L35213">
        <v>148.66999999999999</v>
      </c>
      <c r="M35213" t="s">
        <v>212</v>
      </c>
      <c r="N35213" s="160" t="s">
        <v>207</v>
      </c>
      <c r="O35213" s="160" t="s">
        <v>80</v>
      </c>
    </row>
    <row r="35214" spans="9:15" x14ac:dyDescent="0.35">
      <c r="I35214">
        <v>125023</v>
      </c>
      <c r="J35214">
        <v>4033</v>
      </c>
      <c r="K35214">
        <v>191299</v>
      </c>
      <c r="L35214">
        <v>95.95</v>
      </c>
      <c r="M35214" t="s">
        <v>218</v>
      </c>
      <c r="N35214" s="160" t="s">
        <v>9</v>
      </c>
      <c r="O35214" s="160" t="s">
        <v>80</v>
      </c>
    </row>
    <row r="35215" spans="9:15" x14ac:dyDescent="0.35">
      <c r="I35215">
        <v>72449</v>
      </c>
      <c r="J35215">
        <v>4058</v>
      </c>
      <c r="K35215">
        <v>191302</v>
      </c>
      <c r="L35215">
        <v>199.2</v>
      </c>
      <c r="M35215" t="s">
        <v>212</v>
      </c>
      <c r="N35215" s="160" t="s">
        <v>9</v>
      </c>
      <c r="O35215" s="160" t="s">
        <v>80</v>
      </c>
    </row>
    <row r="35216" spans="9:15" x14ac:dyDescent="0.35">
      <c r="I35216">
        <v>72449</v>
      </c>
      <c r="J35216">
        <v>4058</v>
      </c>
      <c r="K35216">
        <v>191302</v>
      </c>
      <c r="L35216">
        <v>539.1</v>
      </c>
      <c r="M35216" t="s">
        <v>212</v>
      </c>
      <c r="N35216" s="160" t="s">
        <v>9</v>
      </c>
      <c r="O35216" s="160" t="s">
        <v>80</v>
      </c>
    </row>
    <row r="35217" spans="9:15" x14ac:dyDescent="0.35">
      <c r="I35217">
        <v>77912</v>
      </c>
      <c r="J35217">
        <v>4058</v>
      </c>
      <c r="K35217">
        <v>191302</v>
      </c>
      <c r="L35217">
        <v>27.95</v>
      </c>
      <c r="M35217" t="s">
        <v>212</v>
      </c>
      <c r="N35217" s="160" t="s">
        <v>8</v>
      </c>
      <c r="O35217" s="160" t="s">
        <v>80</v>
      </c>
    </row>
    <row r="35218" spans="9:15" x14ac:dyDescent="0.35">
      <c r="I35218">
        <v>91312</v>
      </c>
      <c r="J35218">
        <v>4058</v>
      </c>
      <c r="K35218">
        <v>191302</v>
      </c>
      <c r="L35218">
        <v>134.4</v>
      </c>
      <c r="M35218" t="s">
        <v>212</v>
      </c>
      <c r="N35218" s="160" t="s">
        <v>8</v>
      </c>
      <c r="O35218" s="160" t="s">
        <v>80</v>
      </c>
    </row>
    <row r="35219" spans="9:15" x14ac:dyDescent="0.35">
      <c r="I35219">
        <v>101972</v>
      </c>
      <c r="J35219">
        <v>4058</v>
      </c>
      <c r="K35219">
        <v>191302</v>
      </c>
      <c r="L35219">
        <v>87.46</v>
      </c>
      <c r="M35219" t="s">
        <v>212</v>
      </c>
      <c r="N35219" s="160" t="s">
        <v>19</v>
      </c>
      <c r="O35219" s="160" t="s">
        <v>80</v>
      </c>
    </row>
    <row r="35220" spans="9:15" x14ac:dyDescent="0.35">
      <c r="I35220">
        <v>16459</v>
      </c>
      <c r="J35220">
        <v>3272</v>
      </c>
      <c r="K35220">
        <v>191304</v>
      </c>
      <c r="L35220">
        <v>74.319999999999993</v>
      </c>
      <c r="M35220" t="s">
        <v>218</v>
      </c>
      <c r="N35220" s="160" t="s">
        <v>19</v>
      </c>
      <c r="O35220" s="160" t="s">
        <v>80</v>
      </c>
    </row>
    <row r="35221" spans="9:15" x14ac:dyDescent="0.35">
      <c r="I35221">
        <v>101972</v>
      </c>
      <c r="J35221">
        <v>3272</v>
      </c>
      <c r="K35221">
        <v>191304</v>
      </c>
      <c r="L35221">
        <v>88.32</v>
      </c>
      <c r="M35221" t="s">
        <v>218</v>
      </c>
      <c r="N35221" s="160" t="s">
        <v>19</v>
      </c>
      <c r="O35221" s="160" t="s">
        <v>80</v>
      </c>
    </row>
    <row r="35222" spans="9:15" x14ac:dyDescent="0.35">
      <c r="I35222">
        <v>116372</v>
      </c>
      <c r="J35222">
        <v>3272</v>
      </c>
      <c r="K35222">
        <v>191304</v>
      </c>
      <c r="L35222">
        <v>214.4</v>
      </c>
      <c r="M35222" t="s">
        <v>212</v>
      </c>
      <c r="N35222" s="160" t="s">
        <v>19</v>
      </c>
      <c r="O35222" s="160" t="s">
        <v>80</v>
      </c>
    </row>
    <row r="35223" spans="9:15" x14ac:dyDescent="0.35">
      <c r="I35223">
        <v>116372</v>
      </c>
      <c r="J35223">
        <v>3272</v>
      </c>
      <c r="K35223">
        <v>191304</v>
      </c>
      <c r="L35223">
        <v>70.95</v>
      </c>
      <c r="M35223" t="s">
        <v>218</v>
      </c>
      <c r="N35223" s="160" t="s">
        <v>19</v>
      </c>
      <c r="O35223" s="160" t="s">
        <v>80</v>
      </c>
    </row>
    <row r="35224" spans="9:15" x14ac:dyDescent="0.35">
      <c r="I35224">
        <v>116372</v>
      </c>
      <c r="J35224">
        <v>3802</v>
      </c>
      <c r="K35224">
        <v>191312</v>
      </c>
      <c r="L35224">
        <v>47.24</v>
      </c>
      <c r="M35224" t="s">
        <v>212</v>
      </c>
      <c r="N35224" s="160" t="s">
        <v>19</v>
      </c>
      <c r="O35224" s="160" t="s">
        <v>80</v>
      </c>
    </row>
    <row r="35225" spans="9:15" x14ac:dyDescent="0.35">
      <c r="I35225">
        <v>117766</v>
      </c>
      <c r="J35225">
        <v>3802</v>
      </c>
      <c r="K35225">
        <v>191312</v>
      </c>
      <c r="L35225">
        <v>92.3</v>
      </c>
      <c r="M35225" t="s">
        <v>212</v>
      </c>
      <c r="N35225" s="160" t="s">
        <v>7</v>
      </c>
      <c r="O35225" s="160" t="s">
        <v>80</v>
      </c>
    </row>
    <row r="35226" spans="9:15" x14ac:dyDescent="0.35">
      <c r="I35226">
        <v>117767</v>
      </c>
      <c r="J35226">
        <v>3802</v>
      </c>
      <c r="K35226">
        <v>191312</v>
      </c>
      <c r="L35226">
        <v>92.3</v>
      </c>
      <c r="M35226" t="s">
        <v>212</v>
      </c>
      <c r="N35226" s="160" t="s">
        <v>7</v>
      </c>
      <c r="O35226" s="160" t="s">
        <v>80</v>
      </c>
    </row>
    <row r="35227" spans="9:15" x14ac:dyDescent="0.35">
      <c r="I35227">
        <v>119309</v>
      </c>
      <c r="J35227">
        <v>3802</v>
      </c>
      <c r="K35227">
        <v>191312</v>
      </c>
      <c r="L35227">
        <v>38.54</v>
      </c>
      <c r="M35227" t="s">
        <v>212</v>
      </c>
      <c r="N35227" s="160" t="s">
        <v>9</v>
      </c>
      <c r="O35227" s="160" t="s">
        <v>80</v>
      </c>
    </row>
    <row r="35228" spans="9:15" x14ac:dyDescent="0.35">
      <c r="I35228">
        <v>120833</v>
      </c>
      <c r="J35228">
        <v>3802</v>
      </c>
      <c r="K35228">
        <v>191312</v>
      </c>
      <c r="L35228">
        <v>28.08</v>
      </c>
      <c r="M35228" t="s">
        <v>212</v>
      </c>
      <c r="N35228" s="160" t="s">
        <v>10</v>
      </c>
      <c r="O35228" s="160" t="s">
        <v>80</v>
      </c>
    </row>
    <row r="35229" spans="9:15" x14ac:dyDescent="0.35">
      <c r="I35229">
        <v>118038</v>
      </c>
      <c r="J35229">
        <v>3998</v>
      </c>
      <c r="K35229">
        <v>191317</v>
      </c>
      <c r="L35229">
        <v>92.84</v>
      </c>
      <c r="M35229" t="s">
        <v>212</v>
      </c>
      <c r="N35229" s="160" t="s">
        <v>7</v>
      </c>
      <c r="O35229" s="160" t="s">
        <v>80</v>
      </c>
    </row>
    <row r="35230" spans="9:15" x14ac:dyDescent="0.35">
      <c r="I35230">
        <v>71189</v>
      </c>
      <c r="J35230">
        <v>3670</v>
      </c>
      <c r="K35230">
        <v>191323</v>
      </c>
      <c r="L35230">
        <v>552.41999999999996</v>
      </c>
      <c r="M35230" t="s">
        <v>212</v>
      </c>
      <c r="N35230" s="160" t="s">
        <v>8</v>
      </c>
      <c r="O35230" s="160" t="s">
        <v>80</v>
      </c>
    </row>
    <row r="35231" spans="9:15" x14ac:dyDescent="0.35">
      <c r="I35231">
        <v>71189</v>
      </c>
      <c r="J35231">
        <v>899</v>
      </c>
      <c r="K35231">
        <v>191323</v>
      </c>
      <c r="L35231">
        <v>144.11000000000001</v>
      </c>
      <c r="M35231" t="s">
        <v>212</v>
      </c>
      <c r="N35231" s="160" t="s">
        <v>8</v>
      </c>
      <c r="O35231" s="160" t="s">
        <v>80</v>
      </c>
    </row>
    <row r="35232" spans="9:15" x14ac:dyDescent="0.35">
      <c r="I35232">
        <v>103732</v>
      </c>
      <c r="J35232">
        <v>3670</v>
      </c>
      <c r="K35232">
        <v>191323</v>
      </c>
      <c r="L35232">
        <v>71.8</v>
      </c>
      <c r="M35232" t="s">
        <v>212</v>
      </c>
      <c r="N35232" s="160" t="s">
        <v>8</v>
      </c>
      <c r="O35232" s="160" t="s">
        <v>80</v>
      </c>
    </row>
    <row r="35233" spans="9:15" x14ac:dyDescent="0.35">
      <c r="I35233">
        <v>117485</v>
      </c>
      <c r="J35233">
        <v>3670</v>
      </c>
      <c r="K35233">
        <v>191323</v>
      </c>
      <c r="L35233">
        <v>35.43</v>
      </c>
      <c r="M35233" t="s">
        <v>212</v>
      </c>
      <c r="N35233" s="160" t="s">
        <v>8</v>
      </c>
      <c r="O35233" s="160" t="s">
        <v>80</v>
      </c>
    </row>
    <row r="35234" spans="9:15" x14ac:dyDescent="0.35">
      <c r="I35234">
        <v>118850</v>
      </c>
      <c r="J35234">
        <v>3670</v>
      </c>
      <c r="K35234">
        <v>191323</v>
      </c>
      <c r="L35234">
        <v>249.2</v>
      </c>
      <c r="M35234" t="s">
        <v>212</v>
      </c>
      <c r="N35234" s="160" t="s">
        <v>8</v>
      </c>
      <c r="O35234" s="160" t="s">
        <v>80</v>
      </c>
    </row>
    <row r="35235" spans="9:15" x14ac:dyDescent="0.35">
      <c r="I35235">
        <v>125023</v>
      </c>
      <c r="J35235">
        <v>3670</v>
      </c>
      <c r="K35235">
        <v>191323</v>
      </c>
      <c r="L35235">
        <v>95.58</v>
      </c>
      <c r="M35235" t="s">
        <v>212</v>
      </c>
      <c r="N35235" s="160" t="s">
        <v>9</v>
      </c>
      <c r="O35235" s="160" t="s">
        <v>80</v>
      </c>
    </row>
    <row r="35236" spans="9:15" x14ac:dyDescent="0.35">
      <c r="I35236">
        <v>91312</v>
      </c>
      <c r="J35236">
        <v>4032</v>
      </c>
      <c r="K35236">
        <v>191325</v>
      </c>
      <c r="L35236">
        <v>129.27000000000001</v>
      </c>
      <c r="M35236" t="s">
        <v>212</v>
      </c>
      <c r="N35236" s="160" t="s">
        <v>8</v>
      </c>
      <c r="O35236" s="160" t="s">
        <v>80</v>
      </c>
    </row>
    <row r="35237" spans="9:15" x14ac:dyDescent="0.35">
      <c r="I35237">
        <v>120833</v>
      </c>
      <c r="J35237">
        <v>4032</v>
      </c>
      <c r="K35237">
        <v>191325</v>
      </c>
      <c r="L35237">
        <v>26.18</v>
      </c>
      <c r="M35237" t="s">
        <v>212</v>
      </c>
      <c r="N35237" s="160" t="s">
        <v>10</v>
      </c>
      <c r="O35237" s="160" t="s">
        <v>80</v>
      </c>
    </row>
    <row r="35238" spans="9:15" x14ac:dyDescent="0.35">
      <c r="I35238">
        <v>120834</v>
      </c>
      <c r="J35238">
        <v>4032</v>
      </c>
      <c r="K35238">
        <v>191325</v>
      </c>
      <c r="L35238">
        <v>26.18</v>
      </c>
      <c r="M35238" t="s">
        <v>212</v>
      </c>
      <c r="N35238" s="160" t="s">
        <v>10</v>
      </c>
      <c r="O35238" s="160" t="s">
        <v>80</v>
      </c>
    </row>
    <row r="35239" spans="9:15" x14ac:dyDescent="0.35">
      <c r="I35239">
        <v>120935</v>
      </c>
      <c r="J35239">
        <v>4032</v>
      </c>
      <c r="K35239">
        <v>191325</v>
      </c>
      <c r="L35239">
        <v>26.18</v>
      </c>
      <c r="M35239" t="s">
        <v>212</v>
      </c>
      <c r="N35239" s="160" t="s">
        <v>10</v>
      </c>
      <c r="O35239" s="160" t="s">
        <v>80</v>
      </c>
    </row>
    <row r="35240" spans="9:15" x14ac:dyDescent="0.35">
      <c r="I35240">
        <v>120936</v>
      </c>
      <c r="J35240">
        <v>4032</v>
      </c>
      <c r="K35240">
        <v>191325</v>
      </c>
      <c r="L35240">
        <v>26.18</v>
      </c>
      <c r="M35240" t="s">
        <v>212</v>
      </c>
      <c r="N35240" s="160" t="s">
        <v>10</v>
      </c>
      <c r="O35240" s="160" t="s">
        <v>80</v>
      </c>
    </row>
    <row r="35241" spans="9:15" x14ac:dyDescent="0.35">
      <c r="I35241">
        <v>121518</v>
      </c>
      <c r="J35241">
        <v>4032</v>
      </c>
      <c r="K35241">
        <v>191325</v>
      </c>
      <c r="L35241">
        <v>26.18</v>
      </c>
      <c r="M35241" t="s">
        <v>212</v>
      </c>
      <c r="N35241" s="160" t="s">
        <v>10</v>
      </c>
      <c r="O35241" s="160" t="s">
        <v>80</v>
      </c>
    </row>
    <row r="35242" spans="9:15" x14ac:dyDescent="0.35">
      <c r="I35242">
        <v>122731</v>
      </c>
      <c r="J35242">
        <v>4032</v>
      </c>
      <c r="K35242">
        <v>191325</v>
      </c>
      <c r="L35242">
        <v>26.18</v>
      </c>
      <c r="M35242" t="s">
        <v>212</v>
      </c>
      <c r="N35242" s="160" t="s">
        <v>10</v>
      </c>
      <c r="O35242" s="160" t="s">
        <v>80</v>
      </c>
    </row>
    <row r="35243" spans="9:15" x14ac:dyDescent="0.35">
      <c r="I35243">
        <v>117485</v>
      </c>
      <c r="J35243">
        <v>3802</v>
      </c>
      <c r="K35243">
        <v>191326</v>
      </c>
      <c r="L35243">
        <v>92.6</v>
      </c>
      <c r="M35243" t="s">
        <v>212</v>
      </c>
      <c r="N35243" s="160" t="s">
        <v>8</v>
      </c>
      <c r="O35243" s="160" t="s">
        <v>80</v>
      </c>
    </row>
    <row r="35244" spans="9:15" x14ac:dyDescent="0.35">
      <c r="I35244">
        <v>81192</v>
      </c>
      <c r="J35244">
        <v>3272</v>
      </c>
      <c r="K35244">
        <v>191329</v>
      </c>
      <c r="L35244">
        <v>108.55</v>
      </c>
      <c r="M35244" t="s">
        <v>212</v>
      </c>
      <c r="N35244" s="160" t="s">
        <v>7</v>
      </c>
      <c r="O35244" s="160" t="s">
        <v>80</v>
      </c>
    </row>
    <row r="35245" spans="9:15" x14ac:dyDescent="0.35">
      <c r="I35245">
        <v>119309</v>
      </c>
      <c r="J35245">
        <v>3272</v>
      </c>
      <c r="K35245">
        <v>191329</v>
      </c>
      <c r="L35245">
        <v>37.58</v>
      </c>
      <c r="M35245" t="s">
        <v>212</v>
      </c>
      <c r="N35245" s="160" t="s">
        <v>9</v>
      </c>
      <c r="O35245" s="160" t="s">
        <v>80</v>
      </c>
    </row>
    <row r="35246" spans="9:15" x14ac:dyDescent="0.35">
      <c r="I35246">
        <v>119309</v>
      </c>
      <c r="J35246">
        <v>3272</v>
      </c>
      <c r="K35246">
        <v>191329</v>
      </c>
      <c r="L35246">
        <v>75.16</v>
      </c>
      <c r="M35246" t="s">
        <v>212</v>
      </c>
      <c r="N35246" s="160" t="s">
        <v>9</v>
      </c>
      <c r="O35246" s="160" t="s">
        <v>80</v>
      </c>
    </row>
    <row r="35247" spans="9:15" x14ac:dyDescent="0.35">
      <c r="I35247">
        <v>7</v>
      </c>
      <c r="J35247">
        <v>3998</v>
      </c>
      <c r="K35247">
        <v>191331</v>
      </c>
      <c r="L35247">
        <v>191.95</v>
      </c>
      <c r="M35247" t="s">
        <v>212</v>
      </c>
      <c r="N35247" s="160" t="s">
        <v>9</v>
      </c>
      <c r="O35247" s="160" t="s">
        <v>80</v>
      </c>
    </row>
    <row r="35248" spans="9:15" x14ac:dyDescent="0.35">
      <c r="I35248">
        <v>74395</v>
      </c>
      <c r="J35248">
        <v>3998</v>
      </c>
      <c r="K35248">
        <v>191331</v>
      </c>
      <c r="L35248">
        <v>86.2</v>
      </c>
      <c r="M35248" t="s">
        <v>212</v>
      </c>
      <c r="N35248" s="160" t="s">
        <v>7</v>
      </c>
      <c r="O35248" s="160" t="s">
        <v>80</v>
      </c>
    </row>
    <row r="35249" spans="9:15" x14ac:dyDescent="0.35">
      <c r="I35249">
        <v>7</v>
      </c>
      <c r="J35249">
        <v>3968</v>
      </c>
      <c r="K35249">
        <v>191333</v>
      </c>
      <c r="L35249">
        <v>193.84</v>
      </c>
      <c r="M35249" t="s">
        <v>212</v>
      </c>
      <c r="N35249" s="160" t="s">
        <v>9</v>
      </c>
      <c r="O35249" s="160" t="s">
        <v>80</v>
      </c>
    </row>
    <row r="35250" spans="9:15" x14ac:dyDescent="0.35">
      <c r="I35250">
        <v>81192</v>
      </c>
      <c r="J35250">
        <v>3968</v>
      </c>
      <c r="K35250">
        <v>191333</v>
      </c>
      <c r="L35250">
        <v>55.03</v>
      </c>
      <c r="M35250" t="s">
        <v>212</v>
      </c>
      <c r="N35250" s="160" t="s">
        <v>7</v>
      </c>
      <c r="O35250" s="160" t="s">
        <v>80</v>
      </c>
    </row>
    <row r="35251" spans="9:15" x14ac:dyDescent="0.35">
      <c r="I35251">
        <v>118484</v>
      </c>
      <c r="J35251">
        <v>3968</v>
      </c>
      <c r="K35251">
        <v>191333</v>
      </c>
      <c r="L35251">
        <v>125.37</v>
      </c>
      <c r="M35251" t="s">
        <v>212</v>
      </c>
      <c r="N35251" s="160" t="s">
        <v>7</v>
      </c>
      <c r="O35251" s="160" t="s">
        <v>80</v>
      </c>
    </row>
    <row r="35252" spans="9:15" x14ac:dyDescent="0.35">
      <c r="I35252">
        <v>120833</v>
      </c>
      <c r="J35252">
        <v>3968</v>
      </c>
      <c r="K35252">
        <v>191333</v>
      </c>
      <c r="L35252">
        <v>26.43</v>
      </c>
      <c r="M35252" t="s">
        <v>212</v>
      </c>
      <c r="N35252" s="160" t="s">
        <v>10</v>
      </c>
      <c r="O35252" s="160" t="s">
        <v>80</v>
      </c>
    </row>
    <row r="35253" spans="9:15" x14ac:dyDescent="0.35">
      <c r="I35253">
        <v>120936</v>
      </c>
      <c r="J35253">
        <v>3968</v>
      </c>
      <c r="K35253">
        <v>191333</v>
      </c>
      <c r="L35253">
        <v>26.43</v>
      </c>
      <c r="M35253" t="s">
        <v>212</v>
      </c>
      <c r="N35253" s="160" t="s">
        <v>10</v>
      </c>
      <c r="O35253" s="160" t="s">
        <v>80</v>
      </c>
    </row>
    <row r="35254" spans="9:15" x14ac:dyDescent="0.35">
      <c r="I35254">
        <v>116372</v>
      </c>
      <c r="J35254">
        <v>899</v>
      </c>
      <c r="K35254">
        <v>191334</v>
      </c>
      <c r="L35254">
        <v>23.42</v>
      </c>
      <c r="M35254" t="s">
        <v>218</v>
      </c>
      <c r="N35254" s="160" t="s">
        <v>19</v>
      </c>
      <c r="O35254" s="160" t="s">
        <v>80</v>
      </c>
    </row>
    <row r="35255" spans="9:15" x14ac:dyDescent="0.35">
      <c r="I35255">
        <v>7</v>
      </c>
      <c r="J35255">
        <v>819</v>
      </c>
      <c r="K35255">
        <v>191341</v>
      </c>
      <c r="L35255">
        <v>5.17</v>
      </c>
      <c r="M35255" t="s">
        <v>212</v>
      </c>
      <c r="N35255" s="160" t="s">
        <v>9</v>
      </c>
      <c r="O35255" s="160" t="s">
        <v>80</v>
      </c>
    </row>
    <row r="35256" spans="9:15" x14ac:dyDescent="0.35">
      <c r="I35256">
        <v>72449</v>
      </c>
      <c r="J35256">
        <v>819</v>
      </c>
      <c r="K35256">
        <v>191341</v>
      </c>
      <c r="L35256">
        <v>5.17</v>
      </c>
      <c r="M35256" t="s">
        <v>212</v>
      </c>
      <c r="N35256" s="160" t="s">
        <v>9</v>
      </c>
      <c r="O35256" s="160" t="s">
        <v>80</v>
      </c>
    </row>
    <row r="35257" spans="9:15" x14ac:dyDescent="0.35">
      <c r="I35257">
        <v>78573</v>
      </c>
      <c r="J35257">
        <v>819</v>
      </c>
      <c r="K35257">
        <v>191341</v>
      </c>
      <c r="L35257">
        <v>3.98</v>
      </c>
      <c r="M35257" t="s">
        <v>212</v>
      </c>
      <c r="N35257" s="160" t="s">
        <v>8</v>
      </c>
      <c r="O35257" s="160" t="s">
        <v>80</v>
      </c>
    </row>
    <row r="35258" spans="9:15" x14ac:dyDescent="0.35">
      <c r="I35258">
        <v>78573</v>
      </c>
      <c r="J35258">
        <v>819</v>
      </c>
      <c r="K35258">
        <v>191341</v>
      </c>
      <c r="L35258">
        <v>5.97</v>
      </c>
      <c r="M35258" t="s">
        <v>212</v>
      </c>
      <c r="N35258" s="160" t="s">
        <v>8</v>
      </c>
      <c r="O35258" s="160" t="s">
        <v>80</v>
      </c>
    </row>
    <row r="35259" spans="9:15" x14ac:dyDescent="0.35">
      <c r="I35259">
        <v>79973</v>
      </c>
      <c r="J35259">
        <v>819</v>
      </c>
      <c r="K35259">
        <v>191341</v>
      </c>
      <c r="L35259">
        <v>5.55</v>
      </c>
      <c r="M35259" t="s">
        <v>212</v>
      </c>
      <c r="N35259" s="160" t="s">
        <v>10</v>
      </c>
      <c r="O35259" s="160" t="s">
        <v>80</v>
      </c>
    </row>
    <row r="35260" spans="9:15" x14ac:dyDescent="0.35">
      <c r="I35260">
        <v>79973</v>
      </c>
      <c r="J35260">
        <v>819</v>
      </c>
      <c r="K35260">
        <v>191341</v>
      </c>
      <c r="L35260">
        <v>5.55</v>
      </c>
      <c r="M35260" t="s">
        <v>212</v>
      </c>
      <c r="N35260" s="160" t="s">
        <v>10</v>
      </c>
      <c r="O35260" s="160" t="s">
        <v>80</v>
      </c>
    </row>
    <row r="35261" spans="9:15" x14ac:dyDescent="0.35">
      <c r="I35261">
        <v>97192</v>
      </c>
      <c r="J35261">
        <v>819</v>
      </c>
      <c r="K35261">
        <v>191341</v>
      </c>
      <c r="L35261">
        <v>1.99</v>
      </c>
      <c r="M35261" t="s">
        <v>212</v>
      </c>
      <c r="N35261" s="160" t="s">
        <v>7</v>
      </c>
      <c r="O35261" s="160" t="s">
        <v>80</v>
      </c>
    </row>
    <row r="35262" spans="9:15" x14ac:dyDescent="0.35">
      <c r="I35262">
        <v>101972</v>
      </c>
      <c r="J35262">
        <v>819</v>
      </c>
      <c r="K35262">
        <v>191341</v>
      </c>
      <c r="L35262">
        <v>35.42</v>
      </c>
      <c r="M35262" t="s">
        <v>212</v>
      </c>
      <c r="N35262" s="160" t="s">
        <v>19</v>
      </c>
      <c r="O35262" s="160" t="s">
        <v>80</v>
      </c>
    </row>
    <row r="35263" spans="9:15" x14ac:dyDescent="0.35">
      <c r="I35263">
        <v>78573</v>
      </c>
      <c r="J35263">
        <v>3313</v>
      </c>
      <c r="K35263">
        <v>191342</v>
      </c>
      <c r="L35263">
        <v>124.2</v>
      </c>
      <c r="M35263" t="s">
        <v>212</v>
      </c>
      <c r="N35263" s="160" t="s">
        <v>8</v>
      </c>
      <c r="O35263" s="160" t="s">
        <v>80</v>
      </c>
    </row>
    <row r="35264" spans="9:15" x14ac:dyDescent="0.35">
      <c r="I35264">
        <v>91312</v>
      </c>
      <c r="J35264">
        <v>3313</v>
      </c>
      <c r="K35264">
        <v>191342</v>
      </c>
      <c r="L35264">
        <v>128.76</v>
      </c>
      <c r="M35264" t="s">
        <v>212</v>
      </c>
      <c r="N35264" s="160" t="s">
        <v>8</v>
      </c>
      <c r="O35264" s="160" t="s">
        <v>80</v>
      </c>
    </row>
    <row r="35265" spans="9:15" x14ac:dyDescent="0.35">
      <c r="I35265">
        <v>118850</v>
      </c>
      <c r="J35265">
        <v>3313</v>
      </c>
      <c r="K35265">
        <v>191342</v>
      </c>
      <c r="L35265">
        <v>124.64</v>
      </c>
      <c r="M35265" t="s">
        <v>212</v>
      </c>
      <c r="N35265" s="160" t="s">
        <v>8</v>
      </c>
      <c r="O35265" s="160" t="s">
        <v>80</v>
      </c>
    </row>
    <row r="35266" spans="9:15" x14ac:dyDescent="0.35">
      <c r="I35266">
        <v>118850</v>
      </c>
      <c r="J35266">
        <v>3313</v>
      </c>
      <c r="K35266">
        <v>191342</v>
      </c>
      <c r="L35266">
        <v>124.64</v>
      </c>
      <c r="M35266" t="s">
        <v>212</v>
      </c>
      <c r="N35266" s="160" t="s">
        <v>8</v>
      </c>
      <c r="O35266" s="160" t="s">
        <v>80</v>
      </c>
    </row>
    <row r="35267" spans="9:15" x14ac:dyDescent="0.35">
      <c r="I35267">
        <v>117766</v>
      </c>
      <c r="J35267">
        <v>3985</v>
      </c>
      <c r="K35267">
        <v>191343</v>
      </c>
      <c r="L35267">
        <v>92.2</v>
      </c>
      <c r="M35267" t="s">
        <v>212</v>
      </c>
      <c r="N35267" s="160" t="s">
        <v>7</v>
      </c>
      <c r="O35267" s="160" t="s">
        <v>80</v>
      </c>
    </row>
    <row r="35268" spans="9:15" x14ac:dyDescent="0.35">
      <c r="I35268">
        <v>16459</v>
      </c>
      <c r="J35268">
        <v>4012</v>
      </c>
      <c r="K35268">
        <v>191345</v>
      </c>
      <c r="L35268">
        <v>149.88</v>
      </c>
      <c r="M35268" t="s">
        <v>212</v>
      </c>
      <c r="N35268" s="160" t="s">
        <v>19</v>
      </c>
      <c r="O35268" s="160" t="s">
        <v>80</v>
      </c>
    </row>
    <row r="35269" spans="9:15" x14ac:dyDescent="0.35">
      <c r="I35269">
        <v>71189</v>
      </c>
      <c r="J35269">
        <v>4012</v>
      </c>
      <c r="K35269">
        <v>191345</v>
      </c>
      <c r="L35269">
        <v>244.6</v>
      </c>
      <c r="M35269" t="s">
        <v>212</v>
      </c>
      <c r="N35269" s="160" t="s">
        <v>8</v>
      </c>
      <c r="O35269" s="160" t="s">
        <v>80</v>
      </c>
    </row>
    <row r="35270" spans="9:15" x14ac:dyDescent="0.35">
      <c r="I35270">
        <v>77912</v>
      </c>
      <c r="J35270">
        <v>4012</v>
      </c>
      <c r="K35270">
        <v>191345</v>
      </c>
      <c r="L35270">
        <v>54.88</v>
      </c>
      <c r="M35270" t="s">
        <v>212</v>
      </c>
      <c r="N35270" s="160" t="s">
        <v>8</v>
      </c>
      <c r="O35270" s="160" t="s">
        <v>80</v>
      </c>
    </row>
    <row r="35271" spans="9:15" x14ac:dyDescent="0.35">
      <c r="I35271">
        <v>91312</v>
      </c>
      <c r="J35271">
        <v>4012</v>
      </c>
      <c r="K35271">
        <v>191345</v>
      </c>
      <c r="L35271">
        <v>131.11000000000001</v>
      </c>
      <c r="M35271" t="s">
        <v>212</v>
      </c>
      <c r="N35271" s="160" t="s">
        <v>8</v>
      </c>
      <c r="O35271" s="160" t="s">
        <v>80</v>
      </c>
    </row>
    <row r="35272" spans="9:15" x14ac:dyDescent="0.35">
      <c r="I35272">
        <v>101972</v>
      </c>
      <c r="J35272">
        <v>4012</v>
      </c>
      <c r="K35272">
        <v>191345</v>
      </c>
      <c r="L35272">
        <v>222.29</v>
      </c>
      <c r="M35272" t="s">
        <v>212</v>
      </c>
      <c r="N35272" s="160" t="s">
        <v>19</v>
      </c>
      <c r="O35272" s="160" t="s">
        <v>80</v>
      </c>
    </row>
    <row r="35273" spans="9:15" x14ac:dyDescent="0.35">
      <c r="I35273">
        <v>103732</v>
      </c>
      <c r="J35273">
        <v>4012</v>
      </c>
      <c r="K35273">
        <v>191345</v>
      </c>
      <c r="L35273">
        <v>328.91</v>
      </c>
      <c r="M35273" t="s">
        <v>212</v>
      </c>
      <c r="N35273" s="160" t="s">
        <v>8</v>
      </c>
      <c r="O35273" s="160" t="s">
        <v>80</v>
      </c>
    </row>
    <row r="35274" spans="9:15" x14ac:dyDescent="0.35">
      <c r="I35274">
        <v>116372</v>
      </c>
      <c r="J35274">
        <v>4012</v>
      </c>
      <c r="K35274">
        <v>191345</v>
      </c>
      <c r="L35274">
        <v>90.01</v>
      </c>
      <c r="M35274" t="s">
        <v>212</v>
      </c>
      <c r="N35274" s="160" t="s">
        <v>19</v>
      </c>
      <c r="O35274" s="160" t="s">
        <v>80</v>
      </c>
    </row>
    <row r="35275" spans="9:15" x14ac:dyDescent="0.35">
      <c r="I35275">
        <v>117441</v>
      </c>
      <c r="J35275">
        <v>4012</v>
      </c>
      <c r="K35275">
        <v>191345</v>
      </c>
      <c r="L35275">
        <v>122.04</v>
      </c>
      <c r="M35275" t="s">
        <v>212</v>
      </c>
      <c r="N35275" s="160" t="s">
        <v>9</v>
      </c>
      <c r="O35275" s="160" t="s">
        <v>80</v>
      </c>
    </row>
    <row r="35276" spans="9:15" x14ac:dyDescent="0.35">
      <c r="I35276">
        <v>117485</v>
      </c>
      <c r="J35276">
        <v>4012</v>
      </c>
      <c r="K35276">
        <v>191345</v>
      </c>
      <c r="L35276">
        <v>72.16</v>
      </c>
      <c r="M35276" t="s">
        <v>212</v>
      </c>
      <c r="N35276" s="160" t="s">
        <v>8</v>
      </c>
      <c r="O35276" s="160" t="s">
        <v>80</v>
      </c>
    </row>
    <row r="35277" spans="9:15" x14ac:dyDescent="0.35">
      <c r="I35277">
        <v>118850</v>
      </c>
      <c r="J35277">
        <v>4012</v>
      </c>
      <c r="K35277">
        <v>191345</v>
      </c>
      <c r="L35277">
        <v>126.92</v>
      </c>
      <c r="M35277" t="s">
        <v>212</v>
      </c>
      <c r="N35277" s="160" t="s">
        <v>8</v>
      </c>
      <c r="O35277" s="160" t="s">
        <v>80</v>
      </c>
    </row>
    <row r="35278" spans="9:15" x14ac:dyDescent="0.35">
      <c r="I35278">
        <v>122803</v>
      </c>
      <c r="J35278">
        <v>4012</v>
      </c>
      <c r="K35278">
        <v>191345</v>
      </c>
      <c r="L35278">
        <v>135.91999999999999</v>
      </c>
      <c r="M35278" t="s">
        <v>212</v>
      </c>
      <c r="N35278" s="160" t="s">
        <v>207</v>
      </c>
      <c r="O35278" s="160" t="s">
        <v>80</v>
      </c>
    </row>
    <row r="35279" spans="9:15" x14ac:dyDescent="0.35">
      <c r="I35279">
        <v>72449</v>
      </c>
      <c r="J35279">
        <v>3996</v>
      </c>
      <c r="K35279">
        <v>191346</v>
      </c>
      <c r="L35279">
        <v>191.23</v>
      </c>
      <c r="M35279" t="s">
        <v>212</v>
      </c>
      <c r="N35279" s="160" t="s">
        <v>9</v>
      </c>
      <c r="O35279" s="160" t="s">
        <v>80</v>
      </c>
    </row>
    <row r="35280" spans="9:15" x14ac:dyDescent="0.35">
      <c r="I35280">
        <v>72449</v>
      </c>
      <c r="J35280">
        <v>3996</v>
      </c>
      <c r="K35280">
        <v>191346</v>
      </c>
      <c r="L35280">
        <v>359.4</v>
      </c>
      <c r="M35280" t="s">
        <v>212</v>
      </c>
      <c r="N35280" s="160" t="s">
        <v>9</v>
      </c>
      <c r="O35280" s="160" t="s">
        <v>80</v>
      </c>
    </row>
    <row r="35281" spans="9:15" x14ac:dyDescent="0.35">
      <c r="I35281">
        <v>81192</v>
      </c>
      <c r="J35281">
        <v>3996</v>
      </c>
      <c r="K35281">
        <v>191346</v>
      </c>
      <c r="L35281">
        <v>54.28</v>
      </c>
      <c r="M35281" t="s">
        <v>212</v>
      </c>
      <c r="N35281" s="160" t="s">
        <v>7</v>
      </c>
      <c r="O35281" s="160" t="s">
        <v>80</v>
      </c>
    </row>
    <row r="35282" spans="9:15" x14ac:dyDescent="0.35">
      <c r="I35282">
        <v>81192</v>
      </c>
      <c r="J35282">
        <v>3996</v>
      </c>
      <c r="K35282">
        <v>191346</v>
      </c>
      <c r="L35282">
        <v>54.49</v>
      </c>
      <c r="M35282" t="s">
        <v>212</v>
      </c>
      <c r="N35282" s="160" t="s">
        <v>7</v>
      </c>
      <c r="O35282" s="160" t="s">
        <v>80</v>
      </c>
    </row>
    <row r="35283" spans="9:15" x14ac:dyDescent="0.35">
      <c r="I35283">
        <v>118038</v>
      </c>
      <c r="J35283">
        <v>3996</v>
      </c>
      <c r="K35283">
        <v>191346</v>
      </c>
      <c r="L35283">
        <v>91.31</v>
      </c>
      <c r="M35283" t="s">
        <v>212</v>
      </c>
      <c r="N35283" s="160" t="s">
        <v>7</v>
      </c>
      <c r="O35283" s="160" t="s">
        <v>80</v>
      </c>
    </row>
    <row r="35284" spans="9:15" x14ac:dyDescent="0.35">
      <c r="I35284">
        <v>81192</v>
      </c>
      <c r="J35284">
        <v>3977</v>
      </c>
      <c r="K35284">
        <v>191347</v>
      </c>
      <c r="L35284">
        <v>110.38</v>
      </c>
      <c r="M35284" t="s">
        <v>212</v>
      </c>
      <c r="N35284" s="160" t="s">
        <v>7</v>
      </c>
      <c r="O35284" s="160" t="s">
        <v>80</v>
      </c>
    </row>
    <row r="35285" spans="9:15" x14ac:dyDescent="0.35">
      <c r="I35285">
        <v>118038</v>
      </c>
      <c r="J35285">
        <v>3977</v>
      </c>
      <c r="K35285">
        <v>191347</v>
      </c>
      <c r="L35285">
        <v>92.84</v>
      </c>
      <c r="M35285" t="s">
        <v>212</v>
      </c>
      <c r="N35285" s="160" t="s">
        <v>7</v>
      </c>
      <c r="O35285" s="160" t="s">
        <v>80</v>
      </c>
    </row>
    <row r="35286" spans="9:15" x14ac:dyDescent="0.35">
      <c r="I35286">
        <v>118484</v>
      </c>
      <c r="J35286">
        <v>3977</v>
      </c>
      <c r="K35286">
        <v>191347</v>
      </c>
      <c r="L35286">
        <v>125.72</v>
      </c>
      <c r="M35286" t="s">
        <v>212</v>
      </c>
      <c r="N35286" s="160" t="s">
        <v>7</v>
      </c>
      <c r="O35286" s="160" t="s">
        <v>80</v>
      </c>
    </row>
    <row r="35287" spans="9:15" x14ac:dyDescent="0.35">
      <c r="I35287">
        <v>72449</v>
      </c>
      <c r="J35287">
        <v>501</v>
      </c>
      <c r="K35287">
        <v>191351</v>
      </c>
      <c r="L35287">
        <v>191.99</v>
      </c>
      <c r="M35287" t="s">
        <v>212</v>
      </c>
      <c r="N35287" s="160" t="s">
        <v>9</v>
      </c>
      <c r="O35287" s="160" t="s">
        <v>80</v>
      </c>
    </row>
    <row r="35288" spans="9:15" x14ac:dyDescent="0.35">
      <c r="I35288">
        <v>81192</v>
      </c>
      <c r="J35288">
        <v>501</v>
      </c>
      <c r="K35288">
        <v>191351</v>
      </c>
      <c r="L35288">
        <v>54.49</v>
      </c>
      <c r="M35288" t="s">
        <v>212</v>
      </c>
      <c r="N35288" s="160" t="s">
        <v>7</v>
      </c>
      <c r="O35288" s="160" t="s">
        <v>80</v>
      </c>
    </row>
    <row r="35289" spans="9:15" x14ac:dyDescent="0.35">
      <c r="I35289">
        <v>91312</v>
      </c>
      <c r="J35289">
        <v>501</v>
      </c>
      <c r="K35289">
        <v>191351</v>
      </c>
      <c r="L35289">
        <v>129.27000000000001</v>
      </c>
      <c r="M35289" t="s">
        <v>212</v>
      </c>
      <c r="N35289" s="160" t="s">
        <v>8</v>
      </c>
      <c r="O35289" s="160" t="s">
        <v>80</v>
      </c>
    </row>
    <row r="35290" spans="9:15" x14ac:dyDescent="0.35">
      <c r="I35290">
        <v>97192</v>
      </c>
      <c r="J35290">
        <v>501</v>
      </c>
      <c r="K35290">
        <v>191351</v>
      </c>
      <c r="L35290">
        <v>283.73</v>
      </c>
      <c r="M35290" t="s">
        <v>212</v>
      </c>
      <c r="N35290" s="160" t="s">
        <v>7</v>
      </c>
      <c r="O35290" s="160" t="s">
        <v>80</v>
      </c>
    </row>
    <row r="35291" spans="9:15" x14ac:dyDescent="0.35">
      <c r="I35291">
        <v>104499</v>
      </c>
      <c r="J35291">
        <v>501</v>
      </c>
      <c r="K35291">
        <v>191351</v>
      </c>
      <c r="L35291">
        <v>172.4</v>
      </c>
      <c r="M35291" t="s">
        <v>212</v>
      </c>
      <c r="N35291" s="160" t="s">
        <v>7</v>
      </c>
      <c r="O35291" s="160" t="s">
        <v>80</v>
      </c>
    </row>
    <row r="35292" spans="9:15" x14ac:dyDescent="0.35">
      <c r="I35292">
        <v>104500</v>
      </c>
      <c r="J35292">
        <v>501</v>
      </c>
      <c r="K35292">
        <v>191351</v>
      </c>
      <c r="L35292">
        <v>172.4</v>
      </c>
      <c r="M35292" t="s">
        <v>212</v>
      </c>
      <c r="N35292" s="160" t="s">
        <v>7</v>
      </c>
      <c r="O35292" s="160" t="s">
        <v>80</v>
      </c>
    </row>
    <row r="35293" spans="9:15" x14ac:dyDescent="0.35">
      <c r="I35293">
        <v>118038</v>
      </c>
      <c r="J35293">
        <v>501</v>
      </c>
      <c r="K35293">
        <v>191351</v>
      </c>
      <c r="L35293">
        <v>91.67</v>
      </c>
      <c r="M35293" t="s">
        <v>212</v>
      </c>
      <c r="N35293" s="160" t="s">
        <v>7</v>
      </c>
      <c r="O35293" s="160" t="s">
        <v>80</v>
      </c>
    </row>
    <row r="35294" spans="9:15" x14ac:dyDescent="0.35">
      <c r="I35294">
        <v>120833</v>
      </c>
      <c r="J35294">
        <v>501</v>
      </c>
      <c r="K35294">
        <v>191351</v>
      </c>
      <c r="L35294">
        <v>26.18</v>
      </c>
      <c r="M35294" t="s">
        <v>212</v>
      </c>
      <c r="N35294" s="160" t="s">
        <v>10</v>
      </c>
      <c r="O35294" s="160" t="s">
        <v>80</v>
      </c>
    </row>
    <row r="35295" spans="9:15" x14ac:dyDescent="0.35">
      <c r="I35295">
        <v>120834</v>
      </c>
      <c r="J35295">
        <v>501</v>
      </c>
      <c r="K35295">
        <v>191351</v>
      </c>
      <c r="L35295">
        <v>26.18</v>
      </c>
      <c r="M35295" t="s">
        <v>212</v>
      </c>
      <c r="N35295" s="160" t="s">
        <v>10</v>
      </c>
      <c r="O35295" s="160" t="s">
        <v>80</v>
      </c>
    </row>
    <row r="35296" spans="9:15" x14ac:dyDescent="0.35">
      <c r="I35296">
        <v>120936</v>
      </c>
      <c r="J35296">
        <v>501</v>
      </c>
      <c r="K35296">
        <v>191351</v>
      </c>
      <c r="L35296">
        <v>26.18</v>
      </c>
      <c r="M35296" t="s">
        <v>212</v>
      </c>
      <c r="N35296" s="160" t="s">
        <v>10</v>
      </c>
      <c r="O35296" s="160" t="s">
        <v>80</v>
      </c>
    </row>
    <row r="35297" spans="9:15" x14ac:dyDescent="0.35">
      <c r="I35297">
        <v>125778</v>
      </c>
      <c r="J35297">
        <v>501</v>
      </c>
      <c r="K35297">
        <v>191351</v>
      </c>
      <c r="L35297">
        <v>148.66999999999999</v>
      </c>
      <c r="M35297" t="s">
        <v>212</v>
      </c>
      <c r="N35297" s="160" t="s">
        <v>207</v>
      </c>
      <c r="O35297" s="160" t="s">
        <v>80</v>
      </c>
    </row>
    <row r="35298" spans="9:15" x14ac:dyDescent="0.35">
      <c r="I35298">
        <v>81192</v>
      </c>
      <c r="J35298">
        <v>4024</v>
      </c>
      <c r="K35298">
        <v>191354</v>
      </c>
      <c r="L35298">
        <v>54.28</v>
      </c>
      <c r="M35298" t="s">
        <v>212</v>
      </c>
      <c r="N35298" s="160" t="s">
        <v>7</v>
      </c>
      <c r="O35298" s="160" t="s">
        <v>80</v>
      </c>
    </row>
    <row r="35299" spans="9:15" x14ac:dyDescent="0.35">
      <c r="I35299">
        <v>118484</v>
      </c>
      <c r="J35299">
        <v>4024</v>
      </c>
      <c r="K35299">
        <v>191354</v>
      </c>
      <c r="L35299">
        <v>123.66</v>
      </c>
      <c r="M35299" t="s">
        <v>212</v>
      </c>
      <c r="N35299" s="160" t="s">
        <v>7</v>
      </c>
      <c r="O35299" s="160" t="s">
        <v>80</v>
      </c>
    </row>
    <row r="35300" spans="9:15" x14ac:dyDescent="0.35">
      <c r="I35300">
        <v>120935</v>
      </c>
      <c r="J35300">
        <v>4024</v>
      </c>
      <c r="K35300">
        <v>191354</v>
      </c>
      <c r="L35300">
        <v>26.07</v>
      </c>
      <c r="M35300" t="s">
        <v>212</v>
      </c>
      <c r="N35300" s="160" t="s">
        <v>10</v>
      </c>
      <c r="O35300" s="160" t="s">
        <v>80</v>
      </c>
    </row>
    <row r="35301" spans="9:15" x14ac:dyDescent="0.35">
      <c r="I35301">
        <v>120936</v>
      </c>
      <c r="J35301">
        <v>4024</v>
      </c>
      <c r="K35301">
        <v>191354</v>
      </c>
      <c r="L35301">
        <v>26.07</v>
      </c>
      <c r="M35301" t="s">
        <v>212</v>
      </c>
      <c r="N35301" s="160" t="s">
        <v>10</v>
      </c>
      <c r="O35301" s="160" t="s">
        <v>80</v>
      </c>
    </row>
    <row r="35302" spans="9:15" x14ac:dyDescent="0.35">
      <c r="I35302">
        <v>81192</v>
      </c>
      <c r="J35302">
        <v>899</v>
      </c>
      <c r="K35302">
        <v>191357</v>
      </c>
      <c r="L35302">
        <v>54.28</v>
      </c>
      <c r="M35302" t="s">
        <v>212</v>
      </c>
      <c r="N35302" s="160" t="s">
        <v>7</v>
      </c>
      <c r="O35302" s="160" t="s">
        <v>80</v>
      </c>
    </row>
    <row r="35303" spans="9:15" x14ac:dyDescent="0.35">
      <c r="I35303">
        <v>91312</v>
      </c>
      <c r="J35303">
        <v>899</v>
      </c>
      <c r="K35303">
        <v>191357</v>
      </c>
      <c r="L35303">
        <v>128.69</v>
      </c>
      <c r="M35303" t="s">
        <v>212</v>
      </c>
      <c r="N35303" s="160" t="s">
        <v>8</v>
      </c>
      <c r="O35303" s="160" t="s">
        <v>80</v>
      </c>
    </row>
    <row r="35304" spans="9:15" x14ac:dyDescent="0.35">
      <c r="I35304">
        <v>125023</v>
      </c>
      <c r="J35304">
        <v>899</v>
      </c>
      <c r="K35304">
        <v>191357</v>
      </c>
      <c r="L35304">
        <v>95.58</v>
      </c>
      <c r="M35304" t="s">
        <v>212</v>
      </c>
      <c r="N35304" s="160" t="s">
        <v>9</v>
      </c>
      <c r="O35304" s="160" t="s">
        <v>80</v>
      </c>
    </row>
    <row r="35305" spans="9:15" x14ac:dyDescent="0.35">
      <c r="I35305">
        <v>72449</v>
      </c>
      <c r="J35305">
        <v>3979</v>
      </c>
      <c r="K35305">
        <v>191358</v>
      </c>
      <c r="L35305">
        <v>193.12</v>
      </c>
      <c r="M35305" t="s">
        <v>212</v>
      </c>
      <c r="N35305" s="160" t="s">
        <v>9</v>
      </c>
      <c r="O35305" s="160" t="s">
        <v>80</v>
      </c>
    </row>
    <row r="35306" spans="9:15" x14ac:dyDescent="0.35">
      <c r="I35306">
        <v>119309</v>
      </c>
      <c r="J35306">
        <v>3979</v>
      </c>
      <c r="K35306">
        <v>191358</v>
      </c>
      <c r="L35306">
        <v>112.59</v>
      </c>
      <c r="M35306" t="s">
        <v>212</v>
      </c>
      <c r="N35306" s="160" t="s">
        <v>9</v>
      </c>
      <c r="O35306" s="160" t="s">
        <v>80</v>
      </c>
    </row>
    <row r="35307" spans="9:15" x14ac:dyDescent="0.35">
      <c r="I35307">
        <v>81192</v>
      </c>
      <c r="J35307">
        <v>4047</v>
      </c>
      <c r="K35307">
        <v>191360</v>
      </c>
      <c r="L35307">
        <v>54.28</v>
      </c>
      <c r="M35307" t="s">
        <v>212</v>
      </c>
      <c r="N35307" s="160" t="s">
        <v>7</v>
      </c>
      <c r="O35307" s="160" t="s">
        <v>80</v>
      </c>
    </row>
    <row r="35308" spans="9:15" x14ac:dyDescent="0.35">
      <c r="I35308">
        <v>116372</v>
      </c>
      <c r="J35308">
        <v>4047</v>
      </c>
      <c r="K35308">
        <v>191360</v>
      </c>
      <c r="L35308">
        <v>23.42</v>
      </c>
      <c r="M35308" t="s">
        <v>212</v>
      </c>
      <c r="N35308" s="160" t="s">
        <v>19</v>
      </c>
      <c r="O35308" s="160" t="s">
        <v>80</v>
      </c>
    </row>
    <row r="35309" spans="9:15" x14ac:dyDescent="0.35">
      <c r="I35309">
        <v>118038</v>
      </c>
      <c r="J35309">
        <v>4047</v>
      </c>
      <c r="K35309">
        <v>191360</v>
      </c>
      <c r="L35309">
        <v>91.31</v>
      </c>
      <c r="M35309" t="s">
        <v>212</v>
      </c>
      <c r="N35309" s="160" t="s">
        <v>7</v>
      </c>
      <c r="O35309" s="160" t="s">
        <v>80</v>
      </c>
    </row>
    <row r="35310" spans="9:15" x14ac:dyDescent="0.35">
      <c r="I35310">
        <v>118484</v>
      </c>
      <c r="J35310">
        <v>4047</v>
      </c>
      <c r="K35310">
        <v>191361</v>
      </c>
      <c r="L35310">
        <v>125.73</v>
      </c>
      <c r="M35310" t="s">
        <v>212</v>
      </c>
      <c r="N35310" s="160" t="s">
        <v>7</v>
      </c>
      <c r="O35310" s="160" t="s">
        <v>80</v>
      </c>
    </row>
    <row r="35311" spans="9:15" x14ac:dyDescent="0.35">
      <c r="I35311">
        <v>116372</v>
      </c>
      <c r="J35311">
        <v>4014</v>
      </c>
      <c r="K35311">
        <v>191374</v>
      </c>
      <c r="L35311">
        <v>23.81</v>
      </c>
      <c r="M35311" t="s">
        <v>212</v>
      </c>
      <c r="N35311" s="160" t="s">
        <v>19</v>
      </c>
      <c r="O35311" s="160" t="s">
        <v>80</v>
      </c>
    </row>
    <row r="35312" spans="9:15" x14ac:dyDescent="0.35">
      <c r="I35312">
        <v>119309</v>
      </c>
      <c r="J35312">
        <v>4014</v>
      </c>
      <c r="K35312">
        <v>191374</v>
      </c>
      <c r="L35312">
        <v>38.159999999999997</v>
      </c>
      <c r="M35312" t="s">
        <v>212</v>
      </c>
      <c r="N35312" s="160" t="s">
        <v>9</v>
      </c>
      <c r="O35312" s="160" t="s">
        <v>80</v>
      </c>
    </row>
    <row r="35313" spans="9:15" x14ac:dyDescent="0.35">
      <c r="I35313">
        <v>122045</v>
      </c>
      <c r="J35313">
        <v>4014</v>
      </c>
      <c r="K35313">
        <v>191374</v>
      </c>
      <c r="L35313">
        <v>37.68</v>
      </c>
      <c r="M35313" t="s">
        <v>212</v>
      </c>
      <c r="N35313" s="160" t="s">
        <v>9</v>
      </c>
      <c r="O35313" s="160" t="s">
        <v>80</v>
      </c>
    </row>
    <row r="35314" spans="9:15" x14ac:dyDescent="0.35">
      <c r="I35314">
        <v>16459</v>
      </c>
      <c r="J35314">
        <v>4006</v>
      </c>
      <c r="K35314">
        <v>191377</v>
      </c>
      <c r="L35314">
        <v>74.83</v>
      </c>
      <c r="M35314" t="s">
        <v>212</v>
      </c>
      <c r="N35314" s="160" t="s">
        <v>19</v>
      </c>
      <c r="O35314" s="160" t="s">
        <v>80</v>
      </c>
    </row>
    <row r="35315" spans="9:15" x14ac:dyDescent="0.35">
      <c r="I35315">
        <v>116372</v>
      </c>
      <c r="J35315">
        <v>4006</v>
      </c>
      <c r="K35315">
        <v>191377</v>
      </c>
      <c r="L35315">
        <v>119.08</v>
      </c>
      <c r="M35315" t="s">
        <v>212</v>
      </c>
      <c r="N35315" s="160" t="s">
        <v>19</v>
      </c>
      <c r="O35315" s="160" t="s">
        <v>80</v>
      </c>
    </row>
    <row r="35316" spans="9:15" x14ac:dyDescent="0.35">
      <c r="I35316">
        <v>117767</v>
      </c>
      <c r="J35316">
        <v>4006</v>
      </c>
      <c r="K35316">
        <v>191377</v>
      </c>
      <c r="L35316">
        <v>92.83</v>
      </c>
      <c r="M35316" t="s">
        <v>212</v>
      </c>
      <c r="N35316" s="160" t="s">
        <v>7</v>
      </c>
      <c r="O35316" s="160" t="s">
        <v>80</v>
      </c>
    </row>
    <row r="35317" spans="9:15" x14ac:dyDescent="0.35">
      <c r="I35317">
        <v>118038</v>
      </c>
      <c r="J35317">
        <v>4006</v>
      </c>
      <c r="K35317">
        <v>191377</v>
      </c>
      <c r="L35317">
        <v>92.84</v>
      </c>
      <c r="M35317" t="s">
        <v>212</v>
      </c>
      <c r="N35317" s="160" t="s">
        <v>7</v>
      </c>
      <c r="O35317" s="160" t="s">
        <v>80</v>
      </c>
    </row>
    <row r="35318" spans="9:15" x14ac:dyDescent="0.35">
      <c r="I35318">
        <v>116372</v>
      </c>
      <c r="J35318">
        <v>4014</v>
      </c>
      <c r="K35318">
        <v>191381</v>
      </c>
      <c r="L35318">
        <v>23.74</v>
      </c>
      <c r="M35318" t="s">
        <v>212</v>
      </c>
      <c r="N35318" s="160" t="s">
        <v>19</v>
      </c>
      <c r="O35318" s="160" t="s">
        <v>80</v>
      </c>
    </row>
    <row r="35319" spans="9:15" x14ac:dyDescent="0.35">
      <c r="I35319">
        <v>118484</v>
      </c>
      <c r="J35319">
        <v>4014</v>
      </c>
      <c r="K35319">
        <v>191381</v>
      </c>
      <c r="L35319">
        <v>125.73</v>
      </c>
      <c r="M35319" t="s">
        <v>212</v>
      </c>
      <c r="N35319" s="160" t="s">
        <v>7</v>
      </c>
      <c r="O35319" s="160" t="s">
        <v>80</v>
      </c>
    </row>
    <row r="35320" spans="9:15" x14ac:dyDescent="0.35">
      <c r="I35320">
        <v>119309</v>
      </c>
      <c r="J35320">
        <v>4014</v>
      </c>
      <c r="K35320">
        <v>191381</v>
      </c>
      <c r="L35320">
        <v>38.159999999999997</v>
      </c>
      <c r="M35320" t="s">
        <v>212</v>
      </c>
      <c r="N35320" s="160" t="s">
        <v>9</v>
      </c>
      <c r="O35320" s="160" t="s">
        <v>80</v>
      </c>
    </row>
    <row r="35321" spans="9:15" x14ac:dyDescent="0.35">
      <c r="I35321">
        <v>120935</v>
      </c>
      <c r="J35321">
        <v>4014</v>
      </c>
      <c r="K35321">
        <v>191381</v>
      </c>
      <c r="L35321">
        <v>26.51</v>
      </c>
      <c r="M35321" t="s">
        <v>212</v>
      </c>
      <c r="N35321" s="160" t="s">
        <v>10</v>
      </c>
      <c r="O35321" s="160" t="s">
        <v>80</v>
      </c>
    </row>
    <row r="35322" spans="9:15" x14ac:dyDescent="0.35">
      <c r="I35322">
        <v>116372</v>
      </c>
      <c r="J35322">
        <v>4008</v>
      </c>
      <c r="K35322">
        <v>191384</v>
      </c>
      <c r="L35322">
        <v>23.74</v>
      </c>
      <c r="M35322" t="s">
        <v>212</v>
      </c>
      <c r="N35322" s="160" t="s">
        <v>19</v>
      </c>
      <c r="O35322" s="160" t="s">
        <v>80</v>
      </c>
    </row>
    <row r="35323" spans="9:15" x14ac:dyDescent="0.35">
      <c r="I35323">
        <v>16459</v>
      </c>
      <c r="J35323">
        <v>3681</v>
      </c>
      <c r="K35323">
        <v>191386</v>
      </c>
      <c r="L35323">
        <v>74.83</v>
      </c>
      <c r="M35323" t="s">
        <v>212</v>
      </c>
      <c r="N35323" s="160" t="s">
        <v>19</v>
      </c>
      <c r="O35323" s="160" t="s">
        <v>80</v>
      </c>
    </row>
    <row r="35324" spans="9:15" x14ac:dyDescent="0.35">
      <c r="I35324">
        <v>71189</v>
      </c>
      <c r="J35324">
        <v>3681</v>
      </c>
      <c r="K35324">
        <v>191386</v>
      </c>
      <c r="L35324">
        <v>48.84</v>
      </c>
      <c r="M35324" t="s">
        <v>212</v>
      </c>
      <c r="N35324" s="160" t="s">
        <v>8</v>
      </c>
      <c r="O35324" s="160" t="s">
        <v>80</v>
      </c>
    </row>
    <row r="35325" spans="9:15" x14ac:dyDescent="0.35">
      <c r="I35325">
        <v>119309</v>
      </c>
      <c r="J35325">
        <v>3681</v>
      </c>
      <c r="K35325">
        <v>191386</v>
      </c>
      <c r="L35325">
        <v>38.159999999999997</v>
      </c>
      <c r="M35325" t="s">
        <v>212</v>
      </c>
      <c r="N35325" s="160" t="s">
        <v>9</v>
      </c>
      <c r="O35325" s="160" t="s">
        <v>80</v>
      </c>
    </row>
    <row r="35326" spans="9:15" x14ac:dyDescent="0.35">
      <c r="I35326">
        <v>125023</v>
      </c>
      <c r="J35326">
        <v>3681</v>
      </c>
      <c r="K35326">
        <v>191386</v>
      </c>
      <c r="L35326">
        <v>97.18</v>
      </c>
      <c r="M35326" t="s">
        <v>212</v>
      </c>
      <c r="N35326" s="160" t="s">
        <v>9</v>
      </c>
      <c r="O35326" s="160" t="s">
        <v>80</v>
      </c>
    </row>
    <row r="35327" spans="9:15" x14ac:dyDescent="0.35">
      <c r="I35327">
        <v>72449</v>
      </c>
      <c r="J35327">
        <v>4026</v>
      </c>
      <c r="K35327">
        <v>191388</v>
      </c>
      <c r="L35327">
        <v>193.88</v>
      </c>
      <c r="M35327" t="s">
        <v>212</v>
      </c>
      <c r="N35327" s="160" t="s">
        <v>9</v>
      </c>
      <c r="O35327" s="160" t="s">
        <v>80</v>
      </c>
    </row>
    <row r="35328" spans="9:15" x14ac:dyDescent="0.35">
      <c r="I35328">
        <v>117766</v>
      </c>
      <c r="J35328">
        <v>4026</v>
      </c>
      <c r="K35328">
        <v>191388</v>
      </c>
      <c r="L35328">
        <v>92.56</v>
      </c>
      <c r="M35328" t="s">
        <v>212</v>
      </c>
      <c r="N35328" s="160" t="s">
        <v>7</v>
      </c>
      <c r="O35328" s="160" t="s">
        <v>80</v>
      </c>
    </row>
    <row r="35329" spans="9:15" x14ac:dyDescent="0.35">
      <c r="I35329">
        <v>120935</v>
      </c>
      <c r="J35329">
        <v>4026</v>
      </c>
      <c r="K35329">
        <v>191388</v>
      </c>
      <c r="L35329">
        <v>52.86</v>
      </c>
      <c r="M35329" t="s">
        <v>212</v>
      </c>
      <c r="N35329" s="160" t="s">
        <v>10</v>
      </c>
      <c r="O35329" s="160" t="s">
        <v>80</v>
      </c>
    </row>
    <row r="35330" spans="9:15" x14ac:dyDescent="0.35">
      <c r="I35330">
        <v>120936</v>
      </c>
      <c r="J35330">
        <v>4026</v>
      </c>
      <c r="K35330">
        <v>191388</v>
      </c>
      <c r="L35330">
        <v>52.86</v>
      </c>
      <c r="M35330" t="s">
        <v>212</v>
      </c>
      <c r="N35330" s="160" t="s">
        <v>10</v>
      </c>
      <c r="O35330" s="160" t="s">
        <v>80</v>
      </c>
    </row>
    <row r="35331" spans="9:15" x14ac:dyDescent="0.35">
      <c r="I35331">
        <v>72449</v>
      </c>
      <c r="J35331">
        <v>3993</v>
      </c>
      <c r="K35331">
        <v>191398</v>
      </c>
      <c r="L35331">
        <v>972.2</v>
      </c>
      <c r="M35331" t="s">
        <v>212</v>
      </c>
      <c r="N35331" s="160" t="s">
        <v>9</v>
      </c>
      <c r="O35331" s="160" t="s">
        <v>80</v>
      </c>
    </row>
    <row r="35332" spans="9:15" x14ac:dyDescent="0.35">
      <c r="I35332">
        <v>91312</v>
      </c>
      <c r="J35332">
        <v>3993</v>
      </c>
      <c r="K35332">
        <v>191398</v>
      </c>
      <c r="L35332">
        <v>654.6</v>
      </c>
      <c r="M35332" t="s">
        <v>212</v>
      </c>
      <c r="N35332" s="160" t="s">
        <v>8</v>
      </c>
      <c r="O35332" s="160" t="s">
        <v>80</v>
      </c>
    </row>
    <row r="35333" spans="9:15" x14ac:dyDescent="0.35">
      <c r="I35333">
        <v>116372</v>
      </c>
      <c r="J35333">
        <v>3791</v>
      </c>
      <c r="K35333">
        <v>191400</v>
      </c>
      <c r="L35333">
        <v>47.02</v>
      </c>
      <c r="M35333" t="s">
        <v>212</v>
      </c>
      <c r="N35333" s="160" t="s">
        <v>19</v>
      </c>
      <c r="O35333" s="160" t="s">
        <v>80</v>
      </c>
    </row>
    <row r="35334" spans="9:15" x14ac:dyDescent="0.35">
      <c r="I35334">
        <v>119309</v>
      </c>
      <c r="J35334">
        <v>3791</v>
      </c>
      <c r="K35334">
        <v>191400</v>
      </c>
      <c r="L35334">
        <v>38.9</v>
      </c>
      <c r="M35334" t="s">
        <v>212</v>
      </c>
      <c r="N35334" s="160" t="s">
        <v>9</v>
      </c>
      <c r="O35334" s="160" t="s">
        <v>80</v>
      </c>
    </row>
    <row r="35335" spans="9:15" x14ac:dyDescent="0.35">
      <c r="I35335">
        <v>119309</v>
      </c>
      <c r="J35335">
        <v>3791</v>
      </c>
      <c r="K35335">
        <v>191400</v>
      </c>
      <c r="L35335">
        <v>77.8</v>
      </c>
      <c r="M35335" t="s">
        <v>212</v>
      </c>
      <c r="N35335" s="160" t="s">
        <v>9</v>
      </c>
      <c r="O35335" s="160" t="s">
        <v>80</v>
      </c>
    </row>
    <row r="35336" spans="9:15" x14ac:dyDescent="0.35">
      <c r="I35336">
        <v>125023</v>
      </c>
      <c r="J35336">
        <v>3791</v>
      </c>
      <c r="K35336">
        <v>191400</v>
      </c>
      <c r="L35336">
        <v>97.35</v>
      </c>
      <c r="M35336" t="s">
        <v>212</v>
      </c>
      <c r="N35336" s="160" t="s">
        <v>9</v>
      </c>
      <c r="O35336" s="160" t="s">
        <v>80</v>
      </c>
    </row>
    <row r="35337" spans="9:15" x14ac:dyDescent="0.35">
      <c r="I35337">
        <v>74395</v>
      </c>
      <c r="J35337">
        <v>4021</v>
      </c>
      <c r="K35337">
        <v>191401</v>
      </c>
      <c r="L35337">
        <v>86.71</v>
      </c>
      <c r="M35337" t="s">
        <v>212</v>
      </c>
      <c r="N35337" s="160" t="s">
        <v>7</v>
      </c>
      <c r="O35337" s="160" t="s">
        <v>80</v>
      </c>
    </row>
    <row r="35338" spans="9:15" x14ac:dyDescent="0.35">
      <c r="I35338">
        <v>78573</v>
      </c>
      <c r="J35338">
        <v>4021</v>
      </c>
      <c r="K35338">
        <v>191401</v>
      </c>
      <c r="L35338">
        <v>125.43</v>
      </c>
      <c r="M35338" t="s">
        <v>212</v>
      </c>
      <c r="N35338" s="160" t="s">
        <v>8</v>
      </c>
      <c r="O35338" s="160" t="s">
        <v>80</v>
      </c>
    </row>
    <row r="35339" spans="9:15" x14ac:dyDescent="0.35">
      <c r="I35339">
        <v>81192</v>
      </c>
      <c r="J35339">
        <v>4021</v>
      </c>
      <c r="K35339">
        <v>191401</v>
      </c>
      <c r="L35339">
        <v>54.81</v>
      </c>
      <c r="M35339" t="s">
        <v>212</v>
      </c>
      <c r="N35339" s="160" t="s">
        <v>7</v>
      </c>
      <c r="O35339" s="160" t="s">
        <v>80</v>
      </c>
    </row>
    <row r="35340" spans="9:15" x14ac:dyDescent="0.35">
      <c r="I35340">
        <v>91312</v>
      </c>
      <c r="J35340">
        <v>4021</v>
      </c>
      <c r="K35340">
        <v>191401</v>
      </c>
      <c r="L35340">
        <v>130.03</v>
      </c>
      <c r="M35340" t="s">
        <v>212</v>
      </c>
      <c r="N35340" s="160" t="s">
        <v>8</v>
      </c>
      <c r="O35340" s="160" t="s">
        <v>80</v>
      </c>
    </row>
    <row r="35341" spans="9:15" x14ac:dyDescent="0.35">
      <c r="I35341">
        <v>119309</v>
      </c>
      <c r="J35341">
        <v>4021</v>
      </c>
      <c r="K35341">
        <v>191401</v>
      </c>
      <c r="L35341">
        <v>37.9</v>
      </c>
      <c r="M35341" t="s">
        <v>212</v>
      </c>
      <c r="N35341" s="160" t="s">
        <v>9</v>
      </c>
      <c r="O35341" s="160" t="s">
        <v>80</v>
      </c>
    </row>
    <row r="35342" spans="9:15" x14ac:dyDescent="0.35">
      <c r="I35342">
        <v>124431</v>
      </c>
      <c r="J35342">
        <v>4021</v>
      </c>
      <c r="K35342">
        <v>191401</v>
      </c>
      <c r="L35342">
        <v>83.1</v>
      </c>
      <c r="M35342" t="s">
        <v>212</v>
      </c>
      <c r="N35342" s="160" t="s">
        <v>10</v>
      </c>
      <c r="O35342" s="160" t="s">
        <v>80</v>
      </c>
    </row>
    <row r="35343" spans="9:15" x14ac:dyDescent="0.35">
      <c r="I35343">
        <v>125287</v>
      </c>
      <c r="J35343">
        <v>4021</v>
      </c>
      <c r="K35343">
        <v>191401</v>
      </c>
      <c r="L35343">
        <v>65.069999999999993</v>
      </c>
      <c r="M35343" t="s">
        <v>212</v>
      </c>
      <c r="N35343" s="160" t="s">
        <v>10</v>
      </c>
      <c r="O35343" s="160" t="s">
        <v>80</v>
      </c>
    </row>
    <row r="35344" spans="9:15" x14ac:dyDescent="0.35">
      <c r="I35344">
        <v>116372</v>
      </c>
      <c r="J35344">
        <v>3670</v>
      </c>
      <c r="K35344">
        <v>191408</v>
      </c>
      <c r="L35344">
        <v>46.84</v>
      </c>
      <c r="M35344" t="s">
        <v>212</v>
      </c>
      <c r="N35344" s="160" t="s">
        <v>19</v>
      </c>
      <c r="O35344" s="160" t="s">
        <v>80</v>
      </c>
    </row>
    <row r="35345" spans="9:15" x14ac:dyDescent="0.35">
      <c r="I35345">
        <v>120935</v>
      </c>
      <c r="J35345">
        <v>3670</v>
      </c>
      <c r="K35345">
        <v>191408</v>
      </c>
      <c r="L35345">
        <v>52.19</v>
      </c>
      <c r="M35345" t="s">
        <v>212</v>
      </c>
      <c r="N35345" s="160" t="s">
        <v>10</v>
      </c>
      <c r="O35345" s="160" t="s">
        <v>80</v>
      </c>
    </row>
    <row r="35346" spans="9:15" x14ac:dyDescent="0.35">
      <c r="I35346">
        <v>120936</v>
      </c>
      <c r="J35346">
        <v>3670</v>
      </c>
      <c r="K35346">
        <v>191408</v>
      </c>
      <c r="L35346">
        <v>52.19</v>
      </c>
      <c r="M35346" t="s">
        <v>212</v>
      </c>
      <c r="N35346" s="160" t="s">
        <v>10</v>
      </c>
      <c r="O35346" s="160" t="s">
        <v>80</v>
      </c>
    </row>
    <row r="35347" spans="9:15" x14ac:dyDescent="0.35">
      <c r="I35347">
        <v>72449</v>
      </c>
      <c r="J35347">
        <v>4008</v>
      </c>
      <c r="K35347">
        <v>191410</v>
      </c>
      <c r="L35347">
        <v>194.16</v>
      </c>
      <c r="M35347" t="s">
        <v>212</v>
      </c>
      <c r="N35347" s="160" t="s">
        <v>9</v>
      </c>
      <c r="O35347" s="160" t="s">
        <v>80</v>
      </c>
    </row>
    <row r="35348" spans="9:15" x14ac:dyDescent="0.35">
      <c r="I35348">
        <v>116372</v>
      </c>
      <c r="J35348">
        <v>4008</v>
      </c>
      <c r="K35348">
        <v>191410</v>
      </c>
      <c r="L35348">
        <v>89.75</v>
      </c>
      <c r="M35348" t="s">
        <v>212</v>
      </c>
      <c r="N35348" s="160" t="s">
        <v>19</v>
      </c>
      <c r="O35348" s="160" t="s">
        <v>80</v>
      </c>
    </row>
    <row r="35349" spans="9:15" x14ac:dyDescent="0.35">
      <c r="I35349">
        <v>120833</v>
      </c>
      <c r="J35349">
        <v>4008</v>
      </c>
      <c r="K35349">
        <v>191410</v>
      </c>
      <c r="L35349">
        <v>26.47</v>
      </c>
      <c r="M35349" t="s">
        <v>212</v>
      </c>
      <c r="N35349" s="160" t="s">
        <v>10</v>
      </c>
      <c r="O35349" s="160" t="s">
        <v>80</v>
      </c>
    </row>
    <row r="35350" spans="9:15" x14ac:dyDescent="0.35">
      <c r="I35350">
        <v>120936</v>
      </c>
      <c r="J35350">
        <v>4008</v>
      </c>
      <c r="K35350">
        <v>191410</v>
      </c>
      <c r="L35350">
        <v>26.47</v>
      </c>
      <c r="M35350" t="s">
        <v>212</v>
      </c>
      <c r="N35350" s="160" t="s">
        <v>10</v>
      </c>
      <c r="O35350" s="160" t="s">
        <v>80</v>
      </c>
    </row>
    <row r="35351" spans="9:15" x14ac:dyDescent="0.35">
      <c r="I35351">
        <v>91312</v>
      </c>
      <c r="J35351">
        <v>4034</v>
      </c>
      <c r="K35351">
        <v>191411</v>
      </c>
      <c r="L35351">
        <v>128.76</v>
      </c>
      <c r="M35351" t="s">
        <v>212</v>
      </c>
      <c r="N35351" s="160" t="s">
        <v>8</v>
      </c>
      <c r="O35351" s="160" t="s">
        <v>80</v>
      </c>
    </row>
    <row r="35352" spans="9:15" x14ac:dyDescent="0.35">
      <c r="I35352">
        <v>116372</v>
      </c>
      <c r="J35352">
        <v>3987</v>
      </c>
      <c r="K35352">
        <v>191412</v>
      </c>
      <c r="L35352">
        <v>23.51</v>
      </c>
      <c r="M35352" t="s">
        <v>212</v>
      </c>
      <c r="N35352" s="160" t="s">
        <v>19</v>
      </c>
      <c r="O35352" s="160" t="s">
        <v>80</v>
      </c>
    </row>
    <row r="35353" spans="9:15" x14ac:dyDescent="0.35">
      <c r="I35353">
        <v>116372</v>
      </c>
      <c r="J35353">
        <v>3987</v>
      </c>
      <c r="K35353">
        <v>191412</v>
      </c>
      <c r="L35353">
        <v>177.5</v>
      </c>
      <c r="M35353" t="s">
        <v>212</v>
      </c>
      <c r="N35353" s="160" t="s">
        <v>19</v>
      </c>
      <c r="O35353" s="160" t="s">
        <v>80</v>
      </c>
    </row>
    <row r="35354" spans="9:15" x14ac:dyDescent="0.35">
      <c r="I35354">
        <v>118484</v>
      </c>
      <c r="J35354">
        <v>3987</v>
      </c>
      <c r="K35354">
        <v>191412</v>
      </c>
      <c r="L35354">
        <v>125.73</v>
      </c>
      <c r="M35354" t="s">
        <v>212</v>
      </c>
      <c r="N35354" s="160" t="s">
        <v>7</v>
      </c>
      <c r="O35354" s="160" t="s">
        <v>80</v>
      </c>
    </row>
    <row r="35355" spans="9:15" x14ac:dyDescent="0.35">
      <c r="I35355">
        <v>119309</v>
      </c>
      <c r="J35355">
        <v>3987</v>
      </c>
      <c r="K35355">
        <v>191412</v>
      </c>
      <c r="L35355">
        <v>38.159999999999997</v>
      </c>
      <c r="M35355" t="s">
        <v>212</v>
      </c>
      <c r="N35355" s="160" t="s">
        <v>9</v>
      </c>
      <c r="O35355" s="160" t="s">
        <v>80</v>
      </c>
    </row>
    <row r="35356" spans="9:15" x14ac:dyDescent="0.35">
      <c r="I35356">
        <v>120935</v>
      </c>
      <c r="J35356">
        <v>3987</v>
      </c>
      <c r="K35356">
        <v>191412</v>
      </c>
      <c r="L35356">
        <v>26.51</v>
      </c>
      <c r="M35356" t="s">
        <v>212</v>
      </c>
      <c r="N35356" s="160" t="s">
        <v>10</v>
      </c>
      <c r="O35356" s="160" t="s">
        <v>80</v>
      </c>
    </row>
    <row r="35357" spans="9:15" x14ac:dyDescent="0.35">
      <c r="I35357">
        <v>16459</v>
      </c>
      <c r="J35357">
        <v>3991</v>
      </c>
      <c r="K35357">
        <v>191413</v>
      </c>
      <c r="L35357">
        <v>74.72</v>
      </c>
      <c r="M35357" t="s">
        <v>212</v>
      </c>
      <c r="N35357" s="160" t="s">
        <v>19</v>
      </c>
      <c r="O35357" s="160" t="s">
        <v>80</v>
      </c>
    </row>
    <row r="35358" spans="9:15" x14ac:dyDescent="0.35">
      <c r="I35358">
        <v>78573</v>
      </c>
      <c r="J35358">
        <v>3991</v>
      </c>
      <c r="K35358">
        <v>191413</v>
      </c>
      <c r="L35358">
        <v>126.1</v>
      </c>
      <c r="M35358" t="s">
        <v>212</v>
      </c>
      <c r="N35358" s="160" t="s">
        <v>8</v>
      </c>
      <c r="O35358" s="160" t="s">
        <v>80</v>
      </c>
    </row>
    <row r="35359" spans="9:15" x14ac:dyDescent="0.35">
      <c r="I35359">
        <v>81192</v>
      </c>
      <c r="J35359">
        <v>3991</v>
      </c>
      <c r="K35359">
        <v>191413</v>
      </c>
      <c r="L35359">
        <v>55.11</v>
      </c>
      <c r="M35359" t="s">
        <v>212</v>
      </c>
      <c r="N35359" s="160" t="s">
        <v>7</v>
      </c>
      <c r="O35359" s="160" t="s">
        <v>80</v>
      </c>
    </row>
    <row r="35360" spans="9:15" x14ac:dyDescent="0.35">
      <c r="I35360">
        <v>91312</v>
      </c>
      <c r="J35360">
        <v>3991</v>
      </c>
      <c r="K35360">
        <v>191413</v>
      </c>
      <c r="L35360">
        <v>130.72999999999999</v>
      </c>
      <c r="M35360" t="s">
        <v>212</v>
      </c>
      <c r="N35360" s="160" t="s">
        <v>8</v>
      </c>
      <c r="O35360" s="160" t="s">
        <v>80</v>
      </c>
    </row>
    <row r="35361" spans="9:15" x14ac:dyDescent="0.35">
      <c r="I35361">
        <v>116372</v>
      </c>
      <c r="J35361">
        <v>3991</v>
      </c>
      <c r="K35361">
        <v>191413</v>
      </c>
      <c r="L35361">
        <v>119.08</v>
      </c>
      <c r="M35361" t="s">
        <v>212</v>
      </c>
      <c r="N35361" s="160" t="s">
        <v>19</v>
      </c>
      <c r="O35361" s="160" t="s">
        <v>80</v>
      </c>
    </row>
    <row r="35362" spans="9:15" x14ac:dyDescent="0.35">
      <c r="I35362">
        <v>118484</v>
      </c>
      <c r="J35362">
        <v>3991</v>
      </c>
      <c r="K35362">
        <v>191413</v>
      </c>
      <c r="L35362">
        <v>125.55</v>
      </c>
      <c r="M35362" t="s">
        <v>212</v>
      </c>
      <c r="N35362" s="160" t="s">
        <v>7</v>
      </c>
      <c r="O35362" s="160" t="s">
        <v>80</v>
      </c>
    </row>
    <row r="35363" spans="9:15" x14ac:dyDescent="0.35">
      <c r="I35363">
        <v>118038</v>
      </c>
      <c r="J35363">
        <v>3875</v>
      </c>
      <c r="K35363">
        <v>191416</v>
      </c>
      <c r="L35363">
        <v>93.99</v>
      </c>
      <c r="M35363" t="s">
        <v>212</v>
      </c>
      <c r="N35363" s="160" t="s">
        <v>7</v>
      </c>
      <c r="O35363" s="160" t="s">
        <v>80</v>
      </c>
    </row>
    <row r="35364" spans="9:15" x14ac:dyDescent="0.35">
      <c r="I35364">
        <v>119309</v>
      </c>
      <c r="J35364">
        <v>3875</v>
      </c>
      <c r="K35364">
        <v>191416</v>
      </c>
      <c r="L35364">
        <v>76.319999999999993</v>
      </c>
      <c r="M35364" t="s">
        <v>212</v>
      </c>
      <c r="N35364" s="160" t="s">
        <v>9</v>
      </c>
      <c r="O35364" s="160" t="s">
        <v>80</v>
      </c>
    </row>
    <row r="35365" spans="9:15" x14ac:dyDescent="0.35">
      <c r="I35365">
        <v>116372</v>
      </c>
      <c r="J35365">
        <v>4041</v>
      </c>
      <c r="K35365">
        <v>191419</v>
      </c>
      <c r="L35365">
        <v>47.3</v>
      </c>
      <c r="M35365" t="s">
        <v>212</v>
      </c>
      <c r="N35365" s="160" t="s">
        <v>19</v>
      </c>
      <c r="O35365" s="160" t="s">
        <v>80</v>
      </c>
    </row>
    <row r="35366" spans="9:15" x14ac:dyDescent="0.35">
      <c r="I35366">
        <v>116372</v>
      </c>
      <c r="J35366">
        <v>4041</v>
      </c>
      <c r="K35366">
        <v>191419</v>
      </c>
      <c r="L35366">
        <v>118.27</v>
      </c>
      <c r="M35366" t="s">
        <v>212</v>
      </c>
      <c r="N35366" s="160" t="s">
        <v>19</v>
      </c>
      <c r="O35366" s="160" t="s">
        <v>80</v>
      </c>
    </row>
    <row r="35367" spans="9:15" x14ac:dyDescent="0.35">
      <c r="I35367">
        <v>118038</v>
      </c>
      <c r="J35367">
        <v>4041</v>
      </c>
      <c r="K35367">
        <v>191419</v>
      </c>
      <c r="L35367">
        <v>92.21</v>
      </c>
      <c r="M35367" t="s">
        <v>212</v>
      </c>
      <c r="N35367" s="160" t="s">
        <v>7</v>
      </c>
      <c r="O35367" s="160" t="s">
        <v>80</v>
      </c>
    </row>
    <row r="35368" spans="9:15" x14ac:dyDescent="0.35">
      <c r="I35368">
        <v>118484</v>
      </c>
      <c r="J35368">
        <v>4041</v>
      </c>
      <c r="K35368">
        <v>191419</v>
      </c>
      <c r="L35368">
        <v>124.88</v>
      </c>
      <c r="M35368" t="s">
        <v>212</v>
      </c>
      <c r="N35368" s="160" t="s">
        <v>7</v>
      </c>
      <c r="O35368" s="160" t="s">
        <v>80</v>
      </c>
    </row>
    <row r="35369" spans="9:15" x14ac:dyDescent="0.35">
      <c r="I35369">
        <v>125023</v>
      </c>
      <c r="J35369">
        <v>4041</v>
      </c>
      <c r="K35369">
        <v>191419</v>
      </c>
      <c r="L35369">
        <v>96.52</v>
      </c>
      <c r="M35369" t="s">
        <v>212</v>
      </c>
      <c r="N35369" s="160" t="s">
        <v>9</v>
      </c>
      <c r="O35369" s="160" t="s">
        <v>80</v>
      </c>
    </row>
    <row r="35370" spans="9:15" x14ac:dyDescent="0.35">
      <c r="I35370">
        <v>118038</v>
      </c>
      <c r="J35370">
        <v>201</v>
      </c>
      <c r="K35370">
        <v>191421</v>
      </c>
      <c r="L35370">
        <v>92.71</v>
      </c>
      <c r="M35370" t="s">
        <v>212</v>
      </c>
      <c r="N35370" s="160" t="s">
        <v>7</v>
      </c>
      <c r="O35370" s="160" t="s">
        <v>80</v>
      </c>
    </row>
    <row r="35371" spans="9:15" x14ac:dyDescent="0.35">
      <c r="I35371">
        <v>125023</v>
      </c>
      <c r="J35371">
        <v>201</v>
      </c>
      <c r="K35371">
        <v>191421</v>
      </c>
      <c r="L35371">
        <v>96.52</v>
      </c>
      <c r="M35371" t="s">
        <v>212</v>
      </c>
      <c r="N35371" s="160" t="s">
        <v>9</v>
      </c>
      <c r="O35371" s="160" t="s">
        <v>80</v>
      </c>
    </row>
    <row r="35372" spans="9:15" x14ac:dyDescent="0.35">
      <c r="I35372">
        <v>125023</v>
      </c>
      <c r="J35372">
        <v>201</v>
      </c>
      <c r="K35372">
        <v>191421</v>
      </c>
      <c r="L35372">
        <v>96.52</v>
      </c>
      <c r="M35372" t="s">
        <v>212</v>
      </c>
      <c r="N35372" s="160" t="s">
        <v>9</v>
      </c>
      <c r="O35372" s="160" t="s">
        <v>80</v>
      </c>
    </row>
    <row r="35373" spans="9:15" x14ac:dyDescent="0.35">
      <c r="I35373">
        <v>81192</v>
      </c>
      <c r="J35373">
        <v>3998</v>
      </c>
      <c r="K35373">
        <v>191430</v>
      </c>
      <c r="L35373">
        <v>55.11</v>
      </c>
      <c r="M35373" t="s">
        <v>212</v>
      </c>
      <c r="N35373" s="160" t="s">
        <v>7</v>
      </c>
      <c r="O35373" s="160" t="s">
        <v>80</v>
      </c>
    </row>
    <row r="35374" spans="9:15" x14ac:dyDescent="0.35">
      <c r="I35374">
        <v>119309</v>
      </c>
      <c r="J35374">
        <v>3998</v>
      </c>
      <c r="K35374">
        <v>191430</v>
      </c>
      <c r="L35374">
        <v>37.9</v>
      </c>
      <c r="M35374" t="s">
        <v>212</v>
      </c>
      <c r="N35374" s="160" t="s">
        <v>9</v>
      </c>
      <c r="O35374" s="160" t="s">
        <v>80</v>
      </c>
    </row>
    <row r="35375" spans="9:15" x14ac:dyDescent="0.35">
      <c r="I35375">
        <v>125023</v>
      </c>
      <c r="J35375">
        <v>3998</v>
      </c>
      <c r="K35375">
        <v>191430</v>
      </c>
      <c r="L35375">
        <v>96.52</v>
      </c>
      <c r="M35375" t="s">
        <v>212</v>
      </c>
      <c r="N35375" s="160" t="s">
        <v>9</v>
      </c>
      <c r="O35375" s="160" t="s">
        <v>80</v>
      </c>
    </row>
    <row r="35376" spans="9:15" x14ac:dyDescent="0.35">
      <c r="I35376">
        <v>125287</v>
      </c>
      <c r="J35376">
        <v>3998</v>
      </c>
      <c r="K35376">
        <v>191430</v>
      </c>
      <c r="L35376">
        <v>65.42</v>
      </c>
      <c r="M35376" t="s">
        <v>212</v>
      </c>
      <c r="N35376" s="160" t="s">
        <v>10</v>
      </c>
      <c r="O35376" s="160" t="s">
        <v>80</v>
      </c>
    </row>
    <row r="35377" spans="9:15" x14ac:dyDescent="0.35">
      <c r="I35377">
        <v>125023</v>
      </c>
      <c r="J35377">
        <v>4061</v>
      </c>
      <c r="K35377">
        <v>191431</v>
      </c>
      <c r="L35377">
        <v>95.58</v>
      </c>
      <c r="M35377" t="s">
        <v>212</v>
      </c>
      <c r="N35377" s="160" t="s">
        <v>9</v>
      </c>
      <c r="O35377" s="160" t="s">
        <v>80</v>
      </c>
    </row>
    <row r="35378" spans="9:15" x14ac:dyDescent="0.35">
      <c r="I35378">
        <v>7</v>
      </c>
      <c r="J35378">
        <v>4006</v>
      </c>
      <c r="K35378">
        <v>191433</v>
      </c>
      <c r="L35378">
        <v>194.69</v>
      </c>
      <c r="M35378" t="s">
        <v>212</v>
      </c>
      <c r="N35378" s="160" t="s">
        <v>9</v>
      </c>
      <c r="O35378" s="160" t="s">
        <v>80</v>
      </c>
    </row>
    <row r="35379" spans="9:15" x14ac:dyDescent="0.35">
      <c r="I35379">
        <v>16459</v>
      </c>
      <c r="J35379">
        <v>4006</v>
      </c>
      <c r="K35379">
        <v>191433</v>
      </c>
      <c r="L35379">
        <v>299.77</v>
      </c>
      <c r="M35379" t="s">
        <v>212</v>
      </c>
      <c r="N35379" s="160" t="s">
        <v>19</v>
      </c>
      <c r="O35379" s="160" t="s">
        <v>80</v>
      </c>
    </row>
    <row r="35380" spans="9:15" x14ac:dyDescent="0.35">
      <c r="I35380">
        <v>71189</v>
      </c>
      <c r="J35380">
        <v>4006</v>
      </c>
      <c r="K35380">
        <v>191433</v>
      </c>
      <c r="L35380">
        <v>146.76</v>
      </c>
      <c r="M35380" t="s">
        <v>212</v>
      </c>
      <c r="N35380" s="160" t="s">
        <v>8</v>
      </c>
      <c r="O35380" s="160" t="s">
        <v>80</v>
      </c>
    </row>
    <row r="35381" spans="9:15" x14ac:dyDescent="0.35">
      <c r="I35381">
        <v>71189</v>
      </c>
      <c r="J35381">
        <v>4006</v>
      </c>
      <c r="K35381">
        <v>191433</v>
      </c>
      <c r="L35381">
        <v>146.76</v>
      </c>
      <c r="M35381" t="s">
        <v>218</v>
      </c>
      <c r="N35381" s="160" t="s">
        <v>8</v>
      </c>
      <c r="O35381" s="160" t="s">
        <v>80</v>
      </c>
    </row>
    <row r="35382" spans="9:15" x14ac:dyDescent="0.35">
      <c r="I35382">
        <v>72449</v>
      </c>
      <c r="J35382">
        <v>4006</v>
      </c>
      <c r="K35382">
        <v>191433</v>
      </c>
      <c r="L35382">
        <v>194.73</v>
      </c>
      <c r="M35382" t="s">
        <v>218</v>
      </c>
      <c r="N35382" s="160" t="s">
        <v>9</v>
      </c>
      <c r="O35382" s="160" t="s">
        <v>80</v>
      </c>
    </row>
    <row r="35383" spans="9:15" x14ac:dyDescent="0.35">
      <c r="I35383">
        <v>78573</v>
      </c>
      <c r="J35383">
        <v>4006</v>
      </c>
      <c r="K35383">
        <v>191433</v>
      </c>
      <c r="L35383">
        <v>126.47</v>
      </c>
      <c r="M35383" t="s">
        <v>212</v>
      </c>
      <c r="N35383" s="160" t="s">
        <v>8</v>
      </c>
      <c r="O35383" s="160" t="s">
        <v>80</v>
      </c>
    </row>
    <row r="35384" spans="9:15" x14ac:dyDescent="0.35">
      <c r="I35384">
        <v>101972</v>
      </c>
      <c r="J35384">
        <v>4006</v>
      </c>
      <c r="K35384">
        <v>191433</v>
      </c>
      <c r="L35384">
        <v>267.01</v>
      </c>
      <c r="M35384" t="s">
        <v>218</v>
      </c>
      <c r="N35384" s="160" t="s">
        <v>19</v>
      </c>
      <c r="O35384" s="160" t="s">
        <v>80</v>
      </c>
    </row>
    <row r="35385" spans="9:15" x14ac:dyDescent="0.35">
      <c r="I35385">
        <v>103732</v>
      </c>
      <c r="J35385">
        <v>4006</v>
      </c>
      <c r="K35385">
        <v>191433</v>
      </c>
      <c r="L35385">
        <v>219.36</v>
      </c>
      <c r="M35385" t="s">
        <v>212</v>
      </c>
      <c r="N35385" s="160" t="s">
        <v>8</v>
      </c>
      <c r="O35385" s="160" t="s">
        <v>80</v>
      </c>
    </row>
    <row r="35386" spans="9:15" x14ac:dyDescent="0.35">
      <c r="I35386">
        <v>116372</v>
      </c>
      <c r="J35386">
        <v>4006</v>
      </c>
      <c r="K35386">
        <v>191433</v>
      </c>
      <c r="L35386">
        <v>119.25</v>
      </c>
      <c r="M35386" t="s">
        <v>212</v>
      </c>
      <c r="N35386" s="160" t="s">
        <v>19</v>
      </c>
      <c r="O35386" s="160" t="s">
        <v>80</v>
      </c>
    </row>
    <row r="35387" spans="9:15" x14ac:dyDescent="0.35">
      <c r="I35387">
        <v>117766</v>
      </c>
      <c r="J35387">
        <v>4006</v>
      </c>
      <c r="K35387">
        <v>191433</v>
      </c>
      <c r="L35387">
        <v>92.97</v>
      </c>
      <c r="M35387" t="s">
        <v>212</v>
      </c>
      <c r="N35387" s="160" t="s">
        <v>7</v>
      </c>
      <c r="O35387" s="160" t="s">
        <v>80</v>
      </c>
    </row>
    <row r="35388" spans="9:15" x14ac:dyDescent="0.35">
      <c r="I35388">
        <v>117766</v>
      </c>
      <c r="J35388">
        <v>4006</v>
      </c>
      <c r="K35388">
        <v>191433</v>
      </c>
      <c r="L35388">
        <v>92.97</v>
      </c>
      <c r="M35388" t="s">
        <v>212</v>
      </c>
      <c r="N35388" s="160" t="s">
        <v>7</v>
      </c>
      <c r="O35388" s="160" t="s">
        <v>80</v>
      </c>
    </row>
    <row r="35389" spans="9:15" x14ac:dyDescent="0.35">
      <c r="I35389">
        <v>117767</v>
      </c>
      <c r="J35389">
        <v>4006</v>
      </c>
      <c r="K35389">
        <v>191433</v>
      </c>
      <c r="L35389">
        <v>92.97</v>
      </c>
      <c r="M35389" t="s">
        <v>212</v>
      </c>
      <c r="N35389" s="160" t="s">
        <v>7</v>
      </c>
      <c r="O35389" s="160" t="s">
        <v>80</v>
      </c>
    </row>
    <row r="35390" spans="9:15" x14ac:dyDescent="0.35">
      <c r="I35390">
        <v>117767</v>
      </c>
      <c r="J35390">
        <v>4006</v>
      </c>
      <c r="K35390">
        <v>191433</v>
      </c>
      <c r="L35390">
        <v>92.97</v>
      </c>
      <c r="M35390" t="s">
        <v>218</v>
      </c>
      <c r="N35390" s="160" t="s">
        <v>7</v>
      </c>
      <c r="O35390" s="160" t="s">
        <v>80</v>
      </c>
    </row>
    <row r="35391" spans="9:15" x14ac:dyDescent="0.35">
      <c r="I35391">
        <v>118038</v>
      </c>
      <c r="J35391">
        <v>4006</v>
      </c>
      <c r="K35391">
        <v>191433</v>
      </c>
      <c r="L35391">
        <v>92.98</v>
      </c>
      <c r="M35391" t="s">
        <v>212</v>
      </c>
      <c r="N35391" s="160" t="s">
        <v>7</v>
      </c>
      <c r="O35391" s="160" t="s">
        <v>80</v>
      </c>
    </row>
    <row r="35392" spans="9:15" x14ac:dyDescent="0.35">
      <c r="I35392">
        <v>118038</v>
      </c>
      <c r="J35392">
        <v>4006</v>
      </c>
      <c r="K35392">
        <v>191433</v>
      </c>
      <c r="L35392">
        <v>92.98</v>
      </c>
      <c r="M35392" t="s">
        <v>212</v>
      </c>
      <c r="N35392" s="160" t="s">
        <v>7</v>
      </c>
      <c r="O35392" s="160" t="s">
        <v>80</v>
      </c>
    </row>
    <row r="35393" spans="9:15" x14ac:dyDescent="0.35">
      <c r="I35393">
        <v>118484</v>
      </c>
      <c r="J35393">
        <v>4006</v>
      </c>
      <c r="K35393">
        <v>191433</v>
      </c>
      <c r="L35393">
        <v>125.92</v>
      </c>
      <c r="M35393" t="s">
        <v>212</v>
      </c>
      <c r="N35393" s="160" t="s">
        <v>7</v>
      </c>
      <c r="O35393" s="160" t="s">
        <v>80</v>
      </c>
    </row>
    <row r="35394" spans="9:15" x14ac:dyDescent="0.35">
      <c r="I35394">
        <v>118484</v>
      </c>
      <c r="J35394">
        <v>4006</v>
      </c>
      <c r="K35394">
        <v>191433</v>
      </c>
      <c r="L35394">
        <v>251.84</v>
      </c>
      <c r="M35394" t="s">
        <v>212</v>
      </c>
      <c r="N35394" s="160" t="s">
        <v>7</v>
      </c>
      <c r="O35394" s="160" t="s">
        <v>80</v>
      </c>
    </row>
    <row r="35395" spans="9:15" x14ac:dyDescent="0.35">
      <c r="I35395">
        <v>118484</v>
      </c>
      <c r="J35395">
        <v>4006</v>
      </c>
      <c r="K35395">
        <v>191433</v>
      </c>
      <c r="L35395">
        <v>125.92</v>
      </c>
      <c r="M35395" t="s">
        <v>218</v>
      </c>
      <c r="N35395" s="160" t="s">
        <v>7</v>
      </c>
      <c r="O35395" s="160" t="s">
        <v>80</v>
      </c>
    </row>
    <row r="35396" spans="9:15" x14ac:dyDescent="0.35">
      <c r="I35396">
        <v>118484</v>
      </c>
      <c r="J35396">
        <v>4006</v>
      </c>
      <c r="K35396">
        <v>191433</v>
      </c>
      <c r="L35396">
        <v>125.73</v>
      </c>
      <c r="M35396" t="s">
        <v>218</v>
      </c>
      <c r="N35396" s="160" t="s">
        <v>7</v>
      </c>
      <c r="O35396" s="160" t="s">
        <v>80</v>
      </c>
    </row>
    <row r="35397" spans="9:15" x14ac:dyDescent="0.35">
      <c r="I35397">
        <v>118850</v>
      </c>
      <c r="J35397">
        <v>4006</v>
      </c>
      <c r="K35397">
        <v>191433</v>
      </c>
      <c r="L35397">
        <v>126.92</v>
      </c>
      <c r="M35397" t="s">
        <v>212</v>
      </c>
      <c r="N35397" s="160" t="s">
        <v>8</v>
      </c>
      <c r="O35397" s="160" t="s">
        <v>80</v>
      </c>
    </row>
    <row r="35398" spans="9:15" x14ac:dyDescent="0.35">
      <c r="I35398">
        <v>119309</v>
      </c>
      <c r="J35398">
        <v>4006</v>
      </c>
      <c r="K35398">
        <v>191433</v>
      </c>
      <c r="L35398">
        <v>38.159999999999997</v>
      </c>
      <c r="M35398" t="s">
        <v>218</v>
      </c>
      <c r="N35398" s="160" t="s">
        <v>9</v>
      </c>
      <c r="O35398" s="160" t="s">
        <v>80</v>
      </c>
    </row>
    <row r="35399" spans="9:15" x14ac:dyDescent="0.35">
      <c r="I35399">
        <v>120833</v>
      </c>
      <c r="J35399">
        <v>4006</v>
      </c>
      <c r="K35399">
        <v>191433</v>
      </c>
      <c r="L35399">
        <v>26.55</v>
      </c>
      <c r="M35399" t="s">
        <v>212</v>
      </c>
      <c r="N35399" s="160" t="s">
        <v>10</v>
      </c>
      <c r="O35399" s="160" t="s">
        <v>80</v>
      </c>
    </row>
    <row r="35400" spans="9:15" x14ac:dyDescent="0.35">
      <c r="I35400">
        <v>120834</v>
      </c>
      <c r="J35400">
        <v>4006</v>
      </c>
      <c r="K35400">
        <v>191433</v>
      </c>
      <c r="L35400">
        <v>26.55</v>
      </c>
      <c r="M35400" t="s">
        <v>212</v>
      </c>
      <c r="N35400" s="160" t="s">
        <v>10</v>
      </c>
      <c r="O35400" s="160" t="s">
        <v>80</v>
      </c>
    </row>
    <row r="35401" spans="9:15" x14ac:dyDescent="0.35">
      <c r="I35401">
        <v>120935</v>
      </c>
      <c r="J35401">
        <v>4006</v>
      </c>
      <c r="K35401">
        <v>191433</v>
      </c>
      <c r="L35401">
        <v>26.55</v>
      </c>
      <c r="M35401" t="s">
        <v>212</v>
      </c>
      <c r="N35401" s="160" t="s">
        <v>10</v>
      </c>
      <c r="O35401" s="160" t="s">
        <v>80</v>
      </c>
    </row>
    <row r="35402" spans="9:15" x14ac:dyDescent="0.35">
      <c r="I35402">
        <v>120935</v>
      </c>
      <c r="J35402">
        <v>4006</v>
      </c>
      <c r="K35402">
        <v>191433</v>
      </c>
      <c r="L35402">
        <v>26.51</v>
      </c>
      <c r="M35402" t="s">
        <v>218</v>
      </c>
      <c r="N35402" s="160" t="s">
        <v>10</v>
      </c>
      <c r="O35402" s="160" t="s">
        <v>80</v>
      </c>
    </row>
    <row r="35403" spans="9:15" x14ac:dyDescent="0.35">
      <c r="I35403">
        <v>120936</v>
      </c>
      <c r="J35403">
        <v>4006</v>
      </c>
      <c r="K35403">
        <v>191433</v>
      </c>
      <c r="L35403">
        <v>26.55</v>
      </c>
      <c r="M35403" t="s">
        <v>212</v>
      </c>
      <c r="N35403" s="160" t="s">
        <v>10</v>
      </c>
      <c r="O35403" s="160" t="s">
        <v>80</v>
      </c>
    </row>
    <row r="35404" spans="9:15" x14ac:dyDescent="0.35">
      <c r="I35404">
        <v>122731</v>
      </c>
      <c r="J35404">
        <v>4006</v>
      </c>
      <c r="K35404">
        <v>191433</v>
      </c>
      <c r="L35404">
        <v>26.55</v>
      </c>
      <c r="M35404" t="s">
        <v>212</v>
      </c>
      <c r="N35404" s="160" t="s">
        <v>10</v>
      </c>
      <c r="O35404" s="160" t="s">
        <v>80</v>
      </c>
    </row>
    <row r="35405" spans="9:15" x14ac:dyDescent="0.35">
      <c r="I35405">
        <v>7</v>
      </c>
      <c r="J35405">
        <v>3968</v>
      </c>
      <c r="K35405">
        <v>191443</v>
      </c>
      <c r="L35405">
        <v>191.95</v>
      </c>
      <c r="M35405" t="s">
        <v>212</v>
      </c>
      <c r="N35405" s="160" t="s">
        <v>9</v>
      </c>
      <c r="O35405" s="160" t="s">
        <v>80</v>
      </c>
    </row>
    <row r="35406" spans="9:15" x14ac:dyDescent="0.35">
      <c r="I35406">
        <v>78573</v>
      </c>
      <c r="J35406">
        <v>3968</v>
      </c>
      <c r="K35406">
        <v>191443</v>
      </c>
      <c r="L35406">
        <v>124.69</v>
      </c>
      <c r="M35406" t="s">
        <v>212</v>
      </c>
      <c r="N35406" s="160" t="s">
        <v>8</v>
      </c>
      <c r="O35406" s="160" t="s">
        <v>80</v>
      </c>
    </row>
    <row r="35407" spans="9:15" x14ac:dyDescent="0.35">
      <c r="I35407">
        <v>101972</v>
      </c>
      <c r="J35407">
        <v>3968</v>
      </c>
      <c r="K35407">
        <v>191443</v>
      </c>
      <c r="L35407">
        <v>533.26</v>
      </c>
      <c r="M35407" t="s">
        <v>212</v>
      </c>
      <c r="N35407" s="160" t="s">
        <v>19</v>
      </c>
      <c r="O35407" s="160" t="s">
        <v>80</v>
      </c>
    </row>
    <row r="35408" spans="9:15" x14ac:dyDescent="0.35">
      <c r="I35408">
        <v>101972</v>
      </c>
      <c r="J35408">
        <v>3968</v>
      </c>
      <c r="K35408">
        <v>191443</v>
      </c>
      <c r="L35408">
        <v>219.16</v>
      </c>
      <c r="M35408" t="s">
        <v>212</v>
      </c>
      <c r="N35408" s="160" t="s">
        <v>19</v>
      </c>
      <c r="O35408" s="160" t="s">
        <v>80</v>
      </c>
    </row>
    <row r="35409" spans="9:15" x14ac:dyDescent="0.35">
      <c r="I35409">
        <v>118038</v>
      </c>
      <c r="J35409">
        <v>3968</v>
      </c>
      <c r="K35409">
        <v>191443</v>
      </c>
      <c r="L35409">
        <v>91.67</v>
      </c>
      <c r="M35409" t="s">
        <v>212</v>
      </c>
      <c r="N35409" s="160" t="s">
        <v>7</v>
      </c>
      <c r="O35409" s="160" t="s">
        <v>80</v>
      </c>
    </row>
    <row r="35410" spans="9:15" x14ac:dyDescent="0.35">
      <c r="I35410">
        <v>118038</v>
      </c>
      <c r="J35410">
        <v>3968</v>
      </c>
      <c r="K35410">
        <v>191443</v>
      </c>
      <c r="L35410">
        <v>91.67</v>
      </c>
      <c r="M35410" t="s">
        <v>212</v>
      </c>
      <c r="N35410" s="160" t="s">
        <v>7</v>
      </c>
      <c r="O35410" s="160" t="s">
        <v>80</v>
      </c>
    </row>
    <row r="35411" spans="9:15" x14ac:dyDescent="0.35">
      <c r="I35411">
        <v>118484</v>
      </c>
      <c r="J35411">
        <v>3968</v>
      </c>
      <c r="K35411">
        <v>191443</v>
      </c>
      <c r="L35411">
        <v>124.15</v>
      </c>
      <c r="M35411" t="s">
        <v>212</v>
      </c>
      <c r="N35411" s="160" t="s">
        <v>7</v>
      </c>
      <c r="O35411" s="160" t="s">
        <v>80</v>
      </c>
    </row>
    <row r="35412" spans="9:15" x14ac:dyDescent="0.35">
      <c r="I35412">
        <v>120833</v>
      </c>
      <c r="J35412">
        <v>3968</v>
      </c>
      <c r="K35412">
        <v>191443</v>
      </c>
      <c r="L35412">
        <v>26.18</v>
      </c>
      <c r="M35412" t="s">
        <v>212</v>
      </c>
      <c r="N35412" s="160" t="s">
        <v>10</v>
      </c>
      <c r="O35412" s="160" t="s">
        <v>80</v>
      </c>
    </row>
    <row r="35413" spans="9:15" x14ac:dyDescent="0.35">
      <c r="I35413">
        <v>120935</v>
      </c>
      <c r="J35413">
        <v>3968</v>
      </c>
      <c r="K35413">
        <v>191443</v>
      </c>
      <c r="L35413">
        <v>26.18</v>
      </c>
      <c r="M35413" t="s">
        <v>212</v>
      </c>
      <c r="N35413" s="160" t="s">
        <v>10</v>
      </c>
      <c r="O35413" s="160" t="s">
        <v>80</v>
      </c>
    </row>
    <row r="35414" spans="9:15" x14ac:dyDescent="0.35">
      <c r="I35414">
        <v>118484</v>
      </c>
      <c r="J35414">
        <v>3977</v>
      </c>
      <c r="K35414">
        <v>191447</v>
      </c>
      <c r="L35414">
        <v>501.48</v>
      </c>
      <c r="M35414" t="s">
        <v>212</v>
      </c>
      <c r="N35414" s="160" t="s">
        <v>7</v>
      </c>
      <c r="O35414" s="160" t="s">
        <v>80</v>
      </c>
    </row>
    <row r="35415" spans="9:15" x14ac:dyDescent="0.35">
      <c r="I35415">
        <v>117485</v>
      </c>
      <c r="J35415">
        <v>4034</v>
      </c>
      <c r="K35415">
        <v>191448</v>
      </c>
      <c r="L35415">
        <v>71.959999999999994</v>
      </c>
      <c r="M35415" t="s">
        <v>212</v>
      </c>
      <c r="N35415" s="160" t="s">
        <v>8</v>
      </c>
      <c r="O35415" s="160" t="s">
        <v>80</v>
      </c>
    </row>
    <row r="35416" spans="9:15" x14ac:dyDescent="0.35">
      <c r="I35416">
        <v>118850</v>
      </c>
      <c r="J35416">
        <v>4034</v>
      </c>
      <c r="K35416">
        <v>191448</v>
      </c>
      <c r="L35416">
        <v>126.55</v>
      </c>
      <c r="M35416" t="s">
        <v>212</v>
      </c>
      <c r="N35416" s="160" t="s">
        <v>8</v>
      </c>
      <c r="O35416" s="160" t="s">
        <v>80</v>
      </c>
    </row>
    <row r="35417" spans="9:15" x14ac:dyDescent="0.35">
      <c r="I35417">
        <v>125023</v>
      </c>
      <c r="J35417">
        <v>4034</v>
      </c>
      <c r="K35417">
        <v>191448</v>
      </c>
      <c r="L35417">
        <v>97.04</v>
      </c>
      <c r="M35417" t="s">
        <v>212</v>
      </c>
      <c r="N35417" s="160" t="s">
        <v>9</v>
      </c>
      <c r="O35417" s="160" t="s">
        <v>80</v>
      </c>
    </row>
    <row r="35418" spans="9:15" x14ac:dyDescent="0.35">
      <c r="I35418">
        <v>11684</v>
      </c>
      <c r="J35418">
        <v>3998</v>
      </c>
      <c r="K35418">
        <v>191450</v>
      </c>
      <c r="L35418">
        <v>166.29</v>
      </c>
      <c r="M35418" t="s">
        <v>212</v>
      </c>
      <c r="N35418" s="160" t="s">
        <v>7</v>
      </c>
      <c r="O35418" s="160" t="s">
        <v>80</v>
      </c>
    </row>
    <row r="35419" spans="9:15" x14ac:dyDescent="0.35">
      <c r="I35419">
        <v>72449</v>
      </c>
      <c r="J35419">
        <v>3998</v>
      </c>
      <c r="K35419">
        <v>191450</v>
      </c>
      <c r="L35419">
        <v>194.73</v>
      </c>
      <c r="M35419" t="s">
        <v>212</v>
      </c>
      <c r="N35419" s="160" t="s">
        <v>9</v>
      </c>
      <c r="O35419" s="160" t="s">
        <v>80</v>
      </c>
    </row>
    <row r="35420" spans="9:15" x14ac:dyDescent="0.35">
      <c r="I35420">
        <v>79973</v>
      </c>
      <c r="J35420">
        <v>3998</v>
      </c>
      <c r="K35420">
        <v>191450</v>
      </c>
      <c r="L35420">
        <v>83.79</v>
      </c>
      <c r="M35420" t="s">
        <v>212</v>
      </c>
      <c r="N35420" s="160" t="s">
        <v>10</v>
      </c>
      <c r="O35420" s="160" t="s">
        <v>80</v>
      </c>
    </row>
    <row r="35421" spans="9:15" x14ac:dyDescent="0.35">
      <c r="I35421">
        <v>91312</v>
      </c>
      <c r="J35421">
        <v>3998</v>
      </c>
      <c r="K35421">
        <v>191450</v>
      </c>
      <c r="L35421">
        <v>131.11000000000001</v>
      </c>
      <c r="M35421" t="s">
        <v>212</v>
      </c>
      <c r="N35421" s="160" t="s">
        <v>8</v>
      </c>
      <c r="O35421" s="160" t="s">
        <v>80</v>
      </c>
    </row>
    <row r="35422" spans="9:15" x14ac:dyDescent="0.35">
      <c r="I35422">
        <v>104500</v>
      </c>
      <c r="J35422">
        <v>3998</v>
      </c>
      <c r="K35422">
        <v>191450</v>
      </c>
      <c r="L35422">
        <v>87.43</v>
      </c>
      <c r="M35422" t="s">
        <v>212</v>
      </c>
      <c r="N35422" s="160" t="s">
        <v>7</v>
      </c>
      <c r="O35422" s="160" t="s">
        <v>80</v>
      </c>
    </row>
    <row r="35423" spans="9:15" x14ac:dyDescent="0.35">
      <c r="I35423">
        <v>116372</v>
      </c>
      <c r="J35423">
        <v>3998</v>
      </c>
      <c r="K35423">
        <v>191450</v>
      </c>
      <c r="L35423">
        <v>214.68</v>
      </c>
      <c r="M35423" t="s">
        <v>212</v>
      </c>
      <c r="N35423" s="160" t="s">
        <v>19</v>
      </c>
      <c r="O35423" s="160" t="s">
        <v>80</v>
      </c>
    </row>
    <row r="35424" spans="9:15" x14ac:dyDescent="0.35">
      <c r="I35424">
        <v>117441</v>
      </c>
      <c r="J35424">
        <v>3998</v>
      </c>
      <c r="K35424">
        <v>191450</v>
      </c>
      <c r="L35424">
        <v>137.65</v>
      </c>
      <c r="M35424" t="s">
        <v>212</v>
      </c>
      <c r="N35424" s="160" t="s">
        <v>9</v>
      </c>
      <c r="O35424" s="160" t="s">
        <v>80</v>
      </c>
    </row>
    <row r="35425" spans="9:15" x14ac:dyDescent="0.35">
      <c r="I35425">
        <v>120935</v>
      </c>
      <c r="J35425">
        <v>3998</v>
      </c>
      <c r="K35425">
        <v>191450</v>
      </c>
      <c r="L35425">
        <v>26.55</v>
      </c>
      <c r="M35425" t="s">
        <v>212</v>
      </c>
      <c r="N35425" s="160" t="s">
        <v>10</v>
      </c>
      <c r="O35425" s="160" t="s">
        <v>80</v>
      </c>
    </row>
    <row r="35426" spans="9:15" x14ac:dyDescent="0.35">
      <c r="I35426">
        <v>120936</v>
      </c>
      <c r="J35426">
        <v>3998</v>
      </c>
      <c r="K35426">
        <v>191450</v>
      </c>
      <c r="L35426">
        <v>26.55</v>
      </c>
      <c r="M35426" t="s">
        <v>212</v>
      </c>
      <c r="N35426" s="160" t="s">
        <v>10</v>
      </c>
      <c r="O35426" s="160" t="s">
        <v>80</v>
      </c>
    </row>
    <row r="35427" spans="9:15" x14ac:dyDescent="0.35">
      <c r="I35427">
        <v>125287</v>
      </c>
      <c r="J35427">
        <v>3998</v>
      </c>
      <c r="K35427">
        <v>191450</v>
      </c>
      <c r="L35427">
        <v>65.61</v>
      </c>
      <c r="M35427" t="s">
        <v>212</v>
      </c>
      <c r="N35427" s="160" t="s">
        <v>10</v>
      </c>
      <c r="O35427" s="160" t="s">
        <v>80</v>
      </c>
    </row>
    <row r="35428" spans="9:15" x14ac:dyDescent="0.35">
      <c r="I35428">
        <v>97192</v>
      </c>
      <c r="J35428">
        <v>3981</v>
      </c>
      <c r="K35428">
        <v>191451</v>
      </c>
      <c r="L35428">
        <v>287.36</v>
      </c>
      <c r="M35428" t="s">
        <v>212</v>
      </c>
      <c r="N35428" s="160" t="s">
        <v>7</v>
      </c>
      <c r="O35428" s="160" t="s">
        <v>80</v>
      </c>
    </row>
    <row r="35429" spans="9:15" x14ac:dyDescent="0.35">
      <c r="I35429">
        <v>116372</v>
      </c>
      <c r="J35429">
        <v>3981</v>
      </c>
      <c r="K35429">
        <v>191451</v>
      </c>
      <c r="L35429">
        <v>238.16</v>
      </c>
      <c r="M35429" t="s">
        <v>212</v>
      </c>
      <c r="N35429" s="160" t="s">
        <v>19</v>
      </c>
      <c r="O35429" s="160" t="s">
        <v>80</v>
      </c>
    </row>
    <row r="35430" spans="9:15" x14ac:dyDescent="0.35">
      <c r="I35430">
        <v>117766</v>
      </c>
      <c r="J35430">
        <v>3981</v>
      </c>
      <c r="K35430">
        <v>191451</v>
      </c>
      <c r="L35430">
        <v>92.83</v>
      </c>
      <c r="M35430" t="s">
        <v>212</v>
      </c>
      <c r="N35430" s="160" t="s">
        <v>7</v>
      </c>
      <c r="O35430" s="160" t="s">
        <v>80</v>
      </c>
    </row>
    <row r="35431" spans="9:15" x14ac:dyDescent="0.35">
      <c r="I35431">
        <v>117766</v>
      </c>
      <c r="J35431">
        <v>3981</v>
      </c>
      <c r="K35431">
        <v>191451</v>
      </c>
      <c r="L35431">
        <v>92.83</v>
      </c>
      <c r="M35431" t="s">
        <v>212</v>
      </c>
      <c r="N35431" s="160" t="s">
        <v>7</v>
      </c>
      <c r="O35431" s="160" t="s">
        <v>80</v>
      </c>
    </row>
    <row r="35432" spans="9:15" x14ac:dyDescent="0.35">
      <c r="I35432">
        <v>117767</v>
      </c>
      <c r="J35432">
        <v>3981</v>
      </c>
      <c r="K35432">
        <v>191451</v>
      </c>
      <c r="L35432">
        <v>92.83</v>
      </c>
      <c r="M35432" t="s">
        <v>212</v>
      </c>
      <c r="N35432" s="160" t="s">
        <v>7</v>
      </c>
      <c r="O35432" s="160" t="s">
        <v>80</v>
      </c>
    </row>
    <row r="35433" spans="9:15" x14ac:dyDescent="0.35">
      <c r="I35433">
        <v>117767</v>
      </c>
      <c r="J35433">
        <v>3981</v>
      </c>
      <c r="K35433">
        <v>191451</v>
      </c>
      <c r="L35433">
        <v>92.83</v>
      </c>
      <c r="M35433" t="s">
        <v>212</v>
      </c>
      <c r="N35433" s="160" t="s">
        <v>7</v>
      </c>
      <c r="O35433" s="160" t="s">
        <v>80</v>
      </c>
    </row>
    <row r="35434" spans="9:15" x14ac:dyDescent="0.35">
      <c r="I35434">
        <v>118038</v>
      </c>
      <c r="J35434">
        <v>3981</v>
      </c>
      <c r="K35434">
        <v>191451</v>
      </c>
      <c r="L35434">
        <v>92.84</v>
      </c>
      <c r="M35434" t="s">
        <v>212</v>
      </c>
      <c r="N35434" s="160" t="s">
        <v>7</v>
      </c>
      <c r="O35434" s="160" t="s">
        <v>80</v>
      </c>
    </row>
    <row r="35435" spans="9:15" x14ac:dyDescent="0.35">
      <c r="I35435">
        <v>118484</v>
      </c>
      <c r="J35435">
        <v>3981</v>
      </c>
      <c r="K35435">
        <v>191451</v>
      </c>
      <c r="L35435">
        <v>125.73</v>
      </c>
      <c r="M35435" t="s">
        <v>212</v>
      </c>
      <c r="N35435" s="160" t="s">
        <v>7</v>
      </c>
      <c r="O35435" s="160" t="s">
        <v>80</v>
      </c>
    </row>
    <row r="35436" spans="9:15" x14ac:dyDescent="0.35">
      <c r="I35436">
        <v>120833</v>
      </c>
      <c r="J35436">
        <v>3981</v>
      </c>
      <c r="K35436">
        <v>191451</v>
      </c>
      <c r="L35436">
        <v>26.51</v>
      </c>
      <c r="M35436" t="s">
        <v>212</v>
      </c>
      <c r="N35436" s="160" t="s">
        <v>10</v>
      </c>
      <c r="O35436" s="160" t="s">
        <v>80</v>
      </c>
    </row>
    <row r="35437" spans="9:15" x14ac:dyDescent="0.35">
      <c r="I35437">
        <v>120834</v>
      </c>
      <c r="J35437">
        <v>3981</v>
      </c>
      <c r="K35437">
        <v>191451</v>
      </c>
      <c r="L35437">
        <v>26.51</v>
      </c>
      <c r="M35437" t="s">
        <v>212</v>
      </c>
      <c r="N35437" s="160" t="s">
        <v>10</v>
      </c>
      <c r="O35437" s="160" t="s">
        <v>80</v>
      </c>
    </row>
    <row r="35438" spans="9:15" x14ac:dyDescent="0.35">
      <c r="I35438">
        <v>120834</v>
      </c>
      <c r="J35438">
        <v>3981</v>
      </c>
      <c r="K35438">
        <v>191451</v>
      </c>
      <c r="L35438">
        <v>26.51</v>
      </c>
      <c r="M35438" t="s">
        <v>212</v>
      </c>
      <c r="N35438" s="160" t="s">
        <v>10</v>
      </c>
      <c r="O35438" s="160" t="s">
        <v>80</v>
      </c>
    </row>
    <row r="35439" spans="9:15" x14ac:dyDescent="0.35">
      <c r="I35439">
        <v>120935</v>
      </c>
      <c r="J35439">
        <v>3981</v>
      </c>
      <c r="K35439">
        <v>191451</v>
      </c>
      <c r="L35439">
        <v>26.51</v>
      </c>
      <c r="M35439" t="s">
        <v>212</v>
      </c>
      <c r="N35439" s="160" t="s">
        <v>10</v>
      </c>
      <c r="O35439" s="160" t="s">
        <v>80</v>
      </c>
    </row>
    <row r="35440" spans="9:15" x14ac:dyDescent="0.35">
      <c r="I35440">
        <v>120936</v>
      </c>
      <c r="J35440">
        <v>3981</v>
      </c>
      <c r="K35440">
        <v>191451</v>
      </c>
      <c r="L35440">
        <v>26.51</v>
      </c>
      <c r="M35440" t="s">
        <v>212</v>
      </c>
      <c r="N35440" s="160" t="s">
        <v>10</v>
      </c>
      <c r="O35440" s="160" t="s">
        <v>80</v>
      </c>
    </row>
    <row r="35441" spans="9:15" x14ac:dyDescent="0.35">
      <c r="I35441">
        <v>120936</v>
      </c>
      <c r="J35441">
        <v>3981</v>
      </c>
      <c r="K35441">
        <v>191451</v>
      </c>
      <c r="L35441">
        <v>26.51</v>
      </c>
      <c r="M35441" t="s">
        <v>212</v>
      </c>
      <c r="N35441" s="160" t="s">
        <v>10</v>
      </c>
      <c r="O35441" s="160" t="s">
        <v>80</v>
      </c>
    </row>
    <row r="35442" spans="9:15" x14ac:dyDescent="0.35">
      <c r="I35442">
        <v>125287</v>
      </c>
      <c r="J35442">
        <v>3981</v>
      </c>
      <c r="K35442">
        <v>191451</v>
      </c>
      <c r="L35442">
        <v>65.52</v>
      </c>
      <c r="M35442" t="s">
        <v>212</v>
      </c>
      <c r="N35442" s="160" t="s">
        <v>10</v>
      </c>
      <c r="O35442" s="160" t="s">
        <v>80</v>
      </c>
    </row>
    <row r="35443" spans="9:15" x14ac:dyDescent="0.35">
      <c r="I35443">
        <v>116372</v>
      </c>
      <c r="J35443">
        <v>4035</v>
      </c>
      <c r="K35443">
        <v>191457</v>
      </c>
      <c r="L35443">
        <v>23.81</v>
      </c>
      <c r="M35443" t="s">
        <v>212</v>
      </c>
      <c r="N35443" s="160" t="s">
        <v>19</v>
      </c>
      <c r="O35443" s="160" t="s">
        <v>80</v>
      </c>
    </row>
    <row r="35444" spans="9:15" x14ac:dyDescent="0.35">
      <c r="I35444">
        <v>81192</v>
      </c>
      <c r="J35444">
        <v>4008</v>
      </c>
      <c r="K35444">
        <v>191459</v>
      </c>
      <c r="L35444">
        <v>55.11</v>
      </c>
      <c r="M35444" t="s">
        <v>212</v>
      </c>
      <c r="N35444" s="160" t="s">
        <v>7</v>
      </c>
      <c r="O35444" s="160" t="s">
        <v>80</v>
      </c>
    </row>
    <row r="35445" spans="9:15" x14ac:dyDescent="0.35">
      <c r="I35445">
        <v>116372</v>
      </c>
      <c r="J35445">
        <v>4008</v>
      </c>
      <c r="K35445">
        <v>191459</v>
      </c>
      <c r="L35445">
        <v>179.5</v>
      </c>
      <c r="M35445" t="s">
        <v>212</v>
      </c>
      <c r="N35445" s="160" t="s">
        <v>19</v>
      </c>
      <c r="O35445" s="160" t="s">
        <v>80</v>
      </c>
    </row>
    <row r="35446" spans="9:15" x14ac:dyDescent="0.35">
      <c r="I35446">
        <v>16459</v>
      </c>
      <c r="J35446">
        <v>3993</v>
      </c>
      <c r="K35446">
        <v>191460</v>
      </c>
      <c r="L35446">
        <v>74.319999999999993</v>
      </c>
      <c r="M35446" t="s">
        <v>212</v>
      </c>
      <c r="N35446" s="160" t="s">
        <v>19</v>
      </c>
      <c r="O35446" s="160" t="s">
        <v>80</v>
      </c>
    </row>
    <row r="35447" spans="9:15" x14ac:dyDescent="0.35">
      <c r="I35447">
        <v>116372</v>
      </c>
      <c r="J35447">
        <v>3993</v>
      </c>
      <c r="K35447">
        <v>191460</v>
      </c>
      <c r="L35447">
        <v>119.08</v>
      </c>
      <c r="M35447" t="s">
        <v>212</v>
      </c>
      <c r="N35447" s="160" t="s">
        <v>19</v>
      </c>
      <c r="O35447" s="160" t="s">
        <v>80</v>
      </c>
    </row>
    <row r="35448" spans="9:15" x14ac:dyDescent="0.35">
      <c r="I35448">
        <v>117767</v>
      </c>
      <c r="J35448">
        <v>3993</v>
      </c>
      <c r="K35448">
        <v>191460</v>
      </c>
      <c r="L35448">
        <v>92.2</v>
      </c>
      <c r="M35448" t="s">
        <v>212</v>
      </c>
      <c r="N35448" s="160" t="s">
        <v>7</v>
      </c>
      <c r="O35448" s="160" t="s">
        <v>80</v>
      </c>
    </row>
    <row r="35449" spans="9:15" x14ac:dyDescent="0.35">
      <c r="I35449">
        <v>118038</v>
      </c>
      <c r="J35449">
        <v>3993</v>
      </c>
      <c r="K35449">
        <v>191460</v>
      </c>
      <c r="L35449">
        <v>92.21</v>
      </c>
      <c r="M35449" t="s">
        <v>212</v>
      </c>
      <c r="N35449" s="160" t="s">
        <v>7</v>
      </c>
      <c r="O35449" s="160" t="s">
        <v>80</v>
      </c>
    </row>
    <row r="35450" spans="9:15" x14ac:dyDescent="0.35">
      <c r="I35450">
        <v>118484</v>
      </c>
      <c r="J35450">
        <v>3993</v>
      </c>
      <c r="K35450">
        <v>191460</v>
      </c>
      <c r="L35450">
        <v>124.88</v>
      </c>
      <c r="M35450" t="s">
        <v>212</v>
      </c>
      <c r="N35450" s="160" t="s">
        <v>7</v>
      </c>
      <c r="O35450" s="160" t="s">
        <v>80</v>
      </c>
    </row>
    <row r="35451" spans="9:15" x14ac:dyDescent="0.35">
      <c r="I35451">
        <v>116372</v>
      </c>
      <c r="J35451">
        <v>3996</v>
      </c>
      <c r="K35451">
        <v>191461</v>
      </c>
      <c r="L35451">
        <v>47.02</v>
      </c>
      <c r="M35451" t="s">
        <v>212</v>
      </c>
      <c r="N35451" s="160" t="s">
        <v>19</v>
      </c>
      <c r="O35451" s="160" t="s">
        <v>80</v>
      </c>
    </row>
    <row r="35452" spans="9:15" x14ac:dyDescent="0.35">
      <c r="I35452">
        <v>116372</v>
      </c>
      <c r="J35452">
        <v>3996</v>
      </c>
      <c r="K35452">
        <v>191461</v>
      </c>
      <c r="L35452">
        <v>47.02</v>
      </c>
      <c r="M35452" t="s">
        <v>212</v>
      </c>
      <c r="N35452" s="160" t="s">
        <v>19</v>
      </c>
      <c r="O35452" s="160" t="s">
        <v>80</v>
      </c>
    </row>
    <row r="35453" spans="9:15" x14ac:dyDescent="0.35">
      <c r="I35453">
        <v>119309</v>
      </c>
      <c r="J35453">
        <v>3996</v>
      </c>
      <c r="K35453">
        <v>191461</v>
      </c>
      <c r="L35453">
        <v>37.68</v>
      </c>
      <c r="M35453" t="s">
        <v>212</v>
      </c>
      <c r="N35453" s="160" t="s">
        <v>9</v>
      </c>
      <c r="O35453" s="160" t="s">
        <v>80</v>
      </c>
    </row>
    <row r="35454" spans="9:15" x14ac:dyDescent="0.35">
      <c r="I35454">
        <v>119309</v>
      </c>
      <c r="J35454">
        <v>3996</v>
      </c>
      <c r="K35454">
        <v>191461</v>
      </c>
      <c r="L35454">
        <v>37.68</v>
      </c>
      <c r="M35454" t="s">
        <v>212</v>
      </c>
      <c r="N35454" s="160" t="s">
        <v>9</v>
      </c>
      <c r="O35454" s="160" t="s">
        <v>80</v>
      </c>
    </row>
    <row r="35455" spans="9:15" x14ac:dyDescent="0.35">
      <c r="I35455">
        <v>72449</v>
      </c>
      <c r="J35455">
        <v>3967</v>
      </c>
      <c r="K35455">
        <v>191462</v>
      </c>
      <c r="L35455">
        <v>193.12</v>
      </c>
      <c r="M35455" t="s">
        <v>212</v>
      </c>
      <c r="N35455" s="160" t="s">
        <v>9</v>
      </c>
      <c r="O35455" s="160" t="s">
        <v>80</v>
      </c>
    </row>
    <row r="35456" spans="9:15" x14ac:dyDescent="0.35">
      <c r="I35456">
        <v>81192</v>
      </c>
      <c r="J35456">
        <v>3967</v>
      </c>
      <c r="K35456">
        <v>191462</v>
      </c>
      <c r="L35456">
        <v>54.81</v>
      </c>
      <c r="M35456" t="s">
        <v>212</v>
      </c>
      <c r="N35456" s="160" t="s">
        <v>7</v>
      </c>
      <c r="O35456" s="160" t="s">
        <v>80</v>
      </c>
    </row>
    <row r="35457" spans="9:15" x14ac:dyDescent="0.35">
      <c r="I35457">
        <v>116372</v>
      </c>
      <c r="J35457">
        <v>3967</v>
      </c>
      <c r="K35457">
        <v>191462</v>
      </c>
      <c r="L35457">
        <v>47.3</v>
      </c>
      <c r="M35457" t="s">
        <v>212</v>
      </c>
      <c r="N35457" s="160" t="s">
        <v>19</v>
      </c>
      <c r="O35457" s="160" t="s">
        <v>80</v>
      </c>
    </row>
    <row r="35458" spans="9:15" x14ac:dyDescent="0.35">
      <c r="I35458">
        <v>117766</v>
      </c>
      <c r="J35458">
        <v>3967</v>
      </c>
      <c r="K35458">
        <v>191462</v>
      </c>
      <c r="L35458">
        <v>92.2</v>
      </c>
      <c r="M35458" t="s">
        <v>218</v>
      </c>
      <c r="N35458" s="160" t="s">
        <v>7</v>
      </c>
      <c r="O35458" s="160" t="s">
        <v>80</v>
      </c>
    </row>
    <row r="35459" spans="9:15" x14ac:dyDescent="0.35">
      <c r="I35459">
        <v>117767</v>
      </c>
      <c r="J35459">
        <v>3967</v>
      </c>
      <c r="K35459">
        <v>191462</v>
      </c>
      <c r="L35459">
        <v>92.2</v>
      </c>
      <c r="M35459" t="s">
        <v>218</v>
      </c>
      <c r="N35459" s="160" t="s">
        <v>7</v>
      </c>
      <c r="O35459" s="160" t="s">
        <v>80</v>
      </c>
    </row>
    <row r="35460" spans="9:15" x14ac:dyDescent="0.35">
      <c r="I35460">
        <v>118038</v>
      </c>
      <c r="J35460">
        <v>3967</v>
      </c>
      <c r="K35460">
        <v>191462</v>
      </c>
      <c r="L35460">
        <v>92.21</v>
      </c>
      <c r="M35460" t="s">
        <v>212</v>
      </c>
      <c r="N35460" s="160" t="s">
        <v>7</v>
      </c>
      <c r="O35460" s="160" t="s">
        <v>80</v>
      </c>
    </row>
    <row r="35461" spans="9:15" x14ac:dyDescent="0.35">
      <c r="I35461">
        <v>118038</v>
      </c>
      <c r="J35461">
        <v>3967</v>
      </c>
      <c r="K35461">
        <v>191462</v>
      </c>
      <c r="L35461">
        <v>92.21</v>
      </c>
      <c r="M35461" t="s">
        <v>212</v>
      </c>
      <c r="N35461" s="160" t="s">
        <v>7</v>
      </c>
      <c r="O35461" s="160" t="s">
        <v>80</v>
      </c>
    </row>
    <row r="35462" spans="9:15" x14ac:dyDescent="0.35">
      <c r="I35462">
        <v>118484</v>
      </c>
      <c r="J35462">
        <v>3967</v>
      </c>
      <c r="K35462">
        <v>191462</v>
      </c>
      <c r="L35462">
        <v>124.88</v>
      </c>
      <c r="M35462" t="s">
        <v>212</v>
      </c>
      <c r="N35462" s="160" t="s">
        <v>7</v>
      </c>
      <c r="O35462" s="160" t="s">
        <v>80</v>
      </c>
    </row>
    <row r="35463" spans="9:15" x14ac:dyDescent="0.35">
      <c r="I35463">
        <v>119309</v>
      </c>
      <c r="J35463">
        <v>3967</v>
      </c>
      <c r="K35463">
        <v>191462</v>
      </c>
      <c r="L35463">
        <v>37.9</v>
      </c>
      <c r="M35463" t="s">
        <v>212</v>
      </c>
      <c r="N35463" s="160" t="s">
        <v>9</v>
      </c>
      <c r="O35463" s="160" t="s">
        <v>80</v>
      </c>
    </row>
    <row r="35464" spans="9:15" x14ac:dyDescent="0.35">
      <c r="I35464">
        <v>119309</v>
      </c>
      <c r="J35464">
        <v>3967</v>
      </c>
      <c r="K35464">
        <v>191462</v>
      </c>
      <c r="L35464">
        <v>37.9</v>
      </c>
      <c r="M35464" t="s">
        <v>218</v>
      </c>
      <c r="N35464" s="160" t="s">
        <v>9</v>
      </c>
      <c r="O35464" s="160" t="s">
        <v>80</v>
      </c>
    </row>
    <row r="35465" spans="9:15" x14ac:dyDescent="0.35">
      <c r="I35465">
        <v>120935</v>
      </c>
      <c r="J35465">
        <v>3967</v>
      </c>
      <c r="K35465">
        <v>191462</v>
      </c>
      <c r="L35465">
        <v>26.33</v>
      </c>
      <c r="M35465" t="s">
        <v>212</v>
      </c>
      <c r="N35465" s="160" t="s">
        <v>10</v>
      </c>
      <c r="O35465" s="160" t="s">
        <v>80</v>
      </c>
    </row>
    <row r="35466" spans="9:15" x14ac:dyDescent="0.35">
      <c r="I35466">
        <v>81192</v>
      </c>
      <c r="J35466">
        <v>3981</v>
      </c>
      <c r="K35466">
        <v>191463</v>
      </c>
      <c r="L35466">
        <v>55.03</v>
      </c>
      <c r="M35466" t="s">
        <v>212</v>
      </c>
      <c r="N35466" s="160" t="s">
        <v>7</v>
      </c>
      <c r="O35466" s="160" t="s">
        <v>80</v>
      </c>
    </row>
    <row r="35467" spans="9:15" x14ac:dyDescent="0.35">
      <c r="I35467">
        <v>81192</v>
      </c>
      <c r="J35467">
        <v>3981</v>
      </c>
      <c r="K35467">
        <v>191463</v>
      </c>
      <c r="L35467">
        <v>55.03</v>
      </c>
      <c r="M35467" t="s">
        <v>212</v>
      </c>
      <c r="N35467" s="160" t="s">
        <v>7</v>
      </c>
      <c r="O35467" s="160" t="s">
        <v>80</v>
      </c>
    </row>
    <row r="35468" spans="9:15" x14ac:dyDescent="0.35">
      <c r="I35468">
        <v>116372</v>
      </c>
      <c r="J35468">
        <v>3981</v>
      </c>
      <c r="K35468">
        <v>191463</v>
      </c>
      <c r="L35468">
        <v>71.22</v>
      </c>
      <c r="M35468" t="s">
        <v>212</v>
      </c>
      <c r="N35468" s="160" t="s">
        <v>19</v>
      </c>
      <c r="O35468" s="160" t="s">
        <v>80</v>
      </c>
    </row>
    <row r="35469" spans="9:15" x14ac:dyDescent="0.35">
      <c r="I35469">
        <v>125287</v>
      </c>
      <c r="J35469">
        <v>3981</v>
      </c>
      <c r="K35469">
        <v>191463</v>
      </c>
      <c r="L35469">
        <v>65.33</v>
      </c>
      <c r="M35469" t="s">
        <v>212</v>
      </c>
      <c r="N35469" s="160" t="s">
        <v>10</v>
      </c>
      <c r="O35469" s="160" t="s">
        <v>80</v>
      </c>
    </row>
    <row r="35470" spans="9:15" x14ac:dyDescent="0.35">
      <c r="I35470">
        <v>125287</v>
      </c>
      <c r="J35470">
        <v>3981</v>
      </c>
      <c r="K35470">
        <v>191463</v>
      </c>
      <c r="L35470">
        <v>65.33</v>
      </c>
      <c r="M35470" t="s">
        <v>212</v>
      </c>
      <c r="N35470" s="160" t="s">
        <v>10</v>
      </c>
      <c r="O35470" s="160" t="s">
        <v>80</v>
      </c>
    </row>
    <row r="35471" spans="9:15" x14ac:dyDescent="0.35">
      <c r="I35471">
        <v>72449</v>
      </c>
      <c r="J35471">
        <v>3967</v>
      </c>
      <c r="K35471">
        <v>191465</v>
      </c>
      <c r="L35471">
        <v>191.23</v>
      </c>
      <c r="M35471" t="s">
        <v>212</v>
      </c>
      <c r="N35471" s="160" t="s">
        <v>9</v>
      </c>
      <c r="O35471" s="160" t="s">
        <v>80</v>
      </c>
    </row>
    <row r="35472" spans="9:15" x14ac:dyDescent="0.35">
      <c r="I35472">
        <v>118484</v>
      </c>
      <c r="J35472">
        <v>3967</v>
      </c>
      <c r="K35472">
        <v>191465</v>
      </c>
      <c r="L35472">
        <v>123.66</v>
      </c>
      <c r="M35472" t="s">
        <v>212</v>
      </c>
      <c r="N35472" s="160" t="s">
        <v>7</v>
      </c>
      <c r="O35472" s="160" t="s">
        <v>80</v>
      </c>
    </row>
    <row r="35473" spans="9:15" x14ac:dyDescent="0.35">
      <c r="I35473">
        <v>119309</v>
      </c>
      <c r="J35473">
        <v>3967</v>
      </c>
      <c r="K35473">
        <v>191465</v>
      </c>
      <c r="L35473">
        <v>37.53</v>
      </c>
      <c r="M35473" t="s">
        <v>212</v>
      </c>
      <c r="N35473" s="160" t="s">
        <v>9</v>
      </c>
      <c r="O35473" s="160" t="s">
        <v>80</v>
      </c>
    </row>
    <row r="35474" spans="9:15" x14ac:dyDescent="0.35">
      <c r="I35474">
        <v>119309</v>
      </c>
      <c r="J35474">
        <v>3967</v>
      </c>
      <c r="K35474">
        <v>191465</v>
      </c>
      <c r="L35474">
        <v>37.53</v>
      </c>
      <c r="M35474" t="s">
        <v>212</v>
      </c>
      <c r="N35474" s="160" t="s">
        <v>9</v>
      </c>
      <c r="O35474" s="160" t="s">
        <v>80</v>
      </c>
    </row>
    <row r="35475" spans="9:15" x14ac:dyDescent="0.35">
      <c r="I35475">
        <v>116372</v>
      </c>
      <c r="J35475">
        <v>4052</v>
      </c>
      <c r="K35475">
        <v>191466</v>
      </c>
      <c r="L35475">
        <v>119.08</v>
      </c>
      <c r="M35475" t="s">
        <v>212</v>
      </c>
      <c r="N35475" s="160" t="s">
        <v>19</v>
      </c>
      <c r="O35475" s="160" t="s">
        <v>80</v>
      </c>
    </row>
    <row r="35476" spans="9:15" x14ac:dyDescent="0.35">
      <c r="I35476">
        <v>81192</v>
      </c>
      <c r="J35476">
        <v>4030</v>
      </c>
      <c r="K35476">
        <v>191467</v>
      </c>
      <c r="L35476">
        <v>55.19</v>
      </c>
      <c r="M35476" t="s">
        <v>212</v>
      </c>
      <c r="N35476" s="160" t="s">
        <v>7</v>
      </c>
      <c r="O35476" s="160" t="s">
        <v>80</v>
      </c>
    </row>
    <row r="35477" spans="9:15" x14ac:dyDescent="0.35">
      <c r="I35477">
        <v>7</v>
      </c>
      <c r="J35477">
        <v>3998</v>
      </c>
      <c r="K35477">
        <v>191468</v>
      </c>
      <c r="L35477">
        <v>191.95</v>
      </c>
      <c r="M35477" t="s">
        <v>212</v>
      </c>
      <c r="N35477" s="160" t="s">
        <v>9</v>
      </c>
      <c r="O35477" s="160" t="s">
        <v>80</v>
      </c>
    </row>
    <row r="35478" spans="9:15" x14ac:dyDescent="0.35">
      <c r="I35478">
        <v>116372</v>
      </c>
      <c r="J35478">
        <v>3998</v>
      </c>
      <c r="K35478">
        <v>191468</v>
      </c>
      <c r="L35478">
        <v>23.65</v>
      </c>
      <c r="M35478" t="s">
        <v>212</v>
      </c>
      <c r="N35478" s="160" t="s">
        <v>19</v>
      </c>
      <c r="O35478" s="160" t="s">
        <v>80</v>
      </c>
    </row>
    <row r="35479" spans="9:15" x14ac:dyDescent="0.35">
      <c r="I35479">
        <v>116372</v>
      </c>
      <c r="J35479">
        <v>3998</v>
      </c>
      <c r="K35479">
        <v>191468</v>
      </c>
      <c r="L35479">
        <v>178.54</v>
      </c>
      <c r="M35479" t="s">
        <v>212</v>
      </c>
      <c r="N35479" s="160" t="s">
        <v>19</v>
      </c>
      <c r="O35479" s="160" t="s">
        <v>80</v>
      </c>
    </row>
    <row r="35480" spans="9:15" x14ac:dyDescent="0.35">
      <c r="I35480">
        <v>118038</v>
      </c>
      <c r="J35480">
        <v>3998</v>
      </c>
      <c r="K35480">
        <v>191468</v>
      </c>
      <c r="L35480">
        <v>92.21</v>
      </c>
      <c r="M35480" t="s">
        <v>212</v>
      </c>
      <c r="N35480" s="160" t="s">
        <v>7</v>
      </c>
      <c r="O35480" s="160" t="s">
        <v>80</v>
      </c>
    </row>
    <row r="35481" spans="9:15" x14ac:dyDescent="0.35">
      <c r="I35481">
        <v>118484</v>
      </c>
      <c r="J35481">
        <v>3998</v>
      </c>
      <c r="K35481">
        <v>191468</v>
      </c>
      <c r="L35481">
        <v>124.15</v>
      </c>
      <c r="M35481" t="s">
        <v>212</v>
      </c>
      <c r="N35481" s="160" t="s">
        <v>7</v>
      </c>
      <c r="O35481" s="160" t="s">
        <v>80</v>
      </c>
    </row>
    <row r="35482" spans="9:15" x14ac:dyDescent="0.35">
      <c r="I35482">
        <v>116372</v>
      </c>
      <c r="J35482">
        <v>3998</v>
      </c>
      <c r="K35482">
        <v>191469</v>
      </c>
      <c r="L35482">
        <v>46.84</v>
      </c>
      <c r="M35482" t="s">
        <v>212</v>
      </c>
      <c r="N35482" s="160" t="s">
        <v>19</v>
      </c>
      <c r="O35482" s="160" t="s">
        <v>80</v>
      </c>
    </row>
    <row r="35483" spans="9:15" x14ac:dyDescent="0.35">
      <c r="I35483">
        <v>119309</v>
      </c>
      <c r="J35483">
        <v>3998</v>
      </c>
      <c r="K35483">
        <v>191469</v>
      </c>
      <c r="L35483">
        <v>38.11</v>
      </c>
      <c r="M35483" t="s">
        <v>212</v>
      </c>
      <c r="N35483" s="160" t="s">
        <v>9</v>
      </c>
      <c r="O35483" s="160" t="s">
        <v>80</v>
      </c>
    </row>
    <row r="35484" spans="9:15" x14ac:dyDescent="0.35">
      <c r="I35484">
        <v>72449</v>
      </c>
      <c r="J35484">
        <v>3993</v>
      </c>
      <c r="K35484">
        <v>191470</v>
      </c>
      <c r="L35484">
        <v>898.5</v>
      </c>
      <c r="M35484" t="s">
        <v>212</v>
      </c>
      <c r="N35484" s="160" t="s">
        <v>9</v>
      </c>
      <c r="O35484" s="160" t="s">
        <v>80</v>
      </c>
    </row>
    <row r="35485" spans="9:15" x14ac:dyDescent="0.35">
      <c r="I35485">
        <v>91312</v>
      </c>
      <c r="J35485">
        <v>3993</v>
      </c>
      <c r="K35485">
        <v>191470</v>
      </c>
      <c r="L35485">
        <v>785.52</v>
      </c>
      <c r="M35485" t="s">
        <v>212</v>
      </c>
      <c r="N35485" s="160" t="s">
        <v>8</v>
      </c>
      <c r="O35485" s="160" t="s">
        <v>80</v>
      </c>
    </row>
    <row r="35486" spans="9:15" x14ac:dyDescent="0.35">
      <c r="I35486">
        <v>91312</v>
      </c>
      <c r="J35486">
        <v>3993</v>
      </c>
      <c r="K35486">
        <v>191470</v>
      </c>
      <c r="L35486">
        <v>392.76</v>
      </c>
      <c r="M35486" t="s">
        <v>212</v>
      </c>
      <c r="N35486" s="160" t="s">
        <v>8</v>
      </c>
      <c r="O35486" s="160" t="s">
        <v>80</v>
      </c>
    </row>
    <row r="35487" spans="9:15" x14ac:dyDescent="0.35">
      <c r="I35487">
        <v>120833</v>
      </c>
      <c r="J35487">
        <v>4033</v>
      </c>
      <c r="K35487">
        <v>191471</v>
      </c>
      <c r="L35487">
        <v>26.07</v>
      </c>
      <c r="M35487" t="s">
        <v>212</v>
      </c>
      <c r="N35487" s="160" t="s">
        <v>10</v>
      </c>
      <c r="O35487" s="160" t="s">
        <v>80</v>
      </c>
    </row>
    <row r="35488" spans="9:15" x14ac:dyDescent="0.35">
      <c r="I35488">
        <v>120834</v>
      </c>
      <c r="J35488">
        <v>4033</v>
      </c>
      <c r="K35488">
        <v>191471</v>
      </c>
      <c r="L35488">
        <v>26.07</v>
      </c>
      <c r="M35488" t="s">
        <v>212</v>
      </c>
      <c r="N35488" s="160" t="s">
        <v>10</v>
      </c>
      <c r="O35488" s="160" t="s">
        <v>80</v>
      </c>
    </row>
    <row r="35489" spans="9:15" x14ac:dyDescent="0.35">
      <c r="I35489">
        <v>120936</v>
      </c>
      <c r="J35489">
        <v>4033</v>
      </c>
      <c r="K35489">
        <v>191471</v>
      </c>
      <c r="L35489">
        <v>26.07</v>
      </c>
      <c r="M35489" t="s">
        <v>212</v>
      </c>
      <c r="N35489" s="160" t="s">
        <v>10</v>
      </c>
      <c r="O35489" s="160" t="s">
        <v>80</v>
      </c>
    </row>
    <row r="35490" spans="9:15" x14ac:dyDescent="0.35">
      <c r="I35490">
        <v>72449</v>
      </c>
      <c r="J35490">
        <v>3272</v>
      </c>
      <c r="K35490">
        <v>191472</v>
      </c>
      <c r="L35490">
        <v>575.72</v>
      </c>
      <c r="M35490" t="s">
        <v>212</v>
      </c>
      <c r="N35490" s="160" t="s">
        <v>9</v>
      </c>
      <c r="O35490" s="160" t="s">
        <v>80</v>
      </c>
    </row>
    <row r="35491" spans="9:15" x14ac:dyDescent="0.35">
      <c r="I35491">
        <v>72449</v>
      </c>
      <c r="J35491">
        <v>3272</v>
      </c>
      <c r="K35491">
        <v>191472</v>
      </c>
      <c r="L35491">
        <v>387.76</v>
      </c>
      <c r="M35491" t="s">
        <v>212</v>
      </c>
      <c r="N35491" s="160" t="s">
        <v>9</v>
      </c>
      <c r="O35491" s="160" t="s">
        <v>80</v>
      </c>
    </row>
    <row r="35492" spans="9:15" x14ac:dyDescent="0.35">
      <c r="I35492">
        <v>72449</v>
      </c>
      <c r="J35492">
        <v>3272</v>
      </c>
      <c r="K35492">
        <v>191472</v>
      </c>
      <c r="L35492">
        <v>387.76</v>
      </c>
      <c r="M35492" t="s">
        <v>212</v>
      </c>
      <c r="N35492" s="160" t="s">
        <v>9</v>
      </c>
      <c r="O35492" s="160" t="s">
        <v>80</v>
      </c>
    </row>
    <row r="35493" spans="9:15" x14ac:dyDescent="0.35">
      <c r="I35493">
        <v>72449</v>
      </c>
      <c r="J35493">
        <v>3272</v>
      </c>
      <c r="K35493">
        <v>191472</v>
      </c>
      <c r="L35493">
        <v>581.64</v>
      </c>
      <c r="M35493" t="s">
        <v>212</v>
      </c>
      <c r="N35493" s="160" t="s">
        <v>9</v>
      </c>
      <c r="O35493" s="160" t="s">
        <v>80</v>
      </c>
    </row>
    <row r="35494" spans="9:15" x14ac:dyDescent="0.35">
      <c r="I35494">
        <v>77912</v>
      </c>
      <c r="J35494">
        <v>3272</v>
      </c>
      <c r="K35494">
        <v>191472</v>
      </c>
      <c r="L35494">
        <v>486.94</v>
      </c>
      <c r="M35494" t="s">
        <v>212</v>
      </c>
      <c r="N35494" s="160" t="s">
        <v>8</v>
      </c>
      <c r="O35494" s="160" t="s">
        <v>80</v>
      </c>
    </row>
    <row r="35495" spans="9:15" x14ac:dyDescent="0.35">
      <c r="I35495">
        <v>77912</v>
      </c>
      <c r="J35495">
        <v>3272</v>
      </c>
      <c r="K35495">
        <v>191472</v>
      </c>
      <c r="L35495">
        <v>491.76</v>
      </c>
      <c r="M35495" t="s">
        <v>212</v>
      </c>
      <c r="N35495" s="160" t="s">
        <v>8</v>
      </c>
      <c r="O35495" s="160" t="s">
        <v>80</v>
      </c>
    </row>
    <row r="35496" spans="9:15" x14ac:dyDescent="0.35">
      <c r="I35496">
        <v>77912</v>
      </c>
      <c r="J35496">
        <v>3272</v>
      </c>
      <c r="K35496">
        <v>191472</v>
      </c>
      <c r="L35496">
        <v>983.52</v>
      </c>
      <c r="M35496" t="s">
        <v>212</v>
      </c>
      <c r="N35496" s="160" t="s">
        <v>8</v>
      </c>
      <c r="O35496" s="160" t="s">
        <v>80</v>
      </c>
    </row>
    <row r="35497" spans="9:15" x14ac:dyDescent="0.35">
      <c r="I35497">
        <v>72449</v>
      </c>
      <c r="J35497">
        <v>3272</v>
      </c>
      <c r="K35497">
        <v>191473</v>
      </c>
      <c r="L35497">
        <v>193.88</v>
      </c>
      <c r="M35497" t="s">
        <v>212</v>
      </c>
      <c r="N35497" s="160" t="s">
        <v>9</v>
      </c>
      <c r="O35497" s="160" t="s">
        <v>80</v>
      </c>
    </row>
    <row r="35498" spans="9:15" x14ac:dyDescent="0.35">
      <c r="I35498">
        <v>72449</v>
      </c>
      <c r="J35498">
        <v>3272</v>
      </c>
      <c r="K35498">
        <v>191474</v>
      </c>
      <c r="L35498">
        <v>193.88</v>
      </c>
      <c r="M35498" t="s">
        <v>212</v>
      </c>
      <c r="N35498" s="160" t="s">
        <v>9</v>
      </c>
      <c r="O35498" s="160" t="s">
        <v>80</v>
      </c>
    </row>
    <row r="35499" spans="9:15" x14ac:dyDescent="0.35">
      <c r="I35499">
        <v>77912</v>
      </c>
      <c r="J35499">
        <v>3272</v>
      </c>
      <c r="K35499">
        <v>191474</v>
      </c>
      <c r="L35499">
        <v>655.68</v>
      </c>
      <c r="M35499" t="s">
        <v>212</v>
      </c>
      <c r="N35499" s="160" t="s">
        <v>8</v>
      </c>
      <c r="O35499" s="160" t="s">
        <v>80</v>
      </c>
    </row>
    <row r="35500" spans="9:15" x14ac:dyDescent="0.35">
      <c r="I35500">
        <v>116372</v>
      </c>
      <c r="J35500">
        <v>3802</v>
      </c>
      <c r="K35500">
        <v>191480</v>
      </c>
      <c r="L35500">
        <v>47.24</v>
      </c>
      <c r="M35500" t="s">
        <v>212</v>
      </c>
      <c r="N35500" s="160" t="s">
        <v>19</v>
      </c>
      <c r="O35500" s="160" t="s">
        <v>80</v>
      </c>
    </row>
    <row r="35501" spans="9:15" x14ac:dyDescent="0.35">
      <c r="I35501">
        <v>7</v>
      </c>
      <c r="J35501">
        <v>501</v>
      </c>
      <c r="K35501">
        <v>191487</v>
      </c>
      <c r="L35501">
        <v>194.4</v>
      </c>
      <c r="M35501" t="s">
        <v>212</v>
      </c>
      <c r="N35501" s="160" t="s">
        <v>9</v>
      </c>
      <c r="O35501" s="160" t="s">
        <v>80</v>
      </c>
    </row>
    <row r="35502" spans="9:15" x14ac:dyDescent="0.35">
      <c r="I35502">
        <v>117766</v>
      </c>
      <c r="J35502">
        <v>501</v>
      </c>
      <c r="K35502">
        <v>191487</v>
      </c>
      <c r="L35502">
        <v>92.83</v>
      </c>
      <c r="M35502" t="s">
        <v>212</v>
      </c>
      <c r="N35502" s="160" t="s">
        <v>7</v>
      </c>
      <c r="O35502" s="160" t="s">
        <v>80</v>
      </c>
    </row>
    <row r="35503" spans="9:15" x14ac:dyDescent="0.35">
      <c r="I35503">
        <v>117767</v>
      </c>
      <c r="J35503">
        <v>501</v>
      </c>
      <c r="K35503">
        <v>191487</v>
      </c>
      <c r="L35503">
        <v>92.83</v>
      </c>
      <c r="M35503" t="s">
        <v>212</v>
      </c>
      <c r="N35503" s="160" t="s">
        <v>7</v>
      </c>
      <c r="O35503" s="160" t="s">
        <v>80</v>
      </c>
    </row>
    <row r="35504" spans="9:15" x14ac:dyDescent="0.35">
      <c r="I35504">
        <v>118038</v>
      </c>
      <c r="J35504">
        <v>501</v>
      </c>
      <c r="K35504">
        <v>191487</v>
      </c>
      <c r="L35504">
        <v>92.84</v>
      </c>
      <c r="M35504" t="s">
        <v>212</v>
      </c>
      <c r="N35504" s="160" t="s">
        <v>7</v>
      </c>
      <c r="O35504" s="160" t="s">
        <v>80</v>
      </c>
    </row>
    <row r="35505" spans="9:15" x14ac:dyDescent="0.35">
      <c r="I35505">
        <v>118484</v>
      </c>
      <c r="J35505">
        <v>501</v>
      </c>
      <c r="K35505">
        <v>191487</v>
      </c>
      <c r="L35505">
        <v>125.73</v>
      </c>
      <c r="M35505" t="s">
        <v>212</v>
      </c>
      <c r="N35505" s="160" t="s">
        <v>7</v>
      </c>
      <c r="O35505" s="160" t="s">
        <v>80</v>
      </c>
    </row>
    <row r="35506" spans="9:15" x14ac:dyDescent="0.35">
      <c r="I35506">
        <v>116372</v>
      </c>
      <c r="J35506">
        <v>3968</v>
      </c>
      <c r="K35506">
        <v>191490</v>
      </c>
      <c r="L35506">
        <v>98.33</v>
      </c>
      <c r="M35506" t="s">
        <v>212</v>
      </c>
      <c r="N35506" s="160" t="s">
        <v>19</v>
      </c>
      <c r="O35506" s="160" t="s">
        <v>80</v>
      </c>
    </row>
    <row r="35507" spans="9:15" x14ac:dyDescent="0.35">
      <c r="I35507">
        <v>118484</v>
      </c>
      <c r="J35507">
        <v>3968</v>
      </c>
      <c r="K35507">
        <v>191490</v>
      </c>
      <c r="L35507">
        <v>123.66</v>
      </c>
      <c r="M35507" t="s">
        <v>212</v>
      </c>
      <c r="N35507" s="160" t="s">
        <v>7</v>
      </c>
      <c r="O35507" s="160" t="s">
        <v>80</v>
      </c>
    </row>
    <row r="35508" spans="9:15" x14ac:dyDescent="0.35">
      <c r="I35508">
        <v>71189</v>
      </c>
      <c r="J35508">
        <v>4082</v>
      </c>
      <c r="K35508">
        <v>191492</v>
      </c>
      <c r="L35508">
        <v>96.08</v>
      </c>
      <c r="M35508" t="s">
        <v>212</v>
      </c>
      <c r="N35508" s="160" t="s">
        <v>8</v>
      </c>
      <c r="O35508" s="160" t="s">
        <v>80</v>
      </c>
    </row>
    <row r="35509" spans="9:15" x14ac:dyDescent="0.35">
      <c r="I35509">
        <v>71189</v>
      </c>
      <c r="J35509">
        <v>4082</v>
      </c>
      <c r="K35509">
        <v>191492</v>
      </c>
      <c r="L35509">
        <v>360.3</v>
      </c>
      <c r="M35509" t="s">
        <v>212</v>
      </c>
      <c r="N35509" s="160" t="s">
        <v>8</v>
      </c>
      <c r="O35509" s="160" t="s">
        <v>80</v>
      </c>
    </row>
    <row r="35510" spans="9:15" x14ac:dyDescent="0.35">
      <c r="I35510">
        <v>91312</v>
      </c>
      <c r="J35510">
        <v>4082</v>
      </c>
      <c r="K35510">
        <v>191492</v>
      </c>
      <c r="L35510">
        <v>128.76</v>
      </c>
      <c r="M35510" t="s">
        <v>212</v>
      </c>
      <c r="N35510" s="160" t="s">
        <v>8</v>
      </c>
      <c r="O35510" s="160" t="s">
        <v>80</v>
      </c>
    </row>
    <row r="35511" spans="9:15" x14ac:dyDescent="0.35">
      <c r="I35511">
        <v>117485</v>
      </c>
      <c r="J35511">
        <v>4082</v>
      </c>
      <c r="K35511">
        <v>191492</v>
      </c>
      <c r="L35511">
        <v>35.44</v>
      </c>
      <c r="M35511" t="s">
        <v>212</v>
      </c>
      <c r="N35511" s="160" t="s">
        <v>8</v>
      </c>
      <c r="O35511" s="160" t="s">
        <v>80</v>
      </c>
    </row>
    <row r="35512" spans="9:15" x14ac:dyDescent="0.35">
      <c r="I35512">
        <v>117485</v>
      </c>
      <c r="J35512">
        <v>4082</v>
      </c>
      <c r="K35512">
        <v>191492</v>
      </c>
      <c r="L35512">
        <v>88.6</v>
      </c>
      <c r="M35512" t="s">
        <v>212</v>
      </c>
      <c r="N35512" s="160" t="s">
        <v>8</v>
      </c>
      <c r="O35512" s="160" t="s">
        <v>80</v>
      </c>
    </row>
    <row r="35513" spans="9:15" x14ac:dyDescent="0.35">
      <c r="I35513">
        <v>117766</v>
      </c>
      <c r="J35513">
        <v>4031</v>
      </c>
      <c r="K35513">
        <v>191496</v>
      </c>
      <c r="L35513">
        <v>92.83</v>
      </c>
      <c r="M35513" t="s">
        <v>212</v>
      </c>
      <c r="N35513" s="160" t="s">
        <v>7</v>
      </c>
      <c r="O35513" s="160" t="s">
        <v>80</v>
      </c>
    </row>
    <row r="35514" spans="9:15" x14ac:dyDescent="0.35">
      <c r="I35514">
        <v>117767</v>
      </c>
      <c r="J35514">
        <v>4031</v>
      </c>
      <c r="K35514">
        <v>191496</v>
      </c>
      <c r="L35514">
        <v>92.83</v>
      </c>
      <c r="M35514" t="s">
        <v>212</v>
      </c>
      <c r="N35514" s="160" t="s">
        <v>7</v>
      </c>
      <c r="O35514" s="160" t="s">
        <v>80</v>
      </c>
    </row>
    <row r="35515" spans="9:15" x14ac:dyDescent="0.35">
      <c r="I35515">
        <v>119309</v>
      </c>
      <c r="J35515">
        <v>4031</v>
      </c>
      <c r="K35515">
        <v>191496</v>
      </c>
      <c r="L35515">
        <v>38.159999999999997</v>
      </c>
      <c r="M35515" t="s">
        <v>212</v>
      </c>
      <c r="N35515" s="160" t="s">
        <v>9</v>
      </c>
      <c r="O35515" s="160" t="s">
        <v>80</v>
      </c>
    </row>
    <row r="35516" spans="9:15" x14ac:dyDescent="0.35">
      <c r="I35516">
        <v>71189</v>
      </c>
      <c r="J35516">
        <v>3653</v>
      </c>
      <c r="K35516">
        <v>191497</v>
      </c>
      <c r="L35516">
        <v>480.28</v>
      </c>
      <c r="M35516" t="s">
        <v>212</v>
      </c>
      <c r="N35516" s="160" t="s">
        <v>8</v>
      </c>
      <c r="O35516" s="160" t="s">
        <v>80</v>
      </c>
    </row>
    <row r="35517" spans="9:15" x14ac:dyDescent="0.35">
      <c r="I35517">
        <v>117441</v>
      </c>
      <c r="J35517">
        <v>3653</v>
      </c>
      <c r="K35517">
        <v>191497</v>
      </c>
      <c r="L35517">
        <v>270.36</v>
      </c>
      <c r="M35517" t="s">
        <v>212</v>
      </c>
      <c r="N35517" s="160" t="s">
        <v>9</v>
      </c>
      <c r="O35517" s="160" t="s">
        <v>80</v>
      </c>
    </row>
    <row r="35518" spans="9:15" x14ac:dyDescent="0.35">
      <c r="I35518">
        <v>117485</v>
      </c>
      <c r="J35518">
        <v>3653</v>
      </c>
      <c r="K35518">
        <v>191497</v>
      </c>
      <c r="L35518">
        <v>177.2</v>
      </c>
      <c r="M35518" t="s">
        <v>212</v>
      </c>
      <c r="N35518" s="160" t="s">
        <v>8</v>
      </c>
      <c r="O35518" s="160" t="s">
        <v>80</v>
      </c>
    </row>
    <row r="35519" spans="9:15" x14ac:dyDescent="0.35">
      <c r="I35519">
        <v>118850</v>
      </c>
      <c r="J35519">
        <v>3653</v>
      </c>
      <c r="K35519">
        <v>191497</v>
      </c>
      <c r="L35519">
        <v>249.28</v>
      </c>
      <c r="M35519" t="s">
        <v>212</v>
      </c>
      <c r="N35519" s="160" t="s">
        <v>8</v>
      </c>
      <c r="O35519" s="160" t="s">
        <v>80</v>
      </c>
    </row>
    <row r="35520" spans="9:15" x14ac:dyDescent="0.35">
      <c r="I35520">
        <v>117767</v>
      </c>
      <c r="J35520">
        <v>4030</v>
      </c>
      <c r="K35520">
        <v>191500</v>
      </c>
      <c r="L35520">
        <v>91.3</v>
      </c>
      <c r="M35520" t="s">
        <v>212</v>
      </c>
      <c r="N35520" s="160" t="s">
        <v>7</v>
      </c>
      <c r="O35520" s="160" t="s">
        <v>80</v>
      </c>
    </row>
    <row r="35521" spans="9:15" x14ac:dyDescent="0.35">
      <c r="I35521">
        <v>118038</v>
      </c>
      <c r="J35521">
        <v>4030</v>
      </c>
      <c r="K35521">
        <v>191500</v>
      </c>
      <c r="L35521">
        <v>91.31</v>
      </c>
      <c r="M35521" t="s">
        <v>212</v>
      </c>
      <c r="N35521" s="160" t="s">
        <v>7</v>
      </c>
      <c r="O35521" s="160" t="s">
        <v>80</v>
      </c>
    </row>
    <row r="35522" spans="9:15" x14ac:dyDescent="0.35">
      <c r="I35522">
        <v>103732</v>
      </c>
      <c r="J35522">
        <v>3050</v>
      </c>
      <c r="K35522">
        <v>191501</v>
      </c>
      <c r="L35522">
        <v>323.02</v>
      </c>
      <c r="M35522" t="s">
        <v>212</v>
      </c>
      <c r="N35522" s="160" t="s">
        <v>8</v>
      </c>
      <c r="O35522" s="160" t="s">
        <v>80</v>
      </c>
    </row>
    <row r="35523" spans="9:15" x14ac:dyDescent="0.35">
      <c r="I35523">
        <v>118850</v>
      </c>
      <c r="J35523">
        <v>3050</v>
      </c>
      <c r="K35523">
        <v>191501</v>
      </c>
      <c r="L35523">
        <v>249.28</v>
      </c>
      <c r="M35523" t="s">
        <v>212</v>
      </c>
      <c r="N35523" s="160" t="s">
        <v>8</v>
      </c>
      <c r="O35523" s="160" t="s">
        <v>80</v>
      </c>
    </row>
    <row r="35524" spans="9:15" x14ac:dyDescent="0.35">
      <c r="I35524">
        <v>119309</v>
      </c>
      <c r="J35524">
        <v>3992</v>
      </c>
      <c r="K35524">
        <v>191507</v>
      </c>
      <c r="L35524">
        <v>37.68</v>
      </c>
      <c r="M35524" t="s">
        <v>212</v>
      </c>
      <c r="N35524" s="160" t="s">
        <v>9</v>
      </c>
      <c r="O35524" s="160" t="s">
        <v>80</v>
      </c>
    </row>
    <row r="35525" spans="9:15" x14ac:dyDescent="0.35">
      <c r="I35525">
        <v>7</v>
      </c>
      <c r="J35525">
        <v>501</v>
      </c>
      <c r="K35525">
        <v>191509</v>
      </c>
      <c r="L35525">
        <v>191.95</v>
      </c>
      <c r="M35525" t="s">
        <v>212</v>
      </c>
      <c r="N35525" s="160" t="s">
        <v>9</v>
      </c>
      <c r="O35525" s="160" t="s">
        <v>80</v>
      </c>
    </row>
    <row r="35526" spans="9:15" x14ac:dyDescent="0.35">
      <c r="I35526">
        <v>117767</v>
      </c>
      <c r="J35526">
        <v>501</v>
      </c>
      <c r="K35526">
        <v>191509</v>
      </c>
      <c r="L35526">
        <v>91.66</v>
      </c>
      <c r="M35526" t="s">
        <v>212</v>
      </c>
      <c r="N35526" s="160" t="s">
        <v>7</v>
      </c>
      <c r="O35526" s="160" t="s">
        <v>80</v>
      </c>
    </row>
    <row r="35527" spans="9:15" x14ac:dyDescent="0.35">
      <c r="I35527">
        <v>118038</v>
      </c>
      <c r="J35527">
        <v>501</v>
      </c>
      <c r="K35527">
        <v>191509</v>
      </c>
      <c r="L35527">
        <v>91.67</v>
      </c>
      <c r="M35527" t="s">
        <v>212</v>
      </c>
      <c r="N35527" s="160" t="s">
        <v>7</v>
      </c>
      <c r="O35527" s="160" t="s">
        <v>80</v>
      </c>
    </row>
    <row r="35528" spans="9:15" x14ac:dyDescent="0.35">
      <c r="I35528">
        <v>118484</v>
      </c>
      <c r="J35528">
        <v>501</v>
      </c>
      <c r="K35528">
        <v>191509</v>
      </c>
      <c r="L35528">
        <v>124.15</v>
      </c>
      <c r="M35528" t="s">
        <v>212</v>
      </c>
      <c r="N35528" s="160" t="s">
        <v>7</v>
      </c>
      <c r="O35528" s="160" t="s">
        <v>80</v>
      </c>
    </row>
    <row r="35529" spans="9:15" x14ac:dyDescent="0.35">
      <c r="I35529">
        <v>118484</v>
      </c>
      <c r="J35529">
        <v>501</v>
      </c>
      <c r="K35529">
        <v>191509</v>
      </c>
      <c r="L35529">
        <v>124.15</v>
      </c>
      <c r="M35529" t="s">
        <v>212</v>
      </c>
      <c r="N35529" s="160" t="s">
        <v>7</v>
      </c>
      <c r="O35529" s="160" t="s">
        <v>80</v>
      </c>
    </row>
    <row r="35530" spans="9:15" x14ac:dyDescent="0.35">
      <c r="I35530">
        <v>71189</v>
      </c>
      <c r="J35530">
        <v>3670</v>
      </c>
      <c r="K35530">
        <v>191510</v>
      </c>
      <c r="L35530">
        <v>480.36</v>
      </c>
      <c r="M35530" t="s">
        <v>212</v>
      </c>
      <c r="N35530" s="160" t="s">
        <v>8</v>
      </c>
      <c r="O35530" s="160" t="s">
        <v>80</v>
      </c>
    </row>
    <row r="35531" spans="9:15" x14ac:dyDescent="0.35">
      <c r="I35531">
        <v>91312</v>
      </c>
      <c r="J35531">
        <v>3670</v>
      </c>
      <c r="K35531">
        <v>191510</v>
      </c>
      <c r="L35531">
        <v>257.38</v>
      </c>
      <c r="M35531" t="s">
        <v>212</v>
      </c>
      <c r="N35531" s="160" t="s">
        <v>8</v>
      </c>
      <c r="O35531" s="160" t="s">
        <v>80</v>
      </c>
    </row>
    <row r="35532" spans="9:15" x14ac:dyDescent="0.35">
      <c r="I35532">
        <v>125023</v>
      </c>
      <c r="J35532">
        <v>3670</v>
      </c>
      <c r="K35532">
        <v>191510</v>
      </c>
      <c r="L35532">
        <v>95.58</v>
      </c>
      <c r="M35532" t="s">
        <v>212</v>
      </c>
      <c r="N35532" s="160" t="s">
        <v>9</v>
      </c>
      <c r="O35532" s="160" t="s">
        <v>80</v>
      </c>
    </row>
    <row r="35533" spans="9:15" x14ac:dyDescent="0.35">
      <c r="I35533">
        <v>118484</v>
      </c>
      <c r="J35533">
        <v>4021</v>
      </c>
      <c r="K35533">
        <v>191511</v>
      </c>
      <c r="L35533">
        <v>125.73</v>
      </c>
      <c r="M35533" t="s">
        <v>212</v>
      </c>
      <c r="N35533" s="160" t="s">
        <v>7</v>
      </c>
      <c r="O35533" s="160" t="s">
        <v>80</v>
      </c>
    </row>
    <row r="35534" spans="9:15" x14ac:dyDescent="0.35">
      <c r="I35534">
        <v>119309</v>
      </c>
      <c r="J35534">
        <v>4021</v>
      </c>
      <c r="K35534">
        <v>191511</v>
      </c>
      <c r="L35534">
        <v>38.159999999999997</v>
      </c>
      <c r="M35534" t="s">
        <v>212</v>
      </c>
      <c r="N35534" s="160" t="s">
        <v>9</v>
      </c>
      <c r="O35534" s="160" t="s">
        <v>80</v>
      </c>
    </row>
    <row r="35535" spans="9:15" x14ac:dyDescent="0.35">
      <c r="I35535">
        <v>116372</v>
      </c>
      <c r="J35535">
        <v>4021</v>
      </c>
      <c r="K35535">
        <v>191512</v>
      </c>
      <c r="L35535">
        <v>119.08</v>
      </c>
      <c r="M35535" t="s">
        <v>212</v>
      </c>
      <c r="N35535" s="160" t="s">
        <v>19</v>
      </c>
      <c r="O35535" s="160" t="s">
        <v>80</v>
      </c>
    </row>
    <row r="35536" spans="9:15" x14ac:dyDescent="0.35">
      <c r="I35536">
        <v>118038</v>
      </c>
      <c r="J35536">
        <v>4021</v>
      </c>
      <c r="K35536">
        <v>191512</v>
      </c>
      <c r="L35536">
        <v>92.84</v>
      </c>
      <c r="M35536" t="s">
        <v>212</v>
      </c>
      <c r="N35536" s="160" t="s">
        <v>7</v>
      </c>
      <c r="O35536" s="160" t="s">
        <v>80</v>
      </c>
    </row>
    <row r="35537" spans="9:15" x14ac:dyDescent="0.35">
      <c r="I35537">
        <v>7</v>
      </c>
      <c r="J35537">
        <v>4013</v>
      </c>
      <c r="K35537">
        <v>191513</v>
      </c>
      <c r="L35537">
        <v>194.69</v>
      </c>
      <c r="M35537" t="s">
        <v>212</v>
      </c>
      <c r="N35537" s="160" t="s">
        <v>9</v>
      </c>
      <c r="O35537" s="160" t="s">
        <v>80</v>
      </c>
    </row>
    <row r="35538" spans="9:15" x14ac:dyDescent="0.35">
      <c r="I35538">
        <v>7</v>
      </c>
      <c r="J35538">
        <v>4013</v>
      </c>
      <c r="K35538">
        <v>191513</v>
      </c>
      <c r="L35538">
        <v>194.69</v>
      </c>
      <c r="M35538" t="s">
        <v>212</v>
      </c>
      <c r="N35538" s="160" t="s">
        <v>9</v>
      </c>
      <c r="O35538" s="160" t="s">
        <v>80</v>
      </c>
    </row>
    <row r="35539" spans="9:15" x14ac:dyDescent="0.35">
      <c r="I35539">
        <v>71189</v>
      </c>
      <c r="J35539">
        <v>4013</v>
      </c>
      <c r="K35539">
        <v>191513</v>
      </c>
      <c r="L35539">
        <v>244.6</v>
      </c>
      <c r="M35539" t="s">
        <v>212</v>
      </c>
      <c r="N35539" s="160" t="s">
        <v>8</v>
      </c>
      <c r="O35539" s="160" t="s">
        <v>80</v>
      </c>
    </row>
    <row r="35540" spans="9:15" x14ac:dyDescent="0.35">
      <c r="I35540">
        <v>72449</v>
      </c>
      <c r="J35540">
        <v>4013</v>
      </c>
      <c r="K35540">
        <v>191513</v>
      </c>
      <c r="L35540">
        <v>194.73</v>
      </c>
      <c r="M35540" t="s">
        <v>212</v>
      </c>
      <c r="N35540" s="160" t="s">
        <v>9</v>
      </c>
      <c r="O35540" s="160" t="s">
        <v>80</v>
      </c>
    </row>
    <row r="35541" spans="9:15" x14ac:dyDescent="0.35">
      <c r="I35541">
        <v>72449</v>
      </c>
      <c r="J35541">
        <v>4013</v>
      </c>
      <c r="K35541">
        <v>191513</v>
      </c>
      <c r="L35541">
        <v>194.73</v>
      </c>
      <c r="M35541" t="s">
        <v>212</v>
      </c>
      <c r="N35541" s="160" t="s">
        <v>9</v>
      </c>
      <c r="O35541" s="160" t="s">
        <v>80</v>
      </c>
    </row>
    <row r="35542" spans="9:15" x14ac:dyDescent="0.35">
      <c r="I35542">
        <v>72449</v>
      </c>
      <c r="J35542">
        <v>4013</v>
      </c>
      <c r="K35542">
        <v>191513</v>
      </c>
      <c r="L35542">
        <v>179.7</v>
      </c>
      <c r="M35542" t="s">
        <v>212</v>
      </c>
      <c r="N35542" s="160" t="s">
        <v>9</v>
      </c>
      <c r="O35542" s="160" t="s">
        <v>80</v>
      </c>
    </row>
    <row r="35543" spans="9:15" x14ac:dyDescent="0.35">
      <c r="I35543">
        <v>91312</v>
      </c>
      <c r="J35543">
        <v>4013</v>
      </c>
      <c r="K35543">
        <v>191513</v>
      </c>
      <c r="L35543">
        <v>131.11000000000001</v>
      </c>
      <c r="M35543" t="s">
        <v>212</v>
      </c>
      <c r="N35543" s="160" t="s">
        <v>8</v>
      </c>
      <c r="O35543" s="160" t="s">
        <v>80</v>
      </c>
    </row>
    <row r="35544" spans="9:15" x14ac:dyDescent="0.35">
      <c r="I35544">
        <v>117441</v>
      </c>
      <c r="J35544">
        <v>4013</v>
      </c>
      <c r="K35544">
        <v>191513</v>
      </c>
      <c r="L35544">
        <v>122.04</v>
      </c>
      <c r="M35544" t="s">
        <v>212</v>
      </c>
      <c r="N35544" s="160" t="s">
        <v>9</v>
      </c>
      <c r="O35544" s="160" t="s">
        <v>80</v>
      </c>
    </row>
    <row r="35545" spans="9:15" x14ac:dyDescent="0.35">
      <c r="I35545">
        <v>119309</v>
      </c>
      <c r="J35545">
        <v>4013</v>
      </c>
      <c r="K35545">
        <v>191513</v>
      </c>
      <c r="L35545">
        <v>38.159999999999997</v>
      </c>
      <c r="M35545" t="s">
        <v>212</v>
      </c>
      <c r="N35545" s="160" t="s">
        <v>9</v>
      </c>
      <c r="O35545" s="160" t="s">
        <v>80</v>
      </c>
    </row>
    <row r="35546" spans="9:15" x14ac:dyDescent="0.35">
      <c r="I35546">
        <v>91312</v>
      </c>
      <c r="J35546">
        <v>4031</v>
      </c>
      <c r="K35546">
        <v>191514</v>
      </c>
      <c r="L35546">
        <v>129.27000000000001</v>
      </c>
      <c r="M35546" t="s">
        <v>212</v>
      </c>
      <c r="N35546" s="160" t="s">
        <v>8</v>
      </c>
      <c r="O35546" s="160" t="s">
        <v>80</v>
      </c>
    </row>
    <row r="35547" spans="9:15" x14ac:dyDescent="0.35">
      <c r="I35547">
        <v>7</v>
      </c>
      <c r="J35547">
        <v>4025</v>
      </c>
      <c r="K35547">
        <v>191519</v>
      </c>
      <c r="L35547">
        <v>194.12</v>
      </c>
      <c r="M35547" t="s">
        <v>212</v>
      </c>
      <c r="N35547" s="160" t="s">
        <v>9</v>
      </c>
      <c r="O35547" s="160" t="s">
        <v>80</v>
      </c>
    </row>
    <row r="35548" spans="9:15" x14ac:dyDescent="0.35">
      <c r="I35548">
        <v>118038</v>
      </c>
      <c r="J35548">
        <v>4025</v>
      </c>
      <c r="K35548">
        <v>191519</v>
      </c>
      <c r="L35548">
        <v>92.71</v>
      </c>
      <c r="M35548" t="s">
        <v>212</v>
      </c>
      <c r="N35548" s="160" t="s">
        <v>7</v>
      </c>
      <c r="O35548" s="160" t="s">
        <v>80</v>
      </c>
    </row>
    <row r="35549" spans="9:15" x14ac:dyDescent="0.35">
      <c r="I35549">
        <v>118484</v>
      </c>
      <c r="J35549">
        <v>4025</v>
      </c>
      <c r="K35549">
        <v>191519</v>
      </c>
      <c r="L35549">
        <v>125.55</v>
      </c>
      <c r="M35549" t="s">
        <v>212</v>
      </c>
      <c r="N35549" s="160" t="s">
        <v>7</v>
      </c>
      <c r="O35549" s="160" t="s">
        <v>80</v>
      </c>
    </row>
    <row r="35550" spans="9:15" x14ac:dyDescent="0.35">
      <c r="I35550">
        <v>119309</v>
      </c>
      <c r="J35550">
        <v>4025</v>
      </c>
      <c r="K35550">
        <v>191519</v>
      </c>
      <c r="L35550">
        <v>38.11</v>
      </c>
      <c r="M35550" t="s">
        <v>212</v>
      </c>
      <c r="N35550" s="160" t="s">
        <v>9</v>
      </c>
      <c r="O35550" s="160" t="s">
        <v>80</v>
      </c>
    </row>
    <row r="35551" spans="9:15" x14ac:dyDescent="0.35">
      <c r="I35551">
        <v>91312</v>
      </c>
      <c r="J35551">
        <v>4012</v>
      </c>
      <c r="K35551">
        <v>191520</v>
      </c>
      <c r="L35551">
        <v>128.76</v>
      </c>
      <c r="M35551" t="s">
        <v>212</v>
      </c>
      <c r="N35551" s="160" t="s">
        <v>8</v>
      </c>
      <c r="O35551" s="160" t="s">
        <v>80</v>
      </c>
    </row>
    <row r="35552" spans="9:15" x14ac:dyDescent="0.35">
      <c r="I35552">
        <v>116372</v>
      </c>
      <c r="J35552">
        <v>4025</v>
      </c>
      <c r="K35552">
        <v>191525</v>
      </c>
      <c r="L35552">
        <v>117.58</v>
      </c>
      <c r="M35552" t="s">
        <v>212</v>
      </c>
      <c r="N35552" s="160" t="s">
        <v>19</v>
      </c>
      <c r="O35552" s="160" t="s">
        <v>80</v>
      </c>
    </row>
    <row r="35553" spans="9:15" x14ac:dyDescent="0.35">
      <c r="I35553">
        <v>116372</v>
      </c>
      <c r="J35553">
        <v>3802</v>
      </c>
      <c r="K35553">
        <v>191528</v>
      </c>
      <c r="L35553">
        <v>119.08</v>
      </c>
      <c r="M35553" t="s">
        <v>212</v>
      </c>
      <c r="N35553" s="160" t="s">
        <v>19</v>
      </c>
      <c r="O35553" s="160" t="s">
        <v>80</v>
      </c>
    </row>
    <row r="35554" spans="9:15" x14ac:dyDescent="0.35">
      <c r="I35554">
        <v>116372</v>
      </c>
      <c r="J35554">
        <v>3994</v>
      </c>
      <c r="K35554">
        <v>191530</v>
      </c>
      <c r="L35554">
        <v>23.42</v>
      </c>
      <c r="M35554" t="s">
        <v>212</v>
      </c>
      <c r="N35554" s="160" t="s">
        <v>19</v>
      </c>
      <c r="O35554" s="160" t="s">
        <v>80</v>
      </c>
    </row>
    <row r="35555" spans="9:15" x14ac:dyDescent="0.35">
      <c r="I35555">
        <v>118484</v>
      </c>
      <c r="J35555">
        <v>3994</v>
      </c>
      <c r="K35555">
        <v>191530</v>
      </c>
      <c r="L35555">
        <v>123.66</v>
      </c>
      <c r="M35555" t="s">
        <v>212</v>
      </c>
      <c r="N35555" s="160" t="s">
        <v>7</v>
      </c>
      <c r="O35555" s="160" t="s">
        <v>80</v>
      </c>
    </row>
    <row r="35556" spans="9:15" x14ac:dyDescent="0.35">
      <c r="I35556">
        <v>119309</v>
      </c>
      <c r="J35556">
        <v>3994</v>
      </c>
      <c r="K35556">
        <v>191530</v>
      </c>
      <c r="L35556">
        <v>37.53</v>
      </c>
      <c r="M35556" t="s">
        <v>212</v>
      </c>
      <c r="N35556" s="160" t="s">
        <v>9</v>
      </c>
      <c r="O35556" s="160" t="s">
        <v>80</v>
      </c>
    </row>
    <row r="35557" spans="9:15" x14ac:dyDescent="0.35">
      <c r="I35557">
        <v>118850</v>
      </c>
      <c r="J35557">
        <v>4077</v>
      </c>
      <c r="K35557">
        <v>191531</v>
      </c>
      <c r="L35557">
        <v>124.64</v>
      </c>
      <c r="M35557" t="s">
        <v>212</v>
      </c>
      <c r="N35557" s="160" t="s">
        <v>8</v>
      </c>
      <c r="O35557" s="160" t="s">
        <v>80</v>
      </c>
    </row>
    <row r="35558" spans="9:15" x14ac:dyDescent="0.35">
      <c r="I35558">
        <v>118850</v>
      </c>
      <c r="J35558">
        <v>4077</v>
      </c>
      <c r="K35558">
        <v>191531</v>
      </c>
      <c r="L35558">
        <v>124.64</v>
      </c>
      <c r="M35558" t="s">
        <v>212</v>
      </c>
      <c r="N35558" s="160" t="s">
        <v>8</v>
      </c>
      <c r="O35558" s="160" t="s">
        <v>80</v>
      </c>
    </row>
    <row r="35559" spans="9:15" x14ac:dyDescent="0.35">
      <c r="I35559">
        <v>118850</v>
      </c>
      <c r="J35559">
        <v>4077</v>
      </c>
      <c r="K35559">
        <v>191531</v>
      </c>
      <c r="L35559">
        <v>249.28</v>
      </c>
      <c r="M35559" t="s">
        <v>212</v>
      </c>
      <c r="N35559" s="160" t="s">
        <v>8</v>
      </c>
      <c r="O35559" s="160" t="s">
        <v>80</v>
      </c>
    </row>
    <row r="35560" spans="9:15" x14ac:dyDescent="0.35">
      <c r="I35560">
        <v>74395</v>
      </c>
      <c r="J35560">
        <v>4033</v>
      </c>
      <c r="K35560">
        <v>191532</v>
      </c>
      <c r="L35560">
        <v>85.86</v>
      </c>
      <c r="M35560" t="s">
        <v>212</v>
      </c>
      <c r="N35560" s="160" t="s">
        <v>7</v>
      </c>
      <c r="O35560" s="160" t="s">
        <v>80</v>
      </c>
    </row>
    <row r="35561" spans="9:15" x14ac:dyDescent="0.35">
      <c r="I35561">
        <v>116372</v>
      </c>
      <c r="J35561">
        <v>4033</v>
      </c>
      <c r="K35561">
        <v>191532</v>
      </c>
      <c r="L35561">
        <v>23.42</v>
      </c>
      <c r="M35561" t="s">
        <v>212</v>
      </c>
      <c r="N35561" s="160" t="s">
        <v>19</v>
      </c>
      <c r="O35561" s="160" t="s">
        <v>80</v>
      </c>
    </row>
    <row r="35562" spans="9:15" x14ac:dyDescent="0.35">
      <c r="I35562">
        <v>117767</v>
      </c>
      <c r="J35562">
        <v>3978</v>
      </c>
      <c r="K35562">
        <v>191534</v>
      </c>
      <c r="L35562">
        <v>92.56</v>
      </c>
      <c r="M35562" t="s">
        <v>212</v>
      </c>
      <c r="N35562" s="160" t="s">
        <v>7</v>
      </c>
      <c r="O35562" s="160" t="s">
        <v>80</v>
      </c>
    </row>
    <row r="35563" spans="9:15" x14ac:dyDescent="0.35">
      <c r="I35563">
        <v>118038</v>
      </c>
      <c r="J35563">
        <v>3978</v>
      </c>
      <c r="K35563">
        <v>191534</v>
      </c>
      <c r="L35563">
        <v>92.57</v>
      </c>
      <c r="M35563" t="s">
        <v>212</v>
      </c>
      <c r="N35563" s="160" t="s">
        <v>7</v>
      </c>
      <c r="O35563" s="160" t="s">
        <v>80</v>
      </c>
    </row>
    <row r="35564" spans="9:15" x14ac:dyDescent="0.35">
      <c r="I35564">
        <v>125023</v>
      </c>
      <c r="J35564">
        <v>3978</v>
      </c>
      <c r="K35564">
        <v>191534</v>
      </c>
      <c r="L35564">
        <v>96.9</v>
      </c>
      <c r="M35564" t="s">
        <v>212</v>
      </c>
      <c r="N35564" s="160" t="s">
        <v>9</v>
      </c>
      <c r="O35564" s="160" t="s">
        <v>80</v>
      </c>
    </row>
    <row r="35565" spans="9:15" x14ac:dyDescent="0.35">
      <c r="I35565">
        <v>116372</v>
      </c>
      <c r="J35565">
        <v>4014</v>
      </c>
      <c r="K35565">
        <v>191535</v>
      </c>
      <c r="L35565">
        <v>23.51</v>
      </c>
      <c r="M35565" t="s">
        <v>212</v>
      </c>
      <c r="N35565" s="160" t="s">
        <v>19</v>
      </c>
      <c r="O35565" s="160" t="s">
        <v>80</v>
      </c>
    </row>
    <row r="35566" spans="9:15" x14ac:dyDescent="0.35">
      <c r="I35566">
        <v>116372</v>
      </c>
      <c r="J35566">
        <v>4014</v>
      </c>
      <c r="K35566">
        <v>191535</v>
      </c>
      <c r="L35566">
        <v>47.02</v>
      </c>
      <c r="M35566" t="s">
        <v>212</v>
      </c>
      <c r="N35566" s="160" t="s">
        <v>19</v>
      </c>
      <c r="O35566" s="160" t="s">
        <v>80</v>
      </c>
    </row>
    <row r="35567" spans="9:15" x14ac:dyDescent="0.35">
      <c r="I35567">
        <v>116372</v>
      </c>
      <c r="J35567">
        <v>4014</v>
      </c>
      <c r="K35567">
        <v>191535</v>
      </c>
      <c r="L35567">
        <v>47.02</v>
      </c>
      <c r="M35567" t="s">
        <v>212</v>
      </c>
      <c r="N35567" s="160" t="s">
        <v>19</v>
      </c>
      <c r="O35567" s="160" t="s">
        <v>80</v>
      </c>
    </row>
    <row r="35568" spans="9:15" x14ac:dyDescent="0.35">
      <c r="I35568">
        <v>120935</v>
      </c>
      <c r="J35568">
        <v>4014</v>
      </c>
      <c r="K35568">
        <v>191535</v>
      </c>
      <c r="L35568">
        <v>26.18</v>
      </c>
      <c r="M35568" t="s">
        <v>212</v>
      </c>
      <c r="N35568" s="160" t="s">
        <v>10</v>
      </c>
      <c r="O35568" s="160" t="s">
        <v>80</v>
      </c>
    </row>
    <row r="35569" spans="9:15" x14ac:dyDescent="0.35">
      <c r="I35569">
        <v>125023</v>
      </c>
      <c r="J35569">
        <v>4014</v>
      </c>
      <c r="K35569">
        <v>191535</v>
      </c>
      <c r="L35569">
        <v>95.95</v>
      </c>
      <c r="M35569" t="s">
        <v>212</v>
      </c>
      <c r="N35569" s="160" t="s">
        <v>9</v>
      </c>
      <c r="O35569" s="160" t="s">
        <v>80</v>
      </c>
    </row>
    <row r="35570" spans="9:15" x14ac:dyDescent="0.35">
      <c r="I35570">
        <v>74395</v>
      </c>
      <c r="J35570">
        <v>3987</v>
      </c>
      <c r="K35570">
        <v>191538</v>
      </c>
      <c r="L35570">
        <v>85.86</v>
      </c>
      <c r="M35570" t="s">
        <v>212</v>
      </c>
      <c r="N35570" s="160" t="s">
        <v>7</v>
      </c>
      <c r="O35570" s="160" t="s">
        <v>80</v>
      </c>
    </row>
    <row r="35571" spans="9:15" x14ac:dyDescent="0.35">
      <c r="I35571">
        <v>74395</v>
      </c>
      <c r="J35571">
        <v>3987</v>
      </c>
      <c r="K35571">
        <v>191538</v>
      </c>
      <c r="L35571">
        <v>85.86</v>
      </c>
      <c r="M35571" t="s">
        <v>212</v>
      </c>
      <c r="N35571" s="160" t="s">
        <v>7</v>
      </c>
      <c r="O35571" s="160" t="s">
        <v>80</v>
      </c>
    </row>
    <row r="35572" spans="9:15" x14ac:dyDescent="0.35">
      <c r="I35572">
        <v>77912</v>
      </c>
      <c r="J35572">
        <v>4025</v>
      </c>
      <c r="K35572">
        <v>191540</v>
      </c>
      <c r="L35572">
        <v>27.36</v>
      </c>
      <c r="M35572" t="s">
        <v>212</v>
      </c>
      <c r="N35572" s="160" t="s">
        <v>8</v>
      </c>
      <c r="O35572" s="160" t="s">
        <v>80</v>
      </c>
    </row>
    <row r="35573" spans="9:15" x14ac:dyDescent="0.35">
      <c r="I35573">
        <v>91312</v>
      </c>
      <c r="J35573">
        <v>4025</v>
      </c>
      <c r="K35573">
        <v>191540</v>
      </c>
      <c r="L35573">
        <v>130.72999999999999</v>
      </c>
      <c r="M35573" t="s">
        <v>212</v>
      </c>
      <c r="N35573" s="160" t="s">
        <v>8</v>
      </c>
      <c r="O35573" s="160" t="s">
        <v>80</v>
      </c>
    </row>
    <row r="35574" spans="9:15" x14ac:dyDescent="0.35">
      <c r="I35574">
        <v>71189</v>
      </c>
      <c r="J35574">
        <v>3670</v>
      </c>
      <c r="K35574">
        <v>191545</v>
      </c>
      <c r="L35574">
        <v>482.2</v>
      </c>
      <c r="M35574" t="s">
        <v>212</v>
      </c>
      <c r="N35574" s="160" t="s">
        <v>8</v>
      </c>
      <c r="O35574" s="160" t="s">
        <v>80</v>
      </c>
    </row>
    <row r="35575" spans="9:15" x14ac:dyDescent="0.35">
      <c r="I35575">
        <v>91312</v>
      </c>
      <c r="J35575">
        <v>3670</v>
      </c>
      <c r="K35575">
        <v>191545</v>
      </c>
      <c r="L35575">
        <v>129.27000000000001</v>
      </c>
      <c r="M35575" t="s">
        <v>212</v>
      </c>
      <c r="N35575" s="160" t="s">
        <v>8</v>
      </c>
      <c r="O35575" s="160" t="s">
        <v>80</v>
      </c>
    </row>
    <row r="35576" spans="9:15" x14ac:dyDescent="0.35">
      <c r="I35576">
        <v>103732</v>
      </c>
      <c r="J35576">
        <v>3670</v>
      </c>
      <c r="K35576">
        <v>191545</v>
      </c>
      <c r="L35576">
        <v>180.2</v>
      </c>
      <c r="M35576" t="s">
        <v>212</v>
      </c>
      <c r="N35576" s="160" t="s">
        <v>8</v>
      </c>
      <c r="O35576" s="160" t="s">
        <v>80</v>
      </c>
    </row>
    <row r="35577" spans="9:15" x14ac:dyDescent="0.35">
      <c r="I35577">
        <v>118850</v>
      </c>
      <c r="J35577">
        <v>3670</v>
      </c>
      <c r="K35577">
        <v>191545</v>
      </c>
      <c r="L35577">
        <v>375.39</v>
      </c>
      <c r="M35577" t="s">
        <v>212</v>
      </c>
      <c r="N35577" s="160" t="s">
        <v>8</v>
      </c>
      <c r="O35577" s="160" t="s">
        <v>80</v>
      </c>
    </row>
    <row r="35578" spans="9:15" x14ac:dyDescent="0.35">
      <c r="I35578">
        <v>116372</v>
      </c>
      <c r="J35578">
        <v>3978</v>
      </c>
      <c r="K35578">
        <v>191546</v>
      </c>
      <c r="L35578">
        <v>47.48</v>
      </c>
      <c r="M35578" t="s">
        <v>212</v>
      </c>
      <c r="N35578" s="160" t="s">
        <v>19</v>
      </c>
      <c r="O35578" s="160" t="s">
        <v>80</v>
      </c>
    </row>
    <row r="35579" spans="9:15" x14ac:dyDescent="0.35">
      <c r="I35579">
        <v>118484</v>
      </c>
      <c r="J35579">
        <v>3978</v>
      </c>
      <c r="K35579">
        <v>191546</v>
      </c>
      <c r="L35579">
        <v>125.73</v>
      </c>
      <c r="M35579" t="s">
        <v>212</v>
      </c>
      <c r="N35579" s="160" t="s">
        <v>7</v>
      </c>
      <c r="O35579" s="160" t="s">
        <v>80</v>
      </c>
    </row>
    <row r="35580" spans="9:15" x14ac:dyDescent="0.35">
      <c r="I35580">
        <v>119309</v>
      </c>
      <c r="J35580">
        <v>3978</v>
      </c>
      <c r="K35580">
        <v>191546</v>
      </c>
      <c r="L35580">
        <v>38.159999999999997</v>
      </c>
      <c r="M35580" t="s">
        <v>212</v>
      </c>
      <c r="N35580" s="160" t="s">
        <v>9</v>
      </c>
      <c r="O35580" s="160" t="s">
        <v>80</v>
      </c>
    </row>
    <row r="35581" spans="9:15" x14ac:dyDescent="0.35">
      <c r="I35581">
        <v>120935</v>
      </c>
      <c r="J35581">
        <v>3978</v>
      </c>
      <c r="K35581">
        <v>191546</v>
      </c>
      <c r="L35581">
        <v>26.51</v>
      </c>
      <c r="M35581" t="s">
        <v>212</v>
      </c>
      <c r="N35581" s="160" t="s">
        <v>10</v>
      </c>
      <c r="O35581" s="160" t="s">
        <v>80</v>
      </c>
    </row>
    <row r="35582" spans="9:15" x14ac:dyDescent="0.35">
      <c r="I35582">
        <v>116372</v>
      </c>
      <c r="J35582">
        <v>3978</v>
      </c>
      <c r="K35582">
        <v>191547</v>
      </c>
      <c r="L35582">
        <v>94.04</v>
      </c>
      <c r="M35582" t="s">
        <v>212</v>
      </c>
      <c r="N35582" s="160" t="s">
        <v>19</v>
      </c>
      <c r="O35582" s="160" t="s">
        <v>80</v>
      </c>
    </row>
    <row r="35583" spans="9:15" x14ac:dyDescent="0.35">
      <c r="I35583">
        <v>116372</v>
      </c>
      <c r="J35583">
        <v>3979</v>
      </c>
      <c r="K35583">
        <v>191548</v>
      </c>
      <c r="L35583">
        <v>117.11</v>
      </c>
      <c r="M35583" t="s">
        <v>212</v>
      </c>
      <c r="N35583" s="160" t="s">
        <v>19</v>
      </c>
      <c r="O35583" s="160" t="s">
        <v>80</v>
      </c>
    </row>
    <row r="35584" spans="9:15" x14ac:dyDescent="0.35">
      <c r="I35584">
        <v>119309</v>
      </c>
      <c r="J35584">
        <v>3979</v>
      </c>
      <c r="K35584">
        <v>191548</v>
      </c>
      <c r="L35584">
        <v>37.53</v>
      </c>
      <c r="M35584" t="s">
        <v>212</v>
      </c>
      <c r="N35584" s="160" t="s">
        <v>9</v>
      </c>
      <c r="O35584" s="160" t="s">
        <v>80</v>
      </c>
    </row>
    <row r="35585" spans="9:15" x14ac:dyDescent="0.35">
      <c r="I35585">
        <v>7</v>
      </c>
      <c r="J35585">
        <v>4031</v>
      </c>
      <c r="K35585">
        <v>191550</v>
      </c>
      <c r="L35585">
        <v>191.95</v>
      </c>
      <c r="M35585" t="s">
        <v>212</v>
      </c>
      <c r="N35585" s="160" t="s">
        <v>9</v>
      </c>
      <c r="O35585" s="160" t="s">
        <v>80</v>
      </c>
    </row>
    <row r="35586" spans="9:15" x14ac:dyDescent="0.35">
      <c r="I35586">
        <v>72449</v>
      </c>
      <c r="J35586">
        <v>4031</v>
      </c>
      <c r="K35586">
        <v>191550</v>
      </c>
      <c r="L35586">
        <v>191.99</v>
      </c>
      <c r="M35586" t="s">
        <v>212</v>
      </c>
      <c r="N35586" s="160" t="s">
        <v>9</v>
      </c>
      <c r="O35586" s="160" t="s">
        <v>80</v>
      </c>
    </row>
    <row r="35587" spans="9:15" x14ac:dyDescent="0.35">
      <c r="I35587">
        <v>72449</v>
      </c>
      <c r="J35587">
        <v>4031</v>
      </c>
      <c r="K35587">
        <v>191550</v>
      </c>
      <c r="L35587">
        <v>191.99</v>
      </c>
      <c r="M35587" t="s">
        <v>212</v>
      </c>
      <c r="N35587" s="160" t="s">
        <v>9</v>
      </c>
      <c r="O35587" s="160" t="s">
        <v>80</v>
      </c>
    </row>
    <row r="35588" spans="9:15" x14ac:dyDescent="0.35">
      <c r="I35588">
        <v>78573</v>
      </c>
      <c r="J35588">
        <v>4031</v>
      </c>
      <c r="K35588">
        <v>191550</v>
      </c>
      <c r="L35588">
        <v>124.69</v>
      </c>
      <c r="M35588" t="s">
        <v>212</v>
      </c>
      <c r="N35588" s="160" t="s">
        <v>8</v>
      </c>
      <c r="O35588" s="160" t="s">
        <v>80</v>
      </c>
    </row>
    <row r="35589" spans="9:15" x14ac:dyDescent="0.35">
      <c r="I35589">
        <v>118850</v>
      </c>
      <c r="J35589">
        <v>4031</v>
      </c>
      <c r="K35589">
        <v>191550</v>
      </c>
      <c r="L35589">
        <v>125.13</v>
      </c>
      <c r="M35589" t="s">
        <v>212</v>
      </c>
      <c r="N35589" s="160" t="s">
        <v>8</v>
      </c>
      <c r="O35589" s="160" t="s">
        <v>80</v>
      </c>
    </row>
    <row r="35590" spans="9:15" x14ac:dyDescent="0.35">
      <c r="I35590">
        <v>91312</v>
      </c>
      <c r="J35590">
        <v>4034</v>
      </c>
      <c r="K35590">
        <v>191555</v>
      </c>
      <c r="L35590">
        <v>130.91999999999999</v>
      </c>
      <c r="M35590" t="s">
        <v>212</v>
      </c>
      <c r="N35590" s="160" t="s">
        <v>8</v>
      </c>
      <c r="O35590" s="160" t="s">
        <v>80</v>
      </c>
    </row>
    <row r="35591" spans="9:15" x14ac:dyDescent="0.35">
      <c r="I35591">
        <v>118038</v>
      </c>
      <c r="J35591">
        <v>4034</v>
      </c>
      <c r="K35591">
        <v>191555</v>
      </c>
      <c r="L35591">
        <v>92.84</v>
      </c>
      <c r="M35591" t="s">
        <v>212</v>
      </c>
      <c r="N35591" s="160" t="s">
        <v>7</v>
      </c>
      <c r="O35591" s="160" t="s">
        <v>80</v>
      </c>
    </row>
    <row r="35592" spans="9:15" x14ac:dyDescent="0.35">
      <c r="I35592">
        <v>71189</v>
      </c>
      <c r="J35592">
        <v>3994</v>
      </c>
      <c r="K35592">
        <v>191557</v>
      </c>
      <c r="L35592">
        <v>73.05</v>
      </c>
      <c r="M35592" t="s">
        <v>212</v>
      </c>
      <c r="N35592" s="160" t="s">
        <v>8</v>
      </c>
      <c r="O35592" s="160" t="s">
        <v>80</v>
      </c>
    </row>
    <row r="35593" spans="9:15" x14ac:dyDescent="0.35">
      <c r="I35593">
        <v>78573</v>
      </c>
      <c r="J35593">
        <v>3994</v>
      </c>
      <c r="K35593">
        <v>191557</v>
      </c>
      <c r="L35593">
        <v>125.92</v>
      </c>
      <c r="M35593" t="s">
        <v>212</v>
      </c>
      <c r="N35593" s="160" t="s">
        <v>8</v>
      </c>
      <c r="O35593" s="160" t="s">
        <v>80</v>
      </c>
    </row>
    <row r="35594" spans="9:15" x14ac:dyDescent="0.35">
      <c r="I35594">
        <v>91312</v>
      </c>
      <c r="J35594">
        <v>3994</v>
      </c>
      <c r="K35594">
        <v>191557</v>
      </c>
      <c r="L35594">
        <v>130.54</v>
      </c>
      <c r="M35594" t="s">
        <v>212</v>
      </c>
      <c r="N35594" s="160" t="s">
        <v>8</v>
      </c>
      <c r="O35594" s="160" t="s">
        <v>80</v>
      </c>
    </row>
    <row r="35595" spans="9:15" x14ac:dyDescent="0.35">
      <c r="I35595">
        <v>117767</v>
      </c>
      <c r="J35595">
        <v>3994</v>
      </c>
      <c r="K35595">
        <v>191557</v>
      </c>
      <c r="L35595">
        <v>92.56</v>
      </c>
      <c r="M35595" t="s">
        <v>212</v>
      </c>
      <c r="N35595" s="160" t="s">
        <v>7</v>
      </c>
      <c r="O35595" s="160" t="s">
        <v>80</v>
      </c>
    </row>
    <row r="35596" spans="9:15" x14ac:dyDescent="0.35">
      <c r="I35596">
        <v>118484</v>
      </c>
      <c r="J35596">
        <v>3994</v>
      </c>
      <c r="K35596">
        <v>191557</v>
      </c>
      <c r="L35596">
        <v>125.37</v>
      </c>
      <c r="M35596" t="s">
        <v>212</v>
      </c>
      <c r="N35596" s="160" t="s">
        <v>7</v>
      </c>
      <c r="O35596" s="160" t="s">
        <v>80</v>
      </c>
    </row>
    <row r="35597" spans="9:15" x14ac:dyDescent="0.35">
      <c r="I35597">
        <v>118038</v>
      </c>
      <c r="J35597">
        <v>3791</v>
      </c>
      <c r="K35597">
        <v>191565</v>
      </c>
      <c r="L35597">
        <v>92.21</v>
      </c>
      <c r="M35597" t="s">
        <v>212</v>
      </c>
      <c r="N35597" s="160" t="s">
        <v>7</v>
      </c>
      <c r="O35597" s="160" t="s">
        <v>80</v>
      </c>
    </row>
    <row r="35598" spans="9:15" x14ac:dyDescent="0.35">
      <c r="I35598">
        <v>118484</v>
      </c>
      <c r="J35598">
        <v>3791</v>
      </c>
      <c r="K35598">
        <v>191565</v>
      </c>
      <c r="L35598">
        <v>124.88</v>
      </c>
      <c r="M35598" t="s">
        <v>212</v>
      </c>
      <c r="N35598" s="160" t="s">
        <v>7</v>
      </c>
      <c r="O35598" s="160" t="s">
        <v>80</v>
      </c>
    </row>
    <row r="35599" spans="9:15" x14ac:dyDescent="0.35">
      <c r="I35599">
        <v>124431</v>
      </c>
      <c r="J35599">
        <v>3791</v>
      </c>
      <c r="K35599">
        <v>191565</v>
      </c>
      <c r="L35599">
        <v>83.1</v>
      </c>
      <c r="M35599" t="s">
        <v>212</v>
      </c>
      <c r="N35599" s="160" t="s">
        <v>10</v>
      </c>
      <c r="O35599" s="160" t="s">
        <v>80</v>
      </c>
    </row>
    <row r="35600" spans="9:15" x14ac:dyDescent="0.35">
      <c r="I35600">
        <v>125287</v>
      </c>
      <c r="J35600">
        <v>3791</v>
      </c>
      <c r="K35600">
        <v>191565</v>
      </c>
      <c r="L35600">
        <v>65.069999999999993</v>
      </c>
      <c r="M35600" t="s">
        <v>212</v>
      </c>
      <c r="N35600" s="160" t="s">
        <v>10</v>
      </c>
      <c r="O35600" s="160" t="s">
        <v>80</v>
      </c>
    </row>
    <row r="35601" spans="9:15" x14ac:dyDescent="0.35">
      <c r="I35601">
        <v>91312</v>
      </c>
      <c r="J35601">
        <v>3998</v>
      </c>
      <c r="K35601">
        <v>191568</v>
      </c>
      <c r="L35601">
        <v>128.76</v>
      </c>
      <c r="M35601" t="s">
        <v>212</v>
      </c>
      <c r="N35601" s="160" t="s">
        <v>8</v>
      </c>
      <c r="O35601" s="160" t="s">
        <v>80</v>
      </c>
    </row>
    <row r="35602" spans="9:15" x14ac:dyDescent="0.35">
      <c r="I35602">
        <v>117485</v>
      </c>
      <c r="J35602">
        <v>3998</v>
      </c>
      <c r="K35602">
        <v>191568</v>
      </c>
      <c r="L35602">
        <v>53.16</v>
      </c>
      <c r="M35602" t="s">
        <v>212</v>
      </c>
      <c r="N35602" s="160" t="s">
        <v>8</v>
      </c>
      <c r="O35602" s="160" t="s">
        <v>80</v>
      </c>
    </row>
    <row r="35603" spans="9:15" x14ac:dyDescent="0.35">
      <c r="I35603">
        <v>118850</v>
      </c>
      <c r="J35603">
        <v>3998</v>
      </c>
      <c r="K35603">
        <v>191568</v>
      </c>
      <c r="L35603">
        <v>124.64</v>
      </c>
      <c r="M35603" t="s">
        <v>212</v>
      </c>
      <c r="N35603" s="160" t="s">
        <v>8</v>
      </c>
      <c r="O35603" s="160" t="s">
        <v>80</v>
      </c>
    </row>
    <row r="35604" spans="9:15" x14ac:dyDescent="0.35">
      <c r="I35604">
        <v>119309</v>
      </c>
      <c r="J35604">
        <v>3998</v>
      </c>
      <c r="K35604">
        <v>191568</v>
      </c>
      <c r="L35604">
        <v>37.53</v>
      </c>
      <c r="M35604" t="s">
        <v>212</v>
      </c>
      <c r="N35604" s="160" t="s">
        <v>9</v>
      </c>
      <c r="O35604" s="160" t="s">
        <v>80</v>
      </c>
    </row>
    <row r="35605" spans="9:15" x14ac:dyDescent="0.35">
      <c r="I35605">
        <v>117766</v>
      </c>
      <c r="J35605">
        <v>501</v>
      </c>
      <c r="K35605">
        <v>191570</v>
      </c>
      <c r="L35605">
        <v>91.66</v>
      </c>
      <c r="M35605" t="s">
        <v>212</v>
      </c>
      <c r="N35605" s="160" t="s">
        <v>7</v>
      </c>
      <c r="O35605" s="160" t="s">
        <v>80</v>
      </c>
    </row>
    <row r="35606" spans="9:15" x14ac:dyDescent="0.35">
      <c r="I35606">
        <v>118484</v>
      </c>
      <c r="J35606">
        <v>501</v>
      </c>
      <c r="K35606">
        <v>191570</v>
      </c>
      <c r="L35606">
        <v>124.15</v>
      </c>
      <c r="M35606" t="s">
        <v>212</v>
      </c>
      <c r="N35606" s="160" t="s">
        <v>7</v>
      </c>
      <c r="O35606" s="160" t="s">
        <v>80</v>
      </c>
    </row>
    <row r="35607" spans="9:15" x14ac:dyDescent="0.35">
      <c r="I35607">
        <v>11684</v>
      </c>
      <c r="J35607">
        <v>3653</v>
      </c>
      <c r="K35607">
        <v>191571</v>
      </c>
      <c r="L35607">
        <v>332.1</v>
      </c>
      <c r="M35607" t="s">
        <v>212</v>
      </c>
      <c r="N35607" s="160" t="s">
        <v>7</v>
      </c>
      <c r="O35607" s="160" t="s">
        <v>80</v>
      </c>
    </row>
    <row r="35608" spans="9:15" x14ac:dyDescent="0.35">
      <c r="I35608">
        <v>11684</v>
      </c>
      <c r="J35608">
        <v>3653</v>
      </c>
      <c r="K35608">
        <v>191571</v>
      </c>
      <c r="L35608">
        <v>332.1</v>
      </c>
      <c r="M35608" t="s">
        <v>212</v>
      </c>
      <c r="N35608" s="160" t="s">
        <v>7</v>
      </c>
      <c r="O35608" s="160" t="s">
        <v>80</v>
      </c>
    </row>
    <row r="35609" spans="9:15" x14ac:dyDescent="0.35">
      <c r="I35609">
        <v>116372</v>
      </c>
      <c r="J35609">
        <v>3992</v>
      </c>
      <c r="K35609">
        <v>191572</v>
      </c>
      <c r="L35609">
        <v>46.84</v>
      </c>
      <c r="M35609" t="s">
        <v>212</v>
      </c>
      <c r="N35609" s="160" t="s">
        <v>19</v>
      </c>
      <c r="O35609" s="160" t="s">
        <v>80</v>
      </c>
    </row>
    <row r="35610" spans="9:15" x14ac:dyDescent="0.35">
      <c r="I35610">
        <v>116372</v>
      </c>
      <c r="J35610">
        <v>3992</v>
      </c>
      <c r="K35610">
        <v>191572</v>
      </c>
      <c r="L35610">
        <v>23.42</v>
      </c>
      <c r="M35610" t="s">
        <v>212</v>
      </c>
      <c r="N35610" s="160" t="s">
        <v>19</v>
      </c>
      <c r="O35610" s="160" t="s">
        <v>80</v>
      </c>
    </row>
    <row r="35611" spans="9:15" x14ac:dyDescent="0.35">
      <c r="I35611">
        <v>118038</v>
      </c>
      <c r="J35611">
        <v>3992</v>
      </c>
      <c r="K35611">
        <v>191572</v>
      </c>
      <c r="L35611">
        <v>91.31</v>
      </c>
      <c r="M35611" t="s">
        <v>212</v>
      </c>
      <c r="N35611" s="160" t="s">
        <v>7</v>
      </c>
      <c r="O35611" s="160" t="s">
        <v>80</v>
      </c>
    </row>
    <row r="35612" spans="9:15" x14ac:dyDescent="0.35">
      <c r="I35612">
        <v>118484</v>
      </c>
      <c r="J35612">
        <v>3992</v>
      </c>
      <c r="K35612">
        <v>191572</v>
      </c>
      <c r="L35612">
        <v>123.66</v>
      </c>
      <c r="M35612" t="s">
        <v>212</v>
      </c>
      <c r="N35612" s="160" t="s">
        <v>7</v>
      </c>
      <c r="O35612" s="160" t="s">
        <v>80</v>
      </c>
    </row>
    <row r="35613" spans="9:15" x14ac:dyDescent="0.35">
      <c r="I35613">
        <v>118484</v>
      </c>
      <c r="J35613">
        <v>3992</v>
      </c>
      <c r="K35613">
        <v>191572</v>
      </c>
      <c r="L35613">
        <v>123.66</v>
      </c>
      <c r="M35613" t="s">
        <v>212</v>
      </c>
      <c r="N35613" s="160" t="s">
        <v>7</v>
      </c>
      <c r="O35613" s="160" t="s">
        <v>80</v>
      </c>
    </row>
    <row r="35614" spans="9:15" x14ac:dyDescent="0.35">
      <c r="I35614">
        <v>120833</v>
      </c>
      <c r="J35614">
        <v>3992</v>
      </c>
      <c r="K35614">
        <v>191572</v>
      </c>
      <c r="L35614">
        <v>26.07</v>
      </c>
      <c r="M35614" t="s">
        <v>212</v>
      </c>
      <c r="N35614" s="160" t="s">
        <v>10</v>
      </c>
      <c r="O35614" s="160" t="s">
        <v>80</v>
      </c>
    </row>
    <row r="35615" spans="9:15" x14ac:dyDescent="0.35">
      <c r="I35615">
        <v>120936</v>
      </c>
      <c r="J35615">
        <v>3992</v>
      </c>
      <c r="K35615">
        <v>191572</v>
      </c>
      <c r="L35615">
        <v>26.07</v>
      </c>
      <c r="M35615" t="s">
        <v>212</v>
      </c>
      <c r="N35615" s="160" t="s">
        <v>10</v>
      </c>
      <c r="O35615" s="160" t="s">
        <v>80</v>
      </c>
    </row>
    <row r="35616" spans="9:15" x14ac:dyDescent="0.35">
      <c r="I35616">
        <v>116372</v>
      </c>
      <c r="J35616">
        <v>3993</v>
      </c>
      <c r="K35616">
        <v>191575</v>
      </c>
      <c r="L35616">
        <v>119.08</v>
      </c>
      <c r="M35616" t="s">
        <v>212</v>
      </c>
      <c r="N35616" s="160" t="s">
        <v>19</v>
      </c>
      <c r="O35616" s="160" t="s">
        <v>80</v>
      </c>
    </row>
    <row r="35617" spans="9:15" x14ac:dyDescent="0.35">
      <c r="I35617">
        <v>119309</v>
      </c>
      <c r="J35617">
        <v>3940</v>
      </c>
      <c r="K35617">
        <v>191576</v>
      </c>
      <c r="L35617">
        <v>37.53</v>
      </c>
      <c r="M35617" t="s">
        <v>212</v>
      </c>
      <c r="N35617" s="160" t="s">
        <v>9</v>
      </c>
      <c r="O35617" s="160" t="s">
        <v>80</v>
      </c>
    </row>
    <row r="35618" spans="9:15" x14ac:dyDescent="0.35">
      <c r="I35618">
        <v>71189</v>
      </c>
      <c r="J35618">
        <v>3272</v>
      </c>
      <c r="K35618">
        <v>191578</v>
      </c>
      <c r="L35618">
        <v>723.3</v>
      </c>
      <c r="M35618" t="s">
        <v>212</v>
      </c>
      <c r="N35618" s="160" t="s">
        <v>8</v>
      </c>
      <c r="O35618" s="160" t="s">
        <v>80</v>
      </c>
    </row>
    <row r="35619" spans="9:15" x14ac:dyDescent="0.35">
      <c r="I35619">
        <v>71189</v>
      </c>
      <c r="J35619">
        <v>3272</v>
      </c>
      <c r="K35619">
        <v>191578</v>
      </c>
      <c r="L35619">
        <v>292.2</v>
      </c>
      <c r="M35619" t="s">
        <v>212</v>
      </c>
      <c r="N35619" s="160" t="s">
        <v>8</v>
      </c>
      <c r="O35619" s="160" t="s">
        <v>80</v>
      </c>
    </row>
    <row r="35620" spans="9:15" x14ac:dyDescent="0.35">
      <c r="I35620">
        <v>72449</v>
      </c>
      <c r="J35620">
        <v>3272</v>
      </c>
      <c r="K35620">
        <v>191578</v>
      </c>
      <c r="L35620">
        <v>191.99</v>
      </c>
      <c r="M35620" t="s">
        <v>212</v>
      </c>
      <c r="N35620" s="160" t="s">
        <v>9</v>
      </c>
      <c r="O35620" s="160" t="s">
        <v>80</v>
      </c>
    </row>
    <row r="35621" spans="9:15" x14ac:dyDescent="0.35">
      <c r="I35621">
        <v>72449</v>
      </c>
      <c r="J35621">
        <v>3272</v>
      </c>
      <c r="K35621">
        <v>191578</v>
      </c>
      <c r="L35621">
        <v>193.88</v>
      </c>
      <c r="M35621" t="s">
        <v>212</v>
      </c>
      <c r="N35621" s="160" t="s">
        <v>9</v>
      </c>
      <c r="O35621" s="160" t="s">
        <v>80</v>
      </c>
    </row>
    <row r="35622" spans="9:15" x14ac:dyDescent="0.35">
      <c r="I35622">
        <v>77912</v>
      </c>
      <c r="J35622">
        <v>3272</v>
      </c>
      <c r="K35622">
        <v>191578</v>
      </c>
      <c r="L35622">
        <v>108.2</v>
      </c>
      <c r="M35622" t="s">
        <v>212</v>
      </c>
      <c r="N35622" s="160" t="s">
        <v>8</v>
      </c>
      <c r="O35622" s="160" t="s">
        <v>80</v>
      </c>
    </row>
    <row r="35623" spans="9:15" x14ac:dyDescent="0.35">
      <c r="I35623">
        <v>77912</v>
      </c>
      <c r="J35623">
        <v>3272</v>
      </c>
      <c r="K35623">
        <v>191578</v>
      </c>
      <c r="L35623">
        <v>218.56</v>
      </c>
      <c r="M35623" t="s">
        <v>212</v>
      </c>
      <c r="N35623" s="160" t="s">
        <v>8</v>
      </c>
      <c r="O35623" s="160" t="s">
        <v>80</v>
      </c>
    </row>
    <row r="35624" spans="9:15" x14ac:dyDescent="0.35">
      <c r="I35624">
        <v>91312</v>
      </c>
      <c r="J35624">
        <v>3272</v>
      </c>
      <c r="K35624">
        <v>191578</v>
      </c>
      <c r="L35624">
        <v>775.62</v>
      </c>
      <c r="M35624" t="s">
        <v>212</v>
      </c>
      <c r="N35624" s="160" t="s">
        <v>8</v>
      </c>
      <c r="O35624" s="160" t="s">
        <v>80</v>
      </c>
    </row>
    <row r="35625" spans="9:15" x14ac:dyDescent="0.35">
      <c r="I35625">
        <v>91312</v>
      </c>
      <c r="J35625">
        <v>3272</v>
      </c>
      <c r="K35625">
        <v>191578</v>
      </c>
      <c r="L35625">
        <v>1958.1</v>
      </c>
      <c r="M35625" t="s">
        <v>212</v>
      </c>
      <c r="N35625" s="160" t="s">
        <v>8</v>
      </c>
      <c r="O35625" s="160" t="s">
        <v>80</v>
      </c>
    </row>
    <row r="35626" spans="9:15" x14ac:dyDescent="0.35">
      <c r="I35626">
        <v>103732</v>
      </c>
      <c r="J35626">
        <v>3272</v>
      </c>
      <c r="K35626">
        <v>191578</v>
      </c>
      <c r="L35626">
        <v>144.16</v>
      </c>
      <c r="M35626" t="s">
        <v>212</v>
      </c>
      <c r="N35626" s="160" t="s">
        <v>8</v>
      </c>
      <c r="O35626" s="160" t="s">
        <v>80</v>
      </c>
    </row>
    <row r="35627" spans="9:15" x14ac:dyDescent="0.35">
      <c r="I35627">
        <v>103732</v>
      </c>
      <c r="J35627">
        <v>3272</v>
      </c>
      <c r="K35627">
        <v>191578</v>
      </c>
      <c r="L35627">
        <v>291.2</v>
      </c>
      <c r="M35627" t="s">
        <v>212</v>
      </c>
      <c r="N35627" s="160" t="s">
        <v>8</v>
      </c>
      <c r="O35627" s="160" t="s">
        <v>80</v>
      </c>
    </row>
    <row r="35628" spans="9:15" x14ac:dyDescent="0.35">
      <c r="I35628">
        <v>117485</v>
      </c>
      <c r="J35628">
        <v>3272</v>
      </c>
      <c r="K35628">
        <v>191578</v>
      </c>
      <c r="L35628">
        <v>177.9</v>
      </c>
      <c r="M35628" t="s">
        <v>212</v>
      </c>
      <c r="N35628" s="160" t="s">
        <v>8</v>
      </c>
      <c r="O35628" s="160" t="s">
        <v>80</v>
      </c>
    </row>
    <row r="35629" spans="9:15" x14ac:dyDescent="0.35">
      <c r="I35629">
        <v>91312</v>
      </c>
      <c r="J35629">
        <v>4030</v>
      </c>
      <c r="K35629">
        <v>191579</v>
      </c>
      <c r="L35629">
        <v>131.91999999999999</v>
      </c>
      <c r="M35629" t="s">
        <v>212</v>
      </c>
      <c r="N35629" s="160" t="s">
        <v>8</v>
      </c>
      <c r="O35629" s="160" t="s">
        <v>80</v>
      </c>
    </row>
    <row r="35630" spans="9:15" x14ac:dyDescent="0.35">
      <c r="I35630">
        <v>120935</v>
      </c>
      <c r="J35630">
        <v>4030</v>
      </c>
      <c r="K35630">
        <v>191579</v>
      </c>
      <c r="L35630">
        <v>27.55</v>
      </c>
      <c r="M35630" t="s">
        <v>212</v>
      </c>
      <c r="N35630" s="160" t="s">
        <v>10</v>
      </c>
      <c r="O35630" s="160" t="s">
        <v>80</v>
      </c>
    </row>
    <row r="35631" spans="9:15" x14ac:dyDescent="0.35">
      <c r="I35631">
        <v>120936</v>
      </c>
      <c r="J35631">
        <v>4030</v>
      </c>
      <c r="K35631">
        <v>191579</v>
      </c>
      <c r="L35631">
        <v>27.55</v>
      </c>
      <c r="M35631" t="s">
        <v>212</v>
      </c>
      <c r="N35631" s="160" t="s">
        <v>10</v>
      </c>
      <c r="O35631" s="160" t="s">
        <v>80</v>
      </c>
    </row>
    <row r="35632" spans="9:15" x14ac:dyDescent="0.35">
      <c r="I35632">
        <v>121518</v>
      </c>
      <c r="J35632">
        <v>4030</v>
      </c>
      <c r="K35632">
        <v>191579</v>
      </c>
      <c r="L35632">
        <v>27.55</v>
      </c>
      <c r="M35632" t="s">
        <v>212</v>
      </c>
      <c r="N35632" s="160" t="s">
        <v>10</v>
      </c>
      <c r="O35632" s="160" t="s">
        <v>80</v>
      </c>
    </row>
    <row r="35633" spans="9:15" x14ac:dyDescent="0.35">
      <c r="I35633">
        <v>116372</v>
      </c>
      <c r="J35633">
        <v>4036</v>
      </c>
      <c r="K35633">
        <v>191583</v>
      </c>
      <c r="L35633">
        <v>71.22</v>
      </c>
      <c r="M35633" t="s">
        <v>212</v>
      </c>
      <c r="N35633" s="160" t="s">
        <v>19</v>
      </c>
      <c r="O35633" s="160" t="s">
        <v>80</v>
      </c>
    </row>
    <row r="35634" spans="9:15" x14ac:dyDescent="0.35">
      <c r="I35634">
        <v>120936</v>
      </c>
      <c r="J35634">
        <v>3670</v>
      </c>
      <c r="K35634">
        <v>191585</v>
      </c>
      <c r="L35634">
        <v>79.53</v>
      </c>
      <c r="M35634" t="s">
        <v>212</v>
      </c>
      <c r="N35634" s="160" t="s">
        <v>10</v>
      </c>
      <c r="O35634" s="160" t="s">
        <v>80</v>
      </c>
    </row>
    <row r="35635" spans="9:15" x14ac:dyDescent="0.35">
      <c r="I35635">
        <v>116372</v>
      </c>
      <c r="J35635">
        <v>4025</v>
      </c>
      <c r="K35635">
        <v>191588</v>
      </c>
      <c r="L35635">
        <v>23.65</v>
      </c>
      <c r="M35635" t="s">
        <v>212</v>
      </c>
      <c r="N35635" s="160" t="s">
        <v>19</v>
      </c>
      <c r="O35635" s="160" t="s">
        <v>80</v>
      </c>
    </row>
    <row r="35636" spans="9:15" x14ac:dyDescent="0.35">
      <c r="I35636">
        <v>119309</v>
      </c>
      <c r="J35636">
        <v>4025</v>
      </c>
      <c r="K35636">
        <v>191588</v>
      </c>
      <c r="L35636">
        <v>37.9</v>
      </c>
      <c r="M35636" t="s">
        <v>212</v>
      </c>
      <c r="N35636" s="160" t="s">
        <v>9</v>
      </c>
      <c r="O35636" s="160" t="s">
        <v>80</v>
      </c>
    </row>
    <row r="35637" spans="9:15" x14ac:dyDescent="0.35">
      <c r="I35637">
        <v>118850</v>
      </c>
      <c r="J35637">
        <v>4043</v>
      </c>
      <c r="K35637">
        <v>191590</v>
      </c>
      <c r="L35637">
        <v>253.46</v>
      </c>
      <c r="M35637" t="s">
        <v>212</v>
      </c>
      <c r="N35637" s="160" t="s">
        <v>8</v>
      </c>
      <c r="O35637" s="160" t="s">
        <v>80</v>
      </c>
    </row>
    <row r="35638" spans="9:15" x14ac:dyDescent="0.35">
      <c r="I35638">
        <v>117485</v>
      </c>
      <c r="J35638">
        <v>4033</v>
      </c>
      <c r="K35638">
        <v>191591</v>
      </c>
      <c r="L35638">
        <v>35.44</v>
      </c>
      <c r="M35638" t="s">
        <v>212</v>
      </c>
      <c r="N35638" s="160" t="s">
        <v>8</v>
      </c>
      <c r="O35638" s="160" t="s">
        <v>80</v>
      </c>
    </row>
    <row r="35639" spans="9:15" x14ac:dyDescent="0.35">
      <c r="I35639">
        <v>71189</v>
      </c>
      <c r="J35639">
        <v>3992</v>
      </c>
      <c r="K35639">
        <v>191595</v>
      </c>
      <c r="L35639">
        <v>48.04</v>
      </c>
      <c r="M35639" t="s">
        <v>212</v>
      </c>
      <c r="N35639" s="160" t="s">
        <v>8</v>
      </c>
      <c r="O35639" s="160" t="s">
        <v>80</v>
      </c>
    </row>
    <row r="35640" spans="9:15" x14ac:dyDescent="0.35">
      <c r="I35640">
        <v>71189</v>
      </c>
      <c r="J35640">
        <v>3992</v>
      </c>
      <c r="K35640">
        <v>191595</v>
      </c>
      <c r="L35640">
        <v>72.06</v>
      </c>
      <c r="M35640" t="s">
        <v>212</v>
      </c>
      <c r="N35640" s="160" t="s">
        <v>8</v>
      </c>
      <c r="O35640" s="160" t="s">
        <v>80</v>
      </c>
    </row>
    <row r="35641" spans="9:15" x14ac:dyDescent="0.35">
      <c r="I35641">
        <v>72449</v>
      </c>
      <c r="J35641">
        <v>4012</v>
      </c>
      <c r="K35641">
        <v>191597</v>
      </c>
      <c r="L35641">
        <v>383.98</v>
      </c>
      <c r="M35641" t="s">
        <v>212</v>
      </c>
      <c r="N35641" s="160" t="s">
        <v>9</v>
      </c>
      <c r="O35641" s="160" t="s">
        <v>80</v>
      </c>
    </row>
    <row r="35642" spans="9:15" x14ac:dyDescent="0.35">
      <c r="I35642">
        <v>118484</v>
      </c>
      <c r="J35642">
        <v>4012</v>
      </c>
      <c r="K35642">
        <v>191597</v>
      </c>
      <c r="L35642">
        <v>124.15</v>
      </c>
      <c r="M35642" t="s">
        <v>212</v>
      </c>
      <c r="N35642" s="160" t="s">
        <v>7</v>
      </c>
      <c r="O35642" s="160" t="s">
        <v>80</v>
      </c>
    </row>
    <row r="35643" spans="9:15" x14ac:dyDescent="0.35">
      <c r="I35643">
        <v>120833</v>
      </c>
      <c r="J35643">
        <v>4012</v>
      </c>
      <c r="K35643">
        <v>191597</v>
      </c>
      <c r="L35643">
        <v>26.18</v>
      </c>
      <c r="M35643" t="s">
        <v>212</v>
      </c>
      <c r="N35643" s="160" t="s">
        <v>10</v>
      </c>
      <c r="O35643" s="160" t="s">
        <v>80</v>
      </c>
    </row>
    <row r="35644" spans="9:15" x14ac:dyDescent="0.35">
      <c r="I35644">
        <v>120834</v>
      </c>
      <c r="J35644">
        <v>4012</v>
      </c>
      <c r="K35644">
        <v>191597</v>
      </c>
      <c r="L35644">
        <v>26.18</v>
      </c>
      <c r="M35644" t="s">
        <v>212</v>
      </c>
      <c r="N35644" s="160" t="s">
        <v>10</v>
      </c>
      <c r="O35644" s="160" t="s">
        <v>80</v>
      </c>
    </row>
    <row r="35645" spans="9:15" x14ac:dyDescent="0.35">
      <c r="I35645">
        <v>120935</v>
      </c>
      <c r="J35645">
        <v>4012</v>
      </c>
      <c r="K35645">
        <v>191597</v>
      </c>
      <c r="L35645">
        <v>26.18</v>
      </c>
      <c r="M35645" t="s">
        <v>212</v>
      </c>
      <c r="N35645" s="160" t="s">
        <v>10</v>
      </c>
      <c r="O35645" s="160" t="s">
        <v>80</v>
      </c>
    </row>
    <row r="35646" spans="9:15" x14ac:dyDescent="0.35">
      <c r="I35646">
        <v>120936</v>
      </c>
      <c r="J35646">
        <v>4012</v>
      </c>
      <c r="K35646">
        <v>191597</v>
      </c>
      <c r="L35646">
        <v>52.36</v>
      </c>
      <c r="M35646" t="s">
        <v>212</v>
      </c>
      <c r="N35646" s="160" t="s">
        <v>10</v>
      </c>
      <c r="O35646" s="160" t="s">
        <v>80</v>
      </c>
    </row>
    <row r="35647" spans="9:15" x14ac:dyDescent="0.35">
      <c r="I35647">
        <v>16459</v>
      </c>
      <c r="J35647">
        <v>4082</v>
      </c>
      <c r="K35647">
        <v>191600</v>
      </c>
      <c r="L35647">
        <v>549.05999999999995</v>
      </c>
      <c r="M35647" t="s">
        <v>212</v>
      </c>
      <c r="N35647" s="160" t="s">
        <v>19</v>
      </c>
      <c r="O35647" s="160" t="s">
        <v>80</v>
      </c>
    </row>
    <row r="35648" spans="9:15" x14ac:dyDescent="0.35">
      <c r="I35648">
        <v>91312</v>
      </c>
      <c r="J35648">
        <v>4082</v>
      </c>
      <c r="K35648">
        <v>191600</v>
      </c>
      <c r="L35648">
        <v>1568.76</v>
      </c>
      <c r="M35648" t="s">
        <v>212</v>
      </c>
      <c r="N35648" s="160" t="s">
        <v>8</v>
      </c>
      <c r="O35648" s="160" t="s">
        <v>80</v>
      </c>
    </row>
    <row r="35649" spans="9:15" x14ac:dyDescent="0.35">
      <c r="I35649">
        <v>116372</v>
      </c>
      <c r="J35649">
        <v>4082</v>
      </c>
      <c r="K35649">
        <v>191600</v>
      </c>
      <c r="L35649">
        <v>213.74</v>
      </c>
      <c r="M35649" t="s">
        <v>212</v>
      </c>
      <c r="N35649" s="160" t="s">
        <v>19</v>
      </c>
      <c r="O35649" s="160" t="s">
        <v>80</v>
      </c>
    </row>
    <row r="35650" spans="9:15" x14ac:dyDescent="0.35">
      <c r="I35650">
        <v>117441</v>
      </c>
      <c r="J35650">
        <v>4082</v>
      </c>
      <c r="K35650">
        <v>191600</v>
      </c>
      <c r="L35650">
        <v>411.15</v>
      </c>
      <c r="M35650" t="s">
        <v>212</v>
      </c>
      <c r="N35650" s="160" t="s">
        <v>9</v>
      </c>
      <c r="O35650" s="160" t="s">
        <v>80</v>
      </c>
    </row>
    <row r="35651" spans="9:15" x14ac:dyDescent="0.35">
      <c r="I35651">
        <v>117485</v>
      </c>
      <c r="J35651">
        <v>4082</v>
      </c>
      <c r="K35651">
        <v>191600</v>
      </c>
      <c r="L35651">
        <v>107.94</v>
      </c>
      <c r="M35651" t="s">
        <v>212</v>
      </c>
      <c r="N35651" s="160" t="s">
        <v>8</v>
      </c>
      <c r="O35651" s="160" t="s">
        <v>80</v>
      </c>
    </row>
    <row r="35652" spans="9:15" x14ac:dyDescent="0.35">
      <c r="I35652">
        <v>117766</v>
      </c>
      <c r="J35652">
        <v>4082</v>
      </c>
      <c r="K35652">
        <v>191600</v>
      </c>
      <c r="L35652">
        <v>277.68</v>
      </c>
      <c r="M35652" t="s">
        <v>212</v>
      </c>
      <c r="N35652" s="160" t="s">
        <v>7</v>
      </c>
      <c r="O35652" s="160" t="s">
        <v>80</v>
      </c>
    </row>
    <row r="35653" spans="9:15" x14ac:dyDescent="0.35">
      <c r="I35653">
        <v>117767</v>
      </c>
      <c r="J35653">
        <v>4082</v>
      </c>
      <c r="K35653">
        <v>191600</v>
      </c>
      <c r="L35653">
        <v>277.68</v>
      </c>
      <c r="M35653" t="s">
        <v>212</v>
      </c>
      <c r="N35653" s="160" t="s">
        <v>7</v>
      </c>
      <c r="O35653" s="160" t="s">
        <v>80</v>
      </c>
    </row>
    <row r="35654" spans="9:15" x14ac:dyDescent="0.35">
      <c r="I35654">
        <v>118038</v>
      </c>
      <c r="J35654">
        <v>4082</v>
      </c>
      <c r="K35654">
        <v>191600</v>
      </c>
      <c r="L35654">
        <v>92.71</v>
      </c>
      <c r="M35654" t="s">
        <v>212</v>
      </c>
      <c r="N35654" s="160" t="s">
        <v>7</v>
      </c>
      <c r="O35654" s="160" t="s">
        <v>80</v>
      </c>
    </row>
    <row r="35655" spans="9:15" x14ac:dyDescent="0.35">
      <c r="I35655">
        <v>118038</v>
      </c>
      <c r="J35655">
        <v>4082</v>
      </c>
      <c r="K35655">
        <v>191600</v>
      </c>
      <c r="L35655">
        <v>92.57</v>
      </c>
      <c r="M35655" t="s">
        <v>212</v>
      </c>
      <c r="N35655" s="160" t="s">
        <v>7</v>
      </c>
      <c r="O35655" s="160" t="s">
        <v>80</v>
      </c>
    </row>
    <row r="35656" spans="9:15" x14ac:dyDescent="0.35">
      <c r="I35656">
        <v>118038</v>
      </c>
      <c r="J35656">
        <v>4082</v>
      </c>
      <c r="K35656">
        <v>191600</v>
      </c>
      <c r="L35656">
        <v>370.28</v>
      </c>
      <c r="M35656" t="s">
        <v>212</v>
      </c>
      <c r="N35656" s="160" t="s">
        <v>7</v>
      </c>
      <c r="O35656" s="160" t="s">
        <v>80</v>
      </c>
    </row>
    <row r="35657" spans="9:15" x14ac:dyDescent="0.35">
      <c r="I35657">
        <v>118484</v>
      </c>
      <c r="J35657">
        <v>4082</v>
      </c>
      <c r="K35657">
        <v>191600</v>
      </c>
      <c r="L35657">
        <v>251.05</v>
      </c>
      <c r="M35657" t="s">
        <v>212</v>
      </c>
      <c r="N35657" s="160" t="s">
        <v>7</v>
      </c>
      <c r="O35657" s="160" t="s">
        <v>80</v>
      </c>
    </row>
    <row r="35658" spans="9:15" x14ac:dyDescent="0.35">
      <c r="I35658">
        <v>118484</v>
      </c>
      <c r="J35658">
        <v>4082</v>
      </c>
      <c r="K35658">
        <v>191600</v>
      </c>
      <c r="L35658">
        <v>125.37</v>
      </c>
      <c r="M35658" t="s">
        <v>212</v>
      </c>
      <c r="N35658" s="160" t="s">
        <v>7</v>
      </c>
      <c r="O35658" s="160" t="s">
        <v>80</v>
      </c>
    </row>
    <row r="35659" spans="9:15" x14ac:dyDescent="0.35">
      <c r="I35659">
        <v>118850</v>
      </c>
      <c r="J35659">
        <v>4082</v>
      </c>
      <c r="K35659">
        <v>191600</v>
      </c>
      <c r="L35659">
        <v>126.36</v>
      </c>
      <c r="M35659" t="s">
        <v>212</v>
      </c>
      <c r="N35659" s="160" t="s">
        <v>8</v>
      </c>
      <c r="O35659" s="160" t="s">
        <v>80</v>
      </c>
    </row>
    <row r="35660" spans="9:15" x14ac:dyDescent="0.35">
      <c r="I35660">
        <v>74395</v>
      </c>
      <c r="J35660">
        <v>3968</v>
      </c>
      <c r="K35660">
        <v>191601</v>
      </c>
      <c r="L35660">
        <v>85.86</v>
      </c>
      <c r="M35660" t="s">
        <v>212</v>
      </c>
      <c r="N35660" s="160" t="s">
        <v>7</v>
      </c>
      <c r="O35660" s="160" t="s">
        <v>80</v>
      </c>
    </row>
    <row r="35661" spans="9:15" x14ac:dyDescent="0.35">
      <c r="I35661">
        <v>118038</v>
      </c>
      <c r="J35661">
        <v>3968</v>
      </c>
      <c r="K35661">
        <v>191601</v>
      </c>
      <c r="L35661">
        <v>91.31</v>
      </c>
      <c r="M35661" t="s">
        <v>212</v>
      </c>
      <c r="N35661" s="160" t="s">
        <v>7</v>
      </c>
      <c r="O35661" s="160" t="s">
        <v>80</v>
      </c>
    </row>
    <row r="35662" spans="9:15" x14ac:dyDescent="0.35">
      <c r="I35662">
        <v>119309</v>
      </c>
      <c r="J35662">
        <v>3968</v>
      </c>
      <c r="K35662">
        <v>191601</v>
      </c>
      <c r="L35662">
        <v>37.53</v>
      </c>
      <c r="M35662" t="s">
        <v>212</v>
      </c>
      <c r="N35662" s="160" t="s">
        <v>9</v>
      </c>
      <c r="O35662" s="160" t="s">
        <v>80</v>
      </c>
    </row>
    <row r="35663" spans="9:15" x14ac:dyDescent="0.35">
      <c r="I35663">
        <v>81192</v>
      </c>
      <c r="J35663">
        <v>4035</v>
      </c>
      <c r="K35663">
        <v>191602</v>
      </c>
      <c r="L35663">
        <v>54.28</v>
      </c>
      <c r="M35663" t="s">
        <v>212</v>
      </c>
      <c r="N35663" s="160" t="s">
        <v>7</v>
      </c>
      <c r="O35663" s="160" t="s">
        <v>80</v>
      </c>
    </row>
    <row r="35664" spans="9:15" x14ac:dyDescent="0.35">
      <c r="I35664">
        <v>116372</v>
      </c>
      <c r="J35664">
        <v>4035</v>
      </c>
      <c r="K35664">
        <v>191602</v>
      </c>
      <c r="L35664">
        <v>46.84</v>
      </c>
      <c r="M35664" t="s">
        <v>212</v>
      </c>
      <c r="N35664" s="160" t="s">
        <v>19</v>
      </c>
      <c r="O35664" s="160" t="s">
        <v>80</v>
      </c>
    </row>
    <row r="35665" spans="9:15" x14ac:dyDescent="0.35">
      <c r="I35665">
        <v>125023</v>
      </c>
      <c r="J35665">
        <v>4035</v>
      </c>
      <c r="K35665">
        <v>191602</v>
      </c>
      <c r="L35665">
        <v>95.58</v>
      </c>
      <c r="M35665" t="s">
        <v>212</v>
      </c>
      <c r="N35665" s="160" t="s">
        <v>9</v>
      </c>
      <c r="O35665" s="160" t="s">
        <v>80</v>
      </c>
    </row>
    <row r="35666" spans="9:15" x14ac:dyDescent="0.35">
      <c r="I35666">
        <v>71189</v>
      </c>
      <c r="J35666">
        <v>3994</v>
      </c>
      <c r="K35666">
        <v>191606</v>
      </c>
      <c r="L35666">
        <v>240.2</v>
      </c>
      <c r="M35666" t="s">
        <v>212</v>
      </c>
      <c r="N35666" s="160" t="s">
        <v>8</v>
      </c>
      <c r="O35666" s="160" t="s">
        <v>80</v>
      </c>
    </row>
    <row r="35667" spans="9:15" x14ac:dyDescent="0.35">
      <c r="I35667">
        <v>71189</v>
      </c>
      <c r="J35667">
        <v>3994</v>
      </c>
      <c r="K35667">
        <v>191606</v>
      </c>
      <c r="L35667">
        <v>360.3</v>
      </c>
      <c r="M35667" t="s">
        <v>212</v>
      </c>
      <c r="N35667" s="160" t="s">
        <v>8</v>
      </c>
      <c r="O35667" s="160" t="s">
        <v>80</v>
      </c>
    </row>
    <row r="35668" spans="9:15" x14ac:dyDescent="0.35">
      <c r="I35668">
        <v>91312</v>
      </c>
      <c r="J35668">
        <v>3994</v>
      </c>
      <c r="K35668">
        <v>191606</v>
      </c>
      <c r="L35668">
        <v>128.76</v>
      </c>
      <c r="M35668" t="s">
        <v>212</v>
      </c>
      <c r="N35668" s="160" t="s">
        <v>8</v>
      </c>
      <c r="O35668" s="160" t="s">
        <v>80</v>
      </c>
    </row>
    <row r="35669" spans="9:15" x14ac:dyDescent="0.35">
      <c r="I35669">
        <v>91312</v>
      </c>
      <c r="J35669">
        <v>3994</v>
      </c>
      <c r="K35669">
        <v>191606</v>
      </c>
      <c r="L35669">
        <v>128.76</v>
      </c>
      <c r="M35669" t="s">
        <v>212</v>
      </c>
      <c r="N35669" s="160" t="s">
        <v>8</v>
      </c>
      <c r="O35669" s="160" t="s">
        <v>80</v>
      </c>
    </row>
    <row r="35670" spans="9:15" x14ac:dyDescent="0.35">
      <c r="I35670">
        <v>118850</v>
      </c>
      <c r="J35670">
        <v>3994</v>
      </c>
      <c r="K35670">
        <v>191606</v>
      </c>
      <c r="L35670">
        <v>124.64</v>
      </c>
      <c r="M35670" t="s">
        <v>212</v>
      </c>
      <c r="N35670" s="160" t="s">
        <v>8</v>
      </c>
      <c r="O35670" s="160" t="s">
        <v>80</v>
      </c>
    </row>
    <row r="35671" spans="9:15" x14ac:dyDescent="0.35">
      <c r="I35671">
        <v>118850</v>
      </c>
      <c r="J35671">
        <v>3994</v>
      </c>
      <c r="K35671">
        <v>191606</v>
      </c>
      <c r="L35671">
        <v>124.64</v>
      </c>
      <c r="M35671" t="s">
        <v>212</v>
      </c>
      <c r="N35671" s="160" t="s">
        <v>8</v>
      </c>
      <c r="O35671" s="160" t="s">
        <v>80</v>
      </c>
    </row>
    <row r="35672" spans="9:15" x14ac:dyDescent="0.35">
      <c r="I35672">
        <v>81192</v>
      </c>
      <c r="J35672">
        <v>4014</v>
      </c>
      <c r="K35672">
        <v>191608</v>
      </c>
      <c r="L35672">
        <v>55.19</v>
      </c>
      <c r="M35672" t="s">
        <v>212</v>
      </c>
      <c r="N35672" s="160" t="s">
        <v>7</v>
      </c>
      <c r="O35672" s="160" t="s">
        <v>80</v>
      </c>
    </row>
    <row r="35673" spans="9:15" x14ac:dyDescent="0.35">
      <c r="I35673">
        <v>116372</v>
      </c>
      <c r="J35673">
        <v>4014</v>
      </c>
      <c r="K35673">
        <v>191608</v>
      </c>
      <c r="L35673">
        <v>23.81</v>
      </c>
      <c r="M35673" t="s">
        <v>212</v>
      </c>
      <c r="N35673" s="160" t="s">
        <v>19</v>
      </c>
      <c r="O35673" s="160" t="s">
        <v>80</v>
      </c>
    </row>
    <row r="35674" spans="9:15" x14ac:dyDescent="0.35">
      <c r="I35674">
        <v>117485</v>
      </c>
      <c r="J35674">
        <v>4014</v>
      </c>
      <c r="K35674">
        <v>191608</v>
      </c>
      <c r="L35674">
        <v>72.040000000000006</v>
      </c>
      <c r="M35674" t="s">
        <v>212</v>
      </c>
      <c r="N35674" s="160" t="s">
        <v>8</v>
      </c>
      <c r="O35674" s="160" t="s">
        <v>80</v>
      </c>
    </row>
    <row r="35675" spans="9:15" x14ac:dyDescent="0.35">
      <c r="I35675">
        <v>117766</v>
      </c>
      <c r="J35675">
        <v>4014</v>
      </c>
      <c r="K35675">
        <v>191608</v>
      </c>
      <c r="L35675">
        <v>92.83</v>
      </c>
      <c r="M35675" t="s">
        <v>212</v>
      </c>
      <c r="N35675" s="160" t="s">
        <v>7</v>
      </c>
      <c r="O35675" s="160" t="s">
        <v>80</v>
      </c>
    </row>
    <row r="35676" spans="9:15" x14ac:dyDescent="0.35">
      <c r="I35676">
        <v>117767</v>
      </c>
      <c r="J35676">
        <v>4014</v>
      </c>
      <c r="K35676">
        <v>191608</v>
      </c>
      <c r="L35676">
        <v>92.83</v>
      </c>
      <c r="M35676" t="s">
        <v>212</v>
      </c>
      <c r="N35676" s="160" t="s">
        <v>7</v>
      </c>
      <c r="O35676" s="160" t="s">
        <v>80</v>
      </c>
    </row>
    <row r="35677" spans="9:15" x14ac:dyDescent="0.35">
      <c r="I35677">
        <v>118038</v>
      </c>
      <c r="J35677">
        <v>4014</v>
      </c>
      <c r="K35677">
        <v>191608</v>
      </c>
      <c r="L35677">
        <v>92.84</v>
      </c>
      <c r="M35677" t="s">
        <v>212</v>
      </c>
      <c r="N35677" s="160" t="s">
        <v>7</v>
      </c>
      <c r="O35677" s="160" t="s">
        <v>80</v>
      </c>
    </row>
    <row r="35678" spans="9:15" x14ac:dyDescent="0.35">
      <c r="I35678">
        <v>118484</v>
      </c>
      <c r="J35678">
        <v>4014</v>
      </c>
      <c r="K35678">
        <v>191608</v>
      </c>
      <c r="L35678">
        <v>125.73</v>
      </c>
      <c r="M35678" t="s">
        <v>212</v>
      </c>
      <c r="N35678" s="160" t="s">
        <v>7</v>
      </c>
      <c r="O35678" s="160" t="s">
        <v>80</v>
      </c>
    </row>
    <row r="35679" spans="9:15" x14ac:dyDescent="0.35">
      <c r="I35679">
        <v>119309</v>
      </c>
      <c r="J35679">
        <v>4014</v>
      </c>
      <c r="K35679">
        <v>191608</v>
      </c>
      <c r="L35679">
        <v>38.159999999999997</v>
      </c>
      <c r="M35679" t="s">
        <v>212</v>
      </c>
      <c r="N35679" s="160" t="s">
        <v>9</v>
      </c>
      <c r="O35679" s="160" t="s">
        <v>80</v>
      </c>
    </row>
    <row r="35680" spans="9:15" x14ac:dyDescent="0.35">
      <c r="I35680">
        <v>125023</v>
      </c>
      <c r="J35680">
        <v>4014</v>
      </c>
      <c r="K35680">
        <v>191608</v>
      </c>
      <c r="L35680">
        <v>97.18</v>
      </c>
      <c r="M35680" t="s">
        <v>212</v>
      </c>
      <c r="N35680" s="160" t="s">
        <v>9</v>
      </c>
      <c r="O35680" s="160" t="s">
        <v>80</v>
      </c>
    </row>
    <row r="35681" spans="9:15" x14ac:dyDescent="0.35">
      <c r="I35681">
        <v>118038</v>
      </c>
      <c r="J35681">
        <v>3977</v>
      </c>
      <c r="K35681">
        <v>191611</v>
      </c>
      <c r="L35681">
        <v>91.31</v>
      </c>
      <c r="M35681" t="s">
        <v>212</v>
      </c>
      <c r="N35681" s="160" t="s">
        <v>7</v>
      </c>
      <c r="O35681" s="160" t="s">
        <v>80</v>
      </c>
    </row>
    <row r="35682" spans="9:15" x14ac:dyDescent="0.35">
      <c r="I35682">
        <v>118038</v>
      </c>
      <c r="J35682">
        <v>4035</v>
      </c>
      <c r="K35682">
        <v>191612</v>
      </c>
      <c r="L35682">
        <v>91.67</v>
      </c>
      <c r="M35682" t="s">
        <v>212</v>
      </c>
      <c r="N35682" s="160" t="s">
        <v>7</v>
      </c>
      <c r="O35682" s="160" t="s">
        <v>80</v>
      </c>
    </row>
    <row r="35683" spans="9:15" x14ac:dyDescent="0.35">
      <c r="I35683">
        <v>7</v>
      </c>
      <c r="J35683">
        <v>3653</v>
      </c>
      <c r="K35683">
        <v>191615</v>
      </c>
      <c r="L35683">
        <v>191.19</v>
      </c>
      <c r="M35683" t="s">
        <v>212</v>
      </c>
      <c r="N35683" s="160" t="s">
        <v>9</v>
      </c>
      <c r="O35683" s="160" t="s">
        <v>80</v>
      </c>
    </row>
    <row r="35684" spans="9:15" x14ac:dyDescent="0.35">
      <c r="I35684">
        <v>71189</v>
      </c>
      <c r="J35684">
        <v>3653</v>
      </c>
      <c r="K35684">
        <v>191615</v>
      </c>
      <c r="L35684">
        <v>144.11000000000001</v>
      </c>
      <c r="M35684" t="s">
        <v>212</v>
      </c>
      <c r="N35684" s="160" t="s">
        <v>8</v>
      </c>
      <c r="O35684" s="160" t="s">
        <v>80</v>
      </c>
    </row>
    <row r="35685" spans="9:15" x14ac:dyDescent="0.35">
      <c r="I35685">
        <v>71189</v>
      </c>
      <c r="J35685">
        <v>3653</v>
      </c>
      <c r="K35685">
        <v>191615</v>
      </c>
      <c r="L35685">
        <v>144.11000000000001</v>
      </c>
      <c r="M35685" t="s">
        <v>212</v>
      </c>
      <c r="N35685" s="160" t="s">
        <v>8</v>
      </c>
      <c r="O35685" s="160" t="s">
        <v>80</v>
      </c>
    </row>
    <row r="35686" spans="9:15" x14ac:dyDescent="0.35">
      <c r="I35686">
        <v>72449</v>
      </c>
      <c r="J35686">
        <v>3653</v>
      </c>
      <c r="K35686">
        <v>191615</v>
      </c>
      <c r="L35686">
        <v>191.23</v>
      </c>
      <c r="M35686" t="s">
        <v>212</v>
      </c>
      <c r="N35686" s="160" t="s">
        <v>9</v>
      </c>
      <c r="O35686" s="160" t="s">
        <v>80</v>
      </c>
    </row>
    <row r="35687" spans="9:15" x14ac:dyDescent="0.35">
      <c r="I35687">
        <v>77912</v>
      </c>
      <c r="J35687">
        <v>3653</v>
      </c>
      <c r="K35687">
        <v>191615</v>
      </c>
      <c r="L35687">
        <v>80.84</v>
      </c>
      <c r="M35687" t="s">
        <v>212</v>
      </c>
      <c r="N35687" s="160" t="s">
        <v>8</v>
      </c>
      <c r="O35687" s="160" t="s">
        <v>80</v>
      </c>
    </row>
    <row r="35688" spans="9:15" x14ac:dyDescent="0.35">
      <c r="I35688">
        <v>101972</v>
      </c>
      <c r="J35688">
        <v>3653</v>
      </c>
      <c r="K35688">
        <v>191615</v>
      </c>
      <c r="L35688">
        <v>43.73</v>
      </c>
      <c r="M35688" t="s">
        <v>212</v>
      </c>
      <c r="N35688" s="160" t="s">
        <v>19</v>
      </c>
      <c r="O35688" s="160" t="s">
        <v>80</v>
      </c>
    </row>
    <row r="35689" spans="9:15" x14ac:dyDescent="0.35">
      <c r="I35689">
        <v>117485</v>
      </c>
      <c r="J35689">
        <v>3653</v>
      </c>
      <c r="K35689">
        <v>191615</v>
      </c>
      <c r="L35689">
        <v>124.02</v>
      </c>
      <c r="M35689" t="s">
        <v>212</v>
      </c>
      <c r="N35689" s="160" t="s">
        <v>8</v>
      </c>
      <c r="O35689" s="160" t="s">
        <v>80</v>
      </c>
    </row>
    <row r="35690" spans="9:15" x14ac:dyDescent="0.35">
      <c r="I35690">
        <v>117485</v>
      </c>
      <c r="J35690">
        <v>3653</v>
      </c>
      <c r="K35690">
        <v>191615</v>
      </c>
      <c r="L35690">
        <v>106.3</v>
      </c>
      <c r="M35690" t="s">
        <v>212</v>
      </c>
      <c r="N35690" s="160" t="s">
        <v>8</v>
      </c>
      <c r="O35690" s="160" t="s">
        <v>80</v>
      </c>
    </row>
    <row r="35691" spans="9:15" x14ac:dyDescent="0.35">
      <c r="I35691">
        <v>116372</v>
      </c>
      <c r="J35691">
        <v>3873</v>
      </c>
      <c r="K35691">
        <v>191619</v>
      </c>
      <c r="L35691">
        <v>23.42</v>
      </c>
      <c r="M35691" t="s">
        <v>212</v>
      </c>
      <c r="N35691" s="160" t="s">
        <v>19</v>
      </c>
      <c r="O35691" s="160" t="s">
        <v>80</v>
      </c>
    </row>
    <row r="35692" spans="9:15" x14ac:dyDescent="0.35">
      <c r="I35692">
        <v>118484</v>
      </c>
      <c r="J35692">
        <v>4011</v>
      </c>
      <c r="K35692">
        <v>191620</v>
      </c>
      <c r="L35692">
        <v>125.73</v>
      </c>
      <c r="M35692" t="s">
        <v>212</v>
      </c>
      <c r="N35692" s="160" t="s">
        <v>7</v>
      </c>
      <c r="O35692" s="160" t="s">
        <v>80</v>
      </c>
    </row>
    <row r="35693" spans="9:15" x14ac:dyDescent="0.35">
      <c r="I35693">
        <v>118484</v>
      </c>
      <c r="J35693">
        <v>4011</v>
      </c>
      <c r="K35693">
        <v>191620</v>
      </c>
      <c r="L35693">
        <v>125.92</v>
      </c>
      <c r="M35693" t="s">
        <v>212</v>
      </c>
      <c r="N35693" s="160" t="s">
        <v>7</v>
      </c>
      <c r="O35693" s="160" t="s">
        <v>80</v>
      </c>
    </row>
    <row r="35694" spans="9:15" x14ac:dyDescent="0.35">
      <c r="I35694">
        <v>7</v>
      </c>
      <c r="J35694">
        <v>3272</v>
      </c>
      <c r="K35694">
        <v>191623</v>
      </c>
      <c r="L35694">
        <v>191.19</v>
      </c>
      <c r="M35694" t="s">
        <v>212</v>
      </c>
      <c r="N35694" s="160" t="s">
        <v>9</v>
      </c>
      <c r="O35694" s="160" t="s">
        <v>80</v>
      </c>
    </row>
    <row r="35695" spans="9:15" x14ac:dyDescent="0.35">
      <c r="I35695">
        <v>7</v>
      </c>
      <c r="J35695">
        <v>3272</v>
      </c>
      <c r="K35695">
        <v>191623</v>
      </c>
      <c r="L35695">
        <v>191.19</v>
      </c>
      <c r="M35695" t="s">
        <v>212</v>
      </c>
      <c r="N35695" s="160" t="s">
        <v>9</v>
      </c>
      <c r="O35695" s="160" t="s">
        <v>80</v>
      </c>
    </row>
    <row r="35696" spans="9:15" x14ac:dyDescent="0.35">
      <c r="I35696">
        <v>71189</v>
      </c>
      <c r="J35696">
        <v>3272</v>
      </c>
      <c r="K35696">
        <v>191623</v>
      </c>
      <c r="L35696">
        <v>480.28</v>
      </c>
      <c r="M35696" t="s">
        <v>212</v>
      </c>
      <c r="N35696" s="160" t="s">
        <v>8</v>
      </c>
      <c r="O35696" s="160" t="s">
        <v>80</v>
      </c>
    </row>
    <row r="35697" spans="9:15" x14ac:dyDescent="0.35">
      <c r="I35697">
        <v>71189</v>
      </c>
      <c r="J35697">
        <v>3272</v>
      </c>
      <c r="K35697">
        <v>191623</v>
      </c>
      <c r="L35697">
        <v>480.28</v>
      </c>
      <c r="M35697" t="s">
        <v>212</v>
      </c>
      <c r="N35697" s="160" t="s">
        <v>8</v>
      </c>
      <c r="O35697" s="160" t="s">
        <v>80</v>
      </c>
    </row>
    <row r="35698" spans="9:15" x14ac:dyDescent="0.35">
      <c r="I35698">
        <v>91312</v>
      </c>
      <c r="J35698">
        <v>3272</v>
      </c>
      <c r="K35698">
        <v>191623</v>
      </c>
      <c r="L35698">
        <v>257.52</v>
      </c>
      <c r="M35698" t="s">
        <v>212</v>
      </c>
      <c r="N35698" s="160" t="s">
        <v>8</v>
      </c>
      <c r="O35698" s="160" t="s">
        <v>80</v>
      </c>
    </row>
    <row r="35699" spans="9:15" x14ac:dyDescent="0.35">
      <c r="I35699">
        <v>91312</v>
      </c>
      <c r="J35699">
        <v>3272</v>
      </c>
      <c r="K35699">
        <v>191623</v>
      </c>
      <c r="L35699">
        <v>257.52</v>
      </c>
      <c r="M35699" t="s">
        <v>212</v>
      </c>
      <c r="N35699" s="160" t="s">
        <v>8</v>
      </c>
      <c r="O35699" s="160" t="s">
        <v>80</v>
      </c>
    </row>
    <row r="35700" spans="9:15" x14ac:dyDescent="0.35">
      <c r="I35700">
        <v>116372</v>
      </c>
      <c r="J35700">
        <v>3272</v>
      </c>
      <c r="K35700">
        <v>191623</v>
      </c>
      <c r="L35700">
        <v>117.11</v>
      </c>
      <c r="M35700" t="s">
        <v>212</v>
      </c>
      <c r="N35700" s="160" t="s">
        <v>19</v>
      </c>
      <c r="O35700" s="160" t="s">
        <v>80</v>
      </c>
    </row>
    <row r="35701" spans="9:15" x14ac:dyDescent="0.35">
      <c r="I35701">
        <v>116372</v>
      </c>
      <c r="J35701">
        <v>3272</v>
      </c>
      <c r="K35701">
        <v>191623</v>
      </c>
      <c r="L35701">
        <v>117.11</v>
      </c>
      <c r="M35701" t="s">
        <v>212</v>
      </c>
      <c r="N35701" s="160" t="s">
        <v>19</v>
      </c>
      <c r="O35701" s="160" t="s">
        <v>80</v>
      </c>
    </row>
    <row r="35702" spans="9:15" x14ac:dyDescent="0.35">
      <c r="I35702">
        <v>117485</v>
      </c>
      <c r="J35702">
        <v>3272</v>
      </c>
      <c r="K35702">
        <v>191623</v>
      </c>
      <c r="L35702">
        <v>177.2</v>
      </c>
      <c r="M35702" t="s">
        <v>212</v>
      </c>
      <c r="N35702" s="160" t="s">
        <v>8</v>
      </c>
      <c r="O35702" s="160" t="s">
        <v>80</v>
      </c>
    </row>
    <row r="35703" spans="9:15" x14ac:dyDescent="0.35">
      <c r="I35703">
        <v>118850</v>
      </c>
      <c r="J35703">
        <v>3272</v>
      </c>
      <c r="K35703">
        <v>191623</v>
      </c>
      <c r="L35703">
        <v>249.28</v>
      </c>
      <c r="M35703" t="s">
        <v>212</v>
      </c>
      <c r="N35703" s="160" t="s">
        <v>8</v>
      </c>
      <c r="O35703" s="160" t="s">
        <v>80</v>
      </c>
    </row>
    <row r="35704" spans="9:15" x14ac:dyDescent="0.35">
      <c r="I35704">
        <v>119309</v>
      </c>
      <c r="J35704">
        <v>3272</v>
      </c>
      <c r="K35704">
        <v>191623</v>
      </c>
      <c r="L35704">
        <v>75.06</v>
      </c>
      <c r="M35704" t="s">
        <v>212</v>
      </c>
      <c r="N35704" s="160" t="s">
        <v>9</v>
      </c>
      <c r="O35704" s="160" t="s">
        <v>80</v>
      </c>
    </row>
    <row r="35705" spans="9:15" x14ac:dyDescent="0.35">
      <c r="I35705">
        <v>74395</v>
      </c>
      <c r="J35705">
        <v>3987</v>
      </c>
      <c r="K35705">
        <v>191627</v>
      </c>
      <c r="L35705">
        <v>85.86</v>
      </c>
      <c r="M35705" t="s">
        <v>212</v>
      </c>
      <c r="N35705" s="160" t="s">
        <v>7</v>
      </c>
      <c r="O35705" s="160" t="s">
        <v>80</v>
      </c>
    </row>
    <row r="35706" spans="9:15" x14ac:dyDescent="0.35">
      <c r="I35706">
        <v>116372</v>
      </c>
      <c r="J35706">
        <v>3987</v>
      </c>
      <c r="K35706">
        <v>191627</v>
      </c>
      <c r="L35706">
        <v>46.84</v>
      </c>
      <c r="M35706" t="s">
        <v>212</v>
      </c>
      <c r="N35706" s="160" t="s">
        <v>19</v>
      </c>
      <c r="O35706" s="160" t="s">
        <v>80</v>
      </c>
    </row>
    <row r="35707" spans="9:15" x14ac:dyDescent="0.35">
      <c r="I35707">
        <v>118484</v>
      </c>
      <c r="J35707">
        <v>3987</v>
      </c>
      <c r="K35707">
        <v>191627</v>
      </c>
      <c r="L35707">
        <v>123.66</v>
      </c>
      <c r="M35707" t="s">
        <v>212</v>
      </c>
      <c r="N35707" s="160" t="s">
        <v>7</v>
      </c>
      <c r="O35707" s="160" t="s">
        <v>80</v>
      </c>
    </row>
    <row r="35708" spans="9:15" x14ac:dyDescent="0.35">
      <c r="I35708">
        <v>119309</v>
      </c>
      <c r="J35708">
        <v>3987</v>
      </c>
      <c r="K35708">
        <v>191627</v>
      </c>
      <c r="L35708">
        <v>37.53</v>
      </c>
      <c r="M35708" t="s">
        <v>212</v>
      </c>
      <c r="N35708" s="160" t="s">
        <v>9</v>
      </c>
      <c r="O35708" s="160" t="s">
        <v>80</v>
      </c>
    </row>
    <row r="35709" spans="9:15" x14ac:dyDescent="0.35">
      <c r="I35709">
        <v>7</v>
      </c>
      <c r="J35709">
        <v>3979</v>
      </c>
      <c r="K35709">
        <v>191629</v>
      </c>
      <c r="L35709">
        <v>388.8</v>
      </c>
      <c r="M35709" t="s">
        <v>212</v>
      </c>
      <c r="N35709" s="160" t="s">
        <v>9</v>
      </c>
      <c r="O35709" s="160" t="s">
        <v>80</v>
      </c>
    </row>
    <row r="35710" spans="9:15" x14ac:dyDescent="0.35">
      <c r="I35710">
        <v>7</v>
      </c>
      <c r="J35710">
        <v>3979</v>
      </c>
      <c r="K35710">
        <v>191629</v>
      </c>
      <c r="L35710">
        <v>359.4</v>
      </c>
      <c r="M35710" t="s">
        <v>212</v>
      </c>
      <c r="N35710" s="160" t="s">
        <v>9</v>
      </c>
      <c r="O35710" s="160" t="s">
        <v>80</v>
      </c>
    </row>
    <row r="35711" spans="9:15" x14ac:dyDescent="0.35">
      <c r="I35711">
        <v>11684</v>
      </c>
      <c r="J35711">
        <v>3979</v>
      </c>
      <c r="K35711">
        <v>191629</v>
      </c>
      <c r="L35711">
        <v>332.1</v>
      </c>
      <c r="M35711" t="s">
        <v>212</v>
      </c>
      <c r="N35711" s="160" t="s">
        <v>7</v>
      </c>
      <c r="O35711" s="160" t="s">
        <v>80</v>
      </c>
    </row>
    <row r="35712" spans="9:15" x14ac:dyDescent="0.35">
      <c r="I35712">
        <v>72449</v>
      </c>
      <c r="J35712">
        <v>3979</v>
      </c>
      <c r="K35712">
        <v>191629</v>
      </c>
      <c r="L35712">
        <v>388.88</v>
      </c>
      <c r="M35712" t="s">
        <v>212</v>
      </c>
      <c r="N35712" s="160" t="s">
        <v>9</v>
      </c>
      <c r="O35712" s="160" t="s">
        <v>80</v>
      </c>
    </row>
    <row r="35713" spans="9:15" x14ac:dyDescent="0.35">
      <c r="I35713">
        <v>72449</v>
      </c>
      <c r="J35713">
        <v>3979</v>
      </c>
      <c r="K35713">
        <v>191629</v>
      </c>
      <c r="L35713">
        <v>539.1</v>
      </c>
      <c r="M35713" t="s">
        <v>212</v>
      </c>
      <c r="N35713" s="160" t="s">
        <v>9</v>
      </c>
      <c r="O35713" s="160" t="s">
        <v>80</v>
      </c>
    </row>
    <row r="35714" spans="9:15" x14ac:dyDescent="0.35">
      <c r="I35714">
        <v>81192</v>
      </c>
      <c r="J35714">
        <v>3979</v>
      </c>
      <c r="K35714">
        <v>191629</v>
      </c>
      <c r="L35714">
        <v>331.14</v>
      </c>
      <c r="M35714" t="s">
        <v>212</v>
      </c>
      <c r="N35714" s="160" t="s">
        <v>7</v>
      </c>
      <c r="O35714" s="160" t="s">
        <v>80</v>
      </c>
    </row>
    <row r="35715" spans="9:15" x14ac:dyDescent="0.35">
      <c r="I35715">
        <v>81192</v>
      </c>
      <c r="J35715">
        <v>3979</v>
      </c>
      <c r="K35715">
        <v>191629</v>
      </c>
      <c r="L35715">
        <v>331.14</v>
      </c>
      <c r="M35715" t="s">
        <v>212</v>
      </c>
      <c r="N35715" s="160" t="s">
        <v>7</v>
      </c>
      <c r="O35715" s="160" t="s">
        <v>80</v>
      </c>
    </row>
    <row r="35716" spans="9:15" x14ac:dyDescent="0.35">
      <c r="I35716">
        <v>117441</v>
      </c>
      <c r="J35716">
        <v>3979</v>
      </c>
      <c r="K35716">
        <v>191629</v>
      </c>
      <c r="L35716">
        <v>137.44999999999999</v>
      </c>
      <c r="M35716" t="s">
        <v>212</v>
      </c>
      <c r="N35716" s="160" t="s">
        <v>9</v>
      </c>
      <c r="O35716" s="160" t="s">
        <v>80</v>
      </c>
    </row>
    <row r="35717" spans="9:15" x14ac:dyDescent="0.35">
      <c r="I35717">
        <v>117441</v>
      </c>
      <c r="J35717">
        <v>3979</v>
      </c>
      <c r="K35717">
        <v>191629</v>
      </c>
      <c r="L35717">
        <v>122.04</v>
      </c>
      <c r="M35717" t="s">
        <v>212</v>
      </c>
      <c r="N35717" s="160" t="s">
        <v>9</v>
      </c>
      <c r="O35717" s="160" t="s">
        <v>80</v>
      </c>
    </row>
    <row r="35718" spans="9:15" x14ac:dyDescent="0.35">
      <c r="I35718">
        <v>118038</v>
      </c>
      <c r="J35718">
        <v>3979</v>
      </c>
      <c r="K35718">
        <v>191629</v>
      </c>
      <c r="L35718">
        <v>92.84</v>
      </c>
      <c r="M35718" t="s">
        <v>212</v>
      </c>
      <c r="N35718" s="160" t="s">
        <v>7</v>
      </c>
      <c r="O35718" s="160" t="s">
        <v>80</v>
      </c>
    </row>
    <row r="35719" spans="9:15" x14ac:dyDescent="0.35">
      <c r="I35719">
        <v>91312</v>
      </c>
      <c r="J35719">
        <v>3979</v>
      </c>
      <c r="K35719">
        <v>191631</v>
      </c>
      <c r="L35719">
        <v>130.03</v>
      </c>
      <c r="M35719" t="s">
        <v>212</v>
      </c>
      <c r="N35719" s="160" t="s">
        <v>8</v>
      </c>
      <c r="O35719" s="160" t="s">
        <v>80</v>
      </c>
    </row>
    <row r="35720" spans="9:15" x14ac:dyDescent="0.35">
      <c r="I35720">
        <v>104500</v>
      </c>
      <c r="J35720">
        <v>3968</v>
      </c>
      <c r="K35720">
        <v>191633</v>
      </c>
      <c r="L35720">
        <v>86.2</v>
      </c>
      <c r="M35720" t="s">
        <v>212</v>
      </c>
      <c r="N35720" s="160" t="s">
        <v>7</v>
      </c>
      <c r="O35720" s="160" t="s">
        <v>80</v>
      </c>
    </row>
    <row r="35721" spans="9:15" x14ac:dyDescent="0.35">
      <c r="I35721">
        <v>116372</v>
      </c>
      <c r="J35721">
        <v>3968</v>
      </c>
      <c r="K35721">
        <v>191633</v>
      </c>
      <c r="L35721">
        <v>88.75</v>
      </c>
      <c r="M35721" t="s">
        <v>212</v>
      </c>
      <c r="N35721" s="160" t="s">
        <v>19</v>
      </c>
      <c r="O35721" s="160" t="s">
        <v>80</v>
      </c>
    </row>
    <row r="35722" spans="9:15" x14ac:dyDescent="0.35">
      <c r="I35722">
        <v>117441</v>
      </c>
      <c r="J35722">
        <v>3968</v>
      </c>
      <c r="K35722">
        <v>191633</v>
      </c>
      <c r="L35722">
        <v>122.04</v>
      </c>
      <c r="M35722" t="s">
        <v>212</v>
      </c>
      <c r="N35722" s="160" t="s">
        <v>9</v>
      </c>
      <c r="O35722" s="160" t="s">
        <v>80</v>
      </c>
    </row>
    <row r="35723" spans="9:15" x14ac:dyDescent="0.35">
      <c r="I35723">
        <v>118038</v>
      </c>
      <c r="J35723">
        <v>3968</v>
      </c>
      <c r="K35723">
        <v>191633</v>
      </c>
      <c r="L35723">
        <v>91.67</v>
      </c>
      <c r="M35723" t="s">
        <v>212</v>
      </c>
      <c r="N35723" s="160" t="s">
        <v>7</v>
      </c>
      <c r="O35723" s="160" t="s">
        <v>80</v>
      </c>
    </row>
    <row r="35724" spans="9:15" x14ac:dyDescent="0.35">
      <c r="I35724">
        <v>119309</v>
      </c>
      <c r="J35724">
        <v>3968</v>
      </c>
      <c r="K35724">
        <v>191633</v>
      </c>
      <c r="L35724">
        <v>75.36</v>
      </c>
      <c r="M35724" t="s">
        <v>212</v>
      </c>
      <c r="N35724" s="160" t="s">
        <v>9</v>
      </c>
      <c r="O35724" s="160" t="s">
        <v>80</v>
      </c>
    </row>
    <row r="35725" spans="9:15" x14ac:dyDescent="0.35">
      <c r="I35725">
        <v>103732</v>
      </c>
      <c r="J35725">
        <v>3630</v>
      </c>
      <c r="K35725">
        <v>191636</v>
      </c>
      <c r="L35725">
        <v>36.56</v>
      </c>
      <c r="M35725" t="s">
        <v>212</v>
      </c>
      <c r="N35725" s="160" t="s">
        <v>8</v>
      </c>
      <c r="O35725" s="160" t="s">
        <v>80</v>
      </c>
    </row>
    <row r="35726" spans="9:15" x14ac:dyDescent="0.35">
      <c r="I35726">
        <v>117766</v>
      </c>
      <c r="J35726">
        <v>3630</v>
      </c>
      <c r="K35726">
        <v>191636</v>
      </c>
      <c r="L35726">
        <v>92.97</v>
      </c>
      <c r="M35726" t="s">
        <v>212</v>
      </c>
      <c r="N35726" s="160" t="s">
        <v>7</v>
      </c>
      <c r="O35726" s="160" t="s">
        <v>80</v>
      </c>
    </row>
    <row r="35727" spans="9:15" x14ac:dyDescent="0.35">
      <c r="I35727">
        <v>117767</v>
      </c>
      <c r="J35727">
        <v>3630</v>
      </c>
      <c r="K35727">
        <v>191636</v>
      </c>
      <c r="L35727">
        <v>92.97</v>
      </c>
      <c r="M35727" t="s">
        <v>212</v>
      </c>
      <c r="N35727" s="160" t="s">
        <v>7</v>
      </c>
      <c r="O35727" s="160" t="s">
        <v>80</v>
      </c>
    </row>
    <row r="35728" spans="9:15" x14ac:dyDescent="0.35">
      <c r="I35728">
        <v>118484</v>
      </c>
      <c r="J35728">
        <v>3630</v>
      </c>
      <c r="K35728">
        <v>191636</v>
      </c>
      <c r="L35728">
        <v>125.92</v>
      </c>
      <c r="M35728" t="s">
        <v>212</v>
      </c>
      <c r="N35728" s="160" t="s">
        <v>7</v>
      </c>
      <c r="O35728" s="160" t="s">
        <v>80</v>
      </c>
    </row>
    <row r="35729" spans="9:15" x14ac:dyDescent="0.35">
      <c r="I35729">
        <v>120935</v>
      </c>
      <c r="J35729">
        <v>3630</v>
      </c>
      <c r="K35729">
        <v>191636</v>
      </c>
      <c r="L35729">
        <v>26.55</v>
      </c>
      <c r="M35729" t="s">
        <v>212</v>
      </c>
      <c r="N35729" s="160" t="s">
        <v>10</v>
      </c>
      <c r="O35729" s="160" t="s">
        <v>80</v>
      </c>
    </row>
    <row r="35730" spans="9:15" x14ac:dyDescent="0.35">
      <c r="I35730">
        <v>120936</v>
      </c>
      <c r="J35730">
        <v>3630</v>
      </c>
      <c r="K35730">
        <v>191636</v>
      </c>
      <c r="L35730">
        <v>26.55</v>
      </c>
      <c r="M35730" t="s">
        <v>212</v>
      </c>
      <c r="N35730" s="160" t="s">
        <v>10</v>
      </c>
      <c r="O35730" s="160" t="s">
        <v>80</v>
      </c>
    </row>
    <row r="35731" spans="9:15" x14ac:dyDescent="0.35">
      <c r="I35731">
        <v>77912</v>
      </c>
      <c r="J35731">
        <v>3993</v>
      </c>
      <c r="K35731">
        <v>191637</v>
      </c>
      <c r="L35731">
        <v>54.8</v>
      </c>
      <c r="M35731" t="s">
        <v>212</v>
      </c>
      <c r="N35731" s="160" t="s">
        <v>8</v>
      </c>
      <c r="O35731" s="160" t="s">
        <v>80</v>
      </c>
    </row>
    <row r="35732" spans="9:15" x14ac:dyDescent="0.35">
      <c r="I35732">
        <v>117767</v>
      </c>
      <c r="J35732">
        <v>3993</v>
      </c>
      <c r="K35732">
        <v>191637</v>
      </c>
      <c r="L35732">
        <v>92.83</v>
      </c>
      <c r="M35732" t="s">
        <v>212</v>
      </c>
      <c r="N35732" s="160" t="s">
        <v>7</v>
      </c>
      <c r="O35732" s="160" t="s">
        <v>80</v>
      </c>
    </row>
    <row r="35733" spans="9:15" x14ac:dyDescent="0.35">
      <c r="I35733">
        <v>118038</v>
      </c>
      <c r="J35733">
        <v>3993</v>
      </c>
      <c r="K35733">
        <v>191637</v>
      </c>
      <c r="L35733">
        <v>92.84</v>
      </c>
      <c r="M35733" t="s">
        <v>212</v>
      </c>
      <c r="N35733" s="160" t="s">
        <v>7</v>
      </c>
      <c r="O35733" s="160" t="s">
        <v>80</v>
      </c>
    </row>
    <row r="35734" spans="9:15" x14ac:dyDescent="0.35">
      <c r="I35734">
        <v>118484</v>
      </c>
      <c r="J35734">
        <v>3993</v>
      </c>
      <c r="K35734">
        <v>191637</v>
      </c>
      <c r="L35734">
        <v>125.73</v>
      </c>
      <c r="M35734" t="s">
        <v>212</v>
      </c>
      <c r="N35734" s="160" t="s">
        <v>7</v>
      </c>
      <c r="O35734" s="160" t="s">
        <v>80</v>
      </c>
    </row>
    <row r="35735" spans="9:15" x14ac:dyDescent="0.35">
      <c r="I35735">
        <v>120834</v>
      </c>
      <c r="J35735">
        <v>3993</v>
      </c>
      <c r="K35735">
        <v>191637</v>
      </c>
      <c r="L35735">
        <v>26.51</v>
      </c>
      <c r="M35735" t="s">
        <v>212</v>
      </c>
      <c r="N35735" s="160" t="s">
        <v>10</v>
      </c>
      <c r="O35735" s="160" t="s">
        <v>80</v>
      </c>
    </row>
    <row r="35736" spans="9:15" x14ac:dyDescent="0.35">
      <c r="I35736">
        <v>120935</v>
      </c>
      <c r="J35736">
        <v>3993</v>
      </c>
      <c r="K35736">
        <v>191637</v>
      </c>
      <c r="L35736">
        <v>26.51</v>
      </c>
      <c r="M35736" t="s">
        <v>212</v>
      </c>
      <c r="N35736" s="160" t="s">
        <v>10</v>
      </c>
      <c r="O35736" s="160" t="s">
        <v>80</v>
      </c>
    </row>
    <row r="35737" spans="9:15" x14ac:dyDescent="0.35">
      <c r="I35737">
        <v>120936</v>
      </c>
      <c r="J35737">
        <v>3993</v>
      </c>
      <c r="K35737">
        <v>191637</v>
      </c>
      <c r="L35737">
        <v>26.51</v>
      </c>
      <c r="M35737" t="s">
        <v>212</v>
      </c>
      <c r="N35737" s="160" t="s">
        <v>10</v>
      </c>
      <c r="O35737" s="160" t="s">
        <v>80</v>
      </c>
    </row>
    <row r="35738" spans="9:15" x14ac:dyDescent="0.35">
      <c r="I35738">
        <v>71189</v>
      </c>
      <c r="J35738">
        <v>3653</v>
      </c>
      <c r="K35738">
        <v>191644</v>
      </c>
      <c r="L35738">
        <v>960.56</v>
      </c>
      <c r="M35738" t="s">
        <v>212</v>
      </c>
      <c r="N35738" s="160" t="s">
        <v>8</v>
      </c>
      <c r="O35738" s="160" t="s">
        <v>80</v>
      </c>
    </row>
    <row r="35739" spans="9:15" x14ac:dyDescent="0.35">
      <c r="I35739">
        <v>91312</v>
      </c>
      <c r="J35739">
        <v>3653</v>
      </c>
      <c r="K35739">
        <v>191644</v>
      </c>
      <c r="L35739">
        <v>257.52</v>
      </c>
      <c r="M35739" t="s">
        <v>212</v>
      </c>
      <c r="N35739" s="160" t="s">
        <v>8</v>
      </c>
      <c r="O35739" s="160" t="s">
        <v>80</v>
      </c>
    </row>
    <row r="35740" spans="9:15" x14ac:dyDescent="0.35">
      <c r="I35740">
        <v>103732</v>
      </c>
      <c r="J35740">
        <v>3653</v>
      </c>
      <c r="K35740">
        <v>191644</v>
      </c>
      <c r="L35740">
        <v>646.04</v>
      </c>
      <c r="M35740" t="s">
        <v>212</v>
      </c>
      <c r="N35740" s="160" t="s">
        <v>8</v>
      </c>
      <c r="O35740" s="160" t="s">
        <v>80</v>
      </c>
    </row>
    <row r="35741" spans="9:15" x14ac:dyDescent="0.35">
      <c r="I35741">
        <v>117485</v>
      </c>
      <c r="J35741">
        <v>3653</v>
      </c>
      <c r="K35741">
        <v>191644</v>
      </c>
      <c r="L35741">
        <v>213.69</v>
      </c>
      <c r="M35741" t="s">
        <v>212</v>
      </c>
      <c r="N35741" s="160" t="s">
        <v>8</v>
      </c>
      <c r="O35741" s="160" t="s">
        <v>80</v>
      </c>
    </row>
    <row r="35742" spans="9:15" x14ac:dyDescent="0.35">
      <c r="I35742">
        <v>118850</v>
      </c>
      <c r="J35742">
        <v>3653</v>
      </c>
      <c r="K35742">
        <v>191644</v>
      </c>
      <c r="L35742">
        <v>125.13</v>
      </c>
      <c r="M35742" t="s">
        <v>212</v>
      </c>
      <c r="N35742" s="160" t="s">
        <v>8</v>
      </c>
      <c r="O35742" s="160" t="s">
        <v>80</v>
      </c>
    </row>
    <row r="35743" spans="9:15" x14ac:dyDescent="0.35">
      <c r="I35743">
        <v>122804</v>
      </c>
      <c r="J35743">
        <v>3653</v>
      </c>
      <c r="K35743">
        <v>191644</v>
      </c>
      <c r="L35743">
        <v>296.16000000000003</v>
      </c>
      <c r="M35743" t="s">
        <v>212</v>
      </c>
      <c r="N35743" s="160" t="s">
        <v>207</v>
      </c>
      <c r="O35743" s="160" t="s">
        <v>80</v>
      </c>
    </row>
    <row r="35744" spans="9:15" x14ac:dyDescent="0.35">
      <c r="I35744">
        <v>116372</v>
      </c>
      <c r="J35744">
        <v>3802</v>
      </c>
      <c r="K35744">
        <v>191646</v>
      </c>
      <c r="L35744">
        <v>47.44</v>
      </c>
      <c r="M35744" t="s">
        <v>212</v>
      </c>
      <c r="N35744" s="160" t="s">
        <v>19</v>
      </c>
      <c r="O35744" s="160" t="s">
        <v>80</v>
      </c>
    </row>
    <row r="35745" spans="9:15" x14ac:dyDescent="0.35">
      <c r="I35745">
        <v>116372</v>
      </c>
      <c r="J35745">
        <v>3802</v>
      </c>
      <c r="K35745">
        <v>191646</v>
      </c>
      <c r="L35745">
        <v>47.44</v>
      </c>
      <c r="M35745" t="s">
        <v>212</v>
      </c>
      <c r="N35745" s="160" t="s">
        <v>19</v>
      </c>
      <c r="O35745" s="160" t="s">
        <v>80</v>
      </c>
    </row>
    <row r="35746" spans="9:15" x14ac:dyDescent="0.35">
      <c r="I35746">
        <v>119309</v>
      </c>
      <c r="J35746">
        <v>3802</v>
      </c>
      <c r="K35746">
        <v>191646</v>
      </c>
      <c r="L35746">
        <v>38.68</v>
      </c>
      <c r="M35746" t="s">
        <v>212</v>
      </c>
      <c r="N35746" s="160" t="s">
        <v>9</v>
      </c>
      <c r="O35746" s="160" t="s">
        <v>80</v>
      </c>
    </row>
    <row r="35747" spans="9:15" x14ac:dyDescent="0.35">
      <c r="I35747">
        <v>72449</v>
      </c>
      <c r="J35747">
        <v>3791</v>
      </c>
      <c r="K35747">
        <v>191647</v>
      </c>
      <c r="L35747">
        <v>194.99</v>
      </c>
      <c r="M35747" t="s">
        <v>212</v>
      </c>
      <c r="N35747" s="160" t="s">
        <v>9</v>
      </c>
      <c r="O35747" s="160" t="s">
        <v>80</v>
      </c>
    </row>
    <row r="35748" spans="9:15" x14ac:dyDescent="0.35">
      <c r="I35748">
        <v>72449</v>
      </c>
      <c r="J35748">
        <v>3791</v>
      </c>
      <c r="K35748">
        <v>191647</v>
      </c>
      <c r="L35748">
        <v>194.99</v>
      </c>
      <c r="M35748" t="s">
        <v>212</v>
      </c>
      <c r="N35748" s="160" t="s">
        <v>9</v>
      </c>
      <c r="O35748" s="160" t="s">
        <v>80</v>
      </c>
    </row>
    <row r="35749" spans="9:15" x14ac:dyDescent="0.35">
      <c r="I35749">
        <v>77912</v>
      </c>
      <c r="J35749">
        <v>3791</v>
      </c>
      <c r="K35749">
        <v>191647</v>
      </c>
      <c r="L35749">
        <v>108.2</v>
      </c>
      <c r="M35749" t="s">
        <v>212</v>
      </c>
      <c r="N35749" s="160" t="s">
        <v>8</v>
      </c>
      <c r="O35749" s="160" t="s">
        <v>80</v>
      </c>
    </row>
    <row r="35750" spans="9:15" x14ac:dyDescent="0.35">
      <c r="I35750">
        <v>77912</v>
      </c>
      <c r="J35750">
        <v>3791</v>
      </c>
      <c r="K35750">
        <v>191647</v>
      </c>
      <c r="L35750">
        <v>81.150000000000006</v>
      </c>
      <c r="M35750" t="s">
        <v>212</v>
      </c>
      <c r="N35750" s="160" t="s">
        <v>8</v>
      </c>
      <c r="O35750" s="160" t="s">
        <v>80</v>
      </c>
    </row>
    <row r="35751" spans="9:15" x14ac:dyDescent="0.35">
      <c r="I35751">
        <v>81192</v>
      </c>
      <c r="J35751">
        <v>3791</v>
      </c>
      <c r="K35751">
        <v>191647</v>
      </c>
      <c r="L35751">
        <v>54.49</v>
      </c>
      <c r="M35751" t="s">
        <v>212</v>
      </c>
      <c r="N35751" s="160" t="s">
        <v>7</v>
      </c>
      <c r="O35751" s="160" t="s">
        <v>80</v>
      </c>
    </row>
    <row r="35752" spans="9:15" x14ac:dyDescent="0.35">
      <c r="I35752">
        <v>81192</v>
      </c>
      <c r="J35752">
        <v>3791</v>
      </c>
      <c r="K35752">
        <v>191647</v>
      </c>
      <c r="L35752">
        <v>54.49</v>
      </c>
      <c r="M35752" t="s">
        <v>212</v>
      </c>
      <c r="N35752" s="160" t="s">
        <v>7</v>
      </c>
      <c r="O35752" s="160" t="s">
        <v>80</v>
      </c>
    </row>
    <row r="35753" spans="9:15" x14ac:dyDescent="0.35">
      <c r="I35753">
        <v>117767</v>
      </c>
      <c r="J35753">
        <v>3791</v>
      </c>
      <c r="K35753">
        <v>191647</v>
      </c>
      <c r="L35753">
        <v>91.66</v>
      </c>
      <c r="M35753" t="s">
        <v>212</v>
      </c>
      <c r="N35753" s="160" t="s">
        <v>7</v>
      </c>
      <c r="O35753" s="160" t="s">
        <v>80</v>
      </c>
    </row>
    <row r="35754" spans="9:15" x14ac:dyDescent="0.35">
      <c r="I35754">
        <v>118038</v>
      </c>
      <c r="J35754">
        <v>3791</v>
      </c>
      <c r="K35754">
        <v>191647</v>
      </c>
      <c r="L35754">
        <v>91.67</v>
      </c>
      <c r="M35754" t="s">
        <v>212</v>
      </c>
      <c r="N35754" s="160" t="s">
        <v>7</v>
      </c>
      <c r="O35754" s="160" t="s">
        <v>80</v>
      </c>
    </row>
    <row r="35755" spans="9:15" x14ac:dyDescent="0.35">
      <c r="I35755">
        <v>120935</v>
      </c>
      <c r="J35755">
        <v>3791</v>
      </c>
      <c r="K35755">
        <v>191647</v>
      </c>
      <c r="L35755">
        <v>27.99</v>
      </c>
      <c r="M35755" t="s">
        <v>212</v>
      </c>
      <c r="N35755" s="160" t="s">
        <v>10</v>
      </c>
      <c r="O35755" s="160" t="s">
        <v>80</v>
      </c>
    </row>
    <row r="35756" spans="9:15" x14ac:dyDescent="0.35">
      <c r="I35756">
        <v>116372</v>
      </c>
      <c r="J35756">
        <v>3987</v>
      </c>
      <c r="K35756">
        <v>191648</v>
      </c>
      <c r="L35756">
        <v>70.53</v>
      </c>
      <c r="M35756" t="s">
        <v>212</v>
      </c>
      <c r="N35756" s="160" t="s">
        <v>19</v>
      </c>
      <c r="O35756" s="160" t="s">
        <v>80</v>
      </c>
    </row>
    <row r="35757" spans="9:15" x14ac:dyDescent="0.35">
      <c r="I35757">
        <v>118484</v>
      </c>
      <c r="J35757">
        <v>3987</v>
      </c>
      <c r="K35757">
        <v>191648</v>
      </c>
      <c r="L35757">
        <v>124.15</v>
      </c>
      <c r="M35757" t="s">
        <v>212</v>
      </c>
      <c r="N35757" s="160" t="s">
        <v>7</v>
      </c>
      <c r="O35757" s="160" t="s">
        <v>80</v>
      </c>
    </row>
    <row r="35758" spans="9:15" x14ac:dyDescent="0.35">
      <c r="I35758">
        <v>120833</v>
      </c>
      <c r="J35758">
        <v>3987</v>
      </c>
      <c r="K35758">
        <v>191648</v>
      </c>
      <c r="L35758">
        <v>26.18</v>
      </c>
      <c r="M35758" t="s">
        <v>212</v>
      </c>
      <c r="N35758" s="160" t="s">
        <v>10</v>
      </c>
      <c r="O35758" s="160" t="s">
        <v>80</v>
      </c>
    </row>
    <row r="35759" spans="9:15" x14ac:dyDescent="0.35">
      <c r="I35759">
        <v>120834</v>
      </c>
      <c r="J35759">
        <v>3987</v>
      </c>
      <c r="K35759">
        <v>191648</v>
      </c>
      <c r="L35759">
        <v>26.18</v>
      </c>
      <c r="M35759" t="s">
        <v>212</v>
      </c>
      <c r="N35759" s="160" t="s">
        <v>10</v>
      </c>
      <c r="O35759" s="160" t="s">
        <v>80</v>
      </c>
    </row>
    <row r="35760" spans="9:15" x14ac:dyDescent="0.35">
      <c r="I35760">
        <v>120935</v>
      </c>
      <c r="J35760">
        <v>3987</v>
      </c>
      <c r="K35760">
        <v>191648</v>
      </c>
      <c r="L35760">
        <v>26.18</v>
      </c>
      <c r="M35760" t="s">
        <v>212</v>
      </c>
      <c r="N35760" s="160" t="s">
        <v>10</v>
      </c>
      <c r="O35760" s="160" t="s">
        <v>80</v>
      </c>
    </row>
    <row r="35761" spans="9:15" x14ac:dyDescent="0.35">
      <c r="I35761">
        <v>120936</v>
      </c>
      <c r="J35761">
        <v>3987</v>
      </c>
      <c r="K35761">
        <v>191648</v>
      </c>
      <c r="L35761">
        <v>26.18</v>
      </c>
      <c r="M35761" t="s">
        <v>212</v>
      </c>
      <c r="N35761" s="160" t="s">
        <v>10</v>
      </c>
      <c r="O35761" s="160" t="s">
        <v>80</v>
      </c>
    </row>
    <row r="35762" spans="9:15" x14ac:dyDescent="0.35">
      <c r="I35762">
        <v>81192</v>
      </c>
      <c r="J35762">
        <v>4021</v>
      </c>
      <c r="K35762">
        <v>191650</v>
      </c>
      <c r="L35762">
        <v>54.28</v>
      </c>
      <c r="M35762" t="s">
        <v>212</v>
      </c>
      <c r="N35762" s="160" t="s">
        <v>7</v>
      </c>
      <c r="O35762" s="160" t="s">
        <v>80</v>
      </c>
    </row>
    <row r="35763" spans="9:15" x14ac:dyDescent="0.35">
      <c r="I35763">
        <v>119309</v>
      </c>
      <c r="J35763">
        <v>4021</v>
      </c>
      <c r="K35763">
        <v>191650</v>
      </c>
      <c r="L35763">
        <v>75.06</v>
      </c>
      <c r="M35763" t="s">
        <v>212</v>
      </c>
      <c r="N35763" s="160" t="s">
        <v>9</v>
      </c>
      <c r="O35763" s="160" t="s">
        <v>80</v>
      </c>
    </row>
    <row r="35764" spans="9:15" x14ac:dyDescent="0.35">
      <c r="I35764">
        <v>120833</v>
      </c>
      <c r="J35764">
        <v>4021</v>
      </c>
      <c r="K35764">
        <v>191650</v>
      </c>
      <c r="L35764">
        <v>26.07</v>
      </c>
      <c r="M35764" t="s">
        <v>212</v>
      </c>
      <c r="N35764" s="160" t="s">
        <v>10</v>
      </c>
      <c r="O35764" s="160" t="s">
        <v>80</v>
      </c>
    </row>
    <row r="35765" spans="9:15" x14ac:dyDescent="0.35">
      <c r="I35765">
        <v>120935</v>
      </c>
      <c r="J35765">
        <v>4021</v>
      </c>
      <c r="K35765">
        <v>191650</v>
      </c>
      <c r="L35765">
        <v>26.07</v>
      </c>
      <c r="M35765" t="s">
        <v>212</v>
      </c>
      <c r="N35765" s="160" t="s">
        <v>10</v>
      </c>
      <c r="O35765" s="160" t="s">
        <v>80</v>
      </c>
    </row>
    <row r="35766" spans="9:15" x14ac:dyDescent="0.35">
      <c r="I35766">
        <v>120936</v>
      </c>
      <c r="J35766">
        <v>4021</v>
      </c>
      <c r="K35766">
        <v>191650</v>
      </c>
      <c r="L35766">
        <v>26.07</v>
      </c>
      <c r="M35766" t="s">
        <v>212</v>
      </c>
      <c r="N35766" s="160" t="s">
        <v>10</v>
      </c>
      <c r="O35766" s="160" t="s">
        <v>80</v>
      </c>
    </row>
    <row r="35767" spans="9:15" x14ac:dyDescent="0.35">
      <c r="I35767">
        <v>91312</v>
      </c>
      <c r="J35767">
        <v>3653</v>
      </c>
      <c r="K35767">
        <v>191651</v>
      </c>
      <c r="L35767">
        <v>257.52</v>
      </c>
      <c r="M35767" t="s">
        <v>212</v>
      </c>
      <c r="N35767" s="160" t="s">
        <v>8</v>
      </c>
      <c r="O35767" s="160" t="s">
        <v>80</v>
      </c>
    </row>
    <row r="35768" spans="9:15" x14ac:dyDescent="0.35">
      <c r="I35768">
        <v>117441</v>
      </c>
      <c r="J35768">
        <v>4021</v>
      </c>
      <c r="K35768">
        <v>191656</v>
      </c>
      <c r="L35768">
        <v>122.04</v>
      </c>
      <c r="M35768" t="s">
        <v>212</v>
      </c>
      <c r="N35768" s="160" t="s">
        <v>9</v>
      </c>
      <c r="O35768" s="160" t="s">
        <v>80</v>
      </c>
    </row>
    <row r="35769" spans="9:15" x14ac:dyDescent="0.35">
      <c r="I35769">
        <v>71189</v>
      </c>
      <c r="J35769">
        <v>4082</v>
      </c>
      <c r="K35769">
        <v>191658</v>
      </c>
      <c r="L35769">
        <v>72.06</v>
      </c>
      <c r="M35769" t="s">
        <v>212</v>
      </c>
      <c r="N35769" s="160" t="s">
        <v>8</v>
      </c>
      <c r="O35769" s="160" t="s">
        <v>80</v>
      </c>
    </row>
    <row r="35770" spans="9:15" x14ac:dyDescent="0.35">
      <c r="I35770">
        <v>72449</v>
      </c>
      <c r="J35770">
        <v>4082</v>
      </c>
      <c r="K35770">
        <v>191658</v>
      </c>
      <c r="L35770">
        <v>191.23</v>
      </c>
      <c r="M35770" t="s">
        <v>212</v>
      </c>
      <c r="N35770" s="160" t="s">
        <v>9</v>
      </c>
      <c r="O35770" s="160" t="s">
        <v>80</v>
      </c>
    </row>
    <row r="35771" spans="9:15" x14ac:dyDescent="0.35">
      <c r="I35771">
        <v>77912</v>
      </c>
      <c r="J35771">
        <v>4082</v>
      </c>
      <c r="K35771">
        <v>191658</v>
      </c>
      <c r="L35771">
        <v>26.95</v>
      </c>
      <c r="M35771" t="s">
        <v>212</v>
      </c>
      <c r="N35771" s="160" t="s">
        <v>8</v>
      </c>
      <c r="O35771" s="160" t="s">
        <v>80</v>
      </c>
    </row>
    <row r="35772" spans="9:15" x14ac:dyDescent="0.35">
      <c r="I35772">
        <v>91312</v>
      </c>
      <c r="J35772">
        <v>4082</v>
      </c>
      <c r="K35772">
        <v>191658</v>
      </c>
      <c r="L35772">
        <v>128.76</v>
      </c>
      <c r="M35772" t="s">
        <v>212</v>
      </c>
      <c r="N35772" s="160" t="s">
        <v>8</v>
      </c>
      <c r="O35772" s="160" t="s">
        <v>80</v>
      </c>
    </row>
    <row r="35773" spans="9:15" x14ac:dyDescent="0.35">
      <c r="I35773">
        <v>117485</v>
      </c>
      <c r="J35773">
        <v>4082</v>
      </c>
      <c r="K35773">
        <v>191658</v>
      </c>
      <c r="L35773">
        <v>53.16</v>
      </c>
      <c r="M35773" t="s">
        <v>212</v>
      </c>
      <c r="N35773" s="160" t="s">
        <v>8</v>
      </c>
      <c r="O35773" s="160" t="s">
        <v>80</v>
      </c>
    </row>
    <row r="35774" spans="9:15" x14ac:dyDescent="0.35">
      <c r="I35774">
        <v>119309</v>
      </c>
      <c r="J35774">
        <v>4082</v>
      </c>
      <c r="K35774">
        <v>191658</v>
      </c>
      <c r="L35774">
        <v>37.53</v>
      </c>
      <c r="M35774" t="s">
        <v>212</v>
      </c>
      <c r="N35774" s="160" t="s">
        <v>9</v>
      </c>
      <c r="O35774" s="160" t="s">
        <v>80</v>
      </c>
    </row>
    <row r="35775" spans="9:15" x14ac:dyDescent="0.35">
      <c r="I35775">
        <v>120833</v>
      </c>
      <c r="J35775">
        <v>4082</v>
      </c>
      <c r="K35775">
        <v>191658</v>
      </c>
      <c r="L35775">
        <v>26.07</v>
      </c>
      <c r="M35775" t="s">
        <v>212</v>
      </c>
      <c r="N35775" s="160" t="s">
        <v>10</v>
      </c>
      <c r="O35775" s="160" t="s">
        <v>80</v>
      </c>
    </row>
    <row r="35776" spans="9:15" x14ac:dyDescent="0.35">
      <c r="I35776">
        <v>120935</v>
      </c>
      <c r="J35776">
        <v>4082</v>
      </c>
      <c r="K35776">
        <v>191658</v>
      </c>
      <c r="L35776">
        <v>26.07</v>
      </c>
      <c r="M35776" t="s">
        <v>212</v>
      </c>
      <c r="N35776" s="160" t="s">
        <v>10</v>
      </c>
      <c r="O35776" s="160" t="s">
        <v>80</v>
      </c>
    </row>
    <row r="35777" spans="9:15" x14ac:dyDescent="0.35">
      <c r="I35777">
        <v>120936</v>
      </c>
      <c r="J35777">
        <v>4082</v>
      </c>
      <c r="K35777">
        <v>191658</v>
      </c>
      <c r="L35777">
        <v>26.07</v>
      </c>
      <c r="M35777" t="s">
        <v>212</v>
      </c>
      <c r="N35777" s="160" t="s">
        <v>10</v>
      </c>
      <c r="O35777" s="160" t="s">
        <v>80</v>
      </c>
    </row>
    <row r="35778" spans="9:15" x14ac:dyDescent="0.35">
      <c r="I35778">
        <v>122731</v>
      </c>
      <c r="J35778">
        <v>4082</v>
      </c>
      <c r="K35778">
        <v>191658</v>
      </c>
      <c r="L35778">
        <v>26.07</v>
      </c>
      <c r="M35778" t="s">
        <v>212</v>
      </c>
      <c r="N35778" s="160" t="s">
        <v>10</v>
      </c>
      <c r="O35778" s="160" t="s">
        <v>80</v>
      </c>
    </row>
    <row r="35779" spans="9:15" x14ac:dyDescent="0.35">
      <c r="I35779">
        <v>91312</v>
      </c>
      <c r="J35779">
        <v>3992</v>
      </c>
      <c r="K35779">
        <v>191659</v>
      </c>
      <c r="L35779">
        <v>128.76</v>
      </c>
      <c r="M35779" t="s">
        <v>212</v>
      </c>
      <c r="N35779" s="160" t="s">
        <v>8</v>
      </c>
      <c r="O35779" s="160" t="s">
        <v>80</v>
      </c>
    </row>
    <row r="35780" spans="9:15" x14ac:dyDescent="0.35">
      <c r="I35780">
        <v>117441</v>
      </c>
      <c r="J35780">
        <v>899</v>
      </c>
      <c r="K35780">
        <v>191664</v>
      </c>
      <c r="L35780">
        <v>135.18</v>
      </c>
      <c r="M35780" t="s">
        <v>212</v>
      </c>
      <c r="N35780" s="160" t="s">
        <v>9</v>
      </c>
      <c r="O35780" s="160" t="s">
        <v>80</v>
      </c>
    </row>
    <row r="35781" spans="9:15" x14ac:dyDescent="0.35">
      <c r="I35781">
        <v>120936</v>
      </c>
      <c r="J35781">
        <v>899</v>
      </c>
      <c r="K35781">
        <v>191664</v>
      </c>
      <c r="L35781">
        <v>26.07</v>
      </c>
      <c r="M35781" t="s">
        <v>212</v>
      </c>
      <c r="N35781" s="160" t="s">
        <v>10</v>
      </c>
      <c r="O35781" s="160" t="s">
        <v>80</v>
      </c>
    </row>
    <row r="35782" spans="9:15" x14ac:dyDescent="0.35">
      <c r="I35782">
        <v>71189</v>
      </c>
      <c r="J35782">
        <v>4031</v>
      </c>
      <c r="K35782">
        <v>191665</v>
      </c>
      <c r="L35782">
        <v>192.16</v>
      </c>
      <c r="M35782" t="s">
        <v>212</v>
      </c>
      <c r="N35782" s="160" t="s">
        <v>8</v>
      </c>
      <c r="O35782" s="160" t="s">
        <v>80</v>
      </c>
    </row>
    <row r="35783" spans="9:15" x14ac:dyDescent="0.35">
      <c r="I35783">
        <v>91312</v>
      </c>
      <c r="J35783">
        <v>4031</v>
      </c>
      <c r="K35783">
        <v>191665</v>
      </c>
      <c r="L35783">
        <v>128.76</v>
      </c>
      <c r="M35783" t="s">
        <v>212</v>
      </c>
      <c r="N35783" s="160" t="s">
        <v>8</v>
      </c>
      <c r="O35783" s="160" t="s">
        <v>80</v>
      </c>
    </row>
    <row r="35784" spans="9:15" x14ac:dyDescent="0.35">
      <c r="I35784">
        <v>103732</v>
      </c>
      <c r="J35784">
        <v>4031</v>
      </c>
      <c r="K35784">
        <v>191665</v>
      </c>
      <c r="L35784">
        <v>35.9</v>
      </c>
      <c r="M35784" t="s">
        <v>212</v>
      </c>
      <c r="N35784" s="160" t="s">
        <v>8</v>
      </c>
      <c r="O35784" s="160" t="s">
        <v>80</v>
      </c>
    </row>
    <row r="35785" spans="9:15" x14ac:dyDescent="0.35">
      <c r="I35785">
        <v>116372</v>
      </c>
      <c r="J35785">
        <v>4031</v>
      </c>
      <c r="K35785">
        <v>191665</v>
      </c>
      <c r="L35785">
        <v>88.39</v>
      </c>
      <c r="M35785" t="s">
        <v>212</v>
      </c>
      <c r="N35785" s="160" t="s">
        <v>19</v>
      </c>
      <c r="O35785" s="160" t="s">
        <v>80</v>
      </c>
    </row>
    <row r="35786" spans="9:15" x14ac:dyDescent="0.35">
      <c r="I35786">
        <v>117485</v>
      </c>
      <c r="J35786">
        <v>4031</v>
      </c>
      <c r="K35786">
        <v>191665</v>
      </c>
      <c r="L35786">
        <v>70.88</v>
      </c>
      <c r="M35786" t="s">
        <v>212</v>
      </c>
      <c r="N35786" s="160" t="s">
        <v>8</v>
      </c>
      <c r="O35786" s="160" t="s">
        <v>80</v>
      </c>
    </row>
    <row r="35787" spans="9:15" x14ac:dyDescent="0.35">
      <c r="I35787">
        <v>118850</v>
      </c>
      <c r="J35787">
        <v>4031</v>
      </c>
      <c r="K35787">
        <v>191665</v>
      </c>
      <c r="L35787">
        <v>124.64</v>
      </c>
      <c r="M35787" t="s">
        <v>212</v>
      </c>
      <c r="N35787" s="160" t="s">
        <v>8</v>
      </c>
      <c r="O35787" s="160" t="s">
        <v>80</v>
      </c>
    </row>
    <row r="35788" spans="9:15" x14ac:dyDescent="0.35">
      <c r="I35788">
        <v>16459</v>
      </c>
      <c r="J35788">
        <v>899</v>
      </c>
      <c r="K35788">
        <v>191673</v>
      </c>
      <c r="L35788">
        <v>73.599999999999994</v>
      </c>
      <c r="M35788" t="s">
        <v>212</v>
      </c>
      <c r="N35788" s="160" t="s">
        <v>19</v>
      </c>
      <c r="O35788" s="160" t="s">
        <v>80</v>
      </c>
    </row>
    <row r="35789" spans="9:15" x14ac:dyDescent="0.35">
      <c r="I35789">
        <v>81192</v>
      </c>
      <c r="J35789">
        <v>899</v>
      </c>
      <c r="K35789">
        <v>191673</v>
      </c>
      <c r="L35789">
        <v>54.28</v>
      </c>
      <c r="M35789" t="s">
        <v>212</v>
      </c>
      <c r="N35789" s="160" t="s">
        <v>7</v>
      </c>
      <c r="O35789" s="160" t="s">
        <v>80</v>
      </c>
    </row>
    <row r="35790" spans="9:15" x14ac:dyDescent="0.35">
      <c r="I35790">
        <v>117767</v>
      </c>
      <c r="J35790">
        <v>3653</v>
      </c>
      <c r="K35790">
        <v>191673</v>
      </c>
      <c r="L35790">
        <v>91.3</v>
      </c>
      <c r="M35790" t="s">
        <v>212</v>
      </c>
      <c r="N35790" s="160" t="s">
        <v>7</v>
      </c>
      <c r="O35790" s="160" t="s">
        <v>80</v>
      </c>
    </row>
    <row r="35791" spans="9:15" x14ac:dyDescent="0.35">
      <c r="I35791">
        <v>118038</v>
      </c>
      <c r="J35791">
        <v>899</v>
      </c>
      <c r="K35791">
        <v>191673</v>
      </c>
      <c r="L35791">
        <v>91.29</v>
      </c>
      <c r="M35791" t="s">
        <v>212</v>
      </c>
      <c r="N35791" s="160" t="s">
        <v>7</v>
      </c>
      <c r="O35791" s="160" t="s">
        <v>80</v>
      </c>
    </row>
    <row r="35792" spans="9:15" x14ac:dyDescent="0.35">
      <c r="I35792">
        <v>118038</v>
      </c>
      <c r="J35792">
        <v>3653</v>
      </c>
      <c r="K35792">
        <v>191673</v>
      </c>
      <c r="L35792">
        <v>91.31</v>
      </c>
      <c r="M35792" t="s">
        <v>212</v>
      </c>
      <c r="N35792" s="160" t="s">
        <v>7</v>
      </c>
      <c r="O35792" s="160" t="s">
        <v>80</v>
      </c>
    </row>
    <row r="35793" spans="9:15" x14ac:dyDescent="0.35">
      <c r="I35793">
        <v>118850</v>
      </c>
      <c r="J35793">
        <v>3653</v>
      </c>
      <c r="K35793">
        <v>191673</v>
      </c>
      <c r="L35793">
        <v>124.64</v>
      </c>
      <c r="M35793" t="s">
        <v>212</v>
      </c>
      <c r="N35793" s="160" t="s">
        <v>8</v>
      </c>
      <c r="O35793" s="160" t="s">
        <v>80</v>
      </c>
    </row>
    <row r="35794" spans="9:15" x14ac:dyDescent="0.35">
      <c r="I35794">
        <v>119309</v>
      </c>
      <c r="J35794">
        <v>3653</v>
      </c>
      <c r="K35794">
        <v>191673</v>
      </c>
      <c r="L35794">
        <v>37.58</v>
      </c>
      <c r="M35794" t="s">
        <v>212</v>
      </c>
      <c r="N35794" s="160" t="s">
        <v>9</v>
      </c>
      <c r="O35794" s="160" t="s">
        <v>80</v>
      </c>
    </row>
    <row r="35795" spans="9:15" x14ac:dyDescent="0.35">
      <c r="I35795">
        <v>122803</v>
      </c>
      <c r="J35795">
        <v>3653</v>
      </c>
      <c r="K35795">
        <v>191673</v>
      </c>
      <c r="L35795">
        <v>148.08000000000001</v>
      </c>
      <c r="M35795" t="s">
        <v>212</v>
      </c>
      <c r="N35795" s="160" t="s">
        <v>207</v>
      </c>
      <c r="O35795" s="160" t="s">
        <v>80</v>
      </c>
    </row>
    <row r="35796" spans="9:15" x14ac:dyDescent="0.35">
      <c r="I35796">
        <v>122804</v>
      </c>
      <c r="J35796">
        <v>3653</v>
      </c>
      <c r="K35796">
        <v>191673</v>
      </c>
      <c r="L35796">
        <v>148.08000000000001</v>
      </c>
      <c r="M35796" t="s">
        <v>212</v>
      </c>
      <c r="N35796" s="160" t="s">
        <v>207</v>
      </c>
      <c r="O35796" s="160" t="s">
        <v>80</v>
      </c>
    </row>
    <row r="35797" spans="9:15" x14ac:dyDescent="0.35">
      <c r="I35797">
        <v>122804</v>
      </c>
      <c r="J35797">
        <v>3653</v>
      </c>
      <c r="K35797">
        <v>191673</v>
      </c>
      <c r="L35797">
        <v>148.06</v>
      </c>
      <c r="M35797" t="s">
        <v>212</v>
      </c>
      <c r="N35797" s="160" t="s">
        <v>207</v>
      </c>
      <c r="O35797" s="160" t="s">
        <v>80</v>
      </c>
    </row>
    <row r="35798" spans="9:15" x14ac:dyDescent="0.35">
      <c r="I35798">
        <v>125023</v>
      </c>
      <c r="J35798">
        <v>3653</v>
      </c>
      <c r="K35798">
        <v>191673</v>
      </c>
      <c r="L35798">
        <v>95.58</v>
      </c>
      <c r="M35798" t="s">
        <v>212</v>
      </c>
      <c r="N35798" s="160" t="s">
        <v>9</v>
      </c>
      <c r="O35798" s="160" t="s">
        <v>80</v>
      </c>
    </row>
    <row r="35799" spans="9:15" x14ac:dyDescent="0.35">
      <c r="I35799">
        <v>118038</v>
      </c>
      <c r="J35799">
        <v>3875</v>
      </c>
      <c r="K35799">
        <v>191677</v>
      </c>
      <c r="L35799">
        <v>93.99</v>
      </c>
      <c r="M35799" t="s">
        <v>212</v>
      </c>
      <c r="N35799" s="160" t="s">
        <v>7</v>
      </c>
      <c r="O35799" s="160" t="s">
        <v>80</v>
      </c>
    </row>
    <row r="35800" spans="9:15" x14ac:dyDescent="0.35">
      <c r="I35800">
        <v>119309</v>
      </c>
      <c r="J35800">
        <v>3875</v>
      </c>
      <c r="K35800">
        <v>191677</v>
      </c>
      <c r="L35800">
        <v>38.159999999999997</v>
      </c>
      <c r="M35800" t="s">
        <v>212</v>
      </c>
      <c r="N35800" s="160" t="s">
        <v>9</v>
      </c>
      <c r="O35800" s="160" t="s">
        <v>80</v>
      </c>
    </row>
    <row r="35801" spans="9:15" x14ac:dyDescent="0.35">
      <c r="I35801">
        <v>103732</v>
      </c>
      <c r="J35801">
        <v>3980</v>
      </c>
      <c r="K35801">
        <v>191678</v>
      </c>
      <c r="L35801">
        <v>36.5</v>
      </c>
      <c r="M35801" t="s">
        <v>212</v>
      </c>
      <c r="N35801" s="160" t="s">
        <v>8</v>
      </c>
      <c r="O35801" s="160" t="s">
        <v>80</v>
      </c>
    </row>
    <row r="35802" spans="9:15" x14ac:dyDescent="0.35">
      <c r="I35802">
        <v>118038</v>
      </c>
      <c r="J35802">
        <v>3980</v>
      </c>
      <c r="K35802">
        <v>191678</v>
      </c>
      <c r="L35802">
        <v>92.84</v>
      </c>
      <c r="M35802" t="s">
        <v>212</v>
      </c>
      <c r="N35802" s="160" t="s">
        <v>7</v>
      </c>
      <c r="O35802" s="160" t="s">
        <v>80</v>
      </c>
    </row>
    <row r="35803" spans="9:15" x14ac:dyDescent="0.35">
      <c r="I35803">
        <v>118484</v>
      </c>
      <c r="J35803">
        <v>3980</v>
      </c>
      <c r="K35803">
        <v>191678</v>
      </c>
      <c r="L35803">
        <v>125.73</v>
      </c>
      <c r="M35803" t="s">
        <v>212</v>
      </c>
      <c r="N35803" s="160" t="s">
        <v>7</v>
      </c>
      <c r="O35803" s="160" t="s">
        <v>80</v>
      </c>
    </row>
    <row r="35804" spans="9:15" x14ac:dyDescent="0.35">
      <c r="I35804">
        <v>7</v>
      </c>
      <c r="J35804">
        <v>3802</v>
      </c>
      <c r="K35804">
        <v>191680</v>
      </c>
      <c r="L35804">
        <v>386.4</v>
      </c>
      <c r="M35804" t="s">
        <v>212</v>
      </c>
      <c r="N35804" s="160" t="s">
        <v>9</v>
      </c>
      <c r="O35804" s="160" t="s">
        <v>80</v>
      </c>
    </row>
    <row r="35805" spans="9:15" x14ac:dyDescent="0.35">
      <c r="I35805">
        <v>7</v>
      </c>
      <c r="J35805">
        <v>3802</v>
      </c>
      <c r="K35805">
        <v>191680</v>
      </c>
      <c r="L35805">
        <v>179.7</v>
      </c>
      <c r="M35805" t="s">
        <v>212</v>
      </c>
      <c r="N35805" s="160" t="s">
        <v>9</v>
      </c>
      <c r="O35805" s="160" t="s">
        <v>80</v>
      </c>
    </row>
    <row r="35806" spans="9:15" x14ac:dyDescent="0.35">
      <c r="I35806">
        <v>81192</v>
      </c>
      <c r="J35806">
        <v>3802</v>
      </c>
      <c r="K35806">
        <v>191680</v>
      </c>
      <c r="L35806">
        <v>112.56</v>
      </c>
      <c r="M35806" t="s">
        <v>212</v>
      </c>
      <c r="N35806" s="160" t="s">
        <v>7</v>
      </c>
      <c r="O35806" s="160" t="s">
        <v>80</v>
      </c>
    </row>
    <row r="35807" spans="9:15" x14ac:dyDescent="0.35">
      <c r="I35807">
        <v>81192</v>
      </c>
      <c r="J35807">
        <v>3802</v>
      </c>
      <c r="K35807">
        <v>191680</v>
      </c>
      <c r="L35807">
        <v>57.28</v>
      </c>
      <c r="M35807" t="s">
        <v>212</v>
      </c>
      <c r="N35807" s="160" t="s">
        <v>7</v>
      </c>
      <c r="O35807" s="160" t="s">
        <v>80</v>
      </c>
    </row>
    <row r="35808" spans="9:15" x14ac:dyDescent="0.35">
      <c r="I35808">
        <v>117441</v>
      </c>
      <c r="J35808">
        <v>3802</v>
      </c>
      <c r="K35808">
        <v>191680</v>
      </c>
      <c r="L35808">
        <v>122.04</v>
      </c>
      <c r="M35808" t="s">
        <v>212</v>
      </c>
      <c r="N35808" s="160" t="s">
        <v>9</v>
      </c>
      <c r="O35808" s="160" t="s">
        <v>80</v>
      </c>
    </row>
    <row r="35809" spans="9:15" x14ac:dyDescent="0.35">
      <c r="I35809">
        <v>118850</v>
      </c>
      <c r="J35809">
        <v>3802</v>
      </c>
      <c r="K35809">
        <v>191680</v>
      </c>
      <c r="L35809">
        <v>125.64</v>
      </c>
      <c r="M35809" t="s">
        <v>212</v>
      </c>
      <c r="N35809" s="160" t="s">
        <v>8</v>
      </c>
      <c r="O35809" s="160" t="s">
        <v>80</v>
      </c>
    </row>
    <row r="35810" spans="9:15" x14ac:dyDescent="0.35">
      <c r="I35810">
        <v>119309</v>
      </c>
      <c r="J35810">
        <v>3802</v>
      </c>
      <c r="K35810">
        <v>191680</v>
      </c>
      <c r="L35810">
        <v>77.08</v>
      </c>
      <c r="M35810" t="s">
        <v>212</v>
      </c>
      <c r="N35810" s="160" t="s">
        <v>9</v>
      </c>
      <c r="O35810" s="160" t="s">
        <v>80</v>
      </c>
    </row>
    <row r="35811" spans="9:15" x14ac:dyDescent="0.35">
      <c r="I35811">
        <v>119309</v>
      </c>
      <c r="J35811">
        <v>3802</v>
      </c>
      <c r="K35811">
        <v>191680</v>
      </c>
      <c r="L35811">
        <v>115.62</v>
      </c>
      <c r="M35811" t="s">
        <v>212</v>
      </c>
      <c r="N35811" s="160" t="s">
        <v>9</v>
      </c>
      <c r="O35811" s="160" t="s">
        <v>80</v>
      </c>
    </row>
    <row r="35812" spans="9:15" x14ac:dyDescent="0.35">
      <c r="I35812">
        <v>125023</v>
      </c>
      <c r="J35812">
        <v>3802</v>
      </c>
      <c r="K35812">
        <v>191680</v>
      </c>
      <c r="L35812">
        <v>193.16</v>
      </c>
      <c r="M35812" t="s">
        <v>212</v>
      </c>
      <c r="N35812" s="160" t="s">
        <v>9</v>
      </c>
      <c r="O35812" s="160" t="s">
        <v>80</v>
      </c>
    </row>
    <row r="35813" spans="9:15" x14ac:dyDescent="0.35">
      <c r="I35813">
        <v>78573</v>
      </c>
      <c r="J35813">
        <v>819</v>
      </c>
      <c r="K35813">
        <v>191683</v>
      </c>
      <c r="L35813">
        <v>19.899999999999999</v>
      </c>
      <c r="M35813" t="s">
        <v>212</v>
      </c>
      <c r="N35813" s="160" t="s">
        <v>8</v>
      </c>
      <c r="O35813" s="160" t="s">
        <v>80</v>
      </c>
    </row>
    <row r="35814" spans="9:15" x14ac:dyDescent="0.35">
      <c r="I35814">
        <v>118038</v>
      </c>
      <c r="J35814">
        <v>819</v>
      </c>
      <c r="K35814">
        <v>191683</v>
      </c>
      <c r="L35814">
        <v>6.17</v>
      </c>
      <c r="M35814" t="s">
        <v>212</v>
      </c>
      <c r="N35814" s="160" t="s">
        <v>7</v>
      </c>
      <c r="O35814" s="160" t="s">
        <v>80</v>
      </c>
    </row>
    <row r="35815" spans="9:15" x14ac:dyDescent="0.35">
      <c r="I35815">
        <v>91312</v>
      </c>
      <c r="J35815">
        <v>4006</v>
      </c>
      <c r="K35815">
        <v>191684</v>
      </c>
      <c r="L35815">
        <v>128.76</v>
      </c>
      <c r="M35815" t="s">
        <v>212</v>
      </c>
      <c r="N35815" s="160" t="s">
        <v>8</v>
      </c>
      <c r="O35815" s="160" t="s">
        <v>80</v>
      </c>
    </row>
    <row r="35816" spans="9:15" x14ac:dyDescent="0.35">
      <c r="I35816">
        <v>122045</v>
      </c>
      <c r="J35816">
        <v>4006</v>
      </c>
      <c r="K35816">
        <v>191684</v>
      </c>
      <c r="L35816">
        <v>74.12</v>
      </c>
      <c r="M35816" t="s">
        <v>212</v>
      </c>
      <c r="N35816" s="160" t="s">
        <v>9</v>
      </c>
      <c r="O35816" s="160" t="s">
        <v>80</v>
      </c>
    </row>
    <row r="35817" spans="9:15" x14ac:dyDescent="0.35">
      <c r="I35817">
        <v>72449</v>
      </c>
      <c r="J35817">
        <v>501</v>
      </c>
      <c r="K35817">
        <v>191697</v>
      </c>
      <c r="L35817">
        <v>191.99</v>
      </c>
      <c r="M35817" t="s">
        <v>212</v>
      </c>
      <c r="N35817" s="160" t="s">
        <v>9</v>
      </c>
      <c r="O35817" s="160" t="s">
        <v>80</v>
      </c>
    </row>
    <row r="35818" spans="9:15" x14ac:dyDescent="0.35">
      <c r="I35818">
        <v>74395</v>
      </c>
      <c r="J35818">
        <v>501</v>
      </c>
      <c r="K35818">
        <v>191697</v>
      </c>
      <c r="L35818">
        <v>172.4</v>
      </c>
      <c r="M35818" t="s">
        <v>212</v>
      </c>
      <c r="N35818" s="160" t="s">
        <v>7</v>
      </c>
      <c r="O35818" s="160" t="s">
        <v>80</v>
      </c>
    </row>
    <row r="35819" spans="9:15" x14ac:dyDescent="0.35">
      <c r="I35819">
        <v>74395</v>
      </c>
      <c r="J35819">
        <v>501</v>
      </c>
      <c r="K35819">
        <v>191697</v>
      </c>
      <c r="L35819">
        <v>172.4</v>
      </c>
      <c r="M35819" t="s">
        <v>212</v>
      </c>
      <c r="N35819" s="160" t="s">
        <v>7</v>
      </c>
      <c r="O35819" s="160" t="s">
        <v>80</v>
      </c>
    </row>
    <row r="35820" spans="9:15" x14ac:dyDescent="0.35">
      <c r="I35820">
        <v>91312</v>
      </c>
      <c r="J35820">
        <v>501</v>
      </c>
      <c r="K35820">
        <v>191697</v>
      </c>
      <c r="L35820">
        <v>129.27000000000001</v>
      </c>
      <c r="M35820" t="s">
        <v>212</v>
      </c>
      <c r="N35820" s="160" t="s">
        <v>8</v>
      </c>
      <c r="O35820" s="160" t="s">
        <v>80</v>
      </c>
    </row>
    <row r="35821" spans="9:15" x14ac:dyDescent="0.35">
      <c r="I35821">
        <v>91312</v>
      </c>
      <c r="J35821">
        <v>501</v>
      </c>
      <c r="K35821">
        <v>191697</v>
      </c>
      <c r="L35821">
        <v>129.27000000000001</v>
      </c>
      <c r="M35821" t="s">
        <v>212</v>
      </c>
      <c r="N35821" s="160" t="s">
        <v>8</v>
      </c>
      <c r="O35821" s="160" t="s">
        <v>80</v>
      </c>
    </row>
    <row r="35822" spans="9:15" x14ac:dyDescent="0.35">
      <c r="I35822">
        <v>104499</v>
      </c>
      <c r="J35822">
        <v>501</v>
      </c>
      <c r="K35822">
        <v>191697</v>
      </c>
      <c r="L35822">
        <v>172.4</v>
      </c>
      <c r="M35822" t="s">
        <v>212</v>
      </c>
      <c r="N35822" s="160" t="s">
        <v>7</v>
      </c>
      <c r="O35822" s="160" t="s">
        <v>80</v>
      </c>
    </row>
    <row r="35823" spans="9:15" x14ac:dyDescent="0.35">
      <c r="I35823">
        <v>107294</v>
      </c>
      <c r="J35823">
        <v>501</v>
      </c>
      <c r="K35823">
        <v>191697</v>
      </c>
      <c r="L35823">
        <v>157.32</v>
      </c>
      <c r="M35823" t="s">
        <v>212</v>
      </c>
      <c r="N35823" s="160" t="s">
        <v>8</v>
      </c>
      <c r="O35823" s="160" t="s">
        <v>80</v>
      </c>
    </row>
    <row r="35824" spans="9:15" x14ac:dyDescent="0.35">
      <c r="I35824">
        <v>117485</v>
      </c>
      <c r="J35824">
        <v>501</v>
      </c>
      <c r="K35824">
        <v>191697</v>
      </c>
      <c r="L35824">
        <v>213.69</v>
      </c>
      <c r="M35824" t="s">
        <v>212</v>
      </c>
      <c r="N35824" s="160" t="s">
        <v>8</v>
      </c>
      <c r="O35824" s="160" t="s">
        <v>80</v>
      </c>
    </row>
    <row r="35825" spans="9:15" x14ac:dyDescent="0.35">
      <c r="I35825">
        <v>118850</v>
      </c>
      <c r="J35825">
        <v>501</v>
      </c>
      <c r="K35825">
        <v>191697</v>
      </c>
      <c r="L35825">
        <v>125.13</v>
      </c>
      <c r="M35825" t="s">
        <v>212</v>
      </c>
      <c r="N35825" s="160" t="s">
        <v>8</v>
      </c>
      <c r="O35825" s="160" t="s">
        <v>80</v>
      </c>
    </row>
    <row r="35826" spans="9:15" x14ac:dyDescent="0.35">
      <c r="I35826">
        <v>119309</v>
      </c>
      <c r="J35826">
        <v>501</v>
      </c>
      <c r="K35826">
        <v>191697</v>
      </c>
      <c r="L35826">
        <v>75.36</v>
      </c>
      <c r="M35826" t="s">
        <v>212</v>
      </c>
      <c r="N35826" s="160" t="s">
        <v>9</v>
      </c>
      <c r="O35826" s="160" t="s">
        <v>80</v>
      </c>
    </row>
    <row r="35827" spans="9:15" x14ac:dyDescent="0.35">
      <c r="I35827">
        <v>125778</v>
      </c>
      <c r="J35827">
        <v>501</v>
      </c>
      <c r="K35827">
        <v>191697</v>
      </c>
      <c r="L35827">
        <v>148.66999999999999</v>
      </c>
      <c r="M35827" t="s">
        <v>212</v>
      </c>
      <c r="N35827" s="160" t="s">
        <v>207</v>
      </c>
      <c r="O35827" s="160" t="s">
        <v>80</v>
      </c>
    </row>
    <row r="35828" spans="9:15" x14ac:dyDescent="0.35">
      <c r="I35828">
        <v>16459</v>
      </c>
      <c r="J35828">
        <v>4021</v>
      </c>
      <c r="K35828">
        <v>191699</v>
      </c>
      <c r="L35828">
        <v>73.59</v>
      </c>
      <c r="M35828" t="s">
        <v>212</v>
      </c>
      <c r="N35828" s="160" t="s">
        <v>19</v>
      </c>
      <c r="O35828" s="160" t="s">
        <v>80</v>
      </c>
    </row>
    <row r="35829" spans="9:15" x14ac:dyDescent="0.35">
      <c r="I35829">
        <v>101972</v>
      </c>
      <c r="J35829">
        <v>4021</v>
      </c>
      <c r="K35829">
        <v>191699</v>
      </c>
      <c r="L35829">
        <v>131.19</v>
      </c>
      <c r="M35829" t="s">
        <v>212</v>
      </c>
      <c r="N35829" s="160" t="s">
        <v>19</v>
      </c>
      <c r="O35829" s="160" t="s">
        <v>80</v>
      </c>
    </row>
    <row r="35830" spans="9:15" x14ac:dyDescent="0.35">
      <c r="I35830">
        <v>116372</v>
      </c>
      <c r="J35830">
        <v>4021</v>
      </c>
      <c r="K35830">
        <v>191699</v>
      </c>
      <c r="L35830">
        <v>70.260000000000005</v>
      </c>
      <c r="M35830" t="s">
        <v>212</v>
      </c>
      <c r="N35830" s="160" t="s">
        <v>19</v>
      </c>
      <c r="O35830" s="160" t="s">
        <v>80</v>
      </c>
    </row>
    <row r="35831" spans="9:15" x14ac:dyDescent="0.35">
      <c r="I35831">
        <v>118484</v>
      </c>
      <c r="J35831">
        <v>4021</v>
      </c>
      <c r="K35831">
        <v>191699</v>
      </c>
      <c r="L35831">
        <v>123.66</v>
      </c>
      <c r="M35831" t="s">
        <v>212</v>
      </c>
      <c r="N35831" s="160" t="s">
        <v>7</v>
      </c>
      <c r="O35831" s="160" t="s">
        <v>80</v>
      </c>
    </row>
    <row r="35832" spans="9:15" x14ac:dyDescent="0.35">
      <c r="I35832">
        <v>119309</v>
      </c>
      <c r="J35832">
        <v>4021</v>
      </c>
      <c r="K35832">
        <v>191699</v>
      </c>
      <c r="L35832">
        <v>37.53</v>
      </c>
      <c r="M35832" t="s">
        <v>212</v>
      </c>
      <c r="N35832" s="160" t="s">
        <v>9</v>
      </c>
      <c r="O35832" s="160" t="s">
        <v>80</v>
      </c>
    </row>
    <row r="35833" spans="9:15" x14ac:dyDescent="0.35">
      <c r="I35833">
        <v>120936</v>
      </c>
      <c r="J35833">
        <v>4021</v>
      </c>
      <c r="K35833">
        <v>191699</v>
      </c>
      <c r="L35833">
        <v>26.07</v>
      </c>
      <c r="M35833" t="s">
        <v>212</v>
      </c>
      <c r="N35833" s="160" t="s">
        <v>10</v>
      </c>
      <c r="O35833" s="160" t="s">
        <v>80</v>
      </c>
    </row>
    <row r="35834" spans="9:15" x14ac:dyDescent="0.35">
      <c r="I35834">
        <v>125023</v>
      </c>
      <c r="J35834">
        <v>4021</v>
      </c>
      <c r="K35834">
        <v>191699</v>
      </c>
      <c r="L35834">
        <v>95.58</v>
      </c>
      <c r="M35834" t="s">
        <v>212</v>
      </c>
      <c r="N35834" s="160" t="s">
        <v>9</v>
      </c>
      <c r="O35834" s="160" t="s">
        <v>80</v>
      </c>
    </row>
    <row r="35835" spans="9:15" x14ac:dyDescent="0.35">
      <c r="I35835">
        <v>116372</v>
      </c>
      <c r="J35835">
        <v>4078</v>
      </c>
      <c r="K35835">
        <v>191701</v>
      </c>
      <c r="L35835">
        <v>23.85</v>
      </c>
      <c r="M35835" t="s">
        <v>212</v>
      </c>
      <c r="N35835" s="160" t="s">
        <v>19</v>
      </c>
      <c r="O35835" s="160" t="s">
        <v>80</v>
      </c>
    </row>
    <row r="35836" spans="9:15" x14ac:dyDescent="0.35">
      <c r="I35836">
        <v>119309</v>
      </c>
      <c r="J35836">
        <v>4078</v>
      </c>
      <c r="K35836">
        <v>191701</v>
      </c>
      <c r="L35836">
        <v>38.22</v>
      </c>
      <c r="M35836" t="s">
        <v>212</v>
      </c>
      <c r="N35836" s="160" t="s">
        <v>9</v>
      </c>
      <c r="O35836" s="160" t="s">
        <v>80</v>
      </c>
    </row>
    <row r="35837" spans="9:15" x14ac:dyDescent="0.35">
      <c r="I35837">
        <v>119309</v>
      </c>
      <c r="J35837">
        <v>4078</v>
      </c>
      <c r="K35837">
        <v>191701</v>
      </c>
      <c r="L35837">
        <v>38.22</v>
      </c>
      <c r="M35837" t="s">
        <v>212</v>
      </c>
      <c r="N35837" s="160" t="s">
        <v>9</v>
      </c>
      <c r="O35837" s="160" t="s">
        <v>80</v>
      </c>
    </row>
    <row r="35838" spans="9:15" x14ac:dyDescent="0.35">
      <c r="I35838">
        <v>81192</v>
      </c>
      <c r="J35838">
        <v>3992</v>
      </c>
      <c r="K35838">
        <v>191702</v>
      </c>
      <c r="L35838">
        <v>54.28</v>
      </c>
      <c r="M35838" t="s">
        <v>212</v>
      </c>
      <c r="N35838" s="160" t="s">
        <v>7</v>
      </c>
      <c r="O35838" s="160" t="s">
        <v>80</v>
      </c>
    </row>
    <row r="35839" spans="9:15" x14ac:dyDescent="0.35">
      <c r="I35839">
        <v>116372</v>
      </c>
      <c r="J35839">
        <v>3992</v>
      </c>
      <c r="K35839">
        <v>191702</v>
      </c>
      <c r="L35839">
        <v>23.42</v>
      </c>
      <c r="M35839" t="s">
        <v>212</v>
      </c>
      <c r="N35839" s="160" t="s">
        <v>19</v>
      </c>
      <c r="O35839" s="160" t="s">
        <v>80</v>
      </c>
    </row>
    <row r="35840" spans="9:15" x14ac:dyDescent="0.35">
      <c r="I35840">
        <v>120833</v>
      </c>
      <c r="J35840">
        <v>3992</v>
      </c>
      <c r="K35840">
        <v>191702</v>
      </c>
      <c r="L35840">
        <v>26.07</v>
      </c>
      <c r="M35840" t="s">
        <v>212</v>
      </c>
      <c r="N35840" s="160" t="s">
        <v>10</v>
      </c>
      <c r="O35840" s="160" t="s">
        <v>80</v>
      </c>
    </row>
    <row r="35841" spans="9:15" x14ac:dyDescent="0.35">
      <c r="I35841">
        <v>71189</v>
      </c>
      <c r="J35841">
        <v>3653</v>
      </c>
      <c r="K35841">
        <v>191705</v>
      </c>
      <c r="L35841">
        <v>48.04</v>
      </c>
      <c r="M35841" t="s">
        <v>212</v>
      </c>
      <c r="N35841" s="160" t="s">
        <v>8</v>
      </c>
      <c r="O35841" s="160" t="s">
        <v>80</v>
      </c>
    </row>
    <row r="35842" spans="9:15" x14ac:dyDescent="0.35">
      <c r="I35842">
        <v>78573</v>
      </c>
      <c r="J35842">
        <v>3653</v>
      </c>
      <c r="K35842">
        <v>191705</v>
      </c>
      <c r="L35842">
        <v>124.15</v>
      </c>
      <c r="M35842" t="s">
        <v>212</v>
      </c>
      <c r="N35842" s="160" t="s">
        <v>8</v>
      </c>
      <c r="O35842" s="160" t="s">
        <v>80</v>
      </c>
    </row>
    <row r="35843" spans="9:15" x14ac:dyDescent="0.35">
      <c r="I35843">
        <v>91312</v>
      </c>
      <c r="J35843">
        <v>3653</v>
      </c>
      <c r="K35843">
        <v>191705</v>
      </c>
      <c r="L35843">
        <v>128.69</v>
      </c>
      <c r="M35843" t="s">
        <v>212</v>
      </c>
      <c r="N35843" s="160" t="s">
        <v>8</v>
      </c>
      <c r="O35843" s="160" t="s">
        <v>80</v>
      </c>
    </row>
    <row r="35844" spans="9:15" x14ac:dyDescent="0.35">
      <c r="I35844">
        <v>103732</v>
      </c>
      <c r="J35844">
        <v>3653</v>
      </c>
      <c r="K35844">
        <v>191705</v>
      </c>
      <c r="L35844">
        <v>143.6</v>
      </c>
      <c r="M35844" t="s">
        <v>212</v>
      </c>
      <c r="N35844" s="160" t="s">
        <v>8</v>
      </c>
      <c r="O35844" s="160" t="s">
        <v>80</v>
      </c>
    </row>
    <row r="35845" spans="9:15" x14ac:dyDescent="0.35">
      <c r="I35845">
        <v>119309</v>
      </c>
      <c r="J35845">
        <v>3653</v>
      </c>
      <c r="K35845">
        <v>191705</v>
      </c>
      <c r="L35845">
        <v>37.58</v>
      </c>
      <c r="M35845" t="s">
        <v>212</v>
      </c>
      <c r="N35845" s="160" t="s">
        <v>9</v>
      </c>
      <c r="O35845" s="160" t="s">
        <v>80</v>
      </c>
    </row>
    <row r="35846" spans="9:15" x14ac:dyDescent="0.35">
      <c r="I35846">
        <v>81192</v>
      </c>
      <c r="J35846">
        <v>3979</v>
      </c>
      <c r="K35846">
        <v>191713</v>
      </c>
      <c r="L35846">
        <v>55.19</v>
      </c>
      <c r="M35846" t="s">
        <v>212</v>
      </c>
      <c r="N35846" s="160" t="s">
        <v>7</v>
      </c>
      <c r="O35846" s="160" t="s">
        <v>80</v>
      </c>
    </row>
    <row r="35847" spans="9:15" x14ac:dyDescent="0.35">
      <c r="I35847">
        <v>116372</v>
      </c>
      <c r="J35847">
        <v>3979</v>
      </c>
      <c r="K35847">
        <v>191713</v>
      </c>
      <c r="L35847">
        <v>47.62</v>
      </c>
      <c r="M35847" t="s">
        <v>212</v>
      </c>
      <c r="N35847" s="160" t="s">
        <v>19</v>
      </c>
      <c r="O35847" s="160" t="s">
        <v>80</v>
      </c>
    </row>
    <row r="35848" spans="9:15" x14ac:dyDescent="0.35">
      <c r="I35848">
        <v>119309</v>
      </c>
      <c r="J35848">
        <v>3979</v>
      </c>
      <c r="K35848">
        <v>191713</v>
      </c>
      <c r="L35848">
        <v>38.159999999999997</v>
      </c>
      <c r="M35848" t="s">
        <v>212</v>
      </c>
      <c r="N35848" s="160" t="s">
        <v>9</v>
      </c>
      <c r="O35848" s="160" t="s">
        <v>80</v>
      </c>
    </row>
    <row r="35849" spans="9:15" x14ac:dyDescent="0.35">
      <c r="I35849">
        <v>120833</v>
      </c>
      <c r="J35849">
        <v>3968</v>
      </c>
      <c r="K35849">
        <v>191715</v>
      </c>
      <c r="L35849">
        <v>26.07</v>
      </c>
      <c r="M35849" t="s">
        <v>212</v>
      </c>
      <c r="N35849" s="160" t="s">
        <v>10</v>
      </c>
      <c r="O35849" s="160" t="s">
        <v>80</v>
      </c>
    </row>
    <row r="35850" spans="9:15" x14ac:dyDescent="0.35">
      <c r="I35850">
        <v>120833</v>
      </c>
      <c r="J35850">
        <v>3968</v>
      </c>
      <c r="K35850">
        <v>191715</v>
      </c>
      <c r="L35850">
        <v>26.07</v>
      </c>
      <c r="M35850" t="s">
        <v>212</v>
      </c>
      <c r="N35850" s="160" t="s">
        <v>10</v>
      </c>
      <c r="O35850" s="160" t="s">
        <v>80</v>
      </c>
    </row>
    <row r="35851" spans="9:15" x14ac:dyDescent="0.35">
      <c r="I35851">
        <v>81192</v>
      </c>
      <c r="J35851">
        <v>501</v>
      </c>
      <c r="K35851">
        <v>191716</v>
      </c>
      <c r="L35851">
        <v>54.28</v>
      </c>
      <c r="M35851" t="s">
        <v>212</v>
      </c>
      <c r="N35851" s="160" t="s">
        <v>7</v>
      </c>
      <c r="O35851" s="160" t="s">
        <v>80</v>
      </c>
    </row>
    <row r="35852" spans="9:15" x14ac:dyDescent="0.35">
      <c r="I35852">
        <v>118038</v>
      </c>
      <c r="J35852">
        <v>501</v>
      </c>
      <c r="K35852">
        <v>191716</v>
      </c>
      <c r="L35852">
        <v>91.31</v>
      </c>
      <c r="M35852" t="s">
        <v>212</v>
      </c>
      <c r="N35852" s="160" t="s">
        <v>7</v>
      </c>
      <c r="O35852" s="160" t="s">
        <v>80</v>
      </c>
    </row>
    <row r="35853" spans="9:15" x14ac:dyDescent="0.35">
      <c r="I35853">
        <v>118484</v>
      </c>
      <c r="J35853">
        <v>501</v>
      </c>
      <c r="K35853">
        <v>191716</v>
      </c>
      <c r="L35853">
        <v>123.66</v>
      </c>
      <c r="M35853" t="s">
        <v>212</v>
      </c>
      <c r="N35853" s="160" t="s">
        <v>7</v>
      </c>
      <c r="O35853" s="160" t="s">
        <v>80</v>
      </c>
    </row>
    <row r="35854" spans="9:15" x14ac:dyDescent="0.35">
      <c r="I35854">
        <v>16459</v>
      </c>
      <c r="J35854">
        <v>3873</v>
      </c>
      <c r="K35854">
        <v>191718</v>
      </c>
      <c r="L35854">
        <v>299.99</v>
      </c>
      <c r="M35854" t="s">
        <v>212</v>
      </c>
      <c r="N35854" s="160" t="s">
        <v>19</v>
      </c>
      <c r="O35854" s="160" t="s">
        <v>80</v>
      </c>
    </row>
    <row r="35855" spans="9:15" x14ac:dyDescent="0.35">
      <c r="I35855">
        <v>71189</v>
      </c>
      <c r="J35855">
        <v>3873</v>
      </c>
      <c r="K35855">
        <v>191718</v>
      </c>
      <c r="L35855">
        <v>264.89999999999998</v>
      </c>
      <c r="M35855" t="s">
        <v>212</v>
      </c>
      <c r="N35855" s="160" t="s">
        <v>8</v>
      </c>
      <c r="O35855" s="160" t="s">
        <v>80</v>
      </c>
    </row>
    <row r="35856" spans="9:15" x14ac:dyDescent="0.35">
      <c r="I35856">
        <v>78573</v>
      </c>
      <c r="J35856">
        <v>3873</v>
      </c>
      <c r="K35856">
        <v>191718</v>
      </c>
      <c r="L35856">
        <v>133</v>
      </c>
      <c r="M35856" t="s">
        <v>212</v>
      </c>
      <c r="N35856" s="160" t="s">
        <v>8</v>
      </c>
      <c r="O35856" s="160" t="s">
        <v>80</v>
      </c>
    </row>
    <row r="35857" spans="9:15" x14ac:dyDescent="0.35">
      <c r="I35857">
        <v>103732</v>
      </c>
      <c r="J35857">
        <v>3873</v>
      </c>
      <c r="K35857">
        <v>191718</v>
      </c>
      <c r="L35857">
        <v>337.41</v>
      </c>
      <c r="M35857" t="s">
        <v>212</v>
      </c>
      <c r="N35857" s="160" t="s">
        <v>8</v>
      </c>
      <c r="O35857" s="160" t="s">
        <v>80</v>
      </c>
    </row>
    <row r="35858" spans="9:15" x14ac:dyDescent="0.35">
      <c r="I35858">
        <v>117485</v>
      </c>
      <c r="J35858">
        <v>3873</v>
      </c>
      <c r="K35858">
        <v>191718</v>
      </c>
      <c r="L35858">
        <v>110.94</v>
      </c>
      <c r="M35858" t="s">
        <v>212</v>
      </c>
      <c r="N35858" s="160" t="s">
        <v>8</v>
      </c>
      <c r="O35858" s="160" t="s">
        <v>80</v>
      </c>
    </row>
    <row r="35859" spans="9:15" x14ac:dyDescent="0.35">
      <c r="I35859">
        <v>72449</v>
      </c>
      <c r="J35859">
        <v>3272</v>
      </c>
      <c r="K35859">
        <v>191719</v>
      </c>
      <c r="L35859">
        <v>191.99</v>
      </c>
      <c r="M35859" t="s">
        <v>212</v>
      </c>
      <c r="N35859" s="160" t="s">
        <v>9</v>
      </c>
      <c r="O35859" s="160" t="s">
        <v>80</v>
      </c>
    </row>
    <row r="35860" spans="9:15" x14ac:dyDescent="0.35">
      <c r="I35860">
        <v>77912</v>
      </c>
      <c r="J35860">
        <v>3272</v>
      </c>
      <c r="K35860">
        <v>191720</v>
      </c>
      <c r="L35860">
        <v>296.45</v>
      </c>
      <c r="M35860" t="s">
        <v>212</v>
      </c>
      <c r="N35860" s="160" t="s">
        <v>8</v>
      </c>
      <c r="O35860" s="160" t="s">
        <v>80</v>
      </c>
    </row>
    <row r="35861" spans="9:15" x14ac:dyDescent="0.35">
      <c r="I35861">
        <v>91312</v>
      </c>
      <c r="J35861">
        <v>3272</v>
      </c>
      <c r="K35861">
        <v>191720</v>
      </c>
      <c r="L35861">
        <v>515.04</v>
      </c>
      <c r="M35861" t="s">
        <v>212</v>
      </c>
      <c r="N35861" s="160" t="s">
        <v>8</v>
      </c>
      <c r="O35861" s="160" t="s">
        <v>80</v>
      </c>
    </row>
    <row r="35862" spans="9:15" x14ac:dyDescent="0.35">
      <c r="I35862">
        <v>91312</v>
      </c>
      <c r="J35862">
        <v>3272</v>
      </c>
      <c r="K35862">
        <v>191720</v>
      </c>
      <c r="L35862">
        <v>386.28</v>
      </c>
      <c r="M35862" t="s">
        <v>212</v>
      </c>
      <c r="N35862" s="160" t="s">
        <v>8</v>
      </c>
      <c r="O35862" s="160" t="s">
        <v>80</v>
      </c>
    </row>
    <row r="35863" spans="9:15" x14ac:dyDescent="0.35">
      <c r="I35863">
        <v>71189</v>
      </c>
      <c r="J35863">
        <v>4077</v>
      </c>
      <c r="K35863">
        <v>191722</v>
      </c>
      <c r="L35863">
        <v>72.33</v>
      </c>
      <c r="M35863" t="s">
        <v>212</v>
      </c>
      <c r="N35863" s="160" t="s">
        <v>8</v>
      </c>
      <c r="O35863" s="160" t="s">
        <v>80</v>
      </c>
    </row>
    <row r="35864" spans="9:15" x14ac:dyDescent="0.35">
      <c r="I35864">
        <v>77912</v>
      </c>
      <c r="J35864">
        <v>4077</v>
      </c>
      <c r="K35864">
        <v>191722</v>
      </c>
      <c r="L35864">
        <v>81.150000000000006</v>
      </c>
      <c r="M35864" t="s">
        <v>212</v>
      </c>
      <c r="N35864" s="160" t="s">
        <v>8</v>
      </c>
      <c r="O35864" s="160" t="s">
        <v>80</v>
      </c>
    </row>
    <row r="35865" spans="9:15" x14ac:dyDescent="0.35">
      <c r="I35865">
        <v>103732</v>
      </c>
      <c r="J35865">
        <v>4077</v>
      </c>
      <c r="K35865">
        <v>191722</v>
      </c>
      <c r="L35865">
        <v>108.12</v>
      </c>
      <c r="M35865" t="s">
        <v>212</v>
      </c>
      <c r="N35865" s="160" t="s">
        <v>8</v>
      </c>
      <c r="O35865" s="160" t="s">
        <v>80</v>
      </c>
    </row>
    <row r="35866" spans="9:15" x14ac:dyDescent="0.35">
      <c r="I35866">
        <v>117485</v>
      </c>
      <c r="J35866">
        <v>4077</v>
      </c>
      <c r="K35866">
        <v>191722</v>
      </c>
      <c r="L35866">
        <v>56.7</v>
      </c>
      <c r="M35866" t="s">
        <v>212</v>
      </c>
      <c r="N35866" s="160" t="s">
        <v>8</v>
      </c>
      <c r="O35866" s="160" t="s">
        <v>80</v>
      </c>
    </row>
    <row r="35867" spans="9:15" x14ac:dyDescent="0.35">
      <c r="I35867">
        <v>72449</v>
      </c>
      <c r="J35867">
        <v>3978</v>
      </c>
      <c r="K35867">
        <v>191724</v>
      </c>
      <c r="L35867">
        <v>194.16</v>
      </c>
      <c r="M35867" t="s">
        <v>212</v>
      </c>
      <c r="N35867" s="160" t="s">
        <v>9</v>
      </c>
      <c r="O35867" s="160" t="s">
        <v>80</v>
      </c>
    </row>
    <row r="35868" spans="9:15" x14ac:dyDescent="0.35">
      <c r="I35868">
        <v>114734</v>
      </c>
      <c r="J35868">
        <v>3978</v>
      </c>
      <c r="K35868">
        <v>191724</v>
      </c>
      <c r="L35868">
        <v>115.21</v>
      </c>
      <c r="M35868" t="s">
        <v>212</v>
      </c>
      <c r="N35868" s="160" t="s">
        <v>7</v>
      </c>
      <c r="O35868" s="160" t="s">
        <v>80</v>
      </c>
    </row>
    <row r="35869" spans="9:15" x14ac:dyDescent="0.35">
      <c r="I35869">
        <v>120833</v>
      </c>
      <c r="J35869">
        <v>3978</v>
      </c>
      <c r="K35869">
        <v>191724</v>
      </c>
      <c r="L35869">
        <v>26.47</v>
      </c>
      <c r="M35869" t="s">
        <v>212</v>
      </c>
      <c r="N35869" s="160" t="s">
        <v>10</v>
      </c>
      <c r="O35869" s="160" t="s">
        <v>80</v>
      </c>
    </row>
    <row r="35870" spans="9:15" x14ac:dyDescent="0.35">
      <c r="I35870">
        <v>120834</v>
      </c>
      <c r="J35870">
        <v>3978</v>
      </c>
      <c r="K35870">
        <v>191724</v>
      </c>
      <c r="L35870">
        <v>26.47</v>
      </c>
      <c r="M35870" t="s">
        <v>212</v>
      </c>
      <c r="N35870" s="160" t="s">
        <v>10</v>
      </c>
      <c r="O35870" s="160" t="s">
        <v>80</v>
      </c>
    </row>
    <row r="35871" spans="9:15" x14ac:dyDescent="0.35">
      <c r="I35871">
        <v>121518</v>
      </c>
      <c r="J35871">
        <v>3978</v>
      </c>
      <c r="K35871">
        <v>191724</v>
      </c>
      <c r="L35871">
        <v>26.47</v>
      </c>
      <c r="M35871" t="s">
        <v>212</v>
      </c>
      <c r="N35871" s="160" t="s">
        <v>10</v>
      </c>
      <c r="O35871" s="160" t="s">
        <v>80</v>
      </c>
    </row>
    <row r="35872" spans="9:15" x14ac:dyDescent="0.35">
      <c r="I35872">
        <v>125287</v>
      </c>
      <c r="J35872">
        <v>3978</v>
      </c>
      <c r="K35872">
        <v>191724</v>
      </c>
      <c r="L35872">
        <v>65.42</v>
      </c>
      <c r="M35872" t="s">
        <v>212</v>
      </c>
      <c r="N35872" s="160" t="s">
        <v>10</v>
      </c>
      <c r="O35872" s="160" t="s">
        <v>80</v>
      </c>
    </row>
    <row r="35873" spans="9:15" x14ac:dyDescent="0.35">
      <c r="I35873">
        <v>91312</v>
      </c>
      <c r="J35873">
        <v>4061</v>
      </c>
      <c r="K35873">
        <v>191727</v>
      </c>
      <c r="L35873">
        <v>129.27000000000001</v>
      </c>
      <c r="M35873" t="s">
        <v>212</v>
      </c>
      <c r="N35873" s="160" t="s">
        <v>8</v>
      </c>
      <c r="O35873" s="160" t="s">
        <v>80</v>
      </c>
    </row>
    <row r="35874" spans="9:15" x14ac:dyDescent="0.35">
      <c r="I35874">
        <v>101972</v>
      </c>
      <c r="J35874">
        <v>4061</v>
      </c>
      <c r="K35874">
        <v>191727</v>
      </c>
      <c r="L35874">
        <v>266.63</v>
      </c>
      <c r="M35874" t="s">
        <v>212</v>
      </c>
      <c r="N35874" s="160" t="s">
        <v>19</v>
      </c>
      <c r="O35874" s="160" t="s">
        <v>80</v>
      </c>
    </row>
    <row r="35875" spans="9:15" x14ac:dyDescent="0.35">
      <c r="I35875">
        <v>125023</v>
      </c>
      <c r="J35875">
        <v>4061</v>
      </c>
      <c r="K35875">
        <v>191727</v>
      </c>
      <c r="L35875">
        <v>95.95</v>
      </c>
      <c r="M35875" t="s">
        <v>212</v>
      </c>
      <c r="N35875" s="160" t="s">
        <v>9</v>
      </c>
      <c r="O35875" s="160" t="s">
        <v>80</v>
      </c>
    </row>
    <row r="35876" spans="9:15" x14ac:dyDescent="0.35">
      <c r="I35876">
        <v>71189</v>
      </c>
      <c r="J35876">
        <v>819</v>
      </c>
      <c r="K35876">
        <v>191730</v>
      </c>
      <c r="L35876">
        <v>38.92</v>
      </c>
      <c r="M35876" t="s">
        <v>212</v>
      </c>
      <c r="N35876" s="160" t="s">
        <v>8</v>
      </c>
      <c r="O35876" s="160" t="s">
        <v>80</v>
      </c>
    </row>
    <row r="35877" spans="9:15" x14ac:dyDescent="0.35">
      <c r="I35877">
        <v>116372</v>
      </c>
      <c r="J35877">
        <v>4025</v>
      </c>
      <c r="K35877">
        <v>191734</v>
      </c>
      <c r="L35877">
        <v>119.08</v>
      </c>
      <c r="M35877" t="s">
        <v>212</v>
      </c>
      <c r="N35877" s="160" t="s">
        <v>19</v>
      </c>
      <c r="O35877" s="160" t="s">
        <v>80</v>
      </c>
    </row>
    <row r="35878" spans="9:15" x14ac:dyDescent="0.35">
      <c r="I35878">
        <v>118038</v>
      </c>
      <c r="J35878">
        <v>4025</v>
      </c>
      <c r="K35878">
        <v>191734</v>
      </c>
      <c r="L35878">
        <v>92.84</v>
      </c>
      <c r="M35878" t="s">
        <v>212</v>
      </c>
      <c r="N35878" s="160" t="s">
        <v>7</v>
      </c>
      <c r="O35878" s="160" t="s">
        <v>80</v>
      </c>
    </row>
    <row r="35879" spans="9:15" x14ac:dyDescent="0.35">
      <c r="I35879">
        <v>119309</v>
      </c>
      <c r="J35879">
        <v>4025</v>
      </c>
      <c r="K35879">
        <v>191734</v>
      </c>
      <c r="L35879">
        <v>38.159999999999997</v>
      </c>
      <c r="M35879" t="s">
        <v>212</v>
      </c>
      <c r="N35879" s="160" t="s">
        <v>9</v>
      </c>
      <c r="O35879" s="160" t="s">
        <v>80</v>
      </c>
    </row>
    <row r="35880" spans="9:15" x14ac:dyDescent="0.35">
      <c r="I35880">
        <v>72449</v>
      </c>
      <c r="J35880">
        <v>3653</v>
      </c>
      <c r="K35880">
        <v>191737</v>
      </c>
      <c r="L35880">
        <v>382.46</v>
      </c>
      <c r="M35880" t="s">
        <v>212</v>
      </c>
      <c r="N35880" s="160" t="s">
        <v>9</v>
      </c>
      <c r="O35880" s="160" t="s">
        <v>80</v>
      </c>
    </row>
    <row r="35881" spans="9:15" x14ac:dyDescent="0.35">
      <c r="I35881">
        <v>72449</v>
      </c>
      <c r="J35881">
        <v>3653</v>
      </c>
      <c r="K35881">
        <v>191737</v>
      </c>
      <c r="L35881">
        <v>573.69000000000005</v>
      </c>
      <c r="M35881" t="s">
        <v>212</v>
      </c>
      <c r="N35881" s="160" t="s">
        <v>9</v>
      </c>
      <c r="O35881" s="160" t="s">
        <v>80</v>
      </c>
    </row>
    <row r="35882" spans="9:15" x14ac:dyDescent="0.35">
      <c r="I35882">
        <v>77912</v>
      </c>
      <c r="J35882">
        <v>3653</v>
      </c>
      <c r="K35882">
        <v>191737</v>
      </c>
      <c r="L35882">
        <v>404.25</v>
      </c>
      <c r="M35882" t="s">
        <v>212</v>
      </c>
      <c r="N35882" s="160" t="s">
        <v>8</v>
      </c>
      <c r="O35882" s="160" t="s">
        <v>80</v>
      </c>
    </row>
    <row r="35883" spans="9:15" x14ac:dyDescent="0.35">
      <c r="I35883">
        <v>77912</v>
      </c>
      <c r="J35883">
        <v>3653</v>
      </c>
      <c r="K35883">
        <v>191737</v>
      </c>
      <c r="L35883">
        <v>404.25</v>
      </c>
      <c r="M35883" t="s">
        <v>212</v>
      </c>
      <c r="N35883" s="160" t="s">
        <v>8</v>
      </c>
      <c r="O35883" s="160" t="s">
        <v>80</v>
      </c>
    </row>
    <row r="35884" spans="9:15" x14ac:dyDescent="0.35">
      <c r="I35884">
        <v>120936</v>
      </c>
      <c r="J35884">
        <v>201</v>
      </c>
      <c r="K35884">
        <v>191739</v>
      </c>
      <c r="L35884">
        <v>27.99</v>
      </c>
      <c r="M35884" t="s">
        <v>212</v>
      </c>
      <c r="N35884" s="160" t="s">
        <v>10</v>
      </c>
      <c r="O35884" s="160" t="s">
        <v>80</v>
      </c>
    </row>
    <row r="35885" spans="9:15" x14ac:dyDescent="0.35">
      <c r="I35885">
        <v>72449</v>
      </c>
      <c r="J35885">
        <v>4035</v>
      </c>
      <c r="K35885">
        <v>191740</v>
      </c>
      <c r="L35885">
        <v>194.44</v>
      </c>
      <c r="M35885" t="s">
        <v>212</v>
      </c>
      <c r="N35885" s="160" t="s">
        <v>9</v>
      </c>
      <c r="O35885" s="160" t="s">
        <v>80</v>
      </c>
    </row>
    <row r="35886" spans="9:15" x14ac:dyDescent="0.35">
      <c r="I35886">
        <v>77912</v>
      </c>
      <c r="J35886">
        <v>4035</v>
      </c>
      <c r="K35886">
        <v>191740</v>
      </c>
      <c r="L35886">
        <v>27.4</v>
      </c>
      <c r="M35886" t="s">
        <v>212</v>
      </c>
      <c r="N35886" s="160" t="s">
        <v>8</v>
      </c>
      <c r="O35886" s="160" t="s">
        <v>80</v>
      </c>
    </row>
    <row r="35887" spans="9:15" x14ac:dyDescent="0.35">
      <c r="I35887">
        <v>91312</v>
      </c>
      <c r="J35887">
        <v>4035</v>
      </c>
      <c r="K35887">
        <v>191740</v>
      </c>
      <c r="L35887">
        <v>130.91999999999999</v>
      </c>
      <c r="M35887" t="s">
        <v>212</v>
      </c>
      <c r="N35887" s="160" t="s">
        <v>8</v>
      </c>
      <c r="O35887" s="160" t="s">
        <v>80</v>
      </c>
    </row>
    <row r="35888" spans="9:15" x14ac:dyDescent="0.35">
      <c r="I35888">
        <v>116372</v>
      </c>
      <c r="J35888">
        <v>4035</v>
      </c>
      <c r="K35888">
        <v>191740</v>
      </c>
      <c r="L35888">
        <v>119.08</v>
      </c>
      <c r="M35888" t="s">
        <v>212</v>
      </c>
      <c r="N35888" s="160" t="s">
        <v>19</v>
      </c>
      <c r="O35888" s="160" t="s">
        <v>80</v>
      </c>
    </row>
    <row r="35889" spans="9:15" x14ac:dyDescent="0.35">
      <c r="I35889">
        <v>118038</v>
      </c>
      <c r="J35889">
        <v>4035</v>
      </c>
      <c r="K35889">
        <v>191740</v>
      </c>
      <c r="L35889">
        <v>92.84</v>
      </c>
      <c r="M35889" t="s">
        <v>212</v>
      </c>
      <c r="N35889" s="160" t="s">
        <v>7</v>
      </c>
      <c r="O35889" s="160" t="s">
        <v>80</v>
      </c>
    </row>
    <row r="35890" spans="9:15" x14ac:dyDescent="0.35">
      <c r="I35890">
        <v>118484</v>
      </c>
      <c r="J35890">
        <v>4035</v>
      </c>
      <c r="K35890">
        <v>191740</v>
      </c>
      <c r="L35890">
        <v>125.73</v>
      </c>
      <c r="M35890" t="s">
        <v>212</v>
      </c>
      <c r="N35890" s="160" t="s">
        <v>7</v>
      </c>
      <c r="O35890" s="160" t="s">
        <v>80</v>
      </c>
    </row>
    <row r="35891" spans="9:15" x14ac:dyDescent="0.35">
      <c r="I35891">
        <v>119309</v>
      </c>
      <c r="J35891">
        <v>4035</v>
      </c>
      <c r="K35891">
        <v>191740</v>
      </c>
      <c r="L35891">
        <v>38.159999999999997</v>
      </c>
      <c r="M35891" t="s">
        <v>212</v>
      </c>
      <c r="N35891" s="160" t="s">
        <v>9</v>
      </c>
      <c r="O35891" s="160" t="s">
        <v>80</v>
      </c>
    </row>
    <row r="35892" spans="9:15" x14ac:dyDescent="0.35">
      <c r="I35892">
        <v>120935</v>
      </c>
      <c r="J35892">
        <v>4035</v>
      </c>
      <c r="K35892">
        <v>191740</v>
      </c>
      <c r="L35892">
        <v>26.51</v>
      </c>
      <c r="M35892" t="s">
        <v>212</v>
      </c>
      <c r="N35892" s="160" t="s">
        <v>10</v>
      </c>
      <c r="O35892" s="160" t="s">
        <v>80</v>
      </c>
    </row>
    <row r="35893" spans="9:15" x14ac:dyDescent="0.35">
      <c r="I35893">
        <v>125023</v>
      </c>
      <c r="J35893">
        <v>4035</v>
      </c>
      <c r="K35893">
        <v>191740</v>
      </c>
      <c r="L35893">
        <v>97.18</v>
      </c>
      <c r="M35893" t="s">
        <v>212</v>
      </c>
      <c r="N35893" s="160" t="s">
        <v>9</v>
      </c>
      <c r="O35893" s="160" t="s">
        <v>80</v>
      </c>
    </row>
    <row r="35894" spans="9:15" x14ac:dyDescent="0.35">
      <c r="I35894">
        <v>7</v>
      </c>
      <c r="J35894">
        <v>3653</v>
      </c>
      <c r="K35894">
        <v>191745</v>
      </c>
      <c r="L35894">
        <v>386.16</v>
      </c>
      <c r="M35894" t="s">
        <v>212</v>
      </c>
      <c r="N35894" s="160" t="s">
        <v>9</v>
      </c>
      <c r="O35894" s="160" t="s">
        <v>80</v>
      </c>
    </row>
    <row r="35895" spans="9:15" x14ac:dyDescent="0.35">
      <c r="I35895">
        <v>7</v>
      </c>
      <c r="J35895">
        <v>3653</v>
      </c>
      <c r="K35895">
        <v>191745</v>
      </c>
      <c r="L35895">
        <v>193.08</v>
      </c>
      <c r="M35895" t="s">
        <v>218</v>
      </c>
      <c r="N35895" s="160" t="s">
        <v>9</v>
      </c>
      <c r="O35895" s="160" t="s">
        <v>80</v>
      </c>
    </row>
    <row r="35896" spans="9:15" x14ac:dyDescent="0.35">
      <c r="I35896">
        <v>72449</v>
      </c>
      <c r="J35896">
        <v>3653</v>
      </c>
      <c r="K35896">
        <v>191745</v>
      </c>
      <c r="L35896">
        <v>382.46</v>
      </c>
      <c r="M35896" t="s">
        <v>212</v>
      </c>
      <c r="N35896" s="160" t="s">
        <v>9</v>
      </c>
      <c r="O35896" s="160" t="s">
        <v>80</v>
      </c>
    </row>
    <row r="35897" spans="9:15" x14ac:dyDescent="0.35">
      <c r="I35897">
        <v>78573</v>
      </c>
      <c r="J35897">
        <v>3653</v>
      </c>
      <c r="K35897">
        <v>191745</v>
      </c>
      <c r="L35897">
        <v>125.43</v>
      </c>
      <c r="M35897" t="s">
        <v>218</v>
      </c>
      <c r="N35897" s="160" t="s">
        <v>8</v>
      </c>
      <c r="O35897" s="160" t="s">
        <v>80</v>
      </c>
    </row>
    <row r="35898" spans="9:15" x14ac:dyDescent="0.35">
      <c r="I35898">
        <v>91312</v>
      </c>
      <c r="J35898">
        <v>3653</v>
      </c>
      <c r="K35898">
        <v>191745</v>
      </c>
      <c r="L35898">
        <v>130.03</v>
      </c>
      <c r="M35898" t="s">
        <v>212</v>
      </c>
      <c r="N35898" s="160" t="s">
        <v>8</v>
      </c>
      <c r="O35898" s="160" t="s">
        <v>80</v>
      </c>
    </row>
    <row r="35899" spans="9:15" x14ac:dyDescent="0.35">
      <c r="I35899">
        <v>117441</v>
      </c>
      <c r="J35899">
        <v>3653</v>
      </c>
      <c r="K35899">
        <v>191745</v>
      </c>
      <c r="L35899">
        <v>136.52000000000001</v>
      </c>
      <c r="M35899" t="s">
        <v>218</v>
      </c>
      <c r="N35899" s="160" t="s">
        <v>9</v>
      </c>
      <c r="O35899" s="160" t="s">
        <v>80</v>
      </c>
    </row>
    <row r="35900" spans="9:15" x14ac:dyDescent="0.35">
      <c r="I35900">
        <v>7</v>
      </c>
      <c r="J35900">
        <v>819</v>
      </c>
      <c r="K35900">
        <v>191746</v>
      </c>
      <c r="L35900">
        <v>20.68</v>
      </c>
      <c r="M35900" t="s">
        <v>212</v>
      </c>
      <c r="N35900" s="160" t="s">
        <v>9</v>
      </c>
      <c r="O35900" s="160" t="s">
        <v>80</v>
      </c>
    </row>
    <row r="35901" spans="9:15" x14ac:dyDescent="0.35">
      <c r="I35901">
        <v>7</v>
      </c>
      <c r="J35901">
        <v>819</v>
      </c>
      <c r="K35901">
        <v>191746</v>
      </c>
      <c r="L35901">
        <v>172.07</v>
      </c>
      <c r="M35901" t="s">
        <v>212</v>
      </c>
      <c r="N35901" s="160" t="s">
        <v>9</v>
      </c>
      <c r="O35901" s="160" t="s">
        <v>80</v>
      </c>
    </row>
    <row r="35902" spans="9:15" x14ac:dyDescent="0.35">
      <c r="I35902">
        <v>7</v>
      </c>
      <c r="J35902">
        <v>819</v>
      </c>
      <c r="K35902">
        <v>191746</v>
      </c>
      <c r="L35902">
        <v>5.17</v>
      </c>
      <c r="M35902" t="s">
        <v>212</v>
      </c>
      <c r="N35902" s="160" t="s">
        <v>9</v>
      </c>
      <c r="O35902" s="160" t="s">
        <v>80</v>
      </c>
    </row>
    <row r="35903" spans="9:15" x14ac:dyDescent="0.35">
      <c r="I35903">
        <v>91312</v>
      </c>
      <c r="J35903">
        <v>819</v>
      </c>
      <c r="K35903">
        <v>191746</v>
      </c>
      <c r="L35903">
        <v>13.04</v>
      </c>
      <c r="M35903" t="s">
        <v>212</v>
      </c>
      <c r="N35903" s="160" t="s">
        <v>8</v>
      </c>
      <c r="O35903" s="160" t="s">
        <v>80</v>
      </c>
    </row>
    <row r="35904" spans="9:15" x14ac:dyDescent="0.35">
      <c r="I35904">
        <v>120739</v>
      </c>
      <c r="J35904">
        <v>819</v>
      </c>
      <c r="K35904">
        <v>191746</v>
      </c>
      <c r="L35904">
        <v>3.01</v>
      </c>
      <c r="M35904" t="s">
        <v>212</v>
      </c>
      <c r="N35904" s="160" t="s">
        <v>9</v>
      </c>
      <c r="O35904" s="160" t="s">
        <v>80</v>
      </c>
    </row>
    <row r="35905" spans="9:15" x14ac:dyDescent="0.35">
      <c r="I35905">
        <v>71189</v>
      </c>
      <c r="J35905">
        <v>3670</v>
      </c>
      <c r="K35905">
        <v>191749</v>
      </c>
      <c r="L35905">
        <v>240.2</v>
      </c>
      <c r="M35905" t="s">
        <v>212</v>
      </c>
      <c r="N35905" s="160" t="s">
        <v>8</v>
      </c>
      <c r="O35905" s="160" t="s">
        <v>80</v>
      </c>
    </row>
    <row r="35906" spans="9:15" x14ac:dyDescent="0.35">
      <c r="I35906">
        <v>118850</v>
      </c>
      <c r="J35906">
        <v>3670</v>
      </c>
      <c r="K35906">
        <v>191749</v>
      </c>
      <c r="L35906">
        <v>373.92</v>
      </c>
      <c r="M35906" t="s">
        <v>212</v>
      </c>
      <c r="N35906" s="160" t="s">
        <v>8</v>
      </c>
      <c r="O35906" s="160" t="s">
        <v>80</v>
      </c>
    </row>
    <row r="35907" spans="9:15" x14ac:dyDescent="0.35">
      <c r="I35907">
        <v>117767</v>
      </c>
      <c r="J35907">
        <v>4082</v>
      </c>
      <c r="K35907">
        <v>191755</v>
      </c>
      <c r="L35907">
        <v>92.83</v>
      </c>
      <c r="M35907" t="s">
        <v>212</v>
      </c>
      <c r="N35907" s="160" t="s">
        <v>7</v>
      </c>
      <c r="O35907" s="160" t="s">
        <v>80</v>
      </c>
    </row>
    <row r="35908" spans="9:15" x14ac:dyDescent="0.35">
      <c r="I35908">
        <v>7</v>
      </c>
      <c r="J35908">
        <v>3993</v>
      </c>
      <c r="K35908">
        <v>191756</v>
      </c>
      <c r="L35908">
        <v>191.95</v>
      </c>
      <c r="M35908" t="s">
        <v>212</v>
      </c>
      <c r="N35908" s="160" t="s">
        <v>9</v>
      </c>
      <c r="O35908" s="160" t="s">
        <v>80</v>
      </c>
    </row>
    <row r="35909" spans="9:15" x14ac:dyDescent="0.35">
      <c r="I35909">
        <v>91312</v>
      </c>
      <c r="J35909">
        <v>3993</v>
      </c>
      <c r="K35909">
        <v>191756</v>
      </c>
      <c r="L35909">
        <v>129.27000000000001</v>
      </c>
      <c r="M35909" t="s">
        <v>212</v>
      </c>
      <c r="N35909" s="160" t="s">
        <v>8</v>
      </c>
      <c r="O35909" s="160" t="s">
        <v>80</v>
      </c>
    </row>
    <row r="35910" spans="9:15" x14ac:dyDescent="0.35">
      <c r="I35910">
        <v>118038</v>
      </c>
      <c r="J35910">
        <v>3993</v>
      </c>
      <c r="K35910">
        <v>191756</v>
      </c>
      <c r="L35910">
        <v>91.67</v>
      </c>
      <c r="M35910" t="s">
        <v>212</v>
      </c>
      <c r="N35910" s="160" t="s">
        <v>7</v>
      </c>
      <c r="O35910" s="160" t="s">
        <v>80</v>
      </c>
    </row>
    <row r="35911" spans="9:15" x14ac:dyDescent="0.35">
      <c r="I35911">
        <v>72449</v>
      </c>
      <c r="J35911">
        <v>3998</v>
      </c>
      <c r="K35911">
        <v>191763</v>
      </c>
      <c r="L35911">
        <v>191.23</v>
      </c>
      <c r="M35911" t="s">
        <v>212</v>
      </c>
      <c r="N35911" s="160" t="s">
        <v>9</v>
      </c>
      <c r="O35911" s="160" t="s">
        <v>80</v>
      </c>
    </row>
    <row r="35912" spans="9:15" x14ac:dyDescent="0.35">
      <c r="I35912">
        <v>78573</v>
      </c>
      <c r="J35912">
        <v>3998</v>
      </c>
      <c r="K35912">
        <v>191763</v>
      </c>
      <c r="L35912">
        <v>124.2</v>
      </c>
      <c r="M35912" t="s">
        <v>212</v>
      </c>
      <c r="N35912" s="160" t="s">
        <v>8</v>
      </c>
      <c r="O35912" s="160" t="s">
        <v>80</v>
      </c>
    </row>
    <row r="35913" spans="9:15" x14ac:dyDescent="0.35">
      <c r="I35913">
        <v>91312</v>
      </c>
      <c r="J35913">
        <v>3998</v>
      </c>
      <c r="K35913">
        <v>191763</v>
      </c>
      <c r="L35913">
        <v>128.76</v>
      </c>
      <c r="M35913" t="s">
        <v>212</v>
      </c>
      <c r="N35913" s="160" t="s">
        <v>8</v>
      </c>
      <c r="O35913" s="160" t="s">
        <v>80</v>
      </c>
    </row>
    <row r="35914" spans="9:15" x14ac:dyDescent="0.35">
      <c r="I35914">
        <v>118038</v>
      </c>
      <c r="J35914">
        <v>3998</v>
      </c>
      <c r="K35914">
        <v>191763</v>
      </c>
      <c r="L35914">
        <v>91.31</v>
      </c>
      <c r="M35914" t="s">
        <v>212</v>
      </c>
      <c r="N35914" s="160" t="s">
        <v>7</v>
      </c>
      <c r="O35914" s="160" t="s">
        <v>80</v>
      </c>
    </row>
    <row r="35915" spans="9:15" x14ac:dyDescent="0.35">
      <c r="I35915">
        <v>91312</v>
      </c>
      <c r="J35915">
        <v>4041</v>
      </c>
      <c r="K35915">
        <v>191769</v>
      </c>
      <c r="L35915">
        <v>130.72999999999999</v>
      </c>
      <c r="M35915" t="s">
        <v>212</v>
      </c>
      <c r="N35915" s="160" t="s">
        <v>8</v>
      </c>
      <c r="O35915" s="160" t="s">
        <v>80</v>
      </c>
    </row>
    <row r="35916" spans="9:15" x14ac:dyDescent="0.35">
      <c r="I35916">
        <v>116372</v>
      </c>
      <c r="J35916">
        <v>4041</v>
      </c>
      <c r="K35916">
        <v>191769</v>
      </c>
      <c r="L35916">
        <v>47.56</v>
      </c>
      <c r="M35916" t="s">
        <v>212</v>
      </c>
      <c r="N35916" s="160" t="s">
        <v>19</v>
      </c>
      <c r="O35916" s="160" t="s">
        <v>80</v>
      </c>
    </row>
    <row r="35917" spans="9:15" x14ac:dyDescent="0.35">
      <c r="I35917">
        <v>91312</v>
      </c>
      <c r="J35917">
        <v>4014</v>
      </c>
      <c r="K35917">
        <v>191770</v>
      </c>
      <c r="L35917">
        <v>128.76</v>
      </c>
      <c r="M35917" t="s">
        <v>212</v>
      </c>
      <c r="N35917" s="160" t="s">
        <v>8</v>
      </c>
      <c r="O35917" s="160" t="s">
        <v>80</v>
      </c>
    </row>
    <row r="35918" spans="9:15" x14ac:dyDescent="0.35">
      <c r="I35918">
        <v>119309</v>
      </c>
      <c r="J35918">
        <v>4014</v>
      </c>
      <c r="K35918">
        <v>191770</v>
      </c>
      <c r="L35918">
        <v>37.53</v>
      </c>
      <c r="M35918" t="s">
        <v>212</v>
      </c>
      <c r="N35918" s="160" t="s">
        <v>9</v>
      </c>
      <c r="O35918" s="160" t="s">
        <v>80</v>
      </c>
    </row>
    <row r="35919" spans="9:15" x14ac:dyDescent="0.35">
      <c r="I35919">
        <v>71189</v>
      </c>
      <c r="J35919">
        <v>3653</v>
      </c>
      <c r="K35919">
        <v>191771</v>
      </c>
      <c r="L35919">
        <v>48.04</v>
      </c>
      <c r="M35919" t="s">
        <v>212</v>
      </c>
      <c r="N35919" s="160" t="s">
        <v>8</v>
      </c>
      <c r="O35919" s="160" t="s">
        <v>80</v>
      </c>
    </row>
    <row r="35920" spans="9:15" x14ac:dyDescent="0.35">
      <c r="I35920">
        <v>78573</v>
      </c>
      <c r="J35920">
        <v>3653</v>
      </c>
      <c r="K35920">
        <v>191771</v>
      </c>
      <c r="L35920">
        <v>124.15</v>
      </c>
      <c r="M35920" t="s">
        <v>212</v>
      </c>
      <c r="N35920" s="160" t="s">
        <v>8</v>
      </c>
      <c r="O35920" s="160" t="s">
        <v>80</v>
      </c>
    </row>
    <row r="35921" spans="9:15" x14ac:dyDescent="0.35">
      <c r="I35921">
        <v>81192</v>
      </c>
      <c r="J35921">
        <v>3653</v>
      </c>
      <c r="K35921">
        <v>191771</v>
      </c>
      <c r="L35921">
        <v>54.28</v>
      </c>
      <c r="M35921" t="s">
        <v>212</v>
      </c>
      <c r="N35921" s="160" t="s">
        <v>7</v>
      </c>
      <c r="O35921" s="160" t="s">
        <v>80</v>
      </c>
    </row>
    <row r="35922" spans="9:15" x14ac:dyDescent="0.35">
      <c r="I35922">
        <v>91312</v>
      </c>
      <c r="J35922">
        <v>3653</v>
      </c>
      <c r="K35922">
        <v>191771</v>
      </c>
      <c r="L35922">
        <v>128.69</v>
      </c>
      <c r="M35922" t="s">
        <v>212</v>
      </c>
      <c r="N35922" s="160" t="s">
        <v>8</v>
      </c>
      <c r="O35922" s="160" t="s">
        <v>80</v>
      </c>
    </row>
    <row r="35923" spans="9:15" x14ac:dyDescent="0.35">
      <c r="I35923">
        <v>97192</v>
      </c>
      <c r="J35923">
        <v>3969</v>
      </c>
      <c r="K35923">
        <v>191772</v>
      </c>
      <c r="L35923">
        <v>282.62</v>
      </c>
      <c r="M35923" t="s">
        <v>212</v>
      </c>
      <c r="N35923" s="160" t="s">
        <v>7</v>
      </c>
      <c r="O35923" s="160" t="s">
        <v>80</v>
      </c>
    </row>
    <row r="35924" spans="9:15" x14ac:dyDescent="0.35">
      <c r="I35924">
        <v>71189</v>
      </c>
      <c r="J35924">
        <v>3272</v>
      </c>
      <c r="K35924">
        <v>191776</v>
      </c>
      <c r="L35924">
        <v>72.06</v>
      </c>
      <c r="M35924" t="s">
        <v>212</v>
      </c>
      <c r="N35924" s="160" t="s">
        <v>8</v>
      </c>
      <c r="O35924" s="160" t="s">
        <v>80</v>
      </c>
    </row>
    <row r="35925" spans="9:15" x14ac:dyDescent="0.35">
      <c r="I35925">
        <v>71189</v>
      </c>
      <c r="J35925">
        <v>3272</v>
      </c>
      <c r="K35925">
        <v>191776</v>
      </c>
      <c r="L35925">
        <v>144.12</v>
      </c>
      <c r="M35925" t="s">
        <v>212</v>
      </c>
      <c r="N35925" s="160" t="s">
        <v>8</v>
      </c>
      <c r="O35925" s="160" t="s">
        <v>80</v>
      </c>
    </row>
    <row r="35926" spans="9:15" x14ac:dyDescent="0.35">
      <c r="I35926">
        <v>91312</v>
      </c>
      <c r="J35926">
        <v>3272</v>
      </c>
      <c r="K35926">
        <v>191776</v>
      </c>
      <c r="L35926">
        <v>257.52</v>
      </c>
      <c r="M35926" t="s">
        <v>212</v>
      </c>
      <c r="N35926" s="160" t="s">
        <v>8</v>
      </c>
      <c r="O35926" s="160" t="s">
        <v>80</v>
      </c>
    </row>
    <row r="35927" spans="9:15" x14ac:dyDescent="0.35">
      <c r="I35927">
        <v>91312</v>
      </c>
      <c r="J35927">
        <v>3272</v>
      </c>
      <c r="K35927">
        <v>191776</v>
      </c>
      <c r="L35927">
        <v>515.04</v>
      </c>
      <c r="M35927" t="s">
        <v>212</v>
      </c>
      <c r="N35927" s="160" t="s">
        <v>8</v>
      </c>
      <c r="O35927" s="160" t="s">
        <v>80</v>
      </c>
    </row>
    <row r="35928" spans="9:15" x14ac:dyDescent="0.35">
      <c r="I35928">
        <v>118850</v>
      </c>
      <c r="J35928">
        <v>3272</v>
      </c>
      <c r="K35928">
        <v>191776</v>
      </c>
      <c r="L35928">
        <v>124.64</v>
      </c>
      <c r="M35928" t="s">
        <v>212</v>
      </c>
      <c r="N35928" s="160" t="s">
        <v>8</v>
      </c>
      <c r="O35928" s="160" t="s">
        <v>80</v>
      </c>
    </row>
    <row r="35929" spans="9:15" x14ac:dyDescent="0.35">
      <c r="I35929">
        <v>118850</v>
      </c>
      <c r="J35929">
        <v>3272</v>
      </c>
      <c r="K35929">
        <v>191776</v>
      </c>
      <c r="L35929">
        <v>373.92</v>
      </c>
      <c r="M35929" t="s">
        <v>212</v>
      </c>
      <c r="N35929" s="160" t="s">
        <v>8</v>
      </c>
      <c r="O35929" s="160" t="s">
        <v>80</v>
      </c>
    </row>
    <row r="35930" spans="9:15" x14ac:dyDescent="0.35">
      <c r="I35930">
        <v>72449</v>
      </c>
      <c r="J35930">
        <v>3993</v>
      </c>
      <c r="K35930">
        <v>191777</v>
      </c>
      <c r="L35930">
        <v>194.44</v>
      </c>
      <c r="M35930" t="s">
        <v>212</v>
      </c>
      <c r="N35930" s="160" t="s">
        <v>9</v>
      </c>
      <c r="O35930" s="160" t="s">
        <v>80</v>
      </c>
    </row>
    <row r="35931" spans="9:15" x14ac:dyDescent="0.35">
      <c r="I35931">
        <v>78573</v>
      </c>
      <c r="J35931">
        <v>3993</v>
      </c>
      <c r="K35931">
        <v>191777</v>
      </c>
      <c r="L35931">
        <v>126.29</v>
      </c>
      <c r="M35931" t="s">
        <v>212</v>
      </c>
      <c r="N35931" s="160" t="s">
        <v>8</v>
      </c>
      <c r="O35931" s="160" t="s">
        <v>80</v>
      </c>
    </row>
    <row r="35932" spans="9:15" x14ac:dyDescent="0.35">
      <c r="I35932">
        <v>91312</v>
      </c>
      <c r="J35932">
        <v>3993</v>
      </c>
      <c r="K35932">
        <v>191777</v>
      </c>
      <c r="L35932">
        <v>130.91999999999999</v>
      </c>
      <c r="M35932" t="s">
        <v>212</v>
      </c>
      <c r="N35932" s="160" t="s">
        <v>8</v>
      </c>
      <c r="O35932" s="160" t="s">
        <v>80</v>
      </c>
    </row>
    <row r="35933" spans="9:15" x14ac:dyDescent="0.35">
      <c r="I35933">
        <v>117441</v>
      </c>
      <c r="J35933">
        <v>3993</v>
      </c>
      <c r="K35933">
        <v>191777</v>
      </c>
      <c r="L35933">
        <v>137.44999999999999</v>
      </c>
      <c r="M35933" t="s">
        <v>212</v>
      </c>
      <c r="N35933" s="160" t="s">
        <v>9</v>
      </c>
      <c r="O35933" s="160" t="s">
        <v>80</v>
      </c>
    </row>
    <row r="35934" spans="9:15" x14ac:dyDescent="0.35">
      <c r="I35934">
        <v>117767</v>
      </c>
      <c r="J35934">
        <v>3993</v>
      </c>
      <c r="K35934">
        <v>191777</v>
      </c>
      <c r="L35934">
        <v>92.83</v>
      </c>
      <c r="M35934" t="s">
        <v>212</v>
      </c>
      <c r="N35934" s="160" t="s">
        <v>7</v>
      </c>
      <c r="O35934" s="160" t="s">
        <v>80</v>
      </c>
    </row>
    <row r="35935" spans="9:15" x14ac:dyDescent="0.35">
      <c r="I35935">
        <v>118038</v>
      </c>
      <c r="J35935">
        <v>3993</v>
      </c>
      <c r="K35935">
        <v>191777</v>
      </c>
      <c r="L35935">
        <v>92.84</v>
      </c>
      <c r="M35935" t="s">
        <v>212</v>
      </c>
      <c r="N35935" s="160" t="s">
        <v>7</v>
      </c>
      <c r="O35935" s="160" t="s">
        <v>80</v>
      </c>
    </row>
    <row r="35936" spans="9:15" x14ac:dyDescent="0.35">
      <c r="I35936">
        <v>120936</v>
      </c>
      <c r="J35936">
        <v>3993</v>
      </c>
      <c r="K35936">
        <v>191777</v>
      </c>
      <c r="L35936">
        <v>26.51</v>
      </c>
      <c r="M35936" t="s">
        <v>212</v>
      </c>
      <c r="N35936" s="160" t="s">
        <v>10</v>
      </c>
      <c r="O35936" s="160" t="s">
        <v>80</v>
      </c>
    </row>
    <row r="35937" spans="9:15" x14ac:dyDescent="0.35">
      <c r="I35937">
        <v>7</v>
      </c>
      <c r="J35937">
        <v>3956</v>
      </c>
      <c r="K35937">
        <v>191782</v>
      </c>
      <c r="L35937">
        <v>191.95</v>
      </c>
      <c r="M35937" t="s">
        <v>212</v>
      </c>
      <c r="N35937" s="160" t="s">
        <v>9</v>
      </c>
      <c r="O35937" s="160" t="s">
        <v>80</v>
      </c>
    </row>
    <row r="35938" spans="9:15" x14ac:dyDescent="0.35">
      <c r="I35938">
        <v>16459</v>
      </c>
      <c r="J35938">
        <v>3956</v>
      </c>
      <c r="K35938">
        <v>191782</v>
      </c>
      <c r="L35938">
        <v>520</v>
      </c>
      <c r="M35938" t="s">
        <v>212</v>
      </c>
      <c r="N35938" s="160" t="s">
        <v>19</v>
      </c>
      <c r="O35938" s="160" t="s">
        <v>80</v>
      </c>
    </row>
    <row r="35939" spans="9:15" x14ac:dyDescent="0.35">
      <c r="I35939">
        <v>72449</v>
      </c>
      <c r="J35939">
        <v>3956</v>
      </c>
      <c r="K35939">
        <v>191782</v>
      </c>
      <c r="L35939">
        <v>191.99</v>
      </c>
      <c r="M35939" t="s">
        <v>212</v>
      </c>
      <c r="N35939" s="160" t="s">
        <v>9</v>
      </c>
      <c r="O35939" s="160" t="s">
        <v>80</v>
      </c>
    </row>
    <row r="35940" spans="9:15" x14ac:dyDescent="0.35">
      <c r="I35940">
        <v>101972</v>
      </c>
      <c r="J35940">
        <v>3956</v>
      </c>
      <c r="K35940">
        <v>191782</v>
      </c>
      <c r="L35940">
        <v>876.64</v>
      </c>
      <c r="M35940" t="s">
        <v>212</v>
      </c>
      <c r="N35940" s="160" t="s">
        <v>19</v>
      </c>
      <c r="O35940" s="160" t="s">
        <v>80</v>
      </c>
    </row>
    <row r="35941" spans="9:15" x14ac:dyDescent="0.35">
      <c r="I35941">
        <v>117441</v>
      </c>
      <c r="J35941">
        <v>3956</v>
      </c>
      <c r="K35941">
        <v>191782</v>
      </c>
      <c r="L35941">
        <v>135.72</v>
      </c>
      <c r="M35941" t="s">
        <v>212</v>
      </c>
      <c r="N35941" s="160" t="s">
        <v>9</v>
      </c>
      <c r="O35941" s="160" t="s">
        <v>80</v>
      </c>
    </row>
    <row r="35942" spans="9:15" x14ac:dyDescent="0.35">
      <c r="I35942">
        <v>117485</v>
      </c>
      <c r="J35942">
        <v>3956</v>
      </c>
      <c r="K35942">
        <v>191782</v>
      </c>
      <c r="L35942">
        <v>106.74</v>
      </c>
      <c r="M35942" t="s">
        <v>212</v>
      </c>
      <c r="N35942" s="160" t="s">
        <v>8</v>
      </c>
      <c r="O35942" s="160" t="s">
        <v>80</v>
      </c>
    </row>
    <row r="35943" spans="9:15" x14ac:dyDescent="0.35">
      <c r="I35943">
        <v>120833</v>
      </c>
      <c r="J35943">
        <v>3956</v>
      </c>
      <c r="K35943">
        <v>191782</v>
      </c>
      <c r="L35943">
        <v>26.18</v>
      </c>
      <c r="M35943" t="s">
        <v>212</v>
      </c>
      <c r="N35943" s="160" t="s">
        <v>10</v>
      </c>
      <c r="O35943" s="160" t="s">
        <v>80</v>
      </c>
    </row>
    <row r="35944" spans="9:15" x14ac:dyDescent="0.35">
      <c r="I35944">
        <v>120834</v>
      </c>
      <c r="J35944">
        <v>3956</v>
      </c>
      <c r="K35944">
        <v>191782</v>
      </c>
      <c r="L35944">
        <v>26.18</v>
      </c>
      <c r="M35944" t="s">
        <v>212</v>
      </c>
      <c r="N35944" s="160" t="s">
        <v>10</v>
      </c>
      <c r="O35944" s="160" t="s">
        <v>80</v>
      </c>
    </row>
    <row r="35945" spans="9:15" x14ac:dyDescent="0.35">
      <c r="I35945">
        <v>120935</v>
      </c>
      <c r="J35945">
        <v>3956</v>
      </c>
      <c r="K35945">
        <v>191782</v>
      </c>
      <c r="L35945">
        <v>26.18</v>
      </c>
      <c r="M35945" t="s">
        <v>212</v>
      </c>
      <c r="N35945" s="160" t="s">
        <v>10</v>
      </c>
      <c r="O35945" s="160" t="s">
        <v>80</v>
      </c>
    </row>
    <row r="35946" spans="9:15" x14ac:dyDescent="0.35">
      <c r="I35946">
        <v>120936</v>
      </c>
      <c r="J35946">
        <v>3956</v>
      </c>
      <c r="K35946">
        <v>191782</v>
      </c>
      <c r="L35946">
        <v>26.18</v>
      </c>
      <c r="M35946" t="s">
        <v>212</v>
      </c>
      <c r="N35946" s="160" t="s">
        <v>10</v>
      </c>
      <c r="O35946" s="160" t="s">
        <v>80</v>
      </c>
    </row>
    <row r="35947" spans="9:15" x14ac:dyDescent="0.35">
      <c r="I35947">
        <v>116372</v>
      </c>
      <c r="J35947">
        <v>3987</v>
      </c>
      <c r="K35947">
        <v>191783</v>
      </c>
      <c r="L35947">
        <v>119.08</v>
      </c>
      <c r="M35947" t="s">
        <v>212</v>
      </c>
      <c r="N35947" s="160" t="s">
        <v>19</v>
      </c>
      <c r="O35947" s="160" t="s">
        <v>80</v>
      </c>
    </row>
    <row r="35948" spans="9:15" x14ac:dyDescent="0.35">
      <c r="I35948">
        <v>7</v>
      </c>
      <c r="J35948">
        <v>4032</v>
      </c>
      <c r="K35948">
        <v>191784</v>
      </c>
      <c r="L35948">
        <v>191.19</v>
      </c>
      <c r="M35948" t="s">
        <v>212</v>
      </c>
      <c r="N35948" s="160" t="s">
        <v>9</v>
      </c>
      <c r="O35948" s="160" t="s">
        <v>80</v>
      </c>
    </row>
    <row r="35949" spans="9:15" x14ac:dyDescent="0.35">
      <c r="I35949">
        <v>104499</v>
      </c>
      <c r="J35949">
        <v>4032</v>
      </c>
      <c r="K35949">
        <v>191784</v>
      </c>
      <c r="L35949">
        <v>85.86</v>
      </c>
      <c r="M35949" t="s">
        <v>212</v>
      </c>
      <c r="N35949" s="160" t="s">
        <v>7</v>
      </c>
      <c r="O35949" s="160" t="s">
        <v>80</v>
      </c>
    </row>
    <row r="35950" spans="9:15" x14ac:dyDescent="0.35">
      <c r="I35950">
        <v>104500</v>
      </c>
      <c r="J35950">
        <v>4032</v>
      </c>
      <c r="K35950">
        <v>191784</v>
      </c>
      <c r="L35950">
        <v>85.86</v>
      </c>
      <c r="M35950" t="s">
        <v>212</v>
      </c>
      <c r="N35950" s="160" t="s">
        <v>7</v>
      </c>
      <c r="O35950" s="160" t="s">
        <v>80</v>
      </c>
    </row>
    <row r="35951" spans="9:15" x14ac:dyDescent="0.35">
      <c r="I35951">
        <v>117441</v>
      </c>
      <c r="J35951">
        <v>4032</v>
      </c>
      <c r="K35951">
        <v>191784</v>
      </c>
      <c r="L35951">
        <v>122.04</v>
      </c>
      <c r="M35951" t="s">
        <v>212</v>
      </c>
      <c r="N35951" s="160" t="s">
        <v>9</v>
      </c>
      <c r="O35951" s="160" t="s">
        <v>80</v>
      </c>
    </row>
    <row r="35952" spans="9:15" x14ac:dyDescent="0.35">
      <c r="I35952">
        <v>119309</v>
      </c>
      <c r="J35952">
        <v>4032</v>
      </c>
      <c r="K35952">
        <v>191784</v>
      </c>
      <c r="L35952">
        <v>37.53</v>
      </c>
      <c r="M35952" t="s">
        <v>212</v>
      </c>
      <c r="N35952" s="160" t="s">
        <v>9</v>
      </c>
      <c r="O35952" s="160" t="s">
        <v>80</v>
      </c>
    </row>
    <row r="35953" spans="9:15" x14ac:dyDescent="0.35">
      <c r="I35953">
        <v>120739</v>
      </c>
      <c r="J35953">
        <v>4032</v>
      </c>
      <c r="K35953">
        <v>191784</v>
      </c>
      <c r="L35953">
        <v>162.72</v>
      </c>
      <c r="M35953" t="s">
        <v>212</v>
      </c>
      <c r="N35953" s="160" t="s">
        <v>9</v>
      </c>
      <c r="O35953" s="160" t="s">
        <v>80</v>
      </c>
    </row>
    <row r="35954" spans="9:15" x14ac:dyDescent="0.35">
      <c r="I35954">
        <v>125023</v>
      </c>
      <c r="J35954">
        <v>4032</v>
      </c>
      <c r="K35954">
        <v>191784</v>
      </c>
      <c r="L35954">
        <v>95.58</v>
      </c>
      <c r="M35954" t="s">
        <v>212</v>
      </c>
      <c r="N35954" s="160" t="s">
        <v>9</v>
      </c>
      <c r="O35954" s="160" t="s">
        <v>80</v>
      </c>
    </row>
    <row r="35955" spans="9:15" x14ac:dyDescent="0.35">
      <c r="I35955">
        <v>120935</v>
      </c>
      <c r="J35955">
        <v>4058</v>
      </c>
      <c r="K35955">
        <v>191792</v>
      </c>
      <c r="L35955">
        <v>26.51</v>
      </c>
      <c r="M35955" t="s">
        <v>212</v>
      </c>
      <c r="N35955" s="160" t="s">
        <v>10</v>
      </c>
      <c r="O35955" s="160" t="s">
        <v>80</v>
      </c>
    </row>
    <row r="35956" spans="9:15" x14ac:dyDescent="0.35">
      <c r="I35956">
        <v>72449</v>
      </c>
      <c r="J35956">
        <v>4058</v>
      </c>
      <c r="K35956">
        <v>191793</v>
      </c>
      <c r="L35956">
        <v>359.4</v>
      </c>
      <c r="M35956" t="s">
        <v>212</v>
      </c>
      <c r="N35956" s="160" t="s">
        <v>9</v>
      </c>
      <c r="O35956" s="160" t="s">
        <v>80</v>
      </c>
    </row>
    <row r="35957" spans="9:15" x14ac:dyDescent="0.35">
      <c r="I35957">
        <v>120833</v>
      </c>
      <c r="J35957">
        <v>3978</v>
      </c>
      <c r="K35957">
        <v>191795</v>
      </c>
      <c r="L35957">
        <v>26.55</v>
      </c>
      <c r="M35957" t="s">
        <v>212</v>
      </c>
      <c r="N35957" s="160" t="s">
        <v>10</v>
      </c>
      <c r="O35957" s="160" t="s">
        <v>80</v>
      </c>
    </row>
    <row r="35958" spans="9:15" x14ac:dyDescent="0.35">
      <c r="I35958">
        <v>120834</v>
      </c>
      <c r="J35958">
        <v>3978</v>
      </c>
      <c r="K35958">
        <v>191795</v>
      </c>
      <c r="L35958">
        <v>26.55</v>
      </c>
      <c r="M35958" t="s">
        <v>212</v>
      </c>
      <c r="N35958" s="160" t="s">
        <v>10</v>
      </c>
      <c r="O35958" s="160" t="s">
        <v>80</v>
      </c>
    </row>
    <row r="35959" spans="9:15" x14ac:dyDescent="0.35">
      <c r="I35959">
        <v>120936</v>
      </c>
      <c r="J35959">
        <v>3978</v>
      </c>
      <c r="K35959">
        <v>191795</v>
      </c>
      <c r="L35959">
        <v>26.55</v>
      </c>
      <c r="M35959" t="s">
        <v>212</v>
      </c>
      <c r="N35959" s="160" t="s">
        <v>10</v>
      </c>
      <c r="O35959" s="160" t="s">
        <v>80</v>
      </c>
    </row>
    <row r="35960" spans="9:15" x14ac:dyDescent="0.35">
      <c r="I35960">
        <v>118038</v>
      </c>
      <c r="J35960">
        <v>899</v>
      </c>
      <c r="K35960">
        <v>191805</v>
      </c>
      <c r="L35960">
        <v>91.29</v>
      </c>
      <c r="M35960" t="s">
        <v>212</v>
      </c>
      <c r="N35960" s="160" t="s">
        <v>7</v>
      </c>
      <c r="O35960" s="160" t="s">
        <v>80</v>
      </c>
    </row>
    <row r="35961" spans="9:15" x14ac:dyDescent="0.35">
      <c r="I35961">
        <v>7</v>
      </c>
      <c r="J35961">
        <v>201</v>
      </c>
      <c r="K35961">
        <v>191806</v>
      </c>
      <c r="L35961">
        <v>191.19</v>
      </c>
      <c r="M35961" t="s">
        <v>212</v>
      </c>
      <c r="N35961" s="160" t="s">
        <v>9</v>
      </c>
      <c r="O35961" s="160" t="s">
        <v>80</v>
      </c>
    </row>
    <row r="35962" spans="9:15" x14ac:dyDescent="0.35">
      <c r="I35962">
        <v>91312</v>
      </c>
      <c r="J35962">
        <v>201</v>
      </c>
      <c r="K35962">
        <v>191806</v>
      </c>
      <c r="L35962">
        <v>128.76</v>
      </c>
      <c r="M35962" t="s">
        <v>212</v>
      </c>
      <c r="N35962" s="160" t="s">
        <v>8</v>
      </c>
      <c r="O35962" s="160" t="s">
        <v>80</v>
      </c>
    </row>
    <row r="35963" spans="9:15" x14ac:dyDescent="0.35">
      <c r="I35963">
        <v>116372</v>
      </c>
      <c r="J35963">
        <v>201</v>
      </c>
      <c r="K35963">
        <v>191806</v>
      </c>
      <c r="L35963">
        <v>23.42</v>
      </c>
      <c r="M35963" t="s">
        <v>212</v>
      </c>
      <c r="N35963" s="160" t="s">
        <v>19</v>
      </c>
      <c r="O35963" s="160" t="s">
        <v>80</v>
      </c>
    </row>
    <row r="35964" spans="9:15" x14ac:dyDescent="0.35">
      <c r="I35964">
        <v>118484</v>
      </c>
      <c r="J35964">
        <v>201</v>
      </c>
      <c r="K35964">
        <v>191806</v>
      </c>
      <c r="L35964">
        <v>124.15</v>
      </c>
      <c r="M35964" t="s">
        <v>212</v>
      </c>
      <c r="N35964" s="160" t="s">
        <v>7</v>
      </c>
      <c r="O35964" s="160" t="s">
        <v>80</v>
      </c>
    </row>
    <row r="35965" spans="9:15" x14ac:dyDescent="0.35">
      <c r="I35965">
        <v>119309</v>
      </c>
      <c r="J35965">
        <v>201</v>
      </c>
      <c r="K35965">
        <v>191806</v>
      </c>
      <c r="L35965">
        <v>37.68</v>
      </c>
      <c r="M35965" t="s">
        <v>212</v>
      </c>
      <c r="N35965" s="160" t="s">
        <v>9</v>
      </c>
      <c r="O35965" s="160" t="s">
        <v>80</v>
      </c>
    </row>
    <row r="35966" spans="9:15" x14ac:dyDescent="0.35">
      <c r="I35966">
        <v>119309</v>
      </c>
      <c r="J35966">
        <v>201</v>
      </c>
      <c r="K35966">
        <v>191806</v>
      </c>
      <c r="L35966">
        <v>37.53</v>
      </c>
      <c r="M35966" t="s">
        <v>212</v>
      </c>
      <c r="N35966" s="160" t="s">
        <v>9</v>
      </c>
      <c r="O35966" s="160" t="s">
        <v>80</v>
      </c>
    </row>
    <row r="35967" spans="9:15" x14ac:dyDescent="0.35">
      <c r="I35967">
        <v>122045</v>
      </c>
      <c r="J35967">
        <v>201</v>
      </c>
      <c r="K35967">
        <v>191806</v>
      </c>
      <c r="L35967">
        <v>37.06</v>
      </c>
      <c r="M35967" t="s">
        <v>212</v>
      </c>
      <c r="N35967" s="160" t="s">
        <v>9</v>
      </c>
      <c r="O35967" s="160" t="s">
        <v>80</v>
      </c>
    </row>
    <row r="35968" spans="9:15" x14ac:dyDescent="0.35">
      <c r="I35968">
        <v>125023</v>
      </c>
      <c r="J35968">
        <v>201</v>
      </c>
      <c r="K35968">
        <v>191806</v>
      </c>
      <c r="L35968">
        <v>95.58</v>
      </c>
      <c r="M35968" t="s">
        <v>212</v>
      </c>
      <c r="N35968" s="160" t="s">
        <v>9</v>
      </c>
      <c r="O35968" s="160" t="s">
        <v>80</v>
      </c>
    </row>
    <row r="35969" spans="9:15" x14ac:dyDescent="0.35">
      <c r="I35969">
        <v>114734</v>
      </c>
      <c r="J35969">
        <v>3670</v>
      </c>
      <c r="K35969">
        <v>191807</v>
      </c>
      <c r="L35969">
        <v>113.9</v>
      </c>
      <c r="M35969" t="s">
        <v>212</v>
      </c>
      <c r="N35969" s="160" t="s">
        <v>7</v>
      </c>
      <c r="O35969" s="160" t="s">
        <v>80</v>
      </c>
    </row>
    <row r="35970" spans="9:15" x14ac:dyDescent="0.35">
      <c r="I35970">
        <v>114734</v>
      </c>
      <c r="J35970">
        <v>3670</v>
      </c>
      <c r="K35970">
        <v>191807</v>
      </c>
      <c r="L35970">
        <v>113.9</v>
      </c>
      <c r="M35970" t="s">
        <v>212</v>
      </c>
      <c r="N35970" s="160" t="s">
        <v>7</v>
      </c>
      <c r="O35970" s="160" t="s">
        <v>80</v>
      </c>
    </row>
    <row r="35971" spans="9:15" x14ac:dyDescent="0.35">
      <c r="I35971">
        <v>71189</v>
      </c>
      <c r="J35971">
        <v>3875</v>
      </c>
      <c r="K35971">
        <v>191809</v>
      </c>
      <c r="L35971">
        <v>240.2</v>
      </c>
      <c r="M35971" t="s">
        <v>212</v>
      </c>
      <c r="N35971" s="160" t="s">
        <v>8</v>
      </c>
      <c r="O35971" s="160" t="s">
        <v>80</v>
      </c>
    </row>
    <row r="35972" spans="9:15" x14ac:dyDescent="0.35">
      <c r="I35972">
        <v>78573</v>
      </c>
      <c r="J35972">
        <v>3875</v>
      </c>
      <c r="K35972">
        <v>191809</v>
      </c>
      <c r="L35972">
        <v>124.2</v>
      </c>
      <c r="M35972" t="s">
        <v>212</v>
      </c>
      <c r="N35972" s="160" t="s">
        <v>8</v>
      </c>
      <c r="O35972" s="160" t="s">
        <v>80</v>
      </c>
    </row>
    <row r="35973" spans="9:15" x14ac:dyDescent="0.35">
      <c r="I35973">
        <v>91312</v>
      </c>
      <c r="J35973">
        <v>3875</v>
      </c>
      <c r="K35973">
        <v>191809</v>
      </c>
      <c r="L35973">
        <v>128.76</v>
      </c>
      <c r="M35973" t="s">
        <v>212</v>
      </c>
      <c r="N35973" s="160" t="s">
        <v>8</v>
      </c>
      <c r="O35973" s="160" t="s">
        <v>80</v>
      </c>
    </row>
    <row r="35974" spans="9:15" x14ac:dyDescent="0.35">
      <c r="I35974">
        <v>116372</v>
      </c>
      <c r="J35974">
        <v>3875</v>
      </c>
      <c r="K35974">
        <v>191809</v>
      </c>
      <c r="L35974">
        <v>46.84</v>
      </c>
      <c r="M35974" t="s">
        <v>212</v>
      </c>
      <c r="N35974" s="160" t="s">
        <v>19</v>
      </c>
      <c r="O35974" s="160" t="s">
        <v>80</v>
      </c>
    </row>
    <row r="35975" spans="9:15" x14ac:dyDescent="0.35">
      <c r="I35975">
        <v>118850</v>
      </c>
      <c r="J35975">
        <v>3875</v>
      </c>
      <c r="K35975">
        <v>191809</v>
      </c>
      <c r="L35975">
        <v>124.64</v>
      </c>
      <c r="M35975" t="s">
        <v>212</v>
      </c>
      <c r="N35975" s="160" t="s">
        <v>8</v>
      </c>
      <c r="O35975" s="160" t="s">
        <v>80</v>
      </c>
    </row>
    <row r="35976" spans="9:15" x14ac:dyDescent="0.35">
      <c r="I35976">
        <v>16459</v>
      </c>
      <c r="J35976">
        <v>4014</v>
      </c>
      <c r="K35976">
        <v>191810</v>
      </c>
      <c r="L35976">
        <v>1198.8</v>
      </c>
      <c r="M35976" t="s">
        <v>212</v>
      </c>
      <c r="N35976" s="160" t="s">
        <v>19</v>
      </c>
      <c r="O35976" s="160" t="s">
        <v>80</v>
      </c>
    </row>
    <row r="35977" spans="9:15" x14ac:dyDescent="0.35">
      <c r="I35977">
        <v>101972</v>
      </c>
      <c r="J35977">
        <v>4014</v>
      </c>
      <c r="K35977">
        <v>191810</v>
      </c>
      <c r="L35977">
        <v>479.78</v>
      </c>
      <c r="M35977" t="s">
        <v>212</v>
      </c>
      <c r="N35977" s="160" t="s">
        <v>19</v>
      </c>
      <c r="O35977" s="160" t="s">
        <v>80</v>
      </c>
    </row>
    <row r="35978" spans="9:15" x14ac:dyDescent="0.35">
      <c r="I35978">
        <v>116372</v>
      </c>
      <c r="J35978">
        <v>4014</v>
      </c>
      <c r="K35978">
        <v>191810</v>
      </c>
      <c r="L35978">
        <v>238.16</v>
      </c>
      <c r="M35978" t="s">
        <v>212</v>
      </c>
      <c r="N35978" s="160" t="s">
        <v>19</v>
      </c>
      <c r="O35978" s="160" t="s">
        <v>80</v>
      </c>
    </row>
    <row r="35979" spans="9:15" x14ac:dyDescent="0.35">
      <c r="I35979">
        <v>117767</v>
      </c>
      <c r="J35979">
        <v>4014</v>
      </c>
      <c r="K35979">
        <v>191810</v>
      </c>
      <c r="L35979">
        <v>92.83</v>
      </c>
      <c r="M35979" t="s">
        <v>212</v>
      </c>
      <c r="N35979" s="160" t="s">
        <v>7</v>
      </c>
      <c r="O35979" s="160" t="s">
        <v>80</v>
      </c>
    </row>
    <row r="35980" spans="9:15" x14ac:dyDescent="0.35">
      <c r="I35980">
        <v>118038</v>
      </c>
      <c r="J35980">
        <v>4014</v>
      </c>
      <c r="K35980">
        <v>191810</v>
      </c>
      <c r="L35980">
        <v>92.84</v>
      </c>
      <c r="M35980" t="s">
        <v>212</v>
      </c>
      <c r="N35980" s="160" t="s">
        <v>7</v>
      </c>
      <c r="O35980" s="160" t="s">
        <v>80</v>
      </c>
    </row>
    <row r="35981" spans="9:15" x14ac:dyDescent="0.35">
      <c r="I35981">
        <v>118484</v>
      </c>
      <c r="J35981">
        <v>4014</v>
      </c>
      <c r="K35981">
        <v>191810</v>
      </c>
      <c r="L35981">
        <v>125.73</v>
      </c>
      <c r="M35981" t="s">
        <v>212</v>
      </c>
      <c r="N35981" s="160" t="s">
        <v>7</v>
      </c>
      <c r="O35981" s="160" t="s">
        <v>80</v>
      </c>
    </row>
    <row r="35982" spans="9:15" x14ac:dyDescent="0.35">
      <c r="I35982">
        <v>119309</v>
      </c>
      <c r="J35982">
        <v>4014</v>
      </c>
      <c r="K35982">
        <v>191810</v>
      </c>
      <c r="L35982">
        <v>38.159999999999997</v>
      </c>
      <c r="M35982" t="s">
        <v>212</v>
      </c>
      <c r="N35982" s="160" t="s">
        <v>9</v>
      </c>
      <c r="O35982" s="160" t="s">
        <v>80</v>
      </c>
    </row>
    <row r="35983" spans="9:15" x14ac:dyDescent="0.35">
      <c r="I35983">
        <v>120935</v>
      </c>
      <c r="J35983">
        <v>4014</v>
      </c>
      <c r="K35983">
        <v>191810</v>
      </c>
      <c r="L35983">
        <v>26.51</v>
      </c>
      <c r="M35983" t="s">
        <v>212</v>
      </c>
      <c r="N35983" s="160" t="s">
        <v>10</v>
      </c>
      <c r="O35983" s="160" t="s">
        <v>80</v>
      </c>
    </row>
    <row r="35984" spans="9:15" x14ac:dyDescent="0.35">
      <c r="I35984">
        <v>125023</v>
      </c>
      <c r="J35984">
        <v>4014</v>
      </c>
      <c r="K35984">
        <v>191810</v>
      </c>
      <c r="L35984">
        <v>194.36</v>
      </c>
      <c r="M35984" t="s">
        <v>212</v>
      </c>
      <c r="N35984" s="160" t="s">
        <v>9</v>
      </c>
      <c r="O35984" s="160" t="s">
        <v>80</v>
      </c>
    </row>
    <row r="35985" spans="9:15" x14ac:dyDescent="0.35">
      <c r="I35985">
        <v>122804</v>
      </c>
      <c r="J35985">
        <v>3875</v>
      </c>
      <c r="K35985">
        <v>191812</v>
      </c>
      <c r="L35985">
        <v>148.08000000000001</v>
      </c>
      <c r="M35985" t="s">
        <v>212</v>
      </c>
      <c r="N35985" s="160" t="s">
        <v>207</v>
      </c>
      <c r="O35985" s="160" t="s">
        <v>80</v>
      </c>
    </row>
    <row r="35986" spans="9:15" x14ac:dyDescent="0.35">
      <c r="I35986">
        <v>16459</v>
      </c>
      <c r="J35986">
        <v>3969</v>
      </c>
      <c r="K35986">
        <v>191823</v>
      </c>
      <c r="L35986">
        <v>74.83</v>
      </c>
      <c r="M35986" t="s">
        <v>212</v>
      </c>
      <c r="N35986" s="160" t="s">
        <v>19</v>
      </c>
      <c r="O35986" s="160" t="s">
        <v>80</v>
      </c>
    </row>
    <row r="35987" spans="9:15" x14ac:dyDescent="0.35">
      <c r="I35987">
        <v>7</v>
      </c>
      <c r="J35987">
        <v>3653</v>
      </c>
      <c r="K35987">
        <v>191835</v>
      </c>
      <c r="L35987">
        <v>382.38</v>
      </c>
      <c r="M35987" t="s">
        <v>212</v>
      </c>
      <c r="N35987" s="160" t="s">
        <v>9</v>
      </c>
      <c r="O35987" s="160" t="s">
        <v>80</v>
      </c>
    </row>
    <row r="35988" spans="9:15" x14ac:dyDescent="0.35">
      <c r="I35988">
        <v>114734</v>
      </c>
      <c r="J35988">
        <v>3653</v>
      </c>
      <c r="K35988">
        <v>191835</v>
      </c>
      <c r="L35988">
        <v>680.88</v>
      </c>
      <c r="M35988" t="s">
        <v>212</v>
      </c>
      <c r="N35988" s="160" t="s">
        <v>7</v>
      </c>
      <c r="O35988" s="160" t="s">
        <v>80</v>
      </c>
    </row>
    <row r="35989" spans="9:15" x14ac:dyDescent="0.35">
      <c r="I35989">
        <v>71189</v>
      </c>
      <c r="J35989">
        <v>899</v>
      </c>
      <c r="K35989">
        <v>191838</v>
      </c>
      <c r="L35989">
        <v>96.07</v>
      </c>
      <c r="M35989" t="s">
        <v>212</v>
      </c>
      <c r="N35989" s="160" t="s">
        <v>8</v>
      </c>
      <c r="O35989" s="160" t="s">
        <v>80</v>
      </c>
    </row>
    <row r="35990" spans="9:15" x14ac:dyDescent="0.35">
      <c r="I35990">
        <v>78573</v>
      </c>
      <c r="J35990">
        <v>899</v>
      </c>
      <c r="K35990">
        <v>191838</v>
      </c>
      <c r="L35990">
        <v>124.15</v>
      </c>
      <c r="M35990" t="s">
        <v>212</v>
      </c>
      <c r="N35990" s="160" t="s">
        <v>8</v>
      </c>
      <c r="O35990" s="160" t="s">
        <v>80</v>
      </c>
    </row>
    <row r="35991" spans="9:15" x14ac:dyDescent="0.35">
      <c r="I35991">
        <v>91312</v>
      </c>
      <c r="J35991">
        <v>899</v>
      </c>
      <c r="K35991">
        <v>191838</v>
      </c>
      <c r="L35991">
        <v>128.69</v>
      </c>
      <c r="M35991" t="s">
        <v>212</v>
      </c>
      <c r="N35991" s="160" t="s">
        <v>8</v>
      </c>
      <c r="O35991" s="160" t="s">
        <v>80</v>
      </c>
    </row>
    <row r="35992" spans="9:15" x14ac:dyDescent="0.35">
      <c r="I35992">
        <v>103732</v>
      </c>
      <c r="J35992">
        <v>899</v>
      </c>
      <c r="K35992">
        <v>191838</v>
      </c>
      <c r="L35992">
        <v>35.9</v>
      </c>
      <c r="M35992" t="s">
        <v>212</v>
      </c>
      <c r="N35992" s="160" t="s">
        <v>8</v>
      </c>
      <c r="O35992" s="160" t="s">
        <v>80</v>
      </c>
    </row>
    <row r="35993" spans="9:15" x14ac:dyDescent="0.35">
      <c r="I35993">
        <v>118850</v>
      </c>
      <c r="J35993">
        <v>899</v>
      </c>
      <c r="K35993">
        <v>191838</v>
      </c>
      <c r="L35993">
        <v>124.6</v>
      </c>
      <c r="M35993" t="s">
        <v>212</v>
      </c>
      <c r="N35993" s="160" t="s">
        <v>8</v>
      </c>
      <c r="O35993" s="160" t="s">
        <v>80</v>
      </c>
    </row>
    <row r="35994" spans="9:15" x14ac:dyDescent="0.35">
      <c r="I35994">
        <v>71189</v>
      </c>
      <c r="J35994">
        <v>3946</v>
      </c>
      <c r="K35994">
        <v>191839</v>
      </c>
      <c r="L35994">
        <v>3047.28</v>
      </c>
      <c r="M35994" t="s">
        <v>212</v>
      </c>
      <c r="N35994" s="160" t="s">
        <v>8</v>
      </c>
      <c r="O35994" s="160" t="s">
        <v>81</v>
      </c>
    </row>
    <row r="35995" spans="9:15" x14ac:dyDescent="0.35">
      <c r="I35995">
        <v>77912</v>
      </c>
      <c r="J35995">
        <v>3946</v>
      </c>
      <c r="K35995">
        <v>191839</v>
      </c>
      <c r="L35995">
        <v>335.16</v>
      </c>
      <c r="M35995" t="s">
        <v>212</v>
      </c>
      <c r="N35995" s="160" t="s">
        <v>8</v>
      </c>
      <c r="O35995" s="160" t="s">
        <v>81</v>
      </c>
    </row>
    <row r="35996" spans="9:15" x14ac:dyDescent="0.35">
      <c r="I35996">
        <v>103732</v>
      </c>
      <c r="J35996">
        <v>3946</v>
      </c>
      <c r="K35996">
        <v>191839</v>
      </c>
      <c r="L35996">
        <v>1001.67</v>
      </c>
      <c r="M35996" t="s">
        <v>212</v>
      </c>
      <c r="N35996" s="160" t="s">
        <v>8</v>
      </c>
      <c r="O35996" s="160" t="s">
        <v>81</v>
      </c>
    </row>
    <row r="35997" spans="9:15" x14ac:dyDescent="0.35">
      <c r="I35997">
        <v>103732</v>
      </c>
      <c r="J35997">
        <v>3946</v>
      </c>
      <c r="K35997">
        <v>191839</v>
      </c>
      <c r="L35997">
        <v>1001.67</v>
      </c>
      <c r="M35997" t="s">
        <v>212</v>
      </c>
      <c r="N35997" s="160" t="s">
        <v>8</v>
      </c>
      <c r="O35997" s="160" t="s">
        <v>81</v>
      </c>
    </row>
    <row r="35998" spans="9:15" x14ac:dyDescent="0.35">
      <c r="I35998">
        <v>116372</v>
      </c>
      <c r="J35998">
        <v>3946</v>
      </c>
      <c r="K35998">
        <v>191839</v>
      </c>
      <c r="L35998">
        <v>1215.4000000000001</v>
      </c>
      <c r="M35998" t="s">
        <v>212</v>
      </c>
      <c r="N35998" s="160" t="s">
        <v>19</v>
      </c>
      <c r="O35998" s="160" t="s">
        <v>81</v>
      </c>
    </row>
    <row r="35999" spans="9:15" x14ac:dyDescent="0.35">
      <c r="I35999">
        <v>117485</v>
      </c>
      <c r="J35999">
        <v>3946</v>
      </c>
      <c r="K35999">
        <v>191839</v>
      </c>
      <c r="L35999">
        <v>441.54</v>
      </c>
      <c r="M35999" t="s">
        <v>212</v>
      </c>
      <c r="N35999" s="160" t="s">
        <v>8</v>
      </c>
      <c r="O35999" s="160" t="s">
        <v>81</v>
      </c>
    </row>
    <row r="36000" spans="9:15" x14ac:dyDescent="0.35">
      <c r="I36000">
        <v>117485</v>
      </c>
      <c r="J36000">
        <v>3946</v>
      </c>
      <c r="K36000">
        <v>191839</v>
      </c>
      <c r="L36000">
        <v>441.54</v>
      </c>
      <c r="M36000" t="s">
        <v>212</v>
      </c>
      <c r="N36000" s="160" t="s">
        <v>8</v>
      </c>
      <c r="O36000" s="160" t="s">
        <v>81</v>
      </c>
    </row>
    <row r="36001" spans="9:15" x14ac:dyDescent="0.35">
      <c r="I36001">
        <v>117485</v>
      </c>
      <c r="J36001">
        <v>3946</v>
      </c>
      <c r="K36001">
        <v>191839</v>
      </c>
      <c r="L36001">
        <v>662.31</v>
      </c>
      <c r="M36001" t="s">
        <v>212</v>
      </c>
      <c r="N36001" s="160" t="s">
        <v>8</v>
      </c>
      <c r="O36001" s="160" t="s">
        <v>81</v>
      </c>
    </row>
    <row r="36002" spans="9:15" x14ac:dyDescent="0.35">
      <c r="I36002">
        <v>125445</v>
      </c>
      <c r="J36002">
        <v>3946</v>
      </c>
      <c r="K36002">
        <v>191839</v>
      </c>
      <c r="L36002">
        <v>1435.5</v>
      </c>
      <c r="M36002" t="s">
        <v>212</v>
      </c>
      <c r="N36002" s="160" t="s">
        <v>19</v>
      </c>
      <c r="O36002" s="160" t="s">
        <v>81</v>
      </c>
    </row>
    <row r="36003" spans="9:15" x14ac:dyDescent="0.35">
      <c r="I36003">
        <v>71189</v>
      </c>
      <c r="J36003">
        <v>3998</v>
      </c>
      <c r="K36003">
        <v>191842</v>
      </c>
      <c r="L36003">
        <v>73.38</v>
      </c>
      <c r="M36003" t="s">
        <v>212</v>
      </c>
      <c r="N36003" s="160" t="s">
        <v>8</v>
      </c>
      <c r="O36003" s="160" t="s">
        <v>80</v>
      </c>
    </row>
    <row r="36004" spans="9:15" x14ac:dyDescent="0.35">
      <c r="I36004">
        <v>118038</v>
      </c>
      <c r="J36004">
        <v>3998</v>
      </c>
      <c r="K36004">
        <v>191842</v>
      </c>
      <c r="L36004">
        <v>92.98</v>
      </c>
      <c r="M36004" t="s">
        <v>212</v>
      </c>
      <c r="N36004" s="160" t="s">
        <v>7</v>
      </c>
      <c r="O36004" s="160" t="s">
        <v>80</v>
      </c>
    </row>
    <row r="36005" spans="9:15" x14ac:dyDescent="0.35">
      <c r="I36005">
        <v>118038</v>
      </c>
      <c r="J36005">
        <v>3998</v>
      </c>
      <c r="K36005">
        <v>191842</v>
      </c>
      <c r="L36005">
        <v>92.98</v>
      </c>
      <c r="M36005" t="s">
        <v>212</v>
      </c>
      <c r="N36005" s="160" t="s">
        <v>7</v>
      </c>
      <c r="O36005" s="160" t="s">
        <v>80</v>
      </c>
    </row>
    <row r="36006" spans="9:15" x14ac:dyDescent="0.35">
      <c r="I36006">
        <v>120833</v>
      </c>
      <c r="J36006">
        <v>3998</v>
      </c>
      <c r="K36006">
        <v>191842</v>
      </c>
      <c r="L36006">
        <v>26.55</v>
      </c>
      <c r="M36006" t="s">
        <v>212</v>
      </c>
      <c r="N36006" s="160" t="s">
        <v>10</v>
      </c>
      <c r="O36006" s="160" t="s">
        <v>80</v>
      </c>
    </row>
    <row r="36007" spans="9:15" x14ac:dyDescent="0.35">
      <c r="I36007">
        <v>120935</v>
      </c>
      <c r="J36007">
        <v>3998</v>
      </c>
      <c r="K36007">
        <v>191842</v>
      </c>
      <c r="L36007">
        <v>26.55</v>
      </c>
      <c r="M36007" t="s">
        <v>212</v>
      </c>
      <c r="N36007" s="160" t="s">
        <v>10</v>
      </c>
      <c r="O36007" s="160" t="s">
        <v>80</v>
      </c>
    </row>
    <row r="36008" spans="9:15" x14ac:dyDescent="0.35">
      <c r="I36008">
        <v>122731</v>
      </c>
      <c r="J36008">
        <v>3998</v>
      </c>
      <c r="K36008">
        <v>191842</v>
      </c>
      <c r="L36008">
        <v>26.55</v>
      </c>
      <c r="M36008" t="s">
        <v>212</v>
      </c>
      <c r="N36008" s="160" t="s">
        <v>10</v>
      </c>
      <c r="O36008" s="160" t="s">
        <v>80</v>
      </c>
    </row>
    <row r="36009" spans="9:15" x14ac:dyDescent="0.35">
      <c r="I36009">
        <v>71189</v>
      </c>
      <c r="J36009">
        <v>3977</v>
      </c>
      <c r="K36009">
        <v>191848</v>
      </c>
      <c r="L36009">
        <v>720.6</v>
      </c>
      <c r="M36009" t="s">
        <v>212</v>
      </c>
      <c r="N36009" s="160" t="s">
        <v>8</v>
      </c>
      <c r="O36009" s="160" t="s">
        <v>80</v>
      </c>
    </row>
    <row r="36010" spans="9:15" x14ac:dyDescent="0.35">
      <c r="I36010">
        <v>91312</v>
      </c>
      <c r="J36010">
        <v>3977</v>
      </c>
      <c r="K36010">
        <v>191848</v>
      </c>
      <c r="L36010">
        <v>257.52</v>
      </c>
      <c r="M36010" t="s">
        <v>212</v>
      </c>
      <c r="N36010" s="160" t="s">
        <v>8</v>
      </c>
      <c r="O36010" s="160" t="s">
        <v>80</v>
      </c>
    </row>
    <row r="36011" spans="9:15" x14ac:dyDescent="0.35">
      <c r="I36011">
        <v>116372</v>
      </c>
      <c r="J36011">
        <v>3977</v>
      </c>
      <c r="K36011">
        <v>191848</v>
      </c>
      <c r="L36011">
        <v>238.16</v>
      </c>
      <c r="M36011" t="s">
        <v>212</v>
      </c>
      <c r="N36011" s="160" t="s">
        <v>19</v>
      </c>
      <c r="O36011" s="160" t="s">
        <v>80</v>
      </c>
    </row>
    <row r="36012" spans="9:15" x14ac:dyDescent="0.35">
      <c r="I36012">
        <v>116372</v>
      </c>
      <c r="J36012">
        <v>3977</v>
      </c>
      <c r="K36012">
        <v>191848</v>
      </c>
      <c r="L36012">
        <v>238.16</v>
      </c>
      <c r="M36012" t="s">
        <v>212</v>
      </c>
      <c r="N36012" s="160" t="s">
        <v>19</v>
      </c>
      <c r="O36012" s="160" t="s">
        <v>80</v>
      </c>
    </row>
    <row r="36013" spans="9:15" x14ac:dyDescent="0.35">
      <c r="I36013">
        <v>116372</v>
      </c>
      <c r="J36013">
        <v>3977</v>
      </c>
      <c r="K36013">
        <v>191848</v>
      </c>
      <c r="L36013">
        <v>316.23</v>
      </c>
      <c r="M36013" t="s">
        <v>212</v>
      </c>
      <c r="N36013" s="160" t="s">
        <v>19</v>
      </c>
      <c r="O36013" s="160" t="s">
        <v>80</v>
      </c>
    </row>
    <row r="36014" spans="9:15" x14ac:dyDescent="0.35">
      <c r="I36014">
        <v>116372</v>
      </c>
      <c r="J36014">
        <v>3977</v>
      </c>
      <c r="K36014">
        <v>191848</v>
      </c>
      <c r="L36014">
        <v>316.23</v>
      </c>
      <c r="M36014" t="s">
        <v>212</v>
      </c>
      <c r="N36014" s="160" t="s">
        <v>19</v>
      </c>
      <c r="O36014" s="160" t="s">
        <v>80</v>
      </c>
    </row>
    <row r="36015" spans="9:15" x14ac:dyDescent="0.35">
      <c r="I36015">
        <v>118850</v>
      </c>
      <c r="J36015">
        <v>3977</v>
      </c>
      <c r="K36015">
        <v>191848</v>
      </c>
      <c r="L36015">
        <v>124.64</v>
      </c>
      <c r="M36015" t="s">
        <v>212</v>
      </c>
      <c r="N36015" s="160" t="s">
        <v>8</v>
      </c>
      <c r="O36015" s="160" t="s">
        <v>80</v>
      </c>
    </row>
    <row r="36016" spans="9:15" x14ac:dyDescent="0.35">
      <c r="I36016">
        <v>125023</v>
      </c>
      <c r="J36016">
        <v>3977</v>
      </c>
      <c r="K36016">
        <v>191848</v>
      </c>
      <c r="L36016">
        <v>95.58</v>
      </c>
      <c r="M36016" t="s">
        <v>212</v>
      </c>
      <c r="N36016" s="160" t="s">
        <v>9</v>
      </c>
      <c r="O36016" s="160" t="s">
        <v>80</v>
      </c>
    </row>
    <row r="36017" spans="9:15" x14ac:dyDescent="0.35">
      <c r="I36017">
        <v>116372</v>
      </c>
      <c r="J36017">
        <v>3985</v>
      </c>
      <c r="K36017">
        <v>191850</v>
      </c>
      <c r="L36017">
        <v>47.02</v>
      </c>
      <c r="M36017" t="s">
        <v>212</v>
      </c>
      <c r="N36017" s="160" t="s">
        <v>19</v>
      </c>
      <c r="O36017" s="160" t="s">
        <v>80</v>
      </c>
    </row>
    <row r="36018" spans="9:15" x14ac:dyDescent="0.35">
      <c r="I36018">
        <v>118484</v>
      </c>
      <c r="J36018">
        <v>3998</v>
      </c>
      <c r="K36018">
        <v>191859</v>
      </c>
      <c r="L36018">
        <v>125.6</v>
      </c>
      <c r="M36018" t="s">
        <v>212</v>
      </c>
      <c r="N36018" s="160" t="s">
        <v>7</v>
      </c>
      <c r="O36018" s="160" t="s">
        <v>80</v>
      </c>
    </row>
    <row r="36019" spans="9:15" x14ac:dyDescent="0.35">
      <c r="I36019">
        <v>119309</v>
      </c>
      <c r="J36019">
        <v>4025</v>
      </c>
      <c r="K36019">
        <v>191865</v>
      </c>
      <c r="L36019">
        <v>38.22</v>
      </c>
      <c r="M36019" t="s">
        <v>212</v>
      </c>
      <c r="N36019" s="160" t="s">
        <v>9</v>
      </c>
      <c r="O36019" s="160" t="s">
        <v>80</v>
      </c>
    </row>
    <row r="36020" spans="9:15" x14ac:dyDescent="0.35">
      <c r="I36020">
        <v>72449</v>
      </c>
      <c r="J36020">
        <v>4035</v>
      </c>
      <c r="K36020">
        <v>191872</v>
      </c>
      <c r="L36020">
        <v>191.99</v>
      </c>
      <c r="M36020" t="s">
        <v>212</v>
      </c>
      <c r="N36020" s="160" t="s">
        <v>9</v>
      </c>
      <c r="O36020" s="160" t="s">
        <v>80</v>
      </c>
    </row>
    <row r="36021" spans="9:15" x14ac:dyDescent="0.35">
      <c r="I36021">
        <v>119309</v>
      </c>
      <c r="J36021">
        <v>4035</v>
      </c>
      <c r="K36021">
        <v>191872</v>
      </c>
      <c r="L36021">
        <v>37.68</v>
      </c>
      <c r="M36021" t="s">
        <v>212</v>
      </c>
      <c r="N36021" s="160" t="s">
        <v>9</v>
      </c>
      <c r="O36021" s="160" t="s">
        <v>80</v>
      </c>
    </row>
    <row r="36022" spans="9:15" x14ac:dyDescent="0.35">
      <c r="I36022">
        <v>120936</v>
      </c>
      <c r="J36022">
        <v>4035</v>
      </c>
      <c r="K36022">
        <v>191872</v>
      </c>
      <c r="L36022">
        <v>26.18</v>
      </c>
      <c r="M36022" t="s">
        <v>212</v>
      </c>
      <c r="N36022" s="160" t="s">
        <v>10</v>
      </c>
      <c r="O36022" s="160" t="s">
        <v>80</v>
      </c>
    </row>
    <row r="36023" spans="9:15" x14ac:dyDescent="0.35">
      <c r="I36023">
        <v>7</v>
      </c>
      <c r="J36023">
        <v>4052</v>
      </c>
      <c r="K36023">
        <v>191873</v>
      </c>
      <c r="L36023">
        <v>191.19</v>
      </c>
      <c r="M36023" t="s">
        <v>212</v>
      </c>
      <c r="N36023" s="160" t="s">
        <v>9</v>
      </c>
      <c r="O36023" s="160" t="s">
        <v>80</v>
      </c>
    </row>
    <row r="36024" spans="9:15" x14ac:dyDescent="0.35">
      <c r="I36024">
        <v>81192</v>
      </c>
      <c r="J36024">
        <v>4052</v>
      </c>
      <c r="K36024">
        <v>191873</v>
      </c>
      <c r="L36024">
        <v>54.28</v>
      </c>
      <c r="M36024" t="s">
        <v>212</v>
      </c>
      <c r="N36024" s="160" t="s">
        <v>7</v>
      </c>
      <c r="O36024" s="160" t="s">
        <v>80</v>
      </c>
    </row>
    <row r="36025" spans="9:15" x14ac:dyDescent="0.35">
      <c r="I36025">
        <v>117441</v>
      </c>
      <c r="J36025">
        <v>4052</v>
      </c>
      <c r="K36025">
        <v>191873</v>
      </c>
      <c r="L36025">
        <v>135.72</v>
      </c>
      <c r="M36025" t="s">
        <v>212</v>
      </c>
      <c r="N36025" s="160" t="s">
        <v>9</v>
      </c>
      <c r="O36025" s="160" t="s">
        <v>80</v>
      </c>
    </row>
    <row r="36026" spans="9:15" x14ac:dyDescent="0.35">
      <c r="I36026">
        <v>7</v>
      </c>
      <c r="J36026">
        <v>4033</v>
      </c>
      <c r="K36026">
        <v>191881</v>
      </c>
      <c r="L36026">
        <v>191.19</v>
      </c>
      <c r="M36026" t="s">
        <v>212</v>
      </c>
      <c r="N36026" s="160" t="s">
        <v>9</v>
      </c>
      <c r="O36026" s="160" t="s">
        <v>80</v>
      </c>
    </row>
    <row r="36027" spans="9:15" x14ac:dyDescent="0.35">
      <c r="I36027">
        <v>7</v>
      </c>
      <c r="J36027">
        <v>4033</v>
      </c>
      <c r="K36027">
        <v>191881</v>
      </c>
      <c r="L36027">
        <v>179.7</v>
      </c>
      <c r="M36027" t="s">
        <v>212</v>
      </c>
      <c r="N36027" s="160" t="s">
        <v>9</v>
      </c>
      <c r="O36027" s="160" t="s">
        <v>80</v>
      </c>
    </row>
    <row r="36028" spans="9:15" x14ac:dyDescent="0.35">
      <c r="I36028">
        <v>16459</v>
      </c>
      <c r="J36028">
        <v>4033</v>
      </c>
      <c r="K36028">
        <v>191881</v>
      </c>
      <c r="L36028">
        <v>147.18</v>
      </c>
      <c r="M36028" t="s">
        <v>212</v>
      </c>
      <c r="N36028" s="160" t="s">
        <v>19</v>
      </c>
      <c r="O36028" s="160" t="s">
        <v>80</v>
      </c>
    </row>
    <row r="36029" spans="9:15" x14ac:dyDescent="0.35">
      <c r="I36029">
        <v>72449</v>
      </c>
      <c r="J36029">
        <v>4033</v>
      </c>
      <c r="K36029">
        <v>191881</v>
      </c>
      <c r="L36029">
        <v>191.23</v>
      </c>
      <c r="M36029" t="s">
        <v>212</v>
      </c>
      <c r="N36029" s="160" t="s">
        <v>9</v>
      </c>
      <c r="O36029" s="160" t="s">
        <v>80</v>
      </c>
    </row>
    <row r="36030" spans="9:15" x14ac:dyDescent="0.35">
      <c r="I36030">
        <v>72449</v>
      </c>
      <c r="J36030">
        <v>4033</v>
      </c>
      <c r="K36030">
        <v>191881</v>
      </c>
      <c r="L36030">
        <v>179.7</v>
      </c>
      <c r="M36030" t="s">
        <v>212</v>
      </c>
      <c r="N36030" s="160" t="s">
        <v>9</v>
      </c>
      <c r="O36030" s="160" t="s">
        <v>80</v>
      </c>
    </row>
    <row r="36031" spans="9:15" x14ac:dyDescent="0.35">
      <c r="I36031">
        <v>81192</v>
      </c>
      <c r="J36031">
        <v>4033</v>
      </c>
      <c r="K36031">
        <v>191881</v>
      </c>
      <c r="L36031">
        <v>54.28</v>
      </c>
      <c r="M36031" t="s">
        <v>212</v>
      </c>
      <c r="N36031" s="160" t="s">
        <v>7</v>
      </c>
      <c r="O36031" s="160" t="s">
        <v>80</v>
      </c>
    </row>
    <row r="36032" spans="9:15" x14ac:dyDescent="0.35">
      <c r="I36032">
        <v>101972</v>
      </c>
      <c r="J36032">
        <v>4033</v>
      </c>
      <c r="K36032">
        <v>191881</v>
      </c>
      <c r="L36032">
        <v>266.63</v>
      </c>
      <c r="M36032" t="s">
        <v>212</v>
      </c>
      <c r="N36032" s="160" t="s">
        <v>19</v>
      </c>
      <c r="O36032" s="160" t="s">
        <v>80</v>
      </c>
    </row>
    <row r="36033" spans="9:15" x14ac:dyDescent="0.35">
      <c r="I36033">
        <v>116372</v>
      </c>
      <c r="J36033">
        <v>4033</v>
      </c>
      <c r="K36033">
        <v>191881</v>
      </c>
      <c r="L36033">
        <v>23.42</v>
      </c>
      <c r="M36033" t="s">
        <v>212</v>
      </c>
      <c r="N36033" s="160" t="s">
        <v>19</v>
      </c>
      <c r="O36033" s="160" t="s">
        <v>80</v>
      </c>
    </row>
    <row r="36034" spans="9:15" x14ac:dyDescent="0.35">
      <c r="I36034">
        <v>118038</v>
      </c>
      <c r="J36034">
        <v>4033</v>
      </c>
      <c r="K36034">
        <v>191881</v>
      </c>
      <c r="L36034">
        <v>91.31</v>
      </c>
      <c r="M36034" t="s">
        <v>212</v>
      </c>
      <c r="N36034" s="160" t="s">
        <v>7</v>
      </c>
      <c r="O36034" s="160" t="s">
        <v>80</v>
      </c>
    </row>
    <row r="36035" spans="9:15" x14ac:dyDescent="0.35">
      <c r="I36035">
        <v>118484</v>
      </c>
      <c r="J36035">
        <v>4033</v>
      </c>
      <c r="K36035">
        <v>191881</v>
      </c>
      <c r="L36035">
        <v>123.66</v>
      </c>
      <c r="M36035" t="s">
        <v>212</v>
      </c>
      <c r="N36035" s="160" t="s">
        <v>7</v>
      </c>
      <c r="O36035" s="160" t="s">
        <v>80</v>
      </c>
    </row>
    <row r="36036" spans="9:15" x14ac:dyDescent="0.35">
      <c r="I36036">
        <v>119309</v>
      </c>
      <c r="J36036">
        <v>4033</v>
      </c>
      <c r="K36036">
        <v>191881</v>
      </c>
      <c r="L36036">
        <v>37.53</v>
      </c>
      <c r="M36036" t="s">
        <v>212</v>
      </c>
      <c r="N36036" s="160" t="s">
        <v>9</v>
      </c>
      <c r="O36036" s="160" t="s">
        <v>80</v>
      </c>
    </row>
    <row r="36037" spans="9:15" x14ac:dyDescent="0.35">
      <c r="I36037">
        <v>71189</v>
      </c>
      <c r="J36037">
        <v>899</v>
      </c>
      <c r="K36037">
        <v>191884</v>
      </c>
      <c r="L36037">
        <v>72.06</v>
      </c>
      <c r="M36037" t="s">
        <v>212</v>
      </c>
      <c r="N36037" s="160" t="s">
        <v>8</v>
      </c>
      <c r="O36037" s="160" t="s">
        <v>80</v>
      </c>
    </row>
    <row r="36038" spans="9:15" x14ac:dyDescent="0.35">
      <c r="I36038">
        <v>116372</v>
      </c>
      <c r="J36038">
        <v>899</v>
      </c>
      <c r="K36038">
        <v>191884</v>
      </c>
      <c r="L36038">
        <v>70.260000000000005</v>
      </c>
      <c r="M36038" t="s">
        <v>212</v>
      </c>
      <c r="N36038" s="160" t="s">
        <v>19</v>
      </c>
      <c r="O36038" s="160" t="s">
        <v>80</v>
      </c>
    </row>
    <row r="36039" spans="9:15" x14ac:dyDescent="0.35">
      <c r="I36039">
        <v>119309</v>
      </c>
      <c r="J36039">
        <v>899</v>
      </c>
      <c r="K36039">
        <v>191884</v>
      </c>
      <c r="L36039">
        <v>37.53</v>
      </c>
      <c r="M36039" t="s">
        <v>212</v>
      </c>
      <c r="N36039" s="160" t="s">
        <v>9</v>
      </c>
      <c r="O36039" s="160" t="s">
        <v>80</v>
      </c>
    </row>
    <row r="36040" spans="9:15" x14ac:dyDescent="0.35">
      <c r="I36040">
        <v>125023</v>
      </c>
      <c r="J36040">
        <v>899</v>
      </c>
      <c r="K36040">
        <v>191884</v>
      </c>
      <c r="L36040">
        <v>95.58</v>
      </c>
      <c r="M36040" t="s">
        <v>212</v>
      </c>
      <c r="N36040" s="160" t="s">
        <v>9</v>
      </c>
      <c r="O36040" s="160" t="s">
        <v>80</v>
      </c>
    </row>
    <row r="36041" spans="9:15" x14ac:dyDescent="0.35">
      <c r="I36041">
        <v>91312</v>
      </c>
      <c r="J36041">
        <v>4006</v>
      </c>
      <c r="K36041">
        <v>191891</v>
      </c>
      <c r="L36041">
        <v>129.27000000000001</v>
      </c>
      <c r="M36041" t="s">
        <v>212</v>
      </c>
      <c r="N36041" s="160" t="s">
        <v>8</v>
      </c>
      <c r="O36041" s="160" t="s">
        <v>80</v>
      </c>
    </row>
    <row r="36042" spans="9:15" x14ac:dyDescent="0.35">
      <c r="I36042">
        <v>120833</v>
      </c>
      <c r="J36042">
        <v>4006</v>
      </c>
      <c r="K36042">
        <v>191891</v>
      </c>
      <c r="L36042">
        <v>26.18</v>
      </c>
      <c r="M36042" t="s">
        <v>212</v>
      </c>
      <c r="N36042" s="160" t="s">
        <v>10</v>
      </c>
      <c r="O36042" s="160" t="s">
        <v>80</v>
      </c>
    </row>
    <row r="36043" spans="9:15" x14ac:dyDescent="0.35">
      <c r="I36043">
        <v>125023</v>
      </c>
      <c r="J36043">
        <v>4006</v>
      </c>
      <c r="K36043">
        <v>191891</v>
      </c>
      <c r="L36043">
        <v>95.95</v>
      </c>
      <c r="M36043" t="s">
        <v>212</v>
      </c>
      <c r="N36043" s="160" t="s">
        <v>9</v>
      </c>
      <c r="O36043" s="160" t="s">
        <v>80</v>
      </c>
    </row>
    <row r="36044" spans="9:15" x14ac:dyDescent="0.35">
      <c r="I36044">
        <v>7</v>
      </c>
      <c r="J36044">
        <v>4035</v>
      </c>
      <c r="K36044">
        <v>191893</v>
      </c>
      <c r="L36044">
        <v>191.19</v>
      </c>
      <c r="M36044" t="s">
        <v>212</v>
      </c>
      <c r="N36044" s="160" t="s">
        <v>9</v>
      </c>
      <c r="O36044" s="160" t="s">
        <v>80</v>
      </c>
    </row>
    <row r="36045" spans="9:15" x14ac:dyDescent="0.35">
      <c r="I36045">
        <v>72449</v>
      </c>
      <c r="J36045">
        <v>3977</v>
      </c>
      <c r="K36045">
        <v>191898</v>
      </c>
      <c r="L36045">
        <v>382.46</v>
      </c>
      <c r="M36045" t="s">
        <v>212</v>
      </c>
      <c r="N36045" s="160" t="s">
        <v>9</v>
      </c>
      <c r="O36045" s="160" t="s">
        <v>80</v>
      </c>
    </row>
    <row r="36046" spans="9:15" x14ac:dyDescent="0.35">
      <c r="I36046">
        <v>72449</v>
      </c>
      <c r="J36046">
        <v>3977</v>
      </c>
      <c r="K36046">
        <v>191898</v>
      </c>
      <c r="L36046">
        <v>191.23</v>
      </c>
      <c r="M36046" t="s">
        <v>212</v>
      </c>
      <c r="N36046" s="160" t="s">
        <v>9</v>
      </c>
      <c r="O36046" s="160" t="s">
        <v>80</v>
      </c>
    </row>
    <row r="36047" spans="9:15" x14ac:dyDescent="0.35">
      <c r="I36047">
        <v>117441</v>
      </c>
      <c r="J36047">
        <v>3977</v>
      </c>
      <c r="K36047">
        <v>191898</v>
      </c>
      <c r="L36047">
        <v>135.18</v>
      </c>
      <c r="M36047" t="s">
        <v>212</v>
      </c>
      <c r="N36047" s="160" t="s">
        <v>9</v>
      </c>
      <c r="O36047" s="160" t="s">
        <v>80</v>
      </c>
    </row>
    <row r="36048" spans="9:15" x14ac:dyDescent="0.35">
      <c r="I36048">
        <v>7</v>
      </c>
      <c r="J36048">
        <v>4031</v>
      </c>
      <c r="K36048">
        <v>191900</v>
      </c>
      <c r="L36048">
        <v>388.8</v>
      </c>
      <c r="M36048" t="s">
        <v>212</v>
      </c>
      <c r="N36048" s="160" t="s">
        <v>9</v>
      </c>
      <c r="O36048" s="160" t="s">
        <v>80</v>
      </c>
    </row>
    <row r="36049" spans="9:15" x14ac:dyDescent="0.35">
      <c r="I36049">
        <v>72449</v>
      </c>
      <c r="J36049">
        <v>4031</v>
      </c>
      <c r="K36049">
        <v>191900</v>
      </c>
      <c r="L36049">
        <v>388.88</v>
      </c>
      <c r="M36049" t="s">
        <v>212</v>
      </c>
      <c r="N36049" s="160" t="s">
        <v>9</v>
      </c>
      <c r="O36049" s="160" t="s">
        <v>80</v>
      </c>
    </row>
    <row r="36050" spans="9:15" x14ac:dyDescent="0.35">
      <c r="I36050">
        <v>11684</v>
      </c>
      <c r="J36050">
        <v>501</v>
      </c>
      <c r="K36050">
        <v>191903</v>
      </c>
      <c r="L36050">
        <v>166.05</v>
      </c>
      <c r="M36050" t="s">
        <v>212</v>
      </c>
      <c r="N36050" s="160" t="s">
        <v>7</v>
      </c>
      <c r="O36050" s="160" t="s">
        <v>80</v>
      </c>
    </row>
    <row r="36051" spans="9:15" x14ac:dyDescent="0.35">
      <c r="I36051">
        <v>11684</v>
      </c>
      <c r="J36051">
        <v>501</v>
      </c>
      <c r="K36051">
        <v>191903</v>
      </c>
      <c r="L36051">
        <v>332.1</v>
      </c>
      <c r="M36051" t="s">
        <v>212</v>
      </c>
      <c r="N36051" s="160" t="s">
        <v>7</v>
      </c>
      <c r="O36051" s="160" t="s">
        <v>80</v>
      </c>
    </row>
    <row r="36052" spans="9:15" x14ac:dyDescent="0.35">
      <c r="I36052">
        <v>71189</v>
      </c>
      <c r="J36052">
        <v>501</v>
      </c>
      <c r="K36052">
        <v>191903</v>
      </c>
      <c r="L36052">
        <v>146.52000000000001</v>
      </c>
      <c r="M36052" t="s">
        <v>212</v>
      </c>
      <c r="N36052" s="160" t="s">
        <v>8</v>
      </c>
      <c r="O36052" s="160" t="s">
        <v>80</v>
      </c>
    </row>
    <row r="36053" spans="9:15" x14ac:dyDescent="0.35">
      <c r="I36053">
        <v>72449</v>
      </c>
      <c r="J36053">
        <v>501</v>
      </c>
      <c r="K36053">
        <v>191903</v>
      </c>
      <c r="L36053">
        <v>583.32000000000005</v>
      </c>
      <c r="M36053" t="s">
        <v>212</v>
      </c>
      <c r="N36053" s="160" t="s">
        <v>9</v>
      </c>
      <c r="O36053" s="160" t="s">
        <v>80</v>
      </c>
    </row>
    <row r="36054" spans="9:15" x14ac:dyDescent="0.35">
      <c r="I36054">
        <v>72449</v>
      </c>
      <c r="J36054">
        <v>501</v>
      </c>
      <c r="K36054">
        <v>191903</v>
      </c>
      <c r="L36054">
        <v>388.88</v>
      </c>
      <c r="M36054" t="s">
        <v>212</v>
      </c>
      <c r="N36054" s="160" t="s">
        <v>9</v>
      </c>
      <c r="O36054" s="160" t="s">
        <v>80</v>
      </c>
    </row>
    <row r="36055" spans="9:15" x14ac:dyDescent="0.35">
      <c r="I36055">
        <v>72449</v>
      </c>
      <c r="J36055">
        <v>501</v>
      </c>
      <c r="K36055">
        <v>191903</v>
      </c>
      <c r="L36055">
        <v>388.88</v>
      </c>
      <c r="M36055" t="s">
        <v>212</v>
      </c>
      <c r="N36055" s="160" t="s">
        <v>9</v>
      </c>
      <c r="O36055" s="160" t="s">
        <v>80</v>
      </c>
    </row>
    <row r="36056" spans="9:15" x14ac:dyDescent="0.35">
      <c r="I36056">
        <v>72449</v>
      </c>
      <c r="J36056">
        <v>501</v>
      </c>
      <c r="K36056">
        <v>191903</v>
      </c>
      <c r="L36056">
        <v>194.44</v>
      </c>
      <c r="M36056" t="s">
        <v>218</v>
      </c>
      <c r="N36056" s="160" t="s">
        <v>9</v>
      </c>
      <c r="O36056" s="160" t="s">
        <v>80</v>
      </c>
    </row>
    <row r="36057" spans="9:15" x14ac:dyDescent="0.35">
      <c r="I36057">
        <v>103732</v>
      </c>
      <c r="J36057">
        <v>501</v>
      </c>
      <c r="K36057">
        <v>191903</v>
      </c>
      <c r="L36057">
        <v>219</v>
      </c>
      <c r="M36057" t="s">
        <v>212</v>
      </c>
      <c r="N36057" s="160" t="s">
        <v>8</v>
      </c>
      <c r="O36057" s="160" t="s">
        <v>80</v>
      </c>
    </row>
    <row r="36058" spans="9:15" x14ac:dyDescent="0.35">
      <c r="I36058">
        <v>118038</v>
      </c>
      <c r="J36058">
        <v>4035</v>
      </c>
      <c r="K36058">
        <v>191906</v>
      </c>
      <c r="L36058">
        <v>92.84</v>
      </c>
      <c r="M36058" t="s">
        <v>212</v>
      </c>
      <c r="N36058" s="160" t="s">
        <v>7</v>
      </c>
      <c r="O36058" s="160" t="s">
        <v>80</v>
      </c>
    </row>
    <row r="36059" spans="9:15" x14ac:dyDescent="0.35">
      <c r="I36059">
        <v>118038</v>
      </c>
      <c r="J36059">
        <v>4035</v>
      </c>
      <c r="K36059">
        <v>191906</v>
      </c>
      <c r="L36059">
        <v>92.84</v>
      </c>
      <c r="M36059" t="s">
        <v>212</v>
      </c>
      <c r="N36059" s="160" t="s">
        <v>7</v>
      </c>
      <c r="O36059" s="160" t="s">
        <v>80</v>
      </c>
    </row>
    <row r="36060" spans="9:15" x14ac:dyDescent="0.35">
      <c r="I36060">
        <v>118484</v>
      </c>
      <c r="J36060">
        <v>4035</v>
      </c>
      <c r="K36060">
        <v>191906</v>
      </c>
      <c r="L36060">
        <v>125.73</v>
      </c>
      <c r="M36060" t="s">
        <v>212</v>
      </c>
      <c r="N36060" s="160" t="s">
        <v>7</v>
      </c>
      <c r="O36060" s="160" t="s">
        <v>80</v>
      </c>
    </row>
    <row r="36061" spans="9:15" x14ac:dyDescent="0.35">
      <c r="I36061">
        <v>71189</v>
      </c>
      <c r="J36061">
        <v>501</v>
      </c>
      <c r="K36061">
        <v>191908</v>
      </c>
      <c r="L36061">
        <v>365.25</v>
      </c>
      <c r="M36061" t="s">
        <v>212</v>
      </c>
      <c r="N36061" s="160" t="s">
        <v>8</v>
      </c>
      <c r="O36061" s="160" t="s">
        <v>80</v>
      </c>
    </row>
    <row r="36062" spans="9:15" x14ac:dyDescent="0.35">
      <c r="I36062">
        <v>77912</v>
      </c>
      <c r="J36062">
        <v>501</v>
      </c>
      <c r="K36062">
        <v>191908</v>
      </c>
      <c r="L36062">
        <v>81.96</v>
      </c>
      <c r="M36062" t="s">
        <v>212</v>
      </c>
      <c r="N36062" s="160" t="s">
        <v>8</v>
      </c>
      <c r="O36062" s="160" t="s">
        <v>80</v>
      </c>
    </row>
    <row r="36063" spans="9:15" x14ac:dyDescent="0.35">
      <c r="I36063">
        <v>91312</v>
      </c>
      <c r="J36063">
        <v>501</v>
      </c>
      <c r="K36063">
        <v>191908</v>
      </c>
      <c r="L36063">
        <v>130.54</v>
      </c>
      <c r="M36063" t="s">
        <v>212</v>
      </c>
      <c r="N36063" s="160" t="s">
        <v>8</v>
      </c>
      <c r="O36063" s="160" t="s">
        <v>80</v>
      </c>
    </row>
    <row r="36064" spans="9:15" x14ac:dyDescent="0.35">
      <c r="I36064">
        <v>117485</v>
      </c>
      <c r="J36064">
        <v>501</v>
      </c>
      <c r="K36064">
        <v>191908</v>
      </c>
      <c r="L36064">
        <v>125.72</v>
      </c>
      <c r="M36064" t="s">
        <v>212</v>
      </c>
      <c r="N36064" s="160" t="s">
        <v>8</v>
      </c>
      <c r="O36064" s="160" t="s">
        <v>80</v>
      </c>
    </row>
    <row r="36065" spans="9:15" x14ac:dyDescent="0.35">
      <c r="I36065">
        <v>118850</v>
      </c>
      <c r="J36065">
        <v>501</v>
      </c>
      <c r="K36065">
        <v>191908</v>
      </c>
      <c r="L36065">
        <v>126.36</v>
      </c>
      <c r="M36065" t="s">
        <v>212</v>
      </c>
      <c r="N36065" s="160" t="s">
        <v>8</v>
      </c>
      <c r="O36065" s="160" t="s">
        <v>80</v>
      </c>
    </row>
    <row r="36066" spans="9:15" x14ac:dyDescent="0.35">
      <c r="I36066">
        <v>72449</v>
      </c>
      <c r="J36066">
        <v>3993</v>
      </c>
      <c r="K36066">
        <v>191916</v>
      </c>
      <c r="L36066">
        <v>194.44</v>
      </c>
      <c r="M36066" t="s">
        <v>212</v>
      </c>
      <c r="N36066" s="160" t="s">
        <v>9</v>
      </c>
      <c r="O36066" s="160" t="s">
        <v>80</v>
      </c>
    </row>
    <row r="36067" spans="9:15" x14ac:dyDescent="0.35">
      <c r="I36067">
        <v>81192</v>
      </c>
      <c r="J36067">
        <v>3993</v>
      </c>
      <c r="K36067">
        <v>191916</v>
      </c>
      <c r="L36067">
        <v>110.38</v>
      </c>
      <c r="M36067" t="s">
        <v>212</v>
      </c>
      <c r="N36067" s="160" t="s">
        <v>7</v>
      </c>
      <c r="O36067" s="160" t="s">
        <v>80</v>
      </c>
    </row>
    <row r="36068" spans="9:15" x14ac:dyDescent="0.35">
      <c r="I36068">
        <v>91312</v>
      </c>
      <c r="J36068">
        <v>3993</v>
      </c>
      <c r="K36068">
        <v>191916</v>
      </c>
      <c r="L36068">
        <v>130.91999999999999</v>
      </c>
      <c r="M36068" t="s">
        <v>212</v>
      </c>
      <c r="N36068" s="160" t="s">
        <v>8</v>
      </c>
      <c r="O36068" s="160" t="s">
        <v>80</v>
      </c>
    </row>
    <row r="36069" spans="9:15" x14ac:dyDescent="0.35">
      <c r="I36069">
        <v>117441</v>
      </c>
      <c r="J36069">
        <v>3993</v>
      </c>
      <c r="K36069">
        <v>191916</v>
      </c>
      <c r="L36069">
        <v>137.44999999999999</v>
      </c>
      <c r="M36069" t="s">
        <v>212</v>
      </c>
      <c r="N36069" s="160" t="s">
        <v>9</v>
      </c>
      <c r="O36069" s="160" t="s">
        <v>80</v>
      </c>
    </row>
    <row r="36070" spans="9:15" x14ac:dyDescent="0.35">
      <c r="I36070">
        <v>118484</v>
      </c>
      <c r="J36070">
        <v>3993</v>
      </c>
      <c r="K36070">
        <v>191916</v>
      </c>
      <c r="L36070">
        <v>125.73</v>
      </c>
      <c r="M36070" t="s">
        <v>212</v>
      </c>
      <c r="N36070" s="160" t="s">
        <v>7</v>
      </c>
      <c r="O36070" s="160" t="s">
        <v>80</v>
      </c>
    </row>
    <row r="36071" spans="9:15" x14ac:dyDescent="0.35">
      <c r="I36071">
        <v>122045</v>
      </c>
      <c r="J36071">
        <v>899</v>
      </c>
      <c r="K36071">
        <v>191923</v>
      </c>
      <c r="L36071">
        <v>37.06</v>
      </c>
      <c r="M36071" t="s">
        <v>212</v>
      </c>
      <c r="N36071" s="160" t="s">
        <v>9</v>
      </c>
      <c r="O36071" s="160" t="s">
        <v>80</v>
      </c>
    </row>
    <row r="36072" spans="9:15" x14ac:dyDescent="0.35">
      <c r="I36072">
        <v>118038</v>
      </c>
      <c r="J36072">
        <v>3873</v>
      </c>
      <c r="K36072">
        <v>191928</v>
      </c>
      <c r="L36072">
        <v>93.99</v>
      </c>
      <c r="M36072" t="s">
        <v>212</v>
      </c>
      <c r="N36072" s="160" t="s">
        <v>7</v>
      </c>
      <c r="O36072" s="160" t="s">
        <v>80</v>
      </c>
    </row>
    <row r="36073" spans="9:15" x14ac:dyDescent="0.35">
      <c r="I36073">
        <v>118484</v>
      </c>
      <c r="J36073">
        <v>3873</v>
      </c>
      <c r="K36073">
        <v>191928</v>
      </c>
      <c r="L36073">
        <v>127</v>
      </c>
      <c r="M36073" t="s">
        <v>212</v>
      </c>
      <c r="N36073" s="160" t="s">
        <v>7</v>
      </c>
      <c r="O36073" s="160" t="s">
        <v>80</v>
      </c>
    </row>
    <row r="36074" spans="9:15" x14ac:dyDescent="0.35">
      <c r="I36074">
        <v>120936</v>
      </c>
      <c r="J36074">
        <v>3873</v>
      </c>
      <c r="K36074">
        <v>191928</v>
      </c>
      <c r="L36074">
        <v>28</v>
      </c>
      <c r="M36074" t="s">
        <v>212</v>
      </c>
      <c r="N36074" s="160" t="s">
        <v>10</v>
      </c>
      <c r="O36074" s="160" t="s">
        <v>80</v>
      </c>
    </row>
    <row r="36075" spans="9:15" x14ac:dyDescent="0.35">
      <c r="I36075">
        <v>81192</v>
      </c>
      <c r="J36075">
        <v>3653</v>
      </c>
      <c r="K36075">
        <v>191934</v>
      </c>
      <c r="L36075">
        <v>328.86</v>
      </c>
      <c r="M36075" t="s">
        <v>212</v>
      </c>
      <c r="N36075" s="160" t="s">
        <v>7</v>
      </c>
      <c r="O36075" s="160" t="s">
        <v>80</v>
      </c>
    </row>
    <row r="36076" spans="9:15" x14ac:dyDescent="0.35">
      <c r="I36076">
        <v>118038</v>
      </c>
      <c r="J36076">
        <v>3653</v>
      </c>
      <c r="K36076">
        <v>191934</v>
      </c>
      <c r="L36076">
        <v>368.79</v>
      </c>
      <c r="M36076" t="s">
        <v>212</v>
      </c>
      <c r="N36076" s="160" t="s">
        <v>7</v>
      </c>
      <c r="O36076" s="160" t="s">
        <v>80</v>
      </c>
    </row>
    <row r="36077" spans="9:15" x14ac:dyDescent="0.35">
      <c r="I36077">
        <v>118484</v>
      </c>
      <c r="J36077">
        <v>3653</v>
      </c>
      <c r="K36077">
        <v>191934</v>
      </c>
      <c r="L36077">
        <v>374.64</v>
      </c>
      <c r="M36077" t="s">
        <v>212</v>
      </c>
      <c r="N36077" s="160" t="s">
        <v>7</v>
      </c>
      <c r="O36077" s="160" t="s">
        <v>80</v>
      </c>
    </row>
    <row r="36078" spans="9:15" x14ac:dyDescent="0.35">
      <c r="I36078">
        <v>122045</v>
      </c>
      <c r="J36078">
        <v>3653</v>
      </c>
      <c r="K36078">
        <v>191934</v>
      </c>
      <c r="L36078">
        <v>112.26</v>
      </c>
      <c r="M36078" t="s">
        <v>212</v>
      </c>
      <c r="N36078" s="160" t="s">
        <v>9</v>
      </c>
      <c r="O36078" s="160" t="s">
        <v>80</v>
      </c>
    </row>
    <row r="36079" spans="9:15" x14ac:dyDescent="0.35">
      <c r="I36079">
        <v>103732</v>
      </c>
      <c r="J36079">
        <v>771</v>
      </c>
      <c r="K36079">
        <v>191935</v>
      </c>
      <c r="L36079">
        <v>328.44</v>
      </c>
      <c r="M36079" t="s">
        <v>212</v>
      </c>
      <c r="N36079" s="160" t="s">
        <v>8</v>
      </c>
      <c r="O36079" s="160" t="s">
        <v>80</v>
      </c>
    </row>
    <row r="36080" spans="9:15" x14ac:dyDescent="0.35">
      <c r="I36080">
        <v>117441</v>
      </c>
      <c r="J36080">
        <v>771</v>
      </c>
      <c r="K36080">
        <v>191935</v>
      </c>
      <c r="L36080">
        <v>137.44999999999999</v>
      </c>
      <c r="M36080" t="s">
        <v>212</v>
      </c>
      <c r="N36080" s="160" t="s">
        <v>9</v>
      </c>
      <c r="O36080" s="160" t="s">
        <v>80</v>
      </c>
    </row>
    <row r="36081" spans="9:15" x14ac:dyDescent="0.35">
      <c r="I36081">
        <v>120936</v>
      </c>
      <c r="J36081">
        <v>771</v>
      </c>
      <c r="K36081">
        <v>191935</v>
      </c>
      <c r="L36081">
        <v>26.51</v>
      </c>
      <c r="M36081" t="s">
        <v>212</v>
      </c>
      <c r="N36081" s="160" t="s">
        <v>10</v>
      </c>
      <c r="O36081" s="160" t="s">
        <v>80</v>
      </c>
    </row>
    <row r="36082" spans="9:15" x14ac:dyDescent="0.35">
      <c r="I36082">
        <v>78573</v>
      </c>
      <c r="J36082">
        <v>771</v>
      </c>
      <c r="K36082">
        <v>191936</v>
      </c>
      <c r="L36082">
        <v>126.29</v>
      </c>
      <c r="M36082" t="s">
        <v>212</v>
      </c>
      <c r="N36082" s="160" t="s">
        <v>8</v>
      </c>
      <c r="O36082" s="160" t="s">
        <v>80</v>
      </c>
    </row>
    <row r="36083" spans="9:15" x14ac:dyDescent="0.35">
      <c r="I36083">
        <v>91312</v>
      </c>
      <c r="J36083">
        <v>771</v>
      </c>
      <c r="K36083">
        <v>191936</v>
      </c>
      <c r="L36083">
        <v>130.91999999999999</v>
      </c>
      <c r="M36083" t="s">
        <v>212</v>
      </c>
      <c r="N36083" s="160" t="s">
        <v>8</v>
      </c>
      <c r="O36083" s="160" t="s">
        <v>80</v>
      </c>
    </row>
    <row r="36084" spans="9:15" x14ac:dyDescent="0.35">
      <c r="I36084">
        <v>117485</v>
      </c>
      <c r="J36084">
        <v>771</v>
      </c>
      <c r="K36084">
        <v>191936</v>
      </c>
      <c r="L36084">
        <v>108.06</v>
      </c>
      <c r="M36084" t="s">
        <v>212</v>
      </c>
      <c r="N36084" s="160" t="s">
        <v>8</v>
      </c>
      <c r="O36084" s="160" t="s">
        <v>80</v>
      </c>
    </row>
    <row r="36085" spans="9:15" x14ac:dyDescent="0.35">
      <c r="I36085">
        <v>71189</v>
      </c>
      <c r="J36085">
        <v>4034</v>
      </c>
      <c r="K36085">
        <v>191938</v>
      </c>
      <c r="L36085">
        <v>96.44</v>
      </c>
      <c r="M36085" t="s">
        <v>218</v>
      </c>
      <c r="N36085" s="160" t="s">
        <v>8</v>
      </c>
      <c r="O36085" s="160" t="s">
        <v>80</v>
      </c>
    </row>
    <row r="36086" spans="9:15" x14ac:dyDescent="0.35">
      <c r="I36086">
        <v>117485</v>
      </c>
      <c r="J36086">
        <v>4034</v>
      </c>
      <c r="K36086">
        <v>191938</v>
      </c>
      <c r="L36086">
        <v>71.16</v>
      </c>
      <c r="M36086" t="s">
        <v>218</v>
      </c>
      <c r="N36086" s="160" t="s">
        <v>8</v>
      </c>
      <c r="O36086" s="160" t="s">
        <v>80</v>
      </c>
    </row>
    <row r="36087" spans="9:15" x14ac:dyDescent="0.35">
      <c r="I36087">
        <v>118038</v>
      </c>
      <c r="J36087">
        <v>4034</v>
      </c>
      <c r="K36087">
        <v>191938</v>
      </c>
      <c r="L36087">
        <v>91.31</v>
      </c>
      <c r="M36087" t="s">
        <v>212</v>
      </c>
      <c r="N36087" s="160" t="s">
        <v>7</v>
      </c>
      <c r="O36087" s="160" t="s">
        <v>80</v>
      </c>
    </row>
    <row r="36088" spans="9:15" x14ac:dyDescent="0.35">
      <c r="I36088">
        <v>118038</v>
      </c>
      <c r="J36088">
        <v>4034</v>
      </c>
      <c r="K36088">
        <v>191938</v>
      </c>
      <c r="L36088">
        <v>91.31</v>
      </c>
      <c r="M36088" t="s">
        <v>212</v>
      </c>
      <c r="N36088" s="160" t="s">
        <v>7</v>
      </c>
      <c r="O36088" s="160" t="s">
        <v>80</v>
      </c>
    </row>
    <row r="36089" spans="9:15" x14ac:dyDescent="0.35">
      <c r="I36089">
        <v>118484</v>
      </c>
      <c r="J36089">
        <v>4034</v>
      </c>
      <c r="K36089">
        <v>191938</v>
      </c>
      <c r="L36089">
        <v>123.66</v>
      </c>
      <c r="M36089" t="s">
        <v>212</v>
      </c>
      <c r="N36089" s="160" t="s">
        <v>7</v>
      </c>
      <c r="O36089" s="160" t="s">
        <v>80</v>
      </c>
    </row>
    <row r="36090" spans="9:15" x14ac:dyDescent="0.35">
      <c r="I36090">
        <v>81192</v>
      </c>
      <c r="J36090">
        <v>4052</v>
      </c>
      <c r="K36090">
        <v>191941</v>
      </c>
      <c r="L36090">
        <v>54.28</v>
      </c>
      <c r="M36090" t="s">
        <v>212</v>
      </c>
      <c r="N36090" s="160" t="s">
        <v>7</v>
      </c>
      <c r="O36090" s="160" t="s">
        <v>80</v>
      </c>
    </row>
    <row r="36091" spans="9:15" x14ac:dyDescent="0.35">
      <c r="I36091">
        <v>117441</v>
      </c>
      <c r="J36091">
        <v>4052</v>
      </c>
      <c r="K36091">
        <v>191941</v>
      </c>
      <c r="L36091">
        <v>122.04</v>
      </c>
      <c r="M36091" t="s">
        <v>212</v>
      </c>
      <c r="N36091" s="160" t="s">
        <v>9</v>
      </c>
      <c r="O36091" s="160" t="s">
        <v>80</v>
      </c>
    </row>
    <row r="36092" spans="9:15" x14ac:dyDescent="0.35">
      <c r="I36092">
        <v>118038</v>
      </c>
      <c r="J36092">
        <v>4052</v>
      </c>
      <c r="K36092">
        <v>191941</v>
      </c>
      <c r="L36092">
        <v>92.21</v>
      </c>
      <c r="M36092" t="s">
        <v>212</v>
      </c>
      <c r="N36092" s="160" t="s">
        <v>7</v>
      </c>
      <c r="O36092" s="160" t="s">
        <v>80</v>
      </c>
    </row>
    <row r="36093" spans="9:15" x14ac:dyDescent="0.35">
      <c r="I36093">
        <v>119309</v>
      </c>
      <c r="J36093">
        <v>4052</v>
      </c>
      <c r="K36093">
        <v>191941</v>
      </c>
      <c r="L36093">
        <v>37.53</v>
      </c>
      <c r="M36093" t="s">
        <v>212</v>
      </c>
      <c r="N36093" s="160" t="s">
        <v>9</v>
      </c>
      <c r="O36093" s="160" t="s">
        <v>80</v>
      </c>
    </row>
    <row r="36094" spans="9:15" x14ac:dyDescent="0.35">
      <c r="I36094">
        <v>81192</v>
      </c>
      <c r="J36094">
        <v>4011</v>
      </c>
      <c r="K36094">
        <v>191949</v>
      </c>
      <c r="L36094">
        <v>54.28</v>
      </c>
      <c r="M36094" t="s">
        <v>212</v>
      </c>
      <c r="N36094" s="160" t="s">
        <v>7</v>
      </c>
      <c r="O36094" s="160" t="s">
        <v>80</v>
      </c>
    </row>
    <row r="36095" spans="9:15" x14ac:dyDescent="0.35">
      <c r="I36095">
        <v>117441</v>
      </c>
      <c r="J36095">
        <v>4035</v>
      </c>
      <c r="K36095">
        <v>191952</v>
      </c>
      <c r="L36095">
        <v>122.04</v>
      </c>
      <c r="M36095" t="s">
        <v>212</v>
      </c>
      <c r="N36095" s="160" t="s">
        <v>9</v>
      </c>
      <c r="O36095" s="160" t="s">
        <v>80</v>
      </c>
    </row>
    <row r="36096" spans="9:15" x14ac:dyDescent="0.35">
      <c r="I36096">
        <v>120739</v>
      </c>
      <c r="J36096">
        <v>4035</v>
      </c>
      <c r="K36096">
        <v>191952</v>
      </c>
      <c r="L36096">
        <v>162.72</v>
      </c>
      <c r="M36096" t="s">
        <v>212</v>
      </c>
      <c r="N36096" s="160" t="s">
        <v>9</v>
      </c>
      <c r="O36096" s="160" t="s">
        <v>80</v>
      </c>
    </row>
    <row r="36097" spans="9:15" x14ac:dyDescent="0.35">
      <c r="I36097">
        <v>120935</v>
      </c>
      <c r="J36097">
        <v>4035</v>
      </c>
      <c r="K36097">
        <v>191952</v>
      </c>
      <c r="L36097">
        <v>26.18</v>
      </c>
      <c r="M36097" t="s">
        <v>212</v>
      </c>
      <c r="N36097" s="160" t="s">
        <v>10</v>
      </c>
      <c r="O36097" s="160" t="s">
        <v>80</v>
      </c>
    </row>
    <row r="36098" spans="9:15" x14ac:dyDescent="0.35">
      <c r="I36098">
        <v>125023</v>
      </c>
      <c r="J36098">
        <v>4035</v>
      </c>
      <c r="K36098">
        <v>191952</v>
      </c>
      <c r="L36098">
        <v>95.95</v>
      </c>
      <c r="M36098" t="s">
        <v>212</v>
      </c>
      <c r="N36098" s="160" t="s">
        <v>9</v>
      </c>
      <c r="O36098" s="160" t="s">
        <v>80</v>
      </c>
    </row>
    <row r="36099" spans="9:15" x14ac:dyDescent="0.35">
      <c r="I36099">
        <v>72449</v>
      </c>
      <c r="J36099">
        <v>4052</v>
      </c>
      <c r="K36099">
        <v>191954</v>
      </c>
      <c r="L36099">
        <v>179.7</v>
      </c>
      <c r="M36099" t="s">
        <v>212</v>
      </c>
      <c r="N36099" s="160" t="s">
        <v>9</v>
      </c>
      <c r="O36099" s="160" t="s">
        <v>80</v>
      </c>
    </row>
    <row r="36100" spans="9:15" x14ac:dyDescent="0.35">
      <c r="I36100">
        <v>116372</v>
      </c>
      <c r="J36100">
        <v>4052</v>
      </c>
      <c r="K36100">
        <v>191954</v>
      </c>
      <c r="L36100">
        <v>89.27</v>
      </c>
      <c r="M36100" t="s">
        <v>212</v>
      </c>
      <c r="N36100" s="160" t="s">
        <v>19</v>
      </c>
      <c r="O36100" s="160" t="s">
        <v>80</v>
      </c>
    </row>
    <row r="36101" spans="9:15" x14ac:dyDescent="0.35">
      <c r="I36101">
        <v>117441</v>
      </c>
      <c r="J36101">
        <v>4052</v>
      </c>
      <c r="K36101">
        <v>191954</v>
      </c>
      <c r="L36101">
        <v>122.04</v>
      </c>
      <c r="M36101" t="s">
        <v>212</v>
      </c>
      <c r="N36101" s="160" t="s">
        <v>9</v>
      </c>
      <c r="O36101" s="160" t="s">
        <v>80</v>
      </c>
    </row>
    <row r="36102" spans="9:15" x14ac:dyDescent="0.35">
      <c r="I36102">
        <v>118038</v>
      </c>
      <c r="J36102">
        <v>4052</v>
      </c>
      <c r="K36102">
        <v>191954</v>
      </c>
      <c r="L36102">
        <v>184.42</v>
      </c>
      <c r="M36102" t="s">
        <v>212</v>
      </c>
      <c r="N36102" s="160" t="s">
        <v>7</v>
      </c>
      <c r="O36102" s="160" t="s">
        <v>80</v>
      </c>
    </row>
    <row r="36103" spans="9:15" x14ac:dyDescent="0.35">
      <c r="I36103">
        <v>118484</v>
      </c>
      <c r="J36103">
        <v>4052</v>
      </c>
      <c r="K36103">
        <v>191954</v>
      </c>
      <c r="L36103">
        <v>124.88</v>
      </c>
      <c r="M36103" t="s">
        <v>212</v>
      </c>
      <c r="N36103" s="160" t="s">
        <v>7</v>
      </c>
      <c r="O36103" s="160" t="s">
        <v>80</v>
      </c>
    </row>
    <row r="36104" spans="9:15" x14ac:dyDescent="0.35">
      <c r="I36104">
        <v>119309</v>
      </c>
      <c r="J36104">
        <v>3979</v>
      </c>
      <c r="K36104">
        <v>191957</v>
      </c>
      <c r="L36104">
        <v>37.9</v>
      </c>
      <c r="M36104" t="s">
        <v>212</v>
      </c>
      <c r="N36104" s="160" t="s">
        <v>9</v>
      </c>
      <c r="O36104" s="160" t="s">
        <v>80</v>
      </c>
    </row>
    <row r="36105" spans="9:15" x14ac:dyDescent="0.35">
      <c r="I36105">
        <v>116372</v>
      </c>
      <c r="J36105">
        <v>4032</v>
      </c>
      <c r="K36105">
        <v>191958</v>
      </c>
      <c r="L36105">
        <v>119.08</v>
      </c>
      <c r="M36105" t="s">
        <v>212</v>
      </c>
      <c r="N36105" s="160" t="s">
        <v>19</v>
      </c>
      <c r="O36105" s="160" t="s">
        <v>80</v>
      </c>
    </row>
    <row r="36106" spans="9:15" x14ac:dyDescent="0.35">
      <c r="I36106">
        <v>7</v>
      </c>
      <c r="J36106">
        <v>3981</v>
      </c>
      <c r="K36106">
        <v>191961</v>
      </c>
      <c r="L36106">
        <v>194.4</v>
      </c>
      <c r="M36106" t="s">
        <v>212</v>
      </c>
      <c r="N36106" s="160" t="s">
        <v>9</v>
      </c>
      <c r="O36106" s="160" t="s">
        <v>80</v>
      </c>
    </row>
    <row r="36107" spans="9:15" x14ac:dyDescent="0.35">
      <c r="I36107">
        <v>71189</v>
      </c>
      <c r="J36107">
        <v>3981</v>
      </c>
      <c r="K36107">
        <v>191961</v>
      </c>
      <c r="L36107">
        <v>122.1</v>
      </c>
      <c r="M36107" t="s">
        <v>212</v>
      </c>
      <c r="N36107" s="160" t="s">
        <v>8</v>
      </c>
      <c r="O36107" s="160" t="s">
        <v>80</v>
      </c>
    </row>
    <row r="36108" spans="9:15" x14ac:dyDescent="0.35">
      <c r="I36108">
        <v>72449</v>
      </c>
      <c r="J36108">
        <v>3981</v>
      </c>
      <c r="K36108">
        <v>191961</v>
      </c>
      <c r="L36108">
        <v>194.44</v>
      </c>
      <c r="M36108" t="s">
        <v>212</v>
      </c>
      <c r="N36108" s="160" t="s">
        <v>9</v>
      </c>
      <c r="O36108" s="160" t="s">
        <v>80</v>
      </c>
    </row>
    <row r="36109" spans="9:15" x14ac:dyDescent="0.35">
      <c r="I36109">
        <v>77912</v>
      </c>
      <c r="J36109">
        <v>3981</v>
      </c>
      <c r="K36109">
        <v>191961</v>
      </c>
      <c r="L36109">
        <v>27.4</v>
      </c>
      <c r="M36109" t="s">
        <v>212</v>
      </c>
      <c r="N36109" s="160" t="s">
        <v>8</v>
      </c>
      <c r="O36109" s="160" t="s">
        <v>80</v>
      </c>
    </row>
    <row r="36110" spans="9:15" x14ac:dyDescent="0.35">
      <c r="I36110">
        <v>81192</v>
      </c>
      <c r="J36110">
        <v>3981</v>
      </c>
      <c r="K36110">
        <v>191961</v>
      </c>
      <c r="L36110">
        <v>55.19</v>
      </c>
      <c r="M36110" t="s">
        <v>212</v>
      </c>
      <c r="N36110" s="160" t="s">
        <v>7</v>
      </c>
      <c r="O36110" s="160" t="s">
        <v>80</v>
      </c>
    </row>
    <row r="36111" spans="9:15" x14ac:dyDescent="0.35">
      <c r="I36111">
        <v>116372</v>
      </c>
      <c r="J36111">
        <v>3981</v>
      </c>
      <c r="K36111">
        <v>191961</v>
      </c>
      <c r="L36111">
        <v>119.08</v>
      </c>
      <c r="M36111" t="s">
        <v>212</v>
      </c>
      <c r="N36111" s="160" t="s">
        <v>19</v>
      </c>
      <c r="O36111" s="160" t="s">
        <v>80</v>
      </c>
    </row>
    <row r="36112" spans="9:15" x14ac:dyDescent="0.35">
      <c r="I36112">
        <v>118038</v>
      </c>
      <c r="J36112">
        <v>3981</v>
      </c>
      <c r="K36112">
        <v>191961</v>
      </c>
      <c r="L36112">
        <v>92.84</v>
      </c>
      <c r="M36112" t="s">
        <v>212</v>
      </c>
      <c r="N36112" s="160" t="s">
        <v>7</v>
      </c>
      <c r="O36112" s="160" t="s">
        <v>80</v>
      </c>
    </row>
    <row r="36113" spans="9:15" x14ac:dyDescent="0.35">
      <c r="I36113">
        <v>118484</v>
      </c>
      <c r="J36113">
        <v>3981</v>
      </c>
      <c r="K36113">
        <v>191961</v>
      </c>
      <c r="L36113">
        <v>125.73</v>
      </c>
      <c r="M36113" t="s">
        <v>212</v>
      </c>
      <c r="N36113" s="160" t="s">
        <v>7</v>
      </c>
      <c r="O36113" s="160" t="s">
        <v>80</v>
      </c>
    </row>
    <row r="36114" spans="9:15" x14ac:dyDescent="0.35">
      <c r="I36114">
        <v>120833</v>
      </c>
      <c r="J36114">
        <v>3981</v>
      </c>
      <c r="K36114">
        <v>191961</v>
      </c>
      <c r="L36114">
        <v>26.51</v>
      </c>
      <c r="M36114" t="s">
        <v>212</v>
      </c>
      <c r="N36114" s="160" t="s">
        <v>10</v>
      </c>
      <c r="O36114" s="160" t="s">
        <v>80</v>
      </c>
    </row>
    <row r="36115" spans="9:15" x14ac:dyDescent="0.35">
      <c r="I36115">
        <v>120834</v>
      </c>
      <c r="J36115">
        <v>3981</v>
      </c>
      <c r="K36115">
        <v>191961</v>
      </c>
      <c r="L36115">
        <v>26.51</v>
      </c>
      <c r="M36115" t="s">
        <v>212</v>
      </c>
      <c r="N36115" s="160" t="s">
        <v>10</v>
      </c>
      <c r="O36115" s="160" t="s">
        <v>80</v>
      </c>
    </row>
    <row r="36116" spans="9:15" x14ac:dyDescent="0.35">
      <c r="I36116">
        <v>120936</v>
      </c>
      <c r="J36116">
        <v>3981</v>
      </c>
      <c r="K36116">
        <v>191961</v>
      </c>
      <c r="L36116">
        <v>26.51</v>
      </c>
      <c r="M36116" t="s">
        <v>212</v>
      </c>
      <c r="N36116" s="160" t="s">
        <v>10</v>
      </c>
      <c r="O36116" s="160" t="s">
        <v>80</v>
      </c>
    </row>
    <row r="36117" spans="9:15" x14ac:dyDescent="0.35">
      <c r="I36117">
        <v>125287</v>
      </c>
      <c r="J36117">
        <v>3981</v>
      </c>
      <c r="K36117">
        <v>191961</v>
      </c>
      <c r="L36117">
        <v>65.52</v>
      </c>
      <c r="M36117" t="s">
        <v>212</v>
      </c>
      <c r="N36117" s="160" t="s">
        <v>10</v>
      </c>
      <c r="O36117" s="160" t="s">
        <v>80</v>
      </c>
    </row>
    <row r="36118" spans="9:15" x14ac:dyDescent="0.35">
      <c r="I36118">
        <v>91312</v>
      </c>
      <c r="J36118">
        <v>3993</v>
      </c>
      <c r="K36118">
        <v>191962</v>
      </c>
      <c r="L36118">
        <v>129.27000000000001</v>
      </c>
      <c r="M36118" t="s">
        <v>212</v>
      </c>
      <c r="N36118" s="160" t="s">
        <v>8</v>
      </c>
      <c r="O36118" s="160" t="s">
        <v>80</v>
      </c>
    </row>
    <row r="36119" spans="9:15" x14ac:dyDescent="0.35">
      <c r="I36119">
        <v>118038</v>
      </c>
      <c r="J36119">
        <v>3993</v>
      </c>
      <c r="K36119">
        <v>191962</v>
      </c>
      <c r="L36119">
        <v>91.67</v>
      </c>
      <c r="M36119" t="s">
        <v>212</v>
      </c>
      <c r="N36119" s="160" t="s">
        <v>7</v>
      </c>
      <c r="O36119" s="160" t="s">
        <v>80</v>
      </c>
    </row>
    <row r="36120" spans="9:15" x14ac:dyDescent="0.35">
      <c r="I36120">
        <v>72449</v>
      </c>
      <c r="J36120">
        <v>3998</v>
      </c>
      <c r="K36120">
        <v>191963</v>
      </c>
      <c r="L36120">
        <v>191.23</v>
      </c>
      <c r="M36120" t="s">
        <v>212</v>
      </c>
      <c r="N36120" s="160" t="s">
        <v>9</v>
      </c>
      <c r="O36120" s="160" t="s">
        <v>80</v>
      </c>
    </row>
    <row r="36121" spans="9:15" x14ac:dyDescent="0.35">
      <c r="I36121">
        <v>116372</v>
      </c>
      <c r="J36121">
        <v>3998</v>
      </c>
      <c r="K36121">
        <v>191963</v>
      </c>
      <c r="L36121">
        <v>117.11</v>
      </c>
      <c r="M36121" t="s">
        <v>212</v>
      </c>
      <c r="N36121" s="160" t="s">
        <v>19</v>
      </c>
      <c r="O36121" s="160" t="s">
        <v>80</v>
      </c>
    </row>
    <row r="36122" spans="9:15" x14ac:dyDescent="0.35">
      <c r="I36122">
        <v>117767</v>
      </c>
      <c r="J36122">
        <v>3998</v>
      </c>
      <c r="K36122">
        <v>191963</v>
      </c>
      <c r="L36122">
        <v>91.3</v>
      </c>
      <c r="M36122" t="s">
        <v>212</v>
      </c>
      <c r="N36122" s="160" t="s">
        <v>7</v>
      </c>
      <c r="O36122" s="160" t="s">
        <v>80</v>
      </c>
    </row>
    <row r="36123" spans="9:15" x14ac:dyDescent="0.35">
      <c r="I36123">
        <v>118038</v>
      </c>
      <c r="J36123">
        <v>3998</v>
      </c>
      <c r="K36123">
        <v>191963</v>
      </c>
      <c r="L36123">
        <v>91.31</v>
      </c>
      <c r="M36123" t="s">
        <v>212</v>
      </c>
      <c r="N36123" s="160" t="s">
        <v>7</v>
      </c>
      <c r="O36123" s="160" t="s">
        <v>80</v>
      </c>
    </row>
    <row r="36124" spans="9:15" x14ac:dyDescent="0.35">
      <c r="I36124">
        <v>118484</v>
      </c>
      <c r="J36124">
        <v>3998</v>
      </c>
      <c r="K36124">
        <v>191963</v>
      </c>
      <c r="L36124">
        <v>123.66</v>
      </c>
      <c r="M36124" t="s">
        <v>212</v>
      </c>
      <c r="N36124" s="160" t="s">
        <v>7</v>
      </c>
      <c r="O36124" s="160" t="s">
        <v>80</v>
      </c>
    </row>
    <row r="36125" spans="9:15" x14ac:dyDescent="0.35">
      <c r="I36125">
        <v>120833</v>
      </c>
      <c r="J36125">
        <v>3998</v>
      </c>
      <c r="K36125">
        <v>191963</v>
      </c>
      <c r="L36125">
        <v>26.07</v>
      </c>
      <c r="M36125" t="s">
        <v>212</v>
      </c>
      <c r="N36125" s="160" t="s">
        <v>10</v>
      </c>
      <c r="O36125" s="160" t="s">
        <v>80</v>
      </c>
    </row>
    <row r="36126" spans="9:15" x14ac:dyDescent="0.35">
      <c r="I36126">
        <v>120834</v>
      </c>
      <c r="J36126">
        <v>3998</v>
      </c>
      <c r="K36126">
        <v>191963</v>
      </c>
      <c r="L36126">
        <v>26.07</v>
      </c>
      <c r="M36126" t="s">
        <v>212</v>
      </c>
      <c r="N36126" s="160" t="s">
        <v>10</v>
      </c>
      <c r="O36126" s="160" t="s">
        <v>80</v>
      </c>
    </row>
    <row r="36127" spans="9:15" x14ac:dyDescent="0.35">
      <c r="I36127">
        <v>120935</v>
      </c>
      <c r="J36127">
        <v>3998</v>
      </c>
      <c r="K36127">
        <v>191963</v>
      </c>
      <c r="L36127">
        <v>26.07</v>
      </c>
      <c r="M36127" t="s">
        <v>212</v>
      </c>
      <c r="N36127" s="160" t="s">
        <v>10</v>
      </c>
      <c r="O36127" s="160" t="s">
        <v>80</v>
      </c>
    </row>
    <row r="36128" spans="9:15" x14ac:dyDescent="0.35">
      <c r="I36128">
        <v>120936</v>
      </c>
      <c r="J36128">
        <v>3998</v>
      </c>
      <c r="K36128">
        <v>191963</v>
      </c>
      <c r="L36128">
        <v>26.07</v>
      </c>
      <c r="M36128" t="s">
        <v>212</v>
      </c>
      <c r="N36128" s="160" t="s">
        <v>10</v>
      </c>
      <c r="O36128" s="160" t="s">
        <v>80</v>
      </c>
    </row>
    <row r="36129" spans="9:15" x14ac:dyDescent="0.35">
      <c r="I36129">
        <v>104499</v>
      </c>
      <c r="J36129">
        <v>3992</v>
      </c>
      <c r="K36129">
        <v>191964</v>
      </c>
      <c r="L36129">
        <v>87.18</v>
      </c>
      <c r="M36129" t="s">
        <v>212</v>
      </c>
      <c r="N36129" s="160" t="s">
        <v>7</v>
      </c>
      <c r="O36129" s="160" t="s">
        <v>80</v>
      </c>
    </row>
    <row r="36130" spans="9:15" x14ac:dyDescent="0.35">
      <c r="I36130">
        <v>117766</v>
      </c>
      <c r="J36130">
        <v>3992</v>
      </c>
      <c r="K36130">
        <v>191964</v>
      </c>
      <c r="L36130">
        <v>92.7</v>
      </c>
      <c r="M36130" t="s">
        <v>212</v>
      </c>
      <c r="N36130" s="160" t="s">
        <v>7</v>
      </c>
      <c r="O36130" s="160" t="s">
        <v>80</v>
      </c>
    </row>
    <row r="36131" spans="9:15" x14ac:dyDescent="0.35">
      <c r="I36131">
        <v>117767</v>
      </c>
      <c r="J36131">
        <v>3992</v>
      </c>
      <c r="K36131">
        <v>191964</v>
      </c>
      <c r="L36131">
        <v>185.4</v>
      </c>
      <c r="M36131" t="s">
        <v>212</v>
      </c>
      <c r="N36131" s="160" t="s">
        <v>7</v>
      </c>
      <c r="O36131" s="160" t="s">
        <v>80</v>
      </c>
    </row>
    <row r="36132" spans="9:15" x14ac:dyDescent="0.35">
      <c r="I36132">
        <v>118038</v>
      </c>
      <c r="J36132">
        <v>3992</v>
      </c>
      <c r="K36132">
        <v>191964</v>
      </c>
      <c r="L36132">
        <v>92.71</v>
      </c>
      <c r="M36132" t="s">
        <v>212</v>
      </c>
      <c r="N36132" s="160" t="s">
        <v>7</v>
      </c>
      <c r="O36132" s="160" t="s">
        <v>80</v>
      </c>
    </row>
    <row r="36133" spans="9:15" x14ac:dyDescent="0.35">
      <c r="I36133">
        <v>119309</v>
      </c>
      <c r="J36133">
        <v>3992</v>
      </c>
      <c r="K36133">
        <v>191964</v>
      </c>
      <c r="L36133">
        <v>76.22</v>
      </c>
      <c r="M36133" t="s">
        <v>212</v>
      </c>
      <c r="N36133" s="160" t="s">
        <v>9</v>
      </c>
      <c r="O36133" s="160" t="s">
        <v>80</v>
      </c>
    </row>
    <row r="36134" spans="9:15" x14ac:dyDescent="0.35">
      <c r="I36134">
        <v>72449</v>
      </c>
      <c r="J36134">
        <v>3992</v>
      </c>
      <c r="K36134">
        <v>191965</v>
      </c>
      <c r="L36134">
        <v>194.16</v>
      </c>
      <c r="M36134" t="s">
        <v>212</v>
      </c>
      <c r="N36134" s="160" t="s">
        <v>9</v>
      </c>
      <c r="O36134" s="160" t="s">
        <v>80</v>
      </c>
    </row>
    <row r="36135" spans="9:15" x14ac:dyDescent="0.35">
      <c r="I36135">
        <v>104499</v>
      </c>
      <c r="J36135">
        <v>3992</v>
      </c>
      <c r="K36135">
        <v>191965</v>
      </c>
      <c r="L36135">
        <v>87.18</v>
      </c>
      <c r="M36135" t="s">
        <v>212</v>
      </c>
      <c r="N36135" s="160" t="s">
        <v>7</v>
      </c>
      <c r="O36135" s="160" t="s">
        <v>80</v>
      </c>
    </row>
    <row r="36136" spans="9:15" x14ac:dyDescent="0.35">
      <c r="I36136">
        <v>118038</v>
      </c>
      <c r="J36136">
        <v>3992</v>
      </c>
      <c r="K36136">
        <v>191965</v>
      </c>
      <c r="L36136">
        <v>92.71</v>
      </c>
      <c r="M36136" t="s">
        <v>212</v>
      </c>
      <c r="N36136" s="160" t="s">
        <v>7</v>
      </c>
      <c r="O36136" s="160" t="s">
        <v>80</v>
      </c>
    </row>
    <row r="36137" spans="9:15" x14ac:dyDescent="0.35">
      <c r="I36137">
        <v>119309</v>
      </c>
      <c r="J36137">
        <v>3992</v>
      </c>
      <c r="K36137">
        <v>191965</v>
      </c>
      <c r="L36137">
        <v>114.33</v>
      </c>
      <c r="M36137" t="s">
        <v>212</v>
      </c>
      <c r="N36137" s="160" t="s">
        <v>9</v>
      </c>
      <c r="O36137" s="160" t="s">
        <v>80</v>
      </c>
    </row>
    <row r="36138" spans="9:15" x14ac:dyDescent="0.35">
      <c r="I36138">
        <v>116372</v>
      </c>
      <c r="J36138">
        <v>4052</v>
      </c>
      <c r="K36138">
        <v>191968</v>
      </c>
      <c r="L36138">
        <v>118.27</v>
      </c>
      <c r="M36138" t="s">
        <v>212</v>
      </c>
      <c r="N36138" s="160" t="s">
        <v>19</v>
      </c>
      <c r="O36138" s="160" t="s">
        <v>80</v>
      </c>
    </row>
    <row r="36139" spans="9:15" x14ac:dyDescent="0.35">
      <c r="I36139">
        <v>116372</v>
      </c>
      <c r="J36139">
        <v>3994</v>
      </c>
      <c r="K36139">
        <v>191972</v>
      </c>
      <c r="L36139">
        <v>70.260000000000005</v>
      </c>
      <c r="M36139" t="s">
        <v>212</v>
      </c>
      <c r="N36139" s="160" t="s">
        <v>19</v>
      </c>
      <c r="O36139" s="160" t="s">
        <v>80</v>
      </c>
    </row>
    <row r="36140" spans="9:15" x14ac:dyDescent="0.35">
      <c r="I36140">
        <v>118038</v>
      </c>
      <c r="J36140">
        <v>3994</v>
      </c>
      <c r="K36140">
        <v>191972</v>
      </c>
      <c r="L36140">
        <v>91.31</v>
      </c>
      <c r="M36140" t="s">
        <v>212</v>
      </c>
      <c r="N36140" s="160" t="s">
        <v>7</v>
      </c>
      <c r="O36140" s="160" t="s">
        <v>80</v>
      </c>
    </row>
    <row r="36141" spans="9:15" x14ac:dyDescent="0.35">
      <c r="I36141">
        <v>118038</v>
      </c>
      <c r="J36141">
        <v>4078</v>
      </c>
      <c r="K36141">
        <v>191974</v>
      </c>
      <c r="L36141">
        <v>92.21</v>
      </c>
      <c r="M36141" t="s">
        <v>212</v>
      </c>
      <c r="N36141" s="160" t="s">
        <v>7</v>
      </c>
      <c r="O36141" s="160" t="s">
        <v>80</v>
      </c>
    </row>
    <row r="36142" spans="9:15" x14ac:dyDescent="0.35">
      <c r="I36142">
        <v>120833</v>
      </c>
      <c r="J36142">
        <v>4078</v>
      </c>
      <c r="K36142">
        <v>191974</v>
      </c>
      <c r="L36142">
        <v>27.86</v>
      </c>
      <c r="M36142" t="s">
        <v>212</v>
      </c>
      <c r="N36142" s="160" t="s">
        <v>10</v>
      </c>
      <c r="O36142" s="160" t="s">
        <v>80</v>
      </c>
    </row>
    <row r="36143" spans="9:15" x14ac:dyDescent="0.35">
      <c r="I36143">
        <v>120936</v>
      </c>
      <c r="J36143">
        <v>4078</v>
      </c>
      <c r="K36143">
        <v>191974</v>
      </c>
      <c r="L36143">
        <v>27.86</v>
      </c>
      <c r="M36143" t="s">
        <v>212</v>
      </c>
      <c r="N36143" s="160" t="s">
        <v>10</v>
      </c>
      <c r="O36143" s="160" t="s">
        <v>80</v>
      </c>
    </row>
    <row r="36144" spans="9:15" x14ac:dyDescent="0.35">
      <c r="I36144">
        <v>125023</v>
      </c>
      <c r="J36144">
        <v>4078</v>
      </c>
      <c r="K36144">
        <v>191974</v>
      </c>
      <c r="L36144">
        <v>96.52</v>
      </c>
      <c r="M36144" t="s">
        <v>212</v>
      </c>
      <c r="N36144" s="160" t="s">
        <v>9</v>
      </c>
      <c r="O36144" s="160" t="s">
        <v>80</v>
      </c>
    </row>
    <row r="36145" spans="9:15" x14ac:dyDescent="0.35">
      <c r="I36145">
        <v>125023</v>
      </c>
      <c r="J36145">
        <v>3994</v>
      </c>
      <c r="K36145">
        <v>191976</v>
      </c>
      <c r="L36145">
        <v>95.58</v>
      </c>
      <c r="M36145" t="s">
        <v>212</v>
      </c>
      <c r="N36145" s="160" t="s">
        <v>9</v>
      </c>
      <c r="O36145" s="160" t="s">
        <v>80</v>
      </c>
    </row>
    <row r="36146" spans="9:15" x14ac:dyDescent="0.35">
      <c r="I36146">
        <v>118850</v>
      </c>
      <c r="J36146">
        <v>3653</v>
      </c>
      <c r="K36146">
        <v>191978</v>
      </c>
      <c r="L36146">
        <v>124.6</v>
      </c>
      <c r="M36146" t="s">
        <v>212</v>
      </c>
      <c r="N36146" s="160" t="s">
        <v>8</v>
      </c>
      <c r="O36146" s="160" t="s">
        <v>80</v>
      </c>
    </row>
    <row r="36147" spans="9:15" x14ac:dyDescent="0.35">
      <c r="I36147">
        <v>71189</v>
      </c>
      <c r="J36147">
        <v>4032</v>
      </c>
      <c r="K36147">
        <v>191982</v>
      </c>
      <c r="L36147">
        <v>72.06</v>
      </c>
      <c r="M36147" t="s">
        <v>212</v>
      </c>
      <c r="N36147" s="160" t="s">
        <v>8</v>
      </c>
      <c r="O36147" s="160" t="s">
        <v>80</v>
      </c>
    </row>
    <row r="36148" spans="9:15" x14ac:dyDescent="0.35">
      <c r="I36148">
        <v>77912</v>
      </c>
      <c r="J36148">
        <v>4032</v>
      </c>
      <c r="K36148">
        <v>191982</v>
      </c>
      <c r="L36148">
        <v>26.95</v>
      </c>
      <c r="M36148" t="s">
        <v>212</v>
      </c>
      <c r="N36148" s="160" t="s">
        <v>8</v>
      </c>
      <c r="O36148" s="160" t="s">
        <v>80</v>
      </c>
    </row>
    <row r="36149" spans="9:15" x14ac:dyDescent="0.35">
      <c r="I36149">
        <v>116372</v>
      </c>
      <c r="J36149">
        <v>4032</v>
      </c>
      <c r="K36149">
        <v>191982</v>
      </c>
      <c r="L36149">
        <v>119.08</v>
      </c>
      <c r="M36149" t="s">
        <v>212</v>
      </c>
      <c r="N36149" s="160" t="s">
        <v>19</v>
      </c>
      <c r="O36149" s="160" t="s">
        <v>80</v>
      </c>
    </row>
    <row r="36150" spans="9:15" x14ac:dyDescent="0.35">
      <c r="I36150">
        <v>117485</v>
      </c>
      <c r="J36150">
        <v>4032</v>
      </c>
      <c r="K36150">
        <v>191982</v>
      </c>
      <c r="L36150">
        <v>53.16</v>
      </c>
      <c r="M36150" t="s">
        <v>212</v>
      </c>
      <c r="N36150" s="160" t="s">
        <v>8</v>
      </c>
      <c r="O36150" s="160" t="s">
        <v>80</v>
      </c>
    </row>
    <row r="36151" spans="9:15" x14ac:dyDescent="0.35">
      <c r="I36151">
        <v>118484</v>
      </c>
      <c r="J36151">
        <v>4032</v>
      </c>
      <c r="K36151">
        <v>191982</v>
      </c>
      <c r="L36151">
        <v>123.66</v>
      </c>
      <c r="M36151" t="s">
        <v>212</v>
      </c>
      <c r="N36151" s="160" t="s">
        <v>7</v>
      </c>
      <c r="O36151" s="160" t="s">
        <v>80</v>
      </c>
    </row>
    <row r="36152" spans="9:15" x14ac:dyDescent="0.35">
      <c r="I36152">
        <v>119309</v>
      </c>
      <c r="J36152">
        <v>4032</v>
      </c>
      <c r="K36152">
        <v>191982</v>
      </c>
      <c r="L36152">
        <v>37.53</v>
      </c>
      <c r="M36152" t="s">
        <v>212</v>
      </c>
      <c r="N36152" s="160" t="s">
        <v>9</v>
      </c>
      <c r="O36152" s="160" t="s">
        <v>80</v>
      </c>
    </row>
    <row r="36153" spans="9:15" x14ac:dyDescent="0.35">
      <c r="I36153">
        <v>120833</v>
      </c>
      <c r="J36153">
        <v>4032</v>
      </c>
      <c r="K36153">
        <v>191982</v>
      </c>
      <c r="L36153">
        <v>26.07</v>
      </c>
      <c r="M36153" t="s">
        <v>212</v>
      </c>
      <c r="N36153" s="160" t="s">
        <v>10</v>
      </c>
      <c r="O36153" s="160" t="s">
        <v>80</v>
      </c>
    </row>
    <row r="36154" spans="9:15" x14ac:dyDescent="0.35">
      <c r="I36154">
        <v>120935</v>
      </c>
      <c r="J36154">
        <v>4032</v>
      </c>
      <c r="K36154">
        <v>191982</v>
      </c>
      <c r="L36154">
        <v>26.07</v>
      </c>
      <c r="M36154" t="s">
        <v>212</v>
      </c>
      <c r="N36154" s="160" t="s">
        <v>10</v>
      </c>
      <c r="O36154" s="160" t="s">
        <v>80</v>
      </c>
    </row>
    <row r="36155" spans="9:15" x14ac:dyDescent="0.35">
      <c r="I36155">
        <v>7</v>
      </c>
      <c r="J36155">
        <v>3670</v>
      </c>
      <c r="K36155">
        <v>191985</v>
      </c>
      <c r="L36155">
        <v>193.08</v>
      </c>
      <c r="M36155" t="s">
        <v>212</v>
      </c>
      <c r="N36155" s="160" t="s">
        <v>9</v>
      </c>
      <c r="O36155" s="160" t="s">
        <v>80</v>
      </c>
    </row>
    <row r="36156" spans="9:15" x14ac:dyDescent="0.35">
      <c r="I36156">
        <v>77912</v>
      </c>
      <c r="J36156">
        <v>3670</v>
      </c>
      <c r="K36156">
        <v>191985</v>
      </c>
      <c r="L36156">
        <v>134.72999999999999</v>
      </c>
      <c r="M36156" t="s">
        <v>212</v>
      </c>
      <c r="N36156" s="160" t="s">
        <v>8</v>
      </c>
      <c r="O36156" s="160" t="s">
        <v>80</v>
      </c>
    </row>
    <row r="36157" spans="9:15" x14ac:dyDescent="0.35">
      <c r="I36157">
        <v>114734</v>
      </c>
      <c r="J36157">
        <v>3670</v>
      </c>
      <c r="K36157">
        <v>191985</v>
      </c>
      <c r="L36157">
        <v>114.6</v>
      </c>
      <c r="M36157" t="s">
        <v>212</v>
      </c>
      <c r="N36157" s="160" t="s">
        <v>7</v>
      </c>
      <c r="O36157" s="160" t="s">
        <v>80</v>
      </c>
    </row>
    <row r="36158" spans="9:15" x14ac:dyDescent="0.35">
      <c r="I36158">
        <v>117485</v>
      </c>
      <c r="J36158">
        <v>3670</v>
      </c>
      <c r="K36158">
        <v>191985</v>
      </c>
      <c r="L36158">
        <v>53.15</v>
      </c>
      <c r="M36158" t="s">
        <v>212</v>
      </c>
      <c r="N36158" s="160" t="s">
        <v>8</v>
      </c>
      <c r="O36158" s="160" t="s">
        <v>80</v>
      </c>
    </row>
    <row r="36159" spans="9:15" x14ac:dyDescent="0.35">
      <c r="I36159">
        <v>122803</v>
      </c>
      <c r="J36159">
        <v>3670</v>
      </c>
      <c r="K36159">
        <v>191985</v>
      </c>
      <c r="L36159">
        <v>299.08</v>
      </c>
      <c r="M36159" t="s">
        <v>212</v>
      </c>
      <c r="N36159" s="160" t="s">
        <v>207</v>
      </c>
      <c r="O36159" s="160" t="s">
        <v>80</v>
      </c>
    </row>
    <row r="36160" spans="9:15" x14ac:dyDescent="0.35">
      <c r="I36160">
        <v>122804</v>
      </c>
      <c r="J36160">
        <v>3670</v>
      </c>
      <c r="K36160">
        <v>191985</v>
      </c>
      <c r="L36160">
        <v>149.54</v>
      </c>
      <c r="M36160" t="s">
        <v>212</v>
      </c>
      <c r="N36160" s="160" t="s">
        <v>207</v>
      </c>
      <c r="O36160" s="160" t="s">
        <v>80</v>
      </c>
    </row>
    <row r="36161" spans="9:15" x14ac:dyDescent="0.35">
      <c r="I36161">
        <v>125445</v>
      </c>
      <c r="J36161">
        <v>3670</v>
      </c>
      <c r="K36161">
        <v>191985</v>
      </c>
      <c r="L36161">
        <v>47.52</v>
      </c>
      <c r="M36161" t="s">
        <v>212</v>
      </c>
      <c r="N36161" s="160" t="s">
        <v>19</v>
      </c>
      <c r="O36161" s="160" t="s">
        <v>80</v>
      </c>
    </row>
    <row r="36162" spans="9:15" x14ac:dyDescent="0.35">
      <c r="I36162">
        <v>116372</v>
      </c>
      <c r="J36162">
        <v>3681</v>
      </c>
      <c r="K36162">
        <v>191987</v>
      </c>
      <c r="L36162">
        <v>95.24</v>
      </c>
      <c r="M36162" t="s">
        <v>212</v>
      </c>
      <c r="N36162" s="160" t="s">
        <v>19</v>
      </c>
      <c r="O36162" s="160" t="s">
        <v>80</v>
      </c>
    </row>
    <row r="36163" spans="9:15" x14ac:dyDescent="0.35">
      <c r="I36163">
        <v>71189</v>
      </c>
      <c r="J36163">
        <v>4006</v>
      </c>
      <c r="K36163">
        <v>191988</v>
      </c>
      <c r="L36163">
        <v>122.1</v>
      </c>
      <c r="M36163" t="s">
        <v>212</v>
      </c>
      <c r="N36163" s="160" t="s">
        <v>8</v>
      </c>
      <c r="O36163" s="160" t="s">
        <v>80</v>
      </c>
    </row>
    <row r="36164" spans="9:15" x14ac:dyDescent="0.35">
      <c r="I36164">
        <v>72449</v>
      </c>
      <c r="J36164">
        <v>4006</v>
      </c>
      <c r="K36164">
        <v>191988</v>
      </c>
      <c r="L36164">
        <v>194.44</v>
      </c>
      <c r="M36164" t="s">
        <v>212</v>
      </c>
      <c r="N36164" s="160" t="s">
        <v>9</v>
      </c>
      <c r="O36164" s="160" t="s">
        <v>80</v>
      </c>
    </row>
    <row r="36165" spans="9:15" x14ac:dyDescent="0.35">
      <c r="I36165">
        <v>79973</v>
      </c>
      <c r="J36165">
        <v>4006</v>
      </c>
      <c r="K36165">
        <v>191988</v>
      </c>
      <c r="L36165">
        <v>83.67</v>
      </c>
      <c r="M36165" t="s">
        <v>212</v>
      </c>
      <c r="N36165" s="160" t="s">
        <v>10</v>
      </c>
      <c r="O36165" s="160" t="s">
        <v>80</v>
      </c>
    </row>
    <row r="36166" spans="9:15" x14ac:dyDescent="0.35">
      <c r="I36166">
        <v>91312</v>
      </c>
      <c r="J36166">
        <v>4006</v>
      </c>
      <c r="K36166">
        <v>191988</v>
      </c>
      <c r="L36166">
        <v>130.91999999999999</v>
      </c>
      <c r="M36166" t="s">
        <v>212</v>
      </c>
      <c r="N36166" s="160" t="s">
        <v>8</v>
      </c>
      <c r="O36166" s="160" t="s">
        <v>80</v>
      </c>
    </row>
    <row r="36167" spans="9:15" x14ac:dyDescent="0.35">
      <c r="I36167">
        <v>103732</v>
      </c>
      <c r="J36167">
        <v>4006</v>
      </c>
      <c r="K36167">
        <v>191988</v>
      </c>
      <c r="L36167">
        <v>146</v>
      </c>
      <c r="M36167" t="s">
        <v>212</v>
      </c>
      <c r="N36167" s="160" t="s">
        <v>8</v>
      </c>
      <c r="O36167" s="160" t="s">
        <v>80</v>
      </c>
    </row>
    <row r="36168" spans="9:15" x14ac:dyDescent="0.35">
      <c r="I36168">
        <v>103732</v>
      </c>
      <c r="J36168">
        <v>4006</v>
      </c>
      <c r="K36168">
        <v>191988</v>
      </c>
      <c r="L36168">
        <v>109.5</v>
      </c>
      <c r="M36168" t="s">
        <v>212</v>
      </c>
      <c r="N36168" s="160" t="s">
        <v>8</v>
      </c>
      <c r="O36168" s="160" t="s">
        <v>80</v>
      </c>
    </row>
    <row r="36169" spans="9:15" x14ac:dyDescent="0.35">
      <c r="I36169">
        <v>116372</v>
      </c>
      <c r="J36169">
        <v>4006</v>
      </c>
      <c r="K36169">
        <v>191988</v>
      </c>
      <c r="L36169">
        <v>23.81</v>
      </c>
      <c r="M36169" t="s">
        <v>212</v>
      </c>
      <c r="N36169" s="160" t="s">
        <v>19</v>
      </c>
      <c r="O36169" s="160" t="s">
        <v>80</v>
      </c>
    </row>
    <row r="36170" spans="9:15" x14ac:dyDescent="0.35">
      <c r="I36170">
        <v>117441</v>
      </c>
      <c r="J36170">
        <v>4006</v>
      </c>
      <c r="K36170">
        <v>191988</v>
      </c>
      <c r="L36170">
        <v>137.44999999999999</v>
      </c>
      <c r="M36170" t="s">
        <v>212</v>
      </c>
      <c r="N36170" s="160" t="s">
        <v>9</v>
      </c>
      <c r="O36170" s="160" t="s">
        <v>80</v>
      </c>
    </row>
    <row r="36171" spans="9:15" x14ac:dyDescent="0.35">
      <c r="I36171">
        <v>117441</v>
      </c>
      <c r="J36171">
        <v>4006</v>
      </c>
      <c r="K36171">
        <v>191988</v>
      </c>
      <c r="L36171">
        <v>137.44999999999999</v>
      </c>
      <c r="M36171" t="s">
        <v>212</v>
      </c>
      <c r="N36171" s="160" t="s">
        <v>9</v>
      </c>
      <c r="O36171" s="160" t="s">
        <v>80</v>
      </c>
    </row>
    <row r="36172" spans="9:15" x14ac:dyDescent="0.35">
      <c r="I36172">
        <v>117766</v>
      </c>
      <c r="J36172">
        <v>4006</v>
      </c>
      <c r="K36172">
        <v>191988</v>
      </c>
      <c r="L36172">
        <v>92.83</v>
      </c>
      <c r="M36172" t="s">
        <v>212</v>
      </c>
      <c r="N36172" s="160" t="s">
        <v>7</v>
      </c>
      <c r="O36172" s="160" t="s">
        <v>80</v>
      </c>
    </row>
    <row r="36173" spans="9:15" x14ac:dyDescent="0.35">
      <c r="I36173">
        <v>117767</v>
      </c>
      <c r="J36173">
        <v>4006</v>
      </c>
      <c r="K36173">
        <v>191988</v>
      </c>
      <c r="L36173">
        <v>92.83</v>
      </c>
      <c r="M36173" t="s">
        <v>212</v>
      </c>
      <c r="N36173" s="160" t="s">
        <v>7</v>
      </c>
      <c r="O36173" s="160" t="s">
        <v>80</v>
      </c>
    </row>
    <row r="36174" spans="9:15" x14ac:dyDescent="0.35">
      <c r="I36174">
        <v>118484</v>
      </c>
      <c r="J36174">
        <v>4006</v>
      </c>
      <c r="K36174">
        <v>191988</v>
      </c>
      <c r="L36174">
        <v>125.73</v>
      </c>
      <c r="M36174" t="s">
        <v>212</v>
      </c>
      <c r="N36174" s="160" t="s">
        <v>7</v>
      </c>
      <c r="O36174" s="160" t="s">
        <v>80</v>
      </c>
    </row>
    <row r="36175" spans="9:15" x14ac:dyDescent="0.35">
      <c r="I36175">
        <v>120739</v>
      </c>
      <c r="J36175">
        <v>4006</v>
      </c>
      <c r="K36175">
        <v>191988</v>
      </c>
      <c r="L36175">
        <v>181.08</v>
      </c>
      <c r="M36175" t="s">
        <v>212</v>
      </c>
      <c r="N36175" s="160" t="s">
        <v>9</v>
      </c>
      <c r="O36175" s="160" t="s">
        <v>80</v>
      </c>
    </row>
    <row r="36176" spans="9:15" x14ac:dyDescent="0.35">
      <c r="I36176">
        <v>120834</v>
      </c>
      <c r="J36176">
        <v>4006</v>
      </c>
      <c r="K36176">
        <v>191988</v>
      </c>
      <c r="L36176">
        <v>26.51</v>
      </c>
      <c r="M36176" t="s">
        <v>212</v>
      </c>
      <c r="N36176" s="160" t="s">
        <v>10</v>
      </c>
      <c r="O36176" s="160" t="s">
        <v>80</v>
      </c>
    </row>
    <row r="36177" spans="9:15" x14ac:dyDescent="0.35">
      <c r="I36177">
        <v>122045</v>
      </c>
      <c r="J36177">
        <v>4006</v>
      </c>
      <c r="K36177">
        <v>191988</v>
      </c>
      <c r="L36177">
        <v>37.68</v>
      </c>
      <c r="M36177" t="s">
        <v>212</v>
      </c>
      <c r="N36177" s="160" t="s">
        <v>9</v>
      </c>
      <c r="O36177" s="160" t="s">
        <v>80</v>
      </c>
    </row>
    <row r="36178" spans="9:15" x14ac:dyDescent="0.35">
      <c r="I36178">
        <v>124431</v>
      </c>
      <c r="J36178">
        <v>4006</v>
      </c>
      <c r="K36178">
        <v>191988</v>
      </c>
      <c r="L36178">
        <v>83.67</v>
      </c>
      <c r="M36178" t="s">
        <v>212</v>
      </c>
      <c r="N36178" s="160" t="s">
        <v>10</v>
      </c>
      <c r="O36178" s="160" t="s">
        <v>80</v>
      </c>
    </row>
    <row r="36179" spans="9:15" x14ac:dyDescent="0.35">
      <c r="I36179">
        <v>74395</v>
      </c>
      <c r="J36179">
        <v>4033</v>
      </c>
      <c r="K36179">
        <v>191991</v>
      </c>
      <c r="L36179">
        <v>86.2</v>
      </c>
      <c r="M36179" t="s">
        <v>212</v>
      </c>
      <c r="N36179" s="160" t="s">
        <v>7</v>
      </c>
      <c r="O36179" s="160" t="s">
        <v>80</v>
      </c>
    </row>
    <row r="36180" spans="9:15" x14ac:dyDescent="0.35">
      <c r="I36180">
        <v>120833</v>
      </c>
      <c r="J36180">
        <v>4033</v>
      </c>
      <c r="K36180">
        <v>191991</v>
      </c>
      <c r="L36180">
        <v>26.18</v>
      </c>
      <c r="M36180" t="s">
        <v>212</v>
      </c>
      <c r="N36180" s="160" t="s">
        <v>10</v>
      </c>
      <c r="O36180" s="160" t="s">
        <v>80</v>
      </c>
    </row>
    <row r="36181" spans="9:15" x14ac:dyDescent="0.35">
      <c r="I36181">
        <v>120935</v>
      </c>
      <c r="J36181">
        <v>4033</v>
      </c>
      <c r="K36181">
        <v>191991</v>
      </c>
      <c r="L36181">
        <v>26.18</v>
      </c>
      <c r="M36181" t="s">
        <v>212</v>
      </c>
      <c r="N36181" s="160" t="s">
        <v>10</v>
      </c>
      <c r="O36181" s="160" t="s">
        <v>80</v>
      </c>
    </row>
    <row r="36182" spans="9:15" x14ac:dyDescent="0.35">
      <c r="I36182">
        <v>116372</v>
      </c>
      <c r="J36182">
        <v>3992</v>
      </c>
      <c r="K36182">
        <v>191992</v>
      </c>
      <c r="L36182">
        <v>47.56</v>
      </c>
      <c r="M36182" t="s">
        <v>212</v>
      </c>
      <c r="N36182" s="160" t="s">
        <v>19</v>
      </c>
      <c r="O36182" s="160" t="s">
        <v>80</v>
      </c>
    </row>
    <row r="36183" spans="9:15" x14ac:dyDescent="0.35">
      <c r="I36183">
        <v>104499</v>
      </c>
      <c r="J36183">
        <v>3992</v>
      </c>
      <c r="K36183">
        <v>191993</v>
      </c>
      <c r="L36183">
        <v>85.86</v>
      </c>
      <c r="M36183" t="s">
        <v>212</v>
      </c>
      <c r="N36183" s="160" t="s">
        <v>7</v>
      </c>
      <c r="O36183" s="160" t="s">
        <v>80</v>
      </c>
    </row>
    <row r="36184" spans="9:15" x14ac:dyDescent="0.35">
      <c r="I36184">
        <v>118484</v>
      </c>
      <c r="J36184">
        <v>3967</v>
      </c>
      <c r="K36184">
        <v>191996</v>
      </c>
      <c r="L36184">
        <v>124.88</v>
      </c>
      <c r="M36184" t="s">
        <v>212</v>
      </c>
      <c r="N36184" s="160" t="s">
        <v>7</v>
      </c>
      <c r="O36184" s="160" t="s">
        <v>80</v>
      </c>
    </row>
    <row r="36185" spans="9:15" x14ac:dyDescent="0.35">
      <c r="I36185">
        <v>119309</v>
      </c>
      <c r="J36185">
        <v>3967</v>
      </c>
      <c r="K36185">
        <v>191996</v>
      </c>
      <c r="L36185">
        <v>37.9</v>
      </c>
      <c r="M36185" t="s">
        <v>212</v>
      </c>
      <c r="N36185" s="160" t="s">
        <v>9</v>
      </c>
      <c r="O36185" s="160" t="s">
        <v>80</v>
      </c>
    </row>
    <row r="36186" spans="9:15" x14ac:dyDescent="0.35">
      <c r="I36186">
        <v>120936</v>
      </c>
      <c r="J36186">
        <v>3967</v>
      </c>
      <c r="K36186">
        <v>191996</v>
      </c>
      <c r="L36186">
        <v>26.33</v>
      </c>
      <c r="M36186" t="s">
        <v>212</v>
      </c>
      <c r="N36186" s="160" t="s">
        <v>10</v>
      </c>
      <c r="O36186" s="160" t="s">
        <v>80</v>
      </c>
    </row>
    <row r="36187" spans="9:15" x14ac:dyDescent="0.35">
      <c r="I36187">
        <v>125023</v>
      </c>
      <c r="J36187">
        <v>3967</v>
      </c>
      <c r="K36187">
        <v>191996</v>
      </c>
      <c r="L36187">
        <v>96.52</v>
      </c>
      <c r="M36187" t="s">
        <v>212</v>
      </c>
      <c r="N36187" s="160" t="s">
        <v>9</v>
      </c>
      <c r="O36187" s="160" t="s">
        <v>80</v>
      </c>
    </row>
    <row r="36188" spans="9:15" x14ac:dyDescent="0.35">
      <c r="I36188">
        <v>120833</v>
      </c>
      <c r="J36188">
        <v>4000</v>
      </c>
      <c r="K36188">
        <v>191998</v>
      </c>
      <c r="L36188">
        <v>26.07</v>
      </c>
      <c r="M36188" t="s">
        <v>212</v>
      </c>
      <c r="N36188" s="160" t="s">
        <v>10</v>
      </c>
      <c r="O36188" s="160" t="s">
        <v>80</v>
      </c>
    </row>
    <row r="36189" spans="9:15" x14ac:dyDescent="0.35">
      <c r="I36189">
        <v>7</v>
      </c>
      <c r="J36189">
        <v>3968</v>
      </c>
      <c r="K36189">
        <v>191999</v>
      </c>
      <c r="L36189">
        <v>193.84</v>
      </c>
      <c r="M36189" t="s">
        <v>212</v>
      </c>
      <c r="N36189" s="160" t="s">
        <v>9</v>
      </c>
      <c r="O36189" s="160" t="s">
        <v>80</v>
      </c>
    </row>
    <row r="36190" spans="9:15" x14ac:dyDescent="0.35">
      <c r="I36190">
        <v>72449</v>
      </c>
      <c r="J36190">
        <v>3968</v>
      </c>
      <c r="K36190">
        <v>191999</v>
      </c>
      <c r="L36190">
        <v>193.88</v>
      </c>
      <c r="M36190" t="s">
        <v>212</v>
      </c>
      <c r="N36190" s="160" t="s">
        <v>9</v>
      </c>
      <c r="O36190" s="160" t="s">
        <v>80</v>
      </c>
    </row>
    <row r="36191" spans="9:15" x14ac:dyDescent="0.35">
      <c r="I36191">
        <v>72449</v>
      </c>
      <c r="J36191">
        <v>3968</v>
      </c>
      <c r="K36191">
        <v>191999</v>
      </c>
      <c r="L36191">
        <v>193.88</v>
      </c>
      <c r="M36191" t="s">
        <v>212</v>
      </c>
      <c r="N36191" s="160" t="s">
        <v>9</v>
      </c>
      <c r="O36191" s="160" t="s">
        <v>80</v>
      </c>
    </row>
    <row r="36192" spans="9:15" x14ac:dyDescent="0.35">
      <c r="I36192">
        <v>78573</v>
      </c>
      <c r="J36192">
        <v>3968</v>
      </c>
      <c r="K36192">
        <v>191999</v>
      </c>
      <c r="L36192">
        <v>125.92</v>
      </c>
      <c r="M36192" t="s">
        <v>212</v>
      </c>
      <c r="N36192" s="160" t="s">
        <v>8</v>
      </c>
      <c r="O36192" s="160" t="s">
        <v>80</v>
      </c>
    </row>
    <row r="36193" spans="9:15" x14ac:dyDescent="0.35">
      <c r="I36193">
        <v>81192</v>
      </c>
      <c r="J36193">
        <v>3968</v>
      </c>
      <c r="K36193">
        <v>191999</v>
      </c>
      <c r="L36193">
        <v>55.03</v>
      </c>
      <c r="M36193" t="s">
        <v>212</v>
      </c>
      <c r="N36193" s="160" t="s">
        <v>7</v>
      </c>
      <c r="O36193" s="160" t="s">
        <v>80</v>
      </c>
    </row>
    <row r="36194" spans="9:15" x14ac:dyDescent="0.35">
      <c r="I36194">
        <v>91312</v>
      </c>
      <c r="J36194">
        <v>3968</v>
      </c>
      <c r="K36194">
        <v>191999</v>
      </c>
      <c r="L36194">
        <v>130.54</v>
      </c>
      <c r="M36194" t="s">
        <v>212</v>
      </c>
      <c r="N36194" s="160" t="s">
        <v>8</v>
      </c>
      <c r="O36194" s="160" t="s">
        <v>80</v>
      </c>
    </row>
    <row r="36195" spans="9:15" x14ac:dyDescent="0.35">
      <c r="I36195">
        <v>120739</v>
      </c>
      <c r="J36195">
        <v>3968</v>
      </c>
      <c r="K36195">
        <v>191999</v>
      </c>
      <c r="L36195">
        <v>180.56</v>
      </c>
      <c r="M36195" t="s">
        <v>212</v>
      </c>
      <c r="N36195" s="160" t="s">
        <v>9</v>
      </c>
      <c r="O36195" s="160" t="s">
        <v>80</v>
      </c>
    </row>
    <row r="36196" spans="9:15" x14ac:dyDescent="0.35">
      <c r="I36196">
        <v>120833</v>
      </c>
      <c r="J36196">
        <v>3968</v>
      </c>
      <c r="K36196">
        <v>191999</v>
      </c>
      <c r="L36196">
        <v>26.43</v>
      </c>
      <c r="M36196" t="s">
        <v>212</v>
      </c>
      <c r="N36196" s="160" t="s">
        <v>10</v>
      </c>
      <c r="O36196" s="160" t="s">
        <v>80</v>
      </c>
    </row>
    <row r="36197" spans="9:15" x14ac:dyDescent="0.35">
      <c r="I36197">
        <v>120834</v>
      </c>
      <c r="J36197">
        <v>3968</v>
      </c>
      <c r="K36197">
        <v>191999</v>
      </c>
      <c r="L36197">
        <v>26.43</v>
      </c>
      <c r="M36197" t="s">
        <v>212</v>
      </c>
      <c r="N36197" s="160" t="s">
        <v>10</v>
      </c>
      <c r="O36197" s="160" t="s">
        <v>80</v>
      </c>
    </row>
    <row r="36198" spans="9:15" x14ac:dyDescent="0.35">
      <c r="I36198">
        <v>120935</v>
      </c>
      <c r="J36198">
        <v>3968</v>
      </c>
      <c r="K36198">
        <v>191999</v>
      </c>
      <c r="L36198">
        <v>26.43</v>
      </c>
      <c r="M36198" t="s">
        <v>212</v>
      </c>
      <c r="N36198" s="160" t="s">
        <v>10</v>
      </c>
      <c r="O36198" s="160" t="s">
        <v>80</v>
      </c>
    </row>
    <row r="36199" spans="9:15" x14ac:dyDescent="0.35">
      <c r="I36199">
        <v>120935</v>
      </c>
      <c r="J36199">
        <v>3968</v>
      </c>
      <c r="K36199">
        <v>191999</v>
      </c>
      <c r="L36199">
        <v>26.43</v>
      </c>
      <c r="M36199" t="s">
        <v>212</v>
      </c>
      <c r="N36199" s="160" t="s">
        <v>10</v>
      </c>
      <c r="O36199" s="160" t="s">
        <v>80</v>
      </c>
    </row>
    <row r="36200" spans="9:15" x14ac:dyDescent="0.35">
      <c r="I36200">
        <v>120936</v>
      </c>
      <c r="J36200">
        <v>3968</v>
      </c>
      <c r="K36200">
        <v>191999</v>
      </c>
      <c r="L36200">
        <v>26.43</v>
      </c>
      <c r="M36200" t="s">
        <v>212</v>
      </c>
      <c r="N36200" s="160" t="s">
        <v>10</v>
      </c>
      <c r="O36200" s="160" t="s">
        <v>80</v>
      </c>
    </row>
    <row r="36201" spans="9:15" x14ac:dyDescent="0.35">
      <c r="I36201">
        <v>121518</v>
      </c>
      <c r="J36201">
        <v>3968</v>
      </c>
      <c r="K36201">
        <v>191999</v>
      </c>
      <c r="L36201">
        <v>26.43</v>
      </c>
      <c r="M36201" t="s">
        <v>212</v>
      </c>
      <c r="N36201" s="160" t="s">
        <v>10</v>
      </c>
      <c r="O36201" s="160" t="s">
        <v>80</v>
      </c>
    </row>
    <row r="36202" spans="9:15" x14ac:dyDescent="0.35">
      <c r="I36202">
        <v>122731</v>
      </c>
      <c r="J36202">
        <v>3968</v>
      </c>
      <c r="K36202">
        <v>191999</v>
      </c>
      <c r="L36202">
        <v>26.43</v>
      </c>
      <c r="M36202" t="s">
        <v>212</v>
      </c>
      <c r="N36202" s="160" t="s">
        <v>10</v>
      </c>
      <c r="O36202" s="160" t="s">
        <v>80</v>
      </c>
    </row>
    <row r="36203" spans="9:15" x14ac:dyDescent="0.35">
      <c r="I36203">
        <v>7</v>
      </c>
      <c r="J36203">
        <v>4033</v>
      </c>
      <c r="K36203">
        <v>192000</v>
      </c>
      <c r="L36203">
        <v>179.7</v>
      </c>
      <c r="M36203" t="s">
        <v>212</v>
      </c>
      <c r="N36203" s="160" t="s">
        <v>9</v>
      </c>
      <c r="O36203" s="160" t="s">
        <v>80</v>
      </c>
    </row>
    <row r="36204" spans="9:15" x14ac:dyDescent="0.35">
      <c r="I36204">
        <v>125023</v>
      </c>
      <c r="J36204">
        <v>4025</v>
      </c>
      <c r="K36204">
        <v>192002</v>
      </c>
      <c r="L36204">
        <v>95.58</v>
      </c>
      <c r="M36204" t="s">
        <v>212</v>
      </c>
      <c r="N36204" s="160" t="s">
        <v>9</v>
      </c>
      <c r="O36204" s="160" t="s">
        <v>80</v>
      </c>
    </row>
    <row r="36205" spans="9:15" x14ac:dyDescent="0.35">
      <c r="I36205">
        <v>71189</v>
      </c>
      <c r="J36205">
        <v>3272</v>
      </c>
      <c r="K36205">
        <v>192003</v>
      </c>
      <c r="L36205">
        <v>144.66</v>
      </c>
      <c r="M36205" t="s">
        <v>212</v>
      </c>
      <c r="N36205" s="160" t="s">
        <v>8</v>
      </c>
      <c r="O36205" s="160" t="s">
        <v>80</v>
      </c>
    </row>
    <row r="36206" spans="9:15" x14ac:dyDescent="0.35">
      <c r="I36206">
        <v>77912</v>
      </c>
      <c r="J36206">
        <v>3272</v>
      </c>
      <c r="K36206">
        <v>192003</v>
      </c>
      <c r="L36206">
        <v>27.05</v>
      </c>
      <c r="M36206" t="s">
        <v>212</v>
      </c>
      <c r="N36206" s="160" t="s">
        <v>8</v>
      </c>
      <c r="O36206" s="160" t="s">
        <v>80</v>
      </c>
    </row>
    <row r="36207" spans="9:15" x14ac:dyDescent="0.35">
      <c r="I36207">
        <v>91312</v>
      </c>
      <c r="J36207">
        <v>3272</v>
      </c>
      <c r="K36207">
        <v>192003</v>
      </c>
      <c r="L36207">
        <v>129.27000000000001</v>
      </c>
      <c r="M36207" t="s">
        <v>212</v>
      </c>
      <c r="N36207" s="160" t="s">
        <v>8</v>
      </c>
      <c r="O36207" s="160" t="s">
        <v>80</v>
      </c>
    </row>
    <row r="36208" spans="9:15" x14ac:dyDescent="0.35">
      <c r="I36208">
        <v>116372</v>
      </c>
      <c r="J36208">
        <v>3272</v>
      </c>
      <c r="K36208">
        <v>192003</v>
      </c>
      <c r="L36208">
        <v>47.02</v>
      </c>
      <c r="M36208" t="s">
        <v>212</v>
      </c>
      <c r="N36208" s="160" t="s">
        <v>19</v>
      </c>
      <c r="O36208" s="160" t="s">
        <v>80</v>
      </c>
    </row>
    <row r="36209" spans="9:15" x14ac:dyDescent="0.35">
      <c r="I36209">
        <v>117485</v>
      </c>
      <c r="J36209">
        <v>3272</v>
      </c>
      <c r="K36209">
        <v>192003</v>
      </c>
      <c r="L36209">
        <v>35.58</v>
      </c>
      <c r="M36209" t="s">
        <v>212</v>
      </c>
      <c r="N36209" s="160" t="s">
        <v>8</v>
      </c>
      <c r="O36209" s="160" t="s">
        <v>80</v>
      </c>
    </row>
    <row r="36210" spans="9:15" x14ac:dyDescent="0.35">
      <c r="I36210">
        <v>119309</v>
      </c>
      <c r="J36210">
        <v>3272</v>
      </c>
      <c r="K36210">
        <v>192003</v>
      </c>
      <c r="L36210">
        <v>37.58</v>
      </c>
      <c r="M36210" t="s">
        <v>212</v>
      </c>
      <c r="N36210" s="160" t="s">
        <v>9</v>
      </c>
      <c r="O36210" s="160" t="s">
        <v>80</v>
      </c>
    </row>
    <row r="36211" spans="9:15" x14ac:dyDescent="0.35">
      <c r="I36211">
        <v>122803</v>
      </c>
      <c r="J36211">
        <v>3272</v>
      </c>
      <c r="K36211">
        <v>192003</v>
      </c>
      <c r="L36211">
        <v>148.06</v>
      </c>
      <c r="M36211" t="s">
        <v>212</v>
      </c>
      <c r="N36211" s="160" t="s">
        <v>207</v>
      </c>
      <c r="O36211" s="160" t="s">
        <v>80</v>
      </c>
    </row>
    <row r="36212" spans="9:15" x14ac:dyDescent="0.35">
      <c r="I36212">
        <v>125023</v>
      </c>
      <c r="J36212">
        <v>3272</v>
      </c>
      <c r="K36212">
        <v>192003</v>
      </c>
      <c r="L36212">
        <v>191.15</v>
      </c>
      <c r="M36212" t="s">
        <v>212</v>
      </c>
      <c r="N36212" s="160" t="s">
        <v>9</v>
      </c>
      <c r="O36212" s="160" t="s">
        <v>80</v>
      </c>
    </row>
    <row r="36213" spans="9:15" x14ac:dyDescent="0.35">
      <c r="I36213">
        <v>116372</v>
      </c>
      <c r="J36213">
        <v>4013</v>
      </c>
      <c r="K36213">
        <v>192004</v>
      </c>
      <c r="L36213">
        <v>23.51</v>
      </c>
      <c r="M36213" t="s">
        <v>212</v>
      </c>
      <c r="N36213" s="160" t="s">
        <v>19</v>
      </c>
      <c r="O36213" s="160" t="s">
        <v>80</v>
      </c>
    </row>
    <row r="36214" spans="9:15" x14ac:dyDescent="0.35">
      <c r="I36214">
        <v>118484</v>
      </c>
      <c r="J36214">
        <v>4013</v>
      </c>
      <c r="K36214">
        <v>192004</v>
      </c>
      <c r="L36214">
        <v>123.66</v>
      </c>
      <c r="M36214" t="s">
        <v>212</v>
      </c>
      <c r="N36214" s="160" t="s">
        <v>7</v>
      </c>
      <c r="O36214" s="160" t="s">
        <v>80</v>
      </c>
    </row>
    <row r="36215" spans="9:15" x14ac:dyDescent="0.35">
      <c r="I36215">
        <v>91312</v>
      </c>
      <c r="J36215">
        <v>3933</v>
      </c>
      <c r="K36215">
        <v>192010</v>
      </c>
      <c r="L36215">
        <v>130.72999999999999</v>
      </c>
      <c r="M36215" t="s">
        <v>212</v>
      </c>
      <c r="N36215" s="160" t="s">
        <v>8</v>
      </c>
      <c r="O36215" s="160" t="s">
        <v>80</v>
      </c>
    </row>
    <row r="36216" spans="9:15" x14ac:dyDescent="0.35">
      <c r="I36216">
        <v>118850</v>
      </c>
      <c r="J36216">
        <v>3933</v>
      </c>
      <c r="K36216">
        <v>192010</v>
      </c>
      <c r="L36216">
        <v>253.1</v>
      </c>
      <c r="M36216" t="s">
        <v>212</v>
      </c>
      <c r="N36216" s="160" t="s">
        <v>8</v>
      </c>
      <c r="O36216" s="160" t="s">
        <v>80</v>
      </c>
    </row>
    <row r="36217" spans="9:15" x14ac:dyDescent="0.35">
      <c r="I36217">
        <v>16459</v>
      </c>
      <c r="J36217">
        <v>3272</v>
      </c>
      <c r="K36217">
        <v>192013</v>
      </c>
      <c r="L36217">
        <v>1347.05</v>
      </c>
      <c r="M36217" t="s">
        <v>212</v>
      </c>
      <c r="N36217" s="160" t="s">
        <v>19</v>
      </c>
      <c r="O36217" s="160" t="s">
        <v>80</v>
      </c>
    </row>
    <row r="36218" spans="9:15" x14ac:dyDescent="0.35">
      <c r="I36218">
        <v>7</v>
      </c>
      <c r="J36218">
        <v>4077</v>
      </c>
      <c r="K36218">
        <v>192015</v>
      </c>
      <c r="L36218">
        <v>191.19</v>
      </c>
      <c r="M36218" t="s">
        <v>212</v>
      </c>
      <c r="N36218" s="160" t="s">
        <v>9</v>
      </c>
      <c r="O36218" s="160" t="s">
        <v>80</v>
      </c>
    </row>
    <row r="36219" spans="9:15" x14ac:dyDescent="0.35">
      <c r="I36219">
        <v>74395</v>
      </c>
      <c r="J36219">
        <v>4077</v>
      </c>
      <c r="K36219">
        <v>192015</v>
      </c>
      <c r="L36219">
        <v>85.86</v>
      </c>
      <c r="M36219" t="s">
        <v>212</v>
      </c>
      <c r="N36219" s="160" t="s">
        <v>7</v>
      </c>
      <c r="O36219" s="160" t="s">
        <v>80</v>
      </c>
    </row>
    <row r="36220" spans="9:15" x14ac:dyDescent="0.35">
      <c r="I36220">
        <v>81192</v>
      </c>
      <c r="J36220">
        <v>4077</v>
      </c>
      <c r="K36220">
        <v>192015</v>
      </c>
      <c r="L36220">
        <v>54.28</v>
      </c>
      <c r="M36220" t="s">
        <v>212</v>
      </c>
      <c r="N36220" s="160" t="s">
        <v>7</v>
      </c>
      <c r="O36220" s="160" t="s">
        <v>80</v>
      </c>
    </row>
    <row r="36221" spans="9:15" x14ac:dyDescent="0.35">
      <c r="I36221">
        <v>104499</v>
      </c>
      <c r="J36221">
        <v>4077</v>
      </c>
      <c r="K36221">
        <v>192015</v>
      </c>
      <c r="L36221">
        <v>85.86</v>
      </c>
      <c r="M36221" t="s">
        <v>212</v>
      </c>
      <c r="N36221" s="160" t="s">
        <v>7</v>
      </c>
      <c r="O36221" s="160" t="s">
        <v>80</v>
      </c>
    </row>
    <row r="36222" spans="9:15" x14ac:dyDescent="0.35">
      <c r="I36222">
        <v>119309</v>
      </c>
      <c r="J36222">
        <v>4077</v>
      </c>
      <c r="K36222">
        <v>192015</v>
      </c>
      <c r="L36222">
        <v>37.53</v>
      </c>
      <c r="M36222" t="s">
        <v>212</v>
      </c>
      <c r="N36222" s="160" t="s">
        <v>9</v>
      </c>
      <c r="O36222" s="160" t="s">
        <v>80</v>
      </c>
    </row>
    <row r="36223" spans="9:15" x14ac:dyDescent="0.35">
      <c r="I36223">
        <v>119309</v>
      </c>
      <c r="J36223">
        <v>4077</v>
      </c>
      <c r="K36223">
        <v>192015</v>
      </c>
      <c r="L36223">
        <v>37.53</v>
      </c>
      <c r="M36223" t="s">
        <v>212</v>
      </c>
      <c r="N36223" s="160" t="s">
        <v>9</v>
      </c>
      <c r="O36223" s="160" t="s">
        <v>80</v>
      </c>
    </row>
    <row r="36224" spans="9:15" x14ac:dyDescent="0.35">
      <c r="I36224">
        <v>120833</v>
      </c>
      <c r="J36224">
        <v>4077</v>
      </c>
      <c r="K36224">
        <v>192015</v>
      </c>
      <c r="L36224">
        <v>26.07</v>
      </c>
      <c r="M36224" t="s">
        <v>212</v>
      </c>
      <c r="N36224" s="160" t="s">
        <v>10</v>
      </c>
      <c r="O36224" s="160" t="s">
        <v>80</v>
      </c>
    </row>
    <row r="36225" spans="9:15" x14ac:dyDescent="0.35">
      <c r="I36225">
        <v>120936</v>
      </c>
      <c r="J36225">
        <v>4077</v>
      </c>
      <c r="K36225">
        <v>192015</v>
      </c>
      <c r="L36225">
        <v>26.07</v>
      </c>
      <c r="M36225" t="s">
        <v>212</v>
      </c>
      <c r="N36225" s="160" t="s">
        <v>10</v>
      </c>
      <c r="O36225" s="160" t="s">
        <v>80</v>
      </c>
    </row>
    <row r="36226" spans="9:15" x14ac:dyDescent="0.35">
      <c r="I36226">
        <v>125023</v>
      </c>
      <c r="J36226">
        <v>4077</v>
      </c>
      <c r="K36226">
        <v>192015</v>
      </c>
      <c r="L36226">
        <v>95.58</v>
      </c>
      <c r="M36226" t="s">
        <v>212</v>
      </c>
      <c r="N36226" s="160" t="s">
        <v>9</v>
      </c>
      <c r="O36226" s="160" t="s">
        <v>80</v>
      </c>
    </row>
    <row r="36227" spans="9:15" x14ac:dyDescent="0.35">
      <c r="I36227">
        <v>125023</v>
      </c>
      <c r="J36227">
        <v>4077</v>
      </c>
      <c r="K36227">
        <v>192015</v>
      </c>
      <c r="L36227">
        <v>95.58</v>
      </c>
      <c r="M36227" t="s">
        <v>212</v>
      </c>
      <c r="N36227" s="160" t="s">
        <v>9</v>
      </c>
      <c r="O36227" s="160" t="s">
        <v>80</v>
      </c>
    </row>
    <row r="36228" spans="9:15" x14ac:dyDescent="0.35">
      <c r="I36228">
        <v>91312</v>
      </c>
      <c r="J36228">
        <v>3670</v>
      </c>
      <c r="K36228">
        <v>192018</v>
      </c>
      <c r="L36228">
        <v>257.52</v>
      </c>
      <c r="M36228" t="s">
        <v>212</v>
      </c>
      <c r="N36228" s="160" t="s">
        <v>8</v>
      </c>
      <c r="O36228" s="160" t="s">
        <v>80</v>
      </c>
    </row>
    <row r="36229" spans="9:15" x14ac:dyDescent="0.35">
      <c r="I36229">
        <v>125023</v>
      </c>
      <c r="J36229">
        <v>3670</v>
      </c>
      <c r="K36229">
        <v>192018</v>
      </c>
      <c r="L36229">
        <v>191.16</v>
      </c>
      <c r="M36229" t="s">
        <v>212</v>
      </c>
      <c r="N36229" s="160" t="s">
        <v>9</v>
      </c>
      <c r="O36229" s="160" t="s">
        <v>80</v>
      </c>
    </row>
    <row r="36230" spans="9:15" x14ac:dyDescent="0.35">
      <c r="I36230">
        <v>7</v>
      </c>
      <c r="J36230">
        <v>4052</v>
      </c>
      <c r="K36230">
        <v>192020</v>
      </c>
      <c r="L36230">
        <v>191.19</v>
      </c>
      <c r="M36230" t="s">
        <v>212</v>
      </c>
      <c r="N36230" s="160" t="s">
        <v>9</v>
      </c>
      <c r="O36230" s="160" t="s">
        <v>80</v>
      </c>
    </row>
    <row r="36231" spans="9:15" x14ac:dyDescent="0.35">
      <c r="I36231">
        <v>119309</v>
      </c>
      <c r="J36231">
        <v>4052</v>
      </c>
      <c r="K36231">
        <v>192020</v>
      </c>
      <c r="L36231">
        <v>37.53</v>
      </c>
      <c r="M36231" t="s">
        <v>212</v>
      </c>
      <c r="N36231" s="160" t="s">
        <v>9</v>
      </c>
      <c r="O36231" s="160" t="s">
        <v>80</v>
      </c>
    </row>
    <row r="36232" spans="9:15" x14ac:dyDescent="0.35">
      <c r="I36232">
        <v>97192</v>
      </c>
      <c r="J36232">
        <v>3875</v>
      </c>
      <c r="K36232">
        <v>192023</v>
      </c>
      <c r="L36232">
        <v>282.62</v>
      </c>
      <c r="M36232" t="s">
        <v>212</v>
      </c>
      <c r="N36232" s="160" t="s">
        <v>7</v>
      </c>
      <c r="O36232" s="160" t="s">
        <v>80</v>
      </c>
    </row>
    <row r="36233" spans="9:15" x14ac:dyDescent="0.35">
      <c r="I36233">
        <v>118038</v>
      </c>
      <c r="J36233">
        <v>3875</v>
      </c>
      <c r="K36233">
        <v>192023</v>
      </c>
      <c r="L36233">
        <v>91.31</v>
      </c>
      <c r="M36233" t="s">
        <v>212</v>
      </c>
      <c r="N36233" s="160" t="s">
        <v>7</v>
      </c>
      <c r="O36233" s="160" t="s">
        <v>80</v>
      </c>
    </row>
    <row r="36234" spans="9:15" x14ac:dyDescent="0.35">
      <c r="I36234">
        <v>118038</v>
      </c>
      <c r="J36234">
        <v>3940</v>
      </c>
      <c r="K36234">
        <v>192025</v>
      </c>
      <c r="L36234">
        <v>91.31</v>
      </c>
      <c r="M36234" t="s">
        <v>212</v>
      </c>
      <c r="N36234" s="160" t="s">
        <v>7</v>
      </c>
      <c r="O36234" s="160" t="s">
        <v>80</v>
      </c>
    </row>
    <row r="36235" spans="9:15" x14ac:dyDescent="0.35">
      <c r="I36235">
        <v>118484</v>
      </c>
      <c r="J36235">
        <v>3940</v>
      </c>
      <c r="K36235">
        <v>192025</v>
      </c>
      <c r="L36235">
        <v>123.66</v>
      </c>
      <c r="M36235" t="s">
        <v>212</v>
      </c>
      <c r="N36235" s="160" t="s">
        <v>7</v>
      </c>
      <c r="O36235" s="160" t="s">
        <v>80</v>
      </c>
    </row>
    <row r="36236" spans="9:15" x14ac:dyDescent="0.35">
      <c r="I36236">
        <v>7</v>
      </c>
      <c r="J36236">
        <v>4052</v>
      </c>
      <c r="K36236">
        <v>192032</v>
      </c>
      <c r="L36236">
        <v>193.84</v>
      </c>
      <c r="M36236" t="s">
        <v>212</v>
      </c>
      <c r="N36236" s="160" t="s">
        <v>9</v>
      </c>
      <c r="O36236" s="160" t="s">
        <v>80</v>
      </c>
    </row>
    <row r="36237" spans="9:15" x14ac:dyDescent="0.35">
      <c r="I36237">
        <v>71189</v>
      </c>
      <c r="J36237">
        <v>4052</v>
      </c>
      <c r="K36237">
        <v>192032</v>
      </c>
      <c r="L36237">
        <v>121.75</v>
      </c>
      <c r="M36237" t="s">
        <v>212</v>
      </c>
      <c r="N36237" s="160" t="s">
        <v>8</v>
      </c>
      <c r="O36237" s="160" t="s">
        <v>80</v>
      </c>
    </row>
    <row r="36238" spans="9:15" x14ac:dyDescent="0.35">
      <c r="I36238">
        <v>81192</v>
      </c>
      <c r="J36238">
        <v>4052</v>
      </c>
      <c r="K36238">
        <v>192032</v>
      </c>
      <c r="L36238">
        <v>55.03</v>
      </c>
      <c r="M36238" t="s">
        <v>212</v>
      </c>
      <c r="N36238" s="160" t="s">
        <v>7</v>
      </c>
      <c r="O36238" s="160" t="s">
        <v>80</v>
      </c>
    </row>
    <row r="36239" spans="9:15" x14ac:dyDescent="0.35">
      <c r="I36239">
        <v>91312</v>
      </c>
      <c r="J36239">
        <v>4052</v>
      </c>
      <c r="K36239">
        <v>192032</v>
      </c>
      <c r="L36239">
        <v>130.54</v>
      </c>
      <c r="M36239" t="s">
        <v>212</v>
      </c>
      <c r="N36239" s="160" t="s">
        <v>8</v>
      </c>
      <c r="O36239" s="160" t="s">
        <v>80</v>
      </c>
    </row>
    <row r="36240" spans="9:15" x14ac:dyDescent="0.35">
      <c r="I36240">
        <v>107294</v>
      </c>
      <c r="J36240">
        <v>4052</v>
      </c>
      <c r="K36240">
        <v>192032</v>
      </c>
      <c r="L36240">
        <v>79.44</v>
      </c>
      <c r="M36240" t="s">
        <v>212</v>
      </c>
      <c r="N36240" s="160" t="s">
        <v>8</v>
      </c>
      <c r="O36240" s="160" t="s">
        <v>80</v>
      </c>
    </row>
    <row r="36241" spans="9:15" x14ac:dyDescent="0.35">
      <c r="I36241">
        <v>117441</v>
      </c>
      <c r="J36241">
        <v>4052</v>
      </c>
      <c r="K36241">
        <v>192032</v>
      </c>
      <c r="L36241">
        <v>137.05000000000001</v>
      </c>
      <c r="M36241" t="s">
        <v>212</v>
      </c>
      <c r="N36241" s="160" t="s">
        <v>9</v>
      </c>
      <c r="O36241" s="160" t="s">
        <v>80</v>
      </c>
    </row>
    <row r="36242" spans="9:15" x14ac:dyDescent="0.35">
      <c r="I36242">
        <v>117485</v>
      </c>
      <c r="J36242">
        <v>4052</v>
      </c>
      <c r="K36242">
        <v>192032</v>
      </c>
      <c r="L36242">
        <v>125.72</v>
      </c>
      <c r="M36242" t="s">
        <v>212</v>
      </c>
      <c r="N36242" s="160" t="s">
        <v>8</v>
      </c>
      <c r="O36242" s="160" t="s">
        <v>80</v>
      </c>
    </row>
    <row r="36243" spans="9:15" x14ac:dyDescent="0.35">
      <c r="I36243">
        <v>118484</v>
      </c>
      <c r="J36243">
        <v>4052</v>
      </c>
      <c r="K36243">
        <v>192032</v>
      </c>
      <c r="L36243">
        <v>125.37</v>
      </c>
      <c r="M36243" t="s">
        <v>212</v>
      </c>
      <c r="N36243" s="160" t="s">
        <v>7</v>
      </c>
      <c r="O36243" s="160" t="s">
        <v>80</v>
      </c>
    </row>
    <row r="36244" spans="9:15" x14ac:dyDescent="0.35">
      <c r="I36244">
        <v>120935</v>
      </c>
      <c r="J36244">
        <v>4052</v>
      </c>
      <c r="K36244">
        <v>192032</v>
      </c>
      <c r="L36244">
        <v>26.43</v>
      </c>
      <c r="M36244" t="s">
        <v>212</v>
      </c>
      <c r="N36244" s="160" t="s">
        <v>10</v>
      </c>
      <c r="O36244" s="160" t="s">
        <v>80</v>
      </c>
    </row>
    <row r="36245" spans="9:15" x14ac:dyDescent="0.35">
      <c r="I36245">
        <v>120936</v>
      </c>
      <c r="J36245">
        <v>4052</v>
      </c>
      <c r="K36245">
        <v>192032</v>
      </c>
      <c r="L36245">
        <v>26.43</v>
      </c>
      <c r="M36245" t="s">
        <v>212</v>
      </c>
      <c r="N36245" s="160" t="s">
        <v>10</v>
      </c>
      <c r="O36245" s="160" t="s">
        <v>80</v>
      </c>
    </row>
    <row r="36246" spans="9:15" x14ac:dyDescent="0.35">
      <c r="I36246">
        <v>91312</v>
      </c>
      <c r="J36246">
        <v>4035</v>
      </c>
      <c r="K36246">
        <v>192035</v>
      </c>
      <c r="L36246">
        <v>128.76</v>
      </c>
      <c r="M36246" t="s">
        <v>212</v>
      </c>
      <c r="N36246" s="160" t="s">
        <v>8</v>
      </c>
      <c r="O36246" s="160" t="s">
        <v>80</v>
      </c>
    </row>
    <row r="36247" spans="9:15" x14ac:dyDescent="0.35">
      <c r="I36247">
        <v>116372</v>
      </c>
      <c r="J36247">
        <v>4035</v>
      </c>
      <c r="K36247">
        <v>192035</v>
      </c>
      <c r="L36247">
        <v>46.84</v>
      </c>
      <c r="M36247" t="s">
        <v>212</v>
      </c>
      <c r="N36247" s="160" t="s">
        <v>19</v>
      </c>
      <c r="O36247" s="160" t="s">
        <v>80</v>
      </c>
    </row>
    <row r="36248" spans="9:15" x14ac:dyDescent="0.35">
      <c r="I36248">
        <v>119309</v>
      </c>
      <c r="J36248">
        <v>4035</v>
      </c>
      <c r="K36248">
        <v>192035</v>
      </c>
      <c r="L36248">
        <v>37.53</v>
      </c>
      <c r="M36248" t="s">
        <v>218</v>
      </c>
      <c r="N36248" s="160" t="s">
        <v>9</v>
      </c>
      <c r="O36248" s="160" t="s">
        <v>80</v>
      </c>
    </row>
    <row r="36249" spans="9:15" x14ac:dyDescent="0.35">
      <c r="I36249">
        <v>7</v>
      </c>
      <c r="J36249">
        <v>3968</v>
      </c>
      <c r="K36249">
        <v>192039</v>
      </c>
      <c r="L36249">
        <v>193.08</v>
      </c>
      <c r="M36249" t="s">
        <v>212</v>
      </c>
      <c r="N36249" s="160" t="s">
        <v>9</v>
      </c>
      <c r="O36249" s="160" t="s">
        <v>80</v>
      </c>
    </row>
    <row r="36250" spans="9:15" x14ac:dyDescent="0.35">
      <c r="I36250">
        <v>116372</v>
      </c>
      <c r="J36250">
        <v>3968</v>
      </c>
      <c r="K36250">
        <v>192039</v>
      </c>
      <c r="L36250">
        <v>118.27</v>
      </c>
      <c r="M36250" t="s">
        <v>212</v>
      </c>
      <c r="N36250" s="160" t="s">
        <v>19</v>
      </c>
      <c r="O36250" s="160" t="s">
        <v>80</v>
      </c>
    </row>
    <row r="36251" spans="9:15" x14ac:dyDescent="0.35">
      <c r="I36251">
        <v>118038</v>
      </c>
      <c r="J36251">
        <v>3968</v>
      </c>
      <c r="K36251">
        <v>192039</v>
      </c>
      <c r="L36251">
        <v>184.42</v>
      </c>
      <c r="M36251" t="s">
        <v>212</v>
      </c>
      <c r="N36251" s="160" t="s">
        <v>7</v>
      </c>
      <c r="O36251" s="160" t="s">
        <v>80</v>
      </c>
    </row>
    <row r="36252" spans="9:15" x14ac:dyDescent="0.35">
      <c r="I36252">
        <v>120935</v>
      </c>
      <c r="J36252">
        <v>3968</v>
      </c>
      <c r="K36252">
        <v>192039</v>
      </c>
      <c r="L36252">
        <v>26.33</v>
      </c>
      <c r="M36252" t="s">
        <v>212</v>
      </c>
      <c r="N36252" s="160" t="s">
        <v>10</v>
      </c>
      <c r="O36252" s="160" t="s">
        <v>80</v>
      </c>
    </row>
    <row r="36253" spans="9:15" x14ac:dyDescent="0.35">
      <c r="I36253">
        <v>91312</v>
      </c>
      <c r="J36253">
        <v>3791</v>
      </c>
      <c r="K36253">
        <v>192042</v>
      </c>
      <c r="L36253">
        <v>130.91999999999999</v>
      </c>
      <c r="M36253" t="s">
        <v>212</v>
      </c>
      <c r="N36253" s="160" t="s">
        <v>8</v>
      </c>
      <c r="O36253" s="160" t="s">
        <v>80</v>
      </c>
    </row>
    <row r="36254" spans="9:15" x14ac:dyDescent="0.35">
      <c r="I36254">
        <v>116372</v>
      </c>
      <c r="J36254">
        <v>3791</v>
      </c>
      <c r="K36254">
        <v>192042</v>
      </c>
      <c r="L36254">
        <v>23.81</v>
      </c>
      <c r="M36254" t="s">
        <v>212</v>
      </c>
      <c r="N36254" s="160" t="s">
        <v>19</v>
      </c>
      <c r="O36254" s="160" t="s">
        <v>80</v>
      </c>
    </row>
    <row r="36255" spans="9:15" x14ac:dyDescent="0.35">
      <c r="I36255">
        <v>118038</v>
      </c>
      <c r="J36255">
        <v>3791</v>
      </c>
      <c r="K36255">
        <v>192042</v>
      </c>
      <c r="L36255">
        <v>92.84</v>
      </c>
      <c r="M36255" t="s">
        <v>212</v>
      </c>
      <c r="N36255" s="160" t="s">
        <v>7</v>
      </c>
      <c r="O36255" s="160" t="s">
        <v>80</v>
      </c>
    </row>
    <row r="36256" spans="9:15" x14ac:dyDescent="0.35">
      <c r="I36256">
        <v>120935</v>
      </c>
      <c r="J36256">
        <v>3791</v>
      </c>
      <c r="K36256">
        <v>192042</v>
      </c>
      <c r="L36256">
        <v>26.51</v>
      </c>
      <c r="M36256" t="s">
        <v>212</v>
      </c>
      <c r="N36256" s="160" t="s">
        <v>10</v>
      </c>
      <c r="O36256" s="160" t="s">
        <v>80</v>
      </c>
    </row>
    <row r="36257" spans="9:15" x14ac:dyDescent="0.35">
      <c r="I36257">
        <v>78573</v>
      </c>
      <c r="J36257">
        <v>4000</v>
      </c>
      <c r="K36257">
        <v>192043</v>
      </c>
      <c r="L36257">
        <v>124.2</v>
      </c>
      <c r="M36257" t="s">
        <v>212</v>
      </c>
      <c r="N36257" s="160" t="s">
        <v>8</v>
      </c>
      <c r="O36257" s="160" t="s">
        <v>80</v>
      </c>
    </row>
    <row r="36258" spans="9:15" x14ac:dyDescent="0.35">
      <c r="I36258">
        <v>125023</v>
      </c>
      <c r="J36258">
        <v>4000</v>
      </c>
      <c r="K36258">
        <v>192043</v>
      </c>
      <c r="L36258">
        <v>95.58</v>
      </c>
      <c r="M36258" t="s">
        <v>212</v>
      </c>
      <c r="N36258" s="160" t="s">
        <v>9</v>
      </c>
      <c r="O36258" s="160" t="s">
        <v>80</v>
      </c>
    </row>
    <row r="36259" spans="9:15" x14ac:dyDescent="0.35">
      <c r="I36259">
        <v>77912</v>
      </c>
      <c r="J36259">
        <v>4034</v>
      </c>
      <c r="K36259">
        <v>192056</v>
      </c>
      <c r="L36259">
        <v>27.21</v>
      </c>
      <c r="M36259" t="s">
        <v>212</v>
      </c>
      <c r="N36259" s="160" t="s">
        <v>8</v>
      </c>
      <c r="O36259" s="160" t="s">
        <v>80</v>
      </c>
    </row>
    <row r="36260" spans="9:15" x14ac:dyDescent="0.35">
      <c r="I36260">
        <v>120935</v>
      </c>
      <c r="J36260">
        <v>4034</v>
      </c>
      <c r="K36260">
        <v>192056</v>
      </c>
      <c r="L36260">
        <v>26.33</v>
      </c>
      <c r="M36260" t="s">
        <v>212</v>
      </c>
      <c r="N36260" s="160" t="s">
        <v>10</v>
      </c>
      <c r="O36260" s="160" t="s">
        <v>80</v>
      </c>
    </row>
    <row r="36261" spans="9:15" x14ac:dyDescent="0.35">
      <c r="I36261">
        <v>120936</v>
      </c>
      <c r="J36261">
        <v>4034</v>
      </c>
      <c r="K36261">
        <v>192056</v>
      </c>
      <c r="L36261">
        <v>26.33</v>
      </c>
      <c r="M36261" t="s">
        <v>212</v>
      </c>
      <c r="N36261" s="160" t="s">
        <v>10</v>
      </c>
      <c r="O36261" s="160" t="s">
        <v>80</v>
      </c>
    </row>
    <row r="36262" spans="9:15" x14ac:dyDescent="0.35">
      <c r="I36262">
        <v>117441</v>
      </c>
      <c r="J36262">
        <v>4041</v>
      </c>
      <c r="K36262">
        <v>192057</v>
      </c>
      <c r="L36262">
        <v>137.44999999999999</v>
      </c>
      <c r="M36262" t="s">
        <v>212</v>
      </c>
      <c r="N36262" s="160" t="s">
        <v>9</v>
      </c>
      <c r="O36262" s="160" t="s">
        <v>80</v>
      </c>
    </row>
    <row r="36263" spans="9:15" x14ac:dyDescent="0.35">
      <c r="I36263">
        <v>7</v>
      </c>
      <c r="J36263">
        <v>4030</v>
      </c>
      <c r="K36263">
        <v>192059</v>
      </c>
      <c r="L36263">
        <v>195.44</v>
      </c>
      <c r="M36263" t="s">
        <v>212</v>
      </c>
      <c r="N36263" s="160" t="s">
        <v>9</v>
      </c>
      <c r="O36263" s="160" t="s">
        <v>80</v>
      </c>
    </row>
    <row r="36264" spans="9:15" x14ac:dyDescent="0.35">
      <c r="I36264">
        <v>72449</v>
      </c>
      <c r="J36264">
        <v>4030</v>
      </c>
      <c r="K36264">
        <v>192059</v>
      </c>
      <c r="L36264">
        <v>195.44</v>
      </c>
      <c r="M36264" t="s">
        <v>212</v>
      </c>
      <c r="N36264" s="160" t="s">
        <v>9</v>
      </c>
      <c r="O36264" s="160" t="s">
        <v>80</v>
      </c>
    </row>
    <row r="36265" spans="9:15" x14ac:dyDescent="0.35">
      <c r="I36265">
        <v>78573</v>
      </c>
      <c r="J36265">
        <v>4030</v>
      </c>
      <c r="K36265">
        <v>192059</v>
      </c>
      <c r="L36265">
        <v>127.29</v>
      </c>
      <c r="M36265" t="s">
        <v>212</v>
      </c>
      <c r="N36265" s="160" t="s">
        <v>8</v>
      </c>
      <c r="O36265" s="160" t="s">
        <v>80</v>
      </c>
    </row>
    <row r="36266" spans="9:15" x14ac:dyDescent="0.35">
      <c r="I36266">
        <v>81192</v>
      </c>
      <c r="J36266">
        <v>4030</v>
      </c>
      <c r="K36266">
        <v>192059</v>
      </c>
      <c r="L36266">
        <v>56.2</v>
      </c>
      <c r="M36266" t="s">
        <v>212</v>
      </c>
      <c r="N36266" s="160" t="s">
        <v>7</v>
      </c>
      <c r="O36266" s="160" t="s">
        <v>80</v>
      </c>
    </row>
    <row r="36267" spans="9:15" x14ac:dyDescent="0.35">
      <c r="I36267">
        <v>91312</v>
      </c>
      <c r="J36267">
        <v>4030</v>
      </c>
      <c r="K36267">
        <v>192059</v>
      </c>
      <c r="L36267">
        <v>131.91999999999999</v>
      </c>
      <c r="M36267" t="s">
        <v>212</v>
      </c>
      <c r="N36267" s="160" t="s">
        <v>8</v>
      </c>
      <c r="O36267" s="160" t="s">
        <v>80</v>
      </c>
    </row>
    <row r="36268" spans="9:15" x14ac:dyDescent="0.35">
      <c r="I36268">
        <v>118038</v>
      </c>
      <c r="J36268">
        <v>4030</v>
      </c>
      <c r="K36268">
        <v>192059</v>
      </c>
      <c r="L36268">
        <v>92.84</v>
      </c>
      <c r="M36268" t="s">
        <v>212</v>
      </c>
      <c r="N36268" s="160" t="s">
        <v>7</v>
      </c>
      <c r="O36268" s="160" t="s">
        <v>80</v>
      </c>
    </row>
    <row r="36269" spans="9:15" x14ac:dyDescent="0.35">
      <c r="I36269">
        <v>118484</v>
      </c>
      <c r="J36269">
        <v>4030</v>
      </c>
      <c r="K36269">
        <v>192059</v>
      </c>
      <c r="L36269">
        <v>126.73</v>
      </c>
      <c r="M36269" t="s">
        <v>212</v>
      </c>
      <c r="N36269" s="160" t="s">
        <v>7</v>
      </c>
      <c r="O36269" s="160" t="s">
        <v>80</v>
      </c>
    </row>
    <row r="36270" spans="9:15" x14ac:dyDescent="0.35">
      <c r="I36270">
        <v>119309</v>
      </c>
      <c r="J36270">
        <v>4030</v>
      </c>
      <c r="K36270">
        <v>192059</v>
      </c>
      <c r="L36270">
        <v>38.159999999999997</v>
      </c>
      <c r="M36270" t="s">
        <v>212</v>
      </c>
      <c r="N36270" s="160" t="s">
        <v>9</v>
      </c>
      <c r="O36270" s="160" t="s">
        <v>80</v>
      </c>
    </row>
    <row r="36271" spans="9:15" x14ac:dyDescent="0.35">
      <c r="I36271">
        <v>120833</v>
      </c>
      <c r="J36271">
        <v>4030</v>
      </c>
      <c r="K36271">
        <v>192059</v>
      </c>
      <c r="L36271">
        <v>27.55</v>
      </c>
      <c r="M36271" t="s">
        <v>212</v>
      </c>
      <c r="N36271" s="160" t="s">
        <v>10</v>
      </c>
      <c r="O36271" s="160" t="s">
        <v>80</v>
      </c>
    </row>
    <row r="36272" spans="9:15" x14ac:dyDescent="0.35">
      <c r="I36272">
        <v>120834</v>
      </c>
      <c r="J36272">
        <v>4030</v>
      </c>
      <c r="K36272">
        <v>192059</v>
      </c>
      <c r="L36272">
        <v>27.55</v>
      </c>
      <c r="M36272" t="s">
        <v>212</v>
      </c>
      <c r="N36272" s="160" t="s">
        <v>10</v>
      </c>
      <c r="O36272" s="160" t="s">
        <v>80</v>
      </c>
    </row>
    <row r="36273" spans="9:15" x14ac:dyDescent="0.35">
      <c r="I36273">
        <v>120935</v>
      </c>
      <c r="J36273">
        <v>4030</v>
      </c>
      <c r="K36273">
        <v>192059</v>
      </c>
      <c r="L36273">
        <v>27.55</v>
      </c>
      <c r="M36273" t="s">
        <v>212</v>
      </c>
      <c r="N36273" s="160" t="s">
        <v>10</v>
      </c>
      <c r="O36273" s="160" t="s">
        <v>80</v>
      </c>
    </row>
    <row r="36274" spans="9:15" x14ac:dyDescent="0.35">
      <c r="I36274">
        <v>120936</v>
      </c>
      <c r="J36274">
        <v>4030</v>
      </c>
      <c r="K36274">
        <v>192059</v>
      </c>
      <c r="L36274">
        <v>27.55</v>
      </c>
      <c r="M36274" t="s">
        <v>212</v>
      </c>
      <c r="N36274" s="160" t="s">
        <v>10</v>
      </c>
      <c r="O36274" s="160" t="s">
        <v>80</v>
      </c>
    </row>
    <row r="36275" spans="9:15" x14ac:dyDescent="0.35">
      <c r="I36275">
        <v>118038</v>
      </c>
      <c r="J36275">
        <v>3940</v>
      </c>
      <c r="K36275">
        <v>192060</v>
      </c>
      <c r="L36275">
        <v>91.31</v>
      </c>
      <c r="M36275" t="s">
        <v>212</v>
      </c>
      <c r="N36275" s="160" t="s">
        <v>7</v>
      </c>
      <c r="O36275" s="160" t="s">
        <v>80</v>
      </c>
    </row>
    <row r="36276" spans="9:15" x14ac:dyDescent="0.35">
      <c r="I36276">
        <v>118484</v>
      </c>
      <c r="J36276">
        <v>3940</v>
      </c>
      <c r="K36276">
        <v>192060</v>
      </c>
      <c r="L36276">
        <v>123.66</v>
      </c>
      <c r="M36276" t="s">
        <v>212</v>
      </c>
      <c r="N36276" s="160" t="s">
        <v>7</v>
      </c>
      <c r="O36276" s="160" t="s">
        <v>80</v>
      </c>
    </row>
    <row r="36277" spans="9:15" x14ac:dyDescent="0.35">
      <c r="I36277">
        <v>72449</v>
      </c>
      <c r="J36277">
        <v>4012</v>
      </c>
      <c r="K36277">
        <v>192064</v>
      </c>
      <c r="L36277">
        <v>382.46</v>
      </c>
      <c r="M36277" t="s">
        <v>212</v>
      </c>
      <c r="N36277" s="160" t="s">
        <v>9</v>
      </c>
      <c r="O36277" s="160" t="s">
        <v>80</v>
      </c>
    </row>
    <row r="36278" spans="9:15" x14ac:dyDescent="0.35">
      <c r="I36278">
        <v>125023</v>
      </c>
      <c r="J36278">
        <v>3670</v>
      </c>
      <c r="K36278">
        <v>192065</v>
      </c>
      <c r="L36278">
        <v>95.58</v>
      </c>
      <c r="M36278" t="s">
        <v>212</v>
      </c>
      <c r="N36278" s="160" t="s">
        <v>9</v>
      </c>
      <c r="O36278" s="160" t="s">
        <v>80</v>
      </c>
    </row>
    <row r="36279" spans="9:15" x14ac:dyDescent="0.35">
      <c r="I36279">
        <v>122802</v>
      </c>
      <c r="J36279">
        <v>819</v>
      </c>
      <c r="K36279">
        <v>192069</v>
      </c>
      <c r="L36279">
        <v>14.99</v>
      </c>
      <c r="M36279" t="s">
        <v>212</v>
      </c>
      <c r="N36279" s="160" t="s">
        <v>207</v>
      </c>
      <c r="O36279" s="160" t="s">
        <v>80</v>
      </c>
    </row>
    <row r="36280" spans="9:15" x14ac:dyDescent="0.35">
      <c r="I36280">
        <v>77912</v>
      </c>
      <c r="J36280">
        <v>3969</v>
      </c>
      <c r="K36280">
        <v>192070</v>
      </c>
      <c r="L36280">
        <v>59.7</v>
      </c>
      <c r="M36280" t="s">
        <v>212</v>
      </c>
      <c r="N36280" s="160" t="s">
        <v>8</v>
      </c>
      <c r="O36280" s="160" t="s">
        <v>80</v>
      </c>
    </row>
    <row r="36281" spans="9:15" x14ac:dyDescent="0.35">
      <c r="I36281">
        <v>91312</v>
      </c>
      <c r="J36281">
        <v>3969</v>
      </c>
      <c r="K36281">
        <v>192070</v>
      </c>
      <c r="L36281">
        <v>288.44</v>
      </c>
      <c r="M36281" t="s">
        <v>212</v>
      </c>
      <c r="N36281" s="160" t="s">
        <v>8</v>
      </c>
      <c r="O36281" s="160" t="s">
        <v>80</v>
      </c>
    </row>
    <row r="36282" spans="9:15" x14ac:dyDescent="0.35">
      <c r="I36282">
        <v>116372</v>
      </c>
      <c r="J36282">
        <v>3969</v>
      </c>
      <c r="K36282">
        <v>192070</v>
      </c>
      <c r="L36282">
        <v>119.08</v>
      </c>
      <c r="M36282" t="s">
        <v>212</v>
      </c>
      <c r="N36282" s="160" t="s">
        <v>19</v>
      </c>
      <c r="O36282" s="160" t="s">
        <v>80</v>
      </c>
    </row>
    <row r="36283" spans="9:15" x14ac:dyDescent="0.35">
      <c r="I36283">
        <v>117485</v>
      </c>
      <c r="J36283">
        <v>3969</v>
      </c>
      <c r="K36283">
        <v>192070</v>
      </c>
      <c r="L36283">
        <v>238.41</v>
      </c>
      <c r="M36283" t="s">
        <v>212</v>
      </c>
      <c r="N36283" s="160" t="s">
        <v>8</v>
      </c>
      <c r="O36283" s="160" t="s">
        <v>80</v>
      </c>
    </row>
    <row r="36284" spans="9:15" x14ac:dyDescent="0.35">
      <c r="I36284">
        <v>118850</v>
      </c>
      <c r="J36284">
        <v>3969</v>
      </c>
      <c r="K36284">
        <v>192070</v>
      </c>
      <c r="L36284">
        <v>138.58000000000001</v>
      </c>
      <c r="M36284" t="s">
        <v>212</v>
      </c>
      <c r="N36284" s="160" t="s">
        <v>8</v>
      </c>
      <c r="O36284" s="160" t="s">
        <v>80</v>
      </c>
    </row>
    <row r="36285" spans="9:15" x14ac:dyDescent="0.35">
      <c r="I36285">
        <v>118850</v>
      </c>
      <c r="J36285">
        <v>3969</v>
      </c>
      <c r="K36285">
        <v>192070</v>
      </c>
      <c r="L36285">
        <v>139.61000000000001</v>
      </c>
      <c r="M36285" t="s">
        <v>212</v>
      </c>
      <c r="N36285" s="160" t="s">
        <v>8</v>
      </c>
      <c r="O36285" s="160" t="s">
        <v>80</v>
      </c>
    </row>
    <row r="36286" spans="9:15" x14ac:dyDescent="0.35">
      <c r="I36286">
        <v>120833</v>
      </c>
      <c r="J36286">
        <v>4033</v>
      </c>
      <c r="K36286">
        <v>192079</v>
      </c>
      <c r="L36286">
        <v>26.07</v>
      </c>
      <c r="M36286" t="s">
        <v>212</v>
      </c>
      <c r="N36286" s="160" t="s">
        <v>10</v>
      </c>
      <c r="O36286" s="160" t="s">
        <v>80</v>
      </c>
    </row>
    <row r="36287" spans="9:15" x14ac:dyDescent="0.35">
      <c r="I36287">
        <v>120935</v>
      </c>
      <c r="J36287">
        <v>4033</v>
      </c>
      <c r="K36287">
        <v>192079</v>
      </c>
      <c r="L36287">
        <v>26.07</v>
      </c>
      <c r="M36287" t="s">
        <v>212</v>
      </c>
      <c r="N36287" s="160" t="s">
        <v>10</v>
      </c>
      <c r="O36287" s="160" t="s">
        <v>80</v>
      </c>
    </row>
    <row r="36288" spans="9:15" x14ac:dyDescent="0.35">
      <c r="I36288">
        <v>119309</v>
      </c>
      <c r="J36288">
        <v>4033</v>
      </c>
      <c r="K36288">
        <v>192083</v>
      </c>
      <c r="L36288">
        <v>37.53</v>
      </c>
      <c r="M36288" t="s">
        <v>212</v>
      </c>
      <c r="N36288" s="160" t="s">
        <v>9</v>
      </c>
      <c r="O36288" s="160" t="s">
        <v>80</v>
      </c>
    </row>
    <row r="36289" spans="9:15" x14ac:dyDescent="0.35">
      <c r="I36289">
        <v>120833</v>
      </c>
      <c r="J36289">
        <v>4033</v>
      </c>
      <c r="K36289">
        <v>192083</v>
      </c>
      <c r="L36289">
        <v>26.07</v>
      </c>
      <c r="M36289" t="s">
        <v>212</v>
      </c>
      <c r="N36289" s="160" t="s">
        <v>10</v>
      </c>
      <c r="O36289" s="160" t="s">
        <v>80</v>
      </c>
    </row>
    <row r="36290" spans="9:15" x14ac:dyDescent="0.35">
      <c r="I36290">
        <v>120935</v>
      </c>
      <c r="J36290">
        <v>4033</v>
      </c>
      <c r="K36290">
        <v>192083</v>
      </c>
      <c r="L36290">
        <v>26.07</v>
      </c>
      <c r="M36290" t="s">
        <v>212</v>
      </c>
      <c r="N36290" s="160" t="s">
        <v>10</v>
      </c>
      <c r="O36290" s="160" t="s">
        <v>80</v>
      </c>
    </row>
    <row r="36291" spans="9:15" x14ac:dyDescent="0.35">
      <c r="I36291">
        <v>125023</v>
      </c>
      <c r="J36291">
        <v>4033</v>
      </c>
      <c r="K36291">
        <v>192083</v>
      </c>
      <c r="L36291">
        <v>95.58</v>
      </c>
      <c r="M36291" t="s">
        <v>212</v>
      </c>
      <c r="N36291" s="160" t="s">
        <v>9</v>
      </c>
      <c r="O36291" s="160" t="s">
        <v>80</v>
      </c>
    </row>
    <row r="36292" spans="9:15" x14ac:dyDescent="0.35">
      <c r="I36292">
        <v>72449</v>
      </c>
      <c r="J36292">
        <v>4082</v>
      </c>
      <c r="K36292">
        <v>192089</v>
      </c>
      <c r="L36292">
        <v>191.23</v>
      </c>
      <c r="M36292" t="s">
        <v>212</v>
      </c>
      <c r="N36292" s="160" t="s">
        <v>9</v>
      </c>
      <c r="O36292" s="160" t="s">
        <v>80</v>
      </c>
    </row>
    <row r="36293" spans="9:15" x14ac:dyDescent="0.35">
      <c r="I36293">
        <v>81192</v>
      </c>
      <c r="J36293">
        <v>4082</v>
      </c>
      <c r="K36293">
        <v>192089</v>
      </c>
      <c r="L36293">
        <v>54.28</v>
      </c>
      <c r="M36293" t="s">
        <v>212</v>
      </c>
      <c r="N36293" s="160" t="s">
        <v>7</v>
      </c>
      <c r="O36293" s="160" t="s">
        <v>80</v>
      </c>
    </row>
    <row r="36294" spans="9:15" x14ac:dyDescent="0.35">
      <c r="I36294">
        <v>91312</v>
      </c>
      <c r="J36294">
        <v>4082</v>
      </c>
      <c r="K36294">
        <v>192089</v>
      </c>
      <c r="L36294">
        <v>128.76</v>
      </c>
      <c r="M36294" t="s">
        <v>212</v>
      </c>
      <c r="N36294" s="160" t="s">
        <v>8</v>
      </c>
      <c r="O36294" s="160" t="s">
        <v>80</v>
      </c>
    </row>
    <row r="36295" spans="9:15" x14ac:dyDescent="0.35">
      <c r="I36295">
        <v>120833</v>
      </c>
      <c r="J36295">
        <v>4082</v>
      </c>
      <c r="K36295">
        <v>192089</v>
      </c>
      <c r="L36295">
        <v>26.07</v>
      </c>
      <c r="M36295" t="s">
        <v>212</v>
      </c>
      <c r="N36295" s="160" t="s">
        <v>10</v>
      </c>
      <c r="O36295" s="160" t="s">
        <v>80</v>
      </c>
    </row>
    <row r="36296" spans="9:15" x14ac:dyDescent="0.35">
      <c r="I36296">
        <v>118484</v>
      </c>
      <c r="J36296">
        <v>3994</v>
      </c>
      <c r="K36296">
        <v>192091</v>
      </c>
      <c r="L36296">
        <v>125.73</v>
      </c>
      <c r="M36296" t="s">
        <v>212</v>
      </c>
      <c r="N36296" s="160" t="s">
        <v>7</v>
      </c>
      <c r="O36296" s="160" t="s">
        <v>80</v>
      </c>
    </row>
    <row r="36297" spans="9:15" x14ac:dyDescent="0.35">
      <c r="I36297">
        <v>7</v>
      </c>
      <c r="J36297">
        <v>501</v>
      </c>
      <c r="K36297">
        <v>192092</v>
      </c>
      <c r="L36297">
        <v>193.84</v>
      </c>
      <c r="M36297" t="s">
        <v>212</v>
      </c>
      <c r="N36297" s="160" t="s">
        <v>9</v>
      </c>
      <c r="O36297" s="160" t="s">
        <v>80</v>
      </c>
    </row>
    <row r="36298" spans="9:15" x14ac:dyDescent="0.35">
      <c r="I36298">
        <v>72449</v>
      </c>
      <c r="J36298">
        <v>501</v>
      </c>
      <c r="K36298">
        <v>192092</v>
      </c>
      <c r="L36298">
        <v>193.88</v>
      </c>
      <c r="M36298" t="s">
        <v>212</v>
      </c>
      <c r="N36298" s="160" t="s">
        <v>9</v>
      </c>
      <c r="O36298" s="160" t="s">
        <v>80</v>
      </c>
    </row>
    <row r="36299" spans="9:15" x14ac:dyDescent="0.35">
      <c r="I36299">
        <v>78573</v>
      </c>
      <c r="J36299">
        <v>501</v>
      </c>
      <c r="K36299">
        <v>192092</v>
      </c>
      <c r="L36299">
        <v>125.92</v>
      </c>
      <c r="M36299" t="s">
        <v>212</v>
      </c>
      <c r="N36299" s="160" t="s">
        <v>8</v>
      </c>
      <c r="O36299" s="160" t="s">
        <v>80</v>
      </c>
    </row>
    <row r="36300" spans="9:15" x14ac:dyDescent="0.35">
      <c r="I36300">
        <v>81192</v>
      </c>
      <c r="J36300">
        <v>501</v>
      </c>
      <c r="K36300">
        <v>192092</v>
      </c>
      <c r="L36300">
        <v>55.03</v>
      </c>
      <c r="M36300" t="s">
        <v>212</v>
      </c>
      <c r="N36300" s="160" t="s">
        <v>7</v>
      </c>
      <c r="O36300" s="160" t="s">
        <v>80</v>
      </c>
    </row>
    <row r="36301" spans="9:15" x14ac:dyDescent="0.35">
      <c r="I36301">
        <v>91312</v>
      </c>
      <c r="J36301">
        <v>501</v>
      </c>
      <c r="K36301">
        <v>192092</v>
      </c>
      <c r="L36301">
        <v>130.54</v>
      </c>
      <c r="M36301" t="s">
        <v>212</v>
      </c>
      <c r="N36301" s="160" t="s">
        <v>8</v>
      </c>
      <c r="O36301" s="160" t="s">
        <v>80</v>
      </c>
    </row>
    <row r="36302" spans="9:15" x14ac:dyDescent="0.35">
      <c r="I36302">
        <v>117766</v>
      </c>
      <c r="J36302">
        <v>501</v>
      </c>
      <c r="K36302">
        <v>192092</v>
      </c>
      <c r="L36302">
        <v>92.56</v>
      </c>
      <c r="M36302" t="s">
        <v>212</v>
      </c>
      <c r="N36302" s="160" t="s">
        <v>7</v>
      </c>
      <c r="O36302" s="160" t="s">
        <v>80</v>
      </c>
    </row>
    <row r="36303" spans="9:15" x14ac:dyDescent="0.35">
      <c r="I36303">
        <v>117767</v>
      </c>
      <c r="J36303">
        <v>501</v>
      </c>
      <c r="K36303">
        <v>192092</v>
      </c>
      <c r="L36303">
        <v>92.56</v>
      </c>
      <c r="M36303" t="s">
        <v>212</v>
      </c>
      <c r="N36303" s="160" t="s">
        <v>7</v>
      </c>
      <c r="O36303" s="160" t="s">
        <v>80</v>
      </c>
    </row>
    <row r="36304" spans="9:15" x14ac:dyDescent="0.35">
      <c r="I36304">
        <v>118484</v>
      </c>
      <c r="J36304">
        <v>501</v>
      </c>
      <c r="K36304">
        <v>192092</v>
      </c>
      <c r="L36304">
        <v>125.37</v>
      </c>
      <c r="M36304" t="s">
        <v>212</v>
      </c>
      <c r="N36304" s="160" t="s">
        <v>7</v>
      </c>
      <c r="O36304" s="160" t="s">
        <v>80</v>
      </c>
    </row>
    <row r="36305" spans="9:15" x14ac:dyDescent="0.35">
      <c r="I36305">
        <v>119309</v>
      </c>
      <c r="J36305">
        <v>501</v>
      </c>
      <c r="K36305">
        <v>192092</v>
      </c>
      <c r="L36305">
        <v>38.049999999999997</v>
      </c>
      <c r="M36305" t="s">
        <v>212</v>
      </c>
      <c r="N36305" s="160" t="s">
        <v>9</v>
      </c>
      <c r="O36305" s="160" t="s">
        <v>80</v>
      </c>
    </row>
    <row r="36306" spans="9:15" x14ac:dyDescent="0.35">
      <c r="I36306">
        <v>120833</v>
      </c>
      <c r="J36306">
        <v>501</v>
      </c>
      <c r="K36306">
        <v>192092</v>
      </c>
      <c r="L36306">
        <v>26.43</v>
      </c>
      <c r="M36306" t="s">
        <v>212</v>
      </c>
      <c r="N36306" s="160" t="s">
        <v>10</v>
      </c>
      <c r="O36306" s="160" t="s">
        <v>80</v>
      </c>
    </row>
    <row r="36307" spans="9:15" x14ac:dyDescent="0.35">
      <c r="I36307">
        <v>120935</v>
      </c>
      <c r="J36307">
        <v>501</v>
      </c>
      <c r="K36307">
        <v>192092</v>
      </c>
      <c r="L36307">
        <v>26.43</v>
      </c>
      <c r="M36307" t="s">
        <v>212</v>
      </c>
      <c r="N36307" s="160" t="s">
        <v>10</v>
      </c>
      <c r="O36307" s="160" t="s">
        <v>80</v>
      </c>
    </row>
    <row r="36308" spans="9:15" x14ac:dyDescent="0.35">
      <c r="I36308">
        <v>120936</v>
      </c>
      <c r="J36308">
        <v>501</v>
      </c>
      <c r="K36308">
        <v>192092</v>
      </c>
      <c r="L36308">
        <v>26.43</v>
      </c>
      <c r="M36308" t="s">
        <v>212</v>
      </c>
      <c r="N36308" s="160" t="s">
        <v>10</v>
      </c>
      <c r="O36308" s="160" t="s">
        <v>80</v>
      </c>
    </row>
    <row r="36309" spans="9:15" x14ac:dyDescent="0.35">
      <c r="I36309">
        <v>72449</v>
      </c>
      <c r="J36309">
        <v>4032</v>
      </c>
      <c r="K36309">
        <v>192097</v>
      </c>
      <c r="L36309">
        <v>179.7</v>
      </c>
      <c r="M36309" t="s">
        <v>212</v>
      </c>
      <c r="N36309" s="160" t="s">
        <v>9</v>
      </c>
      <c r="O36309" s="160" t="s">
        <v>80</v>
      </c>
    </row>
    <row r="36310" spans="9:15" x14ac:dyDescent="0.35">
      <c r="I36310">
        <v>81192</v>
      </c>
      <c r="J36310">
        <v>4032</v>
      </c>
      <c r="K36310">
        <v>192097</v>
      </c>
      <c r="L36310">
        <v>54.28</v>
      </c>
      <c r="M36310" t="s">
        <v>212</v>
      </c>
      <c r="N36310" s="160" t="s">
        <v>7</v>
      </c>
      <c r="O36310" s="160" t="s">
        <v>80</v>
      </c>
    </row>
    <row r="36311" spans="9:15" x14ac:dyDescent="0.35">
      <c r="I36311">
        <v>116372</v>
      </c>
      <c r="J36311">
        <v>4032</v>
      </c>
      <c r="K36311">
        <v>192097</v>
      </c>
      <c r="L36311">
        <v>88.39</v>
      </c>
      <c r="M36311" t="s">
        <v>212</v>
      </c>
      <c r="N36311" s="160" t="s">
        <v>19</v>
      </c>
      <c r="O36311" s="160" t="s">
        <v>80</v>
      </c>
    </row>
    <row r="36312" spans="9:15" x14ac:dyDescent="0.35">
      <c r="I36312">
        <v>117441</v>
      </c>
      <c r="J36312">
        <v>4032</v>
      </c>
      <c r="K36312">
        <v>192097</v>
      </c>
      <c r="L36312">
        <v>122.04</v>
      </c>
      <c r="M36312" t="s">
        <v>212</v>
      </c>
      <c r="N36312" s="160" t="s">
        <v>9</v>
      </c>
      <c r="O36312" s="160" t="s">
        <v>80</v>
      </c>
    </row>
    <row r="36313" spans="9:15" x14ac:dyDescent="0.35">
      <c r="I36313">
        <v>117766</v>
      </c>
      <c r="J36313">
        <v>4032</v>
      </c>
      <c r="K36313">
        <v>192097</v>
      </c>
      <c r="L36313">
        <v>91.3</v>
      </c>
      <c r="M36313" t="s">
        <v>212</v>
      </c>
      <c r="N36313" s="160" t="s">
        <v>7</v>
      </c>
      <c r="O36313" s="160" t="s">
        <v>80</v>
      </c>
    </row>
    <row r="36314" spans="9:15" x14ac:dyDescent="0.35">
      <c r="I36314">
        <v>117767</v>
      </c>
      <c r="J36314">
        <v>4032</v>
      </c>
      <c r="K36314">
        <v>192097</v>
      </c>
      <c r="L36314">
        <v>91.3</v>
      </c>
      <c r="M36314" t="s">
        <v>212</v>
      </c>
      <c r="N36314" s="160" t="s">
        <v>7</v>
      </c>
      <c r="O36314" s="160" t="s">
        <v>80</v>
      </c>
    </row>
    <row r="36315" spans="9:15" x14ac:dyDescent="0.35">
      <c r="I36315">
        <v>120739</v>
      </c>
      <c r="J36315">
        <v>4032</v>
      </c>
      <c r="K36315">
        <v>192097</v>
      </c>
      <c r="L36315">
        <v>162.72</v>
      </c>
      <c r="M36315" t="s">
        <v>212</v>
      </c>
      <c r="N36315" s="160" t="s">
        <v>9</v>
      </c>
      <c r="O36315" s="160" t="s">
        <v>80</v>
      </c>
    </row>
    <row r="36316" spans="9:15" x14ac:dyDescent="0.35">
      <c r="I36316">
        <v>91312</v>
      </c>
      <c r="J36316">
        <v>3993</v>
      </c>
      <c r="K36316">
        <v>192101</v>
      </c>
      <c r="L36316">
        <v>261.83999999999997</v>
      </c>
      <c r="M36316" t="s">
        <v>212</v>
      </c>
      <c r="N36316" s="160" t="s">
        <v>8</v>
      </c>
      <c r="O36316" s="160" t="s">
        <v>80</v>
      </c>
    </row>
    <row r="36317" spans="9:15" x14ac:dyDescent="0.35">
      <c r="I36317">
        <v>11684</v>
      </c>
      <c r="J36317">
        <v>4010</v>
      </c>
      <c r="K36317">
        <v>192102</v>
      </c>
      <c r="L36317">
        <v>163.31</v>
      </c>
      <c r="M36317" t="s">
        <v>212</v>
      </c>
      <c r="N36317" s="160" t="s">
        <v>7</v>
      </c>
      <c r="O36317" s="160" t="s">
        <v>80</v>
      </c>
    </row>
    <row r="36318" spans="9:15" x14ac:dyDescent="0.35">
      <c r="I36318">
        <v>118038</v>
      </c>
      <c r="J36318">
        <v>4010</v>
      </c>
      <c r="K36318">
        <v>192102</v>
      </c>
      <c r="L36318">
        <v>91.31</v>
      </c>
      <c r="M36318" t="s">
        <v>212</v>
      </c>
      <c r="N36318" s="160" t="s">
        <v>7</v>
      </c>
      <c r="O36318" s="160" t="s">
        <v>80</v>
      </c>
    </row>
    <row r="36319" spans="9:15" x14ac:dyDescent="0.35">
      <c r="I36319">
        <v>120833</v>
      </c>
      <c r="J36319">
        <v>4010</v>
      </c>
      <c r="K36319">
        <v>192102</v>
      </c>
      <c r="L36319">
        <v>26.07</v>
      </c>
      <c r="M36319" t="s">
        <v>212</v>
      </c>
      <c r="N36319" s="160" t="s">
        <v>10</v>
      </c>
      <c r="O36319" s="160" t="s">
        <v>80</v>
      </c>
    </row>
    <row r="36320" spans="9:15" x14ac:dyDescent="0.35">
      <c r="I36320">
        <v>120834</v>
      </c>
      <c r="J36320">
        <v>4010</v>
      </c>
      <c r="K36320">
        <v>192102</v>
      </c>
      <c r="L36320">
        <v>26.07</v>
      </c>
      <c r="M36320" t="s">
        <v>212</v>
      </c>
      <c r="N36320" s="160" t="s">
        <v>10</v>
      </c>
      <c r="O36320" s="160" t="s">
        <v>80</v>
      </c>
    </row>
    <row r="36321" spans="9:15" x14ac:dyDescent="0.35">
      <c r="I36321">
        <v>120935</v>
      </c>
      <c r="J36321">
        <v>4010</v>
      </c>
      <c r="K36321">
        <v>192102</v>
      </c>
      <c r="L36321">
        <v>26.07</v>
      </c>
      <c r="M36321" t="s">
        <v>212</v>
      </c>
      <c r="N36321" s="160" t="s">
        <v>10</v>
      </c>
      <c r="O36321" s="160" t="s">
        <v>80</v>
      </c>
    </row>
    <row r="36322" spans="9:15" x14ac:dyDescent="0.35">
      <c r="I36322">
        <v>120936</v>
      </c>
      <c r="J36322">
        <v>4010</v>
      </c>
      <c r="K36322">
        <v>192102</v>
      </c>
      <c r="L36322">
        <v>26.07</v>
      </c>
      <c r="M36322" t="s">
        <v>212</v>
      </c>
      <c r="N36322" s="160" t="s">
        <v>10</v>
      </c>
      <c r="O36322" s="160" t="s">
        <v>80</v>
      </c>
    </row>
    <row r="36323" spans="9:15" x14ac:dyDescent="0.35">
      <c r="I36323">
        <v>121518</v>
      </c>
      <c r="J36323">
        <v>4010</v>
      </c>
      <c r="K36323">
        <v>192102</v>
      </c>
      <c r="L36323">
        <v>26.07</v>
      </c>
      <c r="M36323" t="s">
        <v>212</v>
      </c>
      <c r="N36323" s="160" t="s">
        <v>10</v>
      </c>
      <c r="O36323" s="160" t="s">
        <v>80</v>
      </c>
    </row>
    <row r="36324" spans="9:15" x14ac:dyDescent="0.35">
      <c r="I36324">
        <v>122731</v>
      </c>
      <c r="J36324">
        <v>4010</v>
      </c>
      <c r="K36324">
        <v>192102</v>
      </c>
      <c r="L36324">
        <v>26.07</v>
      </c>
      <c r="M36324" t="s">
        <v>212</v>
      </c>
      <c r="N36324" s="160" t="s">
        <v>10</v>
      </c>
      <c r="O36324" s="160" t="s">
        <v>80</v>
      </c>
    </row>
    <row r="36325" spans="9:15" x14ac:dyDescent="0.35">
      <c r="I36325">
        <v>7</v>
      </c>
      <c r="J36325">
        <v>4047</v>
      </c>
      <c r="K36325">
        <v>192103</v>
      </c>
      <c r="L36325">
        <v>191.19</v>
      </c>
      <c r="M36325" t="s">
        <v>212</v>
      </c>
      <c r="N36325" s="160" t="s">
        <v>9</v>
      </c>
      <c r="O36325" s="160" t="s">
        <v>80</v>
      </c>
    </row>
    <row r="36326" spans="9:15" x14ac:dyDescent="0.35">
      <c r="I36326">
        <v>71189</v>
      </c>
      <c r="J36326">
        <v>899</v>
      </c>
      <c r="K36326">
        <v>192106</v>
      </c>
      <c r="L36326">
        <v>120.1</v>
      </c>
      <c r="M36326" t="s">
        <v>212</v>
      </c>
      <c r="N36326" s="160" t="s">
        <v>8</v>
      </c>
      <c r="O36326" s="160" t="s">
        <v>80</v>
      </c>
    </row>
    <row r="36327" spans="9:15" x14ac:dyDescent="0.35">
      <c r="I36327">
        <v>118850</v>
      </c>
      <c r="J36327">
        <v>899</v>
      </c>
      <c r="K36327">
        <v>192106</v>
      </c>
      <c r="L36327">
        <v>124.64</v>
      </c>
      <c r="M36327" t="s">
        <v>212</v>
      </c>
      <c r="N36327" s="160" t="s">
        <v>8</v>
      </c>
      <c r="O36327" s="160" t="s">
        <v>80</v>
      </c>
    </row>
    <row r="36328" spans="9:15" x14ac:dyDescent="0.35">
      <c r="I36328">
        <v>119309</v>
      </c>
      <c r="J36328">
        <v>899</v>
      </c>
      <c r="K36328">
        <v>192106</v>
      </c>
      <c r="L36328">
        <v>37.53</v>
      </c>
      <c r="M36328" t="s">
        <v>212</v>
      </c>
      <c r="N36328" s="160" t="s">
        <v>9</v>
      </c>
      <c r="O36328" s="160" t="s">
        <v>80</v>
      </c>
    </row>
    <row r="36329" spans="9:15" x14ac:dyDescent="0.35">
      <c r="I36329">
        <v>7</v>
      </c>
      <c r="J36329">
        <v>3991</v>
      </c>
      <c r="K36329">
        <v>192113</v>
      </c>
      <c r="L36329">
        <v>193.08</v>
      </c>
      <c r="M36329" t="s">
        <v>212</v>
      </c>
      <c r="N36329" s="160" t="s">
        <v>9</v>
      </c>
      <c r="O36329" s="160" t="s">
        <v>80</v>
      </c>
    </row>
    <row r="36330" spans="9:15" x14ac:dyDescent="0.35">
      <c r="I36330">
        <v>11684</v>
      </c>
      <c r="J36330">
        <v>3991</v>
      </c>
      <c r="K36330">
        <v>192113</v>
      </c>
      <c r="L36330">
        <v>164.92</v>
      </c>
      <c r="M36330" t="s">
        <v>212</v>
      </c>
      <c r="N36330" s="160" t="s">
        <v>7</v>
      </c>
      <c r="O36330" s="160" t="s">
        <v>80</v>
      </c>
    </row>
    <row r="36331" spans="9:15" x14ac:dyDescent="0.35">
      <c r="I36331">
        <v>81192</v>
      </c>
      <c r="J36331">
        <v>3991</v>
      </c>
      <c r="K36331">
        <v>192113</v>
      </c>
      <c r="L36331">
        <v>54.81</v>
      </c>
      <c r="M36331" t="s">
        <v>212</v>
      </c>
      <c r="N36331" s="160" t="s">
        <v>7</v>
      </c>
      <c r="O36331" s="160" t="s">
        <v>80</v>
      </c>
    </row>
    <row r="36332" spans="9:15" x14ac:dyDescent="0.35">
      <c r="I36332">
        <v>91312</v>
      </c>
      <c r="J36332">
        <v>3991</v>
      </c>
      <c r="K36332">
        <v>192113</v>
      </c>
      <c r="L36332">
        <v>130.03</v>
      </c>
      <c r="M36332" t="s">
        <v>212</v>
      </c>
      <c r="N36332" s="160" t="s">
        <v>8</v>
      </c>
      <c r="O36332" s="160" t="s">
        <v>80</v>
      </c>
    </row>
    <row r="36333" spans="9:15" x14ac:dyDescent="0.35">
      <c r="I36333">
        <v>119309</v>
      </c>
      <c r="J36333">
        <v>3991</v>
      </c>
      <c r="K36333">
        <v>192113</v>
      </c>
      <c r="L36333">
        <v>37.9</v>
      </c>
      <c r="M36333" t="s">
        <v>212</v>
      </c>
      <c r="N36333" s="160" t="s">
        <v>9</v>
      </c>
      <c r="O36333" s="160" t="s">
        <v>80</v>
      </c>
    </row>
    <row r="36334" spans="9:15" x14ac:dyDescent="0.35">
      <c r="I36334">
        <v>120935</v>
      </c>
      <c r="J36334">
        <v>3991</v>
      </c>
      <c r="K36334">
        <v>192113</v>
      </c>
      <c r="L36334">
        <v>26.33</v>
      </c>
      <c r="M36334" t="s">
        <v>212</v>
      </c>
      <c r="N36334" s="160" t="s">
        <v>10</v>
      </c>
      <c r="O36334" s="160" t="s">
        <v>80</v>
      </c>
    </row>
    <row r="36335" spans="9:15" x14ac:dyDescent="0.35">
      <c r="I36335">
        <v>120936</v>
      </c>
      <c r="J36335">
        <v>3991</v>
      </c>
      <c r="K36335">
        <v>192113</v>
      </c>
      <c r="L36335">
        <v>26.33</v>
      </c>
      <c r="M36335" t="s">
        <v>212</v>
      </c>
      <c r="N36335" s="160" t="s">
        <v>10</v>
      </c>
      <c r="O36335" s="160" t="s">
        <v>80</v>
      </c>
    </row>
    <row r="36336" spans="9:15" x14ac:dyDescent="0.35">
      <c r="I36336">
        <v>77912</v>
      </c>
      <c r="J36336">
        <v>899</v>
      </c>
      <c r="K36336">
        <v>192114</v>
      </c>
      <c r="L36336">
        <v>26.95</v>
      </c>
      <c r="M36336" t="s">
        <v>212</v>
      </c>
      <c r="N36336" s="160" t="s">
        <v>8</v>
      </c>
      <c r="O36336" s="160" t="s">
        <v>80</v>
      </c>
    </row>
    <row r="36337" spans="9:15" x14ac:dyDescent="0.35">
      <c r="I36337">
        <v>116372</v>
      </c>
      <c r="J36337">
        <v>899</v>
      </c>
      <c r="K36337">
        <v>192114</v>
      </c>
      <c r="L36337">
        <v>23.42</v>
      </c>
      <c r="M36337" t="s">
        <v>212</v>
      </c>
      <c r="N36337" s="160" t="s">
        <v>19</v>
      </c>
      <c r="O36337" s="160" t="s">
        <v>80</v>
      </c>
    </row>
    <row r="36338" spans="9:15" x14ac:dyDescent="0.35">
      <c r="I36338">
        <v>120936</v>
      </c>
      <c r="J36338">
        <v>899</v>
      </c>
      <c r="K36338">
        <v>192114</v>
      </c>
      <c r="L36338">
        <v>26.09</v>
      </c>
      <c r="M36338" t="s">
        <v>212</v>
      </c>
      <c r="N36338" s="160" t="s">
        <v>10</v>
      </c>
      <c r="O36338" s="160" t="s">
        <v>80</v>
      </c>
    </row>
    <row r="36339" spans="9:15" x14ac:dyDescent="0.35">
      <c r="I36339">
        <v>77912</v>
      </c>
      <c r="J36339">
        <v>3791</v>
      </c>
      <c r="K36339">
        <v>192121</v>
      </c>
      <c r="L36339">
        <v>26.95</v>
      </c>
      <c r="M36339" t="s">
        <v>212</v>
      </c>
      <c r="N36339" s="160" t="s">
        <v>8</v>
      </c>
      <c r="O36339" s="160" t="s">
        <v>80</v>
      </c>
    </row>
    <row r="36340" spans="9:15" x14ac:dyDescent="0.35">
      <c r="I36340">
        <v>78573</v>
      </c>
      <c r="J36340">
        <v>3791</v>
      </c>
      <c r="K36340">
        <v>192121</v>
      </c>
      <c r="L36340">
        <v>124.15</v>
      </c>
      <c r="M36340" t="s">
        <v>212</v>
      </c>
      <c r="N36340" s="160" t="s">
        <v>8</v>
      </c>
      <c r="O36340" s="160" t="s">
        <v>80</v>
      </c>
    </row>
    <row r="36341" spans="9:15" x14ac:dyDescent="0.35">
      <c r="I36341">
        <v>91312</v>
      </c>
      <c r="J36341">
        <v>3791</v>
      </c>
      <c r="K36341">
        <v>192121</v>
      </c>
      <c r="L36341">
        <v>128.69</v>
      </c>
      <c r="M36341" t="s">
        <v>212</v>
      </c>
      <c r="N36341" s="160" t="s">
        <v>8</v>
      </c>
      <c r="O36341" s="160" t="s">
        <v>80</v>
      </c>
    </row>
    <row r="36342" spans="9:15" x14ac:dyDescent="0.35">
      <c r="I36342">
        <v>101972</v>
      </c>
      <c r="J36342">
        <v>3791</v>
      </c>
      <c r="K36342">
        <v>192121</v>
      </c>
      <c r="L36342">
        <v>1153.95</v>
      </c>
      <c r="M36342" t="s">
        <v>212</v>
      </c>
      <c r="N36342" s="160" t="s">
        <v>19</v>
      </c>
      <c r="O36342" s="160" t="s">
        <v>80</v>
      </c>
    </row>
    <row r="36343" spans="9:15" x14ac:dyDescent="0.35">
      <c r="I36343">
        <v>116372</v>
      </c>
      <c r="J36343">
        <v>3791</v>
      </c>
      <c r="K36343">
        <v>192121</v>
      </c>
      <c r="L36343">
        <v>351.33</v>
      </c>
      <c r="M36343" t="s">
        <v>212</v>
      </c>
      <c r="N36343" s="160" t="s">
        <v>19</v>
      </c>
      <c r="O36343" s="160" t="s">
        <v>80</v>
      </c>
    </row>
    <row r="36344" spans="9:15" x14ac:dyDescent="0.35">
      <c r="I36344">
        <v>116372</v>
      </c>
      <c r="J36344">
        <v>3791</v>
      </c>
      <c r="K36344">
        <v>192121</v>
      </c>
      <c r="L36344">
        <v>119.08</v>
      </c>
      <c r="M36344" t="s">
        <v>212</v>
      </c>
      <c r="N36344" s="160" t="s">
        <v>19</v>
      </c>
      <c r="O36344" s="160" t="s">
        <v>80</v>
      </c>
    </row>
    <row r="36345" spans="9:15" x14ac:dyDescent="0.35">
      <c r="I36345">
        <v>117766</v>
      </c>
      <c r="J36345">
        <v>3791</v>
      </c>
      <c r="K36345">
        <v>192121</v>
      </c>
      <c r="L36345">
        <v>91.3</v>
      </c>
      <c r="M36345" t="s">
        <v>212</v>
      </c>
      <c r="N36345" s="160" t="s">
        <v>7</v>
      </c>
      <c r="O36345" s="160" t="s">
        <v>80</v>
      </c>
    </row>
    <row r="36346" spans="9:15" x14ac:dyDescent="0.35">
      <c r="I36346">
        <v>117767</v>
      </c>
      <c r="J36346">
        <v>3791</v>
      </c>
      <c r="K36346">
        <v>192121</v>
      </c>
      <c r="L36346">
        <v>91.3</v>
      </c>
      <c r="M36346" t="s">
        <v>212</v>
      </c>
      <c r="N36346" s="160" t="s">
        <v>7</v>
      </c>
      <c r="O36346" s="160" t="s">
        <v>80</v>
      </c>
    </row>
    <row r="36347" spans="9:15" x14ac:dyDescent="0.35">
      <c r="I36347">
        <v>117767</v>
      </c>
      <c r="J36347">
        <v>3791</v>
      </c>
      <c r="K36347">
        <v>192121</v>
      </c>
      <c r="L36347">
        <v>91.3</v>
      </c>
      <c r="M36347" t="s">
        <v>212</v>
      </c>
      <c r="N36347" s="160" t="s">
        <v>7</v>
      </c>
      <c r="O36347" s="160" t="s">
        <v>80</v>
      </c>
    </row>
    <row r="36348" spans="9:15" x14ac:dyDescent="0.35">
      <c r="I36348">
        <v>118038</v>
      </c>
      <c r="J36348">
        <v>3791</v>
      </c>
      <c r="K36348">
        <v>192121</v>
      </c>
      <c r="L36348">
        <v>91.31</v>
      </c>
      <c r="M36348" t="s">
        <v>212</v>
      </c>
      <c r="N36348" s="160" t="s">
        <v>7</v>
      </c>
      <c r="O36348" s="160" t="s">
        <v>80</v>
      </c>
    </row>
    <row r="36349" spans="9:15" x14ac:dyDescent="0.35">
      <c r="I36349">
        <v>118484</v>
      </c>
      <c r="J36349">
        <v>3791</v>
      </c>
      <c r="K36349">
        <v>192121</v>
      </c>
      <c r="L36349">
        <v>123.66</v>
      </c>
      <c r="M36349" t="s">
        <v>212</v>
      </c>
      <c r="N36349" s="160" t="s">
        <v>7</v>
      </c>
      <c r="O36349" s="160" t="s">
        <v>80</v>
      </c>
    </row>
    <row r="36350" spans="9:15" x14ac:dyDescent="0.35">
      <c r="I36350">
        <v>120833</v>
      </c>
      <c r="J36350">
        <v>3791</v>
      </c>
      <c r="K36350">
        <v>192121</v>
      </c>
      <c r="L36350">
        <v>52.18</v>
      </c>
      <c r="M36350" t="s">
        <v>212</v>
      </c>
      <c r="N36350" s="160" t="s">
        <v>10</v>
      </c>
      <c r="O36350" s="160" t="s">
        <v>80</v>
      </c>
    </row>
    <row r="36351" spans="9:15" x14ac:dyDescent="0.35">
      <c r="I36351">
        <v>120834</v>
      </c>
      <c r="J36351">
        <v>3791</v>
      </c>
      <c r="K36351">
        <v>192121</v>
      </c>
      <c r="L36351">
        <v>52.18</v>
      </c>
      <c r="M36351" t="s">
        <v>212</v>
      </c>
      <c r="N36351" s="160" t="s">
        <v>10</v>
      </c>
      <c r="O36351" s="160" t="s">
        <v>80</v>
      </c>
    </row>
    <row r="36352" spans="9:15" x14ac:dyDescent="0.35">
      <c r="I36352">
        <v>120935</v>
      </c>
      <c r="J36352">
        <v>3791</v>
      </c>
      <c r="K36352">
        <v>192121</v>
      </c>
      <c r="L36352">
        <v>26.09</v>
      </c>
      <c r="M36352" t="s">
        <v>212</v>
      </c>
      <c r="N36352" s="160" t="s">
        <v>10</v>
      </c>
      <c r="O36352" s="160" t="s">
        <v>80</v>
      </c>
    </row>
    <row r="36353" spans="9:15" x14ac:dyDescent="0.35">
      <c r="I36353">
        <v>120936</v>
      </c>
      <c r="J36353">
        <v>3791</v>
      </c>
      <c r="K36353">
        <v>192121</v>
      </c>
      <c r="L36353">
        <v>52.18</v>
      </c>
      <c r="M36353" t="s">
        <v>212</v>
      </c>
      <c r="N36353" s="160" t="s">
        <v>10</v>
      </c>
      <c r="O36353" s="160" t="s">
        <v>80</v>
      </c>
    </row>
    <row r="36354" spans="9:15" x14ac:dyDescent="0.35">
      <c r="I36354">
        <v>125023</v>
      </c>
      <c r="J36354">
        <v>3791</v>
      </c>
      <c r="K36354">
        <v>192121</v>
      </c>
      <c r="L36354">
        <v>95.58</v>
      </c>
      <c r="M36354" t="s">
        <v>212</v>
      </c>
      <c r="N36354" s="160" t="s">
        <v>9</v>
      </c>
      <c r="O36354" s="160" t="s">
        <v>80</v>
      </c>
    </row>
    <row r="36355" spans="9:15" x14ac:dyDescent="0.35">
      <c r="I36355">
        <v>71189</v>
      </c>
      <c r="J36355">
        <v>3670</v>
      </c>
      <c r="K36355">
        <v>192124</v>
      </c>
      <c r="L36355">
        <v>192.16</v>
      </c>
      <c r="M36355" t="s">
        <v>212</v>
      </c>
      <c r="N36355" s="160" t="s">
        <v>8</v>
      </c>
      <c r="O36355" s="160" t="s">
        <v>80</v>
      </c>
    </row>
    <row r="36356" spans="9:15" x14ac:dyDescent="0.35">
      <c r="I36356">
        <v>78573</v>
      </c>
      <c r="J36356">
        <v>3670</v>
      </c>
      <c r="K36356">
        <v>192124</v>
      </c>
      <c r="L36356">
        <v>124.2</v>
      </c>
      <c r="M36356" t="s">
        <v>212</v>
      </c>
      <c r="N36356" s="160" t="s">
        <v>8</v>
      </c>
      <c r="O36356" s="160" t="s">
        <v>80</v>
      </c>
    </row>
    <row r="36357" spans="9:15" x14ac:dyDescent="0.35">
      <c r="I36357">
        <v>91312</v>
      </c>
      <c r="J36357">
        <v>3670</v>
      </c>
      <c r="K36357">
        <v>192124</v>
      </c>
      <c r="L36357">
        <v>257.52</v>
      </c>
      <c r="M36357" t="s">
        <v>212</v>
      </c>
      <c r="N36357" s="160" t="s">
        <v>8</v>
      </c>
      <c r="O36357" s="160" t="s">
        <v>80</v>
      </c>
    </row>
    <row r="36358" spans="9:15" x14ac:dyDescent="0.35">
      <c r="I36358">
        <v>103732</v>
      </c>
      <c r="J36358">
        <v>3670</v>
      </c>
      <c r="K36358">
        <v>192124</v>
      </c>
      <c r="L36358">
        <v>107.7</v>
      </c>
      <c r="M36358" t="s">
        <v>212</v>
      </c>
      <c r="N36358" s="160" t="s">
        <v>8</v>
      </c>
      <c r="O36358" s="160" t="s">
        <v>80</v>
      </c>
    </row>
    <row r="36359" spans="9:15" x14ac:dyDescent="0.35">
      <c r="I36359">
        <v>118850</v>
      </c>
      <c r="J36359">
        <v>3670</v>
      </c>
      <c r="K36359">
        <v>192124</v>
      </c>
      <c r="L36359">
        <v>124.64</v>
      </c>
      <c r="M36359" t="s">
        <v>212</v>
      </c>
      <c r="N36359" s="160" t="s">
        <v>8</v>
      </c>
      <c r="O36359" s="160" t="s">
        <v>80</v>
      </c>
    </row>
    <row r="36360" spans="9:15" x14ac:dyDescent="0.35">
      <c r="I36360">
        <v>91312</v>
      </c>
      <c r="J36360">
        <v>3670</v>
      </c>
      <c r="K36360">
        <v>192128</v>
      </c>
      <c r="L36360">
        <v>643.46</v>
      </c>
      <c r="M36360" t="s">
        <v>212</v>
      </c>
      <c r="N36360" s="160" t="s">
        <v>8</v>
      </c>
      <c r="O36360" s="160" t="s">
        <v>80</v>
      </c>
    </row>
    <row r="36361" spans="9:15" x14ac:dyDescent="0.35">
      <c r="I36361">
        <v>104499</v>
      </c>
      <c r="J36361">
        <v>3670</v>
      </c>
      <c r="K36361">
        <v>192128</v>
      </c>
      <c r="L36361">
        <v>429.41</v>
      </c>
      <c r="M36361" t="s">
        <v>212</v>
      </c>
      <c r="N36361" s="160" t="s">
        <v>7</v>
      </c>
      <c r="O36361" s="160" t="s">
        <v>80</v>
      </c>
    </row>
    <row r="36362" spans="9:15" x14ac:dyDescent="0.35">
      <c r="I36362">
        <v>104500</v>
      </c>
      <c r="J36362">
        <v>3670</v>
      </c>
      <c r="K36362">
        <v>192128</v>
      </c>
      <c r="L36362">
        <v>429.41</v>
      </c>
      <c r="M36362" t="s">
        <v>212</v>
      </c>
      <c r="N36362" s="160" t="s">
        <v>7</v>
      </c>
      <c r="O36362" s="160" t="s">
        <v>80</v>
      </c>
    </row>
    <row r="36363" spans="9:15" x14ac:dyDescent="0.35">
      <c r="I36363">
        <v>125023</v>
      </c>
      <c r="J36363">
        <v>3670</v>
      </c>
      <c r="K36363">
        <v>192128</v>
      </c>
      <c r="L36363">
        <v>477.88</v>
      </c>
      <c r="M36363" t="s">
        <v>212</v>
      </c>
      <c r="N36363" s="160" t="s">
        <v>9</v>
      </c>
      <c r="O36363" s="160" t="s">
        <v>80</v>
      </c>
    </row>
    <row r="36364" spans="9:15" x14ac:dyDescent="0.35">
      <c r="I36364">
        <v>7</v>
      </c>
      <c r="J36364">
        <v>4000</v>
      </c>
      <c r="K36364">
        <v>192130</v>
      </c>
      <c r="L36364">
        <v>193.84</v>
      </c>
      <c r="M36364" t="s">
        <v>212</v>
      </c>
      <c r="N36364" s="160" t="s">
        <v>9</v>
      </c>
      <c r="O36364" s="160" t="s">
        <v>80</v>
      </c>
    </row>
    <row r="36365" spans="9:15" x14ac:dyDescent="0.35">
      <c r="I36365">
        <v>71189</v>
      </c>
      <c r="J36365">
        <v>4000</v>
      </c>
      <c r="K36365">
        <v>192130</v>
      </c>
      <c r="L36365">
        <v>480.28</v>
      </c>
      <c r="M36365" t="s">
        <v>212</v>
      </c>
      <c r="N36365" s="160" t="s">
        <v>8</v>
      </c>
      <c r="O36365" s="160" t="s">
        <v>80</v>
      </c>
    </row>
    <row r="36366" spans="9:15" x14ac:dyDescent="0.35">
      <c r="I36366">
        <v>71189</v>
      </c>
      <c r="J36366">
        <v>4000</v>
      </c>
      <c r="K36366">
        <v>192130</v>
      </c>
      <c r="L36366">
        <v>243.5</v>
      </c>
      <c r="M36366" t="s">
        <v>212</v>
      </c>
      <c r="N36366" s="160" t="s">
        <v>8</v>
      </c>
      <c r="O36366" s="160" t="s">
        <v>80</v>
      </c>
    </row>
    <row r="36367" spans="9:15" x14ac:dyDescent="0.35">
      <c r="I36367">
        <v>103732</v>
      </c>
      <c r="J36367">
        <v>4000</v>
      </c>
      <c r="K36367">
        <v>192130</v>
      </c>
      <c r="L36367">
        <v>359</v>
      </c>
      <c r="M36367" t="s">
        <v>212</v>
      </c>
      <c r="N36367" s="160" t="s">
        <v>8</v>
      </c>
      <c r="O36367" s="160" t="s">
        <v>80</v>
      </c>
    </row>
    <row r="36368" spans="9:15" x14ac:dyDescent="0.35">
      <c r="I36368">
        <v>116372</v>
      </c>
      <c r="J36368">
        <v>4000</v>
      </c>
      <c r="K36368">
        <v>192130</v>
      </c>
      <c r="L36368">
        <v>179.24</v>
      </c>
      <c r="M36368" t="s">
        <v>212</v>
      </c>
      <c r="N36368" s="160" t="s">
        <v>19</v>
      </c>
      <c r="O36368" s="160" t="s">
        <v>80</v>
      </c>
    </row>
    <row r="36369" spans="9:15" x14ac:dyDescent="0.35">
      <c r="I36369">
        <v>118850</v>
      </c>
      <c r="J36369">
        <v>4000</v>
      </c>
      <c r="K36369">
        <v>192130</v>
      </c>
      <c r="L36369">
        <v>498.56</v>
      </c>
      <c r="M36369" t="s">
        <v>212</v>
      </c>
      <c r="N36369" s="160" t="s">
        <v>8</v>
      </c>
      <c r="O36369" s="160" t="s">
        <v>80</v>
      </c>
    </row>
    <row r="36370" spans="9:15" x14ac:dyDescent="0.35">
      <c r="I36370">
        <v>7</v>
      </c>
      <c r="J36370">
        <v>4011</v>
      </c>
      <c r="K36370">
        <v>192131</v>
      </c>
      <c r="L36370">
        <v>191.19</v>
      </c>
      <c r="M36370" t="s">
        <v>212</v>
      </c>
      <c r="N36370" s="160" t="s">
        <v>9</v>
      </c>
      <c r="O36370" s="160" t="s">
        <v>80</v>
      </c>
    </row>
    <row r="36371" spans="9:15" x14ac:dyDescent="0.35">
      <c r="I36371">
        <v>72449</v>
      </c>
      <c r="J36371">
        <v>4011</v>
      </c>
      <c r="K36371">
        <v>192131</v>
      </c>
      <c r="L36371">
        <v>191.23</v>
      </c>
      <c r="M36371" t="s">
        <v>212</v>
      </c>
      <c r="N36371" s="160" t="s">
        <v>9</v>
      </c>
      <c r="O36371" s="160" t="s">
        <v>80</v>
      </c>
    </row>
    <row r="36372" spans="9:15" x14ac:dyDescent="0.35">
      <c r="I36372">
        <v>103732</v>
      </c>
      <c r="J36372">
        <v>4011</v>
      </c>
      <c r="K36372">
        <v>192131</v>
      </c>
      <c r="L36372">
        <v>323.02</v>
      </c>
      <c r="M36372" t="s">
        <v>212</v>
      </c>
      <c r="N36372" s="160" t="s">
        <v>8</v>
      </c>
      <c r="O36372" s="160" t="s">
        <v>80</v>
      </c>
    </row>
    <row r="36373" spans="9:15" x14ac:dyDescent="0.35">
      <c r="I36373">
        <v>116372</v>
      </c>
      <c r="J36373">
        <v>4011</v>
      </c>
      <c r="K36373">
        <v>192131</v>
      </c>
      <c r="L36373">
        <v>117.11</v>
      </c>
      <c r="M36373" t="s">
        <v>212</v>
      </c>
      <c r="N36373" s="160" t="s">
        <v>19</v>
      </c>
      <c r="O36373" s="160" t="s">
        <v>80</v>
      </c>
    </row>
    <row r="36374" spans="9:15" x14ac:dyDescent="0.35">
      <c r="I36374">
        <v>117767</v>
      </c>
      <c r="J36374">
        <v>4011</v>
      </c>
      <c r="K36374">
        <v>192131</v>
      </c>
      <c r="L36374">
        <v>91.3</v>
      </c>
      <c r="M36374" t="s">
        <v>212</v>
      </c>
      <c r="N36374" s="160" t="s">
        <v>7</v>
      </c>
      <c r="O36374" s="160" t="s">
        <v>80</v>
      </c>
    </row>
    <row r="36375" spans="9:15" x14ac:dyDescent="0.35">
      <c r="I36375">
        <v>118038</v>
      </c>
      <c r="J36375">
        <v>4011</v>
      </c>
      <c r="K36375">
        <v>192131</v>
      </c>
      <c r="L36375">
        <v>91.31</v>
      </c>
      <c r="M36375" t="s">
        <v>212</v>
      </c>
      <c r="N36375" s="160" t="s">
        <v>7</v>
      </c>
      <c r="O36375" s="160" t="s">
        <v>80</v>
      </c>
    </row>
    <row r="36376" spans="9:15" x14ac:dyDescent="0.35">
      <c r="I36376">
        <v>118484</v>
      </c>
      <c r="J36376">
        <v>4011</v>
      </c>
      <c r="K36376">
        <v>192131</v>
      </c>
      <c r="L36376">
        <v>123.66</v>
      </c>
      <c r="M36376" t="s">
        <v>212</v>
      </c>
      <c r="N36376" s="160" t="s">
        <v>7</v>
      </c>
      <c r="O36376" s="160" t="s">
        <v>80</v>
      </c>
    </row>
    <row r="36377" spans="9:15" x14ac:dyDescent="0.35">
      <c r="I36377">
        <v>71189</v>
      </c>
      <c r="J36377">
        <v>3981</v>
      </c>
      <c r="K36377">
        <v>192132</v>
      </c>
      <c r="L36377">
        <v>96.44</v>
      </c>
      <c r="M36377" t="s">
        <v>212</v>
      </c>
      <c r="N36377" s="160" t="s">
        <v>8</v>
      </c>
      <c r="O36377" s="160" t="s">
        <v>80</v>
      </c>
    </row>
    <row r="36378" spans="9:15" x14ac:dyDescent="0.35">
      <c r="I36378">
        <v>117485</v>
      </c>
      <c r="J36378">
        <v>3981</v>
      </c>
      <c r="K36378">
        <v>192132</v>
      </c>
      <c r="L36378">
        <v>71.16</v>
      </c>
      <c r="M36378" t="s">
        <v>212</v>
      </c>
      <c r="N36378" s="160" t="s">
        <v>8</v>
      </c>
      <c r="O36378" s="160" t="s">
        <v>80</v>
      </c>
    </row>
    <row r="36379" spans="9:15" x14ac:dyDescent="0.35">
      <c r="I36379">
        <v>71189</v>
      </c>
      <c r="J36379">
        <v>3968</v>
      </c>
      <c r="K36379">
        <v>192134</v>
      </c>
      <c r="L36379">
        <v>360.3</v>
      </c>
      <c r="M36379" t="s">
        <v>212</v>
      </c>
      <c r="N36379" s="160" t="s">
        <v>8</v>
      </c>
      <c r="O36379" s="160" t="s">
        <v>80</v>
      </c>
    </row>
    <row r="36380" spans="9:15" x14ac:dyDescent="0.35">
      <c r="I36380">
        <v>77912</v>
      </c>
      <c r="J36380">
        <v>3968</v>
      </c>
      <c r="K36380">
        <v>192134</v>
      </c>
      <c r="L36380">
        <v>161.56</v>
      </c>
      <c r="M36380" t="s">
        <v>212</v>
      </c>
      <c r="N36380" s="160" t="s">
        <v>8</v>
      </c>
      <c r="O36380" s="160" t="s">
        <v>80</v>
      </c>
    </row>
    <row r="36381" spans="9:15" x14ac:dyDescent="0.35">
      <c r="I36381">
        <v>91312</v>
      </c>
      <c r="J36381">
        <v>3968</v>
      </c>
      <c r="K36381">
        <v>192134</v>
      </c>
      <c r="L36381">
        <v>128.76</v>
      </c>
      <c r="M36381" t="s">
        <v>212</v>
      </c>
      <c r="N36381" s="160" t="s">
        <v>8</v>
      </c>
      <c r="O36381" s="160" t="s">
        <v>80</v>
      </c>
    </row>
    <row r="36382" spans="9:15" x14ac:dyDescent="0.35">
      <c r="I36382">
        <v>107294</v>
      </c>
      <c r="J36382">
        <v>3968</v>
      </c>
      <c r="K36382">
        <v>192134</v>
      </c>
      <c r="L36382">
        <v>156.72</v>
      </c>
      <c r="M36382" t="s">
        <v>212</v>
      </c>
      <c r="N36382" s="160" t="s">
        <v>8</v>
      </c>
      <c r="O36382" s="160" t="s">
        <v>80</v>
      </c>
    </row>
    <row r="36383" spans="9:15" x14ac:dyDescent="0.35">
      <c r="I36383">
        <v>117485</v>
      </c>
      <c r="J36383">
        <v>3968</v>
      </c>
      <c r="K36383">
        <v>192134</v>
      </c>
      <c r="L36383">
        <v>70.88</v>
      </c>
      <c r="M36383" t="s">
        <v>212</v>
      </c>
      <c r="N36383" s="160" t="s">
        <v>8</v>
      </c>
      <c r="O36383" s="160" t="s">
        <v>80</v>
      </c>
    </row>
    <row r="36384" spans="9:15" x14ac:dyDescent="0.35">
      <c r="I36384">
        <v>118850</v>
      </c>
      <c r="J36384">
        <v>3968</v>
      </c>
      <c r="K36384">
        <v>192134</v>
      </c>
      <c r="L36384">
        <v>249.28</v>
      </c>
      <c r="M36384" t="s">
        <v>212</v>
      </c>
      <c r="N36384" s="160" t="s">
        <v>8</v>
      </c>
      <c r="O36384" s="160" t="s">
        <v>80</v>
      </c>
    </row>
    <row r="36385" spans="9:15" x14ac:dyDescent="0.35">
      <c r="I36385">
        <v>122803</v>
      </c>
      <c r="J36385">
        <v>3968</v>
      </c>
      <c r="K36385">
        <v>192134</v>
      </c>
      <c r="L36385">
        <v>296.16000000000003</v>
      </c>
      <c r="M36385" t="s">
        <v>212</v>
      </c>
      <c r="N36385" s="160" t="s">
        <v>207</v>
      </c>
      <c r="O36385" s="160" t="s">
        <v>80</v>
      </c>
    </row>
    <row r="36386" spans="9:15" x14ac:dyDescent="0.35">
      <c r="I36386">
        <v>122804</v>
      </c>
      <c r="J36386">
        <v>3968</v>
      </c>
      <c r="K36386">
        <v>192134</v>
      </c>
      <c r="L36386">
        <v>296.16000000000003</v>
      </c>
      <c r="M36386" t="s">
        <v>212</v>
      </c>
      <c r="N36386" s="160" t="s">
        <v>207</v>
      </c>
      <c r="O36386" s="160" t="s">
        <v>80</v>
      </c>
    </row>
    <row r="36387" spans="9:15" x14ac:dyDescent="0.35">
      <c r="I36387">
        <v>74395</v>
      </c>
      <c r="J36387">
        <v>4077</v>
      </c>
      <c r="K36387">
        <v>192136</v>
      </c>
      <c r="L36387">
        <v>85.86</v>
      </c>
      <c r="M36387" t="s">
        <v>212</v>
      </c>
      <c r="N36387" s="160" t="s">
        <v>7</v>
      </c>
      <c r="O36387" s="160" t="s">
        <v>80</v>
      </c>
    </row>
    <row r="36388" spans="9:15" x14ac:dyDescent="0.35">
      <c r="I36388">
        <v>81192</v>
      </c>
      <c r="J36388">
        <v>3967</v>
      </c>
      <c r="K36388">
        <v>192140</v>
      </c>
      <c r="L36388">
        <v>54.28</v>
      </c>
      <c r="M36388" t="s">
        <v>212</v>
      </c>
      <c r="N36388" s="160" t="s">
        <v>7</v>
      </c>
      <c r="O36388" s="160" t="s">
        <v>80</v>
      </c>
    </row>
    <row r="36389" spans="9:15" x14ac:dyDescent="0.35">
      <c r="I36389">
        <v>118484</v>
      </c>
      <c r="J36389">
        <v>3967</v>
      </c>
      <c r="K36389">
        <v>192140</v>
      </c>
      <c r="L36389">
        <v>125.73</v>
      </c>
      <c r="M36389" t="s">
        <v>212</v>
      </c>
      <c r="N36389" s="160" t="s">
        <v>7</v>
      </c>
      <c r="O36389" s="160" t="s">
        <v>80</v>
      </c>
    </row>
    <row r="36390" spans="9:15" x14ac:dyDescent="0.35">
      <c r="I36390">
        <v>119309</v>
      </c>
      <c r="J36390">
        <v>3967</v>
      </c>
      <c r="K36390">
        <v>192140</v>
      </c>
      <c r="L36390">
        <v>38.159999999999997</v>
      </c>
      <c r="M36390" t="s">
        <v>212</v>
      </c>
      <c r="N36390" s="160" t="s">
        <v>9</v>
      </c>
      <c r="O36390" s="160" t="s">
        <v>80</v>
      </c>
    </row>
    <row r="36391" spans="9:15" x14ac:dyDescent="0.35">
      <c r="I36391">
        <v>120833</v>
      </c>
      <c r="J36391">
        <v>3967</v>
      </c>
      <c r="K36391">
        <v>192140</v>
      </c>
      <c r="L36391">
        <v>26.07</v>
      </c>
      <c r="M36391" t="s">
        <v>212</v>
      </c>
      <c r="N36391" s="160" t="s">
        <v>10</v>
      </c>
      <c r="O36391" s="160" t="s">
        <v>80</v>
      </c>
    </row>
    <row r="36392" spans="9:15" x14ac:dyDescent="0.35">
      <c r="I36392">
        <v>120834</v>
      </c>
      <c r="J36392">
        <v>3967</v>
      </c>
      <c r="K36392">
        <v>192140</v>
      </c>
      <c r="L36392">
        <v>26.07</v>
      </c>
      <c r="M36392" t="s">
        <v>212</v>
      </c>
      <c r="N36392" s="160" t="s">
        <v>10</v>
      </c>
      <c r="O36392" s="160" t="s">
        <v>80</v>
      </c>
    </row>
    <row r="36393" spans="9:15" x14ac:dyDescent="0.35">
      <c r="I36393">
        <v>120935</v>
      </c>
      <c r="J36393">
        <v>3967</v>
      </c>
      <c r="K36393">
        <v>192140</v>
      </c>
      <c r="L36393">
        <v>26.51</v>
      </c>
      <c r="M36393" t="s">
        <v>212</v>
      </c>
      <c r="N36393" s="160" t="s">
        <v>10</v>
      </c>
      <c r="O36393" s="160" t="s">
        <v>80</v>
      </c>
    </row>
    <row r="36394" spans="9:15" x14ac:dyDescent="0.35">
      <c r="I36394">
        <v>121518</v>
      </c>
      <c r="J36394">
        <v>3967</v>
      </c>
      <c r="K36394">
        <v>192140</v>
      </c>
      <c r="L36394">
        <v>26.07</v>
      </c>
      <c r="M36394" t="s">
        <v>212</v>
      </c>
      <c r="N36394" s="160" t="s">
        <v>10</v>
      </c>
      <c r="O36394" s="160" t="s">
        <v>80</v>
      </c>
    </row>
    <row r="36395" spans="9:15" x14ac:dyDescent="0.35">
      <c r="I36395">
        <v>71189</v>
      </c>
      <c r="J36395">
        <v>3653</v>
      </c>
      <c r="K36395">
        <v>192147</v>
      </c>
      <c r="L36395">
        <v>1953.36</v>
      </c>
      <c r="M36395" t="s">
        <v>212</v>
      </c>
      <c r="N36395" s="160" t="s">
        <v>8</v>
      </c>
      <c r="O36395" s="160" t="s">
        <v>80</v>
      </c>
    </row>
    <row r="36396" spans="9:15" x14ac:dyDescent="0.35">
      <c r="I36396">
        <v>77912</v>
      </c>
      <c r="J36396">
        <v>3653</v>
      </c>
      <c r="K36396">
        <v>192147</v>
      </c>
      <c r="L36396">
        <v>164.27</v>
      </c>
      <c r="M36396" t="s">
        <v>212</v>
      </c>
      <c r="N36396" s="160" t="s">
        <v>8</v>
      </c>
      <c r="O36396" s="160" t="s">
        <v>80</v>
      </c>
    </row>
    <row r="36397" spans="9:15" x14ac:dyDescent="0.35">
      <c r="I36397">
        <v>78573</v>
      </c>
      <c r="J36397">
        <v>3653</v>
      </c>
      <c r="K36397">
        <v>192147</v>
      </c>
      <c r="L36397">
        <v>126.29</v>
      </c>
      <c r="M36397" t="s">
        <v>212</v>
      </c>
      <c r="N36397" s="160" t="s">
        <v>8</v>
      </c>
      <c r="O36397" s="160" t="s">
        <v>80</v>
      </c>
    </row>
    <row r="36398" spans="9:15" x14ac:dyDescent="0.35">
      <c r="I36398">
        <v>91312</v>
      </c>
      <c r="J36398">
        <v>3653</v>
      </c>
      <c r="K36398">
        <v>192147</v>
      </c>
      <c r="L36398">
        <v>392.76</v>
      </c>
      <c r="M36398" t="s">
        <v>212</v>
      </c>
      <c r="N36398" s="160" t="s">
        <v>8</v>
      </c>
      <c r="O36398" s="160" t="s">
        <v>80</v>
      </c>
    </row>
    <row r="36399" spans="9:15" x14ac:dyDescent="0.35">
      <c r="I36399">
        <v>103732</v>
      </c>
      <c r="J36399">
        <v>3653</v>
      </c>
      <c r="K36399">
        <v>192147</v>
      </c>
      <c r="L36399">
        <v>656.88</v>
      </c>
      <c r="M36399" t="s">
        <v>212</v>
      </c>
      <c r="N36399" s="160" t="s">
        <v>8</v>
      </c>
      <c r="O36399" s="160" t="s">
        <v>80</v>
      </c>
    </row>
    <row r="36400" spans="9:15" x14ac:dyDescent="0.35">
      <c r="I36400">
        <v>116372</v>
      </c>
      <c r="J36400">
        <v>3653</v>
      </c>
      <c r="K36400">
        <v>192147</v>
      </c>
      <c r="L36400">
        <v>357.24</v>
      </c>
      <c r="M36400" t="s">
        <v>212</v>
      </c>
      <c r="N36400" s="160" t="s">
        <v>19</v>
      </c>
      <c r="O36400" s="160" t="s">
        <v>80</v>
      </c>
    </row>
    <row r="36401" spans="9:15" x14ac:dyDescent="0.35">
      <c r="I36401">
        <v>117485</v>
      </c>
      <c r="J36401">
        <v>3653</v>
      </c>
      <c r="K36401">
        <v>192147</v>
      </c>
      <c r="L36401">
        <v>216.42</v>
      </c>
      <c r="M36401" t="s">
        <v>212</v>
      </c>
      <c r="N36401" s="160" t="s">
        <v>8</v>
      </c>
      <c r="O36401" s="160" t="s">
        <v>80</v>
      </c>
    </row>
    <row r="36402" spans="9:15" x14ac:dyDescent="0.35">
      <c r="I36402">
        <v>120935</v>
      </c>
      <c r="J36402">
        <v>4026</v>
      </c>
      <c r="K36402">
        <v>192149</v>
      </c>
      <c r="L36402">
        <v>26.07</v>
      </c>
      <c r="M36402" t="s">
        <v>212</v>
      </c>
      <c r="N36402" s="160" t="s">
        <v>10</v>
      </c>
      <c r="O36402" s="160" t="s">
        <v>80</v>
      </c>
    </row>
    <row r="36403" spans="9:15" x14ac:dyDescent="0.35">
      <c r="I36403">
        <v>81192</v>
      </c>
      <c r="J36403">
        <v>3977</v>
      </c>
      <c r="K36403">
        <v>192150</v>
      </c>
      <c r="L36403">
        <v>55.19</v>
      </c>
      <c r="M36403" t="s">
        <v>212</v>
      </c>
      <c r="N36403" s="160" t="s">
        <v>7</v>
      </c>
      <c r="O36403" s="160" t="s">
        <v>80</v>
      </c>
    </row>
    <row r="36404" spans="9:15" x14ac:dyDescent="0.35">
      <c r="I36404">
        <v>116372</v>
      </c>
      <c r="J36404">
        <v>3977</v>
      </c>
      <c r="K36404">
        <v>192150</v>
      </c>
      <c r="L36404">
        <v>47.62</v>
      </c>
      <c r="M36404" t="s">
        <v>212</v>
      </c>
      <c r="N36404" s="160" t="s">
        <v>19</v>
      </c>
      <c r="O36404" s="160" t="s">
        <v>80</v>
      </c>
    </row>
    <row r="36405" spans="9:15" x14ac:dyDescent="0.35">
      <c r="I36405">
        <v>119309</v>
      </c>
      <c r="J36405">
        <v>3977</v>
      </c>
      <c r="K36405">
        <v>192150</v>
      </c>
      <c r="L36405">
        <v>38.159999999999997</v>
      </c>
      <c r="M36405" t="s">
        <v>212</v>
      </c>
      <c r="N36405" s="160" t="s">
        <v>9</v>
      </c>
      <c r="O36405" s="160" t="s">
        <v>80</v>
      </c>
    </row>
    <row r="36406" spans="9:15" x14ac:dyDescent="0.35">
      <c r="I36406">
        <v>125023</v>
      </c>
      <c r="J36406">
        <v>3977</v>
      </c>
      <c r="K36406">
        <v>192150</v>
      </c>
      <c r="L36406">
        <v>97.18</v>
      </c>
      <c r="M36406" t="s">
        <v>212</v>
      </c>
      <c r="N36406" s="160" t="s">
        <v>9</v>
      </c>
      <c r="O36406" s="160" t="s">
        <v>80</v>
      </c>
    </row>
    <row r="36407" spans="9:15" x14ac:dyDescent="0.35">
      <c r="I36407">
        <v>91312</v>
      </c>
      <c r="J36407">
        <v>3969</v>
      </c>
      <c r="K36407">
        <v>192151</v>
      </c>
      <c r="L36407">
        <v>257.52</v>
      </c>
      <c r="M36407" t="s">
        <v>212</v>
      </c>
      <c r="N36407" s="160" t="s">
        <v>8</v>
      </c>
      <c r="O36407" s="160" t="s">
        <v>80</v>
      </c>
    </row>
    <row r="36408" spans="9:15" x14ac:dyDescent="0.35">
      <c r="I36408">
        <v>91312</v>
      </c>
      <c r="J36408">
        <v>3969</v>
      </c>
      <c r="K36408">
        <v>192151</v>
      </c>
      <c r="L36408">
        <v>390.09</v>
      </c>
      <c r="M36408" t="s">
        <v>212</v>
      </c>
      <c r="N36408" s="160" t="s">
        <v>8</v>
      </c>
      <c r="O36408" s="160" t="s">
        <v>80</v>
      </c>
    </row>
    <row r="36409" spans="9:15" x14ac:dyDescent="0.35">
      <c r="I36409">
        <v>97192</v>
      </c>
      <c r="J36409">
        <v>3969</v>
      </c>
      <c r="K36409">
        <v>192151</v>
      </c>
      <c r="L36409">
        <v>730.38</v>
      </c>
      <c r="M36409" t="s">
        <v>212</v>
      </c>
      <c r="N36409" s="160" t="s">
        <v>7</v>
      </c>
      <c r="O36409" s="160" t="s">
        <v>80</v>
      </c>
    </row>
    <row r="36410" spans="9:15" x14ac:dyDescent="0.35">
      <c r="I36410">
        <v>116372</v>
      </c>
      <c r="J36410">
        <v>3969</v>
      </c>
      <c r="K36410">
        <v>192151</v>
      </c>
      <c r="L36410">
        <v>117.1</v>
      </c>
      <c r="M36410" t="s">
        <v>212</v>
      </c>
      <c r="N36410" s="160" t="s">
        <v>19</v>
      </c>
      <c r="O36410" s="160" t="s">
        <v>80</v>
      </c>
    </row>
    <row r="36411" spans="9:15" x14ac:dyDescent="0.35">
      <c r="I36411">
        <v>116372</v>
      </c>
      <c r="J36411">
        <v>3969</v>
      </c>
      <c r="K36411">
        <v>192151</v>
      </c>
      <c r="L36411">
        <v>119.08</v>
      </c>
      <c r="M36411" t="s">
        <v>212</v>
      </c>
      <c r="N36411" s="160" t="s">
        <v>19</v>
      </c>
      <c r="O36411" s="160" t="s">
        <v>80</v>
      </c>
    </row>
    <row r="36412" spans="9:15" x14ac:dyDescent="0.35">
      <c r="I36412">
        <v>116372</v>
      </c>
      <c r="J36412">
        <v>3969</v>
      </c>
      <c r="K36412">
        <v>192151</v>
      </c>
      <c r="L36412">
        <v>89.27</v>
      </c>
      <c r="M36412" t="s">
        <v>212</v>
      </c>
      <c r="N36412" s="160" t="s">
        <v>19</v>
      </c>
      <c r="O36412" s="160" t="s">
        <v>80</v>
      </c>
    </row>
    <row r="36413" spans="9:15" x14ac:dyDescent="0.35">
      <c r="I36413">
        <v>119309</v>
      </c>
      <c r="J36413">
        <v>3969</v>
      </c>
      <c r="K36413">
        <v>192151</v>
      </c>
      <c r="L36413">
        <v>75.06</v>
      </c>
      <c r="M36413" t="s">
        <v>212</v>
      </c>
      <c r="N36413" s="160" t="s">
        <v>9</v>
      </c>
      <c r="O36413" s="160" t="s">
        <v>80</v>
      </c>
    </row>
    <row r="36414" spans="9:15" x14ac:dyDescent="0.35">
      <c r="I36414">
        <v>119309</v>
      </c>
      <c r="J36414">
        <v>3969</v>
      </c>
      <c r="K36414">
        <v>192151</v>
      </c>
      <c r="L36414">
        <v>189.5</v>
      </c>
      <c r="M36414" t="s">
        <v>212</v>
      </c>
      <c r="N36414" s="160" t="s">
        <v>9</v>
      </c>
      <c r="O36414" s="160" t="s">
        <v>80</v>
      </c>
    </row>
    <row r="36415" spans="9:15" x14ac:dyDescent="0.35">
      <c r="I36415">
        <v>120833</v>
      </c>
      <c r="J36415">
        <v>3969</v>
      </c>
      <c r="K36415">
        <v>192151</v>
      </c>
      <c r="L36415">
        <v>52.14</v>
      </c>
      <c r="M36415" t="s">
        <v>212</v>
      </c>
      <c r="N36415" s="160" t="s">
        <v>10</v>
      </c>
      <c r="O36415" s="160" t="s">
        <v>80</v>
      </c>
    </row>
    <row r="36416" spans="9:15" x14ac:dyDescent="0.35">
      <c r="I36416">
        <v>120833</v>
      </c>
      <c r="J36416">
        <v>3969</v>
      </c>
      <c r="K36416">
        <v>192151</v>
      </c>
      <c r="L36416">
        <v>131.65</v>
      </c>
      <c r="M36416" t="s">
        <v>212</v>
      </c>
      <c r="N36416" s="160" t="s">
        <v>10</v>
      </c>
      <c r="O36416" s="160" t="s">
        <v>80</v>
      </c>
    </row>
    <row r="36417" spans="9:15" x14ac:dyDescent="0.35">
      <c r="I36417">
        <v>7</v>
      </c>
      <c r="J36417">
        <v>4013</v>
      </c>
      <c r="K36417">
        <v>192154</v>
      </c>
      <c r="L36417">
        <v>359.4</v>
      </c>
      <c r="M36417" t="s">
        <v>212</v>
      </c>
      <c r="N36417" s="160" t="s">
        <v>9</v>
      </c>
      <c r="O36417" s="160" t="s">
        <v>80</v>
      </c>
    </row>
    <row r="36418" spans="9:15" x14ac:dyDescent="0.35">
      <c r="I36418">
        <v>72449</v>
      </c>
      <c r="J36418">
        <v>4013</v>
      </c>
      <c r="K36418">
        <v>192154</v>
      </c>
      <c r="L36418">
        <v>359.4</v>
      </c>
      <c r="M36418" t="s">
        <v>212</v>
      </c>
      <c r="N36418" s="160" t="s">
        <v>9</v>
      </c>
      <c r="O36418" s="160" t="s">
        <v>80</v>
      </c>
    </row>
    <row r="36419" spans="9:15" x14ac:dyDescent="0.35">
      <c r="I36419">
        <v>116372</v>
      </c>
      <c r="J36419">
        <v>4013</v>
      </c>
      <c r="K36419">
        <v>192154</v>
      </c>
      <c r="L36419">
        <v>1800.2</v>
      </c>
      <c r="M36419" t="s">
        <v>212</v>
      </c>
      <c r="N36419" s="160" t="s">
        <v>19</v>
      </c>
      <c r="O36419" s="160" t="s">
        <v>80</v>
      </c>
    </row>
    <row r="36420" spans="9:15" x14ac:dyDescent="0.35">
      <c r="I36420">
        <v>117441</v>
      </c>
      <c r="J36420">
        <v>4013</v>
      </c>
      <c r="K36420">
        <v>192154</v>
      </c>
      <c r="L36420">
        <v>244.08</v>
      </c>
      <c r="M36420" t="s">
        <v>212</v>
      </c>
      <c r="N36420" s="160" t="s">
        <v>9</v>
      </c>
      <c r="O36420" s="160" t="s">
        <v>80</v>
      </c>
    </row>
    <row r="36421" spans="9:15" x14ac:dyDescent="0.35">
      <c r="I36421">
        <v>7</v>
      </c>
      <c r="J36421">
        <v>4013</v>
      </c>
      <c r="K36421">
        <v>192155</v>
      </c>
      <c r="L36421">
        <v>359.4</v>
      </c>
      <c r="M36421" t="s">
        <v>212</v>
      </c>
      <c r="N36421" s="160" t="s">
        <v>9</v>
      </c>
      <c r="O36421" s="160" t="s">
        <v>80</v>
      </c>
    </row>
    <row r="36422" spans="9:15" x14ac:dyDescent="0.35">
      <c r="I36422">
        <v>16459</v>
      </c>
      <c r="J36422">
        <v>4013</v>
      </c>
      <c r="K36422">
        <v>192155</v>
      </c>
      <c r="L36422">
        <v>5154.2</v>
      </c>
      <c r="M36422" t="s">
        <v>212</v>
      </c>
      <c r="N36422" s="160" t="s">
        <v>19</v>
      </c>
      <c r="O36422" s="160" t="s">
        <v>80</v>
      </c>
    </row>
    <row r="36423" spans="9:15" x14ac:dyDescent="0.35">
      <c r="I36423">
        <v>71189</v>
      </c>
      <c r="J36423">
        <v>4013</v>
      </c>
      <c r="K36423">
        <v>192155</v>
      </c>
      <c r="L36423">
        <v>489.05</v>
      </c>
      <c r="M36423" t="s">
        <v>212</v>
      </c>
      <c r="N36423" s="160" t="s">
        <v>8</v>
      </c>
      <c r="O36423" s="160" t="s">
        <v>80</v>
      </c>
    </row>
    <row r="36424" spans="9:15" x14ac:dyDescent="0.35">
      <c r="I36424">
        <v>72449</v>
      </c>
      <c r="J36424">
        <v>4013</v>
      </c>
      <c r="K36424">
        <v>192155</v>
      </c>
      <c r="L36424">
        <v>359.4</v>
      </c>
      <c r="M36424" t="s">
        <v>212</v>
      </c>
      <c r="N36424" s="160" t="s">
        <v>9</v>
      </c>
      <c r="O36424" s="160" t="s">
        <v>80</v>
      </c>
    </row>
    <row r="36425" spans="9:15" x14ac:dyDescent="0.35">
      <c r="I36425">
        <v>117441</v>
      </c>
      <c r="J36425">
        <v>4013</v>
      </c>
      <c r="K36425">
        <v>192155</v>
      </c>
      <c r="L36425">
        <v>244.08</v>
      </c>
      <c r="M36425" t="s">
        <v>212</v>
      </c>
      <c r="N36425" s="160" t="s">
        <v>9</v>
      </c>
      <c r="O36425" s="160" t="s">
        <v>80</v>
      </c>
    </row>
    <row r="36426" spans="9:15" x14ac:dyDescent="0.35">
      <c r="I36426">
        <v>7</v>
      </c>
      <c r="J36426">
        <v>4052</v>
      </c>
      <c r="K36426">
        <v>192157</v>
      </c>
      <c r="L36426">
        <v>191.19</v>
      </c>
      <c r="M36426" t="s">
        <v>212</v>
      </c>
      <c r="N36426" s="160" t="s">
        <v>9</v>
      </c>
      <c r="O36426" s="160" t="s">
        <v>80</v>
      </c>
    </row>
    <row r="36427" spans="9:15" x14ac:dyDescent="0.35">
      <c r="I36427">
        <v>116372</v>
      </c>
      <c r="J36427">
        <v>4052</v>
      </c>
      <c r="K36427">
        <v>192157</v>
      </c>
      <c r="L36427">
        <v>119.08</v>
      </c>
      <c r="M36427" t="s">
        <v>212</v>
      </c>
      <c r="N36427" s="160" t="s">
        <v>19</v>
      </c>
      <c r="O36427" s="160" t="s">
        <v>80</v>
      </c>
    </row>
    <row r="36428" spans="9:15" x14ac:dyDescent="0.35">
      <c r="I36428">
        <v>72449</v>
      </c>
      <c r="J36428">
        <v>3653</v>
      </c>
      <c r="K36428">
        <v>192168</v>
      </c>
      <c r="L36428">
        <v>191.23</v>
      </c>
      <c r="M36428" t="s">
        <v>212</v>
      </c>
      <c r="N36428" s="160" t="s">
        <v>9</v>
      </c>
      <c r="O36428" s="160" t="s">
        <v>80</v>
      </c>
    </row>
    <row r="36429" spans="9:15" x14ac:dyDescent="0.35">
      <c r="I36429">
        <v>72449</v>
      </c>
      <c r="J36429">
        <v>3653</v>
      </c>
      <c r="K36429">
        <v>192168</v>
      </c>
      <c r="L36429">
        <v>382.46</v>
      </c>
      <c r="M36429" t="s">
        <v>212</v>
      </c>
      <c r="N36429" s="160" t="s">
        <v>9</v>
      </c>
      <c r="O36429" s="160" t="s">
        <v>80</v>
      </c>
    </row>
    <row r="36430" spans="9:15" x14ac:dyDescent="0.35">
      <c r="I36430">
        <v>72449</v>
      </c>
      <c r="J36430">
        <v>3653</v>
      </c>
      <c r="K36430">
        <v>192168</v>
      </c>
      <c r="L36430">
        <v>573.69000000000005</v>
      </c>
      <c r="M36430" t="s">
        <v>212</v>
      </c>
      <c r="N36430" s="160" t="s">
        <v>9</v>
      </c>
      <c r="O36430" s="160" t="s">
        <v>80</v>
      </c>
    </row>
    <row r="36431" spans="9:15" x14ac:dyDescent="0.35">
      <c r="I36431">
        <v>91312</v>
      </c>
      <c r="J36431">
        <v>3653</v>
      </c>
      <c r="K36431">
        <v>192168</v>
      </c>
      <c r="L36431">
        <v>128.76</v>
      </c>
      <c r="M36431" t="s">
        <v>212</v>
      </c>
      <c r="N36431" s="160" t="s">
        <v>8</v>
      </c>
      <c r="O36431" s="160" t="s">
        <v>80</v>
      </c>
    </row>
    <row r="36432" spans="9:15" x14ac:dyDescent="0.35">
      <c r="I36432">
        <v>91312</v>
      </c>
      <c r="J36432">
        <v>3653</v>
      </c>
      <c r="K36432">
        <v>192168</v>
      </c>
      <c r="L36432">
        <v>128.76</v>
      </c>
      <c r="M36432" t="s">
        <v>212</v>
      </c>
      <c r="N36432" s="160" t="s">
        <v>8</v>
      </c>
      <c r="O36432" s="160" t="s">
        <v>80</v>
      </c>
    </row>
    <row r="36433" spans="9:15" x14ac:dyDescent="0.35">
      <c r="I36433">
        <v>81192</v>
      </c>
      <c r="J36433">
        <v>4025</v>
      </c>
      <c r="K36433">
        <v>192175</v>
      </c>
      <c r="L36433">
        <v>54.28</v>
      </c>
      <c r="M36433" t="s">
        <v>212</v>
      </c>
      <c r="N36433" s="160" t="s">
        <v>7</v>
      </c>
      <c r="O36433" s="160" t="s">
        <v>80</v>
      </c>
    </row>
    <row r="36434" spans="9:15" x14ac:dyDescent="0.35">
      <c r="I36434">
        <v>116372</v>
      </c>
      <c r="J36434">
        <v>4025</v>
      </c>
      <c r="K36434">
        <v>192175</v>
      </c>
      <c r="L36434">
        <v>23.42</v>
      </c>
      <c r="M36434" t="s">
        <v>212</v>
      </c>
      <c r="N36434" s="160" t="s">
        <v>19</v>
      </c>
      <c r="O36434" s="160" t="s">
        <v>80</v>
      </c>
    </row>
    <row r="36435" spans="9:15" x14ac:dyDescent="0.35">
      <c r="I36435">
        <v>119309</v>
      </c>
      <c r="J36435">
        <v>4025</v>
      </c>
      <c r="K36435">
        <v>192175</v>
      </c>
      <c r="L36435">
        <v>37.53</v>
      </c>
      <c r="M36435" t="s">
        <v>212</v>
      </c>
      <c r="N36435" s="160" t="s">
        <v>9</v>
      </c>
      <c r="O36435" s="160" t="s">
        <v>80</v>
      </c>
    </row>
    <row r="36436" spans="9:15" x14ac:dyDescent="0.35">
      <c r="I36436">
        <v>125023</v>
      </c>
      <c r="J36436">
        <v>4025</v>
      </c>
      <c r="K36436">
        <v>192175</v>
      </c>
      <c r="L36436">
        <v>95.58</v>
      </c>
      <c r="M36436" t="s">
        <v>212</v>
      </c>
      <c r="N36436" s="160" t="s">
        <v>9</v>
      </c>
      <c r="O36436" s="160" t="s">
        <v>80</v>
      </c>
    </row>
    <row r="36437" spans="9:15" x14ac:dyDescent="0.35">
      <c r="I36437">
        <v>7</v>
      </c>
      <c r="J36437">
        <v>3933</v>
      </c>
      <c r="K36437">
        <v>192176</v>
      </c>
      <c r="L36437">
        <v>193.45</v>
      </c>
      <c r="M36437" t="s">
        <v>212</v>
      </c>
      <c r="N36437" s="160" t="s">
        <v>9</v>
      </c>
      <c r="O36437" s="160" t="s">
        <v>80</v>
      </c>
    </row>
    <row r="36438" spans="9:15" x14ac:dyDescent="0.35">
      <c r="I36438">
        <v>104499</v>
      </c>
      <c r="J36438">
        <v>3933</v>
      </c>
      <c r="K36438">
        <v>192176</v>
      </c>
      <c r="L36438">
        <v>85.86</v>
      </c>
      <c r="M36438" t="s">
        <v>212</v>
      </c>
      <c r="N36438" s="160" t="s">
        <v>7</v>
      </c>
      <c r="O36438" s="160" t="s">
        <v>80</v>
      </c>
    </row>
    <row r="36439" spans="9:15" x14ac:dyDescent="0.35">
      <c r="I36439">
        <v>114734</v>
      </c>
      <c r="J36439">
        <v>4078</v>
      </c>
      <c r="K36439">
        <v>192177</v>
      </c>
      <c r="L36439">
        <v>113.48</v>
      </c>
      <c r="M36439" t="s">
        <v>212</v>
      </c>
      <c r="N36439" s="160" t="s">
        <v>7</v>
      </c>
      <c r="O36439" s="160" t="s">
        <v>80</v>
      </c>
    </row>
    <row r="36440" spans="9:15" x14ac:dyDescent="0.35">
      <c r="I36440">
        <v>116372</v>
      </c>
      <c r="J36440">
        <v>4078</v>
      </c>
      <c r="K36440">
        <v>192177</v>
      </c>
      <c r="L36440">
        <v>515.25</v>
      </c>
      <c r="M36440" t="s">
        <v>212</v>
      </c>
      <c r="N36440" s="160" t="s">
        <v>19</v>
      </c>
      <c r="O36440" s="160" t="s">
        <v>80</v>
      </c>
    </row>
    <row r="36441" spans="9:15" x14ac:dyDescent="0.35">
      <c r="I36441">
        <v>117485</v>
      </c>
      <c r="J36441">
        <v>4078</v>
      </c>
      <c r="K36441">
        <v>192177</v>
      </c>
      <c r="L36441">
        <v>212.85</v>
      </c>
      <c r="M36441" t="s">
        <v>212</v>
      </c>
      <c r="N36441" s="160" t="s">
        <v>8</v>
      </c>
      <c r="O36441" s="160" t="s">
        <v>80</v>
      </c>
    </row>
    <row r="36442" spans="9:15" x14ac:dyDescent="0.35">
      <c r="I36442">
        <v>117766</v>
      </c>
      <c r="J36442">
        <v>4078</v>
      </c>
      <c r="K36442">
        <v>192177</v>
      </c>
      <c r="L36442">
        <v>91.3</v>
      </c>
      <c r="M36442" t="s">
        <v>212</v>
      </c>
      <c r="N36442" s="160" t="s">
        <v>7</v>
      </c>
      <c r="O36442" s="160" t="s">
        <v>80</v>
      </c>
    </row>
    <row r="36443" spans="9:15" x14ac:dyDescent="0.35">
      <c r="I36443">
        <v>117767</v>
      </c>
      <c r="J36443">
        <v>4078</v>
      </c>
      <c r="K36443">
        <v>192177</v>
      </c>
      <c r="L36443">
        <v>91.3</v>
      </c>
      <c r="M36443" t="s">
        <v>212</v>
      </c>
      <c r="N36443" s="160" t="s">
        <v>7</v>
      </c>
      <c r="O36443" s="160" t="s">
        <v>80</v>
      </c>
    </row>
    <row r="36444" spans="9:15" x14ac:dyDescent="0.35">
      <c r="I36444">
        <v>118038</v>
      </c>
      <c r="J36444">
        <v>4078</v>
      </c>
      <c r="K36444">
        <v>192177</v>
      </c>
      <c r="L36444">
        <v>91.31</v>
      </c>
      <c r="M36444" t="s">
        <v>212</v>
      </c>
      <c r="N36444" s="160" t="s">
        <v>7</v>
      </c>
      <c r="O36444" s="160" t="s">
        <v>80</v>
      </c>
    </row>
    <row r="36445" spans="9:15" x14ac:dyDescent="0.35">
      <c r="I36445">
        <v>118850</v>
      </c>
      <c r="J36445">
        <v>4078</v>
      </c>
      <c r="K36445">
        <v>192177</v>
      </c>
      <c r="L36445">
        <v>124.64</v>
      </c>
      <c r="M36445" t="s">
        <v>212</v>
      </c>
      <c r="N36445" s="160" t="s">
        <v>8</v>
      </c>
      <c r="O36445" s="160" t="s">
        <v>80</v>
      </c>
    </row>
    <row r="36446" spans="9:15" x14ac:dyDescent="0.35">
      <c r="I36446">
        <v>122045</v>
      </c>
      <c r="J36446">
        <v>4078</v>
      </c>
      <c r="K36446">
        <v>192177</v>
      </c>
      <c r="L36446">
        <v>37.06</v>
      </c>
      <c r="M36446" t="s">
        <v>212</v>
      </c>
      <c r="N36446" s="160" t="s">
        <v>9</v>
      </c>
      <c r="O36446" s="160" t="s">
        <v>80</v>
      </c>
    </row>
    <row r="36447" spans="9:15" x14ac:dyDescent="0.35">
      <c r="I36447">
        <v>122803</v>
      </c>
      <c r="J36447">
        <v>4078</v>
      </c>
      <c r="K36447">
        <v>192177</v>
      </c>
      <c r="L36447">
        <v>148.08000000000001</v>
      </c>
      <c r="M36447" t="s">
        <v>212</v>
      </c>
      <c r="N36447" s="160" t="s">
        <v>207</v>
      </c>
      <c r="O36447" s="160" t="s">
        <v>80</v>
      </c>
    </row>
    <row r="36448" spans="9:15" x14ac:dyDescent="0.35">
      <c r="I36448">
        <v>122804</v>
      </c>
      <c r="J36448">
        <v>4078</v>
      </c>
      <c r="K36448">
        <v>192177</v>
      </c>
      <c r="L36448">
        <v>148.08000000000001</v>
      </c>
      <c r="M36448" t="s">
        <v>212</v>
      </c>
      <c r="N36448" s="160" t="s">
        <v>207</v>
      </c>
      <c r="O36448" s="160" t="s">
        <v>80</v>
      </c>
    </row>
    <row r="36449" spans="9:15" x14ac:dyDescent="0.35">
      <c r="I36449">
        <v>125778</v>
      </c>
      <c r="J36449">
        <v>4078</v>
      </c>
      <c r="K36449">
        <v>192177</v>
      </c>
      <c r="L36449">
        <v>148.08000000000001</v>
      </c>
      <c r="M36449" t="s">
        <v>212</v>
      </c>
      <c r="N36449" s="160" t="s">
        <v>207</v>
      </c>
      <c r="O36449" s="160" t="s">
        <v>80</v>
      </c>
    </row>
    <row r="36450" spans="9:15" x14ac:dyDescent="0.35">
      <c r="I36450">
        <v>72449</v>
      </c>
      <c r="J36450">
        <v>819</v>
      </c>
      <c r="K36450">
        <v>192181</v>
      </c>
      <c r="L36450">
        <v>10.34</v>
      </c>
      <c r="M36450" t="s">
        <v>212</v>
      </c>
      <c r="N36450" s="160" t="s">
        <v>9</v>
      </c>
      <c r="O36450" s="160" t="s">
        <v>80</v>
      </c>
    </row>
    <row r="36451" spans="9:15" x14ac:dyDescent="0.35">
      <c r="I36451">
        <v>97192</v>
      </c>
      <c r="J36451">
        <v>819</v>
      </c>
      <c r="K36451">
        <v>192181</v>
      </c>
      <c r="L36451">
        <v>1.99</v>
      </c>
      <c r="M36451" t="s">
        <v>212</v>
      </c>
      <c r="N36451" s="160" t="s">
        <v>7</v>
      </c>
      <c r="O36451" s="160" t="s">
        <v>80</v>
      </c>
    </row>
    <row r="36452" spans="9:15" x14ac:dyDescent="0.35">
      <c r="I36452">
        <v>101972</v>
      </c>
      <c r="J36452">
        <v>819</v>
      </c>
      <c r="K36452">
        <v>192181</v>
      </c>
      <c r="L36452">
        <v>35.42</v>
      </c>
      <c r="M36452" t="s">
        <v>212</v>
      </c>
      <c r="N36452" s="160" t="s">
        <v>19</v>
      </c>
      <c r="O36452" s="160" t="s">
        <v>80</v>
      </c>
    </row>
    <row r="36453" spans="9:15" x14ac:dyDescent="0.35">
      <c r="I36453">
        <v>117767</v>
      </c>
      <c r="J36453">
        <v>819</v>
      </c>
      <c r="K36453">
        <v>192181</v>
      </c>
      <c r="L36453">
        <v>6.17</v>
      </c>
      <c r="M36453" t="s">
        <v>212</v>
      </c>
      <c r="N36453" s="160" t="s">
        <v>7</v>
      </c>
      <c r="O36453" s="160" t="s">
        <v>80</v>
      </c>
    </row>
    <row r="36454" spans="9:15" x14ac:dyDescent="0.35">
      <c r="I36454">
        <v>122804</v>
      </c>
      <c r="J36454">
        <v>819</v>
      </c>
      <c r="K36454">
        <v>192181</v>
      </c>
      <c r="L36454">
        <v>14.99</v>
      </c>
      <c r="M36454" t="s">
        <v>212</v>
      </c>
      <c r="N36454" s="160" t="s">
        <v>207</v>
      </c>
      <c r="O36454" s="160" t="s">
        <v>80</v>
      </c>
    </row>
    <row r="36455" spans="9:15" x14ac:dyDescent="0.35">
      <c r="I36455">
        <v>71189</v>
      </c>
      <c r="J36455">
        <v>3670</v>
      </c>
      <c r="K36455">
        <v>192183</v>
      </c>
      <c r="L36455">
        <v>48.04</v>
      </c>
      <c r="M36455" t="s">
        <v>212</v>
      </c>
      <c r="N36455" s="160" t="s">
        <v>8</v>
      </c>
      <c r="O36455" s="160" t="s">
        <v>80</v>
      </c>
    </row>
    <row r="36456" spans="9:15" x14ac:dyDescent="0.35">
      <c r="I36456">
        <v>78573</v>
      </c>
      <c r="J36456">
        <v>3670</v>
      </c>
      <c r="K36456">
        <v>192183</v>
      </c>
      <c r="L36456">
        <v>124.16</v>
      </c>
      <c r="M36456" t="s">
        <v>212</v>
      </c>
      <c r="N36456" s="160" t="s">
        <v>8</v>
      </c>
      <c r="O36456" s="160" t="s">
        <v>80</v>
      </c>
    </row>
    <row r="36457" spans="9:15" x14ac:dyDescent="0.35">
      <c r="I36457">
        <v>91312</v>
      </c>
      <c r="J36457">
        <v>3670</v>
      </c>
      <c r="K36457">
        <v>192183</v>
      </c>
      <c r="L36457">
        <v>128.66</v>
      </c>
      <c r="M36457" t="s">
        <v>212</v>
      </c>
      <c r="N36457" s="160" t="s">
        <v>8</v>
      </c>
      <c r="O36457" s="160" t="s">
        <v>80</v>
      </c>
    </row>
    <row r="36458" spans="9:15" x14ac:dyDescent="0.35">
      <c r="I36458">
        <v>103732</v>
      </c>
      <c r="J36458">
        <v>3670</v>
      </c>
      <c r="K36458">
        <v>192183</v>
      </c>
      <c r="L36458">
        <v>35.9</v>
      </c>
      <c r="M36458" t="s">
        <v>212</v>
      </c>
      <c r="N36458" s="160" t="s">
        <v>8</v>
      </c>
      <c r="O36458" s="160" t="s">
        <v>80</v>
      </c>
    </row>
    <row r="36459" spans="9:15" x14ac:dyDescent="0.35">
      <c r="I36459">
        <v>107294</v>
      </c>
      <c r="J36459">
        <v>3670</v>
      </c>
      <c r="K36459">
        <v>192183</v>
      </c>
      <c r="L36459">
        <v>26.12</v>
      </c>
      <c r="M36459" t="s">
        <v>212</v>
      </c>
      <c r="N36459" s="160" t="s">
        <v>8</v>
      </c>
      <c r="O36459" s="160" t="s">
        <v>80</v>
      </c>
    </row>
    <row r="36460" spans="9:15" x14ac:dyDescent="0.35">
      <c r="I36460">
        <v>117485</v>
      </c>
      <c r="J36460">
        <v>3670</v>
      </c>
      <c r="K36460">
        <v>192183</v>
      </c>
      <c r="L36460">
        <v>17.72</v>
      </c>
      <c r="M36460" t="s">
        <v>212</v>
      </c>
      <c r="N36460" s="160" t="s">
        <v>8</v>
      </c>
      <c r="O36460" s="160" t="s">
        <v>80</v>
      </c>
    </row>
    <row r="36461" spans="9:15" x14ac:dyDescent="0.35">
      <c r="I36461">
        <v>118850</v>
      </c>
      <c r="J36461">
        <v>3670</v>
      </c>
      <c r="K36461">
        <v>192183</v>
      </c>
      <c r="L36461">
        <v>124.6</v>
      </c>
      <c r="M36461" t="s">
        <v>212</v>
      </c>
      <c r="N36461" s="160" t="s">
        <v>8</v>
      </c>
      <c r="O36461" s="160" t="s">
        <v>80</v>
      </c>
    </row>
    <row r="36462" spans="9:15" x14ac:dyDescent="0.35">
      <c r="I36462">
        <v>7</v>
      </c>
      <c r="J36462">
        <v>4030</v>
      </c>
      <c r="K36462">
        <v>192184</v>
      </c>
      <c r="L36462">
        <v>194.4</v>
      </c>
      <c r="M36462" t="s">
        <v>212</v>
      </c>
      <c r="N36462" s="160" t="s">
        <v>9</v>
      </c>
      <c r="O36462" s="160" t="s">
        <v>80</v>
      </c>
    </row>
    <row r="36463" spans="9:15" x14ac:dyDescent="0.35">
      <c r="I36463">
        <v>11684</v>
      </c>
      <c r="J36463">
        <v>4030</v>
      </c>
      <c r="K36463">
        <v>192184</v>
      </c>
      <c r="L36463">
        <v>166.05</v>
      </c>
      <c r="M36463" t="s">
        <v>212</v>
      </c>
      <c r="N36463" s="160" t="s">
        <v>7</v>
      </c>
      <c r="O36463" s="160" t="s">
        <v>80</v>
      </c>
    </row>
    <row r="36464" spans="9:15" x14ac:dyDescent="0.35">
      <c r="I36464">
        <v>72449</v>
      </c>
      <c r="J36464">
        <v>4030</v>
      </c>
      <c r="K36464">
        <v>192184</v>
      </c>
      <c r="L36464">
        <v>194.44</v>
      </c>
      <c r="M36464" t="s">
        <v>212</v>
      </c>
      <c r="N36464" s="160" t="s">
        <v>9</v>
      </c>
      <c r="O36464" s="160" t="s">
        <v>80</v>
      </c>
    </row>
    <row r="36465" spans="9:15" x14ac:dyDescent="0.35">
      <c r="I36465">
        <v>78573</v>
      </c>
      <c r="J36465">
        <v>4030</v>
      </c>
      <c r="K36465">
        <v>192184</v>
      </c>
      <c r="L36465">
        <v>126.29</v>
      </c>
      <c r="M36465" t="s">
        <v>212</v>
      </c>
      <c r="N36465" s="160" t="s">
        <v>8</v>
      </c>
      <c r="O36465" s="160" t="s">
        <v>80</v>
      </c>
    </row>
    <row r="36466" spans="9:15" x14ac:dyDescent="0.35">
      <c r="I36466">
        <v>91312</v>
      </c>
      <c r="J36466">
        <v>4030</v>
      </c>
      <c r="K36466">
        <v>192184</v>
      </c>
      <c r="L36466">
        <v>130.91999999999999</v>
      </c>
      <c r="M36466" t="s">
        <v>212</v>
      </c>
      <c r="N36466" s="160" t="s">
        <v>8</v>
      </c>
      <c r="O36466" s="160" t="s">
        <v>80</v>
      </c>
    </row>
    <row r="36467" spans="9:15" x14ac:dyDescent="0.35">
      <c r="I36467">
        <v>117441</v>
      </c>
      <c r="J36467">
        <v>4030</v>
      </c>
      <c r="K36467">
        <v>192184</v>
      </c>
      <c r="L36467">
        <v>137.44999999999999</v>
      </c>
      <c r="M36467" t="s">
        <v>212</v>
      </c>
      <c r="N36467" s="160" t="s">
        <v>9</v>
      </c>
      <c r="O36467" s="160" t="s">
        <v>80</v>
      </c>
    </row>
    <row r="36468" spans="9:15" x14ac:dyDescent="0.35">
      <c r="I36468">
        <v>117766</v>
      </c>
      <c r="J36468">
        <v>4030</v>
      </c>
      <c r="K36468">
        <v>192184</v>
      </c>
      <c r="L36468">
        <v>92.83</v>
      </c>
      <c r="M36468" t="s">
        <v>212</v>
      </c>
      <c r="N36468" s="160" t="s">
        <v>7</v>
      </c>
      <c r="O36468" s="160" t="s">
        <v>80</v>
      </c>
    </row>
    <row r="36469" spans="9:15" x14ac:dyDescent="0.35">
      <c r="I36469">
        <v>117767</v>
      </c>
      <c r="J36469">
        <v>4030</v>
      </c>
      <c r="K36469">
        <v>192184</v>
      </c>
      <c r="L36469">
        <v>92.83</v>
      </c>
      <c r="M36469" t="s">
        <v>212</v>
      </c>
      <c r="N36469" s="160" t="s">
        <v>7</v>
      </c>
      <c r="O36469" s="160" t="s">
        <v>80</v>
      </c>
    </row>
    <row r="36470" spans="9:15" x14ac:dyDescent="0.35">
      <c r="I36470">
        <v>118484</v>
      </c>
      <c r="J36470">
        <v>4030</v>
      </c>
      <c r="K36470">
        <v>192184</v>
      </c>
      <c r="L36470">
        <v>125.73</v>
      </c>
      <c r="M36470" t="s">
        <v>212</v>
      </c>
      <c r="N36470" s="160" t="s">
        <v>7</v>
      </c>
      <c r="O36470" s="160" t="s">
        <v>80</v>
      </c>
    </row>
    <row r="36471" spans="9:15" x14ac:dyDescent="0.35">
      <c r="I36471">
        <v>120935</v>
      </c>
      <c r="J36471">
        <v>4030</v>
      </c>
      <c r="K36471">
        <v>192184</v>
      </c>
      <c r="L36471">
        <v>26.51</v>
      </c>
      <c r="M36471" t="s">
        <v>212</v>
      </c>
      <c r="N36471" s="160" t="s">
        <v>10</v>
      </c>
      <c r="O36471" s="160" t="s">
        <v>80</v>
      </c>
    </row>
    <row r="36472" spans="9:15" x14ac:dyDescent="0.35">
      <c r="I36472">
        <v>120936</v>
      </c>
      <c r="J36472">
        <v>4030</v>
      </c>
      <c r="K36472">
        <v>192184</v>
      </c>
      <c r="L36472">
        <v>26.51</v>
      </c>
      <c r="M36472" t="s">
        <v>212</v>
      </c>
      <c r="N36472" s="160" t="s">
        <v>10</v>
      </c>
      <c r="O36472" s="160" t="s">
        <v>80</v>
      </c>
    </row>
    <row r="36473" spans="9:15" x14ac:dyDescent="0.35">
      <c r="I36473">
        <v>77912</v>
      </c>
      <c r="J36473">
        <v>4010</v>
      </c>
      <c r="K36473">
        <v>192185</v>
      </c>
      <c r="L36473">
        <v>27.05</v>
      </c>
      <c r="M36473" t="s">
        <v>212</v>
      </c>
      <c r="N36473" s="160" t="s">
        <v>8</v>
      </c>
      <c r="O36473" s="160" t="s">
        <v>80</v>
      </c>
    </row>
    <row r="36474" spans="9:15" x14ac:dyDescent="0.35">
      <c r="I36474">
        <v>91312</v>
      </c>
      <c r="J36474">
        <v>4010</v>
      </c>
      <c r="K36474">
        <v>192185</v>
      </c>
      <c r="L36474">
        <v>129.27000000000001</v>
      </c>
      <c r="M36474" t="s">
        <v>212</v>
      </c>
      <c r="N36474" s="160" t="s">
        <v>8</v>
      </c>
      <c r="O36474" s="160" t="s">
        <v>80</v>
      </c>
    </row>
    <row r="36475" spans="9:15" x14ac:dyDescent="0.35">
      <c r="I36475">
        <v>119309</v>
      </c>
      <c r="J36475">
        <v>4010</v>
      </c>
      <c r="K36475">
        <v>192185</v>
      </c>
      <c r="L36475">
        <v>37.68</v>
      </c>
      <c r="M36475" t="s">
        <v>212</v>
      </c>
      <c r="N36475" s="160" t="s">
        <v>9</v>
      </c>
      <c r="O36475" s="160" t="s">
        <v>80</v>
      </c>
    </row>
    <row r="36476" spans="9:15" x14ac:dyDescent="0.35">
      <c r="I36476">
        <v>7</v>
      </c>
      <c r="J36476">
        <v>819</v>
      </c>
      <c r="K36476">
        <v>192192</v>
      </c>
      <c r="L36476">
        <v>15.51</v>
      </c>
      <c r="M36476" t="s">
        <v>212</v>
      </c>
      <c r="N36476" s="160" t="s">
        <v>9</v>
      </c>
      <c r="O36476" s="160" t="s">
        <v>80</v>
      </c>
    </row>
    <row r="36477" spans="9:15" x14ac:dyDescent="0.35">
      <c r="I36477">
        <v>72449</v>
      </c>
      <c r="J36477">
        <v>819</v>
      </c>
      <c r="K36477">
        <v>192192</v>
      </c>
      <c r="L36477">
        <v>15.51</v>
      </c>
      <c r="M36477" t="s">
        <v>212</v>
      </c>
      <c r="N36477" s="160" t="s">
        <v>9</v>
      </c>
      <c r="O36477" s="160" t="s">
        <v>80</v>
      </c>
    </row>
    <row r="36478" spans="9:15" x14ac:dyDescent="0.35">
      <c r="I36478">
        <v>97192</v>
      </c>
      <c r="J36478">
        <v>819</v>
      </c>
      <c r="K36478">
        <v>192192</v>
      </c>
      <c r="L36478">
        <v>9.9499999999999993</v>
      </c>
      <c r="M36478" t="s">
        <v>212</v>
      </c>
      <c r="N36478" s="160" t="s">
        <v>7</v>
      </c>
      <c r="O36478" s="160" t="s">
        <v>80</v>
      </c>
    </row>
    <row r="36479" spans="9:15" x14ac:dyDescent="0.35">
      <c r="I36479">
        <v>101972</v>
      </c>
      <c r="J36479">
        <v>819</v>
      </c>
      <c r="K36479">
        <v>192192</v>
      </c>
      <c r="L36479">
        <v>70.84</v>
      </c>
      <c r="M36479" t="s">
        <v>212</v>
      </c>
      <c r="N36479" s="160" t="s">
        <v>19</v>
      </c>
      <c r="O36479" s="160" t="s">
        <v>80</v>
      </c>
    </row>
    <row r="36480" spans="9:15" x14ac:dyDescent="0.35">
      <c r="I36480">
        <v>117441</v>
      </c>
      <c r="J36480">
        <v>819</v>
      </c>
      <c r="K36480">
        <v>192192</v>
      </c>
      <c r="L36480">
        <v>15.2</v>
      </c>
      <c r="M36480" t="s">
        <v>212</v>
      </c>
      <c r="N36480" s="160" t="s">
        <v>9</v>
      </c>
      <c r="O36480" s="160" t="s">
        <v>80</v>
      </c>
    </row>
    <row r="36481" spans="9:15" x14ac:dyDescent="0.35">
      <c r="I36481">
        <v>78573</v>
      </c>
      <c r="J36481">
        <v>3967</v>
      </c>
      <c r="K36481">
        <v>192193</v>
      </c>
      <c r="L36481">
        <v>124.2</v>
      </c>
      <c r="M36481" t="s">
        <v>212</v>
      </c>
      <c r="N36481" s="160" t="s">
        <v>8</v>
      </c>
      <c r="O36481" s="160" t="s">
        <v>80</v>
      </c>
    </row>
    <row r="36482" spans="9:15" x14ac:dyDescent="0.35">
      <c r="I36482">
        <v>81192</v>
      </c>
      <c r="J36482">
        <v>3967</v>
      </c>
      <c r="K36482">
        <v>192193</v>
      </c>
      <c r="L36482">
        <v>54.28</v>
      </c>
      <c r="M36482" t="s">
        <v>212</v>
      </c>
      <c r="N36482" s="160" t="s">
        <v>7</v>
      </c>
      <c r="O36482" s="160" t="s">
        <v>80</v>
      </c>
    </row>
    <row r="36483" spans="9:15" x14ac:dyDescent="0.35">
      <c r="I36483">
        <v>91312</v>
      </c>
      <c r="J36483">
        <v>3967</v>
      </c>
      <c r="K36483">
        <v>192193</v>
      </c>
      <c r="L36483">
        <v>128.76</v>
      </c>
      <c r="M36483" t="s">
        <v>212</v>
      </c>
      <c r="N36483" s="160" t="s">
        <v>8</v>
      </c>
      <c r="O36483" s="160" t="s">
        <v>80</v>
      </c>
    </row>
    <row r="36484" spans="9:15" x14ac:dyDescent="0.35">
      <c r="I36484">
        <v>117766</v>
      </c>
      <c r="J36484">
        <v>3967</v>
      </c>
      <c r="K36484">
        <v>192193</v>
      </c>
      <c r="L36484">
        <v>91.3</v>
      </c>
      <c r="M36484" t="s">
        <v>212</v>
      </c>
      <c r="N36484" s="160" t="s">
        <v>7</v>
      </c>
      <c r="O36484" s="160" t="s">
        <v>80</v>
      </c>
    </row>
    <row r="36485" spans="9:15" x14ac:dyDescent="0.35">
      <c r="I36485">
        <v>117767</v>
      </c>
      <c r="J36485">
        <v>3967</v>
      </c>
      <c r="K36485">
        <v>192193</v>
      </c>
      <c r="L36485">
        <v>91.3</v>
      </c>
      <c r="M36485" t="s">
        <v>212</v>
      </c>
      <c r="N36485" s="160" t="s">
        <v>7</v>
      </c>
      <c r="O36485" s="160" t="s">
        <v>80</v>
      </c>
    </row>
    <row r="36486" spans="9:15" x14ac:dyDescent="0.35">
      <c r="I36486">
        <v>118850</v>
      </c>
      <c r="J36486">
        <v>3967</v>
      </c>
      <c r="K36486">
        <v>192193</v>
      </c>
      <c r="L36486">
        <v>124.64</v>
      </c>
      <c r="M36486" t="s">
        <v>212</v>
      </c>
      <c r="N36486" s="160" t="s">
        <v>8</v>
      </c>
      <c r="O36486" s="160" t="s">
        <v>80</v>
      </c>
    </row>
    <row r="36487" spans="9:15" x14ac:dyDescent="0.35">
      <c r="I36487">
        <v>120833</v>
      </c>
      <c r="J36487">
        <v>3967</v>
      </c>
      <c r="K36487">
        <v>192193</v>
      </c>
      <c r="L36487">
        <v>52.14</v>
      </c>
      <c r="M36487" t="s">
        <v>212</v>
      </c>
      <c r="N36487" s="160" t="s">
        <v>10</v>
      </c>
      <c r="O36487" s="160" t="s">
        <v>80</v>
      </c>
    </row>
    <row r="36488" spans="9:15" x14ac:dyDescent="0.35">
      <c r="I36488">
        <v>120834</v>
      </c>
      <c r="J36488">
        <v>3967</v>
      </c>
      <c r="K36488">
        <v>192193</v>
      </c>
      <c r="L36488">
        <v>52.14</v>
      </c>
      <c r="M36488" t="s">
        <v>212</v>
      </c>
      <c r="N36488" s="160" t="s">
        <v>10</v>
      </c>
      <c r="O36488" s="160" t="s">
        <v>80</v>
      </c>
    </row>
    <row r="36489" spans="9:15" x14ac:dyDescent="0.35">
      <c r="I36489">
        <v>120935</v>
      </c>
      <c r="J36489">
        <v>3967</v>
      </c>
      <c r="K36489">
        <v>192193</v>
      </c>
      <c r="L36489">
        <v>52.14</v>
      </c>
      <c r="M36489" t="s">
        <v>212</v>
      </c>
      <c r="N36489" s="160" t="s">
        <v>10</v>
      </c>
      <c r="O36489" s="160" t="s">
        <v>80</v>
      </c>
    </row>
    <row r="36490" spans="9:15" x14ac:dyDescent="0.35">
      <c r="I36490">
        <v>120936</v>
      </c>
      <c r="J36490">
        <v>3967</v>
      </c>
      <c r="K36490">
        <v>192193</v>
      </c>
      <c r="L36490">
        <v>52.14</v>
      </c>
      <c r="M36490" t="s">
        <v>212</v>
      </c>
      <c r="N36490" s="160" t="s">
        <v>10</v>
      </c>
      <c r="O36490" s="160" t="s">
        <v>80</v>
      </c>
    </row>
    <row r="36491" spans="9:15" x14ac:dyDescent="0.35">
      <c r="I36491">
        <v>121518</v>
      </c>
      <c r="J36491">
        <v>3967</v>
      </c>
      <c r="K36491">
        <v>192193</v>
      </c>
      <c r="L36491">
        <v>52.14</v>
      </c>
      <c r="M36491" t="s">
        <v>212</v>
      </c>
      <c r="N36491" s="160" t="s">
        <v>10</v>
      </c>
      <c r="O36491" s="160" t="s">
        <v>80</v>
      </c>
    </row>
    <row r="36492" spans="9:15" x14ac:dyDescent="0.35">
      <c r="I36492">
        <v>122731</v>
      </c>
      <c r="J36492">
        <v>3967</v>
      </c>
      <c r="K36492">
        <v>192193</v>
      </c>
      <c r="L36492">
        <v>52.14</v>
      </c>
      <c r="M36492" t="s">
        <v>212</v>
      </c>
      <c r="N36492" s="160" t="s">
        <v>10</v>
      </c>
      <c r="O36492" s="160" t="s">
        <v>80</v>
      </c>
    </row>
    <row r="36493" spans="9:15" x14ac:dyDescent="0.35">
      <c r="I36493">
        <v>118038</v>
      </c>
      <c r="J36493">
        <v>4052</v>
      </c>
      <c r="K36493">
        <v>192198</v>
      </c>
      <c r="L36493">
        <v>183.34</v>
      </c>
      <c r="M36493" t="s">
        <v>212</v>
      </c>
      <c r="N36493" s="160" t="s">
        <v>7</v>
      </c>
      <c r="O36493" s="160" t="s">
        <v>80</v>
      </c>
    </row>
    <row r="36494" spans="9:15" x14ac:dyDescent="0.35">
      <c r="I36494">
        <v>120833</v>
      </c>
      <c r="J36494">
        <v>4052</v>
      </c>
      <c r="K36494">
        <v>192198</v>
      </c>
      <c r="L36494">
        <v>26.18</v>
      </c>
      <c r="M36494" t="s">
        <v>212</v>
      </c>
      <c r="N36494" s="160" t="s">
        <v>10</v>
      </c>
      <c r="O36494" s="160" t="s">
        <v>80</v>
      </c>
    </row>
    <row r="36495" spans="9:15" x14ac:dyDescent="0.35">
      <c r="I36495">
        <v>120935</v>
      </c>
      <c r="J36495">
        <v>4052</v>
      </c>
      <c r="K36495">
        <v>192198</v>
      </c>
      <c r="L36495">
        <v>26.18</v>
      </c>
      <c r="M36495" t="s">
        <v>212</v>
      </c>
      <c r="N36495" s="160" t="s">
        <v>10</v>
      </c>
      <c r="O36495" s="160" t="s">
        <v>80</v>
      </c>
    </row>
    <row r="36496" spans="9:15" x14ac:dyDescent="0.35">
      <c r="I36496">
        <v>119309</v>
      </c>
      <c r="J36496">
        <v>3653</v>
      </c>
      <c r="K36496">
        <v>192204</v>
      </c>
      <c r="L36496">
        <v>75.06</v>
      </c>
      <c r="M36496" t="s">
        <v>212</v>
      </c>
      <c r="N36496" s="160" t="s">
        <v>9</v>
      </c>
      <c r="O36496" s="160" t="s">
        <v>80</v>
      </c>
    </row>
    <row r="36497" spans="9:15" x14ac:dyDescent="0.35">
      <c r="I36497">
        <v>71189</v>
      </c>
      <c r="J36497">
        <v>4034</v>
      </c>
      <c r="K36497">
        <v>192207</v>
      </c>
      <c r="L36497">
        <v>146.76</v>
      </c>
      <c r="M36497" t="s">
        <v>212</v>
      </c>
      <c r="N36497" s="160" t="s">
        <v>8</v>
      </c>
      <c r="O36497" s="160" t="s">
        <v>80</v>
      </c>
    </row>
    <row r="36498" spans="9:15" x14ac:dyDescent="0.35">
      <c r="I36498">
        <v>72449</v>
      </c>
      <c r="J36498">
        <v>4034</v>
      </c>
      <c r="K36498">
        <v>192207</v>
      </c>
      <c r="L36498">
        <v>194.73</v>
      </c>
      <c r="M36498" t="s">
        <v>212</v>
      </c>
      <c r="N36498" s="160" t="s">
        <v>9</v>
      </c>
      <c r="O36498" s="160" t="s">
        <v>80</v>
      </c>
    </row>
    <row r="36499" spans="9:15" x14ac:dyDescent="0.35">
      <c r="I36499">
        <v>91312</v>
      </c>
      <c r="J36499">
        <v>4034</v>
      </c>
      <c r="K36499">
        <v>192207</v>
      </c>
      <c r="L36499">
        <v>131.11000000000001</v>
      </c>
      <c r="M36499" t="s">
        <v>212</v>
      </c>
      <c r="N36499" s="160" t="s">
        <v>8</v>
      </c>
      <c r="O36499" s="160" t="s">
        <v>80</v>
      </c>
    </row>
    <row r="36500" spans="9:15" x14ac:dyDescent="0.35">
      <c r="I36500">
        <v>103732</v>
      </c>
      <c r="J36500">
        <v>4034</v>
      </c>
      <c r="K36500">
        <v>192207</v>
      </c>
      <c r="L36500">
        <v>146.24</v>
      </c>
      <c r="M36500" t="s">
        <v>212</v>
      </c>
      <c r="N36500" s="160" t="s">
        <v>8</v>
      </c>
      <c r="O36500" s="160" t="s">
        <v>80</v>
      </c>
    </row>
    <row r="36501" spans="9:15" x14ac:dyDescent="0.35">
      <c r="I36501">
        <v>117441</v>
      </c>
      <c r="J36501">
        <v>4034</v>
      </c>
      <c r="K36501">
        <v>192207</v>
      </c>
      <c r="L36501">
        <v>137.65</v>
      </c>
      <c r="M36501" t="s">
        <v>212</v>
      </c>
      <c r="N36501" s="160" t="s">
        <v>9</v>
      </c>
      <c r="O36501" s="160" t="s">
        <v>80</v>
      </c>
    </row>
    <row r="36502" spans="9:15" x14ac:dyDescent="0.35">
      <c r="I36502">
        <v>117766</v>
      </c>
      <c r="J36502">
        <v>4034</v>
      </c>
      <c r="K36502">
        <v>192207</v>
      </c>
      <c r="L36502">
        <v>92.97</v>
      </c>
      <c r="M36502" t="s">
        <v>212</v>
      </c>
      <c r="N36502" s="160" t="s">
        <v>7</v>
      </c>
      <c r="O36502" s="160" t="s">
        <v>80</v>
      </c>
    </row>
    <row r="36503" spans="9:15" x14ac:dyDescent="0.35">
      <c r="I36503">
        <v>118484</v>
      </c>
      <c r="J36503">
        <v>4034</v>
      </c>
      <c r="K36503">
        <v>192207</v>
      </c>
      <c r="L36503">
        <v>125.92</v>
      </c>
      <c r="M36503" t="s">
        <v>212</v>
      </c>
      <c r="N36503" s="160" t="s">
        <v>7</v>
      </c>
      <c r="O36503" s="160" t="s">
        <v>80</v>
      </c>
    </row>
    <row r="36504" spans="9:15" x14ac:dyDescent="0.35">
      <c r="I36504">
        <v>7</v>
      </c>
      <c r="J36504">
        <v>4052</v>
      </c>
      <c r="K36504">
        <v>192209</v>
      </c>
      <c r="L36504">
        <v>179.7</v>
      </c>
      <c r="M36504" t="s">
        <v>212</v>
      </c>
      <c r="N36504" s="160" t="s">
        <v>9</v>
      </c>
      <c r="O36504" s="160" t="s">
        <v>80</v>
      </c>
    </row>
    <row r="36505" spans="9:15" x14ac:dyDescent="0.35">
      <c r="I36505">
        <v>7</v>
      </c>
      <c r="J36505">
        <v>4035</v>
      </c>
      <c r="K36505">
        <v>192217</v>
      </c>
      <c r="L36505">
        <v>179.7</v>
      </c>
      <c r="M36505" t="s">
        <v>212</v>
      </c>
      <c r="N36505" s="160" t="s">
        <v>9</v>
      </c>
      <c r="O36505" s="160" t="s">
        <v>80</v>
      </c>
    </row>
    <row r="36506" spans="9:15" x14ac:dyDescent="0.35">
      <c r="I36506">
        <v>78573</v>
      </c>
      <c r="J36506">
        <v>4035</v>
      </c>
      <c r="K36506">
        <v>192217</v>
      </c>
      <c r="L36506">
        <v>124.2</v>
      </c>
      <c r="M36506" t="s">
        <v>212</v>
      </c>
      <c r="N36506" s="160" t="s">
        <v>8</v>
      </c>
      <c r="O36506" s="160" t="s">
        <v>80</v>
      </c>
    </row>
    <row r="36507" spans="9:15" x14ac:dyDescent="0.35">
      <c r="I36507">
        <v>91312</v>
      </c>
      <c r="J36507">
        <v>4035</v>
      </c>
      <c r="K36507">
        <v>192217</v>
      </c>
      <c r="L36507">
        <v>128.76</v>
      </c>
      <c r="M36507" t="s">
        <v>212</v>
      </c>
      <c r="N36507" s="160" t="s">
        <v>8</v>
      </c>
      <c r="O36507" s="160" t="s">
        <v>80</v>
      </c>
    </row>
    <row r="36508" spans="9:15" x14ac:dyDescent="0.35">
      <c r="I36508">
        <v>116372</v>
      </c>
      <c r="J36508">
        <v>4035</v>
      </c>
      <c r="K36508">
        <v>192217</v>
      </c>
      <c r="L36508">
        <v>88.39</v>
      </c>
      <c r="M36508" t="s">
        <v>212</v>
      </c>
      <c r="N36508" s="160" t="s">
        <v>19</v>
      </c>
      <c r="O36508" s="160" t="s">
        <v>80</v>
      </c>
    </row>
    <row r="36509" spans="9:15" x14ac:dyDescent="0.35">
      <c r="I36509">
        <v>16459</v>
      </c>
      <c r="J36509">
        <v>4041</v>
      </c>
      <c r="K36509">
        <v>192218</v>
      </c>
      <c r="L36509">
        <v>74.83</v>
      </c>
      <c r="M36509" t="s">
        <v>212</v>
      </c>
      <c r="N36509" s="160" t="s">
        <v>19</v>
      </c>
      <c r="O36509" s="160" t="s">
        <v>80</v>
      </c>
    </row>
    <row r="36510" spans="9:15" x14ac:dyDescent="0.35">
      <c r="I36510">
        <v>116372</v>
      </c>
      <c r="J36510">
        <v>4041</v>
      </c>
      <c r="K36510">
        <v>192218</v>
      </c>
      <c r="L36510">
        <v>119.08</v>
      </c>
      <c r="M36510" t="s">
        <v>212</v>
      </c>
      <c r="N36510" s="160" t="s">
        <v>19</v>
      </c>
      <c r="O36510" s="160" t="s">
        <v>80</v>
      </c>
    </row>
    <row r="36511" spans="9:15" x14ac:dyDescent="0.35">
      <c r="I36511">
        <v>117767</v>
      </c>
      <c r="J36511">
        <v>4041</v>
      </c>
      <c r="K36511">
        <v>192218</v>
      </c>
      <c r="L36511">
        <v>92.83</v>
      </c>
      <c r="M36511" t="s">
        <v>212</v>
      </c>
      <c r="N36511" s="160" t="s">
        <v>7</v>
      </c>
      <c r="O36511" s="160" t="s">
        <v>80</v>
      </c>
    </row>
    <row r="36512" spans="9:15" x14ac:dyDescent="0.35">
      <c r="I36512">
        <v>71189</v>
      </c>
      <c r="J36512">
        <v>4031</v>
      </c>
      <c r="K36512">
        <v>192219</v>
      </c>
      <c r="L36512">
        <v>360.3</v>
      </c>
      <c r="M36512" t="s">
        <v>212</v>
      </c>
      <c r="N36512" s="160" t="s">
        <v>8</v>
      </c>
      <c r="O36512" s="160" t="s">
        <v>80</v>
      </c>
    </row>
    <row r="36513" spans="9:15" x14ac:dyDescent="0.35">
      <c r="I36513">
        <v>118484</v>
      </c>
      <c r="J36513">
        <v>4031</v>
      </c>
      <c r="K36513">
        <v>192219</v>
      </c>
      <c r="L36513">
        <v>125.73</v>
      </c>
      <c r="M36513" t="s">
        <v>212</v>
      </c>
      <c r="N36513" s="160" t="s">
        <v>7</v>
      </c>
      <c r="O36513" s="160" t="s">
        <v>80</v>
      </c>
    </row>
    <row r="36514" spans="9:15" x14ac:dyDescent="0.35">
      <c r="I36514">
        <v>119309</v>
      </c>
      <c r="J36514">
        <v>4031</v>
      </c>
      <c r="K36514">
        <v>192219</v>
      </c>
      <c r="L36514">
        <v>38.159999999999997</v>
      </c>
      <c r="M36514" t="s">
        <v>212</v>
      </c>
      <c r="N36514" s="160" t="s">
        <v>9</v>
      </c>
      <c r="O36514" s="160" t="s">
        <v>80</v>
      </c>
    </row>
    <row r="36515" spans="9:15" x14ac:dyDescent="0.35">
      <c r="I36515">
        <v>120935</v>
      </c>
      <c r="J36515">
        <v>4031</v>
      </c>
      <c r="K36515">
        <v>192219</v>
      </c>
      <c r="L36515">
        <v>26.51</v>
      </c>
      <c r="M36515" t="s">
        <v>212</v>
      </c>
      <c r="N36515" s="160" t="s">
        <v>10</v>
      </c>
      <c r="O36515" s="160" t="s">
        <v>80</v>
      </c>
    </row>
    <row r="36516" spans="9:15" x14ac:dyDescent="0.35">
      <c r="I36516">
        <v>71189</v>
      </c>
      <c r="J36516">
        <v>501</v>
      </c>
      <c r="K36516">
        <v>192223</v>
      </c>
      <c r="L36516">
        <v>360.3</v>
      </c>
      <c r="M36516" t="s">
        <v>212</v>
      </c>
      <c r="N36516" s="160" t="s">
        <v>8</v>
      </c>
      <c r="O36516" s="160" t="s">
        <v>80</v>
      </c>
    </row>
    <row r="36517" spans="9:15" x14ac:dyDescent="0.35">
      <c r="I36517">
        <v>7</v>
      </c>
      <c r="J36517">
        <v>501</v>
      </c>
      <c r="K36517">
        <v>192224</v>
      </c>
      <c r="L36517">
        <v>389.38</v>
      </c>
      <c r="M36517" t="s">
        <v>212</v>
      </c>
      <c r="N36517" s="160" t="s">
        <v>9</v>
      </c>
      <c r="O36517" s="160" t="s">
        <v>80</v>
      </c>
    </row>
    <row r="36518" spans="9:15" x14ac:dyDescent="0.35">
      <c r="I36518">
        <v>16459</v>
      </c>
      <c r="J36518">
        <v>501</v>
      </c>
      <c r="K36518">
        <v>192224</v>
      </c>
      <c r="L36518">
        <v>551.46</v>
      </c>
      <c r="M36518" t="s">
        <v>212</v>
      </c>
      <c r="N36518" s="160" t="s">
        <v>19</v>
      </c>
      <c r="O36518" s="160" t="s">
        <v>80</v>
      </c>
    </row>
    <row r="36519" spans="9:15" x14ac:dyDescent="0.35">
      <c r="I36519">
        <v>71189</v>
      </c>
      <c r="J36519">
        <v>501</v>
      </c>
      <c r="K36519">
        <v>192224</v>
      </c>
      <c r="L36519">
        <v>195.68</v>
      </c>
      <c r="M36519" t="s">
        <v>212</v>
      </c>
      <c r="N36519" s="160" t="s">
        <v>8</v>
      </c>
      <c r="O36519" s="160" t="s">
        <v>80</v>
      </c>
    </row>
    <row r="36520" spans="9:15" x14ac:dyDescent="0.35">
      <c r="I36520">
        <v>72449</v>
      </c>
      <c r="J36520">
        <v>501</v>
      </c>
      <c r="K36520">
        <v>192224</v>
      </c>
      <c r="L36520">
        <v>389.46</v>
      </c>
      <c r="M36520" t="s">
        <v>212</v>
      </c>
      <c r="N36520" s="160" t="s">
        <v>9</v>
      </c>
      <c r="O36520" s="160" t="s">
        <v>80</v>
      </c>
    </row>
    <row r="36521" spans="9:15" x14ac:dyDescent="0.35">
      <c r="I36521">
        <v>77912</v>
      </c>
      <c r="J36521">
        <v>501</v>
      </c>
      <c r="K36521">
        <v>192224</v>
      </c>
      <c r="L36521">
        <v>109.76</v>
      </c>
      <c r="M36521" t="s">
        <v>212</v>
      </c>
      <c r="N36521" s="160" t="s">
        <v>8</v>
      </c>
      <c r="O36521" s="160" t="s">
        <v>80</v>
      </c>
    </row>
    <row r="36522" spans="9:15" x14ac:dyDescent="0.35">
      <c r="I36522">
        <v>78573</v>
      </c>
      <c r="J36522">
        <v>501</v>
      </c>
      <c r="K36522">
        <v>192224</v>
      </c>
      <c r="L36522">
        <v>126.47</v>
      </c>
      <c r="M36522" t="s">
        <v>212</v>
      </c>
      <c r="N36522" s="160" t="s">
        <v>8</v>
      </c>
      <c r="O36522" s="160" t="s">
        <v>80</v>
      </c>
    </row>
    <row r="36523" spans="9:15" x14ac:dyDescent="0.35">
      <c r="I36523">
        <v>81192</v>
      </c>
      <c r="J36523">
        <v>501</v>
      </c>
      <c r="K36523">
        <v>192224</v>
      </c>
      <c r="L36523">
        <v>276.35000000000002</v>
      </c>
      <c r="M36523" t="s">
        <v>212</v>
      </c>
      <c r="N36523" s="160" t="s">
        <v>7</v>
      </c>
      <c r="O36523" s="160" t="s">
        <v>80</v>
      </c>
    </row>
    <row r="36524" spans="9:15" x14ac:dyDescent="0.35">
      <c r="I36524">
        <v>91312</v>
      </c>
      <c r="J36524">
        <v>501</v>
      </c>
      <c r="K36524">
        <v>192224</v>
      </c>
      <c r="L36524">
        <v>262.22000000000003</v>
      </c>
      <c r="M36524" t="s">
        <v>212</v>
      </c>
      <c r="N36524" s="160" t="s">
        <v>8</v>
      </c>
      <c r="O36524" s="160" t="s">
        <v>80</v>
      </c>
    </row>
    <row r="36525" spans="9:15" x14ac:dyDescent="0.35">
      <c r="I36525">
        <v>101972</v>
      </c>
      <c r="J36525">
        <v>501</v>
      </c>
      <c r="K36525">
        <v>192224</v>
      </c>
      <c r="L36525">
        <v>222.29</v>
      </c>
      <c r="M36525" t="s">
        <v>212</v>
      </c>
      <c r="N36525" s="160" t="s">
        <v>19</v>
      </c>
      <c r="O36525" s="160" t="s">
        <v>80</v>
      </c>
    </row>
    <row r="36526" spans="9:15" x14ac:dyDescent="0.35">
      <c r="I36526">
        <v>103732</v>
      </c>
      <c r="J36526">
        <v>501</v>
      </c>
      <c r="K36526">
        <v>192224</v>
      </c>
      <c r="L36526">
        <v>219.36</v>
      </c>
      <c r="M36526" t="s">
        <v>212</v>
      </c>
      <c r="N36526" s="160" t="s">
        <v>8</v>
      </c>
      <c r="O36526" s="160" t="s">
        <v>80</v>
      </c>
    </row>
    <row r="36527" spans="9:15" x14ac:dyDescent="0.35">
      <c r="I36527">
        <v>107294</v>
      </c>
      <c r="J36527">
        <v>501</v>
      </c>
      <c r="K36527">
        <v>192224</v>
      </c>
      <c r="L36527">
        <v>159.54</v>
      </c>
      <c r="M36527" t="s">
        <v>212</v>
      </c>
      <c r="N36527" s="160" t="s">
        <v>8</v>
      </c>
      <c r="O36527" s="160" t="s">
        <v>80</v>
      </c>
    </row>
    <row r="36528" spans="9:15" x14ac:dyDescent="0.35">
      <c r="I36528">
        <v>116372</v>
      </c>
      <c r="J36528">
        <v>501</v>
      </c>
      <c r="K36528">
        <v>192224</v>
      </c>
      <c r="L36528">
        <v>360.04</v>
      </c>
      <c r="M36528" t="s">
        <v>212</v>
      </c>
      <c r="N36528" s="160" t="s">
        <v>19</v>
      </c>
      <c r="O36528" s="160" t="s">
        <v>80</v>
      </c>
    </row>
    <row r="36529" spans="9:15" x14ac:dyDescent="0.35">
      <c r="I36529">
        <v>117485</v>
      </c>
      <c r="J36529">
        <v>501</v>
      </c>
      <c r="K36529">
        <v>192224</v>
      </c>
      <c r="L36529">
        <v>144.32</v>
      </c>
      <c r="M36529" t="s">
        <v>212</v>
      </c>
      <c r="N36529" s="160" t="s">
        <v>8</v>
      </c>
      <c r="O36529" s="160" t="s">
        <v>80</v>
      </c>
    </row>
    <row r="36530" spans="9:15" x14ac:dyDescent="0.35">
      <c r="I36530">
        <v>117766</v>
      </c>
      <c r="J36530">
        <v>501</v>
      </c>
      <c r="K36530">
        <v>192224</v>
      </c>
      <c r="L36530">
        <v>371.86</v>
      </c>
      <c r="M36530" t="s">
        <v>212</v>
      </c>
      <c r="N36530" s="160" t="s">
        <v>7</v>
      </c>
      <c r="O36530" s="160" t="s">
        <v>80</v>
      </c>
    </row>
    <row r="36531" spans="9:15" x14ac:dyDescent="0.35">
      <c r="I36531">
        <v>117767</v>
      </c>
      <c r="J36531">
        <v>501</v>
      </c>
      <c r="K36531">
        <v>192224</v>
      </c>
      <c r="L36531">
        <v>371.86</v>
      </c>
      <c r="M36531" t="s">
        <v>212</v>
      </c>
      <c r="N36531" s="160" t="s">
        <v>7</v>
      </c>
      <c r="O36531" s="160" t="s">
        <v>80</v>
      </c>
    </row>
    <row r="36532" spans="9:15" x14ac:dyDescent="0.35">
      <c r="I36532">
        <v>118038</v>
      </c>
      <c r="J36532">
        <v>501</v>
      </c>
      <c r="K36532">
        <v>192224</v>
      </c>
      <c r="L36532">
        <v>371.86</v>
      </c>
      <c r="M36532" t="s">
        <v>212</v>
      </c>
      <c r="N36532" s="160" t="s">
        <v>7</v>
      </c>
      <c r="O36532" s="160" t="s">
        <v>80</v>
      </c>
    </row>
    <row r="36533" spans="9:15" x14ac:dyDescent="0.35">
      <c r="I36533">
        <v>118484</v>
      </c>
      <c r="J36533">
        <v>501</v>
      </c>
      <c r="K36533">
        <v>192224</v>
      </c>
      <c r="L36533">
        <v>251.78</v>
      </c>
      <c r="M36533" t="s">
        <v>212</v>
      </c>
      <c r="N36533" s="160" t="s">
        <v>7</v>
      </c>
      <c r="O36533" s="160" t="s">
        <v>80</v>
      </c>
    </row>
    <row r="36534" spans="9:15" x14ac:dyDescent="0.35">
      <c r="I36534">
        <v>118850</v>
      </c>
      <c r="J36534">
        <v>501</v>
      </c>
      <c r="K36534">
        <v>192224</v>
      </c>
      <c r="L36534">
        <v>126.92</v>
      </c>
      <c r="M36534" t="s">
        <v>212</v>
      </c>
      <c r="N36534" s="160" t="s">
        <v>8</v>
      </c>
      <c r="O36534" s="160" t="s">
        <v>80</v>
      </c>
    </row>
    <row r="36535" spans="9:15" x14ac:dyDescent="0.35">
      <c r="I36535">
        <v>119309</v>
      </c>
      <c r="J36535">
        <v>501</v>
      </c>
      <c r="K36535">
        <v>192224</v>
      </c>
      <c r="L36535">
        <v>152.86000000000001</v>
      </c>
      <c r="M36535" t="s">
        <v>212</v>
      </c>
      <c r="N36535" s="160" t="s">
        <v>9</v>
      </c>
      <c r="O36535" s="160" t="s">
        <v>80</v>
      </c>
    </row>
    <row r="36536" spans="9:15" x14ac:dyDescent="0.35">
      <c r="I36536">
        <v>120833</v>
      </c>
      <c r="J36536">
        <v>501</v>
      </c>
      <c r="K36536">
        <v>192224</v>
      </c>
      <c r="L36536">
        <v>79.650000000000006</v>
      </c>
      <c r="M36536" t="s">
        <v>212</v>
      </c>
      <c r="N36536" s="160" t="s">
        <v>10</v>
      </c>
      <c r="O36536" s="160" t="s">
        <v>80</v>
      </c>
    </row>
    <row r="36537" spans="9:15" x14ac:dyDescent="0.35">
      <c r="I36537">
        <v>120834</v>
      </c>
      <c r="J36537">
        <v>501</v>
      </c>
      <c r="K36537">
        <v>192224</v>
      </c>
      <c r="L36537">
        <v>79.650000000000006</v>
      </c>
      <c r="M36537" t="s">
        <v>212</v>
      </c>
      <c r="N36537" s="160" t="s">
        <v>10</v>
      </c>
      <c r="O36537" s="160" t="s">
        <v>80</v>
      </c>
    </row>
    <row r="36538" spans="9:15" x14ac:dyDescent="0.35">
      <c r="I36538">
        <v>120935</v>
      </c>
      <c r="J36538">
        <v>501</v>
      </c>
      <c r="K36538">
        <v>192224</v>
      </c>
      <c r="L36538">
        <v>79.650000000000006</v>
      </c>
      <c r="M36538" t="s">
        <v>212</v>
      </c>
      <c r="N36538" s="160" t="s">
        <v>10</v>
      </c>
      <c r="O36538" s="160" t="s">
        <v>80</v>
      </c>
    </row>
    <row r="36539" spans="9:15" x14ac:dyDescent="0.35">
      <c r="I36539">
        <v>120936</v>
      </c>
      <c r="J36539">
        <v>501</v>
      </c>
      <c r="K36539">
        <v>192224</v>
      </c>
      <c r="L36539">
        <v>79.650000000000006</v>
      </c>
      <c r="M36539" t="s">
        <v>212</v>
      </c>
      <c r="N36539" s="160" t="s">
        <v>10</v>
      </c>
      <c r="O36539" s="160" t="s">
        <v>80</v>
      </c>
    </row>
    <row r="36540" spans="9:15" x14ac:dyDescent="0.35">
      <c r="I36540">
        <v>121518</v>
      </c>
      <c r="J36540">
        <v>501</v>
      </c>
      <c r="K36540">
        <v>192224</v>
      </c>
      <c r="L36540">
        <v>79.650000000000006</v>
      </c>
      <c r="M36540" t="s">
        <v>212</v>
      </c>
      <c r="N36540" s="160" t="s">
        <v>10</v>
      </c>
      <c r="O36540" s="160" t="s">
        <v>80</v>
      </c>
    </row>
    <row r="36541" spans="9:15" x14ac:dyDescent="0.35">
      <c r="I36541">
        <v>122731</v>
      </c>
      <c r="J36541">
        <v>501</v>
      </c>
      <c r="K36541">
        <v>192224</v>
      </c>
      <c r="L36541">
        <v>79.650000000000006</v>
      </c>
      <c r="M36541" t="s">
        <v>212</v>
      </c>
      <c r="N36541" s="160" t="s">
        <v>10</v>
      </c>
      <c r="O36541" s="160" t="s">
        <v>80</v>
      </c>
    </row>
    <row r="36542" spans="9:15" x14ac:dyDescent="0.35">
      <c r="I36542">
        <v>125287</v>
      </c>
      <c r="J36542">
        <v>501</v>
      </c>
      <c r="K36542">
        <v>192224</v>
      </c>
      <c r="L36542">
        <v>65.61</v>
      </c>
      <c r="M36542" t="s">
        <v>212</v>
      </c>
      <c r="N36542" s="160" t="s">
        <v>10</v>
      </c>
      <c r="O36542" s="160" t="s">
        <v>80</v>
      </c>
    </row>
    <row r="36543" spans="9:15" x14ac:dyDescent="0.35">
      <c r="I36543">
        <v>72449</v>
      </c>
      <c r="J36543">
        <v>3272</v>
      </c>
      <c r="K36543">
        <v>192225</v>
      </c>
      <c r="L36543">
        <v>191.15</v>
      </c>
      <c r="M36543" t="s">
        <v>212</v>
      </c>
      <c r="N36543" s="160" t="s">
        <v>9</v>
      </c>
      <c r="O36543" s="160" t="s">
        <v>80</v>
      </c>
    </row>
    <row r="36544" spans="9:15" x14ac:dyDescent="0.35">
      <c r="I36544">
        <v>74395</v>
      </c>
      <c r="J36544">
        <v>3272</v>
      </c>
      <c r="K36544">
        <v>192225</v>
      </c>
      <c r="L36544">
        <v>171.76</v>
      </c>
      <c r="M36544" t="s">
        <v>212</v>
      </c>
      <c r="N36544" s="160" t="s">
        <v>7</v>
      </c>
      <c r="O36544" s="160" t="s">
        <v>80</v>
      </c>
    </row>
    <row r="36545" spans="9:15" x14ac:dyDescent="0.35">
      <c r="I36545">
        <v>81192</v>
      </c>
      <c r="J36545">
        <v>3272</v>
      </c>
      <c r="K36545">
        <v>192225</v>
      </c>
      <c r="L36545">
        <v>54.28</v>
      </c>
      <c r="M36545" t="s">
        <v>212</v>
      </c>
      <c r="N36545" s="160" t="s">
        <v>7</v>
      </c>
      <c r="O36545" s="160" t="s">
        <v>80</v>
      </c>
    </row>
    <row r="36546" spans="9:15" x14ac:dyDescent="0.35">
      <c r="I36546">
        <v>114734</v>
      </c>
      <c r="J36546">
        <v>3272</v>
      </c>
      <c r="K36546">
        <v>192225</v>
      </c>
      <c r="L36546">
        <v>113.46</v>
      </c>
      <c r="M36546" t="s">
        <v>212</v>
      </c>
      <c r="N36546" s="160" t="s">
        <v>7</v>
      </c>
      <c r="O36546" s="160" t="s">
        <v>80</v>
      </c>
    </row>
    <row r="36547" spans="9:15" x14ac:dyDescent="0.35">
      <c r="I36547">
        <v>116372</v>
      </c>
      <c r="J36547">
        <v>3272</v>
      </c>
      <c r="K36547">
        <v>192225</v>
      </c>
      <c r="L36547">
        <v>23.42</v>
      </c>
      <c r="M36547" t="s">
        <v>212</v>
      </c>
      <c r="N36547" s="160" t="s">
        <v>19</v>
      </c>
      <c r="O36547" s="160" t="s">
        <v>80</v>
      </c>
    </row>
    <row r="36548" spans="9:15" x14ac:dyDescent="0.35">
      <c r="I36548">
        <v>120935</v>
      </c>
      <c r="J36548">
        <v>899</v>
      </c>
      <c r="K36548">
        <v>192228</v>
      </c>
      <c r="L36548">
        <v>26.09</v>
      </c>
      <c r="M36548" t="s">
        <v>212</v>
      </c>
      <c r="N36548" s="160" t="s">
        <v>10</v>
      </c>
      <c r="O36548" s="160" t="s">
        <v>80</v>
      </c>
    </row>
    <row r="36549" spans="9:15" x14ac:dyDescent="0.35">
      <c r="I36549">
        <v>71189</v>
      </c>
      <c r="J36549">
        <v>3653</v>
      </c>
      <c r="K36549">
        <v>192232</v>
      </c>
      <c r="L36549">
        <v>240.2</v>
      </c>
      <c r="M36549" t="s">
        <v>212</v>
      </c>
      <c r="N36549" s="160" t="s">
        <v>8</v>
      </c>
      <c r="O36549" s="160" t="s">
        <v>80</v>
      </c>
    </row>
    <row r="36550" spans="9:15" x14ac:dyDescent="0.35">
      <c r="I36550">
        <v>71189</v>
      </c>
      <c r="J36550">
        <v>3653</v>
      </c>
      <c r="K36550">
        <v>192232</v>
      </c>
      <c r="L36550">
        <v>240.2</v>
      </c>
      <c r="M36550" t="s">
        <v>212</v>
      </c>
      <c r="N36550" s="160" t="s">
        <v>8</v>
      </c>
      <c r="O36550" s="160" t="s">
        <v>80</v>
      </c>
    </row>
    <row r="36551" spans="9:15" x14ac:dyDescent="0.35">
      <c r="I36551">
        <v>117485</v>
      </c>
      <c r="J36551">
        <v>3653</v>
      </c>
      <c r="K36551">
        <v>192232</v>
      </c>
      <c r="L36551">
        <v>212.85</v>
      </c>
      <c r="M36551" t="s">
        <v>212</v>
      </c>
      <c r="N36551" s="160" t="s">
        <v>8</v>
      </c>
      <c r="O36551" s="160" t="s">
        <v>80</v>
      </c>
    </row>
    <row r="36552" spans="9:15" x14ac:dyDescent="0.35">
      <c r="I36552">
        <v>122802</v>
      </c>
      <c r="J36552">
        <v>3653</v>
      </c>
      <c r="K36552">
        <v>192232</v>
      </c>
      <c r="L36552">
        <v>148.08000000000001</v>
      </c>
      <c r="M36552" t="s">
        <v>212</v>
      </c>
      <c r="N36552" s="160" t="s">
        <v>207</v>
      </c>
      <c r="O36552" s="160" t="s">
        <v>80</v>
      </c>
    </row>
    <row r="36553" spans="9:15" x14ac:dyDescent="0.35">
      <c r="I36553">
        <v>78573</v>
      </c>
      <c r="J36553">
        <v>819</v>
      </c>
      <c r="K36553">
        <v>192234</v>
      </c>
      <c r="L36553">
        <v>11.94</v>
      </c>
      <c r="M36553" t="s">
        <v>212</v>
      </c>
      <c r="N36553" s="160" t="s">
        <v>8</v>
      </c>
      <c r="O36553" s="160" t="s">
        <v>80</v>
      </c>
    </row>
    <row r="36554" spans="9:15" x14ac:dyDescent="0.35">
      <c r="I36554">
        <v>97192</v>
      </c>
      <c r="J36554">
        <v>819</v>
      </c>
      <c r="K36554">
        <v>192234</v>
      </c>
      <c r="L36554">
        <v>9.9499999999999993</v>
      </c>
      <c r="M36554" t="s">
        <v>212</v>
      </c>
      <c r="N36554" s="160" t="s">
        <v>7</v>
      </c>
      <c r="O36554" s="160" t="s">
        <v>80</v>
      </c>
    </row>
    <row r="36555" spans="9:15" x14ac:dyDescent="0.35">
      <c r="I36555">
        <v>72449</v>
      </c>
      <c r="J36555">
        <v>3653</v>
      </c>
      <c r="K36555">
        <v>192235</v>
      </c>
      <c r="L36555">
        <v>191.15</v>
      </c>
      <c r="M36555" t="s">
        <v>212</v>
      </c>
      <c r="N36555" s="160" t="s">
        <v>9</v>
      </c>
      <c r="O36555" s="160" t="s">
        <v>80</v>
      </c>
    </row>
    <row r="36556" spans="9:15" x14ac:dyDescent="0.35">
      <c r="I36556">
        <v>103732</v>
      </c>
      <c r="J36556">
        <v>3653</v>
      </c>
      <c r="K36556">
        <v>192235</v>
      </c>
      <c r="L36556">
        <v>71.8</v>
      </c>
      <c r="M36556" t="s">
        <v>212</v>
      </c>
      <c r="N36556" s="160" t="s">
        <v>8</v>
      </c>
      <c r="O36556" s="160" t="s">
        <v>80</v>
      </c>
    </row>
    <row r="36557" spans="9:15" x14ac:dyDescent="0.35">
      <c r="I36557">
        <v>78573</v>
      </c>
      <c r="J36557">
        <v>3272</v>
      </c>
      <c r="K36557">
        <v>192236</v>
      </c>
      <c r="L36557">
        <v>124.2</v>
      </c>
      <c r="M36557" t="s">
        <v>212</v>
      </c>
      <c r="N36557" s="160" t="s">
        <v>8</v>
      </c>
      <c r="O36557" s="160" t="s">
        <v>80</v>
      </c>
    </row>
    <row r="36558" spans="9:15" x14ac:dyDescent="0.35">
      <c r="I36558">
        <v>81192</v>
      </c>
      <c r="J36558">
        <v>3272</v>
      </c>
      <c r="K36558">
        <v>192236</v>
      </c>
      <c r="L36558">
        <v>54.28</v>
      </c>
      <c r="M36558" t="s">
        <v>212</v>
      </c>
      <c r="N36558" s="160" t="s">
        <v>7</v>
      </c>
      <c r="O36558" s="160" t="s">
        <v>80</v>
      </c>
    </row>
    <row r="36559" spans="9:15" x14ac:dyDescent="0.35">
      <c r="I36559">
        <v>91312</v>
      </c>
      <c r="J36559">
        <v>3272</v>
      </c>
      <c r="K36559">
        <v>192236</v>
      </c>
      <c r="L36559">
        <v>128.76</v>
      </c>
      <c r="M36559" t="s">
        <v>212</v>
      </c>
      <c r="N36559" s="160" t="s">
        <v>8</v>
      </c>
      <c r="O36559" s="160" t="s">
        <v>80</v>
      </c>
    </row>
    <row r="36560" spans="9:15" x14ac:dyDescent="0.35">
      <c r="I36560">
        <v>118850</v>
      </c>
      <c r="J36560">
        <v>3272</v>
      </c>
      <c r="K36560">
        <v>192236</v>
      </c>
      <c r="L36560">
        <v>124.64</v>
      </c>
      <c r="M36560" t="s">
        <v>212</v>
      </c>
      <c r="N36560" s="160" t="s">
        <v>8</v>
      </c>
      <c r="O36560" s="160" t="s">
        <v>80</v>
      </c>
    </row>
    <row r="36561" spans="9:15" x14ac:dyDescent="0.35">
      <c r="I36561">
        <v>116372</v>
      </c>
      <c r="J36561">
        <v>899</v>
      </c>
      <c r="K36561">
        <v>192238</v>
      </c>
      <c r="L36561">
        <v>140.52000000000001</v>
      </c>
      <c r="M36561" t="s">
        <v>212</v>
      </c>
      <c r="N36561" s="160" t="s">
        <v>19</v>
      </c>
      <c r="O36561" s="160" t="s">
        <v>80</v>
      </c>
    </row>
    <row r="36562" spans="9:15" x14ac:dyDescent="0.35">
      <c r="I36562">
        <v>118850</v>
      </c>
      <c r="J36562">
        <v>899</v>
      </c>
      <c r="K36562">
        <v>192238</v>
      </c>
      <c r="L36562">
        <v>124.6</v>
      </c>
      <c r="M36562" t="s">
        <v>212</v>
      </c>
      <c r="N36562" s="160" t="s">
        <v>8</v>
      </c>
      <c r="O36562" s="160" t="s">
        <v>80</v>
      </c>
    </row>
    <row r="36563" spans="9:15" x14ac:dyDescent="0.35">
      <c r="I36563">
        <v>118484</v>
      </c>
      <c r="J36563">
        <v>3998</v>
      </c>
      <c r="K36563">
        <v>192240</v>
      </c>
      <c r="L36563">
        <v>125.73</v>
      </c>
      <c r="M36563" t="s">
        <v>212</v>
      </c>
      <c r="N36563" s="160" t="s">
        <v>7</v>
      </c>
      <c r="O36563" s="160" t="s">
        <v>80</v>
      </c>
    </row>
    <row r="36564" spans="9:15" x14ac:dyDescent="0.35">
      <c r="I36564">
        <v>119309</v>
      </c>
      <c r="J36564">
        <v>3998</v>
      </c>
      <c r="K36564">
        <v>192240</v>
      </c>
      <c r="L36564">
        <v>38.159999999999997</v>
      </c>
      <c r="M36564" t="s">
        <v>212</v>
      </c>
      <c r="N36564" s="160" t="s">
        <v>9</v>
      </c>
      <c r="O36564" s="160" t="s">
        <v>80</v>
      </c>
    </row>
    <row r="36565" spans="9:15" x14ac:dyDescent="0.35">
      <c r="I36565">
        <v>120935</v>
      </c>
      <c r="J36565">
        <v>3998</v>
      </c>
      <c r="K36565">
        <v>192240</v>
      </c>
      <c r="L36565">
        <v>26.51</v>
      </c>
      <c r="M36565" t="s">
        <v>212</v>
      </c>
      <c r="N36565" s="160" t="s">
        <v>10</v>
      </c>
      <c r="O36565" s="160" t="s">
        <v>80</v>
      </c>
    </row>
    <row r="36566" spans="9:15" x14ac:dyDescent="0.35">
      <c r="I36566">
        <v>118038</v>
      </c>
      <c r="J36566">
        <v>3670</v>
      </c>
      <c r="K36566">
        <v>192241</v>
      </c>
      <c r="L36566">
        <v>91.29</v>
      </c>
      <c r="M36566" t="s">
        <v>212</v>
      </c>
      <c r="N36566" s="160" t="s">
        <v>7</v>
      </c>
      <c r="O36566" s="160" t="s">
        <v>80</v>
      </c>
    </row>
    <row r="36567" spans="9:15" x14ac:dyDescent="0.35">
      <c r="I36567">
        <v>120833</v>
      </c>
      <c r="J36567">
        <v>3670</v>
      </c>
      <c r="K36567">
        <v>192241</v>
      </c>
      <c r="L36567">
        <v>26.09</v>
      </c>
      <c r="M36567" t="s">
        <v>212</v>
      </c>
      <c r="N36567" s="160" t="s">
        <v>10</v>
      </c>
      <c r="O36567" s="160" t="s">
        <v>80</v>
      </c>
    </row>
    <row r="36568" spans="9:15" x14ac:dyDescent="0.35">
      <c r="I36568">
        <v>120935</v>
      </c>
      <c r="J36568">
        <v>3670</v>
      </c>
      <c r="K36568">
        <v>192241</v>
      </c>
      <c r="L36568">
        <v>26.09</v>
      </c>
      <c r="M36568" t="s">
        <v>212</v>
      </c>
      <c r="N36568" s="160" t="s">
        <v>10</v>
      </c>
      <c r="O36568" s="160" t="s">
        <v>80</v>
      </c>
    </row>
    <row r="36569" spans="9:15" x14ac:dyDescent="0.35">
      <c r="I36569">
        <v>91312</v>
      </c>
      <c r="J36569">
        <v>3670</v>
      </c>
      <c r="K36569">
        <v>192246</v>
      </c>
      <c r="L36569">
        <v>128.66999999999999</v>
      </c>
      <c r="M36569" t="s">
        <v>212</v>
      </c>
      <c r="N36569" s="160" t="s">
        <v>8</v>
      </c>
      <c r="O36569" s="160" t="s">
        <v>80</v>
      </c>
    </row>
    <row r="36570" spans="9:15" x14ac:dyDescent="0.35">
      <c r="I36570">
        <v>103732</v>
      </c>
      <c r="J36570">
        <v>3670</v>
      </c>
      <c r="K36570">
        <v>192246</v>
      </c>
      <c r="L36570">
        <v>71.8</v>
      </c>
      <c r="M36570" t="s">
        <v>212</v>
      </c>
      <c r="N36570" s="160" t="s">
        <v>8</v>
      </c>
      <c r="O36570" s="160" t="s">
        <v>80</v>
      </c>
    </row>
    <row r="36571" spans="9:15" x14ac:dyDescent="0.35">
      <c r="I36571">
        <v>72449</v>
      </c>
      <c r="J36571">
        <v>899</v>
      </c>
      <c r="K36571">
        <v>192249</v>
      </c>
      <c r="L36571">
        <v>191.15</v>
      </c>
      <c r="M36571" t="s">
        <v>212</v>
      </c>
      <c r="N36571" s="160" t="s">
        <v>9</v>
      </c>
      <c r="O36571" s="160" t="s">
        <v>80</v>
      </c>
    </row>
    <row r="36572" spans="9:15" x14ac:dyDescent="0.35">
      <c r="I36572">
        <v>77912</v>
      </c>
      <c r="J36572">
        <v>3272</v>
      </c>
      <c r="K36572">
        <v>192249</v>
      </c>
      <c r="L36572">
        <v>80.84</v>
      </c>
      <c r="M36572" t="s">
        <v>212</v>
      </c>
      <c r="N36572" s="160" t="s">
        <v>8</v>
      </c>
      <c r="O36572" s="160" t="s">
        <v>80</v>
      </c>
    </row>
    <row r="36573" spans="9:15" x14ac:dyDescent="0.35">
      <c r="I36573">
        <v>78573</v>
      </c>
      <c r="J36573">
        <v>3272</v>
      </c>
      <c r="K36573">
        <v>192249</v>
      </c>
      <c r="L36573">
        <v>248.31</v>
      </c>
      <c r="M36573" t="s">
        <v>212</v>
      </c>
      <c r="N36573" s="160" t="s">
        <v>8</v>
      </c>
      <c r="O36573" s="160" t="s">
        <v>80</v>
      </c>
    </row>
    <row r="36574" spans="9:15" x14ac:dyDescent="0.35">
      <c r="I36574">
        <v>91312</v>
      </c>
      <c r="J36574">
        <v>3272</v>
      </c>
      <c r="K36574">
        <v>192249</v>
      </c>
      <c r="L36574">
        <v>514.77</v>
      </c>
      <c r="M36574" t="s">
        <v>212</v>
      </c>
      <c r="N36574" s="160" t="s">
        <v>8</v>
      </c>
      <c r="O36574" s="160" t="s">
        <v>80</v>
      </c>
    </row>
    <row r="36575" spans="9:15" x14ac:dyDescent="0.35">
      <c r="I36575">
        <v>91312</v>
      </c>
      <c r="J36575">
        <v>899</v>
      </c>
      <c r="K36575">
        <v>192249</v>
      </c>
      <c r="L36575">
        <v>386.07</v>
      </c>
      <c r="M36575" t="s">
        <v>212</v>
      </c>
      <c r="N36575" s="160" t="s">
        <v>8</v>
      </c>
      <c r="O36575" s="160" t="s">
        <v>80</v>
      </c>
    </row>
    <row r="36576" spans="9:15" x14ac:dyDescent="0.35">
      <c r="I36576">
        <v>117441</v>
      </c>
      <c r="J36576">
        <v>899</v>
      </c>
      <c r="K36576">
        <v>192249</v>
      </c>
      <c r="L36576">
        <v>135.30000000000001</v>
      </c>
      <c r="M36576" t="s">
        <v>212</v>
      </c>
      <c r="N36576" s="160" t="s">
        <v>9</v>
      </c>
      <c r="O36576" s="160" t="s">
        <v>80</v>
      </c>
    </row>
    <row r="36577" spans="9:15" x14ac:dyDescent="0.35">
      <c r="I36577">
        <v>16459</v>
      </c>
      <c r="J36577">
        <v>3991</v>
      </c>
      <c r="K36577">
        <v>192251</v>
      </c>
      <c r="L36577">
        <v>73.59</v>
      </c>
      <c r="M36577" t="s">
        <v>212</v>
      </c>
      <c r="N36577" s="160" t="s">
        <v>19</v>
      </c>
      <c r="O36577" s="160" t="s">
        <v>80</v>
      </c>
    </row>
    <row r="36578" spans="9:15" x14ac:dyDescent="0.35">
      <c r="I36578">
        <v>71189</v>
      </c>
      <c r="J36578">
        <v>3991</v>
      </c>
      <c r="K36578">
        <v>192251</v>
      </c>
      <c r="L36578">
        <v>48.04</v>
      </c>
      <c r="M36578" t="s">
        <v>212</v>
      </c>
      <c r="N36578" s="160" t="s">
        <v>8</v>
      </c>
      <c r="O36578" s="160" t="s">
        <v>80</v>
      </c>
    </row>
    <row r="36579" spans="9:15" x14ac:dyDescent="0.35">
      <c r="I36579">
        <v>81192</v>
      </c>
      <c r="J36579">
        <v>3991</v>
      </c>
      <c r="K36579">
        <v>192251</v>
      </c>
      <c r="L36579">
        <v>54.28</v>
      </c>
      <c r="M36579" t="s">
        <v>212</v>
      </c>
      <c r="N36579" s="160" t="s">
        <v>7</v>
      </c>
      <c r="O36579" s="160" t="s">
        <v>80</v>
      </c>
    </row>
    <row r="36580" spans="9:15" x14ac:dyDescent="0.35">
      <c r="I36580">
        <v>103732</v>
      </c>
      <c r="J36580">
        <v>3991</v>
      </c>
      <c r="K36580">
        <v>192251</v>
      </c>
      <c r="L36580">
        <v>35.9</v>
      </c>
      <c r="M36580" t="s">
        <v>212</v>
      </c>
      <c r="N36580" s="160" t="s">
        <v>8</v>
      </c>
      <c r="O36580" s="160" t="s">
        <v>80</v>
      </c>
    </row>
    <row r="36581" spans="9:15" x14ac:dyDescent="0.35">
      <c r="I36581">
        <v>116372</v>
      </c>
      <c r="J36581">
        <v>3991</v>
      </c>
      <c r="K36581">
        <v>192251</v>
      </c>
      <c r="L36581">
        <v>46.84</v>
      </c>
      <c r="M36581" t="s">
        <v>212</v>
      </c>
      <c r="N36581" s="160" t="s">
        <v>19</v>
      </c>
      <c r="O36581" s="160" t="s">
        <v>80</v>
      </c>
    </row>
    <row r="36582" spans="9:15" x14ac:dyDescent="0.35">
      <c r="I36582">
        <v>118484</v>
      </c>
      <c r="J36582">
        <v>3991</v>
      </c>
      <c r="K36582">
        <v>192251</v>
      </c>
      <c r="L36582">
        <v>123.66</v>
      </c>
      <c r="M36582" t="s">
        <v>212</v>
      </c>
      <c r="N36582" s="160" t="s">
        <v>7</v>
      </c>
      <c r="O36582" s="160" t="s">
        <v>80</v>
      </c>
    </row>
    <row r="36583" spans="9:15" x14ac:dyDescent="0.35">
      <c r="I36583">
        <v>81192</v>
      </c>
      <c r="J36583">
        <v>3994</v>
      </c>
      <c r="K36583">
        <v>192269</v>
      </c>
      <c r="L36583">
        <v>54.28</v>
      </c>
      <c r="M36583" t="s">
        <v>212</v>
      </c>
      <c r="N36583" s="160" t="s">
        <v>7</v>
      </c>
      <c r="O36583" s="160" t="s">
        <v>80</v>
      </c>
    </row>
    <row r="36584" spans="9:15" x14ac:dyDescent="0.35">
      <c r="I36584">
        <v>91312</v>
      </c>
      <c r="J36584">
        <v>3994</v>
      </c>
      <c r="K36584">
        <v>192269</v>
      </c>
      <c r="L36584">
        <v>128.76</v>
      </c>
      <c r="M36584" t="s">
        <v>212</v>
      </c>
      <c r="N36584" s="160" t="s">
        <v>8</v>
      </c>
      <c r="O36584" s="160" t="s">
        <v>80</v>
      </c>
    </row>
    <row r="36585" spans="9:15" x14ac:dyDescent="0.35">
      <c r="I36585">
        <v>116372</v>
      </c>
      <c r="J36585">
        <v>3994</v>
      </c>
      <c r="K36585">
        <v>192269</v>
      </c>
      <c r="L36585">
        <v>117.11</v>
      </c>
      <c r="M36585" t="s">
        <v>212</v>
      </c>
      <c r="N36585" s="160" t="s">
        <v>19</v>
      </c>
      <c r="O36585" s="160" t="s">
        <v>80</v>
      </c>
    </row>
    <row r="36586" spans="9:15" x14ac:dyDescent="0.35">
      <c r="I36586">
        <v>118484</v>
      </c>
      <c r="J36586">
        <v>3994</v>
      </c>
      <c r="K36586">
        <v>192269</v>
      </c>
      <c r="L36586">
        <v>125.73</v>
      </c>
      <c r="M36586" t="s">
        <v>212</v>
      </c>
      <c r="N36586" s="160" t="s">
        <v>7</v>
      </c>
      <c r="O36586" s="160" t="s">
        <v>80</v>
      </c>
    </row>
    <row r="36587" spans="9:15" x14ac:dyDescent="0.35">
      <c r="I36587">
        <v>119309</v>
      </c>
      <c r="J36587">
        <v>3994</v>
      </c>
      <c r="K36587">
        <v>192269</v>
      </c>
      <c r="L36587">
        <v>38.159999999999997</v>
      </c>
      <c r="M36587" t="s">
        <v>212</v>
      </c>
      <c r="N36587" s="160" t="s">
        <v>9</v>
      </c>
      <c r="O36587" s="160" t="s">
        <v>80</v>
      </c>
    </row>
    <row r="36588" spans="9:15" x14ac:dyDescent="0.35">
      <c r="I36588">
        <v>120935</v>
      </c>
      <c r="J36588">
        <v>3994</v>
      </c>
      <c r="K36588">
        <v>192269</v>
      </c>
      <c r="L36588">
        <v>26.51</v>
      </c>
      <c r="M36588" t="s">
        <v>212</v>
      </c>
      <c r="N36588" s="160" t="s">
        <v>10</v>
      </c>
      <c r="O36588" s="160" t="s">
        <v>80</v>
      </c>
    </row>
    <row r="36589" spans="9:15" x14ac:dyDescent="0.35">
      <c r="I36589">
        <v>71189</v>
      </c>
      <c r="J36589">
        <v>3272</v>
      </c>
      <c r="K36589">
        <v>192282</v>
      </c>
      <c r="L36589">
        <v>480.28</v>
      </c>
      <c r="M36589" t="s">
        <v>212</v>
      </c>
      <c r="N36589" s="160" t="s">
        <v>8</v>
      </c>
      <c r="O36589" s="160" t="s">
        <v>80</v>
      </c>
    </row>
    <row r="36590" spans="9:15" x14ac:dyDescent="0.35">
      <c r="I36590">
        <v>118850</v>
      </c>
      <c r="J36590">
        <v>3272</v>
      </c>
      <c r="K36590">
        <v>192282</v>
      </c>
      <c r="L36590">
        <v>124.64</v>
      </c>
      <c r="M36590" t="s">
        <v>212</v>
      </c>
      <c r="N36590" s="160" t="s">
        <v>8</v>
      </c>
      <c r="O36590" s="160" t="s">
        <v>80</v>
      </c>
    </row>
    <row r="36591" spans="9:15" x14ac:dyDescent="0.35">
      <c r="I36591">
        <v>122045</v>
      </c>
      <c r="J36591">
        <v>3670</v>
      </c>
      <c r="K36591">
        <v>192285</v>
      </c>
      <c r="L36591">
        <v>37.42</v>
      </c>
      <c r="M36591" t="s">
        <v>212</v>
      </c>
      <c r="N36591" s="160" t="s">
        <v>9</v>
      </c>
      <c r="O36591" s="160" t="s">
        <v>80</v>
      </c>
    </row>
    <row r="36592" spans="9:15" x14ac:dyDescent="0.35">
      <c r="I36592">
        <v>78573</v>
      </c>
      <c r="J36592">
        <v>4000</v>
      </c>
      <c r="K36592">
        <v>192286</v>
      </c>
      <c r="L36592">
        <v>124.2</v>
      </c>
      <c r="M36592" t="s">
        <v>212</v>
      </c>
      <c r="N36592" s="160" t="s">
        <v>8</v>
      </c>
      <c r="O36592" s="160" t="s">
        <v>80</v>
      </c>
    </row>
    <row r="36593" spans="9:15" x14ac:dyDescent="0.35">
      <c r="I36593">
        <v>91312</v>
      </c>
      <c r="J36593">
        <v>4000</v>
      </c>
      <c r="K36593">
        <v>192286</v>
      </c>
      <c r="L36593">
        <v>128.76</v>
      </c>
      <c r="M36593" t="s">
        <v>212</v>
      </c>
      <c r="N36593" s="160" t="s">
        <v>8</v>
      </c>
      <c r="O36593" s="160" t="s">
        <v>80</v>
      </c>
    </row>
    <row r="36594" spans="9:15" x14ac:dyDescent="0.35">
      <c r="I36594">
        <v>101972</v>
      </c>
      <c r="J36594">
        <v>4000</v>
      </c>
      <c r="K36594">
        <v>192286</v>
      </c>
      <c r="L36594">
        <v>87.46</v>
      </c>
      <c r="M36594" t="s">
        <v>212</v>
      </c>
      <c r="N36594" s="160" t="s">
        <v>19</v>
      </c>
      <c r="O36594" s="160" t="s">
        <v>80</v>
      </c>
    </row>
    <row r="36595" spans="9:15" x14ac:dyDescent="0.35">
      <c r="I36595">
        <v>118484</v>
      </c>
      <c r="J36595">
        <v>4000</v>
      </c>
      <c r="K36595">
        <v>192286</v>
      </c>
      <c r="L36595">
        <v>123.66</v>
      </c>
      <c r="M36595" t="s">
        <v>212</v>
      </c>
      <c r="N36595" s="160" t="s">
        <v>7</v>
      </c>
      <c r="O36595" s="160" t="s">
        <v>80</v>
      </c>
    </row>
    <row r="36596" spans="9:15" x14ac:dyDescent="0.35">
      <c r="I36596">
        <v>118484</v>
      </c>
      <c r="J36596">
        <v>1</v>
      </c>
      <c r="K36596">
        <v>2</v>
      </c>
      <c r="L36596">
        <v>-123.66</v>
      </c>
      <c r="M36596" t="s">
        <v>212</v>
      </c>
      <c r="N36596" s="160" t="s">
        <v>7</v>
      </c>
      <c r="O36596" s="160" t="s">
        <v>80</v>
      </c>
    </row>
    <row r="36597" spans="9:15" x14ac:dyDescent="0.35">
      <c r="I36597">
        <v>115052</v>
      </c>
      <c r="J36597">
        <v>3962</v>
      </c>
      <c r="K36597">
        <v>48355</v>
      </c>
      <c r="L36597">
        <v>-136.94</v>
      </c>
      <c r="M36597" t="s">
        <v>218</v>
      </c>
      <c r="N36597" s="160" t="s">
        <v>8</v>
      </c>
      <c r="O36597" s="160" t="s">
        <v>82</v>
      </c>
    </row>
    <row r="36598" spans="9:15" x14ac:dyDescent="0.35">
      <c r="I36598">
        <v>103732</v>
      </c>
      <c r="J36598">
        <v>3962</v>
      </c>
      <c r="K36598">
        <v>48301</v>
      </c>
      <c r="L36598">
        <v>-1717.6</v>
      </c>
      <c r="M36598" t="s">
        <v>212</v>
      </c>
      <c r="N36598" s="160" t="s">
        <v>8</v>
      </c>
      <c r="O36598" s="160" t="s">
        <v>82</v>
      </c>
    </row>
    <row r="36599" spans="9:15" x14ac:dyDescent="0.35">
      <c r="I36599">
        <v>77912</v>
      </c>
      <c r="J36599">
        <v>3983</v>
      </c>
      <c r="K36599">
        <v>48248</v>
      </c>
      <c r="L36599">
        <v>-27.38</v>
      </c>
      <c r="M36599" t="s">
        <v>212</v>
      </c>
      <c r="N36599" s="160" t="s">
        <v>8</v>
      </c>
      <c r="O36599" s="160" t="s">
        <v>84</v>
      </c>
    </row>
    <row r="36600" spans="9:15" x14ac:dyDescent="0.35">
      <c r="I36600">
        <v>103732</v>
      </c>
      <c r="J36600">
        <v>3983</v>
      </c>
      <c r="K36600">
        <v>48248</v>
      </c>
      <c r="L36600">
        <v>-109.48</v>
      </c>
      <c r="M36600" t="s">
        <v>212</v>
      </c>
      <c r="N36600" s="160" t="s">
        <v>8</v>
      </c>
      <c r="O36600" s="160" t="s">
        <v>84</v>
      </c>
    </row>
    <row r="36601" spans="9:15" x14ac:dyDescent="0.35">
      <c r="I36601">
        <v>107294</v>
      </c>
      <c r="J36601">
        <v>501</v>
      </c>
      <c r="K36601">
        <v>48494</v>
      </c>
      <c r="L36601">
        <v>-25.05</v>
      </c>
      <c r="M36601" t="s">
        <v>212</v>
      </c>
      <c r="N36601" s="160" t="s">
        <v>8</v>
      </c>
      <c r="O36601" s="160" t="s">
        <v>80</v>
      </c>
    </row>
    <row r="36602" spans="9:15" x14ac:dyDescent="0.35">
      <c r="I36602">
        <v>103732</v>
      </c>
      <c r="J36602">
        <v>3962</v>
      </c>
      <c r="K36602">
        <v>48355</v>
      </c>
      <c r="L36602">
        <v>-343.52</v>
      </c>
      <c r="M36602" t="s">
        <v>212</v>
      </c>
      <c r="N36602" s="160" t="s">
        <v>8</v>
      </c>
      <c r="O36602" s="160" t="s">
        <v>82</v>
      </c>
    </row>
    <row r="36603" spans="9:15" x14ac:dyDescent="0.35">
      <c r="I36603">
        <v>103732</v>
      </c>
      <c r="J36603">
        <v>771</v>
      </c>
      <c r="K36603">
        <v>48614</v>
      </c>
      <c r="L36603">
        <v>-839.35</v>
      </c>
      <c r="M36603" t="s">
        <v>212</v>
      </c>
      <c r="N36603" s="160" t="s">
        <v>8</v>
      </c>
      <c r="O36603" s="160" t="s">
        <v>80</v>
      </c>
    </row>
    <row r="36604" spans="9:15" x14ac:dyDescent="0.35">
      <c r="I36604">
        <v>103732</v>
      </c>
      <c r="J36604">
        <v>3962</v>
      </c>
      <c r="K36604">
        <v>48725</v>
      </c>
      <c r="L36604">
        <v>-1030.56</v>
      </c>
      <c r="M36604" t="s">
        <v>212</v>
      </c>
      <c r="N36604" s="160" t="s">
        <v>8</v>
      </c>
      <c r="O36604" s="160" t="s">
        <v>82</v>
      </c>
    </row>
    <row r="36605" spans="9:15" x14ac:dyDescent="0.35">
      <c r="I36605">
        <v>103732</v>
      </c>
      <c r="J36605">
        <v>3962</v>
      </c>
      <c r="K36605">
        <v>48725</v>
      </c>
      <c r="L36605">
        <v>-1030.56</v>
      </c>
      <c r="M36605" t="s">
        <v>212</v>
      </c>
      <c r="N36605" s="160" t="s">
        <v>8</v>
      </c>
      <c r="O36605" s="160" t="s">
        <v>82</v>
      </c>
    </row>
    <row r="36606" spans="9:15" x14ac:dyDescent="0.35">
      <c r="I36606">
        <v>104500</v>
      </c>
      <c r="J36606">
        <v>3983</v>
      </c>
      <c r="K36606">
        <v>48248</v>
      </c>
      <c r="L36606">
        <v>-14.57</v>
      </c>
      <c r="M36606" t="s">
        <v>212</v>
      </c>
      <c r="N36606" s="160" t="s">
        <v>7</v>
      </c>
      <c r="O36606" s="160" t="s">
        <v>84</v>
      </c>
    </row>
    <row r="36607" spans="9:15" x14ac:dyDescent="0.35">
      <c r="I36607">
        <v>104500</v>
      </c>
      <c r="J36607">
        <v>3962</v>
      </c>
      <c r="K36607">
        <v>48355</v>
      </c>
      <c r="L36607">
        <v>-15.57</v>
      </c>
      <c r="M36607" t="s">
        <v>212</v>
      </c>
      <c r="N36607" s="160" t="s">
        <v>7</v>
      </c>
      <c r="O36607" s="160" t="s">
        <v>82</v>
      </c>
    </row>
    <row r="36608" spans="9:15" x14ac:dyDescent="0.35">
      <c r="I36608">
        <v>117765</v>
      </c>
      <c r="J36608">
        <v>3983</v>
      </c>
      <c r="K36608">
        <v>48248</v>
      </c>
      <c r="L36608">
        <v>-23.21</v>
      </c>
      <c r="M36608" t="s">
        <v>212</v>
      </c>
      <c r="N36608" s="160" t="s">
        <v>7</v>
      </c>
      <c r="O36608" s="160" t="s">
        <v>84</v>
      </c>
    </row>
    <row r="36609" spans="9:15" x14ac:dyDescent="0.35">
      <c r="I36609">
        <v>117765</v>
      </c>
      <c r="J36609">
        <v>3818</v>
      </c>
      <c r="K36609">
        <v>48474</v>
      </c>
      <c r="L36609">
        <v>-7.73</v>
      </c>
      <c r="M36609" t="s">
        <v>212</v>
      </c>
      <c r="N36609" s="160" t="s">
        <v>7</v>
      </c>
      <c r="O36609" s="160" t="s">
        <v>80</v>
      </c>
    </row>
    <row r="36610" spans="9:15" x14ac:dyDescent="0.35">
      <c r="I36610">
        <v>117765</v>
      </c>
      <c r="J36610">
        <v>3962</v>
      </c>
      <c r="K36610">
        <v>48725</v>
      </c>
      <c r="L36610">
        <v>-8.2799999999999994</v>
      </c>
      <c r="M36610" t="s">
        <v>212</v>
      </c>
      <c r="N36610" s="160" t="s">
        <v>7</v>
      </c>
      <c r="O36610" s="160" t="s">
        <v>82</v>
      </c>
    </row>
    <row r="36611" spans="9:15" x14ac:dyDescent="0.35">
      <c r="I36611">
        <v>117765</v>
      </c>
      <c r="J36611">
        <v>3962</v>
      </c>
      <c r="K36611">
        <v>48796</v>
      </c>
      <c r="L36611">
        <v>-7.74</v>
      </c>
      <c r="M36611" t="s">
        <v>212</v>
      </c>
      <c r="N36611" s="160" t="s">
        <v>7</v>
      </c>
      <c r="O36611" s="160" t="s">
        <v>82</v>
      </c>
    </row>
    <row r="36612" spans="9:15" x14ac:dyDescent="0.35">
      <c r="I36612">
        <v>117766</v>
      </c>
      <c r="J36612">
        <v>3983</v>
      </c>
      <c r="K36612">
        <v>48248</v>
      </c>
      <c r="L36612">
        <v>-7.74</v>
      </c>
      <c r="M36612" t="s">
        <v>212</v>
      </c>
      <c r="N36612" s="160" t="s">
        <v>7</v>
      </c>
      <c r="O36612" s="160" t="s">
        <v>84</v>
      </c>
    </row>
    <row r="36613" spans="9:15" x14ac:dyDescent="0.35">
      <c r="I36613">
        <v>117766</v>
      </c>
      <c r="J36613">
        <v>3983</v>
      </c>
      <c r="K36613">
        <v>48248</v>
      </c>
      <c r="L36613">
        <v>-61.88</v>
      </c>
      <c r="M36613" t="s">
        <v>212</v>
      </c>
      <c r="N36613" s="160" t="s">
        <v>7</v>
      </c>
      <c r="O36613" s="160" t="s">
        <v>84</v>
      </c>
    </row>
    <row r="36614" spans="9:15" x14ac:dyDescent="0.35">
      <c r="I36614">
        <v>117766</v>
      </c>
      <c r="J36614">
        <v>3962</v>
      </c>
      <c r="K36614">
        <v>48301</v>
      </c>
      <c r="L36614">
        <v>-397.31</v>
      </c>
      <c r="M36614" t="s">
        <v>212</v>
      </c>
      <c r="N36614" s="160" t="s">
        <v>7</v>
      </c>
      <c r="O36614" s="160" t="s">
        <v>82</v>
      </c>
    </row>
    <row r="36615" spans="9:15" x14ac:dyDescent="0.35">
      <c r="I36615">
        <v>117766</v>
      </c>
      <c r="J36615">
        <v>3962</v>
      </c>
      <c r="K36615">
        <v>48355</v>
      </c>
      <c r="L36615">
        <v>-397.31</v>
      </c>
      <c r="M36615" t="s">
        <v>212</v>
      </c>
      <c r="N36615" s="160" t="s">
        <v>7</v>
      </c>
      <c r="O36615" s="160" t="s">
        <v>82</v>
      </c>
    </row>
    <row r="36616" spans="9:15" x14ac:dyDescent="0.35">
      <c r="I36616">
        <v>117766</v>
      </c>
      <c r="J36616">
        <v>3818</v>
      </c>
      <c r="K36616">
        <v>48474</v>
      </c>
      <c r="L36616">
        <v>-7.73</v>
      </c>
      <c r="M36616" t="s">
        <v>212</v>
      </c>
      <c r="N36616" s="160" t="s">
        <v>7</v>
      </c>
      <c r="O36616" s="160" t="s">
        <v>80</v>
      </c>
    </row>
    <row r="36617" spans="9:15" x14ac:dyDescent="0.35">
      <c r="I36617">
        <v>117766</v>
      </c>
      <c r="J36617">
        <v>78</v>
      </c>
      <c r="K36617">
        <v>48494</v>
      </c>
      <c r="L36617">
        <v>-123.77</v>
      </c>
      <c r="M36617" t="s">
        <v>212</v>
      </c>
      <c r="N36617" s="160" t="s">
        <v>7</v>
      </c>
      <c r="O36617" s="160" t="s">
        <v>80</v>
      </c>
    </row>
    <row r="36618" spans="9:15" x14ac:dyDescent="0.35">
      <c r="I36618">
        <v>117766</v>
      </c>
      <c r="J36618">
        <v>4032</v>
      </c>
      <c r="K36618">
        <v>48601</v>
      </c>
      <c r="L36618">
        <v>-23.21</v>
      </c>
      <c r="M36618" t="s">
        <v>212</v>
      </c>
      <c r="N36618" s="160" t="s">
        <v>7</v>
      </c>
      <c r="O36618" s="160" t="s">
        <v>80</v>
      </c>
    </row>
    <row r="36619" spans="9:15" x14ac:dyDescent="0.35">
      <c r="I36619">
        <v>117766</v>
      </c>
      <c r="J36619">
        <v>771</v>
      </c>
      <c r="K36619">
        <v>48614</v>
      </c>
      <c r="L36619">
        <v>-46.41</v>
      </c>
      <c r="M36619" t="s">
        <v>218</v>
      </c>
      <c r="N36619" s="160" t="s">
        <v>7</v>
      </c>
      <c r="O36619" s="160" t="s">
        <v>80</v>
      </c>
    </row>
    <row r="36620" spans="9:15" x14ac:dyDescent="0.35">
      <c r="I36620">
        <v>117766</v>
      </c>
      <c r="J36620">
        <v>3962</v>
      </c>
      <c r="K36620">
        <v>48725</v>
      </c>
      <c r="L36620">
        <v>-49.66</v>
      </c>
      <c r="M36620" t="s">
        <v>212</v>
      </c>
      <c r="N36620" s="160" t="s">
        <v>7</v>
      </c>
      <c r="O36620" s="160" t="s">
        <v>82</v>
      </c>
    </row>
    <row r="36621" spans="9:15" x14ac:dyDescent="0.35">
      <c r="I36621">
        <v>117766</v>
      </c>
      <c r="J36621">
        <v>3962</v>
      </c>
      <c r="K36621">
        <v>48725</v>
      </c>
      <c r="L36621">
        <v>-794.62</v>
      </c>
      <c r="M36621" t="s">
        <v>212</v>
      </c>
      <c r="N36621" s="160" t="s">
        <v>7</v>
      </c>
      <c r="O36621" s="160" t="s">
        <v>82</v>
      </c>
    </row>
    <row r="36622" spans="9:15" x14ac:dyDescent="0.35">
      <c r="I36622">
        <v>117766</v>
      </c>
      <c r="J36622">
        <v>3962</v>
      </c>
      <c r="K36622">
        <v>48725</v>
      </c>
      <c r="L36622">
        <v>-397.31</v>
      </c>
      <c r="M36622" t="s">
        <v>212</v>
      </c>
      <c r="N36622" s="160" t="s">
        <v>7</v>
      </c>
      <c r="O36622" s="160" t="s">
        <v>82</v>
      </c>
    </row>
    <row r="36623" spans="9:15" x14ac:dyDescent="0.35">
      <c r="I36623">
        <v>117766</v>
      </c>
      <c r="J36623">
        <v>3962</v>
      </c>
      <c r="K36623">
        <v>48725</v>
      </c>
      <c r="L36623">
        <v>-794.62</v>
      </c>
      <c r="M36623" t="s">
        <v>212</v>
      </c>
      <c r="N36623" s="160" t="s">
        <v>7</v>
      </c>
      <c r="O36623" s="160" t="s">
        <v>82</v>
      </c>
    </row>
    <row r="36624" spans="9:15" x14ac:dyDescent="0.35">
      <c r="I36624">
        <v>117766</v>
      </c>
      <c r="J36624">
        <v>3962</v>
      </c>
      <c r="K36624">
        <v>48725</v>
      </c>
      <c r="L36624">
        <v>-33.11</v>
      </c>
      <c r="M36624" t="s">
        <v>212</v>
      </c>
      <c r="N36624" s="160" t="s">
        <v>7</v>
      </c>
      <c r="O36624" s="160" t="s">
        <v>82</v>
      </c>
    </row>
    <row r="36625" spans="9:15" x14ac:dyDescent="0.35">
      <c r="I36625">
        <v>117766</v>
      </c>
      <c r="J36625">
        <v>3962</v>
      </c>
      <c r="K36625">
        <v>48796</v>
      </c>
      <c r="L36625">
        <v>-12.3</v>
      </c>
      <c r="M36625" t="s">
        <v>212</v>
      </c>
      <c r="N36625" s="160" t="s">
        <v>7</v>
      </c>
      <c r="O36625" s="160" t="s">
        <v>82</v>
      </c>
    </row>
    <row r="36626" spans="9:15" x14ac:dyDescent="0.35">
      <c r="I36626">
        <v>117766</v>
      </c>
      <c r="J36626">
        <v>3962</v>
      </c>
      <c r="K36626">
        <v>48796</v>
      </c>
      <c r="L36626">
        <v>-18.45</v>
      </c>
      <c r="M36626" t="s">
        <v>212</v>
      </c>
      <c r="N36626" s="160" t="s">
        <v>7</v>
      </c>
      <c r="O36626" s="160" t="s">
        <v>82</v>
      </c>
    </row>
    <row r="36627" spans="9:15" x14ac:dyDescent="0.35">
      <c r="I36627">
        <v>72449</v>
      </c>
      <c r="J36627">
        <v>4032</v>
      </c>
      <c r="K36627">
        <v>48601</v>
      </c>
      <c r="L36627">
        <v>-19.440000000000001</v>
      </c>
      <c r="M36627" t="s">
        <v>212</v>
      </c>
      <c r="N36627" s="160" t="s">
        <v>9</v>
      </c>
      <c r="O36627" s="160" t="s">
        <v>80</v>
      </c>
    </row>
    <row r="36628" spans="9:15" x14ac:dyDescent="0.35">
      <c r="I36628">
        <v>117767</v>
      </c>
      <c r="J36628">
        <v>3983</v>
      </c>
      <c r="K36628">
        <v>48248</v>
      </c>
      <c r="L36628">
        <v>-54.15</v>
      </c>
      <c r="M36628" t="s">
        <v>212</v>
      </c>
      <c r="N36628" s="160" t="s">
        <v>7</v>
      </c>
      <c r="O36628" s="160" t="s">
        <v>84</v>
      </c>
    </row>
    <row r="36629" spans="9:15" x14ac:dyDescent="0.35">
      <c r="I36629">
        <v>117767</v>
      </c>
      <c r="J36629">
        <v>3962</v>
      </c>
      <c r="K36629">
        <v>48301</v>
      </c>
      <c r="L36629">
        <v>-397.31</v>
      </c>
      <c r="M36629" t="s">
        <v>212</v>
      </c>
      <c r="N36629" s="160" t="s">
        <v>7</v>
      </c>
      <c r="O36629" s="160" t="s">
        <v>82</v>
      </c>
    </row>
    <row r="36630" spans="9:15" x14ac:dyDescent="0.35">
      <c r="I36630">
        <v>117767</v>
      </c>
      <c r="J36630">
        <v>78</v>
      </c>
      <c r="K36630">
        <v>48494</v>
      </c>
      <c r="L36630">
        <v>-7.74</v>
      </c>
      <c r="M36630" t="s">
        <v>212</v>
      </c>
      <c r="N36630" s="160" t="s">
        <v>7</v>
      </c>
      <c r="O36630" s="160" t="s">
        <v>80</v>
      </c>
    </row>
    <row r="36631" spans="9:15" x14ac:dyDescent="0.35">
      <c r="I36631">
        <v>117767</v>
      </c>
      <c r="J36631">
        <v>771</v>
      </c>
      <c r="K36631">
        <v>48614</v>
      </c>
      <c r="L36631">
        <v>-7.74</v>
      </c>
      <c r="M36631" t="s">
        <v>218</v>
      </c>
      <c r="N36631" s="160" t="s">
        <v>7</v>
      </c>
      <c r="O36631" s="160" t="s">
        <v>80</v>
      </c>
    </row>
    <row r="36632" spans="9:15" x14ac:dyDescent="0.35">
      <c r="I36632">
        <v>117767</v>
      </c>
      <c r="J36632">
        <v>3962</v>
      </c>
      <c r="K36632">
        <v>48725</v>
      </c>
      <c r="L36632">
        <v>-16.55</v>
      </c>
      <c r="M36632" t="s">
        <v>212</v>
      </c>
      <c r="N36632" s="160" t="s">
        <v>7</v>
      </c>
      <c r="O36632" s="160" t="s">
        <v>82</v>
      </c>
    </row>
    <row r="36633" spans="9:15" x14ac:dyDescent="0.35">
      <c r="I36633">
        <v>117767</v>
      </c>
      <c r="J36633">
        <v>3962</v>
      </c>
      <c r="K36633">
        <v>48725</v>
      </c>
      <c r="L36633">
        <v>-24.83</v>
      </c>
      <c r="M36633" t="s">
        <v>212</v>
      </c>
      <c r="N36633" s="160" t="s">
        <v>7</v>
      </c>
      <c r="O36633" s="160" t="s">
        <v>82</v>
      </c>
    </row>
    <row r="36634" spans="9:15" x14ac:dyDescent="0.35">
      <c r="I36634">
        <v>117767</v>
      </c>
      <c r="J36634">
        <v>3962</v>
      </c>
      <c r="K36634">
        <v>48725</v>
      </c>
      <c r="L36634">
        <v>-794.62</v>
      </c>
      <c r="M36634" t="s">
        <v>212</v>
      </c>
      <c r="N36634" s="160" t="s">
        <v>7</v>
      </c>
      <c r="O36634" s="160" t="s">
        <v>82</v>
      </c>
    </row>
    <row r="36635" spans="9:15" x14ac:dyDescent="0.35">
      <c r="I36635">
        <v>117767</v>
      </c>
      <c r="J36635">
        <v>3962</v>
      </c>
      <c r="K36635">
        <v>48725</v>
      </c>
      <c r="L36635">
        <v>-794.62</v>
      </c>
      <c r="M36635" t="s">
        <v>212</v>
      </c>
      <c r="N36635" s="160" t="s">
        <v>7</v>
      </c>
      <c r="O36635" s="160" t="s">
        <v>82</v>
      </c>
    </row>
    <row r="36636" spans="9:15" x14ac:dyDescent="0.35">
      <c r="I36636">
        <v>117767</v>
      </c>
      <c r="J36636">
        <v>3962</v>
      </c>
      <c r="K36636">
        <v>48796</v>
      </c>
      <c r="L36636">
        <v>-6.15</v>
      </c>
      <c r="M36636" t="s">
        <v>212</v>
      </c>
      <c r="N36636" s="160" t="s">
        <v>7</v>
      </c>
      <c r="O36636" s="160" t="s">
        <v>82</v>
      </c>
    </row>
    <row r="36637" spans="9:15" x14ac:dyDescent="0.35">
      <c r="I36637">
        <v>117767</v>
      </c>
      <c r="J36637">
        <v>3962</v>
      </c>
      <c r="K36637">
        <v>48796</v>
      </c>
      <c r="L36637">
        <v>-6.15</v>
      </c>
      <c r="M36637" t="s">
        <v>212</v>
      </c>
      <c r="N36637" s="160" t="s">
        <v>7</v>
      </c>
      <c r="O36637" s="160" t="s">
        <v>82</v>
      </c>
    </row>
    <row r="36638" spans="9:15" x14ac:dyDescent="0.35">
      <c r="I36638">
        <v>74395</v>
      </c>
      <c r="J36638">
        <v>3962</v>
      </c>
      <c r="K36638">
        <v>48301</v>
      </c>
      <c r="L36638">
        <v>-747.54</v>
      </c>
      <c r="M36638" t="s">
        <v>212</v>
      </c>
      <c r="N36638" s="160" t="s">
        <v>7</v>
      </c>
      <c r="O36638" s="160" t="s">
        <v>82</v>
      </c>
    </row>
    <row r="36639" spans="9:15" x14ac:dyDescent="0.35">
      <c r="I36639">
        <v>74395</v>
      </c>
      <c r="J36639">
        <v>3962</v>
      </c>
      <c r="K36639">
        <v>48725</v>
      </c>
      <c r="L36639">
        <v>-747.54</v>
      </c>
      <c r="M36639" t="s">
        <v>212</v>
      </c>
      <c r="N36639" s="160" t="s">
        <v>7</v>
      </c>
      <c r="O36639" s="160" t="s">
        <v>82</v>
      </c>
    </row>
    <row r="36640" spans="9:15" x14ac:dyDescent="0.35">
      <c r="I36640">
        <v>74395</v>
      </c>
      <c r="J36640">
        <v>3962</v>
      </c>
      <c r="K36640">
        <v>48725</v>
      </c>
      <c r="L36640">
        <v>-747.54</v>
      </c>
      <c r="M36640" t="s">
        <v>212</v>
      </c>
      <c r="N36640" s="160" t="s">
        <v>7</v>
      </c>
      <c r="O36640" s="160" t="s">
        <v>82</v>
      </c>
    </row>
    <row r="36641" spans="9:15" x14ac:dyDescent="0.35">
      <c r="I36641">
        <v>74395</v>
      </c>
      <c r="J36641">
        <v>3962</v>
      </c>
      <c r="K36641">
        <v>48725</v>
      </c>
      <c r="L36641">
        <v>-404.92</v>
      </c>
      <c r="M36641" t="s">
        <v>212</v>
      </c>
      <c r="N36641" s="160" t="s">
        <v>7</v>
      </c>
      <c r="O36641" s="160" t="s">
        <v>82</v>
      </c>
    </row>
    <row r="36642" spans="9:15" x14ac:dyDescent="0.35">
      <c r="I36642">
        <v>7</v>
      </c>
      <c r="J36642">
        <v>3962</v>
      </c>
      <c r="K36642">
        <v>48355</v>
      </c>
      <c r="L36642">
        <v>-159.47999999999999</v>
      </c>
      <c r="M36642" t="s">
        <v>212</v>
      </c>
      <c r="N36642" s="160" t="s">
        <v>9</v>
      </c>
      <c r="O36642" s="160" t="s">
        <v>82</v>
      </c>
    </row>
    <row r="36643" spans="9:15" x14ac:dyDescent="0.35">
      <c r="I36643">
        <v>7</v>
      </c>
      <c r="J36643">
        <v>3983</v>
      </c>
      <c r="K36643">
        <v>48796</v>
      </c>
      <c r="L36643">
        <v>-133.68</v>
      </c>
      <c r="M36643" t="s">
        <v>212</v>
      </c>
      <c r="N36643" s="160" t="s">
        <v>9</v>
      </c>
      <c r="O36643" s="160" t="s">
        <v>84</v>
      </c>
    </row>
    <row r="36644" spans="9:15" x14ac:dyDescent="0.35">
      <c r="I36644">
        <v>78573</v>
      </c>
      <c r="J36644">
        <v>3962</v>
      </c>
      <c r="K36644">
        <v>48301</v>
      </c>
      <c r="L36644">
        <v>-1061.1199999999999</v>
      </c>
      <c r="M36644" t="s">
        <v>212</v>
      </c>
      <c r="N36644" s="160" t="s">
        <v>8</v>
      </c>
      <c r="O36644" s="160" t="s">
        <v>82</v>
      </c>
    </row>
    <row r="36645" spans="9:15" x14ac:dyDescent="0.35">
      <c r="I36645">
        <v>78573</v>
      </c>
      <c r="J36645">
        <v>3962</v>
      </c>
      <c r="K36645">
        <v>48355</v>
      </c>
      <c r="L36645">
        <v>-530.55999999999995</v>
      </c>
      <c r="M36645" t="s">
        <v>212</v>
      </c>
      <c r="N36645" s="160" t="s">
        <v>8</v>
      </c>
      <c r="O36645" s="160" t="s">
        <v>82</v>
      </c>
    </row>
    <row r="36646" spans="9:15" x14ac:dyDescent="0.35">
      <c r="I36646">
        <v>78573</v>
      </c>
      <c r="J36646">
        <v>3962</v>
      </c>
      <c r="K36646">
        <v>48355</v>
      </c>
      <c r="L36646">
        <v>-116.06</v>
      </c>
      <c r="M36646" t="s">
        <v>212</v>
      </c>
      <c r="N36646" s="160" t="s">
        <v>8</v>
      </c>
      <c r="O36646" s="160" t="s">
        <v>82</v>
      </c>
    </row>
    <row r="36647" spans="9:15" x14ac:dyDescent="0.35">
      <c r="I36647">
        <v>78573</v>
      </c>
      <c r="J36647">
        <v>78</v>
      </c>
      <c r="K36647">
        <v>48494</v>
      </c>
      <c r="L36647">
        <v>-36.200000000000003</v>
      </c>
      <c r="M36647" t="s">
        <v>212</v>
      </c>
      <c r="N36647" s="160" t="s">
        <v>8</v>
      </c>
      <c r="O36647" s="160" t="s">
        <v>80</v>
      </c>
    </row>
    <row r="36648" spans="9:15" x14ac:dyDescent="0.35">
      <c r="I36648">
        <v>78573</v>
      </c>
      <c r="J36648">
        <v>771</v>
      </c>
      <c r="K36648">
        <v>48614</v>
      </c>
      <c r="L36648">
        <v>-86.89</v>
      </c>
      <c r="M36648" t="s">
        <v>218</v>
      </c>
      <c r="N36648" s="160" t="s">
        <v>8</v>
      </c>
      <c r="O36648" s="160" t="s">
        <v>80</v>
      </c>
    </row>
    <row r="36649" spans="9:15" x14ac:dyDescent="0.35">
      <c r="I36649">
        <v>78573</v>
      </c>
      <c r="J36649">
        <v>3962</v>
      </c>
      <c r="K36649">
        <v>48725</v>
      </c>
      <c r="L36649">
        <v>-1591.68</v>
      </c>
      <c r="M36649" t="s">
        <v>212</v>
      </c>
      <c r="N36649" s="160" t="s">
        <v>8</v>
      </c>
      <c r="O36649" s="160" t="s">
        <v>82</v>
      </c>
    </row>
    <row r="36650" spans="9:15" x14ac:dyDescent="0.35">
      <c r="I36650">
        <v>78573</v>
      </c>
      <c r="J36650">
        <v>3962</v>
      </c>
      <c r="K36650">
        <v>48725</v>
      </c>
      <c r="L36650">
        <v>-1591.68</v>
      </c>
      <c r="M36650" t="s">
        <v>212</v>
      </c>
      <c r="N36650" s="160" t="s">
        <v>8</v>
      </c>
      <c r="O36650" s="160" t="s">
        <v>82</v>
      </c>
    </row>
    <row r="36651" spans="9:15" x14ac:dyDescent="0.35">
      <c r="I36651">
        <v>79973</v>
      </c>
      <c r="J36651">
        <v>3962</v>
      </c>
      <c r="K36651">
        <v>48301</v>
      </c>
      <c r="L36651">
        <v>-543.96</v>
      </c>
      <c r="M36651" t="s">
        <v>212</v>
      </c>
      <c r="N36651" s="160" t="s">
        <v>10</v>
      </c>
      <c r="O36651" s="160" t="s">
        <v>82</v>
      </c>
    </row>
    <row r="36652" spans="9:15" x14ac:dyDescent="0.35">
      <c r="I36652">
        <v>79974</v>
      </c>
      <c r="J36652">
        <v>3962</v>
      </c>
      <c r="K36652">
        <v>48301</v>
      </c>
      <c r="L36652">
        <v>-543.96</v>
      </c>
      <c r="M36652" t="s">
        <v>212</v>
      </c>
      <c r="N36652" s="160" t="s">
        <v>10</v>
      </c>
      <c r="O36652" s="160" t="s">
        <v>82</v>
      </c>
    </row>
    <row r="36653" spans="9:15" x14ac:dyDescent="0.35">
      <c r="I36653">
        <v>81192</v>
      </c>
      <c r="J36653">
        <v>3962</v>
      </c>
      <c r="K36653">
        <v>48301</v>
      </c>
      <c r="L36653">
        <v>-463.49</v>
      </c>
      <c r="M36653" t="s">
        <v>212</v>
      </c>
      <c r="N36653" s="160" t="s">
        <v>7</v>
      </c>
      <c r="O36653" s="160" t="s">
        <v>82</v>
      </c>
    </row>
    <row r="36654" spans="9:15" x14ac:dyDescent="0.35">
      <c r="I36654">
        <v>81192</v>
      </c>
      <c r="J36654">
        <v>3962</v>
      </c>
      <c r="K36654">
        <v>48725</v>
      </c>
      <c r="L36654">
        <v>-463.49</v>
      </c>
      <c r="M36654" t="s">
        <v>212</v>
      </c>
      <c r="N36654" s="160" t="s">
        <v>7</v>
      </c>
      <c r="O36654" s="160" t="s">
        <v>82</v>
      </c>
    </row>
    <row r="36655" spans="9:15" x14ac:dyDescent="0.35">
      <c r="I36655">
        <v>81192</v>
      </c>
      <c r="J36655">
        <v>3962</v>
      </c>
      <c r="K36655">
        <v>48725</v>
      </c>
      <c r="L36655">
        <v>-463.49</v>
      </c>
      <c r="M36655" t="s">
        <v>212</v>
      </c>
      <c r="N36655" s="160" t="s">
        <v>7</v>
      </c>
      <c r="O36655" s="160" t="s">
        <v>82</v>
      </c>
    </row>
    <row r="36656" spans="9:15" x14ac:dyDescent="0.35">
      <c r="I36656">
        <v>91312</v>
      </c>
      <c r="J36656">
        <v>3962</v>
      </c>
      <c r="K36656">
        <v>48301</v>
      </c>
      <c r="L36656">
        <v>-1681.02</v>
      </c>
      <c r="M36656" t="s">
        <v>212</v>
      </c>
      <c r="N36656" s="160" t="s">
        <v>8</v>
      </c>
      <c r="O36656" s="160" t="s">
        <v>82</v>
      </c>
    </row>
    <row r="36657" spans="9:15" x14ac:dyDescent="0.35">
      <c r="I36657">
        <v>91312</v>
      </c>
      <c r="J36657">
        <v>3962</v>
      </c>
      <c r="K36657">
        <v>48725</v>
      </c>
      <c r="L36657">
        <v>-840.51</v>
      </c>
      <c r="M36657" t="s">
        <v>212</v>
      </c>
      <c r="N36657" s="160" t="s">
        <v>8</v>
      </c>
      <c r="O36657" s="160" t="s">
        <v>82</v>
      </c>
    </row>
    <row r="36658" spans="9:15" x14ac:dyDescent="0.35">
      <c r="I36658">
        <v>91312</v>
      </c>
      <c r="J36658">
        <v>3962</v>
      </c>
      <c r="K36658">
        <v>48725</v>
      </c>
      <c r="L36658">
        <v>-840.51</v>
      </c>
      <c r="M36658" t="s">
        <v>212</v>
      </c>
      <c r="N36658" s="160" t="s">
        <v>8</v>
      </c>
      <c r="O36658" s="160" t="s">
        <v>82</v>
      </c>
    </row>
    <row r="36659" spans="9:15" x14ac:dyDescent="0.35">
      <c r="I36659">
        <v>97192</v>
      </c>
      <c r="J36659">
        <v>3962</v>
      </c>
      <c r="K36659">
        <v>48301</v>
      </c>
      <c r="L36659">
        <v>-794.62</v>
      </c>
      <c r="M36659" t="s">
        <v>212</v>
      </c>
      <c r="N36659" s="160" t="s">
        <v>7</v>
      </c>
      <c r="O36659" s="160" t="s">
        <v>82</v>
      </c>
    </row>
    <row r="36660" spans="9:15" x14ac:dyDescent="0.35">
      <c r="I36660">
        <v>97192</v>
      </c>
      <c r="J36660">
        <v>3962</v>
      </c>
      <c r="K36660">
        <v>48355</v>
      </c>
      <c r="L36660">
        <v>-794.62</v>
      </c>
      <c r="M36660" t="s">
        <v>212</v>
      </c>
      <c r="N36660" s="160" t="s">
        <v>7</v>
      </c>
      <c r="O36660" s="160" t="s">
        <v>82</v>
      </c>
    </row>
    <row r="36661" spans="9:15" x14ac:dyDescent="0.35">
      <c r="I36661">
        <v>97192</v>
      </c>
      <c r="J36661">
        <v>3962</v>
      </c>
      <c r="K36661">
        <v>48355</v>
      </c>
      <c r="L36661">
        <v>-66.22</v>
      </c>
      <c r="M36661" t="s">
        <v>212</v>
      </c>
      <c r="N36661" s="160" t="s">
        <v>7</v>
      </c>
      <c r="O36661" s="160" t="s">
        <v>82</v>
      </c>
    </row>
    <row r="36662" spans="9:15" x14ac:dyDescent="0.35">
      <c r="I36662">
        <v>97192</v>
      </c>
      <c r="J36662">
        <v>3962</v>
      </c>
      <c r="K36662">
        <v>48725</v>
      </c>
      <c r="L36662">
        <v>-16.55</v>
      </c>
      <c r="M36662" t="s">
        <v>212</v>
      </c>
      <c r="N36662" s="160" t="s">
        <v>7</v>
      </c>
      <c r="O36662" s="160" t="s">
        <v>82</v>
      </c>
    </row>
    <row r="36663" spans="9:15" x14ac:dyDescent="0.35">
      <c r="I36663">
        <v>97192</v>
      </c>
      <c r="J36663">
        <v>3962</v>
      </c>
      <c r="K36663">
        <v>48725</v>
      </c>
      <c r="L36663">
        <v>-794.62</v>
      </c>
      <c r="M36663" t="s">
        <v>212</v>
      </c>
      <c r="N36663" s="160" t="s">
        <v>7</v>
      </c>
      <c r="O36663" s="160" t="s">
        <v>82</v>
      </c>
    </row>
    <row r="36664" spans="9:15" x14ac:dyDescent="0.35">
      <c r="I36664">
        <v>97192</v>
      </c>
      <c r="J36664">
        <v>3962</v>
      </c>
      <c r="K36664">
        <v>48725</v>
      </c>
      <c r="L36664">
        <v>-794.62</v>
      </c>
      <c r="M36664" t="s">
        <v>212</v>
      </c>
      <c r="N36664" s="160" t="s">
        <v>7</v>
      </c>
      <c r="O36664" s="160" t="s">
        <v>82</v>
      </c>
    </row>
    <row r="36665" spans="9:15" x14ac:dyDescent="0.35">
      <c r="I36665">
        <v>97192</v>
      </c>
      <c r="J36665">
        <v>3962</v>
      </c>
      <c r="K36665">
        <v>48796</v>
      </c>
      <c r="L36665">
        <v>-200</v>
      </c>
      <c r="M36665" t="s">
        <v>212</v>
      </c>
      <c r="N36665" s="160" t="s">
        <v>7</v>
      </c>
      <c r="O36665" s="160" t="s">
        <v>82</v>
      </c>
    </row>
    <row r="36666" spans="9:15" x14ac:dyDescent="0.35">
      <c r="I36666">
        <v>104499</v>
      </c>
      <c r="J36666">
        <v>3962</v>
      </c>
      <c r="K36666">
        <v>48301</v>
      </c>
      <c r="L36666">
        <v>-747.35</v>
      </c>
      <c r="M36666" t="s">
        <v>212</v>
      </c>
      <c r="N36666" s="160" t="s">
        <v>7</v>
      </c>
      <c r="O36666" s="160" t="s">
        <v>82</v>
      </c>
    </row>
    <row r="36667" spans="9:15" x14ac:dyDescent="0.35">
      <c r="I36667">
        <v>104499</v>
      </c>
      <c r="J36667">
        <v>3962</v>
      </c>
      <c r="K36667">
        <v>48796</v>
      </c>
      <c r="L36667">
        <v>-11.56</v>
      </c>
      <c r="M36667" t="s">
        <v>212</v>
      </c>
      <c r="N36667" s="160" t="s">
        <v>7</v>
      </c>
      <c r="O36667" s="160" t="s">
        <v>82</v>
      </c>
    </row>
    <row r="36668" spans="9:15" x14ac:dyDescent="0.35">
      <c r="I36668">
        <v>114734</v>
      </c>
      <c r="J36668">
        <v>3962</v>
      </c>
      <c r="K36668">
        <v>48301</v>
      </c>
      <c r="L36668">
        <v>-968.28</v>
      </c>
      <c r="M36668" t="s">
        <v>212</v>
      </c>
      <c r="N36668" s="160" t="s">
        <v>7</v>
      </c>
      <c r="O36668" s="160" t="s">
        <v>82</v>
      </c>
    </row>
    <row r="36669" spans="9:15" x14ac:dyDescent="0.35">
      <c r="I36669">
        <v>114734</v>
      </c>
      <c r="J36669">
        <v>3962</v>
      </c>
      <c r="K36669">
        <v>48725</v>
      </c>
      <c r="L36669">
        <v>-1936.56</v>
      </c>
      <c r="M36669" t="s">
        <v>212</v>
      </c>
      <c r="N36669" s="160" t="s">
        <v>7</v>
      </c>
      <c r="O36669" s="160" t="s">
        <v>82</v>
      </c>
    </row>
    <row r="36670" spans="9:15" x14ac:dyDescent="0.35">
      <c r="I36670">
        <v>114734</v>
      </c>
      <c r="J36670">
        <v>3962</v>
      </c>
      <c r="K36670">
        <v>48725</v>
      </c>
      <c r="L36670">
        <v>-1936.56</v>
      </c>
      <c r="M36670" t="s">
        <v>212</v>
      </c>
      <c r="N36670" s="160" t="s">
        <v>7</v>
      </c>
      <c r="O36670" s="160" t="s">
        <v>82</v>
      </c>
    </row>
    <row r="36671" spans="9:15" x14ac:dyDescent="0.35">
      <c r="I36671">
        <v>117441</v>
      </c>
      <c r="J36671">
        <v>3962</v>
      </c>
      <c r="K36671">
        <v>48301</v>
      </c>
      <c r="L36671">
        <v>-587.95000000000005</v>
      </c>
      <c r="M36671" t="s">
        <v>212</v>
      </c>
      <c r="N36671" s="160" t="s">
        <v>9</v>
      </c>
      <c r="O36671" s="160" t="s">
        <v>82</v>
      </c>
    </row>
    <row r="36672" spans="9:15" x14ac:dyDescent="0.35">
      <c r="I36672">
        <v>117441</v>
      </c>
      <c r="J36672">
        <v>501</v>
      </c>
      <c r="K36672">
        <v>48494</v>
      </c>
      <c r="L36672">
        <v>-42</v>
      </c>
      <c r="M36672" t="s">
        <v>212</v>
      </c>
      <c r="N36672" s="160" t="s">
        <v>9</v>
      </c>
      <c r="O36672" s="160" t="s">
        <v>80</v>
      </c>
    </row>
    <row r="36673" spans="9:15" x14ac:dyDescent="0.35">
      <c r="I36673">
        <v>117441</v>
      </c>
      <c r="J36673">
        <v>3962</v>
      </c>
      <c r="K36673">
        <v>48725</v>
      </c>
      <c r="L36673">
        <v>-294.14</v>
      </c>
      <c r="M36673" t="s">
        <v>212</v>
      </c>
      <c r="N36673" s="160" t="s">
        <v>9</v>
      </c>
      <c r="O36673" s="160" t="s">
        <v>82</v>
      </c>
    </row>
    <row r="36674" spans="9:15" x14ac:dyDescent="0.35">
      <c r="I36674">
        <v>117441</v>
      </c>
      <c r="J36674">
        <v>3962</v>
      </c>
      <c r="K36674">
        <v>48725</v>
      </c>
      <c r="L36674">
        <v>-294.14</v>
      </c>
      <c r="M36674" t="s">
        <v>212</v>
      </c>
      <c r="N36674" s="160" t="s">
        <v>9</v>
      </c>
      <c r="O36674" s="160" t="s">
        <v>82</v>
      </c>
    </row>
    <row r="36675" spans="9:15" x14ac:dyDescent="0.35">
      <c r="I36675">
        <v>117441</v>
      </c>
      <c r="J36675">
        <v>3962</v>
      </c>
      <c r="K36675">
        <v>48796</v>
      </c>
      <c r="L36675">
        <v>-20.72</v>
      </c>
      <c r="M36675" t="s">
        <v>212</v>
      </c>
      <c r="N36675" s="160" t="s">
        <v>9</v>
      </c>
      <c r="O36675" s="160" t="s">
        <v>82</v>
      </c>
    </row>
    <row r="36676" spans="9:15" x14ac:dyDescent="0.35">
      <c r="I36676">
        <v>118038</v>
      </c>
      <c r="J36676">
        <v>3962</v>
      </c>
      <c r="K36676">
        <v>48301</v>
      </c>
      <c r="L36676">
        <v>-742.64</v>
      </c>
      <c r="M36676" t="s">
        <v>212</v>
      </c>
      <c r="N36676" s="160" t="s">
        <v>7</v>
      </c>
      <c r="O36676" s="160" t="s">
        <v>82</v>
      </c>
    </row>
    <row r="36677" spans="9:15" x14ac:dyDescent="0.35">
      <c r="I36677">
        <v>118038</v>
      </c>
      <c r="J36677">
        <v>3962</v>
      </c>
      <c r="K36677">
        <v>48355</v>
      </c>
      <c r="L36677">
        <v>-371.32</v>
      </c>
      <c r="M36677" t="s">
        <v>212</v>
      </c>
      <c r="N36677" s="160" t="s">
        <v>7</v>
      </c>
      <c r="O36677" s="160" t="s">
        <v>82</v>
      </c>
    </row>
    <row r="36678" spans="9:15" x14ac:dyDescent="0.35">
      <c r="I36678">
        <v>118038</v>
      </c>
      <c r="J36678">
        <v>3962</v>
      </c>
      <c r="K36678">
        <v>48725</v>
      </c>
      <c r="L36678">
        <v>-742.64</v>
      </c>
      <c r="M36678" t="s">
        <v>212</v>
      </c>
      <c r="N36678" s="160" t="s">
        <v>7</v>
      </c>
      <c r="O36678" s="160" t="s">
        <v>82</v>
      </c>
    </row>
    <row r="36679" spans="9:15" x14ac:dyDescent="0.35">
      <c r="I36679">
        <v>118038</v>
      </c>
      <c r="J36679">
        <v>3962</v>
      </c>
      <c r="K36679">
        <v>48796</v>
      </c>
      <c r="L36679">
        <v>-7.74</v>
      </c>
      <c r="M36679" t="s">
        <v>212</v>
      </c>
      <c r="N36679" s="160" t="s">
        <v>7</v>
      </c>
      <c r="O36679" s="160" t="s">
        <v>82</v>
      </c>
    </row>
    <row r="36680" spans="9:15" x14ac:dyDescent="0.35">
      <c r="I36680">
        <v>118038</v>
      </c>
      <c r="J36680">
        <v>3962</v>
      </c>
      <c r="K36680">
        <v>48796</v>
      </c>
      <c r="L36680">
        <v>-7.74</v>
      </c>
      <c r="M36680" t="s">
        <v>212</v>
      </c>
      <c r="N36680" s="160" t="s">
        <v>7</v>
      </c>
      <c r="O36680" s="160" t="s">
        <v>82</v>
      </c>
    </row>
    <row r="36681" spans="9:15" x14ac:dyDescent="0.35">
      <c r="I36681">
        <v>120833</v>
      </c>
      <c r="J36681">
        <v>3962</v>
      </c>
      <c r="K36681">
        <v>48301</v>
      </c>
      <c r="L36681">
        <v>-403.97</v>
      </c>
      <c r="M36681" t="s">
        <v>212</v>
      </c>
      <c r="N36681" s="160" t="s">
        <v>10</v>
      </c>
      <c r="O36681" s="160" t="s">
        <v>82</v>
      </c>
    </row>
    <row r="36682" spans="9:15" x14ac:dyDescent="0.35">
      <c r="I36682">
        <v>120833</v>
      </c>
      <c r="J36682">
        <v>3962</v>
      </c>
      <c r="K36682">
        <v>48355</v>
      </c>
      <c r="L36682">
        <v>-403.97</v>
      </c>
      <c r="M36682" t="s">
        <v>212</v>
      </c>
      <c r="N36682" s="160" t="s">
        <v>10</v>
      </c>
      <c r="O36682" s="160" t="s">
        <v>82</v>
      </c>
    </row>
    <row r="36683" spans="9:15" x14ac:dyDescent="0.35">
      <c r="I36683">
        <v>120833</v>
      </c>
      <c r="J36683">
        <v>501</v>
      </c>
      <c r="K36683">
        <v>48494</v>
      </c>
      <c r="L36683">
        <v>-26.51</v>
      </c>
      <c r="M36683" t="s">
        <v>212</v>
      </c>
      <c r="N36683" s="160" t="s">
        <v>10</v>
      </c>
      <c r="O36683" s="160" t="s">
        <v>80</v>
      </c>
    </row>
    <row r="36684" spans="9:15" x14ac:dyDescent="0.35">
      <c r="I36684">
        <v>120834</v>
      </c>
      <c r="J36684">
        <v>3962</v>
      </c>
      <c r="K36684">
        <v>48301</v>
      </c>
      <c r="L36684">
        <v>-403.97</v>
      </c>
      <c r="M36684" t="s">
        <v>212</v>
      </c>
      <c r="N36684" s="160" t="s">
        <v>10</v>
      </c>
      <c r="O36684" s="160" t="s">
        <v>82</v>
      </c>
    </row>
    <row r="36685" spans="9:15" x14ac:dyDescent="0.35">
      <c r="I36685">
        <v>120834</v>
      </c>
      <c r="J36685">
        <v>3962</v>
      </c>
      <c r="K36685">
        <v>48355</v>
      </c>
      <c r="L36685">
        <v>-50.5</v>
      </c>
      <c r="M36685" t="s">
        <v>212</v>
      </c>
      <c r="N36685" s="160" t="s">
        <v>10</v>
      </c>
      <c r="O36685" s="160" t="s">
        <v>82</v>
      </c>
    </row>
    <row r="36686" spans="9:15" x14ac:dyDescent="0.35">
      <c r="I36686">
        <v>120834</v>
      </c>
      <c r="J36686">
        <v>3962</v>
      </c>
      <c r="K36686">
        <v>48355</v>
      </c>
      <c r="L36686">
        <v>-403.97</v>
      </c>
      <c r="M36686" t="s">
        <v>212</v>
      </c>
      <c r="N36686" s="160" t="s">
        <v>10</v>
      </c>
      <c r="O36686" s="160" t="s">
        <v>82</v>
      </c>
    </row>
    <row r="36687" spans="9:15" x14ac:dyDescent="0.35">
      <c r="I36687">
        <v>120834</v>
      </c>
      <c r="J36687">
        <v>3962</v>
      </c>
      <c r="K36687">
        <v>48355</v>
      </c>
      <c r="L36687">
        <v>-7.21</v>
      </c>
      <c r="M36687" t="s">
        <v>218</v>
      </c>
      <c r="N36687" s="160" t="s">
        <v>10</v>
      </c>
      <c r="O36687" s="160" t="s">
        <v>82</v>
      </c>
    </row>
    <row r="36688" spans="9:15" x14ac:dyDescent="0.35">
      <c r="I36688">
        <v>120834</v>
      </c>
      <c r="J36688">
        <v>501</v>
      </c>
      <c r="K36688">
        <v>48494</v>
      </c>
      <c r="L36688">
        <v>-13.26</v>
      </c>
      <c r="M36688" t="s">
        <v>212</v>
      </c>
      <c r="N36688" s="160" t="s">
        <v>10</v>
      </c>
      <c r="O36688" s="160" t="s">
        <v>80</v>
      </c>
    </row>
    <row r="36689" spans="9:15" x14ac:dyDescent="0.35">
      <c r="I36689">
        <v>120935</v>
      </c>
      <c r="J36689">
        <v>3962</v>
      </c>
      <c r="K36689">
        <v>48301</v>
      </c>
      <c r="L36689">
        <v>-403.97</v>
      </c>
      <c r="M36689" t="s">
        <v>212</v>
      </c>
      <c r="N36689" s="160" t="s">
        <v>10</v>
      </c>
      <c r="O36689" s="160" t="s">
        <v>82</v>
      </c>
    </row>
    <row r="36690" spans="9:15" x14ac:dyDescent="0.35">
      <c r="I36690">
        <v>120935</v>
      </c>
      <c r="J36690">
        <v>3818</v>
      </c>
      <c r="K36690">
        <v>48474</v>
      </c>
      <c r="L36690">
        <v>-9.4600000000000009</v>
      </c>
      <c r="M36690" t="s">
        <v>212</v>
      </c>
      <c r="N36690" s="160" t="s">
        <v>10</v>
      </c>
      <c r="O36690" s="160" t="s">
        <v>80</v>
      </c>
    </row>
    <row r="36691" spans="9:15" x14ac:dyDescent="0.35">
      <c r="I36691">
        <v>120936</v>
      </c>
      <c r="J36691">
        <v>3962</v>
      </c>
      <c r="K36691">
        <v>48301</v>
      </c>
      <c r="L36691">
        <v>-403.97</v>
      </c>
      <c r="M36691" t="s">
        <v>212</v>
      </c>
      <c r="N36691" s="160" t="s">
        <v>10</v>
      </c>
      <c r="O36691" s="160" t="s">
        <v>82</v>
      </c>
    </row>
    <row r="36692" spans="9:15" x14ac:dyDescent="0.35">
      <c r="I36692">
        <v>120936</v>
      </c>
      <c r="J36692">
        <v>3962</v>
      </c>
      <c r="K36692">
        <v>48355</v>
      </c>
      <c r="L36692">
        <v>-90.2</v>
      </c>
      <c r="M36692" t="s">
        <v>212</v>
      </c>
      <c r="N36692" s="160" t="s">
        <v>10</v>
      </c>
      <c r="O36692" s="160" t="s">
        <v>82</v>
      </c>
    </row>
    <row r="36693" spans="9:15" x14ac:dyDescent="0.35">
      <c r="I36693">
        <v>120936</v>
      </c>
      <c r="J36693">
        <v>501</v>
      </c>
      <c r="K36693">
        <v>48494</v>
      </c>
      <c r="L36693">
        <v>-1.89</v>
      </c>
      <c r="M36693" t="s">
        <v>212</v>
      </c>
      <c r="N36693" s="160" t="s">
        <v>10</v>
      </c>
      <c r="O36693" s="160" t="s">
        <v>80</v>
      </c>
    </row>
    <row r="36694" spans="9:15" x14ac:dyDescent="0.35">
      <c r="I36694">
        <v>120936</v>
      </c>
      <c r="J36694">
        <v>3962</v>
      </c>
      <c r="K36694">
        <v>48796</v>
      </c>
      <c r="L36694">
        <v>-3.84</v>
      </c>
      <c r="M36694" t="s">
        <v>212</v>
      </c>
      <c r="N36694" s="160" t="s">
        <v>10</v>
      </c>
      <c r="O36694" s="160" t="s">
        <v>82</v>
      </c>
    </row>
    <row r="36695" spans="9:15" x14ac:dyDescent="0.35">
      <c r="I36695">
        <v>122803</v>
      </c>
      <c r="J36695">
        <v>3962</v>
      </c>
      <c r="K36695">
        <v>48301</v>
      </c>
      <c r="L36695">
        <v>-322.20999999999998</v>
      </c>
      <c r="M36695" t="s">
        <v>212</v>
      </c>
      <c r="N36695" s="160" t="s">
        <v>207</v>
      </c>
      <c r="O36695" s="160" t="s">
        <v>82</v>
      </c>
    </row>
    <row r="36696" spans="9:15" x14ac:dyDescent="0.35">
      <c r="I36696">
        <v>122803</v>
      </c>
      <c r="J36696">
        <v>3962</v>
      </c>
      <c r="K36696">
        <v>48355</v>
      </c>
      <c r="L36696">
        <v>-322.20999999999998</v>
      </c>
      <c r="M36696" t="s">
        <v>212</v>
      </c>
      <c r="N36696" s="160" t="s">
        <v>207</v>
      </c>
      <c r="O36696" s="160" t="s">
        <v>82</v>
      </c>
    </row>
    <row r="36697" spans="9:15" x14ac:dyDescent="0.35">
      <c r="I36697">
        <v>122803</v>
      </c>
      <c r="J36697">
        <v>78</v>
      </c>
      <c r="K36697">
        <v>48494</v>
      </c>
      <c r="L36697">
        <v>-225.85</v>
      </c>
      <c r="M36697" t="s">
        <v>212</v>
      </c>
      <c r="N36697" s="160" t="s">
        <v>207</v>
      </c>
      <c r="O36697" s="160" t="s">
        <v>80</v>
      </c>
    </row>
    <row r="36698" spans="9:15" x14ac:dyDescent="0.35">
      <c r="I36698">
        <v>122803</v>
      </c>
      <c r="J36698">
        <v>3962</v>
      </c>
      <c r="K36698">
        <v>48725</v>
      </c>
      <c r="L36698">
        <v>-322.20999999999998</v>
      </c>
      <c r="M36698" t="s">
        <v>212</v>
      </c>
      <c r="N36698" s="160" t="s">
        <v>207</v>
      </c>
      <c r="O36698" s="160" t="s">
        <v>82</v>
      </c>
    </row>
    <row r="36699" spans="9:15" x14ac:dyDescent="0.35">
      <c r="I36699">
        <v>122803</v>
      </c>
      <c r="J36699">
        <v>3962</v>
      </c>
      <c r="K36699">
        <v>48725</v>
      </c>
      <c r="L36699">
        <v>-322.20999999999998</v>
      </c>
      <c r="M36699" t="s">
        <v>212</v>
      </c>
      <c r="N36699" s="160" t="s">
        <v>207</v>
      </c>
      <c r="O36699" s="160" t="s">
        <v>82</v>
      </c>
    </row>
    <row r="36700" spans="9:15" x14ac:dyDescent="0.35">
      <c r="I36700">
        <v>122804</v>
      </c>
      <c r="J36700">
        <v>3962</v>
      </c>
      <c r="K36700">
        <v>48301</v>
      </c>
      <c r="L36700">
        <v>-322.20999999999998</v>
      </c>
      <c r="M36700" t="s">
        <v>212</v>
      </c>
      <c r="N36700" s="160" t="s">
        <v>207</v>
      </c>
      <c r="O36700" s="160" t="s">
        <v>82</v>
      </c>
    </row>
    <row r="36701" spans="9:15" x14ac:dyDescent="0.35">
      <c r="I36701">
        <v>122804</v>
      </c>
      <c r="J36701">
        <v>3962</v>
      </c>
      <c r="K36701">
        <v>48355</v>
      </c>
      <c r="L36701">
        <v>-322.20999999999998</v>
      </c>
      <c r="M36701" t="s">
        <v>212</v>
      </c>
      <c r="N36701" s="160" t="s">
        <v>207</v>
      </c>
      <c r="O36701" s="160" t="s">
        <v>82</v>
      </c>
    </row>
    <row r="36702" spans="9:15" x14ac:dyDescent="0.35">
      <c r="I36702">
        <v>81973</v>
      </c>
      <c r="J36702">
        <v>3962</v>
      </c>
      <c r="K36702">
        <v>48725</v>
      </c>
      <c r="L36702">
        <v>-17.41</v>
      </c>
      <c r="M36702" t="s">
        <v>212</v>
      </c>
      <c r="N36702" s="160" t="s">
        <v>7</v>
      </c>
      <c r="O36702" s="160" t="s">
        <v>82</v>
      </c>
    </row>
    <row r="36703" spans="9:15" x14ac:dyDescent="0.35">
      <c r="I36703">
        <v>118850</v>
      </c>
      <c r="J36703">
        <v>3962</v>
      </c>
      <c r="K36703">
        <v>48355</v>
      </c>
      <c r="L36703">
        <v>-12.3</v>
      </c>
      <c r="M36703" t="s">
        <v>212</v>
      </c>
      <c r="N36703" s="160" t="s">
        <v>8</v>
      </c>
      <c r="O36703" s="160" t="s">
        <v>82</v>
      </c>
    </row>
    <row r="36704" spans="9:15" x14ac:dyDescent="0.35">
      <c r="I36704">
        <v>118850</v>
      </c>
      <c r="J36704">
        <v>771</v>
      </c>
      <c r="K36704">
        <v>48614</v>
      </c>
      <c r="L36704">
        <v>-23.87</v>
      </c>
      <c r="M36704" t="s">
        <v>218</v>
      </c>
      <c r="N36704" s="160" t="s">
        <v>8</v>
      </c>
      <c r="O36704" s="160" t="s">
        <v>80</v>
      </c>
    </row>
    <row r="36705" spans="9:15" x14ac:dyDescent="0.35">
      <c r="I36705">
        <v>118850</v>
      </c>
      <c r="J36705">
        <v>3962</v>
      </c>
      <c r="K36705">
        <v>48796</v>
      </c>
      <c r="L36705">
        <v>-11.93</v>
      </c>
      <c r="M36705" t="s">
        <v>212</v>
      </c>
      <c r="N36705" s="160" t="s">
        <v>8</v>
      </c>
      <c r="O36705" s="160" t="s">
        <v>82</v>
      </c>
    </row>
    <row r="36706" spans="9:15" x14ac:dyDescent="0.35">
      <c r="I36706">
        <v>120739</v>
      </c>
      <c r="J36706">
        <v>78</v>
      </c>
      <c r="K36706">
        <v>48494</v>
      </c>
      <c r="L36706">
        <v>-173.33</v>
      </c>
      <c r="M36706" t="s">
        <v>212</v>
      </c>
      <c r="N36706" s="160" t="s">
        <v>9</v>
      </c>
      <c r="O36706" s="160" t="s">
        <v>80</v>
      </c>
    </row>
    <row r="36707" spans="9:15" x14ac:dyDescent="0.35">
      <c r="I36707">
        <v>16459</v>
      </c>
      <c r="J36707">
        <v>3984</v>
      </c>
      <c r="K36707">
        <v>48374</v>
      </c>
      <c r="L36707">
        <v>-24708</v>
      </c>
      <c r="M36707" t="s">
        <v>212</v>
      </c>
      <c r="N36707" s="160" t="s">
        <v>19</v>
      </c>
      <c r="O36707" s="160" t="s">
        <v>83</v>
      </c>
    </row>
    <row r="36708" spans="9:15" x14ac:dyDescent="0.35">
      <c r="I36708">
        <v>121518</v>
      </c>
      <c r="J36708">
        <v>3818</v>
      </c>
      <c r="K36708">
        <v>48474</v>
      </c>
      <c r="L36708">
        <v>-26.51</v>
      </c>
      <c r="M36708" t="s">
        <v>212</v>
      </c>
      <c r="N36708" s="160" t="s">
        <v>10</v>
      </c>
      <c r="O36708" s="160" t="s">
        <v>80</v>
      </c>
    </row>
    <row r="36709" spans="9:15" x14ac:dyDescent="0.35">
      <c r="I36709">
        <v>121518</v>
      </c>
      <c r="J36709">
        <v>3818</v>
      </c>
      <c r="K36709">
        <v>48474</v>
      </c>
      <c r="L36709">
        <v>-26.51</v>
      </c>
      <c r="M36709" t="s">
        <v>212</v>
      </c>
      <c r="N36709" s="160" t="s">
        <v>10</v>
      </c>
      <c r="O36709" s="160" t="s">
        <v>80</v>
      </c>
    </row>
    <row r="36710" spans="9:15" x14ac:dyDescent="0.35">
      <c r="I36710">
        <v>121518</v>
      </c>
      <c r="J36710">
        <v>3818</v>
      </c>
      <c r="K36710">
        <v>48474</v>
      </c>
      <c r="L36710">
        <v>-53.02</v>
      </c>
      <c r="M36710" t="s">
        <v>212</v>
      </c>
      <c r="N36710" s="160" t="s">
        <v>10</v>
      </c>
      <c r="O36710" s="160" t="s">
        <v>80</v>
      </c>
    </row>
    <row r="36711" spans="9:15" x14ac:dyDescent="0.35">
      <c r="I36711">
        <v>121518</v>
      </c>
      <c r="J36711">
        <v>78</v>
      </c>
      <c r="K36711">
        <v>48494</v>
      </c>
      <c r="L36711">
        <v>-13.26</v>
      </c>
      <c r="M36711" t="s">
        <v>212</v>
      </c>
      <c r="N36711" s="160" t="s">
        <v>10</v>
      </c>
      <c r="O36711" s="160" t="s">
        <v>80</v>
      </c>
    </row>
    <row r="36712" spans="9:15" x14ac:dyDescent="0.35">
      <c r="I36712">
        <v>122731</v>
      </c>
      <c r="J36712">
        <v>3818</v>
      </c>
      <c r="K36712">
        <v>48474</v>
      </c>
      <c r="L36712">
        <v>-7.57</v>
      </c>
      <c r="M36712" t="s">
        <v>212</v>
      </c>
      <c r="N36712" s="160" t="s">
        <v>10</v>
      </c>
      <c r="O36712" s="160" t="s">
        <v>80</v>
      </c>
    </row>
    <row r="36713" spans="9:15" x14ac:dyDescent="0.35">
      <c r="I36713">
        <v>122731</v>
      </c>
      <c r="J36713">
        <v>78</v>
      </c>
      <c r="K36713">
        <v>48494</v>
      </c>
      <c r="L36713">
        <v>-20.68</v>
      </c>
      <c r="M36713" t="s">
        <v>212</v>
      </c>
      <c r="N36713" s="160" t="s">
        <v>10</v>
      </c>
      <c r="O36713" s="160" t="s">
        <v>80</v>
      </c>
    </row>
    <row r="36714" spans="9:15" x14ac:dyDescent="0.35">
      <c r="I36714">
        <v>101972</v>
      </c>
      <c r="J36714">
        <v>417</v>
      </c>
      <c r="K36714">
        <v>48903</v>
      </c>
      <c r="L36714">
        <v>-4532.8</v>
      </c>
      <c r="M36714" t="s">
        <v>212</v>
      </c>
      <c r="N36714" s="160" t="s">
        <v>19</v>
      </c>
      <c r="O36714" s="160" t="s">
        <v>80</v>
      </c>
    </row>
    <row r="36715" spans="9:15" x14ac:dyDescent="0.35">
      <c r="I36715">
        <v>122802</v>
      </c>
      <c r="J36715">
        <v>78</v>
      </c>
      <c r="K36715">
        <v>48494</v>
      </c>
      <c r="L36715">
        <v>-131.75</v>
      </c>
      <c r="M36715" t="s">
        <v>212</v>
      </c>
      <c r="N36715" s="160" t="s">
        <v>207</v>
      </c>
      <c r="O36715" s="160" t="s">
        <v>80</v>
      </c>
    </row>
    <row r="36716" spans="9:15" x14ac:dyDescent="0.35">
      <c r="I36716">
        <v>71189</v>
      </c>
      <c r="J36716">
        <v>771</v>
      </c>
      <c r="K36716">
        <v>48614</v>
      </c>
      <c r="L36716">
        <v>-439.51</v>
      </c>
      <c r="M36716" t="s">
        <v>212</v>
      </c>
      <c r="N36716" s="160" t="s">
        <v>8</v>
      </c>
      <c r="O36716" s="160" t="s">
        <v>80</v>
      </c>
    </row>
    <row r="36717" spans="9:15" x14ac:dyDescent="0.35">
      <c r="I36717">
        <v>71189</v>
      </c>
      <c r="J36717">
        <v>3962</v>
      </c>
      <c r="K36717">
        <v>48725</v>
      </c>
      <c r="L36717">
        <v>-52.25</v>
      </c>
      <c r="M36717" t="s">
        <v>212</v>
      </c>
      <c r="N36717" s="160" t="s">
        <v>8</v>
      </c>
      <c r="O36717" s="160" t="s">
        <v>82</v>
      </c>
    </row>
    <row r="36718" spans="9:15" x14ac:dyDescent="0.35">
      <c r="I36718">
        <v>71189</v>
      </c>
      <c r="J36718">
        <v>3962</v>
      </c>
      <c r="K36718">
        <v>48796</v>
      </c>
      <c r="L36718">
        <v>-16.309999999999999</v>
      </c>
      <c r="M36718" t="s">
        <v>212</v>
      </c>
      <c r="N36718" s="160" t="s">
        <v>8</v>
      </c>
      <c r="O36718" s="160" t="s">
        <v>82</v>
      </c>
    </row>
    <row r="36719" spans="9:15" x14ac:dyDescent="0.35">
      <c r="I36719">
        <v>117485</v>
      </c>
      <c r="J36719">
        <v>771</v>
      </c>
      <c r="K36719">
        <v>48614</v>
      </c>
      <c r="L36719">
        <v>-34.479999999999997</v>
      </c>
      <c r="M36719" t="s">
        <v>218</v>
      </c>
      <c r="N36719" s="160" t="s">
        <v>8</v>
      </c>
      <c r="O36719" s="160" t="s">
        <v>80</v>
      </c>
    </row>
    <row r="36720" spans="9:15" x14ac:dyDescent="0.35">
      <c r="I36720">
        <v>7</v>
      </c>
      <c r="J36720">
        <v>3962</v>
      </c>
      <c r="K36720">
        <v>48951</v>
      </c>
      <c r="L36720">
        <v>-19.440000000000001</v>
      </c>
      <c r="M36720" t="s">
        <v>212</v>
      </c>
      <c r="N36720" s="160" t="s">
        <v>9</v>
      </c>
      <c r="O36720" s="160" t="s">
        <v>82</v>
      </c>
    </row>
    <row r="36721" spans="9:15" x14ac:dyDescent="0.35">
      <c r="I36721">
        <v>72449</v>
      </c>
      <c r="J36721">
        <v>3962</v>
      </c>
      <c r="K36721">
        <v>48951</v>
      </c>
      <c r="L36721">
        <v>-6.48</v>
      </c>
      <c r="M36721" t="s">
        <v>212</v>
      </c>
      <c r="N36721" s="160" t="s">
        <v>9</v>
      </c>
      <c r="O36721" s="160" t="s">
        <v>82</v>
      </c>
    </row>
    <row r="36722" spans="9:15" x14ac:dyDescent="0.35">
      <c r="I36722">
        <v>97192</v>
      </c>
      <c r="J36722">
        <v>3962</v>
      </c>
      <c r="K36722">
        <v>48951</v>
      </c>
      <c r="L36722">
        <v>-170.28</v>
      </c>
      <c r="M36722" t="s">
        <v>212</v>
      </c>
      <c r="N36722" s="160" t="s">
        <v>7</v>
      </c>
      <c r="O36722" s="160" t="s">
        <v>82</v>
      </c>
    </row>
    <row r="36723" spans="9:15" x14ac:dyDescent="0.35">
      <c r="I36723">
        <v>107294</v>
      </c>
      <c r="J36723">
        <v>3962</v>
      </c>
      <c r="K36723">
        <v>48951</v>
      </c>
      <c r="L36723">
        <v>-275.11</v>
      </c>
      <c r="M36723" t="s">
        <v>212</v>
      </c>
      <c r="N36723" s="160" t="s">
        <v>8</v>
      </c>
      <c r="O36723" s="160" t="s">
        <v>82</v>
      </c>
    </row>
    <row r="36724" spans="9:15" x14ac:dyDescent="0.35">
      <c r="I36724">
        <v>114734</v>
      </c>
      <c r="J36724">
        <v>3962</v>
      </c>
      <c r="K36724">
        <v>48951</v>
      </c>
      <c r="L36724">
        <v>-322.77</v>
      </c>
      <c r="M36724" t="s">
        <v>212</v>
      </c>
      <c r="N36724" s="160" t="s">
        <v>7</v>
      </c>
      <c r="O36724" s="160" t="s">
        <v>82</v>
      </c>
    </row>
    <row r="36725" spans="9:15" x14ac:dyDescent="0.35">
      <c r="I36725">
        <v>117441</v>
      </c>
      <c r="J36725">
        <v>3962</v>
      </c>
      <c r="K36725">
        <v>48951</v>
      </c>
      <c r="L36725">
        <v>-7.64</v>
      </c>
      <c r="M36725" t="s">
        <v>212</v>
      </c>
      <c r="N36725" s="160" t="s">
        <v>9</v>
      </c>
      <c r="O36725" s="160" t="s">
        <v>82</v>
      </c>
    </row>
    <row r="36726" spans="9:15" x14ac:dyDescent="0.35">
      <c r="I36726">
        <v>117766</v>
      </c>
      <c r="J36726">
        <v>3962</v>
      </c>
      <c r="K36726">
        <v>48951</v>
      </c>
      <c r="L36726">
        <v>-15.48</v>
      </c>
      <c r="M36726" t="s">
        <v>212</v>
      </c>
      <c r="N36726" s="160" t="s">
        <v>7</v>
      </c>
      <c r="O36726" s="160" t="s">
        <v>82</v>
      </c>
    </row>
    <row r="36727" spans="9:15" x14ac:dyDescent="0.35">
      <c r="I36727">
        <v>117767</v>
      </c>
      <c r="J36727">
        <v>3962</v>
      </c>
      <c r="K36727">
        <v>48951</v>
      </c>
      <c r="L36727">
        <v>-69.66</v>
      </c>
      <c r="M36727" t="s">
        <v>212</v>
      </c>
      <c r="N36727" s="160" t="s">
        <v>7</v>
      </c>
      <c r="O36727" s="160" t="s">
        <v>82</v>
      </c>
    </row>
    <row r="36728" spans="9:15" x14ac:dyDescent="0.35">
      <c r="I36728">
        <v>122731</v>
      </c>
      <c r="J36728">
        <v>3962</v>
      </c>
      <c r="K36728">
        <v>48951</v>
      </c>
      <c r="L36728">
        <v>-211.68</v>
      </c>
      <c r="M36728" t="s">
        <v>212</v>
      </c>
      <c r="N36728" s="160" t="s">
        <v>10</v>
      </c>
      <c r="O36728" s="160" t="s">
        <v>82</v>
      </c>
    </row>
    <row r="36729" spans="9:15" x14ac:dyDescent="0.35">
      <c r="I36729">
        <v>7</v>
      </c>
      <c r="J36729">
        <v>3962</v>
      </c>
      <c r="K36729">
        <v>49371</v>
      </c>
      <c r="L36729">
        <v>-5.61</v>
      </c>
      <c r="M36729" t="s">
        <v>212</v>
      </c>
      <c r="N36729" s="160" t="s">
        <v>9</v>
      </c>
      <c r="O36729" s="160" t="s">
        <v>82</v>
      </c>
    </row>
    <row r="36730" spans="9:15" x14ac:dyDescent="0.35">
      <c r="I36730">
        <v>71189</v>
      </c>
      <c r="J36730">
        <v>3962</v>
      </c>
      <c r="K36730">
        <v>49371</v>
      </c>
      <c r="L36730">
        <v>-26.13</v>
      </c>
      <c r="M36730" t="s">
        <v>212</v>
      </c>
      <c r="N36730" s="160" t="s">
        <v>8</v>
      </c>
      <c r="O36730" s="160" t="s">
        <v>82</v>
      </c>
    </row>
    <row r="36731" spans="9:15" x14ac:dyDescent="0.35">
      <c r="I36731">
        <v>74395</v>
      </c>
      <c r="J36731">
        <v>3962</v>
      </c>
      <c r="K36731">
        <v>49371</v>
      </c>
      <c r="L36731">
        <v>-93.44</v>
      </c>
      <c r="M36731" t="s">
        <v>212</v>
      </c>
      <c r="N36731" s="160" t="s">
        <v>7</v>
      </c>
      <c r="O36731" s="160" t="s">
        <v>82</v>
      </c>
    </row>
    <row r="36732" spans="9:15" x14ac:dyDescent="0.35">
      <c r="I36732">
        <v>74395</v>
      </c>
      <c r="J36732">
        <v>3962</v>
      </c>
      <c r="K36732">
        <v>49371</v>
      </c>
      <c r="L36732">
        <v>-747.54</v>
      </c>
      <c r="M36732" t="s">
        <v>212</v>
      </c>
      <c r="N36732" s="160" t="s">
        <v>7</v>
      </c>
      <c r="O36732" s="160" t="s">
        <v>82</v>
      </c>
    </row>
    <row r="36733" spans="9:15" x14ac:dyDescent="0.35">
      <c r="I36733">
        <v>78573</v>
      </c>
      <c r="J36733">
        <v>3962</v>
      </c>
      <c r="K36733">
        <v>49371</v>
      </c>
      <c r="L36733">
        <v>-8.2899999999999991</v>
      </c>
      <c r="M36733" t="s">
        <v>212</v>
      </c>
      <c r="N36733" s="160" t="s">
        <v>8</v>
      </c>
      <c r="O36733" s="160" t="s">
        <v>82</v>
      </c>
    </row>
    <row r="36734" spans="9:15" x14ac:dyDescent="0.35">
      <c r="I36734">
        <v>78573</v>
      </c>
      <c r="J36734">
        <v>3962</v>
      </c>
      <c r="K36734">
        <v>49371</v>
      </c>
      <c r="L36734">
        <v>-530.55999999999995</v>
      </c>
      <c r="M36734" t="s">
        <v>212</v>
      </c>
      <c r="N36734" s="160" t="s">
        <v>8</v>
      </c>
      <c r="O36734" s="160" t="s">
        <v>82</v>
      </c>
    </row>
    <row r="36735" spans="9:15" x14ac:dyDescent="0.35">
      <c r="I36735">
        <v>79973</v>
      </c>
      <c r="J36735">
        <v>3962</v>
      </c>
      <c r="K36735">
        <v>49371</v>
      </c>
      <c r="L36735">
        <v>-7.56</v>
      </c>
      <c r="M36735" t="s">
        <v>212</v>
      </c>
      <c r="N36735" s="160" t="s">
        <v>10</v>
      </c>
      <c r="O36735" s="160" t="s">
        <v>82</v>
      </c>
    </row>
    <row r="36736" spans="9:15" x14ac:dyDescent="0.35">
      <c r="I36736">
        <v>79973</v>
      </c>
      <c r="J36736">
        <v>3962</v>
      </c>
      <c r="K36736">
        <v>49371</v>
      </c>
      <c r="L36736">
        <v>-543.96</v>
      </c>
      <c r="M36736" t="s">
        <v>212</v>
      </c>
      <c r="N36736" s="160" t="s">
        <v>10</v>
      </c>
      <c r="O36736" s="160" t="s">
        <v>82</v>
      </c>
    </row>
    <row r="36737" spans="9:15" x14ac:dyDescent="0.35">
      <c r="I36737">
        <v>79974</v>
      </c>
      <c r="J36737">
        <v>3962</v>
      </c>
      <c r="K36737">
        <v>49371</v>
      </c>
      <c r="L36737">
        <v>-7.56</v>
      </c>
      <c r="M36737" t="s">
        <v>212</v>
      </c>
      <c r="N36737" s="160" t="s">
        <v>10</v>
      </c>
      <c r="O36737" s="160" t="s">
        <v>82</v>
      </c>
    </row>
    <row r="36738" spans="9:15" x14ac:dyDescent="0.35">
      <c r="I36738">
        <v>79974</v>
      </c>
      <c r="J36738">
        <v>3962</v>
      </c>
      <c r="K36738">
        <v>49371</v>
      </c>
      <c r="L36738">
        <v>-543.96</v>
      </c>
      <c r="M36738" t="s">
        <v>212</v>
      </c>
      <c r="N36738" s="160" t="s">
        <v>10</v>
      </c>
      <c r="O36738" s="160" t="s">
        <v>82</v>
      </c>
    </row>
    <row r="36739" spans="9:15" x14ac:dyDescent="0.35">
      <c r="I36739">
        <v>97192</v>
      </c>
      <c r="J36739">
        <v>3962</v>
      </c>
      <c r="K36739">
        <v>49371</v>
      </c>
      <c r="L36739">
        <v>-397.31</v>
      </c>
      <c r="M36739" t="s">
        <v>212</v>
      </c>
      <c r="N36739" s="160" t="s">
        <v>7</v>
      </c>
      <c r="O36739" s="160" t="s">
        <v>82</v>
      </c>
    </row>
    <row r="36740" spans="9:15" x14ac:dyDescent="0.35">
      <c r="I36740">
        <v>104499</v>
      </c>
      <c r="J36740">
        <v>3962</v>
      </c>
      <c r="K36740">
        <v>49371</v>
      </c>
      <c r="L36740">
        <v>-747.35</v>
      </c>
      <c r="M36740" t="s">
        <v>212</v>
      </c>
      <c r="N36740" s="160" t="s">
        <v>7</v>
      </c>
      <c r="O36740" s="160" t="s">
        <v>82</v>
      </c>
    </row>
    <row r="36741" spans="9:15" x14ac:dyDescent="0.35">
      <c r="I36741">
        <v>104499</v>
      </c>
      <c r="J36741">
        <v>3962</v>
      </c>
      <c r="K36741">
        <v>49371</v>
      </c>
      <c r="L36741">
        <v>-77.849999999999994</v>
      </c>
      <c r="M36741" t="s">
        <v>212</v>
      </c>
      <c r="N36741" s="160" t="s">
        <v>7</v>
      </c>
      <c r="O36741" s="160" t="s">
        <v>82</v>
      </c>
    </row>
    <row r="36742" spans="9:15" x14ac:dyDescent="0.35">
      <c r="I36742">
        <v>104499</v>
      </c>
      <c r="J36742">
        <v>3962</v>
      </c>
      <c r="K36742">
        <v>49371</v>
      </c>
      <c r="L36742">
        <v>-77.849999999999994</v>
      </c>
      <c r="M36742" t="s">
        <v>212</v>
      </c>
      <c r="N36742" s="160" t="s">
        <v>7</v>
      </c>
      <c r="O36742" s="160" t="s">
        <v>82</v>
      </c>
    </row>
    <row r="36743" spans="9:15" x14ac:dyDescent="0.35">
      <c r="I36743">
        <v>114734</v>
      </c>
      <c r="J36743">
        <v>3962</v>
      </c>
      <c r="K36743">
        <v>49371</v>
      </c>
      <c r="L36743">
        <v>-968.28</v>
      </c>
      <c r="M36743" t="s">
        <v>212</v>
      </c>
      <c r="N36743" s="160" t="s">
        <v>7</v>
      </c>
      <c r="O36743" s="160" t="s">
        <v>82</v>
      </c>
    </row>
    <row r="36744" spans="9:15" x14ac:dyDescent="0.35">
      <c r="I36744">
        <v>117441</v>
      </c>
      <c r="J36744">
        <v>3962</v>
      </c>
      <c r="K36744">
        <v>49371</v>
      </c>
      <c r="L36744">
        <v>-1175.9000000000001</v>
      </c>
      <c r="M36744" t="s">
        <v>212</v>
      </c>
      <c r="N36744" s="160" t="s">
        <v>9</v>
      </c>
      <c r="O36744" s="160" t="s">
        <v>82</v>
      </c>
    </row>
    <row r="36745" spans="9:15" x14ac:dyDescent="0.35">
      <c r="I36745">
        <v>117765</v>
      </c>
      <c r="J36745">
        <v>3962</v>
      </c>
      <c r="K36745">
        <v>49371</v>
      </c>
      <c r="L36745">
        <v>-66.22</v>
      </c>
      <c r="M36745" t="s">
        <v>212</v>
      </c>
      <c r="N36745" s="160" t="s">
        <v>7</v>
      </c>
      <c r="O36745" s="160" t="s">
        <v>82</v>
      </c>
    </row>
    <row r="36746" spans="9:15" x14ac:dyDescent="0.35">
      <c r="I36746">
        <v>117767</v>
      </c>
      <c r="J36746">
        <v>3962</v>
      </c>
      <c r="K36746">
        <v>49371</v>
      </c>
      <c r="L36746">
        <v>-16.55</v>
      </c>
      <c r="M36746" t="s">
        <v>212</v>
      </c>
      <c r="N36746" s="160" t="s">
        <v>7</v>
      </c>
      <c r="O36746" s="160" t="s">
        <v>82</v>
      </c>
    </row>
    <row r="36747" spans="9:15" x14ac:dyDescent="0.35">
      <c r="I36747">
        <v>117767</v>
      </c>
      <c r="J36747">
        <v>3962</v>
      </c>
      <c r="K36747">
        <v>49371</v>
      </c>
      <c r="L36747">
        <v>-794.62</v>
      </c>
      <c r="M36747" t="s">
        <v>212</v>
      </c>
      <c r="N36747" s="160" t="s">
        <v>7</v>
      </c>
      <c r="O36747" s="160" t="s">
        <v>82</v>
      </c>
    </row>
    <row r="36748" spans="9:15" x14ac:dyDescent="0.35">
      <c r="I36748">
        <v>118038</v>
      </c>
      <c r="J36748">
        <v>3962</v>
      </c>
      <c r="K36748">
        <v>49371</v>
      </c>
      <c r="L36748">
        <v>-742.64</v>
      </c>
      <c r="M36748" t="s">
        <v>212</v>
      </c>
      <c r="N36748" s="160" t="s">
        <v>7</v>
      </c>
      <c r="O36748" s="160" t="s">
        <v>82</v>
      </c>
    </row>
    <row r="36749" spans="9:15" x14ac:dyDescent="0.35">
      <c r="I36749">
        <v>120170</v>
      </c>
      <c r="J36749">
        <v>3962</v>
      </c>
      <c r="K36749">
        <v>49371</v>
      </c>
      <c r="L36749">
        <v>-35.020000000000003</v>
      </c>
      <c r="M36749" t="s">
        <v>212</v>
      </c>
      <c r="N36749" s="160" t="s">
        <v>9</v>
      </c>
      <c r="O36749" s="160" t="s">
        <v>82</v>
      </c>
    </row>
    <row r="36750" spans="9:15" x14ac:dyDescent="0.35">
      <c r="I36750">
        <v>120833</v>
      </c>
      <c r="J36750">
        <v>3962</v>
      </c>
      <c r="K36750">
        <v>49371</v>
      </c>
      <c r="L36750">
        <v>-807.94</v>
      </c>
      <c r="M36750" t="s">
        <v>212</v>
      </c>
      <c r="N36750" s="160" t="s">
        <v>10</v>
      </c>
      <c r="O36750" s="160" t="s">
        <v>82</v>
      </c>
    </row>
    <row r="36751" spans="9:15" x14ac:dyDescent="0.35">
      <c r="I36751">
        <v>120834</v>
      </c>
      <c r="J36751">
        <v>3962</v>
      </c>
      <c r="K36751">
        <v>49371</v>
      </c>
      <c r="L36751">
        <v>-403.97</v>
      </c>
      <c r="M36751" t="s">
        <v>212</v>
      </c>
      <c r="N36751" s="160" t="s">
        <v>10</v>
      </c>
      <c r="O36751" s="160" t="s">
        <v>82</v>
      </c>
    </row>
    <row r="36752" spans="9:15" x14ac:dyDescent="0.35">
      <c r="I36752">
        <v>120935</v>
      </c>
      <c r="J36752">
        <v>3962</v>
      </c>
      <c r="K36752">
        <v>49371</v>
      </c>
      <c r="L36752">
        <v>-403.97</v>
      </c>
      <c r="M36752" t="s">
        <v>212</v>
      </c>
      <c r="N36752" s="160" t="s">
        <v>10</v>
      </c>
      <c r="O36752" s="160" t="s">
        <v>82</v>
      </c>
    </row>
    <row r="36753" spans="9:15" x14ac:dyDescent="0.35">
      <c r="I36753">
        <v>120936</v>
      </c>
      <c r="J36753">
        <v>3962</v>
      </c>
      <c r="K36753">
        <v>49371</v>
      </c>
      <c r="L36753">
        <v>-403.97</v>
      </c>
      <c r="M36753" t="s">
        <v>212</v>
      </c>
      <c r="N36753" s="160" t="s">
        <v>10</v>
      </c>
      <c r="O36753" s="160" t="s">
        <v>82</v>
      </c>
    </row>
    <row r="36754" spans="9:15" x14ac:dyDescent="0.35">
      <c r="I36754">
        <v>121518</v>
      </c>
      <c r="J36754">
        <v>3962</v>
      </c>
      <c r="K36754">
        <v>49371</v>
      </c>
      <c r="L36754">
        <v>-403.97</v>
      </c>
      <c r="M36754" t="s">
        <v>212</v>
      </c>
      <c r="N36754" s="160" t="s">
        <v>10</v>
      </c>
      <c r="O36754" s="160" t="s">
        <v>82</v>
      </c>
    </row>
    <row r="36755" spans="9:15" x14ac:dyDescent="0.35">
      <c r="I36755">
        <v>81192</v>
      </c>
      <c r="J36755">
        <v>4036</v>
      </c>
      <c r="K36755">
        <v>49668</v>
      </c>
      <c r="L36755">
        <v>-55.19</v>
      </c>
      <c r="M36755" t="s">
        <v>212</v>
      </c>
      <c r="N36755" s="160" t="s">
        <v>7</v>
      </c>
      <c r="O36755" s="160" t="s">
        <v>80</v>
      </c>
    </row>
    <row r="36756" spans="9:15" x14ac:dyDescent="0.35">
      <c r="I36756">
        <v>117767</v>
      </c>
      <c r="J36756">
        <v>4036</v>
      </c>
      <c r="K36756">
        <v>49668</v>
      </c>
      <c r="L36756">
        <v>-92.83</v>
      </c>
      <c r="M36756" t="s">
        <v>212</v>
      </c>
      <c r="N36756" s="160" t="s">
        <v>7</v>
      </c>
      <c r="O36756" s="160" t="s">
        <v>80</v>
      </c>
    </row>
    <row r="36757" spans="9:15" x14ac:dyDescent="0.35">
      <c r="I36757">
        <v>118038</v>
      </c>
      <c r="J36757">
        <v>4036</v>
      </c>
      <c r="K36757">
        <v>49668</v>
      </c>
      <c r="L36757">
        <v>-92.84</v>
      </c>
      <c r="M36757" t="s">
        <v>212</v>
      </c>
      <c r="N36757" s="160" t="s">
        <v>7</v>
      </c>
      <c r="O36757" s="160" t="s">
        <v>80</v>
      </c>
    </row>
    <row r="36758" spans="9:15" x14ac:dyDescent="0.35">
      <c r="I36758">
        <v>119309</v>
      </c>
      <c r="J36758">
        <v>4036</v>
      </c>
      <c r="K36758">
        <v>49668</v>
      </c>
      <c r="L36758">
        <v>-38.159999999999997</v>
      </c>
      <c r="M36758" t="s">
        <v>212</v>
      </c>
      <c r="N36758" s="160" t="s">
        <v>9</v>
      </c>
      <c r="O36758" s="160" t="s">
        <v>80</v>
      </c>
    </row>
    <row r="36759" spans="9:15" x14ac:dyDescent="0.35">
      <c r="I36759">
        <v>125023</v>
      </c>
      <c r="J36759">
        <v>4036</v>
      </c>
      <c r="K36759">
        <v>49668</v>
      </c>
      <c r="L36759">
        <v>-97.18</v>
      </c>
      <c r="M36759" t="s">
        <v>212</v>
      </c>
      <c r="N36759" s="160" t="s">
        <v>9</v>
      </c>
      <c r="O36759" s="160" t="s">
        <v>80</v>
      </c>
    </row>
    <row r="36760" spans="9:15" x14ac:dyDescent="0.35">
      <c r="I36760">
        <v>71189</v>
      </c>
      <c r="J36760">
        <v>3981</v>
      </c>
      <c r="K36760">
        <v>49712</v>
      </c>
      <c r="L36760">
        <v>-24.42</v>
      </c>
      <c r="M36760" t="s">
        <v>212</v>
      </c>
      <c r="N36760" s="160" t="s">
        <v>8</v>
      </c>
      <c r="O36760" s="160" t="s">
        <v>80</v>
      </c>
    </row>
    <row r="36761" spans="9:15" x14ac:dyDescent="0.35">
      <c r="I36761">
        <v>103732</v>
      </c>
      <c r="J36761">
        <v>3956</v>
      </c>
      <c r="K36761">
        <v>49956</v>
      </c>
      <c r="L36761">
        <v>-35.67</v>
      </c>
      <c r="M36761" t="s">
        <v>212</v>
      </c>
      <c r="N36761" s="160" t="s">
        <v>8</v>
      </c>
      <c r="O36761" s="160" t="s">
        <v>80</v>
      </c>
    </row>
    <row r="36762" spans="9:15" x14ac:dyDescent="0.35">
      <c r="I36762">
        <v>118484</v>
      </c>
      <c r="J36762">
        <v>3993</v>
      </c>
      <c r="K36762">
        <v>49988</v>
      </c>
      <c r="L36762">
        <v>-125.73</v>
      </c>
      <c r="M36762" t="s">
        <v>218</v>
      </c>
      <c r="N36762" s="160" t="s">
        <v>7</v>
      </c>
      <c r="O36762" s="160" t="s">
        <v>80</v>
      </c>
    </row>
    <row r="36763" spans="9:15" x14ac:dyDescent="0.35">
      <c r="I36763">
        <v>7</v>
      </c>
      <c r="J36763">
        <v>3962</v>
      </c>
      <c r="K36763">
        <v>50121</v>
      </c>
      <c r="L36763">
        <v>-6.93</v>
      </c>
      <c r="M36763" t="s">
        <v>212</v>
      </c>
      <c r="N36763" s="160" t="s">
        <v>9</v>
      </c>
      <c r="O36763" s="160" t="s">
        <v>82</v>
      </c>
    </row>
    <row r="36764" spans="9:15" x14ac:dyDescent="0.35">
      <c r="I36764">
        <v>11684</v>
      </c>
      <c r="J36764">
        <v>3962</v>
      </c>
      <c r="K36764">
        <v>50121</v>
      </c>
      <c r="L36764">
        <v>-7.87</v>
      </c>
      <c r="M36764" t="s">
        <v>212</v>
      </c>
      <c r="N36764" s="160" t="s">
        <v>7</v>
      </c>
      <c r="O36764" s="160" t="s">
        <v>82</v>
      </c>
    </row>
    <row r="36765" spans="9:15" x14ac:dyDescent="0.35">
      <c r="I36765">
        <v>11684</v>
      </c>
      <c r="J36765">
        <v>3962</v>
      </c>
      <c r="K36765">
        <v>50121</v>
      </c>
      <c r="L36765">
        <v>-220.45</v>
      </c>
      <c r="M36765" t="s">
        <v>212</v>
      </c>
      <c r="N36765" s="160" t="s">
        <v>7</v>
      </c>
      <c r="O36765" s="160" t="s">
        <v>82</v>
      </c>
    </row>
    <row r="36766" spans="9:15" x14ac:dyDescent="0.35">
      <c r="I36766">
        <v>71189</v>
      </c>
      <c r="J36766">
        <v>3962</v>
      </c>
      <c r="K36766">
        <v>50121</v>
      </c>
      <c r="L36766">
        <v>-52.25</v>
      </c>
      <c r="M36766" t="s">
        <v>212</v>
      </c>
      <c r="N36766" s="160" t="s">
        <v>8</v>
      </c>
      <c r="O36766" s="160" t="s">
        <v>82</v>
      </c>
    </row>
    <row r="36767" spans="9:15" x14ac:dyDescent="0.35">
      <c r="I36767">
        <v>71189</v>
      </c>
      <c r="J36767">
        <v>3962</v>
      </c>
      <c r="K36767">
        <v>50121</v>
      </c>
      <c r="L36767">
        <v>-26.13</v>
      </c>
      <c r="M36767" t="s">
        <v>212</v>
      </c>
      <c r="N36767" s="160" t="s">
        <v>8</v>
      </c>
      <c r="O36767" s="160" t="s">
        <v>82</v>
      </c>
    </row>
    <row r="36768" spans="9:15" x14ac:dyDescent="0.35">
      <c r="I36768">
        <v>72449</v>
      </c>
      <c r="J36768">
        <v>3962</v>
      </c>
      <c r="K36768">
        <v>50121</v>
      </c>
      <c r="L36768">
        <v>-27.74</v>
      </c>
      <c r="M36768" t="s">
        <v>212</v>
      </c>
      <c r="N36768" s="160" t="s">
        <v>9</v>
      </c>
      <c r="O36768" s="160" t="s">
        <v>82</v>
      </c>
    </row>
    <row r="36769" spans="9:15" x14ac:dyDescent="0.35">
      <c r="I36769">
        <v>74395</v>
      </c>
      <c r="J36769">
        <v>3962</v>
      </c>
      <c r="K36769">
        <v>50121</v>
      </c>
      <c r="L36769">
        <v>-435.01</v>
      </c>
      <c r="M36769" t="s">
        <v>212</v>
      </c>
      <c r="N36769" s="160" t="s">
        <v>7</v>
      </c>
      <c r="O36769" s="160" t="s">
        <v>82</v>
      </c>
    </row>
    <row r="36770" spans="9:15" x14ac:dyDescent="0.35">
      <c r="I36770">
        <v>78573</v>
      </c>
      <c r="J36770">
        <v>3962</v>
      </c>
      <c r="K36770">
        <v>50121</v>
      </c>
      <c r="L36770">
        <v>-1591.68</v>
      </c>
      <c r="M36770" t="s">
        <v>212</v>
      </c>
      <c r="N36770" s="160" t="s">
        <v>8</v>
      </c>
      <c r="O36770" s="160" t="s">
        <v>82</v>
      </c>
    </row>
    <row r="36771" spans="9:15" x14ac:dyDescent="0.35">
      <c r="I36771">
        <v>81192</v>
      </c>
      <c r="J36771">
        <v>3962</v>
      </c>
      <c r="K36771">
        <v>50121</v>
      </c>
      <c r="L36771">
        <v>-926.98</v>
      </c>
      <c r="M36771" t="s">
        <v>212</v>
      </c>
      <c r="N36771" s="160" t="s">
        <v>7</v>
      </c>
      <c r="O36771" s="160" t="s">
        <v>82</v>
      </c>
    </row>
    <row r="36772" spans="9:15" x14ac:dyDescent="0.35">
      <c r="I36772">
        <v>91312</v>
      </c>
      <c r="J36772">
        <v>3962</v>
      </c>
      <c r="K36772">
        <v>50121</v>
      </c>
      <c r="L36772">
        <v>-1681.02</v>
      </c>
      <c r="M36772" t="s">
        <v>212</v>
      </c>
      <c r="N36772" s="160" t="s">
        <v>8</v>
      </c>
      <c r="O36772" s="160" t="s">
        <v>82</v>
      </c>
    </row>
    <row r="36773" spans="9:15" x14ac:dyDescent="0.35">
      <c r="I36773">
        <v>97192</v>
      </c>
      <c r="J36773">
        <v>3962</v>
      </c>
      <c r="K36773">
        <v>50121</v>
      </c>
      <c r="L36773">
        <v>-1191.93</v>
      </c>
      <c r="M36773" t="s">
        <v>212</v>
      </c>
      <c r="N36773" s="160" t="s">
        <v>7</v>
      </c>
      <c r="O36773" s="160" t="s">
        <v>82</v>
      </c>
    </row>
    <row r="36774" spans="9:15" x14ac:dyDescent="0.35">
      <c r="I36774">
        <v>104499</v>
      </c>
      <c r="J36774">
        <v>3962</v>
      </c>
      <c r="K36774">
        <v>50121</v>
      </c>
      <c r="L36774">
        <v>-15.57</v>
      </c>
      <c r="M36774" t="s">
        <v>212</v>
      </c>
      <c r="N36774" s="160" t="s">
        <v>7</v>
      </c>
      <c r="O36774" s="160" t="s">
        <v>82</v>
      </c>
    </row>
    <row r="36775" spans="9:15" x14ac:dyDescent="0.35">
      <c r="I36775">
        <v>104500</v>
      </c>
      <c r="J36775">
        <v>3962</v>
      </c>
      <c r="K36775">
        <v>50121</v>
      </c>
      <c r="L36775">
        <v>-15.57</v>
      </c>
      <c r="M36775" t="s">
        <v>212</v>
      </c>
      <c r="N36775" s="160" t="s">
        <v>7</v>
      </c>
      <c r="O36775" s="160" t="s">
        <v>82</v>
      </c>
    </row>
    <row r="36776" spans="9:15" x14ac:dyDescent="0.35">
      <c r="I36776">
        <v>114734</v>
      </c>
      <c r="J36776">
        <v>3962</v>
      </c>
      <c r="K36776">
        <v>50121</v>
      </c>
      <c r="L36776">
        <v>-1936.56</v>
      </c>
      <c r="M36776" t="s">
        <v>212</v>
      </c>
      <c r="N36776" s="160" t="s">
        <v>7</v>
      </c>
      <c r="O36776" s="160" t="s">
        <v>82</v>
      </c>
    </row>
    <row r="36777" spans="9:15" x14ac:dyDescent="0.35">
      <c r="I36777">
        <v>117441</v>
      </c>
      <c r="J36777">
        <v>3962</v>
      </c>
      <c r="K36777">
        <v>50121</v>
      </c>
      <c r="L36777">
        <v>-1175.9000000000001</v>
      </c>
      <c r="M36777" t="s">
        <v>212</v>
      </c>
      <c r="N36777" s="160" t="s">
        <v>9</v>
      </c>
      <c r="O36777" s="160" t="s">
        <v>82</v>
      </c>
    </row>
    <row r="36778" spans="9:15" x14ac:dyDescent="0.35">
      <c r="I36778">
        <v>117441</v>
      </c>
      <c r="J36778">
        <v>3962</v>
      </c>
      <c r="K36778">
        <v>50121</v>
      </c>
      <c r="L36778">
        <v>-4.08</v>
      </c>
      <c r="M36778" t="s">
        <v>212</v>
      </c>
      <c r="N36778" s="160" t="s">
        <v>9</v>
      </c>
      <c r="O36778" s="160" t="s">
        <v>82</v>
      </c>
    </row>
    <row r="36779" spans="9:15" x14ac:dyDescent="0.35">
      <c r="I36779">
        <v>117441</v>
      </c>
      <c r="J36779">
        <v>3962</v>
      </c>
      <c r="K36779">
        <v>50121</v>
      </c>
      <c r="L36779">
        <v>-4.08</v>
      </c>
      <c r="M36779" t="s">
        <v>212</v>
      </c>
      <c r="N36779" s="160" t="s">
        <v>9</v>
      </c>
      <c r="O36779" s="160" t="s">
        <v>82</v>
      </c>
    </row>
    <row r="36780" spans="9:15" x14ac:dyDescent="0.35">
      <c r="I36780">
        <v>117485</v>
      </c>
      <c r="J36780">
        <v>3962</v>
      </c>
      <c r="K36780">
        <v>50121</v>
      </c>
      <c r="L36780">
        <v>-18.93</v>
      </c>
      <c r="M36780" t="s">
        <v>212</v>
      </c>
      <c r="N36780" s="160" t="s">
        <v>8</v>
      </c>
      <c r="O36780" s="160" t="s">
        <v>82</v>
      </c>
    </row>
    <row r="36781" spans="9:15" x14ac:dyDescent="0.35">
      <c r="I36781">
        <v>117765</v>
      </c>
      <c r="J36781">
        <v>3962</v>
      </c>
      <c r="K36781">
        <v>50121</v>
      </c>
      <c r="L36781">
        <v>-33.11</v>
      </c>
      <c r="M36781" t="s">
        <v>212</v>
      </c>
      <c r="N36781" s="160" t="s">
        <v>7</v>
      </c>
      <c r="O36781" s="160" t="s">
        <v>82</v>
      </c>
    </row>
    <row r="36782" spans="9:15" x14ac:dyDescent="0.35">
      <c r="I36782">
        <v>117766</v>
      </c>
      <c r="J36782">
        <v>3962</v>
      </c>
      <c r="K36782">
        <v>50121</v>
      </c>
      <c r="L36782">
        <v>-397.31</v>
      </c>
      <c r="M36782" t="s">
        <v>212</v>
      </c>
      <c r="N36782" s="160" t="s">
        <v>7</v>
      </c>
      <c r="O36782" s="160" t="s">
        <v>82</v>
      </c>
    </row>
    <row r="36783" spans="9:15" x14ac:dyDescent="0.35">
      <c r="I36783">
        <v>117766</v>
      </c>
      <c r="J36783">
        <v>3962</v>
      </c>
      <c r="K36783">
        <v>50121</v>
      </c>
      <c r="L36783">
        <v>-24.83</v>
      </c>
      <c r="M36783" t="s">
        <v>212</v>
      </c>
      <c r="N36783" s="160" t="s">
        <v>7</v>
      </c>
      <c r="O36783" s="160" t="s">
        <v>82</v>
      </c>
    </row>
    <row r="36784" spans="9:15" x14ac:dyDescent="0.35">
      <c r="I36784">
        <v>117766</v>
      </c>
      <c r="J36784">
        <v>3962</v>
      </c>
      <c r="K36784">
        <v>50121</v>
      </c>
      <c r="L36784">
        <v>-66.22</v>
      </c>
      <c r="M36784" t="s">
        <v>212</v>
      </c>
      <c r="N36784" s="160" t="s">
        <v>7</v>
      </c>
      <c r="O36784" s="160" t="s">
        <v>82</v>
      </c>
    </row>
    <row r="36785" spans="9:15" x14ac:dyDescent="0.35">
      <c r="I36785">
        <v>117767</v>
      </c>
      <c r="J36785">
        <v>3962</v>
      </c>
      <c r="K36785">
        <v>50121</v>
      </c>
      <c r="L36785">
        <v>-16.55</v>
      </c>
      <c r="M36785" t="s">
        <v>212</v>
      </c>
      <c r="N36785" s="160" t="s">
        <v>7</v>
      </c>
      <c r="O36785" s="160" t="s">
        <v>82</v>
      </c>
    </row>
    <row r="36786" spans="9:15" x14ac:dyDescent="0.35">
      <c r="I36786">
        <v>118038</v>
      </c>
      <c r="J36786">
        <v>3962</v>
      </c>
      <c r="K36786">
        <v>50121</v>
      </c>
      <c r="L36786">
        <v>-1113.96</v>
      </c>
      <c r="M36786" t="s">
        <v>212</v>
      </c>
      <c r="N36786" s="160" t="s">
        <v>7</v>
      </c>
      <c r="O36786" s="160" t="s">
        <v>82</v>
      </c>
    </row>
    <row r="36787" spans="9:15" x14ac:dyDescent="0.35">
      <c r="I36787">
        <v>120170</v>
      </c>
      <c r="J36787">
        <v>3962</v>
      </c>
      <c r="K36787">
        <v>50121</v>
      </c>
      <c r="L36787">
        <v>-3.89</v>
      </c>
      <c r="M36787" t="s">
        <v>212</v>
      </c>
      <c r="N36787" s="160" t="s">
        <v>9</v>
      </c>
      <c r="O36787" s="160" t="s">
        <v>82</v>
      </c>
    </row>
    <row r="36788" spans="9:15" x14ac:dyDescent="0.35">
      <c r="I36788">
        <v>120170</v>
      </c>
      <c r="J36788">
        <v>3962</v>
      </c>
      <c r="K36788">
        <v>50121</v>
      </c>
      <c r="L36788">
        <v>-3.89</v>
      </c>
      <c r="M36788" t="s">
        <v>212</v>
      </c>
      <c r="N36788" s="160" t="s">
        <v>9</v>
      </c>
      <c r="O36788" s="160" t="s">
        <v>82</v>
      </c>
    </row>
    <row r="36789" spans="9:15" x14ac:dyDescent="0.35">
      <c r="I36789">
        <v>120834</v>
      </c>
      <c r="J36789">
        <v>3962</v>
      </c>
      <c r="K36789">
        <v>50121</v>
      </c>
      <c r="L36789">
        <v>-28.86</v>
      </c>
      <c r="M36789" t="s">
        <v>212</v>
      </c>
      <c r="N36789" s="160" t="s">
        <v>10</v>
      </c>
      <c r="O36789" s="160" t="s">
        <v>82</v>
      </c>
    </row>
    <row r="36790" spans="9:15" x14ac:dyDescent="0.35">
      <c r="I36790">
        <v>120935</v>
      </c>
      <c r="J36790">
        <v>3962</v>
      </c>
      <c r="K36790">
        <v>50121</v>
      </c>
      <c r="L36790">
        <v>-4.8099999999999996</v>
      </c>
      <c r="M36790" t="s">
        <v>212</v>
      </c>
      <c r="N36790" s="160" t="s">
        <v>10</v>
      </c>
      <c r="O36790" s="160" t="s">
        <v>82</v>
      </c>
    </row>
    <row r="36791" spans="9:15" x14ac:dyDescent="0.35">
      <c r="I36791">
        <v>122803</v>
      </c>
      <c r="J36791">
        <v>3962</v>
      </c>
      <c r="K36791">
        <v>50121</v>
      </c>
      <c r="L36791">
        <v>-322.20999999999998</v>
      </c>
      <c r="M36791" t="s">
        <v>212</v>
      </c>
      <c r="N36791" s="160" t="s">
        <v>207</v>
      </c>
      <c r="O36791" s="160" t="s">
        <v>82</v>
      </c>
    </row>
    <row r="36792" spans="9:15" x14ac:dyDescent="0.35">
      <c r="I36792">
        <v>122804</v>
      </c>
      <c r="J36792">
        <v>3962</v>
      </c>
      <c r="K36792">
        <v>50121</v>
      </c>
      <c r="L36792">
        <v>-322.20999999999998</v>
      </c>
      <c r="M36792" t="s">
        <v>212</v>
      </c>
      <c r="N36792" s="160" t="s">
        <v>207</v>
      </c>
      <c r="O36792" s="160" t="s">
        <v>82</v>
      </c>
    </row>
    <row r="36793" spans="9:15" x14ac:dyDescent="0.35">
      <c r="I36793">
        <v>122045</v>
      </c>
      <c r="J36793">
        <v>4058</v>
      </c>
      <c r="K36793">
        <v>50235</v>
      </c>
      <c r="L36793">
        <v>-37.68</v>
      </c>
      <c r="M36793" t="s">
        <v>212</v>
      </c>
      <c r="N36793" s="160" t="s">
        <v>9</v>
      </c>
      <c r="O36793" s="160" t="s">
        <v>80</v>
      </c>
    </row>
    <row r="36794" spans="9:15" x14ac:dyDescent="0.35">
      <c r="I36794">
        <v>7</v>
      </c>
      <c r="J36794">
        <v>3962</v>
      </c>
      <c r="K36794">
        <v>50338</v>
      </c>
      <c r="L36794">
        <v>-11.22</v>
      </c>
      <c r="M36794" t="s">
        <v>212</v>
      </c>
      <c r="N36794" s="160" t="s">
        <v>9</v>
      </c>
      <c r="O36794" s="160" t="s">
        <v>82</v>
      </c>
    </row>
    <row r="36795" spans="9:15" x14ac:dyDescent="0.35">
      <c r="I36795">
        <v>78573</v>
      </c>
      <c r="J36795">
        <v>3962</v>
      </c>
      <c r="K36795">
        <v>50338</v>
      </c>
      <c r="L36795">
        <v>-530.55999999999995</v>
      </c>
      <c r="M36795" t="s">
        <v>212</v>
      </c>
      <c r="N36795" s="160" t="s">
        <v>8</v>
      </c>
      <c r="O36795" s="160" t="s">
        <v>82</v>
      </c>
    </row>
    <row r="36796" spans="9:15" x14ac:dyDescent="0.35">
      <c r="I36796">
        <v>91312</v>
      </c>
      <c r="J36796">
        <v>3962</v>
      </c>
      <c r="K36796">
        <v>50338</v>
      </c>
      <c r="L36796">
        <v>-840.51</v>
      </c>
      <c r="M36796" t="s">
        <v>212</v>
      </c>
      <c r="N36796" s="160" t="s">
        <v>8</v>
      </c>
      <c r="O36796" s="160" t="s">
        <v>82</v>
      </c>
    </row>
    <row r="36797" spans="9:15" x14ac:dyDescent="0.35">
      <c r="I36797">
        <v>97192</v>
      </c>
      <c r="J36797">
        <v>3962</v>
      </c>
      <c r="K36797">
        <v>50338</v>
      </c>
      <c r="L36797">
        <v>-16.55</v>
      </c>
      <c r="M36797" t="s">
        <v>212</v>
      </c>
      <c r="N36797" s="160" t="s">
        <v>7</v>
      </c>
      <c r="O36797" s="160" t="s">
        <v>82</v>
      </c>
    </row>
    <row r="36798" spans="9:15" x14ac:dyDescent="0.35">
      <c r="I36798">
        <v>97192</v>
      </c>
      <c r="J36798">
        <v>3962</v>
      </c>
      <c r="K36798">
        <v>50338</v>
      </c>
      <c r="L36798">
        <v>-397.31</v>
      </c>
      <c r="M36798" t="s">
        <v>212</v>
      </c>
      <c r="N36798" s="160" t="s">
        <v>7</v>
      </c>
      <c r="O36798" s="160" t="s">
        <v>82</v>
      </c>
    </row>
    <row r="36799" spans="9:15" x14ac:dyDescent="0.35">
      <c r="I36799">
        <v>97192</v>
      </c>
      <c r="J36799">
        <v>3962</v>
      </c>
      <c r="K36799">
        <v>50338</v>
      </c>
      <c r="L36799">
        <v>-47.85</v>
      </c>
      <c r="M36799" t="s">
        <v>212</v>
      </c>
      <c r="N36799" s="160" t="s">
        <v>7</v>
      </c>
      <c r="O36799" s="160" t="s">
        <v>82</v>
      </c>
    </row>
    <row r="36800" spans="9:15" x14ac:dyDescent="0.35">
      <c r="I36800">
        <v>103732</v>
      </c>
      <c r="J36800">
        <v>3962</v>
      </c>
      <c r="K36800">
        <v>50338</v>
      </c>
      <c r="L36800">
        <v>-687.04</v>
      </c>
      <c r="M36800" t="s">
        <v>212</v>
      </c>
      <c r="N36800" s="160" t="s">
        <v>8</v>
      </c>
      <c r="O36800" s="160" t="s">
        <v>82</v>
      </c>
    </row>
    <row r="36801" spans="9:15" x14ac:dyDescent="0.35">
      <c r="I36801">
        <v>103732</v>
      </c>
      <c r="J36801">
        <v>3962</v>
      </c>
      <c r="K36801">
        <v>50338</v>
      </c>
      <c r="L36801">
        <v>-114.51</v>
      </c>
      <c r="M36801" t="s">
        <v>212</v>
      </c>
      <c r="N36801" s="160" t="s">
        <v>8</v>
      </c>
      <c r="O36801" s="160" t="s">
        <v>82</v>
      </c>
    </row>
    <row r="36802" spans="9:15" x14ac:dyDescent="0.35">
      <c r="I36802">
        <v>107294</v>
      </c>
      <c r="J36802">
        <v>3962</v>
      </c>
      <c r="K36802">
        <v>50338</v>
      </c>
      <c r="L36802">
        <v>-556.58000000000004</v>
      </c>
      <c r="M36802" t="s">
        <v>212</v>
      </c>
      <c r="N36802" s="160" t="s">
        <v>8</v>
      </c>
      <c r="O36802" s="160" t="s">
        <v>82</v>
      </c>
    </row>
    <row r="36803" spans="9:15" x14ac:dyDescent="0.35">
      <c r="I36803">
        <v>114734</v>
      </c>
      <c r="J36803">
        <v>3962</v>
      </c>
      <c r="K36803">
        <v>50338</v>
      </c>
      <c r="L36803">
        <v>-968.28</v>
      </c>
      <c r="M36803" t="s">
        <v>212</v>
      </c>
      <c r="N36803" s="160" t="s">
        <v>7</v>
      </c>
      <c r="O36803" s="160" t="s">
        <v>82</v>
      </c>
    </row>
    <row r="36804" spans="9:15" x14ac:dyDescent="0.35">
      <c r="I36804">
        <v>116372</v>
      </c>
      <c r="J36804">
        <v>3962</v>
      </c>
      <c r="K36804">
        <v>50338</v>
      </c>
      <c r="L36804">
        <v>-8.98</v>
      </c>
      <c r="M36804" t="s">
        <v>212</v>
      </c>
      <c r="N36804" s="160" t="s">
        <v>19</v>
      </c>
      <c r="O36804" s="160" t="s">
        <v>82</v>
      </c>
    </row>
    <row r="36805" spans="9:15" x14ac:dyDescent="0.35">
      <c r="I36805">
        <v>117441</v>
      </c>
      <c r="J36805">
        <v>3962</v>
      </c>
      <c r="K36805">
        <v>50338</v>
      </c>
      <c r="L36805">
        <v>-587.95000000000005</v>
      </c>
      <c r="M36805" t="s">
        <v>212</v>
      </c>
      <c r="N36805" s="160" t="s">
        <v>9</v>
      </c>
      <c r="O36805" s="160" t="s">
        <v>82</v>
      </c>
    </row>
    <row r="36806" spans="9:15" x14ac:dyDescent="0.35">
      <c r="I36806">
        <v>117441</v>
      </c>
      <c r="J36806">
        <v>3962</v>
      </c>
      <c r="K36806">
        <v>50338</v>
      </c>
      <c r="L36806">
        <v>-587.95000000000005</v>
      </c>
      <c r="M36806" t="s">
        <v>212</v>
      </c>
      <c r="N36806" s="160" t="s">
        <v>9</v>
      </c>
      <c r="O36806" s="160" t="s">
        <v>82</v>
      </c>
    </row>
    <row r="36807" spans="9:15" x14ac:dyDescent="0.35">
      <c r="I36807">
        <v>117485</v>
      </c>
      <c r="J36807">
        <v>3962</v>
      </c>
      <c r="K36807">
        <v>50338</v>
      </c>
      <c r="L36807">
        <v>-227.15</v>
      </c>
      <c r="M36807" t="s">
        <v>212</v>
      </c>
      <c r="N36807" s="160" t="s">
        <v>8</v>
      </c>
      <c r="O36807" s="160" t="s">
        <v>82</v>
      </c>
    </row>
    <row r="36808" spans="9:15" x14ac:dyDescent="0.35">
      <c r="I36808">
        <v>118038</v>
      </c>
      <c r="J36808">
        <v>3962</v>
      </c>
      <c r="K36808">
        <v>50338</v>
      </c>
      <c r="L36808">
        <v>-371.32</v>
      </c>
      <c r="M36808" t="s">
        <v>212</v>
      </c>
      <c r="N36808" s="160" t="s">
        <v>7</v>
      </c>
      <c r="O36808" s="160" t="s">
        <v>82</v>
      </c>
    </row>
    <row r="36809" spans="9:15" x14ac:dyDescent="0.35">
      <c r="I36809">
        <v>120833</v>
      </c>
      <c r="J36809">
        <v>3962</v>
      </c>
      <c r="K36809">
        <v>50338</v>
      </c>
      <c r="L36809">
        <v>-403.97</v>
      </c>
      <c r="M36809" t="s">
        <v>212</v>
      </c>
      <c r="N36809" s="160" t="s">
        <v>10</v>
      </c>
      <c r="O36809" s="160" t="s">
        <v>82</v>
      </c>
    </row>
    <row r="36810" spans="9:15" x14ac:dyDescent="0.35">
      <c r="I36810">
        <v>16459</v>
      </c>
      <c r="J36810">
        <v>3962</v>
      </c>
      <c r="K36810">
        <v>50411</v>
      </c>
      <c r="L36810">
        <v>-50.83</v>
      </c>
      <c r="M36810" t="s">
        <v>212</v>
      </c>
      <c r="N36810" s="160" t="s">
        <v>19</v>
      </c>
      <c r="O36810" s="160" t="s">
        <v>82</v>
      </c>
    </row>
    <row r="36811" spans="9:15" x14ac:dyDescent="0.35">
      <c r="I36811">
        <v>101972</v>
      </c>
      <c r="J36811">
        <v>3962</v>
      </c>
      <c r="K36811">
        <v>50411</v>
      </c>
      <c r="L36811">
        <v>-45.29</v>
      </c>
      <c r="M36811" t="s">
        <v>212</v>
      </c>
      <c r="N36811" s="160" t="s">
        <v>19</v>
      </c>
      <c r="O36811" s="160" t="s">
        <v>82</v>
      </c>
    </row>
    <row r="36812" spans="9:15" x14ac:dyDescent="0.35">
      <c r="I36812">
        <v>116372</v>
      </c>
      <c r="J36812">
        <v>3962</v>
      </c>
      <c r="K36812">
        <v>50411</v>
      </c>
      <c r="L36812">
        <v>-48.66</v>
      </c>
      <c r="M36812" t="s">
        <v>212</v>
      </c>
      <c r="N36812" s="160" t="s">
        <v>19</v>
      </c>
      <c r="O36812" s="160" t="s">
        <v>82</v>
      </c>
    </row>
    <row r="36813" spans="9:15" x14ac:dyDescent="0.35">
      <c r="I36813">
        <v>97192</v>
      </c>
      <c r="J36813">
        <v>3969</v>
      </c>
      <c r="K36813">
        <v>50915</v>
      </c>
      <c r="L36813">
        <v>-287.36</v>
      </c>
      <c r="M36813" t="s">
        <v>212</v>
      </c>
      <c r="N36813" s="160" t="s">
        <v>7</v>
      </c>
      <c r="O36813" s="160" t="s">
        <v>80</v>
      </c>
    </row>
    <row r="36814" spans="9:15" x14ac:dyDescent="0.35">
      <c r="I36814">
        <v>118484</v>
      </c>
      <c r="J36814">
        <v>3979</v>
      </c>
      <c r="K36814">
        <v>51162</v>
      </c>
      <c r="L36814">
        <v>-128.25</v>
      </c>
      <c r="M36814" t="s">
        <v>212</v>
      </c>
      <c r="N36814" s="160" t="s">
        <v>7</v>
      </c>
      <c r="O36814" s="160" t="s">
        <v>80</v>
      </c>
    </row>
    <row r="36815" spans="9:15" x14ac:dyDescent="0.35">
      <c r="I36815">
        <v>118038</v>
      </c>
      <c r="J36815">
        <v>3979</v>
      </c>
      <c r="K36815">
        <v>51578</v>
      </c>
      <c r="L36815">
        <v>-92.84</v>
      </c>
      <c r="M36815" t="s">
        <v>212</v>
      </c>
      <c r="N36815" s="160" t="s">
        <v>7</v>
      </c>
      <c r="O36815" s="160" t="s">
        <v>80</v>
      </c>
    </row>
    <row r="36816" spans="9:15" x14ac:dyDescent="0.35">
      <c r="I36816">
        <v>16459</v>
      </c>
      <c r="J36816">
        <v>3956</v>
      </c>
      <c r="K36816">
        <v>51911</v>
      </c>
      <c r="L36816">
        <v>-18.989999999999998</v>
      </c>
      <c r="M36816" t="s">
        <v>212</v>
      </c>
      <c r="N36816" s="160" t="s">
        <v>19</v>
      </c>
      <c r="O36816" s="160" t="s">
        <v>80</v>
      </c>
    </row>
    <row r="36817" spans="9:15" x14ac:dyDescent="0.35">
      <c r="I36817">
        <v>78573</v>
      </c>
      <c r="J36817">
        <v>3956</v>
      </c>
      <c r="K36817">
        <v>51911</v>
      </c>
      <c r="L36817">
        <v>-86.89</v>
      </c>
      <c r="M36817" t="s">
        <v>212</v>
      </c>
      <c r="N36817" s="160" t="s">
        <v>8</v>
      </c>
      <c r="O36817" s="160" t="s">
        <v>80</v>
      </c>
    </row>
    <row r="36818" spans="9:15" x14ac:dyDescent="0.35">
      <c r="I36818">
        <v>104499</v>
      </c>
      <c r="J36818">
        <v>3956</v>
      </c>
      <c r="K36818">
        <v>51911</v>
      </c>
      <c r="L36818">
        <v>-72.75</v>
      </c>
      <c r="M36818" t="s">
        <v>212</v>
      </c>
      <c r="N36818" s="160" t="s">
        <v>7</v>
      </c>
      <c r="O36818" s="160" t="s">
        <v>80</v>
      </c>
    </row>
    <row r="36819" spans="9:15" x14ac:dyDescent="0.35">
      <c r="I36819">
        <v>117765</v>
      </c>
      <c r="J36819">
        <v>3956</v>
      </c>
      <c r="K36819">
        <v>51911</v>
      </c>
      <c r="L36819">
        <v>-7.74</v>
      </c>
      <c r="M36819" t="s">
        <v>212</v>
      </c>
      <c r="N36819" s="160" t="s">
        <v>7</v>
      </c>
      <c r="O36819" s="160" t="s">
        <v>80</v>
      </c>
    </row>
    <row r="36820" spans="9:15" x14ac:dyDescent="0.35">
      <c r="I36820">
        <v>117766</v>
      </c>
      <c r="J36820">
        <v>3956</v>
      </c>
      <c r="K36820">
        <v>51911</v>
      </c>
      <c r="L36820">
        <v>-15.47</v>
      </c>
      <c r="M36820" t="s">
        <v>212</v>
      </c>
      <c r="N36820" s="160" t="s">
        <v>7</v>
      </c>
      <c r="O36820" s="160" t="s">
        <v>80</v>
      </c>
    </row>
    <row r="36821" spans="9:15" x14ac:dyDescent="0.35">
      <c r="I36821">
        <v>117767</v>
      </c>
      <c r="J36821">
        <v>3956</v>
      </c>
      <c r="K36821">
        <v>51911</v>
      </c>
      <c r="L36821">
        <v>-30.94</v>
      </c>
      <c r="M36821" t="s">
        <v>212</v>
      </c>
      <c r="N36821" s="160" t="s">
        <v>7</v>
      </c>
      <c r="O36821" s="160" t="s">
        <v>80</v>
      </c>
    </row>
    <row r="36822" spans="9:15" x14ac:dyDescent="0.35">
      <c r="I36822">
        <v>11684</v>
      </c>
      <c r="J36822">
        <v>4066</v>
      </c>
      <c r="K36822">
        <v>51991</v>
      </c>
      <c r="L36822">
        <v>-8.3000000000000007</v>
      </c>
      <c r="M36822" t="s">
        <v>212</v>
      </c>
      <c r="N36822" s="160" t="s">
        <v>7</v>
      </c>
      <c r="O36822" s="160" t="s">
        <v>80</v>
      </c>
    </row>
    <row r="36823" spans="9:15" x14ac:dyDescent="0.35">
      <c r="I36823">
        <v>74395</v>
      </c>
      <c r="J36823">
        <v>4066</v>
      </c>
      <c r="K36823">
        <v>51991</v>
      </c>
      <c r="L36823">
        <v>-72.75</v>
      </c>
      <c r="M36823" t="s">
        <v>212</v>
      </c>
      <c r="N36823" s="160" t="s">
        <v>7</v>
      </c>
      <c r="O36823" s="160" t="s">
        <v>80</v>
      </c>
    </row>
    <row r="36824" spans="9:15" x14ac:dyDescent="0.35">
      <c r="I36824">
        <v>91312</v>
      </c>
      <c r="J36824">
        <v>4086</v>
      </c>
      <c r="K36824">
        <v>52139</v>
      </c>
      <c r="L36824">
        <v>-8.18</v>
      </c>
      <c r="M36824" t="s">
        <v>212</v>
      </c>
      <c r="N36824" s="160" t="s">
        <v>8</v>
      </c>
      <c r="O36824" s="160" t="s">
        <v>80</v>
      </c>
    </row>
    <row r="36825" spans="9:15" x14ac:dyDescent="0.35">
      <c r="I36825">
        <v>97192</v>
      </c>
      <c r="J36825">
        <v>4086</v>
      </c>
      <c r="K36825">
        <v>52139</v>
      </c>
      <c r="L36825">
        <v>-23.21</v>
      </c>
      <c r="M36825" t="s">
        <v>212</v>
      </c>
      <c r="N36825" s="160" t="s">
        <v>7</v>
      </c>
      <c r="O36825" s="160" t="s">
        <v>80</v>
      </c>
    </row>
    <row r="36826" spans="9:15" x14ac:dyDescent="0.35">
      <c r="I36826">
        <v>107294</v>
      </c>
      <c r="J36826">
        <v>4086</v>
      </c>
      <c r="K36826">
        <v>52139</v>
      </c>
      <c r="L36826">
        <v>-75.150000000000006</v>
      </c>
      <c r="M36826" t="s">
        <v>212</v>
      </c>
      <c r="N36826" s="160" t="s">
        <v>8</v>
      </c>
      <c r="O36826" s="160" t="s">
        <v>80</v>
      </c>
    </row>
    <row r="36827" spans="9:15" x14ac:dyDescent="0.35">
      <c r="I36827">
        <v>107294</v>
      </c>
      <c r="J36827">
        <v>4086</v>
      </c>
      <c r="K36827">
        <v>52139</v>
      </c>
      <c r="L36827">
        <v>-531.19000000000005</v>
      </c>
      <c r="M36827" t="s">
        <v>218</v>
      </c>
      <c r="N36827" s="160" t="s">
        <v>8</v>
      </c>
      <c r="O36827" s="160" t="s">
        <v>80</v>
      </c>
    </row>
    <row r="36828" spans="9:15" x14ac:dyDescent="0.35">
      <c r="I36828">
        <v>117441</v>
      </c>
      <c r="J36828">
        <v>4086</v>
      </c>
      <c r="K36828">
        <v>52139</v>
      </c>
      <c r="L36828">
        <v>-15.26</v>
      </c>
      <c r="M36828" t="s">
        <v>212</v>
      </c>
      <c r="N36828" s="160" t="s">
        <v>9</v>
      </c>
      <c r="O36828" s="160" t="s">
        <v>80</v>
      </c>
    </row>
    <row r="36829" spans="9:15" x14ac:dyDescent="0.35">
      <c r="I36829">
        <v>117765</v>
      </c>
      <c r="J36829">
        <v>4086</v>
      </c>
      <c r="K36829">
        <v>52139</v>
      </c>
      <c r="L36829">
        <v>-217.27</v>
      </c>
      <c r="M36829" t="s">
        <v>212</v>
      </c>
      <c r="N36829" s="160" t="s">
        <v>7</v>
      </c>
      <c r="O36829" s="160" t="s">
        <v>80</v>
      </c>
    </row>
    <row r="36830" spans="9:15" x14ac:dyDescent="0.35">
      <c r="I36830">
        <v>117766</v>
      </c>
      <c r="J36830">
        <v>4086</v>
      </c>
      <c r="K36830">
        <v>52139</v>
      </c>
      <c r="L36830">
        <v>-69.62</v>
      </c>
      <c r="M36830" t="s">
        <v>212</v>
      </c>
      <c r="N36830" s="160" t="s">
        <v>7</v>
      </c>
      <c r="O36830" s="160" t="s">
        <v>80</v>
      </c>
    </row>
    <row r="36831" spans="9:15" x14ac:dyDescent="0.35">
      <c r="I36831">
        <v>117766</v>
      </c>
      <c r="J36831">
        <v>4086</v>
      </c>
      <c r="K36831">
        <v>52139</v>
      </c>
      <c r="L36831">
        <v>-185.66</v>
      </c>
      <c r="M36831" t="s">
        <v>212</v>
      </c>
      <c r="N36831" s="160" t="s">
        <v>7</v>
      </c>
      <c r="O36831" s="160" t="s">
        <v>80</v>
      </c>
    </row>
    <row r="36832" spans="9:15" x14ac:dyDescent="0.35">
      <c r="I36832">
        <v>117766</v>
      </c>
      <c r="J36832">
        <v>4086</v>
      </c>
      <c r="K36832">
        <v>52139</v>
      </c>
      <c r="L36832">
        <v>-185.66</v>
      </c>
      <c r="M36832" t="s">
        <v>212</v>
      </c>
      <c r="N36832" s="160" t="s">
        <v>7</v>
      </c>
      <c r="O36832" s="160" t="s">
        <v>80</v>
      </c>
    </row>
    <row r="36833" spans="9:15" x14ac:dyDescent="0.35">
      <c r="I36833">
        <v>117767</v>
      </c>
      <c r="J36833">
        <v>4086</v>
      </c>
      <c r="K36833">
        <v>52139</v>
      </c>
      <c r="L36833">
        <v>-185.66</v>
      </c>
      <c r="M36833" t="s">
        <v>212</v>
      </c>
      <c r="N36833" s="160" t="s">
        <v>7</v>
      </c>
      <c r="O36833" s="160" t="s">
        <v>80</v>
      </c>
    </row>
    <row r="36834" spans="9:15" x14ac:dyDescent="0.35">
      <c r="I36834">
        <v>117767</v>
      </c>
      <c r="J36834">
        <v>4086</v>
      </c>
      <c r="K36834">
        <v>52139</v>
      </c>
      <c r="L36834">
        <v>-185.66</v>
      </c>
      <c r="M36834" t="s">
        <v>212</v>
      </c>
      <c r="N36834" s="160" t="s">
        <v>7</v>
      </c>
      <c r="O36834" s="160" t="s">
        <v>80</v>
      </c>
    </row>
    <row r="36835" spans="9:15" x14ac:dyDescent="0.35">
      <c r="I36835">
        <v>118038</v>
      </c>
      <c r="J36835">
        <v>4086</v>
      </c>
      <c r="K36835">
        <v>52139</v>
      </c>
      <c r="L36835">
        <v>-7.74</v>
      </c>
      <c r="M36835" t="s">
        <v>212</v>
      </c>
      <c r="N36835" s="160" t="s">
        <v>7</v>
      </c>
      <c r="O36835" s="160" t="s">
        <v>80</v>
      </c>
    </row>
    <row r="36836" spans="9:15" x14ac:dyDescent="0.35">
      <c r="I36836">
        <v>120935</v>
      </c>
      <c r="J36836">
        <v>4086</v>
      </c>
      <c r="K36836">
        <v>52139</v>
      </c>
      <c r="L36836">
        <v>-27.43</v>
      </c>
      <c r="M36836" t="s">
        <v>212</v>
      </c>
      <c r="N36836" s="160" t="s">
        <v>10</v>
      </c>
      <c r="O36836" s="160" t="s">
        <v>80</v>
      </c>
    </row>
    <row r="36837" spans="9:15" x14ac:dyDescent="0.35">
      <c r="I36837">
        <v>120936</v>
      </c>
      <c r="J36837">
        <v>4086</v>
      </c>
      <c r="K36837">
        <v>52139</v>
      </c>
      <c r="L36837">
        <v>-41.83</v>
      </c>
      <c r="M36837" t="s">
        <v>212</v>
      </c>
      <c r="N36837" s="160" t="s">
        <v>10</v>
      </c>
      <c r="O36837" s="160" t="s">
        <v>80</v>
      </c>
    </row>
    <row r="36838" spans="9:15" x14ac:dyDescent="0.35">
      <c r="I36838">
        <v>7</v>
      </c>
      <c r="J36838">
        <v>417</v>
      </c>
      <c r="K36838">
        <v>52164</v>
      </c>
      <c r="L36838">
        <v>-13.38</v>
      </c>
      <c r="M36838" t="s">
        <v>212</v>
      </c>
      <c r="N36838" s="160" t="s">
        <v>9</v>
      </c>
      <c r="O36838" s="160" t="s">
        <v>80</v>
      </c>
    </row>
    <row r="36839" spans="9:15" x14ac:dyDescent="0.35">
      <c r="I36839">
        <v>117766</v>
      </c>
      <c r="J36839">
        <v>3873</v>
      </c>
      <c r="K36839">
        <v>52166</v>
      </c>
      <c r="L36839">
        <v>-7.74</v>
      </c>
      <c r="M36839" t="s">
        <v>212</v>
      </c>
      <c r="N36839" s="160" t="s">
        <v>7</v>
      </c>
      <c r="O36839" s="160" t="s">
        <v>80</v>
      </c>
    </row>
    <row r="36840" spans="9:15" x14ac:dyDescent="0.35">
      <c r="I36840">
        <v>117767</v>
      </c>
      <c r="J36840">
        <v>3873</v>
      </c>
      <c r="K36840">
        <v>52166</v>
      </c>
      <c r="L36840">
        <v>-15.47</v>
      </c>
      <c r="M36840" t="s">
        <v>212</v>
      </c>
      <c r="N36840" s="160" t="s">
        <v>7</v>
      </c>
      <c r="O36840" s="160" t="s">
        <v>80</v>
      </c>
    </row>
    <row r="36841" spans="9:15" x14ac:dyDescent="0.35">
      <c r="I36841">
        <v>118850</v>
      </c>
      <c r="J36841">
        <v>3873</v>
      </c>
      <c r="K36841">
        <v>52166</v>
      </c>
      <c r="L36841">
        <v>-35.799999999999997</v>
      </c>
      <c r="M36841" t="s">
        <v>212</v>
      </c>
      <c r="N36841" s="160" t="s">
        <v>8</v>
      </c>
      <c r="O36841" s="160" t="s">
        <v>80</v>
      </c>
    </row>
    <row r="36842" spans="9:15" x14ac:dyDescent="0.35">
      <c r="I36842">
        <v>120170</v>
      </c>
      <c r="J36842">
        <v>3873</v>
      </c>
      <c r="K36842">
        <v>52166</v>
      </c>
      <c r="L36842">
        <v>-18.88</v>
      </c>
      <c r="M36842" t="s">
        <v>212</v>
      </c>
      <c r="N36842" s="160" t="s">
        <v>9</v>
      </c>
      <c r="O36842" s="160" t="s">
        <v>80</v>
      </c>
    </row>
    <row r="36843" spans="9:15" x14ac:dyDescent="0.35">
      <c r="I36843">
        <v>120935</v>
      </c>
      <c r="J36843">
        <v>3873</v>
      </c>
      <c r="K36843">
        <v>52166</v>
      </c>
      <c r="L36843">
        <v>-4.28</v>
      </c>
      <c r="M36843" t="s">
        <v>212</v>
      </c>
      <c r="N36843" s="160" t="s">
        <v>10</v>
      </c>
      <c r="O36843" s="160" t="s">
        <v>80</v>
      </c>
    </row>
    <row r="36844" spans="9:15" x14ac:dyDescent="0.35">
      <c r="I36844">
        <v>7</v>
      </c>
      <c r="J36844">
        <v>417</v>
      </c>
      <c r="K36844">
        <v>52169</v>
      </c>
      <c r="L36844">
        <v>-6.48</v>
      </c>
      <c r="M36844" t="s">
        <v>212</v>
      </c>
      <c r="N36844" s="160" t="s">
        <v>9</v>
      </c>
      <c r="O36844" s="160" t="s">
        <v>80</v>
      </c>
    </row>
    <row r="36845" spans="9:15" x14ac:dyDescent="0.35">
      <c r="I36845">
        <v>81192</v>
      </c>
      <c r="J36845">
        <v>417</v>
      </c>
      <c r="K36845">
        <v>52169</v>
      </c>
      <c r="L36845">
        <v>-82.46</v>
      </c>
      <c r="M36845" t="s">
        <v>212</v>
      </c>
      <c r="N36845" s="160" t="s">
        <v>7</v>
      </c>
      <c r="O36845" s="160" t="s">
        <v>80</v>
      </c>
    </row>
    <row r="36846" spans="9:15" x14ac:dyDescent="0.35">
      <c r="I36846">
        <v>117441</v>
      </c>
      <c r="J36846">
        <v>417</v>
      </c>
      <c r="K36846">
        <v>52169</v>
      </c>
      <c r="L36846">
        <v>-3.82</v>
      </c>
      <c r="M36846" t="s">
        <v>212</v>
      </c>
      <c r="N36846" s="160" t="s">
        <v>9</v>
      </c>
      <c r="O36846" s="160" t="s">
        <v>80</v>
      </c>
    </row>
    <row r="36847" spans="9:15" x14ac:dyDescent="0.35">
      <c r="I36847">
        <v>117485</v>
      </c>
      <c r="J36847">
        <v>417</v>
      </c>
      <c r="K36847">
        <v>52169</v>
      </c>
      <c r="L36847">
        <v>-36.08</v>
      </c>
      <c r="M36847" t="s">
        <v>212</v>
      </c>
      <c r="N36847" s="160" t="s">
        <v>8</v>
      </c>
      <c r="O36847" s="160" t="s">
        <v>80</v>
      </c>
    </row>
    <row r="36848" spans="9:15" x14ac:dyDescent="0.35">
      <c r="I36848">
        <v>117766</v>
      </c>
      <c r="J36848">
        <v>417</v>
      </c>
      <c r="K36848">
        <v>52169</v>
      </c>
      <c r="L36848">
        <v>-38.700000000000003</v>
      </c>
      <c r="M36848" t="s">
        <v>212</v>
      </c>
      <c r="N36848" s="160" t="s">
        <v>7</v>
      </c>
      <c r="O36848" s="160" t="s">
        <v>80</v>
      </c>
    </row>
    <row r="36849" spans="9:15" x14ac:dyDescent="0.35">
      <c r="I36849">
        <v>117767</v>
      </c>
      <c r="J36849">
        <v>417</v>
      </c>
      <c r="K36849">
        <v>52169</v>
      </c>
      <c r="L36849">
        <v>-30.96</v>
      </c>
      <c r="M36849" t="s">
        <v>212</v>
      </c>
      <c r="N36849" s="160" t="s">
        <v>7</v>
      </c>
      <c r="O36849" s="160" t="s">
        <v>80</v>
      </c>
    </row>
    <row r="36850" spans="9:15" x14ac:dyDescent="0.35">
      <c r="I36850">
        <v>118038</v>
      </c>
      <c r="J36850">
        <v>417</v>
      </c>
      <c r="K36850">
        <v>52169</v>
      </c>
      <c r="L36850">
        <v>-7.74</v>
      </c>
      <c r="M36850" t="s">
        <v>212</v>
      </c>
      <c r="N36850" s="160" t="s">
        <v>7</v>
      </c>
      <c r="O36850" s="160" t="s">
        <v>80</v>
      </c>
    </row>
    <row r="36851" spans="9:15" x14ac:dyDescent="0.35">
      <c r="I36851">
        <v>122802</v>
      </c>
      <c r="J36851">
        <v>417</v>
      </c>
      <c r="K36851">
        <v>52169</v>
      </c>
      <c r="L36851">
        <v>-131.74</v>
      </c>
      <c r="M36851" t="s">
        <v>212</v>
      </c>
      <c r="N36851" s="160" t="s">
        <v>207</v>
      </c>
      <c r="O36851" s="160" t="s">
        <v>80</v>
      </c>
    </row>
    <row r="36852" spans="9:15" x14ac:dyDescent="0.35">
      <c r="I36852">
        <v>125287</v>
      </c>
      <c r="J36852">
        <v>417</v>
      </c>
      <c r="K36852">
        <v>52169</v>
      </c>
      <c r="L36852">
        <v>-8.19</v>
      </c>
      <c r="M36852" t="s">
        <v>212</v>
      </c>
      <c r="N36852" s="160" t="s">
        <v>10</v>
      </c>
      <c r="O36852" s="160" t="s">
        <v>80</v>
      </c>
    </row>
    <row r="36853" spans="9:15" x14ac:dyDescent="0.35">
      <c r="I36853">
        <v>78573</v>
      </c>
      <c r="J36853">
        <v>417</v>
      </c>
      <c r="K36853">
        <v>52331</v>
      </c>
      <c r="L36853">
        <v>-181.02</v>
      </c>
      <c r="M36853" t="s">
        <v>218</v>
      </c>
      <c r="N36853" s="160" t="s">
        <v>8</v>
      </c>
      <c r="O36853" s="160" t="s">
        <v>80</v>
      </c>
    </row>
    <row r="36854" spans="9:15" x14ac:dyDescent="0.35">
      <c r="I36854">
        <v>103732</v>
      </c>
      <c r="J36854">
        <v>417</v>
      </c>
      <c r="K36854">
        <v>52331</v>
      </c>
      <c r="L36854">
        <v>-214.03</v>
      </c>
      <c r="M36854" t="s">
        <v>218</v>
      </c>
      <c r="N36854" s="160" t="s">
        <v>8</v>
      </c>
      <c r="O36854" s="160" t="s">
        <v>80</v>
      </c>
    </row>
    <row r="36855" spans="9:15" x14ac:dyDescent="0.35">
      <c r="I36855">
        <v>117766</v>
      </c>
      <c r="J36855">
        <v>417</v>
      </c>
      <c r="K36855">
        <v>52331</v>
      </c>
      <c r="L36855">
        <v>-116.1</v>
      </c>
      <c r="M36855" t="s">
        <v>218</v>
      </c>
      <c r="N36855" s="160" t="s">
        <v>7</v>
      </c>
      <c r="O36855" s="160" t="s">
        <v>80</v>
      </c>
    </row>
    <row r="36856" spans="9:15" x14ac:dyDescent="0.35">
      <c r="I36856">
        <v>118038</v>
      </c>
      <c r="J36856">
        <v>417</v>
      </c>
      <c r="K36856">
        <v>52331</v>
      </c>
      <c r="L36856">
        <v>-7.74</v>
      </c>
      <c r="M36856" t="s">
        <v>218</v>
      </c>
      <c r="N36856" s="160" t="s">
        <v>7</v>
      </c>
      <c r="O36856" s="160" t="s">
        <v>80</v>
      </c>
    </row>
    <row r="36857" spans="9:15" x14ac:dyDescent="0.35">
      <c r="I36857">
        <v>71189</v>
      </c>
      <c r="J36857">
        <v>3940</v>
      </c>
      <c r="K36857">
        <v>52878</v>
      </c>
      <c r="L36857">
        <v>-146.52000000000001</v>
      </c>
      <c r="M36857" t="s">
        <v>212</v>
      </c>
      <c r="N36857" s="160" t="s">
        <v>8</v>
      </c>
      <c r="O36857" s="160" t="s">
        <v>80</v>
      </c>
    </row>
    <row r="36858" spans="9:15" x14ac:dyDescent="0.35">
      <c r="I36858">
        <v>117766</v>
      </c>
      <c r="J36858">
        <v>3940</v>
      </c>
      <c r="K36858">
        <v>52878</v>
      </c>
      <c r="L36858">
        <v>-92.83</v>
      </c>
      <c r="M36858" t="s">
        <v>212</v>
      </c>
      <c r="N36858" s="160" t="s">
        <v>7</v>
      </c>
      <c r="O36858" s="160" t="s">
        <v>80</v>
      </c>
    </row>
    <row r="36859" spans="9:15" x14ac:dyDescent="0.35">
      <c r="I36859">
        <v>117767</v>
      </c>
      <c r="J36859">
        <v>3940</v>
      </c>
      <c r="K36859">
        <v>52878</v>
      </c>
      <c r="L36859">
        <v>-92.83</v>
      </c>
      <c r="M36859" t="s">
        <v>212</v>
      </c>
      <c r="N36859" s="160" t="s">
        <v>7</v>
      </c>
      <c r="O36859" s="160" t="s">
        <v>80</v>
      </c>
    </row>
    <row r="36860" spans="9:15" x14ac:dyDescent="0.35">
      <c r="I36860">
        <v>78573</v>
      </c>
      <c r="J36860">
        <v>3984</v>
      </c>
      <c r="K36860">
        <v>53405</v>
      </c>
      <c r="L36860">
        <v>-16.260000000000002</v>
      </c>
      <c r="M36860" t="s">
        <v>212</v>
      </c>
      <c r="N36860" s="160" t="s">
        <v>8</v>
      </c>
      <c r="O36860" s="160" t="s">
        <v>83</v>
      </c>
    </row>
    <row r="36861" spans="9:15" x14ac:dyDescent="0.35">
      <c r="I36861">
        <v>91312</v>
      </c>
      <c r="J36861">
        <v>3984</v>
      </c>
      <c r="K36861">
        <v>53405</v>
      </c>
      <c r="L36861">
        <v>-50.57</v>
      </c>
      <c r="M36861" t="s">
        <v>212</v>
      </c>
      <c r="N36861" s="160" t="s">
        <v>8</v>
      </c>
      <c r="O36861" s="160" t="s">
        <v>83</v>
      </c>
    </row>
    <row r="36862" spans="9:15" x14ac:dyDescent="0.35">
      <c r="I36862">
        <v>117765</v>
      </c>
      <c r="J36862">
        <v>3984</v>
      </c>
      <c r="K36862">
        <v>53405</v>
      </c>
      <c r="L36862">
        <v>-39.840000000000003</v>
      </c>
      <c r="M36862" t="s">
        <v>212</v>
      </c>
      <c r="N36862" s="160" t="s">
        <v>7</v>
      </c>
      <c r="O36862" s="160" t="s">
        <v>83</v>
      </c>
    </row>
    <row r="36863" spans="9:15" x14ac:dyDescent="0.35">
      <c r="I36863">
        <v>117766</v>
      </c>
      <c r="J36863">
        <v>3984</v>
      </c>
      <c r="K36863">
        <v>53405</v>
      </c>
      <c r="L36863">
        <v>-95.62</v>
      </c>
      <c r="M36863" t="s">
        <v>212</v>
      </c>
      <c r="N36863" s="160" t="s">
        <v>7</v>
      </c>
      <c r="O36863" s="160" t="s">
        <v>83</v>
      </c>
    </row>
    <row r="36864" spans="9:15" x14ac:dyDescent="0.35">
      <c r="I36864">
        <v>117767</v>
      </c>
      <c r="J36864">
        <v>3984</v>
      </c>
      <c r="K36864">
        <v>53405</v>
      </c>
      <c r="L36864">
        <v>-47.81</v>
      </c>
      <c r="M36864" t="s">
        <v>212</v>
      </c>
      <c r="N36864" s="160" t="s">
        <v>7</v>
      </c>
      <c r="O36864" s="160" t="s">
        <v>83</v>
      </c>
    </row>
    <row r="36865" spans="9:15" x14ac:dyDescent="0.35">
      <c r="I36865">
        <v>7</v>
      </c>
      <c r="J36865">
        <v>3984</v>
      </c>
      <c r="K36865">
        <v>53461</v>
      </c>
      <c r="L36865">
        <v>-5.99</v>
      </c>
      <c r="M36865" t="s">
        <v>212</v>
      </c>
      <c r="N36865" s="160" t="s">
        <v>9</v>
      </c>
      <c r="O36865" s="160" t="s">
        <v>83</v>
      </c>
    </row>
    <row r="36866" spans="9:15" x14ac:dyDescent="0.35">
      <c r="I36866">
        <v>11684</v>
      </c>
      <c r="J36866">
        <v>3984</v>
      </c>
      <c r="K36866">
        <v>53461</v>
      </c>
      <c r="L36866">
        <v>-313.12</v>
      </c>
      <c r="M36866" t="s">
        <v>212</v>
      </c>
      <c r="N36866" s="160" t="s">
        <v>7</v>
      </c>
      <c r="O36866" s="160" t="s">
        <v>83</v>
      </c>
    </row>
    <row r="36867" spans="9:15" x14ac:dyDescent="0.35">
      <c r="I36867">
        <v>74395</v>
      </c>
      <c r="J36867">
        <v>3984</v>
      </c>
      <c r="K36867">
        <v>53461</v>
      </c>
      <c r="L36867">
        <v>-374.79</v>
      </c>
      <c r="M36867" t="s">
        <v>212</v>
      </c>
      <c r="N36867" s="160" t="s">
        <v>7</v>
      </c>
      <c r="O36867" s="160" t="s">
        <v>83</v>
      </c>
    </row>
    <row r="36868" spans="9:15" x14ac:dyDescent="0.35">
      <c r="I36868">
        <v>78573</v>
      </c>
      <c r="J36868">
        <v>3984</v>
      </c>
      <c r="K36868">
        <v>53461</v>
      </c>
      <c r="L36868">
        <v>-16.260000000000002</v>
      </c>
      <c r="M36868" t="s">
        <v>212</v>
      </c>
      <c r="N36868" s="160" t="s">
        <v>8</v>
      </c>
      <c r="O36868" s="160" t="s">
        <v>83</v>
      </c>
    </row>
    <row r="36869" spans="9:15" x14ac:dyDescent="0.35">
      <c r="I36869">
        <v>97192</v>
      </c>
      <c r="J36869">
        <v>3984</v>
      </c>
      <c r="K36869">
        <v>53461</v>
      </c>
      <c r="L36869">
        <v>-39.840000000000003</v>
      </c>
      <c r="M36869" t="s">
        <v>212</v>
      </c>
      <c r="N36869" s="160" t="s">
        <v>7</v>
      </c>
      <c r="O36869" s="160" t="s">
        <v>83</v>
      </c>
    </row>
    <row r="36870" spans="9:15" x14ac:dyDescent="0.35">
      <c r="I36870">
        <v>114734</v>
      </c>
      <c r="J36870">
        <v>3984</v>
      </c>
      <c r="K36870">
        <v>53461</v>
      </c>
      <c r="L36870">
        <v>-690.25</v>
      </c>
      <c r="M36870" t="s">
        <v>212</v>
      </c>
      <c r="N36870" s="160" t="s">
        <v>7</v>
      </c>
      <c r="O36870" s="160" t="s">
        <v>83</v>
      </c>
    </row>
    <row r="36871" spans="9:15" x14ac:dyDescent="0.35">
      <c r="I36871">
        <v>117441</v>
      </c>
      <c r="J36871">
        <v>3984</v>
      </c>
      <c r="K36871">
        <v>53461</v>
      </c>
      <c r="L36871">
        <v>-3.82</v>
      </c>
      <c r="M36871" t="s">
        <v>212</v>
      </c>
      <c r="N36871" s="160" t="s">
        <v>9</v>
      </c>
      <c r="O36871" s="160" t="s">
        <v>83</v>
      </c>
    </row>
    <row r="36872" spans="9:15" x14ac:dyDescent="0.35">
      <c r="I36872">
        <v>117765</v>
      </c>
      <c r="J36872">
        <v>3984</v>
      </c>
      <c r="K36872">
        <v>53461</v>
      </c>
      <c r="L36872">
        <v>-7.97</v>
      </c>
      <c r="M36872" t="s">
        <v>212</v>
      </c>
      <c r="N36872" s="160" t="s">
        <v>7</v>
      </c>
      <c r="O36872" s="160" t="s">
        <v>83</v>
      </c>
    </row>
    <row r="36873" spans="9:15" x14ac:dyDescent="0.35">
      <c r="I36873">
        <v>117766</v>
      </c>
      <c r="J36873">
        <v>3984</v>
      </c>
      <c r="K36873">
        <v>53461</v>
      </c>
      <c r="L36873">
        <v>-7.97</v>
      </c>
      <c r="M36873" t="s">
        <v>212</v>
      </c>
      <c r="N36873" s="160" t="s">
        <v>7</v>
      </c>
      <c r="O36873" s="160" t="s">
        <v>83</v>
      </c>
    </row>
    <row r="36874" spans="9:15" x14ac:dyDescent="0.35">
      <c r="I36874">
        <v>117767</v>
      </c>
      <c r="J36874">
        <v>3984</v>
      </c>
      <c r="K36874">
        <v>53461</v>
      </c>
      <c r="L36874">
        <v>-31.87</v>
      </c>
      <c r="M36874" t="s">
        <v>212</v>
      </c>
      <c r="N36874" s="160" t="s">
        <v>7</v>
      </c>
      <c r="O36874" s="160" t="s">
        <v>83</v>
      </c>
    </row>
    <row r="36875" spans="9:15" x14ac:dyDescent="0.35">
      <c r="I36875">
        <v>118038</v>
      </c>
      <c r="J36875">
        <v>3984</v>
      </c>
      <c r="K36875">
        <v>53461</v>
      </c>
      <c r="L36875">
        <v>-7.74</v>
      </c>
      <c r="M36875" t="s">
        <v>212</v>
      </c>
      <c r="N36875" s="160" t="s">
        <v>7</v>
      </c>
      <c r="O36875" s="160" t="s">
        <v>83</v>
      </c>
    </row>
    <row r="36876" spans="9:15" x14ac:dyDescent="0.35">
      <c r="I36876">
        <v>118850</v>
      </c>
      <c r="J36876">
        <v>4086</v>
      </c>
      <c r="K36876">
        <v>53468</v>
      </c>
      <c r="L36876">
        <v>-253.46</v>
      </c>
      <c r="M36876" t="s">
        <v>212</v>
      </c>
      <c r="N36876" s="160" t="s">
        <v>8</v>
      </c>
      <c r="O36876" s="160" t="s">
        <v>80</v>
      </c>
    </row>
    <row r="36877" spans="9:15" x14ac:dyDescent="0.35">
      <c r="I36877">
        <v>74395</v>
      </c>
      <c r="J36877">
        <v>3956</v>
      </c>
      <c r="K36877">
        <v>53581</v>
      </c>
      <c r="L36877">
        <v>-43.66</v>
      </c>
      <c r="M36877" t="s">
        <v>212</v>
      </c>
      <c r="N36877" s="160" t="s">
        <v>7</v>
      </c>
      <c r="O36877" s="160" t="s">
        <v>80</v>
      </c>
    </row>
    <row r="36878" spans="9:15" x14ac:dyDescent="0.35">
      <c r="I36878">
        <v>122731</v>
      </c>
      <c r="J36878">
        <v>3984</v>
      </c>
      <c r="K36878">
        <v>53581</v>
      </c>
      <c r="L36878">
        <v>-3.78</v>
      </c>
      <c r="M36878" t="s">
        <v>212</v>
      </c>
      <c r="N36878" s="160" t="s">
        <v>10</v>
      </c>
      <c r="O36878" s="160" t="s">
        <v>83</v>
      </c>
    </row>
    <row r="36879" spans="9:15" x14ac:dyDescent="0.35">
      <c r="I36879">
        <v>117765</v>
      </c>
      <c r="J36879">
        <v>4054</v>
      </c>
      <c r="K36879">
        <v>53601</v>
      </c>
      <c r="L36879">
        <v>-7.74</v>
      </c>
      <c r="M36879" t="s">
        <v>212</v>
      </c>
      <c r="N36879" s="160" t="s">
        <v>7</v>
      </c>
      <c r="O36879" s="160" t="s">
        <v>80</v>
      </c>
    </row>
    <row r="36880" spans="9:15" x14ac:dyDescent="0.35">
      <c r="I36880">
        <v>117767</v>
      </c>
      <c r="J36880">
        <v>4054</v>
      </c>
      <c r="K36880">
        <v>53601</v>
      </c>
      <c r="L36880">
        <v>-5.82</v>
      </c>
      <c r="M36880" t="s">
        <v>212</v>
      </c>
      <c r="N36880" s="160" t="s">
        <v>7</v>
      </c>
      <c r="O36880" s="160" t="s">
        <v>80</v>
      </c>
    </row>
    <row r="36881" spans="9:15" x14ac:dyDescent="0.35">
      <c r="I36881">
        <v>120170</v>
      </c>
      <c r="J36881">
        <v>4054</v>
      </c>
      <c r="K36881">
        <v>53601</v>
      </c>
      <c r="L36881">
        <v>-123.77</v>
      </c>
      <c r="M36881" t="s">
        <v>212</v>
      </c>
      <c r="N36881" s="160" t="s">
        <v>9</v>
      </c>
      <c r="O36881" s="160" t="s">
        <v>80</v>
      </c>
    </row>
    <row r="36882" spans="9:15" x14ac:dyDescent="0.35">
      <c r="I36882">
        <v>78573</v>
      </c>
      <c r="J36882">
        <v>179</v>
      </c>
      <c r="K36882">
        <v>53622</v>
      </c>
      <c r="L36882">
        <v>-7.89</v>
      </c>
      <c r="M36882" t="s">
        <v>212</v>
      </c>
      <c r="N36882" s="160" t="s">
        <v>8</v>
      </c>
      <c r="O36882" s="160" t="s">
        <v>80</v>
      </c>
    </row>
    <row r="36883" spans="9:15" x14ac:dyDescent="0.35">
      <c r="I36883">
        <v>117766</v>
      </c>
      <c r="J36883">
        <v>179</v>
      </c>
      <c r="K36883">
        <v>53622</v>
      </c>
      <c r="L36883">
        <v>-7.74</v>
      </c>
      <c r="M36883" t="s">
        <v>212</v>
      </c>
      <c r="N36883" s="160" t="s">
        <v>7</v>
      </c>
      <c r="O36883" s="160" t="s">
        <v>80</v>
      </c>
    </row>
    <row r="36884" spans="9:15" x14ac:dyDescent="0.35">
      <c r="I36884">
        <v>117767</v>
      </c>
      <c r="J36884">
        <v>179</v>
      </c>
      <c r="K36884">
        <v>53622</v>
      </c>
      <c r="L36884">
        <v>-7.74</v>
      </c>
      <c r="M36884" t="s">
        <v>212</v>
      </c>
      <c r="N36884" s="160" t="s">
        <v>7</v>
      </c>
      <c r="O36884" s="160" t="s">
        <v>80</v>
      </c>
    </row>
    <row r="36885" spans="9:15" x14ac:dyDescent="0.35">
      <c r="I36885">
        <v>118038</v>
      </c>
      <c r="J36885">
        <v>179</v>
      </c>
      <c r="K36885">
        <v>53622</v>
      </c>
      <c r="L36885">
        <v>-15.47</v>
      </c>
      <c r="M36885" t="s">
        <v>212</v>
      </c>
      <c r="N36885" s="160" t="s">
        <v>7</v>
      </c>
      <c r="O36885" s="160" t="s">
        <v>80</v>
      </c>
    </row>
    <row r="36886" spans="9:15" x14ac:dyDescent="0.35">
      <c r="I36886">
        <v>121518</v>
      </c>
      <c r="J36886">
        <v>179</v>
      </c>
      <c r="K36886">
        <v>53622</v>
      </c>
      <c r="L36886">
        <v>-17.899999999999999</v>
      </c>
      <c r="M36886" t="s">
        <v>212</v>
      </c>
      <c r="N36886" s="160" t="s">
        <v>10</v>
      </c>
      <c r="O36886" s="160" t="s">
        <v>80</v>
      </c>
    </row>
    <row r="36887" spans="9:15" x14ac:dyDescent="0.35">
      <c r="I36887">
        <v>117766</v>
      </c>
      <c r="J36887">
        <v>4031</v>
      </c>
      <c r="K36887">
        <v>53658</v>
      </c>
      <c r="L36887">
        <v>-7.64</v>
      </c>
      <c r="M36887" t="s">
        <v>212</v>
      </c>
      <c r="N36887" s="160" t="s">
        <v>7</v>
      </c>
      <c r="O36887" s="160" t="s">
        <v>80</v>
      </c>
    </row>
    <row r="36888" spans="9:15" x14ac:dyDescent="0.35">
      <c r="I36888">
        <v>103732</v>
      </c>
      <c r="J36888">
        <v>3981</v>
      </c>
      <c r="K36888">
        <v>54330</v>
      </c>
      <c r="L36888">
        <v>-178.36</v>
      </c>
      <c r="M36888" t="s">
        <v>212</v>
      </c>
      <c r="N36888" s="160" t="s">
        <v>8</v>
      </c>
      <c r="O36888" s="160" t="s">
        <v>80</v>
      </c>
    </row>
    <row r="36889" spans="9:15" x14ac:dyDescent="0.35">
      <c r="I36889">
        <v>71189</v>
      </c>
      <c r="J36889">
        <v>3984</v>
      </c>
      <c r="K36889">
        <v>54675</v>
      </c>
      <c r="L36889">
        <v>-2441.6999999999998</v>
      </c>
      <c r="M36889" t="s">
        <v>212</v>
      </c>
      <c r="N36889" s="160" t="s">
        <v>8</v>
      </c>
      <c r="O36889" s="160" t="s">
        <v>83</v>
      </c>
    </row>
    <row r="36890" spans="9:15" x14ac:dyDescent="0.35">
      <c r="I36890">
        <v>74395</v>
      </c>
      <c r="J36890">
        <v>3984</v>
      </c>
      <c r="K36890">
        <v>54675</v>
      </c>
      <c r="L36890">
        <v>-1397.1</v>
      </c>
      <c r="M36890" t="s">
        <v>212</v>
      </c>
      <c r="N36890" s="160" t="s">
        <v>7</v>
      </c>
      <c r="O36890" s="160" t="s">
        <v>83</v>
      </c>
    </row>
    <row r="36891" spans="9:15" x14ac:dyDescent="0.35">
      <c r="I36891">
        <v>77912</v>
      </c>
      <c r="J36891">
        <v>3984</v>
      </c>
      <c r="K36891">
        <v>54675</v>
      </c>
      <c r="L36891">
        <v>-328.54</v>
      </c>
      <c r="M36891" t="s">
        <v>212</v>
      </c>
      <c r="N36891" s="160" t="s">
        <v>8</v>
      </c>
      <c r="O36891" s="160" t="s">
        <v>83</v>
      </c>
    </row>
    <row r="36892" spans="9:15" x14ac:dyDescent="0.35">
      <c r="I36892">
        <v>78573</v>
      </c>
      <c r="J36892">
        <v>3984</v>
      </c>
      <c r="K36892">
        <v>54675</v>
      </c>
      <c r="L36892">
        <v>-126.29</v>
      </c>
      <c r="M36892" t="s">
        <v>212</v>
      </c>
      <c r="N36892" s="160" t="s">
        <v>8</v>
      </c>
      <c r="O36892" s="160" t="s">
        <v>83</v>
      </c>
    </row>
    <row r="36893" spans="9:15" x14ac:dyDescent="0.35">
      <c r="I36893">
        <v>97192</v>
      </c>
      <c r="J36893">
        <v>3984</v>
      </c>
      <c r="K36893">
        <v>54675</v>
      </c>
      <c r="L36893">
        <v>-371.32</v>
      </c>
      <c r="M36893" t="s">
        <v>212</v>
      </c>
      <c r="N36893" s="160" t="s">
        <v>7</v>
      </c>
      <c r="O36893" s="160" t="s">
        <v>83</v>
      </c>
    </row>
    <row r="36894" spans="9:15" x14ac:dyDescent="0.35">
      <c r="I36894">
        <v>103732</v>
      </c>
      <c r="J36894">
        <v>3984</v>
      </c>
      <c r="K36894">
        <v>54675</v>
      </c>
      <c r="L36894">
        <v>-6568.8</v>
      </c>
      <c r="M36894" t="s">
        <v>212</v>
      </c>
      <c r="N36894" s="160" t="s">
        <v>8</v>
      </c>
      <c r="O36894" s="160" t="s">
        <v>83</v>
      </c>
    </row>
    <row r="36895" spans="9:15" x14ac:dyDescent="0.35">
      <c r="I36895">
        <v>104499</v>
      </c>
      <c r="J36895">
        <v>3984</v>
      </c>
      <c r="K36895">
        <v>54675</v>
      </c>
      <c r="L36895">
        <v>-1396.92</v>
      </c>
      <c r="M36895" t="s">
        <v>212</v>
      </c>
      <c r="N36895" s="160" t="s">
        <v>7</v>
      </c>
      <c r="O36895" s="160" t="s">
        <v>83</v>
      </c>
    </row>
    <row r="36896" spans="9:15" x14ac:dyDescent="0.35">
      <c r="I36896">
        <v>104500</v>
      </c>
      <c r="J36896">
        <v>3984</v>
      </c>
      <c r="K36896">
        <v>54675</v>
      </c>
      <c r="L36896">
        <v>-698.46</v>
      </c>
      <c r="M36896" t="s">
        <v>212</v>
      </c>
      <c r="N36896" s="160" t="s">
        <v>7</v>
      </c>
      <c r="O36896" s="160" t="s">
        <v>83</v>
      </c>
    </row>
    <row r="36897" spans="9:15" x14ac:dyDescent="0.35">
      <c r="I36897">
        <v>107294</v>
      </c>
      <c r="J36897">
        <v>3984</v>
      </c>
      <c r="K36897">
        <v>54675</v>
      </c>
      <c r="L36897">
        <v>-530.16999999999996</v>
      </c>
      <c r="M36897" t="s">
        <v>212</v>
      </c>
      <c r="N36897" s="160" t="s">
        <v>8</v>
      </c>
      <c r="O36897" s="160" t="s">
        <v>83</v>
      </c>
    </row>
    <row r="36898" spans="9:15" x14ac:dyDescent="0.35">
      <c r="I36898">
        <v>117485</v>
      </c>
      <c r="J36898">
        <v>3984</v>
      </c>
      <c r="K36898">
        <v>54675</v>
      </c>
      <c r="L36898">
        <v>-1082.0999999999999</v>
      </c>
      <c r="M36898" t="s">
        <v>212</v>
      </c>
      <c r="N36898" s="160" t="s">
        <v>8</v>
      </c>
      <c r="O36898" s="160" t="s">
        <v>83</v>
      </c>
    </row>
    <row r="36899" spans="9:15" x14ac:dyDescent="0.35">
      <c r="I36899">
        <v>117767</v>
      </c>
      <c r="J36899">
        <v>3984</v>
      </c>
      <c r="K36899">
        <v>54675</v>
      </c>
      <c r="L36899">
        <v>-371.32</v>
      </c>
      <c r="M36899" t="s">
        <v>212</v>
      </c>
      <c r="N36899" s="160" t="s">
        <v>7</v>
      </c>
      <c r="O36899" s="160" t="s">
        <v>83</v>
      </c>
    </row>
    <row r="36900" spans="9:15" x14ac:dyDescent="0.35">
      <c r="I36900">
        <v>118038</v>
      </c>
      <c r="J36900">
        <v>3984</v>
      </c>
      <c r="K36900">
        <v>54675</v>
      </c>
      <c r="L36900">
        <v>-371.32</v>
      </c>
      <c r="M36900" t="s">
        <v>212</v>
      </c>
      <c r="N36900" s="160" t="s">
        <v>7</v>
      </c>
      <c r="O36900" s="160" t="s">
        <v>83</v>
      </c>
    </row>
    <row r="36901" spans="9:15" x14ac:dyDescent="0.35">
      <c r="I36901">
        <v>125287</v>
      </c>
      <c r="J36901">
        <v>3984</v>
      </c>
      <c r="K36901">
        <v>54675</v>
      </c>
      <c r="L36901">
        <v>-655.15</v>
      </c>
      <c r="M36901" t="s">
        <v>212</v>
      </c>
      <c r="N36901" s="160" t="s">
        <v>10</v>
      </c>
      <c r="O36901" s="160" t="s">
        <v>83</v>
      </c>
    </row>
    <row r="36902" spans="9:15" x14ac:dyDescent="0.35">
      <c r="I36902">
        <v>72449</v>
      </c>
      <c r="J36902">
        <v>3681</v>
      </c>
      <c r="K36902">
        <v>55225</v>
      </c>
      <c r="L36902">
        <v>-64.81</v>
      </c>
      <c r="M36902" t="s">
        <v>212</v>
      </c>
      <c r="N36902" s="160" t="s">
        <v>9</v>
      </c>
      <c r="O36902" s="160" t="s">
        <v>80</v>
      </c>
    </row>
    <row r="36903" spans="9:15" x14ac:dyDescent="0.35">
      <c r="I36903">
        <v>78573</v>
      </c>
      <c r="J36903">
        <v>3681</v>
      </c>
      <c r="K36903">
        <v>55225</v>
      </c>
      <c r="L36903">
        <v>-86.9</v>
      </c>
      <c r="M36903" t="s">
        <v>212</v>
      </c>
      <c r="N36903" s="160" t="s">
        <v>8</v>
      </c>
      <c r="O36903" s="160" t="s">
        <v>80</v>
      </c>
    </row>
    <row r="36904" spans="9:15" x14ac:dyDescent="0.35">
      <c r="I36904">
        <v>79973</v>
      </c>
      <c r="J36904">
        <v>3681</v>
      </c>
      <c r="K36904">
        <v>55225</v>
      </c>
      <c r="L36904">
        <v>-6.97</v>
      </c>
      <c r="M36904" t="s">
        <v>212</v>
      </c>
      <c r="N36904" s="160" t="s">
        <v>10</v>
      </c>
      <c r="O36904" s="160" t="s">
        <v>80</v>
      </c>
    </row>
    <row r="36905" spans="9:15" x14ac:dyDescent="0.35">
      <c r="I36905">
        <v>117766</v>
      </c>
      <c r="J36905">
        <v>3681</v>
      </c>
      <c r="K36905">
        <v>55225</v>
      </c>
      <c r="L36905">
        <v>-7.74</v>
      </c>
      <c r="M36905" t="s">
        <v>212</v>
      </c>
      <c r="N36905" s="160" t="s">
        <v>7</v>
      </c>
      <c r="O36905" s="160" t="s">
        <v>80</v>
      </c>
    </row>
    <row r="36906" spans="9:15" x14ac:dyDescent="0.35">
      <c r="I36906">
        <v>117767</v>
      </c>
      <c r="J36906">
        <v>3681</v>
      </c>
      <c r="K36906">
        <v>55225</v>
      </c>
      <c r="L36906">
        <v>-7.74</v>
      </c>
      <c r="M36906" t="s">
        <v>212</v>
      </c>
      <c r="N36906" s="160" t="s">
        <v>7</v>
      </c>
      <c r="O36906" s="160" t="s">
        <v>80</v>
      </c>
    </row>
    <row r="36907" spans="9:15" x14ac:dyDescent="0.35">
      <c r="I36907">
        <v>120170</v>
      </c>
      <c r="J36907">
        <v>3681</v>
      </c>
      <c r="K36907">
        <v>55225</v>
      </c>
      <c r="L36907">
        <v>-18.88</v>
      </c>
      <c r="M36907" t="s">
        <v>212</v>
      </c>
      <c r="N36907" s="160" t="s">
        <v>9</v>
      </c>
      <c r="O36907" s="160" t="s">
        <v>80</v>
      </c>
    </row>
    <row r="36908" spans="9:15" x14ac:dyDescent="0.35">
      <c r="I36908">
        <v>117441</v>
      </c>
      <c r="J36908">
        <v>5006</v>
      </c>
      <c r="K36908">
        <v>55230</v>
      </c>
      <c r="L36908">
        <v>-3.82</v>
      </c>
      <c r="M36908" t="s">
        <v>218</v>
      </c>
      <c r="N36908" s="160" t="s">
        <v>9</v>
      </c>
      <c r="O36908" s="160" t="s">
        <v>80</v>
      </c>
    </row>
    <row r="36909" spans="9:15" x14ac:dyDescent="0.35">
      <c r="I36909">
        <v>117441</v>
      </c>
      <c r="J36909">
        <v>3873</v>
      </c>
      <c r="K36909">
        <v>55265</v>
      </c>
      <c r="L36909">
        <v>-3.82</v>
      </c>
      <c r="M36909" t="s">
        <v>212</v>
      </c>
      <c r="N36909" s="160" t="s">
        <v>9</v>
      </c>
      <c r="O36909" s="160" t="s">
        <v>80</v>
      </c>
    </row>
    <row r="36910" spans="9:15" x14ac:dyDescent="0.35">
      <c r="I36910">
        <v>117485</v>
      </c>
      <c r="J36910">
        <v>3873</v>
      </c>
      <c r="K36910">
        <v>55265</v>
      </c>
      <c r="L36910">
        <v>-36.020000000000003</v>
      </c>
      <c r="M36910" t="s">
        <v>212</v>
      </c>
      <c r="N36910" s="160" t="s">
        <v>8</v>
      </c>
      <c r="O36910" s="160" t="s">
        <v>80</v>
      </c>
    </row>
    <row r="36911" spans="9:15" x14ac:dyDescent="0.35">
      <c r="I36911">
        <v>117766</v>
      </c>
      <c r="J36911">
        <v>3873</v>
      </c>
      <c r="K36911">
        <v>55265</v>
      </c>
      <c r="L36911">
        <v>-7.86</v>
      </c>
      <c r="M36911" t="s">
        <v>212</v>
      </c>
      <c r="N36911" s="160" t="s">
        <v>7</v>
      </c>
      <c r="O36911" s="160" t="s">
        <v>80</v>
      </c>
    </row>
    <row r="36912" spans="9:15" x14ac:dyDescent="0.35">
      <c r="I36912">
        <v>120935</v>
      </c>
      <c r="J36912">
        <v>3873</v>
      </c>
      <c r="K36912">
        <v>55265</v>
      </c>
      <c r="L36912">
        <v>-13.26</v>
      </c>
      <c r="M36912" t="s">
        <v>212</v>
      </c>
      <c r="N36912" s="160" t="s">
        <v>10</v>
      </c>
      <c r="O36912" s="160" t="s">
        <v>80</v>
      </c>
    </row>
    <row r="36913" spans="9:15" x14ac:dyDescent="0.35">
      <c r="I36913">
        <v>71189</v>
      </c>
      <c r="J36913">
        <v>4021</v>
      </c>
      <c r="K36913">
        <v>55295</v>
      </c>
      <c r="L36913">
        <v>-146.52000000000001</v>
      </c>
      <c r="M36913" t="s">
        <v>212</v>
      </c>
      <c r="N36913" s="160" t="s">
        <v>8</v>
      </c>
      <c r="O36913" s="160" t="s">
        <v>80</v>
      </c>
    </row>
    <row r="36914" spans="9:15" x14ac:dyDescent="0.35">
      <c r="I36914">
        <v>74395</v>
      </c>
      <c r="J36914">
        <v>4021</v>
      </c>
      <c r="K36914">
        <v>55295</v>
      </c>
      <c r="L36914">
        <v>-87.3</v>
      </c>
      <c r="M36914" t="s">
        <v>212</v>
      </c>
      <c r="N36914" s="160" t="s">
        <v>7</v>
      </c>
      <c r="O36914" s="160" t="s">
        <v>80</v>
      </c>
    </row>
    <row r="36915" spans="9:15" x14ac:dyDescent="0.35">
      <c r="I36915">
        <v>79973</v>
      </c>
      <c r="J36915">
        <v>4021</v>
      </c>
      <c r="K36915">
        <v>55295</v>
      </c>
      <c r="L36915">
        <v>-83.67</v>
      </c>
      <c r="M36915" t="s">
        <v>212</v>
      </c>
      <c r="N36915" s="160" t="s">
        <v>10</v>
      </c>
      <c r="O36915" s="160" t="s">
        <v>80</v>
      </c>
    </row>
    <row r="36916" spans="9:15" x14ac:dyDescent="0.35">
      <c r="I36916">
        <v>81192</v>
      </c>
      <c r="J36916">
        <v>4021</v>
      </c>
      <c r="K36916">
        <v>55295</v>
      </c>
      <c r="L36916">
        <v>-55.19</v>
      </c>
      <c r="M36916" t="s">
        <v>212</v>
      </c>
      <c r="N36916" s="160" t="s">
        <v>7</v>
      </c>
      <c r="O36916" s="160" t="s">
        <v>80</v>
      </c>
    </row>
    <row r="36917" spans="9:15" x14ac:dyDescent="0.35">
      <c r="I36917">
        <v>103732</v>
      </c>
      <c r="J36917">
        <v>4021</v>
      </c>
      <c r="K36917">
        <v>55295</v>
      </c>
      <c r="L36917">
        <v>-146</v>
      </c>
      <c r="M36917" t="s">
        <v>212</v>
      </c>
      <c r="N36917" s="160" t="s">
        <v>8</v>
      </c>
      <c r="O36917" s="160" t="s">
        <v>80</v>
      </c>
    </row>
    <row r="36918" spans="9:15" x14ac:dyDescent="0.35">
      <c r="I36918">
        <v>107294</v>
      </c>
      <c r="J36918">
        <v>4021</v>
      </c>
      <c r="K36918">
        <v>55295</v>
      </c>
      <c r="L36918">
        <v>-159.30000000000001</v>
      </c>
      <c r="M36918" t="s">
        <v>212</v>
      </c>
      <c r="N36918" s="160" t="s">
        <v>8</v>
      </c>
      <c r="O36918" s="160" t="s">
        <v>80</v>
      </c>
    </row>
    <row r="36919" spans="9:15" x14ac:dyDescent="0.35">
      <c r="I36919">
        <v>120834</v>
      </c>
      <c r="J36919">
        <v>4021</v>
      </c>
      <c r="K36919">
        <v>55295</v>
      </c>
      <c r="L36919">
        <v>-26.51</v>
      </c>
      <c r="M36919" t="s">
        <v>212</v>
      </c>
      <c r="N36919" s="160" t="s">
        <v>10</v>
      </c>
      <c r="O36919" s="160" t="s">
        <v>80</v>
      </c>
    </row>
    <row r="36920" spans="9:15" x14ac:dyDescent="0.35">
      <c r="I36920">
        <v>120936</v>
      </c>
      <c r="J36920">
        <v>4021</v>
      </c>
      <c r="K36920">
        <v>55295</v>
      </c>
      <c r="L36920">
        <v>-26.51</v>
      </c>
      <c r="M36920" t="s">
        <v>212</v>
      </c>
      <c r="N36920" s="160" t="s">
        <v>10</v>
      </c>
      <c r="O36920" s="160" t="s">
        <v>80</v>
      </c>
    </row>
    <row r="36921" spans="9:15" x14ac:dyDescent="0.35">
      <c r="I36921">
        <v>121518</v>
      </c>
      <c r="J36921">
        <v>4021</v>
      </c>
      <c r="K36921">
        <v>55295</v>
      </c>
      <c r="L36921">
        <v>-26.51</v>
      </c>
      <c r="M36921" t="s">
        <v>212</v>
      </c>
      <c r="N36921" s="160" t="s">
        <v>10</v>
      </c>
      <c r="O36921" s="160" t="s">
        <v>80</v>
      </c>
    </row>
    <row r="36922" spans="9:15" x14ac:dyDescent="0.35">
      <c r="I36922">
        <v>16459</v>
      </c>
      <c r="J36922">
        <v>3969</v>
      </c>
      <c r="K36922">
        <v>55752</v>
      </c>
      <c r="L36922">
        <v>-502.9</v>
      </c>
      <c r="M36922" t="s">
        <v>212</v>
      </c>
      <c r="N36922" s="160" t="s">
        <v>19</v>
      </c>
      <c r="O36922" s="160" t="s">
        <v>80</v>
      </c>
    </row>
    <row r="36923" spans="9:15" x14ac:dyDescent="0.35">
      <c r="I36923">
        <v>71189</v>
      </c>
      <c r="J36923">
        <v>3969</v>
      </c>
      <c r="K36923">
        <v>55752</v>
      </c>
      <c r="L36923">
        <v>-244.2</v>
      </c>
      <c r="M36923" t="s">
        <v>212</v>
      </c>
      <c r="N36923" s="160" t="s">
        <v>8</v>
      </c>
      <c r="O36923" s="160" t="s">
        <v>80</v>
      </c>
    </row>
    <row r="36924" spans="9:15" x14ac:dyDescent="0.35">
      <c r="I36924">
        <v>91312</v>
      </c>
      <c r="J36924">
        <v>3969</v>
      </c>
      <c r="K36924">
        <v>55752</v>
      </c>
      <c r="L36924">
        <v>-261.83999999999997</v>
      </c>
      <c r="M36924" t="s">
        <v>212</v>
      </c>
      <c r="N36924" s="160" t="s">
        <v>8</v>
      </c>
      <c r="O36924" s="160" t="s">
        <v>80</v>
      </c>
    </row>
    <row r="36925" spans="9:15" x14ac:dyDescent="0.35">
      <c r="I36925">
        <v>104499</v>
      </c>
      <c r="J36925">
        <v>3969</v>
      </c>
      <c r="K36925">
        <v>55752</v>
      </c>
      <c r="L36925">
        <v>-87.3</v>
      </c>
      <c r="M36925" t="s">
        <v>212</v>
      </c>
      <c r="N36925" s="160" t="s">
        <v>7</v>
      </c>
      <c r="O36925" s="160" t="s">
        <v>80</v>
      </c>
    </row>
    <row r="36926" spans="9:15" x14ac:dyDescent="0.35">
      <c r="I36926">
        <v>104500</v>
      </c>
      <c r="J36926">
        <v>3969</v>
      </c>
      <c r="K36926">
        <v>55752</v>
      </c>
      <c r="L36926">
        <v>-87.3</v>
      </c>
      <c r="M36926" t="s">
        <v>212</v>
      </c>
      <c r="N36926" s="160" t="s">
        <v>7</v>
      </c>
      <c r="O36926" s="160" t="s">
        <v>80</v>
      </c>
    </row>
    <row r="36927" spans="9:15" x14ac:dyDescent="0.35">
      <c r="I36927">
        <v>107294</v>
      </c>
      <c r="J36927">
        <v>3969</v>
      </c>
      <c r="K36927">
        <v>55752</v>
      </c>
      <c r="L36927">
        <v>-132.75</v>
      </c>
      <c r="M36927" t="s">
        <v>212</v>
      </c>
      <c r="N36927" s="160" t="s">
        <v>8</v>
      </c>
      <c r="O36927" s="160" t="s">
        <v>80</v>
      </c>
    </row>
    <row r="36928" spans="9:15" x14ac:dyDescent="0.35">
      <c r="I36928">
        <v>120936</v>
      </c>
      <c r="J36928">
        <v>3969</v>
      </c>
      <c r="K36928">
        <v>55752</v>
      </c>
      <c r="L36928">
        <v>-26.51</v>
      </c>
      <c r="M36928" t="s">
        <v>212</v>
      </c>
      <c r="N36928" s="160" t="s">
        <v>10</v>
      </c>
      <c r="O36928" s="160" t="s">
        <v>80</v>
      </c>
    </row>
    <row r="36929" spans="9:15" x14ac:dyDescent="0.35">
      <c r="I36929">
        <v>7</v>
      </c>
      <c r="J36929">
        <v>4065</v>
      </c>
      <c r="K36929">
        <v>55887</v>
      </c>
      <c r="L36929">
        <v>-51.84</v>
      </c>
      <c r="M36929" t="s">
        <v>212</v>
      </c>
      <c r="N36929" s="160" t="s">
        <v>9</v>
      </c>
      <c r="O36929" s="160" t="s">
        <v>80</v>
      </c>
    </row>
    <row r="36930" spans="9:15" x14ac:dyDescent="0.35">
      <c r="I36930">
        <v>74395</v>
      </c>
      <c r="J36930">
        <v>4065</v>
      </c>
      <c r="K36930">
        <v>55887</v>
      </c>
      <c r="L36930">
        <v>-14.55</v>
      </c>
      <c r="M36930" t="s">
        <v>212</v>
      </c>
      <c r="N36930" s="160" t="s">
        <v>7</v>
      </c>
      <c r="O36930" s="160" t="s">
        <v>80</v>
      </c>
    </row>
    <row r="36931" spans="9:15" x14ac:dyDescent="0.35">
      <c r="I36931">
        <v>114734</v>
      </c>
      <c r="J36931">
        <v>4065</v>
      </c>
      <c r="K36931">
        <v>55887</v>
      </c>
      <c r="L36931">
        <v>-46.15</v>
      </c>
      <c r="M36931" t="s">
        <v>212</v>
      </c>
      <c r="N36931" s="160" t="s">
        <v>7</v>
      </c>
      <c r="O36931" s="160" t="s">
        <v>80</v>
      </c>
    </row>
    <row r="36932" spans="9:15" x14ac:dyDescent="0.35">
      <c r="I36932">
        <v>120170</v>
      </c>
      <c r="J36932">
        <v>4065</v>
      </c>
      <c r="K36932">
        <v>55887</v>
      </c>
      <c r="L36932">
        <v>-7.55</v>
      </c>
      <c r="M36932" t="s">
        <v>212</v>
      </c>
      <c r="N36932" s="160" t="s">
        <v>9</v>
      </c>
      <c r="O36932" s="160" t="s">
        <v>80</v>
      </c>
    </row>
    <row r="36933" spans="9:15" x14ac:dyDescent="0.35">
      <c r="I36933">
        <v>116372</v>
      </c>
      <c r="J36933">
        <v>3818</v>
      </c>
      <c r="K36933">
        <v>56061</v>
      </c>
      <c r="L36933">
        <v>-23.81</v>
      </c>
      <c r="M36933" t="s">
        <v>212</v>
      </c>
      <c r="N36933" s="160" t="s">
        <v>19</v>
      </c>
      <c r="O36933" s="160" t="s">
        <v>80</v>
      </c>
    </row>
    <row r="36934" spans="9:15" x14ac:dyDescent="0.35">
      <c r="I36934">
        <v>115052</v>
      </c>
      <c r="J36934">
        <v>3875</v>
      </c>
      <c r="K36934">
        <v>56566</v>
      </c>
      <c r="L36934">
        <v>-116.79</v>
      </c>
      <c r="M36934" t="s">
        <v>218</v>
      </c>
      <c r="N36934" s="160" t="s">
        <v>8</v>
      </c>
      <c r="O36934" s="160" t="s">
        <v>80</v>
      </c>
    </row>
    <row r="36935" spans="9:15" x14ac:dyDescent="0.35">
      <c r="I36935">
        <v>117485</v>
      </c>
      <c r="J36935">
        <v>3875</v>
      </c>
      <c r="K36935">
        <v>56566</v>
      </c>
      <c r="L36935">
        <v>-234.13</v>
      </c>
      <c r="M36935" t="s">
        <v>218</v>
      </c>
      <c r="N36935" s="160" t="s">
        <v>8</v>
      </c>
      <c r="O36935" s="160" t="s">
        <v>80</v>
      </c>
    </row>
    <row r="36936" spans="9:15" x14ac:dyDescent="0.35">
      <c r="I36936">
        <v>81192</v>
      </c>
      <c r="J36936">
        <v>3979</v>
      </c>
      <c r="K36936">
        <v>56775</v>
      </c>
      <c r="L36936">
        <v>-54.28</v>
      </c>
      <c r="M36936" t="s">
        <v>212</v>
      </c>
      <c r="N36936" s="160" t="s">
        <v>7</v>
      </c>
      <c r="O36936" s="160" t="s">
        <v>80</v>
      </c>
    </row>
    <row r="36937" spans="9:15" x14ac:dyDescent="0.35">
      <c r="I36937">
        <v>116372</v>
      </c>
      <c r="J36937">
        <v>3979</v>
      </c>
      <c r="K36937">
        <v>56775</v>
      </c>
      <c r="L36937">
        <v>-46.84</v>
      </c>
      <c r="M36937" t="s">
        <v>212</v>
      </c>
      <c r="N36937" s="160" t="s">
        <v>19</v>
      </c>
      <c r="O36937" s="160" t="s">
        <v>80</v>
      </c>
    </row>
    <row r="36938" spans="9:15" x14ac:dyDescent="0.35">
      <c r="I36938">
        <v>116372</v>
      </c>
      <c r="J36938">
        <v>3979</v>
      </c>
      <c r="K36938">
        <v>56775</v>
      </c>
      <c r="L36938">
        <v>-46.84</v>
      </c>
      <c r="M36938" t="s">
        <v>212</v>
      </c>
      <c r="N36938" s="160" t="s">
        <v>19</v>
      </c>
      <c r="O36938" s="160" t="s">
        <v>80</v>
      </c>
    </row>
    <row r="36939" spans="9:15" x14ac:dyDescent="0.35">
      <c r="I36939">
        <v>74395</v>
      </c>
      <c r="J36939">
        <v>3969</v>
      </c>
      <c r="K36939">
        <v>56886</v>
      </c>
      <c r="L36939">
        <v>-87.3</v>
      </c>
      <c r="M36939" t="s">
        <v>212</v>
      </c>
      <c r="N36939" s="160" t="s">
        <v>7</v>
      </c>
      <c r="O36939" s="160" t="s">
        <v>80</v>
      </c>
    </row>
    <row r="36940" spans="9:15" x14ac:dyDescent="0.35">
      <c r="I36940">
        <v>117766</v>
      </c>
      <c r="J36940">
        <v>771</v>
      </c>
      <c r="K36940">
        <v>57128</v>
      </c>
      <c r="L36940">
        <v>-15.94</v>
      </c>
      <c r="M36940" t="s">
        <v>212</v>
      </c>
      <c r="N36940" s="160" t="s">
        <v>7</v>
      </c>
      <c r="O36940" s="160" t="s">
        <v>80</v>
      </c>
    </row>
    <row r="36941" spans="9:15" x14ac:dyDescent="0.35">
      <c r="I36941">
        <v>117767</v>
      </c>
      <c r="J36941">
        <v>771</v>
      </c>
      <c r="K36941">
        <v>57128</v>
      </c>
      <c r="L36941">
        <v>-7.97</v>
      </c>
      <c r="M36941" t="s">
        <v>212</v>
      </c>
      <c r="N36941" s="160" t="s">
        <v>7</v>
      </c>
      <c r="O36941" s="160" t="s">
        <v>80</v>
      </c>
    </row>
    <row r="36942" spans="9:15" x14ac:dyDescent="0.35">
      <c r="I36942">
        <v>72449</v>
      </c>
      <c r="J36942">
        <v>3933</v>
      </c>
      <c r="K36942">
        <v>58336</v>
      </c>
      <c r="L36942">
        <v>-194.44</v>
      </c>
      <c r="M36942" t="s">
        <v>212</v>
      </c>
      <c r="N36942" s="160" t="s">
        <v>9</v>
      </c>
      <c r="O36942" s="160" t="s">
        <v>80</v>
      </c>
    </row>
    <row r="36943" spans="9:15" x14ac:dyDescent="0.35">
      <c r="I36943">
        <v>11684</v>
      </c>
      <c r="J36943">
        <v>417</v>
      </c>
      <c r="K36943">
        <v>58586</v>
      </c>
      <c r="L36943">
        <v>-16.600000000000001</v>
      </c>
      <c r="M36943" t="s">
        <v>212</v>
      </c>
      <c r="N36943" s="160" t="s">
        <v>7</v>
      </c>
      <c r="O36943" s="160" t="s">
        <v>80</v>
      </c>
    </row>
    <row r="36944" spans="9:15" x14ac:dyDescent="0.35">
      <c r="I36944">
        <v>118037</v>
      </c>
      <c r="J36944">
        <v>417</v>
      </c>
      <c r="K36944">
        <v>58586</v>
      </c>
      <c r="L36944">
        <v>-14.55</v>
      </c>
      <c r="M36944" t="s">
        <v>212</v>
      </c>
      <c r="N36944" s="160" t="s">
        <v>7</v>
      </c>
      <c r="O36944" s="160" t="s">
        <v>80</v>
      </c>
    </row>
    <row r="36945" spans="9:15" x14ac:dyDescent="0.35">
      <c r="I36945">
        <v>120936</v>
      </c>
      <c r="J36945">
        <v>417</v>
      </c>
      <c r="K36945">
        <v>58586</v>
      </c>
      <c r="L36945">
        <v>-26.51</v>
      </c>
      <c r="M36945" t="s">
        <v>218</v>
      </c>
      <c r="N36945" s="160" t="s">
        <v>10</v>
      </c>
      <c r="O36945" s="160" t="s">
        <v>80</v>
      </c>
    </row>
    <row r="36946" spans="9:15" x14ac:dyDescent="0.35">
      <c r="I36946">
        <v>7</v>
      </c>
      <c r="J36946">
        <v>3946</v>
      </c>
      <c r="K36946">
        <v>58916</v>
      </c>
      <c r="L36946">
        <v>-19.63</v>
      </c>
      <c r="M36946" t="s">
        <v>212</v>
      </c>
      <c r="N36946" s="160" t="s">
        <v>9</v>
      </c>
      <c r="O36946" s="160" t="s">
        <v>81</v>
      </c>
    </row>
    <row r="36947" spans="9:15" x14ac:dyDescent="0.35">
      <c r="I36947">
        <v>72449</v>
      </c>
      <c r="J36947">
        <v>3946</v>
      </c>
      <c r="K36947">
        <v>58916</v>
      </c>
      <c r="L36947">
        <v>-39.26</v>
      </c>
      <c r="M36947" t="s">
        <v>212</v>
      </c>
      <c r="N36947" s="160" t="s">
        <v>9</v>
      </c>
      <c r="O36947" s="160" t="s">
        <v>81</v>
      </c>
    </row>
    <row r="36948" spans="9:15" x14ac:dyDescent="0.35">
      <c r="I36948">
        <v>78573</v>
      </c>
      <c r="J36948">
        <v>3946</v>
      </c>
      <c r="K36948">
        <v>58916</v>
      </c>
      <c r="L36948">
        <v>-628.75</v>
      </c>
      <c r="M36948" t="s">
        <v>212</v>
      </c>
      <c r="N36948" s="160" t="s">
        <v>8</v>
      </c>
      <c r="O36948" s="160" t="s">
        <v>81</v>
      </c>
    </row>
    <row r="36949" spans="9:15" x14ac:dyDescent="0.35">
      <c r="I36949">
        <v>91312</v>
      </c>
      <c r="J36949">
        <v>3946</v>
      </c>
      <c r="K36949">
        <v>58916</v>
      </c>
      <c r="L36949">
        <v>-307.42</v>
      </c>
      <c r="M36949" t="s">
        <v>212</v>
      </c>
      <c r="N36949" s="160" t="s">
        <v>8</v>
      </c>
      <c r="O36949" s="160" t="s">
        <v>81</v>
      </c>
    </row>
    <row r="36950" spans="9:15" x14ac:dyDescent="0.35">
      <c r="I36950">
        <v>97192</v>
      </c>
      <c r="J36950">
        <v>3946</v>
      </c>
      <c r="K36950">
        <v>58916</v>
      </c>
      <c r="L36950">
        <v>-15.62</v>
      </c>
      <c r="M36950" t="s">
        <v>212</v>
      </c>
      <c r="N36950" s="160" t="s">
        <v>7</v>
      </c>
      <c r="O36950" s="160" t="s">
        <v>81</v>
      </c>
    </row>
    <row r="36951" spans="9:15" x14ac:dyDescent="0.35">
      <c r="I36951">
        <v>116372</v>
      </c>
      <c r="J36951">
        <v>3946</v>
      </c>
      <c r="K36951">
        <v>58916</v>
      </c>
      <c r="L36951">
        <v>-160.68</v>
      </c>
      <c r="M36951" t="s">
        <v>212</v>
      </c>
      <c r="N36951" s="160" t="s">
        <v>19</v>
      </c>
      <c r="O36951" s="160" t="s">
        <v>81</v>
      </c>
    </row>
    <row r="36952" spans="9:15" x14ac:dyDescent="0.35">
      <c r="I36952">
        <v>118850</v>
      </c>
      <c r="J36952">
        <v>3946</v>
      </c>
      <c r="K36952">
        <v>58916</v>
      </c>
      <c r="L36952">
        <v>-36.14</v>
      </c>
      <c r="M36952" t="s">
        <v>212</v>
      </c>
      <c r="N36952" s="160" t="s">
        <v>8</v>
      </c>
      <c r="O36952" s="160" t="s">
        <v>81</v>
      </c>
    </row>
    <row r="36953" spans="9:15" x14ac:dyDescent="0.35">
      <c r="I36953">
        <v>119309</v>
      </c>
      <c r="J36953">
        <v>3946</v>
      </c>
      <c r="K36953">
        <v>58916</v>
      </c>
      <c r="L36953">
        <v>-42.38</v>
      </c>
      <c r="M36953" t="s">
        <v>212</v>
      </c>
      <c r="N36953" s="160" t="s">
        <v>9</v>
      </c>
      <c r="O36953" s="160" t="s">
        <v>81</v>
      </c>
    </row>
    <row r="36954" spans="9:15" x14ac:dyDescent="0.35">
      <c r="I36954">
        <v>78573</v>
      </c>
      <c r="J36954">
        <v>3977</v>
      </c>
      <c r="K36954">
        <v>59054</v>
      </c>
      <c r="L36954">
        <v>-94.72</v>
      </c>
      <c r="M36954" t="s">
        <v>212</v>
      </c>
      <c r="N36954" s="160" t="s">
        <v>8</v>
      </c>
      <c r="O36954" s="160" t="s">
        <v>80</v>
      </c>
    </row>
    <row r="36955" spans="9:15" x14ac:dyDescent="0.35">
      <c r="I36955">
        <v>117765</v>
      </c>
      <c r="J36955">
        <v>3977</v>
      </c>
      <c r="K36955">
        <v>59054</v>
      </c>
      <c r="L36955">
        <v>-7.35</v>
      </c>
      <c r="M36955" t="s">
        <v>212</v>
      </c>
      <c r="N36955" s="160" t="s">
        <v>7</v>
      </c>
      <c r="O36955" s="160" t="s">
        <v>80</v>
      </c>
    </row>
    <row r="36956" spans="9:15" x14ac:dyDescent="0.35">
      <c r="I36956">
        <v>16459</v>
      </c>
      <c r="J36956">
        <v>417</v>
      </c>
      <c r="K36956">
        <v>59890</v>
      </c>
      <c r="L36956">
        <v>-24.94</v>
      </c>
      <c r="M36956" t="s">
        <v>218</v>
      </c>
      <c r="N36956" s="160" t="s">
        <v>19</v>
      </c>
      <c r="O36956" s="160" t="s">
        <v>80</v>
      </c>
    </row>
    <row r="36957" spans="9:15" x14ac:dyDescent="0.35">
      <c r="I36957">
        <v>77912</v>
      </c>
      <c r="J36957">
        <v>417</v>
      </c>
      <c r="K36957">
        <v>59890</v>
      </c>
      <c r="L36957">
        <v>-109.51</v>
      </c>
      <c r="M36957" t="s">
        <v>218</v>
      </c>
      <c r="N36957" s="160" t="s">
        <v>8</v>
      </c>
      <c r="O36957" s="160" t="s">
        <v>80</v>
      </c>
    </row>
    <row r="36958" spans="9:15" x14ac:dyDescent="0.35">
      <c r="I36958">
        <v>81192</v>
      </c>
      <c r="J36958">
        <v>417</v>
      </c>
      <c r="K36958">
        <v>59890</v>
      </c>
      <c r="L36958">
        <v>-21.69</v>
      </c>
      <c r="M36958" t="s">
        <v>218</v>
      </c>
      <c r="N36958" s="160" t="s">
        <v>7</v>
      </c>
      <c r="O36958" s="160" t="s">
        <v>80</v>
      </c>
    </row>
    <row r="36959" spans="9:15" x14ac:dyDescent="0.35">
      <c r="I36959">
        <v>103732</v>
      </c>
      <c r="J36959">
        <v>417</v>
      </c>
      <c r="K36959">
        <v>59890</v>
      </c>
      <c r="L36959">
        <v>-182.47</v>
      </c>
      <c r="M36959" t="s">
        <v>218</v>
      </c>
      <c r="N36959" s="160" t="s">
        <v>8</v>
      </c>
      <c r="O36959" s="160" t="s">
        <v>80</v>
      </c>
    </row>
    <row r="36960" spans="9:15" x14ac:dyDescent="0.35">
      <c r="I36960">
        <v>117766</v>
      </c>
      <c r="J36960">
        <v>417</v>
      </c>
      <c r="K36960">
        <v>59890</v>
      </c>
      <c r="L36960">
        <v>-15.47</v>
      </c>
      <c r="M36960" t="s">
        <v>218</v>
      </c>
      <c r="N36960" s="160" t="s">
        <v>7</v>
      </c>
      <c r="O36960" s="160" t="s">
        <v>80</v>
      </c>
    </row>
    <row r="36961" spans="9:15" x14ac:dyDescent="0.35">
      <c r="I36961">
        <v>117767</v>
      </c>
      <c r="J36961">
        <v>417</v>
      </c>
      <c r="K36961">
        <v>59890</v>
      </c>
      <c r="L36961">
        <v>-7.74</v>
      </c>
      <c r="M36961" t="s">
        <v>218</v>
      </c>
      <c r="N36961" s="160" t="s">
        <v>7</v>
      </c>
      <c r="O36961" s="160" t="s">
        <v>80</v>
      </c>
    </row>
    <row r="36962" spans="9:15" x14ac:dyDescent="0.35">
      <c r="I36962">
        <v>72449</v>
      </c>
      <c r="J36962">
        <v>3992</v>
      </c>
      <c r="K36962">
        <v>59936</v>
      </c>
      <c r="L36962">
        <v>-191.23</v>
      </c>
      <c r="M36962" t="s">
        <v>212</v>
      </c>
      <c r="N36962" s="160" t="s">
        <v>9</v>
      </c>
      <c r="O36962" s="160" t="s">
        <v>80</v>
      </c>
    </row>
    <row r="36963" spans="9:15" x14ac:dyDescent="0.35">
      <c r="I36963">
        <v>104500</v>
      </c>
      <c r="J36963">
        <v>417</v>
      </c>
      <c r="K36963">
        <v>60441</v>
      </c>
      <c r="L36963">
        <v>-262.95999999999998</v>
      </c>
      <c r="M36963" t="s">
        <v>212</v>
      </c>
      <c r="N36963" s="160" t="s">
        <v>7</v>
      </c>
      <c r="O36963" s="160" t="s">
        <v>80</v>
      </c>
    </row>
    <row r="36964" spans="9:15" x14ac:dyDescent="0.35">
      <c r="I36964">
        <v>16459</v>
      </c>
      <c r="J36964">
        <v>3956</v>
      </c>
      <c r="K36964">
        <v>60558</v>
      </c>
      <c r="L36964">
        <v>-789.99</v>
      </c>
      <c r="M36964" t="s">
        <v>212</v>
      </c>
      <c r="N36964" s="160" t="s">
        <v>19</v>
      </c>
      <c r="O36964" s="160" t="s">
        <v>80</v>
      </c>
    </row>
    <row r="36965" spans="9:15" x14ac:dyDescent="0.35">
      <c r="I36965">
        <v>74395</v>
      </c>
      <c r="J36965">
        <v>3956</v>
      </c>
      <c r="K36965">
        <v>60558</v>
      </c>
      <c r="L36965">
        <v>-247.35</v>
      </c>
      <c r="M36965" t="s">
        <v>212</v>
      </c>
      <c r="N36965" s="160" t="s">
        <v>7</v>
      </c>
      <c r="O36965" s="160" t="s">
        <v>80</v>
      </c>
    </row>
    <row r="36966" spans="9:15" x14ac:dyDescent="0.35">
      <c r="I36966">
        <v>117765</v>
      </c>
      <c r="J36966">
        <v>3956</v>
      </c>
      <c r="K36966">
        <v>60558</v>
      </c>
      <c r="L36966">
        <v>-23.21</v>
      </c>
      <c r="M36966" t="s">
        <v>212</v>
      </c>
      <c r="N36966" s="160" t="s">
        <v>7</v>
      </c>
      <c r="O36966" s="160" t="s">
        <v>80</v>
      </c>
    </row>
    <row r="36967" spans="9:15" x14ac:dyDescent="0.35">
      <c r="I36967">
        <v>117766</v>
      </c>
      <c r="J36967">
        <v>3956</v>
      </c>
      <c r="K36967">
        <v>60558</v>
      </c>
      <c r="L36967">
        <v>-7.74</v>
      </c>
      <c r="M36967" t="s">
        <v>212</v>
      </c>
      <c r="N36967" s="160" t="s">
        <v>7</v>
      </c>
      <c r="O36967" s="160" t="s">
        <v>80</v>
      </c>
    </row>
    <row r="36968" spans="9:15" x14ac:dyDescent="0.35">
      <c r="I36968">
        <v>117767</v>
      </c>
      <c r="J36968">
        <v>3956</v>
      </c>
      <c r="K36968">
        <v>60558</v>
      </c>
      <c r="L36968">
        <v>-15.47</v>
      </c>
      <c r="M36968" t="s">
        <v>212</v>
      </c>
      <c r="N36968" s="160" t="s">
        <v>7</v>
      </c>
      <c r="O36968" s="160" t="s">
        <v>80</v>
      </c>
    </row>
    <row r="36969" spans="9:15" x14ac:dyDescent="0.35">
      <c r="I36969">
        <v>118038</v>
      </c>
      <c r="J36969">
        <v>3956</v>
      </c>
      <c r="K36969">
        <v>60558</v>
      </c>
      <c r="L36969">
        <v>-7.74</v>
      </c>
      <c r="M36969" t="s">
        <v>212</v>
      </c>
      <c r="N36969" s="160" t="s">
        <v>7</v>
      </c>
      <c r="O36969" s="160" t="s">
        <v>80</v>
      </c>
    </row>
    <row r="36970" spans="9:15" x14ac:dyDescent="0.35">
      <c r="I36970">
        <v>11684</v>
      </c>
      <c r="J36970">
        <v>3962</v>
      </c>
      <c r="K36970">
        <v>60670</v>
      </c>
      <c r="L36970">
        <v>-1376.77</v>
      </c>
      <c r="M36970" t="s">
        <v>212</v>
      </c>
      <c r="N36970" s="160" t="s">
        <v>7</v>
      </c>
      <c r="O36970" s="160" t="s">
        <v>82</v>
      </c>
    </row>
    <row r="36971" spans="9:15" x14ac:dyDescent="0.35">
      <c r="I36971">
        <v>11684</v>
      </c>
      <c r="J36971">
        <v>3962</v>
      </c>
      <c r="K36971">
        <v>60670</v>
      </c>
      <c r="L36971">
        <v>-8.6</v>
      </c>
      <c r="M36971" t="s">
        <v>212</v>
      </c>
      <c r="N36971" s="160" t="s">
        <v>7</v>
      </c>
      <c r="O36971" s="160" t="s">
        <v>82</v>
      </c>
    </row>
    <row r="36972" spans="9:15" x14ac:dyDescent="0.35">
      <c r="I36972">
        <v>71189</v>
      </c>
      <c r="J36972">
        <v>3962</v>
      </c>
      <c r="K36972">
        <v>60670</v>
      </c>
      <c r="L36972">
        <v>-6270.36</v>
      </c>
      <c r="M36972" t="s">
        <v>212</v>
      </c>
      <c r="N36972" s="160" t="s">
        <v>8</v>
      </c>
      <c r="O36972" s="160" t="s">
        <v>82</v>
      </c>
    </row>
    <row r="36973" spans="9:15" x14ac:dyDescent="0.35">
      <c r="I36973">
        <v>74395</v>
      </c>
      <c r="J36973">
        <v>3962</v>
      </c>
      <c r="K36973">
        <v>60670</v>
      </c>
      <c r="L36973">
        <v>-15.57</v>
      </c>
      <c r="M36973" t="s">
        <v>212</v>
      </c>
      <c r="N36973" s="160" t="s">
        <v>7</v>
      </c>
      <c r="O36973" s="160" t="s">
        <v>82</v>
      </c>
    </row>
    <row r="36974" spans="9:15" x14ac:dyDescent="0.35">
      <c r="I36974">
        <v>74395</v>
      </c>
      <c r="J36974">
        <v>3962</v>
      </c>
      <c r="K36974">
        <v>60670</v>
      </c>
      <c r="L36974">
        <v>-747.54</v>
      </c>
      <c r="M36974" t="s">
        <v>212</v>
      </c>
      <c r="N36974" s="160" t="s">
        <v>7</v>
      </c>
      <c r="O36974" s="160" t="s">
        <v>82</v>
      </c>
    </row>
    <row r="36975" spans="9:15" x14ac:dyDescent="0.35">
      <c r="I36975">
        <v>78573</v>
      </c>
      <c r="J36975">
        <v>3962</v>
      </c>
      <c r="K36975">
        <v>60670</v>
      </c>
      <c r="L36975">
        <v>-530.55999999999995</v>
      </c>
      <c r="M36975" t="s">
        <v>212</v>
      </c>
      <c r="N36975" s="160" t="s">
        <v>8</v>
      </c>
      <c r="O36975" s="160" t="s">
        <v>82</v>
      </c>
    </row>
    <row r="36976" spans="9:15" x14ac:dyDescent="0.35">
      <c r="I36976">
        <v>97192</v>
      </c>
      <c r="J36976">
        <v>3962</v>
      </c>
      <c r="K36976">
        <v>60670</v>
      </c>
      <c r="L36976">
        <v>-397.31</v>
      </c>
      <c r="M36976" t="s">
        <v>212</v>
      </c>
      <c r="N36976" s="160" t="s">
        <v>7</v>
      </c>
      <c r="O36976" s="160" t="s">
        <v>82</v>
      </c>
    </row>
    <row r="36977" spans="9:15" x14ac:dyDescent="0.35">
      <c r="I36977">
        <v>103732</v>
      </c>
      <c r="J36977">
        <v>3962</v>
      </c>
      <c r="K36977">
        <v>60670</v>
      </c>
      <c r="L36977">
        <v>-2404.64</v>
      </c>
      <c r="M36977" t="s">
        <v>212</v>
      </c>
      <c r="N36977" s="160" t="s">
        <v>8</v>
      </c>
      <c r="O36977" s="160" t="s">
        <v>82</v>
      </c>
    </row>
    <row r="36978" spans="9:15" x14ac:dyDescent="0.35">
      <c r="I36978">
        <v>104499</v>
      </c>
      <c r="J36978">
        <v>3962</v>
      </c>
      <c r="K36978">
        <v>60670</v>
      </c>
      <c r="L36978">
        <v>-747.35</v>
      </c>
      <c r="M36978" t="s">
        <v>212</v>
      </c>
      <c r="N36978" s="160" t="s">
        <v>7</v>
      </c>
      <c r="O36978" s="160" t="s">
        <v>82</v>
      </c>
    </row>
    <row r="36979" spans="9:15" x14ac:dyDescent="0.35">
      <c r="I36979">
        <v>104500</v>
      </c>
      <c r="J36979">
        <v>3962</v>
      </c>
      <c r="K36979">
        <v>60670</v>
      </c>
      <c r="L36979">
        <v>-747.35</v>
      </c>
      <c r="M36979" t="s">
        <v>212</v>
      </c>
      <c r="N36979" s="160" t="s">
        <v>7</v>
      </c>
      <c r="O36979" s="160" t="s">
        <v>82</v>
      </c>
    </row>
    <row r="36980" spans="9:15" x14ac:dyDescent="0.35">
      <c r="I36980">
        <v>107294</v>
      </c>
      <c r="J36980">
        <v>3962</v>
      </c>
      <c r="K36980">
        <v>60670</v>
      </c>
      <c r="L36980">
        <v>-1669.74</v>
      </c>
      <c r="M36980" t="s">
        <v>212</v>
      </c>
      <c r="N36980" s="160" t="s">
        <v>8</v>
      </c>
      <c r="O36980" s="160" t="s">
        <v>82</v>
      </c>
    </row>
    <row r="36981" spans="9:15" x14ac:dyDescent="0.35">
      <c r="I36981">
        <v>114734</v>
      </c>
      <c r="J36981">
        <v>3962</v>
      </c>
      <c r="K36981">
        <v>60670</v>
      </c>
      <c r="L36981">
        <v>-968.28</v>
      </c>
      <c r="M36981" t="s">
        <v>212</v>
      </c>
      <c r="N36981" s="160" t="s">
        <v>7</v>
      </c>
      <c r="O36981" s="160" t="s">
        <v>82</v>
      </c>
    </row>
    <row r="36982" spans="9:15" x14ac:dyDescent="0.35">
      <c r="I36982">
        <v>117441</v>
      </c>
      <c r="J36982">
        <v>3962</v>
      </c>
      <c r="K36982">
        <v>60670</v>
      </c>
      <c r="L36982">
        <v>-1763.85</v>
      </c>
      <c r="M36982" t="s">
        <v>212</v>
      </c>
      <c r="N36982" s="160" t="s">
        <v>9</v>
      </c>
      <c r="O36982" s="160" t="s">
        <v>82</v>
      </c>
    </row>
    <row r="36983" spans="9:15" x14ac:dyDescent="0.35">
      <c r="I36983">
        <v>117485</v>
      </c>
      <c r="J36983">
        <v>3962</v>
      </c>
      <c r="K36983">
        <v>60670</v>
      </c>
      <c r="L36983">
        <v>-18.93</v>
      </c>
      <c r="M36983" t="s">
        <v>212</v>
      </c>
      <c r="N36983" s="160" t="s">
        <v>8</v>
      </c>
      <c r="O36983" s="160" t="s">
        <v>82</v>
      </c>
    </row>
    <row r="36984" spans="9:15" x14ac:dyDescent="0.35">
      <c r="I36984">
        <v>117485</v>
      </c>
      <c r="J36984">
        <v>3962</v>
      </c>
      <c r="K36984">
        <v>60670</v>
      </c>
      <c r="L36984">
        <v>-681.45</v>
      </c>
      <c r="M36984" t="s">
        <v>212</v>
      </c>
      <c r="N36984" s="160" t="s">
        <v>8</v>
      </c>
      <c r="O36984" s="160" t="s">
        <v>82</v>
      </c>
    </row>
    <row r="36985" spans="9:15" x14ac:dyDescent="0.35">
      <c r="I36985">
        <v>117766</v>
      </c>
      <c r="J36985">
        <v>3962</v>
      </c>
      <c r="K36985">
        <v>60670</v>
      </c>
      <c r="L36985">
        <v>-24.83</v>
      </c>
      <c r="M36985" t="s">
        <v>212</v>
      </c>
      <c r="N36985" s="160" t="s">
        <v>7</v>
      </c>
      <c r="O36985" s="160" t="s">
        <v>82</v>
      </c>
    </row>
    <row r="36986" spans="9:15" x14ac:dyDescent="0.35">
      <c r="I36986">
        <v>118038</v>
      </c>
      <c r="J36986">
        <v>3962</v>
      </c>
      <c r="K36986">
        <v>60670</v>
      </c>
      <c r="L36986">
        <v>-371.32</v>
      </c>
      <c r="M36986" t="s">
        <v>212</v>
      </c>
      <c r="N36986" s="160" t="s">
        <v>7</v>
      </c>
      <c r="O36986" s="160" t="s">
        <v>82</v>
      </c>
    </row>
    <row r="36987" spans="9:15" x14ac:dyDescent="0.35">
      <c r="I36987">
        <v>120170</v>
      </c>
      <c r="J36987">
        <v>3962</v>
      </c>
      <c r="K36987">
        <v>60670</v>
      </c>
      <c r="L36987">
        <v>-23.35</v>
      </c>
      <c r="M36987" t="s">
        <v>212</v>
      </c>
      <c r="N36987" s="160" t="s">
        <v>9</v>
      </c>
      <c r="O36987" s="160" t="s">
        <v>82</v>
      </c>
    </row>
    <row r="36988" spans="9:15" x14ac:dyDescent="0.35">
      <c r="I36988">
        <v>120833</v>
      </c>
      <c r="J36988">
        <v>3962</v>
      </c>
      <c r="K36988">
        <v>60670</v>
      </c>
      <c r="L36988">
        <v>-403.97</v>
      </c>
      <c r="M36988" t="s">
        <v>212</v>
      </c>
      <c r="N36988" s="160" t="s">
        <v>10</v>
      </c>
      <c r="O36988" s="160" t="s">
        <v>82</v>
      </c>
    </row>
    <row r="36989" spans="9:15" x14ac:dyDescent="0.35">
      <c r="I36989">
        <v>120834</v>
      </c>
      <c r="J36989">
        <v>3962</v>
      </c>
      <c r="K36989">
        <v>60670</v>
      </c>
      <c r="L36989">
        <v>-403.97</v>
      </c>
      <c r="M36989" t="s">
        <v>212</v>
      </c>
      <c r="N36989" s="160" t="s">
        <v>10</v>
      </c>
      <c r="O36989" s="160" t="s">
        <v>82</v>
      </c>
    </row>
    <row r="36990" spans="9:15" x14ac:dyDescent="0.35">
      <c r="I36990">
        <v>120935</v>
      </c>
      <c r="J36990">
        <v>3962</v>
      </c>
      <c r="K36990">
        <v>60670</v>
      </c>
      <c r="L36990">
        <v>-403.97</v>
      </c>
      <c r="M36990" t="s">
        <v>212</v>
      </c>
      <c r="N36990" s="160" t="s">
        <v>10</v>
      </c>
      <c r="O36990" s="160" t="s">
        <v>82</v>
      </c>
    </row>
    <row r="36991" spans="9:15" x14ac:dyDescent="0.35">
      <c r="I36991">
        <v>122731</v>
      </c>
      <c r="J36991">
        <v>3962</v>
      </c>
      <c r="K36991">
        <v>60670</v>
      </c>
      <c r="L36991">
        <v>-403.97</v>
      </c>
      <c r="M36991" t="s">
        <v>212</v>
      </c>
      <c r="N36991" s="160" t="s">
        <v>10</v>
      </c>
      <c r="O36991" s="160" t="s">
        <v>82</v>
      </c>
    </row>
    <row r="36992" spans="9:15" x14ac:dyDescent="0.35">
      <c r="I36992">
        <v>118484</v>
      </c>
      <c r="J36992">
        <v>3969</v>
      </c>
      <c r="K36992">
        <v>60849</v>
      </c>
      <c r="L36992">
        <v>-125.73</v>
      </c>
      <c r="M36992" t="s">
        <v>212</v>
      </c>
      <c r="N36992" s="160" t="s">
        <v>7</v>
      </c>
      <c r="O36992" s="160" t="s">
        <v>80</v>
      </c>
    </row>
    <row r="36993" spans="9:15" x14ac:dyDescent="0.35">
      <c r="I36993">
        <v>77912</v>
      </c>
      <c r="J36993">
        <v>4094</v>
      </c>
      <c r="K36993">
        <v>60905</v>
      </c>
      <c r="L36993">
        <v>-26.2</v>
      </c>
      <c r="M36993" t="s">
        <v>212</v>
      </c>
      <c r="N36993" s="160" t="s">
        <v>8</v>
      </c>
      <c r="O36993" s="160" t="s">
        <v>80</v>
      </c>
    </row>
    <row r="36994" spans="9:15" x14ac:dyDescent="0.35">
      <c r="I36994">
        <v>97192</v>
      </c>
      <c r="J36994">
        <v>4094</v>
      </c>
      <c r="K36994">
        <v>60905</v>
      </c>
      <c r="L36994">
        <v>-7.74</v>
      </c>
      <c r="M36994" t="s">
        <v>212</v>
      </c>
      <c r="N36994" s="160" t="s">
        <v>7</v>
      </c>
      <c r="O36994" s="160" t="s">
        <v>80</v>
      </c>
    </row>
    <row r="36995" spans="9:15" x14ac:dyDescent="0.35">
      <c r="I36995">
        <v>104499</v>
      </c>
      <c r="J36995">
        <v>4094</v>
      </c>
      <c r="K36995">
        <v>60905</v>
      </c>
      <c r="L36995">
        <v>-12.48</v>
      </c>
      <c r="M36995" t="s">
        <v>212</v>
      </c>
      <c r="N36995" s="160" t="s">
        <v>7</v>
      </c>
      <c r="O36995" s="160" t="s">
        <v>80</v>
      </c>
    </row>
    <row r="36996" spans="9:15" x14ac:dyDescent="0.35">
      <c r="I36996">
        <v>104500</v>
      </c>
      <c r="J36996">
        <v>4094</v>
      </c>
      <c r="K36996">
        <v>60905</v>
      </c>
      <c r="L36996">
        <v>-12.48</v>
      </c>
      <c r="M36996" t="s">
        <v>212</v>
      </c>
      <c r="N36996" s="160" t="s">
        <v>7</v>
      </c>
      <c r="O36996" s="160" t="s">
        <v>80</v>
      </c>
    </row>
    <row r="36997" spans="9:15" x14ac:dyDescent="0.35">
      <c r="I36997">
        <v>107294</v>
      </c>
      <c r="J36997">
        <v>4094</v>
      </c>
      <c r="K36997">
        <v>60905</v>
      </c>
      <c r="L36997">
        <v>-67.22</v>
      </c>
      <c r="M36997" t="s">
        <v>212</v>
      </c>
      <c r="N36997" s="160" t="s">
        <v>8</v>
      </c>
      <c r="O36997" s="160" t="s">
        <v>80</v>
      </c>
    </row>
    <row r="36998" spans="9:15" x14ac:dyDescent="0.35">
      <c r="I36998">
        <v>117485</v>
      </c>
      <c r="J36998">
        <v>4094</v>
      </c>
      <c r="K36998">
        <v>60905</v>
      </c>
      <c r="L36998">
        <v>-34.44</v>
      </c>
      <c r="M36998" t="s">
        <v>212</v>
      </c>
      <c r="N36998" s="160" t="s">
        <v>8</v>
      </c>
      <c r="O36998" s="160" t="s">
        <v>80</v>
      </c>
    </row>
    <row r="36999" spans="9:15" x14ac:dyDescent="0.35">
      <c r="I36999">
        <v>117765</v>
      </c>
      <c r="J36999">
        <v>4094</v>
      </c>
      <c r="K36999">
        <v>60905</v>
      </c>
      <c r="L36999">
        <v>-54.15</v>
      </c>
      <c r="M36999" t="s">
        <v>212</v>
      </c>
      <c r="N36999" s="160" t="s">
        <v>7</v>
      </c>
      <c r="O36999" s="160" t="s">
        <v>80</v>
      </c>
    </row>
    <row r="37000" spans="9:15" x14ac:dyDescent="0.35">
      <c r="I37000">
        <v>117766</v>
      </c>
      <c r="J37000">
        <v>4094</v>
      </c>
      <c r="K37000">
        <v>60905</v>
      </c>
      <c r="L37000">
        <v>-116.04</v>
      </c>
      <c r="M37000" t="s">
        <v>212</v>
      </c>
      <c r="N37000" s="160" t="s">
        <v>7</v>
      </c>
      <c r="O37000" s="160" t="s">
        <v>80</v>
      </c>
    </row>
    <row r="37001" spans="9:15" x14ac:dyDescent="0.35">
      <c r="I37001">
        <v>117767</v>
      </c>
      <c r="J37001">
        <v>4094</v>
      </c>
      <c r="K37001">
        <v>60905</v>
      </c>
      <c r="L37001">
        <v>-108.3</v>
      </c>
      <c r="M37001" t="s">
        <v>212</v>
      </c>
      <c r="N37001" s="160" t="s">
        <v>7</v>
      </c>
      <c r="O37001" s="160" t="s">
        <v>80</v>
      </c>
    </row>
    <row r="37002" spans="9:15" x14ac:dyDescent="0.35">
      <c r="I37002">
        <v>120834</v>
      </c>
      <c r="J37002">
        <v>4094</v>
      </c>
      <c r="K37002">
        <v>60905</v>
      </c>
      <c r="L37002">
        <v>-1.8</v>
      </c>
      <c r="M37002" t="s">
        <v>212</v>
      </c>
      <c r="N37002" s="160" t="s">
        <v>10</v>
      </c>
      <c r="O37002" s="160" t="s">
        <v>80</v>
      </c>
    </row>
    <row r="37003" spans="9:15" x14ac:dyDescent="0.35">
      <c r="I37003">
        <v>120935</v>
      </c>
      <c r="J37003">
        <v>4094</v>
      </c>
      <c r="K37003">
        <v>60905</v>
      </c>
      <c r="L37003">
        <v>-32.4</v>
      </c>
      <c r="M37003" t="s">
        <v>212</v>
      </c>
      <c r="N37003" s="160" t="s">
        <v>10</v>
      </c>
      <c r="O37003" s="160" t="s">
        <v>80</v>
      </c>
    </row>
    <row r="37004" spans="9:15" x14ac:dyDescent="0.35">
      <c r="I37004">
        <v>121518</v>
      </c>
      <c r="J37004">
        <v>4094</v>
      </c>
      <c r="K37004">
        <v>60905</v>
      </c>
      <c r="L37004">
        <v>-57.56</v>
      </c>
      <c r="M37004" t="s">
        <v>212</v>
      </c>
      <c r="N37004" s="160" t="s">
        <v>10</v>
      </c>
      <c r="O37004" s="160" t="s">
        <v>80</v>
      </c>
    </row>
    <row r="37005" spans="9:15" x14ac:dyDescent="0.35">
      <c r="I37005">
        <v>7</v>
      </c>
      <c r="J37005">
        <v>4066</v>
      </c>
      <c r="K37005">
        <v>61742</v>
      </c>
      <c r="L37005">
        <v>-6.48</v>
      </c>
      <c r="M37005" t="s">
        <v>212</v>
      </c>
      <c r="N37005" s="160" t="s">
        <v>9</v>
      </c>
      <c r="O37005" s="160" t="s">
        <v>80</v>
      </c>
    </row>
    <row r="37006" spans="9:15" x14ac:dyDescent="0.35">
      <c r="I37006">
        <v>77912</v>
      </c>
      <c r="J37006">
        <v>4066</v>
      </c>
      <c r="K37006">
        <v>61742</v>
      </c>
      <c r="L37006">
        <v>-27.38</v>
      </c>
      <c r="M37006" t="s">
        <v>212</v>
      </c>
      <c r="N37006" s="160" t="s">
        <v>8</v>
      </c>
      <c r="O37006" s="160" t="s">
        <v>80</v>
      </c>
    </row>
    <row r="37007" spans="9:15" x14ac:dyDescent="0.35">
      <c r="I37007">
        <v>104499</v>
      </c>
      <c r="J37007">
        <v>4066</v>
      </c>
      <c r="K37007">
        <v>61742</v>
      </c>
      <c r="L37007">
        <v>-29.1</v>
      </c>
      <c r="M37007" t="s">
        <v>212</v>
      </c>
      <c r="N37007" s="160" t="s">
        <v>7</v>
      </c>
      <c r="O37007" s="160" t="s">
        <v>80</v>
      </c>
    </row>
    <row r="37008" spans="9:15" x14ac:dyDescent="0.35">
      <c r="I37008">
        <v>104500</v>
      </c>
      <c r="J37008">
        <v>4066</v>
      </c>
      <c r="K37008">
        <v>61742</v>
      </c>
      <c r="L37008">
        <v>-87.31</v>
      </c>
      <c r="M37008" t="s">
        <v>212</v>
      </c>
      <c r="N37008" s="160" t="s">
        <v>7</v>
      </c>
      <c r="O37008" s="160" t="s">
        <v>80</v>
      </c>
    </row>
    <row r="37009" spans="9:15" x14ac:dyDescent="0.35">
      <c r="I37009">
        <v>114734</v>
      </c>
      <c r="J37009">
        <v>4066</v>
      </c>
      <c r="K37009">
        <v>61742</v>
      </c>
      <c r="L37009">
        <v>-11.54</v>
      </c>
      <c r="M37009" t="s">
        <v>212</v>
      </c>
      <c r="N37009" s="160" t="s">
        <v>7</v>
      </c>
      <c r="O37009" s="160" t="s">
        <v>80</v>
      </c>
    </row>
    <row r="37010" spans="9:15" x14ac:dyDescent="0.35">
      <c r="I37010">
        <v>117441</v>
      </c>
      <c r="J37010">
        <v>4066</v>
      </c>
      <c r="K37010">
        <v>61742</v>
      </c>
      <c r="L37010">
        <v>-7.64</v>
      </c>
      <c r="M37010" t="s">
        <v>212</v>
      </c>
      <c r="N37010" s="160" t="s">
        <v>9</v>
      </c>
      <c r="O37010" s="160" t="s">
        <v>80</v>
      </c>
    </row>
    <row r="37011" spans="9:15" x14ac:dyDescent="0.35">
      <c r="I37011">
        <v>117766</v>
      </c>
      <c r="J37011">
        <v>4066</v>
      </c>
      <c r="K37011">
        <v>61742</v>
      </c>
      <c r="L37011">
        <v>-173.96</v>
      </c>
      <c r="M37011" t="s">
        <v>212</v>
      </c>
      <c r="N37011" s="160" t="s">
        <v>7</v>
      </c>
      <c r="O37011" s="160" t="s">
        <v>80</v>
      </c>
    </row>
    <row r="37012" spans="9:15" x14ac:dyDescent="0.35">
      <c r="I37012">
        <v>117766</v>
      </c>
      <c r="J37012">
        <v>4066</v>
      </c>
      <c r="K37012">
        <v>61742</v>
      </c>
      <c r="L37012">
        <v>-69.62</v>
      </c>
      <c r="M37012" t="s">
        <v>218</v>
      </c>
      <c r="N37012" s="160" t="s">
        <v>7</v>
      </c>
      <c r="O37012" s="160" t="s">
        <v>80</v>
      </c>
    </row>
    <row r="37013" spans="9:15" x14ac:dyDescent="0.35">
      <c r="I37013">
        <v>117767</v>
      </c>
      <c r="J37013">
        <v>4066</v>
      </c>
      <c r="K37013">
        <v>61742</v>
      </c>
      <c r="L37013">
        <v>-7.74</v>
      </c>
      <c r="M37013" t="s">
        <v>212</v>
      </c>
      <c r="N37013" s="160" t="s">
        <v>7</v>
      </c>
      <c r="O37013" s="160" t="s">
        <v>80</v>
      </c>
    </row>
    <row r="37014" spans="9:15" x14ac:dyDescent="0.35">
      <c r="I37014">
        <v>117767</v>
      </c>
      <c r="J37014">
        <v>4066</v>
      </c>
      <c r="K37014">
        <v>61742</v>
      </c>
      <c r="L37014">
        <v>-23.21</v>
      </c>
      <c r="M37014" t="s">
        <v>218</v>
      </c>
      <c r="N37014" s="160" t="s">
        <v>7</v>
      </c>
      <c r="O37014" s="160" t="s">
        <v>80</v>
      </c>
    </row>
    <row r="37015" spans="9:15" x14ac:dyDescent="0.35">
      <c r="I37015">
        <v>125775</v>
      </c>
      <c r="J37015">
        <v>4066</v>
      </c>
      <c r="K37015">
        <v>61742</v>
      </c>
      <c r="L37015">
        <v>-232.81</v>
      </c>
      <c r="M37015" t="s">
        <v>218</v>
      </c>
      <c r="N37015" s="160" t="s">
        <v>7</v>
      </c>
      <c r="O37015" s="160" t="s">
        <v>80</v>
      </c>
    </row>
    <row r="37016" spans="9:15" x14ac:dyDescent="0.35">
      <c r="I37016">
        <v>116372</v>
      </c>
      <c r="J37016">
        <v>3818</v>
      </c>
      <c r="K37016">
        <v>61932</v>
      </c>
      <c r="L37016">
        <v>-47.62</v>
      </c>
      <c r="M37016" t="s">
        <v>212</v>
      </c>
      <c r="N37016" s="160" t="s">
        <v>19</v>
      </c>
      <c r="O37016" s="160" t="s">
        <v>80</v>
      </c>
    </row>
    <row r="37017" spans="9:15" x14ac:dyDescent="0.35">
      <c r="I37017">
        <v>118484</v>
      </c>
      <c r="J37017">
        <v>3818</v>
      </c>
      <c r="K37017">
        <v>61932</v>
      </c>
      <c r="L37017">
        <v>-125.73</v>
      </c>
      <c r="M37017" t="s">
        <v>218</v>
      </c>
      <c r="N37017" s="160" t="s">
        <v>7</v>
      </c>
      <c r="O37017" s="160" t="s">
        <v>80</v>
      </c>
    </row>
    <row r="37018" spans="9:15" x14ac:dyDescent="0.35">
      <c r="I37018">
        <v>7</v>
      </c>
      <c r="J37018">
        <v>4041</v>
      </c>
      <c r="K37018">
        <v>61999</v>
      </c>
      <c r="L37018">
        <v>-194.4</v>
      </c>
      <c r="M37018" t="s">
        <v>212</v>
      </c>
      <c r="N37018" s="160" t="s">
        <v>9</v>
      </c>
      <c r="O37018" s="160" t="s">
        <v>80</v>
      </c>
    </row>
    <row r="37019" spans="9:15" x14ac:dyDescent="0.35">
      <c r="I37019">
        <v>118484</v>
      </c>
      <c r="J37019">
        <v>201</v>
      </c>
      <c r="K37019">
        <v>62107</v>
      </c>
      <c r="L37019">
        <v>-78.58</v>
      </c>
      <c r="M37019" t="s">
        <v>218</v>
      </c>
      <c r="N37019" s="160" t="s">
        <v>7</v>
      </c>
      <c r="O37019" s="160" t="s">
        <v>80</v>
      </c>
    </row>
    <row r="37020" spans="9:15" x14ac:dyDescent="0.35">
      <c r="I37020">
        <v>78573</v>
      </c>
      <c r="J37020">
        <v>3979</v>
      </c>
      <c r="K37020">
        <v>63308</v>
      </c>
      <c r="L37020">
        <v>-1050.72</v>
      </c>
      <c r="M37020" t="s">
        <v>212</v>
      </c>
      <c r="N37020" s="160" t="s">
        <v>8</v>
      </c>
      <c r="O37020" s="160" t="s">
        <v>80</v>
      </c>
    </row>
    <row r="37021" spans="9:15" x14ac:dyDescent="0.35">
      <c r="I37021">
        <v>81192</v>
      </c>
      <c r="J37021">
        <v>3979</v>
      </c>
      <c r="K37021">
        <v>63308</v>
      </c>
      <c r="L37021">
        <v>-861</v>
      </c>
      <c r="M37021" t="s">
        <v>212</v>
      </c>
      <c r="N37021" s="160" t="s">
        <v>7</v>
      </c>
      <c r="O37021" s="160" t="s">
        <v>80</v>
      </c>
    </row>
    <row r="37022" spans="9:15" x14ac:dyDescent="0.35">
      <c r="I37022">
        <v>116372</v>
      </c>
      <c r="J37022">
        <v>3979</v>
      </c>
      <c r="K37022">
        <v>63308</v>
      </c>
      <c r="L37022">
        <v>-1238.4000000000001</v>
      </c>
      <c r="M37022" t="s">
        <v>212</v>
      </c>
      <c r="N37022" s="160" t="s">
        <v>19</v>
      </c>
      <c r="O37022" s="160" t="s">
        <v>80</v>
      </c>
    </row>
    <row r="37023" spans="9:15" x14ac:dyDescent="0.35">
      <c r="I37023">
        <v>7</v>
      </c>
      <c r="J37023">
        <v>4086</v>
      </c>
      <c r="K37023">
        <v>64311</v>
      </c>
      <c r="L37023">
        <v>-309.95</v>
      </c>
      <c r="M37023" t="s">
        <v>212</v>
      </c>
      <c r="N37023" s="160" t="s">
        <v>9</v>
      </c>
      <c r="O37023" s="160" t="s">
        <v>80</v>
      </c>
    </row>
    <row r="37024" spans="9:15" x14ac:dyDescent="0.35">
      <c r="I37024">
        <v>72449</v>
      </c>
      <c r="J37024">
        <v>4086</v>
      </c>
      <c r="K37024">
        <v>64311</v>
      </c>
      <c r="L37024">
        <v>-95.37</v>
      </c>
      <c r="M37024" t="s">
        <v>212</v>
      </c>
      <c r="N37024" s="160" t="s">
        <v>9</v>
      </c>
      <c r="O37024" s="160" t="s">
        <v>80</v>
      </c>
    </row>
    <row r="37025" spans="9:15" x14ac:dyDescent="0.35">
      <c r="I37025">
        <v>74395</v>
      </c>
      <c r="J37025">
        <v>4086</v>
      </c>
      <c r="K37025">
        <v>64311</v>
      </c>
      <c r="L37025">
        <v>-654.89</v>
      </c>
      <c r="M37025" t="s">
        <v>212</v>
      </c>
      <c r="N37025" s="160" t="s">
        <v>7</v>
      </c>
      <c r="O37025" s="160" t="s">
        <v>80</v>
      </c>
    </row>
    <row r="37026" spans="9:15" x14ac:dyDescent="0.35">
      <c r="I37026">
        <v>91312</v>
      </c>
      <c r="J37026">
        <v>4086</v>
      </c>
      <c r="K37026">
        <v>64311</v>
      </c>
      <c r="L37026">
        <v>-23.4</v>
      </c>
      <c r="M37026" t="s">
        <v>212</v>
      </c>
      <c r="N37026" s="160" t="s">
        <v>8</v>
      </c>
      <c r="O37026" s="160" t="s">
        <v>80</v>
      </c>
    </row>
    <row r="37027" spans="9:15" x14ac:dyDescent="0.35">
      <c r="I37027">
        <v>104499</v>
      </c>
      <c r="J37027">
        <v>4086</v>
      </c>
      <c r="K37027">
        <v>64311</v>
      </c>
      <c r="L37027">
        <v>-58.2</v>
      </c>
      <c r="M37027" t="s">
        <v>212</v>
      </c>
      <c r="N37027" s="160" t="s">
        <v>7</v>
      </c>
      <c r="O37027" s="160" t="s">
        <v>80</v>
      </c>
    </row>
    <row r="37028" spans="9:15" x14ac:dyDescent="0.35">
      <c r="I37028">
        <v>116372</v>
      </c>
      <c r="J37028">
        <v>4086</v>
      </c>
      <c r="K37028">
        <v>64311</v>
      </c>
      <c r="L37028">
        <v>-189.82</v>
      </c>
      <c r="M37028" t="s">
        <v>212</v>
      </c>
      <c r="N37028" s="160" t="s">
        <v>19</v>
      </c>
      <c r="O37028" s="160" t="s">
        <v>80</v>
      </c>
    </row>
    <row r="37029" spans="9:15" x14ac:dyDescent="0.35">
      <c r="I37029">
        <v>118036</v>
      </c>
      <c r="J37029">
        <v>4086</v>
      </c>
      <c r="K37029">
        <v>64311</v>
      </c>
      <c r="L37029">
        <v>-14.55</v>
      </c>
      <c r="M37029" t="s">
        <v>212</v>
      </c>
      <c r="N37029" s="160" t="s">
        <v>7</v>
      </c>
      <c r="O37029" s="160" t="s">
        <v>80</v>
      </c>
    </row>
    <row r="37030" spans="9:15" x14ac:dyDescent="0.35">
      <c r="I37030">
        <v>121518</v>
      </c>
      <c r="J37030">
        <v>4086</v>
      </c>
      <c r="K37030">
        <v>64311</v>
      </c>
      <c r="L37030">
        <v>-230.81</v>
      </c>
      <c r="M37030" t="s">
        <v>212</v>
      </c>
      <c r="N37030" s="160" t="s">
        <v>10</v>
      </c>
      <c r="O37030" s="160" t="s">
        <v>80</v>
      </c>
    </row>
    <row r="37031" spans="9:15" x14ac:dyDescent="0.35">
      <c r="I37031">
        <v>125315</v>
      </c>
      <c r="J37031">
        <v>4086</v>
      </c>
      <c r="K37031">
        <v>64311</v>
      </c>
      <c r="L37031">
        <v>-8.19</v>
      </c>
      <c r="M37031" t="s">
        <v>212</v>
      </c>
      <c r="N37031" s="160" t="s">
        <v>10</v>
      </c>
      <c r="O37031" s="160" t="s">
        <v>80</v>
      </c>
    </row>
    <row r="37032" spans="9:15" x14ac:dyDescent="0.35">
      <c r="I37032">
        <v>116372</v>
      </c>
      <c r="J37032">
        <v>3818</v>
      </c>
      <c r="K37032">
        <v>64736</v>
      </c>
      <c r="L37032">
        <v>-47.62</v>
      </c>
      <c r="M37032" t="s">
        <v>212</v>
      </c>
      <c r="N37032" s="160" t="s">
        <v>19</v>
      </c>
      <c r="O37032" s="160" t="s">
        <v>80</v>
      </c>
    </row>
    <row r="37033" spans="9:15" x14ac:dyDescent="0.35">
      <c r="I37033">
        <v>120833</v>
      </c>
      <c r="J37033">
        <v>3818</v>
      </c>
      <c r="K37033">
        <v>64736</v>
      </c>
      <c r="L37033">
        <v>-26.51</v>
      </c>
      <c r="M37033" t="s">
        <v>212</v>
      </c>
      <c r="N37033" s="160" t="s">
        <v>10</v>
      </c>
      <c r="O37033" s="160" t="s">
        <v>80</v>
      </c>
    </row>
    <row r="37034" spans="9:15" x14ac:dyDescent="0.35">
      <c r="I37034">
        <v>117485</v>
      </c>
      <c r="J37034">
        <v>3984</v>
      </c>
      <c r="K37034">
        <v>65205</v>
      </c>
      <c r="L37034">
        <v>-48.57</v>
      </c>
      <c r="M37034" t="s">
        <v>212</v>
      </c>
      <c r="N37034" s="160" t="s">
        <v>8</v>
      </c>
      <c r="O37034" s="160" t="s">
        <v>83</v>
      </c>
    </row>
    <row r="37035" spans="9:15" x14ac:dyDescent="0.35">
      <c r="I37035">
        <v>117766</v>
      </c>
      <c r="J37035">
        <v>3984</v>
      </c>
      <c r="K37035">
        <v>65205</v>
      </c>
      <c r="L37035">
        <v>-111.55</v>
      </c>
      <c r="M37035" t="s">
        <v>212</v>
      </c>
      <c r="N37035" s="160" t="s">
        <v>7</v>
      </c>
      <c r="O37035" s="160" t="s">
        <v>83</v>
      </c>
    </row>
    <row r="37036" spans="9:15" x14ac:dyDescent="0.35">
      <c r="I37036">
        <v>117767</v>
      </c>
      <c r="J37036">
        <v>3984</v>
      </c>
      <c r="K37036">
        <v>65205</v>
      </c>
      <c r="L37036">
        <v>-111.55</v>
      </c>
      <c r="M37036" t="s">
        <v>212</v>
      </c>
      <c r="N37036" s="160" t="s">
        <v>7</v>
      </c>
      <c r="O37036" s="160" t="s">
        <v>83</v>
      </c>
    </row>
    <row r="37037" spans="9:15" x14ac:dyDescent="0.35">
      <c r="I37037">
        <v>118850</v>
      </c>
      <c r="J37037">
        <v>3984</v>
      </c>
      <c r="K37037">
        <v>65205</v>
      </c>
      <c r="L37037">
        <v>-12.67</v>
      </c>
      <c r="M37037" t="s">
        <v>212</v>
      </c>
      <c r="N37037" s="160" t="s">
        <v>8</v>
      </c>
      <c r="O37037" s="160" t="s">
        <v>83</v>
      </c>
    </row>
    <row r="37038" spans="9:15" x14ac:dyDescent="0.35">
      <c r="I37038">
        <v>101972</v>
      </c>
      <c r="J37038">
        <v>3956</v>
      </c>
      <c r="K37038">
        <v>65314</v>
      </c>
      <c r="L37038">
        <v>-44.33</v>
      </c>
      <c r="M37038" t="s">
        <v>212</v>
      </c>
      <c r="N37038" s="160" t="s">
        <v>19</v>
      </c>
      <c r="O37038" s="160" t="s">
        <v>80</v>
      </c>
    </row>
    <row r="37039" spans="9:15" x14ac:dyDescent="0.35">
      <c r="I37039">
        <v>117766</v>
      </c>
      <c r="J37039">
        <v>3956</v>
      </c>
      <c r="K37039">
        <v>65314</v>
      </c>
      <c r="L37039">
        <v>-7.75</v>
      </c>
      <c r="M37039" t="s">
        <v>212</v>
      </c>
      <c r="N37039" s="160" t="s">
        <v>7</v>
      </c>
      <c r="O37039" s="160" t="s">
        <v>80</v>
      </c>
    </row>
    <row r="37040" spans="9:15" x14ac:dyDescent="0.35">
      <c r="I37040">
        <v>117767</v>
      </c>
      <c r="J37040">
        <v>3956</v>
      </c>
      <c r="K37040">
        <v>65314</v>
      </c>
      <c r="L37040">
        <v>-7.75</v>
      </c>
      <c r="M37040" t="s">
        <v>212</v>
      </c>
      <c r="N37040" s="160" t="s">
        <v>7</v>
      </c>
      <c r="O37040" s="160" t="s">
        <v>80</v>
      </c>
    </row>
    <row r="37041" spans="9:15" x14ac:dyDescent="0.35">
      <c r="I37041">
        <v>117765</v>
      </c>
      <c r="J37041">
        <v>501</v>
      </c>
      <c r="K37041">
        <v>66151</v>
      </c>
      <c r="L37041">
        <v>-7.64</v>
      </c>
      <c r="M37041" t="s">
        <v>212</v>
      </c>
      <c r="N37041" s="160" t="s">
        <v>7</v>
      </c>
      <c r="O37041" s="160" t="s">
        <v>80</v>
      </c>
    </row>
    <row r="37042" spans="9:15" x14ac:dyDescent="0.35">
      <c r="I37042">
        <v>74395</v>
      </c>
      <c r="J37042">
        <v>4066</v>
      </c>
      <c r="K37042">
        <v>66218</v>
      </c>
      <c r="L37042">
        <v>-291.06</v>
      </c>
      <c r="M37042" t="s">
        <v>212</v>
      </c>
      <c r="N37042" s="160" t="s">
        <v>7</v>
      </c>
      <c r="O37042" s="160" t="s">
        <v>80</v>
      </c>
    </row>
    <row r="37043" spans="9:15" x14ac:dyDescent="0.35">
      <c r="I37043">
        <v>104500</v>
      </c>
      <c r="J37043">
        <v>4066</v>
      </c>
      <c r="K37043">
        <v>66218</v>
      </c>
      <c r="L37043">
        <v>-682.64</v>
      </c>
      <c r="M37043" t="s">
        <v>212</v>
      </c>
      <c r="N37043" s="160" t="s">
        <v>7</v>
      </c>
      <c r="O37043" s="160" t="s">
        <v>80</v>
      </c>
    </row>
    <row r="37044" spans="9:15" x14ac:dyDescent="0.35">
      <c r="I37044">
        <v>116372</v>
      </c>
      <c r="J37044">
        <v>3979</v>
      </c>
      <c r="K37044">
        <v>66561</v>
      </c>
      <c r="L37044">
        <v>-119.08</v>
      </c>
      <c r="M37044" t="s">
        <v>212</v>
      </c>
      <c r="N37044" s="160" t="s">
        <v>19</v>
      </c>
      <c r="O37044" s="160" t="s">
        <v>80</v>
      </c>
    </row>
    <row r="37045" spans="9:15" x14ac:dyDescent="0.35">
      <c r="I37045">
        <v>78573</v>
      </c>
      <c r="J37045">
        <v>501</v>
      </c>
      <c r="K37045">
        <v>69185</v>
      </c>
      <c r="L37045">
        <v>-65.17</v>
      </c>
      <c r="M37045" t="s">
        <v>212</v>
      </c>
      <c r="N37045" s="160" t="s">
        <v>8</v>
      </c>
      <c r="O37045" s="160" t="s">
        <v>80</v>
      </c>
    </row>
    <row r="37046" spans="9:15" x14ac:dyDescent="0.35">
      <c r="I37046">
        <v>117441</v>
      </c>
      <c r="J37046">
        <v>3984</v>
      </c>
      <c r="K37046">
        <v>69933</v>
      </c>
      <c r="L37046">
        <v>-19.09</v>
      </c>
      <c r="M37046" t="s">
        <v>212</v>
      </c>
      <c r="N37046" s="160" t="s">
        <v>9</v>
      </c>
      <c r="O37046" s="160" t="s">
        <v>83</v>
      </c>
    </row>
    <row r="37047" spans="9:15" x14ac:dyDescent="0.35">
      <c r="I37047">
        <v>117766</v>
      </c>
      <c r="J37047">
        <v>3984</v>
      </c>
      <c r="K37047">
        <v>69933</v>
      </c>
      <c r="L37047">
        <v>-30.94</v>
      </c>
      <c r="M37047" t="s">
        <v>212</v>
      </c>
      <c r="N37047" s="160" t="s">
        <v>7</v>
      </c>
      <c r="O37047" s="160" t="s">
        <v>83</v>
      </c>
    </row>
    <row r="37048" spans="9:15" x14ac:dyDescent="0.35">
      <c r="I37048">
        <v>117767</v>
      </c>
      <c r="J37048">
        <v>3984</v>
      </c>
      <c r="K37048">
        <v>69933</v>
      </c>
      <c r="L37048">
        <v>-7.74</v>
      </c>
      <c r="M37048" t="s">
        <v>212</v>
      </c>
      <c r="N37048" s="160" t="s">
        <v>7</v>
      </c>
      <c r="O37048" s="160" t="s">
        <v>83</v>
      </c>
    </row>
    <row r="37049" spans="9:15" x14ac:dyDescent="0.35">
      <c r="I37049">
        <v>7</v>
      </c>
      <c r="J37049">
        <v>3992</v>
      </c>
      <c r="K37049">
        <v>72346</v>
      </c>
      <c r="L37049">
        <v>-194.69</v>
      </c>
      <c r="M37049" t="s">
        <v>212</v>
      </c>
      <c r="N37049" s="160" t="s">
        <v>9</v>
      </c>
      <c r="O37049" s="160" t="s">
        <v>80</v>
      </c>
    </row>
    <row r="37050" spans="9:15" x14ac:dyDescent="0.35">
      <c r="I37050">
        <v>16459</v>
      </c>
      <c r="J37050">
        <v>3992</v>
      </c>
      <c r="K37050">
        <v>72346</v>
      </c>
      <c r="L37050">
        <v>-299.77</v>
      </c>
      <c r="M37050" t="s">
        <v>212</v>
      </c>
      <c r="N37050" s="160" t="s">
        <v>19</v>
      </c>
      <c r="O37050" s="160" t="s">
        <v>80</v>
      </c>
    </row>
    <row r="37051" spans="9:15" x14ac:dyDescent="0.35">
      <c r="I37051">
        <v>118484</v>
      </c>
      <c r="J37051">
        <v>3992</v>
      </c>
      <c r="K37051">
        <v>72346</v>
      </c>
      <c r="L37051">
        <v>-125.92</v>
      </c>
      <c r="M37051" t="s">
        <v>212</v>
      </c>
      <c r="N37051" s="160" t="s">
        <v>7</v>
      </c>
      <c r="O37051" s="160" t="s">
        <v>80</v>
      </c>
    </row>
    <row r="37052" spans="9:15" x14ac:dyDescent="0.35">
      <c r="I37052">
        <v>119309</v>
      </c>
      <c r="J37052">
        <v>3992</v>
      </c>
      <c r="K37052">
        <v>72346</v>
      </c>
      <c r="L37052">
        <v>-38.22</v>
      </c>
      <c r="M37052" t="s">
        <v>212</v>
      </c>
      <c r="N37052" s="160" t="s">
        <v>9</v>
      </c>
      <c r="O37052" s="160" t="s">
        <v>80</v>
      </c>
    </row>
    <row r="37053" spans="9:15" x14ac:dyDescent="0.35">
      <c r="I37053">
        <v>118484</v>
      </c>
      <c r="J37053">
        <v>3980</v>
      </c>
      <c r="K37053">
        <v>73193</v>
      </c>
      <c r="L37053">
        <v>-125.73</v>
      </c>
      <c r="M37053" t="s">
        <v>212</v>
      </c>
      <c r="N37053" s="160" t="s">
        <v>7</v>
      </c>
      <c r="O37053" s="160" t="s">
        <v>80</v>
      </c>
    </row>
    <row r="37054" spans="9:15" x14ac:dyDescent="0.35">
      <c r="I37054">
        <v>74395</v>
      </c>
      <c r="J37054">
        <v>3984</v>
      </c>
      <c r="K37054">
        <v>73922</v>
      </c>
      <c r="L37054">
        <v>-89.95</v>
      </c>
      <c r="M37054" t="s">
        <v>212</v>
      </c>
      <c r="N37054" s="160" t="s">
        <v>7</v>
      </c>
      <c r="O37054" s="160" t="s">
        <v>83</v>
      </c>
    </row>
    <row r="37055" spans="9:15" x14ac:dyDescent="0.35">
      <c r="I37055">
        <v>77912</v>
      </c>
      <c r="J37055">
        <v>3984</v>
      </c>
      <c r="K37055">
        <v>73922</v>
      </c>
      <c r="L37055">
        <v>-84.6</v>
      </c>
      <c r="M37055" t="s">
        <v>212</v>
      </c>
      <c r="N37055" s="160" t="s">
        <v>8</v>
      </c>
      <c r="O37055" s="160" t="s">
        <v>83</v>
      </c>
    </row>
    <row r="37056" spans="9:15" x14ac:dyDescent="0.35">
      <c r="I37056">
        <v>78573</v>
      </c>
      <c r="J37056">
        <v>3984</v>
      </c>
      <c r="K37056">
        <v>73922</v>
      </c>
      <c r="L37056">
        <v>-16.260000000000002</v>
      </c>
      <c r="M37056" t="s">
        <v>212</v>
      </c>
      <c r="N37056" s="160" t="s">
        <v>8</v>
      </c>
      <c r="O37056" s="160" t="s">
        <v>83</v>
      </c>
    </row>
    <row r="37057" spans="9:15" x14ac:dyDescent="0.35">
      <c r="I37057">
        <v>97192</v>
      </c>
      <c r="J37057">
        <v>3984</v>
      </c>
      <c r="K37057">
        <v>73922</v>
      </c>
      <c r="L37057">
        <v>-119.52</v>
      </c>
      <c r="M37057" t="s">
        <v>212</v>
      </c>
      <c r="N37057" s="160" t="s">
        <v>7</v>
      </c>
      <c r="O37057" s="160" t="s">
        <v>83</v>
      </c>
    </row>
    <row r="37058" spans="9:15" x14ac:dyDescent="0.35">
      <c r="I37058">
        <v>117765</v>
      </c>
      <c r="J37058">
        <v>3984</v>
      </c>
      <c r="K37058">
        <v>73922</v>
      </c>
      <c r="L37058">
        <v>-87.65</v>
      </c>
      <c r="M37058" t="s">
        <v>212</v>
      </c>
      <c r="N37058" s="160" t="s">
        <v>7</v>
      </c>
      <c r="O37058" s="160" t="s">
        <v>83</v>
      </c>
    </row>
    <row r="37059" spans="9:15" x14ac:dyDescent="0.35">
      <c r="I37059">
        <v>117766</v>
      </c>
      <c r="J37059">
        <v>3984</v>
      </c>
      <c r="K37059">
        <v>73922</v>
      </c>
      <c r="L37059">
        <v>-55.78</v>
      </c>
      <c r="M37059" t="s">
        <v>212</v>
      </c>
      <c r="N37059" s="160" t="s">
        <v>7</v>
      </c>
      <c r="O37059" s="160" t="s">
        <v>83</v>
      </c>
    </row>
    <row r="37060" spans="9:15" x14ac:dyDescent="0.35">
      <c r="I37060">
        <v>117767</v>
      </c>
      <c r="J37060">
        <v>3984</v>
      </c>
      <c r="K37060">
        <v>73922</v>
      </c>
      <c r="L37060">
        <v>-46.95</v>
      </c>
      <c r="M37060" t="s">
        <v>212</v>
      </c>
      <c r="N37060" s="160" t="s">
        <v>7</v>
      </c>
      <c r="O37060" s="160" t="s">
        <v>83</v>
      </c>
    </row>
    <row r="37061" spans="9:15" x14ac:dyDescent="0.35">
      <c r="I37061">
        <v>118038</v>
      </c>
      <c r="J37061">
        <v>3984</v>
      </c>
      <c r="K37061">
        <v>73922</v>
      </c>
      <c r="L37061">
        <v>-92.83</v>
      </c>
      <c r="M37061" t="s">
        <v>212</v>
      </c>
      <c r="N37061" s="160" t="s">
        <v>7</v>
      </c>
      <c r="O37061" s="160" t="s">
        <v>83</v>
      </c>
    </row>
    <row r="37062" spans="9:15" x14ac:dyDescent="0.35">
      <c r="I37062">
        <v>71189</v>
      </c>
      <c r="J37062">
        <v>3983</v>
      </c>
      <c r="K37062">
        <v>73977</v>
      </c>
      <c r="L37062">
        <v>-1953.6</v>
      </c>
      <c r="M37062" t="s">
        <v>212</v>
      </c>
      <c r="N37062" s="160" t="s">
        <v>8</v>
      </c>
      <c r="O37062" s="160" t="s">
        <v>84</v>
      </c>
    </row>
    <row r="37063" spans="9:15" x14ac:dyDescent="0.35">
      <c r="I37063">
        <v>77912</v>
      </c>
      <c r="J37063">
        <v>359</v>
      </c>
      <c r="K37063">
        <v>73977</v>
      </c>
      <c r="L37063">
        <v>-52.4</v>
      </c>
      <c r="M37063" t="s">
        <v>212</v>
      </c>
      <c r="N37063" s="160" t="s">
        <v>8</v>
      </c>
      <c r="O37063" s="160" t="s">
        <v>80</v>
      </c>
    </row>
    <row r="37064" spans="9:15" x14ac:dyDescent="0.35">
      <c r="I37064">
        <v>103732</v>
      </c>
      <c r="J37064">
        <v>359</v>
      </c>
      <c r="K37064">
        <v>73977</v>
      </c>
      <c r="L37064">
        <v>-60.63</v>
      </c>
      <c r="M37064" t="s">
        <v>212</v>
      </c>
      <c r="N37064" s="160" t="s">
        <v>8</v>
      </c>
      <c r="O37064" s="160" t="s">
        <v>80</v>
      </c>
    </row>
    <row r="37065" spans="9:15" x14ac:dyDescent="0.35">
      <c r="I37065">
        <v>117767</v>
      </c>
      <c r="J37065">
        <v>359</v>
      </c>
      <c r="K37065">
        <v>73977</v>
      </c>
      <c r="L37065">
        <v>-23.21</v>
      </c>
      <c r="M37065" t="s">
        <v>212</v>
      </c>
      <c r="N37065" s="160" t="s">
        <v>7</v>
      </c>
      <c r="O37065" s="160" t="s">
        <v>80</v>
      </c>
    </row>
    <row r="37066" spans="9:15" x14ac:dyDescent="0.35">
      <c r="I37066">
        <v>74395</v>
      </c>
      <c r="J37066">
        <v>359</v>
      </c>
      <c r="K37066">
        <v>74136</v>
      </c>
      <c r="L37066">
        <v>-475.2</v>
      </c>
      <c r="M37066" t="s">
        <v>212</v>
      </c>
      <c r="N37066" s="160" t="s">
        <v>7</v>
      </c>
      <c r="O37066" s="160" t="s">
        <v>80</v>
      </c>
    </row>
    <row r="37067" spans="9:15" x14ac:dyDescent="0.35">
      <c r="I37067">
        <v>97192</v>
      </c>
      <c r="J37067">
        <v>359</v>
      </c>
      <c r="K37067">
        <v>74136</v>
      </c>
      <c r="L37067">
        <v>-165.69</v>
      </c>
      <c r="M37067" t="s">
        <v>212</v>
      </c>
      <c r="N37067" s="160" t="s">
        <v>7</v>
      </c>
      <c r="O37067" s="160" t="s">
        <v>80</v>
      </c>
    </row>
    <row r="37068" spans="9:15" x14ac:dyDescent="0.35">
      <c r="I37068">
        <v>117767</v>
      </c>
      <c r="J37068">
        <v>359</v>
      </c>
      <c r="K37068">
        <v>74136</v>
      </c>
      <c r="L37068">
        <v>-15.78</v>
      </c>
      <c r="M37068" t="s">
        <v>212</v>
      </c>
      <c r="N37068" s="160" t="s">
        <v>7</v>
      </c>
      <c r="O37068" s="160" t="s">
        <v>80</v>
      </c>
    </row>
    <row r="37069" spans="9:15" x14ac:dyDescent="0.35">
      <c r="I37069">
        <v>116372</v>
      </c>
      <c r="J37069">
        <v>4007</v>
      </c>
      <c r="K37069">
        <v>74838</v>
      </c>
      <c r="L37069">
        <v>-119.08</v>
      </c>
      <c r="M37069" t="s">
        <v>212</v>
      </c>
      <c r="N37069" s="160" t="s">
        <v>19</v>
      </c>
      <c r="O37069" s="160" t="s">
        <v>80</v>
      </c>
    </row>
    <row r="37070" spans="9:15" x14ac:dyDescent="0.35">
      <c r="I37070">
        <v>117767</v>
      </c>
      <c r="J37070">
        <v>4007</v>
      </c>
      <c r="K37070">
        <v>74838</v>
      </c>
      <c r="L37070">
        <v>-92.83</v>
      </c>
      <c r="M37070" t="s">
        <v>212</v>
      </c>
      <c r="N37070" s="160" t="s">
        <v>7</v>
      </c>
      <c r="O37070" s="160" t="s">
        <v>80</v>
      </c>
    </row>
    <row r="37071" spans="9:15" x14ac:dyDescent="0.35">
      <c r="I37071">
        <v>72449</v>
      </c>
      <c r="J37071">
        <v>3979</v>
      </c>
      <c r="K37071">
        <v>74923</v>
      </c>
      <c r="L37071">
        <v>-194.44</v>
      </c>
      <c r="M37071" t="s">
        <v>212</v>
      </c>
      <c r="N37071" s="160" t="s">
        <v>9</v>
      </c>
      <c r="O37071" s="160" t="s">
        <v>80</v>
      </c>
    </row>
    <row r="37072" spans="9:15" x14ac:dyDescent="0.35">
      <c r="I37072">
        <v>91312</v>
      </c>
      <c r="J37072">
        <v>3979</v>
      </c>
      <c r="K37072">
        <v>74923</v>
      </c>
      <c r="L37072">
        <v>-130.91999999999999</v>
      </c>
      <c r="M37072" t="s">
        <v>212</v>
      </c>
      <c r="N37072" s="160" t="s">
        <v>8</v>
      </c>
      <c r="O37072" s="160" t="s">
        <v>80</v>
      </c>
    </row>
    <row r="37073" spans="9:15" x14ac:dyDescent="0.35">
      <c r="I37073">
        <v>11684</v>
      </c>
      <c r="J37073">
        <v>3946</v>
      </c>
      <c r="K37073">
        <v>76858</v>
      </c>
      <c r="L37073">
        <v>-1328</v>
      </c>
      <c r="M37073" t="s">
        <v>212</v>
      </c>
      <c r="N37073" s="160" t="s">
        <v>7</v>
      </c>
      <c r="O37073" s="160" t="s">
        <v>81</v>
      </c>
    </row>
    <row r="37074" spans="9:15" x14ac:dyDescent="0.35">
      <c r="I37074">
        <v>11684</v>
      </c>
      <c r="J37074">
        <v>3946</v>
      </c>
      <c r="K37074">
        <v>76858</v>
      </c>
      <c r="L37074">
        <v>-1328</v>
      </c>
      <c r="M37074" t="s">
        <v>218</v>
      </c>
      <c r="N37074" s="160" t="s">
        <v>7</v>
      </c>
      <c r="O37074" s="160" t="s">
        <v>81</v>
      </c>
    </row>
    <row r="37075" spans="9:15" x14ac:dyDescent="0.35">
      <c r="I37075">
        <v>71189</v>
      </c>
      <c r="J37075">
        <v>3946</v>
      </c>
      <c r="K37075">
        <v>76858</v>
      </c>
      <c r="L37075">
        <v>-1015.76</v>
      </c>
      <c r="M37075" t="s">
        <v>212</v>
      </c>
      <c r="N37075" s="160" t="s">
        <v>8</v>
      </c>
      <c r="O37075" s="160" t="s">
        <v>81</v>
      </c>
    </row>
    <row r="37076" spans="9:15" x14ac:dyDescent="0.35">
      <c r="I37076">
        <v>72449</v>
      </c>
      <c r="J37076">
        <v>3946</v>
      </c>
      <c r="K37076">
        <v>76858</v>
      </c>
      <c r="L37076">
        <v>-808.72</v>
      </c>
      <c r="M37076" t="s">
        <v>212</v>
      </c>
      <c r="N37076" s="160" t="s">
        <v>9</v>
      </c>
      <c r="O37076" s="160" t="s">
        <v>81</v>
      </c>
    </row>
    <row r="37077" spans="9:15" x14ac:dyDescent="0.35">
      <c r="I37077">
        <v>72449</v>
      </c>
      <c r="J37077">
        <v>3946</v>
      </c>
      <c r="K37077">
        <v>76858</v>
      </c>
      <c r="L37077">
        <v>-808.72</v>
      </c>
      <c r="M37077" t="s">
        <v>218</v>
      </c>
      <c r="N37077" s="160" t="s">
        <v>9</v>
      </c>
      <c r="O37077" s="160" t="s">
        <v>81</v>
      </c>
    </row>
    <row r="37078" spans="9:15" x14ac:dyDescent="0.35">
      <c r="I37078">
        <v>77912</v>
      </c>
      <c r="J37078">
        <v>3946</v>
      </c>
      <c r="K37078">
        <v>76858</v>
      </c>
      <c r="L37078">
        <v>-670.32</v>
      </c>
      <c r="M37078" t="s">
        <v>212</v>
      </c>
      <c r="N37078" s="160" t="s">
        <v>8</v>
      </c>
      <c r="O37078" s="160" t="s">
        <v>81</v>
      </c>
    </row>
    <row r="37079" spans="9:15" x14ac:dyDescent="0.35">
      <c r="I37079">
        <v>97192</v>
      </c>
      <c r="J37079">
        <v>3946</v>
      </c>
      <c r="K37079">
        <v>76858</v>
      </c>
      <c r="L37079">
        <v>-386.17</v>
      </c>
      <c r="M37079" t="s">
        <v>212</v>
      </c>
      <c r="N37079" s="160" t="s">
        <v>7</v>
      </c>
      <c r="O37079" s="160" t="s">
        <v>81</v>
      </c>
    </row>
    <row r="37080" spans="9:15" x14ac:dyDescent="0.35">
      <c r="I37080">
        <v>103732</v>
      </c>
      <c r="J37080">
        <v>3946</v>
      </c>
      <c r="K37080">
        <v>76858</v>
      </c>
      <c r="L37080">
        <v>-667.78</v>
      </c>
      <c r="M37080" t="s">
        <v>212</v>
      </c>
      <c r="N37080" s="160" t="s">
        <v>8</v>
      </c>
      <c r="O37080" s="160" t="s">
        <v>81</v>
      </c>
    </row>
    <row r="37081" spans="9:15" x14ac:dyDescent="0.35">
      <c r="I37081">
        <v>103732</v>
      </c>
      <c r="J37081">
        <v>3946</v>
      </c>
      <c r="K37081">
        <v>76858</v>
      </c>
      <c r="L37081">
        <v>-333.89</v>
      </c>
      <c r="M37081" t="s">
        <v>212</v>
      </c>
      <c r="N37081" s="160" t="s">
        <v>8</v>
      </c>
      <c r="O37081" s="160" t="s">
        <v>81</v>
      </c>
    </row>
    <row r="37082" spans="9:15" x14ac:dyDescent="0.35">
      <c r="I37082">
        <v>104499</v>
      </c>
      <c r="J37082">
        <v>3946</v>
      </c>
      <c r="K37082">
        <v>76858</v>
      </c>
      <c r="L37082">
        <v>-726.4</v>
      </c>
      <c r="M37082" t="s">
        <v>212</v>
      </c>
      <c r="N37082" s="160" t="s">
        <v>7</v>
      </c>
      <c r="O37082" s="160" t="s">
        <v>81</v>
      </c>
    </row>
    <row r="37083" spans="9:15" x14ac:dyDescent="0.35">
      <c r="I37083">
        <v>104500</v>
      </c>
      <c r="J37083">
        <v>3946</v>
      </c>
      <c r="K37083">
        <v>76858</v>
      </c>
      <c r="L37083">
        <v>-726.4</v>
      </c>
      <c r="M37083" t="s">
        <v>212</v>
      </c>
      <c r="N37083" s="160" t="s">
        <v>7</v>
      </c>
      <c r="O37083" s="160" t="s">
        <v>81</v>
      </c>
    </row>
    <row r="37084" spans="9:15" x14ac:dyDescent="0.35">
      <c r="I37084">
        <v>107294</v>
      </c>
      <c r="J37084">
        <v>3946</v>
      </c>
      <c r="K37084">
        <v>76858</v>
      </c>
      <c r="L37084">
        <v>-540.97</v>
      </c>
      <c r="M37084" t="s">
        <v>212</v>
      </c>
      <c r="N37084" s="160" t="s">
        <v>8</v>
      </c>
      <c r="O37084" s="160" t="s">
        <v>81</v>
      </c>
    </row>
    <row r="37085" spans="9:15" x14ac:dyDescent="0.35">
      <c r="I37085">
        <v>117766</v>
      </c>
      <c r="J37085">
        <v>3946</v>
      </c>
      <c r="K37085">
        <v>76858</v>
      </c>
      <c r="L37085">
        <v>-386.17</v>
      </c>
      <c r="M37085" t="s">
        <v>218</v>
      </c>
      <c r="N37085" s="160" t="s">
        <v>7</v>
      </c>
      <c r="O37085" s="160" t="s">
        <v>81</v>
      </c>
    </row>
    <row r="37086" spans="9:15" x14ac:dyDescent="0.35">
      <c r="I37086">
        <v>117766</v>
      </c>
      <c r="J37086">
        <v>3946</v>
      </c>
      <c r="K37086">
        <v>76858</v>
      </c>
      <c r="L37086">
        <v>-386.17</v>
      </c>
      <c r="M37086" t="s">
        <v>212</v>
      </c>
      <c r="N37086" s="160" t="s">
        <v>7</v>
      </c>
      <c r="O37086" s="160" t="s">
        <v>81</v>
      </c>
    </row>
    <row r="37087" spans="9:15" x14ac:dyDescent="0.35">
      <c r="I37087">
        <v>117767</v>
      </c>
      <c r="J37087">
        <v>3946</v>
      </c>
      <c r="K37087">
        <v>76858</v>
      </c>
      <c r="L37087">
        <v>-386.17</v>
      </c>
      <c r="M37087" t="s">
        <v>212</v>
      </c>
      <c r="N37087" s="160" t="s">
        <v>7</v>
      </c>
      <c r="O37087" s="160" t="s">
        <v>81</v>
      </c>
    </row>
    <row r="37088" spans="9:15" x14ac:dyDescent="0.35">
      <c r="I37088">
        <v>117767</v>
      </c>
      <c r="J37088">
        <v>3946</v>
      </c>
      <c r="K37088">
        <v>76858</v>
      </c>
      <c r="L37088">
        <v>-386.17</v>
      </c>
      <c r="M37088" t="s">
        <v>218</v>
      </c>
      <c r="N37088" s="160" t="s">
        <v>7</v>
      </c>
      <c r="O37088" s="160" t="s">
        <v>81</v>
      </c>
    </row>
    <row r="37089" spans="9:15" x14ac:dyDescent="0.35">
      <c r="I37089">
        <v>120739</v>
      </c>
      <c r="J37089">
        <v>3946</v>
      </c>
      <c r="K37089">
        <v>76858</v>
      </c>
      <c r="L37089">
        <v>-1503.96</v>
      </c>
      <c r="M37089" t="s">
        <v>218</v>
      </c>
      <c r="N37089" s="160" t="s">
        <v>9</v>
      </c>
      <c r="O37089" s="160" t="s">
        <v>81</v>
      </c>
    </row>
    <row r="37090" spans="9:15" x14ac:dyDescent="0.35">
      <c r="I37090">
        <v>120833</v>
      </c>
      <c r="J37090">
        <v>3946</v>
      </c>
      <c r="K37090">
        <v>76858</v>
      </c>
      <c r="L37090">
        <v>-391.98</v>
      </c>
      <c r="M37090" t="s">
        <v>218</v>
      </c>
      <c r="N37090" s="160" t="s">
        <v>10</v>
      </c>
      <c r="O37090" s="160" t="s">
        <v>81</v>
      </c>
    </row>
    <row r="37091" spans="9:15" x14ac:dyDescent="0.35">
      <c r="I37091">
        <v>120936</v>
      </c>
      <c r="J37091">
        <v>3946</v>
      </c>
      <c r="K37091">
        <v>76858</v>
      </c>
      <c r="L37091">
        <v>-783.96</v>
      </c>
      <c r="M37091" t="s">
        <v>218</v>
      </c>
      <c r="N37091" s="160" t="s">
        <v>10</v>
      </c>
      <c r="O37091" s="160" t="s">
        <v>81</v>
      </c>
    </row>
    <row r="37092" spans="9:15" x14ac:dyDescent="0.35">
      <c r="I37092">
        <v>120936</v>
      </c>
      <c r="J37092">
        <v>3946</v>
      </c>
      <c r="K37092">
        <v>76858</v>
      </c>
      <c r="L37092">
        <v>-391.98</v>
      </c>
      <c r="M37092" t="s">
        <v>212</v>
      </c>
      <c r="N37092" s="160" t="s">
        <v>10</v>
      </c>
      <c r="O37092" s="160" t="s">
        <v>81</v>
      </c>
    </row>
    <row r="37093" spans="9:15" x14ac:dyDescent="0.35">
      <c r="I37093">
        <v>122802</v>
      </c>
      <c r="J37093">
        <v>3946</v>
      </c>
      <c r="K37093">
        <v>76858</v>
      </c>
      <c r="L37093">
        <v>-626.36</v>
      </c>
      <c r="M37093" t="s">
        <v>212</v>
      </c>
      <c r="N37093" s="160" t="s">
        <v>207</v>
      </c>
      <c r="O37093" s="160" t="s">
        <v>81</v>
      </c>
    </row>
    <row r="37094" spans="9:15" x14ac:dyDescent="0.35">
      <c r="I37094">
        <v>122804</v>
      </c>
      <c r="J37094">
        <v>3946</v>
      </c>
      <c r="K37094">
        <v>76858</v>
      </c>
      <c r="L37094">
        <v>-313.18</v>
      </c>
      <c r="M37094" t="s">
        <v>218</v>
      </c>
      <c r="N37094" s="160" t="s">
        <v>207</v>
      </c>
      <c r="O37094" s="160" t="s">
        <v>81</v>
      </c>
    </row>
    <row r="37095" spans="9:15" x14ac:dyDescent="0.35">
      <c r="I37095">
        <v>122804</v>
      </c>
      <c r="J37095">
        <v>3946</v>
      </c>
      <c r="K37095">
        <v>76858</v>
      </c>
      <c r="L37095">
        <v>-313.18</v>
      </c>
      <c r="M37095" t="s">
        <v>212</v>
      </c>
      <c r="N37095" s="160" t="s">
        <v>207</v>
      </c>
      <c r="O37095" s="160" t="s">
        <v>81</v>
      </c>
    </row>
    <row r="37096" spans="9:15" x14ac:dyDescent="0.35">
      <c r="I37096">
        <v>118484</v>
      </c>
      <c r="J37096">
        <v>4014</v>
      </c>
      <c r="K37096">
        <v>80407</v>
      </c>
      <c r="L37096">
        <v>-125.73</v>
      </c>
      <c r="M37096" t="s">
        <v>212</v>
      </c>
      <c r="N37096" s="160" t="s">
        <v>7</v>
      </c>
      <c r="O37096" s="160" t="s">
        <v>80</v>
      </c>
    </row>
    <row r="37097" spans="9:15" x14ac:dyDescent="0.35">
      <c r="I37097">
        <v>7</v>
      </c>
      <c r="J37097">
        <v>4008</v>
      </c>
      <c r="K37097">
        <v>80468</v>
      </c>
      <c r="L37097">
        <v>-38.94</v>
      </c>
      <c r="M37097" t="s">
        <v>212</v>
      </c>
      <c r="N37097" s="160" t="s">
        <v>9</v>
      </c>
      <c r="O37097" s="160" t="s">
        <v>80</v>
      </c>
    </row>
    <row r="37098" spans="9:15" x14ac:dyDescent="0.35">
      <c r="I37098">
        <v>72449</v>
      </c>
      <c r="J37098">
        <v>4008</v>
      </c>
      <c r="K37098">
        <v>80468</v>
      </c>
      <c r="L37098">
        <v>-19.47</v>
      </c>
      <c r="M37098" t="s">
        <v>212</v>
      </c>
      <c r="N37098" s="160" t="s">
        <v>9</v>
      </c>
      <c r="O37098" s="160" t="s">
        <v>80</v>
      </c>
    </row>
    <row r="37099" spans="9:15" x14ac:dyDescent="0.35">
      <c r="I37099">
        <v>117441</v>
      </c>
      <c r="J37099">
        <v>4008</v>
      </c>
      <c r="K37099">
        <v>80468</v>
      </c>
      <c r="L37099">
        <v>-15.29</v>
      </c>
      <c r="M37099" t="s">
        <v>212</v>
      </c>
      <c r="N37099" s="160" t="s">
        <v>9</v>
      </c>
      <c r="O37099" s="160" t="s">
        <v>80</v>
      </c>
    </row>
    <row r="37100" spans="9:15" x14ac:dyDescent="0.35">
      <c r="I37100">
        <v>117765</v>
      </c>
      <c r="J37100">
        <v>4008</v>
      </c>
      <c r="K37100">
        <v>80468</v>
      </c>
      <c r="L37100">
        <v>-23.24</v>
      </c>
      <c r="M37100" t="s">
        <v>212</v>
      </c>
      <c r="N37100" s="160" t="s">
        <v>7</v>
      </c>
      <c r="O37100" s="160" t="s">
        <v>80</v>
      </c>
    </row>
    <row r="37101" spans="9:15" x14ac:dyDescent="0.35">
      <c r="I37101">
        <v>120833</v>
      </c>
      <c r="J37101">
        <v>4008</v>
      </c>
      <c r="K37101">
        <v>80468</v>
      </c>
      <c r="L37101">
        <v>-1.89</v>
      </c>
      <c r="M37101" t="s">
        <v>212</v>
      </c>
      <c r="N37101" s="160" t="s">
        <v>10</v>
      </c>
      <c r="O37101" s="160" t="s">
        <v>80</v>
      </c>
    </row>
    <row r="37102" spans="9:15" x14ac:dyDescent="0.35">
      <c r="I37102">
        <v>125315</v>
      </c>
      <c r="J37102">
        <v>4008</v>
      </c>
      <c r="K37102">
        <v>80468</v>
      </c>
      <c r="L37102">
        <v>-24.6</v>
      </c>
      <c r="M37102" t="s">
        <v>212</v>
      </c>
      <c r="N37102" s="160" t="s">
        <v>10</v>
      </c>
      <c r="O37102" s="160" t="s">
        <v>80</v>
      </c>
    </row>
    <row r="37103" spans="9:15" x14ac:dyDescent="0.35">
      <c r="I37103">
        <v>81192</v>
      </c>
      <c r="J37103">
        <v>3933</v>
      </c>
      <c r="K37103">
        <v>81643</v>
      </c>
      <c r="L37103">
        <v>-58.55</v>
      </c>
      <c r="M37103" t="s">
        <v>212</v>
      </c>
      <c r="N37103" s="160" t="s">
        <v>7</v>
      </c>
      <c r="O37103" s="160" t="s">
        <v>80</v>
      </c>
    </row>
    <row r="37104" spans="9:15" x14ac:dyDescent="0.35">
      <c r="I37104">
        <v>91312</v>
      </c>
      <c r="J37104">
        <v>3933</v>
      </c>
      <c r="K37104">
        <v>81643</v>
      </c>
      <c r="L37104">
        <v>-133.55000000000001</v>
      </c>
      <c r="M37104" t="s">
        <v>212</v>
      </c>
      <c r="N37104" s="160" t="s">
        <v>8</v>
      </c>
      <c r="O37104" s="160" t="s">
        <v>80</v>
      </c>
    </row>
    <row r="37105" spans="9:15" x14ac:dyDescent="0.35">
      <c r="I37105">
        <v>120833</v>
      </c>
      <c r="J37105">
        <v>3933</v>
      </c>
      <c r="K37105">
        <v>81643</v>
      </c>
      <c r="L37105">
        <v>-26.51</v>
      </c>
      <c r="M37105" t="s">
        <v>212</v>
      </c>
      <c r="N37105" s="160" t="s">
        <v>10</v>
      </c>
      <c r="O37105" s="160" t="s">
        <v>80</v>
      </c>
    </row>
    <row r="37106" spans="9:15" x14ac:dyDescent="0.35">
      <c r="I37106">
        <v>120935</v>
      </c>
      <c r="J37106">
        <v>3933</v>
      </c>
      <c r="K37106">
        <v>81643</v>
      </c>
      <c r="L37106">
        <v>-26.51</v>
      </c>
      <c r="M37106" t="s">
        <v>212</v>
      </c>
      <c r="N37106" s="160" t="s">
        <v>10</v>
      </c>
      <c r="O37106" s="160" t="s">
        <v>80</v>
      </c>
    </row>
    <row r="37107" spans="9:15" x14ac:dyDescent="0.35">
      <c r="I37107">
        <v>117765</v>
      </c>
      <c r="J37107">
        <v>179</v>
      </c>
      <c r="K37107">
        <v>84270</v>
      </c>
      <c r="L37107">
        <v>-15.47</v>
      </c>
      <c r="M37107" t="s">
        <v>212</v>
      </c>
      <c r="N37107" s="160" t="s">
        <v>7</v>
      </c>
      <c r="O37107" s="160" t="s">
        <v>80</v>
      </c>
    </row>
    <row r="37108" spans="9:15" x14ac:dyDescent="0.35">
      <c r="I37108">
        <v>117766</v>
      </c>
      <c r="J37108">
        <v>179</v>
      </c>
      <c r="K37108">
        <v>84270</v>
      </c>
      <c r="L37108">
        <v>-38.68</v>
      </c>
      <c r="M37108" t="s">
        <v>212</v>
      </c>
      <c r="N37108" s="160" t="s">
        <v>7</v>
      </c>
      <c r="O37108" s="160" t="s">
        <v>80</v>
      </c>
    </row>
    <row r="37109" spans="9:15" x14ac:dyDescent="0.35">
      <c r="I37109">
        <v>117767</v>
      </c>
      <c r="J37109">
        <v>179</v>
      </c>
      <c r="K37109">
        <v>84270</v>
      </c>
      <c r="L37109">
        <v>-23.21</v>
      </c>
      <c r="M37109" t="s">
        <v>212</v>
      </c>
      <c r="N37109" s="160" t="s">
        <v>7</v>
      </c>
      <c r="O37109" s="160" t="s">
        <v>80</v>
      </c>
    </row>
    <row r="37110" spans="9:15" x14ac:dyDescent="0.35">
      <c r="I37110">
        <v>118038</v>
      </c>
      <c r="J37110">
        <v>179</v>
      </c>
      <c r="K37110">
        <v>84270</v>
      </c>
      <c r="L37110">
        <v>-23.21</v>
      </c>
      <c r="M37110" t="s">
        <v>212</v>
      </c>
      <c r="N37110" s="160" t="s">
        <v>7</v>
      </c>
      <c r="O37110" s="160" t="s">
        <v>80</v>
      </c>
    </row>
    <row r="37111" spans="9:15" x14ac:dyDescent="0.35">
      <c r="I37111">
        <v>118484</v>
      </c>
      <c r="J37111">
        <v>3978</v>
      </c>
      <c r="K37111">
        <v>84279</v>
      </c>
      <c r="L37111">
        <v>-125.73</v>
      </c>
      <c r="M37111" t="s">
        <v>212</v>
      </c>
      <c r="N37111" s="160" t="s">
        <v>7</v>
      </c>
      <c r="O37111" s="160" t="s">
        <v>80</v>
      </c>
    </row>
    <row r="37112" spans="9:15" x14ac:dyDescent="0.35">
      <c r="I37112">
        <v>119309</v>
      </c>
      <c r="J37112">
        <v>3978</v>
      </c>
      <c r="K37112">
        <v>84279</v>
      </c>
      <c r="L37112">
        <v>-38.159999999999997</v>
      </c>
      <c r="M37112" t="s">
        <v>212</v>
      </c>
      <c r="N37112" s="160" t="s">
        <v>9</v>
      </c>
      <c r="O37112" s="160" t="s">
        <v>80</v>
      </c>
    </row>
    <row r="37113" spans="9:15" x14ac:dyDescent="0.35">
      <c r="I37113">
        <v>120935</v>
      </c>
      <c r="J37113">
        <v>3978</v>
      </c>
      <c r="K37113">
        <v>84279</v>
      </c>
      <c r="L37113">
        <v>-26.51</v>
      </c>
      <c r="M37113" t="s">
        <v>212</v>
      </c>
      <c r="N37113" s="160" t="s">
        <v>10</v>
      </c>
      <c r="O37113" s="160" t="s">
        <v>80</v>
      </c>
    </row>
    <row r="37114" spans="9:15" x14ac:dyDescent="0.35">
      <c r="I37114">
        <v>91312</v>
      </c>
      <c r="J37114">
        <v>4082</v>
      </c>
      <c r="K37114">
        <v>84402</v>
      </c>
      <c r="L37114">
        <v>-76.11</v>
      </c>
      <c r="M37114" t="s">
        <v>212</v>
      </c>
      <c r="N37114" s="160" t="s">
        <v>8</v>
      </c>
      <c r="O37114" s="160" t="s">
        <v>80</v>
      </c>
    </row>
    <row r="37115" spans="9:15" x14ac:dyDescent="0.35">
      <c r="I37115">
        <v>91312</v>
      </c>
      <c r="J37115">
        <v>4082</v>
      </c>
      <c r="K37115">
        <v>84402</v>
      </c>
      <c r="L37115">
        <v>-130.91999999999999</v>
      </c>
      <c r="M37115" t="s">
        <v>212</v>
      </c>
      <c r="N37115" s="160" t="s">
        <v>8</v>
      </c>
      <c r="O37115" s="160" t="s">
        <v>80</v>
      </c>
    </row>
    <row r="37116" spans="9:15" x14ac:dyDescent="0.35">
      <c r="I37116">
        <v>18389</v>
      </c>
      <c r="J37116">
        <v>501</v>
      </c>
      <c r="K37116">
        <v>84420</v>
      </c>
      <c r="L37116">
        <v>-284.56</v>
      </c>
      <c r="M37116" t="s">
        <v>212</v>
      </c>
      <c r="N37116" s="160" t="s">
        <v>8</v>
      </c>
      <c r="O37116" s="160" t="s">
        <v>80</v>
      </c>
    </row>
    <row r="37117" spans="9:15" x14ac:dyDescent="0.35">
      <c r="I37117">
        <v>79974</v>
      </c>
      <c r="J37117">
        <v>501</v>
      </c>
      <c r="K37117">
        <v>84420</v>
      </c>
      <c r="L37117">
        <v>-13.77</v>
      </c>
      <c r="M37117" t="s">
        <v>212</v>
      </c>
      <c r="N37117" s="160" t="s">
        <v>10</v>
      </c>
      <c r="O37117" s="160" t="s">
        <v>80</v>
      </c>
    </row>
    <row r="37118" spans="9:15" x14ac:dyDescent="0.35">
      <c r="I37118">
        <v>97192</v>
      </c>
      <c r="J37118">
        <v>501</v>
      </c>
      <c r="K37118">
        <v>84420</v>
      </c>
      <c r="L37118">
        <v>-99.3</v>
      </c>
      <c r="M37118" t="s">
        <v>212</v>
      </c>
      <c r="N37118" s="160" t="s">
        <v>7</v>
      </c>
      <c r="O37118" s="160" t="s">
        <v>80</v>
      </c>
    </row>
    <row r="37119" spans="9:15" x14ac:dyDescent="0.35">
      <c r="I37119">
        <v>103732</v>
      </c>
      <c r="J37119">
        <v>501</v>
      </c>
      <c r="K37119">
        <v>84420</v>
      </c>
      <c r="L37119">
        <v>-72.22</v>
      </c>
      <c r="M37119" t="s">
        <v>212</v>
      </c>
      <c r="N37119" s="160" t="s">
        <v>8</v>
      </c>
      <c r="O37119" s="160" t="s">
        <v>80</v>
      </c>
    </row>
    <row r="37120" spans="9:15" x14ac:dyDescent="0.35">
      <c r="I37120">
        <v>120739</v>
      </c>
      <c r="J37120">
        <v>501</v>
      </c>
      <c r="K37120">
        <v>84420</v>
      </c>
      <c r="L37120">
        <v>-3.73</v>
      </c>
      <c r="M37120" t="s">
        <v>212</v>
      </c>
      <c r="N37120" s="160" t="s">
        <v>9</v>
      </c>
      <c r="O37120" s="160" t="s">
        <v>80</v>
      </c>
    </row>
    <row r="37121" spans="9:15" x14ac:dyDescent="0.35">
      <c r="I37121">
        <v>120833</v>
      </c>
      <c r="J37121">
        <v>501</v>
      </c>
      <c r="K37121">
        <v>84420</v>
      </c>
      <c r="L37121">
        <v>-3.74</v>
      </c>
      <c r="M37121" t="s">
        <v>212</v>
      </c>
      <c r="N37121" s="160" t="s">
        <v>10</v>
      </c>
      <c r="O37121" s="160" t="s">
        <v>80</v>
      </c>
    </row>
    <row r="37122" spans="9:15" x14ac:dyDescent="0.35">
      <c r="I37122">
        <v>120833</v>
      </c>
      <c r="J37122">
        <v>501</v>
      </c>
      <c r="K37122">
        <v>84420</v>
      </c>
      <c r="L37122">
        <v>-5.61</v>
      </c>
      <c r="M37122" t="s">
        <v>212</v>
      </c>
      <c r="N37122" s="160" t="s">
        <v>10</v>
      </c>
      <c r="O37122" s="160" t="s">
        <v>80</v>
      </c>
    </row>
    <row r="37123" spans="9:15" x14ac:dyDescent="0.35">
      <c r="I37123">
        <v>120834</v>
      </c>
      <c r="J37123">
        <v>501</v>
      </c>
      <c r="K37123">
        <v>84420</v>
      </c>
      <c r="L37123">
        <v>-16.829999999999998</v>
      </c>
      <c r="M37123" t="s">
        <v>212</v>
      </c>
      <c r="N37123" s="160" t="s">
        <v>10</v>
      </c>
      <c r="O37123" s="160" t="s">
        <v>80</v>
      </c>
    </row>
    <row r="37124" spans="9:15" x14ac:dyDescent="0.35">
      <c r="I37124">
        <v>120834</v>
      </c>
      <c r="J37124">
        <v>501</v>
      </c>
      <c r="K37124">
        <v>84420</v>
      </c>
      <c r="L37124">
        <v>-14.96</v>
      </c>
      <c r="M37124" t="s">
        <v>212</v>
      </c>
      <c r="N37124" s="160" t="s">
        <v>10</v>
      </c>
      <c r="O37124" s="160" t="s">
        <v>80</v>
      </c>
    </row>
    <row r="37125" spans="9:15" x14ac:dyDescent="0.35">
      <c r="I37125">
        <v>120936</v>
      </c>
      <c r="J37125">
        <v>501</v>
      </c>
      <c r="K37125">
        <v>84420</v>
      </c>
      <c r="L37125">
        <v>-26.08</v>
      </c>
      <c r="M37125" t="s">
        <v>212</v>
      </c>
      <c r="N37125" s="160" t="s">
        <v>10</v>
      </c>
      <c r="O37125" s="160" t="s">
        <v>80</v>
      </c>
    </row>
    <row r="37126" spans="9:15" x14ac:dyDescent="0.35">
      <c r="I37126">
        <v>120936</v>
      </c>
      <c r="J37126">
        <v>501</v>
      </c>
      <c r="K37126">
        <v>84420</v>
      </c>
      <c r="L37126">
        <v>-6.95</v>
      </c>
      <c r="M37126" t="s">
        <v>212</v>
      </c>
      <c r="N37126" s="160" t="s">
        <v>10</v>
      </c>
      <c r="O37126" s="160" t="s">
        <v>80</v>
      </c>
    </row>
    <row r="37127" spans="9:15" x14ac:dyDescent="0.35">
      <c r="I37127">
        <v>121518</v>
      </c>
      <c r="J37127">
        <v>501</v>
      </c>
      <c r="K37127">
        <v>84420</v>
      </c>
      <c r="L37127">
        <v>-65.45</v>
      </c>
      <c r="M37127" t="s">
        <v>212</v>
      </c>
      <c r="N37127" s="160" t="s">
        <v>10</v>
      </c>
      <c r="O37127" s="160" t="s">
        <v>80</v>
      </c>
    </row>
    <row r="37128" spans="9:15" x14ac:dyDescent="0.35">
      <c r="I37128">
        <v>122731</v>
      </c>
      <c r="J37128">
        <v>501</v>
      </c>
      <c r="K37128">
        <v>84420</v>
      </c>
      <c r="L37128">
        <v>-57.97</v>
      </c>
      <c r="M37128" t="s">
        <v>212</v>
      </c>
      <c r="N37128" s="160" t="s">
        <v>10</v>
      </c>
      <c r="O37128" s="160" t="s">
        <v>80</v>
      </c>
    </row>
    <row r="37129" spans="9:15" x14ac:dyDescent="0.35">
      <c r="I37129">
        <v>91312</v>
      </c>
      <c r="J37129">
        <v>4078</v>
      </c>
      <c r="K37129">
        <v>86567</v>
      </c>
      <c r="L37129">
        <v>-131.11000000000001</v>
      </c>
      <c r="M37129" t="s">
        <v>212</v>
      </c>
      <c r="N37129" s="160" t="s">
        <v>8</v>
      </c>
      <c r="O37129" s="160" t="s">
        <v>80</v>
      </c>
    </row>
    <row r="37130" spans="9:15" x14ac:dyDescent="0.35">
      <c r="I37130">
        <v>103732</v>
      </c>
      <c r="J37130">
        <v>4078</v>
      </c>
      <c r="K37130">
        <v>86567</v>
      </c>
      <c r="L37130">
        <v>-109.68</v>
      </c>
      <c r="M37130" t="s">
        <v>212</v>
      </c>
      <c r="N37130" s="160" t="s">
        <v>8</v>
      </c>
      <c r="O37130" s="160" t="s">
        <v>80</v>
      </c>
    </row>
    <row r="37131" spans="9:15" x14ac:dyDescent="0.35">
      <c r="I37131">
        <v>117767</v>
      </c>
      <c r="J37131">
        <v>4078</v>
      </c>
      <c r="K37131">
        <v>86567</v>
      </c>
      <c r="L37131">
        <v>-92.97</v>
      </c>
      <c r="M37131" t="s">
        <v>212</v>
      </c>
      <c r="N37131" s="160" t="s">
        <v>7</v>
      </c>
      <c r="O37131" s="160" t="s">
        <v>80</v>
      </c>
    </row>
    <row r="37132" spans="9:15" x14ac:dyDescent="0.35">
      <c r="I37132">
        <v>118038</v>
      </c>
      <c r="J37132">
        <v>4078</v>
      </c>
      <c r="K37132">
        <v>86567</v>
      </c>
      <c r="L37132">
        <v>-92.98</v>
      </c>
      <c r="M37132" t="s">
        <v>212</v>
      </c>
      <c r="N37132" s="160" t="s">
        <v>7</v>
      </c>
      <c r="O37132" s="160" t="s">
        <v>80</v>
      </c>
    </row>
    <row r="37133" spans="9:15" x14ac:dyDescent="0.35">
      <c r="I37133">
        <v>118850</v>
      </c>
      <c r="J37133">
        <v>4078</v>
      </c>
      <c r="K37133">
        <v>86567</v>
      </c>
      <c r="L37133">
        <v>-126.92</v>
      </c>
      <c r="M37133" t="s">
        <v>212</v>
      </c>
      <c r="N37133" s="160" t="s">
        <v>8</v>
      </c>
      <c r="O37133" s="160" t="s">
        <v>80</v>
      </c>
    </row>
    <row r="37134" spans="9:15" x14ac:dyDescent="0.35">
      <c r="I37134">
        <v>7</v>
      </c>
      <c r="J37134">
        <v>3940</v>
      </c>
      <c r="K37134">
        <v>86690</v>
      </c>
      <c r="L37134">
        <v>-194.4</v>
      </c>
      <c r="M37134" t="s">
        <v>212</v>
      </c>
      <c r="N37134" s="160" t="s">
        <v>9</v>
      </c>
      <c r="O37134" s="160" t="s">
        <v>80</v>
      </c>
    </row>
    <row r="37135" spans="9:15" x14ac:dyDescent="0.35">
      <c r="I37135">
        <v>81192</v>
      </c>
      <c r="J37135">
        <v>3940</v>
      </c>
      <c r="K37135">
        <v>86690</v>
      </c>
      <c r="L37135">
        <v>-55.19</v>
      </c>
      <c r="M37135" t="s">
        <v>212</v>
      </c>
      <c r="N37135" s="160" t="s">
        <v>7</v>
      </c>
      <c r="O37135" s="160" t="s">
        <v>80</v>
      </c>
    </row>
    <row r="37136" spans="9:15" x14ac:dyDescent="0.35">
      <c r="I37136">
        <v>117765</v>
      </c>
      <c r="J37136">
        <v>3956</v>
      </c>
      <c r="K37136">
        <v>89056</v>
      </c>
      <c r="L37136">
        <v>-28.51</v>
      </c>
      <c r="M37136" t="s">
        <v>212</v>
      </c>
      <c r="N37136" s="160" t="s">
        <v>7</v>
      </c>
      <c r="O37136" s="160" t="s">
        <v>80</v>
      </c>
    </row>
    <row r="37137" spans="9:15" x14ac:dyDescent="0.35">
      <c r="I37137">
        <v>117766</v>
      </c>
      <c r="J37137">
        <v>3956</v>
      </c>
      <c r="K37137">
        <v>89056</v>
      </c>
      <c r="L37137">
        <v>-28.51</v>
      </c>
      <c r="M37137" t="s">
        <v>212</v>
      </c>
      <c r="N37137" s="160" t="s">
        <v>7</v>
      </c>
      <c r="O37137" s="160" t="s">
        <v>80</v>
      </c>
    </row>
    <row r="37138" spans="9:15" x14ac:dyDescent="0.35">
      <c r="I37138">
        <v>117767</v>
      </c>
      <c r="J37138">
        <v>3956</v>
      </c>
      <c r="K37138">
        <v>89056</v>
      </c>
      <c r="L37138">
        <v>-28.51</v>
      </c>
      <c r="M37138" t="s">
        <v>212</v>
      </c>
      <c r="N37138" s="160" t="s">
        <v>7</v>
      </c>
      <c r="O37138" s="160" t="s">
        <v>80</v>
      </c>
    </row>
    <row r="37139" spans="9:15" x14ac:dyDescent="0.35">
      <c r="I37139">
        <v>71189</v>
      </c>
      <c r="J37139">
        <v>3984</v>
      </c>
      <c r="K37139">
        <v>89909</v>
      </c>
      <c r="L37139">
        <v>-2930.04</v>
      </c>
      <c r="M37139" t="s">
        <v>212</v>
      </c>
      <c r="N37139" s="160" t="s">
        <v>8</v>
      </c>
      <c r="O37139" s="160" t="s">
        <v>83</v>
      </c>
    </row>
    <row r="37140" spans="9:15" x14ac:dyDescent="0.35">
      <c r="I37140">
        <v>74395</v>
      </c>
      <c r="J37140">
        <v>3984</v>
      </c>
      <c r="K37140">
        <v>89909</v>
      </c>
      <c r="L37140">
        <v>-494.79</v>
      </c>
      <c r="M37140" t="s">
        <v>212</v>
      </c>
      <c r="N37140" s="160" t="s">
        <v>7</v>
      </c>
      <c r="O37140" s="160" t="s">
        <v>83</v>
      </c>
    </row>
    <row r="37141" spans="9:15" x14ac:dyDescent="0.35">
      <c r="I37141">
        <v>77912</v>
      </c>
      <c r="J37141">
        <v>3984</v>
      </c>
      <c r="K37141">
        <v>89909</v>
      </c>
      <c r="L37141">
        <v>-657.08</v>
      </c>
      <c r="M37141" t="s">
        <v>212</v>
      </c>
      <c r="N37141" s="160" t="s">
        <v>8</v>
      </c>
      <c r="O37141" s="160" t="s">
        <v>83</v>
      </c>
    </row>
    <row r="37142" spans="9:15" x14ac:dyDescent="0.35">
      <c r="I37142">
        <v>78573</v>
      </c>
      <c r="J37142">
        <v>3984</v>
      </c>
      <c r="K37142">
        <v>89909</v>
      </c>
      <c r="L37142">
        <v>-505.11</v>
      </c>
      <c r="M37142" t="s">
        <v>212</v>
      </c>
      <c r="N37142" s="160" t="s">
        <v>8</v>
      </c>
      <c r="O37142" s="160" t="s">
        <v>83</v>
      </c>
    </row>
    <row r="37143" spans="9:15" x14ac:dyDescent="0.35">
      <c r="I37143">
        <v>91312</v>
      </c>
      <c r="J37143">
        <v>3984</v>
      </c>
      <c r="K37143">
        <v>89909</v>
      </c>
      <c r="L37143">
        <v>-785.52</v>
      </c>
      <c r="M37143" t="s">
        <v>212</v>
      </c>
      <c r="N37143" s="160" t="s">
        <v>8</v>
      </c>
      <c r="O37143" s="160" t="s">
        <v>83</v>
      </c>
    </row>
    <row r="37144" spans="9:15" x14ac:dyDescent="0.35">
      <c r="I37144">
        <v>97192</v>
      </c>
      <c r="J37144">
        <v>3984</v>
      </c>
      <c r="K37144">
        <v>89909</v>
      </c>
      <c r="L37144">
        <v>-247.55</v>
      </c>
      <c r="M37144" t="s">
        <v>212</v>
      </c>
      <c r="N37144" s="160" t="s">
        <v>7</v>
      </c>
      <c r="O37144" s="160" t="s">
        <v>83</v>
      </c>
    </row>
    <row r="37145" spans="9:15" x14ac:dyDescent="0.35">
      <c r="I37145">
        <v>103732</v>
      </c>
      <c r="J37145">
        <v>3984</v>
      </c>
      <c r="K37145">
        <v>89909</v>
      </c>
      <c r="L37145">
        <v>-1642.2</v>
      </c>
      <c r="M37145" t="s">
        <v>212</v>
      </c>
      <c r="N37145" s="160" t="s">
        <v>8</v>
      </c>
      <c r="O37145" s="160" t="s">
        <v>83</v>
      </c>
    </row>
    <row r="37146" spans="9:15" x14ac:dyDescent="0.35">
      <c r="I37146">
        <v>117485</v>
      </c>
      <c r="J37146">
        <v>3984</v>
      </c>
      <c r="K37146">
        <v>89909</v>
      </c>
      <c r="L37146">
        <v>-865.68</v>
      </c>
      <c r="M37146" t="s">
        <v>212</v>
      </c>
      <c r="N37146" s="160" t="s">
        <v>8</v>
      </c>
      <c r="O37146" s="160" t="s">
        <v>83</v>
      </c>
    </row>
    <row r="37147" spans="9:15" x14ac:dyDescent="0.35">
      <c r="I37147">
        <v>117767</v>
      </c>
      <c r="J37147">
        <v>4054</v>
      </c>
      <c r="K37147">
        <v>90064</v>
      </c>
      <c r="L37147">
        <v>-7.74</v>
      </c>
      <c r="M37147" t="s">
        <v>212</v>
      </c>
      <c r="N37147" s="160" t="s">
        <v>7</v>
      </c>
      <c r="O37147" s="160" t="s">
        <v>80</v>
      </c>
    </row>
    <row r="37148" spans="9:15" x14ac:dyDescent="0.35">
      <c r="I37148">
        <v>122731</v>
      </c>
      <c r="J37148">
        <v>4054</v>
      </c>
      <c r="K37148">
        <v>90064</v>
      </c>
      <c r="L37148">
        <v>-7.57</v>
      </c>
      <c r="M37148" t="s">
        <v>212</v>
      </c>
      <c r="N37148" s="160" t="s">
        <v>10</v>
      </c>
      <c r="O37148" s="160" t="s">
        <v>80</v>
      </c>
    </row>
    <row r="37149" spans="9:15" x14ac:dyDescent="0.35">
      <c r="I37149">
        <v>16459</v>
      </c>
      <c r="J37149">
        <v>4022</v>
      </c>
      <c r="K37149">
        <v>90442</v>
      </c>
      <c r="L37149">
        <v>-314.64</v>
      </c>
      <c r="M37149" t="s">
        <v>212</v>
      </c>
      <c r="N37149" s="160" t="s">
        <v>19</v>
      </c>
      <c r="O37149" s="160" t="s">
        <v>80</v>
      </c>
    </row>
    <row r="37150" spans="9:15" x14ac:dyDescent="0.35">
      <c r="I37150">
        <v>74395</v>
      </c>
      <c r="J37150">
        <v>4022</v>
      </c>
      <c r="K37150">
        <v>90442</v>
      </c>
      <c r="L37150">
        <v>-362.48</v>
      </c>
      <c r="M37150" t="s">
        <v>212</v>
      </c>
      <c r="N37150" s="160" t="s">
        <v>7</v>
      </c>
      <c r="O37150" s="160" t="s">
        <v>80</v>
      </c>
    </row>
    <row r="37151" spans="9:15" x14ac:dyDescent="0.35">
      <c r="I37151">
        <v>78573</v>
      </c>
      <c r="J37151">
        <v>3632</v>
      </c>
      <c r="K37151">
        <v>94520</v>
      </c>
      <c r="L37151">
        <v>-3.46</v>
      </c>
      <c r="M37151" t="s">
        <v>212</v>
      </c>
      <c r="N37151" s="160" t="s">
        <v>8</v>
      </c>
      <c r="O37151" s="160" t="s">
        <v>80</v>
      </c>
    </row>
    <row r="37152" spans="9:15" x14ac:dyDescent="0.35">
      <c r="I37152">
        <v>101972</v>
      </c>
      <c r="J37152">
        <v>383</v>
      </c>
      <c r="K37152">
        <v>94520</v>
      </c>
      <c r="L37152">
        <v>-26.99</v>
      </c>
      <c r="M37152" t="s">
        <v>212</v>
      </c>
      <c r="N37152" s="160" t="s">
        <v>19</v>
      </c>
      <c r="O37152" s="160" t="s">
        <v>80</v>
      </c>
    </row>
    <row r="37153" spans="9:15" x14ac:dyDescent="0.35">
      <c r="I37153">
        <v>116372</v>
      </c>
      <c r="J37153">
        <v>3998</v>
      </c>
      <c r="K37153">
        <v>100367</v>
      </c>
      <c r="L37153">
        <v>-46.84</v>
      </c>
      <c r="M37153" t="s">
        <v>212</v>
      </c>
      <c r="N37153" s="160" t="s">
        <v>19</v>
      </c>
      <c r="O37153" s="160" t="s">
        <v>80</v>
      </c>
    </row>
    <row r="37154" spans="9:15" x14ac:dyDescent="0.35">
      <c r="I37154">
        <v>117441</v>
      </c>
      <c r="J37154">
        <v>4010</v>
      </c>
      <c r="K37154">
        <v>101928</v>
      </c>
      <c r="L37154">
        <v>-3.82</v>
      </c>
      <c r="M37154" t="s">
        <v>212</v>
      </c>
      <c r="N37154" s="160" t="s">
        <v>9</v>
      </c>
      <c r="O37154" s="160" t="s">
        <v>80</v>
      </c>
    </row>
    <row r="37155" spans="9:15" x14ac:dyDescent="0.35">
      <c r="I37155">
        <v>120833</v>
      </c>
      <c r="J37155">
        <v>4010</v>
      </c>
      <c r="K37155">
        <v>101928</v>
      </c>
      <c r="L37155">
        <v>-35.979999999999997</v>
      </c>
      <c r="M37155" t="s">
        <v>212</v>
      </c>
      <c r="N37155" s="160" t="s">
        <v>10</v>
      </c>
      <c r="O37155" s="160" t="s">
        <v>80</v>
      </c>
    </row>
    <row r="37156" spans="9:15" x14ac:dyDescent="0.35">
      <c r="I37156">
        <v>120834</v>
      </c>
      <c r="J37156">
        <v>4010</v>
      </c>
      <c r="K37156">
        <v>101928</v>
      </c>
      <c r="L37156">
        <v>-9.4700000000000006</v>
      </c>
      <c r="M37156" t="s">
        <v>212</v>
      </c>
      <c r="N37156" s="160" t="s">
        <v>10</v>
      </c>
      <c r="O37156" s="160" t="s">
        <v>80</v>
      </c>
    </row>
    <row r="37157" spans="9:15" x14ac:dyDescent="0.35">
      <c r="I37157">
        <v>120834</v>
      </c>
      <c r="J37157">
        <v>4010</v>
      </c>
      <c r="K37157">
        <v>101928</v>
      </c>
      <c r="L37157">
        <v>-26.51</v>
      </c>
      <c r="M37157" t="s">
        <v>212</v>
      </c>
      <c r="N37157" s="160" t="s">
        <v>10</v>
      </c>
      <c r="O37157" s="160" t="s">
        <v>80</v>
      </c>
    </row>
    <row r="37158" spans="9:15" x14ac:dyDescent="0.35">
      <c r="I37158">
        <v>120935</v>
      </c>
      <c r="J37158">
        <v>4010</v>
      </c>
      <c r="K37158">
        <v>101928</v>
      </c>
      <c r="L37158">
        <v>-13.25</v>
      </c>
      <c r="M37158" t="s">
        <v>212</v>
      </c>
      <c r="N37158" s="160" t="s">
        <v>10</v>
      </c>
      <c r="O37158" s="160" t="s">
        <v>80</v>
      </c>
    </row>
    <row r="37159" spans="9:15" x14ac:dyDescent="0.35">
      <c r="I37159">
        <v>120936</v>
      </c>
      <c r="J37159">
        <v>4010</v>
      </c>
      <c r="K37159">
        <v>101928</v>
      </c>
      <c r="L37159">
        <v>-11.36</v>
      </c>
      <c r="M37159" t="s">
        <v>212</v>
      </c>
      <c r="N37159" s="160" t="s">
        <v>10</v>
      </c>
      <c r="O37159" s="160" t="s">
        <v>80</v>
      </c>
    </row>
    <row r="37160" spans="9:15" x14ac:dyDescent="0.35">
      <c r="I37160">
        <v>120936</v>
      </c>
      <c r="J37160">
        <v>4010</v>
      </c>
      <c r="K37160">
        <v>101928</v>
      </c>
      <c r="L37160">
        <v>-3.79</v>
      </c>
      <c r="M37160" t="s">
        <v>212</v>
      </c>
      <c r="N37160" s="160" t="s">
        <v>10</v>
      </c>
      <c r="O37160" s="160" t="s">
        <v>80</v>
      </c>
    </row>
    <row r="37161" spans="9:15" x14ac:dyDescent="0.35">
      <c r="I37161">
        <v>120833</v>
      </c>
      <c r="J37161">
        <v>3993</v>
      </c>
      <c r="K37161">
        <v>102079</v>
      </c>
      <c r="L37161">
        <v>-5.68</v>
      </c>
      <c r="M37161" t="s">
        <v>212</v>
      </c>
      <c r="N37161" s="160" t="s">
        <v>10</v>
      </c>
      <c r="O37161" s="160" t="s">
        <v>80</v>
      </c>
    </row>
    <row r="37162" spans="9:15" x14ac:dyDescent="0.35">
      <c r="I37162">
        <v>120834</v>
      </c>
      <c r="J37162">
        <v>3993</v>
      </c>
      <c r="K37162">
        <v>102079</v>
      </c>
      <c r="L37162">
        <v>-3.79</v>
      </c>
      <c r="M37162" t="s">
        <v>212</v>
      </c>
      <c r="N37162" s="160" t="s">
        <v>10</v>
      </c>
      <c r="O37162" s="160" t="s">
        <v>80</v>
      </c>
    </row>
    <row r="37163" spans="9:15" x14ac:dyDescent="0.35">
      <c r="I37163">
        <v>120935</v>
      </c>
      <c r="J37163">
        <v>3993</v>
      </c>
      <c r="K37163">
        <v>102079</v>
      </c>
      <c r="L37163">
        <v>-5.68</v>
      </c>
      <c r="M37163" t="s">
        <v>212</v>
      </c>
      <c r="N37163" s="160" t="s">
        <v>10</v>
      </c>
      <c r="O37163" s="160" t="s">
        <v>80</v>
      </c>
    </row>
    <row r="37164" spans="9:15" x14ac:dyDescent="0.35">
      <c r="I37164">
        <v>74395</v>
      </c>
      <c r="J37164">
        <v>3984</v>
      </c>
      <c r="K37164">
        <v>102953</v>
      </c>
      <c r="L37164">
        <v>-29.98</v>
      </c>
      <c r="M37164" t="s">
        <v>212</v>
      </c>
      <c r="N37164" s="160" t="s">
        <v>7</v>
      </c>
      <c r="O37164" s="160" t="s">
        <v>83</v>
      </c>
    </row>
    <row r="37165" spans="9:15" x14ac:dyDescent="0.35">
      <c r="I37165">
        <v>117765</v>
      </c>
      <c r="J37165">
        <v>3984</v>
      </c>
      <c r="K37165">
        <v>102953</v>
      </c>
      <c r="L37165">
        <v>-71.709999999999994</v>
      </c>
      <c r="M37165" t="s">
        <v>212</v>
      </c>
      <c r="N37165" s="160" t="s">
        <v>7</v>
      </c>
      <c r="O37165" s="160" t="s">
        <v>83</v>
      </c>
    </row>
    <row r="37166" spans="9:15" x14ac:dyDescent="0.35">
      <c r="I37166">
        <v>117766</v>
      </c>
      <c r="J37166">
        <v>3984</v>
      </c>
      <c r="K37166">
        <v>102953</v>
      </c>
      <c r="L37166">
        <v>-71.709999999999994</v>
      </c>
      <c r="M37166" t="s">
        <v>212</v>
      </c>
      <c r="N37166" s="160" t="s">
        <v>7</v>
      </c>
      <c r="O37166" s="160" t="s">
        <v>83</v>
      </c>
    </row>
    <row r="37167" spans="9:15" x14ac:dyDescent="0.35">
      <c r="I37167">
        <v>117767</v>
      </c>
      <c r="J37167">
        <v>3984</v>
      </c>
      <c r="K37167">
        <v>102953</v>
      </c>
      <c r="L37167">
        <v>-103.58</v>
      </c>
      <c r="M37167" t="s">
        <v>212</v>
      </c>
      <c r="N37167" s="160" t="s">
        <v>7</v>
      </c>
      <c r="O37167" s="160" t="s">
        <v>83</v>
      </c>
    </row>
    <row r="37168" spans="9:15" x14ac:dyDescent="0.35">
      <c r="I37168">
        <v>120170</v>
      </c>
      <c r="J37168">
        <v>3984</v>
      </c>
      <c r="K37168">
        <v>102953</v>
      </c>
      <c r="L37168">
        <v>-11.32</v>
      </c>
      <c r="M37168" t="s">
        <v>212</v>
      </c>
      <c r="N37168" s="160" t="s">
        <v>9</v>
      </c>
      <c r="O37168" s="160" t="s">
        <v>83</v>
      </c>
    </row>
    <row r="37169" spans="9:15" x14ac:dyDescent="0.35">
      <c r="I37169">
        <v>117766</v>
      </c>
      <c r="J37169">
        <v>3655</v>
      </c>
      <c r="K37169">
        <v>107031</v>
      </c>
      <c r="L37169">
        <v>-39.85</v>
      </c>
      <c r="M37169" t="s">
        <v>212</v>
      </c>
      <c r="N37169" s="160" t="s">
        <v>7</v>
      </c>
      <c r="O37169" s="160" t="s">
        <v>80</v>
      </c>
    </row>
    <row r="37170" spans="9:15" x14ac:dyDescent="0.35">
      <c r="I37170">
        <v>117767</v>
      </c>
      <c r="J37170">
        <v>3655</v>
      </c>
      <c r="K37170">
        <v>107031</v>
      </c>
      <c r="L37170">
        <v>-7.97</v>
      </c>
      <c r="M37170" t="s">
        <v>212</v>
      </c>
      <c r="N37170" s="160" t="s">
        <v>7</v>
      </c>
      <c r="O37170" s="160" t="s">
        <v>80</v>
      </c>
    </row>
    <row r="37171" spans="9:15" x14ac:dyDescent="0.35">
      <c r="I37171">
        <v>117767</v>
      </c>
      <c r="J37171">
        <v>3655</v>
      </c>
      <c r="K37171">
        <v>107031</v>
      </c>
      <c r="L37171">
        <v>-7.97</v>
      </c>
      <c r="M37171" t="s">
        <v>212</v>
      </c>
      <c r="N37171" s="160" t="s">
        <v>7</v>
      </c>
      <c r="O37171" s="160" t="s">
        <v>80</v>
      </c>
    </row>
    <row r="37172" spans="9:15" x14ac:dyDescent="0.35">
      <c r="I37172">
        <v>7</v>
      </c>
      <c r="J37172">
        <v>3962</v>
      </c>
      <c r="K37172">
        <v>107838</v>
      </c>
      <c r="L37172">
        <v>-116.97</v>
      </c>
      <c r="M37172" t="s">
        <v>218</v>
      </c>
      <c r="N37172" s="160" t="s">
        <v>9</v>
      </c>
      <c r="O37172" s="160" t="s">
        <v>82</v>
      </c>
    </row>
    <row r="37173" spans="9:15" x14ac:dyDescent="0.35">
      <c r="I37173">
        <v>71189</v>
      </c>
      <c r="J37173">
        <v>3962</v>
      </c>
      <c r="K37173">
        <v>107838</v>
      </c>
      <c r="L37173">
        <v>-32.619999999999997</v>
      </c>
      <c r="M37173" t="s">
        <v>218</v>
      </c>
      <c r="N37173" s="160" t="s">
        <v>8</v>
      </c>
      <c r="O37173" s="160" t="s">
        <v>82</v>
      </c>
    </row>
    <row r="37174" spans="9:15" x14ac:dyDescent="0.35">
      <c r="I37174">
        <v>77912</v>
      </c>
      <c r="J37174">
        <v>3962</v>
      </c>
      <c r="K37174">
        <v>107838</v>
      </c>
      <c r="L37174">
        <v>-20.46</v>
      </c>
      <c r="M37174" t="s">
        <v>218</v>
      </c>
      <c r="N37174" s="160" t="s">
        <v>8</v>
      </c>
      <c r="O37174" s="160" t="s">
        <v>82</v>
      </c>
    </row>
    <row r="37175" spans="9:15" x14ac:dyDescent="0.35">
      <c r="I37175">
        <v>78573</v>
      </c>
      <c r="J37175">
        <v>3962</v>
      </c>
      <c r="K37175">
        <v>107838</v>
      </c>
      <c r="L37175">
        <v>-5.88</v>
      </c>
      <c r="M37175" t="s">
        <v>218</v>
      </c>
      <c r="N37175" s="160" t="s">
        <v>8</v>
      </c>
      <c r="O37175" s="160" t="s">
        <v>82</v>
      </c>
    </row>
    <row r="37176" spans="9:15" x14ac:dyDescent="0.35">
      <c r="I37176">
        <v>97192</v>
      </c>
      <c r="J37176">
        <v>3962</v>
      </c>
      <c r="K37176">
        <v>107838</v>
      </c>
      <c r="L37176">
        <v>-300</v>
      </c>
      <c r="M37176" t="s">
        <v>218</v>
      </c>
      <c r="N37176" s="160" t="s">
        <v>7</v>
      </c>
      <c r="O37176" s="160" t="s">
        <v>82</v>
      </c>
    </row>
    <row r="37177" spans="9:15" x14ac:dyDescent="0.35">
      <c r="I37177">
        <v>97192</v>
      </c>
      <c r="J37177">
        <v>3962</v>
      </c>
      <c r="K37177">
        <v>107838</v>
      </c>
      <c r="L37177">
        <v>-214.01</v>
      </c>
      <c r="M37177" t="s">
        <v>218</v>
      </c>
      <c r="N37177" s="160" t="s">
        <v>7</v>
      </c>
      <c r="O37177" s="160" t="s">
        <v>82</v>
      </c>
    </row>
    <row r="37178" spans="9:15" x14ac:dyDescent="0.35">
      <c r="I37178">
        <v>114734</v>
      </c>
      <c r="J37178">
        <v>3962</v>
      </c>
      <c r="K37178">
        <v>107838</v>
      </c>
      <c r="L37178">
        <v>-377.96</v>
      </c>
      <c r="M37178" t="s">
        <v>218</v>
      </c>
      <c r="N37178" s="160" t="s">
        <v>7</v>
      </c>
      <c r="O37178" s="160" t="s">
        <v>82</v>
      </c>
    </row>
    <row r="37179" spans="9:15" x14ac:dyDescent="0.35">
      <c r="I37179">
        <v>117441</v>
      </c>
      <c r="J37179">
        <v>3962</v>
      </c>
      <c r="K37179">
        <v>107838</v>
      </c>
      <c r="L37179">
        <v>-82.88</v>
      </c>
      <c r="M37179" t="s">
        <v>218</v>
      </c>
      <c r="N37179" s="160" t="s">
        <v>9</v>
      </c>
      <c r="O37179" s="160" t="s">
        <v>82</v>
      </c>
    </row>
    <row r="37180" spans="9:15" x14ac:dyDescent="0.35">
      <c r="I37180">
        <v>117485</v>
      </c>
      <c r="J37180">
        <v>3962</v>
      </c>
      <c r="K37180">
        <v>107838</v>
      </c>
      <c r="L37180">
        <v>-73.98</v>
      </c>
      <c r="M37180" t="s">
        <v>218</v>
      </c>
      <c r="N37180" s="160" t="s">
        <v>8</v>
      </c>
      <c r="O37180" s="160" t="s">
        <v>82</v>
      </c>
    </row>
    <row r="37181" spans="9:15" x14ac:dyDescent="0.35">
      <c r="I37181">
        <v>117765</v>
      </c>
      <c r="J37181">
        <v>3962</v>
      </c>
      <c r="K37181">
        <v>107838</v>
      </c>
      <c r="L37181">
        <v>-100.62</v>
      </c>
      <c r="M37181" t="s">
        <v>218</v>
      </c>
      <c r="N37181" s="160" t="s">
        <v>7</v>
      </c>
      <c r="O37181" s="160" t="s">
        <v>82</v>
      </c>
    </row>
    <row r="37182" spans="9:15" x14ac:dyDescent="0.35">
      <c r="I37182">
        <v>117766</v>
      </c>
      <c r="J37182">
        <v>3962</v>
      </c>
      <c r="K37182">
        <v>107838</v>
      </c>
      <c r="L37182">
        <v>-129.15</v>
      </c>
      <c r="M37182" t="s">
        <v>218</v>
      </c>
      <c r="N37182" s="160" t="s">
        <v>7</v>
      </c>
      <c r="O37182" s="160" t="s">
        <v>82</v>
      </c>
    </row>
    <row r="37183" spans="9:15" x14ac:dyDescent="0.35">
      <c r="I37183">
        <v>117767</v>
      </c>
      <c r="J37183">
        <v>3962</v>
      </c>
      <c r="K37183">
        <v>107838</v>
      </c>
      <c r="L37183">
        <v>-98.4</v>
      </c>
      <c r="M37183" t="s">
        <v>218</v>
      </c>
      <c r="N37183" s="160" t="s">
        <v>7</v>
      </c>
      <c r="O37183" s="160" t="s">
        <v>82</v>
      </c>
    </row>
    <row r="37184" spans="9:15" x14ac:dyDescent="0.35">
      <c r="I37184">
        <v>118850</v>
      </c>
      <c r="J37184">
        <v>3962</v>
      </c>
      <c r="K37184">
        <v>107838</v>
      </c>
      <c r="L37184">
        <v>-155.09</v>
      </c>
      <c r="M37184" t="s">
        <v>218</v>
      </c>
      <c r="N37184" s="160" t="s">
        <v>8</v>
      </c>
      <c r="O37184" s="160" t="s">
        <v>82</v>
      </c>
    </row>
    <row r="37185" spans="9:15" x14ac:dyDescent="0.35">
      <c r="I37185">
        <v>120935</v>
      </c>
      <c r="J37185">
        <v>3962</v>
      </c>
      <c r="K37185">
        <v>107838</v>
      </c>
      <c r="L37185">
        <v>-17.28</v>
      </c>
      <c r="M37185" t="s">
        <v>218</v>
      </c>
      <c r="N37185" s="160" t="s">
        <v>10</v>
      </c>
      <c r="O37185" s="160" t="s">
        <v>82</v>
      </c>
    </row>
    <row r="37186" spans="9:15" x14ac:dyDescent="0.35">
      <c r="I37186">
        <v>122731</v>
      </c>
      <c r="J37186">
        <v>3962</v>
      </c>
      <c r="K37186">
        <v>107838</v>
      </c>
      <c r="L37186">
        <v>-73.709999999999994</v>
      </c>
      <c r="M37186" t="s">
        <v>218</v>
      </c>
      <c r="N37186" s="160" t="s">
        <v>10</v>
      </c>
      <c r="O37186" s="160" t="s">
        <v>82</v>
      </c>
    </row>
    <row r="37187" spans="9:15" x14ac:dyDescent="0.35">
      <c r="I37187">
        <v>118484</v>
      </c>
      <c r="J37187">
        <v>3979</v>
      </c>
      <c r="K37187">
        <v>109724</v>
      </c>
      <c r="L37187">
        <v>-125.73</v>
      </c>
      <c r="M37187" t="s">
        <v>212</v>
      </c>
      <c r="N37187" s="160" t="s">
        <v>7</v>
      </c>
      <c r="O37187" s="160" t="s">
        <v>80</v>
      </c>
    </row>
    <row r="37188" spans="9:15" x14ac:dyDescent="0.35">
      <c r="I37188">
        <v>118484</v>
      </c>
      <c r="J37188">
        <v>3992</v>
      </c>
      <c r="K37188">
        <v>114111</v>
      </c>
      <c r="L37188">
        <v>-125.73</v>
      </c>
      <c r="M37188" t="s">
        <v>212</v>
      </c>
      <c r="N37188" s="160" t="s">
        <v>7</v>
      </c>
      <c r="O37188" s="160" t="s">
        <v>80</v>
      </c>
    </row>
    <row r="37189" spans="9:15" x14ac:dyDescent="0.35">
      <c r="I37189">
        <v>74395</v>
      </c>
      <c r="J37189">
        <v>3655</v>
      </c>
      <c r="K37189">
        <v>114305</v>
      </c>
      <c r="L37189">
        <v>-174.6</v>
      </c>
      <c r="M37189" t="s">
        <v>212</v>
      </c>
      <c r="N37189" s="160" t="s">
        <v>7</v>
      </c>
      <c r="O37189" s="160" t="s">
        <v>80</v>
      </c>
    </row>
    <row r="37190" spans="9:15" x14ac:dyDescent="0.35">
      <c r="I37190">
        <v>117765</v>
      </c>
      <c r="J37190">
        <v>3655</v>
      </c>
      <c r="K37190">
        <v>114305</v>
      </c>
      <c r="L37190">
        <v>-23.22</v>
      </c>
      <c r="M37190" t="s">
        <v>212</v>
      </c>
      <c r="N37190" s="160" t="s">
        <v>7</v>
      </c>
      <c r="O37190" s="160" t="s">
        <v>80</v>
      </c>
    </row>
    <row r="37191" spans="9:15" x14ac:dyDescent="0.35">
      <c r="I37191">
        <v>117766</v>
      </c>
      <c r="J37191">
        <v>3655</v>
      </c>
      <c r="K37191">
        <v>114305</v>
      </c>
      <c r="L37191">
        <v>-100.62</v>
      </c>
      <c r="M37191" t="s">
        <v>212</v>
      </c>
      <c r="N37191" s="160" t="s">
        <v>7</v>
      </c>
      <c r="O37191" s="160" t="s">
        <v>80</v>
      </c>
    </row>
    <row r="37192" spans="9:15" x14ac:dyDescent="0.35">
      <c r="I37192">
        <v>117767</v>
      </c>
      <c r="J37192">
        <v>3655</v>
      </c>
      <c r="K37192">
        <v>114305</v>
      </c>
      <c r="L37192">
        <v>-7.74</v>
      </c>
      <c r="M37192" t="s">
        <v>218</v>
      </c>
      <c r="N37192" s="160" t="s">
        <v>7</v>
      </c>
      <c r="O37192" s="160" t="s">
        <v>80</v>
      </c>
    </row>
    <row r="37193" spans="9:15" x14ac:dyDescent="0.35">
      <c r="I37193">
        <v>117767</v>
      </c>
      <c r="J37193">
        <v>3655</v>
      </c>
      <c r="K37193">
        <v>114305</v>
      </c>
      <c r="L37193">
        <v>-7.74</v>
      </c>
      <c r="M37193" t="s">
        <v>212</v>
      </c>
      <c r="N37193" s="160" t="s">
        <v>7</v>
      </c>
      <c r="O37193" s="160" t="s">
        <v>80</v>
      </c>
    </row>
    <row r="37194" spans="9:15" x14ac:dyDescent="0.35">
      <c r="I37194">
        <v>74395</v>
      </c>
      <c r="J37194">
        <v>4066</v>
      </c>
      <c r="K37194">
        <v>115039</v>
      </c>
      <c r="L37194">
        <v>-14.55</v>
      </c>
      <c r="M37194" t="s">
        <v>212</v>
      </c>
      <c r="N37194" s="160" t="s">
        <v>7</v>
      </c>
      <c r="O37194" s="160" t="s">
        <v>80</v>
      </c>
    </row>
    <row r="37195" spans="9:15" x14ac:dyDescent="0.35">
      <c r="I37195">
        <v>77912</v>
      </c>
      <c r="J37195">
        <v>5006</v>
      </c>
      <c r="K37195">
        <v>116145</v>
      </c>
      <c r="L37195">
        <v>-26.2</v>
      </c>
      <c r="M37195" t="s">
        <v>212</v>
      </c>
      <c r="N37195" s="160" t="s">
        <v>8</v>
      </c>
      <c r="O37195" s="160" t="s">
        <v>80</v>
      </c>
    </row>
    <row r="37196" spans="9:15" x14ac:dyDescent="0.35">
      <c r="I37196">
        <v>117441</v>
      </c>
      <c r="J37196">
        <v>5006</v>
      </c>
      <c r="K37196">
        <v>116145</v>
      </c>
      <c r="L37196">
        <v>-12.94</v>
      </c>
      <c r="M37196" t="s">
        <v>212</v>
      </c>
      <c r="N37196" s="160" t="s">
        <v>9</v>
      </c>
      <c r="O37196" s="160" t="s">
        <v>80</v>
      </c>
    </row>
    <row r="37197" spans="9:15" x14ac:dyDescent="0.35">
      <c r="I37197">
        <v>117765</v>
      </c>
      <c r="J37197">
        <v>5006</v>
      </c>
      <c r="K37197">
        <v>116145</v>
      </c>
      <c r="L37197">
        <v>-13.39</v>
      </c>
      <c r="M37197" t="s">
        <v>212</v>
      </c>
      <c r="N37197" s="160" t="s">
        <v>7</v>
      </c>
      <c r="O37197" s="160" t="s">
        <v>80</v>
      </c>
    </row>
    <row r="37198" spans="9:15" x14ac:dyDescent="0.35">
      <c r="I37198">
        <v>117766</v>
      </c>
      <c r="J37198">
        <v>5006</v>
      </c>
      <c r="K37198">
        <v>116145</v>
      </c>
      <c r="L37198">
        <v>-6.7</v>
      </c>
      <c r="M37198" t="s">
        <v>212</v>
      </c>
      <c r="N37198" s="160" t="s">
        <v>7</v>
      </c>
      <c r="O37198" s="160" t="s">
        <v>80</v>
      </c>
    </row>
    <row r="37199" spans="9:15" x14ac:dyDescent="0.35">
      <c r="I37199">
        <v>117767</v>
      </c>
      <c r="J37199">
        <v>5006</v>
      </c>
      <c r="K37199">
        <v>116145</v>
      </c>
      <c r="L37199">
        <v>-20.09</v>
      </c>
      <c r="M37199" t="s">
        <v>212</v>
      </c>
      <c r="N37199" s="160" t="s">
        <v>7</v>
      </c>
      <c r="O37199" s="160" t="s">
        <v>80</v>
      </c>
    </row>
    <row r="37200" spans="9:15" x14ac:dyDescent="0.35">
      <c r="I37200">
        <v>118038</v>
      </c>
      <c r="J37200">
        <v>5006</v>
      </c>
      <c r="K37200">
        <v>116145</v>
      </c>
      <c r="L37200">
        <v>-7.74</v>
      </c>
      <c r="M37200" t="s">
        <v>212</v>
      </c>
      <c r="N37200" s="160" t="s">
        <v>7</v>
      </c>
      <c r="O37200" s="160" t="s">
        <v>80</v>
      </c>
    </row>
    <row r="37201" spans="9:15" x14ac:dyDescent="0.35">
      <c r="I37201">
        <v>122731</v>
      </c>
      <c r="J37201">
        <v>5006</v>
      </c>
      <c r="K37201">
        <v>116145</v>
      </c>
      <c r="L37201">
        <v>-3.79</v>
      </c>
      <c r="M37201" t="s">
        <v>212</v>
      </c>
      <c r="N37201" s="160" t="s">
        <v>10</v>
      </c>
      <c r="O37201" s="160" t="s">
        <v>80</v>
      </c>
    </row>
    <row r="37202" spans="9:15" x14ac:dyDescent="0.35">
      <c r="I37202">
        <v>72449</v>
      </c>
      <c r="J37202">
        <v>3979</v>
      </c>
      <c r="K37202">
        <v>116407</v>
      </c>
      <c r="L37202">
        <v>-194.44</v>
      </c>
      <c r="M37202" t="s">
        <v>212</v>
      </c>
      <c r="N37202" s="160" t="s">
        <v>9</v>
      </c>
      <c r="O37202" s="160" t="s">
        <v>80</v>
      </c>
    </row>
    <row r="37203" spans="9:15" x14ac:dyDescent="0.35">
      <c r="I37203">
        <v>116372</v>
      </c>
      <c r="J37203">
        <v>3979</v>
      </c>
      <c r="K37203">
        <v>116407</v>
      </c>
      <c r="L37203">
        <v>-47.62</v>
      </c>
      <c r="M37203" t="s">
        <v>212</v>
      </c>
      <c r="N37203" s="160" t="s">
        <v>19</v>
      </c>
      <c r="O37203" s="160" t="s">
        <v>80</v>
      </c>
    </row>
    <row r="37204" spans="9:15" x14ac:dyDescent="0.35">
      <c r="I37204">
        <v>118484</v>
      </c>
      <c r="J37204">
        <v>3979</v>
      </c>
      <c r="K37204">
        <v>116407</v>
      </c>
      <c r="L37204">
        <v>-125.73</v>
      </c>
      <c r="M37204" t="s">
        <v>212</v>
      </c>
      <c r="N37204" s="160" t="s">
        <v>7</v>
      </c>
      <c r="O37204" s="160" t="s">
        <v>80</v>
      </c>
    </row>
    <row r="37205" spans="9:15" x14ac:dyDescent="0.35">
      <c r="I37205">
        <v>7</v>
      </c>
      <c r="J37205">
        <v>3993</v>
      </c>
      <c r="K37205">
        <v>116493</v>
      </c>
      <c r="L37205">
        <v>-179.7</v>
      </c>
      <c r="M37205" t="s">
        <v>218</v>
      </c>
      <c r="N37205" s="160" t="s">
        <v>9</v>
      </c>
      <c r="O37205" s="160" t="s">
        <v>80</v>
      </c>
    </row>
    <row r="37206" spans="9:15" x14ac:dyDescent="0.35">
      <c r="I37206">
        <v>118484</v>
      </c>
      <c r="J37206">
        <v>3993</v>
      </c>
      <c r="K37206">
        <v>116493</v>
      </c>
      <c r="L37206">
        <v>-125.73</v>
      </c>
      <c r="M37206" t="s">
        <v>218</v>
      </c>
      <c r="N37206" s="160" t="s">
        <v>7</v>
      </c>
      <c r="O37206" s="160" t="s">
        <v>80</v>
      </c>
    </row>
    <row r="37207" spans="9:15" x14ac:dyDescent="0.35">
      <c r="I37207">
        <v>120739</v>
      </c>
      <c r="J37207">
        <v>3993</v>
      </c>
      <c r="K37207">
        <v>116493</v>
      </c>
      <c r="L37207">
        <v>-162.72</v>
      </c>
      <c r="M37207" t="s">
        <v>218</v>
      </c>
      <c r="N37207" s="160" t="s">
        <v>9</v>
      </c>
      <c r="O37207" s="160" t="s">
        <v>80</v>
      </c>
    </row>
    <row r="37208" spans="9:15" x14ac:dyDescent="0.35">
      <c r="I37208">
        <v>120833</v>
      </c>
      <c r="J37208">
        <v>3993</v>
      </c>
      <c r="K37208">
        <v>116493</v>
      </c>
      <c r="L37208">
        <v>-26.51</v>
      </c>
      <c r="M37208" t="s">
        <v>218</v>
      </c>
      <c r="N37208" s="160" t="s">
        <v>10</v>
      </c>
      <c r="O37208" s="160" t="s">
        <v>80</v>
      </c>
    </row>
    <row r="37209" spans="9:15" x14ac:dyDescent="0.35">
      <c r="I37209">
        <v>120834</v>
      </c>
      <c r="J37209">
        <v>3993</v>
      </c>
      <c r="K37209">
        <v>116493</v>
      </c>
      <c r="L37209">
        <v>-26.51</v>
      </c>
      <c r="M37209" t="s">
        <v>218</v>
      </c>
      <c r="N37209" s="160" t="s">
        <v>10</v>
      </c>
      <c r="O37209" s="160" t="s">
        <v>80</v>
      </c>
    </row>
    <row r="37210" spans="9:15" x14ac:dyDescent="0.35">
      <c r="I37210">
        <v>120936</v>
      </c>
      <c r="J37210">
        <v>3993</v>
      </c>
      <c r="K37210">
        <v>116493</v>
      </c>
      <c r="L37210">
        <v>-26.51</v>
      </c>
      <c r="M37210" t="s">
        <v>218</v>
      </c>
      <c r="N37210" s="160" t="s">
        <v>10</v>
      </c>
      <c r="O37210" s="160" t="s">
        <v>80</v>
      </c>
    </row>
    <row r="37211" spans="9:15" x14ac:dyDescent="0.35">
      <c r="I37211">
        <v>117485</v>
      </c>
      <c r="J37211">
        <v>3977</v>
      </c>
      <c r="K37211">
        <v>116962</v>
      </c>
      <c r="L37211">
        <v>-18.04</v>
      </c>
      <c r="M37211" t="s">
        <v>212</v>
      </c>
      <c r="N37211" s="160" t="s">
        <v>8</v>
      </c>
      <c r="O37211" s="160" t="s">
        <v>80</v>
      </c>
    </row>
    <row r="37212" spans="9:15" x14ac:dyDescent="0.35">
      <c r="I37212">
        <v>118038</v>
      </c>
      <c r="J37212">
        <v>3979</v>
      </c>
      <c r="K37212">
        <v>117758</v>
      </c>
      <c r="L37212">
        <v>-101.8</v>
      </c>
      <c r="M37212" t="s">
        <v>212</v>
      </c>
      <c r="N37212" s="160" t="s">
        <v>7</v>
      </c>
      <c r="O37212" s="160" t="s">
        <v>80</v>
      </c>
    </row>
    <row r="37213" spans="9:15" x14ac:dyDescent="0.35">
      <c r="I37213">
        <v>7</v>
      </c>
      <c r="J37213">
        <v>3946</v>
      </c>
      <c r="K37213">
        <v>118483</v>
      </c>
      <c r="L37213">
        <v>-235.55</v>
      </c>
      <c r="M37213" t="s">
        <v>212</v>
      </c>
      <c r="N37213" s="160" t="s">
        <v>9</v>
      </c>
      <c r="O37213" s="160" t="s">
        <v>81</v>
      </c>
    </row>
    <row r="37214" spans="9:15" x14ac:dyDescent="0.35">
      <c r="I37214">
        <v>71189</v>
      </c>
      <c r="J37214">
        <v>3946</v>
      </c>
      <c r="K37214">
        <v>118483</v>
      </c>
      <c r="L37214">
        <v>-46.34</v>
      </c>
      <c r="M37214" t="s">
        <v>212</v>
      </c>
      <c r="N37214" s="160" t="s">
        <v>8</v>
      </c>
      <c r="O37214" s="160" t="s">
        <v>81</v>
      </c>
    </row>
    <row r="37215" spans="9:15" x14ac:dyDescent="0.35">
      <c r="I37215">
        <v>72449</v>
      </c>
      <c r="J37215">
        <v>3946</v>
      </c>
      <c r="K37215">
        <v>118483</v>
      </c>
      <c r="L37215">
        <v>-268.27</v>
      </c>
      <c r="M37215" t="s">
        <v>212</v>
      </c>
      <c r="N37215" s="160" t="s">
        <v>9</v>
      </c>
      <c r="O37215" s="160" t="s">
        <v>81</v>
      </c>
    </row>
    <row r="37216" spans="9:15" x14ac:dyDescent="0.35">
      <c r="I37216">
        <v>78573</v>
      </c>
      <c r="J37216">
        <v>3946</v>
      </c>
      <c r="K37216">
        <v>118483</v>
      </c>
      <c r="L37216">
        <v>-438.67</v>
      </c>
      <c r="M37216" t="s">
        <v>212</v>
      </c>
      <c r="N37216" s="160" t="s">
        <v>8</v>
      </c>
      <c r="O37216" s="160" t="s">
        <v>81</v>
      </c>
    </row>
    <row r="37217" spans="9:15" x14ac:dyDescent="0.35">
      <c r="I37217">
        <v>91312</v>
      </c>
      <c r="J37217">
        <v>3946</v>
      </c>
      <c r="K37217">
        <v>118483</v>
      </c>
      <c r="L37217">
        <v>-537.99</v>
      </c>
      <c r="M37217" t="s">
        <v>212</v>
      </c>
      <c r="N37217" s="160" t="s">
        <v>8</v>
      </c>
      <c r="O37217" s="160" t="s">
        <v>81</v>
      </c>
    </row>
    <row r="37218" spans="9:15" x14ac:dyDescent="0.35">
      <c r="I37218">
        <v>97192</v>
      </c>
      <c r="J37218">
        <v>3946</v>
      </c>
      <c r="K37218">
        <v>118483</v>
      </c>
      <c r="L37218">
        <v>-93.73</v>
      </c>
      <c r="M37218" t="s">
        <v>212</v>
      </c>
      <c r="N37218" s="160" t="s">
        <v>7</v>
      </c>
      <c r="O37218" s="160" t="s">
        <v>81</v>
      </c>
    </row>
    <row r="37219" spans="9:15" x14ac:dyDescent="0.35">
      <c r="I37219">
        <v>120833</v>
      </c>
      <c r="J37219">
        <v>3946</v>
      </c>
      <c r="K37219">
        <v>118483</v>
      </c>
      <c r="L37219">
        <v>-5.74</v>
      </c>
      <c r="M37219" t="s">
        <v>212</v>
      </c>
      <c r="N37219" s="160" t="s">
        <v>10</v>
      </c>
      <c r="O37219" s="160" t="s">
        <v>81</v>
      </c>
    </row>
    <row r="37220" spans="9:15" x14ac:dyDescent="0.35">
      <c r="I37220">
        <v>120834</v>
      </c>
      <c r="J37220">
        <v>3946</v>
      </c>
      <c r="K37220">
        <v>118483</v>
      </c>
      <c r="L37220">
        <v>-1.91</v>
      </c>
      <c r="M37220" t="s">
        <v>212</v>
      </c>
      <c r="N37220" s="160" t="s">
        <v>10</v>
      </c>
      <c r="O37220" s="160" t="s">
        <v>81</v>
      </c>
    </row>
    <row r="37221" spans="9:15" x14ac:dyDescent="0.35">
      <c r="I37221">
        <v>120935</v>
      </c>
      <c r="J37221">
        <v>3946</v>
      </c>
      <c r="K37221">
        <v>118483</v>
      </c>
      <c r="L37221">
        <v>-28.68</v>
      </c>
      <c r="M37221" t="s">
        <v>212</v>
      </c>
      <c r="N37221" s="160" t="s">
        <v>10</v>
      </c>
      <c r="O37221" s="160" t="s">
        <v>81</v>
      </c>
    </row>
    <row r="37222" spans="9:15" x14ac:dyDescent="0.35">
      <c r="I37222">
        <v>120936</v>
      </c>
      <c r="J37222">
        <v>3946</v>
      </c>
      <c r="K37222">
        <v>118483</v>
      </c>
      <c r="L37222">
        <v>-28.68</v>
      </c>
      <c r="M37222" t="s">
        <v>212</v>
      </c>
      <c r="N37222" s="160" t="s">
        <v>10</v>
      </c>
      <c r="O37222" s="160" t="s">
        <v>81</v>
      </c>
    </row>
    <row r="37223" spans="9:15" x14ac:dyDescent="0.35">
      <c r="I37223">
        <v>122731</v>
      </c>
      <c r="J37223">
        <v>3946</v>
      </c>
      <c r="K37223">
        <v>118483</v>
      </c>
      <c r="L37223">
        <v>-80.31</v>
      </c>
      <c r="M37223" t="s">
        <v>212</v>
      </c>
      <c r="N37223" s="160" t="s">
        <v>10</v>
      </c>
      <c r="O37223" s="160" t="s">
        <v>81</v>
      </c>
    </row>
    <row r="37224" spans="9:15" x14ac:dyDescent="0.35">
      <c r="I37224">
        <v>78573</v>
      </c>
      <c r="J37224">
        <v>3873</v>
      </c>
      <c r="K37224">
        <v>119024</v>
      </c>
      <c r="L37224">
        <v>-133</v>
      </c>
      <c r="M37224" t="s">
        <v>212</v>
      </c>
      <c r="N37224" s="160" t="s">
        <v>8</v>
      </c>
      <c r="O37224" s="160" t="s">
        <v>80</v>
      </c>
    </row>
    <row r="37225" spans="9:15" x14ac:dyDescent="0.35">
      <c r="I37225">
        <v>117441</v>
      </c>
      <c r="J37225">
        <v>3873</v>
      </c>
      <c r="K37225">
        <v>119024</v>
      </c>
      <c r="L37225">
        <v>-139</v>
      </c>
      <c r="M37225" t="s">
        <v>212</v>
      </c>
      <c r="N37225" s="160" t="s">
        <v>9</v>
      </c>
      <c r="O37225" s="160" t="s">
        <v>80</v>
      </c>
    </row>
    <row r="37226" spans="9:15" x14ac:dyDescent="0.35">
      <c r="I37226">
        <v>117485</v>
      </c>
      <c r="J37226">
        <v>3873</v>
      </c>
      <c r="K37226">
        <v>119024</v>
      </c>
      <c r="L37226">
        <v>-110.94</v>
      </c>
      <c r="M37226" t="s">
        <v>212</v>
      </c>
      <c r="N37226" s="160" t="s">
        <v>8</v>
      </c>
      <c r="O37226" s="160" t="s">
        <v>80</v>
      </c>
    </row>
    <row r="37227" spans="9:15" x14ac:dyDescent="0.35">
      <c r="I37227">
        <v>118038</v>
      </c>
      <c r="J37227">
        <v>3873</v>
      </c>
      <c r="K37227">
        <v>119024</v>
      </c>
      <c r="L37227">
        <v>-93.99</v>
      </c>
      <c r="M37227" t="s">
        <v>212</v>
      </c>
      <c r="N37227" s="160" t="s">
        <v>7</v>
      </c>
      <c r="O37227" s="160" t="s">
        <v>80</v>
      </c>
    </row>
    <row r="37228" spans="9:15" x14ac:dyDescent="0.35">
      <c r="I37228">
        <v>118484</v>
      </c>
      <c r="J37228">
        <v>3873</v>
      </c>
      <c r="K37228">
        <v>119024</v>
      </c>
      <c r="L37228">
        <v>-127</v>
      </c>
      <c r="M37228" t="s">
        <v>212</v>
      </c>
      <c r="N37228" s="160" t="s">
        <v>7</v>
      </c>
      <c r="O37228" s="160" t="s">
        <v>80</v>
      </c>
    </row>
    <row r="37229" spans="9:15" x14ac:dyDescent="0.35">
      <c r="I37229">
        <v>122045</v>
      </c>
      <c r="J37229">
        <v>3873</v>
      </c>
      <c r="K37229">
        <v>119024</v>
      </c>
      <c r="L37229">
        <v>-37.99</v>
      </c>
      <c r="M37229" t="s">
        <v>212</v>
      </c>
      <c r="N37229" s="160" t="s">
        <v>9</v>
      </c>
      <c r="O37229" s="160" t="s">
        <v>80</v>
      </c>
    </row>
    <row r="37230" spans="9:15" x14ac:dyDescent="0.35">
      <c r="I37230">
        <v>7</v>
      </c>
      <c r="J37230">
        <v>3984</v>
      </c>
      <c r="K37230">
        <v>119456</v>
      </c>
      <c r="L37230">
        <v>-6.48</v>
      </c>
      <c r="M37230" t="s">
        <v>212</v>
      </c>
      <c r="N37230" s="160" t="s">
        <v>9</v>
      </c>
      <c r="O37230" s="160" t="s">
        <v>83</v>
      </c>
    </row>
    <row r="37231" spans="9:15" x14ac:dyDescent="0.35">
      <c r="I37231">
        <v>78573</v>
      </c>
      <c r="J37231">
        <v>3984</v>
      </c>
      <c r="K37231">
        <v>119456</v>
      </c>
      <c r="L37231">
        <v>-8.1300000000000008</v>
      </c>
      <c r="M37231" t="s">
        <v>212</v>
      </c>
      <c r="N37231" s="160" t="s">
        <v>8</v>
      </c>
      <c r="O37231" s="160" t="s">
        <v>83</v>
      </c>
    </row>
    <row r="37232" spans="9:15" x14ac:dyDescent="0.35">
      <c r="I37232">
        <v>81192</v>
      </c>
      <c r="J37232">
        <v>3984</v>
      </c>
      <c r="K37232">
        <v>119456</v>
      </c>
      <c r="L37232">
        <v>-63.95</v>
      </c>
      <c r="M37232" t="s">
        <v>212</v>
      </c>
      <c r="N37232" s="160" t="s">
        <v>7</v>
      </c>
      <c r="O37232" s="160" t="s">
        <v>83</v>
      </c>
    </row>
    <row r="37233" spans="9:15" x14ac:dyDescent="0.35">
      <c r="I37233">
        <v>91312</v>
      </c>
      <c r="J37233">
        <v>3984</v>
      </c>
      <c r="K37233">
        <v>119456</v>
      </c>
      <c r="L37233">
        <v>-33.71</v>
      </c>
      <c r="M37233" t="s">
        <v>212</v>
      </c>
      <c r="N37233" s="160" t="s">
        <v>8</v>
      </c>
      <c r="O37233" s="160" t="s">
        <v>83</v>
      </c>
    </row>
    <row r="37234" spans="9:15" x14ac:dyDescent="0.35">
      <c r="I37234">
        <v>104499</v>
      </c>
      <c r="J37234">
        <v>3984</v>
      </c>
      <c r="K37234">
        <v>119456</v>
      </c>
      <c r="L37234">
        <v>-719.41</v>
      </c>
      <c r="M37234" t="s">
        <v>212</v>
      </c>
      <c r="N37234" s="160" t="s">
        <v>7</v>
      </c>
      <c r="O37234" s="160" t="s">
        <v>83</v>
      </c>
    </row>
    <row r="37235" spans="9:15" x14ac:dyDescent="0.35">
      <c r="I37235">
        <v>117441</v>
      </c>
      <c r="J37235">
        <v>3984</v>
      </c>
      <c r="K37235">
        <v>119456</v>
      </c>
      <c r="L37235">
        <v>-6.26</v>
      </c>
      <c r="M37235" t="s">
        <v>212</v>
      </c>
      <c r="N37235" s="160" t="s">
        <v>9</v>
      </c>
      <c r="O37235" s="160" t="s">
        <v>83</v>
      </c>
    </row>
    <row r="37236" spans="9:15" x14ac:dyDescent="0.35">
      <c r="I37236">
        <v>117765</v>
      </c>
      <c r="J37236">
        <v>3984</v>
      </c>
      <c r="K37236">
        <v>119456</v>
      </c>
      <c r="L37236">
        <v>-23.9</v>
      </c>
      <c r="M37236" t="s">
        <v>212</v>
      </c>
      <c r="N37236" s="160" t="s">
        <v>7</v>
      </c>
      <c r="O37236" s="160" t="s">
        <v>83</v>
      </c>
    </row>
    <row r="37237" spans="9:15" x14ac:dyDescent="0.35">
      <c r="I37237">
        <v>120170</v>
      </c>
      <c r="J37237">
        <v>3984</v>
      </c>
      <c r="K37237">
        <v>119456</v>
      </c>
      <c r="L37237">
        <v>-124.58</v>
      </c>
      <c r="M37237" t="s">
        <v>212</v>
      </c>
      <c r="N37237" s="160" t="s">
        <v>9</v>
      </c>
      <c r="O37237" s="160" t="s">
        <v>83</v>
      </c>
    </row>
    <row r="37238" spans="9:15" x14ac:dyDescent="0.35">
      <c r="I37238">
        <v>120170</v>
      </c>
      <c r="J37238">
        <v>3984</v>
      </c>
      <c r="K37238">
        <v>119456</v>
      </c>
      <c r="L37238">
        <v>-17.149999999999999</v>
      </c>
      <c r="M37238" t="s">
        <v>212</v>
      </c>
      <c r="N37238" s="160" t="s">
        <v>9</v>
      </c>
      <c r="O37238" s="160" t="s">
        <v>83</v>
      </c>
    </row>
    <row r="37239" spans="9:15" x14ac:dyDescent="0.35">
      <c r="I37239">
        <v>125775</v>
      </c>
      <c r="J37239">
        <v>3984</v>
      </c>
      <c r="K37239">
        <v>119456</v>
      </c>
      <c r="L37239">
        <v>-698.42</v>
      </c>
      <c r="M37239" t="s">
        <v>212</v>
      </c>
      <c r="N37239" s="160" t="s">
        <v>7</v>
      </c>
      <c r="O37239" s="160" t="s">
        <v>83</v>
      </c>
    </row>
    <row r="37240" spans="9:15" x14ac:dyDescent="0.35">
      <c r="I37240">
        <v>71189</v>
      </c>
      <c r="J37240">
        <v>4043</v>
      </c>
      <c r="K37240">
        <v>121218</v>
      </c>
      <c r="L37240">
        <v>-48.84</v>
      </c>
      <c r="M37240" t="s">
        <v>212</v>
      </c>
      <c r="N37240" s="160" t="s">
        <v>8</v>
      </c>
      <c r="O37240" s="160" t="s">
        <v>80</v>
      </c>
    </row>
    <row r="37241" spans="9:15" x14ac:dyDescent="0.35">
      <c r="I37241">
        <v>116372</v>
      </c>
      <c r="J37241">
        <v>3979</v>
      </c>
      <c r="K37241">
        <v>121530</v>
      </c>
      <c r="L37241">
        <v>-47.62</v>
      </c>
      <c r="M37241" t="s">
        <v>212</v>
      </c>
      <c r="N37241" s="160" t="s">
        <v>19</v>
      </c>
      <c r="O37241" s="160" t="s">
        <v>80</v>
      </c>
    </row>
    <row r="37242" spans="9:15" x14ac:dyDescent="0.35">
      <c r="I37242">
        <v>117767</v>
      </c>
      <c r="J37242">
        <v>3979</v>
      </c>
      <c r="K37242">
        <v>121530</v>
      </c>
      <c r="L37242">
        <v>-92.83</v>
      </c>
      <c r="M37242" t="s">
        <v>212</v>
      </c>
      <c r="N37242" s="160" t="s">
        <v>7</v>
      </c>
      <c r="O37242" s="160" t="s">
        <v>80</v>
      </c>
    </row>
    <row r="37243" spans="9:15" x14ac:dyDescent="0.35">
      <c r="I37243">
        <v>119309</v>
      </c>
      <c r="J37243">
        <v>3979</v>
      </c>
      <c r="K37243">
        <v>121530</v>
      </c>
      <c r="L37243">
        <v>-38.159999999999997</v>
      </c>
      <c r="M37243" t="s">
        <v>212</v>
      </c>
      <c r="N37243" s="160" t="s">
        <v>9</v>
      </c>
      <c r="O37243" s="160" t="s">
        <v>80</v>
      </c>
    </row>
    <row r="37244" spans="9:15" x14ac:dyDescent="0.35">
      <c r="I37244">
        <v>120833</v>
      </c>
      <c r="J37244">
        <v>3993</v>
      </c>
      <c r="K37244">
        <v>122099</v>
      </c>
      <c r="L37244">
        <v>-5.37</v>
      </c>
      <c r="M37244" t="s">
        <v>212</v>
      </c>
      <c r="N37244" s="160" t="s">
        <v>10</v>
      </c>
      <c r="O37244" s="160" t="s">
        <v>80</v>
      </c>
    </row>
    <row r="37245" spans="9:15" x14ac:dyDescent="0.35">
      <c r="I37245">
        <v>120935</v>
      </c>
      <c r="J37245">
        <v>3993</v>
      </c>
      <c r="K37245">
        <v>122099</v>
      </c>
      <c r="L37245">
        <v>-14.99</v>
      </c>
      <c r="M37245" t="s">
        <v>212</v>
      </c>
      <c r="N37245" s="160" t="s">
        <v>10</v>
      </c>
      <c r="O37245" s="160" t="s">
        <v>80</v>
      </c>
    </row>
    <row r="37246" spans="9:15" x14ac:dyDescent="0.35">
      <c r="I37246">
        <v>122731</v>
      </c>
      <c r="J37246">
        <v>3993</v>
      </c>
      <c r="K37246">
        <v>122099</v>
      </c>
      <c r="L37246">
        <v>-5.91</v>
      </c>
      <c r="M37246" t="s">
        <v>212</v>
      </c>
      <c r="N37246" s="160" t="s">
        <v>10</v>
      </c>
      <c r="O37246" s="160" t="s">
        <v>80</v>
      </c>
    </row>
    <row r="37247" spans="9:15" x14ac:dyDescent="0.35">
      <c r="I37247">
        <v>107294</v>
      </c>
      <c r="J37247">
        <v>3967</v>
      </c>
      <c r="K37247">
        <v>122250</v>
      </c>
      <c r="L37247">
        <v>-25.09</v>
      </c>
      <c r="M37247" t="s">
        <v>212</v>
      </c>
      <c r="N37247" s="160" t="s">
        <v>8</v>
      </c>
      <c r="O37247" s="160" t="s">
        <v>80</v>
      </c>
    </row>
    <row r="37248" spans="9:15" x14ac:dyDescent="0.35">
      <c r="I37248">
        <v>117765</v>
      </c>
      <c r="J37248">
        <v>3967</v>
      </c>
      <c r="K37248">
        <v>122250</v>
      </c>
      <c r="L37248">
        <v>-30</v>
      </c>
      <c r="M37248" t="s">
        <v>212</v>
      </c>
      <c r="N37248" s="160" t="s">
        <v>7</v>
      </c>
      <c r="O37248" s="160" t="s">
        <v>80</v>
      </c>
    </row>
    <row r="37249" spans="9:15" x14ac:dyDescent="0.35">
      <c r="I37249">
        <v>101972</v>
      </c>
      <c r="J37249">
        <v>1</v>
      </c>
      <c r="K37249">
        <v>122499</v>
      </c>
      <c r="L37249">
        <v>-71.16</v>
      </c>
      <c r="M37249" t="s">
        <v>212</v>
      </c>
      <c r="N37249" s="160" t="s">
        <v>19</v>
      </c>
      <c r="O37249" s="160" t="s">
        <v>80</v>
      </c>
    </row>
    <row r="37250" spans="9:15" x14ac:dyDescent="0.35">
      <c r="I37250">
        <v>117441</v>
      </c>
      <c r="J37250">
        <v>1</v>
      </c>
      <c r="K37250">
        <v>122499</v>
      </c>
      <c r="L37250">
        <v>-247.42</v>
      </c>
      <c r="M37250" t="s">
        <v>212</v>
      </c>
      <c r="N37250" s="160" t="s">
        <v>9</v>
      </c>
      <c r="O37250" s="160" t="s">
        <v>80</v>
      </c>
    </row>
    <row r="37251" spans="9:15" x14ac:dyDescent="0.35">
      <c r="I37251">
        <v>119309</v>
      </c>
      <c r="J37251">
        <v>3979</v>
      </c>
      <c r="K37251">
        <v>123195</v>
      </c>
      <c r="L37251">
        <v>-38.159999999999997</v>
      </c>
      <c r="M37251" t="s">
        <v>218</v>
      </c>
      <c r="N37251" s="160" t="s">
        <v>9</v>
      </c>
      <c r="O37251" s="160" t="s">
        <v>80</v>
      </c>
    </row>
    <row r="37252" spans="9:15" x14ac:dyDescent="0.35">
      <c r="I37252">
        <v>119309</v>
      </c>
      <c r="J37252">
        <v>3979</v>
      </c>
      <c r="K37252">
        <v>123195</v>
      </c>
      <c r="L37252">
        <v>-38.159999999999997</v>
      </c>
      <c r="M37252" t="s">
        <v>212</v>
      </c>
      <c r="N37252" s="160" t="s">
        <v>9</v>
      </c>
      <c r="O37252" s="160" t="s">
        <v>80</v>
      </c>
    </row>
    <row r="37253" spans="9:15" x14ac:dyDescent="0.35">
      <c r="I37253">
        <v>120833</v>
      </c>
      <c r="J37253">
        <v>3979</v>
      </c>
      <c r="K37253">
        <v>123195</v>
      </c>
      <c r="L37253">
        <v>-26.51</v>
      </c>
      <c r="M37253" t="s">
        <v>218</v>
      </c>
      <c r="N37253" s="160" t="s">
        <v>10</v>
      </c>
      <c r="O37253" s="160" t="s">
        <v>80</v>
      </c>
    </row>
    <row r="37254" spans="9:15" x14ac:dyDescent="0.35">
      <c r="I37254">
        <v>71189</v>
      </c>
      <c r="J37254">
        <v>3962</v>
      </c>
      <c r="K37254">
        <v>124155</v>
      </c>
      <c r="L37254">
        <v>-45.9</v>
      </c>
      <c r="M37254" t="s">
        <v>212</v>
      </c>
      <c r="N37254" s="160" t="s">
        <v>8</v>
      </c>
      <c r="O37254" s="160" t="s">
        <v>82</v>
      </c>
    </row>
    <row r="37255" spans="9:15" x14ac:dyDescent="0.35">
      <c r="I37255">
        <v>117485</v>
      </c>
      <c r="J37255">
        <v>3962</v>
      </c>
      <c r="K37255">
        <v>124155</v>
      </c>
      <c r="L37255">
        <v>-172.2</v>
      </c>
      <c r="M37255" t="s">
        <v>212</v>
      </c>
      <c r="N37255" s="160" t="s">
        <v>8</v>
      </c>
      <c r="O37255" s="160" t="s">
        <v>82</v>
      </c>
    </row>
    <row r="37256" spans="9:15" x14ac:dyDescent="0.35">
      <c r="I37256">
        <v>122731</v>
      </c>
      <c r="J37256">
        <v>3962</v>
      </c>
      <c r="K37256">
        <v>124155</v>
      </c>
      <c r="L37256">
        <v>-173.88</v>
      </c>
      <c r="M37256" t="s">
        <v>212</v>
      </c>
      <c r="N37256" s="160" t="s">
        <v>10</v>
      </c>
      <c r="O37256" s="160" t="s">
        <v>82</v>
      </c>
    </row>
    <row r="37257" spans="9:15" x14ac:dyDescent="0.35">
      <c r="I37257">
        <v>97192</v>
      </c>
      <c r="J37257">
        <v>359</v>
      </c>
      <c r="K37257">
        <v>124274</v>
      </c>
      <c r="L37257">
        <v>-47.34</v>
      </c>
      <c r="M37257" t="s">
        <v>218</v>
      </c>
      <c r="N37257" s="160" t="s">
        <v>7</v>
      </c>
      <c r="O37257" s="160" t="s">
        <v>80</v>
      </c>
    </row>
    <row r="37258" spans="9:15" x14ac:dyDescent="0.35">
      <c r="I37258">
        <v>117766</v>
      </c>
      <c r="J37258">
        <v>359</v>
      </c>
      <c r="K37258">
        <v>124274</v>
      </c>
      <c r="L37258">
        <v>-23.67</v>
      </c>
      <c r="M37258" t="s">
        <v>218</v>
      </c>
      <c r="N37258" s="160" t="s">
        <v>7</v>
      </c>
      <c r="O37258" s="160" t="s">
        <v>80</v>
      </c>
    </row>
    <row r="37259" spans="9:15" x14ac:dyDescent="0.35">
      <c r="I37259">
        <v>117767</v>
      </c>
      <c r="J37259">
        <v>359</v>
      </c>
      <c r="K37259">
        <v>124274</v>
      </c>
      <c r="L37259">
        <v>-110.46</v>
      </c>
      <c r="M37259" t="s">
        <v>218</v>
      </c>
      <c r="N37259" s="160" t="s">
        <v>7</v>
      </c>
      <c r="O37259" s="160" t="s">
        <v>80</v>
      </c>
    </row>
    <row r="37260" spans="9:15" x14ac:dyDescent="0.35">
      <c r="I37260">
        <v>120935</v>
      </c>
      <c r="J37260">
        <v>4077</v>
      </c>
      <c r="K37260">
        <v>124378</v>
      </c>
      <c r="L37260">
        <v>-26.51</v>
      </c>
      <c r="M37260" t="s">
        <v>218</v>
      </c>
      <c r="N37260" s="160" t="s">
        <v>10</v>
      </c>
      <c r="O37260" s="160" t="s">
        <v>80</v>
      </c>
    </row>
    <row r="37261" spans="9:15" x14ac:dyDescent="0.35">
      <c r="I37261">
        <v>122045</v>
      </c>
      <c r="J37261">
        <v>4077</v>
      </c>
      <c r="K37261">
        <v>124378</v>
      </c>
      <c r="L37261">
        <v>-37.68</v>
      </c>
      <c r="M37261" t="s">
        <v>218</v>
      </c>
      <c r="N37261" s="160" t="s">
        <v>9</v>
      </c>
      <c r="O37261" s="160" t="s">
        <v>80</v>
      </c>
    </row>
    <row r="37262" spans="9:15" x14ac:dyDescent="0.35">
      <c r="I37262">
        <v>125287</v>
      </c>
      <c r="J37262">
        <v>4077</v>
      </c>
      <c r="K37262">
        <v>124378</v>
      </c>
      <c r="L37262">
        <v>-65.52</v>
      </c>
      <c r="M37262" t="s">
        <v>218</v>
      </c>
      <c r="N37262" s="160" t="s">
        <v>10</v>
      </c>
      <c r="O37262" s="160" t="s">
        <v>80</v>
      </c>
    </row>
    <row r="37263" spans="9:15" x14ac:dyDescent="0.35">
      <c r="I37263">
        <v>116372</v>
      </c>
      <c r="J37263">
        <v>3979</v>
      </c>
      <c r="K37263">
        <v>124686</v>
      </c>
      <c r="L37263">
        <v>-89.88</v>
      </c>
      <c r="M37263" t="s">
        <v>218</v>
      </c>
      <c r="N37263" s="160" t="s">
        <v>19</v>
      </c>
      <c r="O37263" s="160" t="s">
        <v>80</v>
      </c>
    </row>
    <row r="37264" spans="9:15" x14ac:dyDescent="0.35">
      <c r="I37264">
        <v>7</v>
      </c>
      <c r="J37264">
        <v>4026</v>
      </c>
      <c r="K37264">
        <v>129876</v>
      </c>
      <c r="L37264">
        <v>-58.32</v>
      </c>
      <c r="M37264" t="s">
        <v>212</v>
      </c>
      <c r="N37264" s="160" t="s">
        <v>9</v>
      </c>
      <c r="O37264" s="160" t="s">
        <v>80</v>
      </c>
    </row>
    <row r="37265" spans="9:15" x14ac:dyDescent="0.35">
      <c r="I37265">
        <v>72449</v>
      </c>
      <c r="J37265">
        <v>4026</v>
      </c>
      <c r="K37265">
        <v>129876</v>
      </c>
      <c r="L37265">
        <v>-6.48</v>
      </c>
      <c r="M37265" t="s">
        <v>212</v>
      </c>
      <c r="N37265" s="160" t="s">
        <v>9</v>
      </c>
      <c r="O37265" s="160" t="s">
        <v>80</v>
      </c>
    </row>
    <row r="37266" spans="9:15" x14ac:dyDescent="0.35">
      <c r="I37266">
        <v>77912</v>
      </c>
      <c r="J37266">
        <v>4026</v>
      </c>
      <c r="K37266">
        <v>129876</v>
      </c>
      <c r="L37266">
        <v>-26.21</v>
      </c>
      <c r="M37266" t="s">
        <v>212</v>
      </c>
      <c r="N37266" s="160" t="s">
        <v>8</v>
      </c>
      <c r="O37266" s="160" t="s">
        <v>80</v>
      </c>
    </row>
    <row r="37267" spans="9:15" x14ac:dyDescent="0.35">
      <c r="I37267">
        <v>77912</v>
      </c>
      <c r="J37267">
        <v>4026</v>
      </c>
      <c r="K37267">
        <v>129876</v>
      </c>
      <c r="L37267">
        <v>-26.21</v>
      </c>
      <c r="M37267" t="s">
        <v>212</v>
      </c>
      <c r="N37267" s="160" t="s">
        <v>8</v>
      </c>
      <c r="O37267" s="160" t="s">
        <v>80</v>
      </c>
    </row>
    <row r="37268" spans="9:15" x14ac:dyDescent="0.35">
      <c r="I37268">
        <v>77912</v>
      </c>
      <c r="J37268">
        <v>4026</v>
      </c>
      <c r="K37268">
        <v>129876</v>
      </c>
      <c r="L37268">
        <v>-52.42</v>
      </c>
      <c r="M37268" t="s">
        <v>212</v>
      </c>
      <c r="N37268" s="160" t="s">
        <v>8</v>
      </c>
      <c r="O37268" s="160" t="s">
        <v>80</v>
      </c>
    </row>
    <row r="37269" spans="9:15" x14ac:dyDescent="0.35">
      <c r="I37269">
        <v>118484</v>
      </c>
      <c r="J37269">
        <v>3818</v>
      </c>
      <c r="K37269">
        <v>130182</v>
      </c>
      <c r="L37269">
        <v>-125.73</v>
      </c>
      <c r="M37269" t="s">
        <v>218</v>
      </c>
      <c r="N37269" s="160" t="s">
        <v>7</v>
      </c>
      <c r="O37269" s="160" t="s">
        <v>80</v>
      </c>
    </row>
    <row r="37270" spans="9:15" x14ac:dyDescent="0.35">
      <c r="I37270">
        <v>119309</v>
      </c>
      <c r="J37270">
        <v>3818</v>
      </c>
      <c r="K37270">
        <v>130182</v>
      </c>
      <c r="L37270">
        <v>-38.159999999999997</v>
      </c>
      <c r="M37270" t="s">
        <v>218</v>
      </c>
      <c r="N37270" s="160" t="s">
        <v>9</v>
      </c>
      <c r="O37270" s="160" t="s">
        <v>80</v>
      </c>
    </row>
    <row r="37271" spans="9:15" x14ac:dyDescent="0.35">
      <c r="I37271">
        <v>120935</v>
      </c>
      <c r="J37271">
        <v>3818</v>
      </c>
      <c r="K37271">
        <v>130182</v>
      </c>
      <c r="L37271">
        <v>-26.51</v>
      </c>
      <c r="M37271" t="s">
        <v>218</v>
      </c>
      <c r="N37271" s="160" t="s">
        <v>10</v>
      </c>
      <c r="O37271" s="160" t="s">
        <v>80</v>
      </c>
    </row>
    <row r="37272" spans="9:15" x14ac:dyDescent="0.35">
      <c r="I37272">
        <v>118484</v>
      </c>
      <c r="J37272">
        <v>4006</v>
      </c>
      <c r="K37272">
        <v>130443</v>
      </c>
      <c r="L37272">
        <v>-125.73</v>
      </c>
      <c r="M37272" t="s">
        <v>212</v>
      </c>
      <c r="N37272" s="160" t="s">
        <v>7</v>
      </c>
      <c r="O37272" s="160" t="s">
        <v>80</v>
      </c>
    </row>
    <row r="37273" spans="9:15" x14ac:dyDescent="0.35">
      <c r="I37273">
        <v>97192</v>
      </c>
      <c r="J37273">
        <v>4066</v>
      </c>
      <c r="K37273">
        <v>131025</v>
      </c>
      <c r="L37273">
        <v>-224.46</v>
      </c>
      <c r="M37273" t="s">
        <v>212</v>
      </c>
      <c r="N37273" s="160" t="s">
        <v>7</v>
      </c>
      <c r="O37273" s="160" t="s">
        <v>80</v>
      </c>
    </row>
    <row r="37274" spans="9:15" x14ac:dyDescent="0.35">
      <c r="I37274">
        <v>118850</v>
      </c>
      <c r="J37274">
        <v>4066</v>
      </c>
      <c r="K37274">
        <v>131025</v>
      </c>
      <c r="L37274">
        <v>-50.68</v>
      </c>
      <c r="M37274" t="s">
        <v>212</v>
      </c>
      <c r="N37274" s="160" t="s">
        <v>8</v>
      </c>
      <c r="O37274" s="160" t="s">
        <v>80</v>
      </c>
    </row>
    <row r="37275" spans="9:15" x14ac:dyDescent="0.35">
      <c r="I37275">
        <v>7</v>
      </c>
      <c r="J37275">
        <v>3984</v>
      </c>
      <c r="K37275">
        <v>131538</v>
      </c>
      <c r="L37275">
        <v>-13.35</v>
      </c>
      <c r="M37275" t="s">
        <v>212</v>
      </c>
      <c r="N37275" s="160" t="s">
        <v>9</v>
      </c>
      <c r="O37275" s="160" t="s">
        <v>83</v>
      </c>
    </row>
    <row r="37276" spans="9:15" x14ac:dyDescent="0.35">
      <c r="I37276">
        <v>11684</v>
      </c>
      <c r="J37276">
        <v>3984</v>
      </c>
      <c r="K37276">
        <v>131538</v>
      </c>
      <c r="L37276">
        <v>-8.5500000000000007</v>
      </c>
      <c r="M37276" t="s">
        <v>212</v>
      </c>
      <c r="N37276" s="160" t="s">
        <v>7</v>
      </c>
      <c r="O37276" s="160" t="s">
        <v>83</v>
      </c>
    </row>
    <row r="37277" spans="9:15" x14ac:dyDescent="0.35">
      <c r="I37277">
        <v>97192</v>
      </c>
      <c r="J37277">
        <v>3984</v>
      </c>
      <c r="K37277">
        <v>131538</v>
      </c>
      <c r="L37277">
        <v>-7.97</v>
      </c>
      <c r="M37277" t="s">
        <v>212</v>
      </c>
      <c r="N37277" s="160" t="s">
        <v>7</v>
      </c>
      <c r="O37277" s="160" t="s">
        <v>83</v>
      </c>
    </row>
    <row r="37278" spans="9:15" x14ac:dyDescent="0.35">
      <c r="I37278">
        <v>117766</v>
      </c>
      <c r="J37278">
        <v>3984</v>
      </c>
      <c r="K37278">
        <v>131538</v>
      </c>
      <c r="L37278">
        <v>-7.97</v>
      </c>
      <c r="M37278" t="s">
        <v>212</v>
      </c>
      <c r="N37278" s="160" t="s">
        <v>7</v>
      </c>
      <c r="O37278" s="160" t="s">
        <v>83</v>
      </c>
    </row>
    <row r="37279" spans="9:15" x14ac:dyDescent="0.35">
      <c r="I37279">
        <v>117767</v>
      </c>
      <c r="J37279">
        <v>3984</v>
      </c>
      <c r="K37279">
        <v>131538</v>
      </c>
      <c r="L37279">
        <v>-7.97</v>
      </c>
      <c r="M37279" t="s">
        <v>212</v>
      </c>
      <c r="N37279" s="160" t="s">
        <v>7</v>
      </c>
      <c r="O37279" s="160" t="s">
        <v>83</v>
      </c>
    </row>
    <row r="37280" spans="9:15" x14ac:dyDescent="0.35">
      <c r="I37280">
        <v>118850</v>
      </c>
      <c r="J37280">
        <v>3984</v>
      </c>
      <c r="K37280">
        <v>131538</v>
      </c>
      <c r="L37280">
        <v>-307.69</v>
      </c>
      <c r="M37280" t="s">
        <v>212</v>
      </c>
      <c r="N37280" s="160" t="s">
        <v>8</v>
      </c>
      <c r="O37280" s="160" t="s">
        <v>83</v>
      </c>
    </row>
    <row r="37281" spans="9:15" x14ac:dyDescent="0.35">
      <c r="I37281">
        <v>7</v>
      </c>
      <c r="J37281">
        <v>179</v>
      </c>
      <c r="K37281">
        <v>131746</v>
      </c>
      <c r="L37281">
        <v>-52.47</v>
      </c>
      <c r="M37281" t="s">
        <v>212</v>
      </c>
      <c r="N37281" s="160" t="s">
        <v>9</v>
      </c>
      <c r="O37281" s="160" t="s">
        <v>80</v>
      </c>
    </row>
    <row r="37282" spans="9:15" x14ac:dyDescent="0.35">
      <c r="I37282">
        <v>77912</v>
      </c>
      <c r="J37282">
        <v>179</v>
      </c>
      <c r="K37282">
        <v>131746</v>
      </c>
      <c r="L37282">
        <v>-104.8</v>
      </c>
      <c r="M37282" t="s">
        <v>212</v>
      </c>
      <c r="N37282" s="160" t="s">
        <v>8</v>
      </c>
      <c r="O37282" s="160" t="s">
        <v>80</v>
      </c>
    </row>
    <row r="37283" spans="9:15" x14ac:dyDescent="0.35">
      <c r="I37283">
        <v>81973</v>
      </c>
      <c r="J37283">
        <v>179</v>
      </c>
      <c r="K37283">
        <v>131746</v>
      </c>
      <c r="L37283">
        <v>-392.86</v>
      </c>
      <c r="M37283" t="s">
        <v>212</v>
      </c>
      <c r="N37283" s="160" t="s">
        <v>7</v>
      </c>
      <c r="O37283" s="160" t="s">
        <v>80</v>
      </c>
    </row>
    <row r="37284" spans="9:15" x14ac:dyDescent="0.35">
      <c r="I37284">
        <v>97192</v>
      </c>
      <c r="J37284">
        <v>179</v>
      </c>
      <c r="K37284">
        <v>131746</v>
      </c>
      <c r="L37284">
        <v>-15.47</v>
      </c>
      <c r="M37284" t="s">
        <v>212</v>
      </c>
      <c r="N37284" s="160" t="s">
        <v>7</v>
      </c>
      <c r="O37284" s="160" t="s">
        <v>80</v>
      </c>
    </row>
    <row r="37285" spans="9:15" x14ac:dyDescent="0.35">
      <c r="I37285">
        <v>104500</v>
      </c>
      <c r="J37285">
        <v>179</v>
      </c>
      <c r="K37285">
        <v>131746</v>
      </c>
      <c r="L37285">
        <v>-29.1</v>
      </c>
      <c r="M37285" t="s">
        <v>212</v>
      </c>
      <c r="N37285" s="160" t="s">
        <v>7</v>
      </c>
      <c r="O37285" s="160" t="s">
        <v>80</v>
      </c>
    </row>
    <row r="37286" spans="9:15" x14ac:dyDescent="0.35">
      <c r="I37286">
        <v>114734</v>
      </c>
      <c r="J37286">
        <v>179</v>
      </c>
      <c r="K37286">
        <v>131746</v>
      </c>
      <c r="L37286">
        <v>-478.74</v>
      </c>
      <c r="M37286" t="s">
        <v>212</v>
      </c>
      <c r="N37286" s="160" t="s">
        <v>7</v>
      </c>
      <c r="O37286" s="160" t="s">
        <v>80</v>
      </c>
    </row>
    <row r="37287" spans="9:15" x14ac:dyDescent="0.35">
      <c r="I37287">
        <v>117441</v>
      </c>
      <c r="J37287">
        <v>179</v>
      </c>
      <c r="K37287">
        <v>131746</v>
      </c>
      <c r="L37287">
        <v>-64.87</v>
      </c>
      <c r="M37287" t="s">
        <v>212</v>
      </c>
      <c r="N37287" s="160" t="s">
        <v>9</v>
      </c>
      <c r="O37287" s="160" t="s">
        <v>80</v>
      </c>
    </row>
    <row r="37288" spans="9:15" x14ac:dyDescent="0.35">
      <c r="I37288">
        <v>117485</v>
      </c>
      <c r="J37288">
        <v>179</v>
      </c>
      <c r="K37288">
        <v>131746</v>
      </c>
      <c r="L37288">
        <v>-51.67</v>
      </c>
      <c r="M37288" t="s">
        <v>212</v>
      </c>
      <c r="N37288" s="160" t="s">
        <v>8</v>
      </c>
      <c r="O37288" s="160" t="s">
        <v>80</v>
      </c>
    </row>
    <row r="37289" spans="9:15" x14ac:dyDescent="0.35">
      <c r="I37289">
        <v>117765</v>
      </c>
      <c r="J37289">
        <v>179</v>
      </c>
      <c r="K37289">
        <v>131746</v>
      </c>
      <c r="L37289">
        <v>-185.66</v>
      </c>
      <c r="M37289" t="s">
        <v>212</v>
      </c>
      <c r="N37289" s="160" t="s">
        <v>7</v>
      </c>
      <c r="O37289" s="160" t="s">
        <v>80</v>
      </c>
    </row>
    <row r="37290" spans="9:15" x14ac:dyDescent="0.35">
      <c r="I37290">
        <v>117765</v>
      </c>
      <c r="J37290">
        <v>179</v>
      </c>
      <c r="K37290">
        <v>131746</v>
      </c>
      <c r="L37290">
        <v>-38.68</v>
      </c>
      <c r="M37290" t="s">
        <v>212</v>
      </c>
      <c r="N37290" s="160" t="s">
        <v>7</v>
      </c>
      <c r="O37290" s="160" t="s">
        <v>80</v>
      </c>
    </row>
    <row r="37291" spans="9:15" x14ac:dyDescent="0.35">
      <c r="I37291">
        <v>117766</v>
      </c>
      <c r="J37291">
        <v>179</v>
      </c>
      <c r="K37291">
        <v>131746</v>
      </c>
      <c r="L37291">
        <v>-162.44999999999999</v>
      </c>
      <c r="M37291" t="s">
        <v>212</v>
      </c>
      <c r="N37291" s="160" t="s">
        <v>7</v>
      </c>
      <c r="O37291" s="160" t="s">
        <v>80</v>
      </c>
    </row>
    <row r="37292" spans="9:15" x14ac:dyDescent="0.35">
      <c r="I37292">
        <v>117767</v>
      </c>
      <c r="J37292">
        <v>179</v>
      </c>
      <c r="K37292">
        <v>131746</v>
      </c>
      <c r="L37292">
        <v>-201.13</v>
      </c>
      <c r="M37292" t="s">
        <v>212</v>
      </c>
      <c r="N37292" s="160" t="s">
        <v>7</v>
      </c>
      <c r="O37292" s="160" t="s">
        <v>80</v>
      </c>
    </row>
    <row r="37293" spans="9:15" x14ac:dyDescent="0.35">
      <c r="I37293">
        <v>118850</v>
      </c>
      <c r="J37293">
        <v>179</v>
      </c>
      <c r="K37293">
        <v>131746</v>
      </c>
      <c r="L37293">
        <v>-119.33</v>
      </c>
      <c r="M37293" t="s">
        <v>212</v>
      </c>
      <c r="N37293" s="160" t="s">
        <v>8</v>
      </c>
      <c r="O37293" s="160" t="s">
        <v>80</v>
      </c>
    </row>
    <row r="37294" spans="9:15" x14ac:dyDescent="0.35">
      <c r="I37294">
        <v>120739</v>
      </c>
      <c r="J37294">
        <v>179</v>
      </c>
      <c r="K37294">
        <v>131746</v>
      </c>
      <c r="L37294">
        <v>-56.49</v>
      </c>
      <c r="M37294" t="s">
        <v>212</v>
      </c>
      <c r="N37294" s="160" t="s">
        <v>9</v>
      </c>
      <c r="O37294" s="160" t="s">
        <v>80</v>
      </c>
    </row>
    <row r="37295" spans="9:15" x14ac:dyDescent="0.35">
      <c r="I37295">
        <v>7</v>
      </c>
      <c r="J37295">
        <v>3983</v>
      </c>
      <c r="K37295">
        <v>133136</v>
      </c>
      <c r="L37295">
        <v>-53.64</v>
      </c>
      <c r="M37295" t="s">
        <v>218</v>
      </c>
      <c r="N37295" s="160" t="s">
        <v>9</v>
      </c>
      <c r="O37295" s="160" t="s">
        <v>84</v>
      </c>
    </row>
    <row r="37296" spans="9:15" x14ac:dyDescent="0.35">
      <c r="I37296">
        <v>11684</v>
      </c>
      <c r="J37296">
        <v>3962</v>
      </c>
      <c r="K37296">
        <v>133136</v>
      </c>
      <c r="L37296">
        <v>-22.92</v>
      </c>
      <c r="M37296" t="s">
        <v>218</v>
      </c>
      <c r="N37296" s="160" t="s">
        <v>7</v>
      </c>
      <c r="O37296" s="160" t="s">
        <v>82</v>
      </c>
    </row>
    <row r="37297" spans="9:15" x14ac:dyDescent="0.35">
      <c r="I37297">
        <v>71189</v>
      </c>
      <c r="J37297">
        <v>3962</v>
      </c>
      <c r="K37297">
        <v>133136</v>
      </c>
      <c r="L37297">
        <v>-436.05</v>
      </c>
      <c r="M37297" t="s">
        <v>218</v>
      </c>
      <c r="N37297" s="160" t="s">
        <v>8</v>
      </c>
      <c r="O37297" s="160" t="s">
        <v>82</v>
      </c>
    </row>
    <row r="37298" spans="9:15" x14ac:dyDescent="0.35">
      <c r="I37298">
        <v>72449</v>
      </c>
      <c r="J37298">
        <v>3962</v>
      </c>
      <c r="K37298">
        <v>133136</v>
      </c>
      <c r="L37298">
        <v>-19.440000000000001</v>
      </c>
      <c r="M37298" t="s">
        <v>218</v>
      </c>
      <c r="N37298" s="160" t="s">
        <v>9</v>
      </c>
      <c r="O37298" s="160" t="s">
        <v>82</v>
      </c>
    </row>
    <row r="37299" spans="9:15" x14ac:dyDescent="0.35">
      <c r="I37299">
        <v>81192</v>
      </c>
      <c r="J37299">
        <v>3962</v>
      </c>
      <c r="K37299">
        <v>133136</v>
      </c>
      <c r="L37299">
        <v>-19.53</v>
      </c>
      <c r="M37299" t="s">
        <v>218</v>
      </c>
      <c r="N37299" s="160" t="s">
        <v>7</v>
      </c>
      <c r="O37299" s="160" t="s">
        <v>82</v>
      </c>
    </row>
    <row r="37300" spans="9:15" x14ac:dyDescent="0.35">
      <c r="I37300">
        <v>81973</v>
      </c>
      <c r="J37300">
        <v>3962</v>
      </c>
      <c r="K37300">
        <v>133136</v>
      </c>
      <c r="L37300">
        <v>-58.2</v>
      </c>
      <c r="M37300" t="s">
        <v>218</v>
      </c>
      <c r="N37300" s="160" t="s">
        <v>7</v>
      </c>
      <c r="O37300" s="160" t="s">
        <v>82</v>
      </c>
    </row>
    <row r="37301" spans="9:15" x14ac:dyDescent="0.35">
      <c r="I37301">
        <v>97192</v>
      </c>
      <c r="J37301">
        <v>3962</v>
      </c>
      <c r="K37301">
        <v>133136</v>
      </c>
      <c r="L37301">
        <v>-185.76</v>
      </c>
      <c r="M37301" t="s">
        <v>218</v>
      </c>
      <c r="N37301" s="160" t="s">
        <v>7</v>
      </c>
      <c r="O37301" s="160" t="s">
        <v>82</v>
      </c>
    </row>
    <row r="37302" spans="9:15" x14ac:dyDescent="0.35">
      <c r="I37302">
        <v>116372</v>
      </c>
      <c r="J37302">
        <v>3962</v>
      </c>
      <c r="K37302">
        <v>133136</v>
      </c>
      <c r="L37302">
        <v>-7.29</v>
      </c>
      <c r="M37302" t="s">
        <v>218</v>
      </c>
      <c r="N37302" s="160" t="s">
        <v>19</v>
      </c>
      <c r="O37302" s="160" t="s">
        <v>82</v>
      </c>
    </row>
    <row r="37303" spans="9:15" x14ac:dyDescent="0.35">
      <c r="I37303">
        <v>117441</v>
      </c>
      <c r="J37303">
        <v>3962</v>
      </c>
      <c r="K37303">
        <v>133136</v>
      </c>
      <c r="L37303">
        <v>-177.5</v>
      </c>
      <c r="M37303" t="s">
        <v>218</v>
      </c>
      <c r="N37303" s="160" t="s">
        <v>9</v>
      </c>
      <c r="O37303" s="160" t="s">
        <v>82</v>
      </c>
    </row>
    <row r="37304" spans="9:15" x14ac:dyDescent="0.35">
      <c r="I37304">
        <v>117485</v>
      </c>
      <c r="J37304">
        <v>3962</v>
      </c>
      <c r="K37304">
        <v>133136</v>
      </c>
      <c r="L37304">
        <v>-206.64</v>
      </c>
      <c r="M37304" t="s">
        <v>218</v>
      </c>
      <c r="N37304" s="160" t="s">
        <v>8</v>
      </c>
      <c r="O37304" s="160" t="s">
        <v>82</v>
      </c>
    </row>
    <row r="37305" spans="9:15" x14ac:dyDescent="0.35">
      <c r="I37305">
        <v>117766</v>
      </c>
      <c r="J37305">
        <v>3962</v>
      </c>
      <c r="K37305">
        <v>133136</v>
      </c>
      <c r="L37305">
        <v>-154.80000000000001</v>
      </c>
      <c r="M37305" t="s">
        <v>218</v>
      </c>
      <c r="N37305" s="160" t="s">
        <v>7</v>
      </c>
      <c r="O37305" s="160" t="s">
        <v>82</v>
      </c>
    </row>
    <row r="37306" spans="9:15" x14ac:dyDescent="0.35">
      <c r="I37306">
        <v>117767</v>
      </c>
      <c r="J37306">
        <v>3962</v>
      </c>
      <c r="K37306">
        <v>133136</v>
      </c>
      <c r="L37306">
        <v>-85.14</v>
      </c>
      <c r="M37306" t="s">
        <v>218</v>
      </c>
      <c r="N37306" s="160" t="s">
        <v>7</v>
      </c>
      <c r="O37306" s="160" t="s">
        <v>82</v>
      </c>
    </row>
    <row r="37307" spans="9:15" x14ac:dyDescent="0.35">
      <c r="I37307">
        <v>118850</v>
      </c>
      <c r="J37307">
        <v>3962</v>
      </c>
      <c r="K37307">
        <v>133136</v>
      </c>
      <c r="L37307">
        <v>-11.93</v>
      </c>
      <c r="M37307" t="s">
        <v>218</v>
      </c>
      <c r="N37307" s="160" t="s">
        <v>8</v>
      </c>
      <c r="O37307" s="160" t="s">
        <v>82</v>
      </c>
    </row>
    <row r="37308" spans="9:15" x14ac:dyDescent="0.35">
      <c r="I37308">
        <v>120739</v>
      </c>
      <c r="J37308">
        <v>3962</v>
      </c>
      <c r="K37308">
        <v>133136</v>
      </c>
      <c r="L37308">
        <v>-11.31</v>
      </c>
      <c r="M37308" t="s">
        <v>218</v>
      </c>
      <c r="N37308" s="160" t="s">
        <v>9</v>
      </c>
      <c r="O37308" s="160" t="s">
        <v>82</v>
      </c>
    </row>
    <row r="37309" spans="9:15" x14ac:dyDescent="0.35">
      <c r="I37309">
        <v>120833</v>
      </c>
      <c r="J37309">
        <v>3962</v>
      </c>
      <c r="K37309">
        <v>133136</v>
      </c>
      <c r="L37309">
        <v>-137.97</v>
      </c>
      <c r="M37309" t="s">
        <v>218</v>
      </c>
      <c r="N37309" s="160" t="s">
        <v>10</v>
      </c>
      <c r="O37309" s="160" t="s">
        <v>82</v>
      </c>
    </row>
    <row r="37310" spans="9:15" x14ac:dyDescent="0.35">
      <c r="I37310">
        <v>122803</v>
      </c>
      <c r="J37310">
        <v>3962</v>
      </c>
      <c r="K37310">
        <v>133136</v>
      </c>
      <c r="L37310">
        <v>-188.2</v>
      </c>
      <c r="M37310" t="s">
        <v>218</v>
      </c>
      <c r="N37310" s="160" t="s">
        <v>207</v>
      </c>
      <c r="O37310" s="160" t="s">
        <v>82</v>
      </c>
    </row>
    <row r="37311" spans="9:15" x14ac:dyDescent="0.35">
      <c r="I37311">
        <v>77912</v>
      </c>
      <c r="J37311">
        <v>3655</v>
      </c>
      <c r="K37311">
        <v>133189</v>
      </c>
      <c r="L37311">
        <v>-28.2</v>
      </c>
      <c r="M37311" t="s">
        <v>212</v>
      </c>
      <c r="N37311" s="160" t="s">
        <v>8</v>
      </c>
      <c r="O37311" s="160" t="s">
        <v>80</v>
      </c>
    </row>
    <row r="37312" spans="9:15" x14ac:dyDescent="0.35">
      <c r="I37312">
        <v>78573</v>
      </c>
      <c r="J37312">
        <v>3655</v>
      </c>
      <c r="K37312">
        <v>133189</v>
      </c>
      <c r="L37312">
        <v>-227.64</v>
      </c>
      <c r="M37312" t="s">
        <v>212</v>
      </c>
      <c r="N37312" s="160" t="s">
        <v>8</v>
      </c>
      <c r="O37312" s="160" t="s">
        <v>80</v>
      </c>
    </row>
    <row r="37313" spans="9:15" x14ac:dyDescent="0.35">
      <c r="I37313">
        <v>114734</v>
      </c>
      <c r="J37313">
        <v>3655</v>
      </c>
      <c r="K37313">
        <v>133189</v>
      </c>
      <c r="L37313">
        <v>-55.7</v>
      </c>
      <c r="M37313" t="s">
        <v>212</v>
      </c>
      <c r="N37313" s="160" t="s">
        <v>7</v>
      </c>
      <c r="O37313" s="160" t="s">
        <v>80</v>
      </c>
    </row>
    <row r="37314" spans="9:15" x14ac:dyDescent="0.35">
      <c r="I37314">
        <v>117441</v>
      </c>
      <c r="J37314">
        <v>3655</v>
      </c>
      <c r="K37314">
        <v>133189</v>
      </c>
      <c r="L37314">
        <v>-163.30000000000001</v>
      </c>
      <c r="M37314" t="s">
        <v>212</v>
      </c>
      <c r="N37314" s="160" t="s">
        <v>9</v>
      </c>
      <c r="O37314" s="160" t="s">
        <v>80</v>
      </c>
    </row>
    <row r="37315" spans="9:15" x14ac:dyDescent="0.35">
      <c r="I37315">
        <v>117766</v>
      </c>
      <c r="J37315">
        <v>3655</v>
      </c>
      <c r="K37315">
        <v>133189</v>
      </c>
      <c r="L37315">
        <v>-31.88</v>
      </c>
      <c r="M37315" t="s">
        <v>212</v>
      </c>
      <c r="N37315" s="160" t="s">
        <v>7</v>
      </c>
      <c r="O37315" s="160" t="s">
        <v>80</v>
      </c>
    </row>
    <row r="37316" spans="9:15" x14ac:dyDescent="0.35">
      <c r="I37316">
        <v>117766</v>
      </c>
      <c r="J37316">
        <v>3655</v>
      </c>
      <c r="K37316">
        <v>133189</v>
      </c>
      <c r="L37316">
        <v>-47.82</v>
      </c>
      <c r="M37316" t="s">
        <v>212</v>
      </c>
      <c r="N37316" s="160" t="s">
        <v>7</v>
      </c>
      <c r="O37316" s="160" t="s">
        <v>80</v>
      </c>
    </row>
    <row r="37317" spans="9:15" x14ac:dyDescent="0.35">
      <c r="I37317">
        <v>117767</v>
      </c>
      <c r="J37317">
        <v>3655</v>
      </c>
      <c r="K37317">
        <v>133189</v>
      </c>
      <c r="L37317">
        <v>-15.94</v>
      </c>
      <c r="M37317" t="s">
        <v>212</v>
      </c>
      <c r="N37317" s="160" t="s">
        <v>7</v>
      </c>
      <c r="O37317" s="160" t="s">
        <v>80</v>
      </c>
    </row>
    <row r="37318" spans="9:15" x14ac:dyDescent="0.35">
      <c r="I37318">
        <v>117767</v>
      </c>
      <c r="J37318">
        <v>3655</v>
      </c>
      <c r="K37318">
        <v>133189</v>
      </c>
      <c r="L37318">
        <v>-15.94</v>
      </c>
      <c r="M37318" t="s">
        <v>212</v>
      </c>
      <c r="N37318" s="160" t="s">
        <v>7</v>
      </c>
      <c r="O37318" s="160" t="s">
        <v>80</v>
      </c>
    </row>
    <row r="37319" spans="9:15" x14ac:dyDescent="0.35">
      <c r="I37319">
        <v>117767</v>
      </c>
      <c r="J37319">
        <v>3980</v>
      </c>
      <c r="K37319">
        <v>133401</v>
      </c>
      <c r="L37319">
        <v>-77.37</v>
      </c>
      <c r="M37319" t="s">
        <v>212</v>
      </c>
      <c r="N37319" s="160" t="s">
        <v>7</v>
      </c>
      <c r="O37319" s="160" t="s">
        <v>80</v>
      </c>
    </row>
    <row r="37320" spans="9:15" x14ac:dyDescent="0.35">
      <c r="I37320">
        <v>120935</v>
      </c>
      <c r="J37320">
        <v>3984</v>
      </c>
      <c r="K37320">
        <v>134677</v>
      </c>
      <c r="L37320">
        <v>-2.2400000000000002</v>
      </c>
      <c r="M37320" t="s">
        <v>212</v>
      </c>
      <c r="N37320" s="160" t="s">
        <v>10</v>
      </c>
      <c r="O37320" s="160" t="s">
        <v>83</v>
      </c>
    </row>
    <row r="37321" spans="9:15" x14ac:dyDescent="0.35">
      <c r="I37321">
        <v>122731</v>
      </c>
      <c r="J37321">
        <v>3984</v>
      </c>
      <c r="K37321">
        <v>134677</v>
      </c>
      <c r="L37321">
        <v>-4.4800000000000004</v>
      </c>
      <c r="M37321" t="s">
        <v>212</v>
      </c>
      <c r="N37321" s="160" t="s">
        <v>10</v>
      </c>
      <c r="O37321" s="160" t="s">
        <v>83</v>
      </c>
    </row>
    <row r="37322" spans="9:15" x14ac:dyDescent="0.35">
      <c r="I37322">
        <v>7</v>
      </c>
      <c r="J37322">
        <v>4008</v>
      </c>
      <c r="K37322">
        <v>134972</v>
      </c>
      <c r="L37322">
        <v>-6.48</v>
      </c>
      <c r="M37322" t="s">
        <v>212</v>
      </c>
      <c r="N37322" s="160" t="s">
        <v>9</v>
      </c>
      <c r="O37322" s="160" t="s">
        <v>80</v>
      </c>
    </row>
    <row r="37323" spans="9:15" x14ac:dyDescent="0.35">
      <c r="I37323">
        <v>71189</v>
      </c>
      <c r="J37323">
        <v>4008</v>
      </c>
      <c r="K37323">
        <v>134972</v>
      </c>
      <c r="L37323">
        <v>-804.37</v>
      </c>
      <c r="M37323" t="s">
        <v>212</v>
      </c>
      <c r="N37323" s="160" t="s">
        <v>8</v>
      </c>
      <c r="O37323" s="160" t="s">
        <v>80</v>
      </c>
    </row>
    <row r="37324" spans="9:15" x14ac:dyDescent="0.35">
      <c r="I37324">
        <v>118850</v>
      </c>
      <c r="J37324">
        <v>4008</v>
      </c>
      <c r="K37324">
        <v>134972</v>
      </c>
      <c r="L37324">
        <v>-35.85</v>
      </c>
      <c r="M37324" t="s">
        <v>212</v>
      </c>
      <c r="N37324" s="160" t="s">
        <v>8</v>
      </c>
      <c r="O37324" s="160" t="s">
        <v>80</v>
      </c>
    </row>
    <row r="37325" spans="9:15" x14ac:dyDescent="0.35">
      <c r="I37325">
        <v>116372</v>
      </c>
      <c r="J37325">
        <v>3979</v>
      </c>
      <c r="K37325">
        <v>135800</v>
      </c>
      <c r="L37325">
        <v>-47.62</v>
      </c>
      <c r="M37325" t="s">
        <v>212</v>
      </c>
      <c r="N37325" s="160" t="s">
        <v>19</v>
      </c>
      <c r="O37325" s="160" t="s">
        <v>80</v>
      </c>
    </row>
    <row r="37326" spans="9:15" x14ac:dyDescent="0.35">
      <c r="I37326">
        <v>7</v>
      </c>
      <c r="J37326">
        <v>3946</v>
      </c>
      <c r="K37326">
        <v>137175</v>
      </c>
      <c r="L37326">
        <v>-65.430000000000007</v>
      </c>
      <c r="M37326" t="s">
        <v>212</v>
      </c>
      <c r="N37326" s="160" t="s">
        <v>9</v>
      </c>
      <c r="O37326" s="160" t="s">
        <v>81</v>
      </c>
    </row>
    <row r="37327" spans="9:15" x14ac:dyDescent="0.35">
      <c r="I37327">
        <v>72449</v>
      </c>
      <c r="J37327">
        <v>3946</v>
      </c>
      <c r="K37327">
        <v>137175</v>
      </c>
      <c r="L37327">
        <v>-39.26</v>
      </c>
      <c r="M37327" t="s">
        <v>212</v>
      </c>
      <c r="N37327" s="160" t="s">
        <v>9</v>
      </c>
      <c r="O37327" s="160" t="s">
        <v>81</v>
      </c>
    </row>
    <row r="37328" spans="9:15" x14ac:dyDescent="0.35">
      <c r="I37328">
        <v>91312</v>
      </c>
      <c r="J37328">
        <v>3946</v>
      </c>
      <c r="K37328">
        <v>137175</v>
      </c>
      <c r="L37328">
        <v>-269</v>
      </c>
      <c r="M37328" t="s">
        <v>212</v>
      </c>
      <c r="N37328" s="160" t="s">
        <v>8</v>
      </c>
      <c r="O37328" s="160" t="s">
        <v>81</v>
      </c>
    </row>
    <row r="37329" spans="9:15" x14ac:dyDescent="0.35">
      <c r="I37329">
        <v>97192</v>
      </c>
      <c r="J37329">
        <v>3946</v>
      </c>
      <c r="K37329">
        <v>137175</v>
      </c>
      <c r="L37329">
        <v>-54.68</v>
      </c>
      <c r="M37329" t="s">
        <v>212</v>
      </c>
      <c r="N37329" s="160" t="s">
        <v>7</v>
      </c>
      <c r="O37329" s="160" t="s">
        <v>81</v>
      </c>
    </row>
    <row r="37330" spans="9:15" x14ac:dyDescent="0.35">
      <c r="I37330">
        <v>103732</v>
      </c>
      <c r="J37330">
        <v>3946</v>
      </c>
      <c r="K37330">
        <v>137175</v>
      </c>
      <c r="L37330">
        <v>-144.08000000000001</v>
      </c>
      <c r="M37330" t="s">
        <v>212</v>
      </c>
      <c r="N37330" s="160" t="s">
        <v>8</v>
      </c>
      <c r="O37330" s="160" t="s">
        <v>81</v>
      </c>
    </row>
    <row r="37331" spans="9:15" x14ac:dyDescent="0.35">
      <c r="I37331">
        <v>118850</v>
      </c>
      <c r="J37331">
        <v>3946</v>
      </c>
      <c r="K37331">
        <v>137175</v>
      </c>
      <c r="L37331">
        <v>-48.19</v>
      </c>
      <c r="M37331" t="s">
        <v>212</v>
      </c>
      <c r="N37331" s="160" t="s">
        <v>8</v>
      </c>
      <c r="O37331" s="160" t="s">
        <v>81</v>
      </c>
    </row>
    <row r="37332" spans="9:15" x14ac:dyDescent="0.35">
      <c r="I37332">
        <v>119309</v>
      </c>
      <c r="J37332">
        <v>3946</v>
      </c>
      <c r="K37332">
        <v>137175</v>
      </c>
      <c r="L37332">
        <v>-65.5</v>
      </c>
      <c r="M37332" t="s">
        <v>212</v>
      </c>
      <c r="N37332" s="160" t="s">
        <v>9</v>
      </c>
      <c r="O37332" s="160" t="s">
        <v>81</v>
      </c>
    </row>
    <row r="37333" spans="9:15" x14ac:dyDescent="0.35">
      <c r="I37333">
        <v>120833</v>
      </c>
      <c r="J37333">
        <v>3946</v>
      </c>
      <c r="K37333">
        <v>137175</v>
      </c>
      <c r="L37333">
        <v>-7.65</v>
      </c>
      <c r="M37333" t="s">
        <v>212</v>
      </c>
      <c r="N37333" s="160" t="s">
        <v>10</v>
      </c>
      <c r="O37333" s="160" t="s">
        <v>81</v>
      </c>
    </row>
    <row r="37334" spans="9:15" x14ac:dyDescent="0.35">
      <c r="I37334">
        <v>7</v>
      </c>
      <c r="J37334">
        <v>3946</v>
      </c>
      <c r="K37334">
        <v>137176</v>
      </c>
      <c r="L37334">
        <v>-78.52</v>
      </c>
      <c r="M37334" t="s">
        <v>212</v>
      </c>
      <c r="N37334" s="160" t="s">
        <v>9</v>
      </c>
      <c r="O37334" s="160" t="s">
        <v>81</v>
      </c>
    </row>
    <row r="37335" spans="9:15" x14ac:dyDescent="0.35">
      <c r="I37335">
        <v>71189</v>
      </c>
      <c r="J37335">
        <v>3946</v>
      </c>
      <c r="K37335">
        <v>137176</v>
      </c>
      <c r="L37335">
        <v>-335.1</v>
      </c>
      <c r="M37335" t="s">
        <v>212</v>
      </c>
      <c r="N37335" s="160" t="s">
        <v>8</v>
      </c>
      <c r="O37335" s="160" t="s">
        <v>81</v>
      </c>
    </row>
    <row r="37336" spans="9:15" x14ac:dyDescent="0.35">
      <c r="I37336">
        <v>72449</v>
      </c>
      <c r="J37336">
        <v>3946</v>
      </c>
      <c r="K37336">
        <v>137176</v>
      </c>
      <c r="L37336">
        <v>-138.47999999999999</v>
      </c>
      <c r="M37336" t="s">
        <v>212</v>
      </c>
      <c r="N37336" s="160" t="s">
        <v>9</v>
      </c>
      <c r="O37336" s="160" t="s">
        <v>81</v>
      </c>
    </row>
    <row r="37337" spans="9:15" x14ac:dyDescent="0.35">
      <c r="I37337">
        <v>78573</v>
      </c>
      <c r="J37337">
        <v>3946</v>
      </c>
      <c r="K37337">
        <v>137176</v>
      </c>
      <c r="L37337">
        <v>-116.68</v>
      </c>
      <c r="M37337" t="s">
        <v>212</v>
      </c>
      <c r="N37337" s="160" t="s">
        <v>8</v>
      </c>
      <c r="O37337" s="160" t="s">
        <v>81</v>
      </c>
    </row>
    <row r="37338" spans="9:15" x14ac:dyDescent="0.35">
      <c r="I37338">
        <v>97192</v>
      </c>
      <c r="J37338">
        <v>3946</v>
      </c>
      <c r="K37338">
        <v>137176</v>
      </c>
      <c r="L37338">
        <v>-92.53</v>
      </c>
      <c r="M37338" t="s">
        <v>212</v>
      </c>
      <c r="N37338" s="160" t="s">
        <v>7</v>
      </c>
      <c r="O37338" s="160" t="s">
        <v>81</v>
      </c>
    </row>
    <row r="37339" spans="9:15" x14ac:dyDescent="0.35">
      <c r="I37339">
        <v>97192</v>
      </c>
      <c r="J37339">
        <v>3946</v>
      </c>
      <c r="K37339">
        <v>137176</v>
      </c>
      <c r="L37339">
        <v>-390.54</v>
      </c>
      <c r="M37339" t="s">
        <v>212</v>
      </c>
      <c r="N37339" s="160" t="s">
        <v>7</v>
      </c>
      <c r="O37339" s="160" t="s">
        <v>81</v>
      </c>
    </row>
    <row r="37340" spans="9:15" x14ac:dyDescent="0.35">
      <c r="I37340">
        <v>103732</v>
      </c>
      <c r="J37340">
        <v>3946</v>
      </c>
      <c r="K37340">
        <v>137176</v>
      </c>
      <c r="L37340">
        <v>-648.34</v>
      </c>
      <c r="M37340" t="s">
        <v>212</v>
      </c>
      <c r="N37340" s="160" t="s">
        <v>8</v>
      </c>
      <c r="O37340" s="160" t="s">
        <v>81</v>
      </c>
    </row>
    <row r="37341" spans="9:15" x14ac:dyDescent="0.35">
      <c r="I37341">
        <v>118850</v>
      </c>
      <c r="J37341">
        <v>3946</v>
      </c>
      <c r="K37341">
        <v>137176</v>
      </c>
      <c r="L37341">
        <v>-146.82</v>
      </c>
      <c r="M37341" t="s">
        <v>212</v>
      </c>
      <c r="N37341" s="160" t="s">
        <v>8</v>
      </c>
      <c r="O37341" s="160" t="s">
        <v>81</v>
      </c>
    </row>
    <row r="37342" spans="9:15" x14ac:dyDescent="0.35">
      <c r="I37342">
        <v>120833</v>
      </c>
      <c r="J37342">
        <v>3946</v>
      </c>
      <c r="K37342">
        <v>137176</v>
      </c>
      <c r="L37342">
        <v>-11.47</v>
      </c>
      <c r="M37342" t="s">
        <v>212</v>
      </c>
      <c r="N37342" s="160" t="s">
        <v>10</v>
      </c>
      <c r="O37342" s="160" t="s">
        <v>81</v>
      </c>
    </row>
    <row r="37343" spans="9:15" x14ac:dyDescent="0.35">
      <c r="I37343">
        <v>120833</v>
      </c>
      <c r="J37343">
        <v>3946</v>
      </c>
      <c r="K37343">
        <v>137176</v>
      </c>
      <c r="L37343">
        <v>-5.74</v>
      </c>
      <c r="M37343" t="s">
        <v>212</v>
      </c>
      <c r="N37343" s="160" t="s">
        <v>10</v>
      </c>
      <c r="O37343" s="160" t="s">
        <v>81</v>
      </c>
    </row>
    <row r="37344" spans="9:15" x14ac:dyDescent="0.35">
      <c r="I37344">
        <v>122731</v>
      </c>
      <c r="J37344">
        <v>3946</v>
      </c>
      <c r="K37344">
        <v>137176</v>
      </c>
      <c r="L37344">
        <v>-42.07</v>
      </c>
      <c r="M37344" t="s">
        <v>212</v>
      </c>
      <c r="N37344" s="160" t="s">
        <v>10</v>
      </c>
      <c r="O37344" s="160" t="s">
        <v>81</v>
      </c>
    </row>
    <row r="37345" spans="9:15" x14ac:dyDescent="0.35">
      <c r="I37345">
        <v>122731</v>
      </c>
      <c r="J37345">
        <v>3946</v>
      </c>
      <c r="K37345">
        <v>137176</v>
      </c>
      <c r="L37345">
        <v>-13.38</v>
      </c>
      <c r="M37345" t="s">
        <v>212</v>
      </c>
      <c r="N37345" s="160" t="s">
        <v>10</v>
      </c>
      <c r="O37345" s="160" t="s">
        <v>81</v>
      </c>
    </row>
    <row r="37346" spans="9:15" x14ac:dyDescent="0.35">
      <c r="I37346">
        <v>18389</v>
      </c>
      <c r="J37346">
        <v>3956</v>
      </c>
      <c r="K37346">
        <v>138518</v>
      </c>
      <c r="L37346">
        <v>-75.819999999999993</v>
      </c>
      <c r="M37346" t="s">
        <v>212</v>
      </c>
      <c r="N37346" s="160" t="s">
        <v>8</v>
      </c>
      <c r="O37346" s="160" t="s">
        <v>80</v>
      </c>
    </row>
    <row r="37347" spans="9:15" x14ac:dyDescent="0.35">
      <c r="I37347">
        <v>103732</v>
      </c>
      <c r="J37347">
        <v>3956</v>
      </c>
      <c r="K37347">
        <v>138518</v>
      </c>
      <c r="L37347">
        <v>-1131.29</v>
      </c>
      <c r="M37347" t="s">
        <v>212</v>
      </c>
      <c r="N37347" s="160" t="s">
        <v>8</v>
      </c>
      <c r="O37347" s="160" t="s">
        <v>80</v>
      </c>
    </row>
    <row r="37348" spans="9:15" x14ac:dyDescent="0.35">
      <c r="I37348">
        <v>104500</v>
      </c>
      <c r="J37348">
        <v>3956</v>
      </c>
      <c r="K37348">
        <v>138518</v>
      </c>
      <c r="L37348">
        <v>-101.86</v>
      </c>
      <c r="M37348" t="s">
        <v>212</v>
      </c>
      <c r="N37348" s="160" t="s">
        <v>7</v>
      </c>
      <c r="O37348" s="160" t="s">
        <v>80</v>
      </c>
    </row>
    <row r="37349" spans="9:15" x14ac:dyDescent="0.35">
      <c r="I37349">
        <v>117765</v>
      </c>
      <c r="J37349">
        <v>3956</v>
      </c>
      <c r="K37349">
        <v>138518</v>
      </c>
      <c r="L37349">
        <v>-7.74</v>
      </c>
      <c r="M37349" t="s">
        <v>212</v>
      </c>
      <c r="N37349" s="160" t="s">
        <v>7</v>
      </c>
      <c r="O37349" s="160" t="s">
        <v>80</v>
      </c>
    </row>
    <row r="37350" spans="9:15" x14ac:dyDescent="0.35">
      <c r="I37350">
        <v>81192</v>
      </c>
      <c r="J37350">
        <v>3978</v>
      </c>
      <c r="K37350">
        <v>139321</v>
      </c>
      <c r="L37350">
        <v>-55.19</v>
      </c>
      <c r="M37350" t="s">
        <v>218</v>
      </c>
      <c r="N37350" s="160" t="s">
        <v>7</v>
      </c>
      <c r="O37350" s="160" t="s">
        <v>80</v>
      </c>
    </row>
    <row r="37351" spans="9:15" x14ac:dyDescent="0.35">
      <c r="I37351">
        <v>119309</v>
      </c>
      <c r="J37351">
        <v>3978</v>
      </c>
      <c r="K37351">
        <v>139321</v>
      </c>
      <c r="L37351">
        <v>-38.159999999999997</v>
      </c>
      <c r="M37351" t="s">
        <v>218</v>
      </c>
      <c r="N37351" s="160" t="s">
        <v>9</v>
      </c>
      <c r="O37351" s="160" t="s">
        <v>80</v>
      </c>
    </row>
    <row r="37352" spans="9:15" x14ac:dyDescent="0.35">
      <c r="I37352">
        <v>117766</v>
      </c>
      <c r="J37352">
        <v>4014</v>
      </c>
      <c r="K37352">
        <v>139819</v>
      </c>
      <c r="L37352">
        <v>-85.09</v>
      </c>
      <c r="M37352" t="s">
        <v>218</v>
      </c>
      <c r="N37352" s="160" t="s">
        <v>7</v>
      </c>
      <c r="O37352" s="160" t="s">
        <v>80</v>
      </c>
    </row>
    <row r="37353" spans="9:15" x14ac:dyDescent="0.35">
      <c r="I37353">
        <v>18389</v>
      </c>
      <c r="J37353">
        <v>359</v>
      </c>
      <c r="K37353">
        <v>139891</v>
      </c>
      <c r="L37353">
        <v>-309.32</v>
      </c>
      <c r="M37353" t="s">
        <v>212</v>
      </c>
      <c r="N37353" s="160" t="s">
        <v>8</v>
      </c>
      <c r="O37353" s="160" t="s">
        <v>80</v>
      </c>
    </row>
    <row r="37354" spans="9:15" x14ac:dyDescent="0.35">
      <c r="I37354">
        <v>97192</v>
      </c>
      <c r="J37354">
        <v>4026</v>
      </c>
      <c r="K37354">
        <v>141302</v>
      </c>
      <c r="L37354">
        <v>-304.62</v>
      </c>
      <c r="M37354" t="s">
        <v>212</v>
      </c>
      <c r="N37354" s="160" t="s">
        <v>7</v>
      </c>
      <c r="O37354" s="160" t="s">
        <v>80</v>
      </c>
    </row>
    <row r="37355" spans="9:15" x14ac:dyDescent="0.35">
      <c r="I37355">
        <v>120170</v>
      </c>
      <c r="J37355">
        <v>4026</v>
      </c>
      <c r="K37355">
        <v>141302</v>
      </c>
      <c r="L37355">
        <v>-22.87</v>
      </c>
      <c r="M37355" t="s">
        <v>212</v>
      </c>
      <c r="N37355" s="160" t="s">
        <v>9</v>
      </c>
      <c r="O37355" s="160" t="s">
        <v>80</v>
      </c>
    </row>
    <row r="37356" spans="9:15" x14ac:dyDescent="0.35">
      <c r="I37356">
        <v>120170</v>
      </c>
      <c r="J37356">
        <v>4026</v>
      </c>
      <c r="K37356">
        <v>141302</v>
      </c>
      <c r="L37356">
        <v>-3.81</v>
      </c>
      <c r="M37356" t="s">
        <v>212</v>
      </c>
      <c r="N37356" s="160" t="s">
        <v>9</v>
      </c>
      <c r="O37356" s="160" t="s">
        <v>80</v>
      </c>
    </row>
    <row r="37357" spans="9:15" x14ac:dyDescent="0.35">
      <c r="I37357">
        <v>7</v>
      </c>
      <c r="J37357">
        <v>3946</v>
      </c>
      <c r="K37357">
        <v>142197</v>
      </c>
      <c r="L37357">
        <v>-26.17</v>
      </c>
      <c r="M37357" t="s">
        <v>212</v>
      </c>
      <c r="N37357" s="160" t="s">
        <v>9</v>
      </c>
      <c r="O37357" s="160" t="s">
        <v>81</v>
      </c>
    </row>
    <row r="37358" spans="9:15" x14ac:dyDescent="0.35">
      <c r="I37358">
        <v>71189</v>
      </c>
      <c r="J37358">
        <v>3946</v>
      </c>
      <c r="K37358">
        <v>142197</v>
      </c>
      <c r="L37358">
        <v>-92.68</v>
      </c>
      <c r="M37358" t="s">
        <v>212</v>
      </c>
      <c r="N37358" s="160" t="s">
        <v>8</v>
      </c>
      <c r="O37358" s="160" t="s">
        <v>81</v>
      </c>
    </row>
    <row r="37359" spans="9:15" x14ac:dyDescent="0.35">
      <c r="I37359">
        <v>78573</v>
      </c>
      <c r="J37359">
        <v>3946</v>
      </c>
      <c r="K37359">
        <v>142197</v>
      </c>
      <c r="L37359">
        <v>-102.36</v>
      </c>
      <c r="M37359" t="s">
        <v>212</v>
      </c>
      <c r="N37359" s="160" t="s">
        <v>8</v>
      </c>
      <c r="O37359" s="160" t="s">
        <v>81</v>
      </c>
    </row>
    <row r="37360" spans="9:15" x14ac:dyDescent="0.35">
      <c r="I37360">
        <v>91312</v>
      </c>
      <c r="J37360">
        <v>3946</v>
      </c>
      <c r="K37360">
        <v>142197</v>
      </c>
      <c r="L37360">
        <v>-7.69</v>
      </c>
      <c r="M37360" t="s">
        <v>212</v>
      </c>
      <c r="N37360" s="160" t="s">
        <v>8</v>
      </c>
      <c r="O37360" s="160" t="s">
        <v>81</v>
      </c>
    </row>
    <row r="37361" spans="9:15" x14ac:dyDescent="0.35">
      <c r="I37361">
        <v>97192</v>
      </c>
      <c r="J37361">
        <v>3946</v>
      </c>
      <c r="K37361">
        <v>142197</v>
      </c>
      <c r="L37361">
        <v>-85.92</v>
      </c>
      <c r="M37361" t="s">
        <v>212</v>
      </c>
      <c r="N37361" s="160" t="s">
        <v>7</v>
      </c>
      <c r="O37361" s="160" t="s">
        <v>81</v>
      </c>
    </row>
    <row r="37362" spans="9:15" x14ac:dyDescent="0.35">
      <c r="I37362">
        <v>16459</v>
      </c>
      <c r="J37362">
        <v>3946</v>
      </c>
      <c r="K37362">
        <v>142779</v>
      </c>
      <c r="L37362">
        <v>-23.75</v>
      </c>
      <c r="M37362" t="s">
        <v>218</v>
      </c>
      <c r="N37362" s="160" t="s">
        <v>19</v>
      </c>
      <c r="O37362" s="160" t="s">
        <v>81</v>
      </c>
    </row>
    <row r="37363" spans="9:15" x14ac:dyDescent="0.35">
      <c r="I37363">
        <v>16459</v>
      </c>
      <c r="J37363">
        <v>3946</v>
      </c>
      <c r="K37363">
        <v>142779</v>
      </c>
      <c r="L37363">
        <v>-22.07</v>
      </c>
      <c r="M37363" t="s">
        <v>218</v>
      </c>
      <c r="N37363" s="160" t="s">
        <v>19</v>
      </c>
      <c r="O37363" s="160" t="s">
        <v>81</v>
      </c>
    </row>
    <row r="37364" spans="9:15" x14ac:dyDescent="0.35">
      <c r="I37364">
        <v>71189</v>
      </c>
      <c r="J37364">
        <v>3946</v>
      </c>
      <c r="K37364">
        <v>142779</v>
      </c>
      <c r="L37364">
        <v>-45.89</v>
      </c>
      <c r="M37364" t="s">
        <v>218</v>
      </c>
      <c r="N37364" s="160" t="s">
        <v>8</v>
      </c>
      <c r="O37364" s="160" t="s">
        <v>81</v>
      </c>
    </row>
    <row r="37365" spans="9:15" x14ac:dyDescent="0.35">
      <c r="I37365">
        <v>72449</v>
      </c>
      <c r="J37365">
        <v>3946</v>
      </c>
      <c r="K37365">
        <v>142779</v>
      </c>
      <c r="L37365">
        <v>-15.16</v>
      </c>
      <c r="M37365" t="s">
        <v>218</v>
      </c>
      <c r="N37365" s="160" t="s">
        <v>9</v>
      </c>
      <c r="O37365" s="160" t="s">
        <v>81</v>
      </c>
    </row>
    <row r="37366" spans="9:15" x14ac:dyDescent="0.35">
      <c r="I37366">
        <v>74395</v>
      </c>
      <c r="J37366">
        <v>3946</v>
      </c>
      <c r="K37366">
        <v>142779</v>
      </c>
      <c r="L37366">
        <v>-29.1</v>
      </c>
      <c r="M37366" t="s">
        <v>218</v>
      </c>
      <c r="N37366" s="160" t="s">
        <v>7</v>
      </c>
      <c r="O37366" s="160" t="s">
        <v>81</v>
      </c>
    </row>
    <row r="37367" spans="9:15" x14ac:dyDescent="0.35">
      <c r="I37367">
        <v>103732</v>
      </c>
      <c r="J37367">
        <v>3946</v>
      </c>
      <c r="K37367">
        <v>142779</v>
      </c>
      <c r="L37367">
        <v>-37.1</v>
      </c>
      <c r="M37367" t="s">
        <v>218</v>
      </c>
      <c r="N37367" s="160" t="s">
        <v>8</v>
      </c>
      <c r="O37367" s="160" t="s">
        <v>81</v>
      </c>
    </row>
    <row r="37368" spans="9:15" x14ac:dyDescent="0.35">
      <c r="I37368">
        <v>103732</v>
      </c>
      <c r="J37368">
        <v>3946</v>
      </c>
      <c r="K37368">
        <v>142779</v>
      </c>
      <c r="L37368">
        <v>-1854.96</v>
      </c>
      <c r="M37368" t="s">
        <v>218</v>
      </c>
      <c r="N37368" s="160" t="s">
        <v>8</v>
      </c>
      <c r="O37368" s="160" t="s">
        <v>81</v>
      </c>
    </row>
    <row r="37369" spans="9:15" x14ac:dyDescent="0.35">
      <c r="I37369">
        <v>104499</v>
      </c>
      <c r="J37369">
        <v>3946</v>
      </c>
      <c r="K37369">
        <v>142779</v>
      </c>
      <c r="L37369">
        <v>-15.13</v>
      </c>
      <c r="M37369" t="s">
        <v>218</v>
      </c>
      <c r="N37369" s="160" t="s">
        <v>7</v>
      </c>
      <c r="O37369" s="160" t="s">
        <v>81</v>
      </c>
    </row>
    <row r="37370" spans="9:15" x14ac:dyDescent="0.35">
      <c r="I37370">
        <v>117377</v>
      </c>
      <c r="J37370">
        <v>3946</v>
      </c>
      <c r="K37370">
        <v>142779</v>
      </c>
      <c r="L37370">
        <v>-44.14</v>
      </c>
      <c r="M37370" t="s">
        <v>218</v>
      </c>
      <c r="N37370" s="160" t="s">
        <v>19</v>
      </c>
      <c r="O37370" s="160" t="s">
        <v>81</v>
      </c>
    </row>
    <row r="37371" spans="9:15" x14ac:dyDescent="0.35">
      <c r="I37371">
        <v>117441</v>
      </c>
      <c r="J37371">
        <v>3946</v>
      </c>
      <c r="K37371">
        <v>142779</v>
      </c>
      <c r="L37371">
        <v>-3.59</v>
      </c>
      <c r="M37371" t="s">
        <v>218</v>
      </c>
      <c r="N37371" s="160" t="s">
        <v>9</v>
      </c>
      <c r="O37371" s="160" t="s">
        <v>81</v>
      </c>
    </row>
    <row r="37372" spans="9:15" x14ac:dyDescent="0.35">
      <c r="I37372">
        <v>117485</v>
      </c>
      <c r="J37372">
        <v>3946</v>
      </c>
      <c r="K37372">
        <v>142779</v>
      </c>
      <c r="L37372">
        <v>-16.12</v>
      </c>
      <c r="M37372" t="s">
        <v>218</v>
      </c>
      <c r="N37372" s="160" t="s">
        <v>8</v>
      </c>
      <c r="O37372" s="160" t="s">
        <v>81</v>
      </c>
    </row>
    <row r="37373" spans="9:15" x14ac:dyDescent="0.35">
      <c r="I37373">
        <v>117485</v>
      </c>
      <c r="J37373">
        <v>3946</v>
      </c>
      <c r="K37373">
        <v>142779</v>
      </c>
      <c r="L37373">
        <v>-17.2</v>
      </c>
      <c r="M37373" t="s">
        <v>218</v>
      </c>
      <c r="N37373" s="160" t="s">
        <v>8</v>
      </c>
      <c r="O37373" s="160" t="s">
        <v>81</v>
      </c>
    </row>
    <row r="37374" spans="9:15" x14ac:dyDescent="0.35">
      <c r="I37374">
        <v>120834</v>
      </c>
      <c r="J37374">
        <v>3946</v>
      </c>
      <c r="K37374">
        <v>142779</v>
      </c>
      <c r="L37374">
        <v>-20.190000000000001</v>
      </c>
      <c r="M37374" t="s">
        <v>218</v>
      </c>
      <c r="N37374" s="160" t="s">
        <v>10</v>
      </c>
      <c r="O37374" s="160" t="s">
        <v>81</v>
      </c>
    </row>
    <row r="37375" spans="9:15" x14ac:dyDescent="0.35">
      <c r="I37375">
        <v>122731</v>
      </c>
      <c r="J37375">
        <v>3946</v>
      </c>
      <c r="K37375">
        <v>142779</v>
      </c>
      <c r="L37375">
        <v>-65.06</v>
      </c>
      <c r="M37375" t="s">
        <v>218</v>
      </c>
      <c r="N37375" s="160" t="s">
        <v>10</v>
      </c>
      <c r="O37375" s="160" t="s">
        <v>81</v>
      </c>
    </row>
    <row r="37376" spans="9:15" x14ac:dyDescent="0.35">
      <c r="I37376">
        <v>122802</v>
      </c>
      <c r="J37376">
        <v>3946</v>
      </c>
      <c r="K37376">
        <v>142779</v>
      </c>
      <c r="L37376">
        <v>-19.57</v>
      </c>
      <c r="M37376" t="s">
        <v>218</v>
      </c>
      <c r="N37376" s="160" t="s">
        <v>207</v>
      </c>
      <c r="O37376" s="160" t="s">
        <v>81</v>
      </c>
    </row>
    <row r="37377" spans="9:15" x14ac:dyDescent="0.35">
      <c r="I37377">
        <v>122802</v>
      </c>
      <c r="J37377">
        <v>3946</v>
      </c>
      <c r="K37377">
        <v>142779</v>
      </c>
      <c r="L37377">
        <v>-56.46</v>
      </c>
      <c r="M37377" t="s">
        <v>218</v>
      </c>
      <c r="N37377" s="160" t="s">
        <v>207</v>
      </c>
      <c r="O37377" s="160" t="s">
        <v>81</v>
      </c>
    </row>
    <row r="37378" spans="9:15" x14ac:dyDescent="0.35">
      <c r="I37378">
        <v>122804</v>
      </c>
      <c r="J37378">
        <v>3946</v>
      </c>
      <c r="K37378">
        <v>142779</v>
      </c>
      <c r="L37378">
        <v>-37.64</v>
      </c>
      <c r="M37378" t="s">
        <v>218</v>
      </c>
      <c r="N37378" s="160" t="s">
        <v>207</v>
      </c>
      <c r="O37378" s="160" t="s">
        <v>81</v>
      </c>
    </row>
    <row r="37379" spans="9:15" x14ac:dyDescent="0.35">
      <c r="I37379">
        <v>125540</v>
      </c>
      <c r="J37379">
        <v>3946</v>
      </c>
      <c r="K37379">
        <v>142779</v>
      </c>
      <c r="L37379">
        <v>-49.88</v>
      </c>
      <c r="M37379" t="s">
        <v>218</v>
      </c>
      <c r="N37379" s="160" t="s">
        <v>19</v>
      </c>
      <c r="O37379" s="160" t="s">
        <v>81</v>
      </c>
    </row>
    <row r="37380" spans="9:15" x14ac:dyDescent="0.35">
      <c r="I37380">
        <v>7</v>
      </c>
      <c r="J37380">
        <v>3962</v>
      </c>
      <c r="K37380">
        <v>143032</v>
      </c>
      <c r="L37380">
        <v>-45.36</v>
      </c>
      <c r="M37380" t="s">
        <v>212</v>
      </c>
      <c r="N37380" s="160" t="s">
        <v>9</v>
      </c>
      <c r="O37380" s="160" t="s">
        <v>82</v>
      </c>
    </row>
    <row r="37381" spans="9:15" x14ac:dyDescent="0.35">
      <c r="I37381">
        <v>91312</v>
      </c>
      <c r="J37381">
        <v>3962</v>
      </c>
      <c r="K37381">
        <v>143032</v>
      </c>
      <c r="L37381">
        <v>-7.61</v>
      </c>
      <c r="M37381" t="s">
        <v>212</v>
      </c>
      <c r="N37381" s="160" t="s">
        <v>8</v>
      </c>
      <c r="O37381" s="160" t="s">
        <v>82</v>
      </c>
    </row>
    <row r="37382" spans="9:15" x14ac:dyDescent="0.35">
      <c r="I37382">
        <v>97192</v>
      </c>
      <c r="J37382">
        <v>3962</v>
      </c>
      <c r="K37382">
        <v>143032</v>
      </c>
      <c r="L37382">
        <v>-332.82</v>
      </c>
      <c r="M37382" t="s">
        <v>212</v>
      </c>
      <c r="N37382" s="160" t="s">
        <v>7</v>
      </c>
      <c r="O37382" s="160" t="s">
        <v>82</v>
      </c>
    </row>
    <row r="37383" spans="9:15" x14ac:dyDescent="0.35">
      <c r="I37383">
        <v>103732</v>
      </c>
      <c r="J37383">
        <v>3962</v>
      </c>
      <c r="K37383">
        <v>143032</v>
      </c>
      <c r="L37383">
        <v>-927.42</v>
      </c>
      <c r="M37383" t="s">
        <v>218</v>
      </c>
      <c r="N37383" s="160" t="s">
        <v>8</v>
      </c>
      <c r="O37383" s="160" t="s">
        <v>82</v>
      </c>
    </row>
    <row r="37384" spans="9:15" x14ac:dyDescent="0.35">
      <c r="I37384">
        <v>104499</v>
      </c>
      <c r="J37384">
        <v>3983</v>
      </c>
      <c r="K37384">
        <v>143032</v>
      </c>
      <c r="L37384">
        <v>-705.6</v>
      </c>
      <c r="M37384" t="s">
        <v>212</v>
      </c>
      <c r="N37384" s="160" t="s">
        <v>7</v>
      </c>
      <c r="O37384" s="160" t="s">
        <v>84</v>
      </c>
    </row>
    <row r="37385" spans="9:15" x14ac:dyDescent="0.35">
      <c r="I37385">
        <v>104500</v>
      </c>
      <c r="J37385">
        <v>3983</v>
      </c>
      <c r="K37385">
        <v>143032</v>
      </c>
      <c r="L37385">
        <v>-705.6</v>
      </c>
      <c r="M37385" t="s">
        <v>212</v>
      </c>
      <c r="N37385" s="160" t="s">
        <v>7</v>
      </c>
      <c r="O37385" s="160" t="s">
        <v>84</v>
      </c>
    </row>
    <row r="37386" spans="9:15" x14ac:dyDescent="0.35">
      <c r="I37386">
        <v>107294</v>
      </c>
      <c r="J37386">
        <v>3962</v>
      </c>
      <c r="K37386">
        <v>143032</v>
      </c>
      <c r="L37386">
        <v>-25.01</v>
      </c>
      <c r="M37386" t="s">
        <v>212</v>
      </c>
      <c r="N37386" s="160" t="s">
        <v>8</v>
      </c>
      <c r="O37386" s="160" t="s">
        <v>82</v>
      </c>
    </row>
    <row r="37387" spans="9:15" x14ac:dyDescent="0.35">
      <c r="I37387">
        <v>114734</v>
      </c>
      <c r="J37387">
        <v>3962</v>
      </c>
      <c r="K37387">
        <v>143032</v>
      </c>
      <c r="L37387">
        <v>-166.95</v>
      </c>
      <c r="M37387" t="s">
        <v>218</v>
      </c>
      <c r="N37387" s="160" t="s">
        <v>7</v>
      </c>
      <c r="O37387" s="160" t="s">
        <v>82</v>
      </c>
    </row>
    <row r="37388" spans="9:15" x14ac:dyDescent="0.35">
      <c r="I37388">
        <v>117441</v>
      </c>
      <c r="J37388">
        <v>3962</v>
      </c>
      <c r="K37388">
        <v>143032</v>
      </c>
      <c r="L37388">
        <v>-3.82</v>
      </c>
      <c r="M37388" t="s">
        <v>212</v>
      </c>
      <c r="N37388" s="160" t="s">
        <v>9</v>
      </c>
      <c r="O37388" s="160" t="s">
        <v>82</v>
      </c>
    </row>
    <row r="37389" spans="9:15" x14ac:dyDescent="0.35">
      <c r="I37389">
        <v>117485</v>
      </c>
      <c r="J37389">
        <v>3962</v>
      </c>
      <c r="K37389">
        <v>143032</v>
      </c>
      <c r="L37389">
        <v>-378.84</v>
      </c>
      <c r="M37389" t="s">
        <v>218</v>
      </c>
      <c r="N37389" s="160" t="s">
        <v>8</v>
      </c>
      <c r="O37389" s="160" t="s">
        <v>82</v>
      </c>
    </row>
    <row r="37390" spans="9:15" x14ac:dyDescent="0.35">
      <c r="I37390">
        <v>117485</v>
      </c>
      <c r="J37390">
        <v>3962</v>
      </c>
      <c r="K37390">
        <v>143032</v>
      </c>
      <c r="L37390">
        <v>-17.22</v>
      </c>
      <c r="M37390" t="s">
        <v>212</v>
      </c>
      <c r="N37390" s="160" t="s">
        <v>8</v>
      </c>
      <c r="O37390" s="160" t="s">
        <v>82</v>
      </c>
    </row>
    <row r="37391" spans="9:15" x14ac:dyDescent="0.35">
      <c r="I37391">
        <v>117765</v>
      </c>
      <c r="J37391">
        <v>3962</v>
      </c>
      <c r="K37391">
        <v>143032</v>
      </c>
      <c r="L37391">
        <v>-7.74</v>
      </c>
      <c r="M37391" t="s">
        <v>212</v>
      </c>
      <c r="N37391" s="160" t="s">
        <v>7</v>
      </c>
      <c r="O37391" s="160" t="s">
        <v>82</v>
      </c>
    </row>
    <row r="37392" spans="9:15" x14ac:dyDescent="0.35">
      <c r="I37392">
        <v>117766</v>
      </c>
      <c r="J37392">
        <v>3962</v>
      </c>
      <c r="K37392">
        <v>143032</v>
      </c>
      <c r="L37392">
        <v>-38.700000000000003</v>
      </c>
      <c r="M37392" t="s">
        <v>212</v>
      </c>
      <c r="N37392" s="160" t="s">
        <v>7</v>
      </c>
      <c r="O37392" s="160" t="s">
        <v>82</v>
      </c>
    </row>
    <row r="37393" spans="9:15" x14ac:dyDescent="0.35">
      <c r="I37393">
        <v>117767</v>
      </c>
      <c r="J37393">
        <v>3962</v>
      </c>
      <c r="K37393">
        <v>143032</v>
      </c>
      <c r="L37393">
        <v>-116.1</v>
      </c>
      <c r="M37393" t="s">
        <v>212</v>
      </c>
      <c r="N37393" s="160" t="s">
        <v>7</v>
      </c>
      <c r="O37393" s="160" t="s">
        <v>82</v>
      </c>
    </row>
    <row r="37394" spans="9:15" x14ac:dyDescent="0.35">
      <c r="I37394">
        <v>118850</v>
      </c>
      <c r="J37394">
        <v>3962</v>
      </c>
      <c r="K37394">
        <v>143032</v>
      </c>
      <c r="L37394">
        <v>-59.65</v>
      </c>
      <c r="M37394" t="s">
        <v>218</v>
      </c>
      <c r="N37394" s="160" t="s">
        <v>8</v>
      </c>
      <c r="O37394" s="160" t="s">
        <v>82</v>
      </c>
    </row>
    <row r="37395" spans="9:15" x14ac:dyDescent="0.35">
      <c r="I37395">
        <v>122731</v>
      </c>
      <c r="J37395">
        <v>3962</v>
      </c>
      <c r="K37395">
        <v>143032</v>
      </c>
      <c r="L37395">
        <v>-1.89</v>
      </c>
      <c r="M37395" t="s">
        <v>212</v>
      </c>
      <c r="N37395" s="160" t="s">
        <v>10</v>
      </c>
      <c r="O37395" s="160" t="s">
        <v>82</v>
      </c>
    </row>
    <row r="37396" spans="9:15" x14ac:dyDescent="0.35">
      <c r="I37396">
        <v>122802</v>
      </c>
      <c r="J37396">
        <v>3962</v>
      </c>
      <c r="K37396">
        <v>143032</v>
      </c>
      <c r="L37396">
        <v>-18.82</v>
      </c>
      <c r="M37396" t="s">
        <v>212</v>
      </c>
      <c r="N37396" s="160" t="s">
        <v>207</v>
      </c>
      <c r="O37396" s="160" t="s">
        <v>82</v>
      </c>
    </row>
    <row r="37397" spans="9:15" x14ac:dyDescent="0.35">
      <c r="I37397">
        <v>122803</v>
      </c>
      <c r="J37397">
        <v>3962</v>
      </c>
      <c r="K37397">
        <v>143032</v>
      </c>
      <c r="L37397">
        <v>-18.82</v>
      </c>
      <c r="M37397" t="s">
        <v>212</v>
      </c>
      <c r="N37397" s="160" t="s">
        <v>207</v>
      </c>
      <c r="O37397" s="160" t="s">
        <v>82</v>
      </c>
    </row>
    <row r="37398" spans="9:15" x14ac:dyDescent="0.35">
      <c r="I37398">
        <v>122804</v>
      </c>
      <c r="J37398">
        <v>3983</v>
      </c>
      <c r="K37398">
        <v>143032</v>
      </c>
      <c r="L37398">
        <v>-304</v>
      </c>
      <c r="M37398" t="s">
        <v>212</v>
      </c>
      <c r="N37398" s="160" t="s">
        <v>207</v>
      </c>
      <c r="O37398" s="160" t="s">
        <v>84</v>
      </c>
    </row>
    <row r="37399" spans="9:15" x14ac:dyDescent="0.35">
      <c r="I37399">
        <v>72449</v>
      </c>
      <c r="J37399">
        <v>4026</v>
      </c>
      <c r="K37399">
        <v>143478</v>
      </c>
      <c r="L37399">
        <v>-52.35</v>
      </c>
      <c r="M37399" t="s">
        <v>212</v>
      </c>
      <c r="N37399" s="160" t="s">
        <v>9</v>
      </c>
      <c r="O37399" s="160" t="s">
        <v>80</v>
      </c>
    </row>
    <row r="37400" spans="9:15" x14ac:dyDescent="0.35">
      <c r="I37400">
        <v>103732</v>
      </c>
      <c r="J37400">
        <v>4026</v>
      </c>
      <c r="K37400">
        <v>143478</v>
      </c>
      <c r="L37400">
        <v>-36.5</v>
      </c>
      <c r="M37400" t="s">
        <v>212</v>
      </c>
      <c r="N37400" s="160" t="s">
        <v>8</v>
      </c>
      <c r="O37400" s="160" t="s">
        <v>80</v>
      </c>
    </row>
    <row r="37401" spans="9:15" x14ac:dyDescent="0.35">
      <c r="I37401">
        <v>118484</v>
      </c>
      <c r="J37401">
        <v>4026</v>
      </c>
      <c r="K37401">
        <v>143478</v>
      </c>
      <c r="L37401">
        <v>-87.28</v>
      </c>
      <c r="M37401" t="s">
        <v>212</v>
      </c>
      <c r="N37401" s="160" t="s">
        <v>7</v>
      </c>
      <c r="O37401" s="160" t="s">
        <v>80</v>
      </c>
    </row>
    <row r="37402" spans="9:15" x14ac:dyDescent="0.35">
      <c r="I37402">
        <v>118484</v>
      </c>
      <c r="J37402">
        <v>4026</v>
      </c>
      <c r="K37402">
        <v>143478</v>
      </c>
      <c r="L37402">
        <v>-39.67</v>
      </c>
      <c r="M37402" t="s">
        <v>212</v>
      </c>
      <c r="N37402" s="160" t="s">
        <v>7</v>
      </c>
      <c r="O37402" s="160" t="s">
        <v>80</v>
      </c>
    </row>
    <row r="37403" spans="9:15" x14ac:dyDescent="0.35">
      <c r="I37403">
        <v>117766</v>
      </c>
      <c r="J37403">
        <v>3980</v>
      </c>
      <c r="K37403">
        <v>143593</v>
      </c>
      <c r="L37403">
        <v>-15.62</v>
      </c>
      <c r="M37403" t="s">
        <v>212</v>
      </c>
      <c r="N37403" s="160" t="s">
        <v>7</v>
      </c>
      <c r="O37403" s="160" t="s">
        <v>80</v>
      </c>
    </row>
    <row r="37404" spans="9:15" x14ac:dyDescent="0.35">
      <c r="I37404">
        <v>117766</v>
      </c>
      <c r="J37404">
        <v>3980</v>
      </c>
      <c r="K37404">
        <v>143593</v>
      </c>
      <c r="L37404">
        <v>-7.81</v>
      </c>
      <c r="M37404" t="s">
        <v>212</v>
      </c>
      <c r="N37404" s="160" t="s">
        <v>7</v>
      </c>
      <c r="O37404" s="160" t="s">
        <v>80</v>
      </c>
    </row>
    <row r="37405" spans="9:15" x14ac:dyDescent="0.35">
      <c r="I37405">
        <v>117766</v>
      </c>
      <c r="J37405">
        <v>3980</v>
      </c>
      <c r="K37405">
        <v>143593</v>
      </c>
      <c r="L37405">
        <v>-7.81</v>
      </c>
      <c r="M37405" t="s">
        <v>212</v>
      </c>
      <c r="N37405" s="160" t="s">
        <v>7</v>
      </c>
      <c r="O37405" s="160" t="s">
        <v>80</v>
      </c>
    </row>
    <row r="37406" spans="9:15" x14ac:dyDescent="0.35">
      <c r="I37406">
        <v>117767</v>
      </c>
      <c r="J37406">
        <v>3980</v>
      </c>
      <c r="K37406">
        <v>143593</v>
      </c>
      <c r="L37406">
        <v>-15.62</v>
      </c>
      <c r="M37406" t="s">
        <v>212</v>
      </c>
      <c r="N37406" s="160" t="s">
        <v>7</v>
      </c>
      <c r="O37406" s="160" t="s">
        <v>80</v>
      </c>
    </row>
    <row r="37407" spans="9:15" x14ac:dyDescent="0.35">
      <c r="I37407">
        <v>117767</v>
      </c>
      <c r="J37407">
        <v>3980</v>
      </c>
      <c r="K37407">
        <v>143593</v>
      </c>
      <c r="L37407">
        <v>-7.81</v>
      </c>
      <c r="M37407" t="s">
        <v>212</v>
      </c>
      <c r="N37407" s="160" t="s">
        <v>7</v>
      </c>
      <c r="O37407" s="160" t="s">
        <v>80</v>
      </c>
    </row>
    <row r="37408" spans="9:15" x14ac:dyDescent="0.35">
      <c r="I37408">
        <v>7</v>
      </c>
      <c r="J37408">
        <v>3983</v>
      </c>
      <c r="K37408">
        <v>144056</v>
      </c>
      <c r="L37408">
        <v>-1430.52</v>
      </c>
      <c r="M37408" t="s">
        <v>212</v>
      </c>
      <c r="N37408" s="160" t="s">
        <v>9</v>
      </c>
      <c r="O37408" s="160" t="s">
        <v>84</v>
      </c>
    </row>
    <row r="37409" spans="9:15" x14ac:dyDescent="0.35">
      <c r="I37409">
        <v>11684</v>
      </c>
      <c r="J37409">
        <v>3962</v>
      </c>
      <c r="K37409">
        <v>144056</v>
      </c>
      <c r="L37409">
        <v>-68.760000000000005</v>
      </c>
      <c r="M37409" t="s">
        <v>212</v>
      </c>
      <c r="N37409" s="160" t="s">
        <v>7</v>
      </c>
      <c r="O37409" s="160" t="s">
        <v>82</v>
      </c>
    </row>
    <row r="37410" spans="9:15" x14ac:dyDescent="0.35">
      <c r="I37410">
        <v>72449</v>
      </c>
      <c r="J37410">
        <v>3962</v>
      </c>
      <c r="K37410">
        <v>144056</v>
      </c>
      <c r="L37410">
        <v>-6.48</v>
      </c>
      <c r="M37410" t="s">
        <v>212</v>
      </c>
      <c r="N37410" s="160" t="s">
        <v>9</v>
      </c>
      <c r="O37410" s="160" t="s">
        <v>82</v>
      </c>
    </row>
    <row r="37411" spans="9:15" x14ac:dyDescent="0.35">
      <c r="I37411">
        <v>72449</v>
      </c>
      <c r="J37411">
        <v>3983</v>
      </c>
      <c r="K37411">
        <v>144056</v>
      </c>
      <c r="L37411">
        <v>-1430.5</v>
      </c>
      <c r="M37411" t="s">
        <v>212</v>
      </c>
      <c r="N37411" s="160" t="s">
        <v>9</v>
      </c>
      <c r="O37411" s="160" t="s">
        <v>84</v>
      </c>
    </row>
    <row r="37412" spans="9:15" x14ac:dyDescent="0.35">
      <c r="I37412">
        <v>78573</v>
      </c>
      <c r="J37412">
        <v>3962</v>
      </c>
      <c r="K37412">
        <v>144056</v>
      </c>
      <c r="L37412">
        <v>-362</v>
      </c>
      <c r="M37412" t="s">
        <v>212</v>
      </c>
      <c r="N37412" s="160" t="s">
        <v>8</v>
      </c>
      <c r="O37412" s="160" t="s">
        <v>82</v>
      </c>
    </row>
    <row r="37413" spans="9:15" x14ac:dyDescent="0.35">
      <c r="I37413">
        <v>91312</v>
      </c>
      <c r="J37413">
        <v>3962</v>
      </c>
      <c r="K37413">
        <v>144056</v>
      </c>
      <c r="L37413">
        <v>-136.97999999999999</v>
      </c>
      <c r="M37413" t="s">
        <v>212</v>
      </c>
      <c r="N37413" s="160" t="s">
        <v>8</v>
      </c>
      <c r="O37413" s="160" t="s">
        <v>82</v>
      </c>
    </row>
    <row r="37414" spans="9:15" x14ac:dyDescent="0.35">
      <c r="I37414">
        <v>97192</v>
      </c>
      <c r="J37414">
        <v>3962</v>
      </c>
      <c r="K37414">
        <v>144056</v>
      </c>
      <c r="L37414">
        <v>-379.26</v>
      </c>
      <c r="M37414" t="s">
        <v>212</v>
      </c>
      <c r="N37414" s="160" t="s">
        <v>7</v>
      </c>
      <c r="O37414" s="160" t="s">
        <v>82</v>
      </c>
    </row>
    <row r="37415" spans="9:15" x14ac:dyDescent="0.35">
      <c r="I37415">
        <v>97192</v>
      </c>
      <c r="J37415">
        <v>3962</v>
      </c>
      <c r="K37415">
        <v>144056</v>
      </c>
      <c r="L37415">
        <v>-270.89999999999998</v>
      </c>
      <c r="M37415" t="s">
        <v>212</v>
      </c>
      <c r="N37415" s="160" t="s">
        <v>7</v>
      </c>
      <c r="O37415" s="160" t="s">
        <v>82</v>
      </c>
    </row>
    <row r="37416" spans="9:15" x14ac:dyDescent="0.35">
      <c r="I37416">
        <v>103732</v>
      </c>
      <c r="J37416">
        <v>3983</v>
      </c>
      <c r="K37416">
        <v>144056</v>
      </c>
      <c r="L37416">
        <v>-663.3</v>
      </c>
      <c r="M37416" t="s">
        <v>212</v>
      </c>
      <c r="N37416" s="160" t="s">
        <v>8</v>
      </c>
      <c r="O37416" s="160" t="s">
        <v>84</v>
      </c>
    </row>
    <row r="37417" spans="9:15" x14ac:dyDescent="0.35">
      <c r="I37417">
        <v>104500</v>
      </c>
      <c r="J37417">
        <v>3962</v>
      </c>
      <c r="K37417">
        <v>144056</v>
      </c>
      <c r="L37417">
        <v>-14.55</v>
      </c>
      <c r="M37417" t="s">
        <v>212</v>
      </c>
      <c r="N37417" s="160" t="s">
        <v>7</v>
      </c>
      <c r="O37417" s="160" t="s">
        <v>82</v>
      </c>
    </row>
    <row r="37418" spans="9:15" x14ac:dyDescent="0.35">
      <c r="I37418">
        <v>114734</v>
      </c>
      <c r="J37418">
        <v>3962</v>
      </c>
      <c r="K37418">
        <v>144056</v>
      </c>
      <c r="L37418">
        <v>-13.3</v>
      </c>
      <c r="M37418" t="s">
        <v>212</v>
      </c>
      <c r="N37418" s="160" t="s">
        <v>7</v>
      </c>
      <c r="O37418" s="160" t="s">
        <v>82</v>
      </c>
    </row>
    <row r="37419" spans="9:15" x14ac:dyDescent="0.35">
      <c r="I37419">
        <v>117441</v>
      </c>
      <c r="J37419">
        <v>3962</v>
      </c>
      <c r="K37419">
        <v>144056</v>
      </c>
      <c r="L37419">
        <v>-3.82</v>
      </c>
      <c r="M37419" t="s">
        <v>212</v>
      </c>
      <c r="N37419" s="160" t="s">
        <v>9</v>
      </c>
      <c r="O37419" s="160" t="s">
        <v>82</v>
      </c>
    </row>
    <row r="37420" spans="9:15" x14ac:dyDescent="0.35">
      <c r="I37420">
        <v>117485</v>
      </c>
      <c r="J37420">
        <v>3962</v>
      </c>
      <c r="K37420">
        <v>144056</v>
      </c>
      <c r="L37420">
        <v>-72.16</v>
      </c>
      <c r="M37420" t="s">
        <v>212</v>
      </c>
      <c r="N37420" s="160" t="s">
        <v>8</v>
      </c>
      <c r="O37420" s="160" t="s">
        <v>82</v>
      </c>
    </row>
    <row r="37421" spans="9:15" x14ac:dyDescent="0.35">
      <c r="I37421">
        <v>117765</v>
      </c>
      <c r="J37421">
        <v>3962</v>
      </c>
      <c r="K37421">
        <v>144056</v>
      </c>
      <c r="L37421">
        <v>-54.18</v>
      </c>
      <c r="M37421" t="s">
        <v>212</v>
      </c>
      <c r="N37421" s="160" t="s">
        <v>7</v>
      </c>
      <c r="O37421" s="160" t="s">
        <v>82</v>
      </c>
    </row>
    <row r="37422" spans="9:15" x14ac:dyDescent="0.35">
      <c r="I37422">
        <v>117766</v>
      </c>
      <c r="J37422">
        <v>3962</v>
      </c>
      <c r="K37422">
        <v>144056</v>
      </c>
      <c r="L37422">
        <v>-139.32</v>
      </c>
      <c r="M37422" t="s">
        <v>212</v>
      </c>
      <c r="N37422" s="160" t="s">
        <v>7</v>
      </c>
      <c r="O37422" s="160" t="s">
        <v>82</v>
      </c>
    </row>
    <row r="37423" spans="9:15" x14ac:dyDescent="0.35">
      <c r="I37423">
        <v>117766</v>
      </c>
      <c r="J37423">
        <v>3962</v>
      </c>
      <c r="K37423">
        <v>144056</v>
      </c>
      <c r="L37423">
        <v>-61.92</v>
      </c>
      <c r="M37423" t="s">
        <v>212</v>
      </c>
      <c r="N37423" s="160" t="s">
        <v>7</v>
      </c>
      <c r="O37423" s="160" t="s">
        <v>82</v>
      </c>
    </row>
    <row r="37424" spans="9:15" x14ac:dyDescent="0.35">
      <c r="I37424">
        <v>117766</v>
      </c>
      <c r="J37424">
        <v>3962</v>
      </c>
      <c r="K37424">
        <v>144056</v>
      </c>
      <c r="L37424">
        <v>-15.48</v>
      </c>
      <c r="M37424" t="s">
        <v>212</v>
      </c>
      <c r="N37424" s="160" t="s">
        <v>7</v>
      </c>
      <c r="O37424" s="160" t="s">
        <v>82</v>
      </c>
    </row>
    <row r="37425" spans="9:15" x14ac:dyDescent="0.35">
      <c r="I37425">
        <v>117767</v>
      </c>
      <c r="J37425">
        <v>3962</v>
      </c>
      <c r="K37425">
        <v>144056</v>
      </c>
      <c r="L37425">
        <v>-69.66</v>
      </c>
      <c r="M37425" t="s">
        <v>212</v>
      </c>
      <c r="N37425" s="160" t="s">
        <v>7</v>
      </c>
      <c r="O37425" s="160" t="s">
        <v>82</v>
      </c>
    </row>
    <row r="37426" spans="9:15" x14ac:dyDescent="0.35">
      <c r="I37426">
        <v>117767</v>
      </c>
      <c r="J37426">
        <v>3962</v>
      </c>
      <c r="K37426">
        <v>144056</v>
      </c>
      <c r="L37426">
        <v>-100.62</v>
      </c>
      <c r="M37426" t="s">
        <v>212</v>
      </c>
      <c r="N37426" s="160" t="s">
        <v>7</v>
      </c>
      <c r="O37426" s="160" t="s">
        <v>82</v>
      </c>
    </row>
    <row r="37427" spans="9:15" x14ac:dyDescent="0.35">
      <c r="I37427">
        <v>117767</v>
      </c>
      <c r="J37427">
        <v>3962</v>
      </c>
      <c r="K37427">
        <v>144056</v>
      </c>
      <c r="L37427">
        <v>-61.92</v>
      </c>
      <c r="M37427" t="s">
        <v>212</v>
      </c>
      <c r="N37427" s="160" t="s">
        <v>7</v>
      </c>
      <c r="O37427" s="160" t="s">
        <v>82</v>
      </c>
    </row>
    <row r="37428" spans="9:15" x14ac:dyDescent="0.35">
      <c r="I37428">
        <v>118850</v>
      </c>
      <c r="J37428">
        <v>3962</v>
      </c>
      <c r="K37428">
        <v>144056</v>
      </c>
      <c r="L37428">
        <v>-23.86</v>
      </c>
      <c r="M37428" t="s">
        <v>212</v>
      </c>
      <c r="N37428" s="160" t="s">
        <v>8</v>
      </c>
      <c r="O37428" s="160" t="s">
        <v>82</v>
      </c>
    </row>
    <row r="37429" spans="9:15" x14ac:dyDescent="0.35">
      <c r="I37429">
        <v>118850</v>
      </c>
      <c r="J37429">
        <v>3983</v>
      </c>
      <c r="K37429">
        <v>144056</v>
      </c>
      <c r="L37429">
        <v>-255.8</v>
      </c>
      <c r="M37429" t="s">
        <v>212</v>
      </c>
      <c r="N37429" s="160" t="s">
        <v>8</v>
      </c>
      <c r="O37429" s="160" t="s">
        <v>84</v>
      </c>
    </row>
    <row r="37430" spans="9:15" x14ac:dyDescent="0.35">
      <c r="I37430">
        <v>120935</v>
      </c>
      <c r="J37430">
        <v>3962</v>
      </c>
      <c r="K37430">
        <v>144056</v>
      </c>
      <c r="L37430">
        <v>-1.89</v>
      </c>
      <c r="M37430" t="s">
        <v>212</v>
      </c>
      <c r="N37430" s="160" t="s">
        <v>10</v>
      </c>
      <c r="O37430" s="160" t="s">
        <v>82</v>
      </c>
    </row>
    <row r="37431" spans="9:15" x14ac:dyDescent="0.35">
      <c r="I37431">
        <v>120935</v>
      </c>
      <c r="J37431">
        <v>3962</v>
      </c>
      <c r="K37431">
        <v>144056</v>
      </c>
      <c r="L37431">
        <v>-24.57</v>
      </c>
      <c r="M37431" t="s">
        <v>212</v>
      </c>
      <c r="N37431" s="160" t="s">
        <v>10</v>
      </c>
      <c r="O37431" s="160" t="s">
        <v>82</v>
      </c>
    </row>
    <row r="37432" spans="9:15" x14ac:dyDescent="0.35">
      <c r="I37432">
        <v>74395</v>
      </c>
      <c r="J37432">
        <v>3962</v>
      </c>
      <c r="K37432">
        <v>148670</v>
      </c>
      <c r="L37432">
        <v>-747.54</v>
      </c>
      <c r="M37432" t="s">
        <v>212</v>
      </c>
      <c r="N37432" s="160" t="s">
        <v>7</v>
      </c>
      <c r="O37432" s="160" t="s">
        <v>82</v>
      </c>
    </row>
    <row r="37433" spans="9:15" x14ac:dyDescent="0.35">
      <c r="I37433">
        <v>78573</v>
      </c>
      <c r="J37433">
        <v>3962</v>
      </c>
      <c r="K37433">
        <v>148670</v>
      </c>
      <c r="L37433">
        <v>-1061.1199999999999</v>
      </c>
      <c r="M37433" t="s">
        <v>212</v>
      </c>
      <c r="N37433" s="160" t="s">
        <v>8</v>
      </c>
      <c r="O37433" s="160" t="s">
        <v>82</v>
      </c>
    </row>
    <row r="37434" spans="9:15" x14ac:dyDescent="0.35">
      <c r="I37434">
        <v>79973</v>
      </c>
      <c r="J37434">
        <v>3962</v>
      </c>
      <c r="K37434">
        <v>148670</v>
      </c>
      <c r="L37434">
        <v>-543.96</v>
      </c>
      <c r="M37434" t="s">
        <v>212</v>
      </c>
      <c r="N37434" s="160" t="s">
        <v>10</v>
      </c>
      <c r="O37434" s="160" t="s">
        <v>82</v>
      </c>
    </row>
    <row r="37435" spans="9:15" x14ac:dyDescent="0.35">
      <c r="I37435">
        <v>79974</v>
      </c>
      <c r="J37435">
        <v>3962</v>
      </c>
      <c r="K37435">
        <v>148670</v>
      </c>
      <c r="L37435">
        <v>-543.96</v>
      </c>
      <c r="M37435" t="s">
        <v>212</v>
      </c>
      <c r="N37435" s="160" t="s">
        <v>10</v>
      </c>
      <c r="O37435" s="160" t="s">
        <v>82</v>
      </c>
    </row>
    <row r="37436" spans="9:15" x14ac:dyDescent="0.35">
      <c r="I37436">
        <v>91312</v>
      </c>
      <c r="J37436">
        <v>3962</v>
      </c>
      <c r="K37436">
        <v>148670</v>
      </c>
      <c r="L37436">
        <v>-840.51</v>
      </c>
      <c r="M37436" t="s">
        <v>212</v>
      </c>
      <c r="N37436" s="160" t="s">
        <v>8</v>
      </c>
      <c r="O37436" s="160" t="s">
        <v>82</v>
      </c>
    </row>
    <row r="37437" spans="9:15" x14ac:dyDescent="0.35">
      <c r="I37437">
        <v>97192</v>
      </c>
      <c r="J37437">
        <v>3962</v>
      </c>
      <c r="K37437">
        <v>148670</v>
      </c>
      <c r="L37437">
        <v>-794.62</v>
      </c>
      <c r="M37437" t="s">
        <v>212</v>
      </c>
      <c r="N37437" s="160" t="s">
        <v>7</v>
      </c>
      <c r="O37437" s="160" t="s">
        <v>82</v>
      </c>
    </row>
    <row r="37438" spans="9:15" x14ac:dyDescent="0.35">
      <c r="I37438">
        <v>104499</v>
      </c>
      <c r="J37438">
        <v>3962</v>
      </c>
      <c r="K37438">
        <v>148670</v>
      </c>
      <c r="L37438">
        <v>-747.35</v>
      </c>
      <c r="M37438" t="s">
        <v>212</v>
      </c>
      <c r="N37438" s="160" t="s">
        <v>7</v>
      </c>
      <c r="O37438" s="160" t="s">
        <v>82</v>
      </c>
    </row>
    <row r="37439" spans="9:15" x14ac:dyDescent="0.35">
      <c r="I37439">
        <v>114734</v>
      </c>
      <c r="J37439">
        <v>3962</v>
      </c>
      <c r="K37439">
        <v>148670</v>
      </c>
      <c r="L37439">
        <v>-1936.56</v>
      </c>
      <c r="M37439" t="s">
        <v>212</v>
      </c>
      <c r="N37439" s="160" t="s">
        <v>7</v>
      </c>
      <c r="O37439" s="160" t="s">
        <v>82</v>
      </c>
    </row>
    <row r="37440" spans="9:15" x14ac:dyDescent="0.35">
      <c r="I37440">
        <v>117441</v>
      </c>
      <c r="J37440">
        <v>3962</v>
      </c>
      <c r="K37440">
        <v>148670</v>
      </c>
      <c r="L37440">
        <v>-1175.9000000000001</v>
      </c>
      <c r="M37440" t="s">
        <v>212</v>
      </c>
      <c r="N37440" s="160" t="s">
        <v>9</v>
      </c>
      <c r="O37440" s="160" t="s">
        <v>82</v>
      </c>
    </row>
    <row r="37441" spans="9:15" x14ac:dyDescent="0.35">
      <c r="I37441">
        <v>117766</v>
      </c>
      <c r="J37441">
        <v>3962</v>
      </c>
      <c r="K37441">
        <v>148670</v>
      </c>
      <c r="L37441">
        <v>-397.31</v>
      </c>
      <c r="M37441" t="s">
        <v>212</v>
      </c>
      <c r="N37441" s="160" t="s">
        <v>7</v>
      </c>
      <c r="O37441" s="160" t="s">
        <v>82</v>
      </c>
    </row>
    <row r="37442" spans="9:15" x14ac:dyDescent="0.35">
      <c r="I37442">
        <v>117767</v>
      </c>
      <c r="J37442">
        <v>3962</v>
      </c>
      <c r="K37442">
        <v>148670</v>
      </c>
      <c r="L37442">
        <v>-397.31</v>
      </c>
      <c r="M37442" t="s">
        <v>212</v>
      </c>
      <c r="N37442" s="160" t="s">
        <v>7</v>
      </c>
      <c r="O37442" s="160" t="s">
        <v>82</v>
      </c>
    </row>
    <row r="37443" spans="9:15" x14ac:dyDescent="0.35">
      <c r="I37443">
        <v>118038</v>
      </c>
      <c r="J37443">
        <v>3962</v>
      </c>
      <c r="K37443">
        <v>148670</v>
      </c>
      <c r="L37443">
        <v>-742.64</v>
      </c>
      <c r="M37443" t="s">
        <v>212</v>
      </c>
      <c r="N37443" s="160" t="s">
        <v>7</v>
      </c>
      <c r="O37443" s="160" t="s">
        <v>82</v>
      </c>
    </row>
    <row r="37444" spans="9:15" x14ac:dyDescent="0.35">
      <c r="I37444">
        <v>120833</v>
      </c>
      <c r="J37444">
        <v>3962</v>
      </c>
      <c r="K37444">
        <v>148670</v>
      </c>
      <c r="L37444">
        <v>-403.97</v>
      </c>
      <c r="M37444" t="s">
        <v>212</v>
      </c>
      <c r="N37444" s="160" t="s">
        <v>10</v>
      </c>
      <c r="O37444" s="160" t="s">
        <v>82</v>
      </c>
    </row>
    <row r="37445" spans="9:15" x14ac:dyDescent="0.35">
      <c r="I37445">
        <v>120834</v>
      </c>
      <c r="J37445">
        <v>3962</v>
      </c>
      <c r="K37445">
        <v>148670</v>
      </c>
      <c r="L37445">
        <v>-403.97</v>
      </c>
      <c r="M37445" t="s">
        <v>212</v>
      </c>
      <c r="N37445" s="160" t="s">
        <v>10</v>
      </c>
      <c r="O37445" s="160" t="s">
        <v>82</v>
      </c>
    </row>
    <row r="37446" spans="9:15" x14ac:dyDescent="0.35">
      <c r="I37446">
        <v>120935</v>
      </c>
      <c r="J37446">
        <v>3962</v>
      </c>
      <c r="K37446">
        <v>148670</v>
      </c>
      <c r="L37446">
        <v>-403.97</v>
      </c>
      <c r="M37446" t="s">
        <v>212</v>
      </c>
      <c r="N37446" s="160" t="s">
        <v>10</v>
      </c>
      <c r="O37446" s="160" t="s">
        <v>82</v>
      </c>
    </row>
    <row r="37447" spans="9:15" x14ac:dyDescent="0.35">
      <c r="I37447">
        <v>120936</v>
      </c>
      <c r="J37447">
        <v>3962</v>
      </c>
      <c r="K37447">
        <v>148670</v>
      </c>
      <c r="L37447">
        <v>-403.97</v>
      </c>
      <c r="M37447" t="s">
        <v>212</v>
      </c>
      <c r="N37447" s="160" t="s">
        <v>10</v>
      </c>
      <c r="O37447" s="160" t="s">
        <v>82</v>
      </c>
    </row>
    <row r="37448" spans="9:15" x14ac:dyDescent="0.35">
      <c r="I37448">
        <v>121518</v>
      </c>
      <c r="J37448">
        <v>3962</v>
      </c>
      <c r="K37448">
        <v>148670</v>
      </c>
      <c r="L37448">
        <v>-403.97</v>
      </c>
      <c r="M37448" t="s">
        <v>212</v>
      </c>
      <c r="N37448" s="160" t="s">
        <v>10</v>
      </c>
      <c r="O37448" s="160" t="s">
        <v>82</v>
      </c>
    </row>
    <row r="37449" spans="9:15" x14ac:dyDescent="0.35">
      <c r="I37449">
        <v>122802</v>
      </c>
      <c r="J37449">
        <v>3962</v>
      </c>
      <c r="K37449">
        <v>148670</v>
      </c>
      <c r="L37449">
        <v>-322.20999999999998</v>
      </c>
      <c r="M37449" t="s">
        <v>212</v>
      </c>
      <c r="N37449" s="160" t="s">
        <v>207</v>
      </c>
      <c r="O37449" s="160" t="s">
        <v>82</v>
      </c>
    </row>
    <row r="37450" spans="9:15" x14ac:dyDescent="0.35">
      <c r="I37450">
        <v>122804</v>
      </c>
      <c r="J37450">
        <v>3962</v>
      </c>
      <c r="K37450">
        <v>148670</v>
      </c>
      <c r="L37450">
        <v>-322.20999999999998</v>
      </c>
      <c r="M37450" t="s">
        <v>212</v>
      </c>
      <c r="N37450" s="160" t="s">
        <v>207</v>
      </c>
      <c r="O37450" s="160" t="s">
        <v>82</v>
      </c>
    </row>
    <row r="37451" spans="9:15" x14ac:dyDescent="0.35">
      <c r="I37451">
        <v>119309</v>
      </c>
      <c r="J37451">
        <v>4007</v>
      </c>
      <c r="K37451">
        <v>149660</v>
      </c>
      <c r="L37451">
        <v>-38.159999999999997</v>
      </c>
      <c r="M37451" t="s">
        <v>212</v>
      </c>
      <c r="N37451" s="160" t="s">
        <v>9</v>
      </c>
      <c r="O37451" s="160" t="s">
        <v>80</v>
      </c>
    </row>
    <row r="37452" spans="9:15" x14ac:dyDescent="0.35">
      <c r="I37452">
        <v>120833</v>
      </c>
      <c r="J37452">
        <v>4007</v>
      </c>
      <c r="K37452">
        <v>149660</v>
      </c>
      <c r="L37452">
        <v>-29.15</v>
      </c>
      <c r="M37452" t="s">
        <v>212</v>
      </c>
      <c r="N37452" s="160" t="s">
        <v>10</v>
      </c>
      <c r="O37452" s="160" t="s">
        <v>80</v>
      </c>
    </row>
    <row r="37453" spans="9:15" x14ac:dyDescent="0.35">
      <c r="I37453">
        <v>97192</v>
      </c>
      <c r="J37453">
        <v>771</v>
      </c>
      <c r="K37453">
        <v>149874</v>
      </c>
      <c r="L37453">
        <v>-7.74</v>
      </c>
      <c r="M37453" t="s">
        <v>212</v>
      </c>
      <c r="N37453" s="160" t="s">
        <v>7</v>
      </c>
      <c r="O37453" s="160" t="s">
        <v>80</v>
      </c>
    </row>
    <row r="37454" spans="9:15" x14ac:dyDescent="0.35">
      <c r="I37454">
        <v>117766</v>
      </c>
      <c r="J37454">
        <v>771</v>
      </c>
      <c r="K37454">
        <v>149874</v>
      </c>
      <c r="L37454">
        <v>-7.74</v>
      </c>
      <c r="M37454" t="s">
        <v>212</v>
      </c>
      <c r="N37454" s="160" t="s">
        <v>7</v>
      </c>
      <c r="O37454" s="160" t="s">
        <v>80</v>
      </c>
    </row>
    <row r="37455" spans="9:15" x14ac:dyDescent="0.35">
      <c r="I37455">
        <v>117767</v>
      </c>
      <c r="J37455">
        <v>771</v>
      </c>
      <c r="K37455">
        <v>149874</v>
      </c>
      <c r="L37455">
        <v>-30.94</v>
      </c>
      <c r="M37455" t="s">
        <v>212</v>
      </c>
      <c r="N37455" s="160" t="s">
        <v>7</v>
      </c>
      <c r="O37455" s="160" t="s">
        <v>80</v>
      </c>
    </row>
    <row r="37456" spans="9:15" x14ac:dyDescent="0.35">
      <c r="I37456">
        <v>7</v>
      </c>
      <c r="J37456">
        <v>3984</v>
      </c>
      <c r="K37456">
        <v>150368</v>
      </c>
      <c r="L37456">
        <v>-233.61</v>
      </c>
      <c r="M37456" t="s">
        <v>212</v>
      </c>
      <c r="N37456" s="160" t="s">
        <v>9</v>
      </c>
      <c r="O37456" s="160" t="s">
        <v>83</v>
      </c>
    </row>
    <row r="37457" spans="9:15" x14ac:dyDescent="0.35">
      <c r="I37457">
        <v>71189</v>
      </c>
      <c r="J37457">
        <v>3984</v>
      </c>
      <c r="K37457">
        <v>150368</v>
      </c>
      <c r="L37457">
        <v>-50.3</v>
      </c>
      <c r="M37457" t="s">
        <v>212</v>
      </c>
      <c r="N37457" s="160" t="s">
        <v>8</v>
      </c>
      <c r="O37457" s="160" t="s">
        <v>83</v>
      </c>
    </row>
    <row r="37458" spans="9:15" x14ac:dyDescent="0.35">
      <c r="I37458">
        <v>74395</v>
      </c>
      <c r="J37458">
        <v>3984</v>
      </c>
      <c r="K37458">
        <v>150368</v>
      </c>
      <c r="L37458">
        <v>-554.69000000000005</v>
      </c>
      <c r="M37458" t="s">
        <v>212</v>
      </c>
      <c r="N37458" s="160" t="s">
        <v>7</v>
      </c>
      <c r="O37458" s="160" t="s">
        <v>83</v>
      </c>
    </row>
    <row r="37459" spans="9:15" x14ac:dyDescent="0.35">
      <c r="I37459">
        <v>78573</v>
      </c>
      <c r="J37459">
        <v>3984</v>
      </c>
      <c r="K37459">
        <v>150368</v>
      </c>
      <c r="L37459">
        <v>-8.1300000000000008</v>
      </c>
      <c r="M37459" t="s">
        <v>212</v>
      </c>
      <c r="N37459" s="160" t="s">
        <v>8</v>
      </c>
      <c r="O37459" s="160" t="s">
        <v>83</v>
      </c>
    </row>
    <row r="37460" spans="9:15" x14ac:dyDescent="0.35">
      <c r="I37460">
        <v>81973</v>
      </c>
      <c r="J37460">
        <v>3984</v>
      </c>
      <c r="K37460">
        <v>150368</v>
      </c>
      <c r="L37460">
        <v>-29.1</v>
      </c>
      <c r="M37460" t="s">
        <v>212</v>
      </c>
      <c r="N37460" s="160" t="s">
        <v>7</v>
      </c>
      <c r="O37460" s="160" t="s">
        <v>83</v>
      </c>
    </row>
    <row r="37461" spans="9:15" x14ac:dyDescent="0.35">
      <c r="I37461">
        <v>91312</v>
      </c>
      <c r="J37461">
        <v>3984</v>
      </c>
      <c r="K37461">
        <v>150368</v>
      </c>
      <c r="L37461">
        <v>-8.43</v>
      </c>
      <c r="M37461" t="s">
        <v>212</v>
      </c>
      <c r="N37461" s="160" t="s">
        <v>8</v>
      </c>
      <c r="O37461" s="160" t="s">
        <v>83</v>
      </c>
    </row>
    <row r="37462" spans="9:15" x14ac:dyDescent="0.35">
      <c r="I37462">
        <v>97192</v>
      </c>
      <c r="J37462">
        <v>3984</v>
      </c>
      <c r="K37462">
        <v>150368</v>
      </c>
      <c r="L37462">
        <v>-23.9</v>
      </c>
      <c r="M37462" t="s">
        <v>212</v>
      </c>
      <c r="N37462" s="160" t="s">
        <v>7</v>
      </c>
      <c r="O37462" s="160" t="s">
        <v>83</v>
      </c>
    </row>
    <row r="37463" spans="9:15" x14ac:dyDescent="0.35">
      <c r="I37463">
        <v>104499</v>
      </c>
      <c r="J37463">
        <v>3984</v>
      </c>
      <c r="K37463">
        <v>150368</v>
      </c>
      <c r="L37463">
        <v>-59.95</v>
      </c>
      <c r="M37463" t="s">
        <v>212</v>
      </c>
      <c r="N37463" s="160" t="s">
        <v>7</v>
      </c>
      <c r="O37463" s="160" t="s">
        <v>83</v>
      </c>
    </row>
    <row r="37464" spans="9:15" x14ac:dyDescent="0.35">
      <c r="I37464">
        <v>104500</v>
      </c>
      <c r="J37464">
        <v>3984</v>
      </c>
      <c r="K37464">
        <v>150368</v>
      </c>
      <c r="L37464">
        <v>-74.94</v>
      </c>
      <c r="M37464" t="s">
        <v>212</v>
      </c>
      <c r="N37464" s="160" t="s">
        <v>7</v>
      </c>
      <c r="O37464" s="160" t="s">
        <v>83</v>
      </c>
    </row>
    <row r="37465" spans="9:15" x14ac:dyDescent="0.35">
      <c r="I37465">
        <v>117441</v>
      </c>
      <c r="J37465">
        <v>3984</v>
      </c>
      <c r="K37465">
        <v>150368</v>
      </c>
      <c r="L37465">
        <v>-137.37</v>
      </c>
      <c r="M37465" t="s">
        <v>212</v>
      </c>
      <c r="N37465" s="160" t="s">
        <v>9</v>
      </c>
      <c r="O37465" s="160" t="s">
        <v>83</v>
      </c>
    </row>
    <row r="37466" spans="9:15" x14ac:dyDescent="0.35">
      <c r="I37466">
        <v>117485</v>
      </c>
      <c r="J37466">
        <v>3984</v>
      </c>
      <c r="K37466">
        <v>150368</v>
      </c>
      <c r="L37466">
        <v>-18.579999999999998</v>
      </c>
      <c r="M37466" t="s">
        <v>212</v>
      </c>
      <c r="N37466" s="160" t="s">
        <v>8</v>
      </c>
      <c r="O37466" s="160" t="s">
        <v>83</v>
      </c>
    </row>
    <row r="37467" spans="9:15" x14ac:dyDescent="0.35">
      <c r="I37467">
        <v>117765</v>
      </c>
      <c r="J37467">
        <v>3984</v>
      </c>
      <c r="K37467">
        <v>150368</v>
      </c>
      <c r="L37467">
        <v>-103.58</v>
      </c>
      <c r="M37467" t="s">
        <v>212</v>
      </c>
      <c r="N37467" s="160" t="s">
        <v>7</v>
      </c>
      <c r="O37467" s="160" t="s">
        <v>83</v>
      </c>
    </row>
    <row r="37468" spans="9:15" x14ac:dyDescent="0.35">
      <c r="I37468">
        <v>117766</v>
      </c>
      <c r="J37468">
        <v>3984</v>
      </c>
      <c r="K37468">
        <v>150368</v>
      </c>
      <c r="L37468">
        <v>-231.07</v>
      </c>
      <c r="M37468" t="s">
        <v>212</v>
      </c>
      <c r="N37468" s="160" t="s">
        <v>7</v>
      </c>
      <c r="O37468" s="160" t="s">
        <v>83</v>
      </c>
    </row>
    <row r="37469" spans="9:15" x14ac:dyDescent="0.35">
      <c r="I37469">
        <v>117767</v>
      </c>
      <c r="J37469">
        <v>3984</v>
      </c>
      <c r="K37469">
        <v>150368</v>
      </c>
      <c r="L37469">
        <v>-39.840000000000003</v>
      </c>
      <c r="M37469" t="s">
        <v>212</v>
      </c>
      <c r="N37469" s="160" t="s">
        <v>7</v>
      </c>
      <c r="O37469" s="160" t="s">
        <v>83</v>
      </c>
    </row>
    <row r="37470" spans="9:15" x14ac:dyDescent="0.35">
      <c r="I37470">
        <v>120170</v>
      </c>
      <c r="J37470">
        <v>3984</v>
      </c>
      <c r="K37470">
        <v>150368</v>
      </c>
      <c r="L37470">
        <v>-26.42</v>
      </c>
      <c r="M37470" t="s">
        <v>212</v>
      </c>
      <c r="N37470" s="160" t="s">
        <v>9</v>
      </c>
      <c r="O37470" s="160" t="s">
        <v>83</v>
      </c>
    </row>
    <row r="37471" spans="9:15" x14ac:dyDescent="0.35">
      <c r="I37471">
        <v>121518</v>
      </c>
      <c r="J37471">
        <v>3984</v>
      </c>
      <c r="K37471">
        <v>150368</v>
      </c>
      <c r="L37471">
        <v>-27.1</v>
      </c>
      <c r="M37471" t="s">
        <v>212</v>
      </c>
      <c r="N37471" s="160" t="s">
        <v>10</v>
      </c>
      <c r="O37471" s="160" t="s">
        <v>83</v>
      </c>
    </row>
    <row r="37472" spans="9:15" x14ac:dyDescent="0.35">
      <c r="I37472">
        <v>122731</v>
      </c>
      <c r="J37472">
        <v>3984</v>
      </c>
      <c r="K37472">
        <v>150368</v>
      </c>
      <c r="L37472">
        <v>-36.35</v>
      </c>
      <c r="M37472" t="s">
        <v>212</v>
      </c>
      <c r="N37472" s="160" t="s">
        <v>10</v>
      </c>
      <c r="O37472" s="160" t="s">
        <v>83</v>
      </c>
    </row>
    <row r="37473" spans="9:15" x14ac:dyDescent="0.35">
      <c r="I37473">
        <v>7</v>
      </c>
      <c r="J37473">
        <v>4086</v>
      </c>
      <c r="K37473">
        <v>150369</v>
      </c>
      <c r="L37473">
        <v>-11.92</v>
      </c>
      <c r="M37473" t="s">
        <v>212</v>
      </c>
      <c r="N37473" s="160" t="s">
        <v>9</v>
      </c>
      <c r="O37473" s="160" t="s">
        <v>80</v>
      </c>
    </row>
    <row r="37474" spans="9:15" x14ac:dyDescent="0.35">
      <c r="I37474">
        <v>16459</v>
      </c>
      <c r="J37474">
        <v>4086</v>
      </c>
      <c r="K37474">
        <v>150369</v>
      </c>
      <c r="L37474">
        <v>-71.959999999999994</v>
      </c>
      <c r="M37474" t="s">
        <v>212</v>
      </c>
      <c r="N37474" s="160" t="s">
        <v>19</v>
      </c>
      <c r="O37474" s="160" t="s">
        <v>80</v>
      </c>
    </row>
    <row r="37475" spans="9:15" x14ac:dyDescent="0.35">
      <c r="I37475">
        <v>72449</v>
      </c>
      <c r="J37475">
        <v>4086</v>
      </c>
      <c r="K37475">
        <v>150369</v>
      </c>
      <c r="L37475">
        <v>-712.56</v>
      </c>
      <c r="M37475" t="s">
        <v>212</v>
      </c>
      <c r="N37475" s="160" t="s">
        <v>9</v>
      </c>
      <c r="O37475" s="160" t="s">
        <v>80</v>
      </c>
    </row>
    <row r="37476" spans="9:15" x14ac:dyDescent="0.35">
      <c r="I37476">
        <v>74395</v>
      </c>
      <c r="J37476">
        <v>4086</v>
      </c>
      <c r="K37476">
        <v>150369</v>
      </c>
      <c r="L37476">
        <v>-261.95</v>
      </c>
      <c r="M37476" t="s">
        <v>212</v>
      </c>
      <c r="N37476" s="160" t="s">
        <v>7</v>
      </c>
      <c r="O37476" s="160" t="s">
        <v>80</v>
      </c>
    </row>
    <row r="37477" spans="9:15" x14ac:dyDescent="0.35">
      <c r="I37477">
        <v>91312</v>
      </c>
      <c r="J37477">
        <v>4086</v>
      </c>
      <c r="K37477">
        <v>150369</v>
      </c>
      <c r="L37477">
        <v>-7.8</v>
      </c>
      <c r="M37477" t="s">
        <v>212</v>
      </c>
      <c r="N37477" s="160" t="s">
        <v>8</v>
      </c>
      <c r="O37477" s="160" t="s">
        <v>80</v>
      </c>
    </row>
    <row r="37478" spans="9:15" x14ac:dyDescent="0.35">
      <c r="I37478">
        <v>117441</v>
      </c>
      <c r="J37478">
        <v>4086</v>
      </c>
      <c r="K37478">
        <v>150369</v>
      </c>
      <c r="L37478">
        <v>-312.06</v>
      </c>
      <c r="M37478" t="s">
        <v>212</v>
      </c>
      <c r="N37478" s="160" t="s">
        <v>9</v>
      </c>
      <c r="O37478" s="160" t="s">
        <v>80</v>
      </c>
    </row>
    <row r="37479" spans="9:15" x14ac:dyDescent="0.35">
      <c r="I37479">
        <v>117485</v>
      </c>
      <c r="J37479">
        <v>4086</v>
      </c>
      <c r="K37479">
        <v>150369</v>
      </c>
      <c r="L37479">
        <v>-161.36000000000001</v>
      </c>
      <c r="M37479" t="s">
        <v>212</v>
      </c>
      <c r="N37479" s="160" t="s">
        <v>8</v>
      </c>
      <c r="O37479" s="160" t="s">
        <v>80</v>
      </c>
    </row>
    <row r="37480" spans="9:15" x14ac:dyDescent="0.35">
      <c r="I37480">
        <v>117766</v>
      </c>
      <c r="J37480">
        <v>4086</v>
      </c>
      <c r="K37480">
        <v>150369</v>
      </c>
      <c r="L37480">
        <v>-104.4</v>
      </c>
      <c r="M37480" t="s">
        <v>212</v>
      </c>
      <c r="N37480" s="160" t="s">
        <v>7</v>
      </c>
      <c r="O37480" s="160" t="s">
        <v>80</v>
      </c>
    </row>
    <row r="37481" spans="9:15" x14ac:dyDescent="0.35">
      <c r="I37481">
        <v>117767</v>
      </c>
      <c r="J37481">
        <v>4086</v>
      </c>
      <c r="K37481">
        <v>150369</v>
      </c>
      <c r="L37481">
        <v>-6.96</v>
      </c>
      <c r="M37481" t="s">
        <v>212</v>
      </c>
      <c r="N37481" s="160" t="s">
        <v>7</v>
      </c>
      <c r="O37481" s="160" t="s">
        <v>80</v>
      </c>
    </row>
    <row r="37482" spans="9:15" x14ac:dyDescent="0.35">
      <c r="I37482">
        <v>120834</v>
      </c>
      <c r="J37482">
        <v>4086</v>
      </c>
      <c r="K37482">
        <v>150369</v>
      </c>
      <c r="L37482">
        <v>-1.95</v>
      </c>
      <c r="M37482" t="s">
        <v>212</v>
      </c>
      <c r="N37482" s="160" t="s">
        <v>10</v>
      </c>
      <c r="O37482" s="160" t="s">
        <v>80</v>
      </c>
    </row>
    <row r="37483" spans="9:15" x14ac:dyDescent="0.35">
      <c r="I37483">
        <v>120936</v>
      </c>
      <c r="J37483">
        <v>3956</v>
      </c>
      <c r="K37483">
        <v>150369</v>
      </c>
      <c r="L37483">
        <v>-38.520000000000003</v>
      </c>
      <c r="M37483" t="s">
        <v>212</v>
      </c>
      <c r="N37483" s="160" t="s">
        <v>10</v>
      </c>
      <c r="O37483" s="160" t="s">
        <v>80</v>
      </c>
    </row>
    <row r="37484" spans="9:15" x14ac:dyDescent="0.35">
      <c r="I37484">
        <v>121518</v>
      </c>
      <c r="J37484">
        <v>4086</v>
      </c>
      <c r="K37484">
        <v>150369</v>
      </c>
      <c r="L37484">
        <v>-1.93</v>
      </c>
      <c r="M37484" t="s">
        <v>212</v>
      </c>
      <c r="N37484" s="160" t="s">
        <v>10</v>
      </c>
      <c r="O37484" s="160" t="s">
        <v>80</v>
      </c>
    </row>
    <row r="37485" spans="9:15" x14ac:dyDescent="0.35">
      <c r="I37485">
        <v>78573</v>
      </c>
      <c r="J37485">
        <v>3980</v>
      </c>
      <c r="K37485">
        <v>151823</v>
      </c>
      <c r="L37485">
        <v>-7.24</v>
      </c>
      <c r="M37485" t="s">
        <v>212</v>
      </c>
      <c r="N37485" s="160" t="s">
        <v>8</v>
      </c>
      <c r="O37485" s="160" t="s">
        <v>80</v>
      </c>
    </row>
    <row r="37486" spans="9:15" x14ac:dyDescent="0.35">
      <c r="I37486">
        <v>107294</v>
      </c>
      <c r="J37486">
        <v>3980</v>
      </c>
      <c r="K37486">
        <v>151823</v>
      </c>
      <c r="L37486">
        <v>-150.30000000000001</v>
      </c>
      <c r="M37486" t="s">
        <v>212</v>
      </c>
      <c r="N37486" s="160" t="s">
        <v>8</v>
      </c>
      <c r="O37486" s="160" t="s">
        <v>80</v>
      </c>
    </row>
    <row r="37487" spans="9:15" x14ac:dyDescent="0.35">
      <c r="I37487">
        <v>118850</v>
      </c>
      <c r="J37487">
        <v>3980</v>
      </c>
      <c r="K37487">
        <v>151823</v>
      </c>
      <c r="L37487">
        <v>-35.799999999999997</v>
      </c>
      <c r="M37487" t="s">
        <v>212</v>
      </c>
      <c r="N37487" s="160" t="s">
        <v>8</v>
      </c>
      <c r="O37487" s="160" t="s">
        <v>80</v>
      </c>
    </row>
    <row r="37488" spans="9:15" x14ac:dyDescent="0.35">
      <c r="I37488">
        <v>18389</v>
      </c>
      <c r="J37488">
        <v>201</v>
      </c>
      <c r="K37488">
        <v>152098</v>
      </c>
      <c r="L37488">
        <v>-194.7</v>
      </c>
      <c r="M37488" t="s">
        <v>212</v>
      </c>
      <c r="N37488" s="160" t="s">
        <v>8</v>
      </c>
      <c r="O37488" s="160" t="s">
        <v>80</v>
      </c>
    </row>
    <row r="37489" spans="9:15" x14ac:dyDescent="0.35">
      <c r="I37489">
        <v>118038</v>
      </c>
      <c r="J37489">
        <v>3050</v>
      </c>
      <c r="K37489">
        <v>152181</v>
      </c>
      <c r="L37489">
        <v>-92.21</v>
      </c>
      <c r="M37489" t="s">
        <v>212</v>
      </c>
      <c r="N37489" s="160" t="s">
        <v>7</v>
      </c>
      <c r="O37489" s="160" t="s">
        <v>80</v>
      </c>
    </row>
    <row r="37490" spans="9:15" x14ac:dyDescent="0.35">
      <c r="I37490">
        <v>7</v>
      </c>
      <c r="J37490">
        <v>3993</v>
      </c>
      <c r="K37490">
        <v>152302</v>
      </c>
      <c r="L37490">
        <v>-71.28</v>
      </c>
      <c r="M37490" t="s">
        <v>212</v>
      </c>
      <c r="N37490" s="160" t="s">
        <v>9</v>
      </c>
      <c r="O37490" s="160" t="s">
        <v>80</v>
      </c>
    </row>
    <row r="37491" spans="9:15" x14ac:dyDescent="0.35">
      <c r="I37491">
        <v>91312</v>
      </c>
      <c r="J37491">
        <v>3993</v>
      </c>
      <c r="K37491">
        <v>152302</v>
      </c>
      <c r="L37491">
        <v>-15.22</v>
      </c>
      <c r="M37491" t="s">
        <v>212</v>
      </c>
      <c r="N37491" s="160" t="s">
        <v>8</v>
      </c>
      <c r="O37491" s="160" t="s">
        <v>80</v>
      </c>
    </row>
    <row r="37492" spans="9:15" x14ac:dyDescent="0.35">
      <c r="I37492">
        <v>118484</v>
      </c>
      <c r="J37492">
        <v>4010</v>
      </c>
      <c r="K37492">
        <v>152334</v>
      </c>
      <c r="L37492">
        <v>-125.73</v>
      </c>
      <c r="M37492" t="s">
        <v>212</v>
      </c>
      <c r="N37492" s="160" t="s">
        <v>7</v>
      </c>
      <c r="O37492" s="160" t="s">
        <v>80</v>
      </c>
    </row>
    <row r="37493" spans="9:15" x14ac:dyDescent="0.35">
      <c r="I37493">
        <v>119309</v>
      </c>
      <c r="J37493">
        <v>4010</v>
      </c>
      <c r="K37493">
        <v>152334</v>
      </c>
      <c r="L37493">
        <v>-38.159999999999997</v>
      </c>
      <c r="M37493" t="s">
        <v>212</v>
      </c>
      <c r="N37493" s="160" t="s">
        <v>9</v>
      </c>
      <c r="O37493" s="160" t="s">
        <v>80</v>
      </c>
    </row>
    <row r="37494" spans="9:15" x14ac:dyDescent="0.35">
      <c r="I37494">
        <v>7</v>
      </c>
      <c r="J37494">
        <v>3962</v>
      </c>
      <c r="K37494">
        <v>152696</v>
      </c>
      <c r="L37494">
        <v>-5.57</v>
      </c>
      <c r="M37494" t="s">
        <v>212</v>
      </c>
      <c r="N37494" s="160" t="s">
        <v>9</v>
      </c>
      <c r="O37494" s="160" t="s">
        <v>82</v>
      </c>
    </row>
    <row r="37495" spans="9:15" x14ac:dyDescent="0.35">
      <c r="I37495">
        <v>7</v>
      </c>
      <c r="J37495">
        <v>3983</v>
      </c>
      <c r="K37495">
        <v>152696</v>
      </c>
      <c r="L37495">
        <v>-715.26</v>
      </c>
      <c r="M37495" t="s">
        <v>212</v>
      </c>
      <c r="N37495" s="160" t="s">
        <v>9</v>
      </c>
      <c r="O37495" s="160" t="s">
        <v>84</v>
      </c>
    </row>
    <row r="37496" spans="9:15" x14ac:dyDescent="0.35">
      <c r="I37496">
        <v>11684</v>
      </c>
      <c r="J37496">
        <v>3962</v>
      </c>
      <c r="K37496">
        <v>152696</v>
      </c>
      <c r="L37496">
        <v>-5.89</v>
      </c>
      <c r="M37496" t="s">
        <v>212</v>
      </c>
      <c r="N37496" s="160" t="s">
        <v>7</v>
      </c>
      <c r="O37496" s="160" t="s">
        <v>82</v>
      </c>
    </row>
    <row r="37497" spans="9:15" x14ac:dyDescent="0.35">
      <c r="I37497">
        <v>72449</v>
      </c>
      <c r="J37497">
        <v>3962</v>
      </c>
      <c r="K37497">
        <v>152696</v>
      </c>
      <c r="L37497">
        <v>-5.57</v>
      </c>
      <c r="M37497" t="s">
        <v>212</v>
      </c>
      <c r="N37497" s="160" t="s">
        <v>9</v>
      </c>
      <c r="O37497" s="160" t="s">
        <v>82</v>
      </c>
    </row>
    <row r="37498" spans="9:15" x14ac:dyDescent="0.35">
      <c r="I37498">
        <v>72449</v>
      </c>
      <c r="J37498">
        <v>3983</v>
      </c>
      <c r="K37498">
        <v>152696</v>
      </c>
      <c r="L37498">
        <v>-715.25</v>
      </c>
      <c r="M37498" t="s">
        <v>212</v>
      </c>
      <c r="N37498" s="160" t="s">
        <v>9</v>
      </c>
      <c r="O37498" s="160" t="s">
        <v>84</v>
      </c>
    </row>
    <row r="37499" spans="9:15" x14ac:dyDescent="0.35">
      <c r="I37499">
        <v>81973</v>
      </c>
      <c r="J37499">
        <v>3962</v>
      </c>
      <c r="K37499">
        <v>152696</v>
      </c>
      <c r="L37499">
        <v>-219.64</v>
      </c>
      <c r="M37499" t="s">
        <v>212</v>
      </c>
      <c r="N37499" s="160" t="s">
        <v>7</v>
      </c>
      <c r="O37499" s="160" t="s">
        <v>82</v>
      </c>
    </row>
    <row r="37500" spans="9:15" x14ac:dyDescent="0.35">
      <c r="I37500">
        <v>97192</v>
      </c>
      <c r="J37500">
        <v>3962</v>
      </c>
      <c r="K37500">
        <v>152696</v>
      </c>
      <c r="L37500">
        <v>-43.75</v>
      </c>
      <c r="M37500" t="s">
        <v>212</v>
      </c>
      <c r="N37500" s="160" t="s">
        <v>7</v>
      </c>
      <c r="O37500" s="160" t="s">
        <v>82</v>
      </c>
    </row>
    <row r="37501" spans="9:15" x14ac:dyDescent="0.35">
      <c r="I37501">
        <v>104499</v>
      </c>
      <c r="J37501">
        <v>3962</v>
      </c>
      <c r="K37501">
        <v>152696</v>
      </c>
      <c r="L37501">
        <v>-127.16</v>
      </c>
      <c r="M37501" t="s">
        <v>212</v>
      </c>
      <c r="N37501" s="160" t="s">
        <v>7</v>
      </c>
      <c r="O37501" s="160" t="s">
        <v>82</v>
      </c>
    </row>
    <row r="37502" spans="9:15" x14ac:dyDescent="0.35">
      <c r="I37502">
        <v>117485</v>
      </c>
      <c r="J37502">
        <v>3962</v>
      </c>
      <c r="K37502">
        <v>152696</v>
      </c>
      <c r="L37502">
        <v>-61.65</v>
      </c>
      <c r="M37502" t="s">
        <v>212</v>
      </c>
      <c r="N37502" s="160" t="s">
        <v>8</v>
      </c>
      <c r="O37502" s="160" t="s">
        <v>82</v>
      </c>
    </row>
    <row r="37503" spans="9:15" x14ac:dyDescent="0.35">
      <c r="I37503">
        <v>117765</v>
      </c>
      <c r="J37503">
        <v>3962</v>
      </c>
      <c r="K37503">
        <v>152696</v>
      </c>
      <c r="L37503">
        <v>-7.74</v>
      </c>
      <c r="M37503" t="s">
        <v>212</v>
      </c>
      <c r="N37503" s="160" t="s">
        <v>7</v>
      </c>
      <c r="O37503" s="160" t="s">
        <v>82</v>
      </c>
    </row>
    <row r="37504" spans="9:15" x14ac:dyDescent="0.35">
      <c r="I37504">
        <v>117766</v>
      </c>
      <c r="J37504">
        <v>3962</v>
      </c>
      <c r="K37504">
        <v>152696</v>
      </c>
      <c r="L37504">
        <v>-202.95</v>
      </c>
      <c r="M37504" t="s">
        <v>212</v>
      </c>
      <c r="N37504" s="160" t="s">
        <v>7</v>
      </c>
      <c r="O37504" s="160" t="s">
        <v>82</v>
      </c>
    </row>
    <row r="37505" spans="9:15" x14ac:dyDescent="0.35">
      <c r="I37505">
        <v>117767</v>
      </c>
      <c r="J37505">
        <v>3962</v>
      </c>
      <c r="K37505">
        <v>152696</v>
      </c>
      <c r="L37505">
        <v>-178.35</v>
      </c>
      <c r="M37505" t="s">
        <v>212</v>
      </c>
      <c r="N37505" s="160" t="s">
        <v>7</v>
      </c>
      <c r="O37505" s="160" t="s">
        <v>82</v>
      </c>
    </row>
    <row r="37506" spans="9:15" x14ac:dyDescent="0.35">
      <c r="I37506">
        <v>118037</v>
      </c>
      <c r="J37506">
        <v>3962</v>
      </c>
      <c r="K37506">
        <v>152696</v>
      </c>
      <c r="L37506">
        <v>-349.2</v>
      </c>
      <c r="M37506" t="s">
        <v>212</v>
      </c>
      <c r="N37506" s="160" t="s">
        <v>7</v>
      </c>
      <c r="O37506" s="160" t="s">
        <v>82</v>
      </c>
    </row>
    <row r="37507" spans="9:15" x14ac:dyDescent="0.35">
      <c r="I37507">
        <v>118038</v>
      </c>
      <c r="J37507">
        <v>3983</v>
      </c>
      <c r="K37507">
        <v>152696</v>
      </c>
      <c r="L37507">
        <v>-374.88</v>
      </c>
      <c r="M37507" t="s">
        <v>212</v>
      </c>
      <c r="N37507" s="160" t="s">
        <v>7</v>
      </c>
      <c r="O37507" s="160" t="s">
        <v>84</v>
      </c>
    </row>
    <row r="37508" spans="9:15" x14ac:dyDescent="0.35">
      <c r="I37508">
        <v>122731</v>
      </c>
      <c r="J37508">
        <v>3962</v>
      </c>
      <c r="K37508">
        <v>152696</v>
      </c>
      <c r="L37508">
        <v>-18.899999999999999</v>
      </c>
      <c r="M37508" t="s">
        <v>212</v>
      </c>
      <c r="N37508" s="160" t="s">
        <v>10</v>
      </c>
      <c r="O37508" s="160" t="s">
        <v>82</v>
      </c>
    </row>
    <row r="37509" spans="9:15" x14ac:dyDescent="0.35">
      <c r="I37509">
        <v>122802</v>
      </c>
      <c r="J37509">
        <v>3962</v>
      </c>
      <c r="K37509">
        <v>152696</v>
      </c>
      <c r="L37509">
        <v>-131.74</v>
      </c>
      <c r="M37509" t="s">
        <v>212</v>
      </c>
      <c r="N37509" s="160" t="s">
        <v>207</v>
      </c>
      <c r="O37509" s="160" t="s">
        <v>82</v>
      </c>
    </row>
    <row r="37510" spans="9:15" x14ac:dyDescent="0.35">
      <c r="I37510">
        <v>11684</v>
      </c>
      <c r="J37510">
        <v>3984</v>
      </c>
      <c r="K37510">
        <v>152753</v>
      </c>
      <c r="L37510">
        <v>-137.47999999999999</v>
      </c>
      <c r="M37510" t="s">
        <v>212</v>
      </c>
      <c r="N37510" s="160" t="s">
        <v>7</v>
      </c>
      <c r="O37510" s="160" t="s">
        <v>83</v>
      </c>
    </row>
    <row r="37511" spans="9:15" x14ac:dyDescent="0.35">
      <c r="I37511">
        <v>97192</v>
      </c>
      <c r="J37511">
        <v>3984</v>
      </c>
      <c r="K37511">
        <v>152753</v>
      </c>
      <c r="L37511">
        <v>-7.97</v>
      </c>
      <c r="M37511" t="s">
        <v>212</v>
      </c>
      <c r="N37511" s="160" t="s">
        <v>7</v>
      </c>
      <c r="O37511" s="160" t="s">
        <v>83</v>
      </c>
    </row>
    <row r="37512" spans="9:15" x14ac:dyDescent="0.35">
      <c r="I37512">
        <v>103732</v>
      </c>
      <c r="J37512">
        <v>3984</v>
      </c>
      <c r="K37512">
        <v>152753</v>
      </c>
      <c r="L37512">
        <v>-187.94</v>
      </c>
      <c r="M37512" t="s">
        <v>212</v>
      </c>
      <c r="N37512" s="160" t="s">
        <v>8</v>
      </c>
      <c r="O37512" s="160" t="s">
        <v>83</v>
      </c>
    </row>
    <row r="37513" spans="9:15" x14ac:dyDescent="0.35">
      <c r="I37513">
        <v>117765</v>
      </c>
      <c r="J37513">
        <v>3984</v>
      </c>
      <c r="K37513">
        <v>152753</v>
      </c>
      <c r="L37513">
        <v>-87.65</v>
      </c>
      <c r="M37513" t="s">
        <v>212</v>
      </c>
      <c r="N37513" s="160" t="s">
        <v>7</v>
      </c>
      <c r="O37513" s="160" t="s">
        <v>83</v>
      </c>
    </row>
    <row r="37514" spans="9:15" x14ac:dyDescent="0.35">
      <c r="I37514">
        <v>117767</v>
      </c>
      <c r="J37514">
        <v>3984</v>
      </c>
      <c r="K37514">
        <v>152753</v>
      </c>
      <c r="L37514">
        <v>-15.94</v>
      </c>
      <c r="M37514" t="s">
        <v>212</v>
      </c>
      <c r="N37514" s="160" t="s">
        <v>7</v>
      </c>
      <c r="O37514" s="160" t="s">
        <v>83</v>
      </c>
    </row>
    <row r="37515" spans="9:15" x14ac:dyDescent="0.35">
      <c r="I37515">
        <v>78573</v>
      </c>
      <c r="J37515">
        <v>3818</v>
      </c>
      <c r="K37515">
        <v>153391</v>
      </c>
      <c r="L37515">
        <v>-126.29</v>
      </c>
      <c r="M37515" t="s">
        <v>212</v>
      </c>
      <c r="N37515" s="160" t="s">
        <v>8</v>
      </c>
      <c r="O37515" s="160" t="s">
        <v>80</v>
      </c>
    </row>
    <row r="37516" spans="9:15" x14ac:dyDescent="0.35">
      <c r="I37516">
        <v>81192</v>
      </c>
      <c r="J37516">
        <v>3818</v>
      </c>
      <c r="K37516">
        <v>153391</v>
      </c>
      <c r="L37516">
        <v>-55.19</v>
      </c>
      <c r="M37516" t="s">
        <v>212</v>
      </c>
      <c r="N37516" s="160" t="s">
        <v>7</v>
      </c>
      <c r="O37516" s="160" t="s">
        <v>80</v>
      </c>
    </row>
    <row r="37517" spans="9:15" x14ac:dyDescent="0.35">
      <c r="I37517">
        <v>7</v>
      </c>
      <c r="J37517">
        <v>3962</v>
      </c>
      <c r="K37517">
        <v>153642</v>
      </c>
      <c r="L37517">
        <v>-6.93</v>
      </c>
      <c r="M37517" t="s">
        <v>212</v>
      </c>
      <c r="N37517" s="160" t="s">
        <v>9</v>
      </c>
      <c r="O37517" s="160" t="s">
        <v>82</v>
      </c>
    </row>
    <row r="37518" spans="9:15" x14ac:dyDescent="0.35">
      <c r="I37518">
        <v>7</v>
      </c>
      <c r="J37518">
        <v>3962</v>
      </c>
      <c r="K37518">
        <v>153642</v>
      </c>
      <c r="L37518">
        <v>-5.61</v>
      </c>
      <c r="M37518" t="s">
        <v>212</v>
      </c>
      <c r="N37518" s="160" t="s">
        <v>9</v>
      </c>
      <c r="O37518" s="160" t="s">
        <v>82</v>
      </c>
    </row>
    <row r="37519" spans="9:15" x14ac:dyDescent="0.35">
      <c r="I37519">
        <v>11684</v>
      </c>
      <c r="J37519">
        <v>3962</v>
      </c>
      <c r="K37519">
        <v>153642</v>
      </c>
      <c r="L37519">
        <v>-590.48</v>
      </c>
      <c r="M37519" t="s">
        <v>212</v>
      </c>
      <c r="N37519" s="160" t="s">
        <v>7</v>
      </c>
      <c r="O37519" s="160" t="s">
        <v>82</v>
      </c>
    </row>
    <row r="37520" spans="9:15" x14ac:dyDescent="0.35">
      <c r="I37520">
        <v>18389</v>
      </c>
      <c r="J37520">
        <v>3962</v>
      </c>
      <c r="K37520">
        <v>153642</v>
      </c>
      <c r="L37520">
        <v>-154.65</v>
      </c>
      <c r="M37520" t="s">
        <v>212</v>
      </c>
      <c r="N37520" s="160" t="s">
        <v>8</v>
      </c>
      <c r="O37520" s="160" t="s">
        <v>82</v>
      </c>
    </row>
    <row r="37521" spans="9:15" x14ac:dyDescent="0.35">
      <c r="I37521">
        <v>72449</v>
      </c>
      <c r="J37521">
        <v>3962</v>
      </c>
      <c r="K37521">
        <v>153642</v>
      </c>
      <c r="L37521">
        <v>-50.49</v>
      </c>
      <c r="M37521" t="s">
        <v>212</v>
      </c>
      <c r="N37521" s="160" t="s">
        <v>9</v>
      </c>
      <c r="O37521" s="160" t="s">
        <v>82</v>
      </c>
    </row>
    <row r="37522" spans="9:15" x14ac:dyDescent="0.35">
      <c r="I37522">
        <v>74395</v>
      </c>
      <c r="J37522">
        <v>3962</v>
      </c>
      <c r="K37522">
        <v>153642</v>
      </c>
      <c r="L37522">
        <v>-264.75</v>
      </c>
      <c r="M37522" t="s">
        <v>212</v>
      </c>
      <c r="N37522" s="160" t="s">
        <v>7</v>
      </c>
      <c r="O37522" s="160" t="s">
        <v>82</v>
      </c>
    </row>
    <row r="37523" spans="9:15" x14ac:dyDescent="0.35">
      <c r="I37523">
        <v>78573</v>
      </c>
      <c r="J37523">
        <v>3962</v>
      </c>
      <c r="K37523">
        <v>153642</v>
      </c>
      <c r="L37523">
        <v>-33.159999999999997</v>
      </c>
      <c r="M37523" t="s">
        <v>212</v>
      </c>
      <c r="N37523" s="160" t="s">
        <v>8</v>
      </c>
      <c r="O37523" s="160" t="s">
        <v>82</v>
      </c>
    </row>
    <row r="37524" spans="9:15" x14ac:dyDescent="0.35">
      <c r="I37524">
        <v>78573</v>
      </c>
      <c r="J37524">
        <v>3962</v>
      </c>
      <c r="K37524">
        <v>153642</v>
      </c>
      <c r="L37524">
        <v>-530.55999999999995</v>
      </c>
      <c r="M37524" t="s">
        <v>212</v>
      </c>
      <c r="N37524" s="160" t="s">
        <v>8</v>
      </c>
      <c r="O37524" s="160" t="s">
        <v>82</v>
      </c>
    </row>
    <row r="37525" spans="9:15" x14ac:dyDescent="0.35">
      <c r="I37525">
        <v>79973</v>
      </c>
      <c r="J37525">
        <v>3962</v>
      </c>
      <c r="K37525">
        <v>153642</v>
      </c>
      <c r="L37525">
        <v>-543.96</v>
      </c>
      <c r="M37525" t="s">
        <v>212</v>
      </c>
      <c r="N37525" s="160" t="s">
        <v>10</v>
      </c>
      <c r="O37525" s="160" t="s">
        <v>82</v>
      </c>
    </row>
    <row r="37526" spans="9:15" x14ac:dyDescent="0.35">
      <c r="I37526">
        <v>81192</v>
      </c>
      <c r="J37526">
        <v>3962</v>
      </c>
      <c r="K37526">
        <v>153642</v>
      </c>
      <c r="L37526">
        <v>-463.49</v>
      </c>
      <c r="M37526" t="s">
        <v>212</v>
      </c>
      <c r="N37526" s="160" t="s">
        <v>7</v>
      </c>
      <c r="O37526" s="160" t="s">
        <v>82</v>
      </c>
    </row>
    <row r="37527" spans="9:15" x14ac:dyDescent="0.35">
      <c r="I37527">
        <v>91312</v>
      </c>
      <c r="J37527">
        <v>3962</v>
      </c>
      <c r="K37527">
        <v>153642</v>
      </c>
      <c r="L37527">
        <v>-840.51</v>
      </c>
      <c r="M37527" t="s">
        <v>212</v>
      </c>
      <c r="N37527" s="160" t="s">
        <v>8</v>
      </c>
      <c r="O37527" s="160" t="s">
        <v>82</v>
      </c>
    </row>
    <row r="37528" spans="9:15" x14ac:dyDescent="0.35">
      <c r="I37528">
        <v>97192</v>
      </c>
      <c r="J37528">
        <v>3962</v>
      </c>
      <c r="K37528">
        <v>153642</v>
      </c>
      <c r="L37528">
        <v>-794.62</v>
      </c>
      <c r="M37528" t="s">
        <v>212</v>
      </c>
      <c r="N37528" s="160" t="s">
        <v>7</v>
      </c>
      <c r="O37528" s="160" t="s">
        <v>82</v>
      </c>
    </row>
    <row r="37529" spans="9:15" x14ac:dyDescent="0.35">
      <c r="I37529">
        <v>97192</v>
      </c>
      <c r="J37529">
        <v>3962</v>
      </c>
      <c r="K37529">
        <v>153642</v>
      </c>
      <c r="L37529">
        <v>-66.22</v>
      </c>
      <c r="M37529" t="s">
        <v>212</v>
      </c>
      <c r="N37529" s="160" t="s">
        <v>7</v>
      </c>
      <c r="O37529" s="160" t="s">
        <v>82</v>
      </c>
    </row>
    <row r="37530" spans="9:15" x14ac:dyDescent="0.35">
      <c r="I37530">
        <v>103732</v>
      </c>
      <c r="J37530">
        <v>3962</v>
      </c>
      <c r="K37530">
        <v>153642</v>
      </c>
      <c r="L37530">
        <v>-1717.6</v>
      </c>
      <c r="M37530" t="s">
        <v>212</v>
      </c>
      <c r="N37530" s="160" t="s">
        <v>8</v>
      </c>
      <c r="O37530" s="160" t="s">
        <v>82</v>
      </c>
    </row>
    <row r="37531" spans="9:15" x14ac:dyDescent="0.35">
      <c r="I37531">
        <v>104499</v>
      </c>
      <c r="J37531">
        <v>3962</v>
      </c>
      <c r="K37531">
        <v>153642</v>
      </c>
      <c r="L37531">
        <v>-15.57</v>
      </c>
      <c r="M37531" t="s">
        <v>212</v>
      </c>
      <c r="N37531" s="160" t="s">
        <v>7</v>
      </c>
      <c r="O37531" s="160" t="s">
        <v>82</v>
      </c>
    </row>
    <row r="37532" spans="9:15" x14ac:dyDescent="0.35">
      <c r="I37532">
        <v>114734</v>
      </c>
      <c r="J37532">
        <v>3962</v>
      </c>
      <c r="K37532">
        <v>153642</v>
      </c>
      <c r="L37532">
        <v>-968.28</v>
      </c>
      <c r="M37532" t="s">
        <v>212</v>
      </c>
      <c r="N37532" s="160" t="s">
        <v>7</v>
      </c>
      <c r="O37532" s="160" t="s">
        <v>82</v>
      </c>
    </row>
    <row r="37533" spans="9:15" x14ac:dyDescent="0.35">
      <c r="I37533">
        <v>117441</v>
      </c>
      <c r="J37533">
        <v>3962</v>
      </c>
      <c r="K37533">
        <v>153642</v>
      </c>
      <c r="L37533">
        <v>-587.95000000000005</v>
      </c>
      <c r="M37533" t="s">
        <v>212</v>
      </c>
      <c r="N37533" s="160" t="s">
        <v>9</v>
      </c>
      <c r="O37533" s="160" t="s">
        <v>82</v>
      </c>
    </row>
    <row r="37534" spans="9:15" x14ac:dyDescent="0.35">
      <c r="I37534">
        <v>117765</v>
      </c>
      <c r="J37534">
        <v>3962</v>
      </c>
      <c r="K37534">
        <v>153642</v>
      </c>
      <c r="L37534">
        <v>-8.2799999999999994</v>
      </c>
      <c r="M37534" t="s">
        <v>212</v>
      </c>
      <c r="N37534" s="160" t="s">
        <v>7</v>
      </c>
      <c r="O37534" s="160" t="s">
        <v>82</v>
      </c>
    </row>
    <row r="37535" spans="9:15" x14ac:dyDescent="0.35">
      <c r="I37535">
        <v>117766</v>
      </c>
      <c r="J37535">
        <v>3962</v>
      </c>
      <c r="K37535">
        <v>153642</v>
      </c>
      <c r="L37535">
        <v>-24.83</v>
      </c>
      <c r="M37535" t="s">
        <v>212</v>
      </c>
      <c r="N37535" s="160" t="s">
        <v>7</v>
      </c>
      <c r="O37535" s="160" t="s">
        <v>82</v>
      </c>
    </row>
    <row r="37536" spans="9:15" x14ac:dyDescent="0.35">
      <c r="I37536">
        <v>117766</v>
      </c>
      <c r="J37536">
        <v>3962</v>
      </c>
      <c r="K37536">
        <v>153642</v>
      </c>
      <c r="L37536">
        <v>-24.83</v>
      </c>
      <c r="M37536" t="s">
        <v>212</v>
      </c>
      <c r="N37536" s="160" t="s">
        <v>7</v>
      </c>
      <c r="O37536" s="160" t="s">
        <v>82</v>
      </c>
    </row>
    <row r="37537" spans="9:15" x14ac:dyDescent="0.35">
      <c r="I37537">
        <v>117767</v>
      </c>
      <c r="J37537">
        <v>3962</v>
      </c>
      <c r="K37537">
        <v>153642</v>
      </c>
      <c r="L37537">
        <v>-33.11</v>
      </c>
      <c r="M37537" t="s">
        <v>212</v>
      </c>
      <c r="N37537" s="160" t="s">
        <v>7</v>
      </c>
      <c r="O37537" s="160" t="s">
        <v>82</v>
      </c>
    </row>
    <row r="37538" spans="9:15" x14ac:dyDescent="0.35">
      <c r="I37538">
        <v>117767</v>
      </c>
      <c r="J37538">
        <v>3962</v>
      </c>
      <c r="K37538">
        <v>153642</v>
      </c>
      <c r="L37538">
        <v>-8.2799999999999994</v>
      </c>
      <c r="M37538" t="s">
        <v>212</v>
      </c>
      <c r="N37538" s="160" t="s">
        <v>7</v>
      </c>
      <c r="O37538" s="160" t="s">
        <v>82</v>
      </c>
    </row>
    <row r="37539" spans="9:15" x14ac:dyDescent="0.35">
      <c r="I37539">
        <v>117767</v>
      </c>
      <c r="J37539">
        <v>3962</v>
      </c>
      <c r="K37539">
        <v>153642</v>
      </c>
      <c r="L37539">
        <v>-33.11</v>
      </c>
      <c r="M37539" t="s">
        <v>212</v>
      </c>
      <c r="N37539" s="160" t="s">
        <v>7</v>
      </c>
      <c r="O37539" s="160" t="s">
        <v>82</v>
      </c>
    </row>
    <row r="37540" spans="9:15" x14ac:dyDescent="0.35">
      <c r="I37540">
        <v>117767</v>
      </c>
      <c r="J37540">
        <v>3962</v>
      </c>
      <c r="K37540">
        <v>153642</v>
      </c>
      <c r="L37540">
        <v>-16.55</v>
      </c>
      <c r="M37540" t="s">
        <v>212</v>
      </c>
      <c r="N37540" s="160" t="s">
        <v>7</v>
      </c>
      <c r="O37540" s="160" t="s">
        <v>82</v>
      </c>
    </row>
    <row r="37541" spans="9:15" x14ac:dyDescent="0.35">
      <c r="I37541">
        <v>118037</v>
      </c>
      <c r="J37541">
        <v>3962</v>
      </c>
      <c r="K37541">
        <v>153642</v>
      </c>
      <c r="L37541">
        <v>-14.55</v>
      </c>
      <c r="M37541" t="s">
        <v>212</v>
      </c>
      <c r="N37541" s="160" t="s">
        <v>7</v>
      </c>
      <c r="O37541" s="160" t="s">
        <v>82</v>
      </c>
    </row>
    <row r="37542" spans="9:15" x14ac:dyDescent="0.35">
      <c r="I37542">
        <v>118038</v>
      </c>
      <c r="J37542">
        <v>3962</v>
      </c>
      <c r="K37542">
        <v>153642</v>
      </c>
      <c r="L37542">
        <v>-742.64</v>
      </c>
      <c r="M37542" t="s">
        <v>212</v>
      </c>
      <c r="N37542" s="160" t="s">
        <v>7</v>
      </c>
      <c r="O37542" s="160" t="s">
        <v>82</v>
      </c>
    </row>
    <row r="37543" spans="9:15" x14ac:dyDescent="0.35">
      <c r="I37543">
        <v>120833</v>
      </c>
      <c r="J37543">
        <v>3962</v>
      </c>
      <c r="K37543">
        <v>153642</v>
      </c>
      <c r="L37543">
        <v>-403.97</v>
      </c>
      <c r="M37543" t="s">
        <v>212</v>
      </c>
      <c r="N37543" s="160" t="s">
        <v>10</v>
      </c>
      <c r="O37543" s="160" t="s">
        <v>82</v>
      </c>
    </row>
    <row r="37544" spans="9:15" x14ac:dyDescent="0.35">
      <c r="I37544">
        <v>120834</v>
      </c>
      <c r="J37544">
        <v>3962</v>
      </c>
      <c r="K37544">
        <v>153642</v>
      </c>
      <c r="L37544">
        <v>-403.97</v>
      </c>
      <c r="M37544" t="s">
        <v>212</v>
      </c>
      <c r="N37544" s="160" t="s">
        <v>10</v>
      </c>
      <c r="O37544" s="160" t="s">
        <v>82</v>
      </c>
    </row>
    <row r="37545" spans="9:15" x14ac:dyDescent="0.35">
      <c r="I37545">
        <v>120935</v>
      </c>
      <c r="J37545">
        <v>3962</v>
      </c>
      <c r="K37545">
        <v>153642</v>
      </c>
      <c r="L37545">
        <v>-403.97</v>
      </c>
      <c r="M37545" t="s">
        <v>212</v>
      </c>
      <c r="N37545" s="160" t="s">
        <v>10</v>
      </c>
      <c r="O37545" s="160" t="s">
        <v>82</v>
      </c>
    </row>
    <row r="37546" spans="9:15" x14ac:dyDescent="0.35">
      <c r="I37546">
        <v>120936</v>
      </c>
      <c r="J37546">
        <v>3962</v>
      </c>
      <c r="K37546">
        <v>153642</v>
      </c>
      <c r="L37546">
        <v>-2.4</v>
      </c>
      <c r="M37546" t="s">
        <v>212</v>
      </c>
      <c r="N37546" s="160" t="s">
        <v>10</v>
      </c>
      <c r="O37546" s="160" t="s">
        <v>82</v>
      </c>
    </row>
    <row r="37547" spans="9:15" x14ac:dyDescent="0.35">
      <c r="I37547">
        <v>121518</v>
      </c>
      <c r="J37547">
        <v>3962</v>
      </c>
      <c r="K37547">
        <v>153642</v>
      </c>
      <c r="L37547">
        <v>-403.97</v>
      </c>
      <c r="M37547" t="s">
        <v>212</v>
      </c>
      <c r="N37547" s="160" t="s">
        <v>10</v>
      </c>
      <c r="O37547" s="160" t="s">
        <v>82</v>
      </c>
    </row>
    <row r="37548" spans="9:15" x14ac:dyDescent="0.35">
      <c r="I37548">
        <v>122731</v>
      </c>
      <c r="J37548">
        <v>3962</v>
      </c>
      <c r="K37548">
        <v>153642</v>
      </c>
      <c r="L37548">
        <v>-403.97</v>
      </c>
      <c r="M37548" t="s">
        <v>212</v>
      </c>
      <c r="N37548" s="160" t="s">
        <v>10</v>
      </c>
      <c r="O37548" s="160" t="s">
        <v>82</v>
      </c>
    </row>
    <row r="37549" spans="9:15" x14ac:dyDescent="0.35">
      <c r="I37549">
        <v>122802</v>
      </c>
      <c r="J37549">
        <v>3962</v>
      </c>
      <c r="K37549">
        <v>153642</v>
      </c>
      <c r="L37549">
        <v>-322.20999999999998</v>
      </c>
      <c r="M37549" t="s">
        <v>212</v>
      </c>
      <c r="N37549" s="160" t="s">
        <v>207</v>
      </c>
      <c r="O37549" s="160" t="s">
        <v>82</v>
      </c>
    </row>
    <row r="37550" spans="9:15" x14ac:dyDescent="0.35">
      <c r="I37550">
        <v>122803</v>
      </c>
      <c r="J37550">
        <v>3962</v>
      </c>
      <c r="K37550">
        <v>153642</v>
      </c>
      <c r="L37550">
        <v>-644.41999999999996</v>
      </c>
      <c r="M37550" t="s">
        <v>212</v>
      </c>
      <c r="N37550" s="160" t="s">
        <v>207</v>
      </c>
      <c r="O37550" s="160" t="s">
        <v>82</v>
      </c>
    </row>
    <row r="37551" spans="9:15" x14ac:dyDescent="0.35">
      <c r="I37551">
        <v>122804</v>
      </c>
      <c r="J37551">
        <v>3962</v>
      </c>
      <c r="K37551">
        <v>153642</v>
      </c>
      <c r="L37551">
        <v>-322.20999999999998</v>
      </c>
      <c r="M37551" t="s">
        <v>212</v>
      </c>
      <c r="N37551" s="160" t="s">
        <v>207</v>
      </c>
      <c r="O37551" s="160" t="s">
        <v>82</v>
      </c>
    </row>
    <row r="37552" spans="9:15" x14ac:dyDescent="0.35">
      <c r="I37552">
        <v>72449</v>
      </c>
      <c r="J37552">
        <v>3962</v>
      </c>
      <c r="K37552">
        <v>153934</v>
      </c>
      <c r="L37552">
        <v>-5.61</v>
      </c>
      <c r="M37552" t="s">
        <v>212</v>
      </c>
      <c r="N37552" s="160" t="s">
        <v>9</v>
      </c>
      <c r="O37552" s="160" t="s">
        <v>82</v>
      </c>
    </row>
    <row r="37553" spans="9:15" x14ac:dyDescent="0.35">
      <c r="I37553">
        <v>74395</v>
      </c>
      <c r="J37553">
        <v>3962</v>
      </c>
      <c r="K37553">
        <v>153934</v>
      </c>
      <c r="L37553">
        <v>-747.54</v>
      </c>
      <c r="M37553" t="s">
        <v>212</v>
      </c>
      <c r="N37553" s="160" t="s">
        <v>7</v>
      </c>
      <c r="O37553" s="160" t="s">
        <v>82</v>
      </c>
    </row>
    <row r="37554" spans="9:15" x14ac:dyDescent="0.35">
      <c r="I37554">
        <v>78573</v>
      </c>
      <c r="J37554">
        <v>3962</v>
      </c>
      <c r="K37554">
        <v>153934</v>
      </c>
      <c r="L37554">
        <v>-1061.1199999999999</v>
      </c>
      <c r="M37554" t="s">
        <v>212</v>
      </c>
      <c r="N37554" s="160" t="s">
        <v>8</v>
      </c>
      <c r="O37554" s="160" t="s">
        <v>82</v>
      </c>
    </row>
    <row r="37555" spans="9:15" x14ac:dyDescent="0.35">
      <c r="I37555">
        <v>79973</v>
      </c>
      <c r="J37555">
        <v>3962</v>
      </c>
      <c r="K37555">
        <v>153934</v>
      </c>
      <c r="L37555">
        <v>-543.96</v>
      </c>
      <c r="M37555" t="s">
        <v>212</v>
      </c>
      <c r="N37555" s="160" t="s">
        <v>10</v>
      </c>
      <c r="O37555" s="160" t="s">
        <v>82</v>
      </c>
    </row>
    <row r="37556" spans="9:15" x14ac:dyDescent="0.35">
      <c r="I37556">
        <v>79974</v>
      </c>
      <c r="J37556">
        <v>3962</v>
      </c>
      <c r="K37556">
        <v>153934</v>
      </c>
      <c r="L37556">
        <v>-543.96</v>
      </c>
      <c r="M37556" t="s">
        <v>212</v>
      </c>
      <c r="N37556" s="160" t="s">
        <v>10</v>
      </c>
      <c r="O37556" s="160" t="s">
        <v>82</v>
      </c>
    </row>
    <row r="37557" spans="9:15" x14ac:dyDescent="0.35">
      <c r="I37557">
        <v>81192</v>
      </c>
      <c r="J37557">
        <v>3962</v>
      </c>
      <c r="K37557">
        <v>153934</v>
      </c>
      <c r="L37557">
        <v>-463.49</v>
      </c>
      <c r="M37557" t="s">
        <v>212</v>
      </c>
      <c r="N37557" s="160" t="s">
        <v>7</v>
      </c>
      <c r="O37557" s="160" t="s">
        <v>82</v>
      </c>
    </row>
    <row r="37558" spans="9:15" x14ac:dyDescent="0.35">
      <c r="I37558">
        <v>91312</v>
      </c>
      <c r="J37558">
        <v>3962</v>
      </c>
      <c r="K37558">
        <v>153934</v>
      </c>
      <c r="L37558">
        <v>-8.76</v>
      </c>
      <c r="M37558" t="s">
        <v>212</v>
      </c>
      <c r="N37558" s="160" t="s">
        <v>8</v>
      </c>
      <c r="O37558" s="160" t="s">
        <v>82</v>
      </c>
    </row>
    <row r="37559" spans="9:15" x14ac:dyDescent="0.35">
      <c r="I37559">
        <v>97192</v>
      </c>
      <c r="J37559">
        <v>3962</v>
      </c>
      <c r="K37559">
        <v>153934</v>
      </c>
      <c r="L37559">
        <v>-794.62</v>
      </c>
      <c r="M37559" t="s">
        <v>212</v>
      </c>
      <c r="N37559" s="160" t="s">
        <v>7</v>
      </c>
      <c r="O37559" s="160" t="s">
        <v>82</v>
      </c>
    </row>
    <row r="37560" spans="9:15" x14ac:dyDescent="0.35">
      <c r="I37560">
        <v>103732</v>
      </c>
      <c r="J37560">
        <v>3962</v>
      </c>
      <c r="K37560">
        <v>153934</v>
      </c>
      <c r="L37560">
        <v>-1717.6</v>
      </c>
      <c r="M37560" t="s">
        <v>212</v>
      </c>
      <c r="N37560" s="160" t="s">
        <v>8</v>
      </c>
      <c r="O37560" s="160" t="s">
        <v>82</v>
      </c>
    </row>
    <row r="37561" spans="9:15" x14ac:dyDescent="0.35">
      <c r="I37561">
        <v>104499</v>
      </c>
      <c r="J37561">
        <v>3962</v>
      </c>
      <c r="K37561">
        <v>153934</v>
      </c>
      <c r="L37561">
        <v>-747.35</v>
      </c>
      <c r="M37561" t="s">
        <v>212</v>
      </c>
      <c r="N37561" s="160" t="s">
        <v>7</v>
      </c>
      <c r="O37561" s="160" t="s">
        <v>82</v>
      </c>
    </row>
    <row r="37562" spans="9:15" x14ac:dyDescent="0.35">
      <c r="I37562">
        <v>104500</v>
      </c>
      <c r="J37562">
        <v>3962</v>
      </c>
      <c r="K37562">
        <v>153934</v>
      </c>
      <c r="L37562">
        <v>-747.35</v>
      </c>
      <c r="M37562" t="s">
        <v>212</v>
      </c>
      <c r="N37562" s="160" t="s">
        <v>7</v>
      </c>
      <c r="O37562" s="160" t="s">
        <v>82</v>
      </c>
    </row>
    <row r="37563" spans="9:15" x14ac:dyDescent="0.35">
      <c r="I37563">
        <v>107294</v>
      </c>
      <c r="J37563">
        <v>3962</v>
      </c>
      <c r="K37563">
        <v>153934</v>
      </c>
      <c r="L37563">
        <v>-556.58000000000004</v>
      </c>
      <c r="M37563" t="s">
        <v>212</v>
      </c>
      <c r="N37563" s="160" t="s">
        <v>8</v>
      </c>
      <c r="O37563" s="160" t="s">
        <v>82</v>
      </c>
    </row>
    <row r="37564" spans="9:15" x14ac:dyDescent="0.35">
      <c r="I37564">
        <v>114734</v>
      </c>
      <c r="J37564">
        <v>3962</v>
      </c>
      <c r="K37564">
        <v>153934</v>
      </c>
      <c r="L37564">
        <v>-968.28</v>
      </c>
      <c r="M37564" t="s">
        <v>212</v>
      </c>
      <c r="N37564" s="160" t="s">
        <v>7</v>
      </c>
      <c r="O37564" s="160" t="s">
        <v>82</v>
      </c>
    </row>
    <row r="37565" spans="9:15" x14ac:dyDescent="0.35">
      <c r="I37565">
        <v>117441</v>
      </c>
      <c r="J37565">
        <v>3962</v>
      </c>
      <c r="K37565">
        <v>153934</v>
      </c>
      <c r="L37565">
        <v>-587.95000000000005</v>
      </c>
      <c r="M37565" t="s">
        <v>212</v>
      </c>
      <c r="N37565" s="160" t="s">
        <v>9</v>
      </c>
      <c r="O37565" s="160" t="s">
        <v>82</v>
      </c>
    </row>
    <row r="37566" spans="9:15" x14ac:dyDescent="0.35">
      <c r="I37566">
        <v>117485</v>
      </c>
      <c r="J37566">
        <v>3962</v>
      </c>
      <c r="K37566">
        <v>153934</v>
      </c>
      <c r="L37566">
        <v>-18.93</v>
      </c>
      <c r="M37566" t="s">
        <v>212</v>
      </c>
      <c r="N37566" s="160" t="s">
        <v>8</v>
      </c>
      <c r="O37566" s="160" t="s">
        <v>82</v>
      </c>
    </row>
    <row r="37567" spans="9:15" x14ac:dyDescent="0.35">
      <c r="I37567">
        <v>117765</v>
      </c>
      <c r="J37567">
        <v>3962</v>
      </c>
      <c r="K37567">
        <v>153934</v>
      </c>
      <c r="L37567">
        <v>-33.11</v>
      </c>
      <c r="M37567" t="s">
        <v>212</v>
      </c>
      <c r="N37567" s="160" t="s">
        <v>7</v>
      </c>
      <c r="O37567" s="160" t="s">
        <v>82</v>
      </c>
    </row>
    <row r="37568" spans="9:15" x14ac:dyDescent="0.35">
      <c r="I37568">
        <v>117766</v>
      </c>
      <c r="J37568">
        <v>3962</v>
      </c>
      <c r="K37568">
        <v>153934</v>
      </c>
      <c r="L37568">
        <v>-397.31</v>
      </c>
      <c r="M37568" t="s">
        <v>212</v>
      </c>
      <c r="N37568" s="160" t="s">
        <v>7</v>
      </c>
      <c r="O37568" s="160" t="s">
        <v>82</v>
      </c>
    </row>
    <row r="37569" spans="9:15" x14ac:dyDescent="0.35">
      <c r="I37569">
        <v>117766</v>
      </c>
      <c r="J37569">
        <v>3962</v>
      </c>
      <c r="K37569">
        <v>153934</v>
      </c>
      <c r="L37569">
        <v>-24.83</v>
      </c>
      <c r="M37569" t="s">
        <v>212</v>
      </c>
      <c r="N37569" s="160" t="s">
        <v>7</v>
      </c>
      <c r="O37569" s="160" t="s">
        <v>82</v>
      </c>
    </row>
    <row r="37570" spans="9:15" x14ac:dyDescent="0.35">
      <c r="I37570">
        <v>117766</v>
      </c>
      <c r="J37570">
        <v>3962</v>
      </c>
      <c r="K37570">
        <v>153934</v>
      </c>
      <c r="L37570">
        <v>-74.5</v>
      </c>
      <c r="M37570" t="s">
        <v>212</v>
      </c>
      <c r="N37570" s="160" t="s">
        <v>7</v>
      </c>
      <c r="O37570" s="160" t="s">
        <v>82</v>
      </c>
    </row>
    <row r="37571" spans="9:15" x14ac:dyDescent="0.35">
      <c r="I37571">
        <v>117766</v>
      </c>
      <c r="J37571">
        <v>3962</v>
      </c>
      <c r="K37571">
        <v>153934</v>
      </c>
      <c r="L37571">
        <v>-57.94</v>
      </c>
      <c r="M37571" t="s">
        <v>212</v>
      </c>
      <c r="N37571" s="160" t="s">
        <v>7</v>
      </c>
      <c r="O37571" s="160" t="s">
        <v>82</v>
      </c>
    </row>
    <row r="37572" spans="9:15" x14ac:dyDescent="0.35">
      <c r="I37572">
        <v>117767</v>
      </c>
      <c r="J37572">
        <v>3962</v>
      </c>
      <c r="K37572">
        <v>153934</v>
      </c>
      <c r="L37572">
        <v>-24.83</v>
      </c>
      <c r="M37572" t="s">
        <v>212</v>
      </c>
      <c r="N37572" s="160" t="s">
        <v>7</v>
      </c>
      <c r="O37572" s="160" t="s">
        <v>82</v>
      </c>
    </row>
    <row r="37573" spans="9:15" x14ac:dyDescent="0.35">
      <c r="I37573">
        <v>117767</v>
      </c>
      <c r="J37573">
        <v>3962</v>
      </c>
      <c r="K37573">
        <v>153934</v>
      </c>
      <c r="L37573">
        <v>-33.11</v>
      </c>
      <c r="M37573" t="s">
        <v>212</v>
      </c>
      <c r="N37573" s="160" t="s">
        <v>7</v>
      </c>
      <c r="O37573" s="160" t="s">
        <v>82</v>
      </c>
    </row>
    <row r="37574" spans="9:15" x14ac:dyDescent="0.35">
      <c r="I37574">
        <v>117767</v>
      </c>
      <c r="J37574">
        <v>3962</v>
      </c>
      <c r="K37574">
        <v>153934</v>
      </c>
      <c r="L37574">
        <v>-8.2799999999999994</v>
      </c>
      <c r="M37574" t="s">
        <v>212</v>
      </c>
      <c r="N37574" s="160" t="s">
        <v>7</v>
      </c>
      <c r="O37574" s="160" t="s">
        <v>82</v>
      </c>
    </row>
    <row r="37575" spans="9:15" x14ac:dyDescent="0.35">
      <c r="I37575">
        <v>117767</v>
      </c>
      <c r="J37575">
        <v>3962</v>
      </c>
      <c r="K37575">
        <v>153934</v>
      </c>
      <c r="L37575">
        <v>-397.31</v>
      </c>
      <c r="M37575" t="s">
        <v>212</v>
      </c>
      <c r="N37575" s="160" t="s">
        <v>7</v>
      </c>
      <c r="O37575" s="160" t="s">
        <v>82</v>
      </c>
    </row>
    <row r="37576" spans="9:15" x14ac:dyDescent="0.35">
      <c r="I37576">
        <v>118038</v>
      </c>
      <c r="J37576">
        <v>3962</v>
      </c>
      <c r="K37576">
        <v>153934</v>
      </c>
      <c r="L37576">
        <v>-742.64</v>
      </c>
      <c r="M37576" t="s">
        <v>212</v>
      </c>
      <c r="N37576" s="160" t="s">
        <v>7</v>
      </c>
      <c r="O37576" s="160" t="s">
        <v>82</v>
      </c>
    </row>
    <row r="37577" spans="9:15" x14ac:dyDescent="0.35">
      <c r="I37577">
        <v>120833</v>
      </c>
      <c r="J37577">
        <v>3962</v>
      </c>
      <c r="K37577">
        <v>153934</v>
      </c>
      <c r="L37577">
        <v>-403.97</v>
      </c>
      <c r="M37577" t="s">
        <v>212</v>
      </c>
      <c r="N37577" s="160" t="s">
        <v>10</v>
      </c>
      <c r="O37577" s="160" t="s">
        <v>82</v>
      </c>
    </row>
    <row r="37578" spans="9:15" x14ac:dyDescent="0.35">
      <c r="I37578">
        <v>120834</v>
      </c>
      <c r="J37578">
        <v>3962</v>
      </c>
      <c r="K37578">
        <v>153934</v>
      </c>
      <c r="L37578">
        <v>-403.97</v>
      </c>
      <c r="M37578" t="s">
        <v>212</v>
      </c>
      <c r="N37578" s="160" t="s">
        <v>10</v>
      </c>
      <c r="O37578" s="160" t="s">
        <v>82</v>
      </c>
    </row>
    <row r="37579" spans="9:15" x14ac:dyDescent="0.35">
      <c r="I37579">
        <v>120935</v>
      </c>
      <c r="J37579">
        <v>3962</v>
      </c>
      <c r="K37579">
        <v>153934</v>
      </c>
      <c r="L37579">
        <v>-403.97</v>
      </c>
      <c r="M37579" t="s">
        <v>212</v>
      </c>
      <c r="N37579" s="160" t="s">
        <v>10</v>
      </c>
      <c r="O37579" s="160" t="s">
        <v>82</v>
      </c>
    </row>
    <row r="37580" spans="9:15" x14ac:dyDescent="0.35">
      <c r="I37580">
        <v>120936</v>
      </c>
      <c r="J37580">
        <v>3962</v>
      </c>
      <c r="K37580">
        <v>153934</v>
      </c>
      <c r="L37580">
        <v>-403.97</v>
      </c>
      <c r="M37580" t="s">
        <v>212</v>
      </c>
      <c r="N37580" s="160" t="s">
        <v>10</v>
      </c>
      <c r="O37580" s="160" t="s">
        <v>82</v>
      </c>
    </row>
    <row r="37581" spans="9:15" x14ac:dyDescent="0.35">
      <c r="I37581">
        <v>121518</v>
      </c>
      <c r="J37581">
        <v>3962</v>
      </c>
      <c r="K37581">
        <v>153934</v>
      </c>
      <c r="L37581">
        <v>-403.97</v>
      </c>
      <c r="M37581" t="s">
        <v>212</v>
      </c>
      <c r="N37581" s="160" t="s">
        <v>10</v>
      </c>
      <c r="O37581" s="160" t="s">
        <v>82</v>
      </c>
    </row>
    <row r="37582" spans="9:15" x14ac:dyDescent="0.35">
      <c r="I37582">
        <v>122731</v>
      </c>
      <c r="J37582">
        <v>3962</v>
      </c>
      <c r="K37582">
        <v>153934</v>
      </c>
      <c r="L37582">
        <v>-403.97</v>
      </c>
      <c r="M37582" t="s">
        <v>212</v>
      </c>
      <c r="N37582" s="160" t="s">
        <v>10</v>
      </c>
      <c r="O37582" s="160" t="s">
        <v>82</v>
      </c>
    </row>
    <row r="37583" spans="9:15" x14ac:dyDescent="0.35">
      <c r="I37583">
        <v>122802</v>
      </c>
      <c r="J37583">
        <v>3962</v>
      </c>
      <c r="K37583">
        <v>153934</v>
      </c>
      <c r="L37583">
        <v>-322.20999999999998</v>
      </c>
      <c r="M37583" t="s">
        <v>212</v>
      </c>
      <c r="N37583" s="160" t="s">
        <v>207</v>
      </c>
      <c r="O37583" s="160" t="s">
        <v>82</v>
      </c>
    </row>
    <row r="37584" spans="9:15" x14ac:dyDescent="0.35">
      <c r="I37584">
        <v>122803</v>
      </c>
      <c r="J37584">
        <v>3962</v>
      </c>
      <c r="K37584">
        <v>153934</v>
      </c>
      <c r="L37584">
        <v>-322.20999999999998</v>
      </c>
      <c r="M37584" t="s">
        <v>212</v>
      </c>
      <c r="N37584" s="160" t="s">
        <v>207</v>
      </c>
      <c r="O37584" s="160" t="s">
        <v>82</v>
      </c>
    </row>
    <row r="37585" spans="9:15" x14ac:dyDescent="0.35">
      <c r="I37585">
        <v>122804</v>
      </c>
      <c r="J37585">
        <v>3962</v>
      </c>
      <c r="K37585">
        <v>153934</v>
      </c>
      <c r="L37585">
        <v>-322.20999999999998</v>
      </c>
      <c r="M37585" t="s">
        <v>212</v>
      </c>
      <c r="N37585" s="160" t="s">
        <v>207</v>
      </c>
      <c r="O37585" s="160" t="s">
        <v>82</v>
      </c>
    </row>
    <row r="37586" spans="9:15" x14ac:dyDescent="0.35">
      <c r="I37586">
        <v>124431</v>
      </c>
      <c r="J37586">
        <v>3962</v>
      </c>
      <c r="K37586">
        <v>153934</v>
      </c>
      <c r="L37586">
        <v>-502.02</v>
      </c>
      <c r="M37586" t="s">
        <v>218</v>
      </c>
      <c r="N37586" s="160" t="s">
        <v>10</v>
      </c>
      <c r="O37586" s="160" t="s">
        <v>82</v>
      </c>
    </row>
    <row r="37587" spans="9:15" x14ac:dyDescent="0.35">
      <c r="I37587">
        <v>18389</v>
      </c>
      <c r="J37587">
        <v>3962</v>
      </c>
      <c r="K37587">
        <v>153936</v>
      </c>
      <c r="L37587">
        <v>-77.319999999999993</v>
      </c>
      <c r="M37587" t="s">
        <v>218</v>
      </c>
      <c r="N37587" s="160" t="s">
        <v>8</v>
      </c>
      <c r="O37587" s="160" t="s">
        <v>82</v>
      </c>
    </row>
    <row r="37588" spans="9:15" x14ac:dyDescent="0.35">
      <c r="I37588">
        <v>71189</v>
      </c>
      <c r="J37588">
        <v>3962</v>
      </c>
      <c r="K37588">
        <v>153936</v>
      </c>
      <c r="L37588">
        <v>-26.13</v>
      </c>
      <c r="M37588" t="s">
        <v>218</v>
      </c>
      <c r="N37588" s="160" t="s">
        <v>8</v>
      </c>
      <c r="O37588" s="160" t="s">
        <v>82</v>
      </c>
    </row>
    <row r="37589" spans="9:15" x14ac:dyDescent="0.35">
      <c r="I37589">
        <v>72449</v>
      </c>
      <c r="J37589">
        <v>3962</v>
      </c>
      <c r="K37589">
        <v>153936</v>
      </c>
      <c r="L37589">
        <v>-22.44</v>
      </c>
      <c r="M37589" t="s">
        <v>218</v>
      </c>
      <c r="N37589" s="160" t="s">
        <v>9</v>
      </c>
      <c r="O37589" s="160" t="s">
        <v>82</v>
      </c>
    </row>
    <row r="37590" spans="9:15" x14ac:dyDescent="0.35">
      <c r="I37590">
        <v>74395</v>
      </c>
      <c r="J37590">
        <v>3962</v>
      </c>
      <c r="K37590">
        <v>153936</v>
      </c>
      <c r="L37590">
        <v>-607.38</v>
      </c>
      <c r="M37590" t="s">
        <v>212</v>
      </c>
      <c r="N37590" s="160" t="s">
        <v>7</v>
      </c>
      <c r="O37590" s="160" t="s">
        <v>82</v>
      </c>
    </row>
    <row r="37591" spans="9:15" x14ac:dyDescent="0.35">
      <c r="I37591">
        <v>77912</v>
      </c>
      <c r="J37591">
        <v>3962</v>
      </c>
      <c r="K37591">
        <v>153936</v>
      </c>
      <c r="L37591">
        <v>-28.74</v>
      </c>
      <c r="M37591" t="s">
        <v>218</v>
      </c>
      <c r="N37591" s="160" t="s">
        <v>8</v>
      </c>
      <c r="O37591" s="160" t="s">
        <v>82</v>
      </c>
    </row>
    <row r="37592" spans="9:15" x14ac:dyDescent="0.35">
      <c r="I37592">
        <v>78573</v>
      </c>
      <c r="J37592">
        <v>3962</v>
      </c>
      <c r="K37592">
        <v>153936</v>
      </c>
      <c r="L37592">
        <v>-530.55999999999995</v>
      </c>
      <c r="M37592" t="s">
        <v>212</v>
      </c>
      <c r="N37592" s="160" t="s">
        <v>8</v>
      </c>
      <c r="O37592" s="160" t="s">
        <v>82</v>
      </c>
    </row>
    <row r="37593" spans="9:15" x14ac:dyDescent="0.35">
      <c r="I37593">
        <v>78573</v>
      </c>
      <c r="J37593">
        <v>3962</v>
      </c>
      <c r="K37593">
        <v>153936</v>
      </c>
      <c r="L37593">
        <v>-82.9</v>
      </c>
      <c r="M37593" t="s">
        <v>212</v>
      </c>
      <c r="N37593" s="160" t="s">
        <v>8</v>
      </c>
      <c r="O37593" s="160" t="s">
        <v>82</v>
      </c>
    </row>
    <row r="37594" spans="9:15" x14ac:dyDescent="0.35">
      <c r="I37594">
        <v>79974</v>
      </c>
      <c r="J37594">
        <v>3962</v>
      </c>
      <c r="K37594">
        <v>153936</v>
      </c>
      <c r="L37594">
        <v>-543.96</v>
      </c>
      <c r="M37594" t="s">
        <v>212</v>
      </c>
      <c r="N37594" s="160" t="s">
        <v>10</v>
      </c>
      <c r="O37594" s="160" t="s">
        <v>82</v>
      </c>
    </row>
    <row r="37595" spans="9:15" x14ac:dyDescent="0.35">
      <c r="I37595">
        <v>97192</v>
      </c>
      <c r="J37595">
        <v>3962</v>
      </c>
      <c r="K37595">
        <v>153936</v>
      </c>
      <c r="L37595">
        <v>-397.31</v>
      </c>
      <c r="M37595" t="s">
        <v>212</v>
      </c>
      <c r="N37595" s="160" t="s">
        <v>7</v>
      </c>
      <c r="O37595" s="160" t="s">
        <v>82</v>
      </c>
    </row>
    <row r="37596" spans="9:15" x14ac:dyDescent="0.35">
      <c r="I37596">
        <v>103732</v>
      </c>
      <c r="J37596">
        <v>3962</v>
      </c>
      <c r="K37596">
        <v>153936</v>
      </c>
      <c r="L37596">
        <v>-1374.08</v>
      </c>
      <c r="M37596" t="s">
        <v>212</v>
      </c>
      <c r="N37596" s="160" t="s">
        <v>8</v>
      </c>
      <c r="O37596" s="160" t="s">
        <v>82</v>
      </c>
    </row>
    <row r="37597" spans="9:15" x14ac:dyDescent="0.35">
      <c r="I37597">
        <v>107294</v>
      </c>
      <c r="J37597">
        <v>3962</v>
      </c>
      <c r="K37597">
        <v>153936</v>
      </c>
      <c r="L37597">
        <v>-556.58000000000004</v>
      </c>
      <c r="M37597" t="s">
        <v>212</v>
      </c>
      <c r="N37597" s="160" t="s">
        <v>8</v>
      </c>
      <c r="O37597" s="160" t="s">
        <v>82</v>
      </c>
    </row>
    <row r="37598" spans="9:15" x14ac:dyDescent="0.35">
      <c r="I37598">
        <v>114734</v>
      </c>
      <c r="J37598">
        <v>3962</v>
      </c>
      <c r="K37598">
        <v>153936</v>
      </c>
      <c r="L37598">
        <v>-968.28</v>
      </c>
      <c r="M37598" t="s">
        <v>212</v>
      </c>
      <c r="N37598" s="160" t="s">
        <v>7</v>
      </c>
      <c r="O37598" s="160" t="s">
        <v>82</v>
      </c>
    </row>
    <row r="37599" spans="9:15" x14ac:dyDescent="0.35">
      <c r="I37599">
        <v>115052</v>
      </c>
      <c r="J37599">
        <v>3962</v>
      </c>
      <c r="K37599">
        <v>153936</v>
      </c>
      <c r="L37599">
        <v>-317.95999999999998</v>
      </c>
      <c r="M37599" t="s">
        <v>218</v>
      </c>
      <c r="N37599" s="160" t="s">
        <v>8</v>
      </c>
      <c r="O37599" s="160" t="s">
        <v>82</v>
      </c>
    </row>
    <row r="37600" spans="9:15" x14ac:dyDescent="0.35">
      <c r="I37600">
        <v>117767</v>
      </c>
      <c r="J37600">
        <v>3962</v>
      </c>
      <c r="K37600">
        <v>153936</v>
      </c>
      <c r="L37600">
        <v>-397.31</v>
      </c>
      <c r="M37600" t="s">
        <v>212</v>
      </c>
      <c r="N37600" s="160" t="s">
        <v>7</v>
      </c>
      <c r="O37600" s="160" t="s">
        <v>82</v>
      </c>
    </row>
    <row r="37601" spans="9:15" x14ac:dyDescent="0.35">
      <c r="I37601">
        <v>117767</v>
      </c>
      <c r="J37601">
        <v>3962</v>
      </c>
      <c r="K37601">
        <v>153936</v>
      </c>
      <c r="L37601">
        <v>-16.55</v>
      </c>
      <c r="M37601" t="s">
        <v>218</v>
      </c>
      <c r="N37601" s="160" t="s">
        <v>7</v>
      </c>
      <c r="O37601" s="160" t="s">
        <v>82</v>
      </c>
    </row>
    <row r="37602" spans="9:15" x14ac:dyDescent="0.35">
      <c r="I37602">
        <v>117767</v>
      </c>
      <c r="J37602">
        <v>3962</v>
      </c>
      <c r="K37602">
        <v>153936</v>
      </c>
      <c r="L37602">
        <v>-8.2799999999999994</v>
      </c>
      <c r="M37602" t="s">
        <v>212</v>
      </c>
      <c r="N37602" s="160" t="s">
        <v>7</v>
      </c>
      <c r="O37602" s="160" t="s">
        <v>82</v>
      </c>
    </row>
    <row r="37603" spans="9:15" x14ac:dyDescent="0.35">
      <c r="I37603">
        <v>117767</v>
      </c>
      <c r="J37603">
        <v>3962</v>
      </c>
      <c r="K37603">
        <v>153936</v>
      </c>
      <c r="L37603">
        <v>-8.2799999999999994</v>
      </c>
      <c r="M37603" t="s">
        <v>212</v>
      </c>
      <c r="N37603" s="160" t="s">
        <v>7</v>
      </c>
      <c r="O37603" s="160" t="s">
        <v>82</v>
      </c>
    </row>
    <row r="37604" spans="9:15" x14ac:dyDescent="0.35">
      <c r="I37604">
        <v>118038</v>
      </c>
      <c r="J37604">
        <v>3962</v>
      </c>
      <c r="K37604">
        <v>153936</v>
      </c>
      <c r="L37604">
        <v>-371.32</v>
      </c>
      <c r="M37604" t="s">
        <v>212</v>
      </c>
      <c r="N37604" s="160" t="s">
        <v>7</v>
      </c>
      <c r="O37604" s="160" t="s">
        <v>82</v>
      </c>
    </row>
    <row r="37605" spans="9:15" x14ac:dyDescent="0.35">
      <c r="I37605">
        <v>120834</v>
      </c>
      <c r="J37605">
        <v>3962</v>
      </c>
      <c r="K37605">
        <v>153936</v>
      </c>
      <c r="L37605">
        <v>-403.97</v>
      </c>
      <c r="M37605" t="s">
        <v>212</v>
      </c>
      <c r="N37605" s="160" t="s">
        <v>10</v>
      </c>
      <c r="O37605" s="160" t="s">
        <v>82</v>
      </c>
    </row>
    <row r="37606" spans="9:15" x14ac:dyDescent="0.35">
      <c r="I37606">
        <v>120936</v>
      </c>
      <c r="J37606">
        <v>3962</v>
      </c>
      <c r="K37606">
        <v>153936</v>
      </c>
      <c r="L37606">
        <v>-403.97</v>
      </c>
      <c r="M37606" t="s">
        <v>212</v>
      </c>
      <c r="N37606" s="160" t="s">
        <v>10</v>
      </c>
      <c r="O37606" s="160" t="s">
        <v>82</v>
      </c>
    </row>
    <row r="37607" spans="9:15" x14ac:dyDescent="0.35">
      <c r="I37607">
        <v>121518</v>
      </c>
      <c r="J37607">
        <v>3962</v>
      </c>
      <c r="K37607">
        <v>153936</v>
      </c>
      <c r="L37607">
        <v>-403.97</v>
      </c>
      <c r="M37607" t="s">
        <v>212</v>
      </c>
      <c r="N37607" s="160" t="s">
        <v>10</v>
      </c>
      <c r="O37607" s="160" t="s">
        <v>82</v>
      </c>
    </row>
    <row r="37608" spans="9:15" x14ac:dyDescent="0.35">
      <c r="I37608">
        <v>122802</v>
      </c>
      <c r="J37608">
        <v>3962</v>
      </c>
      <c r="K37608">
        <v>153936</v>
      </c>
      <c r="L37608">
        <v>-322.20999999999998</v>
      </c>
      <c r="M37608" t="s">
        <v>212</v>
      </c>
      <c r="N37608" s="160" t="s">
        <v>207</v>
      </c>
      <c r="O37608" s="160" t="s">
        <v>82</v>
      </c>
    </row>
    <row r="37609" spans="9:15" x14ac:dyDescent="0.35">
      <c r="I37609">
        <v>122803</v>
      </c>
      <c r="J37609">
        <v>3962</v>
      </c>
      <c r="K37609">
        <v>153936</v>
      </c>
      <c r="L37609">
        <v>-322.20999999999998</v>
      </c>
      <c r="M37609" t="s">
        <v>212</v>
      </c>
      <c r="N37609" s="160" t="s">
        <v>207</v>
      </c>
      <c r="O37609" s="160" t="s">
        <v>82</v>
      </c>
    </row>
    <row r="37610" spans="9:15" x14ac:dyDescent="0.35">
      <c r="I37610">
        <v>122804</v>
      </c>
      <c r="J37610">
        <v>3962</v>
      </c>
      <c r="K37610">
        <v>153936</v>
      </c>
      <c r="L37610">
        <v>-322.20999999999998</v>
      </c>
      <c r="M37610" t="s">
        <v>212</v>
      </c>
      <c r="N37610" s="160" t="s">
        <v>207</v>
      </c>
      <c r="O37610" s="160" t="s">
        <v>82</v>
      </c>
    </row>
    <row r="37611" spans="9:15" x14ac:dyDescent="0.35">
      <c r="I37611">
        <v>7</v>
      </c>
      <c r="J37611">
        <v>3962</v>
      </c>
      <c r="K37611">
        <v>153937</v>
      </c>
      <c r="L37611">
        <v>-39.270000000000003</v>
      </c>
      <c r="M37611" t="s">
        <v>212</v>
      </c>
      <c r="N37611" s="160" t="s">
        <v>9</v>
      </c>
      <c r="O37611" s="160" t="s">
        <v>82</v>
      </c>
    </row>
    <row r="37612" spans="9:15" x14ac:dyDescent="0.35">
      <c r="I37612">
        <v>72449</v>
      </c>
      <c r="J37612">
        <v>3962</v>
      </c>
      <c r="K37612">
        <v>153937</v>
      </c>
      <c r="L37612">
        <v>-33.659999999999997</v>
      </c>
      <c r="M37612" t="s">
        <v>212</v>
      </c>
      <c r="N37612" s="160" t="s">
        <v>9</v>
      </c>
      <c r="O37612" s="160" t="s">
        <v>82</v>
      </c>
    </row>
    <row r="37613" spans="9:15" x14ac:dyDescent="0.35">
      <c r="I37613">
        <v>74395</v>
      </c>
      <c r="J37613">
        <v>3962</v>
      </c>
      <c r="K37613">
        <v>153937</v>
      </c>
      <c r="L37613">
        <v>-90.53</v>
      </c>
      <c r="M37613" t="s">
        <v>212</v>
      </c>
      <c r="N37613" s="160" t="s">
        <v>7</v>
      </c>
      <c r="O37613" s="160" t="s">
        <v>82</v>
      </c>
    </row>
    <row r="37614" spans="9:15" x14ac:dyDescent="0.35">
      <c r="I37614">
        <v>74395</v>
      </c>
      <c r="J37614">
        <v>3962</v>
      </c>
      <c r="K37614">
        <v>153937</v>
      </c>
      <c r="L37614">
        <v>-747.54</v>
      </c>
      <c r="M37614" t="s">
        <v>212</v>
      </c>
      <c r="N37614" s="160" t="s">
        <v>7</v>
      </c>
      <c r="O37614" s="160" t="s">
        <v>82</v>
      </c>
    </row>
    <row r="37615" spans="9:15" x14ac:dyDescent="0.35">
      <c r="I37615">
        <v>77912</v>
      </c>
      <c r="J37615">
        <v>3962</v>
      </c>
      <c r="K37615">
        <v>153937</v>
      </c>
      <c r="L37615">
        <v>-28.74</v>
      </c>
      <c r="M37615" t="s">
        <v>212</v>
      </c>
      <c r="N37615" s="160" t="s">
        <v>8</v>
      </c>
      <c r="O37615" s="160" t="s">
        <v>82</v>
      </c>
    </row>
    <row r="37616" spans="9:15" x14ac:dyDescent="0.35">
      <c r="I37616">
        <v>77912</v>
      </c>
      <c r="J37616">
        <v>3962</v>
      </c>
      <c r="K37616">
        <v>153937</v>
      </c>
      <c r="L37616">
        <v>-143.68</v>
      </c>
      <c r="M37616" t="s">
        <v>212</v>
      </c>
      <c r="N37616" s="160" t="s">
        <v>8</v>
      </c>
      <c r="O37616" s="160" t="s">
        <v>82</v>
      </c>
    </row>
    <row r="37617" spans="9:15" x14ac:dyDescent="0.35">
      <c r="I37617">
        <v>79973</v>
      </c>
      <c r="J37617">
        <v>3962</v>
      </c>
      <c r="K37617">
        <v>153937</v>
      </c>
      <c r="L37617">
        <v>-7.28</v>
      </c>
      <c r="M37617" t="s">
        <v>212</v>
      </c>
      <c r="N37617" s="160" t="s">
        <v>10</v>
      </c>
      <c r="O37617" s="160" t="s">
        <v>82</v>
      </c>
    </row>
    <row r="37618" spans="9:15" x14ac:dyDescent="0.35">
      <c r="I37618">
        <v>79974</v>
      </c>
      <c r="J37618">
        <v>3962</v>
      </c>
      <c r="K37618">
        <v>153937</v>
      </c>
      <c r="L37618">
        <v>-7.28</v>
      </c>
      <c r="M37618" t="s">
        <v>212</v>
      </c>
      <c r="N37618" s="160" t="s">
        <v>10</v>
      </c>
      <c r="O37618" s="160" t="s">
        <v>82</v>
      </c>
    </row>
    <row r="37619" spans="9:15" x14ac:dyDescent="0.35">
      <c r="I37619">
        <v>81192</v>
      </c>
      <c r="J37619">
        <v>3962</v>
      </c>
      <c r="K37619">
        <v>153937</v>
      </c>
      <c r="L37619">
        <v>-38.020000000000003</v>
      </c>
      <c r="M37619" t="s">
        <v>212</v>
      </c>
      <c r="N37619" s="160" t="s">
        <v>7</v>
      </c>
      <c r="O37619" s="160" t="s">
        <v>82</v>
      </c>
    </row>
    <row r="37620" spans="9:15" x14ac:dyDescent="0.35">
      <c r="I37620">
        <v>104499</v>
      </c>
      <c r="J37620">
        <v>3962</v>
      </c>
      <c r="K37620">
        <v>153937</v>
      </c>
      <c r="L37620">
        <v>-15.57</v>
      </c>
      <c r="M37620" t="s">
        <v>212</v>
      </c>
      <c r="N37620" s="160" t="s">
        <v>7</v>
      </c>
      <c r="O37620" s="160" t="s">
        <v>82</v>
      </c>
    </row>
    <row r="37621" spans="9:15" x14ac:dyDescent="0.35">
      <c r="I37621">
        <v>117765</v>
      </c>
      <c r="J37621">
        <v>3962</v>
      </c>
      <c r="K37621">
        <v>153937</v>
      </c>
      <c r="L37621">
        <v>-8.2799999999999994</v>
      </c>
      <c r="M37621" t="s">
        <v>212</v>
      </c>
      <c r="N37621" s="160" t="s">
        <v>7</v>
      </c>
      <c r="O37621" s="160" t="s">
        <v>82</v>
      </c>
    </row>
    <row r="37622" spans="9:15" x14ac:dyDescent="0.35">
      <c r="I37622">
        <v>117765</v>
      </c>
      <c r="J37622">
        <v>3962</v>
      </c>
      <c r="K37622">
        <v>153937</v>
      </c>
      <c r="L37622">
        <v>-8.2799999999999994</v>
      </c>
      <c r="M37622" t="s">
        <v>212</v>
      </c>
      <c r="N37622" s="160" t="s">
        <v>7</v>
      </c>
      <c r="O37622" s="160" t="s">
        <v>82</v>
      </c>
    </row>
    <row r="37623" spans="9:15" x14ac:dyDescent="0.35">
      <c r="I37623">
        <v>117766</v>
      </c>
      <c r="J37623">
        <v>3962</v>
      </c>
      <c r="K37623">
        <v>153937</v>
      </c>
      <c r="L37623">
        <v>-16.55</v>
      </c>
      <c r="M37623" t="s">
        <v>212</v>
      </c>
      <c r="N37623" s="160" t="s">
        <v>7</v>
      </c>
      <c r="O37623" s="160" t="s">
        <v>82</v>
      </c>
    </row>
    <row r="37624" spans="9:15" x14ac:dyDescent="0.35">
      <c r="I37624">
        <v>117767</v>
      </c>
      <c r="J37624">
        <v>3962</v>
      </c>
      <c r="K37624">
        <v>153937</v>
      </c>
      <c r="L37624">
        <v>-24.83</v>
      </c>
      <c r="M37624" t="s">
        <v>212</v>
      </c>
      <c r="N37624" s="160" t="s">
        <v>7</v>
      </c>
      <c r="O37624" s="160" t="s">
        <v>82</v>
      </c>
    </row>
    <row r="37625" spans="9:15" x14ac:dyDescent="0.35">
      <c r="I37625">
        <v>117767</v>
      </c>
      <c r="J37625">
        <v>3962</v>
      </c>
      <c r="K37625">
        <v>153937</v>
      </c>
      <c r="L37625">
        <v>-8.2799999999999994</v>
      </c>
      <c r="M37625" t="s">
        <v>212</v>
      </c>
      <c r="N37625" s="160" t="s">
        <v>7</v>
      </c>
      <c r="O37625" s="160" t="s">
        <v>82</v>
      </c>
    </row>
    <row r="37626" spans="9:15" x14ac:dyDescent="0.35">
      <c r="I37626">
        <v>117767</v>
      </c>
      <c r="J37626">
        <v>3962</v>
      </c>
      <c r="K37626">
        <v>153937</v>
      </c>
      <c r="L37626">
        <v>-8.2799999999999994</v>
      </c>
      <c r="M37626" t="s">
        <v>212</v>
      </c>
      <c r="N37626" s="160" t="s">
        <v>7</v>
      </c>
      <c r="O37626" s="160" t="s">
        <v>82</v>
      </c>
    </row>
    <row r="37627" spans="9:15" x14ac:dyDescent="0.35">
      <c r="I37627">
        <v>122802</v>
      </c>
      <c r="J37627">
        <v>3962</v>
      </c>
      <c r="K37627">
        <v>153937</v>
      </c>
      <c r="L37627">
        <v>-181.24</v>
      </c>
      <c r="M37627" t="s">
        <v>212</v>
      </c>
      <c r="N37627" s="160" t="s">
        <v>207</v>
      </c>
      <c r="O37627" s="160" t="s">
        <v>82</v>
      </c>
    </row>
    <row r="37628" spans="9:15" x14ac:dyDescent="0.35">
      <c r="I37628">
        <v>124431</v>
      </c>
      <c r="J37628">
        <v>3962</v>
      </c>
      <c r="K37628">
        <v>153937</v>
      </c>
      <c r="L37628">
        <v>-502.02</v>
      </c>
      <c r="M37628" t="s">
        <v>218</v>
      </c>
      <c r="N37628" s="160" t="s">
        <v>10</v>
      </c>
      <c r="O37628" s="160" t="s">
        <v>82</v>
      </c>
    </row>
    <row r="37629" spans="9:15" x14ac:dyDescent="0.35">
      <c r="I37629">
        <v>71189</v>
      </c>
      <c r="J37629">
        <v>5006</v>
      </c>
      <c r="K37629">
        <v>154313</v>
      </c>
      <c r="L37629">
        <v>-20.420000000000002</v>
      </c>
      <c r="M37629" t="s">
        <v>212</v>
      </c>
      <c r="N37629" s="160" t="s">
        <v>8</v>
      </c>
      <c r="O37629" s="160" t="s">
        <v>80</v>
      </c>
    </row>
    <row r="37630" spans="9:15" x14ac:dyDescent="0.35">
      <c r="I37630">
        <v>103732</v>
      </c>
      <c r="J37630">
        <v>5006</v>
      </c>
      <c r="K37630">
        <v>154313</v>
      </c>
      <c r="L37630">
        <v>-121.26</v>
      </c>
      <c r="M37630" t="s">
        <v>212</v>
      </c>
      <c r="N37630" s="160" t="s">
        <v>8</v>
      </c>
      <c r="O37630" s="160" t="s">
        <v>80</v>
      </c>
    </row>
    <row r="37631" spans="9:15" x14ac:dyDescent="0.35">
      <c r="I37631">
        <v>74395</v>
      </c>
      <c r="J37631">
        <v>3655</v>
      </c>
      <c r="K37631">
        <v>154314</v>
      </c>
      <c r="L37631">
        <v>-194.87</v>
      </c>
      <c r="M37631" t="s">
        <v>212</v>
      </c>
      <c r="N37631" s="160" t="s">
        <v>7</v>
      </c>
      <c r="O37631" s="160" t="s">
        <v>80</v>
      </c>
    </row>
    <row r="37632" spans="9:15" x14ac:dyDescent="0.35">
      <c r="I37632">
        <v>117766</v>
      </c>
      <c r="J37632">
        <v>3655</v>
      </c>
      <c r="K37632">
        <v>154314</v>
      </c>
      <c r="L37632">
        <v>-15.94</v>
      </c>
      <c r="M37632" t="s">
        <v>212</v>
      </c>
      <c r="N37632" s="160" t="s">
        <v>7</v>
      </c>
      <c r="O37632" s="160" t="s">
        <v>80</v>
      </c>
    </row>
    <row r="37633" spans="9:15" x14ac:dyDescent="0.35">
      <c r="I37633">
        <v>125775</v>
      </c>
      <c r="J37633">
        <v>4052</v>
      </c>
      <c r="K37633">
        <v>154567</v>
      </c>
      <c r="L37633">
        <v>-86.71</v>
      </c>
      <c r="M37633" t="s">
        <v>212</v>
      </c>
      <c r="N37633" s="160" t="s">
        <v>7</v>
      </c>
      <c r="O37633" s="160" t="s">
        <v>80</v>
      </c>
    </row>
    <row r="37634" spans="9:15" x14ac:dyDescent="0.35">
      <c r="I37634">
        <v>18389</v>
      </c>
      <c r="J37634">
        <v>359</v>
      </c>
      <c r="K37634">
        <v>154829</v>
      </c>
      <c r="L37634">
        <v>-154.66</v>
      </c>
      <c r="M37634" t="s">
        <v>212</v>
      </c>
      <c r="N37634" s="160" t="s">
        <v>8</v>
      </c>
      <c r="O37634" s="160" t="s">
        <v>80</v>
      </c>
    </row>
    <row r="37635" spans="9:15" x14ac:dyDescent="0.35">
      <c r="I37635">
        <v>117766</v>
      </c>
      <c r="J37635">
        <v>3818</v>
      </c>
      <c r="K37635">
        <v>155502</v>
      </c>
      <c r="L37635">
        <v>-92.83</v>
      </c>
      <c r="M37635" t="s">
        <v>218</v>
      </c>
      <c r="N37635" s="160" t="s">
        <v>7</v>
      </c>
      <c r="O37635" s="160" t="s">
        <v>80</v>
      </c>
    </row>
    <row r="37636" spans="9:15" x14ac:dyDescent="0.35">
      <c r="I37636">
        <v>118484</v>
      </c>
      <c r="J37636">
        <v>3818</v>
      </c>
      <c r="K37636">
        <v>155502</v>
      </c>
      <c r="L37636">
        <v>-125.73</v>
      </c>
      <c r="M37636" t="s">
        <v>212</v>
      </c>
      <c r="N37636" s="160" t="s">
        <v>7</v>
      </c>
      <c r="O37636" s="160" t="s">
        <v>80</v>
      </c>
    </row>
    <row r="37637" spans="9:15" x14ac:dyDescent="0.35">
      <c r="I37637">
        <v>77912</v>
      </c>
      <c r="J37637">
        <v>3655</v>
      </c>
      <c r="K37637">
        <v>155515</v>
      </c>
      <c r="L37637">
        <v>-78.599999999999994</v>
      </c>
      <c r="M37637" t="s">
        <v>212</v>
      </c>
      <c r="N37637" s="160" t="s">
        <v>8</v>
      </c>
      <c r="O37637" s="160" t="s">
        <v>80</v>
      </c>
    </row>
    <row r="37638" spans="9:15" x14ac:dyDescent="0.35">
      <c r="I37638">
        <v>117766</v>
      </c>
      <c r="J37638">
        <v>3655</v>
      </c>
      <c r="K37638">
        <v>155515</v>
      </c>
      <c r="L37638">
        <v>-23.22</v>
      </c>
      <c r="M37638" t="s">
        <v>212</v>
      </c>
      <c r="N37638" s="160" t="s">
        <v>7</v>
      </c>
      <c r="O37638" s="160" t="s">
        <v>80</v>
      </c>
    </row>
    <row r="37639" spans="9:15" x14ac:dyDescent="0.35">
      <c r="I37639">
        <v>118850</v>
      </c>
      <c r="J37639">
        <v>3655</v>
      </c>
      <c r="K37639">
        <v>155515</v>
      </c>
      <c r="L37639">
        <v>-11.93</v>
      </c>
      <c r="M37639" t="s">
        <v>212</v>
      </c>
      <c r="N37639" s="160" t="s">
        <v>8</v>
      </c>
      <c r="O37639" s="160" t="s">
        <v>80</v>
      </c>
    </row>
    <row r="37640" spans="9:15" x14ac:dyDescent="0.35">
      <c r="I37640">
        <v>120833</v>
      </c>
      <c r="J37640">
        <v>3655</v>
      </c>
      <c r="K37640">
        <v>155515</v>
      </c>
      <c r="L37640">
        <v>-7.56</v>
      </c>
      <c r="M37640" t="s">
        <v>212</v>
      </c>
      <c r="N37640" s="160" t="s">
        <v>10</v>
      </c>
      <c r="O37640" s="160" t="s">
        <v>80</v>
      </c>
    </row>
    <row r="37641" spans="9:15" x14ac:dyDescent="0.35">
      <c r="I37641">
        <v>72449</v>
      </c>
      <c r="J37641">
        <v>3979</v>
      </c>
      <c r="K37641">
        <v>156243</v>
      </c>
      <c r="L37641">
        <v>-191.23</v>
      </c>
      <c r="M37641" t="s">
        <v>212</v>
      </c>
      <c r="N37641" s="160" t="s">
        <v>9</v>
      </c>
      <c r="O37641" s="160" t="s">
        <v>80</v>
      </c>
    </row>
    <row r="37642" spans="9:15" x14ac:dyDescent="0.35">
      <c r="I37642">
        <v>7</v>
      </c>
      <c r="J37642">
        <v>3979</v>
      </c>
      <c r="K37642">
        <v>156331</v>
      </c>
      <c r="L37642">
        <v>-194.4</v>
      </c>
      <c r="M37642" t="s">
        <v>212</v>
      </c>
      <c r="N37642" s="160" t="s">
        <v>9</v>
      </c>
      <c r="O37642" s="160" t="s">
        <v>80</v>
      </c>
    </row>
    <row r="37643" spans="9:15" x14ac:dyDescent="0.35">
      <c r="I37643">
        <v>118484</v>
      </c>
      <c r="J37643">
        <v>3979</v>
      </c>
      <c r="K37643">
        <v>156331</v>
      </c>
      <c r="L37643">
        <v>-125.73</v>
      </c>
      <c r="M37643" t="s">
        <v>212</v>
      </c>
      <c r="N37643" s="160" t="s">
        <v>7</v>
      </c>
      <c r="O37643" s="160" t="s">
        <v>80</v>
      </c>
    </row>
    <row r="37644" spans="9:15" x14ac:dyDescent="0.35">
      <c r="I37644">
        <v>18389</v>
      </c>
      <c r="J37644">
        <v>4086</v>
      </c>
      <c r="K37644">
        <v>156597</v>
      </c>
      <c r="L37644">
        <v>-690.41</v>
      </c>
      <c r="M37644" t="s">
        <v>212</v>
      </c>
      <c r="N37644" s="160" t="s">
        <v>8</v>
      </c>
      <c r="O37644" s="160" t="s">
        <v>80</v>
      </c>
    </row>
    <row r="37645" spans="9:15" x14ac:dyDescent="0.35">
      <c r="I37645">
        <v>74395</v>
      </c>
      <c r="J37645">
        <v>4086</v>
      </c>
      <c r="K37645">
        <v>156597</v>
      </c>
      <c r="L37645">
        <v>-902.27</v>
      </c>
      <c r="M37645" t="s">
        <v>212</v>
      </c>
      <c r="N37645" s="160" t="s">
        <v>7</v>
      </c>
      <c r="O37645" s="160" t="s">
        <v>80</v>
      </c>
    </row>
    <row r="37646" spans="9:15" x14ac:dyDescent="0.35">
      <c r="I37646">
        <v>91312</v>
      </c>
      <c r="J37646">
        <v>4086</v>
      </c>
      <c r="K37646">
        <v>156597</v>
      </c>
      <c r="L37646">
        <v>-7.8</v>
      </c>
      <c r="M37646" t="s">
        <v>212</v>
      </c>
      <c r="N37646" s="160" t="s">
        <v>8</v>
      </c>
      <c r="O37646" s="160" t="s">
        <v>80</v>
      </c>
    </row>
    <row r="37647" spans="9:15" x14ac:dyDescent="0.35">
      <c r="I37647">
        <v>103732</v>
      </c>
      <c r="J37647">
        <v>4086</v>
      </c>
      <c r="K37647">
        <v>156597</v>
      </c>
      <c r="L37647">
        <v>-474.45</v>
      </c>
      <c r="M37647" t="s">
        <v>212</v>
      </c>
      <c r="N37647" s="160" t="s">
        <v>8</v>
      </c>
      <c r="O37647" s="160" t="s">
        <v>80</v>
      </c>
    </row>
    <row r="37648" spans="9:15" x14ac:dyDescent="0.35">
      <c r="I37648">
        <v>104499</v>
      </c>
      <c r="J37648">
        <v>4086</v>
      </c>
      <c r="K37648">
        <v>156597</v>
      </c>
      <c r="L37648">
        <v>-72.75</v>
      </c>
      <c r="M37648" t="s">
        <v>212</v>
      </c>
      <c r="N37648" s="160" t="s">
        <v>7</v>
      </c>
      <c r="O37648" s="160" t="s">
        <v>80</v>
      </c>
    </row>
    <row r="37649" spans="9:15" x14ac:dyDescent="0.35">
      <c r="I37649">
        <v>116372</v>
      </c>
      <c r="J37649">
        <v>4086</v>
      </c>
      <c r="K37649">
        <v>156597</v>
      </c>
      <c r="L37649">
        <v>-132.87</v>
      </c>
      <c r="M37649" t="s">
        <v>212</v>
      </c>
      <c r="N37649" s="160" t="s">
        <v>19</v>
      </c>
      <c r="O37649" s="160" t="s">
        <v>80</v>
      </c>
    </row>
    <row r="37650" spans="9:15" x14ac:dyDescent="0.35">
      <c r="I37650">
        <v>117441</v>
      </c>
      <c r="J37650">
        <v>4086</v>
      </c>
      <c r="K37650">
        <v>156597</v>
      </c>
      <c r="L37650">
        <v>-45.82</v>
      </c>
      <c r="M37650" t="s">
        <v>212</v>
      </c>
      <c r="N37650" s="160" t="s">
        <v>9</v>
      </c>
      <c r="O37650" s="160" t="s">
        <v>80</v>
      </c>
    </row>
    <row r="37651" spans="9:15" x14ac:dyDescent="0.35">
      <c r="I37651">
        <v>117485</v>
      </c>
      <c r="J37651">
        <v>4086</v>
      </c>
      <c r="K37651">
        <v>156597</v>
      </c>
      <c r="L37651">
        <v>-17.22</v>
      </c>
      <c r="M37651" t="s">
        <v>212</v>
      </c>
      <c r="N37651" s="160" t="s">
        <v>8</v>
      </c>
      <c r="O37651" s="160" t="s">
        <v>80</v>
      </c>
    </row>
    <row r="37652" spans="9:15" x14ac:dyDescent="0.35">
      <c r="I37652">
        <v>117767</v>
      </c>
      <c r="J37652">
        <v>4086</v>
      </c>
      <c r="K37652">
        <v>156597</v>
      </c>
      <c r="L37652">
        <v>-6.96</v>
      </c>
      <c r="M37652" t="s">
        <v>212</v>
      </c>
      <c r="N37652" s="160" t="s">
        <v>7</v>
      </c>
      <c r="O37652" s="160" t="s">
        <v>80</v>
      </c>
    </row>
    <row r="37653" spans="9:15" x14ac:dyDescent="0.35">
      <c r="I37653">
        <v>120739</v>
      </c>
      <c r="J37653">
        <v>4086</v>
      </c>
      <c r="K37653">
        <v>156597</v>
      </c>
      <c r="L37653">
        <v>-7.55</v>
      </c>
      <c r="M37653" t="s">
        <v>212</v>
      </c>
      <c r="N37653" s="160" t="s">
        <v>9</v>
      </c>
      <c r="O37653" s="160" t="s">
        <v>80</v>
      </c>
    </row>
    <row r="37654" spans="9:15" x14ac:dyDescent="0.35">
      <c r="I37654">
        <v>104499</v>
      </c>
      <c r="J37654">
        <v>3946</v>
      </c>
      <c r="K37654">
        <v>156799</v>
      </c>
      <c r="L37654">
        <v>-30.27</v>
      </c>
      <c r="M37654" t="s">
        <v>218</v>
      </c>
      <c r="N37654" s="160" t="s">
        <v>7</v>
      </c>
      <c r="O37654" s="160" t="s">
        <v>81</v>
      </c>
    </row>
    <row r="37655" spans="9:15" x14ac:dyDescent="0.35">
      <c r="I37655">
        <v>114734</v>
      </c>
      <c r="J37655">
        <v>3946</v>
      </c>
      <c r="K37655">
        <v>156799</v>
      </c>
      <c r="L37655">
        <v>-305.87</v>
      </c>
      <c r="M37655" t="s">
        <v>212</v>
      </c>
      <c r="N37655" s="160" t="s">
        <v>7</v>
      </c>
      <c r="O37655" s="160" t="s">
        <v>81</v>
      </c>
    </row>
    <row r="37656" spans="9:15" x14ac:dyDescent="0.35">
      <c r="I37656">
        <v>117377</v>
      </c>
      <c r="J37656">
        <v>3946</v>
      </c>
      <c r="K37656">
        <v>156799</v>
      </c>
      <c r="L37656">
        <v>-441.44</v>
      </c>
      <c r="M37656" t="s">
        <v>212</v>
      </c>
      <c r="N37656" s="160" t="s">
        <v>19</v>
      </c>
      <c r="O37656" s="160" t="s">
        <v>81</v>
      </c>
    </row>
    <row r="37657" spans="9:15" x14ac:dyDescent="0.35">
      <c r="I37657">
        <v>120170</v>
      </c>
      <c r="J37657">
        <v>3946</v>
      </c>
      <c r="K37657">
        <v>156799</v>
      </c>
      <c r="L37657">
        <v>-56.62</v>
      </c>
      <c r="M37657" t="s">
        <v>212</v>
      </c>
      <c r="N37657" s="160" t="s">
        <v>9</v>
      </c>
      <c r="O37657" s="160" t="s">
        <v>81</v>
      </c>
    </row>
    <row r="37658" spans="9:15" x14ac:dyDescent="0.35">
      <c r="I37658">
        <v>117441</v>
      </c>
      <c r="J37658">
        <v>4036</v>
      </c>
      <c r="K37658">
        <v>156857</v>
      </c>
      <c r="L37658">
        <v>-11.45</v>
      </c>
      <c r="M37658" t="s">
        <v>212</v>
      </c>
      <c r="N37658" s="160" t="s">
        <v>9</v>
      </c>
      <c r="O37658" s="160" t="s">
        <v>80</v>
      </c>
    </row>
    <row r="37659" spans="9:15" x14ac:dyDescent="0.35">
      <c r="I37659">
        <v>117767</v>
      </c>
      <c r="J37659">
        <v>4036</v>
      </c>
      <c r="K37659">
        <v>156857</v>
      </c>
      <c r="L37659">
        <v>-31.43</v>
      </c>
      <c r="M37659" t="s">
        <v>212</v>
      </c>
      <c r="N37659" s="160" t="s">
        <v>7</v>
      </c>
      <c r="O37659" s="160" t="s">
        <v>80</v>
      </c>
    </row>
    <row r="37660" spans="9:15" x14ac:dyDescent="0.35">
      <c r="I37660">
        <v>7</v>
      </c>
      <c r="J37660">
        <v>3962</v>
      </c>
      <c r="K37660">
        <v>157153</v>
      </c>
      <c r="L37660">
        <v>-5.57</v>
      </c>
      <c r="M37660" t="s">
        <v>212</v>
      </c>
      <c r="N37660" s="160" t="s">
        <v>9</v>
      </c>
      <c r="O37660" s="160" t="s">
        <v>82</v>
      </c>
    </row>
    <row r="37661" spans="9:15" x14ac:dyDescent="0.35">
      <c r="I37661">
        <v>7</v>
      </c>
      <c r="J37661">
        <v>3983</v>
      </c>
      <c r="K37661">
        <v>157153</v>
      </c>
      <c r="L37661">
        <v>-47.68</v>
      </c>
      <c r="M37661" t="s">
        <v>212</v>
      </c>
      <c r="N37661" s="160" t="s">
        <v>9</v>
      </c>
      <c r="O37661" s="160" t="s">
        <v>84</v>
      </c>
    </row>
    <row r="37662" spans="9:15" x14ac:dyDescent="0.35">
      <c r="I37662">
        <v>11684</v>
      </c>
      <c r="J37662">
        <v>3962</v>
      </c>
      <c r="K37662">
        <v>157153</v>
      </c>
      <c r="L37662">
        <v>-5.89</v>
      </c>
      <c r="M37662" t="s">
        <v>212</v>
      </c>
      <c r="N37662" s="160" t="s">
        <v>7</v>
      </c>
      <c r="O37662" s="160" t="s">
        <v>82</v>
      </c>
    </row>
    <row r="37663" spans="9:15" x14ac:dyDescent="0.35">
      <c r="I37663">
        <v>77912</v>
      </c>
      <c r="J37663">
        <v>3962</v>
      </c>
      <c r="K37663">
        <v>157153</v>
      </c>
      <c r="L37663">
        <v>-104.8</v>
      </c>
      <c r="M37663" t="s">
        <v>212</v>
      </c>
      <c r="N37663" s="160" t="s">
        <v>8</v>
      </c>
      <c r="O37663" s="160" t="s">
        <v>82</v>
      </c>
    </row>
    <row r="37664" spans="9:15" x14ac:dyDescent="0.35">
      <c r="I37664">
        <v>97192</v>
      </c>
      <c r="J37664">
        <v>3962</v>
      </c>
      <c r="K37664">
        <v>157153</v>
      </c>
      <c r="L37664">
        <v>-50</v>
      </c>
      <c r="M37664" t="s">
        <v>212</v>
      </c>
      <c r="N37664" s="160" t="s">
        <v>7</v>
      </c>
      <c r="O37664" s="160" t="s">
        <v>82</v>
      </c>
    </row>
    <row r="37665" spans="9:15" x14ac:dyDescent="0.35">
      <c r="I37665">
        <v>97192</v>
      </c>
      <c r="J37665">
        <v>3962</v>
      </c>
      <c r="K37665">
        <v>157153</v>
      </c>
      <c r="L37665">
        <v>-108.36</v>
      </c>
      <c r="M37665" t="s">
        <v>212</v>
      </c>
      <c r="N37665" s="160" t="s">
        <v>7</v>
      </c>
      <c r="O37665" s="160" t="s">
        <v>82</v>
      </c>
    </row>
    <row r="37666" spans="9:15" x14ac:dyDescent="0.35">
      <c r="I37666">
        <v>104499</v>
      </c>
      <c r="J37666">
        <v>3962</v>
      </c>
      <c r="K37666">
        <v>157153</v>
      </c>
      <c r="L37666">
        <v>-11.56</v>
      </c>
      <c r="M37666" t="s">
        <v>212</v>
      </c>
      <c r="N37666" s="160" t="s">
        <v>7</v>
      </c>
      <c r="O37666" s="160" t="s">
        <v>82</v>
      </c>
    </row>
    <row r="37667" spans="9:15" x14ac:dyDescent="0.35">
      <c r="I37667">
        <v>104500</v>
      </c>
      <c r="J37667">
        <v>3983</v>
      </c>
      <c r="K37667">
        <v>157153</v>
      </c>
      <c r="L37667">
        <v>-705.6</v>
      </c>
      <c r="M37667" t="s">
        <v>212</v>
      </c>
      <c r="N37667" s="160" t="s">
        <v>7</v>
      </c>
      <c r="O37667" s="160" t="s">
        <v>84</v>
      </c>
    </row>
    <row r="37668" spans="9:15" x14ac:dyDescent="0.35">
      <c r="I37668">
        <v>114734</v>
      </c>
      <c r="J37668">
        <v>3962</v>
      </c>
      <c r="K37668">
        <v>157153</v>
      </c>
      <c r="L37668">
        <v>-66.78</v>
      </c>
      <c r="M37668" t="s">
        <v>212</v>
      </c>
      <c r="N37668" s="160" t="s">
        <v>7</v>
      </c>
      <c r="O37668" s="160" t="s">
        <v>82</v>
      </c>
    </row>
    <row r="37669" spans="9:15" x14ac:dyDescent="0.35">
      <c r="I37669">
        <v>117765</v>
      </c>
      <c r="J37669">
        <v>3962</v>
      </c>
      <c r="K37669">
        <v>157153</v>
      </c>
      <c r="L37669">
        <v>-30.96</v>
      </c>
      <c r="M37669" t="s">
        <v>212</v>
      </c>
      <c r="N37669" s="160" t="s">
        <v>7</v>
      </c>
      <c r="O37669" s="160" t="s">
        <v>82</v>
      </c>
    </row>
    <row r="37670" spans="9:15" x14ac:dyDescent="0.35">
      <c r="I37670">
        <v>117766</v>
      </c>
      <c r="J37670">
        <v>3962</v>
      </c>
      <c r="K37670">
        <v>157153</v>
      </c>
      <c r="L37670">
        <v>-24.6</v>
      </c>
      <c r="M37670" t="s">
        <v>212</v>
      </c>
      <c r="N37670" s="160" t="s">
        <v>7</v>
      </c>
      <c r="O37670" s="160" t="s">
        <v>82</v>
      </c>
    </row>
    <row r="37671" spans="9:15" x14ac:dyDescent="0.35">
      <c r="I37671">
        <v>118850</v>
      </c>
      <c r="J37671">
        <v>3962</v>
      </c>
      <c r="K37671">
        <v>157153</v>
      </c>
      <c r="L37671">
        <v>-131.22999999999999</v>
      </c>
      <c r="M37671" t="s">
        <v>212</v>
      </c>
      <c r="N37671" s="160" t="s">
        <v>8</v>
      </c>
      <c r="O37671" s="160" t="s">
        <v>82</v>
      </c>
    </row>
    <row r="37672" spans="9:15" x14ac:dyDescent="0.35">
      <c r="I37672">
        <v>122802</v>
      </c>
      <c r="J37672">
        <v>3983</v>
      </c>
      <c r="K37672">
        <v>157153</v>
      </c>
      <c r="L37672">
        <v>-304</v>
      </c>
      <c r="M37672" t="s">
        <v>212</v>
      </c>
      <c r="N37672" s="160" t="s">
        <v>207</v>
      </c>
      <c r="O37672" s="160" t="s">
        <v>84</v>
      </c>
    </row>
    <row r="37673" spans="9:15" x14ac:dyDescent="0.35">
      <c r="I37673">
        <v>122804</v>
      </c>
      <c r="J37673">
        <v>3983</v>
      </c>
      <c r="K37673">
        <v>157153</v>
      </c>
      <c r="L37673">
        <v>-304</v>
      </c>
      <c r="M37673" t="s">
        <v>212</v>
      </c>
      <c r="N37673" s="160" t="s">
        <v>207</v>
      </c>
      <c r="O37673" s="160" t="s">
        <v>84</v>
      </c>
    </row>
    <row r="37674" spans="9:15" x14ac:dyDescent="0.35">
      <c r="I37674">
        <v>7</v>
      </c>
      <c r="J37674">
        <v>3983</v>
      </c>
      <c r="K37674">
        <v>157637</v>
      </c>
      <c r="L37674">
        <v>-715.26</v>
      </c>
      <c r="M37674" t="s">
        <v>212</v>
      </c>
      <c r="N37674" s="160" t="s">
        <v>9</v>
      </c>
      <c r="O37674" s="160" t="s">
        <v>84</v>
      </c>
    </row>
    <row r="37675" spans="9:15" x14ac:dyDescent="0.35">
      <c r="I37675">
        <v>11684</v>
      </c>
      <c r="J37675">
        <v>3962</v>
      </c>
      <c r="K37675">
        <v>157637</v>
      </c>
      <c r="L37675">
        <v>-100.13</v>
      </c>
      <c r="M37675" t="s">
        <v>218</v>
      </c>
      <c r="N37675" s="160" t="s">
        <v>7</v>
      </c>
      <c r="O37675" s="160" t="s">
        <v>82</v>
      </c>
    </row>
    <row r="37676" spans="9:15" x14ac:dyDescent="0.35">
      <c r="I37676">
        <v>71189</v>
      </c>
      <c r="J37676">
        <v>3962</v>
      </c>
      <c r="K37676">
        <v>157637</v>
      </c>
      <c r="L37676">
        <v>-16.309999999999999</v>
      </c>
      <c r="M37676" t="s">
        <v>218</v>
      </c>
      <c r="N37676" s="160" t="s">
        <v>8</v>
      </c>
      <c r="O37676" s="160" t="s">
        <v>82</v>
      </c>
    </row>
    <row r="37677" spans="9:15" x14ac:dyDescent="0.35">
      <c r="I37677">
        <v>72449</v>
      </c>
      <c r="J37677">
        <v>3962</v>
      </c>
      <c r="K37677">
        <v>157637</v>
      </c>
      <c r="L37677">
        <v>-5.57</v>
      </c>
      <c r="M37677" t="s">
        <v>218</v>
      </c>
      <c r="N37677" s="160" t="s">
        <v>9</v>
      </c>
      <c r="O37677" s="160" t="s">
        <v>82</v>
      </c>
    </row>
    <row r="37678" spans="9:15" x14ac:dyDescent="0.35">
      <c r="I37678">
        <v>72449</v>
      </c>
      <c r="J37678">
        <v>3983</v>
      </c>
      <c r="K37678">
        <v>157637</v>
      </c>
      <c r="L37678">
        <v>-715.25</v>
      </c>
      <c r="M37678" t="s">
        <v>212</v>
      </c>
      <c r="N37678" s="160" t="s">
        <v>9</v>
      </c>
      <c r="O37678" s="160" t="s">
        <v>84</v>
      </c>
    </row>
    <row r="37679" spans="9:15" x14ac:dyDescent="0.35">
      <c r="I37679">
        <v>77912</v>
      </c>
      <c r="J37679">
        <v>3962</v>
      </c>
      <c r="K37679">
        <v>157637</v>
      </c>
      <c r="L37679">
        <v>-20.46</v>
      </c>
      <c r="M37679" t="s">
        <v>218</v>
      </c>
      <c r="N37679" s="160" t="s">
        <v>8</v>
      </c>
      <c r="O37679" s="160" t="s">
        <v>82</v>
      </c>
    </row>
    <row r="37680" spans="9:15" x14ac:dyDescent="0.35">
      <c r="I37680">
        <v>81192</v>
      </c>
      <c r="J37680">
        <v>3962</v>
      </c>
      <c r="K37680">
        <v>157637</v>
      </c>
      <c r="L37680">
        <v>-36.89</v>
      </c>
      <c r="M37680" t="s">
        <v>218</v>
      </c>
      <c r="N37680" s="160" t="s">
        <v>7</v>
      </c>
      <c r="O37680" s="160" t="s">
        <v>82</v>
      </c>
    </row>
    <row r="37681" spans="9:15" x14ac:dyDescent="0.35">
      <c r="I37681">
        <v>81973</v>
      </c>
      <c r="J37681">
        <v>3962</v>
      </c>
      <c r="K37681">
        <v>157637</v>
      </c>
      <c r="L37681">
        <v>-115.6</v>
      </c>
      <c r="M37681" t="s">
        <v>218</v>
      </c>
      <c r="N37681" s="160" t="s">
        <v>7</v>
      </c>
      <c r="O37681" s="160" t="s">
        <v>82</v>
      </c>
    </row>
    <row r="37682" spans="9:15" x14ac:dyDescent="0.35">
      <c r="I37682">
        <v>91312</v>
      </c>
      <c r="J37682">
        <v>3962</v>
      </c>
      <c r="K37682">
        <v>157637</v>
      </c>
      <c r="L37682">
        <v>-119.07</v>
      </c>
      <c r="M37682" t="s">
        <v>218</v>
      </c>
      <c r="N37682" s="160" t="s">
        <v>8</v>
      </c>
      <c r="O37682" s="160" t="s">
        <v>82</v>
      </c>
    </row>
    <row r="37683" spans="9:15" x14ac:dyDescent="0.35">
      <c r="I37683">
        <v>97192</v>
      </c>
      <c r="J37683">
        <v>3962</v>
      </c>
      <c r="K37683">
        <v>157637</v>
      </c>
      <c r="L37683">
        <v>-287.5</v>
      </c>
      <c r="M37683" t="s">
        <v>218</v>
      </c>
      <c r="N37683" s="160" t="s">
        <v>7</v>
      </c>
      <c r="O37683" s="160" t="s">
        <v>82</v>
      </c>
    </row>
    <row r="37684" spans="9:15" x14ac:dyDescent="0.35">
      <c r="I37684">
        <v>104499</v>
      </c>
      <c r="J37684">
        <v>3962</v>
      </c>
      <c r="K37684">
        <v>157637</v>
      </c>
      <c r="L37684">
        <v>-34.68</v>
      </c>
      <c r="M37684" t="s">
        <v>218</v>
      </c>
      <c r="N37684" s="160" t="s">
        <v>7</v>
      </c>
      <c r="O37684" s="160" t="s">
        <v>82</v>
      </c>
    </row>
    <row r="37685" spans="9:15" x14ac:dyDescent="0.35">
      <c r="I37685">
        <v>104500</v>
      </c>
      <c r="J37685">
        <v>3962</v>
      </c>
      <c r="K37685">
        <v>157637</v>
      </c>
      <c r="L37685">
        <v>-101.85</v>
      </c>
      <c r="M37685" t="s">
        <v>218</v>
      </c>
      <c r="N37685" s="160" t="s">
        <v>7</v>
      </c>
      <c r="O37685" s="160" t="s">
        <v>82</v>
      </c>
    </row>
    <row r="37686" spans="9:15" x14ac:dyDescent="0.35">
      <c r="I37686">
        <v>107294</v>
      </c>
      <c r="J37686">
        <v>3962</v>
      </c>
      <c r="K37686">
        <v>157637</v>
      </c>
      <c r="L37686">
        <v>-25.01</v>
      </c>
      <c r="M37686" t="s">
        <v>218</v>
      </c>
      <c r="N37686" s="160" t="s">
        <v>8</v>
      </c>
      <c r="O37686" s="160" t="s">
        <v>82</v>
      </c>
    </row>
    <row r="37687" spans="9:15" x14ac:dyDescent="0.35">
      <c r="I37687">
        <v>114734</v>
      </c>
      <c r="J37687">
        <v>3962</v>
      </c>
      <c r="K37687">
        <v>157637</v>
      </c>
      <c r="L37687">
        <v>-438.09</v>
      </c>
      <c r="M37687" t="s">
        <v>218</v>
      </c>
      <c r="N37687" s="160" t="s">
        <v>7</v>
      </c>
      <c r="O37687" s="160" t="s">
        <v>82</v>
      </c>
    </row>
    <row r="37688" spans="9:15" x14ac:dyDescent="0.35">
      <c r="I37688">
        <v>117441</v>
      </c>
      <c r="J37688">
        <v>3962</v>
      </c>
      <c r="K37688">
        <v>157637</v>
      </c>
      <c r="L37688">
        <v>-8.8800000000000008</v>
      </c>
      <c r="M37688" t="s">
        <v>218</v>
      </c>
      <c r="N37688" s="160" t="s">
        <v>9</v>
      </c>
      <c r="O37688" s="160" t="s">
        <v>82</v>
      </c>
    </row>
    <row r="37689" spans="9:15" x14ac:dyDescent="0.35">
      <c r="I37689">
        <v>117766</v>
      </c>
      <c r="J37689">
        <v>3962</v>
      </c>
      <c r="K37689">
        <v>157637</v>
      </c>
      <c r="L37689">
        <v>-67.650000000000006</v>
      </c>
      <c r="M37689" t="s">
        <v>218</v>
      </c>
      <c r="N37689" s="160" t="s">
        <v>7</v>
      </c>
      <c r="O37689" s="160" t="s">
        <v>82</v>
      </c>
    </row>
    <row r="37690" spans="9:15" x14ac:dyDescent="0.35">
      <c r="I37690">
        <v>117767</v>
      </c>
      <c r="J37690">
        <v>3962</v>
      </c>
      <c r="K37690">
        <v>157637</v>
      </c>
      <c r="L37690">
        <v>-24.6</v>
      </c>
      <c r="M37690" t="s">
        <v>218</v>
      </c>
      <c r="N37690" s="160" t="s">
        <v>7</v>
      </c>
      <c r="O37690" s="160" t="s">
        <v>82</v>
      </c>
    </row>
    <row r="37691" spans="9:15" x14ac:dyDescent="0.35">
      <c r="I37691">
        <v>118038</v>
      </c>
      <c r="J37691">
        <v>3983</v>
      </c>
      <c r="K37691">
        <v>157637</v>
      </c>
      <c r="L37691">
        <v>-374.88</v>
      </c>
      <c r="M37691" t="s">
        <v>212</v>
      </c>
      <c r="N37691" s="160" t="s">
        <v>7</v>
      </c>
      <c r="O37691" s="160" t="s">
        <v>84</v>
      </c>
    </row>
    <row r="37692" spans="9:15" x14ac:dyDescent="0.35">
      <c r="I37692">
        <v>120739</v>
      </c>
      <c r="J37692">
        <v>3962</v>
      </c>
      <c r="K37692">
        <v>157637</v>
      </c>
      <c r="L37692">
        <v>-11.31</v>
      </c>
      <c r="M37692" t="s">
        <v>218</v>
      </c>
      <c r="N37692" s="160" t="s">
        <v>9</v>
      </c>
      <c r="O37692" s="160" t="s">
        <v>82</v>
      </c>
    </row>
    <row r="37693" spans="9:15" x14ac:dyDescent="0.35">
      <c r="I37693">
        <v>120936</v>
      </c>
      <c r="J37693">
        <v>3962</v>
      </c>
      <c r="K37693">
        <v>157637</v>
      </c>
      <c r="L37693">
        <v>-15.36</v>
      </c>
      <c r="M37693" t="s">
        <v>218</v>
      </c>
      <c r="N37693" s="160" t="s">
        <v>10</v>
      </c>
      <c r="O37693" s="160" t="s">
        <v>82</v>
      </c>
    </row>
    <row r="37694" spans="9:15" x14ac:dyDescent="0.35">
      <c r="I37694">
        <v>122731</v>
      </c>
      <c r="J37694">
        <v>3962</v>
      </c>
      <c r="K37694">
        <v>157637</v>
      </c>
      <c r="L37694">
        <v>-86.94</v>
      </c>
      <c r="M37694" t="s">
        <v>218</v>
      </c>
      <c r="N37694" s="160" t="s">
        <v>10</v>
      </c>
      <c r="O37694" s="160" t="s">
        <v>82</v>
      </c>
    </row>
    <row r="37695" spans="9:15" x14ac:dyDescent="0.35">
      <c r="I37695">
        <v>122803</v>
      </c>
      <c r="J37695">
        <v>3962</v>
      </c>
      <c r="K37695">
        <v>157637</v>
      </c>
      <c r="L37695">
        <v>-131.74</v>
      </c>
      <c r="M37695" t="s">
        <v>218</v>
      </c>
      <c r="N37695" s="160" t="s">
        <v>207</v>
      </c>
      <c r="O37695" s="160" t="s">
        <v>82</v>
      </c>
    </row>
    <row r="37696" spans="9:15" x14ac:dyDescent="0.35">
      <c r="I37696">
        <v>7</v>
      </c>
      <c r="J37696">
        <v>3984</v>
      </c>
      <c r="K37696">
        <v>158062</v>
      </c>
      <c r="L37696">
        <v>-4.66</v>
      </c>
      <c r="M37696" t="s">
        <v>218</v>
      </c>
      <c r="N37696" s="160" t="s">
        <v>9</v>
      </c>
      <c r="O37696" s="160" t="s">
        <v>83</v>
      </c>
    </row>
    <row r="37697" spans="9:15" x14ac:dyDescent="0.35">
      <c r="I37697">
        <v>74395</v>
      </c>
      <c r="J37697">
        <v>3984</v>
      </c>
      <c r="K37697">
        <v>158062</v>
      </c>
      <c r="L37697">
        <v>-12.9</v>
      </c>
      <c r="M37697" t="s">
        <v>218</v>
      </c>
      <c r="N37697" s="160" t="s">
        <v>7</v>
      </c>
      <c r="O37697" s="160" t="s">
        <v>83</v>
      </c>
    </row>
    <row r="37698" spans="9:15" x14ac:dyDescent="0.35">
      <c r="I37698">
        <v>91312</v>
      </c>
      <c r="J37698">
        <v>383</v>
      </c>
      <c r="K37698">
        <v>158062</v>
      </c>
      <c r="L37698">
        <v>-4.37</v>
      </c>
      <c r="M37698" t="s">
        <v>218</v>
      </c>
      <c r="N37698" s="160" t="s">
        <v>8</v>
      </c>
      <c r="O37698" s="160" t="s">
        <v>80</v>
      </c>
    </row>
    <row r="37699" spans="9:15" x14ac:dyDescent="0.35">
      <c r="I37699">
        <v>97192</v>
      </c>
      <c r="J37699">
        <v>3984</v>
      </c>
      <c r="K37699">
        <v>158062</v>
      </c>
      <c r="L37699">
        <v>-12.9</v>
      </c>
      <c r="M37699" t="s">
        <v>218</v>
      </c>
      <c r="N37699" s="160" t="s">
        <v>7</v>
      </c>
      <c r="O37699" s="160" t="s">
        <v>83</v>
      </c>
    </row>
    <row r="37700" spans="9:15" x14ac:dyDescent="0.35">
      <c r="I37700">
        <v>103732</v>
      </c>
      <c r="J37700">
        <v>383</v>
      </c>
      <c r="K37700">
        <v>158062</v>
      </c>
      <c r="L37700">
        <v>-75.7</v>
      </c>
      <c r="M37700" t="s">
        <v>218</v>
      </c>
      <c r="N37700" s="160" t="s">
        <v>8</v>
      </c>
      <c r="O37700" s="160" t="s">
        <v>80</v>
      </c>
    </row>
    <row r="37701" spans="9:15" x14ac:dyDescent="0.35">
      <c r="I37701">
        <v>120834</v>
      </c>
      <c r="J37701">
        <v>3984</v>
      </c>
      <c r="K37701">
        <v>158062</v>
      </c>
      <c r="L37701">
        <v>-5.36</v>
      </c>
      <c r="M37701" t="s">
        <v>212</v>
      </c>
      <c r="N37701" s="160" t="s">
        <v>10</v>
      </c>
      <c r="O37701" s="160" t="s">
        <v>83</v>
      </c>
    </row>
    <row r="37702" spans="9:15" x14ac:dyDescent="0.35">
      <c r="I37702">
        <v>121518</v>
      </c>
      <c r="J37702">
        <v>4006</v>
      </c>
      <c r="K37702">
        <v>159117</v>
      </c>
      <c r="L37702">
        <v>-209.86</v>
      </c>
      <c r="M37702" t="s">
        <v>212</v>
      </c>
      <c r="N37702" s="160" t="s">
        <v>10</v>
      </c>
      <c r="O37702" s="160" t="s">
        <v>80</v>
      </c>
    </row>
    <row r="37703" spans="9:15" x14ac:dyDescent="0.35">
      <c r="I37703">
        <v>122731</v>
      </c>
      <c r="J37703">
        <v>4006</v>
      </c>
      <c r="K37703">
        <v>159117</v>
      </c>
      <c r="L37703">
        <v>-132.55000000000001</v>
      </c>
      <c r="M37703" t="s">
        <v>212</v>
      </c>
      <c r="N37703" s="160" t="s">
        <v>10</v>
      </c>
      <c r="O37703" s="160" t="s">
        <v>80</v>
      </c>
    </row>
    <row r="37704" spans="9:15" x14ac:dyDescent="0.35">
      <c r="I37704">
        <v>81192</v>
      </c>
      <c r="J37704">
        <v>5006</v>
      </c>
      <c r="K37704">
        <v>159418</v>
      </c>
      <c r="L37704">
        <v>-28</v>
      </c>
      <c r="M37704" t="s">
        <v>212</v>
      </c>
      <c r="N37704" s="160" t="s">
        <v>7</v>
      </c>
      <c r="O37704" s="160" t="s">
        <v>80</v>
      </c>
    </row>
    <row r="37705" spans="9:15" x14ac:dyDescent="0.35">
      <c r="I37705">
        <v>81973</v>
      </c>
      <c r="J37705">
        <v>3984</v>
      </c>
      <c r="K37705">
        <v>159620</v>
      </c>
      <c r="L37705">
        <v>-29.1</v>
      </c>
      <c r="M37705" t="s">
        <v>218</v>
      </c>
      <c r="N37705" s="160" t="s">
        <v>7</v>
      </c>
      <c r="O37705" s="160" t="s">
        <v>83</v>
      </c>
    </row>
    <row r="37706" spans="9:15" x14ac:dyDescent="0.35">
      <c r="I37706">
        <v>104499</v>
      </c>
      <c r="J37706">
        <v>3984</v>
      </c>
      <c r="K37706">
        <v>159620</v>
      </c>
      <c r="L37706">
        <v>-29.1</v>
      </c>
      <c r="M37706" t="s">
        <v>218</v>
      </c>
      <c r="N37706" s="160" t="s">
        <v>7</v>
      </c>
      <c r="O37706" s="160" t="s">
        <v>83</v>
      </c>
    </row>
    <row r="37707" spans="9:15" x14ac:dyDescent="0.35">
      <c r="I37707">
        <v>104500</v>
      </c>
      <c r="J37707">
        <v>3984</v>
      </c>
      <c r="K37707">
        <v>159620</v>
      </c>
      <c r="L37707">
        <v>-14.55</v>
      </c>
      <c r="M37707" t="s">
        <v>218</v>
      </c>
      <c r="N37707" s="160" t="s">
        <v>7</v>
      </c>
      <c r="O37707" s="160" t="s">
        <v>83</v>
      </c>
    </row>
    <row r="37708" spans="9:15" x14ac:dyDescent="0.35">
      <c r="I37708">
        <v>114734</v>
      </c>
      <c r="J37708">
        <v>3984</v>
      </c>
      <c r="K37708">
        <v>159620</v>
      </c>
      <c r="L37708">
        <v>-11.14</v>
      </c>
      <c r="M37708" t="s">
        <v>218</v>
      </c>
      <c r="N37708" s="160" t="s">
        <v>7</v>
      </c>
      <c r="O37708" s="160" t="s">
        <v>83</v>
      </c>
    </row>
    <row r="37709" spans="9:15" x14ac:dyDescent="0.35">
      <c r="I37709">
        <v>117766</v>
      </c>
      <c r="J37709">
        <v>3984</v>
      </c>
      <c r="K37709">
        <v>159620</v>
      </c>
      <c r="L37709">
        <v>-85.09</v>
      </c>
      <c r="M37709" t="s">
        <v>218</v>
      </c>
      <c r="N37709" s="160" t="s">
        <v>7</v>
      </c>
      <c r="O37709" s="160" t="s">
        <v>83</v>
      </c>
    </row>
    <row r="37710" spans="9:15" x14ac:dyDescent="0.35">
      <c r="I37710">
        <v>117767</v>
      </c>
      <c r="J37710">
        <v>3984</v>
      </c>
      <c r="K37710">
        <v>159620</v>
      </c>
      <c r="L37710">
        <v>-116.04</v>
      </c>
      <c r="M37710" t="s">
        <v>218</v>
      </c>
      <c r="N37710" s="160" t="s">
        <v>7</v>
      </c>
      <c r="O37710" s="160" t="s">
        <v>83</v>
      </c>
    </row>
    <row r="37711" spans="9:15" x14ac:dyDescent="0.35">
      <c r="I37711">
        <v>81192</v>
      </c>
      <c r="J37711">
        <v>3979</v>
      </c>
      <c r="K37711">
        <v>159861</v>
      </c>
      <c r="L37711">
        <v>-55.19</v>
      </c>
      <c r="M37711" t="s">
        <v>212</v>
      </c>
      <c r="N37711" s="160" t="s">
        <v>7</v>
      </c>
      <c r="O37711" s="160" t="s">
        <v>80</v>
      </c>
    </row>
    <row r="37712" spans="9:15" x14ac:dyDescent="0.35">
      <c r="I37712">
        <v>119309</v>
      </c>
      <c r="J37712">
        <v>3979</v>
      </c>
      <c r="K37712">
        <v>159861</v>
      </c>
      <c r="L37712">
        <v>-38.159999999999997</v>
      </c>
      <c r="M37712" t="s">
        <v>212</v>
      </c>
      <c r="N37712" s="160" t="s">
        <v>9</v>
      </c>
      <c r="O37712" s="160" t="s">
        <v>80</v>
      </c>
    </row>
    <row r="37713" spans="9:15" x14ac:dyDescent="0.35">
      <c r="I37713">
        <v>103732</v>
      </c>
      <c r="J37713">
        <v>3946</v>
      </c>
      <c r="K37713">
        <v>160172</v>
      </c>
      <c r="L37713">
        <v>-1611.28</v>
      </c>
      <c r="M37713" t="s">
        <v>212</v>
      </c>
      <c r="N37713" s="160" t="s">
        <v>8</v>
      </c>
      <c r="O37713" s="160" t="s">
        <v>81</v>
      </c>
    </row>
    <row r="37714" spans="9:15" x14ac:dyDescent="0.35">
      <c r="I37714">
        <v>103732</v>
      </c>
      <c r="J37714">
        <v>3946</v>
      </c>
      <c r="K37714">
        <v>160172</v>
      </c>
      <c r="L37714">
        <v>-2900.3</v>
      </c>
      <c r="M37714" t="s">
        <v>212</v>
      </c>
      <c r="N37714" s="160" t="s">
        <v>8</v>
      </c>
      <c r="O37714" s="160" t="s">
        <v>81</v>
      </c>
    </row>
    <row r="37715" spans="9:15" x14ac:dyDescent="0.35">
      <c r="I37715">
        <v>71189</v>
      </c>
      <c r="J37715">
        <v>3946</v>
      </c>
      <c r="K37715">
        <v>160503</v>
      </c>
      <c r="L37715">
        <v>-2031.52</v>
      </c>
      <c r="M37715" t="s">
        <v>212</v>
      </c>
      <c r="N37715" s="160" t="s">
        <v>8</v>
      </c>
      <c r="O37715" s="160" t="s">
        <v>81</v>
      </c>
    </row>
    <row r="37716" spans="9:15" x14ac:dyDescent="0.35">
      <c r="I37716">
        <v>77912</v>
      </c>
      <c r="J37716">
        <v>3946</v>
      </c>
      <c r="K37716">
        <v>160503</v>
      </c>
      <c r="L37716">
        <v>-670.32</v>
      </c>
      <c r="M37716" t="s">
        <v>212</v>
      </c>
      <c r="N37716" s="160" t="s">
        <v>8</v>
      </c>
      <c r="O37716" s="160" t="s">
        <v>81</v>
      </c>
    </row>
    <row r="37717" spans="9:15" x14ac:dyDescent="0.35">
      <c r="I37717">
        <v>103732</v>
      </c>
      <c r="J37717">
        <v>3946</v>
      </c>
      <c r="K37717">
        <v>160503</v>
      </c>
      <c r="L37717">
        <v>-2337.23</v>
      </c>
      <c r="M37717" t="s">
        <v>212</v>
      </c>
      <c r="N37717" s="160" t="s">
        <v>8</v>
      </c>
      <c r="O37717" s="160" t="s">
        <v>81</v>
      </c>
    </row>
    <row r="37718" spans="9:15" x14ac:dyDescent="0.35">
      <c r="I37718">
        <v>107294</v>
      </c>
      <c r="J37718">
        <v>3946</v>
      </c>
      <c r="K37718">
        <v>160503</v>
      </c>
      <c r="L37718">
        <v>-1622.91</v>
      </c>
      <c r="M37718" t="s">
        <v>212</v>
      </c>
      <c r="N37718" s="160" t="s">
        <v>8</v>
      </c>
      <c r="O37718" s="160" t="s">
        <v>81</v>
      </c>
    </row>
    <row r="37719" spans="9:15" x14ac:dyDescent="0.35">
      <c r="I37719">
        <v>119309</v>
      </c>
      <c r="J37719">
        <v>3998</v>
      </c>
      <c r="K37719">
        <v>160908</v>
      </c>
      <c r="L37719">
        <v>-37.53</v>
      </c>
      <c r="M37719" t="s">
        <v>212</v>
      </c>
      <c r="N37719" s="160" t="s">
        <v>9</v>
      </c>
      <c r="O37719" s="160" t="s">
        <v>80</v>
      </c>
    </row>
    <row r="37720" spans="9:15" x14ac:dyDescent="0.35">
      <c r="I37720">
        <v>7</v>
      </c>
      <c r="J37720">
        <v>3946</v>
      </c>
      <c r="K37720">
        <v>163512</v>
      </c>
      <c r="L37720">
        <v>-340.24</v>
      </c>
      <c r="M37720" t="s">
        <v>212</v>
      </c>
      <c r="N37720" s="160" t="s">
        <v>9</v>
      </c>
      <c r="O37720" s="160" t="s">
        <v>81</v>
      </c>
    </row>
    <row r="37721" spans="9:15" x14ac:dyDescent="0.35">
      <c r="I37721">
        <v>71189</v>
      </c>
      <c r="J37721">
        <v>3946</v>
      </c>
      <c r="K37721">
        <v>163512</v>
      </c>
      <c r="L37721">
        <v>-115.86</v>
      </c>
      <c r="M37721" t="s">
        <v>212</v>
      </c>
      <c r="N37721" s="160" t="s">
        <v>8</v>
      </c>
      <c r="O37721" s="160" t="s">
        <v>81</v>
      </c>
    </row>
    <row r="37722" spans="9:15" x14ac:dyDescent="0.35">
      <c r="I37722">
        <v>72449</v>
      </c>
      <c r="J37722">
        <v>3946</v>
      </c>
      <c r="K37722">
        <v>163512</v>
      </c>
      <c r="L37722">
        <v>-111.23</v>
      </c>
      <c r="M37722" t="s">
        <v>212</v>
      </c>
      <c r="N37722" s="160" t="s">
        <v>9</v>
      </c>
      <c r="O37722" s="160" t="s">
        <v>81</v>
      </c>
    </row>
    <row r="37723" spans="9:15" x14ac:dyDescent="0.35">
      <c r="I37723">
        <v>91312</v>
      </c>
      <c r="J37723">
        <v>3946</v>
      </c>
      <c r="K37723">
        <v>163512</v>
      </c>
      <c r="L37723">
        <v>-207.51</v>
      </c>
      <c r="M37723" t="s">
        <v>212</v>
      </c>
      <c r="N37723" s="160" t="s">
        <v>8</v>
      </c>
      <c r="O37723" s="160" t="s">
        <v>81</v>
      </c>
    </row>
    <row r="37724" spans="9:15" x14ac:dyDescent="0.35">
      <c r="I37724">
        <v>97192</v>
      </c>
      <c r="J37724">
        <v>3946</v>
      </c>
      <c r="K37724">
        <v>163512</v>
      </c>
      <c r="L37724">
        <v>-210.89</v>
      </c>
      <c r="M37724" t="s">
        <v>212</v>
      </c>
      <c r="N37724" s="160" t="s">
        <v>7</v>
      </c>
      <c r="O37724" s="160" t="s">
        <v>81</v>
      </c>
    </row>
    <row r="37725" spans="9:15" x14ac:dyDescent="0.35">
      <c r="I37725">
        <v>103732</v>
      </c>
      <c r="J37725">
        <v>3946</v>
      </c>
      <c r="K37725">
        <v>163512</v>
      </c>
      <c r="L37725">
        <v>-756.4</v>
      </c>
      <c r="M37725" t="s">
        <v>212</v>
      </c>
      <c r="N37725" s="160" t="s">
        <v>8</v>
      </c>
      <c r="O37725" s="160" t="s">
        <v>81</v>
      </c>
    </row>
    <row r="37726" spans="9:15" x14ac:dyDescent="0.35">
      <c r="I37726">
        <v>116372</v>
      </c>
      <c r="J37726">
        <v>3946</v>
      </c>
      <c r="K37726">
        <v>163512</v>
      </c>
      <c r="L37726">
        <v>-80.34</v>
      </c>
      <c r="M37726" t="s">
        <v>212</v>
      </c>
      <c r="N37726" s="160" t="s">
        <v>19</v>
      </c>
      <c r="O37726" s="160" t="s">
        <v>81</v>
      </c>
    </row>
    <row r="37727" spans="9:15" x14ac:dyDescent="0.35">
      <c r="I37727">
        <v>117485</v>
      </c>
      <c r="J37727">
        <v>3946</v>
      </c>
      <c r="K37727">
        <v>163512</v>
      </c>
      <c r="L37727">
        <v>-53.83</v>
      </c>
      <c r="M37727" t="s">
        <v>212</v>
      </c>
      <c r="N37727" s="160" t="s">
        <v>8</v>
      </c>
      <c r="O37727" s="160" t="s">
        <v>81</v>
      </c>
    </row>
    <row r="37728" spans="9:15" x14ac:dyDescent="0.35">
      <c r="I37728">
        <v>118850</v>
      </c>
      <c r="J37728">
        <v>3946</v>
      </c>
      <c r="K37728">
        <v>163512</v>
      </c>
      <c r="L37728">
        <v>-36.14</v>
      </c>
      <c r="M37728" t="s">
        <v>212</v>
      </c>
      <c r="N37728" s="160" t="s">
        <v>8</v>
      </c>
      <c r="O37728" s="160" t="s">
        <v>81</v>
      </c>
    </row>
    <row r="37729" spans="9:15" x14ac:dyDescent="0.35">
      <c r="I37729">
        <v>120833</v>
      </c>
      <c r="J37729">
        <v>3946</v>
      </c>
      <c r="K37729">
        <v>163512</v>
      </c>
      <c r="L37729">
        <v>-13.38</v>
      </c>
      <c r="M37729" t="s">
        <v>212</v>
      </c>
      <c r="N37729" s="160" t="s">
        <v>10</v>
      </c>
      <c r="O37729" s="160" t="s">
        <v>81</v>
      </c>
    </row>
    <row r="37730" spans="9:15" x14ac:dyDescent="0.35">
      <c r="I37730">
        <v>120834</v>
      </c>
      <c r="J37730">
        <v>3946</v>
      </c>
      <c r="K37730">
        <v>163512</v>
      </c>
      <c r="L37730">
        <v>-1.91</v>
      </c>
      <c r="M37730" t="s">
        <v>212</v>
      </c>
      <c r="N37730" s="160" t="s">
        <v>10</v>
      </c>
      <c r="O37730" s="160" t="s">
        <v>81</v>
      </c>
    </row>
    <row r="37731" spans="9:15" x14ac:dyDescent="0.35">
      <c r="I37731">
        <v>120935</v>
      </c>
      <c r="J37731">
        <v>3946</v>
      </c>
      <c r="K37731">
        <v>163512</v>
      </c>
      <c r="L37731">
        <v>-59.28</v>
      </c>
      <c r="M37731" t="s">
        <v>212</v>
      </c>
      <c r="N37731" s="160" t="s">
        <v>10</v>
      </c>
      <c r="O37731" s="160" t="s">
        <v>81</v>
      </c>
    </row>
    <row r="37732" spans="9:15" x14ac:dyDescent="0.35">
      <c r="I37732">
        <v>120936</v>
      </c>
      <c r="J37732">
        <v>3946</v>
      </c>
      <c r="K37732">
        <v>163512</v>
      </c>
      <c r="L37732">
        <v>-9.56</v>
      </c>
      <c r="M37732" t="s">
        <v>212</v>
      </c>
      <c r="N37732" s="160" t="s">
        <v>10</v>
      </c>
      <c r="O37732" s="160" t="s">
        <v>81</v>
      </c>
    </row>
    <row r="37733" spans="9:15" x14ac:dyDescent="0.35">
      <c r="I37733">
        <v>122731</v>
      </c>
      <c r="J37733">
        <v>3946</v>
      </c>
      <c r="K37733">
        <v>163512</v>
      </c>
      <c r="L37733">
        <v>-105.17</v>
      </c>
      <c r="M37733" t="s">
        <v>212</v>
      </c>
      <c r="N37733" s="160" t="s">
        <v>10</v>
      </c>
      <c r="O37733" s="160" t="s">
        <v>81</v>
      </c>
    </row>
    <row r="37734" spans="9:15" x14ac:dyDescent="0.35">
      <c r="I37734">
        <v>71189</v>
      </c>
      <c r="J37734">
        <v>3984</v>
      </c>
      <c r="K37734">
        <v>163792</v>
      </c>
      <c r="L37734">
        <v>-2930.04</v>
      </c>
      <c r="M37734" t="s">
        <v>212</v>
      </c>
      <c r="N37734" s="160" t="s">
        <v>8</v>
      </c>
      <c r="O37734" s="160" t="s">
        <v>83</v>
      </c>
    </row>
    <row r="37735" spans="9:15" x14ac:dyDescent="0.35">
      <c r="I37735">
        <v>78573</v>
      </c>
      <c r="J37735">
        <v>3984</v>
      </c>
      <c r="K37735">
        <v>163792</v>
      </c>
      <c r="L37735">
        <v>-505.11</v>
      </c>
      <c r="M37735" t="s">
        <v>212</v>
      </c>
      <c r="N37735" s="160" t="s">
        <v>8</v>
      </c>
      <c r="O37735" s="160" t="s">
        <v>83</v>
      </c>
    </row>
    <row r="37736" spans="9:15" x14ac:dyDescent="0.35">
      <c r="I37736">
        <v>103732</v>
      </c>
      <c r="J37736">
        <v>3984</v>
      </c>
      <c r="K37736">
        <v>163792</v>
      </c>
      <c r="L37736">
        <v>-3284.4</v>
      </c>
      <c r="M37736" t="s">
        <v>212</v>
      </c>
      <c r="N37736" s="160" t="s">
        <v>8</v>
      </c>
      <c r="O37736" s="160" t="s">
        <v>83</v>
      </c>
    </row>
    <row r="37737" spans="9:15" x14ac:dyDescent="0.35">
      <c r="I37737">
        <v>117485</v>
      </c>
      <c r="J37737">
        <v>3984</v>
      </c>
      <c r="K37737">
        <v>163792</v>
      </c>
      <c r="L37737">
        <v>-2164.1999999999998</v>
      </c>
      <c r="M37737" t="s">
        <v>212</v>
      </c>
      <c r="N37737" s="160" t="s">
        <v>8</v>
      </c>
      <c r="O37737" s="160" t="s">
        <v>83</v>
      </c>
    </row>
    <row r="37738" spans="9:15" x14ac:dyDescent="0.35">
      <c r="I37738">
        <v>122802</v>
      </c>
      <c r="J37738">
        <v>3984</v>
      </c>
      <c r="K37738">
        <v>163792</v>
      </c>
      <c r="L37738">
        <v>-301.13</v>
      </c>
      <c r="M37738" t="s">
        <v>212</v>
      </c>
      <c r="N37738" s="160" t="s">
        <v>207</v>
      </c>
      <c r="O37738" s="160" t="s">
        <v>83</v>
      </c>
    </row>
    <row r="37739" spans="9:15" x14ac:dyDescent="0.35">
      <c r="I37739">
        <v>122803</v>
      </c>
      <c r="J37739">
        <v>3984</v>
      </c>
      <c r="K37739">
        <v>163792</v>
      </c>
      <c r="L37739">
        <v>-301.13</v>
      </c>
      <c r="M37739" t="s">
        <v>212</v>
      </c>
      <c r="N37739" s="160" t="s">
        <v>207</v>
      </c>
      <c r="O37739" s="160" t="s">
        <v>83</v>
      </c>
    </row>
    <row r="37740" spans="9:15" x14ac:dyDescent="0.35">
      <c r="I37740">
        <v>7</v>
      </c>
      <c r="J37740">
        <v>3946</v>
      </c>
      <c r="K37740">
        <v>165116</v>
      </c>
      <c r="L37740">
        <v>-25.92</v>
      </c>
      <c r="M37740" t="s">
        <v>218</v>
      </c>
      <c r="N37740" s="160" t="s">
        <v>9</v>
      </c>
      <c r="O37740" s="160" t="s">
        <v>81</v>
      </c>
    </row>
    <row r="37741" spans="9:15" x14ac:dyDescent="0.35">
      <c r="I37741">
        <v>11684</v>
      </c>
      <c r="J37741">
        <v>3946</v>
      </c>
      <c r="K37741">
        <v>165116</v>
      </c>
      <c r="L37741">
        <v>-282.2</v>
      </c>
      <c r="M37741" t="s">
        <v>218</v>
      </c>
      <c r="N37741" s="160" t="s">
        <v>7</v>
      </c>
      <c r="O37741" s="160" t="s">
        <v>81</v>
      </c>
    </row>
    <row r="37742" spans="9:15" x14ac:dyDescent="0.35">
      <c r="I37742">
        <v>16459</v>
      </c>
      <c r="J37742">
        <v>3946</v>
      </c>
      <c r="K37742">
        <v>165116</v>
      </c>
      <c r="L37742">
        <v>-23.75</v>
      </c>
      <c r="M37742" t="s">
        <v>218</v>
      </c>
      <c r="N37742" s="160" t="s">
        <v>19</v>
      </c>
      <c r="O37742" s="160" t="s">
        <v>81</v>
      </c>
    </row>
    <row r="37743" spans="9:15" x14ac:dyDescent="0.35">
      <c r="I37743">
        <v>71189</v>
      </c>
      <c r="J37743">
        <v>3946</v>
      </c>
      <c r="K37743">
        <v>165116</v>
      </c>
      <c r="L37743">
        <v>-304.73</v>
      </c>
      <c r="M37743" t="s">
        <v>218</v>
      </c>
      <c r="N37743" s="160" t="s">
        <v>8</v>
      </c>
      <c r="O37743" s="160" t="s">
        <v>81</v>
      </c>
    </row>
    <row r="37744" spans="9:15" x14ac:dyDescent="0.35">
      <c r="I37744">
        <v>77912</v>
      </c>
      <c r="J37744">
        <v>3946</v>
      </c>
      <c r="K37744">
        <v>165116</v>
      </c>
      <c r="L37744">
        <v>-167.58</v>
      </c>
      <c r="M37744" t="s">
        <v>218</v>
      </c>
      <c r="N37744" s="160" t="s">
        <v>8</v>
      </c>
      <c r="O37744" s="160" t="s">
        <v>81</v>
      </c>
    </row>
    <row r="37745" spans="9:15" x14ac:dyDescent="0.35">
      <c r="I37745">
        <v>81973</v>
      </c>
      <c r="J37745">
        <v>3946</v>
      </c>
      <c r="K37745">
        <v>165116</v>
      </c>
      <c r="L37745">
        <v>-334.66</v>
      </c>
      <c r="M37745" t="s">
        <v>218</v>
      </c>
      <c r="N37745" s="160" t="s">
        <v>7</v>
      </c>
      <c r="O37745" s="160" t="s">
        <v>81</v>
      </c>
    </row>
    <row r="37746" spans="9:15" x14ac:dyDescent="0.35">
      <c r="I37746">
        <v>103732</v>
      </c>
      <c r="J37746">
        <v>3946</v>
      </c>
      <c r="K37746">
        <v>165116</v>
      </c>
      <c r="L37746">
        <v>-1150.07</v>
      </c>
      <c r="M37746" t="s">
        <v>218</v>
      </c>
      <c r="N37746" s="160" t="s">
        <v>8</v>
      </c>
      <c r="O37746" s="160" t="s">
        <v>81</v>
      </c>
    </row>
    <row r="37747" spans="9:15" x14ac:dyDescent="0.35">
      <c r="I37747">
        <v>104500</v>
      </c>
      <c r="J37747">
        <v>3946</v>
      </c>
      <c r="K37747">
        <v>165116</v>
      </c>
      <c r="L37747">
        <v>-43.65</v>
      </c>
      <c r="M37747" t="s">
        <v>218</v>
      </c>
      <c r="N37747" s="160" t="s">
        <v>7</v>
      </c>
      <c r="O37747" s="160" t="s">
        <v>81</v>
      </c>
    </row>
    <row r="37748" spans="9:15" x14ac:dyDescent="0.35">
      <c r="I37748">
        <v>107294</v>
      </c>
      <c r="J37748">
        <v>3946</v>
      </c>
      <c r="K37748">
        <v>165116</v>
      </c>
      <c r="L37748">
        <v>-25.01</v>
      </c>
      <c r="M37748" t="s">
        <v>218</v>
      </c>
      <c r="N37748" s="160" t="s">
        <v>8</v>
      </c>
      <c r="O37748" s="160" t="s">
        <v>81</v>
      </c>
    </row>
    <row r="37749" spans="9:15" x14ac:dyDescent="0.35">
      <c r="I37749">
        <v>114734</v>
      </c>
      <c r="J37749">
        <v>3946</v>
      </c>
      <c r="K37749">
        <v>165116</v>
      </c>
      <c r="L37749">
        <v>-270.57</v>
      </c>
      <c r="M37749" t="s">
        <v>218</v>
      </c>
      <c r="N37749" s="160" t="s">
        <v>7</v>
      </c>
      <c r="O37749" s="160" t="s">
        <v>81</v>
      </c>
    </row>
    <row r="37750" spans="9:15" x14ac:dyDescent="0.35">
      <c r="I37750">
        <v>117485</v>
      </c>
      <c r="J37750">
        <v>3946</v>
      </c>
      <c r="K37750">
        <v>165116</v>
      </c>
      <c r="L37750">
        <v>-128.78</v>
      </c>
      <c r="M37750" t="s">
        <v>218</v>
      </c>
      <c r="N37750" s="160" t="s">
        <v>8</v>
      </c>
      <c r="O37750" s="160" t="s">
        <v>81</v>
      </c>
    </row>
    <row r="37751" spans="9:15" x14ac:dyDescent="0.35">
      <c r="I37751">
        <v>117848</v>
      </c>
      <c r="J37751">
        <v>3946</v>
      </c>
      <c r="K37751">
        <v>165116</v>
      </c>
      <c r="L37751">
        <v>-157.86000000000001</v>
      </c>
      <c r="M37751" t="s">
        <v>218</v>
      </c>
      <c r="N37751" s="160" t="s">
        <v>9</v>
      </c>
      <c r="O37751" s="160" t="s">
        <v>81</v>
      </c>
    </row>
    <row r="37752" spans="9:15" x14ac:dyDescent="0.35">
      <c r="I37752">
        <v>120739</v>
      </c>
      <c r="J37752">
        <v>3946</v>
      </c>
      <c r="K37752">
        <v>165116</v>
      </c>
      <c r="L37752">
        <v>-3.92</v>
      </c>
      <c r="M37752" t="s">
        <v>218</v>
      </c>
      <c r="N37752" s="160" t="s">
        <v>9</v>
      </c>
      <c r="O37752" s="160" t="s">
        <v>81</v>
      </c>
    </row>
    <row r="37753" spans="9:15" x14ac:dyDescent="0.35">
      <c r="I37753">
        <v>122802</v>
      </c>
      <c r="J37753">
        <v>3946</v>
      </c>
      <c r="K37753">
        <v>165116</v>
      </c>
      <c r="L37753">
        <v>-131.74</v>
      </c>
      <c r="M37753" t="s">
        <v>218</v>
      </c>
      <c r="N37753" s="160" t="s">
        <v>207</v>
      </c>
      <c r="O37753" s="160" t="s">
        <v>81</v>
      </c>
    </row>
    <row r="37754" spans="9:15" x14ac:dyDescent="0.35">
      <c r="I37754">
        <v>104499</v>
      </c>
      <c r="J37754">
        <v>3984</v>
      </c>
      <c r="K37754">
        <v>165184</v>
      </c>
      <c r="L37754">
        <v>-698.46</v>
      </c>
      <c r="M37754" t="s">
        <v>212</v>
      </c>
      <c r="N37754" s="160" t="s">
        <v>7</v>
      </c>
      <c r="O37754" s="160" t="s">
        <v>83</v>
      </c>
    </row>
    <row r="37755" spans="9:15" x14ac:dyDescent="0.35">
      <c r="I37755">
        <v>74395</v>
      </c>
      <c r="J37755">
        <v>3818</v>
      </c>
      <c r="K37755">
        <v>165235</v>
      </c>
      <c r="L37755">
        <v>-87.3</v>
      </c>
      <c r="M37755" t="s">
        <v>212</v>
      </c>
      <c r="N37755" s="160" t="s">
        <v>7</v>
      </c>
      <c r="O37755" s="160" t="s">
        <v>80</v>
      </c>
    </row>
    <row r="37756" spans="9:15" x14ac:dyDescent="0.35">
      <c r="I37756">
        <v>118484</v>
      </c>
      <c r="J37756">
        <v>3818</v>
      </c>
      <c r="K37756">
        <v>165235</v>
      </c>
      <c r="L37756">
        <v>-125.73</v>
      </c>
      <c r="M37756" t="s">
        <v>212</v>
      </c>
      <c r="N37756" s="160" t="s">
        <v>7</v>
      </c>
      <c r="O37756" s="160" t="s">
        <v>80</v>
      </c>
    </row>
    <row r="37757" spans="9:15" x14ac:dyDescent="0.35">
      <c r="I37757">
        <v>74395</v>
      </c>
      <c r="J37757">
        <v>3984</v>
      </c>
      <c r="K37757">
        <v>165600</v>
      </c>
      <c r="L37757">
        <v>-2590.38</v>
      </c>
      <c r="M37757" t="s">
        <v>212</v>
      </c>
      <c r="N37757" s="160" t="s">
        <v>7</v>
      </c>
      <c r="O37757" s="160" t="s">
        <v>83</v>
      </c>
    </row>
    <row r="37758" spans="9:15" x14ac:dyDescent="0.35">
      <c r="I37758">
        <v>78573</v>
      </c>
      <c r="J37758">
        <v>3984</v>
      </c>
      <c r="K37758">
        <v>165600</v>
      </c>
      <c r="L37758">
        <v>-195.5</v>
      </c>
      <c r="M37758" t="s">
        <v>212</v>
      </c>
      <c r="N37758" s="160" t="s">
        <v>8</v>
      </c>
      <c r="O37758" s="160" t="s">
        <v>83</v>
      </c>
    </row>
    <row r="37759" spans="9:15" x14ac:dyDescent="0.35">
      <c r="I37759">
        <v>78573</v>
      </c>
      <c r="J37759">
        <v>3984</v>
      </c>
      <c r="K37759">
        <v>165600</v>
      </c>
      <c r="L37759">
        <v>-73.53</v>
      </c>
      <c r="M37759" t="s">
        <v>212</v>
      </c>
      <c r="N37759" s="160" t="s">
        <v>8</v>
      </c>
      <c r="O37759" s="160" t="s">
        <v>83</v>
      </c>
    </row>
    <row r="37760" spans="9:15" x14ac:dyDescent="0.35">
      <c r="I37760">
        <v>117766</v>
      </c>
      <c r="J37760">
        <v>3933</v>
      </c>
      <c r="K37760">
        <v>166276</v>
      </c>
      <c r="L37760">
        <v>-77.88</v>
      </c>
      <c r="M37760" t="s">
        <v>212</v>
      </c>
      <c r="N37760" s="160" t="s">
        <v>7</v>
      </c>
      <c r="O37760" s="160" t="s">
        <v>80</v>
      </c>
    </row>
    <row r="37761" spans="9:15" x14ac:dyDescent="0.35">
      <c r="I37761">
        <v>120935</v>
      </c>
      <c r="J37761">
        <v>3933</v>
      </c>
      <c r="K37761">
        <v>166276</v>
      </c>
      <c r="L37761">
        <v>-5.68</v>
      </c>
      <c r="M37761" t="s">
        <v>212</v>
      </c>
      <c r="N37761" s="160" t="s">
        <v>10</v>
      </c>
      <c r="O37761" s="160" t="s">
        <v>80</v>
      </c>
    </row>
    <row r="37762" spans="9:15" x14ac:dyDescent="0.35">
      <c r="I37762">
        <v>120936</v>
      </c>
      <c r="J37762">
        <v>3933</v>
      </c>
      <c r="K37762">
        <v>166276</v>
      </c>
      <c r="L37762">
        <v>-26.51</v>
      </c>
      <c r="M37762" t="s">
        <v>212</v>
      </c>
      <c r="N37762" s="160" t="s">
        <v>10</v>
      </c>
      <c r="O37762" s="160" t="s">
        <v>80</v>
      </c>
    </row>
    <row r="37763" spans="9:15" x14ac:dyDescent="0.35">
      <c r="I37763">
        <v>120936</v>
      </c>
      <c r="J37763">
        <v>3933</v>
      </c>
      <c r="K37763">
        <v>166276</v>
      </c>
      <c r="L37763">
        <v>-4.07</v>
      </c>
      <c r="M37763" t="s">
        <v>212</v>
      </c>
      <c r="N37763" s="160" t="s">
        <v>10</v>
      </c>
      <c r="O37763" s="160" t="s">
        <v>80</v>
      </c>
    </row>
    <row r="37764" spans="9:15" x14ac:dyDescent="0.35">
      <c r="I37764">
        <v>7</v>
      </c>
      <c r="J37764">
        <v>3983</v>
      </c>
      <c r="K37764">
        <v>166873</v>
      </c>
      <c r="L37764">
        <v>-5.96</v>
      </c>
      <c r="M37764" t="s">
        <v>218</v>
      </c>
      <c r="N37764" s="160" t="s">
        <v>9</v>
      </c>
      <c r="O37764" s="160" t="s">
        <v>84</v>
      </c>
    </row>
    <row r="37765" spans="9:15" x14ac:dyDescent="0.35">
      <c r="I37765">
        <v>72449</v>
      </c>
      <c r="J37765">
        <v>3962</v>
      </c>
      <c r="K37765">
        <v>166873</v>
      </c>
      <c r="L37765">
        <v>-5.96</v>
      </c>
      <c r="M37765" t="s">
        <v>218</v>
      </c>
      <c r="N37765" s="160" t="s">
        <v>9</v>
      </c>
      <c r="O37765" s="160" t="s">
        <v>82</v>
      </c>
    </row>
    <row r="37766" spans="9:15" x14ac:dyDescent="0.35">
      <c r="I37766">
        <v>77912</v>
      </c>
      <c r="J37766">
        <v>3962</v>
      </c>
      <c r="K37766">
        <v>166873</v>
      </c>
      <c r="L37766">
        <v>-26.2</v>
      </c>
      <c r="M37766" t="s">
        <v>218</v>
      </c>
      <c r="N37766" s="160" t="s">
        <v>8</v>
      </c>
      <c r="O37766" s="160" t="s">
        <v>82</v>
      </c>
    </row>
    <row r="37767" spans="9:15" x14ac:dyDescent="0.35">
      <c r="I37767">
        <v>78573</v>
      </c>
      <c r="J37767">
        <v>3962</v>
      </c>
      <c r="K37767">
        <v>166873</v>
      </c>
      <c r="L37767">
        <v>-7.24</v>
      </c>
      <c r="M37767" t="s">
        <v>218</v>
      </c>
      <c r="N37767" s="160" t="s">
        <v>8</v>
      </c>
      <c r="O37767" s="160" t="s">
        <v>82</v>
      </c>
    </row>
    <row r="37768" spans="9:15" x14ac:dyDescent="0.35">
      <c r="I37768">
        <v>81973</v>
      </c>
      <c r="J37768">
        <v>3962</v>
      </c>
      <c r="K37768">
        <v>166873</v>
      </c>
      <c r="L37768">
        <v>-101.85</v>
      </c>
      <c r="M37768" t="s">
        <v>218</v>
      </c>
      <c r="N37768" s="160" t="s">
        <v>7</v>
      </c>
      <c r="O37768" s="160" t="s">
        <v>82</v>
      </c>
    </row>
    <row r="37769" spans="9:15" x14ac:dyDescent="0.35">
      <c r="I37769">
        <v>104500</v>
      </c>
      <c r="J37769">
        <v>3962</v>
      </c>
      <c r="K37769">
        <v>166873</v>
      </c>
      <c r="L37769">
        <v>-14.7</v>
      </c>
      <c r="M37769" t="s">
        <v>218</v>
      </c>
      <c r="N37769" s="160" t="s">
        <v>7</v>
      </c>
      <c r="O37769" s="160" t="s">
        <v>82</v>
      </c>
    </row>
    <row r="37770" spans="9:15" x14ac:dyDescent="0.35">
      <c r="I37770">
        <v>117441</v>
      </c>
      <c r="J37770">
        <v>3962</v>
      </c>
      <c r="K37770">
        <v>166873</v>
      </c>
      <c r="L37770">
        <v>-30.56</v>
      </c>
      <c r="M37770" t="s">
        <v>218</v>
      </c>
      <c r="N37770" s="160" t="s">
        <v>9</v>
      </c>
      <c r="O37770" s="160" t="s">
        <v>82</v>
      </c>
    </row>
    <row r="37771" spans="9:15" x14ac:dyDescent="0.35">
      <c r="I37771">
        <v>117485</v>
      </c>
      <c r="J37771">
        <v>3962</v>
      </c>
      <c r="K37771">
        <v>166873</v>
      </c>
      <c r="L37771">
        <v>-18.04</v>
      </c>
      <c r="M37771" t="s">
        <v>218</v>
      </c>
      <c r="N37771" s="160" t="s">
        <v>8</v>
      </c>
      <c r="O37771" s="160" t="s">
        <v>82</v>
      </c>
    </row>
    <row r="37772" spans="9:15" x14ac:dyDescent="0.35">
      <c r="I37772">
        <v>117765</v>
      </c>
      <c r="J37772">
        <v>3962</v>
      </c>
      <c r="K37772">
        <v>166873</v>
      </c>
      <c r="L37772">
        <v>-23.22</v>
      </c>
      <c r="M37772" t="s">
        <v>218</v>
      </c>
      <c r="N37772" s="160" t="s">
        <v>7</v>
      </c>
      <c r="O37772" s="160" t="s">
        <v>82</v>
      </c>
    </row>
    <row r="37773" spans="9:15" x14ac:dyDescent="0.35">
      <c r="I37773">
        <v>117766</v>
      </c>
      <c r="J37773">
        <v>3962</v>
      </c>
      <c r="K37773">
        <v>166873</v>
      </c>
      <c r="L37773">
        <v>-108.36</v>
      </c>
      <c r="M37773" t="s">
        <v>218</v>
      </c>
      <c r="N37773" s="160" t="s">
        <v>7</v>
      </c>
      <c r="O37773" s="160" t="s">
        <v>82</v>
      </c>
    </row>
    <row r="37774" spans="9:15" x14ac:dyDescent="0.35">
      <c r="I37774">
        <v>117767</v>
      </c>
      <c r="J37774">
        <v>3962</v>
      </c>
      <c r="K37774">
        <v>166873</v>
      </c>
      <c r="L37774">
        <v>-23.22</v>
      </c>
      <c r="M37774" t="s">
        <v>218</v>
      </c>
      <c r="N37774" s="160" t="s">
        <v>7</v>
      </c>
      <c r="O37774" s="160" t="s">
        <v>82</v>
      </c>
    </row>
    <row r="37775" spans="9:15" x14ac:dyDescent="0.35">
      <c r="I37775">
        <v>120935</v>
      </c>
      <c r="J37775">
        <v>3962</v>
      </c>
      <c r="K37775">
        <v>166873</v>
      </c>
      <c r="L37775">
        <v>-9.4499999999999993</v>
      </c>
      <c r="M37775" t="s">
        <v>218</v>
      </c>
      <c r="N37775" s="160" t="s">
        <v>10</v>
      </c>
      <c r="O37775" s="160" t="s">
        <v>82</v>
      </c>
    </row>
    <row r="37776" spans="9:15" x14ac:dyDescent="0.35">
      <c r="I37776">
        <v>120936</v>
      </c>
      <c r="J37776">
        <v>3962</v>
      </c>
      <c r="K37776">
        <v>166873</v>
      </c>
      <c r="L37776">
        <v>-9.4499999999999993</v>
      </c>
      <c r="M37776" t="s">
        <v>218</v>
      </c>
      <c r="N37776" s="160" t="s">
        <v>10</v>
      </c>
      <c r="O37776" s="160" t="s">
        <v>82</v>
      </c>
    </row>
    <row r="37777" spans="9:15" x14ac:dyDescent="0.35">
      <c r="I37777">
        <v>122731</v>
      </c>
      <c r="J37777">
        <v>3962</v>
      </c>
      <c r="K37777">
        <v>166873</v>
      </c>
      <c r="L37777">
        <v>-69.930000000000007</v>
      </c>
      <c r="M37777" t="s">
        <v>218</v>
      </c>
      <c r="N37777" s="160" t="s">
        <v>10</v>
      </c>
      <c r="O37777" s="160" t="s">
        <v>82</v>
      </c>
    </row>
    <row r="37778" spans="9:15" x14ac:dyDescent="0.35">
      <c r="I37778">
        <v>117766</v>
      </c>
      <c r="J37778">
        <v>3655</v>
      </c>
      <c r="K37778">
        <v>167116</v>
      </c>
      <c r="L37778">
        <v>-79.7</v>
      </c>
      <c r="M37778" t="s">
        <v>212</v>
      </c>
      <c r="N37778" s="160" t="s">
        <v>7</v>
      </c>
      <c r="O37778" s="160" t="s">
        <v>80</v>
      </c>
    </row>
    <row r="37779" spans="9:15" x14ac:dyDescent="0.35">
      <c r="I37779">
        <v>117767</v>
      </c>
      <c r="J37779">
        <v>3655</v>
      </c>
      <c r="K37779">
        <v>167116</v>
      </c>
      <c r="L37779">
        <v>-103.61</v>
      </c>
      <c r="M37779" t="s">
        <v>212</v>
      </c>
      <c r="N37779" s="160" t="s">
        <v>7</v>
      </c>
      <c r="O37779" s="160" t="s">
        <v>80</v>
      </c>
    </row>
    <row r="37780" spans="9:15" x14ac:dyDescent="0.35">
      <c r="I37780">
        <v>120833</v>
      </c>
      <c r="J37780">
        <v>3655</v>
      </c>
      <c r="K37780">
        <v>167116</v>
      </c>
      <c r="L37780">
        <v>-2.2400000000000002</v>
      </c>
      <c r="M37780" t="s">
        <v>212</v>
      </c>
      <c r="N37780" s="160" t="s">
        <v>10</v>
      </c>
      <c r="O37780" s="160" t="s">
        <v>80</v>
      </c>
    </row>
    <row r="37781" spans="9:15" x14ac:dyDescent="0.35">
      <c r="I37781">
        <v>77912</v>
      </c>
      <c r="J37781">
        <v>3979</v>
      </c>
      <c r="K37781">
        <v>167201</v>
      </c>
      <c r="L37781">
        <v>-27.4</v>
      </c>
      <c r="M37781" t="s">
        <v>212</v>
      </c>
      <c r="N37781" s="160" t="s">
        <v>8</v>
      </c>
      <c r="O37781" s="160" t="s">
        <v>80</v>
      </c>
    </row>
    <row r="37782" spans="9:15" x14ac:dyDescent="0.35">
      <c r="I37782">
        <v>91312</v>
      </c>
      <c r="J37782">
        <v>3979</v>
      </c>
      <c r="K37782">
        <v>167201</v>
      </c>
      <c r="L37782">
        <v>-130.91999999999999</v>
      </c>
      <c r="M37782" t="s">
        <v>212</v>
      </c>
      <c r="N37782" s="160" t="s">
        <v>8</v>
      </c>
      <c r="O37782" s="160" t="s">
        <v>80</v>
      </c>
    </row>
    <row r="37783" spans="9:15" x14ac:dyDescent="0.35">
      <c r="I37783">
        <v>78573</v>
      </c>
      <c r="J37783">
        <v>3980</v>
      </c>
      <c r="K37783">
        <v>167274</v>
      </c>
      <c r="L37783">
        <v>-79.040000000000006</v>
      </c>
      <c r="M37783" t="s">
        <v>212</v>
      </c>
      <c r="N37783" s="160" t="s">
        <v>8</v>
      </c>
      <c r="O37783" s="160" t="s">
        <v>80</v>
      </c>
    </row>
    <row r="37784" spans="9:15" x14ac:dyDescent="0.35">
      <c r="I37784">
        <v>81192</v>
      </c>
      <c r="J37784">
        <v>3980</v>
      </c>
      <c r="K37784">
        <v>167274</v>
      </c>
      <c r="L37784">
        <v>-96.86</v>
      </c>
      <c r="M37784" t="s">
        <v>212</v>
      </c>
      <c r="N37784" s="160" t="s">
        <v>7</v>
      </c>
      <c r="O37784" s="160" t="s">
        <v>80</v>
      </c>
    </row>
    <row r="37785" spans="9:15" x14ac:dyDescent="0.35">
      <c r="I37785">
        <v>71189</v>
      </c>
      <c r="J37785">
        <v>4054</v>
      </c>
      <c r="K37785">
        <v>167594</v>
      </c>
      <c r="L37785">
        <v>-976.68</v>
      </c>
      <c r="M37785" t="s">
        <v>212</v>
      </c>
      <c r="N37785" s="160" t="s">
        <v>8</v>
      </c>
      <c r="O37785" s="160" t="s">
        <v>80</v>
      </c>
    </row>
    <row r="37786" spans="9:15" x14ac:dyDescent="0.35">
      <c r="I37786">
        <v>72449</v>
      </c>
      <c r="J37786">
        <v>3962</v>
      </c>
      <c r="K37786">
        <v>168765</v>
      </c>
      <c r="L37786">
        <v>-336.6</v>
      </c>
      <c r="M37786" t="s">
        <v>212</v>
      </c>
      <c r="N37786" s="160" t="s">
        <v>9</v>
      </c>
      <c r="O37786" s="160" t="s">
        <v>82</v>
      </c>
    </row>
    <row r="37787" spans="9:15" x14ac:dyDescent="0.35">
      <c r="I37787">
        <v>74395</v>
      </c>
      <c r="J37787">
        <v>3962</v>
      </c>
      <c r="K37787">
        <v>168765</v>
      </c>
      <c r="L37787">
        <v>-747.54</v>
      </c>
      <c r="M37787" t="s">
        <v>212</v>
      </c>
      <c r="N37787" s="160" t="s">
        <v>7</v>
      </c>
      <c r="O37787" s="160" t="s">
        <v>82</v>
      </c>
    </row>
    <row r="37788" spans="9:15" x14ac:dyDescent="0.35">
      <c r="I37788">
        <v>74395</v>
      </c>
      <c r="J37788">
        <v>3962</v>
      </c>
      <c r="K37788">
        <v>168765</v>
      </c>
      <c r="L37788">
        <v>-311.48</v>
      </c>
      <c r="M37788" t="s">
        <v>212</v>
      </c>
      <c r="N37788" s="160" t="s">
        <v>7</v>
      </c>
      <c r="O37788" s="160" t="s">
        <v>82</v>
      </c>
    </row>
    <row r="37789" spans="9:15" x14ac:dyDescent="0.35">
      <c r="I37789">
        <v>78573</v>
      </c>
      <c r="J37789">
        <v>3962</v>
      </c>
      <c r="K37789">
        <v>168765</v>
      </c>
      <c r="L37789">
        <v>-1061.1199999999999</v>
      </c>
      <c r="M37789" t="s">
        <v>212</v>
      </c>
      <c r="N37789" s="160" t="s">
        <v>8</v>
      </c>
      <c r="O37789" s="160" t="s">
        <v>82</v>
      </c>
    </row>
    <row r="37790" spans="9:15" x14ac:dyDescent="0.35">
      <c r="I37790">
        <v>79973</v>
      </c>
      <c r="J37790">
        <v>3962</v>
      </c>
      <c r="K37790">
        <v>168765</v>
      </c>
      <c r="L37790">
        <v>-543.96</v>
      </c>
      <c r="M37790" t="s">
        <v>212</v>
      </c>
      <c r="N37790" s="160" t="s">
        <v>10</v>
      </c>
      <c r="O37790" s="160" t="s">
        <v>82</v>
      </c>
    </row>
    <row r="37791" spans="9:15" x14ac:dyDescent="0.35">
      <c r="I37791">
        <v>79974</v>
      </c>
      <c r="J37791">
        <v>3962</v>
      </c>
      <c r="K37791">
        <v>168765</v>
      </c>
      <c r="L37791">
        <v>-543.96</v>
      </c>
      <c r="M37791" t="s">
        <v>212</v>
      </c>
      <c r="N37791" s="160" t="s">
        <v>10</v>
      </c>
      <c r="O37791" s="160" t="s">
        <v>82</v>
      </c>
    </row>
    <row r="37792" spans="9:15" x14ac:dyDescent="0.35">
      <c r="I37792">
        <v>81192</v>
      </c>
      <c r="J37792">
        <v>3962</v>
      </c>
      <c r="K37792">
        <v>168765</v>
      </c>
      <c r="L37792">
        <v>-463.49</v>
      </c>
      <c r="M37792" t="s">
        <v>212</v>
      </c>
      <c r="N37792" s="160" t="s">
        <v>7</v>
      </c>
      <c r="O37792" s="160" t="s">
        <v>82</v>
      </c>
    </row>
    <row r="37793" spans="9:15" x14ac:dyDescent="0.35">
      <c r="I37793">
        <v>97192</v>
      </c>
      <c r="J37793">
        <v>3962</v>
      </c>
      <c r="K37793">
        <v>168765</v>
      </c>
      <c r="L37793">
        <v>-1191.93</v>
      </c>
      <c r="M37793" t="s">
        <v>212</v>
      </c>
      <c r="N37793" s="160" t="s">
        <v>7</v>
      </c>
      <c r="O37793" s="160" t="s">
        <v>82</v>
      </c>
    </row>
    <row r="37794" spans="9:15" x14ac:dyDescent="0.35">
      <c r="I37794">
        <v>104499</v>
      </c>
      <c r="J37794">
        <v>3962</v>
      </c>
      <c r="K37794">
        <v>168765</v>
      </c>
      <c r="L37794">
        <v>-747.35</v>
      </c>
      <c r="M37794" t="s">
        <v>212</v>
      </c>
      <c r="N37794" s="160" t="s">
        <v>7</v>
      </c>
      <c r="O37794" s="160" t="s">
        <v>82</v>
      </c>
    </row>
    <row r="37795" spans="9:15" x14ac:dyDescent="0.35">
      <c r="I37795">
        <v>114734</v>
      </c>
      <c r="J37795">
        <v>3962</v>
      </c>
      <c r="K37795">
        <v>168765</v>
      </c>
      <c r="L37795">
        <v>-1936.56</v>
      </c>
      <c r="M37795" t="s">
        <v>212</v>
      </c>
      <c r="N37795" s="160" t="s">
        <v>7</v>
      </c>
      <c r="O37795" s="160" t="s">
        <v>82</v>
      </c>
    </row>
    <row r="37796" spans="9:15" x14ac:dyDescent="0.35">
      <c r="I37796">
        <v>117441</v>
      </c>
      <c r="J37796">
        <v>3962</v>
      </c>
      <c r="K37796">
        <v>168765</v>
      </c>
      <c r="L37796">
        <v>-1175.9000000000001</v>
      </c>
      <c r="M37796" t="s">
        <v>212</v>
      </c>
      <c r="N37796" s="160" t="s">
        <v>9</v>
      </c>
      <c r="O37796" s="160" t="s">
        <v>82</v>
      </c>
    </row>
    <row r="37797" spans="9:15" x14ac:dyDescent="0.35">
      <c r="I37797">
        <v>117766</v>
      </c>
      <c r="J37797">
        <v>3962</v>
      </c>
      <c r="K37797">
        <v>168765</v>
      </c>
      <c r="L37797">
        <v>-397.31</v>
      </c>
      <c r="M37797" t="s">
        <v>212</v>
      </c>
      <c r="N37797" s="160" t="s">
        <v>7</v>
      </c>
      <c r="O37797" s="160" t="s">
        <v>82</v>
      </c>
    </row>
    <row r="37798" spans="9:15" x14ac:dyDescent="0.35">
      <c r="I37798">
        <v>117767</v>
      </c>
      <c r="J37798">
        <v>3962</v>
      </c>
      <c r="K37798">
        <v>168765</v>
      </c>
      <c r="L37798">
        <v>-794.62</v>
      </c>
      <c r="M37798" t="s">
        <v>212</v>
      </c>
      <c r="N37798" s="160" t="s">
        <v>7</v>
      </c>
      <c r="O37798" s="160" t="s">
        <v>82</v>
      </c>
    </row>
    <row r="37799" spans="9:15" x14ac:dyDescent="0.35">
      <c r="I37799">
        <v>118038</v>
      </c>
      <c r="J37799">
        <v>3962</v>
      </c>
      <c r="K37799">
        <v>168765</v>
      </c>
      <c r="L37799">
        <v>-1113.96</v>
      </c>
      <c r="M37799" t="s">
        <v>212</v>
      </c>
      <c r="N37799" s="160" t="s">
        <v>7</v>
      </c>
      <c r="O37799" s="160" t="s">
        <v>82</v>
      </c>
    </row>
    <row r="37800" spans="9:15" x14ac:dyDescent="0.35">
      <c r="I37800">
        <v>120833</v>
      </c>
      <c r="J37800">
        <v>3962</v>
      </c>
      <c r="K37800">
        <v>168765</v>
      </c>
      <c r="L37800">
        <v>-403.97</v>
      </c>
      <c r="M37800" t="s">
        <v>212</v>
      </c>
      <c r="N37800" s="160" t="s">
        <v>10</v>
      </c>
      <c r="O37800" s="160" t="s">
        <v>82</v>
      </c>
    </row>
    <row r="37801" spans="9:15" x14ac:dyDescent="0.35">
      <c r="I37801">
        <v>120834</v>
      </c>
      <c r="J37801">
        <v>3962</v>
      </c>
      <c r="K37801">
        <v>168765</v>
      </c>
      <c r="L37801">
        <v>-807.94</v>
      </c>
      <c r="M37801" t="s">
        <v>212</v>
      </c>
      <c r="N37801" s="160" t="s">
        <v>10</v>
      </c>
      <c r="O37801" s="160" t="s">
        <v>82</v>
      </c>
    </row>
    <row r="37802" spans="9:15" x14ac:dyDescent="0.35">
      <c r="I37802">
        <v>120935</v>
      </c>
      <c r="J37802">
        <v>3962</v>
      </c>
      <c r="K37802">
        <v>168765</v>
      </c>
      <c r="L37802">
        <v>-807.94</v>
      </c>
      <c r="M37802" t="s">
        <v>212</v>
      </c>
      <c r="N37802" s="160" t="s">
        <v>10</v>
      </c>
      <c r="O37802" s="160" t="s">
        <v>82</v>
      </c>
    </row>
    <row r="37803" spans="9:15" x14ac:dyDescent="0.35">
      <c r="I37803">
        <v>121518</v>
      </c>
      <c r="J37803">
        <v>3962</v>
      </c>
      <c r="K37803">
        <v>168765</v>
      </c>
      <c r="L37803">
        <v>-403.97</v>
      </c>
      <c r="M37803" t="s">
        <v>212</v>
      </c>
      <c r="N37803" s="160" t="s">
        <v>10</v>
      </c>
      <c r="O37803" s="160" t="s">
        <v>82</v>
      </c>
    </row>
    <row r="37804" spans="9:15" x14ac:dyDescent="0.35">
      <c r="I37804">
        <v>122802</v>
      </c>
      <c r="J37804">
        <v>3962</v>
      </c>
      <c r="K37804">
        <v>168765</v>
      </c>
      <c r="L37804">
        <v>-322.20999999999998</v>
      </c>
      <c r="M37804" t="s">
        <v>212</v>
      </c>
      <c r="N37804" s="160" t="s">
        <v>207</v>
      </c>
      <c r="O37804" s="160" t="s">
        <v>82</v>
      </c>
    </row>
    <row r="37805" spans="9:15" x14ac:dyDescent="0.35">
      <c r="I37805">
        <v>72449</v>
      </c>
      <c r="J37805">
        <v>4012</v>
      </c>
      <c r="K37805">
        <v>168786</v>
      </c>
      <c r="L37805">
        <v>-194.44</v>
      </c>
      <c r="M37805" t="s">
        <v>218</v>
      </c>
      <c r="N37805" s="160" t="s">
        <v>9</v>
      </c>
      <c r="O37805" s="160" t="s">
        <v>80</v>
      </c>
    </row>
    <row r="37806" spans="9:15" x14ac:dyDescent="0.35">
      <c r="I37806">
        <v>118038</v>
      </c>
      <c r="J37806">
        <v>4012</v>
      </c>
      <c r="K37806">
        <v>168786</v>
      </c>
      <c r="L37806">
        <v>-92.84</v>
      </c>
      <c r="M37806" t="s">
        <v>218</v>
      </c>
      <c r="N37806" s="160" t="s">
        <v>7</v>
      </c>
      <c r="O37806" s="160" t="s">
        <v>80</v>
      </c>
    </row>
    <row r="37807" spans="9:15" x14ac:dyDescent="0.35">
      <c r="I37807">
        <v>120833</v>
      </c>
      <c r="J37807">
        <v>4012</v>
      </c>
      <c r="K37807">
        <v>168786</v>
      </c>
      <c r="L37807">
        <v>-26.51</v>
      </c>
      <c r="M37807" t="s">
        <v>218</v>
      </c>
      <c r="N37807" s="160" t="s">
        <v>10</v>
      </c>
      <c r="O37807" s="160" t="s">
        <v>80</v>
      </c>
    </row>
    <row r="37808" spans="9:15" x14ac:dyDescent="0.35">
      <c r="I37808">
        <v>120833</v>
      </c>
      <c r="J37808">
        <v>5006</v>
      </c>
      <c r="K37808">
        <v>169080</v>
      </c>
      <c r="L37808">
        <v>-26.51</v>
      </c>
      <c r="M37808" t="s">
        <v>212</v>
      </c>
      <c r="N37808" s="160" t="s">
        <v>10</v>
      </c>
      <c r="O37808" s="160" t="s">
        <v>80</v>
      </c>
    </row>
    <row r="37809" spans="9:15" x14ac:dyDescent="0.35">
      <c r="I37809">
        <v>81192</v>
      </c>
      <c r="J37809">
        <v>4078</v>
      </c>
      <c r="K37809">
        <v>169109</v>
      </c>
      <c r="L37809">
        <v>-110.38</v>
      </c>
      <c r="M37809" t="s">
        <v>218</v>
      </c>
      <c r="N37809" s="160" t="s">
        <v>7</v>
      </c>
      <c r="O37809" s="160" t="s">
        <v>80</v>
      </c>
    </row>
    <row r="37810" spans="9:15" x14ac:dyDescent="0.35">
      <c r="I37810">
        <v>78573</v>
      </c>
      <c r="J37810">
        <v>3979</v>
      </c>
      <c r="K37810">
        <v>169181</v>
      </c>
      <c r="L37810">
        <v>-126.29</v>
      </c>
      <c r="M37810" t="s">
        <v>212</v>
      </c>
      <c r="N37810" s="160" t="s">
        <v>8</v>
      </c>
      <c r="O37810" s="160" t="s">
        <v>80</v>
      </c>
    </row>
    <row r="37811" spans="9:15" x14ac:dyDescent="0.35">
      <c r="I37811">
        <v>116372</v>
      </c>
      <c r="J37811">
        <v>3979</v>
      </c>
      <c r="K37811">
        <v>169181</v>
      </c>
      <c r="L37811">
        <v>-47.62</v>
      </c>
      <c r="M37811" t="s">
        <v>212</v>
      </c>
      <c r="N37811" s="160" t="s">
        <v>19</v>
      </c>
      <c r="O37811" s="160" t="s">
        <v>80</v>
      </c>
    </row>
    <row r="37812" spans="9:15" x14ac:dyDescent="0.35">
      <c r="I37812">
        <v>117441</v>
      </c>
      <c r="J37812">
        <v>3979</v>
      </c>
      <c r="K37812">
        <v>169181</v>
      </c>
      <c r="L37812">
        <v>-137.44999999999999</v>
      </c>
      <c r="M37812" t="s">
        <v>212</v>
      </c>
      <c r="N37812" s="160" t="s">
        <v>9</v>
      </c>
      <c r="O37812" s="160" t="s">
        <v>80</v>
      </c>
    </row>
    <row r="37813" spans="9:15" x14ac:dyDescent="0.35">
      <c r="I37813">
        <v>117767</v>
      </c>
      <c r="J37813">
        <v>3979</v>
      </c>
      <c r="K37813">
        <v>169181</v>
      </c>
      <c r="L37813">
        <v>-92.83</v>
      </c>
      <c r="M37813" t="s">
        <v>212</v>
      </c>
      <c r="N37813" s="160" t="s">
        <v>7</v>
      </c>
      <c r="O37813" s="160" t="s">
        <v>80</v>
      </c>
    </row>
    <row r="37814" spans="9:15" x14ac:dyDescent="0.35">
      <c r="I37814">
        <v>120833</v>
      </c>
      <c r="J37814">
        <v>3979</v>
      </c>
      <c r="K37814">
        <v>169181</v>
      </c>
      <c r="L37814">
        <v>-26.51</v>
      </c>
      <c r="M37814" t="s">
        <v>212</v>
      </c>
      <c r="N37814" s="160" t="s">
        <v>10</v>
      </c>
      <c r="O37814" s="160" t="s">
        <v>80</v>
      </c>
    </row>
    <row r="37815" spans="9:15" x14ac:dyDescent="0.35">
      <c r="I37815">
        <v>120834</v>
      </c>
      <c r="J37815">
        <v>3979</v>
      </c>
      <c r="K37815">
        <v>169181</v>
      </c>
      <c r="L37815">
        <v>-26.51</v>
      </c>
      <c r="M37815" t="s">
        <v>212</v>
      </c>
      <c r="N37815" s="160" t="s">
        <v>10</v>
      </c>
      <c r="O37815" s="160" t="s">
        <v>80</v>
      </c>
    </row>
    <row r="37816" spans="9:15" x14ac:dyDescent="0.35">
      <c r="I37816">
        <v>120936</v>
      </c>
      <c r="J37816">
        <v>3979</v>
      </c>
      <c r="K37816">
        <v>169181</v>
      </c>
      <c r="L37816">
        <v>-26.51</v>
      </c>
      <c r="M37816" t="s">
        <v>212</v>
      </c>
      <c r="N37816" s="160" t="s">
        <v>10</v>
      </c>
      <c r="O37816" s="160" t="s">
        <v>80</v>
      </c>
    </row>
    <row r="37817" spans="9:15" x14ac:dyDescent="0.35">
      <c r="I37817">
        <v>71189</v>
      </c>
      <c r="J37817">
        <v>3984</v>
      </c>
      <c r="K37817">
        <v>169605</v>
      </c>
      <c r="L37817">
        <v>-488.34</v>
      </c>
      <c r="M37817" t="s">
        <v>212</v>
      </c>
      <c r="N37817" s="160" t="s">
        <v>8</v>
      </c>
      <c r="O37817" s="160" t="s">
        <v>83</v>
      </c>
    </row>
    <row r="37818" spans="9:15" x14ac:dyDescent="0.35">
      <c r="I37818">
        <v>71189</v>
      </c>
      <c r="J37818">
        <v>3873</v>
      </c>
      <c r="K37818">
        <v>169635</v>
      </c>
      <c r="L37818">
        <v>-529.79999999999995</v>
      </c>
      <c r="M37818" t="s">
        <v>212</v>
      </c>
      <c r="N37818" s="160" t="s">
        <v>8</v>
      </c>
      <c r="O37818" s="160" t="s">
        <v>80</v>
      </c>
    </row>
    <row r="37819" spans="9:15" x14ac:dyDescent="0.35">
      <c r="I37819">
        <v>74395</v>
      </c>
      <c r="J37819">
        <v>3873</v>
      </c>
      <c r="K37819">
        <v>169635</v>
      </c>
      <c r="L37819">
        <v>-87.3</v>
      </c>
      <c r="M37819" t="s">
        <v>212</v>
      </c>
      <c r="N37819" s="160" t="s">
        <v>7</v>
      </c>
      <c r="O37819" s="160" t="s">
        <v>80</v>
      </c>
    </row>
    <row r="37820" spans="9:15" x14ac:dyDescent="0.35">
      <c r="I37820">
        <v>91312</v>
      </c>
      <c r="J37820">
        <v>3873</v>
      </c>
      <c r="K37820">
        <v>169635</v>
      </c>
      <c r="L37820">
        <v>-399</v>
      </c>
      <c r="M37820" t="s">
        <v>212</v>
      </c>
      <c r="N37820" s="160" t="s">
        <v>8</v>
      </c>
      <c r="O37820" s="160" t="s">
        <v>80</v>
      </c>
    </row>
    <row r="37821" spans="9:15" x14ac:dyDescent="0.35">
      <c r="I37821">
        <v>7</v>
      </c>
      <c r="J37821">
        <v>3983</v>
      </c>
      <c r="K37821">
        <v>169868</v>
      </c>
      <c r="L37821">
        <v>-715.26</v>
      </c>
      <c r="M37821" t="s">
        <v>212</v>
      </c>
      <c r="N37821" s="160" t="s">
        <v>9</v>
      </c>
      <c r="O37821" s="160" t="s">
        <v>84</v>
      </c>
    </row>
    <row r="37822" spans="9:15" x14ac:dyDescent="0.35">
      <c r="I37822">
        <v>71189</v>
      </c>
      <c r="J37822">
        <v>3962</v>
      </c>
      <c r="K37822">
        <v>169868</v>
      </c>
      <c r="L37822">
        <v>-945.98</v>
      </c>
      <c r="M37822" t="s">
        <v>212</v>
      </c>
      <c r="N37822" s="160" t="s">
        <v>8</v>
      </c>
      <c r="O37822" s="160" t="s">
        <v>82</v>
      </c>
    </row>
    <row r="37823" spans="9:15" x14ac:dyDescent="0.35">
      <c r="I37823">
        <v>72449</v>
      </c>
      <c r="J37823">
        <v>3983</v>
      </c>
      <c r="K37823">
        <v>169868</v>
      </c>
      <c r="L37823">
        <v>-715.25</v>
      </c>
      <c r="M37823" t="s">
        <v>212</v>
      </c>
      <c r="N37823" s="160" t="s">
        <v>9</v>
      </c>
      <c r="O37823" s="160" t="s">
        <v>84</v>
      </c>
    </row>
    <row r="37824" spans="9:15" x14ac:dyDescent="0.35">
      <c r="I37824">
        <v>77912</v>
      </c>
      <c r="J37824">
        <v>3962</v>
      </c>
      <c r="K37824">
        <v>169868</v>
      </c>
      <c r="L37824">
        <v>-20.46</v>
      </c>
      <c r="M37824" t="s">
        <v>212</v>
      </c>
      <c r="N37824" s="160" t="s">
        <v>8</v>
      </c>
      <c r="O37824" s="160" t="s">
        <v>82</v>
      </c>
    </row>
    <row r="37825" spans="9:15" x14ac:dyDescent="0.35">
      <c r="I37825">
        <v>81973</v>
      </c>
      <c r="J37825">
        <v>3962</v>
      </c>
      <c r="K37825">
        <v>169868</v>
      </c>
      <c r="L37825">
        <v>-23.12</v>
      </c>
      <c r="M37825" t="s">
        <v>212</v>
      </c>
      <c r="N37825" s="160" t="s">
        <v>7</v>
      </c>
      <c r="O37825" s="160" t="s">
        <v>82</v>
      </c>
    </row>
    <row r="37826" spans="9:15" x14ac:dyDescent="0.35">
      <c r="I37826">
        <v>103732</v>
      </c>
      <c r="J37826">
        <v>3962</v>
      </c>
      <c r="K37826">
        <v>169868</v>
      </c>
      <c r="L37826">
        <v>-53.66</v>
      </c>
      <c r="M37826" t="s">
        <v>212</v>
      </c>
      <c r="N37826" s="160" t="s">
        <v>8</v>
      </c>
      <c r="O37826" s="160" t="s">
        <v>82</v>
      </c>
    </row>
    <row r="37827" spans="9:15" x14ac:dyDescent="0.35">
      <c r="I37827">
        <v>104500</v>
      </c>
      <c r="J37827">
        <v>3983</v>
      </c>
      <c r="K37827">
        <v>169868</v>
      </c>
      <c r="L37827">
        <v>-705.6</v>
      </c>
      <c r="M37827" t="s">
        <v>212</v>
      </c>
      <c r="N37827" s="160" t="s">
        <v>7</v>
      </c>
      <c r="O37827" s="160" t="s">
        <v>84</v>
      </c>
    </row>
    <row r="37828" spans="9:15" x14ac:dyDescent="0.35">
      <c r="I37828">
        <v>107294</v>
      </c>
      <c r="J37828">
        <v>3962</v>
      </c>
      <c r="K37828">
        <v>169868</v>
      </c>
      <c r="L37828">
        <v>-249.47</v>
      </c>
      <c r="M37828" t="s">
        <v>212</v>
      </c>
      <c r="N37828" s="160" t="s">
        <v>8</v>
      </c>
      <c r="O37828" s="160" t="s">
        <v>82</v>
      </c>
    </row>
    <row r="37829" spans="9:15" x14ac:dyDescent="0.35">
      <c r="I37829">
        <v>114734</v>
      </c>
      <c r="J37829">
        <v>3962</v>
      </c>
      <c r="K37829">
        <v>169868</v>
      </c>
      <c r="L37829">
        <v>-431.01</v>
      </c>
      <c r="M37829" t="s">
        <v>212</v>
      </c>
      <c r="N37829" s="160" t="s">
        <v>7</v>
      </c>
      <c r="O37829" s="160" t="s">
        <v>82</v>
      </c>
    </row>
    <row r="37830" spans="9:15" x14ac:dyDescent="0.35">
      <c r="I37830">
        <v>114734</v>
      </c>
      <c r="J37830">
        <v>3983</v>
      </c>
      <c r="K37830">
        <v>169868</v>
      </c>
      <c r="L37830">
        <v>-932</v>
      </c>
      <c r="M37830" t="s">
        <v>212</v>
      </c>
      <c r="N37830" s="160" t="s">
        <v>7</v>
      </c>
      <c r="O37830" s="160" t="s">
        <v>84</v>
      </c>
    </row>
    <row r="37831" spans="9:15" x14ac:dyDescent="0.35">
      <c r="I37831">
        <v>117441</v>
      </c>
      <c r="J37831">
        <v>3962</v>
      </c>
      <c r="K37831">
        <v>169868</v>
      </c>
      <c r="L37831">
        <v>-2.96</v>
      </c>
      <c r="M37831" t="s">
        <v>212</v>
      </c>
      <c r="N37831" s="160" t="s">
        <v>9</v>
      </c>
      <c r="O37831" s="160" t="s">
        <v>82</v>
      </c>
    </row>
    <row r="37832" spans="9:15" x14ac:dyDescent="0.35">
      <c r="I37832">
        <v>117485</v>
      </c>
      <c r="J37832">
        <v>3962</v>
      </c>
      <c r="K37832">
        <v>169868</v>
      </c>
      <c r="L37832">
        <v>-36.99</v>
      </c>
      <c r="M37832" t="s">
        <v>212</v>
      </c>
      <c r="N37832" s="160" t="s">
        <v>8</v>
      </c>
      <c r="O37832" s="160" t="s">
        <v>82</v>
      </c>
    </row>
    <row r="37833" spans="9:15" x14ac:dyDescent="0.35">
      <c r="I37833">
        <v>117766</v>
      </c>
      <c r="J37833">
        <v>3962</v>
      </c>
      <c r="K37833">
        <v>169868</v>
      </c>
      <c r="L37833">
        <v>-6.15</v>
      </c>
      <c r="M37833" t="s">
        <v>212</v>
      </c>
      <c r="N37833" s="160" t="s">
        <v>7</v>
      </c>
      <c r="O37833" s="160" t="s">
        <v>82</v>
      </c>
    </row>
    <row r="37834" spans="9:15" x14ac:dyDescent="0.35">
      <c r="I37834">
        <v>117767</v>
      </c>
      <c r="J37834">
        <v>3962</v>
      </c>
      <c r="K37834">
        <v>169868</v>
      </c>
      <c r="L37834">
        <v>-73.8</v>
      </c>
      <c r="M37834" t="s">
        <v>212</v>
      </c>
      <c r="N37834" s="160" t="s">
        <v>7</v>
      </c>
      <c r="O37834" s="160" t="s">
        <v>82</v>
      </c>
    </row>
    <row r="37835" spans="9:15" x14ac:dyDescent="0.35">
      <c r="I37835">
        <v>120833</v>
      </c>
      <c r="J37835">
        <v>3962</v>
      </c>
      <c r="K37835">
        <v>169868</v>
      </c>
      <c r="L37835">
        <v>-15.36</v>
      </c>
      <c r="M37835" t="s">
        <v>212</v>
      </c>
      <c r="N37835" s="160" t="s">
        <v>10</v>
      </c>
      <c r="O37835" s="160" t="s">
        <v>82</v>
      </c>
    </row>
    <row r="37836" spans="9:15" x14ac:dyDescent="0.35">
      <c r="I37836">
        <v>120935</v>
      </c>
      <c r="J37836">
        <v>3962</v>
      </c>
      <c r="K37836">
        <v>169868</v>
      </c>
      <c r="L37836">
        <v>-61.71</v>
      </c>
      <c r="M37836" t="s">
        <v>212</v>
      </c>
      <c r="N37836" s="160" t="s">
        <v>10</v>
      </c>
      <c r="O37836" s="160" t="s">
        <v>82</v>
      </c>
    </row>
    <row r="37837" spans="9:15" x14ac:dyDescent="0.35">
      <c r="I37837">
        <v>122731</v>
      </c>
      <c r="J37837">
        <v>3962</v>
      </c>
      <c r="K37837">
        <v>169868</v>
      </c>
      <c r="L37837">
        <v>-35.909999999999997</v>
      </c>
      <c r="M37837" t="s">
        <v>212</v>
      </c>
      <c r="N37837" s="160" t="s">
        <v>10</v>
      </c>
      <c r="O37837" s="160" t="s">
        <v>82</v>
      </c>
    </row>
    <row r="37838" spans="9:15" x14ac:dyDescent="0.35">
      <c r="I37838">
        <v>122803</v>
      </c>
      <c r="J37838">
        <v>3962</v>
      </c>
      <c r="K37838">
        <v>169868</v>
      </c>
      <c r="L37838">
        <v>-94.1</v>
      </c>
      <c r="M37838" t="s">
        <v>212</v>
      </c>
      <c r="N37838" s="160" t="s">
        <v>207</v>
      </c>
      <c r="O37838" s="160" t="s">
        <v>82</v>
      </c>
    </row>
    <row r="37839" spans="9:15" x14ac:dyDescent="0.35">
      <c r="I37839">
        <v>77912</v>
      </c>
      <c r="J37839">
        <v>3655</v>
      </c>
      <c r="K37839">
        <v>170024</v>
      </c>
      <c r="L37839">
        <v>-141</v>
      </c>
      <c r="M37839" t="s">
        <v>212</v>
      </c>
      <c r="N37839" s="160" t="s">
        <v>8</v>
      </c>
      <c r="O37839" s="160" t="s">
        <v>80</v>
      </c>
    </row>
    <row r="37840" spans="9:15" x14ac:dyDescent="0.35">
      <c r="I37840">
        <v>78573</v>
      </c>
      <c r="J37840">
        <v>3655</v>
      </c>
      <c r="K37840">
        <v>170024</v>
      </c>
      <c r="L37840">
        <v>-211.38</v>
      </c>
      <c r="M37840" t="s">
        <v>212</v>
      </c>
      <c r="N37840" s="160" t="s">
        <v>8</v>
      </c>
      <c r="O37840" s="160" t="s">
        <v>80</v>
      </c>
    </row>
    <row r="37841" spans="9:15" x14ac:dyDescent="0.35">
      <c r="I37841">
        <v>117766</v>
      </c>
      <c r="J37841">
        <v>3655</v>
      </c>
      <c r="K37841">
        <v>170024</v>
      </c>
      <c r="L37841">
        <v>-55.79</v>
      </c>
      <c r="M37841" t="s">
        <v>212</v>
      </c>
      <c r="N37841" s="160" t="s">
        <v>7</v>
      </c>
      <c r="O37841" s="160" t="s">
        <v>80</v>
      </c>
    </row>
    <row r="37842" spans="9:15" x14ac:dyDescent="0.35">
      <c r="I37842">
        <v>117767</v>
      </c>
      <c r="J37842">
        <v>3655</v>
      </c>
      <c r="K37842">
        <v>170024</v>
      </c>
      <c r="L37842">
        <v>-15.94</v>
      </c>
      <c r="M37842" t="s">
        <v>212</v>
      </c>
      <c r="N37842" s="160" t="s">
        <v>7</v>
      </c>
      <c r="O37842" s="160" t="s">
        <v>80</v>
      </c>
    </row>
    <row r="37843" spans="9:15" x14ac:dyDescent="0.35">
      <c r="I37843">
        <v>104499</v>
      </c>
      <c r="J37843">
        <v>3655</v>
      </c>
      <c r="K37843">
        <v>170025</v>
      </c>
      <c r="L37843">
        <v>-14.99</v>
      </c>
      <c r="M37843" t="s">
        <v>212</v>
      </c>
      <c r="N37843" s="160" t="s">
        <v>7</v>
      </c>
      <c r="O37843" s="160" t="s">
        <v>80</v>
      </c>
    </row>
    <row r="37844" spans="9:15" x14ac:dyDescent="0.35">
      <c r="I37844">
        <v>117766</v>
      </c>
      <c r="J37844">
        <v>3655</v>
      </c>
      <c r="K37844">
        <v>170025</v>
      </c>
      <c r="L37844">
        <v>-26.28</v>
      </c>
      <c r="M37844" t="s">
        <v>212</v>
      </c>
      <c r="N37844" s="160" t="s">
        <v>7</v>
      </c>
      <c r="O37844" s="160" t="s">
        <v>80</v>
      </c>
    </row>
    <row r="37845" spans="9:15" x14ac:dyDescent="0.35">
      <c r="I37845">
        <v>117767</v>
      </c>
      <c r="J37845">
        <v>3655</v>
      </c>
      <c r="K37845">
        <v>170025</v>
      </c>
      <c r="L37845">
        <v>-7.97</v>
      </c>
      <c r="M37845" t="s">
        <v>212</v>
      </c>
      <c r="N37845" s="160" t="s">
        <v>7</v>
      </c>
      <c r="O37845" s="160" t="s">
        <v>80</v>
      </c>
    </row>
    <row r="37846" spans="9:15" x14ac:dyDescent="0.35">
      <c r="I37846">
        <v>71189</v>
      </c>
      <c r="J37846">
        <v>3873</v>
      </c>
      <c r="K37846">
        <v>170063</v>
      </c>
      <c r="L37846">
        <v>-264.89999999999998</v>
      </c>
      <c r="M37846" t="s">
        <v>212</v>
      </c>
      <c r="N37846" s="160" t="s">
        <v>8</v>
      </c>
      <c r="O37846" s="160" t="s">
        <v>80</v>
      </c>
    </row>
    <row r="37847" spans="9:15" x14ac:dyDescent="0.35">
      <c r="I37847">
        <v>117766</v>
      </c>
      <c r="J37847">
        <v>3873</v>
      </c>
      <c r="K37847">
        <v>170063</v>
      </c>
      <c r="L37847">
        <v>-93.99</v>
      </c>
      <c r="M37847" t="s">
        <v>212</v>
      </c>
      <c r="N37847" s="160" t="s">
        <v>7</v>
      </c>
      <c r="O37847" s="160" t="s">
        <v>80</v>
      </c>
    </row>
    <row r="37848" spans="9:15" x14ac:dyDescent="0.35">
      <c r="I37848">
        <v>118038</v>
      </c>
      <c r="J37848">
        <v>3873</v>
      </c>
      <c r="K37848">
        <v>170063</v>
      </c>
      <c r="L37848">
        <v>-93.99</v>
      </c>
      <c r="M37848" t="s">
        <v>212</v>
      </c>
      <c r="N37848" s="160" t="s">
        <v>7</v>
      </c>
      <c r="O37848" s="160" t="s">
        <v>80</v>
      </c>
    </row>
    <row r="37849" spans="9:15" x14ac:dyDescent="0.35">
      <c r="I37849">
        <v>118850</v>
      </c>
      <c r="J37849">
        <v>3873</v>
      </c>
      <c r="K37849">
        <v>170063</v>
      </c>
      <c r="L37849">
        <v>-129.99</v>
      </c>
      <c r="M37849" t="s">
        <v>212</v>
      </c>
      <c r="N37849" s="160" t="s">
        <v>8</v>
      </c>
      <c r="O37849" s="160" t="s">
        <v>80</v>
      </c>
    </row>
    <row r="37850" spans="9:15" x14ac:dyDescent="0.35">
      <c r="I37850">
        <v>120833</v>
      </c>
      <c r="J37850">
        <v>3873</v>
      </c>
      <c r="K37850">
        <v>170063</v>
      </c>
      <c r="L37850">
        <v>-145</v>
      </c>
      <c r="M37850" t="s">
        <v>212</v>
      </c>
      <c r="N37850" s="160" t="s">
        <v>10</v>
      </c>
      <c r="O37850" s="160" t="s">
        <v>80</v>
      </c>
    </row>
    <row r="37851" spans="9:15" x14ac:dyDescent="0.35">
      <c r="I37851">
        <v>118038</v>
      </c>
      <c r="J37851">
        <v>3981</v>
      </c>
      <c r="K37851">
        <v>170150</v>
      </c>
      <c r="L37851">
        <v>-92.84</v>
      </c>
      <c r="M37851" t="s">
        <v>212</v>
      </c>
      <c r="N37851" s="160" t="s">
        <v>7</v>
      </c>
      <c r="O37851" s="160" t="s">
        <v>80</v>
      </c>
    </row>
    <row r="37852" spans="9:15" x14ac:dyDescent="0.35">
      <c r="I37852">
        <v>118484</v>
      </c>
      <c r="J37852">
        <v>3981</v>
      </c>
      <c r="K37852">
        <v>170150</v>
      </c>
      <c r="L37852">
        <v>-125.73</v>
      </c>
      <c r="M37852" t="s">
        <v>212</v>
      </c>
      <c r="N37852" s="160" t="s">
        <v>7</v>
      </c>
      <c r="O37852" s="160" t="s">
        <v>80</v>
      </c>
    </row>
    <row r="37853" spans="9:15" x14ac:dyDescent="0.35">
      <c r="I37853">
        <v>116372</v>
      </c>
      <c r="J37853">
        <v>3993</v>
      </c>
      <c r="K37853">
        <v>170199</v>
      </c>
      <c r="L37853">
        <v>-47.62</v>
      </c>
      <c r="M37853" t="s">
        <v>212</v>
      </c>
      <c r="N37853" s="160" t="s">
        <v>19</v>
      </c>
      <c r="O37853" s="160" t="s">
        <v>80</v>
      </c>
    </row>
    <row r="37854" spans="9:15" x14ac:dyDescent="0.35">
      <c r="I37854">
        <v>117441</v>
      </c>
      <c r="J37854">
        <v>3993</v>
      </c>
      <c r="K37854">
        <v>170199</v>
      </c>
      <c r="L37854">
        <v>-137.44999999999999</v>
      </c>
      <c r="M37854" t="s">
        <v>212</v>
      </c>
      <c r="N37854" s="160" t="s">
        <v>9</v>
      </c>
      <c r="O37854" s="160" t="s">
        <v>80</v>
      </c>
    </row>
    <row r="37855" spans="9:15" x14ac:dyDescent="0.35">
      <c r="I37855">
        <v>72449</v>
      </c>
      <c r="J37855">
        <v>3946</v>
      </c>
      <c r="K37855">
        <v>170286</v>
      </c>
      <c r="L37855">
        <v>-235.55</v>
      </c>
      <c r="M37855" t="s">
        <v>212</v>
      </c>
      <c r="N37855" s="160" t="s">
        <v>9</v>
      </c>
      <c r="O37855" s="160" t="s">
        <v>81</v>
      </c>
    </row>
    <row r="37856" spans="9:15" x14ac:dyDescent="0.35">
      <c r="I37856">
        <v>78573</v>
      </c>
      <c r="J37856">
        <v>3946</v>
      </c>
      <c r="K37856">
        <v>170286</v>
      </c>
      <c r="L37856">
        <v>-21.93</v>
      </c>
      <c r="M37856" t="s">
        <v>212</v>
      </c>
      <c r="N37856" s="160" t="s">
        <v>8</v>
      </c>
      <c r="O37856" s="160" t="s">
        <v>81</v>
      </c>
    </row>
    <row r="37857" spans="9:15" x14ac:dyDescent="0.35">
      <c r="I37857">
        <v>97192</v>
      </c>
      <c r="J37857">
        <v>3946</v>
      </c>
      <c r="K37857">
        <v>170286</v>
      </c>
      <c r="L37857">
        <v>-7.81</v>
      </c>
      <c r="M37857" t="s">
        <v>212</v>
      </c>
      <c r="N37857" s="160" t="s">
        <v>7</v>
      </c>
      <c r="O37857" s="160" t="s">
        <v>81</v>
      </c>
    </row>
    <row r="37858" spans="9:15" x14ac:dyDescent="0.35">
      <c r="I37858">
        <v>103732</v>
      </c>
      <c r="J37858">
        <v>3946</v>
      </c>
      <c r="K37858">
        <v>170286</v>
      </c>
      <c r="L37858">
        <v>-144.08000000000001</v>
      </c>
      <c r="M37858" t="s">
        <v>212</v>
      </c>
      <c r="N37858" s="160" t="s">
        <v>8</v>
      </c>
      <c r="O37858" s="160" t="s">
        <v>81</v>
      </c>
    </row>
    <row r="37859" spans="9:15" x14ac:dyDescent="0.35">
      <c r="I37859">
        <v>116372</v>
      </c>
      <c r="J37859">
        <v>3946</v>
      </c>
      <c r="K37859">
        <v>170286</v>
      </c>
      <c r="L37859">
        <v>-103.29</v>
      </c>
      <c r="M37859" t="s">
        <v>212</v>
      </c>
      <c r="N37859" s="160" t="s">
        <v>19</v>
      </c>
      <c r="O37859" s="160" t="s">
        <v>81</v>
      </c>
    </row>
    <row r="37860" spans="9:15" x14ac:dyDescent="0.35">
      <c r="I37860">
        <v>119309</v>
      </c>
      <c r="J37860">
        <v>3946</v>
      </c>
      <c r="K37860">
        <v>170286</v>
      </c>
      <c r="L37860">
        <v>-157.97</v>
      </c>
      <c r="M37860" t="s">
        <v>212</v>
      </c>
      <c r="N37860" s="160" t="s">
        <v>9</v>
      </c>
      <c r="O37860" s="160" t="s">
        <v>81</v>
      </c>
    </row>
    <row r="37861" spans="9:15" x14ac:dyDescent="0.35">
      <c r="I37861">
        <v>120833</v>
      </c>
      <c r="J37861">
        <v>3946</v>
      </c>
      <c r="K37861">
        <v>170286</v>
      </c>
      <c r="L37861">
        <v>-1.91</v>
      </c>
      <c r="M37861" t="s">
        <v>212</v>
      </c>
      <c r="N37861" s="160" t="s">
        <v>10</v>
      </c>
      <c r="O37861" s="160" t="s">
        <v>81</v>
      </c>
    </row>
    <row r="37862" spans="9:15" x14ac:dyDescent="0.35">
      <c r="I37862">
        <v>120834</v>
      </c>
      <c r="J37862">
        <v>3946</v>
      </c>
      <c r="K37862">
        <v>170286</v>
      </c>
      <c r="L37862">
        <v>-1.91</v>
      </c>
      <c r="M37862" t="s">
        <v>212</v>
      </c>
      <c r="N37862" s="160" t="s">
        <v>10</v>
      </c>
      <c r="O37862" s="160" t="s">
        <v>81</v>
      </c>
    </row>
    <row r="37863" spans="9:15" x14ac:dyDescent="0.35">
      <c r="I37863">
        <v>120935</v>
      </c>
      <c r="J37863">
        <v>3946</v>
      </c>
      <c r="K37863">
        <v>170286</v>
      </c>
      <c r="L37863">
        <v>-3.82</v>
      </c>
      <c r="M37863" t="s">
        <v>212</v>
      </c>
      <c r="N37863" s="160" t="s">
        <v>10</v>
      </c>
      <c r="O37863" s="160" t="s">
        <v>81</v>
      </c>
    </row>
    <row r="37864" spans="9:15" x14ac:dyDescent="0.35">
      <c r="I37864">
        <v>122731</v>
      </c>
      <c r="J37864">
        <v>3946</v>
      </c>
      <c r="K37864">
        <v>170286</v>
      </c>
      <c r="L37864">
        <v>-42.07</v>
      </c>
      <c r="M37864" t="s">
        <v>212</v>
      </c>
      <c r="N37864" s="160" t="s">
        <v>10</v>
      </c>
      <c r="O37864" s="160" t="s">
        <v>81</v>
      </c>
    </row>
    <row r="37865" spans="9:15" x14ac:dyDescent="0.35">
      <c r="I37865">
        <v>118484</v>
      </c>
      <c r="J37865">
        <v>4011</v>
      </c>
      <c r="K37865">
        <v>170380</v>
      </c>
      <c r="L37865">
        <v>-125.73</v>
      </c>
      <c r="M37865" t="s">
        <v>212</v>
      </c>
      <c r="N37865" s="160" t="s">
        <v>7</v>
      </c>
      <c r="O37865" s="160" t="s">
        <v>80</v>
      </c>
    </row>
    <row r="37866" spans="9:15" x14ac:dyDescent="0.35">
      <c r="I37866">
        <v>71189</v>
      </c>
      <c r="J37866">
        <v>3998</v>
      </c>
      <c r="K37866">
        <v>170562</v>
      </c>
      <c r="L37866">
        <v>-96.08</v>
      </c>
      <c r="M37866" t="s">
        <v>212</v>
      </c>
      <c r="N37866" s="160" t="s">
        <v>8</v>
      </c>
      <c r="O37866" s="160" t="s">
        <v>80</v>
      </c>
    </row>
    <row r="37867" spans="9:15" x14ac:dyDescent="0.35">
      <c r="I37867">
        <v>7</v>
      </c>
      <c r="J37867">
        <v>4052</v>
      </c>
      <c r="K37867">
        <v>170589</v>
      </c>
      <c r="L37867">
        <v>-193.84</v>
      </c>
      <c r="M37867" t="s">
        <v>212</v>
      </c>
      <c r="N37867" s="160" t="s">
        <v>9</v>
      </c>
      <c r="O37867" s="160" t="s">
        <v>80</v>
      </c>
    </row>
    <row r="37868" spans="9:15" x14ac:dyDescent="0.35">
      <c r="I37868">
        <v>118038</v>
      </c>
      <c r="J37868">
        <v>4052</v>
      </c>
      <c r="K37868">
        <v>170589</v>
      </c>
      <c r="L37868">
        <v>-277.70999999999998</v>
      </c>
      <c r="M37868" t="s">
        <v>212</v>
      </c>
      <c r="N37868" s="160" t="s">
        <v>7</v>
      </c>
      <c r="O37868" s="160" t="s">
        <v>80</v>
      </c>
    </row>
    <row r="37869" spans="9:15" x14ac:dyDescent="0.35">
      <c r="I37869">
        <v>120834</v>
      </c>
      <c r="J37869">
        <v>4052</v>
      </c>
      <c r="K37869">
        <v>170589</v>
      </c>
      <c r="L37869">
        <v>-26.43</v>
      </c>
      <c r="M37869" t="s">
        <v>212</v>
      </c>
      <c r="N37869" s="160" t="s">
        <v>10</v>
      </c>
      <c r="O37869" s="160" t="s">
        <v>80</v>
      </c>
    </row>
    <row r="37870" spans="9:15" x14ac:dyDescent="0.35">
      <c r="I37870">
        <v>120936</v>
      </c>
      <c r="J37870">
        <v>4052</v>
      </c>
      <c r="K37870">
        <v>170589</v>
      </c>
      <c r="L37870">
        <v>-26.43</v>
      </c>
      <c r="M37870" t="s">
        <v>212</v>
      </c>
      <c r="N37870" s="160" t="s">
        <v>10</v>
      </c>
      <c r="O37870" s="160" t="s">
        <v>80</v>
      </c>
    </row>
    <row r="37871" spans="9:15" x14ac:dyDescent="0.35">
      <c r="I37871">
        <v>125023</v>
      </c>
      <c r="J37871">
        <v>4052</v>
      </c>
      <c r="K37871">
        <v>170589</v>
      </c>
      <c r="L37871">
        <v>-96.9</v>
      </c>
      <c r="M37871" t="s">
        <v>212</v>
      </c>
      <c r="N37871" s="160" t="s">
        <v>9</v>
      </c>
      <c r="O37871" s="160" t="s">
        <v>80</v>
      </c>
    </row>
    <row r="37872" spans="9:15" x14ac:dyDescent="0.35">
      <c r="I37872">
        <v>104500</v>
      </c>
      <c r="J37872">
        <v>5006</v>
      </c>
      <c r="K37872">
        <v>170882</v>
      </c>
      <c r="L37872">
        <v>-13.42</v>
      </c>
      <c r="M37872" t="s">
        <v>212</v>
      </c>
      <c r="N37872" s="160" t="s">
        <v>7</v>
      </c>
      <c r="O37872" s="160" t="s">
        <v>80</v>
      </c>
    </row>
    <row r="37873" spans="9:15" x14ac:dyDescent="0.35">
      <c r="I37873">
        <v>107294</v>
      </c>
      <c r="J37873">
        <v>5006</v>
      </c>
      <c r="K37873">
        <v>170882</v>
      </c>
      <c r="L37873">
        <v>-25.01</v>
      </c>
      <c r="M37873" t="s">
        <v>218</v>
      </c>
      <c r="N37873" s="160" t="s">
        <v>8</v>
      </c>
      <c r="O37873" s="160" t="s">
        <v>80</v>
      </c>
    </row>
    <row r="37874" spans="9:15" x14ac:dyDescent="0.35">
      <c r="I37874">
        <v>117485</v>
      </c>
      <c r="J37874">
        <v>5006</v>
      </c>
      <c r="K37874">
        <v>170882</v>
      </c>
      <c r="L37874">
        <v>-32.270000000000003</v>
      </c>
      <c r="M37874" t="s">
        <v>218</v>
      </c>
      <c r="N37874" s="160" t="s">
        <v>8</v>
      </c>
      <c r="O37874" s="160" t="s">
        <v>80</v>
      </c>
    </row>
    <row r="37875" spans="9:15" x14ac:dyDescent="0.35">
      <c r="I37875">
        <v>117766</v>
      </c>
      <c r="J37875">
        <v>5006</v>
      </c>
      <c r="K37875">
        <v>170882</v>
      </c>
      <c r="L37875">
        <v>-42.76</v>
      </c>
      <c r="M37875" t="s">
        <v>212</v>
      </c>
      <c r="N37875" s="160" t="s">
        <v>7</v>
      </c>
      <c r="O37875" s="160" t="s">
        <v>80</v>
      </c>
    </row>
    <row r="37876" spans="9:15" x14ac:dyDescent="0.35">
      <c r="I37876">
        <v>117766</v>
      </c>
      <c r="J37876">
        <v>5006</v>
      </c>
      <c r="K37876">
        <v>170882</v>
      </c>
      <c r="L37876">
        <v>-7.13</v>
      </c>
      <c r="M37876" t="s">
        <v>218</v>
      </c>
      <c r="N37876" s="160" t="s">
        <v>7</v>
      </c>
      <c r="O37876" s="160" t="s">
        <v>80</v>
      </c>
    </row>
    <row r="37877" spans="9:15" x14ac:dyDescent="0.35">
      <c r="I37877">
        <v>117767</v>
      </c>
      <c r="J37877">
        <v>5006</v>
      </c>
      <c r="K37877">
        <v>170882</v>
      </c>
      <c r="L37877">
        <v>-99.78</v>
      </c>
      <c r="M37877" t="s">
        <v>218</v>
      </c>
      <c r="N37877" s="160" t="s">
        <v>7</v>
      </c>
      <c r="O37877" s="160" t="s">
        <v>80</v>
      </c>
    </row>
    <row r="37878" spans="9:15" x14ac:dyDescent="0.35">
      <c r="I37878">
        <v>71189</v>
      </c>
      <c r="J37878">
        <v>3946</v>
      </c>
      <c r="K37878">
        <v>171073</v>
      </c>
      <c r="L37878">
        <v>-324.39</v>
      </c>
      <c r="M37878" t="s">
        <v>212</v>
      </c>
      <c r="N37878" s="160" t="s">
        <v>8</v>
      </c>
      <c r="O37878" s="160" t="s">
        <v>81</v>
      </c>
    </row>
    <row r="37879" spans="9:15" x14ac:dyDescent="0.35">
      <c r="I37879">
        <v>78573</v>
      </c>
      <c r="J37879">
        <v>3946</v>
      </c>
      <c r="K37879">
        <v>171073</v>
      </c>
      <c r="L37879">
        <v>-7.31</v>
      </c>
      <c r="M37879" t="s">
        <v>212</v>
      </c>
      <c r="N37879" s="160" t="s">
        <v>8</v>
      </c>
      <c r="O37879" s="160" t="s">
        <v>81</v>
      </c>
    </row>
    <row r="37880" spans="9:15" x14ac:dyDescent="0.35">
      <c r="I37880">
        <v>97192</v>
      </c>
      <c r="J37880">
        <v>3946</v>
      </c>
      <c r="K37880">
        <v>171073</v>
      </c>
      <c r="L37880">
        <v>-148.41</v>
      </c>
      <c r="M37880" t="s">
        <v>212</v>
      </c>
      <c r="N37880" s="160" t="s">
        <v>7</v>
      </c>
      <c r="O37880" s="160" t="s">
        <v>81</v>
      </c>
    </row>
    <row r="37881" spans="9:15" x14ac:dyDescent="0.35">
      <c r="I37881">
        <v>116372</v>
      </c>
      <c r="J37881">
        <v>3946</v>
      </c>
      <c r="K37881">
        <v>171073</v>
      </c>
      <c r="L37881">
        <v>-57.39</v>
      </c>
      <c r="M37881" t="s">
        <v>212</v>
      </c>
      <c r="N37881" s="160" t="s">
        <v>19</v>
      </c>
      <c r="O37881" s="160" t="s">
        <v>81</v>
      </c>
    </row>
    <row r="37882" spans="9:15" x14ac:dyDescent="0.35">
      <c r="I37882">
        <v>119309</v>
      </c>
      <c r="J37882">
        <v>3946</v>
      </c>
      <c r="K37882">
        <v>171073</v>
      </c>
      <c r="L37882">
        <v>-57.8</v>
      </c>
      <c r="M37882" t="s">
        <v>212</v>
      </c>
      <c r="N37882" s="160" t="s">
        <v>9</v>
      </c>
      <c r="O37882" s="160" t="s">
        <v>81</v>
      </c>
    </row>
    <row r="37883" spans="9:15" x14ac:dyDescent="0.35">
      <c r="I37883">
        <v>120935</v>
      </c>
      <c r="J37883">
        <v>3946</v>
      </c>
      <c r="K37883">
        <v>171073</v>
      </c>
      <c r="L37883">
        <v>-22.95</v>
      </c>
      <c r="M37883" t="s">
        <v>212</v>
      </c>
      <c r="N37883" s="160" t="s">
        <v>10</v>
      </c>
      <c r="O37883" s="160" t="s">
        <v>81</v>
      </c>
    </row>
    <row r="37884" spans="9:15" x14ac:dyDescent="0.35">
      <c r="I37884">
        <v>122731</v>
      </c>
      <c r="J37884">
        <v>3946</v>
      </c>
      <c r="K37884">
        <v>171073</v>
      </c>
      <c r="L37884">
        <v>-3.82</v>
      </c>
      <c r="M37884" t="s">
        <v>212</v>
      </c>
      <c r="N37884" s="160" t="s">
        <v>10</v>
      </c>
      <c r="O37884" s="160" t="s">
        <v>81</v>
      </c>
    </row>
    <row r="37885" spans="9:15" x14ac:dyDescent="0.35">
      <c r="I37885">
        <v>7</v>
      </c>
      <c r="J37885">
        <v>417</v>
      </c>
      <c r="K37885">
        <v>171170</v>
      </c>
      <c r="L37885">
        <v>-53.81</v>
      </c>
      <c r="M37885" t="s">
        <v>212</v>
      </c>
      <c r="N37885" s="160" t="s">
        <v>9</v>
      </c>
      <c r="O37885" s="160" t="s">
        <v>80</v>
      </c>
    </row>
    <row r="37886" spans="9:15" x14ac:dyDescent="0.35">
      <c r="I37886">
        <v>97192</v>
      </c>
      <c r="J37886">
        <v>417</v>
      </c>
      <c r="K37886">
        <v>171170</v>
      </c>
      <c r="L37886">
        <v>-7.25</v>
      </c>
      <c r="M37886" t="s">
        <v>212</v>
      </c>
      <c r="N37886" s="160" t="s">
        <v>7</v>
      </c>
      <c r="O37886" s="160" t="s">
        <v>80</v>
      </c>
    </row>
    <row r="37887" spans="9:15" x14ac:dyDescent="0.35">
      <c r="I37887">
        <v>117485</v>
      </c>
      <c r="J37887">
        <v>417</v>
      </c>
      <c r="K37887">
        <v>171170</v>
      </c>
      <c r="L37887">
        <v>-16.14</v>
      </c>
      <c r="M37887" t="s">
        <v>212</v>
      </c>
      <c r="N37887" s="160" t="s">
        <v>8</v>
      </c>
      <c r="O37887" s="160" t="s">
        <v>80</v>
      </c>
    </row>
    <row r="37888" spans="9:15" x14ac:dyDescent="0.35">
      <c r="I37888">
        <v>117766</v>
      </c>
      <c r="J37888">
        <v>417</v>
      </c>
      <c r="K37888">
        <v>171170</v>
      </c>
      <c r="L37888">
        <v>-14.26</v>
      </c>
      <c r="M37888" t="s">
        <v>212</v>
      </c>
      <c r="N37888" s="160" t="s">
        <v>7</v>
      </c>
      <c r="O37888" s="160" t="s">
        <v>80</v>
      </c>
    </row>
    <row r="37889" spans="9:15" x14ac:dyDescent="0.35">
      <c r="I37889">
        <v>122731</v>
      </c>
      <c r="J37889">
        <v>417</v>
      </c>
      <c r="K37889">
        <v>171170</v>
      </c>
      <c r="L37889">
        <v>-1.89</v>
      </c>
      <c r="M37889" t="s">
        <v>212</v>
      </c>
      <c r="N37889" s="160" t="s">
        <v>10</v>
      </c>
      <c r="O37889" s="160" t="s">
        <v>80</v>
      </c>
    </row>
    <row r="37890" spans="9:15" x14ac:dyDescent="0.35">
      <c r="I37890">
        <v>71189</v>
      </c>
      <c r="J37890">
        <v>3969</v>
      </c>
      <c r="K37890">
        <v>171206</v>
      </c>
      <c r="L37890">
        <v>-72.06</v>
      </c>
      <c r="M37890" t="s">
        <v>212</v>
      </c>
      <c r="N37890" s="160" t="s">
        <v>8</v>
      </c>
      <c r="O37890" s="160" t="s">
        <v>80</v>
      </c>
    </row>
    <row r="37891" spans="9:15" x14ac:dyDescent="0.35">
      <c r="I37891">
        <v>91312</v>
      </c>
      <c r="J37891">
        <v>3969</v>
      </c>
      <c r="K37891">
        <v>171206</v>
      </c>
      <c r="L37891">
        <v>-128.76</v>
      </c>
      <c r="M37891" t="s">
        <v>212</v>
      </c>
      <c r="N37891" s="160" t="s">
        <v>8</v>
      </c>
      <c r="O37891" s="160" t="s">
        <v>80</v>
      </c>
    </row>
    <row r="37892" spans="9:15" x14ac:dyDescent="0.35">
      <c r="I37892">
        <v>103732</v>
      </c>
      <c r="J37892">
        <v>3969</v>
      </c>
      <c r="K37892">
        <v>171206</v>
      </c>
      <c r="L37892">
        <v>-107.7</v>
      </c>
      <c r="M37892" t="s">
        <v>212</v>
      </c>
      <c r="N37892" s="160" t="s">
        <v>8</v>
      </c>
      <c r="O37892" s="160" t="s">
        <v>80</v>
      </c>
    </row>
    <row r="37893" spans="9:15" x14ac:dyDescent="0.35">
      <c r="I37893">
        <v>7</v>
      </c>
      <c r="J37893">
        <v>4014</v>
      </c>
      <c r="K37893">
        <v>171256</v>
      </c>
      <c r="L37893">
        <v>-120.19</v>
      </c>
      <c r="M37893" t="s">
        <v>212</v>
      </c>
      <c r="N37893" s="160" t="s">
        <v>9</v>
      </c>
      <c r="O37893" s="160" t="s">
        <v>80</v>
      </c>
    </row>
    <row r="37894" spans="9:15" x14ac:dyDescent="0.35">
      <c r="I37894">
        <v>117441</v>
      </c>
      <c r="J37894">
        <v>3968</v>
      </c>
      <c r="K37894">
        <v>171387</v>
      </c>
      <c r="L37894">
        <v>-137.05000000000001</v>
      </c>
      <c r="M37894" t="s">
        <v>212</v>
      </c>
      <c r="N37894" s="160" t="s">
        <v>9</v>
      </c>
      <c r="O37894" s="160" t="s">
        <v>80</v>
      </c>
    </row>
    <row r="37895" spans="9:15" x14ac:dyDescent="0.35">
      <c r="I37895">
        <v>120936</v>
      </c>
      <c r="J37895">
        <v>3968</v>
      </c>
      <c r="K37895">
        <v>171387</v>
      </c>
      <c r="L37895">
        <v>-26.43</v>
      </c>
      <c r="M37895" t="s">
        <v>212</v>
      </c>
      <c r="N37895" s="160" t="s">
        <v>10</v>
      </c>
      <c r="O37895" s="160" t="s">
        <v>80</v>
      </c>
    </row>
    <row r="37896" spans="9:15" x14ac:dyDescent="0.35">
      <c r="I37896">
        <v>7</v>
      </c>
      <c r="J37896">
        <v>4094</v>
      </c>
      <c r="K37896">
        <v>171581</v>
      </c>
      <c r="L37896">
        <v>-58.32</v>
      </c>
      <c r="M37896" t="s">
        <v>212</v>
      </c>
      <c r="N37896" s="160" t="s">
        <v>9</v>
      </c>
      <c r="O37896" s="160" t="s">
        <v>80</v>
      </c>
    </row>
    <row r="37897" spans="9:15" x14ac:dyDescent="0.35">
      <c r="I37897">
        <v>103732</v>
      </c>
      <c r="J37897">
        <v>4094</v>
      </c>
      <c r="K37897">
        <v>171581</v>
      </c>
      <c r="L37897">
        <v>-98.5</v>
      </c>
      <c r="M37897" t="s">
        <v>212</v>
      </c>
      <c r="N37897" s="160" t="s">
        <v>8</v>
      </c>
      <c r="O37897" s="160" t="s">
        <v>80</v>
      </c>
    </row>
    <row r="37898" spans="9:15" x14ac:dyDescent="0.35">
      <c r="I37898">
        <v>117765</v>
      </c>
      <c r="J37898">
        <v>4094</v>
      </c>
      <c r="K37898">
        <v>171581</v>
      </c>
      <c r="L37898">
        <v>-7.74</v>
      </c>
      <c r="M37898" t="s">
        <v>212</v>
      </c>
      <c r="N37898" s="160" t="s">
        <v>7</v>
      </c>
      <c r="O37898" s="160" t="s">
        <v>80</v>
      </c>
    </row>
    <row r="37899" spans="9:15" x14ac:dyDescent="0.35">
      <c r="I37899">
        <v>118850</v>
      </c>
      <c r="J37899">
        <v>4094</v>
      </c>
      <c r="K37899">
        <v>171581</v>
      </c>
      <c r="L37899">
        <v>-38.020000000000003</v>
      </c>
      <c r="M37899" t="s">
        <v>212</v>
      </c>
      <c r="N37899" s="160" t="s">
        <v>8</v>
      </c>
      <c r="O37899" s="160" t="s">
        <v>80</v>
      </c>
    </row>
    <row r="37900" spans="9:15" x14ac:dyDescent="0.35">
      <c r="I37900">
        <v>120833</v>
      </c>
      <c r="J37900">
        <v>4094</v>
      </c>
      <c r="K37900">
        <v>171581</v>
      </c>
      <c r="L37900">
        <v>-53.02</v>
      </c>
      <c r="M37900" t="s">
        <v>212</v>
      </c>
      <c r="N37900" s="160" t="s">
        <v>10</v>
      </c>
      <c r="O37900" s="160" t="s">
        <v>80</v>
      </c>
    </row>
    <row r="37901" spans="9:15" x14ac:dyDescent="0.35">
      <c r="I37901">
        <v>71189</v>
      </c>
      <c r="J37901">
        <v>4008</v>
      </c>
      <c r="K37901">
        <v>171636</v>
      </c>
      <c r="L37901">
        <v>-37.72</v>
      </c>
      <c r="M37901" t="s">
        <v>212</v>
      </c>
      <c r="N37901" s="160" t="s">
        <v>8</v>
      </c>
      <c r="O37901" s="160" t="s">
        <v>80</v>
      </c>
    </row>
    <row r="37902" spans="9:15" x14ac:dyDescent="0.35">
      <c r="I37902">
        <v>117767</v>
      </c>
      <c r="J37902">
        <v>4008</v>
      </c>
      <c r="K37902">
        <v>171636</v>
      </c>
      <c r="L37902">
        <v>-7.74</v>
      </c>
      <c r="M37902" t="s">
        <v>212</v>
      </c>
      <c r="N37902" s="160" t="s">
        <v>7</v>
      </c>
      <c r="O37902" s="160" t="s">
        <v>80</v>
      </c>
    </row>
    <row r="37903" spans="9:15" x14ac:dyDescent="0.35">
      <c r="I37903">
        <v>120739</v>
      </c>
      <c r="J37903">
        <v>4008</v>
      </c>
      <c r="K37903">
        <v>171636</v>
      </c>
      <c r="L37903">
        <v>-96.44</v>
      </c>
      <c r="M37903" t="s">
        <v>212</v>
      </c>
      <c r="N37903" s="160" t="s">
        <v>9</v>
      </c>
      <c r="O37903" s="160" t="s">
        <v>80</v>
      </c>
    </row>
    <row r="37904" spans="9:15" x14ac:dyDescent="0.35">
      <c r="I37904">
        <v>118484</v>
      </c>
      <c r="J37904">
        <v>4025</v>
      </c>
      <c r="K37904">
        <v>171778</v>
      </c>
      <c r="L37904">
        <v>-123.66</v>
      </c>
      <c r="M37904" t="s">
        <v>212</v>
      </c>
      <c r="N37904" s="160" t="s">
        <v>7</v>
      </c>
      <c r="O37904" s="160" t="s">
        <v>80</v>
      </c>
    </row>
    <row r="37905" spans="9:15" x14ac:dyDescent="0.35">
      <c r="I37905">
        <v>120935</v>
      </c>
      <c r="J37905">
        <v>3979</v>
      </c>
      <c r="K37905">
        <v>171797</v>
      </c>
      <c r="L37905">
        <v>-132.55000000000001</v>
      </c>
      <c r="M37905" t="s">
        <v>212</v>
      </c>
      <c r="N37905" s="160" t="s">
        <v>10</v>
      </c>
      <c r="O37905" s="160" t="s">
        <v>80</v>
      </c>
    </row>
    <row r="37906" spans="9:15" x14ac:dyDescent="0.35">
      <c r="I37906">
        <v>117766</v>
      </c>
      <c r="J37906">
        <v>3655</v>
      </c>
      <c r="K37906">
        <v>171933</v>
      </c>
      <c r="L37906">
        <v>-39.85</v>
      </c>
      <c r="M37906" t="s">
        <v>212</v>
      </c>
      <c r="N37906" s="160" t="s">
        <v>7</v>
      </c>
      <c r="O37906" s="160" t="s">
        <v>80</v>
      </c>
    </row>
    <row r="37907" spans="9:15" x14ac:dyDescent="0.35">
      <c r="I37907">
        <v>117766</v>
      </c>
      <c r="J37907">
        <v>3655</v>
      </c>
      <c r="K37907">
        <v>171933</v>
      </c>
      <c r="L37907">
        <v>-23.91</v>
      </c>
      <c r="M37907" t="s">
        <v>212</v>
      </c>
      <c r="N37907" s="160" t="s">
        <v>7</v>
      </c>
      <c r="O37907" s="160" t="s">
        <v>80</v>
      </c>
    </row>
    <row r="37908" spans="9:15" x14ac:dyDescent="0.35">
      <c r="I37908">
        <v>117767</v>
      </c>
      <c r="J37908">
        <v>3655</v>
      </c>
      <c r="K37908">
        <v>171933</v>
      </c>
      <c r="L37908">
        <v>-7.97</v>
      </c>
      <c r="M37908" t="s">
        <v>212</v>
      </c>
      <c r="N37908" s="160" t="s">
        <v>7</v>
      </c>
      <c r="O37908" s="160" t="s">
        <v>80</v>
      </c>
    </row>
    <row r="37909" spans="9:15" x14ac:dyDescent="0.35">
      <c r="I37909">
        <v>7</v>
      </c>
      <c r="J37909">
        <v>3946</v>
      </c>
      <c r="K37909">
        <v>172185</v>
      </c>
      <c r="L37909">
        <v>-6.74</v>
      </c>
      <c r="M37909" t="s">
        <v>212</v>
      </c>
      <c r="N37909" s="160" t="s">
        <v>9</v>
      </c>
      <c r="O37909" s="160" t="s">
        <v>81</v>
      </c>
    </row>
    <row r="37910" spans="9:15" x14ac:dyDescent="0.35">
      <c r="I37910">
        <v>7</v>
      </c>
      <c r="J37910">
        <v>3946</v>
      </c>
      <c r="K37910">
        <v>172185</v>
      </c>
      <c r="L37910">
        <v>-20.22</v>
      </c>
      <c r="M37910" t="s">
        <v>212</v>
      </c>
      <c r="N37910" s="160" t="s">
        <v>9</v>
      </c>
      <c r="O37910" s="160" t="s">
        <v>81</v>
      </c>
    </row>
    <row r="37911" spans="9:15" x14ac:dyDescent="0.35">
      <c r="I37911">
        <v>71189</v>
      </c>
      <c r="J37911">
        <v>3946</v>
      </c>
      <c r="K37911">
        <v>172185</v>
      </c>
      <c r="L37911">
        <v>-22.94</v>
      </c>
      <c r="M37911" t="s">
        <v>212</v>
      </c>
      <c r="N37911" s="160" t="s">
        <v>8</v>
      </c>
      <c r="O37911" s="160" t="s">
        <v>81</v>
      </c>
    </row>
    <row r="37912" spans="9:15" x14ac:dyDescent="0.35">
      <c r="I37912">
        <v>72449</v>
      </c>
      <c r="J37912">
        <v>3946</v>
      </c>
      <c r="K37912">
        <v>172185</v>
      </c>
      <c r="L37912">
        <v>-12.96</v>
      </c>
      <c r="M37912" t="s">
        <v>212</v>
      </c>
      <c r="N37912" s="160" t="s">
        <v>9</v>
      </c>
      <c r="O37912" s="160" t="s">
        <v>81</v>
      </c>
    </row>
    <row r="37913" spans="9:15" x14ac:dyDescent="0.35">
      <c r="I37913">
        <v>74395</v>
      </c>
      <c r="J37913">
        <v>3946</v>
      </c>
      <c r="K37913">
        <v>172185</v>
      </c>
      <c r="L37913">
        <v>-30.27</v>
      </c>
      <c r="M37913" t="s">
        <v>212</v>
      </c>
      <c r="N37913" s="160" t="s">
        <v>7</v>
      </c>
      <c r="O37913" s="160" t="s">
        <v>81</v>
      </c>
    </row>
    <row r="37914" spans="9:15" x14ac:dyDescent="0.35">
      <c r="I37914">
        <v>77912</v>
      </c>
      <c r="J37914">
        <v>3946</v>
      </c>
      <c r="K37914">
        <v>172185</v>
      </c>
      <c r="L37914">
        <v>-27.93</v>
      </c>
      <c r="M37914" t="s">
        <v>212</v>
      </c>
      <c r="N37914" s="160" t="s">
        <v>8</v>
      </c>
      <c r="O37914" s="160" t="s">
        <v>81</v>
      </c>
    </row>
    <row r="37915" spans="9:15" x14ac:dyDescent="0.35">
      <c r="I37915">
        <v>81192</v>
      </c>
      <c r="J37915">
        <v>3946</v>
      </c>
      <c r="K37915">
        <v>172185</v>
      </c>
      <c r="L37915">
        <v>-13.02</v>
      </c>
      <c r="M37915" t="s">
        <v>212</v>
      </c>
      <c r="N37915" s="160" t="s">
        <v>7</v>
      </c>
      <c r="O37915" s="160" t="s">
        <v>81</v>
      </c>
    </row>
    <row r="37916" spans="9:15" x14ac:dyDescent="0.35">
      <c r="I37916">
        <v>81973</v>
      </c>
      <c r="J37916">
        <v>3946</v>
      </c>
      <c r="K37916">
        <v>172185</v>
      </c>
      <c r="L37916">
        <v>-14.55</v>
      </c>
      <c r="M37916" t="s">
        <v>212</v>
      </c>
      <c r="N37916" s="160" t="s">
        <v>7</v>
      </c>
      <c r="O37916" s="160" t="s">
        <v>81</v>
      </c>
    </row>
    <row r="37917" spans="9:15" x14ac:dyDescent="0.35">
      <c r="I37917">
        <v>103732</v>
      </c>
      <c r="J37917">
        <v>3946</v>
      </c>
      <c r="K37917">
        <v>172185</v>
      </c>
      <c r="L37917">
        <v>-111.3</v>
      </c>
      <c r="M37917" t="s">
        <v>212</v>
      </c>
      <c r="N37917" s="160" t="s">
        <v>8</v>
      </c>
      <c r="O37917" s="160" t="s">
        <v>81</v>
      </c>
    </row>
    <row r="37918" spans="9:15" x14ac:dyDescent="0.35">
      <c r="I37918">
        <v>104499</v>
      </c>
      <c r="J37918">
        <v>3946</v>
      </c>
      <c r="K37918">
        <v>172185</v>
      </c>
      <c r="L37918">
        <v>-14.55</v>
      </c>
      <c r="M37918" t="s">
        <v>212</v>
      </c>
      <c r="N37918" s="160" t="s">
        <v>7</v>
      </c>
      <c r="O37918" s="160" t="s">
        <v>81</v>
      </c>
    </row>
    <row r="37919" spans="9:15" x14ac:dyDescent="0.35">
      <c r="I37919">
        <v>104499</v>
      </c>
      <c r="J37919">
        <v>3946</v>
      </c>
      <c r="K37919">
        <v>172185</v>
      </c>
      <c r="L37919">
        <v>-43.65</v>
      </c>
      <c r="M37919" t="s">
        <v>212</v>
      </c>
      <c r="N37919" s="160" t="s">
        <v>7</v>
      </c>
      <c r="O37919" s="160" t="s">
        <v>81</v>
      </c>
    </row>
    <row r="37920" spans="9:15" x14ac:dyDescent="0.35">
      <c r="I37920">
        <v>104500</v>
      </c>
      <c r="J37920">
        <v>3946</v>
      </c>
      <c r="K37920">
        <v>172185</v>
      </c>
      <c r="L37920">
        <v>-14.55</v>
      </c>
      <c r="M37920" t="s">
        <v>212</v>
      </c>
      <c r="N37920" s="160" t="s">
        <v>7</v>
      </c>
      <c r="O37920" s="160" t="s">
        <v>81</v>
      </c>
    </row>
    <row r="37921" spans="9:15" x14ac:dyDescent="0.35">
      <c r="I37921">
        <v>104500</v>
      </c>
      <c r="J37921">
        <v>3946</v>
      </c>
      <c r="K37921">
        <v>172185</v>
      </c>
      <c r="L37921">
        <v>-43.65</v>
      </c>
      <c r="M37921" t="s">
        <v>212</v>
      </c>
      <c r="N37921" s="160" t="s">
        <v>7</v>
      </c>
      <c r="O37921" s="160" t="s">
        <v>81</v>
      </c>
    </row>
    <row r="37922" spans="9:15" x14ac:dyDescent="0.35">
      <c r="I37922">
        <v>114734</v>
      </c>
      <c r="J37922">
        <v>3946</v>
      </c>
      <c r="K37922">
        <v>172185</v>
      </c>
      <c r="L37922">
        <v>-33.4</v>
      </c>
      <c r="M37922" t="s">
        <v>212</v>
      </c>
      <c r="N37922" s="160" t="s">
        <v>7</v>
      </c>
      <c r="O37922" s="160" t="s">
        <v>81</v>
      </c>
    </row>
    <row r="37923" spans="9:15" x14ac:dyDescent="0.35">
      <c r="I37923">
        <v>117441</v>
      </c>
      <c r="J37923">
        <v>3946</v>
      </c>
      <c r="K37923">
        <v>172185</v>
      </c>
      <c r="L37923">
        <v>-3.82</v>
      </c>
      <c r="M37923" t="s">
        <v>212</v>
      </c>
      <c r="N37923" s="160" t="s">
        <v>9</v>
      </c>
      <c r="O37923" s="160" t="s">
        <v>81</v>
      </c>
    </row>
    <row r="37924" spans="9:15" x14ac:dyDescent="0.35">
      <c r="I37924">
        <v>117485</v>
      </c>
      <c r="J37924">
        <v>3946</v>
      </c>
      <c r="K37924">
        <v>172185</v>
      </c>
      <c r="L37924">
        <v>-86.02</v>
      </c>
      <c r="M37924" t="s">
        <v>212</v>
      </c>
      <c r="N37924" s="160" t="s">
        <v>8</v>
      </c>
      <c r="O37924" s="160" t="s">
        <v>81</v>
      </c>
    </row>
    <row r="37925" spans="9:15" x14ac:dyDescent="0.35">
      <c r="I37925">
        <v>122803</v>
      </c>
      <c r="J37925">
        <v>3946</v>
      </c>
      <c r="K37925">
        <v>172185</v>
      </c>
      <c r="L37925">
        <v>-18.82</v>
      </c>
      <c r="M37925" t="s">
        <v>212</v>
      </c>
      <c r="N37925" s="160" t="s">
        <v>207</v>
      </c>
      <c r="O37925" s="160" t="s">
        <v>81</v>
      </c>
    </row>
    <row r="37926" spans="9:15" x14ac:dyDescent="0.35">
      <c r="I37926">
        <v>124541</v>
      </c>
      <c r="J37926">
        <v>3946</v>
      </c>
      <c r="K37926">
        <v>172185</v>
      </c>
      <c r="L37926">
        <v>-84.2</v>
      </c>
      <c r="M37926" t="s">
        <v>212</v>
      </c>
      <c r="N37926" s="160" t="s">
        <v>9</v>
      </c>
      <c r="O37926" s="160" t="s">
        <v>81</v>
      </c>
    </row>
    <row r="37927" spans="9:15" x14ac:dyDescent="0.35">
      <c r="I37927">
        <v>125266</v>
      </c>
      <c r="J37927">
        <v>3946</v>
      </c>
      <c r="K37927">
        <v>172185</v>
      </c>
      <c r="L37927">
        <v>-8.08</v>
      </c>
      <c r="M37927" t="s">
        <v>212</v>
      </c>
      <c r="N37927" s="160" t="s">
        <v>9</v>
      </c>
      <c r="O37927" s="160" t="s">
        <v>81</v>
      </c>
    </row>
    <row r="37928" spans="9:15" x14ac:dyDescent="0.35">
      <c r="I37928">
        <v>81192</v>
      </c>
      <c r="J37928">
        <v>3946</v>
      </c>
      <c r="K37928">
        <v>172187</v>
      </c>
      <c r="L37928">
        <v>-450.5</v>
      </c>
      <c r="M37928" t="s">
        <v>212</v>
      </c>
      <c r="N37928" s="160" t="s">
        <v>7</v>
      </c>
      <c r="O37928" s="160" t="s">
        <v>81</v>
      </c>
    </row>
    <row r="37929" spans="9:15" x14ac:dyDescent="0.35">
      <c r="I37929">
        <v>7</v>
      </c>
      <c r="J37929">
        <v>4026</v>
      </c>
      <c r="K37929">
        <v>172325</v>
      </c>
      <c r="L37929">
        <v>-191.19</v>
      </c>
      <c r="M37929" t="s">
        <v>212</v>
      </c>
      <c r="N37929" s="160" t="s">
        <v>9</v>
      </c>
      <c r="O37929" s="160" t="s">
        <v>80</v>
      </c>
    </row>
    <row r="37930" spans="9:15" x14ac:dyDescent="0.35">
      <c r="I37930">
        <v>72449</v>
      </c>
      <c r="J37930">
        <v>4026</v>
      </c>
      <c r="K37930">
        <v>172325</v>
      </c>
      <c r="L37930">
        <v>-191.23</v>
      </c>
      <c r="M37930" t="s">
        <v>212</v>
      </c>
      <c r="N37930" s="160" t="s">
        <v>9</v>
      </c>
      <c r="O37930" s="160" t="s">
        <v>80</v>
      </c>
    </row>
    <row r="37931" spans="9:15" x14ac:dyDescent="0.35">
      <c r="I37931">
        <v>81192</v>
      </c>
      <c r="J37931">
        <v>4026</v>
      </c>
      <c r="K37931">
        <v>172325</v>
      </c>
      <c r="L37931">
        <v>-54.28</v>
      </c>
      <c r="M37931" t="s">
        <v>212</v>
      </c>
      <c r="N37931" s="160" t="s">
        <v>7</v>
      </c>
      <c r="O37931" s="160" t="s">
        <v>80</v>
      </c>
    </row>
    <row r="37932" spans="9:15" x14ac:dyDescent="0.35">
      <c r="I37932">
        <v>120834</v>
      </c>
      <c r="J37932">
        <v>4026</v>
      </c>
      <c r="K37932">
        <v>172325</v>
      </c>
      <c r="L37932">
        <v>-26.07</v>
      </c>
      <c r="M37932" t="s">
        <v>212</v>
      </c>
      <c r="N37932" s="160" t="s">
        <v>10</v>
      </c>
      <c r="O37932" s="160" t="s">
        <v>80</v>
      </c>
    </row>
    <row r="37933" spans="9:15" x14ac:dyDescent="0.35">
      <c r="I37933">
        <v>120935</v>
      </c>
      <c r="J37933">
        <v>4026</v>
      </c>
      <c r="K37933">
        <v>172325</v>
      </c>
      <c r="L37933">
        <v>-26.07</v>
      </c>
      <c r="M37933" t="s">
        <v>212</v>
      </c>
      <c r="N37933" s="160" t="s">
        <v>10</v>
      </c>
      <c r="O37933" s="160" t="s">
        <v>80</v>
      </c>
    </row>
    <row r="37934" spans="9:15" x14ac:dyDescent="0.35">
      <c r="I37934">
        <v>120936</v>
      </c>
      <c r="J37934">
        <v>4026</v>
      </c>
      <c r="K37934">
        <v>172325</v>
      </c>
      <c r="L37934">
        <v>-26.07</v>
      </c>
      <c r="M37934" t="s">
        <v>212</v>
      </c>
      <c r="N37934" s="160" t="s">
        <v>10</v>
      </c>
      <c r="O37934" s="160" t="s">
        <v>80</v>
      </c>
    </row>
    <row r="37935" spans="9:15" x14ac:dyDescent="0.35">
      <c r="I37935">
        <v>118484</v>
      </c>
      <c r="J37935">
        <v>3969</v>
      </c>
      <c r="K37935">
        <v>173567</v>
      </c>
      <c r="L37935">
        <v>-123.66</v>
      </c>
      <c r="M37935" t="s">
        <v>212</v>
      </c>
      <c r="N37935" s="160" t="s">
        <v>7</v>
      </c>
      <c r="O37935" s="160" t="s">
        <v>80</v>
      </c>
    </row>
    <row r="37936" spans="9:15" x14ac:dyDescent="0.35">
      <c r="I37936">
        <v>78573</v>
      </c>
      <c r="J37936">
        <v>4082</v>
      </c>
      <c r="K37936">
        <v>173797</v>
      </c>
      <c r="L37936">
        <v>-124.2</v>
      </c>
      <c r="M37936" t="s">
        <v>218</v>
      </c>
      <c r="N37936" s="160" t="s">
        <v>8</v>
      </c>
      <c r="O37936" s="160" t="s">
        <v>80</v>
      </c>
    </row>
    <row r="37937" spans="9:15" x14ac:dyDescent="0.35">
      <c r="I37937">
        <v>119309</v>
      </c>
      <c r="J37937">
        <v>4078</v>
      </c>
      <c r="K37937">
        <v>174019</v>
      </c>
      <c r="L37937">
        <v>-38.159999999999997</v>
      </c>
      <c r="M37937" t="s">
        <v>212</v>
      </c>
      <c r="N37937" s="160" t="s">
        <v>9</v>
      </c>
      <c r="O37937" s="160" t="s">
        <v>80</v>
      </c>
    </row>
    <row r="37938" spans="9:15" x14ac:dyDescent="0.35">
      <c r="I37938">
        <v>125023</v>
      </c>
      <c r="J37938">
        <v>3992</v>
      </c>
      <c r="K37938">
        <v>174091</v>
      </c>
      <c r="L37938">
        <v>-95.58</v>
      </c>
      <c r="M37938" t="s">
        <v>212</v>
      </c>
      <c r="N37938" s="160" t="s">
        <v>9</v>
      </c>
      <c r="O37938" s="160" t="s">
        <v>80</v>
      </c>
    </row>
    <row r="37939" spans="9:15" x14ac:dyDescent="0.35">
      <c r="I37939">
        <v>125023</v>
      </c>
      <c r="J37939">
        <v>3992</v>
      </c>
      <c r="K37939">
        <v>174091</v>
      </c>
      <c r="L37939">
        <v>-95.58</v>
      </c>
      <c r="M37939" t="s">
        <v>212</v>
      </c>
      <c r="N37939" s="160" t="s">
        <v>9</v>
      </c>
      <c r="O37939" s="160" t="s">
        <v>80</v>
      </c>
    </row>
    <row r="37940" spans="9:15" x14ac:dyDescent="0.35">
      <c r="I37940">
        <v>7</v>
      </c>
      <c r="J37940">
        <v>3967</v>
      </c>
      <c r="K37940">
        <v>174180</v>
      </c>
      <c r="L37940">
        <v>-11.95</v>
      </c>
      <c r="M37940" t="s">
        <v>212</v>
      </c>
      <c r="N37940" s="160" t="s">
        <v>9</v>
      </c>
      <c r="O37940" s="160" t="s">
        <v>80</v>
      </c>
    </row>
    <row r="37941" spans="9:15" x14ac:dyDescent="0.35">
      <c r="I37941">
        <v>117765</v>
      </c>
      <c r="J37941">
        <v>3967</v>
      </c>
      <c r="K37941">
        <v>174180</v>
      </c>
      <c r="L37941">
        <v>-15.47</v>
      </c>
      <c r="M37941" t="s">
        <v>212</v>
      </c>
      <c r="N37941" s="160" t="s">
        <v>7</v>
      </c>
      <c r="O37941" s="160" t="s">
        <v>80</v>
      </c>
    </row>
    <row r="37942" spans="9:15" x14ac:dyDescent="0.35">
      <c r="I37942">
        <v>117766</v>
      </c>
      <c r="J37942">
        <v>3967</v>
      </c>
      <c r="K37942">
        <v>174180</v>
      </c>
      <c r="L37942">
        <v>-15.47</v>
      </c>
      <c r="M37942" t="s">
        <v>212</v>
      </c>
      <c r="N37942" s="160" t="s">
        <v>7</v>
      </c>
      <c r="O37942" s="160" t="s">
        <v>80</v>
      </c>
    </row>
    <row r="37943" spans="9:15" x14ac:dyDescent="0.35">
      <c r="I37943">
        <v>117767</v>
      </c>
      <c r="J37943">
        <v>3967</v>
      </c>
      <c r="K37943">
        <v>174180</v>
      </c>
      <c r="L37943">
        <v>-15.47</v>
      </c>
      <c r="M37943" t="s">
        <v>212</v>
      </c>
      <c r="N37943" s="160" t="s">
        <v>7</v>
      </c>
      <c r="O37943" s="160" t="s">
        <v>80</v>
      </c>
    </row>
    <row r="37944" spans="9:15" x14ac:dyDescent="0.35">
      <c r="I37944">
        <v>16459</v>
      </c>
      <c r="J37944">
        <v>4036</v>
      </c>
      <c r="K37944">
        <v>174446</v>
      </c>
      <c r="L37944">
        <v>-74.83</v>
      </c>
      <c r="M37944" t="s">
        <v>212</v>
      </c>
      <c r="N37944" s="160" t="s">
        <v>19</v>
      </c>
      <c r="O37944" s="160" t="s">
        <v>80</v>
      </c>
    </row>
    <row r="37945" spans="9:15" x14ac:dyDescent="0.35">
      <c r="I37945">
        <v>71189</v>
      </c>
      <c r="J37945">
        <v>4036</v>
      </c>
      <c r="K37945">
        <v>174446</v>
      </c>
      <c r="L37945">
        <v>-48.84</v>
      </c>
      <c r="M37945" t="s">
        <v>212</v>
      </c>
      <c r="N37945" s="160" t="s">
        <v>8</v>
      </c>
      <c r="O37945" s="160" t="s">
        <v>80</v>
      </c>
    </row>
    <row r="37946" spans="9:15" x14ac:dyDescent="0.35">
      <c r="I37946">
        <v>117767</v>
      </c>
      <c r="J37946">
        <v>4036</v>
      </c>
      <c r="K37946">
        <v>174446</v>
      </c>
      <c r="L37946">
        <v>-92.83</v>
      </c>
      <c r="M37946" t="s">
        <v>212</v>
      </c>
      <c r="N37946" s="160" t="s">
        <v>7</v>
      </c>
      <c r="O37946" s="160" t="s">
        <v>80</v>
      </c>
    </row>
    <row r="37947" spans="9:15" x14ac:dyDescent="0.35">
      <c r="I37947">
        <v>119309</v>
      </c>
      <c r="J37947">
        <v>4036</v>
      </c>
      <c r="K37947">
        <v>174446</v>
      </c>
      <c r="L37947">
        <v>-38.159999999999997</v>
      </c>
      <c r="M37947" t="s">
        <v>212</v>
      </c>
      <c r="N37947" s="160" t="s">
        <v>9</v>
      </c>
      <c r="O37947" s="160" t="s">
        <v>80</v>
      </c>
    </row>
    <row r="37948" spans="9:15" x14ac:dyDescent="0.35">
      <c r="I37948">
        <v>78573</v>
      </c>
      <c r="J37948">
        <v>4052</v>
      </c>
      <c r="K37948">
        <v>174947</v>
      </c>
      <c r="L37948">
        <v>-125.43</v>
      </c>
      <c r="M37948" t="s">
        <v>212</v>
      </c>
      <c r="N37948" s="160" t="s">
        <v>8</v>
      </c>
      <c r="O37948" s="160" t="s">
        <v>80</v>
      </c>
    </row>
    <row r="37949" spans="9:15" x14ac:dyDescent="0.35">
      <c r="I37949">
        <v>11684</v>
      </c>
      <c r="J37949">
        <v>5006</v>
      </c>
      <c r="K37949">
        <v>175266</v>
      </c>
      <c r="L37949">
        <v>-24.91</v>
      </c>
      <c r="M37949" t="s">
        <v>212</v>
      </c>
      <c r="N37949" s="160" t="s">
        <v>7</v>
      </c>
      <c r="O37949" s="160" t="s">
        <v>80</v>
      </c>
    </row>
    <row r="37950" spans="9:15" x14ac:dyDescent="0.35">
      <c r="I37950">
        <v>74395</v>
      </c>
      <c r="J37950">
        <v>5006</v>
      </c>
      <c r="K37950">
        <v>175266</v>
      </c>
      <c r="L37950">
        <v>-189.15</v>
      </c>
      <c r="M37950" t="s">
        <v>218</v>
      </c>
      <c r="N37950" s="160" t="s">
        <v>7</v>
      </c>
      <c r="O37950" s="160" t="s">
        <v>80</v>
      </c>
    </row>
    <row r="37951" spans="9:15" x14ac:dyDescent="0.35">
      <c r="I37951">
        <v>77912</v>
      </c>
      <c r="J37951">
        <v>5006</v>
      </c>
      <c r="K37951">
        <v>175266</v>
      </c>
      <c r="L37951">
        <v>-54.76</v>
      </c>
      <c r="M37951" t="s">
        <v>218</v>
      </c>
      <c r="N37951" s="160" t="s">
        <v>8</v>
      </c>
      <c r="O37951" s="160" t="s">
        <v>80</v>
      </c>
    </row>
    <row r="37952" spans="9:15" x14ac:dyDescent="0.35">
      <c r="I37952">
        <v>107294</v>
      </c>
      <c r="J37952">
        <v>5006</v>
      </c>
      <c r="K37952">
        <v>175266</v>
      </c>
      <c r="L37952">
        <v>-53.02</v>
      </c>
      <c r="M37952" t="s">
        <v>212</v>
      </c>
      <c r="N37952" s="160" t="s">
        <v>8</v>
      </c>
      <c r="O37952" s="160" t="s">
        <v>80</v>
      </c>
    </row>
    <row r="37953" spans="9:15" x14ac:dyDescent="0.35">
      <c r="I37953">
        <v>117485</v>
      </c>
      <c r="J37953">
        <v>4094</v>
      </c>
      <c r="K37953">
        <v>175298</v>
      </c>
      <c r="L37953">
        <v>-108.06</v>
      </c>
      <c r="M37953" t="s">
        <v>212</v>
      </c>
      <c r="N37953" s="160" t="s">
        <v>8</v>
      </c>
      <c r="O37953" s="160" t="s">
        <v>80</v>
      </c>
    </row>
    <row r="37954" spans="9:15" x14ac:dyDescent="0.35">
      <c r="I37954">
        <v>11684</v>
      </c>
      <c r="J37954">
        <v>4086</v>
      </c>
      <c r="K37954">
        <v>175300</v>
      </c>
      <c r="L37954">
        <v>-38.19</v>
      </c>
      <c r="M37954" t="s">
        <v>212</v>
      </c>
      <c r="N37954" s="160" t="s">
        <v>7</v>
      </c>
      <c r="O37954" s="160" t="s">
        <v>80</v>
      </c>
    </row>
    <row r="37955" spans="9:15" x14ac:dyDescent="0.35">
      <c r="I37955">
        <v>71189</v>
      </c>
      <c r="J37955">
        <v>4086</v>
      </c>
      <c r="K37955">
        <v>175300</v>
      </c>
      <c r="L37955">
        <v>-21.98</v>
      </c>
      <c r="M37955" t="s">
        <v>212</v>
      </c>
      <c r="N37955" s="160" t="s">
        <v>8</v>
      </c>
      <c r="O37955" s="160" t="s">
        <v>80</v>
      </c>
    </row>
    <row r="37956" spans="9:15" x14ac:dyDescent="0.35">
      <c r="I37956">
        <v>74395</v>
      </c>
      <c r="J37956">
        <v>4086</v>
      </c>
      <c r="K37956">
        <v>175300</v>
      </c>
      <c r="L37956">
        <v>-247.4</v>
      </c>
      <c r="M37956" t="s">
        <v>212</v>
      </c>
      <c r="N37956" s="160" t="s">
        <v>7</v>
      </c>
      <c r="O37956" s="160" t="s">
        <v>80</v>
      </c>
    </row>
    <row r="37957" spans="9:15" x14ac:dyDescent="0.35">
      <c r="I37957">
        <v>74395</v>
      </c>
      <c r="J37957">
        <v>4086</v>
      </c>
      <c r="K37957">
        <v>175300</v>
      </c>
      <c r="L37957">
        <v>-174.63</v>
      </c>
      <c r="M37957" t="s">
        <v>212</v>
      </c>
      <c r="N37957" s="160" t="s">
        <v>7</v>
      </c>
      <c r="O37957" s="160" t="s">
        <v>80</v>
      </c>
    </row>
    <row r="37958" spans="9:15" x14ac:dyDescent="0.35">
      <c r="I37958">
        <v>81973</v>
      </c>
      <c r="J37958">
        <v>4086</v>
      </c>
      <c r="K37958">
        <v>175300</v>
      </c>
      <c r="L37958">
        <v>-160.07</v>
      </c>
      <c r="M37958" t="s">
        <v>212</v>
      </c>
      <c r="N37958" s="160" t="s">
        <v>7</v>
      </c>
      <c r="O37958" s="160" t="s">
        <v>80</v>
      </c>
    </row>
    <row r="37959" spans="9:15" x14ac:dyDescent="0.35">
      <c r="I37959">
        <v>104499</v>
      </c>
      <c r="J37959">
        <v>4086</v>
      </c>
      <c r="K37959">
        <v>175300</v>
      </c>
      <c r="L37959">
        <v>-14.55</v>
      </c>
      <c r="M37959" t="s">
        <v>212</v>
      </c>
      <c r="N37959" s="160" t="s">
        <v>7</v>
      </c>
      <c r="O37959" s="160" t="s">
        <v>80</v>
      </c>
    </row>
    <row r="37960" spans="9:15" x14ac:dyDescent="0.35">
      <c r="I37960">
        <v>104500</v>
      </c>
      <c r="J37960">
        <v>4086</v>
      </c>
      <c r="K37960">
        <v>175300</v>
      </c>
      <c r="L37960">
        <v>-14.55</v>
      </c>
      <c r="M37960" t="s">
        <v>212</v>
      </c>
      <c r="N37960" s="160" t="s">
        <v>7</v>
      </c>
      <c r="O37960" s="160" t="s">
        <v>80</v>
      </c>
    </row>
    <row r="37961" spans="9:15" x14ac:dyDescent="0.35">
      <c r="I37961">
        <v>116372</v>
      </c>
      <c r="J37961">
        <v>4086</v>
      </c>
      <c r="K37961">
        <v>175300</v>
      </c>
      <c r="L37961">
        <v>-256.26</v>
      </c>
      <c r="M37961" t="s">
        <v>212</v>
      </c>
      <c r="N37961" s="160" t="s">
        <v>19</v>
      </c>
      <c r="O37961" s="160" t="s">
        <v>80</v>
      </c>
    </row>
    <row r="37962" spans="9:15" x14ac:dyDescent="0.35">
      <c r="I37962">
        <v>117441</v>
      </c>
      <c r="J37962">
        <v>4086</v>
      </c>
      <c r="K37962">
        <v>175300</v>
      </c>
      <c r="L37962">
        <v>-60.98</v>
      </c>
      <c r="M37962" t="s">
        <v>212</v>
      </c>
      <c r="N37962" s="160" t="s">
        <v>9</v>
      </c>
      <c r="O37962" s="160" t="s">
        <v>80</v>
      </c>
    </row>
    <row r="37963" spans="9:15" x14ac:dyDescent="0.35">
      <c r="I37963">
        <v>117485</v>
      </c>
      <c r="J37963">
        <v>4086</v>
      </c>
      <c r="K37963">
        <v>175300</v>
      </c>
      <c r="L37963">
        <v>-68.89</v>
      </c>
      <c r="M37963" t="s">
        <v>212</v>
      </c>
      <c r="N37963" s="160" t="s">
        <v>8</v>
      </c>
      <c r="O37963" s="160" t="s">
        <v>80</v>
      </c>
    </row>
    <row r="37964" spans="9:15" x14ac:dyDescent="0.35">
      <c r="I37964">
        <v>117766</v>
      </c>
      <c r="J37964">
        <v>4086</v>
      </c>
      <c r="K37964">
        <v>175300</v>
      </c>
      <c r="L37964">
        <v>-6.96</v>
      </c>
      <c r="M37964" t="s">
        <v>212</v>
      </c>
      <c r="N37964" s="160" t="s">
        <v>7</v>
      </c>
      <c r="O37964" s="160" t="s">
        <v>80</v>
      </c>
    </row>
    <row r="37965" spans="9:15" x14ac:dyDescent="0.35">
      <c r="I37965">
        <v>120936</v>
      </c>
      <c r="J37965">
        <v>4086</v>
      </c>
      <c r="K37965">
        <v>175300</v>
      </c>
      <c r="L37965">
        <v>-13.26</v>
      </c>
      <c r="M37965" t="s">
        <v>212</v>
      </c>
      <c r="N37965" s="160" t="s">
        <v>10</v>
      </c>
      <c r="O37965" s="160" t="s">
        <v>80</v>
      </c>
    </row>
    <row r="37966" spans="9:15" x14ac:dyDescent="0.35">
      <c r="I37966">
        <v>121518</v>
      </c>
      <c r="J37966">
        <v>4086</v>
      </c>
      <c r="K37966">
        <v>175300</v>
      </c>
      <c r="L37966">
        <v>-148.04</v>
      </c>
      <c r="M37966" t="s">
        <v>212</v>
      </c>
      <c r="N37966" s="160" t="s">
        <v>10</v>
      </c>
      <c r="O37966" s="160" t="s">
        <v>80</v>
      </c>
    </row>
    <row r="37967" spans="9:15" x14ac:dyDescent="0.35">
      <c r="I37967">
        <v>122803</v>
      </c>
      <c r="J37967">
        <v>4086</v>
      </c>
      <c r="K37967">
        <v>175300</v>
      </c>
      <c r="L37967">
        <v>-53.64</v>
      </c>
      <c r="M37967" t="s">
        <v>212</v>
      </c>
      <c r="N37967" s="160" t="s">
        <v>207</v>
      </c>
      <c r="O37967" s="160" t="s">
        <v>80</v>
      </c>
    </row>
    <row r="37968" spans="9:15" x14ac:dyDescent="0.35">
      <c r="I37968">
        <v>122804</v>
      </c>
      <c r="J37968">
        <v>4086</v>
      </c>
      <c r="K37968">
        <v>175300</v>
      </c>
      <c r="L37968">
        <v>-53.64</v>
      </c>
      <c r="M37968" t="s">
        <v>212</v>
      </c>
      <c r="N37968" s="160" t="s">
        <v>207</v>
      </c>
      <c r="O37968" s="160" t="s">
        <v>80</v>
      </c>
    </row>
    <row r="37969" spans="9:15" x14ac:dyDescent="0.35">
      <c r="I37969">
        <v>11684</v>
      </c>
      <c r="J37969">
        <v>3962</v>
      </c>
      <c r="K37969">
        <v>175375</v>
      </c>
      <c r="L37969">
        <v>-120.47</v>
      </c>
      <c r="M37969" t="s">
        <v>212</v>
      </c>
      <c r="N37969" s="160" t="s">
        <v>7</v>
      </c>
      <c r="O37969" s="160" t="s">
        <v>82</v>
      </c>
    </row>
    <row r="37970" spans="9:15" x14ac:dyDescent="0.35">
      <c r="I37970">
        <v>11684</v>
      </c>
      <c r="J37970">
        <v>3962</v>
      </c>
      <c r="K37970">
        <v>175375</v>
      </c>
      <c r="L37970">
        <v>-26.34</v>
      </c>
      <c r="M37970" t="s">
        <v>212</v>
      </c>
      <c r="N37970" s="160" t="s">
        <v>7</v>
      </c>
      <c r="O37970" s="160" t="s">
        <v>82</v>
      </c>
    </row>
    <row r="37971" spans="9:15" x14ac:dyDescent="0.35">
      <c r="I37971">
        <v>72449</v>
      </c>
      <c r="J37971">
        <v>3962</v>
      </c>
      <c r="K37971">
        <v>175375</v>
      </c>
      <c r="L37971">
        <v>-5.61</v>
      </c>
      <c r="M37971" t="s">
        <v>212</v>
      </c>
      <c r="N37971" s="160" t="s">
        <v>9</v>
      </c>
      <c r="O37971" s="160" t="s">
        <v>82</v>
      </c>
    </row>
    <row r="37972" spans="9:15" x14ac:dyDescent="0.35">
      <c r="I37972">
        <v>72449</v>
      </c>
      <c r="J37972">
        <v>3962</v>
      </c>
      <c r="K37972">
        <v>175375</v>
      </c>
      <c r="L37972">
        <v>-6.93</v>
      </c>
      <c r="M37972" t="s">
        <v>212</v>
      </c>
      <c r="N37972" s="160" t="s">
        <v>9</v>
      </c>
      <c r="O37972" s="160" t="s">
        <v>82</v>
      </c>
    </row>
    <row r="37973" spans="9:15" x14ac:dyDescent="0.35">
      <c r="I37973">
        <v>74395</v>
      </c>
      <c r="J37973">
        <v>3962</v>
      </c>
      <c r="K37973">
        <v>175375</v>
      </c>
      <c r="L37973">
        <v>-747.54</v>
      </c>
      <c r="M37973" t="s">
        <v>212</v>
      </c>
      <c r="N37973" s="160" t="s">
        <v>7</v>
      </c>
      <c r="O37973" s="160" t="s">
        <v>82</v>
      </c>
    </row>
    <row r="37974" spans="9:15" x14ac:dyDescent="0.35">
      <c r="I37974">
        <v>74395</v>
      </c>
      <c r="J37974">
        <v>3962</v>
      </c>
      <c r="K37974">
        <v>175375</v>
      </c>
      <c r="L37974">
        <v>-173.72</v>
      </c>
      <c r="M37974" t="s">
        <v>212</v>
      </c>
      <c r="N37974" s="160" t="s">
        <v>7</v>
      </c>
      <c r="O37974" s="160" t="s">
        <v>82</v>
      </c>
    </row>
    <row r="37975" spans="9:15" x14ac:dyDescent="0.35">
      <c r="I37975">
        <v>78573</v>
      </c>
      <c r="J37975">
        <v>3962</v>
      </c>
      <c r="K37975">
        <v>175375</v>
      </c>
      <c r="L37975">
        <v>-1061.1199999999999</v>
      </c>
      <c r="M37975" t="s">
        <v>212</v>
      </c>
      <c r="N37975" s="160" t="s">
        <v>8</v>
      </c>
      <c r="O37975" s="160" t="s">
        <v>82</v>
      </c>
    </row>
    <row r="37976" spans="9:15" x14ac:dyDescent="0.35">
      <c r="I37976">
        <v>78573</v>
      </c>
      <c r="J37976">
        <v>3962</v>
      </c>
      <c r="K37976">
        <v>175375</v>
      </c>
      <c r="L37976">
        <v>-24.87</v>
      </c>
      <c r="M37976" t="s">
        <v>212</v>
      </c>
      <c r="N37976" s="160" t="s">
        <v>8</v>
      </c>
      <c r="O37976" s="160" t="s">
        <v>82</v>
      </c>
    </row>
    <row r="37977" spans="9:15" x14ac:dyDescent="0.35">
      <c r="I37977">
        <v>79973</v>
      </c>
      <c r="J37977">
        <v>3962</v>
      </c>
      <c r="K37977">
        <v>175375</v>
      </c>
      <c r="L37977">
        <v>-543.96</v>
      </c>
      <c r="M37977" t="s">
        <v>212</v>
      </c>
      <c r="N37977" s="160" t="s">
        <v>10</v>
      </c>
      <c r="O37977" s="160" t="s">
        <v>82</v>
      </c>
    </row>
    <row r="37978" spans="9:15" x14ac:dyDescent="0.35">
      <c r="I37978">
        <v>79974</v>
      </c>
      <c r="J37978">
        <v>3962</v>
      </c>
      <c r="K37978">
        <v>175375</v>
      </c>
      <c r="L37978">
        <v>-543.96</v>
      </c>
      <c r="M37978" t="s">
        <v>212</v>
      </c>
      <c r="N37978" s="160" t="s">
        <v>10</v>
      </c>
      <c r="O37978" s="160" t="s">
        <v>82</v>
      </c>
    </row>
    <row r="37979" spans="9:15" x14ac:dyDescent="0.35">
      <c r="I37979">
        <v>81192</v>
      </c>
      <c r="J37979">
        <v>3962</v>
      </c>
      <c r="K37979">
        <v>175375</v>
      </c>
      <c r="L37979">
        <v>-463.49</v>
      </c>
      <c r="M37979" t="s">
        <v>212</v>
      </c>
      <c r="N37979" s="160" t="s">
        <v>7</v>
      </c>
      <c r="O37979" s="160" t="s">
        <v>82</v>
      </c>
    </row>
    <row r="37980" spans="9:15" x14ac:dyDescent="0.35">
      <c r="I37980">
        <v>91312</v>
      </c>
      <c r="J37980">
        <v>3962</v>
      </c>
      <c r="K37980">
        <v>175375</v>
      </c>
      <c r="L37980">
        <v>-840.51</v>
      </c>
      <c r="M37980" t="s">
        <v>212</v>
      </c>
      <c r="N37980" s="160" t="s">
        <v>8</v>
      </c>
      <c r="O37980" s="160" t="s">
        <v>82</v>
      </c>
    </row>
    <row r="37981" spans="9:15" x14ac:dyDescent="0.35">
      <c r="I37981">
        <v>97192</v>
      </c>
      <c r="J37981">
        <v>3962</v>
      </c>
      <c r="K37981">
        <v>175375</v>
      </c>
      <c r="L37981">
        <v>-794.62</v>
      </c>
      <c r="M37981" t="s">
        <v>212</v>
      </c>
      <c r="N37981" s="160" t="s">
        <v>7</v>
      </c>
      <c r="O37981" s="160" t="s">
        <v>82</v>
      </c>
    </row>
    <row r="37982" spans="9:15" x14ac:dyDescent="0.35">
      <c r="I37982">
        <v>97192</v>
      </c>
      <c r="J37982">
        <v>3962</v>
      </c>
      <c r="K37982">
        <v>175375</v>
      </c>
      <c r="L37982">
        <v>-8.2799999999999994</v>
      </c>
      <c r="M37982" t="s">
        <v>212</v>
      </c>
      <c r="N37982" s="160" t="s">
        <v>7</v>
      </c>
      <c r="O37982" s="160" t="s">
        <v>82</v>
      </c>
    </row>
    <row r="37983" spans="9:15" x14ac:dyDescent="0.35">
      <c r="I37983">
        <v>103732</v>
      </c>
      <c r="J37983">
        <v>3962</v>
      </c>
      <c r="K37983">
        <v>175375</v>
      </c>
      <c r="L37983">
        <v>-687.04</v>
      </c>
      <c r="M37983" t="s">
        <v>212</v>
      </c>
      <c r="N37983" s="160" t="s">
        <v>8</v>
      </c>
      <c r="O37983" s="160" t="s">
        <v>82</v>
      </c>
    </row>
    <row r="37984" spans="9:15" x14ac:dyDescent="0.35">
      <c r="I37984">
        <v>104499</v>
      </c>
      <c r="J37984">
        <v>3962</v>
      </c>
      <c r="K37984">
        <v>175375</v>
      </c>
      <c r="L37984">
        <v>-747.35</v>
      </c>
      <c r="M37984" t="s">
        <v>212</v>
      </c>
      <c r="N37984" s="160" t="s">
        <v>7</v>
      </c>
      <c r="O37984" s="160" t="s">
        <v>82</v>
      </c>
    </row>
    <row r="37985" spans="9:15" x14ac:dyDescent="0.35">
      <c r="I37985">
        <v>104500</v>
      </c>
      <c r="J37985">
        <v>3962</v>
      </c>
      <c r="K37985">
        <v>175375</v>
      </c>
      <c r="L37985">
        <v>-186.84</v>
      </c>
      <c r="M37985" t="s">
        <v>212</v>
      </c>
      <c r="N37985" s="160" t="s">
        <v>7</v>
      </c>
      <c r="O37985" s="160" t="s">
        <v>82</v>
      </c>
    </row>
    <row r="37986" spans="9:15" x14ac:dyDescent="0.35">
      <c r="I37986">
        <v>107294</v>
      </c>
      <c r="J37986">
        <v>3962</v>
      </c>
      <c r="K37986">
        <v>175375</v>
      </c>
      <c r="L37986">
        <v>-556.58000000000004</v>
      </c>
      <c r="M37986" t="s">
        <v>212</v>
      </c>
      <c r="N37986" s="160" t="s">
        <v>8</v>
      </c>
      <c r="O37986" s="160" t="s">
        <v>82</v>
      </c>
    </row>
    <row r="37987" spans="9:15" x14ac:dyDescent="0.35">
      <c r="I37987">
        <v>114734</v>
      </c>
      <c r="J37987">
        <v>3962</v>
      </c>
      <c r="K37987">
        <v>175375</v>
      </c>
      <c r="L37987">
        <v>-968.28</v>
      </c>
      <c r="M37987" t="s">
        <v>212</v>
      </c>
      <c r="N37987" s="160" t="s">
        <v>7</v>
      </c>
      <c r="O37987" s="160" t="s">
        <v>82</v>
      </c>
    </row>
    <row r="37988" spans="9:15" x14ac:dyDescent="0.35">
      <c r="I37988">
        <v>117441</v>
      </c>
      <c r="J37988">
        <v>3962</v>
      </c>
      <c r="K37988">
        <v>175375</v>
      </c>
      <c r="L37988">
        <v>-1175.9000000000001</v>
      </c>
      <c r="M37988" t="s">
        <v>212</v>
      </c>
      <c r="N37988" s="160" t="s">
        <v>9</v>
      </c>
      <c r="O37988" s="160" t="s">
        <v>82</v>
      </c>
    </row>
    <row r="37989" spans="9:15" x14ac:dyDescent="0.35">
      <c r="I37989">
        <v>117765</v>
      </c>
      <c r="J37989">
        <v>3962</v>
      </c>
      <c r="K37989">
        <v>175375</v>
      </c>
      <c r="L37989">
        <v>-41.39</v>
      </c>
      <c r="M37989" t="s">
        <v>212</v>
      </c>
      <c r="N37989" s="160" t="s">
        <v>7</v>
      </c>
      <c r="O37989" s="160" t="s">
        <v>82</v>
      </c>
    </row>
    <row r="37990" spans="9:15" x14ac:dyDescent="0.35">
      <c r="I37990">
        <v>117766</v>
      </c>
      <c r="J37990">
        <v>3962</v>
      </c>
      <c r="K37990">
        <v>175375</v>
      </c>
      <c r="L37990">
        <v>-74.5</v>
      </c>
      <c r="M37990" t="s">
        <v>212</v>
      </c>
      <c r="N37990" s="160" t="s">
        <v>7</v>
      </c>
      <c r="O37990" s="160" t="s">
        <v>82</v>
      </c>
    </row>
    <row r="37991" spans="9:15" x14ac:dyDescent="0.35">
      <c r="I37991">
        <v>117766</v>
      </c>
      <c r="J37991">
        <v>3962</v>
      </c>
      <c r="K37991">
        <v>175375</v>
      </c>
      <c r="L37991">
        <v>-16.55</v>
      </c>
      <c r="M37991" t="s">
        <v>212</v>
      </c>
      <c r="N37991" s="160" t="s">
        <v>7</v>
      </c>
      <c r="O37991" s="160" t="s">
        <v>82</v>
      </c>
    </row>
    <row r="37992" spans="9:15" x14ac:dyDescent="0.35">
      <c r="I37992">
        <v>117766</v>
      </c>
      <c r="J37992">
        <v>3962</v>
      </c>
      <c r="K37992">
        <v>175375</v>
      </c>
      <c r="L37992">
        <v>-397.31</v>
      </c>
      <c r="M37992" t="s">
        <v>212</v>
      </c>
      <c r="N37992" s="160" t="s">
        <v>7</v>
      </c>
      <c r="O37992" s="160" t="s">
        <v>82</v>
      </c>
    </row>
    <row r="37993" spans="9:15" x14ac:dyDescent="0.35">
      <c r="I37993">
        <v>117767</v>
      </c>
      <c r="J37993">
        <v>3962</v>
      </c>
      <c r="K37993">
        <v>175375</v>
      </c>
      <c r="L37993">
        <v>-41.39</v>
      </c>
      <c r="M37993" t="s">
        <v>212</v>
      </c>
      <c r="N37993" s="160" t="s">
        <v>7</v>
      </c>
      <c r="O37993" s="160" t="s">
        <v>82</v>
      </c>
    </row>
    <row r="37994" spans="9:15" x14ac:dyDescent="0.35">
      <c r="I37994">
        <v>117767</v>
      </c>
      <c r="J37994">
        <v>3962</v>
      </c>
      <c r="K37994">
        <v>175375</v>
      </c>
      <c r="L37994">
        <v>-397.31</v>
      </c>
      <c r="M37994" t="s">
        <v>212</v>
      </c>
      <c r="N37994" s="160" t="s">
        <v>7</v>
      </c>
      <c r="O37994" s="160" t="s">
        <v>82</v>
      </c>
    </row>
    <row r="37995" spans="9:15" x14ac:dyDescent="0.35">
      <c r="I37995">
        <v>117767</v>
      </c>
      <c r="J37995">
        <v>3962</v>
      </c>
      <c r="K37995">
        <v>175375</v>
      </c>
      <c r="L37995">
        <v>-16.55</v>
      </c>
      <c r="M37995" t="s">
        <v>212</v>
      </c>
      <c r="N37995" s="160" t="s">
        <v>7</v>
      </c>
      <c r="O37995" s="160" t="s">
        <v>82</v>
      </c>
    </row>
    <row r="37996" spans="9:15" x14ac:dyDescent="0.35">
      <c r="I37996">
        <v>118038</v>
      </c>
      <c r="J37996">
        <v>3962</v>
      </c>
      <c r="K37996">
        <v>175375</v>
      </c>
      <c r="L37996">
        <v>-1113.96</v>
      </c>
      <c r="M37996" t="s">
        <v>212</v>
      </c>
      <c r="N37996" s="160" t="s">
        <v>7</v>
      </c>
      <c r="O37996" s="160" t="s">
        <v>82</v>
      </c>
    </row>
    <row r="37997" spans="9:15" x14ac:dyDescent="0.35">
      <c r="I37997">
        <v>120833</v>
      </c>
      <c r="J37997">
        <v>3962</v>
      </c>
      <c r="K37997">
        <v>175375</v>
      </c>
      <c r="L37997">
        <v>-403.97</v>
      </c>
      <c r="M37997" t="s">
        <v>212</v>
      </c>
      <c r="N37997" s="160" t="s">
        <v>10</v>
      </c>
      <c r="O37997" s="160" t="s">
        <v>82</v>
      </c>
    </row>
    <row r="37998" spans="9:15" x14ac:dyDescent="0.35">
      <c r="I37998">
        <v>120834</v>
      </c>
      <c r="J37998">
        <v>3962</v>
      </c>
      <c r="K37998">
        <v>175375</v>
      </c>
      <c r="L37998">
        <v>-403.97</v>
      </c>
      <c r="M37998" t="s">
        <v>212</v>
      </c>
      <c r="N37998" s="160" t="s">
        <v>10</v>
      </c>
      <c r="O37998" s="160" t="s">
        <v>82</v>
      </c>
    </row>
    <row r="37999" spans="9:15" x14ac:dyDescent="0.35">
      <c r="I37999">
        <v>120935</v>
      </c>
      <c r="J37999">
        <v>3962</v>
      </c>
      <c r="K37999">
        <v>175375</v>
      </c>
      <c r="L37999">
        <v>-403.97</v>
      </c>
      <c r="M37999" t="s">
        <v>212</v>
      </c>
      <c r="N37999" s="160" t="s">
        <v>10</v>
      </c>
      <c r="O37999" s="160" t="s">
        <v>82</v>
      </c>
    </row>
    <row r="38000" spans="9:15" x14ac:dyDescent="0.35">
      <c r="I38000">
        <v>121518</v>
      </c>
      <c r="J38000">
        <v>3962</v>
      </c>
      <c r="K38000">
        <v>175375</v>
      </c>
      <c r="L38000">
        <v>-403.97</v>
      </c>
      <c r="M38000" t="s">
        <v>212</v>
      </c>
      <c r="N38000" s="160" t="s">
        <v>10</v>
      </c>
      <c r="O38000" s="160" t="s">
        <v>82</v>
      </c>
    </row>
    <row r="38001" spans="9:15" x14ac:dyDescent="0.35">
      <c r="I38001">
        <v>121518</v>
      </c>
      <c r="J38001">
        <v>3962</v>
      </c>
      <c r="K38001">
        <v>175375</v>
      </c>
      <c r="L38001">
        <v>-9.6199999999999992</v>
      </c>
      <c r="M38001" t="s">
        <v>212</v>
      </c>
      <c r="N38001" s="160" t="s">
        <v>10</v>
      </c>
      <c r="O38001" s="160" t="s">
        <v>82</v>
      </c>
    </row>
    <row r="38002" spans="9:15" x14ac:dyDescent="0.35">
      <c r="I38002">
        <v>122731</v>
      </c>
      <c r="J38002">
        <v>3962</v>
      </c>
      <c r="K38002">
        <v>175375</v>
      </c>
      <c r="L38002">
        <v>-403.97</v>
      </c>
      <c r="M38002" t="s">
        <v>212</v>
      </c>
      <c r="N38002" s="160" t="s">
        <v>10</v>
      </c>
      <c r="O38002" s="160" t="s">
        <v>82</v>
      </c>
    </row>
    <row r="38003" spans="9:15" x14ac:dyDescent="0.35">
      <c r="I38003">
        <v>122802</v>
      </c>
      <c r="J38003">
        <v>3962</v>
      </c>
      <c r="K38003">
        <v>175375</v>
      </c>
      <c r="L38003">
        <v>-322.20999999999998</v>
      </c>
      <c r="M38003" t="s">
        <v>212</v>
      </c>
      <c r="N38003" s="160" t="s">
        <v>207</v>
      </c>
      <c r="O38003" s="160" t="s">
        <v>82</v>
      </c>
    </row>
    <row r="38004" spans="9:15" x14ac:dyDescent="0.35">
      <c r="I38004">
        <v>122803</v>
      </c>
      <c r="J38004">
        <v>3962</v>
      </c>
      <c r="K38004">
        <v>175375</v>
      </c>
      <c r="L38004">
        <v>-322.20999999999998</v>
      </c>
      <c r="M38004" t="s">
        <v>212</v>
      </c>
      <c r="N38004" s="160" t="s">
        <v>207</v>
      </c>
      <c r="O38004" s="160" t="s">
        <v>82</v>
      </c>
    </row>
    <row r="38005" spans="9:15" x14ac:dyDescent="0.35">
      <c r="I38005">
        <v>122804</v>
      </c>
      <c r="J38005">
        <v>3962</v>
      </c>
      <c r="K38005">
        <v>175375</v>
      </c>
      <c r="L38005">
        <v>-322.20999999999998</v>
      </c>
      <c r="M38005" t="s">
        <v>212</v>
      </c>
      <c r="N38005" s="160" t="s">
        <v>207</v>
      </c>
      <c r="O38005" s="160" t="s">
        <v>82</v>
      </c>
    </row>
    <row r="38006" spans="9:15" x14ac:dyDescent="0.35">
      <c r="I38006">
        <v>7</v>
      </c>
      <c r="J38006">
        <v>3946</v>
      </c>
      <c r="K38006">
        <v>175521</v>
      </c>
      <c r="L38006">
        <v>-13.09</v>
      </c>
      <c r="M38006" t="s">
        <v>212</v>
      </c>
      <c r="N38006" s="160" t="s">
        <v>9</v>
      </c>
      <c r="O38006" s="160" t="s">
        <v>81</v>
      </c>
    </row>
    <row r="38007" spans="9:15" x14ac:dyDescent="0.35">
      <c r="I38007">
        <v>78573</v>
      </c>
      <c r="J38007">
        <v>3946</v>
      </c>
      <c r="K38007">
        <v>175521</v>
      </c>
      <c r="L38007">
        <v>-21.93</v>
      </c>
      <c r="M38007" t="s">
        <v>212</v>
      </c>
      <c r="N38007" s="160" t="s">
        <v>8</v>
      </c>
      <c r="O38007" s="160" t="s">
        <v>81</v>
      </c>
    </row>
    <row r="38008" spans="9:15" x14ac:dyDescent="0.35">
      <c r="I38008">
        <v>97192</v>
      </c>
      <c r="J38008">
        <v>3946</v>
      </c>
      <c r="K38008">
        <v>175521</v>
      </c>
      <c r="L38008">
        <v>-39.049999999999997</v>
      </c>
      <c r="M38008" t="s">
        <v>212</v>
      </c>
      <c r="N38008" s="160" t="s">
        <v>7</v>
      </c>
      <c r="O38008" s="160" t="s">
        <v>81</v>
      </c>
    </row>
    <row r="38009" spans="9:15" x14ac:dyDescent="0.35">
      <c r="I38009">
        <v>118850</v>
      </c>
      <c r="J38009">
        <v>3946</v>
      </c>
      <c r="K38009">
        <v>175521</v>
      </c>
      <c r="L38009">
        <v>-96.38</v>
      </c>
      <c r="M38009" t="s">
        <v>212</v>
      </c>
      <c r="N38009" s="160" t="s">
        <v>8</v>
      </c>
      <c r="O38009" s="160" t="s">
        <v>81</v>
      </c>
    </row>
    <row r="38010" spans="9:15" x14ac:dyDescent="0.35">
      <c r="I38010">
        <v>71189</v>
      </c>
      <c r="J38010">
        <v>3946</v>
      </c>
      <c r="K38010">
        <v>175699</v>
      </c>
      <c r="L38010">
        <v>-20.260000000000002</v>
      </c>
      <c r="M38010" t="s">
        <v>212</v>
      </c>
      <c r="N38010" s="160" t="s">
        <v>8</v>
      </c>
      <c r="O38010" s="160" t="s">
        <v>81</v>
      </c>
    </row>
    <row r="38011" spans="9:15" x14ac:dyDescent="0.35">
      <c r="I38011">
        <v>74395</v>
      </c>
      <c r="J38011">
        <v>3946</v>
      </c>
      <c r="K38011">
        <v>175699</v>
      </c>
      <c r="L38011">
        <v>-14.55</v>
      </c>
      <c r="M38011" t="s">
        <v>212</v>
      </c>
      <c r="N38011" s="160" t="s">
        <v>7</v>
      </c>
      <c r="O38011" s="160" t="s">
        <v>81</v>
      </c>
    </row>
    <row r="38012" spans="9:15" x14ac:dyDescent="0.35">
      <c r="I38012">
        <v>77912</v>
      </c>
      <c r="J38012">
        <v>3946</v>
      </c>
      <c r="K38012">
        <v>175699</v>
      </c>
      <c r="L38012">
        <v>-83.79</v>
      </c>
      <c r="M38012" t="s">
        <v>212</v>
      </c>
      <c r="N38012" s="160" t="s">
        <v>8</v>
      </c>
      <c r="O38012" s="160" t="s">
        <v>81</v>
      </c>
    </row>
    <row r="38013" spans="9:15" x14ac:dyDescent="0.35">
      <c r="I38013">
        <v>104499</v>
      </c>
      <c r="J38013">
        <v>3946</v>
      </c>
      <c r="K38013">
        <v>175699</v>
      </c>
      <c r="L38013">
        <v>-14.55</v>
      </c>
      <c r="M38013" t="s">
        <v>212</v>
      </c>
      <c r="N38013" s="160" t="s">
        <v>7</v>
      </c>
      <c r="O38013" s="160" t="s">
        <v>81</v>
      </c>
    </row>
    <row r="38014" spans="9:15" x14ac:dyDescent="0.35">
      <c r="I38014">
        <v>104500</v>
      </c>
      <c r="J38014">
        <v>3946</v>
      </c>
      <c r="K38014">
        <v>175699</v>
      </c>
      <c r="L38014">
        <v>-130.94999999999999</v>
      </c>
      <c r="M38014" t="s">
        <v>212</v>
      </c>
      <c r="N38014" s="160" t="s">
        <v>7</v>
      </c>
      <c r="O38014" s="160" t="s">
        <v>81</v>
      </c>
    </row>
    <row r="38015" spans="9:15" x14ac:dyDescent="0.35">
      <c r="I38015">
        <v>117485</v>
      </c>
      <c r="J38015">
        <v>3946</v>
      </c>
      <c r="K38015">
        <v>175699</v>
      </c>
      <c r="L38015">
        <v>-32.24</v>
      </c>
      <c r="M38015" t="s">
        <v>212</v>
      </c>
      <c r="N38015" s="160" t="s">
        <v>8</v>
      </c>
      <c r="O38015" s="160" t="s">
        <v>81</v>
      </c>
    </row>
    <row r="38016" spans="9:15" x14ac:dyDescent="0.35">
      <c r="I38016">
        <v>122731</v>
      </c>
      <c r="J38016">
        <v>3946</v>
      </c>
      <c r="K38016">
        <v>175699</v>
      </c>
      <c r="L38016">
        <v>-105.45</v>
      </c>
      <c r="M38016" t="s">
        <v>212</v>
      </c>
      <c r="N38016" s="160" t="s">
        <v>10</v>
      </c>
      <c r="O38016" s="160" t="s">
        <v>81</v>
      </c>
    </row>
    <row r="38017" spans="9:15" x14ac:dyDescent="0.35">
      <c r="I38017">
        <v>125444</v>
      </c>
      <c r="J38017">
        <v>3946</v>
      </c>
      <c r="K38017">
        <v>175699</v>
      </c>
      <c r="L38017">
        <v>-26.72</v>
      </c>
      <c r="M38017" t="s">
        <v>212</v>
      </c>
      <c r="N38017" s="160" t="s">
        <v>19</v>
      </c>
      <c r="O38017" s="160" t="s">
        <v>81</v>
      </c>
    </row>
    <row r="38018" spans="9:15" x14ac:dyDescent="0.35">
      <c r="I38018">
        <v>116372</v>
      </c>
      <c r="J38018">
        <v>4041</v>
      </c>
      <c r="K38018">
        <v>175749</v>
      </c>
      <c r="L38018">
        <v>-23.42</v>
      </c>
      <c r="M38018" t="s">
        <v>212</v>
      </c>
      <c r="N38018" s="160" t="s">
        <v>19</v>
      </c>
      <c r="O38018" s="160" t="s">
        <v>80</v>
      </c>
    </row>
    <row r="38019" spans="9:15" x14ac:dyDescent="0.35">
      <c r="I38019">
        <v>118484</v>
      </c>
      <c r="J38019">
        <v>3050</v>
      </c>
      <c r="K38019">
        <v>176259</v>
      </c>
      <c r="L38019">
        <v>-125.73</v>
      </c>
      <c r="M38019" t="s">
        <v>212</v>
      </c>
      <c r="N38019" s="160" t="s">
        <v>7</v>
      </c>
      <c r="O38019" s="160" t="s">
        <v>80</v>
      </c>
    </row>
    <row r="38020" spans="9:15" x14ac:dyDescent="0.35">
      <c r="I38020">
        <v>71189</v>
      </c>
      <c r="J38020">
        <v>3946</v>
      </c>
      <c r="K38020">
        <v>176346</v>
      </c>
      <c r="L38020">
        <v>-206.49</v>
      </c>
      <c r="M38020" t="s">
        <v>218</v>
      </c>
      <c r="N38020" s="160" t="s">
        <v>8</v>
      </c>
      <c r="O38020" s="160" t="s">
        <v>81</v>
      </c>
    </row>
    <row r="38021" spans="9:15" x14ac:dyDescent="0.35">
      <c r="I38021">
        <v>117848</v>
      </c>
      <c r="J38021">
        <v>3946</v>
      </c>
      <c r="K38021">
        <v>176346</v>
      </c>
      <c r="L38021">
        <v>-157.86000000000001</v>
      </c>
      <c r="M38021" t="s">
        <v>218</v>
      </c>
      <c r="N38021" s="160" t="s">
        <v>9</v>
      </c>
      <c r="O38021" s="160" t="s">
        <v>81</v>
      </c>
    </row>
    <row r="38022" spans="9:15" x14ac:dyDescent="0.35">
      <c r="I38022">
        <v>122803</v>
      </c>
      <c r="J38022">
        <v>3946</v>
      </c>
      <c r="K38022">
        <v>176346</v>
      </c>
      <c r="L38022">
        <v>-18.82</v>
      </c>
      <c r="M38022" t="s">
        <v>218</v>
      </c>
      <c r="N38022" s="160" t="s">
        <v>207</v>
      </c>
      <c r="O38022" s="160" t="s">
        <v>81</v>
      </c>
    </row>
    <row r="38023" spans="9:15" x14ac:dyDescent="0.35">
      <c r="I38023">
        <v>71189</v>
      </c>
      <c r="J38023">
        <v>3946</v>
      </c>
      <c r="K38023">
        <v>176347</v>
      </c>
      <c r="L38023">
        <v>-253.94</v>
      </c>
      <c r="M38023" t="s">
        <v>212</v>
      </c>
      <c r="N38023" s="160" t="s">
        <v>8</v>
      </c>
      <c r="O38023" s="160" t="s">
        <v>81</v>
      </c>
    </row>
    <row r="38024" spans="9:15" x14ac:dyDescent="0.35">
      <c r="I38024">
        <v>74395</v>
      </c>
      <c r="J38024">
        <v>3946</v>
      </c>
      <c r="K38024">
        <v>176347</v>
      </c>
      <c r="L38024">
        <v>-136.22999999999999</v>
      </c>
      <c r="M38024" t="s">
        <v>212</v>
      </c>
      <c r="N38024" s="160" t="s">
        <v>7</v>
      </c>
      <c r="O38024" s="160" t="s">
        <v>81</v>
      </c>
    </row>
    <row r="38025" spans="9:15" x14ac:dyDescent="0.35">
      <c r="I38025">
        <v>77912</v>
      </c>
      <c r="J38025">
        <v>3946</v>
      </c>
      <c r="K38025">
        <v>176347</v>
      </c>
      <c r="L38025">
        <v>-83.79</v>
      </c>
      <c r="M38025" t="s">
        <v>212</v>
      </c>
      <c r="N38025" s="160" t="s">
        <v>8</v>
      </c>
      <c r="O38025" s="160" t="s">
        <v>81</v>
      </c>
    </row>
    <row r="38026" spans="9:15" x14ac:dyDescent="0.35">
      <c r="I38026">
        <v>81973</v>
      </c>
      <c r="J38026">
        <v>3946</v>
      </c>
      <c r="K38026">
        <v>176347</v>
      </c>
      <c r="L38026">
        <v>-60.53</v>
      </c>
      <c r="M38026" t="s">
        <v>212</v>
      </c>
      <c r="N38026" s="160" t="s">
        <v>7</v>
      </c>
      <c r="O38026" s="160" t="s">
        <v>81</v>
      </c>
    </row>
    <row r="38027" spans="9:15" x14ac:dyDescent="0.35">
      <c r="I38027">
        <v>101972</v>
      </c>
      <c r="J38027">
        <v>3946</v>
      </c>
      <c r="K38027">
        <v>176347</v>
      </c>
      <c r="L38027">
        <v>-45.34</v>
      </c>
      <c r="M38027" t="s">
        <v>212</v>
      </c>
      <c r="N38027" s="160" t="s">
        <v>19</v>
      </c>
      <c r="O38027" s="160" t="s">
        <v>81</v>
      </c>
    </row>
    <row r="38028" spans="9:15" x14ac:dyDescent="0.35">
      <c r="I38028">
        <v>104499</v>
      </c>
      <c r="J38028">
        <v>3946</v>
      </c>
      <c r="K38028">
        <v>176347</v>
      </c>
      <c r="L38028">
        <v>-166.47</v>
      </c>
      <c r="M38028" t="s">
        <v>212</v>
      </c>
      <c r="N38028" s="160" t="s">
        <v>7</v>
      </c>
      <c r="O38028" s="160" t="s">
        <v>81</v>
      </c>
    </row>
    <row r="38029" spans="9:15" x14ac:dyDescent="0.35">
      <c r="I38029">
        <v>104500</v>
      </c>
      <c r="J38029">
        <v>3946</v>
      </c>
      <c r="K38029">
        <v>176347</v>
      </c>
      <c r="L38029">
        <v>-90.8</v>
      </c>
      <c r="M38029" t="s">
        <v>212</v>
      </c>
      <c r="N38029" s="160" t="s">
        <v>7</v>
      </c>
      <c r="O38029" s="160" t="s">
        <v>81</v>
      </c>
    </row>
    <row r="38030" spans="9:15" x14ac:dyDescent="0.35">
      <c r="I38030">
        <v>114734</v>
      </c>
      <c r="J38030">
        <v>3946</v>
      </c>
      <c r="K38030">
        <v>176347</v>
      </c>
      <c r="L38030">
        <v>-11.76</v>
      </c>
      <c r="M38030" t="s">
        <v>212</v>
      </c>
      <c r="N38030" s="160" t="s">
        <v>7</v>
      </c>
      <c r="O38030" s="160" t="s">
        <v>81</v>
      </c>
    </row>
    <row r="38031" spans="9:15" x14ac:dyDescent="0.35">
      <c r="I38031">
        <v>117377</v>
      </c>
      <c r="J38031">
        <v>3946</v>
      </c>
      <c r="K38031">
        <v>176347</v>
      </c>
      <c r="L38031">
        <v>-23.74</v>
      </c>
      <c r="M38031" t="s">
        <v>212</v>
      </c>
      <c r="N38031" s="160" t="s">
        <v>19</v>
      </c>
      <c r="O38031" s="160" t="s">
        <v>81</v>
      </c>
    </row>
    <row r="38032" spans="9:15" x14ac:dyDescent="0.35">
      <c r="I38032">
        <v>117485</v>
      </c>
      <c r="J38032">
        <v>3946</v>
      </c>
      <c r="K38032">
        <v>176347</v>
      </c>
      <c r="L38032">
        <v>-36.799999999999997</v>
      </c>
      <c r="M38032" t="s">
        <v>212</v>
      </c>
      <c r="N38032" s="160" t="s">
        <v>8</v>
      </c>
      <c r="O38032" s="160" t="s">
        <v>81</v>
      </c>
    </row>
    <row r="38033" spans="9:15" x14ac:dyDescent="0.35">
      <c r="I38033">
        <v>71189</v>
      </c>
      <c r="J38033">
        <v>3946</v>
      </c>
      <c r="K38033">
        <v>176349</v>
      </c>
      <c r="L38033">
        <v>-25.39</v>
      </c>
      <c r="M38033" t="s">
        <v>212</v>
      </c>
      <c r="N38033" s="160" t="s">
        <v>8</v>
      </c>
      <c r="O38033" s="160" t="s">
        <v>81</v>
      </c>
    </row>
    <row r="38034" spans="9:15" x14ac:dyDescent="0.35">
      <c r="I38034">
        <v>72449</v>
      </c>
      <c r="J38034">
        <v>3946</v>
      </c>
      <c r="K38034">
        <v>176349</v>
      </c>
      <c r="L38034">
        <v>-6.74</v>
      </c>
      <c r="M38034" t="s">
        <v>212</v>
      </c>
      <c r="N38034" s="160" t="s">
        <v>9</v>
      </c>
      <c r="O38034" s="160" t="s">
        <v>81</v>
      </c>
    </row>
    <row r="38035" spans="9:15" x14ac:dyDescent="0.35">
      <c r="I38035">
        <v>74395</v>
      </c>
      <c r="J38035">
        <v>3946</v>
      </c>
      <c r="K38035">
        <v>176349</v>
      </c>
      <c r="L38035">
        <v>-15.14</v>
      </c>
      <c r="M38035" t="s">
        <v>212</v>
      </c>
      <c r="N38035" s="160" t="s">
        <v>7</v>
      </c>
      <c r="O38035" s="160" t="s">
        <v>81</v>
      </c>
    </row>
    <row r="38036" spans="9:15" x14ac:dyDescent="0.35">
      <c r="I38036">
        <v>77912</v>
      </c>
      <c r="J38036">
        <v>3946</v>
      </c>
      <c r="K38036">
        <v>176349</v>
      </c>
      <c r="L38036">
        <v>-27.93</v>
      </c>
      <c r="M38036" t="s">
        <v>212</v>
      </c>
      <c r="N38036" s="160" t="s">
        <v>8</v>
      </c>
      <c r="O38036" s="160" t="s">
        <v>81</v>
      </c>
    </row>
    <row r="38037" spans="9:15" x14ac:dyDescent="0.35">
      <c r="I38037">
        <v>103732</v>
      </c>
      <c r="J38037">
        <v>3946</v>
      </c>
      <c r="K38037">
        <v>176349</v>
      </c>
      <c r="L38037">
        <v>-35.67</v>
      </c>
      <c r="M38037" t="s">
        <v>212</v>
      </c>
      <c r="N38037" s="160" t="s">
        <v>8</v>
      </c>
      <c r="O38037" s="160" t="s">
        <v>81</v>
      </c>
    </row>
    <row r="38038" spans="9:15" x14ac:dyDescent="0.35">
      <c r="I38038">
        <v>117485</v>
      </c>
      <c r="J38038">
        <v>3946</v>
      </c>
      <c r="K38038">
        <v>176349</v>
      </c>
      <c r="L38038">
        <v>-75.94</v>
      </c>
      <c r="M38038" t="s">
        <v>212</v>
      </c>
      <c r="N38038" s="160" t="s">
        <v>8</v>
      </c>
      <c r="O38038" s="160" t="s">
        <v>81</v>
      </c>
    </row>
    <row r="38039" spans="9:15" x14ac:dyDescent="0.35">
      <c r="I38039">
        <v>122803</v>
      </c>
      <c r="J38039">
        <v>3946</v>
      </c>
      <c r="K38039">
        <v>176349</v>
      </c>
      <c r="L38039">
        <v>-18.82</v>
      </c>
      <c r="M38039" t="s">
        <v>212</v>
      </c>
      <c r="N38039" s="160" t="s">
        <v>207</v>
      </c>
      <c r="O38039" s="160" t="s">
        <v>81</v>
      </c>
    </row>
    <row r="38040" spans="9:15" x14ac:dyDescent="0.35">
      <c r="I38040">
        <v>7</v>
      </c>
      <c r="J38040">
        <v>4026</v>
      </c>
      <c r="K38040">
        <v>176458</v>
      </c>
      <c r="L38040">
        <v>-6.54</v>
      </c>
      <c r="M38040" t="s">
        <v>212</v>
      </c>
      <c r="N38040" s="160" t="s">
        <v>9</v>
      </c>
      <c r="O38040" s="160" t="s">
        <v>80</v>
      </c>
    </row>
    <row r="38041" spans="9:15" x14ac:dyDescent="0.35">
      <c r="I38041">
        <v>72449</v>
      </c>
      <c r="J38041">
        <v>4026</v>
      </c>
      <c r="K38041">
        <v>176458</v>
      </c>
      <c r="L38041">
        <v>-6.54</v>
      </c>
      <c r="M38041" t="s">
        <v>212</v>
      </c>
      <c r="N38041" s="160" t="s">
        <v>9</v>
      </c>
      <c r="O38041" s="160" t="s">
        <v>80</v>
      </c>
    </row>
    <row r="38042" spans="9:15" x14ac:dyDescent="0.35">
      <c r="I38042">
        <v>97192</v>
      </c>
      <c r="J38042">
        <v>4026</v>
      </c>
      <c r="K38042">
        <v>176458</v>
      </c>
      <c r="L38042">
        <v>-224.34</v>
      </c>
      <c r="M38042" t="s">
        <v>212</v>
      </c>
      <c r="N38042" s="160" t="s">
        <v>7</v>
      </c>
      <c r="O38042" s="160" t="s">
        <v>80</v>
      </c>
    </row>
    <row r="38043" spans="9:15" x14ac:dyDescent="0.35">
      <c r="I38043">
        <v>103732</v>
      </c>
      <c r="J38043">
        <v>4026</v>
      </c>
      <c r="K38043">
        <v>176458</v>
      </c>
      <c r="L38043">
        <v>-40.15</v>
      </c>
      <c r="M38043" t="s">
        <v>212</v>
      </c>
      <c r="N38043" s="160" t="s">
        <v>8</v>
      </c>
      <c r="O38043" s="160" t="s">
        <v>80</v>
      </c>
    </row>
    <row r="38044" spans="9:15" x14ac:dyDescent="0.35">
      <c r="I38044">
        <v>117766</v>
      </c>
      <c r="J38044">
        <v>4026</v>
      </c>
      <c r="K38044">
        <v>176458</v>
      </c>
      <c r="L38044">
        <v>-23.21</v>
      </c>
      <c r="M38044" t="s">
        <v>212</v>
      </c>
      <c r="N38044" s="160" t="s">
        <v>7</v>
      </c>
      <c r="O38044" s="160" t="s">
        <v>80</v>
      </c>
    </row>
    <row r="38045" spans="9:15" x14ac:dyDescent="0.35">
      <c r="I38045">
        <v>122045</v>
      </c>
      <c r="J38045">
        <v>4026</v>
      </c>
      <c r="K38045">
        <v>176458</v>
      </c>
      <c r="L38045">
        <v>-38.04</v>
      </c>
      <c r="M38045" t="s">
        <v>212</v>
      </c>
      <c r="N38045" s="160" t="s">
        <v>9</v>
      </c>
      <c r="O38045" s="160" t="s">
        <v>80</v>
      </c>
    </row>
    <row r="38046" spans="9:15" x14ac:dyDescent="0.35">
      <c r="I38046">
        <v>97192</v>
      </c>
      <c r="J38046">
        <v>3969</v>
      </c>
      <c r="K38046">
        <v>176650</v>
      </c>
      <c r="L38046">
        <v>-287.36</v>
      </c>
      <c r="M38046" t="s">
        <v>212</v>
      </c>
      <c r="N38046" s="160" t="s">
        <v>7</v>
      </c>
      <c r="O38046" s="160" t="s">
        <v>80</v>
      </c>
    </row>
    <row r="38047" spans="9:15" x14ac:dyDescent="0.35">
      <c r="I38047">
        <v>116372</v>
      </c>
      <c r="J38047">
        <v>4052</v>
      </c>
      <c r="K38047">
        <v>176766</v>
      </c>
      <c r="L38047">
        <v>-89.27</v>
      </c>
      <c r="M38047" t="s">
        <v>212</v>
      </c>
      <c r="N38047" s="160" t="s">
        <v>19</v>
      </c>
      <c r="O38047" s="160" t="s">
        <v>80</v>
      </c>
    </row>
    <row r="38048" spans="9:15" x14ac:dyDescent="0.35">
      <c r="I38048">
        <v>117441</v>
      </c>
      <c r="J38048">
        <v>4052</v>
      </c>
      <c r="K38048">
        <v>176837</v>
      </c>
      <c r="L38048">
        <v>-122.04</v>
      </c>
      <c r="M38048" t="s">
        <v>212</v>
      </c>
      <c r="N38048" s="160" t="s">
        <v>9</v>
      </c>
      <c r="O38048" s="160" t="s">
        <v>80</v>
      </c>
    </row>
    <row r="38049" spans="9:15" x14ac:dyDescent="0.35">
      <c r="I38049">
        <v>71189</v>
      </c>
      <c r="J38049">
        <v>78</v>
      </c>
      <c r="K38049">
        <v>176843</v>
      </c>
      <c r="L38049">
        <v>-206.55</v>
      </c>
      <c r="M38049" t="s">
        <v>212</v>
      </c>
      <c r="N38049" s="160" t="s">
        <v>8</v>
      </c>
      <c r="O38049" s="160" t="s">
        <v>80</v>
      </c>
    </row>
    <row r="38050" spans="9:15" x14ac:dyDescent="0.35">
      <c r="I38050">
        <v>78573</v>
      </c>
      <c r="J38050">
        <v>78</v>
      </c>
      <c r="K38050">
        <v>176843</v>
      </c>
      <c r="L38050">
        <v>-7.24</v>
      </c>
      <c r="M38050" t="s">
        <v>212</v>
      </c>
      <c r="N38050" s="160" t="s">
        <v>8</v>
      </c>
      <c r="O38050" s="160" t="s">
        <v>80</v>
      </c>
    </row>
    <row r="38051" spans="9:15" x14ac:dyDescent="0.35">
      <c r="I38051">
        <v>97192</v>
      </c>
      <c r="J38051">
        <v>78</v>
      </c>
      <c r="K38051">
        <v>176843</v>
      </c>
      <c r="L38051">
        <v>-173.76</v>
      </c>
      <c r="M38051" t="s">
        <v>212</v>
      </c>
      <c r="N38051" s="160" t="s">
        <v>7</v>
      </c>
      <c r="O38051" s="160" t="s">
        <v>80</v>
      </c>
    </row>
    <row r="38052" spans="9:15" x14ac:dyDescent="0.35">
      <c r="I38052">
        <v>117766</v>
      </c>
      <c r="J38052">
        <v>78</v>
      </c>
      <c r="K38052">
        <v>176843</v>
      </c>
      <c r="L38052">
        <v>-15.46</v>
      </c>
      <c r="M38052" t="s">
        <v>212</v>
      </c>
      <c r="N38052" s="160" t="s">
        <v>7</v>
      </c>
      <c r="O38052" s="160" t="s">
        <v>80</v>
      </c>
    </row>
    <row r="38053" spans="9:15" x14ac:dyDescent="0.35">
      <c r="I38053">
        <v>117766</v>
      </c>
      <c r="J38053">
        <v>78</v>
      </c>
      <c r="K38053">
        <v>176843</v>
      </c>
      <c r="L38053">
        <v>-35.65</v>
      </c>
      <c r="M38053" t="s">
        <v>212</v>
      </c>
      <c r="N38053" s="160" t="s">
        <v>7</v>
      </c>
      <c r="O38053" s="160" t="s">
        <v>80</v>
      </c>
    </row>
    <row r="38054" spans="9:15" x14ac:dyDescent="0.35">
      <c r="I38054">
        <v>117767</v>
      </c>
      <c r="J38054">
        <v>78</v>
      </c>
      <c r="K38054">
        <v>176843</v>
      </c>
      <c r="L38054">
        <v>-100.49</v>
      </c>
      <c r="M38054" t="s">
        <v>212</v>
      </c>
      <c r="N38054" s="160" t="s">
        <v>7</v>
      </c>
      <c r="O38054" s="160" t="s">
        <v>80</v>
      </c>
    </row>
    <row r="38055" spans="9:15" x14ac:dyDescent="0.35">
      <c r="I38055">
        <v>118850</v>
      </c>
      <c r="J38055">
        <v>78</v>
      </c>
      <c r="K38055">
        <v>176843</v>
      </c>
      <c r="L38055">
        <v>-47.72</v>
      </c>
      <c r="M38055" t="s">
        <v>212</v>
      </c>
      <c r="N38055" s="160" t="s">
        <v>8</v>
      </c>
      <c r="O38055" s="160" t="s">
        <v>80</v>
      </c>
    </row>
    <row r="38056" spans="9:15" x14ac:dyDescent="0.35">
      <c r="I38056">
        <v>120833</v>
      </c>
      <c r="J38056">
        <v>78</v>
      </c>
      <c r="K38056">
        <v>176843</v>
      </c>
      <c r="L38056">
        <v>-23.27</v>
      </c>
      <c r="M38056" t="s">
        <v>212</v>
      </c>
      <c r="N38056" s="160" t="s">
        <v>10</v>
      </c>
      <c r="O38056" s="160" t="s">
        <v>80</v>
      </c>
    </row>
    <row r="38057" spans="9:15" x14ac:dyDescent="0.35">
      <c r="I38057">
        <v>120834</v>
      </c>
      <c r="J38057">
        <v>78</v>
      </c>
      <c r="K38057">
        <v>176843</v>
      </c>
      <c r="L38057">
        <v>-8.9499999999999993</v>
      </c>
      <c r="M38057" t="s">
        <v>212</v>
      </c>
      <c r="N38057" s="160" t="s">
        <v>10</v>
      </c>
      <c r="O38057" s="160" t="s">
        <v>80</v>
      </c>
    </row>
    <row r="38058" spans="9:15" x14ac:dyDescent="0.35">
      <c r="I38058">
        <v>120935</v>
      </c>
      <c r="J38058">
        <v>78</v>
      </c>
      <c r="K38058">
        <v>176843</v>
      </c>
      <c r="L38058">
        <v>-134.25</v>
      </c>
      <c r="M38058" t="s">
        <v>212</v>
      </c>
      <c r="N38058" s="160" t="s">
        <v>10</v>
      </c>
      <c r="O38058" s="160" t="s">
        <v>80</v>
      </c>
    </row>
    <row r="38059" spans="9:15" x14ac:dyDescent="0.35">
      <c r="I38059">
        <v>120936</v>
      </c>
      <c r="J38059">
        <v>78</v>
      </c>
      <c r="K38059">
        <v>176843</v>
      </c>
      <c r="L38059">
        <v>-34.01</v>
      </c>
      <c r="M38059" t="s">
        <v>212</v>
      </c>
      <c r="N38059" s="160" t="s">
        <v>10</v>
      </c>
      <c r="O38059" s="160" t="s">
        <v>80</v>
      </c>
    </row>
    <row r="38060" spans="9:15" x14ac:dyDescent="0.35">
      <c r="I38060">
        <v>122731</v>
      </c>
      <c r="J38060">
        <v>78</v>
      </c>
      <c r="K38060">
        <v>176843</v>
      </c>
      <c r="L38060">
        <v>-116.35</v>
      </c>
      <c r="M38060" t="s">
        <v>212</v>
      </c>
      <c r="N38060" s="160" t="s">
        <v>10</v>
      </c>
      <c r="O38060" s="160" t="s">
        <v>80</v>
      </c>
    </row>
    <row r="38061" spans="9:15" x14ac:dyDescent="0.35">
      <c r="I38061">
        <v>117766</v>
      </c>
      <c r="J38061">
        <v>3967</v>
      </c>
      <c r="K38061">
        <v>176933</v>
      </c>
      <c r="L38061">
        <v>-42.77</v>
      </c>
      <c r="M38061" t="s">
        <v>212</v>
      </c>
      <c r="N38061" s="160" t="s">
        <v>7</v>
      </c>
      <c r="O38061" s="160" t="s">
        <v>80</v>
      </c>
    </row>
    <row r="38062" spans="9:15" x14ac:dyDescent="0.35">
      <c r="I38062">
        <v>7</v>
      </c>
      <c r="J38062">
        <v>771</v>
      </c>
      <c r="K38062">
        <v>176951</v>
      </c>
      <c r="L38062">
        <v>-5.99</v>
      </c>
      <c r="M38062" t="s">
        <v>212</v>
      </c>
      <c r="N38062" s="160" t="s">
        <v>9</v>
      </c>
      <c r="O38062" s="160" t="s">
        <v>80</v>
      </c>
    </row>
    <row r="38063" spans="9:15" x14ac:dyDescent="0.35">
      <c r="I38063">
        <v>72449</v>
      </c>
      <c r="J38063">
        <v>771</v>
      </c>
      <c r="K38063">
        <v>176951</v>
      </c>
      <c r="L38063">
        <v>-19.47</v>
      </c>
      <c r="M38063" t="s">
        <v>212</v>
      </c>
      <c r="N38063" s="160" t="s">
        <v>9</v>
      </c>
      <c r="O38063" s="160" t="s">
        <v>80</v>
      </c>
    </row>
    <row r="38064" spans="9:15" x14ac:dyDescent="0.35">
      <c r="I38064">
        <v>78573</v>
      </c>
      <c r="J38064">
        <v>5012</v>
      </c>
      <c r="K38064">
        <v>176951</v>
      </c>
      <c r="L38064">
        <v>-29.01</v>
      </c>
      <c r="M38064" t="s">
        <v>212</v>
      </c>
      <c r="N38064" s="160" t="s">
        <v>8</v>
      </c>
      <c r="O38064" s="160" t="s">
        <v>80</v>
      </c>
    </row>
    <row r="38065" spans="9:15" x14ac:dyDescent="0.35">
      <c r="I38065">
        <v>117766</v>
      </c>
      <c r="J38065">
        <v>771</v>
      </c>
      <c r="K38065">
        <v>176951</v>
      </c>
      <c r="L38065">
        <v>-23.24</v>
      </c>
      <c r="M38065" t="s">
        <v>212</v>
      </c>
      <c r="N38065" s="160" t="s">
        <v>7</v>
      </c>
      <c r="O38065" s="160" t="s">
        <v>80</v>
      </c>
    </row>
    <row r="38066" spans="9:15" x14ac:dyDescent="0.35">
      <c r="I38066">
        <v>117767</v>
      </c>
      <c r="J38066">
        <v>771</v>
      </c>
      <c r="K38066">
        <v>176951</v>
      </c>
      <c r="L38066">
        <v>-123.95</v>
      </c>
      <c r="M38066" t="s">
        <v>212</v>
      </c>
      <c r="N38066" s="160" t="s">
        <v>7</v>
      </c>
      <c r="O38066" s="160" t="s">
        <v>80</v>
      </c>
    </row>
    <row r="38067" spans="9:15" x14ac:dyDescent="0.35">
      <c r="I38067">
        <v>120739</v>
      </c>
      <c r="J38067">
        <v>4022</v>
      </c>
      <c r="K38067">
        <v>176951</v>
      </c>
      <c r="L38067">
        <v>-11.32</v>
      </c>
      <c r="M38067" t="s">
        <v>212</v>
      </c>
      <c r="N38067" s="160" t="s">
        <v>9</v>
      </c>
      <c r="O38067" s="160" t="s">
        <v>80</v>
      </c>
    </row>
    <row r="38068" spans="9:15" x14ac:dyDescent="0.35">
      <c r="I38068">
        <v>120833</v>
      </c>
      <c r="J38068">
        <v>771</v>
      </c>
      <c r="K38068">
        <v>176951</v>
      </c>
      <c r="L38068">
        <v>-13.27</v>
      </c>
      <c r="M38068" t="s">
        <v>212</v>
      </c>
      <c r="N38068" s="160" t="s">
        <v>10</v>
      </c>
      <c r="O38068" s="160" t="s">
        <v>80</v>
      </c>
    </row>
    <row r="38069" spans="9:15" x14ac:dyDescent="0.35">
      <c r="I38069">
        <v>120936</v>
      </c>
      <c r="J38069">
        <v>771</v>
      </c>
      <c r="K38069">
        <v>176951</v>
      </c>
      <c r="L38069">
        <v>-5.69</v>
      </c>
      <c r="M38069" t="s">
        <v>212</v>
      </c>
      <c r="N38069" s="160" t="s">
        <v>10</v>
      </c>
      <c r="O38069" s="160" t="s">
        <v>80</v>
      </c>
    </row>
    <row r="38070" spans="9:15" x14ac:dyDescent="0.35">
      <c r="I38070">
        <v>117766</v>
      </c>
      <c r="J38070">
        <v>4006</v>
      </c>
      <c r="K38070">
        <v>177109</v>
      </c>
      <c r="L38070">
        <v>-7.74</v>
      </c>
      <c r="M38070" t="s">
        <v>218</v>
      </c>
      <c r="N38070" s="160" t="s">
        <v>7</v>
      </c>
      <c r="O38070" s="160" t="s">
        <v>80</v>
      </c>
    </row>
    <row r="38071" spans="9:15" x14ac:dyDescent="0.35">
      <c r="I38071">
        <v>7</v>
      </c>
      <c r="J38071">
        <v>3940</v>
      </c>
      <c r="K38071">
        <v>177430</v>
      </c>
      <c r="L38071">
        <v>-179.7</v>
      </c>
      <c r="M38071" t="s">
        <v>218</v>
      </c>
      <c r="N38071" s="160" t="s">
        <v>9</v>
      </c>
      <c r="O38071" s="160" t="s">
        <v>80</v>
      </c>
    </row>
    <row r="38072" spans="9:15" x14ac:dyDescent="0.35">
      <c r="I38072">
        <v>72449</v>
      </c>
      <c r="J38072">
        <v>3940</v>
      </c>
      <c r="K38072">
        <v>177430</v>
      </c>
      <c r="L38072">
        <v>-179.7</v>
      </c>
      <c r="M38072" t="s">
        <v>218</v>
      </c>
      <c r="N38072" s="160" t="s">
        <v>9</v>
      </c>
      <c r="O38072" s="160" t="s">
        <v>80</v>
      </c>
    </row>
    <row r="38073" spans="9:15" x14ac:dyDescent="0.35">
      <c r="I38073">
        <v>101972</v>
      </c>
      <c r="J38073">
        <v>3940</v>
      </c>
      <c r="K38073">
        <v>177430</v>
      </c>
      <c r="L38073">
        <v>-267.01</v>
      </c>
      <c r="M38073" t="s">
        <v>218</v>
      </c>
      <c r="N38073" s="160" t="s">
        <v>19</v>
      </c>
      <c r="O38073" s="160" t="s">
        <v>80</v>
      </c>
    </row>
    <row r="38074" spans="9:15" x14ac:dyDescent="0.35">
      <c r="I38074">
        <v>116372</v>
      </c>
      <c r="J38074">
        <v>3940</v>
      </c>
      <c r="K38074">
        <v>177430</v>
      </c>
      <c r="L38074">
        <v>-238.5</v>
      </c>
      <c r="M38074" t="s">
        <v>218</v>
      </c>
      <c r="N38074" s="160" t="s">
        <v>19</v>
      </c>
      <c r="O38074" s="160" t="s">
        <v>80</v>
      </c>
    </row>
    <row r="38075" spans="9:15" x14ac:dyDescent="0.35">
      <c r="I38075">
        <v>7</v>
      </c>
      <c r="J38075">
        <v>3962</v>
      </c>
      <c r="K38075">
        <v>177595</v>
      </c>
      <c r="L38075">
        <v>-6.93</v>
      </c>
      <c r="M38075" t="s">
        <v>212</v>
      </c>
      <c r="N38075" s="160" t="s">
        <v>9</v>
      </c>
      <c r="O38075" s="160" t="s">
        <v>82</v>
      </c>
    </row>
    <row r="38076" spans="9:15" x14ac:dyDescent="0.35">
      <c r="I38076">
        <v>74395</v>
      </c>
      <c r="J38076">
        <v>3962</v>
      </c>
      <c r="K38076">
        <v>177595</v>
      </c>
      <c r="L38076">
        <v>-747.54</v>
      </c>
      <c r="M38076" t="s">
        <v>212</v>
      </c>
      <c r="N38076" s="160" t="s">
        <v>7</v>
      </c>
      <c r="O38076" s="160" t="s">
        <v>82</v>
      </c>
    </row>
    <row r="38077" spans="9:15" x14ac:dyDescent="0.35">
      <c r="I38077">
        <v>78573</v>
      </c>
      <c r="J38077">
        <v>3962</v>
      </c>
      <c r="K38077">
        <v>177595</v>
      </c>
      <c r="L38077">
        <v>-1061.1199999999999</v>
      </c>
      <c r="M38077" t="s">
        <v>212</v>
      </c>
      <c r="N38077" s="160" t="s">
        <v>8</v>
      </c>
      <c r="O38077" s="160" t="s">
        <v>82</v>
      </c>
    </row>
    <row r="38078" spans="9:15" x14ac:dyDescent="0.35">
      <c r="I38078">
        <v>78573</v>
      </c>
      <c r="J38078">
        <v>3962</v>
      </c>
      <c r="K38078">
        <v>177595</v>
      </c>
      <c r="L38078">
        <v>-8.2899999999999991</v>
      </c>
      <c r="M38078" t="s">
        <v>212</v>
      </c>
      <c r="N38078" s="160" t="s">
        <v>8</v>
      </c>
      <c r="O38078" s="160" t="s">
        <v>82</v>
      </c>
    </row>
    <row r="38079" spans="9:15" x14ac:dyDescent="0.35">
      <c r="I38079">
        <v>79973</v>
      </c>
      <c r="J38079">
        <v>3962</v>
      </c>
      <c r="K38079">
        <v>177595</v>
      </c>
      <c r="L38079">
        <v>-543.96</v>
      </c>
      <c r="M38079" t="s">
        <v>212</v>
      </c>
      <c r="N38079" s="160" t="s">
        <v>10</v>
      </c>
      <c r="O38079" s="160" t="s">
        <v>82</v>
      </c>
    </row>
    <row r="38080" spans="9:15" x14ac:dyDescent="0.35">
      <c r="I38080">
        <v>79974</v>
      </c>
      <c r="J38080">
        <v>3962</v>
      </c>
      <c r="K38080">
        <v>177595</v>
      </c>
      <c r="L38080">
        <v>-543.96</v>
      </c>
      <c r="M38080" t="s">
        <v>212</v>
      </c>
      <c r="N38080" s="160" t="s">
        <v>10</v>
      </c>
      <c r="O38080" s="160" t="s">
        <v>82</v>
      </c>
    </row>
    <row r="38081" spans="9:15" x14ac:dyDescent="0.35">
      <c r="I38081">
        <v>81192</v>
      </c>
      <c r="J38081">
        <v>3962</v>
      </c>
      <c r="K38081">
        <v>177595</v>
      </c>
      <c r="L38081">
        <v>-463.49</v>
      </c>
      <c r="M38081" t="s">
        <v>212</v>
      </c>
      <c r="N38081" s="160" t="s">
        <v>7</v>
      </c>
      <c r="O38081" s="160" t="s">
        <v>82</v>
      </c>
    </row>
    <row r="38082" spans="9:15" x14ac:dyDescent="0.35">
      <c r="I38082">
        <v>91312</v>
      </c>
      <c r="J38082">
        <v>3962</v>
      </c>
      <c r="K38082">
        <v>177595</v>
      </c>
      <c r="L38082">
        <v>-17.510000000000002</v>
      </c>
      <c r="M38082" t="s">
        <v>218</v>
      </c>
      <c r="N38082" s="160" t="s">
        <v>8</v>
      </c>
      <c r="O38082" s="160" t="s">
        <v>82</v>
      </c>
    </row>
    <row r="38083" spans="9:15" x14ac:dyDescent="0.35">
      <c r="I38083">
        <v>91312</v>
      </c>
      <c r="J38083">
        <v>3962</v>
      </c>
      <c r="K38083">
        <v>177595</v>
      </c>
      <c r="L38083">
        <v>-1681.02</v>
      </c>
      <c r="M38083" t="s">
        <v>212</v>
      </c>
      <c r="N38083" s="160" t="s">
        <v>8</v>
      </c>
      <c r="O38083" s="160" t="s">
        <v>82</v>
      </c>
    </row>
    <row r="38084" spans="9:15" x14ac:dyDescent="0.35">
      <c r="I38084">
        <v>97192</v>
      </c>
      <c r="J38084">
        <v>3962</v>
      </c>
      <c r="K38084">
        <v>177595</v>
      </c>
      <c r="L38084">
        <v>-794.62</v>
      </c>
      <c r="M38084" t="s">
        <v>212</v>
      </c>
      <c r="N38084" s="160" t="s">
        <v>7</v>
      </c>
      <c r="O38084" s="160" t="s">
        <v>82</v>
      </c>
    </row>
    <row r="38085" spans="9:15" x14ac:dyDescent="0.35">
      <c r="I38085">
        <v>103732</v>
      </c>
      <c r="J38085">
        <v>3962</v>
      </c>
      <c r="K38085">
        <v>177595</v>
      </c>
      <c r="L38085">
        <v>-190.84</v>
      </c>
      <c r="M38085" t="s">
        <v>218</v>
      </c>
      <c r="N38085" s="160" t="s">
        <v>8</v>
      </c>
      <c r="O38085" s="160" t="s">
        <v>82</v>
      </c>
    </row>
    <row r="38086" spans="9:15" x14ac:dyDescent="0.35">
      <c r="I38086">
        <v>104499</v>
      </c>
      <c r="J38086">
        <v>3962</v>
      </c>
      <c r="K38086">
        <v>177595</v>
      </c>
      <c r="L38086">
        <v>-747.35</v>
      </c>
      <c r="M38086" t="s">
        <v>212</v>
      </c>
      <c r="N38086" s="160" t="s">
        <v>7</v>
      </c>
      <c r="O38086" s="160" t="s">
        <v>82</v>
      </c>
    </row>
    <row r="38087" spans="9:15" x14ac:dyDescent="0.35">
      <c r="I38087">
        <v>104500</v>
      </c>
      <c r="J38087">
        <v>3962</v>
      </c>
      <c r="K38087">
        <v>177595</v>
      </c>
      <c r="L38087">
        <v>-747.35</v>
      </c>
      <c r="M38087" t="s">
        <v>212</v>
      </c>
      <c r="N38087" s="160" t="s">
        <v>7</v>
      </c>
      <c r="O38087" s="160" t="s">
        <v>82</v>
      </c>
    </row>
    <row r="38088" spans="9:15" x14ac:dyDescent="0.35">
      <c r="I38088">
        <v>114734</v>
      </c>
      <c r="J38088">
        <v>3962</v>
      </c>
      <c r="K38088">
        <v>177595</v>
      </c>
      <c r="L38088">
        <v>-1936.56</v>
      </c>
      <c r="M38088" t="s">
        <v>212</v>
      </c>
      <c r="N38088" s="160" t="s">
        <v>7</v>
      </c>
      <c r="O38088" s="160" t="s">
        <v>82</v>
      </c>
    </row>
    <row r="38089" spans="9:15" x14ac:dyDescent="0.35">
      <c r="I38089">
        <v>115052</v>
      </c>
      <c r="J38089">
        <v>3962</v>
      </c>
      <c r="K38089">
        <v>177595</v>
      </c>
      <c r="L38089">
        <v>-43.32</v>
      </c>
      <c r="M38089" t="s">
        <v>218</v>
      </c>
      <c r="N38089" s="160" t="s">
        <v>8</v>
      </c>
      <c r="O38089" s="160" t="s">
        <v>82</v>
      </c>
    </row>
    <row r="38090" spans="9:15" x14ac:dyDescent="0.35">
      <c r="I38090">
        <v>117441</v>
      </c>
      <c r="J38090">
        <v>3962</v>
      </c>
      <c r="K38090">
        <v>177595</v>
      </c>
      <c r="L38090">
        <v>-587.95000000000005</v>
      </c>
      <c r="M38090" t="s">
        <v>212</v>
      </c>
      <c r="N38090" s="160" t="s">
        <v>9</v>
      </c>
      <c r="O38090" s="160" t="s">
        <v>82</v>
      </c>
    </row>
    <row r="38091" spans="9:15" x14ac:dyDescent="0.35">
      <c r="I38091">
        <v>117485</v>
      </c>
      <c r="J38091">
        <v>3962</v>
      </c>
      <c r="K38091">
        <v>177595</v>
      </c>
      <c r="L38091">
        <v>-681.45</v>
      </c>
      <c r="M38091" t="s">
        <v>212</v>
      </c>
      <c r="N38091" s="160" t="s">
        <v>8</v>
      </c>
      <c r="O38091" s="160" t="s">
        <v>82</v>
      </c>
    </row>
    <row r="38092" spans="9:15" x14ac:dyDescent="0.35">
      <c r="I38092">
        <v>117485</v>
      </c>
      <c r="J38092">
        <v>3962</v>
      </c>
      <c r="K38092">
        <v>177595</v>
      </c>
      <c r="L38092">
        <v>-56.79</v>
      </c>
      <c r="M38092" t="s">
        <v>218</v>
      </c>
      <c r="N38092" s="160" t="s">
        <v>8</v>
      </c>
      <c r="O38092" s="160" t="s">
        <v>82</v>
      </c>
    </row>
    <row r="38093" spans="9:15" x14ac:dyDescent="0.35">
      <c r="I38093">
        <v>117765</v>
      </c>
      <c r="J38093">
        <v>3962</v>
      </c>
      <c r="K38093">
        <v>177595</v>
      </c>
      <c r="L38093">
        <v>-16.55</v>
      </c>
      <c r="M38093" t="s">
        <v>212</v>
      </c>
      <c r="N38093" s="160" t="s">
        <v>7</v>
      </c>
      <c r="O38093" s="160" t="s">
        <v>82</v>
      </c>
    </row>
    <row r="38094" spans="9:15" x14ac:dyDescent="0.35">
      <c r="I38094">
        <v>117766</v>
      </c>
      <c r="J38094">
        <v>3962</v>
      </c>
      <c r="K38094">
        <v>177595</v>
      </c>
      <c r="L38094">
        <v>-8.2799999999999994</v>
      </c>
      <c r="M38094" t="s">
        <v>218</v>
      </c>
      <c r="N38094" s="160" t="s">
        <v>7</v>
      </c>
      <c r="O38094" s="160" t="s">
        <v>82</v>
      </c>
    </row>
    <row r="38095" spans="9:15" x14ac:dyDescent="0.35">
      <c r="I38095">
        <v>117766</v>
      </c>
      <c r="J38095">
        <v>3962</v>
      </c>
      <c r="K38095">
        <v>177595</v>
      </c>
      <c r="L38095">
        <v>-41.39</v>
      </c>
      <c r="M38095" t="s">
        <v>212</v>
      </c>
      <c r="N38095" s="160" t="s">
        <v>7</v>
      </c>
      <c r="O38095" s="160" t="s">
        <v>82</v>
      </c>
    </row>
    <row r="38096" spans="9:15" x14ac:dyDescent="0.35">
      <c r="I38096">
        <v>117766</v>
      </c>
      <c r="J38096">
        <v>3962</v>
      </c>
      <c r="K38096">
        <v>177595</v>
      </c>
      <c r="L38096">
        <v>-8.2799999999999994</v>
      </c>
      <c r="M38096" t="s">
        <v>212</v>
      </c>
      <c r="N38096" s="160" t="s">
        <v>7</v>
      </c>
      <c r="O38096" s="160" t="s">
        <v>82</v>
      </c>
    </row>
    <row r="38097" spans="9:15" x14ac:dyDescent="0.35">
      <c r="I38097">
        <v>117766</v>
      </c>
      <c r="J38097">
        <v>3962</v>
      </c>
      <c r="K38097">
        <v>177595</v>
      </c>
      <c r="L38097">
        <v>-397.31</v>
      </c>
      <c r="M38097" t="s">
        <v>212</v>
      </c>
      <c r="N38097" s="160" t="s">
        <v>7</v>
      </c>
      <c r="O38097" s="160" t="s">
        <v>82</v>
      </c>
    </row>
    <row r="38098" spans="9:15" x14ac:dyDescent="0.35">
      <c r="I38098">
        <v>117767</v>
      </c>
      <c r="J38098">
        <v>3962</v>
      </c>
      <c r="K38098">
        <v>177595</v>
      </c>
      <c r="L38098">
        <v>-8.2799999999999994</v>
      </c>
      <c r="M38098" t="s">
        <v>218</v>
      </c>
      <c r="N38098" s="160" t="s">
        <v>7</v>
      </c>
      <c r="O38098" s="160" t="s">
        <v>82</v>
      </c>
    </row>
    <row r="38099" spans="9:15" x14ac:dyDescent="0.35">
      <c r="I38099">
        <v>117767</v>
      </c>
      <c r="J38099">
        <v>3962</v>
      </c>
      <c r="K38099">
        <v>177595</v>
      </c>
      <c r="L38099">
        <v>-8.2799999999999994</v>
      </c>
      <c r="M38099" t="s">
        <v>212</v>
      </c>
      <c r="N38099" s="160" t="s">
        <v>7</v>
      </c>
      <c r="O38099" s="160" t="s">
        <v>82</v>
      </c>
    </row>
    <row r="38100" spans="9:15" x14ac:dyDescent="0.35">
      <c r="I38100">
        <v>117767</v>
      </c>
      <c r="J38100">
        <v>3962</v>
      </c>
      <c r="K38100">
        <v>177595</v>
      </c>
      <c r="L38100">
        <v>-794.62</v>
      </c>
      <c r="M38100" t="s">
        <v>212</v>
      </c>
      <c r="N38100" s="160" t="s">
        <v>7</v>
      </c>
      <c r="O38100" s="160" t="s">
        <v>82</v>
      </c>
    </row>
    <row r="38101" spans="9:15" x14ac:dyDescent="0.35">
      <c r="I38101">
        <v>118038</v>
      </c>
      <c r="J38101">
        <v>3962</v>
      </c>
      <c r="K38101">
        <v>177595</v>
      </c>
      <c r="L38101">
        <v>-1113.96</v>
      </c>
      <c r="M38101" t="s">
        <v>212</v>
      </c>
      <c r="N38101" s="160" t="s">
        <v>7</v>
      </c>
      <c r="O38101" s="160" t="s">
        <v>82</v>
      </c>
    </row>
    <row r="38102" spans="9:15" x14ac:dyDescent="0.35">
      <c r="I38102">
        <v>120833</v>
      </c>
      <c r="J38102">
        <v>3962</v>
      </c>
      <c r="K38102">
        <v>177595</v>
      </c>
      <c r="L38102">
        <v>-403.97</v>
      </c>
      <c r="M38102" t="s">
        <v>212</v>
      </c>
      <c r="N38102" s="160" t="s">
        <v>10</v>
      </c>
      <c r="O38102" s="160" t="s">
        <v>82</v>
      </c>
    </row>
    <row r="38103" spans="9:15" x14ac:dyDescent="0.35">
      <c r="I38103">
        <v>120834</v>
      </c>
      <c r="J38103">
        <v>3962</v>
      </c>
      <c r="K38103">
        <v>177595</v>
      </c>
      <c r="L38103">
        <v>-403.97</v>
      </c>
      <c r="M38103" t="s">
        <v>212</v>
      </c>
      <c r="N38103" s="160" t="s">
        <v>10</v>
      </c>
      <c r="O38103" s="160" t="s">
        <v>82</v>
      </c>
    </row>
    <row r="38104" spans="9:15" x14ac:dyDescent="0.35">
      <c r="I38104">
        <v>120935</v>
      </c>
      <c r="J38104">
        <v>3962</v>
      </c>
      <c r="K38104">
        <v>177595</v>
      </c>
      <c r="L38104">
        <v>-403.97</v>
      </c>
      <c r="M38104" t="s">
        <v>212</v>
      </c>
      <c r="N38104" s="160" t="s">
        <v>10</v>
      </c>
      <c r="O38104" s="160" t="s">
        <v>82</v>
      </c>
    </row>
    <row r="38105" spans="9:15" x14ac:dyDescent="0.35">
      <c r="I38105">
        <v>120936</v>
      </c>
      <c r="J38105">
        <v>3962</v>
      </c>
      <c r="K38105">
        <v>177595</v>
      </c>
      <c r="L38105">
        <v>-403.97</v>
      </c>
      <c r="M38105" t="s">
        <v>212</v>
      </c>
      <c r="N38105" s="160" t="s">
        <v>10</v>
      </c>
      <c r="O38105" s="160" t="s">
        <v>82</v>
      </c>
    </row>
    <row r="38106" spans="9:15" x14ac:dyDescent="0.35">
      <c r="I38106">
        <v>121518</v>
      </c>
      <c r="J38106">
        <v>3962</v>
      </c>
      <c r="K38106">
        <v>177595</v>
      </c>
      <c r="L38106">
        <v>-403.97</v>
      </c>
      <c r="M38106" t="s">
        <v>212</v>
      </c>
      <c r="N38106" s="160" t="s">
        <v>10</v>
      </c>
      <c r="O38106" s="160" t="s">
        <v>82</v>
      </c>
    </row>
    <row r="38107" spans="9:15" x14ac:dyDescent="0.35">
      <c r="I38107">
        <v>122731</v>
      </c>
      <c r="J38107">
        <v>3962</v>
      </c>
      <c r="K38107">
        <v>177595</v>
      </c>
      <c r="L38107">
        <v>-403.97</v>
      </c>
      <c r="M38107" t="s">
        <v>212</v>
      </c>
      <c r="N38107" s="160" t="s">
        <v>10</v>
      </c>
      <c r="O38107" s="160" t="s">
        <v>82</v>
      </c>
    </row>
    <row r="38108" spans="9:15" x14ac:dyDescent="0.35">
      <c r="I38108">
        <v>122802</v>
      </c>
      <c r="J38108">
        <v>3962</v>
      </c>
      <c r="K38108">
        <v>177595</v>
      </c>
      <c r="L38108">
        <v>-322.20999999999998</v>
      </c>
      <c r="M38108" t="s">
        <v>212</v>
      </c>
      <c r="N38108" s="160" t="s">
        <v>207</v>
      </c>
      <c r="O38108" s="160" t="s">
        <v>82</v>
      </c>
    </row>
    <row r="38109" spans="9:15" x14ac:dyDescent="0.35">
      <c r="I38109">
        <v>122803</v>
      </c>
      <c r="J38109">
        <v>3962</v>
      </c>
      <c r="K38109">
        <v>177595</v>
      </c>
      <c r="L38109">
        <v>-644.41999999999996</v>
      </c>
      <c r="M38109" t="s">
        <v>212</v>
      </c>
      <c r="N38109" s="160" t="s">
        <v>207</v>
      </c>
      <c r="O38109" s="160" t="s">
        <v>82</v>
      </c>
    </row>
    <row r="38110" spans="9:15" x14ac:dyDescent="0.35">
      <c r="I38110">
        <v>122804</v>
      </c>
      <c r="J38110">
        <v>3962</v>
      </c>
      <c r="K38110">
        <v>177595</v>
      </c>
      <c r="L38110">
        <v>-322.20999999999998</v>
      </c>
      <c r="M38110" t="s">
        <v>212</v>
      </c>
      <c r="N38110" s="160" t="s">
        <v>207</v>
      </c>
      <c r="O38110" s="160" t="s">
        <v>82</v>
      </c>
    </row>
    <row r="38111" spans="9:15" x14ac:dyDescent="0.35">
      <c r="I38111">
        <v>124431</v>
      </c>
      <c r="J38111">
        <v>3962</v>
      </c>
      <c r="K38111">
        <v>177595</v>
      </c>
      <c r="L38111">
        <v>-502.02</v>
      </c>
      <c r="M38111" t="s">
        <v>212</v>
      </c>
      <c r="N38111" s="160" t="s">
        <v>10</v>
      </c>
      <c r="O38111" s="160" t="s">
        <v>82</v>
      </c>
    </row>
    <row r="38112" spans="9:15" x14ac:dyDescent="0.35">
      <c r="I38112">
        <v>78573</v>
      </c>
      <c r="J38112">
        <v>4033</v>
      </c>
      <c r="K38112">
        <v>177841</v>
      </c>
      <c r="L38112">
        <v>-126.29</v>
      </c>
      <c r="M38112" t="s">
        <v>212</v>
      </c>
      <c r="N38112" s="160" t="s">
        <v>8</v>
      </c>
      <c r="O38112" s="160" t="s">
        <v>80</v>
      </c>
    </row>
    <row r="38113" spans="9:15" x14ac:dyDescent="0.35">
      <c r="I38113">
        <v>91312</v>
      </c>
      <c r="J38113">
        <v>4033</v>
      </c>
      <c r="K38113">
        <v>177841</v>
      </c>
      <c r="L38113">
        <v>-130.91999999999999</v>
      </c>
      <c r="M38113" t="s">
        <v>212</v>
      </c>
      <c r="N38113" s="160" t="s">
        <v>8</v>
      </c>
      <c r="O38113" s="160" t="s">
        <v>80</v>
      </c>
    </row>
    <row r="38114" spans="9:15" x14ac:dyDescent="0.35">
      <c r="I38114">
        <v>118484</v>
      </c>
      <c r="J38114">
        <v>4007</v>
      </c>
      <c r="K38114">
        <v>177954</v>
      </c>
      <c r="L38114">
        <v>-125.73</v>
      </c>
      <c r="M38114" t="s">
        <v>212</v>
      </c>
      <c r="N38114" s="160" t="s">
        <v>7</v>
      </c>
      <c r="O38114" s="160" t="s">
        <v>80</v>
      </c>
    </row>
    <row r="38115" spans="9:15" x14ac:dyDescent="0.35">
      <c r="I38115">
        <v>71189</v>
      </c>
      <c r="J38115">
        <v>3946</v>
      </c>
      <c r="K38115">
        <v>178028</v>
      </c>
      <c r="L38115">
        <v>-1929.94</v>
      </c>
      <c r="M38115" t="s">
        <v>212</v>
      </c>
      <c r="N38115" s="160" t="s">
        <v>8</v>
      </c>
      <c r="O38115" s="160" t="s">
        <v>81</v>
      </c>
    </row>
    <row r="38116" spans="9:15" x14ac:dyDescent="0.35">
      <c r="I38116">
        <v>101972</v>
      </c>
      <c r="J38116">
        <v>3979</v>
      </c>
      <c r="K38116">
        <v>178171</v>
      </c>
      <c r="L38116">
        <v>-1109.8499999999999</v>
      </c>
      <c r="M38116" t="s">
        <v>218</v>
      </c>
      <c r="N38116" s="160" t="s">
        <v>19</v>
      </c>
      <c r="O38116" s="160" t="s">
        <v>80</v>
      </c>
    </row>
    <row r="38117" spans="9:15" x14ac:dyDescent="0.35">
      <c r="I38117">
        <v>117441</v>
      </c>
      <c r="J38117">
        <v>359</v>
      </c>
      <c r="K38117">
        <v>178205</v>
      </c>
      <c r="L38117">
        <v>-791.27</v>
      </c>
      <c r="M38117" t="s">
        <v>212</v>
      </c>
      <c r="N38117" s="160" t="s">
        <v>9</v>
      </c>
      <c r="O38117" s="160" t="s">
        <v>80</v>
      </c>
    </row>
    <row r="38118" spans="9:15" x14ac:dyDescent="0.35">
      <c r="I38118">
        <v>118484</v>
      </c>
      <c r="J38118">
        <v>3818</v>
      </c>
      <c r="K38118">
        <v>178312</v>
      </c>
      <c r="L38118">
        <v>-123.66</v>
      </c>
      <c r="M38118" t="s">
        <v>212</v>
      </c>
      <c r="N38118" s="160" t="s">
        <v>7</v>
      </c>
      <c r="O38118" s="160" t="s">
        <v>80</v>
      </c>
    </row>
    <row r="38119" spans="9:15" x14ac:dyDescent="0.35">
      <c r="I38119">
        <v>72449</v>
      </c>
      <c r="J38119">
        <v>3875</v>
      </c>
      <c r="K38119">
        <v>178484</v>
      </c>
      <c r="L38119">
        <v>-191.23</v>
      </c>
      <c r="M38119" t="s">
        <v>212</v>
      </c>
      <c r="N38119" s="160" t="s">
        <v>9</v>
      </c>
      <c r="O38119" s="160" t="s">
        <v>80</v>
      </c>
    </row>
    <row r="38120" spans="9:15" x14ac:dyDescent="0.35">
      <c r="I38120">
        <v>81192</v>
      </c>
      <c r="J38120">
        <v>3875</v>
      </c>
      <c r="K38120">
        <v>178484</v>
      </c>
      <c r="L38120">
        <v>-54.49</v>
      </c>
      <c r="M38120" t="s">
        <v>212</v>
      </c>
      <c r="N38120" s="160" t="s">
        <v>7</v>
      </c>
      <c r="O38120" s="160" t="s">
        <v>80</v>
      </c>
    </row>
    <row r="38121" spans="9:15" x14ac:dyDescent="0.35">
      <c r="I38121">
        <v>97192</v>
      </c>
      <c r="J38121">
        <v>3875</v>
      </c>
      <c r="K38121">
        <v>178484</v>
      </c>
      <c r="L38121">
        <v>-365.19</v>
      </c>
      <c r="M38121" t="s">
        <v>212</v>
      </c>
      <c r="N38121" s="160" t="s">
        <v>7</v>
      </c>
      <c r="O38121" s="160" t="s">
        <v>80</v>
      </c>
    </row>
    <row r="38122" spans="9:15" x14ac:dyDescent="0.35">
      <c r="I38122">
        <v>120935</v>
      </c>
      <c r="J38122">
        <v>3875</v>
      </c>
      <c r="K38122">
        <v>178484</v>
      </c>
      <c r="L38122">
        <v>-28.67</v>
      </c>
      <c r="M38122" t="s">
        <v>212</v>
      </c>
      <c r="N38122" s="160" t="s">
        <v>10</v>
      </c>
      <c r="O38122" s="160" t="s">
        <v>80</v>
      </c>
    </row>
    <row r="38123" spans="9:15" x14ac:dyDescent="0.35">
      <c r="I38123">
        <v>120936</v>
      </c>
      <c r="J38123">
        <v>3875</v>
      </c>
      <c r="K38123">
        <v>178484</v>
      </c>
      <c r="L38123">
        <v>-28.67</v>
      </c>
      <c r="M38123" t="s">
        <v>212</v>
      </c>
      <c r="N38123" s="160" t="s">
        <v>10</v>
      </c>
      <c r="O38123" s="160" t="s">
        <v>80</v>
      </c>
    </row>
    <row r="38124" spans="9:15" x14ac:dyDescent="0.35">
      <c r="I38124">
        <v>125023</v>
      </c>
      <c r="J38124">
        <v>3992</v>
      </c>
      <c r="K38124">
        <v>178785</v>
      </c>
      <c r="L38124">
        <v>-96.9</v>
      </c>
      <c r="M38124" t="s">
        <v>212</v>
      </c>
      <c r="N38124" s="160" t="s">
        <v>9</v>
      </c>
      <c r="O38124" s="160" t="s">
        <v>80</v>
      </c>
    </row>
    <row r="38125" spans="9:15" x14ac:dyDescent="0.35">
      <c r="I38125">
        <v>116372</v>
      </c>
      <c r="J38125">
        <v>3946</v>
      </c>
      <c r="K38125">
        <v>178882</v>
      </c>
      <c r="L38125">
        <v>-850.78</v>
      </c>
      <c r="M38125" t="s">
        <v>212</v>
      </c>
      <c r="N38125" s="160" t="s">
        <v>19</v>
      </c>
      <c r="O38125" s="160" t="s">
        <v>81</v>
      </c>
    </row>
    <row r="38126" spans="9:15" x14ac:dyDescent="0.35">
      <c r="I38126">
        <v>122804</v>
      </c>
      <c r="J38126">
        <v>3946</v>
      </c>
      <c r="K38126">
        <v>178882</v>
      </c>
      <c r="L38126">
        <v>-313.18</v>
      </c>
      <c r="M38126" t="s">
        <v>212</v>
      </c>
      <c r="N38126" s="160" t="s">
        <v>207</v>
      </c>
      <c r="O38126" s="160" t="s">
        <v>81</v>
      </c>
    </row>
    <row r="38127" spans="9:15" x14ac:dyDescent="0.35">
      <c r="I38127">
        <v>125540</v>
      </c>
      <c r="J38127">
        <v>3946</v>
      </c>
      <c r="K38127">
        <v>178882</v>
      </c>
      <c r="L38127">
        <v>-1496.39</v>
      </c>
      <c r="M38127" t="s">
        <v>212</v>
      </c>
      <c r="N38127" s="160" t="s">
        <v>19</v>
      </c>
      <c r="O38127" s="160" t="s">
        <v>81</v>
      </c>
    </row>
    <row r="38128" spans="9:15" x14ac:dyDescent="0.35">
      <c r="I38128">
        <v>118484</v>
      </c>
      <c r="J38128">
        <v>4025</v>
      </c>
      <c r="K38128">
        <v>178919</v>
      </c>
      <c r="L38128">
        <v>-125.73</v>
      </c>
      <c r="M38128" t="s">
        <v>212</v>
      </c>
      <c r="N38128" s="160" t="s">
        <v>7</v>
      </c>
      <c r="O38128" s="160" t="s">
        <v>80</v>
      </c>
    </row>
    <row r="38129" spans="9:15" x14ac:dyDescent="0.35">
      <c r="I38129">
        <v>91312</v>
      </c>
      <c r="J38129">
        <v>3967</v>
      </c>
      <c r="K38129">
        <v>178963</v>
      </c>
      <c r="L38129">
        <v>-130.91999999999999</v>
      </c>
      <c r="M38129" t="s">
        <v>212</v>
      </c>
      <c r="N38129" s="160" t="s">
        <v>8</v>
      </c>
      <c r="O38129" s="160" t="s">
        <v>80</v>
      </c>
    </row>
    <row r="38130" spans="9:15" x14ac:dyDescent="0.35">
      <c r="I38130">
        <v>119309</v>
      </c>
      <c r="J38130">
        <v>4007</v>
      </c>
      <c r="K38130">
        <v>179001</v>
      </c>
      <c r="L38130">
        <v>-38.159999999999997</v>
      </c>
      <c r="M38130" t="s">
        <v>212</v>
      </c>
      <c r="N38130" s="160" t="s">
        <v>9</v>
      </c>
      <c r="O38130" s="160" t="s">
        <v>80</v>
      </c>
    </row>
    <row r="38131" spans="9:15" x14ac:dyDescent="0.35">
      <c r="I38131">
        <v>122802</v>
      </c>
      <c r="J38131">
        <v>4030</v>
      </c>
      <c r="K38131">
        <v>179141</v>
      </c>
      <c r="L38131">
        <v>-150.57</v>
      </c>
      <c r="M38131" t="s">
        <v>212</v>
      </c>
      <c r="N38131" s="160" t="s">
        <v>207</v>
      </c>
      <c r="O38131" s="160" t="s">
        <v>80</v>
      </c>
    </row>
    <row r="38132" spans="9:15" x14ac:dyDescent="0.35">
      <c r="I38132">
        <v>122804</v>
      </c>
      <c r="J38132">
        <v>4030</v>
      </c>
      <c r="K38132">
        <v>179141</v>
      </c>
      <c r="L38132">
        <v>-150.57</v>
      </c>
      <c r="M38132" t="s">
        <v>212</v>
      </c>
      <c r="N38132" s="160" t="s">
        <v>207</v>
      </c>
      <c r="O38132" s="160" t="s">
        <v>80</v>
      </c>
    </row>
    <row r="38133" spans="9:15" x14ac:dyDescent="0.35">
      <c r="I38133">
        <v>71189</v>
      </c>
      <c r="J38133">
        <v>3655</v>
      </c>
      <c r="K38133">
        <v>179251</v>
      </c>
      <c r="L38133">
        <v>-25.15</v>
      </c>
      <c r="M38133" t="s">
        <v>212</v>
      </c>
      <c r="N38133" s="160" t="s">
        <v>8</v>
      </c>
      <c r="O38133" s="160" t="s">
        <v>80</v>
      </c>
    </row>
    <row r="38134" spans="9:15" x14ac:dyDescent="0.35">
      <c r="I38134">
        <v>104500</v>
      </c>
      <c r="J38134">
        <v>3655</v>
      </c>
      <c r="K38134">
        <v>179251</v>
      </c>
      <c r="L38134">
        <v>-74.95</v>
      </c>
      <c r="M38134" t="s">
        <v>212</v>
      </c>
      <c r="N38134" s="160" t="s">
        <v>7</v>
      </c>
      <c r="O38134" s="160" t="s">
        <v>80</v>
      </c>
    </row>
    <row r="38135" spans="9:15" x14ac:dyDescent="0.35">
      <c r="I38135">
        <v>107294</v>
      </c>
      <c r="J38135">
        <v>3655</v>
      </c>
      <c r="K38135">
        <v>179251</v>
      </c>
      <c r="L38135">
        <v>-27.3</v>
      </c>
      <c r="M38135" t="s">
        <v>212</v>
      </c>
      <c r="N38135" s="160" t="s">
        <v>8</v>
      </c>
      <c r="O38135" s="160" t="s">
        <v>80</v>
      </c>
    </row>
    <row r="38136" spans="9:15" x14ac:dyDescent="0.35">
      <c r="I38136">
        <v>117485</v>
      </c>
      <c r="J38136">
        <v>3655</v>
      </c>
      <c r="K38136">
        <v>179251</v>
      </c>
      <c r="L38136">
        <v>-18.579999999999998</v>
      </c>
      <c r="M38136" t="s">
        <v>212</v>
      </c>
      <c r="N38136" s="160" t="s">
        <v>8</v>
      </c>
      <c r="O38136" s="160" t="s">
        <v>80</v>
      </c>
    </row>
    <row r="38137" spans="9:15" x14ac:dyDescent="0.35">
      <c r="I38137">
        <v>117766</v>
      </c>
      <c r="J38137">
        <v>3655</v>
      </c>
      <c r="K38137">
        <v>179251</v>
      </c>
      <c r="L38137">
        <v>-366.62</v>
      </c>
      <c r="M38137" t="s">
        <v>212</v>
      </c>
      <c r="N38137" s="160" t="s">
        <v>7</v>
      </c>
      <c r="O38137" s="160" t="s">
        <v>80</v>
      </c>
    </row>
    <row r="38138" spans="9:15" x14ac:dyDescent="0.35">
      <c r="I38138">
        <v>117767</v>
      </c>
      <c r="J38138">
        <v>3655</v>
      </c>
      <c r="K38138">
        <v>179251</v>
      </c>
      <c r="L38138">
        <v>-382.56</v>
      </c>
      <c r="M38138" t="s">
        <v>212</v>
      </c>
      <c r="N38138" s="160" t="s">
        <v>7</v>
      </c>
      <c r="O38138" s="160" t="s">
        <v>80</v>
      </c>
    </row>
    <row r="38139" spans="9:15" x14ac:dyDescent="0.35">
      <c r="I38139">
        <v>91312</v>
      </c>
      <c r="J38139">
        <v>4034</v>
      </c>
      <c r="K38139">
        <v>179283</v>
      </c>
      <c r="L38139">
        <v>-130.91999999999999</v>
      </c>
      <c r="M38139" t="s">
        <v>212</v>
      </c>
      <c r="N38139" s="160" t="s">
        <v>8</v>
      </c>
      <c r="O38139" s="160" t="s">
        <v>80</v>
      </c>
    </row>
    <row r="38140" spans="9:15" x14ac:dyDescent="0.35">
      <c r="I38140">
        <v>118038</v>
      </c>
      <c r="J38140">
        <v>4034</v>
      </c>
      <c r="K38140">
        <v>179283</v>
      </c>
      <c r="L38140">
        <v>-92.84</v>
      </c>
      <c r="M38140" t="s">
        <v>212</v>
      </c>
      <c r="N38140" s="160" t="s">
        <v>7</v>
      </c>
      <c r="O38140" s="160" t="s">
        <v>80</v>
      </c>
    </row>
    <row r="38141" spans="9:15" x14ac:dyDescent="0.35">
      <c r="I38141">
        <v>118484</v>
      </c>
      <c r="J38141">
        <v>4034</v>
      </c>
      <c r="K38141">
        <v>179283</v>
      </c>
      <c r="L38141">
        <v>-125.73</v>
      </c>
      <c r="M38141" t="s">
        <v>212</v>
      </c>
      <c r="N38141" s="160" t="s">
        <v>7</v>
      </c>
      <c r="O38141" s="160" t="s">
        <v>80</v>
      </c>
    </row>
    <row r="38142" spans="9:15" x14ac:dyDescent="0.35">
      <c r="I38142">
        <v>119309</v>
      </c>
      <c r="J38142">
        <v>4034</v>
      </c>
      <c r="K38142">
        <v>179283</v>
      </c>
      <c r="L38142">
        <v>-38.159999999999997</v>
      </c>
      <c r="M38142" t="s">
        <v>212</v>
      </c>
      <c r="N38142" s="160" t="s">
        <v>9</v>
      </c>
      <c r="O38142" s="160" t="s">
        <v>80</v>
      </c>
    </row>
    <row r="38143" spans="9:15" x14ac:dyDescent="0.35">
      <c r="I38143">
        <v>125023</v>
      </c>
      <c r="J38143">
        <v>4034</v>
      </c>
      <c r="K38143">
        <v>179283</v>
      </c>
      <c r="L38143">
        <v>-97.18</v>
      </c>
      <c r="M38143" t="s">
        <v>212</v>
      </c>
      <c r="N38143" s="160" t="s">
        <v>9</v>
      </c>
      <c r="O38143" s="160" t="s">
        <v>80</v>
      </c>
    </row>
    <row r="38144" spans="9:15" x14ac:dyDescent="0.35">
      <c r="I38144">
        <v>118484</v>
      </c>
      <c r="J38144">
        <v>3979</v>
      </c>
      <c r="K38144">
        <v>179309</v>
      </c>
      <c r="L38144">
        <v>-125.73</v>
      </c>
      <c r="M38144" t="s">
        <v>212</v>
      </c>
      <c r="N38144" s="160" t="s">
        <v>7</v>
      </c>
      <c r="O38144" s="160" t="s">
        <v>80</v>
      </c>
    </row>
    <row r="38145" spans="9:15" x14ac:dyDescent="0.35">
      <c r="I38145">
        <v>120833</v>
      </c>
      <c r="J38145">
        <v>4026</v>
      </c>
      <c r="K38145">
        <v>179364</v>
      </c>
      <c r="L38145">
        <v>-26.51</v>
      </c>
      <c r="M38145" t="s">
        <v>212</v>
      </c>
      <c r="N38145" s="160" t="s">
        <v>10</v>
      </c>
      <c r="O38145" s="160" t="s">
        <v>80</v>
      </c>
    </row>
    <row r="38146" spans="9:15" x14ac:dyDescent="0.35">
      <c r="I38146">
        <v>120935</v>
      </c>
      <c r="J38146">
        <v>4026</v>
      </c>
      <c r="K38146">
        <v>179364</v>
      </c>
      <c r="L38146">
        <v>-26.51</v>
      </c>
      <c r="M38146" t="s">
        <v>212</v>
      </c>
      <c r="N38146" s="160" t="s">
        <v>10</v>
      </c>
      <c r="O38146" s="160" t="s">
        <v>80</v>
      </c>
    </row>
    <row r="38147" spans="9:15" x14ac:dyDescent="0.35">
      <c r="I38147">
        <v>16459</v>
      </c>
      <c r="J38147">
        <v>3978</v>
      </c>
      <c r="K38147">
        <v>179438</v>
      </c>
      <c r="L38147">
        <v>-73.59</v>
      </c>
      <c r="M38147" t="s">
        <v>212</v>
      </c>
      <c r="N38147" s="160" t="s">
        <v>19</v>
      </c>
      <c r="O38147" s="160" t="s">
        <v>80</v>
      </c>
    </row>
    <row r="38148" spans="9:15" x14ac:dyDescent="0.35">
      <c r="I38148">
        <v>74395</v>
      </c>
      <c r="J38148">
        <v>3978</v>
      </c>
      <c r="K38148">
        <v>179438</v>
      </c>
      <c r="L38148">
        <v>-85.86</v>
      </c>
      <c r="M38148" t="s">
        <v>212</v>
      </c>
      <c r="N38148" s="160" t="s">
        <v>7</v>
      </c>
      <c r="O38148" s="160" t="s">
        <v>80</v>
      </c>
    </row>
    <row r="38149" spans="9:15" x14ac:dyDescent="0.35">
      <c r="I38149">
        <v>81192</v>
      </c>
      <c r="J38149">
        <v>3978</v>
      </c>
      <c r="K38149">
        <v>179438</v>
      </c>
      <c r="L38149">
        <v>-54.28</v>
      </c>
      <c r="M38149" t="s">
        <v>212</v>
      </c>
      <c r="N38149" s="160" t="s">
        <v>7</v>
      </c>
      <c r="O38149" s="160" t="s">
        <v>80</v>
      </c>
    </row>
    <row r="38150" spans="9:15" x14ac:dyDescent="0.35">
      <c r="I38150">
        <v>81192</v>
      </c>
      <c r="J38150">
        <v>3978</v>
      </c>
      <c r="K38150">
        <v>179438</v>
      </c>
      <c r="L38150">
        <v>-54.28</v>
      </c>
      <c r="M38150" t="s">
        <v>212</v>
      </c>
      <c r="N38150" s="160" t="s">
        <v>7</v>
      </c>
      <c r="O38150" s="160" t="s">
        <v>80</v>
      </c>
    </row>
    <row r="38151" spans="9:15" x14ac:dyDescent="0.35">
      <c r="I38151">
        <v>116372</v>
      </c>
      <c r="J38151">
        <v>3978</v>
      </c>
      <c r="K38151">
        <v>179438</v>
      </c>
      <c r="L38151">
        <v>-46.84</v>
      </c>
      <c r="M38151" t="s">
        <v>212</v>
      </c>
      <c r="N38151" s="160" t="s">
        <v>19</v>
      </c>
      <c r="O38151" s="160" t="s">
        <v>80</v>
      </c>
    </row>
    <row r="38152" spans="9:15" x14ac:dyDescent="0.35">
      <c r="I38152">
        <v>118038</v>
      </c>
      <c r="J38152">
        <v>3978</v>
      </c>
      <c r="K38152">
        <v>179438</v>
      </c>
      <c r="L38152">
        <v>-91.31</v>
      </c>
      <c r="M38152" t="s">
        <v>212</v>
      </c>
      <c r="N38152" s="160" t="s">
        <v>7</v>
      </c>
      <c r="O38152" s="160" t="s">
        <v>80</v>
      </c>
    </row>
    <row r="38153" spans="9:15" x14ac:dyDescent="0.35">
      <c r="I38153">
        <v>119309</v>
      </c>
      <c r="J38153">
        <v>3978</v>
      </c>
      <c r="K38153">
        <v>179438</v>
      </c>
      <c r="L38153">
        <v>-37.53</v>
      </c>
      <c r="M38153" t="s">
        <v>212</v>
      </c>
      <c r="N38153" s="160" t="s">
        <v>9</v>
      </c>
      <c r="O38153" s="160" t="s">
        <v>80</v>
      </c>
    </row>
    <row r="38154" spans="9:15" x14ac:dyDescent="0.35">
      <c r="I38154">
        <v>119309</v>
      </c>
      <c r="J38154">
        <v>3978</v>
      </c>
      <c r="K38154">
        <v>179438</v>
      </c>
      <c r="L38154">
        <v>-37.53</v>
      </c>
      <c r="M38154" t="s">
        <v>212</v>
      </c>
      <c r="N38154" s="160" t="s">
        <v>9</v>
      </c>
      <c r="O38154" s="160" t="s">
        <v>80</v>
      </c>
    </row>
    <row r="38155" spans="9:15" x14ac:dyDescent="0.35">
      <c r="I38155">
        <v>7</v>
      </c>
      <c r="J38155">
        <v>4086</v>
      </c>
      <c r="K38155">
        <v>179471</v>
      </c>
      <c r="L38155">
        <v>-5.96</v>
      </c>
      <c r="M38155" t="s">
        <v>212</v>
      </c>
      <c r="N38155" s="160" t="s">
        <v>9</v>
      </c>
      <c r="O38155" s="160" t="s">
        <v>80</v>
      </c>
    </row>
    <row r="38156" spans="9:15" x14ac:dyDescent="0.35">
      <c r="I38156">
        <v>72449</v>
      </c>
      <c r="J38156">
        <v>4086</v>
      </c>
      <c r="K38156">
        <v>179471</v>
      </c>
      <c r="L38156">
        <v>-89.41</v>
      </c>
      <c r="M38156" t="s">
        <v>212</v>
      </c>
      <c r="N38156" s="160" t="s">
        <v>9</v>
      </c>
      <c r="O38156" s="160" t="s">
        <v>80</v>
      </c>
    </row>
    <row r="38157" spans="9:15" x14ac:dyDescent="0.35">
      <c r="I38157">
        <v>74395</v>
      </c>
      <c r="J38157">
        <v>4086</v>
      </c>
      <c r="K38157">
        <v>179471</v>
      </c>
      <c r="L38157">
        <v>-320.16000000000003</v>
      </c>
      <c r="M38157" t="s">
        <v>212</v>
      </c>
      <c r="N38157" s="160" t="s">
        <v>7</v>
      </c>
      <c r="O38157" s="160" t="s">
        <v>80</v>
      </c>
    </row>
    <row r="38158" spans="9:15" x14ac:dyDescent="0.35">
      <c r="I38158">
        <v>78573</v>
      </c>
      <c r="J38158">
        <v>4086</v>
      </c>
      <c r="K38158">
        <v>179471</v>
      </c>
      <c r="L38158">
        <v>-157.85</v>
      </c>
      <c r="M38158" t="s">
        <v>212</v>
      </c>
      <c r="N38158" s="160" t="s">
        <v>8</v>
      </c>
      <c r="O38158" s="160" t="s">
        <v>80</v>
      </c>
    </row>
    <row r="38159" spans="9:15" x14ac:dyDescent="0.35">
      <c r="I38159">
        <v>81973</v>
      </c>
      <c r="J38159">
        <v>4086</v>
      </c>
      <c r="K38159">
        <v>179471</v>
      </c>
      <c r="L38159">
        <v>-261.93</v>
      </c>
      <c r="M38159" t="s">
        <v>212</v>
      </c>
      <c r="N38159" s="160" t="s">
        <v>7</v>
      </c>
      <c r="O38159" s="160" t="s">
        <v>80</v>
      </c>
    </row>
    <row r="38160" spans="9:15" x14ac:dyDescent="0.35">
      <c r="I38160">
        <v>91312</v>
      </c>
      <c r="J38160">
        <v>4086</v>
      </c>
      <c r="K38160">
        <v>179471</v>
      </c>
      <c r="L38160">
        <v>-74.77</v>
      </c>
      <c r="M38160" t="s">
        <v>212</v>
      </c>
      <c r="N38160" s="160" t="s">
        <v>8</v>
      </c>
      <c r="O38160" s="160" t="s">
        <v>80</v>
      </c>
    </row>
    <row r="38161" spans="9:15" x14ac:dyDescent="0.35">
      <c r="I38161">
        <v>104500</v>
      </c>
      <c r="J38161">
        <v>4086</v>
      </c>
      <c r="K38161">
        <v>179471</v>
      </c>
      <c r="L38161">
        <v>-174.6</v>
      </c>
      <c r="M38161" t="s">
        <v>212</v>
      </c>
      <c r="N38161" s="160" t="s">
        <v>7</v>
      </c>
      <c r="O38161" s="160" t="s">
        <v>80</v>
      </c>
    </row>
    <row r="38162" spans="9:15" x14ac:dyDescent="0.35">
      <c r="I38162">
        <v>116372</v>
      </c>
      <c r="J38162">
        <v>4086</v>
      </c>
      <c r="K38162">
        <v>179471</v>
      </c>
      <c r="L38162">
        <v>-227.78</v>
      </c>
      <c r="M38162" t="s">
        <v>212</v>
      </c>
      <c r="N38162" s="160" t="s">
        <v>19</v>
      </c>
      <c r="O38162" s="160" t="s">
        <v>80</v>
      </c>
    </row>
    <row r="38163" spans="9:15" x14ac:dyDescent="0.35">
      <c r="I38163">
        <v>117441</v>
      </c>
      <c r="J38163">
        <v>4086</v>
      </c>
      <c r="K38163">
        <v>179471</v>
      </c>
      <c r="L38163">
        <v>-132.72</v>
      </c>
      <c r="M38163" t="s">
        <v>212</v>
      </c>
      <c r="N38163" s="160" t="s">
        <v>9</v>
      </c>
      <c r="O38163" s="160" t="s">
        <v>80</v>
      </c>
    </row>
    <row r="38164" spans="9:15" x14ac:dyDescent="0.35">
      <c r="I38164">
        <v>117765</v>
      </c>
      <c r="J38164">
        <v>4086</v>
      </c>
      <c r="K38164">
        <v>179471</v>
      </c>
      <c r="L38164">
        <v>-90.48</v>
      </c>
      <c r="M38164" t="s">
        <v>212</v>
      </c>
      <c r="N38164" s="160" t="s">
        <v>7</v>
      </c>
      <c r="O38164" s="160" t="s">
        <v>80</v>
      </c>
    </row>
    <row r="38165" spans="9:15" x14ac:dyDescent="0.35">
      <c r="I38165">
        <v>117766</v>
      </c>
      <c r="J38165">
        <v>4086</v>
      </c>
      <c r="K38165">
        <v>179471</v>
      </c>
      <c r="L38165">
        <v>-34.799999999999997</v>
      </c>
      <c r="M38165" t="s">
        <v>212</v>
      </c>
      <c r="N38165" s="160" t="s">
        <v>7</v>
      </c>
      <c r="O38165" s="160" t="s">
        <v>80</v>
      </c>
    </row>
    <row r="38166" spans="9:15" x14ac:dyDescent="0.35">
      <c r="I38166">
        <v>117767</v>
      </c>
      <c r="J38166">
        <v>4086</v>
      </c>
      <c r="K38166">
        <v>179471</v>
      </c>
      <c r="L38166">
        <v>-48.72</v>
      </c>
      <c r="M38166" t="s">
        <v>212</v>
      </c>
      <c r="N38166" s="160" t="s">
        <v>7</v>
      </c>
      <c r="O38166" s="160" t="s">
        <v>80</v>
      </c>
    </row>
    <row r="38167" spans="9:15" x14ac:dyDescent="0.35">
      <c r="I38167">
        <v>120739</v>
      </c>
      <c r="J38167">
        <v>4086</v>
      </c>
      <c r="K38167">
        <v>179471</v>
      </c>
      <c r="L38167">
        <v>-181.08</v>
      </c>
      <c r="M38167" t="s">
        <v>212</v>
      </c>
      <c r="N38167" s="160" t="s">
        <v>9</v>
      </c>
      <c r="O38167" s="160" t="s">
        <v>80</v>
      </c>
    </row>
    <row r="38168" spans="9:15" x14ac:dyDescent="0.35">
      <c r="I38168">
        <v>120936</v>
      </c>
      <c r="J38168">
        <v>4086</v>
      </c>
      <c r="K38168">
        <v>179471</v>
      </c>
      <c r="L38168">
        <v>-15.15</v>
      </c>
      <c r="M38168" t="s">
        <v>212</v>
      </c>
      <c r="N38168" s="160" t="s">
        <v>10</v>
      </c>
      <c r="O38168" s="160" t="s">
        <v>80</v>
      </c>
    </row>
    <row r="38169" spans="9:15" x14ac:dyDescent="0.35">
      <c r="I38169">
        <v>121518</v>
      </c>
      <c r="J38169">
        <v>4086</v>
      </c>
      <c r="K38169">
        <v>179471</v>
      </c>
      <c r="L38169">
        <v>-182.28</v>
      </c>
      <c r="M38169" t="s">
        <v>212</v>
      </c>
      <c r="N38169" s="160" t="s">
        <v>10</v>
      </c>
      <c r="O38169" s="160" t="s">
        <v>80</v>
      </c>
    </row>
    <row r="38170" spans="9:15" x14ac:dyDescent="0.35">
      <c r="I38170">
        <v>97192</v>
      </c>
      <c r="J38170">
        <v>417</v>
      </c>
      <c r="K38170">
        <v>179558</v>
      </c>
      <c r="L38170">
        <v>-43.47</v>
      </c>
      <c r="M38170" t="s">
        <v>212</v>
      </c>
      <c r="N38170" s="160" t="s">
        <v>7</v>
      </c>
      <c r="O38170" s="160" t="s">
        <v>80</v>
      </c>
    </row>
    <row r="38171" spans="9:15" x14ac:dyDescent="0.35">
      <c r="I38171">
        <v>117441</v>
      </c>
      <c r="J38171">
        <v>417</v>
      </c>
      <c r="K38171">
        <v>179558</v>
      </c>
      <c r="L38171">
        <v>-2.37</v>
      </c>
      <c r="M38171" t="s">
        <v>212</v>
      </c>
      <c r="N38171" s="160" t="s">
        <v>9</v>
      </c>
      <c r="O38171" s="160" t="s">
        <v>80</v>
      </c>
    </row>
    <row r="38172" spans="9:15" x14ac:dyDescent="0.35">
      <c r="I38172">
        <v>120936</v>
      </c>
      <c r="J38172">
        <v>417</v>
      </c>
      <c r="K38172">
        <v>179558</v>
      </c>
      <c r="L38172">
        <v>-35.979999999999997</v>
      </c>
      <c r="M38172" t="s">
        <v>212</v>
      </c>
      <c r="N38172" s="160" t="s">
        <v>10</v>
      </c>
      <c r="O38172" s="160" t="s">
        <v>80</v>
      </c>
    </row>
    <row r="38173" spans="9:15" x14ac:dyDescent="0.35">
      <c r="I38173">
        <v>11684</v>
      </c>
      <c r="J38173">
        <v>3962</v>
      </c>
      <c r="K38173">
        <v>179726</v>
      </c>
      <c r="L38173">
        <v>-8.6</v>
      </c>
      <c r="M38173" t="s">
        <v>212</v>
      </c>
      <c r="N38173" s="160" t="s">
        <v>7</v>
      </c>
      <c r="O38173" s="160" t="s">
        <v>82</v>
      </c>
    </row>
    <row r="38174" spans="9:15" x14ac:dyDescent="0.35">
      <c r="I38174">
        <v>71189</v>
      </c>
      <c r="J38174">
        <v>3962</v>
      </c>
      <c r="K38174">
        <v>179726</v>
      </c>
      <c r="L38174">
        <v>-26.13</v>
      </c>
      <c r="M38174" t="s">
        <v>212</v>
      </c>
      <c r="N38174" s="160" t="s">
        <v>8</v>
      </c>
      <c r="O38174" s="160" t="s">
        <v>82</v>
      </c>
    </row>
    <row r="38175" spans="9:15" x14ac:dyDescent="0.35">
      <c r="I38175">
        <v>72449</v>
      </c>
      <c r="J38175">
        <v>3962</v>
      </c>
      <c r="K38175">
        <v>179726</v>
      </c>
      <c r="L38175">
        <v>-6.93</v>
      </c>
      <c r="M38175" t="s">
        <v>212</v>
      </c>
      <c r="N38175" s="160" t="s">
        <v>9</v>
      </c>
      <c r="O38175" s="160" t="s">
        <v>82</v>
      </c>
    </row>
    <row r="38176" spans="9:15" x14ac:dyDescent="0.35">
      <c r="I38176">
        <v>74395</v>
      </c>
      <c r="J38176">
        <v>3962</v>
      </c>
      <c r="K38176">
        <v>179726</v>
      </c>
      <c r="L38176">
        <v>-587.42999999999995</v>
      </c>
      <c r="M38176" t="s">
        <v>212</v>
      </c>
      <c r="N38176" s="160" t="s">
        <v>7</v>
      </c>
      <c r="O38176" s="160" t="s">
        <v>82</v>
      </c>
    </row>
    <row r="38177" spans="9:15" x14ac:dyDescent="0.35">
      <c r="I38177">
        <v>74395</v>
      </c>
      <c r="J38177">
        <v>3962</v>
      </c>
      <c r="K38177">
        <v>179726</v>
      </c>
      <c r="L38177">
        <v>-285.01</v>
      </c>
      <c r="M38177" t="s">
        <v>212</v>
      </c>
      <c r="N38177" s="160" t="s">
        <v>7</v>
      </c>
      <c r="O38177" s="160" t="s">
        <v>82</v>
      </c>
    </row>
    <row r="38178" spans="9:15" x14ac:dyDescent="0.35">
      <c r="I38178">
        <v>78573</v>
      </c>
      <c r="J38178">
        <v>3962</v>
      </c>
      <c r="K38178">
        <v>179726</v>
      </c>
      <c r="L38178">
        <v>-1061.1199999999999</v>
      </c>
      <c r="M38178" t="s">
        <v>212</v>
      </c>
      <c r="N38178" s="160" t="s">
        <v>8</v>
      </c>
      <c r="O38178" s="160" t="s">
        <v>82</v>
      </c>
    </row>
    <row r="38179" spans="9:15" x14ac:dyDescent="0.35">
      <c r="I38179">
        <v>79973</v>
      </c>
      <c r="J38179">
        <v>3962</v>
      </c>
      <c r="K38179">
        <v>179726</v>
      </c>
      <c r="L38179">
        <v>-543.96</v>
      </c>
      <c r="M38179" t="s">
        <v>212</v>
      </c>
      <c r="N38179" s="160" t="s">
        <v>10</v>
      </c>
      <c r="O38179" s="160" t="s">
        <v>82</v>
      </c>
    </row>
    <row r="38180" spans="9:15" x14ac:dyDescent="0.35">
      <c r="I38180">
        <v>79974</v>
      </c>
      <c r="J38180">
        <v>3962</v>
      </c>
      <c r="K38180">
        <v>179726</v>
      </c>
      <c r="L38180">
        <v>-543.96</v>
      </c>
      <c r="M38180" t="s">
        <v>212</v>
      </c>
      <c r="N38180" s="160" t="s">
        <v>10</v>
      </c>
      <c r="O38180" s="160" t="s">
        <v>82</v>
      </c>
    </row>
    <row r="38181" spans="9:15" x14ac:dyDescent="0.35">
      <c r="I38181">
        <v>81192</v>
      </c>
      <c r="J38181">
        <v>3962</v>
      </c>
      <c r="K38181">
        <v>179726</v>
      </c>
      <c r="L38181">
        <v>-463.49</v>
      </c>
      <c r="M38181" t="s">
        <v>212</v>
      </c>
      <c r="N38181" s="160" t="s">
        <v>7</v>
      </c>
      <c r="O38181" s="160" t="s">
        <v>82</v>
      </c>
    </row>
    <row r="38182" spans="9:15" x14ac:dyDescent="0.35">
      <c r="I38182">
        <v>91312</v>
      </c>
      <c r="J38182">
        <v>3962</v>
      </c>
      <c r="K38182">
        <v>179726</v>
      </c>
      <c r="L38182">
        <v>-840.51</v>
      </c>
      <c r="M38182" t="s">
        <v>212</v>
      </c>
      <c r="N38182" s="160" t="s">
        <v>8</v>
      </c>
      <c r="O38182" s="160" t="s">
        <v>82</v>
      </c>
    </row>
    <row r="38183" spans="9:15" x14ac:dyDescent="0.35">
      <c r="I38183">
        <v>91312</v>
      </c>
      <c r="J38183">
        <v>3962</v>
      </c>
      <c r="K38183">
        <v>179726</v>
      </c>
      <c r="L38183">
        <v>-8.76</v>
      </c>
      <c r="M38183" t="s">
        <v>212</v>
      </c>
      <c r="N38183" s="160" t="s">
        <v>8</v>
      </c>
      <c r="O38183" s="160" t="s">
        <v>82</v>
      </c>
    </row>
    <row r="38184" spans="9:15" x14ac:dyDescent="0.35">
      <c r="I38184">
        <v>97192</v>
      </c>
      <c r="J38184">
        <v>3962</v>
      </c>
      <c r="K38184">
        <v>179726</v>
      </c>
      <c r="L38184">
        <v>-794.62</v>
      </c>
      <c r="M38184" t="s">
        <v>212</v>
      </c>
      <c r="N38184" s="160" t="s">
        <v>7</v>
      </c>
      <c r="O38184" s="160" t="s">
        <v>82</v>
      </c>
    </row>
    <row r="38185" spans="9:15" x14ac:dyDescent="0.35">
      <c r="I38185">
        <v>103732</v>
      </c>
      <c r="J38185">
        <v>3962</v>
      </c>
      <c r="K38185">
        <v>179726</v>
      </c>
      <c r="L38185">
        <v>-1374.08</v>
      </c>
      <c r="M38185" t="s">
        <v>212</v>
      </c>
      <c r="N38185" s="160" t="s">
        <v>8</v>
      </c>
      <c r="O38185" s="160" t="s">
        <v>82</v>
      </c>
    </row>
    <row r="38186" spans="9:15" x14ac:dyDescent="0.35">
      <c r="I38186">
        <v>104499</v>
      </c>
      <c r="J38186">
        <v>3962</v>
      </c>
      <c r="K38186">
        <v>179726</v>
      </c>
      <c r="L38186">
        <v>-747.35</v>
      </c>
      <c r="M38186" t="s">
        <v>212</v>
      </c>
      <c r="N38186" s="160" t="s">
        <v>7</v>
      </c>
      <c r="O38186" s="160" t="s">
        <v>82</v>
      </c>
    </row>
    <row r="38187" spans="9:15" x14ac:dyDescent="0.35">
      <c r="I38187">
        <v>104499</v>
      </c>
      <c r="J38187">
        <v>3962</v>
      </c>
      <c r="K38187">
        <v>179726</v>
      </c>
      <c r="L38187">
        <v>-15.57</v>
      </c>
      <c r="M38187" t="s">
        <v>212</v>
      </c>
      <c r="N38187" s="160" t="s">
        <v>7</v>
      </c>
      <c r="O38187" s="160" t="s">
        <v>82</v>
      </c>
    </row>
    <row r="38188" spans="9:15" x14ac:dyDescent="0.35">
      <c r="I38188">
        <v>107294</v>
      </c>
      <c r="J38188">
        <v>3962</v>
      </c>
      <c r="K38188">
        <v>179726</v>
      </c>
      <c r="L38188">
        <v>-556.58000000000004</v>
      </c>
      <c r="M38188" t="s">
        <v>212</v>
      </c>
      <c r="N38188" s="160" t="s">
        <v>8</v>
      </c>
      <c r="O38188" s="160" t="s">
        <v>82</v>
      </c>
    </row>
    <row r="38189" spans="9:15" x14ac:dyDescent="0.35">
      <c r="I38189">
        <v>114734</v>
      </c>
      <c r="J38189">
        <v>3962</v>
      </c>
      <c r="K38189">
        <v>179726</v>
      </c>
      <c r="L38189">
        <v>-1936.56</v>
      </c>
      <c r="M38189" t="s">
        <v>212</v>
      </c>
      <c r="N38189" s="160" t="s">
        <v>7</v>
      </c>
      <c r="O38189" s="160" t="s">
        <v>82</v>
      </c>
    </row>
    <row r="38190" spans="9:15" x14ac:dyDescent="0.35">
      <c r="I38190">
        <v>117441</v>
      </c>
      <c r="J38190">
        <v>3962</v>
      </c>
      <c r="K38190">
        <v>179726</v>
      </c>
      <c r="L38190">
        <v>-587.95000000000005</v>
      </c>
      <c r="M38190" t="s">
        <v>212</v>
      </c>
      <c r="N38190" s="160" t="s">
        <v>9</v>
      </c>
      <c r="O38190" s="160" t="s">
        <v>82</v>
      </c>
    </row>
    <row r="38191" spans="9:15" x14ac:dyDescent="0.35">
      <c r="I38191">
        <v>117765</v>
      </c>
      <c r="J38191">
        <v>3962</v>
      </c>
      <c r="K38191">
        <v>179726</v>
      </c>
      <c r="L38191">
        <v>-8.2799999999999994</v>
      </c>
      <c r="M38191" t="s">
        <v>212</v>
      </c>
      <c r="N38191" s="160" t="s">
        <v>7</v>
      </c>
      <c r="O38191" s="160" t="s">
        <v>82</v>
      </c>
    </row>
    <row r="38192" spans="9:15" x14ac:dyDescent="0.35">
      <c r="I38192">
        <v>117766</v>
      </c>
      <c r="J38192">
        <v>3962</v>
      </c>
      <c r="K38192">
        <v>179726</v>
      </c>
      <c r="L38192">
        <v>-24.83</v>
      </c>
      <c r="M38192" t="s">
        <v>212</v>
      </c>
      <c r="N38192" s="160" t="s">
        <v>7</v>
      </c>
      <c r="O38192" s="160" t="s">
        <v>82</v>
      </c>
    </row>
    <row r="38193" spans="9:15" x14ac:dyDescent="0.35">
      <c r="I38193">
        <v>117766</v>
      </c>
      <c r="J38193">
        <v>3962</v>
      </c>
      <c r="K38193">
        <v>179726</v>
      </c>
      <c r="L38193">
        <v>-397.31</v>
      </c>
      <c r="M38193" t="s">
        <v>212</v>
      </c>
      <c r="N38193" s="160" t="s">
        <v>7</v>
      </c>
      <c r="O38193" s="160" t="s">
        <v>82</v>
      </c>
    </row>
    <row r="38194" spans="9:15" x14ac:dyDescent="0.35">
      <c r="I38194">
        <v>117767</v>
      </c>
      <c r="J38194">
        <v>3962</v>
      </c>
      <c r="K38194">
        <v>179726</v>
      </c>
      <c r="L38194">
        <v>-24.83</v>
      </c>
      <c r="M38194" t="s">
        <v>212</v>
      </c>
      <c r="N38194" s="160" t="s">
        <v>7</v>
      </c>
      <c r="O38194" s="160" t="s">
        <v>82</v>
      </c>
    </row>
    <row r="38195" spans="9:15" x14ac:dyDescent="0.35">
      <c r="I38195">
        <v>117767</v>
      </c>
      <c r="J38195">
        <v>3962</v>
      </c>
      <c r="K38195">
        <v>179726</v>
      </c>
      <c r="L38195">
        <v>-397.31</v>
      </c>
      <c r="M38195" t="s">
        <v>212</v>
      </c>
      <c r="N38195" s="160" t="s">
        <v>7</v>
      </c>
      <c r="O38195" s="160" t="s">
        <v>82</v>
      </c>
    </row>
    <row r="38196" spans="9:15" x14ac:dyDescent="0.35">
      <c r="I38196">
        <v>118038</v>
      </c>
      <c r="J38196">
        <v>3962</v>
      </c>
      <c r="K38196">
        <v>179726</v>
      </c>
      <c r="L38196">
        <v>-742.64</v>
      </c>
      <c r="M38196" t="s">
        <v>212</v>
      </c>
      <c r="N38196" s="160" t="s">
        <v>7</v>
      </c>
      <c r="O38196" s="160" t="s">
        <v>82</v>
      </c>
    </row>
    <row r="38197" spans="9:15" x14ac:dyDescent="0.35">
      <c r="I38197">
        <v>120833</v>
      </c>
      <c r="J38197">
        <v>3962</v>
      </c>
      <c r="K38197">
        <v>179726</v>
      </c>
      <c r="L38197">
        <v>-403.97</v>
      </c>
      <c r="M38197" t="s">
        <v>212</v>
      </c>
      <c r="N38197" s="160" t="s">
        <v>10</v>
      </c>
      <c r="O38197" s="160" t="s">
        <v>82</v>
      </c>
    </row>
    <row r="38198" spans="9:15" x14ac:dyDescent="0.35">
      <c r="I38198">
        <v>120834</v>
      </c>
      <c r="J38198">
        <v>3962</v>
      </c>
      <c r="K38198">
        <v>179726</v>
      </c>
      <c r="L38198">
        <v>-403.97</v>
      </c>
      <c r="M38198" t="s">
        <v>212</v>
      </c>
      <c r="N38198" s="160" t="s">
        <v>10</v>
      </c>
      <c r="O38198" s="160" t="s">
        <v>82</v>
      </c>
    </row>
    <row r="38199" spans="9:15" x14ac:dyDescent="0.35">
      <c r="I38199">
        <v>120935</v>
      </c>
      <c r="J38199">
        <v>3962</v>
      </c>
      <c r="K38199">
        <v>179726</v>
      </c>
      <c r="L38199">
        <v>-403.97</v>
      </c>
      <c r="M38199" t="s">
        <v>212</v>
      </c>
      <c r="N38199" s="160" t="s">
        <v>10</v>
      </c>
      <c r="O38199" s="160" t="s">
        <v>82</v>
      </c>
    </row>
    <row r="38200" spans="9:15" x14ac:dyDescent="0.35">
      <c r="I38200">
        <v>120936</v>
      </c>
      <c r="J38200">
        <v>3962</v>
      </c>
      <c r="K38200">
        <v>179726</v>
      </c>
      <c r="L38200">
        <v>-403.97</v>
      </c>
      <c r="M38200" t="s">
        <v>212</v>
      </c>
      <c r="N38200" s="160" t="s">
        <v>10</v>
      </c>
      <c r="O38200" s="160" t="s">
        <v>82</v>
      </c>
    </row>
    <row r="38201" spans="9:15" x14ac:dyDescent="0.35">
      <c r="I38201">
        <v>122731</v>
      </c>
      <c r="J38201">
        <v>3962</v>
      </c>
      <c r="K38201">
        <v>179726</v>
      </c>
      <c r="L38201">
        <v>-403.97</v>
      </c>
      <c r="M38201" t="s">
        <v>212</v>
      </c>
      <c r="N38201" s="160" t="s">
        <v>10</v>
      </c>
      <c r="O38201" s="160" t="s">
        <v>82</v>
      </c>
    </row>
    <row r="38202" spans="9:15" x14ac:dyDescent="0.35">
      <c r="I38202">
        <v>122802</v>
      </c>
      <c r="J38202">
        <v>3962</v>
      </c>
      <c r="K38202">
        <v>179726</v>
      </c>
      <c r="L38202">
        <v>-322.20999999999998</v>
      </c>
      <c r="M38202" t="s">
        <v>212</v>
      </c>
      <c r="N38202" s="160" t="s">
        <v>207</v>
      </c>
      <c r="O38202" s="160" t="s">
        <v>82</v>
      </c>
    </row>
    <row r="38203" spans="9:15" x14ac:dyDescent="0.35">
      <c r="I38203">
        <v>122803</v>
      </c>
      <c r="J38203">
        <v>3962</v>
      </c>
      <c r="K38203">
        <v>179726</v>
      </c>
      <c r="L38203">
        <v>-322.20999999999998</v>
      </c>
      <c r="M38203" t="s">
        <v>212</v>
      </c>
      <c r="N38203" s="160" t="s">
        <v>207</v>
      </c>
      <c r="O38203" s="160" t="s">
        <v>82</v>
      </c>
    </row>
    <row r="38204" spans="9:15" x14ac:dyDescent="0.35">
      <c r="I38204">
        <v>72449</v>
      </c>
      <c r="J38204">
        <v>3993</v>
      </c>
      <c r="K38204">
        <v>179877</v>
      </c>
      <c r="L38204">
        <v>-194.44</v>
      </c>
      <c r="M38204" t="s">
        <v>212</v>
      </c>
      <c r="N38204" s="160" t="s">
        <v>9</v>
      </c>
      <c r="O38204" s="160" t="s">
        <v>80</v>
      </c>
    </row>
    <row r="38205" spans="9:15" x14ac:dyDescent="0.35">
      <c r="I38205">
        <v>91312</v>
      </c>
      <c r="J38205">
        <v>3993</v>
      </c>
      <c r="K38205">
        <v>179877</v>
      </c>
      <c r="L38205">
        <v>-130.91999999999999</v>
      </c>
      <c r="M38205" t="s">
        <v>212</v>
      </c>
      <c r="N38205" s="160" t="s">
        <v>8</v>
      </c>
      <c r="O38205" s="160" t="s">
        <v>80</v>
      </c>
    </row>
    <row r="38206" spans="9:15" x14ac:dyDescent="0.35">
      <c r="I38206">
        <v>117767</v>
      </c>
      <c r="J38206">
        <v>3993</v>
      </c>
      <c r="K38206">
        <v>179877</v>
      </c>
      <c r="L38206">
        <v>-92.83</v>
      </c>
      <c r="M38206" t="s">
        <v>212</v>
      </c>
      <c r="N38206" s="160" t="s">
        <v>7</v>
      </c>
      <c r="O38206" s="160" t="s">
        <v>80</v>
      </c>
    </row>
    <row r="38207" spans="9:15" x14ac:dyDescent="0.35">
      <c r="I38207">
        <v>119309</v>
      </c>
      <c r="J38207">
        <v>3993</v>
      </c>
      <c r="K38207">
        <v>179877</v>
      </c>
      <c r="L38207">
        <v>-38.159999999999997</v>
      </c>
      <c r="M38207" t="s">
        <v>212</v>
      </c>
      <c r="N38207" s="160" t="s">
        <v>9</v>
      </c>
      <c r="O38207" s="160" t="s">
        <v>80</v>
      </c>
    </row>
    <row r="38208" spans="9:15" x14ac:dyDescent="0.35">
      <c r="I38208">
        <v>120833</v>
      </c>
      <c r="J38208">
        <v>3993</v>
      </c>
      <c r="K38208">
        <v>179877</v>
      </c>
      <c r="L38208">
        <v>-26.51</v>
      </c>
      <c r="M38208" t="s">
        <v>212</v>
      </c>
      <c r="N38208" s="160" t="s">
        <v>10</v>
      </c>
      <c r="O38208" s="160" t="s">
        <v>80</v>
      </c>
    </row>
    <row r="38209" spans="9:15" x14ac:dyDescent="0.35">
      <c r="I38209">
        <v>74395</v>
      </c>
      <c r="J38209">
        <v>4022</v>
      </c>
      <c r="K38209">
        <v>180525</v>
      </c>
      <c r="L38209">
        <v>-654.87</v>
      </c>
      <c r="M38209" t="s">
        <v>212</v>
      </c>
      <c r="N38209" s="160" t="s">
        <v>7</v>
      </c>
      <c r="O38209" s="160" t="s">
        <v>80</v>
      </c>
    </row>
    <row r="38210" spans="9:15" x14ac:dyDescent="0.35">
      <c r="I38210">
        <v>74395</v>
      </c>
      <c r="J38210">
        <v>4022</v>
      </c>
      <c r="K38210">
        <v>180525</v>
      </c>
      <c r="L38210">
        <v>-130.97</v>
      </c>
      <c r="M38210" t="s">
        <v>212</v>
      </c>
      <c r="N38210" s="160" t="s">
        <v>7</v>
      </c>
      <c r="O38210" s="160" t="s">
        <v>80</v>
      </c>
    </row>
    <row r="38211" spans="9:15" x14ac:dyDescent="0.35">
      <c r="I38211">
        <v>74395</v>
      </c>
      <c r="J38211">
        <v>4022</v>
      </c>
      <c r="K38211">
        <v>180525</v>
      </c>
      <c r="L38211">
        <v>-43.66</v>
      </c>
      <c r="M38211" t="s">
        <v>212</v>
      </c>
      <c r="N38211" s="160" t="s">
        <v>7</v>
      </c>
      <c r="O38211" s="160" t="s">
        <v>80</v>
      </c>
    </row>
    <row r="38212" spans="9:15" x14ac:dyDescent="0.35">
      <c r="I38212">
        <v>97192</v>
      </c>
      <c r="J38212">
        <v>4022</v>
      </c>
      <c r="K38212">
        <v>180525</v>
      </c>
      <c r="L38212">
        <v>-7.25</v>
      </c>
      <c r="M38212" t="s">
        <v>212</v>
      </c>
      <c r="N38212" s="160" t="s">
        <v>7</v>
      </c>
      <c r="O38212" s="160" t="s">
        <v>80</v>
      </c>
    </row>
    <row r="38213" spans="9:15" x14ac:dyDescent="0.35">
      <c r="I38213">
        <v>104499</v>
      </c>
      <c r="J38213">
        <v>4022</v>
      </c>
      <c r="K38213">
        <v>180525</v>
      </c>
      <c r="L38213">
        <v>-26.85</v>
      </c>
      <c r="M38213" t="s">
        <v>212</v>
      </c>
      <c r="N38213" s="160" t="s">
        <v>7</v>
      </c>
      <c r="O38213" s="160" t="s">
        <v>80</v>
      </c>
    </row>
    <row r="38214" spans="9:15" x14ac:dyDescent="0.35">
      <c r="I38214">
        <v>117441</v>
      </c>
      <c r="J38214">
        <v>4022</v>
      </c>
      <c r="K38214">
        <v>180525</v>
      </c>
      <c r="L38214">
        <v>-3.59</v>
      </c>
      <c r="M38214" t="s">
        <v>212</v>
      </c>
      <c r="N38214" s="160" t="s">
        <v>9</v>
      </c>
      <c r="O38214" s="160" t="s">
        <v>80</v>
      </c>
    </row>
    <row r="38215" spans="9:15" x14ac:dyDescent="0.35">
      <c r="I38215">
        <v>117767</v>
      </c>
      <c r="J38215">
        <v>4022</v>
      </c>
      <c r="K38215">
        <v>180525</v>
      </c>
      <c r="L38215">
        <v>-6.41</v>
      </c>
      <c r="M38215" t="s">
        <v>212</v>
      </c>
      <c r="N38215" s="160" t="s">
        <v>7</v>
      </c>
      <c r="O38215" s="160" t="s">
        <v>80</v>
      </c>
    </row>
    <row r="38216" spans="9:15" x14ac:dyDescent="0.35">
      <c r="I38216">
        <v>7</v>
      </c>
      <c r="J38216">
        <v>3981</v>
      </c>
      <c r="K38216">
        <v>180568</v>
      </c>
      <c r="L38216">
        <v>-194.4</v>
      </c>
      <c r="M38216" t="s">
        <v>212</v>
      </c>
      <c r="N38216" s="160" t="s">
        <v>9</v>
      </c>
      <c r="O38216" s="160" t="s">
        <v>80</v>
      </c>
    </row>
    <row r="38217" spans="9:15" x14ac:dyDescent="0.35">
      <c r="I38217">
        <v>11684</v>
      </c>
      <c r="J38217">
        <v>3981</v>
      </c>
      <c r="K38217">
        <v>180568</v>
      </c>
      <c r="L38217">
        <v>-166.05</v>
      </c>
      <c r="M38217" t="s">
        <v>212</v>
      </c>
      <c r="N38217" s="160" t="s">
        <v>7</v>
      </c>
      <c r="O38217" s="160" t="s">
        <v>80</v>
      </c>
    </row>
    <row r="38218" spans="9:15" x14ac:dyDescent="0.35">
      <c r="I38218">
        <v>72449</v>
      </c>
      <c r="J38218">
        <v>3981</v>
      </c>
      <c r="K38218">
        <v>180568</v>
      </c>
      <c r="L38218">
        <v>-194.44</v>
      </c>
      <c r="M38218" t="s">
        <v>212</v>
      </c>
      <c r="N38218" s="160" t="s">
        <v>9</v>
      </c>
      <c r="O38218" s="160" t="s">
        <v>80</v>
      </c>
    </row>
    <row r="38219" spans="9:15" x14ac:dyDescent="0.35">
      <c r="I38219">
        <v>74395</v>
      </c>
      <c r="J38219">
        <v>3998</v>
      </c>
      <c r="K38219">
        <v>180577</v>
      </c>
      <c r="L38219">
        <v>-85.86</v>
      </c>
      <c r="M38219" t="s">
        <v>212</v>
      </c>
      <c r="N38219" s="160" t="s">
        <v>7</v>
      </c>
      <c r="O38219" s="160" t="s">
        <v>80</v>
      </c>
    </row>
    <row r="38220" spans="9:15" x14ac:dyDescent="0.35">
      <c r="I38220">
        <v>77912</v>
      </c>
      <c r="J38220">
        <v>3998</v>
      </c>
      <c r="K38220">
        <v>180577</v>
      </c>
      <c r="L38220">
        <v>-27.4</v>
      </c>
      <c r="M38220" t="s">
        <v>212</v>
      </c>
      <c r="N38220" s="160" t="s">
        <v>8</v>
      </c>
      <c r="O38220" s="160" t="s">
        <v>80</v>
      </c>
    </row>
    <row r="38221" spans="9:15" x14ac:dyDescent="0.35">
      <c r="I38221">
        <v>117441</v>
      </c>
      <c r="J38221">
        <v>3980</v>
      </c>
      <c r="K38221">
        <v>180618</v>
      </c>
      <c r="L38221">
        <v>-3.82</v>
      </c>
      <c r="M38221" t="s">
        <v>212</v>
      </c>
      <c r="N38221" s="160" t="s">
        <v>9</v>
      </c>
      <c r="O38221" s="160" t="s">
        <v>80</v>
      </c>
    </row>
    <row r="38222" spans="9:15" x14ac:dyDescent="0.35">
      <c r="I38222">
        <v>117765</v>
      </c>
      <c r="J38222">
        <v>3980</v>
      </c>
      <c r="K38222">
        <v>180618</v>
      </c>
      <c r="L38222">
        <v>-42.83</v>
      </c>
      <c r="M38222" t="s">
        <v>212</v>
      </c>
      <c r="N38222" s="160" t="s">
        <v>7</v>
      </c>
      <c r="O38222" s="160" t="s">
        <v>80</v>
      </c>
    </row>
    <row r="38223" spans="9:15" x14ac:dyDescent="0.35">
      <c r="I38223">
        <v>117767</v>
      </c>
      <c r="J38223">
        <v>3980</v>
      </c>
      <c r="K38223">
        <v>180618</v>
      </c>
      <c r="L38223">
        <v>-15.62</v>
      </c>
      <c r="M38223" t="s">
        <v>212</v>
      </c>
      <c r="N38223" s="160" t="s">
        <v>7</v>
      </c>
      <c r="O38223" s="160" t="s">
        <v>80</v>
      </c>
    </row>
    <row r="38224" spans="9:15" x14ac:dyDescent="0.35">
      <c r="I38224">
        <v>120833</v>
      </c>
      <c r="J38224">
        <v>3980</v>
      </c>
      <c r="K38224">
        <v>180618</v>
      </c>
      <c r="L38224">
        <v>-19.72</v>
      </c>
      <c r="M38224" t="s">
        <v>212</v>
      </c>
      <c r="N38224" s="160" t="s">
        <v>10</v>
      </c>
      <c r="O38224" s="160" t="s">
        <v>80</v>
      </c>
    </row>
    <row r="38225" spans="9:15" x14ac:dyDescent="0.35">
      <c r="I38225">
        <v>120834</v>
      </c>
      <c r="J38225">
        <v>3980</v>
      </c>
      <c r="K38225">
        <v>180618</v>
      </c>
      <c r="L38225">
        <v>-8.9700000000000006</v>
      </c>
      <c r="M38225" t="s">
        <v>212</v>
      </c>
      <c r="N38225" s="160" t="s">
        <v>10</v>
      </c>
      <c r="O38225" s="160" t="s">
        <v>80</v>
      </c>
    </row>
    <row r="38226" spans="9:15" x14ac:dyDescent="0.35">
      <c r="I38226">
        <v>72449</v>
      </c>
      <c r="J38226">
        <v>3050</v>
      </c>
      <c r="K38226">
        <v>180679</v>
      </c>
      <c r="L38226">
        <v>-193.12</v>
      </c>
      <c r="M38226" t="s">
        <v>212</v>
      </c>
      <c r="N38226" s="160" t="s">
        <v>9</v>
      </c>
      <c r="O38226" s="160" t="s">
        <v>80</v>
      </c>
    </row>
    <row r="38227" spans="9:15" x14ac:dyDescent="0.35">
      <c r="I38227">
        <v>72449</v>
      </c>
      <c r="J38227">
        <v>4033</v>
      </c>
      <c r="K38227">
        <v>180746</v>
      </c>
      <c r="L38227">
        <v>-49.05</v>
      </c>
      <c r="M38227" t="s">
        <v>212</v>
      </c>
      <c r="N38227" s="160" t="s">
        <v>9</v>
      </c>
      <c r="O38227" s="160" t="s">
        <v>80</v>
      </c>
    </row>
    <row r="38228" spans="9:15" x14ac:dyDescent="0.35">
      <c r="I38228">
        <v>78573</v>
      </c>
      <c r="J38228">
        <v>4033</v>
      </c>
      <c r="K38228">
        <v>180746</v>
      </c>
      <c r="L38228">
        <v>-209.96</v>
      </c>
      <c r="M38228" t="s">
        <v>212</v>
      </c>
      <c r="N38228" s="160" t="s">
        <v>8</v>
      </c>
      <c r="O38228" s="160" t="s">
        <v>80</v>
      </c>
    </row>
    <row r="38229" spans="9:15" x14ac:dyDescent="0.35">
      <c r="I38229">
        <v>91312</v>
      </c>
      <c r="J38229">
        <v>4033</v>
      </c>
      <c r="K38229">
        <v>180746</v>
      </c>
      <c r="L38229">
        <v>-36.200000000000003</v>
      </c>
      <c r="M38229" t="s">
        <v>212</v>
      </c>
      <c r="N38229" s="160" t="s">
        <v>8</v>
      </c>
      <c r="O38229" s="160" t="s">
        <v>80</v>
      </c>
    </row>
    <row r="38230" spans="9:15" x14ac:dyDescent="0.35">
      <c r="I38230">
        <v>116372</v>
      </c>
      <c r="J38230">
        <v>4033</v>
      </c>
      <c r="K38230">
        <v>180746</v>
      </c>
      <c r="L38230">
        <v>-59.34</v>
      </c>
      <c r="M38230" t="s">
        <v>212</v>
      </c>
      <c r="N38230" s="160" t="s">
        <v>19</v>
      </c>
      <c r="O38230" s="160" t="s">
        <v>80</v>
      </c>
    </row>
    <row r="38231" spans="9:15" x14ac:dyDescent="0.35">
      <c r="I38231">
        <v>117441</v>
      </c>
      <c r="J38231">
        <v>4033</v>
      </c>
      <c r="K38231">
        <v>180746</v>
      </c>
      <c r="L38231">
        <v>-35</v>
      </c>
      <c r="M38231" t="s">
        <v>212</v>
      </c>
      <c r="N38231" s="160" t="s">
        <v>9</v>
      </c>
      <c r="O38231" s="160" t="s">
        <v>80</v>
      </c>
    </row>
    <row r="38232" spans="9:15" x14ac:dyDescent="0.35">
      <c r="I38232">
        <v>78573</v>
      </c>
      <c r="J38232">
        <v>3977</v>
      </c>
      <c r="K38232">
        <v>180844</v>
      </c>
      <c r="L38232">
        <v>-47.36</v>
      </c>
      <c r="M38232" t="s">
        <v>212</v>
      </c>
      <c r="N38232" s="160" t="s">
        <v>8</v>
      </c>
      <c r="O38232" s="160" t="s">
        <v>80</v>
      </c>
    </row>
    <row r="38233" spans="9:15" x14ac:dyDescent="0.35">
      <c r="I38233">
        <v>81192</v>
      </c>
      <c r="J38233">
        <v>3977</v>
      </c>
      <c r="K38233">
        <v>180844</v>
      </c>
      <c r="L38233">
        <v>-17.5</v>
      </c>
      <c r="M38233" t="s">
        <v>212</v>
      </c>
      <c r="N38233" s="160" t="s">
        <v>7</v>
      </c>
      <c r="O38233" s="160" t="s">
        <v>80</v>
      </c>
    </row>
    <row r="38234" spans="9:15" x14ac:dyDescent="0.35">
      <c r="I38234">
        <v>81192</v>
      </c>
      <c r="J38234">
        <v>3977</v>
      </c>
      <c r="K38234">
        <v>180844</v>
      </c>
      <c r="L38234">
        <v>-39.409999999999997</v>
      </c>
      <c r="M38234" t="s">
        <v>212</v>
      </c>
      <c r="N38234" s="160" t="s">
        <v>7</v>
      </c>
      <c r="O38234" s="160" t="s">
        <v>80</v>
      </c>
    </row>
    <row r="38235" spans="9:15" x14ac:dyDescent="0.35">
      <c r="I38235">
        <v>81192</v>
      </c>
      <c r="J38235">
        <v>3977</v>
      </c>
      <c r="K38235">
        <v>180844</v>
      </c>
      <c r="L38235">
        <v>-55.19</v>
      </c>
      <c r="M38235" t="s">
        <v>212</v>
      </c>
      <c r="N38235" s="160" t="s">
        <v>7</v>
      </c>
      <c r="O38235" s="160" t="s">
        <v>80</v>
      </c>
    </row>
    <row r="38236" spans="9:15" x14ac:dyDescent="0.35">
      <c r="I38236">
        <v>101972</v>
      </c>
      <c r="J38236">
        <v>771</v>
      </c>
      <c r="K38236">
        <v>180852</v>
      </c>
      <c r="L38236">
        <v>-63.76</v>
      </c>
      <c r="M38236" t="s">
        <v>212</v>
      </c>
      <c r="N38236" s="160" t="s">
        <v>19</v>
      </c>
      <c r="O38236" s="160" t="s">
        <v>80</v>
      </c>
    </row>
    <row r="38237" spans="9:15" x14ac:dyDescent="0.35">
      <c r="I38237">
        <v>116372</v>
      </c>
      <c r="J38237">
        <v>4022</v>
      </c>
      <c r="K38237">
        <v>180852</v>
      </c>
      <c r="L38237">
        <v>-263.7</v>
      </c>
      <c r="M38237" t="s">
        <v>212</v>
      </c>
      <c r="N38237" s="160" t="s">
        <v>19</v>
      </c>
      <c r="O38237" s="160" t="s">
        <v>80</v>
      </c>
    </row>
    <row r="38238" spans="9:15" x14ac:dyDescent="0.35">
      <c r="I38238">
        <v>74395</v>
      </c>
      <c r="J38238">
        <v>3962</v>
      </c>
      <c r="K38238">
        <v>180892</v>
      </c>
      <c r="L38238">
        <v>-735.02</v>
      </c>
      <c r="M38238" t="s">
        <v>212</v>
      </c>
      <c r="N38238" s="160" t="s">
        <v>7</v>
      </c>
      <c r="O38238" s="160" t="s">
        <v>82</v>
      </c>
    </row>
    <row r="38239" spans="9:15" x14ac:dyDescent="0.35">
      <c r="I38239">
        <v>91312</v>
      </c>
      <c r="J38239">
        <v>3962</v>
      </c>
      <c r="K38239">
        <v>180892</v>
      </c>
      <c r="L38239">
        <v>-8.76</v>
      </c>
      <c r="M38239" t="s">
        <v>212</v>
      </c>
      <c r="N38239" s="160" t="s">
        <v>8</v>
      </c>
      <c r="O38239" s="160" t="s">
        <v>82</v>
      </c>
    </row>
    <row r="38240" spans="9:15" x14ac:dyDescent="0.35">
      <c r="I38240">
        <v>91312</v>
      </c>
      <c r="J38240">
        <v>3962</v>
      </c>
      <c r="K38240">
        <v>180892</v>
      </c>
      <c r="L38240">
        <v>-8.76</v>
      </c>
      <c r="M38240" t="s">
        <v>212</v>
      </c>
      <c r="N38240" s="160" t="s">
        <v>8</v>
      </c>
      <c r="O38240" s="160" t="s">
        <v>82</v>
      </c>
    </row>
    <row r="38241" spans="9:15" x14ac:dyDescent="0.35">
      <c r="I38241">
        <v>91312</v>
      </c>
      <c r="J38241">
        <v>3962</v>
      </c>
      <c r="K38241">
        <v>180892</v>
      </c>
      <c r="L38241">
        <v>-8.76</v>
      </c>
      <c r="M38241" t="s">
        <v>218</v>
      </c>
      <c r="N38241" s="160" t="s">
        <v>8</v>
      </c>
      <c r="O38241" s="160" t="s">
        <v>82</v>
      </c>
    </row>
    <row r="38242" spans="9:15" x14ac:dyDescent="0.35">
      <c r="I38242">
        <v>104499</v>
      </c>
      <c r="J38242">
        <v>3962</v>
      </c>
      <c r="K38242">
        <v>180892</v>
      </c>
      <c r="L38242">
        <v>-77.849999999999994</v>
      </c>
      <c r="M38242" t="s">
        <v>218</v>
      </c>
      <c r="N38242" s="160" t="s">
        <v>7</v>
      </c>
      <c r="O38242" s="160" t="s">
        <v>82</v>
      </c>
    </row>
    <row r="38243" spans="9:15" x14ac:dyDescent="0.35">
      <c r="I38243">
        <v>117765</v>
      </c>
      <c r="J38243">
        <v>3962</v>
      </c>
      <c r="K38243">
        <v>180892</v>
      </c>
      <c r="L38243">
        <v>-8.2799999999999994</v>
      </c>
      <c r="M38243" t="s">
        <v>218</v>
      </c>
      <c r="N38243" s="160" t="s">
        <v>7</v>
      </c>
      <c r="O38243" s="160" t="s">
        <v>82</v>
      </c>
    </row>
    <row r="38244" spans="9:15" x14ac:dyDescent="0.35">
      <c r="I38244">
        <v>117766</v>
      </c>
      <c r="J38244">
        <v>3962</v>
      </c>
      <c r="K38244">
        <v>180892</v>
      </c>
      <c r="L38244">
        <v>-16.55</v>
      </c>
      <c r="M38244" t="s">
        <v>218</v>
      </c>
      <c r="N38244" s="160" t="s">
        <v>7</v>
      </c>
      <c r="O38244" s="160" t="s">
        <v>82</v>
      </c>
    </row>
    <row r="38245" spans="9:15" x14ac:dyDescent="0.35">
      <c r="I38245">
        <v>117767</v>
      </c>
      <c r="J38245">
        <v>3962</v>
      </c>
      <c r="K38245">
        <v>180892</v>
      </c>
      <c r="L38245">
        <v>-8.2799999999999994</v>
      </c>
      <c r="M38245" t="s">
        <v>218</v>
      </c>
      <c r="N38245" s="160" t="s">
        <v>7</v>
      </c>
      <c r="O38245" s="160" t="s">
        <v>82</v>
      </c>
    </row>
    <row r="38246" spans="9:15" x14ac:dyDescent="0.35">
      <c r="I38246">
        <v>118484</v>
      </c>
      <c r="J38246">
        <v>3981</v>
      </c>
      <c r="K38246">
        <v>181019</v>
      </c>
      <c r="L38246">
        <v>-125.73</v>
      </c>
      <c r="M38246" t="s">
        <v>212</v>
      </c>
      <c r="N38246" s="160" t="s">
        <v>7</v>
      </c>
      <c r="O38246" s="160" t="s">
        <v>80</v>
      </c>
    </row>
    <row r="38247" spans="9:15" x14ac:dyDescent="0.35">
      <c r="I38247">
        <v>7</v>
      </c>
      <c r="J38247">
        <v>3933</v>
      </c>
      <c r="K38247">
        <v>181393</v>
      </c>
      <c r="L38247">
        <v>-194.4</v>
      </c>
      <c r="M38247" t="s">
        <v>212</v>
      </c>
      <c r="N38247" s="160" t="s">
        <v>9</v>
      </c>
      <c r="O38247" s="160" t="s">
        <v>80</v>
      </c>
    </row>
    <row r="38248" spans="9:15" x14ac:dyDescent="0.35">
      <c r="I38248">
        <v>16459</v>
      </c>
      <c r="J38248">
        <v>4032</v>
      </c>
      <c r="K38248">
        <v>181410</v>
      </c>
      <c r="L38248">
        <v>-73.59</v>
      </c>
      <c r="M38248" t="s">
        <v>212</v>
      </c>
      <c r="N38248" s="160" t="s">
        <v>19</v>
      </c>
      <c r="O38248" s="160" t="s">
        <v>80</v>
      </c>
    </row>
    <row r="38249" spans="9:15" x14ac:dyDescent="0.35">
      <c r="I38249">
        <v>71189</v>
      </c>
      <c r="J38249">
        <v>4032</v>
      </c>
      <c r="K38249">
        <v>181410</v>
      </c>
      <c r="L38249">
        <v>-72.06</v>
      </c>
      <c r="M38249" t="s">
        <v>212</v>
      </c>
      <c r="N38249" s="160" t="s">
        <v>8</v>
      </c>
      <c r="O38249" s="160" t="s">
        <v>80</v>
      </c>
    </row>
    <row r="38250" spans="9:15" x14ac:dyDescent="0.35">
      <c r="I38250">
        <v>78573</v>
      </c>
      <c r="J38250">
        <v>4032</v>
      </c>
      <c r="K38250">
        <v>181410</v>
      </c>
      <c r="L38250">
        <v>-124.2</v>
      </c>
      <c r="M38250" t="s">
        <v>212</v>
      </c>
      <c r="N38250" s="160" t="s">
        <v>8</v>
      </c>
      <c r="O38250" s="160" t="s">
        <v>80</v>
      </c>
    </row>
    <row r="38251" spans="9:15" x14ac:dyDescent="0.35">
      <c r="I38251">
        <v>91312</v>
      </c>
      <c r="J38251">
        <v>4032</v>
      </c>
      <c r="K38251">
        <v>181410</v>
      </c>
      <c r="L38251">
        <v>-128.76</v>
      </c>
      <c r="M38251" t="s">
        <v>212</v>
      </c>
      <c r="N38251" s="160" t="s">
        <v>8</v>
      </c>
      <c r="O38251" s="160" t="s">
        <v>80</v>
      </c>
    </row>
    <row r="38252" spans="9:15" x14ac:dyDescent="0.35">
      <c r="I38252">
        <v>116372</v>
      </c>
      <c r="J38252">
        <v>4032</v>
      </c>
      <c r="K38252">
        <v>181410</v>
      </c>
      <c r="L38252">
        <v>-119.08</v>
      </c>
      <c r="M38252" t="s">
        <v>212</v>
      </c>
      <c r="N38252" s="160" t="s">
        <v>19</v>
      </c>
      <c r="O38252" s="160" t="s">
        <v>80</v>
      </c>
    </row>
    <row r="38253" spans="9:15" x14ac:dyDescent="0.35">
      <c r="I38253">
        <v>117485</v>
      </c>
      <c r="J38253">
        <v>4032</v>
      </c>
      <c r="K38253">
        <v>181410</v>
      </c>
      <c r="L38253">
        <v>-53.16</v>
      </c>
      <c r="M38253" t="s">
        <v>212</v>
      </c>
      <c r="N38253" s="160" t="s">
        <v>8</v>
      </c>
      <c r="O38253" s="160" t="s">
        <v>80</v>
      </c>
    </row>
    <row r="38254" spans="9:15" x14ac:dyDescent="0.35">
      <c r="I38254">
        <v>118038</v>
      </c>
      <c r="J38254">
        <v>4032</v>
      </c>
      <c r="K38254">
        <v>181410</v>
      </c>
      <c r="L38254">
        <v>-91.31</v>
      </c>
      <c r="M38254" t="s">
        <v>212</v>
      </c>
      <c r="N38254" s="160" t="s">
        <v>7</v>
      </c>
      <c r="O38254" s="160" t="s">
        <v>80</v>
      </c>
    </row>
    <row r="38255" spans="9:15" x14ac:dyDescent="0.35">
      <c r="I38255">
        <v>118484</v>
      </c>
      <c r="J38255">
        <v>4032</v>
      </c>
      <c r="K38255">
        <v>181410</v>
      </c>
      <c r="L38255">
        <v>-123.66</v>
      </c>
      <c r="M38255" t="s">
        <v>212</v>
      </c>
      <c r="N38255" s="160" t="s">
        <v>7</v>
      </c>
      <c r="O38255" s="160" t="s">
        <v>80</v>
      </c>
    </row>
    <row r="38256" spans="9:15" x14ac:dyDescent="0.35">
      <c r="I38256">
        <v>120936</v>
      </c>
      <c r="J38256">
        <v>4032</v>
      </c>
      <c r="K38256">
        <v>181410</v>
      </c>
      <c r="L38256">
        <v>-26.07</v>
      </c>
      <c r="M38256" t="s">
        <v>212</v>
      </c>
      <c r="N38256" s="160" t="s">
        <v>10</v>
      </c>
      <c r="O38256" s="160" t="s">
        <v>80</v>
      </c>
    </row>
    <row r="38257" spans="9:15" x14ac:dyDescent="0.35">
      <c r="I38257">
        <v>7</v>
      </c>
      <c r="J38257">
        <v>3969</v>
      </c>
      <c r="K38257">
        <v>181418</v>
      </c>
      <c r="L38257">
        <v>-194.69</v>
      </c>
      <c r="M38257" t="s">
        <v>212</v>
      </c>
      <c r="N38257" s="160" t="s">
        <v>9</v>
      </c>
      <c r="O38257" s="160" t="s">
        <v>80</v>
      </c>
    </row>
    <row r="38258" spans="9:15" x14ac:dyDescent="0.35">
      <c r="I38258">
        <v>71189</v>
      </c>
      <c r="J38258">
        <v>3969</v>
      </c>
      <c r="K38258">
        <v>181418</v>
      </c>
      <c r="L38258">
        <v>-24.46</v>
      </c>
      <c r="M38258" t="s">
        <v>212</v>
      </c>
      <c r="N38258" s="160" t="s">
        <v>8</v>
      </c>
      <c r="O38258" s="160" t="s">
        <v>80</v>
      </c>
    </row>
    <row r="38259" spans="9:15" x14ac:dyDescent="0.35">
      <c r="I38259">
        <v>77912</v>
      </c>
      <c r="J38259">
        <v>3969</v>
      </c>
      <c r="K38259">
        <v>181418</v>
      </c>
      <c r="L38259">
        <v>-164.64</v>
      </c>
      <c r="M38259" t="s">
        <v>212</v>
      </c>
      <c r="N38259" s="160" t="s">
        <v>8</v>
      </c>
      <c r="O38259" s="160" t="s">
        <v>80</v>
      </c>
    </row>
    <row r="38260" spans="9:15" x14ac:dyDescent="0.35">
      <c r="I38260">
        <v>107294</v>
      </c>
      <c r="J38260">
        <v>3969</v>
      </c>
      <c r="K38260">
        <v>181418</v>
      </c>
      <c r="L38260">
        <v>-159.54</v>
      </c>
      <c r="M38260" t="s">
        <v>212</v>
      </c>
      <c r="N38260" s="160" t="s">
        <v>8</v>
      </c>
      <c r="O38260" s="160" t="s">
        <v>80</v>
      </c>
    </row>
    <row r="38261" spans="9:15" x14ac:dyDescent="0.35">
      <c r="I38261">
        <v>116372</v>
      </c>
      <c r="J38261">
        <v>3969</v>
      </c>
      <c r="K38261">
        <v>181418</v>
      </c>
      <c r="L38261">
        <v>-23.85</v>
      </c>
      <c r="M38261" t="s">
        <v>212</v>
      </c>
      <c r="N38261" s="160" t="s">
        <v>19</v>
      </c>
      <c r="O38261" s="160" t="s">
        <v>80</v>
      </c>
    </row>
    <row r="38262" spans="9:15" x14ac:dyDescent="0.35">
      <c r="I38262">
        <v>118038</v>
      </c>
      <c r="J38262">
        <v>3969</v>
      </c>
      <c r="K38262">
        <v>181418</v>
      </c>
      <c r="L38262">
        <v>-92.98</v>
      </c>
      <c r="M38262" t="s">
        <v>212</v>
      </c>
      <c r="N38262" s="160" t="s">
        <v>7</v>
      </c>
      <c r="O38262" s="160" t="s">
        <v>80</v>
      </c>
    </row>
    <row r="38263" spans="9:15" x14ac:dyDescent="0.35">
      <c r="I38263">
        <v>116372</v>
      </c>
      <c r="J38263">
        <v>4041</v>
      </c>
      <c r="K38263">
        <v>181436</v>
      </c>
      <c r="L38263">
        <v>-46.84</v>
      </c>
      <c r="M38263" t="s">
        <v>212</v>
      </c>
      <c r="N38263" s="160" t="s">
        <v>19</v>
      </c>
      <c r="O38263" s="160" t="s">
        <v>80</v>
      </c>
    </row>
    <row r="38264" spans="9:15" x14ac:dyDescent="0.35">
      <c r="I38264">
        <v>71189</v>
      </c>
      <c r="J38264">
        <v>3050</v>
      </c>
      <c r="K38264">
        <v>181520</v>
      </c>
      <c r="L38264">
        <v>-240.18</v>
      </c>
      <c r="M38264" t="s">
        <v>212</v>
      </c>
      <c r="N38264" s="160" t="s">
        <v>8</v>
      </c>
      <c r="O38264" s="160" t="s">
        <v>80</v>
      </c>
    </row>
    <row r="38265" spans="9:15" x14ac:dyDescent="0.35">
      <c r="I38265">
        <v>91312</v>
      </c>
      <c r="J38265">
        <v>3050</v>
      </c>
      <c r="K38265">
        <v>181520</v>
      </c>
      <c r="L38265">
        <v>-128.69</v>
      </c>
      <c r="M38265" t="s">
        <v>212</v>
      </c>
      <c r="N38265" s="160" t="s">
        <v>8</v>
      </c>
      <c r="O38265" s="160" t="s">
        <v>80</v>
      </c>
    </row>
    <row r="38266" spans="9:15" x14ac:dyDescent="0.35">
      <c r="I38266">
        <v>103732</v>
      </c>
      <c r="J38266">
        <v>3050</v>
      </c>
      <c r="K38266">
        <v>181520</v>
      </c>
      <c r="L38266">
        <v>-359.01</v>
      </c>
      <c r="M38266" t="s">
        <v>212</v>
      </c>
      <c r="N38266" s="160" t="s">
        <v>8</v>
      </c>
      <c r="O38266" s="160" t="s">
        <v>80</v>
      </c>
    </row>
    <row r="38267" spans="9:15" x14ac:dyDescent="0.35">
      <c r="I38267">
        <v>117485</v>
      </c>
      <c r="J38267">
        <v>3050</v>
      </c>
      <c r="K38267">
        <v>181520</v>
      </c>
      <c r="L38267">
        <v>-35.43</v>
      </c>
      <c r="M38267" t="s">
        <v>212</v>
      </c>
      <c r="N38267" s="160" t="s">
        <v>8</v>
      </c>
      <c r="O38267" s="160" t="s">
        <v>80</v>
      </c>
    </row>
    <row r="38268" spans="9:15" x14ac:dyDescent="0.35">
      <c r="I38268">
        <v>118850</v>
      </c>
      <c r="J38268">
        <v>3050</v>
      </c>
      <c r="K38268">
        <v>181520</v>
      </c>
      <c r="L38268">
        <v>-1245.99</v>
      </c>
      <c r="M38268" t="s">
        <v>212</v>
      </c>
      <c r="N38268" s="160" t="s">
        <v>8</v>
      </c>
      <c r="O38268" s="160" t="s">
        <v>80</v>
      </c>
    </row>
    <row r="38269" spans="9:15" x14ac:dyDescent="0.35">
      <c r="I38269">
        <v>71189</v>
      </c>
      <c r="J38269">
        <v>4032</v>
      </c>
      <c r="K38269">
        <v>181840</v>
      </c>
      <c r="L38269">
        <v>-122.1</v>
      </c>
      <c r="M38269" t="s">
        <v>212</v>
      </c>
      <c r="N38269" s="160" t="s">
        <v>8</v>
      </c>
      <c r="O38269" s="160" t="s">
        <v>80</v>
      </c>
    </row>
    <row r="38270" spans="9:15" x14ac:dyDescent="0.35">
      <c r="I38270">
        <v>71189</v>
      </c>
      <c r="J38270">
        <v>417</v>
      </c>
      <c r="K38270">
        <v>182069</v>
      </c>
      <c r="L38270">
        <v>-24.42</v>
      </c>
      <c r="M38270" t="s">
        <v>212</v>
      </c>
      <c r="N38270" s="160" t="s">
        <v>8</v>
      </c>
      <c r="O38270" s="160" t="s">
        <v>80</v>
      </c>
    </row>
    <row r="38271" spans="9:15" x14ac:dyDescent="0.35">
      <c r="I38271">
        <v>74395</v>
      </c>
      <c r="J38271">
        <v>417</v>
      </c>
      <c r="K38271">
        <v>182069</v>
      </c>
      <c r="L38271">
        <v>-101.87</v>
      </c>
      <c r="M38271" t="s">
        <v>212</v>
      </c>
      <c r="N38271" s="160" t="s">
        <v>7</v>
      </c>
      <c r="O38271" s="160" t="s">
        <v>80</v>
      </c>
    </row>
    <row r="38272" spans="9:15" x14ac:dyDescent="0.35">
      <c r="I38272">
        <v>117441</v>
      </c>
      <c r="J38272">
        <v>417</v>
      </c>
      <c r="K38272">
        <v>182069</v>
      </c>
      <c r="L38272">
        <v>-7.63</v>
      </c>
      <c r="M38272" t="s">
        <v>212</v>
      </c>
      <c r="N38272" s="160" t="s">
        <v>9</v>
      </c>
      <c r="O38272" s="160" t="s">
        <v>80</v>
      </c>
    </row>
    <row r="38273" spans="9:15" x14ac:dyDescent="0.35">
      <c r="I38273">
        <v>117767</v>
      </c>
      <c r="J38273">
        <v>417</v>
      </c>
      <c r="K38273">
        <v>182069</v>
      </c>
      <c r="L38273">
        <v>-7.74</v>
      </c>
      <c r="M38273" t="s">
        <v>212</v>
      </c>
      <c r="N38273" s="160" t="s">
        <v>7</v>
      </c>
      <c r="O38273" s="160" t="s">
        <v>80</v>
      </c>
    </row>
    <row r="38274" spans="9:15" x14ac:dyDescent="0.35">
      <c r="I38274">
        <v>91312</v>
      </c>
      <c r="J38274">
        <v>4006</v>
      </c>
      <c r="K38274">
        <v>182079</v>
      </c>
      <c r="L38274">
        <v>-130.91999999999999</v>
      </c>
      <c r="M38274" t="s">
        <v>212</v>
      </c>
      <c r="N38274" s="160" t="s">
        <v>8</v>
      </c>
      <c r="O38274" s="160" t="s">
        <v>80</v>
      </c>
    </row>
    <row r="38275" spans="9:15" x14ac:dyDescent="0.35">
      <c r="I38275">
        <v>72449</v>
      </c>
      <c r="J38275">
        <v>3962</v>
      </c>
      <c r="K38275">
        <v>182416</v>
      </c>
      <c r="L38275">
        <v>-16.829999999999998</v>
      </c>
      <c r="M38275" t="s">
        <v>212</v>
      </c>
      <c r="N38275" s="160" t="s">
        <v>9</v>
      </c>
      <c r="O38275" s="160" t="s">
        <v>82</v>
      </c>
    </row>
    <row r="38276" spans="9:15" x14ac:dyDescent="0.35">
      <c r="I38276">
        <v>74395</v>
      </c>
      <c r="J38276">
        <v>3962</v>
      </c>
      <c r="K38276">
        <v>182416</v>
      </c>
      <c r="L38276">
        <v>-186.89</v>
      </c>
      <c r="M38276" t="s">
        <v>212</v>
      </c>
      <c r="N38276" s="160" t="s">
        <v>7</v>
      </c>
      <c r="O38276" s="160" t="s">
        <v>82</v>
      </c>
    </row>
    <row r="38277" spans="9:15" x14ac:dyDescent="0.35">
      <c r="I38277">
        <v>77912</v>
      </c>
      <c r="J38277">
        <v>3962</v>
      </c>
      <c r="K38277">
        <v>182416</v>
      </c>
      <c r="L38277">
        <v>-172.41</v>
      </c>
      <c r="M38277" t="s">
        <v>212</v>
      </c>
      <c r="N38277" s="160" t="s">
        <v>8</v>
      </c>
      <c r="O38277" s="160" t="s">
        <v>82</v>
      </c>
    </row>
    <row r="38278" spans="9:15" x14ac:dyDescent="0.35">
      <c r="I38278">
        <v>78573</v>
      </c>
      <c r="J38278">
        <v>3962</v>
      </c>
      <c r="K38278">
        <v>182416</v>
      </c>
      <c r="L38278">
        <v>-530.55999999999995</v>
      </c>
      <c r="M38278" t="s">
        <v>212</v>
      </c>
      <c r="N38278" s="160" t="s">
        <v>8</v>
      </c>
      <c r="O38278" s="160" t="s">
        <v>82</v>
      </c>
    </row>
    <row r="38279" spans="9:15" x14ac:dyDescent="0.35">
      <c r="I38279">
        <v>78573</v>
      </c>
      <c r="J38279">
        <v>3962</v>
      </c>
      <c r="K38279">
        <v>182416</v>
      </c>
      <c r="L38279">
        <v>-8.2899999999999991</v>
      </c>
      <c r="M38279" t="s">
        <v>212</v>
      </c>
      <c r="N38279" s="160" t="s">
        <v>8</v>
      </c>
      <c r="O38279" s="160" t="s">
        <v>82</v>
      </c>
    </row>
    <row r="38280" spans="9:15" x14ac:dyDescent="0.35">
      <c r="I38280">
        <v>81192</v>
      </c>
      <c r="J38280">
        <v>3962</v>
      </c>
      <c r="K38280">
        <v>182416</v>
      </c>
      <c r="L38280">
        <v>-463.49</v>
      </c>
      <c r="M38280" t="s">
        <v>212</v>
      </c>
      <c r="N38280" s="160" t="s">
        <v>7</v>
      </c>
      <c r="O38280" s="160" t="s">
        <v>82</v>
      </c>
    </row>
    <row r="38281" spans="9:15" x14ac:dyDescent="0.35">
      <c r="I38281">
        <v>91312</v>
      </c>
      <c r="J38281">
        <v>3962</v>
      </c>
      <c r="K38281">
        <v>182416</v>
      </c>
      <c r="L38281">
        <v>-840.51</v>
      </c>
      <c r="M38281" t="s">
        <v>212</v>
      </c>
      <c r="N38281" s="160" t="s">
        <v>8</v>
      </c>
      <c r="O38281" s="160" t="s">
        <v>82</v>
      </c>
    </row>
    <row r="38282" spans="9:15" x14ac:dyDescent="0.35">
      <c r="I38282">
        <v>91312</v>
      </c>
      <c r="J38282">
        <v>3962</v>
      </c>
      <c r="K38282">
        <v>182416</v>
      </c>
      <c r="L38282">
        <v>-8.76</v>
      </c>
      <c r="M38282" t="s">
        <v>212</v>
      </c>
      <c r="N38282" s="160" t="s">
        <v>8</v>
      </c>
      <c r="O38282" s="160" t="s">
        <v>82</v>
      </c>
    </row>
    <row r="38283" spans="9:15" x14ac:dyDescent="0.35">
      <c r="I38283">
        <v>97192</v>
      </c>
      <c r="J38283">
        <v>3962</v>
      </c>
      <c r="K38283">
        <v>182416</v>
      </c>
      <c r="L38283">
        <v>-397.31</v>
      </c>
      <c r="M38283" t="s">
        <v>212</v>
      </c>
      <c r="N38283" s="160" t="s">
        <v>7</v>
      </c>
      <c r="O38283" s="160" t="s">
        <v>82</v>
      </c>
    </row>
    <row r="38284" spans="9:15" x14ac:dyDescent="0.35">
      <c r="I38284">
        <v>103732</v>
      </c>
      <c r="J38284">
        <v>3962</v>
      </c>
      <c r="K38284">
        <v>182416</v>
      </c>
      <c r="L38284">
        <v>-687.04</v>
      </c>
      <c r="M38284" t="s">
        <v>212</v>
      </c>
      <c r="N38284" s="160" t="s">
        <v>8</v>
      </c>
      <c r="O38284" s="160" t="s">
        <v>82</v>
      </c>
    </row>
    <row r="38285" spans="9:15" x14ac:dyDescent="0.35">
      <c r="I38285">
        <v>104499</v>
      </c>
      <c r="J38285">
        <v>3962</v>
      </c>
      <c r="K38285">
        <v>182416</v>
      </c>
      <c r="L38285">
        <v>-140.13</v>
      </c>
      <c r="M38285" t="s">
        <v>212</v>
      </c>
      <c r="N38285" s="160" t="s">
        <v>7</v>
      </c>
      <c r="O38285" s="160" t="s">
        <v>82</v>
      </c>
    </row>
    <row r="38286" spans="9:15" x14ac:dyDescent="0.35">
      <c r="I38286">
        <v>104500</v>
      </c>
      <c r="J38286">
        <v>3962</v>
      </c>
      <c r="K38286">
        <v>182416</v>
      </c>
      <c r="L38286">
        <v>-747.35</v>
      </c>
      <c r="M38286" t="s">
        <v>212</v>
      </c>
      <c r="N38286" s="160" t="s">
        <v>7</v>
      </c>
      <c r="O38286" s="160" t="s">
        <v>82</v>
      </c>
    </row>
    <row r="38287" spans="9:15" x14ac:dyDescent="0.35">
      <c r="I38287">
        <v>107294</v>
      </c>
      <c r="J38287">
        <v>3962</v>
      </c>
      <c r="K38287">
        <v>182416</v>
      </c>
      <c r="L38287">
        <v>-556.58000000000004</v>
      </c>
      <c r="M38287" t="s">
        <v>212</v>
      </c>
      <c r="N38287" s="160" t="s">
        <v>8</v>
      </c>
      <c r="O38287" s="160" t="s">
        <v>82</v>
      </c>
    </row>
    <row r="38288" spans="9:15" x14ac:dyDescent="0.35">
      <c r="I38288">
        <v>117441</v>
      </c>
      <c r="J38288">
        <v>3962</v>
      </c>
      <c r="K38288">
        <v>182416</v>
      </c>
      <c r="L38288">
        <v>-8.17</v>
      </c>
      <c r="M38288" t="s">
        <v>212</v>
      </c>
      <c r="N38288" s="160" t="s">
        <v>9</v>
      </c>
      <c r="O38288" s="160" t="s">
        <v>82</v>
      </c>
    </row>
    <row r="38289" spans="9:15" x14ac:dyDescent="0.35">
      <c r="I38289">
        <v>117441</v>
      </c>
      <c r="J38289">
        <v>3962</v>
      </c>
      <c r="K38289">
        <v>182416</v>
      </c>
      <c r="L38289">
        <v>-1175.9000000000001</v>
      </c>
      <c r="M38289" t="s">
        <v>212</v>
      </c>
      <c r="N38289" s="160" t="s">
        <v>9</v>
      </c>
      <c r="O38289" s="160" t="s">
        <v>82</v>
      </c>
    </row>
    <row r="38290" spans="9:15" x14ac:dyDescent="0.35">
      <c r="I38290">
        <v>117765</v>
      </c>
      <c r="J38290">
        <v>3962</v>
      </c>
      <c r="K38290">
        <v>182416</v>
      </c>
      <c r="L38290">
        <v>-8.2799999999999994</v>
      </c>
      <c r="M38290" t="s">
        <v>212</v>
      </c>
      <c r="N38290" s="160" t="s">
        <v>7</v>
      </c>
      <c r="O38290" s="160" t="s">
        <v>82</v>
      </c>
    </row>
    <row r="38291" spans="9:15" x14ac:dyDescent="0.35">
      <c r="I38291">
        <v>117766</v>
      </c>
      <c r="J38291">
        <v>3962</v>
      </c>
      <c r="K38291">
        <v>182416</v>
      </c>
      <c r="L38291">
        <v>-397.31</v>
      </c>
      <c r="M38291" t="s">
        <v>212</v>
      </c>
      <c r="N38291" s="160" t="s">
        <v>7</v>
      </c>
      <c r="O38291" s="160" t="s">
        <v>82</v>
      </c>
    </row>
    <row r="38292" spans="9:15" x14ac:dyDescent="0.35">
      <c r="I38292">
        <v>117766</v>
      </c>
      <c r="J38292">
        <v>3962</v>
      </c>
      <c r="K38292">
        <v>182416</v>
      </c>
      <c r="L38292">
        <v>-41.39</v>
      </c>
      <c r="M38292" t="s">
        <v>212</v>
      </c>
      <c r="N38292" s="160" t="s">
        <v>7</v>
      </c>
      <c r="O38292" s="160" t="s">
        <v>82</v>
      </c>
    </row>
    <row r="38293" spans="9:15" x14ac:dyDescent="0.35">
      <c r="I38293">
        <v>117767</v>
      </c>
      <c r="J38293">
        <v>3962</v>
      </c>
      <c r="K38293">
        <v>182416</v>
      </c>
      <c r="L38293">
        <v>-33.11</v>
      </c>
      <c r="M38293" t="s">
        <v>212</v>
      </c>
      <c r="N38293" s="160" t="s">
        <v>7</v>
      </c>
      <c r="O38293" s="160" t="s">
        <v>82</v>
      </c>
    </row>
    <row r="38294" spans="9:15" x14ac:dyDescent="0.35">
      <c r="I38294">
        <v>117767</v>
      </c>
      <c r="J38294">
        <v>3962</v>
      </c>
      <c r="K38294">
        <v>182416</v>
      </c>
      <c r="L38294">
        <v>-794.62</v>
      </c>
      <c r="M38294" t="s">
        <v>212</v>
      </c>
      <c r="N38294" s="160" t="s">
        <v>7</v>
      </c>
      <c r="O38294" s="160" t="s">
        <v>82</v>
      </c>
    </row>
    <row r="38295" spans="9:15" x14ac:dyDescent="0.35">
      <c r="I38295">
        <v>118038</v>
      </c>
      <c r="J38295">
        <v>3962</v>
      </c>
      <c r="K38295">
        <v>182416</v>
      </c>
      <c r="L38295">
        <v>-742.64</v>
      </c>
      <c r="M38295" t="s">
        <v>212</v>
      </c>
      <c r="N38295" s="160" t="s">
        <v>7</v>
      </c>
      <c r="O38295" s="160" t="s">
        <v>82</v>
      </c>
    </row>
    <row r="38296" spans="9:15" x14ac:dyDescent="0.35">
      <c r="I38296">
        <v>116372</v>
      </c>
      <c r="J38296">
        <v>3979</v>
      </c>
      <c r="K38296">
        <v>182673</v>
      </c>
      <c r="L38296">
        <v>-47.62</v>
      </c>
      <c r="M38296" t="s">
        <v>212</v>
      </c>
      <c r="N38296" s="160" t="s">
        <v>19</v>
      </c>
      <c r="O38296" s="160" t="s">
        <v>80</v>
      </c>
    </row>
    <row r="38297" spans="9:15" x14ac:dyDescent="0.35">
      <c r="I38297">
        <v>117766</v>
      </c>
      <c r="J38297">
        <v>3630</v>
      </c>
      <c r="K38297">
        <v>182931</v>
      </c>
      <c r="L38297">
        <v>-92.83</v>
      </c>
      <c r="M38297" t="s">
        <v>212</v>
      </c>
      <c r="N38297" s="160" t="s">
        <v>7</v>
      </c>
      <c r="O38297" s="160" t="s">
        <v>80</v>
      </c>
    </row>
    <row r="38298" spans="9:15" x14ac:dyDescent="0.35">
      <c r="I38298">
        <v>120834</v>
      </c>
      <c r="J38298">
        <v>4013</v>
      </c>
      <c r="K38298">
        <v>183189</v>
      </c>
      <c r="L38298">
        <v>-26.51</v>
      </c>
      <c r="M38298" t="s">
        <v>212</v>
      </c>
      <c r="N38298" s="160" t="s">
        <v>10</v>
      </c>
      <c r="O38298" s="160" t="s">
        <v>80</v>
      </c>
    </row>
    <row r="38299" spans="9:15" x14ac:dyDescent="0.35">
      <c r="I38299">
        <v>78573</v>
      </c>
      <c r="J38299">
        <v>3980</v>
      </c>
      <c r="K38299">
        <v>183276</v>
      </c>
      <c r="L38299">
        <v>-14.5</v>
      </c>
      <c r="M38299" t="s">
        <v>212</v>
      </c>
      <c r="N38299" s="160" t="s">
        <v>8</v>
      </c>
      <c r="O38299" s="160" t="s">
        <v>80</v>
      </c>
    </row>
    <row r="38300" spans="9:15" x14ac:dyDescent="0.35">
      <c r="I38300">
        <v>117765</v>
      </c>
      <c r="J38300">
        <v>3980</v>
      </c>
      <c r="K38300">
        <v>183276</v>
      </c>
      <c r="L38300">
        <v>-7.75</v>
      </c>
      <c r="M38300" t="s">
        <v>212</v>
      </c>
      <c r="N38300" s="160" t="s">
        <v>7</v>
      </c>
      <c r="O38300" s="160" t="s">
        <v>80</v>
      </c>
    </row>
    <row r="38301" spans="9:15" x14ac:dyDescent="0.35">
      <c r="I38301">
        <v>117766</v>
      </c>
      <c r="J38301">
        <v>3980</v>
      </c>
      <c r="K38301">
        <v>183276</v>
      </c>
      <c r="L38301">
        <v>-15.5</v>
      </c>
      <c r="M38301" t="s">
        <v>212</v>
      </c>
      <c r="N38301" s="160" t="s">
        <v>7</v>
      </c>
      <c r="O38301" s="160" t="s">
        <v>80</v>
      </c>
    </row>
    <row r="38302" spans="9:15" x14ac:dyDescent="0.35">
      <c r="I38302">
        <v>117767</v>
      </c>
      <c r="J38302">
        <v>3980</v>
      </c>
      <c r="K38302">
        <v>183276</v>
      </c>
      <c r="L38302">
        <v>-15.5</v>
      </c>
      <c r="M38302" t="s">
        <v>212</v>
      </c>
      <c r="N38302" s="160" t="s">
        <v>7</v>
      </c>
      <c r="O38302" s="160" t="s">
        <v>80</v>
      </c>
    </row>
    <row r="38303" spans="9:15" x14ac:dyDescent="0.35">
      <c r="I38303">
        <v>120170</v>
      </c>
      <c r="J38303">
        <v>3980</v>
      </c>
      <c r="K38303">
        <v>183276</v>
      </c>
      <c r="L38303">
        <v>-3.78</v>
      </c>
      <c r="M38303" t="s">
        <v>212</v>
      </c>
      <c r="N38303" s="160" t="s">
        <v>9</v>
      </c>
      <c r="O38303" s="160" t="s">
        <v>80</v>
      </c>
    </row>
    <row r="38304" spans="9:15" x14ac:dyDescent="0.35">
      <c r="I38304">
        <v>122731</v>
      </c>
      <c r="J38304">
        <v>3980</v>
      </c>
      <c r="K38304">
        <v>183276</v>
      </c>
      <c r="L38304">
        <v>-1.79</v>
      </c>
      <c r="M38304" t="s">
        <v>212</v>
      </c>
      <c r="N38304" s="160" t="s">
        <v>10</v>
      </c>
      <c r="O38304" s="160" t="s">
        <v>80</v>
      </c>
    </row>
    <row r="38305" spans="9:15" x14ac:dyDescent="0.35">
      <c r="I38305">
        <v>72449</v>
      </c>
      <c r="J38305">
        <v>3670</v>
      </c>
      <c r="K38305">
        <v>183465</v>
      </c>
      <c r="L38305">
        <v>-191.15</v>
      </c>
      <c r="M38305" t="s">
        <v>212</v>
      </c>
      <c r="N38305" s="160" t="s">
        <v>9</v>
      </c>
      <c r="O38305" s="160" t="s">
        <v>80</v>
      </c>
    </row>
    <row r="38306" spans="9:15" x14ac:dyDescent="0.35">
      <c r="I38306">
        <v>78573</v>
      </c>
      <c r="J38306">
        <v>3050</v>
      </c>
      <c r="K38306">
        <v>183476</v>
      </c>
      <c r="L38306">
        <v>-501.72</v>
      </c>
      <c r="M38306" t="s">
        <v>212</v>
      </c>
      <c r="N38306" s="160" t="s">
        <v>8</v>
      </c>
      <c r="O38306" s="160" t="s">
        <v>80</v>
      </c>
    </row>
    <row r="38307" spans="9:15" x14ac:dyDescent="0.35">
      <c r="I38307">
        <v>120833</v>
      </c>
      <c r="J38307">
        <v>4034</v>
      </c>
      <c r="K38307">
        <v>183550</v>
      </c>
      <c r="L38307">
        <v>-26.51</v>
      </c>
      <c r="M38307" t="s">
        <v>212</v>
      </c>
      <c r="N38307" s="160" t="s">
        <v>10</v>
      </c>
      <c r="O38307" s="160" t="s">
        <v>80</v>
      </c>
    </row>
    <row r="38308" spans="9:15" x14ac:dyDescent="0.35">
      <c r="I38308">
        <v>120935</v>
      </c>
      <c r="J38308">
        <v>4034</v>
      </c>
      <c r="K38308">
        <v>183550</v>
      </c>
      <c r="L38308">
        <v>-26.51</v>
      </c>
      <c r="M38308" t="s">
        <v>212</v>
      </c>
      <c r="N38308" s="160" t="s">
        <v>10</v>
      </c>
      <c r="O38308" s="160" t="s">
        <v>80</v>
      </c>
    </row>
    <row r="38309" spans="9:15" x14ac:dyDescent="0.35">
      <c r="I38309">
        <v>120936</v>
      </c>
      <c r="J38309">
        <v>4034</v>
      </c>
      <c r="K38309">
        <v>183550</v>
      </c>
      <c r="L38309">
        <v>-26.51</v>
      </c>
      <c r="M38309" t="s">
        <v>212</v>
      </c>
      <c r="N38309" s="160" t="s">
        <v>10</v>
      </c>
      <c r="O38309" s="160" t="s">
        <v>80</v>
      </c>
    </row>
    <row r="38310" spans="9:15" x14ac:dyDescent="0.35">
      <c r="I38310">
        <v>71189</v>
      </c>
      <c r="J38310">
        <v>3946</v>
      </c>
      <c r="K38310">
        <v>183624</v>
      </c>
      <c r="L38310">
        <v>-222.84</v>
      </c>
      <c r="M38310" t="s">
        <v>212</v>
      </c>
      <c r="N38310" s="160" t="s">
        <v>8</v>
      </c>
      <c r="O38310" s="160" t="s">
        <v>81</v>
      </c>
    </row>
    <row r="38311" spans="9:15" x14ac:dyDescent="0.35">
      <c r="I38311">
        <v>103732</v>
      </c>
      <c r="J38311">
        <v>3946</v>
      </c>
      <c r="K38311">
        <v>183624</v>
      </c>
      <c r="L38311">
        <v>-222.59</v>
      </c>
      <c r="M38311" t="s">
        <v>212</v>
      </c>
      <c r="N38311" s="160" t="s">
        <v>8</v>
      </c>
      <c r="O38311" s="160" t="s">
        <v>81</v>
      </c>
    </row>
    <row r="38312" spans="9:15" x14ac:dyDescent="0.35">
      <c r="I38312">
        <v>104500</v>
      </c>
      <c r="J38312">
        <v>3946</v>
      </c>
      <c r="K38312">
        <v>183624</v>
      </c>
      <c r="L38312">
        <v>-29.1</v>
      </c>
      <c r="M38312" t="s">
        <v>212</v>
      </c>
      <c r="N38312" s="160" t="s">
        <v>7</v>
      </c>
      <c r="O38312" s="160" t="s">
        <v>81</v>
      </c>
    </row>
    <row r="38313" spans="9:15" x14ac:dyDescent="0.35">
      <c r="I38313">
        <v>117441</v>
      </c>
      <c r="J38313">
        <v>3946</v>
      </c>
      <c r="K38313">
        <v>183624</v>
      </c>
      <c r="L38313">
        <v>-11.45</v>
      </c>
      <c r="M38313" t="s">
        <v>212</v>
      </c>
      <c r="N38313" s="160" t="s">
        <v>9</v>
      </c>
      <c r="O38313" s="160" t="s">
        <v>81</v>
      </c>
    </row>
    <row r="38314" spans="9:15" x14ac:dyDescent="0.35">
      <c r="I38314">
        <v>117485</v>
      </c>
      <c r="J38314">
        <v>3946</v>
      </c>
      <c r="K38314">
        <v>183624</v>
      </c>
      <c r="L38314">
        <v>-331.16</v>
      </c>
      <c r="M38314" t="s">
        <v>212</v>
      </c>
      <c r="N38314" s="160" t="s">
        <v>8</v>
      </c>
      <c r="O38314" s="160" t="s">
        <v>81</v>
      </c>
    </row>
    <row r="38315" spans="9:15" x14ac:dyDescent="0.35">
      <c r="I38315">
        <v>120739</v>
      </c>
      <c r="J38315">
        <v>3946</v>
      </c>
      <c r="K38315">
        <v>183624</v>
      </c>
      <c r="L38315">
        <v>-11.3</v>
      </c>
      <c r="M38315" t="s">
        <v>212</v>
      </c>
      <c r="N38315" s="160" t="s">
        <v>9</v>
      </c>
      <c r="O38315" s="160" t="s">
        <v>81</v>
      </c>
    </row>
    <row r="38316" spans="9:15" x14ac:dyDescent="0.35">
      <c r="I38316">
        <v>116372</v>
      </c>
      <c r="J38316">
        <v>4007</v>
      </c>
      <c r="K38316">
        <v>183809</v>
      </c>
      <c r="L38316">
        <v>-23.42</v>
      </c>
      <c r="M38316" t="s">
        <v>212</v>
      </c>
      <c r="N38316" s="160" t="s">
        <v>19</v>
      </c>
      <c r="O38316" s="160" t="s">
        <v>80</v>
      </c>
    </row>
    <row r="38317" spans="9:15" x14ac:dyDescent="0.35">
      <c r="I38317">
        <v>116372</v>
      </c>
      <c r="J38317">
        <v>3987</v>
      </c>
      <c r="K38317">
        <v>183838</v>
      </c>
      <c r="L38317">
        <v>-46.84</v>
      </c>
      <c r="M38317" t="s">
        <v>212</v>
      </c>
      <c r="N38317" s="160" t="s">
        <v>19</v>
      </c>
      <c r="O38317" s="160" t="s">
        <v>80</v>
      </c>
    </row>
    <row r="38318" spans="9:15" x14ac:dyDescent="0.35">
      <c r="I38318">
        <v>72449</v>
      </c>
      <c r="J38318">
        <v>3969</v>
      </c>
      <c r="K38318">
        <v>183911</v>
      </c>
      <c r="L38318">
        <v>-193.88</v>
      </c>
      <c r="M38318" t="s">
        <v>212</v>
      </c>
      <c r="N38318" s="160" t="s">
        <v>9</v>
      </c>
      <c r="O38318" s="160" t="s">
        <v>80</v>
      </c>
    </row>
    <row r="38319" spans="9:15" x14ac:dyDescent="0.35">
      <c r="I38319">
        <v>118484</v>
      </c>
      <c r="J38319">
        <v>3979</v>
      </c>
      <c r="K38319">
        <v>184192</v>
      </c>
      <c r="L38319">
        <v>-125.73</v>
      </c>
      <c r="M38319" t="s">
        <v>212</v>
      </c>
      <c r="N38319" s="160" t="s">
        <v>7</v>
      </c>
      <c r="O38319" s="160" t="s">
        <v>80</v>
      </c>
    </row>
    <row r="38320" spans="9:15" x14ac:dyDescent="0.35">
      <c r="I38320">
        <v>7</v>
      </c>
      <c r="J38320">
        <v>3993</v>
      </c>
      <c r="K38320">
        <v>184200</v>
      </c>
      <c r="L38320">
        <v>-191.19</v>
      </c>
      <c r="M38320" t="s">
        <v>218</v>
      </c>
      <c r="N38320" s="160" t="s">
        <v>9</v>
      </c>
      <c r="O38320" s="160" t="s">
        <v>80</v>
      </c>
    </row>
    <row r="38321" spans="9:15" x14ac:dyDescent="0.35">
      <c r="I38321">
        <v>11684</v>
      </c>
      <c r="J38321">
        <v>3993</v>
      </c>
      <c r="K38321">
        <v>184200</v>
      </c>
      <c r="L38321">
        <v>-163.31</v>
      </c>
      <c r="M38321" t="s">
        <v>218</v>
      </c>
      <c r="N38321" s="160" t="s">
        <v>7</v>
      </c>
      <c r="O38321" s="160" t="s">
        <v>80</v>
      </c>
    </row>
    <row r="38322" spans="9:15" x14ac:dyDescent="0.35">
      <c r="I38322">
        <v>72449</v>
      </c>
      <c r="J38322">
        <v>3993</v>
      </c>
      <c r="K38322">
        <v>184200</v>
      </c>
      <c r="L38322">
        <v>-191.23</v>
      </c>
      <c r="M38322" t="s">
        <v>218</v>
      </c>
      <c r="N38322" s="160" t="s">
        <v>9</v>
      </c>
      <c r="O38322" s="160" t="s">
        <v>80</v>
      </c>
    </row>
    <row r="38323" spans="9:15" x14ac:dyDescent="0.35">
      <c r="I38323">
        <v>81192</v>
      </c>
      <c r="J38323">
        <v>3993</v>
      </c>
      <c r="K38323">
        <v>184200</v>
      </c>
      <c r="L38323">
        <v>-54.28</v>
      </c>
      <c r="M38323" t="s">
        <v>218</v>
      </c>
      <c r="N38323" s="160" t="s">
        <v>7</v>
      </c>
      <c r="O38323" s="160" t="s">
        <v>80</v>
      </c>
    </row>
    <row r="38324" spans="9:15" x14ac:dyDescent="0.35">
      <c r="I38324">
        <v>91312</v>
      </c>
      <c r="J38324">
        <v>3993</v>
      </c>
      <c r="K38324">
        <v>184200</v>
      </c>
      <c r="L38324">
        <v>-128.76</v>
      </c>
      <c r="M38324" t="s">
        <v>218</v>
      </c>
      <c r="N38324" s="160" t="s">
        <v>8</v>
      </c>
      <c r="O38324" s="160" t="s">
        <v>80</v>
      </c>
    </row>
    <row r="38325" spans="9:15" x14ac:dyDescent="0.35">
      <c r="I38325">
        <v>117485</v>
      </c>
      <c r="J38325">
        <v>3993</v>
      </c>
      <c r="K38325">
        <v>184200</v>
      </c>
      <c r="L38325">
        <v>-88.6</v>
      </c>
      <c r="M38325" t="s">
        <v>218</v>
      </c>
      <c r="N38325" s="160" t="s">
        <v>8</v>
      </c>
      <c r="O38325" s="160" t="s">
        <v>80</v>
      </c>
    </row>
    <row r="38326" spans="9:15" x14ac:dyDescent="0.35">
      <c r="I38326">
        <v>117766</v>
      </c>
      <c r="J38326">
        <v>3993</v>
      </c>
      <c r="K38326">
        <v>184200</v>
      </c>
      <c r="L38326">
        <v>-91.3</v>
      </c>
      <c r="M38326" t="s">
        <v>218</v>
      </c>
      <c r="N38326" s="160" t="s">
        <v>7</v>
      </c>
      <c r="O38326" s="160" t="s">
        <v>80</v>
      </c>
    </row>
    <row r="38327" spans="9:15" x14ac:dyDescent="0.35">
      <c r="I38327">
        <v>117767</v>
      </c>
      <c r="J38327">
        <v>3993</v>
      </c>
      <c r="K38327">
        <v>184200</v>
      </c>
      <c r="L38327">
        <v>-91.3</v>
      </c>
      <c r="M38327" t="s">
        <v>218</v>
      </c>
      <c r="N38327" s="160" t="s">
        <v>7</v>
      </c>
      <c r="O38327" s="160" t="s">
        <v>80</v>
      </c>
    </row>
    <row r="38328" spans="9:15" x14ac:dyDescent="0.35">
      <c r="I38328">
        <v>120834</v>
      </c>
      <c r="J38328">
        <v>3993</v>
      </c>
      <c r="K38328">
        <v>184200</v>
      </c>
      <c r="L38328">
        <v>-26.07</v>
      </c>
      <c r="M38328" t="s">
        <v>218</v>
      </c>
      <c r="N38328" s="160" t="s">
        <v>10</v>
      </c>
      <c r="O38328" s="160" t="s">
        <v>80</v>
      </c>
    </row>
    <row r="38329" spans="9:15" x14ac:dyDescent="0.35">
      <c r="I38329">
        <v>120935</v>
      </c>
      <c r="J38329">
        <v>3993</v>
      </c>
      <c r="K38329">
        <v>184200</v>
      </c>
      <c r="L38329">
        <v>-26.07</v>
      </c>
      <c r="M38329" t="s">
        <v>218</v>
      </c>
      <c r="N38329" s="160" t="s">
        <v>10</v>
      </c>
      <c r="O38329" s="160" t="s">
        <v>80</v>
      </c>
    </row>
    <row r="38330" spans="9:15" x14ac:dyDescent="0.35">
      <c r="I38330">
        <v>121518</v>
      </c>
      <c r="J38330">
        <v>3993</v>
      </c>
      <c r="K38330">
        <v>184200</v>
      </c>
      <c r="L38330">
        <v>-26.07</v>
      </c>
      <c r="M38330" t="s">
        <v>218</v>
      </c>
      <c r="N38330" s="160" t="s">
        <v>10</v>
      </c>
      <c r="O38330" s="160" t="s">
        <v>80</v>
      </c>
    </row>
    <row r="38331" spans="9:15" x14ac:dyDescent="0.35">
      <c r="I38331">
        <v>122045</v>
      </c>
      <c r="J38331">
        <v>3993</v>
      </c>
      <c r="K38331">
        <v>184200</v>
      </c>
      <c r="L38331">
        <v>-37.06</v>
      </c>
      <c r="M38331" t="s">
        <v>218</v>
      </c>
      <c r="N38331" s="160" t="s">
        <v>9</v>
      </c>
      <c r="O38331" s="160" t="s">
        <v>80</v>
      </c>
    </row>
    <row r="38332" spans="9:15" x14ac:dyDescent="0.35">
      <c r="I38332">
        <v>122731</v>
      </c>
      <c r="J38332">
        <v>3993</v>
      </c>
      <c r="K38332">
        <v>184200</v>
      </c>
      <c r="L38332">
        <v>-26.07</v>
      </c>
      <c r="M38332" t="s">
        <v>218</v>
      </c>
      <c r="N38332" s="160" t="s">
        <v>10</v>
      </c>
      <c r="O38332" s="160" t="s">
        <v>80</v>
      </c>
    </row>
    <row r="38333" spans="9:15" x14ac:dyDescent="0.35">
      <c r="I38333">
        <v>122802</v>
      </c>
      <c r="J38333">
        <v>3993</v>
      </c>
      <c r="K38333">
        <v>184200</v>
      </c>
      <c r="L38333">
        <v>-148.08000000000001</v>
      </c>
      <c r="M38333" t="s">
        <v>218</v>
      </c>
      <c r="N38333" s="160" t="s">
        <v>207</v>
      </c>
      <c r="O38333" s="160" t="s">
        <v>80</v>
      </c>
    </row>
    <row r="38334" spans="9:15" x14ac:dyDescent="0.35">
      <c r="I38334">
        <v>122804</v>
      </c>
      <c r="J38334">
        <v>3993</v>
      </c>
      <c r="K38334">
        <v>184200</v>
      </c>
      <c r="L38334">
        <v>-148.08000000000001</v>
      </c>
      <c r="M38334" t="s">
        <v>218</v>
      </c>
      <c r="N38334" s="160" t="s">
        <v>207</v>
      </c>
      <c r="O38334" s="160" t="s">
        <v>80</v>
      </c>
    </row>
    <row r="38335" spans="9:15" x14ac:dyDescent="0.35">
      <c r="I38335">
        <v>97192</v>
      </c>
      <c r="J38335">
        <v>3984</v>
      </c>
      <c r="K38335">
        <v>184214</v>
      </c>
      <c r="L38335">
        <v>-71.709999999999994</v>
      </c>
      <c r="M38335" t="s">
        <v>212</v>
      </c>
      <c r="N38335" s="160" t="s">
        <v>7</v>
      </c>
      <c r="O38335" s="160" t="s">
        <v>83</v>
      </c>
    </row>
    <row r="38336" spans="9:15" x14ac:dyDescent="0.35">
      <c r="I38336">
        <v>117765</v>
      </c>
      <c r="J38336">
        <v>3984</v>
      </c>
      <c r="K38336">
        <v>184214</v>
      </c>
      <c r="L38336">
        <v>-7.97</v>
      </c>
      <c r="M38336" t="s">
        <v>212</v>
      </c>
      <c r="N38336" s="160" t="s">
        <v>7</v>
      </c>
      <c r="O38336" s="160" t="s">
        <v>83</v>
      </c>
    </row>
    <row r="38337" spans="9:15" x14ac:dyDescent="0.35">
      <c r="I38337">
        <v>117766</v>
      </c>
      <c r="J38337">
        <v>3984</v>
      </c>
      <c r="K38337">
        <v>184214</v>
      </c>
      <c r="L38337">
        <v>-23.9</v>
      </c>
      <c r="M38337" t="s">
        <v>212</v>
      </c>
      <c r="N38337" s="160" t="s">
        <v>7</v>
      </c>
      <c r="O38337" s="160" t="s">
        <v>83</v>
      </c>
    </row>
    <row r="38338" spans="9:15" x14ac:dyDescent="0.35">
      <c r="I38338">
        <v>117767</v>
      </c>
      <c r="J38338">
        <v>3984</v>
      </c>
      <c r="K38338">
        <v>184214</v>
      </c>
      <c r="L38338">
        <v>-7.97</v>
      </c>
      <c r="M38338" t="s">
        <v>212</v>
      </c>
      <c r="N38338" s="160" t="s">
        <v>7</v>
      </c>
      <c r="O38338" s="160" t="s">
        <v>83</v>
      </c>
    </row>
    <row r="38339" spans="9:15" x14ac:dyDescent="0.35">
      <c r="I38339">
        <v>114734</v>
      </c>
      <c r="J38339">
        <v>3984</v>
      </c>
      <c r="K38339">
        <v>184215</v>
      </c>
      <c r="L38339">
        <v>-33.409999999999997</v>
      </c>
      <c r="M38339" t="s">
        <v>212</v>
      </c>
      <c r="N38339" s="160" t="s">
        <v>7</v>
      </c>
      <c r="O38339" s="160" t="s">
        <v>83</v>
      </c>
    </row>
    <row r="38340" spans="9:15" x14ac:dyDescent="0.35">
      <c r="I38340">
        <v>117765</v>
      </c>
      <c r="J38340">
        <v>3984</v>
      </c>
      <c r="K38340">
        <v>184215</v>
      </c>
      <c r="L38340">
        <v>-7.97</v>
      </c>
      <c r="M38340" t="s">
        <v>212</v>
      </c>
      <c r="N38340" s="160" t="s">
        <v>7</v>
      </c>
      <c r="O38340" s="160" t="s">
        <v>83</v>
      </c>
    </row>
    <row r="38341" spans="9:15" x14ac:dyDescent="0.35">
      <c r="I38341">
        <v>117766</v>
      </c>
      <c r="J38341">
        <v>3984</v>
      </c>
      <c r="K38341">
        <v>184215</v>
      </c>
      <c r="L38341">
        <v>-23.9</v>
      </c>
      <c r="M38341" t="s">
        <v>212</v>
      </c>
      <c r="N38341" s="160" t="s">
        <v>7</v>
      </c>
      <c r="O38341" s="160" t="s">
        <v>83</v>
      </c>
    </row>
    <row r="38342" spans="9:15" x14ac:dyDescent="0.35">
      <c r="I38342">
        <v>7</v>
      </c>
      <c r="J38342">
        <v>3984</v>
      </c>
      <c r="K38342">
        <v>184336</v>
      </c>
      <c r="L38342">
        <v>-375.84</v>
      </c>
      <c r="M38342" t="s">
        <v>212</v>
      </c>
      <c r="N38342" s="160" t="s">
        <v>9</v>
      </c>
      <c r="O38342" s="160" t="s">
        <v>83</v>
      </c>
    </row>
    <row r="38343" spans="9:15" x14ac:dyDescent="0.35">
      <c r="I38343">
        <v>72449</v>
      </c>
      <c r="J38343">
        <v>3984</v>
      </c>
      <c r="K38343">
        <v>184336</v>
      </c>
      <c r="L38343">
        <v>-252.77</v>
      </c>
      <c r="M38343" t="s">
        <v>212</v>
      </c>
      <c r="N38343" s="160" t="s">
        <v>9</v>
      </c>
      <c r="O38343" s="160" t="s">
        <v>83</v>
      </c>
    </row>
    <row r="38344" spans="9:15" x14ac:dyDescent="0.35">
      <c r="I38344">
        <v>74395</v>
      </c>
      <c r="J38344">
        <v>3984</v>
      </c>
      <c r="K38344">
        <v>184336</v>
      </c>
      <c r="L38344">
        <v>-218.29</v>
      </c>
      <c r="M38344" t="s">
        <v>212</v>
      </c>
      <c r="N38344" s="160" t="s">
        <v>7</v>
      </c>
      <c r="O38344" s="160" t="s">
        <v>83</v>
      </c>
    </row>
    <row r="38345" spans="9:15" x14ac:dyDescent="0.35">
      <c r="I38345">
        <v>74395</v>
      </c>
      <c r="J38345">
        <v>3984</v>
      </c>
      <c r="K38345">
        <v>184336</v>
      </c>
      <c r="L38345">
        <v>-276.5</v>
      </c>
      <c r="M38345" t="s">
        <v>212</v>
      </c>
      <c r="N38345" s="160" t="s">
        <v>7</v>
      </c>
      <c r="O38345" s="160" t="s">
        <v>83</v>
      </c>
    </row>
    <row r="38346" spans="9:15" x14ac:dyDescent="0.35">
      <c r="I38346">
        <v>81973</v>
      </c>
      <c r="J38346">
        <v>3984</v>
      </c>
      <c r="K38346">
        <v>184336</v>
      </c>
      <c r="L38346">
        <v>-378.31</v>
      </c>
      <c r="M38346" t="s">
        <v>212</v>
      </c>
      <c r="N38346" s="160" t="s">
        <v>7</v>
      </c>
      <c r="O38346" s="160" t="s">
        <v>83</v>
      </c>
    </row>
    <row r="38347" spans="9:15" x14ac:dyDescent="0.35">
      <c r="I38347">
        <v>81973</v>
      </c>
      <c r="J38347">
        <v>3984</v>
      </c>
      <c r="K38347">
        <v>184336</v>
      </c>
      <c r="L38347">
        <v>-247.36</v>
      </c>
      <c r="M38347" t="s">
        <v>212</v>
      </c>
      <c r="N38347" s="160" t="s">
        <v>7</v>
      </c>
      <c r="O38347" s="160" t="s">
        <v>83</v>
      </c>
    </row>
    <row r="38348" spans="9:15" x14ac:dyDescent="0.35">
      <c r="I38348">
        <v>91312</v>
      </c>
      <c r="J38348">
        <v>3984</v>
      </c>
      <c r="K38348">
        <v>184336</v>
      </c>
      <c r="L38348">
        <v>-15.22</v>
      </c>
      <c r="M38348" t="s">
        <v>212</v>
      </c>
      <c r="N38348" s="160" t="s">
        <v>8</v>
      </c>
      <c r="O38348" s="160" t="s">
        <v>83</v>
      </c>
    </row>
    <row r="38349" spans="9:15" x14ac:dyDescent="0.35">
      <c r="I38349">
        <v>97192</v>
      </c>
      <c r="J38349">
        <v>3984</v>
      </c>
      <c r="K38349">
        <v>184336</v>
      </c>
      <c r="L38349">
        <v>-332.64</v>
      </c>
      <c r="M38349" t="s">
        <v>212</v>
      </c>
      <c r="N38349" s="160" t="s">
        <v>7</v>
      </c>
      <c r="O38349" s="160" t="s">
        <v>83</v>
      </c>
    </row>
    <row r="38350" spans="9:15" x14ac:dyDescent="0.35">
      <c r="I38350">
        <v>104499</v>
      </c>
      <c r="J38350">
        <v>3984</v>
      </c>
      <c r="K38350">
        <v>184336</v>
      </c>
      <c r="L38350">
        <v>-14.55</v>
      </c>
      <c r="M38350" t="s">
        <v>212</v>
      </c>
      <c r="N38350" s="160" t="s">
        <v>7</v>
      </c>
      <c r="O38350" s="160" t="s">
        <v>83</v>
      </c>
    </row>
    <row r="38351" spans="9:15" x14ac:dyDescent="0.35">
      <c r="I38351">
        <v>104500</v>
      </c>
      <c r="J38351">
        <v>3984</v>
      </c>
      <c r="K38351">
        <v>184336</v>
      </c>
      <c r="L38351">
        <v>-261.92</v>
      </c>
      <c r="M38351" t="s">
        <v>212</v>
      </c>
      <c r="N38351" s="160" t="s">
        <v>7</v>
      </c>
      <c r="O38351" s="160" t="s">
        <v>83</v>
      </c>
    </row>
    <row r="38352" spans="9:15" x14ac:dyDescent="0.35">
      <c r="I38352">
        <v>114734</v>
      </c>
      <c r="J38352">
        <v>3984</v>
      </c>
      <c r="K38352">
        <v>184336</v>
      </c>
      <c r="L38352">
        <v>-103.84</v>
      </c>
      <c r="M38352" t="s">
        <v>212</v>
      </c>
      <c r="N38352" s="160" t="s">
        <v>7</v>
      </c>
      <c r="O38352" s="160" t="s">
        <v>83</v>
      </c>
    </row>
    <row r="38353" spans="9:15" x14ac:dyDescent="0.35">
      <c r="I38353">
        <v>117441</v>
      </c>
      <c r="J38353">
        <v>3984</v>
      </c>
      <c r="K38353">
        <v>184336</v>
      </c>
      <c r="L38353">
        <v>-45.82</v>
      </c>
      <c r="M38353" t="s">
        <v>212</v>
      </c>
      <c r="N38353" s="160" t="s">
        <v>9</v>
      </c>
      <c r="O38353" s="160" t="s">
        <v>83</v>
      </c>
    </row>
    <row r="38354" spans="9:15" x14ac:dyDescent="0.35">
      <c r="I38354">
        <v>117767</v>
      </c>
      <c r="J38354">
        <v>3984</v>
      </c>
      <c r="K38354">
        <v>184336</v>
      </c>
      <c r="L38354">
        <v>-123.77</v>
      </c>
      <c r="M38354" t="s">
        <v>212</v>
      </c>
      <c r="N38354" s="160" t="s">
        <v>7</v>
      </c>
      <c r="O38354" s="160" t="s">
        <v>83</v>
      </c>
    </row>
    <row r="38355" spans="9:15" x14ac:dyDescent="0.35">
      <c r="I38355">
        <v>104499</v>
      </c>
      <c r="J38355">
        <v>3994</v>
      </c>
      <c r="K38355">
        <v>184494</v>
      </c>
      <c r="L38355">
        <v>-85.86</v>
      </c>
      <c r="M38355" t="s">
        <v>212</v>
      </c>
      <c r="N38355" s="160" t="s">
        <v>7</v>
      </c>
      <c r="O38355" s="160" t="s">
        <v>80</v>
      </c>
    </row>
    <row r="38356" spans="9:15" x14ac:dyDescent="0.35">
      <c r="I38356">
        <v>119309</v>
      </c>
      <c r="J38356">
        <v>4036</v>
      </c>
      <c r="K38356">
        <v>184554</v>
      </c>
      <c r="L38356">
        <v>-37.53</v>
      </c>
      <c r="M38356" t="s">
        <v>212</v>
      </c>
      <c r="N38356" s="160" t="s">
        <v>9</v>
      </c>
      <c r="O38356" s="160" t="s">
        <v>80</v>
      </c>
    </row>
    <row r="38357" spans="9:15" x14ac:dyDescent="0.35">
      <c r="I38357">
        <v>74395</v>
      </c>
      <c r="J38357">
        <v>4007</v>
      </c>
      <c r="K38357">
        <v>184678</v>
      </c>
      <c r="L38357">
        <v>-85.86</v>
      </c>
      <c r="M38357" t="s">
        <v>212</v>
      </c>
      <c r="N38357" s="160" t="s">
        <v>7</v>
      </c>
      <c r="O38357" s="160" t="s">
        <v>80</v>
      </c>
    </row>
    <row r="38358" spans="9:15" x14ac:dyDescent="0.35">
      <c r="I38358">
        <v>116372</v>
      </c>
      <c r="J38358">
        <v>201</v>
      </c>
      <c r="K38358">
        <v>184736</v>
      </c>
      <c r="L38358">
        <v>-119.08</v>
      </c>
      <c r="M38358" t="s">
        <v>212</v>
      </c>
      <c r="N38358" s="160" t="s">
        <v>19</v>
      </c>
      <c r="O38358" s="160" t="s">
        <v>80</v>
      </c>
    </row>
    <row r="38359" spans="9:15" x14ac:dyDescent="0.35">
      <c r="I38359">
        <v>104499</v>
      </c>
      <c r="J38359">
        <v>4094</v>
      </c>
      <c r="K38359">
        <v>184783</v>
      </c>
      <c r="L38359">
        <v>-72.760000000000005</v>
      </c>
      <c r="M38359" t="s">
        <v>212</v>
      </c>
      <c r="N38359" s="160" t="s">
        <v>7</v>
      </c>
      <c r="O38359" s="160" t="s">
        <v>80</v>
      </c>
    </row>
    <row r="38360" spans="9:15" x14ac:dyDescent="0.35">
      <c r="I38360">
        <v>7</v>
      </c>
      <c r="J38360">
        <v>3962</v>
      </c>
      <c r="K38360">
        <v>184881</v>
      </c>
      <c r="L38360">
        <v>-8078.4</v>
      </c>
      <c r="M38360" t="s">
        <v>212</v>
      </c>
      <c r="N38360" s="160" t="s">
        <v>9</v>
      </c>
      <c r="O38360" s="160" t="s">
        <v>82</v>
      </c>
    </row>
    <row r="38361" spans="9:15" x14ac:dyDescent="0.35">
      <c r="I38361">
        <v>7</v>
      </c>
      <c r="J38361">
        <v>3962</v>
      </c>
      <c r="K38361">
        <v>184881</v>
      </c>
      <c r="L38361">
        <v>-13.87</v>
      </c>
      <c r="M38361" t="s">
        <v>212</v>
      </c>
      <c r="N38361" s="160" t="s">
        <v>9</v>
      </c>
      <c r="O38361" s="160" t="s">
        <v>82</v>
      </c>
    </row>
    <row r="38362" spans="9:15" x14ac:dyDescent="0.35">
      <c r="I38362">
        <v>11684</v>
      </c>
      <c r="J38362">
        <v>3962</v>
      </c>
      <c r="K38362">
        <v>184881</v>
      </c>
      <c r="L38362">
        <v>-339.07</v>
      </c>
      <c r="M38362" t="s">
        <v>212</v>
      </c>
      <c r="N38362" s="160" t="s">
        <v>7</v>
      </c>
      <c r="O38362" s="160" t="s">
        <v>82</v>
      </c>
    </row>
    <row r="38363" spans="9:15" x14ac:dyDescent="0.35">
      <c r="I38363">
        <v>71189</v>
      </c>
      <c r="J38363">
        <v>3962</v>
      </c>
      <c r="K38363">
        <v>184881</v>
      </c>
      <c r="L38363">
        <v>-26.13</v>
      </c>
      <c r="M38363" t="s">
        <v>212</v>
      </c>
      <c r="N38363" s="160" t="s">
        <v>8</v>
      </c>
      <c r="O38363" s="160" t="s">
        <v>82</v>
      </c>
    </row>
    <row r="38364" spans="9:15" x14ac:dyDescent="0.35">
      <c r="I38364">
        <v>72449</v>
      </c>
      <c r="J38364">
        <v>3962</v>
      </c>
      <c r="K38364">
        <v>184881</v>
      </c>
      <c r="L38364">
        <v>-4039.2</v>
      </c>
      <c r="M38364" t="s">
        <v>212</v>
      </c>
      <c r="N38364" s="160" t="s">
        <v>9</v>
      </c>
      <c r="O38364" s="160" t="s">
        <v>82</v>
      </c>
    </row>
    <row r="38365" spans="9:15" x14ac:dyDescent="0.35">
      <c r="I38365">
        <v>74395</v>
      </c>
      <c r="J38365">
        <v>3962</v>
      </c>
      <c r="K38365">
        <v>184881</v>
      </c>
      <c r="L38365">
        <v>-31.15</v>
      </c>
      <c r="M38365" t="s">
        <v>212</v>
      </c>
      <c r="N38365" s="160" t="s">
        <v>7</v>
      </c>
      <c r="O38365" s="160" t="s">
        <v>82</v>
      </c>
    </row>
    <row r="38366" spans="9:15" x14ac:dyDescent="0.35">
      <c r="I38366">
        <v>74395</v>
      </c>
      <c r="J38366">
        <v>3962</v>
      </c>
      <c r="K38366">
        <v>184881</v>
      </c>
      <c r="L38366">
        <v>-249.18</v>
      </c>
      <c r="M38366" t="s">
        <v>212</v>
      </c>
      <c r="N38366" s="160" t="s">
        <v>7</v>
      </c>
      <c r="O38366" s="160" t="s">
        <v>82</v>
      </c>
    </row>
    <row r="38367" spans="9:15" x14ac:dyDescent="0.35">
      <c r="I38367">
        <v>74395</v>
      </c>
      <c r="J38367">
        <v>3962</v>
      </c>
      <c r="K38367">
        <v>184881</v>
      </c>
      <c r="L38367">
        <v>-747.54</v>
      </c>
      <c r="M38367" t="s">
        <v>212</v>
      </c>
      <c r="N38367" s="160" t="s">
        <v>7</v>
      </c>
      <c r="O38367" s="160" t="s">
        <v>82</v>
      </c>
    </row>
    <row r="38368" spans="9:15" x14ac:dyDescent="0.35">
      <c r="I38368">
        <v>78573</v>
      </c>
      <c r="J38368">
        <v>3962</v>
      </c>
      <c r="K38368">
        <v>184881</v>
      </c>
      <c r="L38368">
        <v>-530.55999999999995</v>
      </c>
      <c r="M38368" t="s">
        <v>212</v>
      </c>
      <c r="N38368" s="160" t="s">
        <v>8</v>
      </c>
      <c r="O38368" s="160" t="s">
        <v>82</v>
      </c>
    </row>
    <row r="38369" spans="9:15" x14ac:dyDescent="0.35">
      <c r="I38369">
        <v>78573</v>
      </c>
      <c r="J38369">
        <v>3962</v>
      </c>
      <c r="K38369">
        <v>184881</v>
      </c>
      <c r="L38369">
        <v>-24.87</v>
      </c>
      <c r="M38369" t="s">
        <v>212</v>
      </c>
      <c r="N38369" s="160" t="s">
        <v>8</v>
      </c>
      <c r="O38369" s="160" t="s">
        <v>82</v>
      </c>
    </row>
    <row r="38370" spans="9:15" x14ac:dyDescent="0.35">
      <c r="I38370">
        <v>81192</v>
      </c>
      <c r="J38370">
        <v>3962</v>
      </c>
      <c r="K38370">
        <v>184881</v>
      </c>
      <c r="L38370">
        <v>-463.49</v>
      </c>
      <c r="M38370" t="s">
        <v>212</v>
      </c>
      <c r="N38370" s="160" t="s">
        <v>7</v>
      </c>
      <c r="O38370" s="160" t="s">
        <v>82</v>
      </c>
    </row>
    <row r="38371" spans="9:15" x14ac:dyDescent="0.35">
      <c r="I38371">
        <v>97192</v>
      </c>
      <c r="J38371">
        <v>3962</v>
      </c>
      <c r="K38371">
        <v>184881</v>
      </c>
      <c r="L38371">
        <v>-794.62</v>
      </c>
      <c r="M38371" t="s">
        <v>212</v>
      </c>
      <c r="N38371" s="160" t="s">
        <v>7</v>
      </c>
      <c r="O38371" s="160" t="s">
        <v>82</v>
      </c>
    </row>
    <row r="38372" spans="9:15" x14ac:dyDescent="0.35">
      <c r="I38372">
        <v>103732</v>
      </c>
      <c r="J38372">
        <v>3962</v>
      </c>
      <c r="K38372">
        <v>184881</v>
      </c>
      <c r="L38372">
        <v>-1374.08</v>
      </c>
      <c r="M38372" t="s">
        <v>212</v>
      </c>
      <c r="N38372" s="160" t="s">
        <v>8</v>
      </c>
      <c r="O38372" s="160" t="s">
        <v>82</v>
      </c>
    </row>
    <row r="38373" spans="9:15" x14ac:dyDescent="0.35">
      <c r="I38373">
        <v>104499</v>
      </c>
      <c r="J38373">
        <v>3962</v>
      </c>
      <c r="K38373">
        <v>184881</v>
      </c>
      <c r="L38373">
        <v>-747.35</v>
      </c>
      <c r="M38373" t="s">
        <v>212</v>
      </c>
      <c r="N38373" s="160" t="s">
        <v>7</v>
      </c>
      <c r="O38373" s="160" t="s">
        <v>82</v>
      </c>
    </row>
    <row r="38374" spans="9:15" x14ac:dyDescent="0.35">
      <c r="I38374">
        <v>104500</v>
      </c>
      <c r="J38374">
        <v>3962</v>
      </c>
      <c r="K38374">
        <v>184881</v>
      </c>
      <c r="L38374">
        <v>-747.35</v>
      </c>
      <c r="M38374" t="s">
        <v>212</v>
      </c>
      <c r="N38374" s="160" t="s">
        <v>7</v>
      </c>
      <c r="O38374" s="160" t="s">
        <v>82</v>
      </c>
    </row>
    <row r="38375" spans="9:15" x14ac:dyDescent="0.35">
      <c r="I38375">
        <v>107294</v>
      </c>
      <c r="J38375">
        <v>3962</v>
      </c>
      <c r="K38375">
        <v>184881</v>
      </c>
      <c r="L38375">
        <v>-556.58000000000004</v>
      </c>
      <c r="M38375" t="s">
        <v>212</v>
      </c>
      <c r="N38375" s="160" t="s">
        <v>8</v>
      </c>
      <c r="O38375" s="160" t="s">
        <v>82</v>
      </c>
    </row>
    <row r="38376" spans="9:15" x14ac:dyDescent="0.35">
      <c r="I38376">
        <v>114734</v>
      </c>
      <c r="J38376">
        <v>3962</v>
      </c>
      <c r="K38376">
        <v>184881</v>
      </c>
      <c r="L38376">
        <v>-968.28</v>
      </c>
      <c r="M38376" t="s">
        <v>212</v>
      </c>
      <c r="N38376" s="160" t="s">
        <v>7</v>
      </c>
      <c r="O38376" s="160" t="s">
        <v>82</v>
      </c>
    </row>
    <row r="38377" spans="9:15" x14ac:dyDescent="0.35">
      <c r="I38377">
        <v>117441</v>
      </c>
      <c r="J38377">
        <v>3962</v>
      </c>
      <c r="K38377">
        <v>184881</v>
      </c>
      <c r="L38377">
        <v>-587.95000000000005</v>
      </c>
      <c r="M38377" t="s">
        <v>212</v>
      </c>
      <c r="N38377" s="160" t="s">
        <v>9</v>
      </c>
      <c r="O38377" s="160" t="s">
        <v>82</v>
      </c>
    </row>
    <row r="38378" spans="9:15" x14ac:dyDescent="0.35">
      <c r="I38378">
        <v>117766</v>
      </c>
      <c r="J38378">
        <v>3962</v>
      </c>
      <c r="K38378">
        <v>184881</v>
      </c>
      <c r="L38378">
        <v>-8.2799999999999994</v>
      </c>
      <c r="M38378" t="s">
        <v>212</v>
      </c>
      <c r="N38378" s="160" t="s">
        <v>7</v>
      </c>
      <c r="O38378" s="160" t="s">
        <v>82</v>
      </c>
    </row>
    <row r="38379" spans="9:15" x14ac:dyDescent="0.35">
      <c r="I38379">
        <v>117766</v>
      </c>
      <c r="J38379">
        <v>3962</v>
      </c>
      <c r="K38379">
        <v>184881</v>
      </c>
      <c r="L38379">
        <v>-794.62</v>
      </c>
      <c r="M38379" t="s">
        <v>212</v>
      </c>
      <c r="N38379" s="160" t="s">
        <v>7</v>
      </c>
      <c r="O38379" s="160" t="s">
        <v>82</v>
      </c>
    </row>
    <row r="38380" spans="9:15" x14ac:dyDescent="0.35">
      <c r="I38380">
        <v>117767</v>
      </c>
      <c r="J38380">
        <v>3962</v>
      </c>
      <c r="K38380">
        <v>184881</v>
      </c>
      <c r="L38380">
        <v>-1191.93</v>
      </c>
      <c r="M38380" t="s">
        <v>212</v>
      </c>
      <c r="N38380" s="160" t="s">
        <v>7</v>
      </c>
      <c r="O38380" s="160" t="s">
        <v>82</v>
      </c>
    </row>
    <row r="38381" spans="9:15" x14ac:dyDescent="0.35">
      <c r="I38381">
        <v>117848</v>
      </c>
      <c r="J38381">
        <v>3962</v>
      </c>
      <c r="K38381">
        <v>184881</v>
      </c>
      <c r="L38381">
        <v>-794.03</v>
      </c>
      <c r="M38381" t="s">
        <v>212</v>
      </c>
      <c r="N38381" s="160" t="s">
        <v>9</v>
      </c>
      <c r="O38381" s="160" t="s">
        <v>82</v>
      </c>
    </row>
    <row r="38382" spans="9:15" x14ac:dyDescent="0.35">
      <c r="I38382">
        <v>118037</v>
      </c>
      <c r="J38382">
        <v>3962</v>
      </c>
      <c r="K38382">
        <v>184881</v>
      </c>
      <c r="L38382">
        <v>-29.1</v>
      </c>
      <c r="M38382" t="s">
        <v>212</v>
      </c>
      <c r="N38382" s="160" t="s">
        <v>7</v>
      </c>
      <c r="O38382" s="160" t="s">
        <v>82</v>
      </c>
    </row>
    <row r="38383" spans="9:15" x14ac:dyDescent="0.35">
      <c r="I38383">
        <v>118038</v>
      </c>
      <c r="J38383">
        <v>3962</v>
      </c>
      <c r="K38383">
        <v>184881</v>
      </c>
      <c r="L38383">
        <v>-1113.96</v>
      </c>
      <c r="M38383" t="s">
        <v>212</v>
      </c>
      <c r="N38383" s="160" t="s">
        <v>7</v>
      </c>
      <c r="O38383" s="160" t="s">
        <v>82</v>
      </c>
    </row>
    <row r="38384" spans="9:15" x14ac:dyDescent="0.35">
      <c r="I38384">
        <v>120833</v>
      </c>
      <c r="J38384">
        <v>3962</v>
      </c>
      <c r="K38384">
        <v>184881</v>
      </c>
      <c r="L38384">
        <v>-33.729999999999997</v>
      </c>
      <c r="M38384" t="s">
        <v>212</v>
      </c>
      <c r="N38384" s="160" t="s">
        <v>10</v>
      </c>
      <c r="O38384" s="160" t="s">
        <v>82</v>
      </c>
    </row>
    <row r="38385" spans="9:15" x14ac:dyDescent="0.35">
      <c r="I38385">
        <v>120833</v>
      </c>
      <c r="J38385">
        <v>3962</v>
      </c>
      <c r="K38385">
        <v>184881</v>
      </c>
      <c r="L38385">
        <v>-33.729999999999997</v>
      </c>
      <c r="M38385" t="s">
        <v>212</v>
      </c>
      <c r="N38385" s="160" t="s">
        <v>10</v>
      </c>
      <c r="O38385" s="160" t="s">
        <v>82</v>
      </c>
    </row>
    <row r="38386" spans="9:15" x14ac:dyDescent="0.35">
      <c r="I38386">
        <v>120833</v>
      </c>
      <c r="J38386">
        <v>3962</v>
      </c>
      <c r="K38386">
        <v>184881</v>
      </c>
      <c r="L38386">
        <v>-4.63</v>
      </c>
      <c r="M38386" t="s">
        <v>212</v>
      </c>
      <c r="N38386" s="160" t="s">
        <v>10</v>
      </c>
      <c r="O38386" s="160" t="s">
        <v>82</v>
      </c>
    </row>
    <row r="38387" spans="9:15" x14ac:dyDescent="0.35">
      <c r="I38387">
        <v>120834</v>
      </c>
      <c r="J38387">
        <v>3962</v>
      </c>
      <c r="K38387">
        <v>184881</v>
      </c>
      <c r="L38387">
        <v>-127.21</v>
      </c>
      <c r="M38387" t="s">
        <v>212</v>
      </c>
      <c r="N38387" s="160" t="s">
        <v>10</v>
      </c>
      <c r="O38387" s="160" t="s">
        <v>82</v>
      </c>
    </row>
    <row r="38388" spans="9:15" x14ac:dyDescent="0.35">
      <c r="I38388">
        <v>120834</v>
      </c>
      <c r="J38388">
        <v>3962</v>
      </c>
      <c r="K38388">
        <v>184881</v>
      </c>
      <c r="L38388">
        <v>-403.97</v>
      </c>
      <c r="M38388" t="s">
        <v>212</v>
      </c>
      <c r="N38388" s="160" t="s">
        <v>10</v>
      </c>
      <c r="O38388" s="160" t="s">
        <v>82</v>
      </c>
    </row>
    <row r="38389" spans="9:15" x14ac:dyDescent="0.35">
      <c r="I38389">
        <v>120935</v>
      </c>
      <c r="J38389">
        <v>3962</v>
      </c>
      <c r="K38389">
        <v>184881</v>
      </c>
      <c r="L38389">
        <v>-403.97</v>
      </c>
      <c r="M38389" t="s">
        <v>212</v>
      </c>
      <c r="N38389" s="160" t="s">
        <v>10</v>
      </c>
      <c r="O38389" s="160" t="s">
        <v>82</v>
      </c>
    </row>
    <row r="38390" spans="9:15" x14ac:dyDescent="0.35">
      <c r="I38390">
        <v>120936</v>
      </c>
      <c r="J38390">
        <v>3962</v>
      </c>
      <c r="K38390">
        <v>184881</v>
      </c>
      <c r="L38390">
        <v>-403.97</v>
      </c>
      <c r="M38390" t="s">
        <v>212</v>
      </c>
      <c r="N38390" s="160" t="s">
        <v>10</v>
      </c>
      <c r="O38390" s="160" t="s">
        <v>82</v>
      </c>
    </row>
    <row r="38391" spans="9:15" x14ac:dyDescent="0.35">
      <c r="I38391">
        <v>120936</v>
      </c>
      <c r="J38391">
        <v>3962</v>
      </c>
      <c r="K38391">
        <v>184881</v>
      </c>
      <c r="L38391">
        <v>-20.82</v>
      </c>
      <c r="M38391" t="s">
        <v>212</v>
      </c>
      <c r="N38391" s="160" t="s">
        <v>10</v>
      </c>
      <c r="O38391" s="160" t="s">
        <v>82</v>
      </c>
    </row>
    <row r="38392" spans="9:15" x14ac:dyDescent="0.35">
      <c r="I38392">
        <v>122731</v>
      </c>
      <c r="J38392">
        <v>3962</v>
      </c>
      <c r="K38392">
        <v>184881</v>
      </c>
      <c r="L38392">
        <v>-403.97</v>
      </c>
      <c r="M38392" t="s">
        <v>212</v>
      </c>
      <c r="N38392" s="160" t="s">
        <v>10</v>
      </c>
      <c r="O38392" s="160" t="s">
        <v>82</v>
      </c>
    </row>
    <row r="38393" spans="9:15" x14ac:dyDescent="0.35">
      <c r="I38393">
        <v>124541</v>
      </c>
      <c r="J38393">
        <v>3962</v>
      </c>
      <c r="K38393">
        <v>184881</v>
      </c>
      <c r="L38393">
        <v>-34.65</v>
      </c>
      <c r="M38393" t="s">
        <v>212</v>
      </c>
      <c r="N38393" s="160" t="s">
        <v>9</v>
      </c>
      <c r="O38393" s="160" t="s">
        <v>82</v>
      </c>
    </row>
    <row r="38394" spans="9:15" x14ac:dyDescent="0.35">
      <c r="I38394">
        <v>124541</v>
      </c>
      <c r="J38394">
        <v>3962</v>
      </c>
      <c r="K38394">
        <v>184881</v>
      </c>
      <c r="L38394">
        <v>-762.34</v>
      </c>
      <c r="M38394" t="s">
        <v>212</v>
      </c>
      <c r="N38394" s="160" t="s">
        <v>9</v>
      </c>
      <c r="O38394" s="160" t="s">
        <v>82</v>
      </c>
    </row>
    <row r="38395" spans="9:15" x14ac:dyDescent="0.35">
      <c r="I38395">
        <v>125287</v>
      </c>
      <c r="J38395">
        <v>3962</v>
      </c>
      <c r="K38395">
        <v>184881</v>
      </c>
      <c r="L38395">
        <v>-655.15</v>
      </c>
      <c r="M38395" t="s">
        <v>212</v>
      </c>
      <c r="N38395" s="160" t="s">
        <v>10</v>
      </c>
      <c r="O38395" s="160" t="s">
        <v>82</v>
      </c>
    </row>
    <row r="38396" spans="9:15" x14ac:dyDescent="0.35">
      <c r="I38396">
        <v>7</v>
      </c>
      <c r="J38396">
        <v>3962</v>
      </c>
      <c r="K38396">
        <v>184882</v>
      </c>
      <c r="L38396">
        <v>-95.37</v>
      </c>
      <c r="M38396" t="s">
        <v>212</v>
      </c>
      <c r="N38396" s="160" t="s">
        <v>9</v>
      </c>
      <c r="O38396" s="160" t="s">
        <v>82</v>
      </c>
    </row>
    <row r="38397" spans="9:15" x14ac:dyDescent="0.35">
      <c r="I38397">
        <v>11684</v>
      </c>
      <c r="J38397">
        <v>3962</v>
      </c>
      <c r="K38397">
        <v>184882</v>
      </c>
      <c r="L38397">
        <v>-125.97</v>
      </c>
      <c r="M38397" t="s">
        <v>212</v>
      </c>
      <c r="N38397" s="160" t="s">
        <v>7</v>
      </c>
      <c r="O38397" s="160" t="s">
        <v>82</v>
      </c>
    </row>
    <row r="38398" spans="9:15" x14ac:dyDescent="0.35">
      <c r="I38398">
        <v>71189</v>
      </c>
      <c r="J38398">
        <v>3962</v>
      </c>
      <c r="K38398">
        <v>184882</v>
      </c>
      <c r="L38398">
        <v>-4180.24</v>
      </c>
      <c r="M38398" t="s">
        <v>212</v>
      </c>
      <c r="N38398" s="160" t="s">
        <v>8</v>
      </c>
      <c r="O38398" s="160" t="s">
        <v>82</v>
      </c>
    </row>
    <row r="38399" spans="9:15" x14ac:dyDescent="0.35">
      <c r="I38399">
        <v>72449</v>
      </c>
      <c r="J38399">
        <v>3962</v>
      </c>
      <c r="K38399">
        <v>184882</v>
      </c>
      <c r="L38399">
        <v>-5.61</v>
      </c>
      <c r="M38399" t="s">
        <v>212</v>
      </c>
      <c r="N38399" s="160" t="s">
        <v>9</v>
      </c>
      <c r="O38399" s="160" t="s">
        <v>82</v>
      </c>
    </row>
    <row r="38400" spans="9:15" x14ac:dyDescent="0.35">
      <c r="I38400">
        <v>74395</v>
      </c>
      <c r="J38400">
        <v>3962</v>
      </c>
      <c r="K38400">
        <v>184882</v>
      </c>
      <c r="L38400">
        <v>-77.87</v>
      </c>
      <c r="M38400" t="s">
        <v>212</v>
      </c>
      <c r="N38400" s="160" t="s">
        <v>7</v>
      </c>
      <c r="O38400" s="160" t="s">
        <v>82</v>
      </c>
    </row>
    <row r="38401" spans="9:15" x14ac:dyDescent="0.35">
      <c r="I38401">
        <v>74395</v>
      </c>
      <c r="J38401">
        <v>3962</v>
      </c>
      <c r="K38401">
        <v>184882</v>
      </c>
      <c r="L38401">
        <v>-31.15</v>
      </c>
      <c r="M38401" t="s">
        <v>212</v>
      </c>
      <c r="N38401" s="160" t="s">
        <v>7</v>
      </c>
      <c r="O38401" s="160" t="s">
        <v>82</v>
      </c>
    </row>
    <row r="38402" spans="9:15" x14ac:dyDescent="0.35">
      <c r="I38402">
        <v>78573</v>
      </c>
      <c r="J38402">
        <v>3962</v>
      </c>
      <c r="K38402">
        <v>184882</v>
      </c>
      <c r="L38402">
        <v>-14.93</v>
      </c>
      <c r="M38402" t="s">
        <v>212</v>
      </c>
      <c r="N38402" s="160" t="s">
        <v>8</v>
      </c>
      <c r="O38402" s="160" t="s">
        <v>82</v>
      </c>
    </row>
    <row r="38403" spans="9:15" x14ac:dyDescent="0.35">
      <c r="I38403">
        <v>78573</v>
      </c>
      <c r="J38403">
        <v>3962</v>
      </c>
      <c r="K38403">
        <v>184882</v>
      </c>
      <c r="L38403">
        <v>-1061.1199999999999</v>
      </c>
      <c r="M38403" t="s">
        <v>212</v>
      </c>
      <c r="N38403" s="160" t="s">
        <v>8</v>
      </c>
      <c r="O38403" s="160" t="s">
        <v>82</v>
      </c>
    </row>
    <row r="38404" spans="9:15" x14ac:dyDescent="0.35">
      <c r="I38404">
        <v>78573</v>
      </c>
      <c r="J38404">
        <v>3962</v>
      </c>
      <c r="K38404">
        <v>184882</v>
      </c>
      <c r="L38404">
        <v>-8.2899999999999991</v>
      </c>
      <c r="M38404" t="s">
        <v>212</v>
      </c>
      <c r="N38404" s="160" t="s">
        <v>8</v>
      </c>
      <c r="O38404" s="160" t="s">
        <v>82</v>
      </c>
    </row>
    <row r="38405" spans="9:15" x14ac:dyDescent="0.35">
      <c r="I38405">
        <v>79973</v>
      </c>
      <c r="J38405">
        <v>3962</v>
      </c>
      <c r="K38405">
        <v>184882</v>
      </c>
      <c r="L38405">
        <v>-543.96</v>
      </c>
      <c r="M38405" t="s">
        <v>212</v>
      </c>
      <c r="N38405" s="160" t="s">
        <v>10</v>
      </c>
      <c r="O38405" s="160" t="s">
        <v>82</v>
      </c>
    </row>
    <row r="38406" spans="9:15" x14ac:dyDescent="0.35">
      <c r="I38406">
        <v>79974</v>
      </c>
      <c r="J38406">
        <v>3962</v>
      </c>
      <c r="K38406">
        <v>184882</v>
      </c>
      <c r="L38406">
        <v>-543.96</v>
      </c>
      <c r="M38406" t="s">
        <v>212</v>
      </c>
      <c r="N38406" s="160" t="s">
        <v>10</v>
      </c>
      <c r="O38406" s="160" t="s">
        <v>82</v>
      </c>
    </row>
    <row r="38407" spans="9:15" x14ac:dyDescent="0.35">
      <c r="I38407">
        <v>91312</v>
      </c>
      <c r="J38407">
        <v>3962</v>
      </c>
      <c r="K38407">
        <v>184882</v>
      </c>
      <c r="L38407">
        <v>-1681.02</v>
      </c>
      <c r="M38407" t="s">
        <v>212</v>
      </c>
      <c r="N38407" s="160" t="s">
        <v>8</v>
      </c>
      <c r="O38407" s="160" t="s">
        <v>82</v>
      </c>
    </row>
    <row r="38408" spans="9:15" x14ac:dyDescent="0.35">
      <c r="I38408">
        <v>97192</v>
      </c>
      <c r="J38408">
        <v>3962</v>
      </c>
      <c r="K38408">
        <v>184882</v>
      </c>
      <c r="L38408">
        <v>-397.31</v>
      </c>
      <c r="M38408" t="s">
        <v>212</v>
      </c>
      <c r="N38408" s="160" t="s">
        <v>7</v>
      </c>
      <c r="O38408" s="160" t="s">
        <v>82</v>
      </c>
    </row>
    <row r="38409" spans="9:15" x14ac:dyDescent="0.35">
      <c r="I38409">
        <v>97192</v>
      </c>
      <c r="J38409">
        <v>3962</v>
      </c>
      <c r="K38409">
        <v>184882</v>
      </c>
      <c r="L38409">
        <v>-8.2799999999999994</v>
      </c>
      <c r="M38409" t="s">
        <v>212</v>
      </c>
      <c r="N38409" s="160" t="s">
        <v>7</v>
      </c>
      <c r="O38409" s="160" t="s">
        <v>82</v>
      </c>
    </row>
    <row r="38410" spans="9:15" x14ac:dyDescent="0.35">
      <c r="I38410">
        <v>103732</v>
      </c>
      <c r="J38410">
        <v>3962</v>
      </c>
      <c r="K38410">
        <v>184882</v>
      </c>
      <c r="L38410">
        <v>-1374.08</v>
      </c>
      <c r="M38410" t="s">
        <v>212</v>
      </c>
      <c r="N38410" s="160" t="s">
        <v>8</v>
      </c>
      <c r="O38410" s="160" t="s">
        <v>82</v>
      </c>
    </row>
    <row r="38411" spans="9:15" x14ac:dyDescent="0.35">
      <c r="I38411">
        <v>104500</v>
      </c>
      <c r="J38411">
        <v>3962</v>
      </c>
      <c r="K38411">
        <v>184882</v>
      </c>
      <c r="L38411">
        <v>-747.35</v>
      </c>
      <c r="M38411" t="s">
        <v>212</v>
      </c>
      <c r="N38411" s="160" t="s">
        <v>7</v>
      </c>
      <c r="O38411" s="160" t="s">
        <v>82</v>
      </c>
    </row>
    <row r="38412" spans="9:15" x14ac:dyDescent="0.35">
      <c r="I38412">
        <v>107294</v>
      </c>
      <c r="J38412">
        <v>3962</v>
      </c>
      <c r="K38412">
        <v>184882</v>
      </c>
      <c r="L38412">
        <v>-556.58000000000004</v>
      </c>
      <c r="M38412" t="s">
        <v>212</v>
      </c>
      <c r="N38412" s="160" t="s">
        <v>8</v>
      </c>
      <c r="O38412" s="160" t="s">
        <v>82</v>
      </c>
    </row>
    <row r="38413" spans="9:15" x14ac:dyDescent="0.35">
      <c r="I38413">
        <v>114734</v>
      </c>
      <c r="J38413">
        <v>3962</v>
      </c>
      <c r="K38413">
        <v>184882</v>
      </c>
      <c r="L38413">
        <v>-968.28</v>
      </c>
      <c r="M38413" t="s">
        <v>212</v>
      </c>
      <c r="N38413" s="160" t="s">
        <v>7</v>
      </c>
      <c r="O38413" s="160" t="s">
        <v>82</v>
      </c>
    </row>
    <row r="38414" spans="9:15" x14ac:dyDescent="0.35">
      <c r="I38414">
        <v>117441</v>
      </c>
      <c r="J38414">
        <v>3962</v>
      </c>
      <c r="K38414">
        <v>184882</v>
      </c>
      <c r="L38414">
        <v>-1175.9000000000001</v>
      </c>
      <c r="M38414" t="s">
        <v>212</v>
      </c>
      <c r="N38414" s="160" t="s">
        <v>9</v>
      </c>
      <c r="O38414" s="160" t="s">
        <v>82</v>
      </c>
    </row>
    <row r="38415" spans="9:15" x14ac:dyDescent="0.35">
      <c r="I38415">
        <v>117485</v>
      </c>
      <c r="J38415">
        <v>3962</v>
      </c>
      <c r="K38415">
        <v>184882</v>
      </c>
      <c r="L38415">
        <v>-37.86</v>
      </c>
      <c r="M38415" t="s">
        <v>212</v>
      </c>
      <c r="N38415" s="160" t="s">
        <v>8</v>
      </c>
      <c r="O38415" s="160" t="s">
        <v>82</v>
      </c>
    </row>
    <row r="38416" spans="9:15" x14ac:dyDescent="0.35">
      <c r="I38416">
        <v>117765</v>
      </c>
      <c r="J38416">
        <v>3962</v>
      </c>
      <c r="K38416">
        <v>184882</v>
      </c>
      <c r="L38416">
        <v>-16.55</v>
      </c>
      <c r="M38416" t="s">
        <v>212</v>
      </c>
      <c r="N38416" s="160" t="s">
        <v>7</v>
      </c>
      <c r="O38416" s="160" t="s">
        <v>82</v>
      </c>
    </row>
    <row r="38417" spans="9:15" x14ac:dyDescent="0.35">
      <c r="I38417">
        <v>117766</v>
      </c>
      <c r="J38417">
        <v>3962</v>
      </c>
      <c r="K38417">
        <v>184882</v>
      </c>
      <c r="L38417">
        <v>-397.31</v>
      </c>
      <c r="M38417" t="s">
        <v>212</v>
      </c>
      <c r="N38417" s="160" t="s">
        <v>7</v>
      </c>
      <c r="O38417" s="160" t="s">
        <v>82</v>
      </c>
    </row>
    <row r="38418" spans="9:15" x14ac:dyDescent="0.35">
      <c r="I38418">
        <v>117766</v>
      </c>
      <c r="J38418">
        <v>3962</v>
      </c>
      <c r="K38418">
        <v>184882</v>
      </c>
      <c r="L38418">
        <v>-24.83</v>
      </c>
      <c r="M38418" t="s">
        <v>212</v>
      </c>
      <c r="N38418" s="160" t="s">
        <v>7</v>
      </c>
      <c r="O38418" s="160" t="s">
        <v>82</v>
      </c>
    </row>
    <row r="38419" spans="9:15" x14ac:dyDescent="0.35">
      <c r="I38419">
        <v>117767</v>
      </c>
      <c r="J38419">
        <v>3962</v>
      </c>
      <c r="K38419">
        <v>184882</v>
      </c>
      <c r="L38419">
        <v>-794.62</v>
      </c>
      <c r="M38419" t="s">
        <v>212</v>
      </c>
      <c r="N38419" s="160" t="s">
        <v>7</v>
      </c>
      <c r="O38419" s="160" t="s">
        <v>82</v>
      </c>
    </row>
    <row r="38420" spans="9:15" x14ac:dyDescent="0.35">
      <c r="I38420">
        <v>117767</v>
      </c>
      <c r="J38420">
        <v>3962</v>
      </c>
      <c r="K38420">
        <v>184882</v>
      </c>
      <c r="L38420">
        <v>-8.2799999999999994</v>
      </c>
      <c r="M38420" t="s">
        <v>212</v>
      </c>
      <c r="N38420" s="160" t="s">
        <v>7</v>
      </c>
      <c r="O38420" s="160" t="s">
        <v>82</v>
      </c>
    </row>
    <row r="38421" spans="9:15" x14ac:dyDescent="0.35">
      <c r="I38421">
        <v>118038</v>
      </c>
      <c r="J38421">
        <v>3962</v>
      </c>
      <c r="K38421">
        <v>184882</v>
      </c>
      <c r="L38421">
        <v>-371.32</v>
      </c>
      <c r="M38421" t="s">
        <v>212</v>
      </c>
      <c r="N38421" s="160" t="s">
        <v>7</v>
      </c>
      <c r="O38421" s="160" t="s">
        <v>82</v>
      </c>
    </row>
    <row r="38422" spans="9:15" x14ac:dyDescent="0.35">
      <c r="I38422">
        <v>120833</v>
      </c>
      <c r="J38422">
        <v>3962</v>
      </c>
      <c r="K38422">
        <v>184882</v>
      </c>
      <c r="L38422">
        <v>-2.4</v>
      </c>
      <c r="M38422" t="s">
        <v>212</v>
      </c>
      <c r="N38422" s="160" t="s">
        <v>10</v>
      </c>
      <c r="O38422" s="160" t="s">
        <v>82</v>
      </c>
    </row>
    <row r="38423" spans="9:15" x14ac:dyDescent="0.35">
      <c r="I38423">
        <v>124431</v>
      </c>
      <c r="J38423">
        <v>3962</v>
      </c>
      <c r="K38423">
        <v>184882</v>
      </c>
      <c r="L38423">
        <v>-502.02</v>
      </c>
      <c r="M38423" t="s">
        <v>212</v>
      </c>
      <c r="N38423" s="160" t="s">
        <v>10</v>
      </c>
      <c r="O38423" s="160" t="s">
        <v>82</v>
      </c>
    </row>
    <row r="38424" spans="9:15" x14ac:dyDescent="0.35">
      <c r="I38424">
        <v>7</v>
      </c>
      <c r="J38424">
        <v>3983</v>
      </c>
      <c r="K38424">
        <v>184994</v>
      </c>
      <c r="L38424">
        <v>-6.48</v>
      </c>
      <c r="M38424" t="s">
        <v>212</v>
      </c>
      <c r="N38424" s="160" t="s">
        <v>9</v>
      </c>
      <c r="O38424" s="160" t="s">
        <v>84</v>
      </c>
    </row>
    <row r="38425" spans="9:15" x14ac:dyDescent="0.35">
      <c r="I38425">
        <v>72449</v>
      </c>
      <c r="J38425">
        <v>3983</v>
      </c>
      <c r="K38425">
        <v>184994</v>
      </c>
      <c r="L38425">
        <v>-6.48</v>
      </c>
      <c r="M38425" t="s">
        <v>212</v>
      </c>
      <c r="N38425" s="160" t="s">
        <v>9</v>
      </c>
      <c r="O38425" s="160" t="s">
        <v>84</v>
      </c>
    </row>
    <row r="38426" spans="9:15" x14ac:dyDescent="0.35">
      <c r="I38426">
        <v>74395</v>
      </c>
      <c r="J38426">
        <v>3983</v>
      </c>
      <c r="K38426">
        <v>184994</v>
      </c>
      <c r="L38426">
        <v>-14.55</v>
      </c>
      <c r="M38426" t="s">
        <v>212</v>
      </c>
      <c r="N38426" s="160" t="s">
        <v>7</v>
      </c>
      <c r="O38426" s="160" t="s">
        <v>84</v>
      </c>
    </row>
    <row r="38427" spans="9:15" x14ac:dyDescent="0.35">
      <c r="I38427">
        <v>77912</v>
      </c>
      <c r="J38427">
        <v>3983</v>
      </c>
      <c r="K38427">
        <v>184994</v>
      </c>
      <c r="L38427">
        <v>-27.38</v>
      </c>
      <c r="M38427" t="s">
        <v>212</v>
      </c>
      <c r="N38427" s="160" t="s">
        <v>8</v>
      </c>
      <c r="O38427" s="160" t="s">
        <v>84</v>
      </c>
    </row>
    <row r="38428" spans="9:15" x14ac:dyDescent="0.35">
      <c r="I38428">
        <v>91312</v>
      </c>
      <c r="J38428">
        <v>3983</v>
      </c>
      <c r="K38428">
        <v>184994</v>
      </c>
      <c r="L38428">
        <v>-8.18</v>
      </c>
      <c r="M38428" t="s">
        <v>212</v>
      </c>
      <c r="N38428" s="160" t="s">
        <v>8</v>
      </c>
      <c r="O38428" s="160" t="s">
        <v>84</v>
      </c>
    </row>
    <row r="38429" spans="9:15" x14ac:dyDescent="0.35">
      <c r="I38429">
        <v>97192</v>
      </c>
      <c r="J38429">
        <v>3983</v>
      </c>
      <c r="K38429">
        <v>184994</v>
      </c>
      <c r="L38429">
        <v>-7.74</v>
      </c>
      <c r="M38429" t="s">
        <v>212</v>
      </c>
      <c r="N38429" s="160" t="s">
        <v>7</v>
      </c>
      <c r="O38429" s="160" t="s">
        <v>84</v>
      </c>
    </row>
    <row r="38430" spans="9:15" x14ac:dyDescent="0.35">
      <c r="I38430">
        <v>97192</v>
      </c>
      <c r="J38430">
        <v>3983</v>
      </c>
      <c r="K38430">
        <v>184994</v>
      </c>
      <c r="L38430">
        <v>-7.74</v>
      </c>
      <c r="M38430" t="s">
        <v>212</v>
      </c>
      <c r="N38430" s="160" t="s">
        <v>7</v>
      </c>
      <c r="O38430" s="160" t="s">
        <v>84</v>
      </c>
    </row>
    <row r="38431" spans="9:15" x14ac:dyDescent="0.35">
      <c r="I38431">
        <v>117485</v>
      </c>
      <c r="J38431">
        <v>3983</v>
      </c>
      <c r="K38431">
        <v>184994</v>
      </c>
      <c r="L38431">
        <v>-18.04</v>
      </c>
      <c r="M38431" t="s">
        <v>212</v>
      </c>
      <c r="N38431" s="160" t="s">
        <v>8</v>
      </c>
      <c r="O38431" s="160" t="s">
        <v>84</v>
      </c>
    </row>
    <row r="38432" spans="9:15" x14ac:dyDescent="0.35">
      <c r="I38432">
        <v>117765</v>
      </c>
      <c r="J38432">
        <v>3983</v>
      </c>
      <c r="K38432">
        <v>184994</v>
      </c>
      <c r="L38432">
        <v>-7.74</v>
      </c>
      <c r="M38432" t="s">
        <v>212</v>
      </c>
      <c r="N38432" s="160" t="s">
        <v>7</v>
      </c>
      <c r="O38432" s="160" t="s">
        <v>84</v>
      </c>
    </row>
    <row r="38433" spans="9:15" x14ac:dyDescent="0.35">
      <c r="I38433">
        <v>117766</v>
      </c>
      <c r="J38433">
        <v>3983</v>
      </c>
      <c r="K38433">
        <v>184994</v>
      </c>
      <c r="L38433">
        <v>-38.74</v>
      </c>
      <c r="M38433" t="s">
        <v>212</v>
      </c>
      <c r="N38433" s="160" t="s">
        <v>7</v>
      </c>
      <c r="O38433" s="160" t="s">
        <v>84</v>
      </c>
    </row>
    <row r="38434" spans="9:15" x14ac:dyDescent="0.35">
      <c r="I38434">
        <v>117766</v>
      </c>
      <c r="J38434">
        <v>3983</v>
      </c>
      <c r="K38434">
        <v>184994</v>
      </c>
      <c r="L38434">
        <v>-263.39999999999998</v>
      </c>
      <c r="M38434" t="s">
        <v>212</v>
      </c>
      <c r="N38434" s="160" t="s">
        <v>7</v>
      </c>
      <c r="O38434" s="160" t="s">
        <v>84</v>
      </c>
    </row>
    <row r="38435" spans="9:15" x14ac:dyDescent="0.35">
      <c r="I38435">
        <v>117767</v>
      </c>
      <c r="J38435">
        <v>3983</v>
      </c>
      <c r="K38435">
        <v>184994</v>
      </c>
      <c r="L38435">
        <v>-92.97</v>
      </c>
      <c r="M38435" t="s">
        <v>212</v>
      </c>
      <c r="N38435" s="160" t="s">
        <v>7</v>
      </c>
      <c r="O38435" s="160" t="s">
        <v>84</v>
      </c>
    </row>
    <row r="38436" spans="9:15" x14ac:dyDescent="0.35">
      <c r="I38436">
        <v>117767</v>
      </c>
      <c r="J38436">
        <v>3983</v>
      </c>
      <c r="K38436">
        <v>184994</v>
      </c>
      <c r="L38436">
        <v>-7.75</v>
      </c>
      <c r="M38436" t="s">
        <v>212</v>
      </c>
      <c r="N38436" s="160" t="s">
        <v>7</v>
      </c>
      <c r="O38436" s="160" t="s">
        <v>84</v>
      </c>
    </row>
    <row r="38437" spans="9:15" x14ac:dyDescent="0.35">
      <c r="I38437">
        <v>104500</v>
      </c>
      <c r="J38437">
        <v>4066</v>
      </c>
      <c r="K38437">
        <v>185143</v>
      </c>
      <c r="L38437">
        <v>-291</v>
      </c>
      <c r="M38437" t="s">
        <v>212</v>
      </c>
      <c r="N38437" s="160" t="s">
        <v>7</v>
      </c>
      <c r="O38437" s="160" t="s">
        <v>80</v>
      </c>
    </row>
    <row r="38438" spans="9:15" x14ac:dyDescent="0.35">
      <c r="I38438">
        <v>16459</v>
      </c>
      <c r="J38438">
        <v>5006</v>
      </c>
      <c r="K38438">
        <v>185277</v>
      </c>
      <c r="L38438">
        <v>-251.45</v>
      </c>
      <c r="M38438" t="s">
        <v>212</v>
      </c>
      <c r="N38438" s="160" t="s">
        <v>19</v>
      </c>
      <c r="O38438" s="160" t="s">
        <v>80</v>
      </c>
    </row>
    <row r="38439" spans="9:15" x14ac:dyDescent="0.35">
      <c r="I38439">
        <v>118484</v>
      </c>
      <c r="J38439">
        <v>3987</v>
      </c>
      <c r="K38439">
        <v>185446</v>
      </c>
      <c r="L38439">
        <v>-125.73</v>
      </c>
      <c r="M38439" t="s">
        <v>212</v>
      </c>
      <c r="N38439" s="160" t="s">
        <v>7</v>
      </c>
      <c r="O38439" s="160" t="s">
        <v>80</v>
      </c>
    </row>
    <row r="38440" spans="9:15" x14ac:dyDescent="0.35">
      <c r="I38440">
        <v>119309</v>
      </c>
      <c r="J38440">
        <v>3987</v>
      </c>
      <c r="K38440">
        <v>185446</v>
      </c>
      <c r="L38440">
        <v>-38.159999999999997</v>
      </c>
      <c r="M38440" t="s">
        <v>212</v>
      </c>
      <c r="N38440" s="160" t="s">
        <v>9</v>
      </c>
      <c r="O38440" s="160" t="s">
        <v>80</v>
      </c>
    </row>
    <row r="38441" spans="9:15" x14ac:dyDescent="0.35">
      <c r="I38441">
        <v>120935</v>
      </c>
      <c r="J38441">
        <v>3987</v>
      </c>
      <c r="K38441">
        <v>185446</v>
      </c>
      <c r="L38441">
        <v>-26.51</v>
      </c>
      <c r="M38441" t="s">
        <v>212</v>
      </c>
      <c r="N38441" s="160" t="s">
        <v>10</v>
      </c>
      <c r="O38441" s="160" t="s">
        <v>80</v>
      </c>
    </row>
    <row r="38442" spans="9:15" x14ac:dyDescent="0.35">
      <c r="I38442">
        <v>74395</v>
      </c>
      <c r="J38442">
        <v>3979</v>
      </c>
      <c r="K38442">
        <v>185635</v>
      </c>
      <c r="L38442">
        <v>-87.3</v>
      </c>
      <c r="M38442" t="s">
        <v>212</v>
      </c>
      <c r="N38442" s="160" t="s">
        <v>7</v>
      </c>
      <c r="O38442" s="160" t="s">
        <v>80</v>
      </c>
    </row>
    <row r="38443" spans="9:15" x14ac:dyDescent="0.35">
      <c r="I38443">
        <v>71189</v>
      </c>
      <c r="J38443">
        <v>4012</v>
      </c>
      <c r="K38443">
        <v>185782</v>
      </c>
      <c r="L38443">
        <v>-17.16</v>
      </c>
      <c r="M38443" t="s">
        <v>212</v>
      </c>
      <c r="N38443" s="160" t="s">
        <v>8</v>
      </c>
      <c r="O38443" s="160" t="s">
        <v>80</v>
      </c>
    </row>
    <row r="38444" spans="9:15" x14ac:dyDescent="0.35">
      <c r="I38444">
        <v>117485</v>
      </c>
      <c r="J38444">
        <v>4012</v>
      </c>
      <c r="K38444">
        <v>185782</v>
      </c>
      <c r="L38444">
        <v>-32.24</v>
      </c>
      <c r="M38444" t="s">
        <v>212</v>
      </c>
      <c r="N38444" s="160" t="s">
        <v>8</v>
      </c>
      <c r="O38444" s="160" t="s">
        <v>80</v>
      </c>
    </row>
    <row r="38445" spans="9:15" x14ac:dyDescent="0.35">
      <c r="I38445">
        <v>97192</v>
      </c>
      <c r="J38445">
        <v>4022</v>
      </c>
      <c r="K38445">
        <v>186181</v>
      </c>
      <c r="L38445">
        <v>-7.74</v>
      </c>
      <c r="M38445" t="s">
        <v>212</v>
      </c>
      <c r="N38445" s="160" t="s">
        <v>7</v>
      </c>
      <c r="O38445" s="160" t="s">
        <v>80</v>
      </c>
    </row>
    <row r="38446" spans="9:15" x14ac:dyDescent="0.35">
      <c r="I38446">
        <v>104500</v>
      </c>
      <c r="J38446">
        <v>4022</v>
      </c>
      <c r="K38446">
        <v>186181</v>
      </c>
      <c r="L38446">
        <v>-29.1</v>
      </c>
      <c r="M38446" t="s">
        <v>212</v>
      </c>
      <c r="N38446" s="160" t="s">
        <v>7</v>
      </c>
      <c r="O38446" s="160" t="s">
        <v>80</v>
      </c>
    </row>
    <row r="38447" spans="9:15" x14ac:dyDescent="0.35">
      <c r="I38447">
        <v>117765</v>
      </c>
      <c r="J38447">
        <v>4022</v>
      </c>
      <c r="K38447">
        <v>186181</v>
      </c>
      <c r="L38447">
        <v>-61.88</v>
      </c>
      <c r="M38447" t="s">
        <v>212</v>
      </c>
      <c r="N38447" s="160" t="s">
        <v>7</v>
      </c>
      <c r="O38447" s="160" t="s">
        <v>80</v>
      </c>
    </row>
    <row r="38448" spans="9:15" x14ac:dyDescent="0.35">
      <c r="I38448">
        <v>117766</v>
      </c>
      <c r="J38448">
        <v>4022</v>
      </c>
      <c r="K38448">
        <v>186181</v>
      </c>
      <c r="L38448">
        <v>-46.41</v>
      </c>
      <c r="M38448" t="s">
        <v>212</v>
      </c>
      <c r="N38448" s="160" t="s">
        <v>7</v>
      </c>
      <c r="O38448" s="160" t="s">
        <v>80</v>
      </c>
    </row>
    <row r="38449" spans="9:15" x14ac:dyDescent="0.35">
      <c r="I38449">
        <v>117767</v>
      </c>
      <c r="J38449">
        <v>4022</v>
      </c>
      <c r="K38449">
        <v>186181</v>
      </c>
      <c r="L38449">
        <v>-54.15</v>
      </c>
      <c r="M38449" t="s">
        <v>212</v>
      </c>
      <c r="N38449" s="160" t="s">
        <v>7</v>
      </c>
      <c r="O38449" s="160" t="s">
        <v>80</v>
      </c>
    </row>
    <row r="38450" spans="9:15" x14ac:dyDescent="0.35">
      <c r="I38450">
        <v>118038</v>
      </c>
      <c r="J38450">
        <v>4022</v>
      </c>
      <c r="K38450">
        <v>186181</v>
      </c>
      <c r="L38450">
        <v>-15.47</v>
      </c>
      <c r="M38450" t="s">
        <v>212</v>
      </c>
      <c r="N38450" s="160" t="s">
        <v>7</v>
      </c>
      <c r="O38450" s="160" t="s">
        <v>80</v>
      </c>
    </row>
    <row r="38451" spans="9:15" x14ac:dyDescent="0.35">
      <c r="I38451">
        <v>118484</v>
      </c>
      <c r="J38451">
        <v>4007</v>
      </c>
      <c r="K38451">
        <v>186322</v>
      </c>
      <c r="L38451">
        <v>-125.73</v>
      </c>
      <c r="M38451" t="s">
        <v>212</v>
      </c>
      <c r="N38451" s="160" t="s">
        <v>7</v>
      </c>
      <c r="O38451" s="160" t="s">
        <v>80</v>
      </c>
    </row>
    <row r="38452" spans="9:15" x14ac:dyDescent="0.35">
      <c r="I38452">
        <v>118484</v>
      </c>
      <c r="J38452">
        <v>3979</v>
      </c>
      <c r="K38452">
        <v>186422</v>
      </c>
      <c r="L38452">
        <v>-125.73</v>
      </c>
      <c r="M38452" t="s">
        <v>212</v>
      </c>
      <c r="N38452" s="160" t="s">
        <v>7</v>
      </c>
      <c r="O38452" s="160" t="s">
        <v>80</v>
      </c>
    </row>
    <row r="38453" spans="9:15" x14ac:dyDescent="0.35">
      <c r="I38453">
        <v>119309</v>
      </c>
      <c r="J38453">
        <v>3979</v>
      </c>
      <c r="K38453">
        <v>186422</v>
      </c>
      <c r="L38453">
        <v>-38.159999999999997</v>
      </c>
      <c r="M38453" t="s">
        <v>212</v>
      </c>
      <c r="N38453" s="160" t="s">
        <v>9</v>
      </c>
      <c r="O38453" s="160" t="s">
        <v>80</v>
      </c>
    </row>
    <row r="38454" spans="9:15" x14ac:dyDescent="0.35">
      <c r="I38454">
        <v>120935</v>
      </c>
      <c r="J38454">
        <v>3979</v>
      </c>
      <c r="K38454">
        <v>186422</v>
      </c>
      <c r="L38454">
        <v>-26.51</v>
      </c>
      <c r="M38454" t="s">
        <v>212</v>
      </c>
      <c r="N38454" s="160" t="s">
        <v>10</v>
      </c>
      <c r="O38454" s="160" t="s">
        <v>80</v>
      </c>
    </row>
    <row r="38455" spans="9:15" x14ac:dyDescent="0.35">
      <c r="I38455">
        <v>118484</v>
      </c>
      <c r="J38455">
        <v>3993</v>
      </c>
      <c r="K38455">
        <v>186455</v>
      </c>
      <c r="L38455">
        <v>-125.73</v>
      </c>
      <c r="M38455" t="s">
        <v>212</v>
      </c>
      <c r="N38455" s="160" t="s">
        <v>7</v>
      </c>
      <c r="O38455" s="160" t="s">
        <v>80</v>
      </c>
    </row>
    <row r="38456" spans="9:15" x14ac:dyDescent="0.35">
      <c r="I38456">
        <v>78573</v>
      </c>
      <c r="J38456">
        <v>417</v>
      </c>
      <c r="K38456">
        <v>186466</v>
      </c>
      <c r="L38456">
        <v>-7.18</v>
      </c>
      <c r="M38456" t="s">
        <v>212</v>
      </c>
      <c r="N38456" s="160" t="s">
        <v>8</v>
      </c>
      <c r="O38456" s="160" t="s">
        <v>80</v>
      </c>
    </row>
    <row r="38457" spans="9:15" x14ac:dyDescent="0.35">
      <c r="I38457">
        <v>91312</v>
      </c>
      <c r="J38457">
        <v>417</v>
      </c>
      <c r="K38457">
        <v>186466</v>
      </c>
      <c r="L38457">
        <v>-47.58</v>
      </c>
      <c r="M38457" t="s">
        <v>212</v>
      </c>
      <c r="N38457" s="160" t="s">
        <v>8</v>
      </c>
      <c r="O38457" s="160" t="s">
        <v>80</v>
      </c>
    </row>
    <row r="38458" spans="9:15" x14ac:dyDescent="0.35">
      <c r="I38458">
        <v>117441</v>
      </c>
      <c r="J38458">
        <v>417</v>
      </c>
      <c r="K38458">
        <v>186466</v>
      </c>
      <c r="L38458">
        <v>-3.6</v>
      </c>
      <c r="M38458" t="s">
        <v>212</v>
      </c>
      <c r="N38458" s="160" t="s">
        <v>9</v>
      </c>
      <c r="O38458" s="160" t="s">
        <v>80</v>
      </c>
    </row>
    <row r="38459" spans="9:15" x14ac:dyDescent="0.35">
      <c r="I38459">
        <v>120935</v>
      </c>
      <c r="J38459">
        <v>417</v>
      </c>
      <c r="K38459">
        <v>186466</v>
      </c>
      <c r="L38459">
        <v>-2.14</v>
      </c>
      <c r="M38459" t="s">
        <v>212</v>
      </c>
      <c r="N38459" s="160" t="s">
        <v>10</v>
      </c>
      <c r="O38459" s="160" t="s">
        <v>80</v>
      </c>
    </row>
    <row r="38460" spans="9:15" x14ac:dyDescent="0.35">
      <c r="I38460">
        <v>122731</v>
      </c>
      <c r="J38460">
        <v>417</v>
      </c>
      <c r="K38460">
        <v>186466</v>
      </c>
      <c r="L38460">
        <v>-7.57</v>
      </c>
      <c r="M38460" t="s">
        <v>212</v>
      </c>
      <c r="N38460" s="160" t="s">
        <v>10</v>
      </c>
      <c r="O38460" s="160" t="s">
        <v>80</v>
      </c>
    </row>
    <row r="38461" spans="9:15" x14ac:dyDescent="0.35">
      <c r="I38461">
        <v>118484</v>
      </c>
      <c r="J38461">
        <v>3802</v>
      </c>
      <c r="K38461">
        <v>186549</v>
      </c>
      <c r="L38461">
        <v>-123.66</v>
      </c>
      <c r="M38461" t="s">
        <v>212</v>
      </c>
      <c r="N38461" s="160" t="s">
        <v>7</v>
      </c>
      <c r="O38461" s="160" t="s">
        <v>80</v>
      </c>
    </row>
    <row r="38462" spans="9:15" x14ac:dyDescent="0.35">
      <c r="I38462">
        <v>117766</v>
      </c>
      <c r="J38462">
        <v>3979</v>
      </c>
      <c r="K38462">
        <v>186556</v>
      </c>
      <c r="L38462">
        <v>-92.83</v>
      </c>
      <c r="M38462" t="s">
        <v>212</v>
      </c>
      <c r="N38462" s="160" t="s">
        <v>7</v>
      </c>
      <c r="O38462" s="160" t="s">
        <v>80</v>
      </c>
    </row>
    <row r="38463" spans="9:15" x14ac:dyDescent="0.35">
      <c r="I38463">
        <v>117767</v>
      </c>
      <c r="J38463">
        <v>3979</v>
      </c>
      <c r="K38463">
        <v>186556</v>
      </c>
      <c r="L38463">
        <v>-92.83</v>
      </c>
      <c r="M38463" t="s">
        <v>212</v>
      </c>
      <c r="N38463" s="160" t="s">
        <v>7</v>
      </c>
      <c r="O38463" s="160" t="s">
        <v>80</v>
      </c>
    </row>
    <row r="38464" spans="9:15" x14ac:dyDescent="0.35">
      <c r="I38464">
        <v>118038</v>
      </c>
      <c r="J38464">
        <v>3979</v>
      </c>
      <c r="K38464">
        <v>186556</v>
      </c>
      <c r="L38464">
        <v>-92.84</v>
      </c>
      <c r="M38464" t="s">
        <v>212</v>
      </c>
      <c r="N38464" s="160" t="s">
        <v>7</v>
      </c>
      <c r="O38464" s="160" t="s">
        <v>80</v>
      </c>
    </row>
    <row r="38465" spans="9:15" x14ac:dyDescent="0.35">
      <c r="I38465">
        <v>118484</v>
      </c>
      <c r="J38465">
        <v>4077</v>
      </c>
      <c r="K38465">
        <v>186688</v>
      </c>
      <c r="L38465">
        <v>-125.73</v>
      </c>
      <c r="M38465" t="s">
        <v>212</v>
      </c>
      <c r="N38465" s="160" t="s">
        <v>7</v>
      </c>
      <c r="O38465" s="160" t="s">
        <v>80</v>
      </c>
    </row>
    <row r="38466" spans="9:15" x14ac:dyDescent="0.35">
      <c r="I38466">
        <v>118484</v>
      </c>
      <c r="J38466">
        <v>4013</v>
      </c>
      <c r="K38466">
        <v>186757</v>
      </c>
      <c r="L38466">
        <v>-124.88</v>
      </c>
      <c r="M38466" t="s">
        <v>212</v>
      </c>
      <c r="N38466" s="160" t="s">
        <v>7</v>
      </c>
      <c r="O38466" s="160" t="s">
        <v>80</v>
      </c>
    </row>
    <row r="38467" spans="9:15" x14ac:dyDescent="0.35">
      <c r="I38467">
        <v>7</v>
      </c>
      <c r="J38467">
        <v>3979</v>
      </c>
      <c r="K38467">
        <v>186914</v>
      </c>
      <c r="L38467">
        <v>-191.95</v>
      </c>
      <c r="M38467" t="s">
        <v>212</v>
      </c>
      <c r="N38467" s="160" t="s">
        <v>9</v>
      </c>
      <c r="O38467" s="160" t="s">
        <v>80</v>
      </c>
    </row>
    <row r="38468" spans="9:15" x14ac:dyDescent="0.35">
      <c r="I38468">
        <v>116372</v>
      </c>
      <c r="J38468">
        <v>3979</v>
      </c>
      <c r="K38468">
        <v>186914</v>
      </c>
      <c r="L38468">
        <v>-47.02</v>
      </c>
      <c r="M38468" t="s">
        <v>212</v>
      </c>
      <c r="N38468" s="160" t="s">
        <v>19</v>
      </c>
      <c r="O38468" s="160" t="s">
        <v>80</v>
      </c>
    </row>
    <row r="38469" spans="9:15" x14ac:dyDescent="0.35">
      <c r="I38469">
        <v>91312</v>
      </c>
      <c r="J38469">
        <v>3992</v>
      </c>
      <c r="K38469">
        <v>186920</v>
      </c>
      <c r="L38469">
        <v>-129.27000000000001</v>
      </c>
      <c r="M38469" t="s">
        <v>212</v>
      </c>
      <c r="N38469" s="160" t="s">
        <v>8</v>
      </c>
      <c r="O38469" s="160" t="s">
        <v>80</v>
      </c>
    </row>
    <row r="38470" spans="9:15" x14ac:dyDescent="0.35">
      <c r="I38470">
        <v>71189</v>
      </c>
      <c r="J38470">
        <v>3940</v>
      </c>
      <c r="K38470">
        <v>186969</v>
      </c>
      <c r="L38470">
        <v>-146.52000000000001</v>
      </c>
      <c r="M38470" t="s">
        <v>212</v>
      </c>
      <c r="N38470" s="160" t="s">
        <v>8</v>
      </c>
      <c r="O38470" s="160" t="s">
        <v>80</v>
      </c>
    </row>
    <row r="38471" spans="9:15" x14ac:dyDescent="0.35">
      <c r="I38471">
        <v>77912</v>
      </c>
      <c r="J38471">
        <v>3940</v>
      </c>
      <c r="K38471">
        <v>186969</v>
      </c>
      <c r="L38471">
        <v>-27.4</v>
      </c>
      <c r="M38471" t="s">
        <v>212</v>
      </c>
      <c r="N38471" s="160" t="s">
        <v>8</v>
      </c>
      <c r="O38471" s="160" t="s">
        <v>80</v>
      </c>
    </row>
    <row r="38472" spans="9:15" x14ac:dyDescent="0.35">
      <c r="I38472">
        <v>78573</v>
      </c>
      <c r="J38472">
        <v>3940</v>
      </c>
      <c r="K38472">
        <v>186969</v>
      </c>
      <c r="L38472">
        <v>-126.29</v>
      </c>
      <c r="M38472" t="s">
        <v>212</v>
      </c>
      <c r="N38472" s="160" t="s">
        <v>8</v>
      </c>
      <c r="O38472" s="160" t="s">
        <v>80</v>
      </c>
    </row>
    <row r="38473" spans="9:15" x14ac:dyDescent="0.35">
      <c r="I38473">
        <v>103732</v>
      </c>
      <c r="J38473">
        <v>3940</v>
      </c>
      <c r="K38473">
        <v>186969</v>
      </c>
      <c r="L38473">
        <v>-73</v>
      </c>
      <c r="M38473" t="s">
        <v>212</v>
      </c>
      <c r="N38473" s="160" t="s">
        <v>8</v>
      </c>
      <c r="O38473" s="160" t="s">
        <v>80</v>
      </c>
    </row>
    <row r="38474" spans="9:15" x14ac:dyDescent="0.35">
      <c r="I38474">
        <v>117485</v>
      </c>
      <c r="J38474">
        <v>3940</v>
      </c>
      <c r="K38474">
        <v>186969</v>
      </c>
      <c r="L38474">
        <v>-72.040000000000006</v>
      </c>
      <c r="M38474" t="s">
        <v>212</v>
      </c>
      <c r="N38474" s="160" t="s">
        <v>8</v>
      </c>
      <c r="O38474" s="160" t="s">
        <v>80</v>
      </c>
    </row>
    <row r="38475" spans="9:15" x14ac:dyDescent="0.35">
      <c r="I38475">
        <v>118038</v>
      </c>
      <c r="J38475">
        <v>3940</v>
      </c>
      <c r="K38475">
        <v>186969</v>
      </c>
      <c r="L38475">
        <v>-92.84</v>
      </c>
      <c r="M38475" t="s">
        <v>212</v>
      </c>
      <c r="N38475" s="160" t="s">
        <v>7</v>
      </c>
      <c r="O38475" s="160" t="s">
        <v>80</v>
      </c>
    </row>
    <row r="38476" spans="9:15" x14ac:dyDescent="0.35">
      <c r="I38476">
        <v>118850</v>
      </c>
      <c r="J38476">
        <v>3940</v>
      </c>
      <c r="K38476">
        <v>186969</v>
      </c>
      <c r="L38476">
        <v>-126.73</v>
      </c>
      <c r="M38476" t="s">
        <v>212</v>
      </c>
      <c r="N38476" s="160" t="s">
        <v>8</v>
      </c>
      <c r="O38476" s="160" t="s">
        <v>80</v>
      </c>
    </row>
    <row r="38477" spans="9:15" x14ac:dyDescent="0.35">
      <c r="I38477">
        <v>71189</v>
      </c>
      <c r="J38477">
        <v>4058</v>
      </c>
      <c r="K38477">
        <v>187071</v>
      </c>
      <c r="L38477">
        <v>-74.7</v>
      </c>
      <c r="M38477" t="s">
        <v>212</v>
      </c>
      <c r="N38477" s="160" t="s">
        <v>8</v>
      </c>
      <c r="O38477" s="160" t="s">
        <v>80</v>
      </c>
    </row>
    <row r="38478" spans="9:15" x14ac:dyDescent="0.35">
      <c r="I38478">
        <v>91312</v>
      </c>
      <c r="J38478">
        <v>4058</v>
      </c>
      <c r="K38478">
        <v>187071</v>
      </c>
      <c r="L38478">
        <v>-133.9</v>
      </c>
      <c r="M38478" t="s">
        <v>212</v>
      </c>
      <c r="N38478" s="160" t="s">
        <v>8</v>
      </c>
      <c r="O38478" s="160" t="s">
        <v>80</v>
      </c>
    </row>
    <row r="38479" spans="9:15" x14ac:dyDescent="0.35">
      <c r="I38479">
        <v>116372</v>
      </c>
      <c r="J38479">
        <v>4058</v>
      </c>
      <c r="K38479">
        <v>187071</v>
      </c>
      <c r="L38479">
        <v>-117.58</v>
      </c>
      <c r="M38479" t="s">
        <v>212</v>
      </c>
      <c r="N38479" s="160" t="s">
        <v>19</v>
      </c>
      <c r="O38479" s="160" t="s">
        <v>80</v>
      </c>
    </row>
    <row r="38480" spans="9:15" x14ac:dyDescent="0.35">
      <c r="I38480">
        <v>118850</v>
      </c>
      <c r="J38480">
        <v>4058</v>
      </c>
      <c r="K38480">
        <v>187071</v>
      </c>
      <c r="L38480">
        <v>-127.1</v>
      </c>
      <c r="M38480" t="s">
        <v>212</v>
      </c>
      <c r="N38480" s="160" t="s">
        <v>8</v>
      </c>
      <c r="O38480" s="160" t="s">
        <v>80</v>
      </c>
    </row>
    <row r="38481" spans="9:15" x14ac:dyDescent="0.35">
      <c r="I38481">
        <v>118038</v>
      </c>
      <c r="J38481">
        <v>3050</v>
      </c>
      <c r="K38481">
        <v>187078</v>
      </c>
      <c r="L38481">
        <v>-91.31</v>
      </c>
      <c r="M38481" t="s">
        <v>212</v>
      </c>
      <c r="N38481" s="160" t="s">
        <v>7</v>
      </c>
      <c r="O38481" s="160" t="s">
        <v>80</v>
      </c>
    </row>
    <row r="38482" spans="9:15" x14ac:dyDescent="0.35">
      <c r="I38482">
        <v>72449</v>
      </c>
      <c r="J38482">
        <v>3968</v>
      </c>
      <c r="K38482">
        <v>187079</v>
      </c>
      <c r="L38482">
        <v>-193.88</v>
      </c>
      <c r="M38482" t="s">
        <v>212</v>
      </c>
      <c r="N38482" s="160" t="s">
        <v>9</v>
      </c>
      <c r="O38482" s="160" t="s">
        <v>80</v>
      </c>
    </row>
    <row r="38483" spans="9:15" x14ac:dyDescent="0.35">
      <c r="I38483">
        <v>7</v>
      </c>
      <c r="J38483">
        <v>3962</v>
      </c>
      <c r="K38483">
        <v>187083</v>
      </c>
      <c r="L38483">
        <v>-11.22</v>
      </c>
      <c r="M38483" t="s">
        <v>212</v>
      </c>
      <c r="N38483" s="160" t="s">
        <v>9</v>
      </c>
      <c r="O38483" s="160" t="s">
        <v>82</v>
      </c>
    </row>
    <row r="38484" spans="9:15" x14ac:dyDescent="0.35">
      <c r="I38484">
        <v>7</v>
      </c>
      <c r="J38484">
        <v>3962</v>
      </c>
      <c r="K38484">
        <v>187083</v>
      </c>
      <c r="L38484">
        <v>-61.71</v>
      </c>
      <c r="M38484" t="s">
        <v>212</v>
      </c>
      <c r="N38484" s="160" t="s">
        <v>9</v>
      </c>
      <c r="O38484" s="160" t="s">
        <v>82</v>
      </c>
    </row>
    <row r="38485" spans="9:15" x14ac:dyDescent="0.35">
      <c r="I38485">
        <v>11684</v>
      </c>
      <c r="J38485">
        <v>3962</v>
      </c>
      <c r="K38485">
        <v>187083</v>
      </c>
      <c r="L38485">
        <v>-692.83</v>
      </c>
      <c r="M38485" t="s">
        <v>212</v>
      </c>
      <c r="N38485" s="160" t="s">
        <v>7</v>
      </c>
      <c r="O38485" s="160" t="s">
        <v>82</v>
      </c>
    </row>
    <row r="38486" spans="9:15" x14ac:dyDescent="0.35">
      <c r="I38486">
        <v>71189</v>
      </c>
      <c r="J38486">
        <v>3962</v>
      </c>
      <c r="K38486">
        <v>187083</v>
      </c>
      <c r="L38486">
        <v>-52.25</v>
      </c>
      <c r="M38486" t="s">
        <v>212</v>
      </c>
      <c r="N38486" s="160" t="s">
        <v>8</v>
      </c>
      <c r="O38486" s="160" t="s">
        <v>82</v>
      </c>
    </row>
    <row r="38487" spans="9:15" x14ac:dyDescent="0.35">
      <c r="I38487">
        <v>71189</v>
      </c>
      <c r="J38487">
        <v>3962</v>
      </c>
      <c r="K38487">
        <v>187083</v>
      </c>
      <c r="L38487">
        <v>-2090.12</v>
      </c>
      <c r="M38487" t="s">
        <v>212</v>
      </c>
      <c r="N38487" s="160" t="s">
        <v>8</v>
      </c>
      <c r="O38487" s="160" t="s">
        <v>82</v>
      </c>
    </row>
    <row r="38488" spans="9:15" x14ac:dyDescent="0.35">
      <c r="I38488">
        <v>71189</v>
      </c>
      <c r="J38488">
        <v>3962</v>
      </c>
      <c r="K38488">
        <v>187083</v>
      </c>
      <c r="L38488">
        <v>-52.25</v>
      </c>
      <c r="M38488" t="s">
        <v>218</v>
      </c>
      <c r="N38488" s="160" t="s">
        <v>8</v>
      </c>
      <c r="O38488" s="160" t="s">
        <v>82</v>
      </c>
    </row>
    <row r="38489" spans="9:15" x14ac:dyDescent="0.35">
      <c r="I38489">
        <v>74395</v>
      </c>
      <c r="J38489">
        <v>3962</v>
      </c>
      <c r="K38489">
        <v>187083</v>
      </c>
      <c r="L38489">
        <v>-62.3</v>
      </c>
      <c r="M38489" t="s">
        <v>218</v>
      </c>
      <c r="N38489" s="160" t="s">
        <v>7</v>
      </c>
      <c r="O38489" s="160" t="s">
        <v>82</v>
      </c>
    </row>
    <row r="38490" spans="9:15" x14ac:dyDescent="0.35">
      <c r="I38490">
        <v>74395</v>
      </c>
      <c r="J38490">
        <v>3962</v>
      </c>
      <c r="K38490">
        <v>187083</v>
      </c>
      <c r="L38490">
        <v>-460.59</v>
      </c>
      <c r="M38490" t="s">
        <v>212</v>
      </c>
      <c r="N38490" s="160" t="s">
        <v>7</v>
      </c>
      <c r="O38490" s="160" t="s">
        <v>82</v>
      </c>
    </row>
    <row r="38491" spans="9:15" x14ac:dyDescent="0.35">
      <c r="I38491">
        <v>77912</v>
      </c>
      <c r="J38491">
        <v>3962</v>
      </c>
      <c r="K38491">
        <v>187083</v>
      </c>
      <c r="L38491">
        <v>-114.94</v>
      </c>
      <c r="M38491" t="s">
        <v>212</v>
      </c>
      <c r="N38491" s="160" t="s">
        <v>8</v>
      </c>
      <c r="O38491" s="160" t="s">
        <v>82</v>
      </c>
    </row>
    <row r="38492" spans="9:15" x14ac:dyDescent="0.35">
      <c r="I38492">
        <v>77912</v>
      </c>
      <c r="J38492">
        <v>3962</v>
      </c>
      <c r="K38492">
        <v>187083</v>
      </c>
      <c r="L38492">
        <v>-172.41</v>
      </c>
      <c r="M38492" t="s">
        <v>212</v>
      </c>
      <c r="N38492" s="160" t="s">
        <v>8</v>
      </c>
      <c r="O38492" s="160" t="s">
        <v>82</v>
      </c>
    </row>
    <row r="38493" spans="9:15" x14ac:dyDescent="0.35">
      <c r="I38493">
        <v>78573</v>
      </c>
      <c r="J38493">
        <v>3962</v>
      </c>
      <c r="K38493">
        <v>187083</v>
      </c>
      <c r="L38493">
        <v>-174.09</v>
      </c>
      <c r="M38493" t="s">
        <v>218</v>
      </c>
      <c r="N38493" s="160" t="s">
        <v>8</v>
      </c>
      <c r="O38493" s="160" t="s">
        <v>82</v>
      </c>
    </row>
    <row r="38494" spans="9:15" x14ac:dyDescent="0.35">
      <c r="I38494">
        <v>78573</v>
      </c>
      <c r="J38494">
        <v>3962</v>
      </c>
      <c r="K38494">
        <v>187083</v>
      </c>
      <c r="L38494">
        <v>-530.55999999999995</v>
      </c>
      <c r="M38494" t="s">
        <v>212</v>
      </c>
      <c r="N38494" s="160" t="s">
        <v>8</v>
      </c>
      <c r="O38494" s="160" t="s">
        <v>82</v>
      </c>
    </row>
    <row r="38495" spans="9:15" x14ac:dyDescent="0.35">
      <c r="I38495">
        <v>79973</v>
      </c>
      <c r="J38495">
        <v>3962</v>
      </c>
      <c r="K38495">
        <v>187083</v>
      </c>
      <c r="L38495">
        <v>-29.65</v>
      </c>
      <c r="M38495" t="s">
        <v>212</v>
      </c>
      <c r="N38495" s="160" t="s">
        <v>10</v>
      </c>
      <c r="O38495" s="160" t="s">
        <v>82</v>
      </c>
    </row>
    <row r="38496" spans="9:15" x14ac:dyDescent="0.35">
      <c r="I38496">
        <v>79973</v>
      </c>
      <c r="J38496">
        <v>3962</v>
      </c>
      <c r="K38496">
        <v>187083</v>
      </c>
      <c r="L38496">
        <v>-543.96</v>
      </c>
      <c r="M38496" t="s">
        <v>212</v>
      </c>
      <c r="N38496" s="160" t="s">
        <v>10</v>
      </c>
      <c r="O38496" s="160" t="s">
        <v>82</v>
      </c>
    </row>
    <row r="38497" spans="9:15" x14ac:dyDescent="0.35">
      <c r="I38497">
        <v>79974</v>
      </c>
      <c r="J38497">
        <v>3962</v>
      </c>
      <c r="K38497">
        <v>187083</v>
      </c>
      <c r="L38497">
        <v>-21.84</v>
      </c>
      <c r="M38497" t="s">
        <v>212</v>
      </c>
      <c r="N38497" s="160" t="s">
        <v>10</v>
      </c>
      <c r="O38497" s="160" t="s">
        <v>82</v>
      </c>
    </row>
    <row r="38498" spans="9:15" x14ac:dyDescent="0.35">
      <c r="I38498">
        <v>91312</v>
      </c>
      <c r="J38498">
        <v>3962</v>
      </c>
      <c r="K38498">
        <v>187083</v>
      </c>
      <c r="L38498">
        <v>-17.510000000000002</v>
      </c>
      <c r="M38498" t="s">
        <v>218</v>
      </c>
      <c r="N38498" s="160" t="s">
        <v>8</v>
      </c>
      <c r="O38498" s="160" t="s">
        <v>82</v>
      </c>
    </row>
    <row r="38499" spans="9:15" x14ac:dyDescent="0.35">
      <c r="I38499">
        <v>91312</v>
      </c>
      <c r="J38499">
        <v>3962</v>
      </c>
      <c r="K38499">
        <v>187083</v>
      </c>
      <c r="L38499">
        <v>-8.76</v>
      </c>
      <c r="M38499" t="s">
        <v>212</v>
      </c>
      <c r="N38499" s="160" t="s">
        <v>8</v>
      </c>
      <c r="O38499" s="160" t="s">
        <v>82</v>
      </c>
    </row>
    <row r="38500" spans="9:15" x14ac:dyDescent="0.35">
      <c r="I38500">
        <v>97192</v>
      </c>
      <c r="J38500">
        <v>3962</v>
      </c>
      <c r="K38500">
        <v>187083</v>
      </c>
      <c r="L38500">
        <v>-99.33</v>
      </c>
      <c r="M38500" t="s">
        <v>212</v>
      </c>
      <c r="N38500" s="160" t="s">
        <v>7</v>
      </c>
      <c r="O38500" s="160" t="s">
        <v>82</v>
      </c>
    </row>
    <row r="38501" spans="9:15" x14ac:dyDescent="0.35">
      <c r="I38501">
        <v>97192</v>
      </c>
      <c r="J38501">
        <v>3962</v>
      </c>
      <c r="K38501">
        <v>187083</v>
      </c>
      <c r="L38501">
        <v>-8.2799999999999994</v>
      </c>
      <c r="M38501" t="s">
        <v>212</v>
      </c>
      <c r="N38501" s="160" t="s">
        <v>7</v>
      </c>
      <c r="O38501" s="160" t="s">
        <v>82</v>
      </c>
    </row>
    <row r="38502" spans="9:15" x14ac:dyDescent="0.35">
      <c r="I38502">
        <v>97192</v>
      </c>
      <c r="J38502">
        <v>3962</v>
      </c>
      <c r="K38502">
        <v>187083</v>
      </c>
      <c r="L38502">
        <v>-24.83</v>
      </c>
      <c r="M38502" t="s">
        <v>218</v>
      </c>
      <c r="N38502" s="160" t="s">
        <v>7</v>
      </c>
      <c r="O38502" s="160" t="s">
        <v>82</v>
      </c>
    </row>
    <row r="38503" spans="9:15" x14ac:dyDescent="0.35">
      <c r="I38503">
        <v>103732</v>
      </c>
      <c r="J38503">
        <v>3962</v>
      </c>
      <c r="K38503">
        <v>187083</v>
      </c>
      <c r="L38503">
        <v>-572.53</v>
      </c>
      <c r="M38503" t="s">
        <v>218</v>
      </c>
      <c r="N38503" s="160" t="s">
        <v>8</v>
      </c>
      <c r="O38503" s="160" t="s">
        <v>82</v>
      </c>
    </row>
    <row r="38504" spans="9:15" x14ac:dyDescent="0.35">
      <c r="I38504">
        <v>103732</v>
      </c>
      <c r="J38504">
        <v>3962</v>
      </c>
      <c r="K38504">
        <v>187083</v>
      </c>
      <c r="L38504">
        <v>-1374.08</v>
      </c>
      <c r="M38504" t="s">
        <v>212</v>
      </c>
      <c r="N38504" s="160" t="s">
        <v>8</v>
      </c>
      <c r="O38504" s="160" t="s">
        <v>82</v>
      </c>
    </row>
    <row r="38505" spans="9:15" x14ac:dyDescent="0.35">
      <c r="I38505">
        <v>104499</v>
      </c>
      <c r="J38505">
        <v>3962</v>
      </c>
      <c r="K38505">
        <v>187083</v>
      </c>
      <c r="L38505">
        <v>-747.35</v>
      </c>
      <c r="M38505" t="s">
        <v>212</v>
      </c>
      <c r="N38505" s="160" t="s">
        <v>7</v>
      </c>
      <c r="O38505" s="160" t="s">
        <v>82</v>
      </c>
    </row>
    <row r="38506" spans="9:15" x14ac:dyDescent="0.35">
      <c r="I38506">
        <v>104500</v>
      </c>
      <c r="J38506">
        <v>3962</v>
      </c>
      <c r="K38506">
        <v>187083</v>
      </c>
      <c r="L38506">
        <v>-747.35</v>
      </c>
      <c r="M38506" t="s">
        <v>212</v>
      </c>
      <c r="N38506" s="160" t="s">
        <v>7</v>
      </c>
      <c r="O38506" s="160" t="s">
        <v>82</v>
      </c>
    </row>
    <row r="38507" spans="9:15" x14ac:dyDescent="0.35">
      <c r="I38507">
        <v>114734</v>
      </c>
      <c r="J38507">
        <v>3962</v>
      </c>
      <c r="K38507">
        <v>187083</v>
      </c>
      <c r="L38507">
        <v>-968.28</v>
      </c>
      <c r="M38507" t="s">
        <v>212</v>
      </c>
      <c r="N38507" s="160" t="s">
        <v>7</v>
      </c>
      <c r="O38507" s="160" t="s">
        <v>82</v>
      </c>
    </row>
    <row r="38508" spans="9:15" x14ac:dyDescent="0.35">
      <c r="I38508">
        <v>117441</v>
      </c>
      <c r="J38508">
        <v>3962</v>
      </c>
      <c r="K38508">
        <v>187083</v>
      </c>
      <c r="L38508">
        <v>-587.95000000000005</v>
      </c>
      <c r="M38508" t="s">
        <v>218</v>
      </c>
      <c r="N38508" s="160" t="s">
        <v>9</v>
      </c>
      <c r="O38508" s="160" t="s">
        <v>82</v>
      </c>
    </row>
    <row r="38509" spans="9:15" x14ac:dyDescent="0.35">
      <c r="I38509">
        <v>117441</v>
      </c>
      <c r="J38509">
        <v>3962</v>
      </c>
      <c r="K38509">
        <v>187083</v>
      </c>
      <c r="L38509">
        <v>-587.95000000000005</v>
      </c>
      <c r="M38509" t="s">
        <v>212</v>
      </c>
      <c r="N38509" s="160" t="s">
        <v>9</v>
      </c>
      <c r="O38509" s="160" t="s">
        <v>82</v>
      </c>
    </row>
    <row r="38510" spans="9:15" x14ac:dyDescent="0.35">
      <c r="I38510">
        <v>117441</v>
      </c>
      <c r="J38510">
        <v>3962</v>
      </c>
      <c r="K38510">
        <v>187083</v>
      </c>
      <c r="L38510">
        <v>-4.08</v>
      </c>
      <c r="M38510" t="s">
        <v>212</v>
      </c>
      <c r="N38510" s="160" t="s">
        <v>9</v>
      </c>
      <c r="O38510" s="160" t="s">
        <v>82</v>
      </c>
    </row>
    <row r="38511" spans="9:15" x14ac:dyDescent="0.35">
      <c r="I38511">
        <v>117765</v>
      </c>
      <c r="J38511">
        <v>3962</v>
      </c>
      <c r="K38511">
        <v>187083</v>
      </c>
      <c r="L38511">
        <v>-8.2799999999999994</v>
      </c>
      <c r="M38511" t="s">
        <v>212</v>
      </c>
      <c r="N38511" s="160" t="s">
        <v>7</v>
      </c>
      <c r="O38511" s="160" t="s">
        <v>82</v>
      </c>
    </row>
    <row r="38512" spans="9:15" x14ac:dyDescent="0.35">
      <c r="I38512">
        <v>117765</v>
      </c>
      <c r="J38512">
        <v>3962</v>
      </c>
      <c r="K38512">
        <v>187083</v>
      </c>
      <c r="L38512">
        <v>-10.52</v>
      </c>
      <c r="M38512" t="s">
        <v>212</v>
      </c>
      <c r="N38512" s="160" t="s">
        <v>7</v>
      </c>
      <c r="O38512" s="160" t="s">
        <v>82</v>
      </c>
    </row>
    <row r="38513" spans="9:15" x14ac:dyDescent="0.35">
      <c r="I38513">
        <v>117766</v>
      </c>
      <c r="J38513">
        <v>3962</v>
      </c>
      <c r="K38513">
        <v>187083</v>
      </c>
      <c r="L38513">
        <v>-115.88</v>
      </c>
      <c r="M38513" t="s">
        <v>212</v>
      </c>
      <c r="N38513" s="160" t="s">
        <v>7</v>
      </c>
      <c r="O38513" s="160" t="s">
        <v>82</v>
      </c>
    </row>
    <row r="38514" spans="9:15" x14ac:dyDescent="0.35">
      <c r="I38514">
        <v>117766</v>
      </c>
      <c r="J38514">
        <v>3962</v>
      </c>
      <c r="K38514">
        <v>187083</v>
      </c>
      <c r="L38514">
        <v>-16.55</v>
      </c>
      <c r="M38514" t="s">
        <v>218</v>
      </c>
      <c r="N38514" s="160" t="s">
        <v>7</v>
      </c>
      <c r="O38514" s="160" t="s">
        <v>82</v>
      </c>
    </row>
    <row r="38515" spans="9:15" x14ac:dyDescent="0.35">
      <c r="I38515">
        <v>117766</v>
      </c>
      <c r="J38515">
        <v>3962</v>
      </c>
      <c r="K38515">
        <v>187083</v>
      </c>
      <c r="L38515">
        <v>-41.39</v>
      </c>
      <c r="M38515" t="s">
        <v>212</v>
      </c>
      <c r="N38515" s="160" t="s">
        <v>7</v>
      </c>
      <c r="O38515" s="160" t="s">
        <v>82</v>
      </c>
    </row>
    <row r="38516" spans="9:15" x14ac:dyDescent="0.35">
      <c r="I38516">
        <v>117767</v>
      </c>
      <c r="J38516">
        <v>3962</v>
      </c>
      <c r="K38516">
        <v>187083</v>
      </c>
      <c r="L38516">
        <v>-33.11</v>
      </c>
      <c r="M38516" t="s">
        <v>218</v>
      </c>
      <c r="N38516" s="160" t="s">
        <v>7</v>
      </c>
      <c r="O38516" s="160" t="s">
        <v>82</v>
      </c>
    </row>
    <row r="38517" spans="9:15" x14ac:dyDescent="0.35">
      <c r="I38517">
        <v>117767</v>
      </c>
      <c r="J38517">
        <v>3962</v>
      </c>
      <c r="K38517">
        <v>187083</v>
      </c>
      <c r="L38517">
        <v>-74.5</v>
      </c>
      <c r="M38517" t="s">
        <v>212</v>
      </c>
      <c r="N38517" s="160" t="s">
        <v>7</v>
      </c>
      <c r="O38517" s="160" t="s">
        <v>82</v>
      </c>
    </row>
    <row r="38518" spans="9:15" x14ac:dyDescent="0.35">
      <c r="I38518">
        <v>118038</v>
      </c>
      <c r="J38518">
        <v>3962</v>
      </c>
      <c r="K38518">
        <v>187083</v>
      </c>
      <c r="L38518">
        <v>-742.64</v>
      </c>
      <c r="M38518" t="s">
        <v>212</v>
      </c>
      <c r="N38518" s="160" t="s">
        <v>7</v>
      </c>
      <c r="O38518" s="160" t="s">
        <v>82</v>
      </c>
    </row>
    <row r="38519" spans="9:15" x14ac:dyDescent="0.35">
      <c r="I38519">
        <v>118850</v>
      </c>
      <c r="J38519">
        <v>3962</v>
      </c>
      <c r="K38519">
        <v>187083</v>
      </c>
      <c r="L38519">
        <v>-78.45</v>
      </c>
      <c r="M38519" t="s">
        <v>218</v>
      </c>
      <c r="N38519" s="160" t="s">
        <v>8</v>
      </c>
      <c r="O38519" s="160" t="s">
        <v>82</v>
      </c>
    </row>
    <row r="38520" spans="9:15" x14ac:dyDescent="0.35">
      <c r="I38520">
        <v>118850</v>
      </c>
      <c r="J38520">
        <v>3962</v>
      </c>
      <c r="K38520">
        <v>187083</v>
      </c>
      <c r="L38520">
        <v>-26.15</v>
      </c>
      <c r="M38520" t="s">
        <v>212</v>
      </c>
      <c r="N38520" s="160" t="s">
        <v>8</v>
      </c>
      <c r="O38520" s="160" t="s">
        <v>82</v>
      </c>
    </row>
    <row r="38521" spans="9:15" x14ac:dyDescent="0.35">
      <c r="I38521">
        <v>120833</v>
      </c>
      <c r="J38521">
        <v>3962</v>
      </c>
      <c r="K38521">
        <v>187083</v>
      </c>
      <c r="L38521">
        <v>-9.6199999999999992</v>
      </c>
      <c r="M38521" t="s">
        <v>212</v>
      </c>
      <c r="N38521" s="160" t="s">
        <v>10</v>
      </c>
      <c r="O38521" s="160" t="s">
        <v>82</v>
      </c>
    </row>
    <row r="38522" spans="9:15" x14ac:dyDescent="0.35">
      <c r="I38522">
        <v>120834</v>
      </c>
      <c r="J38522">
        <v>3962</v>
      </c>
      <c r="K38522">
        <v>187083</v>
      </c>
      <c r="L38522">
        <v>-9.6199999999999992</v>
      </c>
      <c r="M38522" t="s">
        <v>212</v>
      </c>
      <c r="N38522" s="160" t="s">
        <v>10</v>
      </c>
      <c r="O38522" s="160" t="s">
        <v>82</v>
      </c>
    </row>
    <row r="38523" spans="9:15" x14ac:dyDescent="0.35">
      <c r="I38523">
        <v>120935</v>
      </c>
      <c r="J38523">
        <v>3962</v>
      </c>
      <c r="K38523">
        <v>187083</v>
      </c>
      <c r="L38523">
        <v>-129.52000000000001</v>
      </c>
      <c r="M38523" t="s">
        <v>218</v>
      </c>
      <c r="N38523" s="160" t="s">
        <v>10</v>
      </c>
      <c r="O38523" s="160" t="s">
        <v>82</v>
      </c>
    </row>
    <row r="38524" spans="9:15" x14ac:dyDescent="0.35">
      <c r="I38524">
        <v>120936</v>
      </c>
      <c r="J38524">
        <v>3962</v>
      </c>
      <c r="K38524">
        <v>187083</v>
      </c>
      <c r="L38524">
        <v>-7.21</v>
      </c>
      <c r="M38524" t="s">
        <v>212</v>
      </c>
      <c r="N38524" s="160" t="s">
        <v>10</v>
      </c>
      <c r="O38524" s="160" t="s">
        <v>82</v>
      </c>
    </row>
    <row r="38525" spans="9:15" x14ac:dyDescent="0.35">
      <c r="I38525">
        <v>124541</v>
      </c>
      <c r="J38525">
        <v>3962</v>
      </c>
      <c r="K38525">
        <v>187083</v>
      </c>
      <c r="L38525">
        <v>-16.190000000000001</v>
      </c>
      <c r="M38525" t="s">
        <v>212</v>
      </c>
      <c r="N38525" s="160" t="s">
        <v>9</v>
      </c>
      <c r="O38525" s="160" t="s">
        <v>82</v>
      </c>
    </row>
    <row r="38526" spans="9:15" x14ac:dyDescent="0.35">
      <c r="I38526">
        <v>71189</v>
      </c>
      <c r="J38526">
        <v>4033</v>
      </c>
      <c r="K38526">
        <v>187141</v>
      </c>
      <c r="L38526">
        <v>-120.1</v>
      </c>
      <c r="M38526" t="s">
        <v>212</v>
      </c>
      <c r="N38526" s="160" t="s">
        <v>8</v>
      </c>
      <c r="O38526" s="160" t="s">
        <v>80</v>
      </c>
    </row>
    <row r="38527" spans="9:15" x14ac:dyDescent="0.35">
      <c r="I38527">
        <v>91312</v>
      </c>
      <c r="J38527">
        <v>4033</v>
      </c>
      <c r="K38527">
        <v>187141</v>
      </c>
      <c r="L38527">
        <v>-257.52</v>
      </c>
      <c r="M38527" t="s">
        <v>212</v>
      </c>
      <c r="N38527" s="160" t="s">
        <v>8</v>
      </c>
      <c r="O38527" s="160" t="s">
        <v>80</v>
      </c>
    </row>
    <row r="38528" spans="9:15" x14ac:dyDescent="0.35">
      <c r="I38528">
        <v>118484</v>
      </c>
      <c r="J38528">
        <v>4036</v>
      </c>
      <c r="K38528">
        <v>187207</v>
      </c>
      <c r="L38528">
        <v>-123.66</v>
      </c>
      <c r="M38528" t="s">
        <v>212</v>
      </c>
      <c r="N38528" s="160" t="s">
        <v>7</v>
      </c>
      <c r="O38528" s="160" t="s">
        <v>80</v>
      </c>
    </row>
    <row r="38529" spans="9:15" x14ac:dyDescent="0.35">
      <c r="I38529">
        <v>125023</v>
      </c>
      <c r="J38529">
        <v>4036</v>
      </c>
      <c r="K38529">
        <v>187207</v>
      </c>
      <c r="L38529">
        <v>-95.58</v>
      </c>
      <c r="M38529" t="s">
        <v>212</v>
      </c>
      <c r="N38529" s="160" t="s">
        <v>9</v>
      </c>
      <c r="O38529" s="160" t="s">
        <v>80</v>
      </c>
    </row>
    <row r="38530" spans="9:15" x14ac:dyDescent="0.35">
      <c r="I38530">
        <v>117766</v>
      </c>
      <c r="J38530">
        <v>3979</v>
      </c>
      <c r="K38530">
        <v>187406</v>
      </c>
      <c r="L38530">
        <v>-92.56</v>
      </c>
      <c r="M38530" t="s">
        <v>212</v>
      </c>
      <c r="N38530" s="160" t="s">
        <v>7</v>
      </c>
      <c r="O38530" s="160" t="s">
        <v>80</v>
      </c>
    </row>
    <row r="38531" spans="9:15" x14ac:dyDescent="0.35">
      <c r="I38531">
        <v>117767</v>
      </c>
      <c r="J38531">
        <v>3979</v>
      </c>
      <c r="K38531">
        <v>187406</v>
      </c>
      <c r="L38531">
        <v>-92.56</v>
      </c>
      <c r="M38531" t="s">
        <v>212</v>
      </c>
      <c r="N38531" s="160" t="s">
        <v>7</v>
      </c>
      <c r="O38531" s="160" t="s">
        <v>80</v>
      </c>
    </row>
    <row r="38532" spans="9:15" x14ac:dyDescent="0.35">
      <c r="I38532">
        <v>118484</v>
      </c>
      <c r="J38532">
        <v>3979</v>
      </c>
      <c r="K38532">
        <v>187406</v>
      </c>
      <c r="L38532">
        <v>-125.37</v>
      </c>
      <c r="M38532" t="s">
        <v>212</v>
      </c>
      <c r="N38532" s="160" t="s">
        <v>7</v>
      </c>
      <c r="O38532" s="160" t="s">
        <v>80</v>
      </c>
    </row>
    <row r="38533" spans="9:15" x14ac:dyDescent="0.35">
      <c r="I38533">
        <v>125023</v>
      </c>
      <c r="J38533">
        <v>3981</v>
      </c>
      <c r="K38533">
        <v>187609</v>
      </c>
      <c r="L38533">
        <v>-95.58</v>
      </c>
      <c r="M38533" t="s">
        <v>212</v>
      </c>
      <c r="N38533" s="160" t="s">
        <v>9</v>
      </c>
      <c r="O38533" s="160" t="s">
        <v>80</v>
      </c>
    </row>
    <row r="38534" spans="9:15" x14ac:dyDescent="0.35">
      <c r="I38534">
        <v>125023</v>
      </c>
      <c r="J38534">
        <v>3981</v>
      </c>
      <c r="K38534">
        <v>187609</v>
      </c>
      <c r="L38534">
        <v>-95.58</v>
      </c>
      <c r="M38534" t="s">
        <v>212</v>
      </c>
      <c r="N38534" s="160" t="s">
        <v>9</v>
      </c>
      <c r="O38534" s="160" t="s">
        <v>80</v>
      </c>
    </row>
    <row r="38535" spans="9:15" x14ac:dyDescent="0.35">
      <c r="I38535">
        <v>116372</v>
      </c>
      <c r="J38535">
        <v>4032</v>
      </c>
      <c r="K38535">
        <v>187638</v>
      </c>
      <c r="L38535">
        <v>-23.42</v>
      </c>
      <c r="M38535" t="s">
        <v>212</v>
      </c>
      <c r="N38535" s="160" t="s">
        <v>19</v>
      </c>
      <c r="O38535" s="160" t="s">
        <v>80</v>
      </c>
    </row>
    <row r="38536" spans="9:15" x14ac:dyDescent="0.35">
      <c r="I38536">
        <v>119309</v>
      </c>
      <c r="J38536">
        <v>4032</v>
      </c>
      <c r="K38536">
        <v>187638</v>
      </c>
      <c r="L38536">
        <v>-37.53</v>
      </c>
      <c r="M38536" t="s">
        <v>212</v>
      </c>
      <c r="N38536" s="160" t="s">
        <v>9</v>
      </c>
      <c r="O38536" s="160" t="s">
        <v>80</v>
      </c>
    </row>
    <row r="38537" spans="9:15" x14ac:dyDescent="0.35">
      <c r="I38537">
        <v>120833</v>
      </c>
      <c r="J38537">
        <v>4032</v>
      </c>
      <c r="K38537">
        <v>187638</v>
      </c>
      <c r="L38537">
        <v>-26.07</v>
      </c>
      <c r="M38537" t="s">
        <v>212</v>
      </c>
      <c r="N38537" s="160" t="s">
        <v>10</v>
      </c>
      <c r="O38537" s="160" t="s">
        <v>80</v>
      </c>
    </row>
    <row r="38538" spans="9:15" x14ac:dyDescent="0.35">
      <c r="I38538">
        <v>72449</v>
      </c>
      <c r="J38538">
        <v>3962</v>
      </c>
      <c r="K38538">
        <v>187663</v>
      </c>
      <c r="L38538">
        <v>-5.61</v>
      </c>
      <c r="M38538" t="s">
        <v>212</v>
      </c>
      <c r="N38538" s="160" t="s">
        <v>9</v>
      </c>
      <c r="O38538" s="160" t="s">
        <v>82</v>
      </c>
    </row>
    <row r="38539" spans="9:15" x14ac:dyDescent="0.35">
      <c r="I38539">
        <v>74395</v>
      </c>
      <c r="J38539">
        <v>3962</v>
      </c>
      <c r="K38539">
        <v>187663</v>
      </c>
      <c r="L38539">
        <v>-545.08000000000004</v>
      </c>
      <c r="M38539" t="s">
        <v>212</v>
      </c>
      <c r="N38539" s="160" t="s">
        <v>7</v>
      </c>
      <c r="O38539" s="160" t="s">
        <v>82</v>
      </c>
    </row>
    <row r="38540" spans="9:15" x14ac:dyDescent="0.35">
      <c r="I38540">
        <v>97192</v>
      </c>
      <c r="J38540">
        <v>3962</v>
      </c>
      <c r="K38540">
        <v>187663</v>
      </c>
      <c r="L38540">
        <v>-8.2799999999999994</v>
      </c>
      <c r="M38540" t="s">
        <v>212</v>
      </c>
      <c r="N38540" s="160" t="s">
        <v>7</v>
      </c>
      <c r="O38540" s="160" t="s">
        <v>82</v>
      </c>
    </row>
    <row r="38541" spans="9:15" x14ac:dyDescent="0.35">
      <c r="I38541">
        <v>103732</v>
      </c>
      <c r="J38541">
        <v>3962</v>
      </c>
      <c r="K38541">
        <v>187663</v>
      </c>
      <c r="L38541">
        <v>-1030.56</v>
      </c>
      <c r="M38541" t="s">
        <v>212</v>
      </c>
      <c r="N38541" s="160" t="s">
        <v>8</v>
      </c>
      <c r="O38541" s="160" t="s">
        <v>82</v>
      </c>
    </row>
    <row r="38542" spans="9:15" x14ac:dyDescent="0.35">
      <c r="I38542">
        <v>117765</v>
      </c>
      <c r="J38542">
        <v>3962</v>
      </c>
      <c r="K38542">
        <v>187663</v>
      </c>
      <c r="L38542">
        <v>-8.2799999999999994</v>
      </c>
      <c r="M38542" t="s">
        <v>212</v>
      </c>
      <c r="N38542" s="160" t="s">
        <v>7</v>
      </c>
      <c r="O38542" s="160" t="s">
        <v>82</v>
      </c>
    </row>
    <row r="38543" spans="9:15" x14ac:dyDescent="0.35">
      <c r="I38543">
        <v>117766</v>
      </c>
      <c r="J38543">
        <v>3962</v>
      </c>
      <c r="K38543">
        <v>187663</v>
      </c>
      <c r="L38543">
        <v>-16.55</v>
      </c>
      <c r="M38543" t="s">
        <v>212</v>
      </c>
      <c r="N38543" s="160" t="s">
        <v>7</v>
      </c>
      <c r="O38543" s="160" t="s">
        <v>82</v>
      </c>
    </row>
    <row r="38544" spans="9:15" x14ac:dyDescent="0.35">
      <c r="I38544">
        <v>117766</v>
      </c>
      <c r="J38544">
        <v>3962</v>
      </c>
      <c r="K38544">
        <v>187663</v>
      </c>
      <c r="L38544">
        <v>-16.55</v>
      </c>
      <c r="M38544" t="s">
        <v>212</v>
      </c>
      <c r="N38544" s="160" t="s">
        <v>7</v>
      </c>
      <c r="O38544" s="160" t="s">
        <v>82</v>
      </c>
    </row>
    <row r="38545" spans="9:15" x14ac:dyDescent="0.35">
      <c r="I38545">
        <v>117767</v>
      </c>
      <c r="J38545">
        <v>3962</v>
      </c>
      <c r="K38545">
        <v>187663</v>
      </c>
      <c r="L38545">
        <v>-24.83</v>
      </c>
      <c r="M38545" t="s">
        <v>212</v>
      </c>
      <c r="N38545" s="160" t="s">
        <v>7</v>
      </c>
      <c r="O38545" s="160" t="s">
        <v>82</v>
      </c>
    </row>
    <row r="38546" spans="9:15" x14ac:dyDescent="0.35">
      <c r="I38546">
        <v>117767</v>
      </c>
      <c r="J38546">
        <v>3962</v>
      </c>
      <c r="K38546">
        <v>187663</v>
      </c>
      <c r="L38546">
        <v>-8.2799999999999994</v>
      </c>
      <c r="M38546" t="s">
        <v>212</v>
      </c>
      <c r="N38546" s="160" t="s">
        <v>7</v>
      </c>
      <c r="O38546" s="160" t="s">
        <v>82</v>
      </c>
    </row>
    <row r="38547" spans="9:15" x14ac:dyDescent="0.35">
      <c r="I38547">
        <v>118038</v>
      </c>
      <c r="J38547">
        <v>3962</v>
      </c>
      <c r="K38547">
        <v>187663</v>
      </c>
      <c r="L38547">
        <v>-371.32</v>
      </c>
      <c r="M38547" t="s">
        <v>212</v>
      </c>
      <c r="N38547" s="160" t="s">
        <v>7</v>
      </c>
      <c r="O38547" s="160" t="s">
        <v>82</v>
      </c>
    </row>
    <row r="38548" spans="9:15" x14ac:dyDescent="0.35">
      <c r="I38548">
        <v>120834</v>
      </c>
      <c r="J38548">
        <v>3962</v>
      </c>
      <c r="K38548">
        <v>187663</v>
      </c>
      <c r="L38548">
        <v>-403.97</v>
      </c>
      <c r="M38548" t="s">
        <v>212</v>
      </c>
      <c r="N38548" s="160" t="s">
        <v>10</v>
      </c>
      <c r="O38548" s="160" t="s">
        <v>82</v>
      </c>
    </row>
    <row r="38549" spans="9:15" x14ac:dyDescent="0.35">
      <c r="I38549">
        <v>121518</v>
      </c>
      <c r="J38549">
        <v>3962</v>
      </c>
      <c r="K38549">
        <v>187663</v>
      </c>
      <c r="L38549">
        <v>-403.97</v>
      </c>
      <c r="M38549" t="s">
        <v>212</v>
      </c>
      <c r="N38549" s="160" t="s">
        <v>10</v>
      </c>
      <c r="O38549" s="160" t="s">
        <v>82</v>
      </c>
    </row>
    <row r="38550" spans="9:15" x14ac:dyDescent="0.35">
      <c r="I38550">
        <v>122731</v>
      </c>
      <c r="J38550">
        <v>3962</v>
      </c>
      <c r="K38550">
        <v>187663</v>
      </c>
      <c r="L38550">
        <v>-403.97</v>
      </c>
      <c r="M38550" t="s">
        <v>212</v>
      </c>
      <c r="N38550" s="160" t="s">
        <v>10</v>
      </c>
      <c r="O38550" s="160" t="s">
        <v>82</v>
      </c>
    </row>
    <row r="38551" spans="9:15" x14ac:dyDescent="0.35">
      <c r="I38551">
        <v>122803</v>
      </c>
      <c r="J38551">
        <v>3962</v>
      </c>
      <c r="K38551">
        <v>187663</v>
      </c>
      <c r="L38551">
        <v>-322.20999999999998</v>
      </c>
      <c r="M38551" t="s">
        <v>212</v>
      </c>
      <c r="N38551" s="160" t="s">
        <v>207</v>
      </c>
      <c r="O38551" s="160" t="s">
        <v>82</v>
      </c>
    </row>
    <row r="38552" spans="9:15" x14ac:dyDescent="0.35">
      <c r="I38552">
        <v>122804</v>
      </c>
      <c r="J38552">
        <v>3962</v>
      </c>
      <c r="K38552">
        <v>187663</v>
      </c>
      <c r="L38552">
        <v>-322.20999999999998</v>
      </c>
      <c r="M38552" t="s">
        <v>212</v>
      </c>
      <c r="N38552" s="160" t="s">
        <v>207</v>
      </c>
      <c r="O38552" s="160" t="s">
        <v>82</v>
      </c>
    </row>
    <row r="38553" spans="9:15" x14ac:dyDescent="0.35">
      <c r="I38553">
        <v>72449</v>
      </c>
      <c r="J38553">
        <v>4078</v>
      </c>
      <c r="K38553">
        <v>187674</v>
      </c>
      <c r="L38553">
        <v>-194.73</v>
      </c>
      <c r="M38553" t="s">
        <v>212</v>
      </c>
      <c r="N38553" s="160" t="s">
        <v>9</v>
      </c>
      <c r="O38553" s="160" t="s">
        <v>80</v>
      </c>
    </row>
    <row r="38554" spans="9:15" x14ac:dyDescent="0.35">
      <c r="I38554">
        <v>117441</v>
      </c>
      <c r="J38554">
        <v>4078</v>
      </c>
      <c r="K38554">
        <v>187674</v>
      </c>
      <c r="L38554">
        <v>-137.65</v>
      </c>
      <c r="M38554" t="s">
        <v>212</v>
      </c>
      <c r="N38554" s="160" t="s">
        <v>9</v>
      </c>
      <c r="O38554" s="160" t="s">
        <v>80</v>
      </c>
    </row>
    <row r="38555" spans="9:15" x14ac:dyDescent="0.35">
      <c r="I38555">
        <v>118484</v>
      </c>
      <c r="J38555">
        <v>4078</v>
      </c>
      <c r="K38555">
        <v>187674</v>
      </c>
      <c r="L38555">
        <v>-125.73</v>
      </c>
      <c r="M38555" t="s">
        <v>212</v>
      </c>
      <c r="N38555" s="160" t="s">
        <v>7</v>
      </c>
      <c r="O38555" s="160" t="s">
        <v>80</v>
      </c>
    </row>
    <row r="38556" spans="9:15" x14ac:dyDescent="0.35">
      <c r="I38556">
        <v>120935</v>
      </c>
      <c r="J38556">
        <v>4078</v>
      </c>
      <c r="K38556">
        <v>187674</v>
      </c>
      <c r="L38556">
        <v>-26.55</v>
      </c>
      <c r="M38556" t="s">
        <v>212</v>
      </c>
      <c r="N38556" s="160" t="s">
        <v>10</v>
      </c>
      <c r="O38556" s="160" t="s">
        <v>80</v>
      </c>
    </row>
    <row r="38557" spans="9:15" x14ac:dyDescent="0.35">
      <c r="I38557">
        <v>91312</v>
      </c>
      <c r="J38557">
        <v>4008</v>
      </c>
      <c r="K38557">
        <v>187726</v>
      </c>
      <c r="L38557">
        <v>-130.91999999999999</v>
      </c>
      <c r="M38557" t="s">
        <v>212</v>
      </c>
      <c r="N38557" s="160" t="s">
        <v>8</v>
      </c>
      <c r="O38557" s="160" t="s">
        <v>80</v>
      </c>
    </row>
    <row r="38558" spans="9:15" x14ac:dyDescent="0.35">
      <c r="I38558">
        <v>11684</v>
      </c>
      <c r="J38558">
        <v>3962</v>
      </c>
      <c r="K38558">
        <v>187793</v>
      </c>
      <c r="L38558">
        <v>-149.59</v>
      </c>
      <c r="M38558" t="s">
        <v>212</v>
      </c>
      <c r="N38558" s="160" t="s">
        <v>7</v>
      </c>
      <c r="O38558" s="160" t="s">
        <v>82</v>
      </c>
    </row>
    <row r="38559" spans="9:15" x14ac:dyDescent="0.35">
      <c r="I38559">
        <v>71189</v>
      </c>
      <c r="J38559">
        <v>3962</v>
      </c>
      <c r="K38559">
        <v>187793</v>
      </c>
      <c r="L38559">
        <v>-26.13</v>
      </c>
      <c r="M38559" t="s">
        <v>212</v>
      </c>
      <c r="N38559" s="160" t="s">
        <v>8</v>
      </c>
      <c r="O38559" s="160" t="s">
        <v>82</v>
      </c>
    </row>
    <row r="38560" spans="9:15" x14ac:dyDescent="0.35">
      <c r="I38560">
        <v>71189</v>
      </c>
      <c r="J38560">
        <v>3962</v>
      </c>
      <c r="K38560">
        <v>187793</v>
      </c>
      <c r="L38560">
        <v>-4702.7700000000004</v>
      </c>
      <c r="M38560" t="s">
        <v>212</v>
      </c>
      <c r="N38560" s="160" t="s">
        <v>8</v>
      </c>
      <c r="O38560" s="160" t="s">
        <v>82</v>
      </c>
    </row>
    <row r="38561" spans="9:15" x14ac:dyDescent="0.35">
      <c r="I38561">
        <v>74395</v>
      </c>
      <c r="J38561">
        <v>3962</v>
      </c>
      <c r="K38561">
        <v>187793</v>
      </c>
      <c r="L38561">
        <v>-1495.08</v>
      </c>
      <c r="M38561" t="s">
        <v>212</v>
      </c>
      <c r="N38561" s="160" t="s">
        <v>7</v>
      </c>
      <c r="O38561" s="160" t="s">
        <v>82</v>
      </c>
    </row>
    <row r="38562" spans="9:15" x14ac:dyDescent="0.35">
      <c r="I38562">
        <v>77912</v>
      </c>
      <c r="J38562">
        <v>3962</v>
      </c>
      <c r="K38562">
        <v>187793</v>
      </c>
      <c r="L38562">
        <v>-459.14</v>
      </c>
      <c r="M38562" t="s">
        <v>212</v>
      </c>
      <c r="N38562" s="160" t="s">
        <v>8</v>
      </c>
      <c r="O38562" s="160" t="s">
        <v>82</v>
      </c>
    </row>
    <row r="38563" spans="9:15" x14ac:dyDescent="0.35">
      <c r="I38563">
        <v>78573</v>
      </c>
      <c r="J38563">
        <v>3962</v>
      </c>
      <c r="K38563">
        <v>187793</v>
      </c>
      <c r="L38563">
        <v>-207.25</v>
      </c>
      <c r="M38563" t="s">
        <v>212</v>
      </c>
      <c r="N38563" s="160" t="s">
        <v>8</v>
      </c>
      <c r="O38563" s="160" t="s">
        <v>82</v>
      </c>
    </row>
    <row r="38564" spans="9:15" x14ac:dyDescent="0.35">
      <c r="I38564">
        <v>78573</v>
      </c>
      <c r="J38564">
        <v>3962</v>
      </c>
      <c r="K38564">
        <v>187793</v>
      </c>
      <c r="L38564">
        <v>-530.55999999999995</v>
      </c>
      <c r="M38564" t="s">
        <v>212</v>
      </c>
      <c r="N38564" s="160" t="s">
        <v>8</v>
      </c>
      <c r="O38564" s="160" t="s">
        <v>82</v>
      </c>
    </row>
    <row r="38565" spans="9:15" x14ac:dyDescent="0.35">
      <c r="I38565">
        <v>79973</v>
      </c>
      <c r="J38565">
        <v>3962</v>
      </c>
      <c r="K38565">
        <v>187793</v>
      </c>
      <c r="L38565">
        <v>-543.96</v>
      </c>
      <c r="M38565" t="s">
        <v>212</v>
      </c>
      <c r="N38565" s="160" t="s">
        <v>10</v>
      </c>
      <c r="O38565" s="160" t="s">
        <v>82</v>
      </c>
    </row>
    <row r="38566" spans="9:15" x14ac:dyDescent="0.35">
      <c r="I38566">
        <v>81192</v>
      </c>
      <c r="J38566">
        <v>3962</v>
      </c>
      <c r="K38566">
        <v>187793</v>
      </c>
      <c r="L38566">
        <v>-463.49</v>
      </c>
      <c r="M38566" t="s">
        <v>212</v>
      </c>
      <c r="N38566" s="160" t="s">
        <v>7</v>
      </c>
      <c r="O38566" s="160" t="s">
        <v>82</v>
      </c>
    </row>
    <row r="38567" spans="9:15" x14ac:dyDescent="0.35">
      <c r="I38567">
        <v>91312</v>
      </c>
      <c r="J38567">
        <v>3962</v>
      </c>
      <c r="K38567">
        <v>187793</v>
      </c>
      <c r="L38567">
        <v>-17.510000000000002</v>
      </c>
      <c r="M38567" t="s">
        <v>212</v>
      </c>
      <c r="N38567" s="160" t="s">
        <v>8</v>
      </c>
      <c r="O38567" s="160" t="s">
        <v>82</v>
      </c>
    </row>
    <row r="38568" spans="9:15" x14ac:dyDescent="0.35">
      <c r="I38568">
        <v>91312</v>
      </c>
      <c r="J38568">
        <v>3962</v>
      </c>
      <c r="K38568">
        <v>187793</v>
      </c>
      <c r="L38568">
        <v>-840.51</v>
      </c>
      <c r="M38568" t="s">
        <v>212</v>
      </c>
      <c r="N38568" s="160" t="s">
        <v>8</v>
      </c>
      <c r="O38568" s="160" t="s">
        <v>82</v>
      </c>
    </row>
    <row r="38569" spans="9:15" x14ac:dyDescent="0.35">
      <c r="I38569">
        <v>97192</v>
      </c>
      <c r="J38569">
        <v>3962</v>
      </c>
      <c r="K38569">
        <v>187793</v>
      </c>
      <c r="L38569">
        <v>-8.2799999999999994</v>
      </c>
      <c r="M38569" t="s">
        <v>212</v>
      </c>
      <c r="N38569" s="160" t="s">
        <v>7</v>
      </c>
      <c r="O38569" s="160" t="s">
        <v>82</v>
      </c>
    </row>
    <row r="38570" spans="9:15" x14ac:dyDescent="0.35">
      <c r="I38570">
        <v>97192</v>
      </c>
      <c r="J38570">
        <v>3962</v>
      </c>
      <c r="K38570">
        <v>187793</v>
      </c>
      <c r="L38570">
        <v>-794.62</v>
      </c>
      <c r="M38570" t="s">
        <v>212</v>
      </c>
      <c r="N38570" s="160" t="s">
        <v>7</v>
      </c>
      <c r="O38570" s="160" t="s">
        <v>82</v>
      </c>
    </row>
    <row r="38571" spans="9:15" x14ac:dyDescent="0.35">
      <c r="I38571">
        <v>103732</v>
      </c>
      <c r="J38571">
        <v>3962</v>
      </c>
      <c r="K38571">
        <v>187793</v>
      </c>
      <c r="L38571">
        <v>-3091.68</v>
      </c>
      <c r="M38571" t="s">
        <v>212</v>
      </c>
      <c r="N38571" s="160" t="s">
        <v>8</v>
      </c>
      <c r="O38571" s="160" t="s">
        <v>82</v>
      </c>
    </row>
    <row r="38572" spans="9:15" x14ac:dyDescent="0.35">
      <c r="I38572">
        <v>104499</v>
      </c>
      <c r="J38572">
        <v>3962</v>
      </c>
      <c r="K38572">
        <v>187793</v>
      </c>
      <c r="L38572">
        <v>-747.35</v>
      </c>
      <c r="M38572" t="s">
        <v>212</v>
      </c>
      <c r="N38572" s="160" t="s">
        <v>7</v>
      </c>
      <c r="O38572" s="160" t="s">
        <v>82</v>
      </c>
    </row>
    <row r="38573" spans="9:15" x14ac:dyDescent="0.35">
      <c r="I38573">
        <v>107294</v>
      </c>
      <c r="J38573">
        <v>3962</v>
      </c>
      <c r="K38573">
        <v>187793</v>
      </c>
      <c r="L38573">
        <v>-556.58000000000004</v>
      </c>
      <c r="M38573" t="s">
        <v>212</v>
      </c>
      <c r="N38573" s="160" t="s">
        <v>8</v>
      </c>
      <c r="O38573" s="160" t="s">
        <v>82</v>
      </c>
    </row>
    <row r="38574" spans="9:15" x14ac:dyDescent="0.35">
      <c r="I38574">
        <v>114734</v>
      </c>
      <c r="J38574">
        <v>3962</v>
      </c>
      <c r="K38574">
        <v>187793</v>
      </c>
      <c r="L38574">
        <v>-1936.56</v>
      </c>
      <c r="M38574" t="s">
        <v>212</v>
      </c>
      <c r="N38574" s="160" t="s">
        <v>7</v>
      </c>
      <c r="O38574" s="160" t="s">
        <v>82</v>
      </c>
    </row>
    <row r="38575" spans="9:15" x14ac:dyDescent="0.35">
      <c r="I38575">
        <v>117441</v>
      </c>
      <c r="J38575">
        <v>3962</v>
      </c>
      <c r="K38575">
        <v>187793</v>
      </c>
      <c r="L38575">
        <v>-587.95000000000005</v>
      </c>
      <c r="M38575" t="s">
        <v>212</v>
      </c>
      <c r="N38575" s="160" t="s">
        <v>9</v>
      </c>
      <c r="O38575" s="160" t="s">
        <v>82</v>
      </c>
    </row>
    <row r="38576" spans="9:15" x14ac:dyDescent="0.35">
      <c r="I38576">
        <v>117766</v>
      </c>
      <c r="J38576">
        <v>3962</v>
      </c>
      <c r="K38576">
        <v>187793</v>
      </c>
      <c r="L38576">
        <v>-16.55</v>
      </c>
      <c r="M38576" t="s">
        <v>212</v>
      </c>
      <c r="N38576" s="160" t="s">
        <v>7</v>
      </c>
      <c r="O38576" s="160" t="s">
        <v>82</v>
      </c>
    </row>
    <row r="38577" spans="9:15" x14ac:dyDescent="0.35">
      <c r="I38577">
        <v>117766</v>
      </c>
      <c r="J38577">
        <v>3962</v>
      </c>
      <c r="K38577">
        <v>187793</v>
      </c>
      <c r="L38577">
        <v>-397.31</v>
      </c>
      <c r="M38577" t="s">
        <v>212</v>
      </c>
      <c r="N38577" s="160" t="s">
        <v>7</v>
      </c>
      <c r="O38577" s="160" t="s">
        <v>82</v>
      </c>
    </row>
    <row r="38578" spans="9:15" x14ac:dyDescent="0.35">
      <c r="I38578">
        <v>117767</v>
      </c>
      <c r="J38578">
        <v>3962</v>
      </c>
      <c r="K38578">
        <v>187793</v>
      </c>
      <c r="L38578">
        <v>-1191.93</v>
      </c>
      <c r="M38578" t="s">
        <v>212</v>
      </c>
      <c r="N38578" s="160" t="s">
        <v>7</v>
      </c>
      <c r="O38578" s="160" t="s">
        <v>82</v>
      </c>
    </row>
    <row r="38579" spans="9:15" x14ac:dyDescent="0.35">
      <c r="I38579">
        <v>117767</v>
      </c>
      <c r="J38579">
        <v>3962</v>
      </c>
      <c r="K38579">
        <v>187793</v>
      </c>
      <c r="L38579">
        <v>-41.39</v>
      </c>
      <c r="M38579" t="s">
        <v>212</v>
      </c>
      <c r="N38579" s="160" t="s">
        <v>7</v>
      </c>
      <c r="O38579" s="160" t="s">
        <v>82</v>
      </c>
    </row>
    <row r="38580" spans="9:15" x14ac:dyDescent="0.35">
      <c r="I38580">
        <v>117848</v>
      </c>
      <c r="J38580">
        <v>3962</v>
      </c>
      <c r="K38580">
        <v>187793</v>
      </c>
      <c r="L38580">
        <v>-794.03</v>
      </c>
      <c r="M38580" t="s">
        <v>212</v>
      </c>
      <c r="N38580" s="160" t="s">
        <v>9</v>
      </c>
      <c r="O38580" s="160" t="s">
        <v>82</v>
      </c>
    </row>
    <row r="38581" spans="9:15" x14ac:dyDescent="0.35">
      <c r="I38581">
        <v>118038</v>
      </c>
      <c r="J38581">
        <v>3962</v>
      </c>
      <c r="K38581">
        <v>187793</v>
      </c>
      <c r="L38581">
        <v>-1113.96</v>
      </c>
      <c r="M38581" t="s">
        <v>212</v>
      </c>
      <c r="N38581" s="160" t="s">
        <v>7</v>
      </c>
      <c r="O38581" s="160" t="s">
        <v>82</v>
      </c>
    </row>
    <row r="38582" spans="9:15" x14ac:dyDescent="0.35">
      <c r="I38582">
        <v>120833</v>
      </c>
      <c r="J38582">
        <v>3962</v>
      </c>
      <c r="K38582">
        <v>187793</v>
      </c>
      <c r="L38582">
        <v>-403.97</v>
      </c>
      <c r="M38582" t="s">
        <v>212</v>
      </c>
      <c r="N38582" s="160" t="s">
        <v>10</v>
      </c>
      <c r="O38582" s="160" t="s">
        <v>82</v>
      </c>
    </row>
    <row r="38583" spans="9:15" x14ac:dyDescent="0.35">
      <c r="I38583">
        <v>120935</v>
      </c>
      <c r="J38583">
        <v>3962</v>
      </c>
      <c r="K38583">
        <v>187793</v>
      </c>
      <c r="L38583">
        <v>-403.97</v>
      </c>
      <c r="M38583" t="s">
        <v>212</v>
      </c>
      <c r="N38583" s="160" t="s">
        <v>10</v>
      </c>
      <c r="O38583" s="160" t="s">
        <v>82</v>
      </c>
    </row>
    <row r="38584" spans="9:15" x14ac:dyDescent="0.35">
      <c r="I38584">
        <v>120936</v>
      </c>
      <c r="J38584">
        <v>3962</v>
      </c>
      <c r="K38584">
        <v>187793</v>
      </c>
      <c r="L38584">
        <v>-403.97</v>
      </c>
      <c r="M38584" t="s">
        <v>212</v>
      </c>
      <c r="N38584" s="160" t="s">
        <v>10</v>
      </c>
      <c r="O38584" s="160" t="s">
        <v>82</v>
      </c>
    </row>
    <row r="38585" spans="9:15" x14ac:dyDescent="0.35">
      <c r="I38585">
        <v>121518</v>
      </c>
      <c r="J38585">
        <v>3962</v>
      </c>
      <c r="K38585">
        <v>187793</v>
      </c>
      <c r="L38585">
        <v>-403.97</v>
      </c>
      <c r="M38585" t="s">
        <v>212</v>
      </c>
      <c r="N38585" s="160" t="s">
        <v>10</v>
      </c>
      <c r="O38585" s="160" t="s">
        <v>82</v>
      </c>
    </row>
    <row r="38586" spans="9:15" x14ac:dyDescent="0.35">
      <c r="I38586">
        <v>124431</v>
      </c>
      <c r="J38586">
        <v>3962</v>
      </c>
      <c r="K38586">
        <v>187793</v>
      </c>
      <c r="L38586">
        <v>-502.02</v>
      </c>
      <c r="M38586" t="s">
        <v>218</v>
      </c>
      <c r="N38586" s="160" t="s">
        <v>10</v>
      </c>
      <c r="O38586" s="160" t="s">
        <v>82</v>
      </c>
    </row>
    <row r="38587" spans="9:15" x14ac:dyDescent="0.35">
      <c r="I38587">
        <v>124541</v>
      </c>
      <c r="J38587">
        <v>3962</v>
      </c>
      <c r="K38587">
        <v>187793</v>
      </c>
      <c r="L38587">
        <v>-762.34</v>
      </c>
      <c r="M38587" t="s">
        <v>212</v>
      </c>
      <c r="N38587" s="160" t="s">
        <v>9</v>
      </c>
      <c r="O38587" s="160" t="s">
        <v>82</v>
      </c>
    </row>
    <row r="38588" spans="9:15" x14ac:dyDescent="0.35">
      <c r="I38588">
        <v>116372</v>
      </c>
      <c r="J38588">
        <v>4013</v>
      </c>
      <c r="K38588">
        <v>187893</v>
      </c>
      <c r="L38588">
        <v>-23.74</v>
      </c>
      <c r="M38588" t="s">
        <v>218</v>
      </c>
      <c r="N38588" s="160" t="s">
        <v>19</v>
      </c>
      <c r="O38588" s="160" t="s">
        <v>80</v>
      </c>
    </row>
    <row r="38589" spans="9:15" x14ac:dyDescent="0.35">
      <c r="I38589">
        <v>104499</v>
      </c>
      <c r="J38589">
        <v>5006</v>
      </c>
      <c r="K38589">
        <v>187913</v>
      </c>
      <c r="L38589">
        <v>-14.55</v>
      </c>
      <c r="M38589" t="s">
        <v>212</v>
      </c>
      <c r="N38589" s="160" t="s">
        <v>7</v>
      </c>
      <c r="O38589" s="160" t="s">
        <v>80</v>
      </c>
    </row>
    <row r="38590" spans="9:15" x14ac:dyDescent="0.35">
      <c r="I38590">
        <v>107294</v>
      </c>
      <c r="J38590">
        <v>5006</v>
      </c>
      <c r="K38590">
        <v>187913</v>
      </c>
      <c r="L38590">
        <v>-26.51</v>
      </c>
      <c r="M38590" t="s">
        <v>212</v>
      </c>
      <c r="N38590" s="160" t="s">
        <v>8</v>
      </c>
      <c r="O38590" s="160" t="s">
        <v>80</v>
      </c>
    </row>
    <row r="38591" spans="9:15" x14ac:dyDescent="0.35">
      <c r="I38591">
        <v>78573</v>
      </c>
      <c r="J38591">
        <v>3969</v>
      </c>
      <c r="K38591">
        <v>187947</v>
      </c>
      <c r="L38591">
        <v>-62.72</v>
      </c>
      <c r="M38591" t="s">
        <v>212</v>
      </c>
      <c r="N38591" s="160" t="s">
        <v>8</v>
      </c>
      <c r="O38591" s="160" t="s">
        <v>80</v>
      </c>
    </row>
    <row r="38592" spans="9:15" x14ac:dyDescent="0.35">
      <c r="I38592">
        <v>91312</v>
      </c>
      <c r="J38592">
        <v>4034</v>
      </c>
      <c r="K38592">
        <v>188071</v>
      </c>
      <c r="L38592">
        <v>-130.91999999999999</v>
      </c>
      <c r="M38592" t="s">
        <v>212</v>
      </c>
      <c r="N38592" s="160" t="s">
        <v>8</v>
      </c>
      <c r="O38592" s="160" t="s">
        <v>80</v>
      </c>
    </row>
    <row r="38593" spans="9:15" x14ac:dyDescent="0.35">
      <c r="I38593">
        <v>118038</v>
      </c>
      <c r="J38593">
        <v>4034</v>
      </c>
      <c r="K38593">
        <v>188071</v>
      </c>
      <c r="L38593">
        <v>-92.84</v>
      </c>
      <c r="M38593" t="s">
        <v>212</v>
      </c>
      <c r="N38593" s="160" t="s">
        <v>7</v>
      </c>
      <c r="O38593" s="160" t="s">
        <v>80</v>
      </c>
    </row>
    <row r="38594" spans="9:15" x14ac:dyDescent="0.35">
      <c r="I38594">
        <v>78573</v>
      </c>
      <c r="J38594">
        <v>3818</v>
      </c>
      <c r="K38594">
        <v>188087</v>
      </c>
      <c r="L38594">
        <v>-126.29</v>
      </c>
      <c r="M38594" t="s">
        <v>218</v>
      </c>
      <c r="N38594" s="160" t="s">
        <v>8</v>
      </c>
      <c r="O38594" s="160" t="s">
        <v>80</v>
      </c>
    </row>
    <row r="38595" spans="9:15" x14ac:dyDescent="0.35">
      <c r="I38595">
        <v>103732</v>
      </c>
      <c r="J38595">
        <v>4014</v>
      </c>
      <c r="K38595">
        <v>188560</v>
      </c>
      <c r="L38595">
        <v>-1644.55</v>
      </c>
      <c r="M38595" t="s">
        <v>212</v>
      </c>
      <c r="N38595" s="160" t="s">
        <v>8</v>
      </c>
      <c r="O38595" s="160" t="s">
        <v>80</v>
      </c>
    </row>
    <row r="38596" spans="9:15" x14ac:dyDescent="0.35">
      <c r="I38596">
        <v>71189</v>
      </c>
      <c r="J38596">
        <v>3981</v>
      </c>
      <c r="K38596">
        <v>188616</v>
      </c>
      <c r="L38596">
        <v>-480.28</v>
      </c>
      <c r="M38596" t="s">
        <v>212</v>
      </c>
      <c r="N38596" s="160" t="s">
        <v>8</v>
      </c>
      <c r="O38596" s="160" t="s">
        <v>80</v>
      </c>
    </row>
    <row r="38597" spans="9:15" x14ac:dyDescent="0.35">
      <c r="I38597">
        <v>91312</v>
      </c>
      <c r="J38597">
        <v>3981</v>
      </c>
      <c r="K38597">
        <v>188616</v>
      </c>
      <c r="L38597">
        <v>-128.76</v>
      </c>
      <c r="M38597" t="s">
        <v>212</v>
      </c>
      <c r="N38597" s="160" t="s">
        <v>8</v>
      </c>
      <c r="O38597" s="160" t="s">
        <v>80</v>
      </c>
    </row>
    <row r="38598" spans="9:15" x14ac:dyDescent="0.35">
      <c r="I38598">
        <v>114734</v>
      </c>
      <c r="J38598">
        <v>417</v>
      </c>
      <c r="K38598">
        <v>188653</v>
      </c>
      <c r="L38598">
        <v>-55.67</v>
      </c>
      <c r="M38598" t="s">
        <v>218</v>
      </c>
      <c r="N38598" s="160" t="s">
        <v>7</v>
      </c>
      <c r="O38598" s="160" t="s">
        <v>80</v>
      </c>
    </row>
    <row r="38599" spans="9:15" x14ac:dyDescent="0.35">
      <c r="I38599">
        <v>117766</v>
      </c>
      <c r="J38599">
        <v>417</v>
      </c>
      <c r="K38599">
        <v>188653</v>
      </c>
      <c r="L38599">
        <v>-23.21</v>
      </c>
      <c r="M38599" t="s">
        <v>218</v>
      </c>
      <c r="N38599" s="160" t="s">
        <v>7</v>
      </c>
      <c r="O38599" s="160" t="s">
        <v>80</v>
      </c>
    </row>
    <row r="38600" spans="9:15" x14ac:dyDescent="0.35">
      <c r="I38600">
        <v>117766</v>
      </c>
      <c r="J38600">
        <v>417</v>
      </c>
      <c r="K38600">
        <v>188653</v>
      </c>
      <c r="L38600">
        <v>-30.94</v>
      </c>
      <c r="M38600" t="s">
        <v>212</v>
      </c>
      <c r="N38600" s="160" t="s">
        <v>7</v>
      </c>
      <c r="O38600" s="160" t="s">
        <v>80</v>
      </c>
    </row>
    <row r="38601" spans="9:15" x14ac:dyDescent="0.35">
      <c r="I38601">
        <v>74395</v>
      </c>
      <c r="J38601">
        <v>4007</v>
      </c>
      <c r="K38601">
        <v>188698</v>
      </c>
      <c r="L38601">
        <v>-85.86</v>
      </c>
      <c r="M38601" t="s">
        <v>212</v>
      </c>
      <c r="N38601" s="160" t="s">
        <v>7</v>
      </c>
      <c r="O38601" s="160" t="s">
        <v>80</v>
      </c>
    </row>
    <row r="38602" spans="9:15" x14ac:dyDescent="0.35">
      <c r="I38602">
        <v>116372</v>
      </c>
      <c r="J38602">
        <v>4007</v>
      </c>
      <c r="K38602">
        <v>188698</v>
      </c>
      <c r="L38602">
        <v>-46.84</v>
      </c>
      <c r="M38602" t="s">
        <v>212</v>
      </c>
      <c r="N38602" s="160" t="s">
        <v>19</v>
      </c>
      <c r="O38602" s="160" t="s">
        <v>80</v>
      </c>
    </row>
    <row r="38603" spans="9:15" x14ac:dyDescent="0.35">
      <c r="I38603">
        <v>103732</v>
      </c>
      <c r="J38603">
        <v>501</v>
      </c>
      <c r="K38603">
        <v>188703</v>
      </c>
      <c r="L38603">
        <v>-35.58</v>
      </c>
      <c r="M38603" t="s">
        <v>218</v>
      </c>
      <c r="N38603" s="160" t="s">
        <v>8</v>
      </c>
      <c r="O38603" s="160" t="s">
        <v>80</v>
      </c>
    </row>
    <row r="38604" spans="9:15" x14ac:dyDescent="0.35">
      <c r="I38604">
        <v>7</v>
      </c>
      <c r="J38604">
        <v>3050</v>
      </c>
      <c r="K38604">
        <v>188717</v>
      </c>
      <c r="L38604">
        <v>-191.19</v>
      </c>
      <c r="M38604" t="s">
        <v>212</v>
      </c>
      <c r="N38604" s="160" t="s">
        <v>9</v>
      </c>
      <c r="O38604" s="160" t="s">
        <v>80</v>
      </c>
    </row>
    <row r="38605" spans="9:15" x14ac:dyDescent="0.35">
      <c r="I38605">
        <v>71189</v>
      </c>
      <c r="J38605">
        <v>3050</v>
      </c>
      <c r="K38605">
        <v>188717</v>
      </c>
      <c r="L38605">
        <v>-144.12</v>
      </c>
      <c r="M38605" t="s">
        <v>212</v>
      </c>
      <c r="N38605" s="160" t="s">
        <v>8</v>
      </c>
      <c r="O38605" s="160" t="s">
        <v>80</v>
      </c>
    </row>
    <row r="38606" spans="9:15" x14ac:dyDescent="0.35">
      <c r="I38606">
        <v>71189</v>
      </c>
      <c r="J38606">
        <v>3050</v>
      </c>
      <c r="K38606">
        <v>188717</v>
      </c>
      <c r="L38606">
        <v>-96.08</v>
      </c>
      <c r="M38606" t="s">
        <v>212</v>
      </c>
      <c r="N38606" s="160" t="s">
        <v>8</v>
      </c>
      <c r="O38606" s="160" t="s">
        <v>80</v>
      </c>
    </row>
    <row r="38607" spans="9:15" x14ac:dyDescent="0.35">
      <c r="I38607">
        <v>72449</v>
      </c>
      <c r="J38607">
        <v>3050</v>
      </c>
      <c r="K38607">
        <v>188717</v>
      </c>
      <c r="L38607">
        <v>-191.23</v>
      </c>
      <c r="M38607" t="s">
        <v>212</v>
      </c>
      <c r="N38607" s="160" t="s">
        <v>9</v>
      </c>
      <c r="O38607" s="160" t="s">
        <v>80</v>
      </c>
    </row>
    <row r="38608" spans="9:15" x14ac:dyDescent="0.35">
      <c r="I38608">
        <v>91312</v>
      </c>
      <c r="J38608">
        <v>3050</v>
      </c>
      <c r="K38608">
        <v>188717</v>
      </c>
      <c r="L38608">
        <v>-128.76</v>
      </c>
      <c r="M38608" t="s">
        <v>212</v>
      </c>
      <c r="N38608" s="160" t="s">
        <v>8</v>
      </c>
      <c r="O38608" s="160" t="s">
        <v>80</v>
      </c>
    </row>
    <row r="38609" spans="9:15" x14ac:dyDescent="0.35">
      <c r="I38609">
        <v>103732</v>
      </c>
      <c r="J38609">
        <v>3050</v>
      </c>
      <c r="K38609">
        <v>188717</v>
      </c>
      <c r="L38609">
        <v>-215.4</v>
      </c>
      <c r="M38609" t="s">
        <v>212</v>
      </c>
      <c r="N38609" s="160" t="s">
        <v>8</v>
      </c>
      <c r="O38609" s="160" t="s">
        <v>80</v>
      </c>
    </row>
    <row r="38610" spans="9:15" x14ac:dyDescent="0.35">
      <c r="I38610">
        <v>116372</v>
      </c>
      <c r="J38610">
        <v>3050</v>
      </c>
      <c r="K38610">
        <v>188717</v>
      </c>
      <c r="L38610">
        <v>-46.84</v>
      </c>
      <c r="M38610" t="s">
        <v>212</v>
      </c>
      <c r="N38610" s="160" t="s">
        <v>19</v>
      </c>
      <c r="O38610" s="160" t="s">
        <v>80</v>
      </c>
    </row>
    <row r="38611" spans="9:15" x14ac:dyDescent="0.35">
      <c r="I38611">
        <v>117766</v>
      </c>
      <c r="J38611">
        <v>3050</v>
      </c>
      <c r="K38611">
        <v>188717</v>
      </c>
      <c r="L38611">
        <v>-91.3</v>
      </c>
      <c r="M38611" t="s">
        <v>212</v>
      </c>
      <c r="N38611" s="160" t="s">
        <v>7</v>
      </c>
      <c r="O38611" s="160" t="s">
        <v>80</v>
      </c>
    </row>
    <row r="38612" spans="9:15" x14ac:dyDescent="0.35">
      <c r="I38612">
        <v>117766</v>
      </c>
      <c r="J38612">
        <v>3050</v>
      </c>
      <c r="K38612">
        <v>188717</v>
      </c>
      <c r="L38612">
        <v>-91.3</v>
      </c>
      <c r="M38612" t="s">
        <v>212</v>
      </c>
      <c r="N38612" s="160" t="s">
        <v>7</v>
      </c>
      <c r="O38612" s="160" t="s">
        <v>80</v>
      </c>
    </row>
    <row r="38613" spans="9:15" x14ac:dyDescent="0.35">
      <c r="I38613">
        <v>117767</v>
      </c>
      <c r="J38613">
        <v>3050</v>
      </c>
      <c r="K38613">
        <v>188717</v>
      </c>
      <c r="L38613">
        <v>-91.3</v>
      </c>
      <c r="M38613" t="s">
        <v>212</v>
      </c>
      <c r="N38613" s="160" t="s">
        <v>7</v>
      </c>
      <c r="O38613" s="160" t="s">
        <v>80</v>
      </c>
    </row>
    <row r="38614" spans="9:15" x14ac:dyDescent="0.35">
      <c r="I38614">
        <v>117767</v>
      </c>
      <c r="J38614">
        <v>3050</v>
      </c>
      <c r="K38614">
        <v>188717</v>
      </c>
      <c r="L38614">
        <v>-91.3</v>
      </c>
      <c r="M38614" t="s">
        <v>212</v>
      </c>
      <c r="N38614" s="160" t="s">
        <v>7</v>
      </c>
      <c r="O38614" s="160" t="s">
        <v>80</v>
      </c>
    </row>
    <row r="38615" spans="9:15" x14ac:dyDescent="0.35">
      <c r="I38615">
        <v>118038</v>
      </c>
      <c r="J38615">
        <v>3050</v>
      </c>
      <c r="K38615">
        <v>188717</v>
      </c>
      <c r="L38615">
        <v>-91.31</v>
      </c>
      <c r="M38615" t="s">
        <v>212</v>
      </c>
      <c r="N38615" s="160" t="s">
        <v>7</v>
      </c>
      <c r="O38615" s="160" t="s">
        <v>80</v>
      </c>
    </row>
    <row r="38616" spans="9:15" x14ac:dyDescent="0.35">
      <c r="I38616">
        <v>118038</v>
      </c>
      <c r="J38616">
        <v>3050</v>
      </c>
      <c r="K38616">
        <v>188717</v>
      </c>
      <c r="L38616">
        <v>-182.62</v>
      </c>
      <c r="M38616" t="s">
        <v>212</v>
      </c>
      <c r="N38616" s="160" t="s">
        <v>7</v>
      </c>
      <c r="O38616" s="160" t="s">
        <v>80</v>
      </c>
    </row>
    <row r="38617" spans="9:15" x14ac:dyDescent="0.35">
      <c r="I38617">
        <v>118484</v>
      </c>
      <c r="J38617">
        <v>3050</v>
      </c>
      <c r="K38617">
        <v>188717</v>
      </c>
      <c r="L38617">
        <v>-123.66</v>
      </c>
      <c r="M38617" t="s">
        <v>212</v>
      </c>
      <c r="N38617" s="160" t="s">
        <v>7</v>
      </c>
      <c r="O38617" s="160" t="s">
        <v>80</v>
      </c>
    </row>
    <row r="38618" spans="9:15" x14ac:dyDescent="0.35">
      <c r="I38618">
        <v>71189</v>
      </c>
      <c r="J38618">
        <v>3979</v>
      </c>
      <c r="K38618">
        <v>188743</v>
      </c>
      <c r="L38618">
        <v>-144.12</v>
      </c>
      <c r="M38618" t="s">
        <v>212</v>
      </c>
      <c r="N38618" s="160" t="s">
        <v>8</v>
      </c>
      <c r="O38618" s="160" t="s">
        <v>80</v>
      </c>
    </row>
    <row r="38619" spans="9:15" x14ac:dyDescent="0.35">
      <c r="I38619">
        <v>71189</v>
      </c>
      <c r="J38619">
        <v>3979</v>
      </c>
      <c r="K38619">
        <v>188743</v>
      </c>
      <c r="L38619">
        <v>-240.2</v>
      </c>
      <c r="M38619" t="s">
        <v>218</v>
      </c>
      <c r="N38619" s="160" t="s">
        <v>8</v>
      </c>
      <c r="O38619" s="160" t="s">
        <v>80</v>
      </c>
    </row>
    <row r="38620" spans="9:15" x14ac:dyDescent="0.35">
      <c r="I38620">
        <v>77912</v>
      </c>
      <c r="J38620">
        <v>3946</v>
      </c>
      <c r="K38620">
        <v>188748</v>
      </c>
      <c r="L38620">
        <v>-131</v>
      </c>
      <c r="M38620" t="s">
        <v>212</v>
      </c>
      <c r="N38620" s="160" t="s">
        <v>8</v>
      </c>
      <c r="O38620" s="160" t="s">
        <v>81</v>
      </c>
    </row>
    <row r="38621" spans="9:15" x14ac:dyDescent="0.35">
      <c r="I38621">
        <v>77912</v>
      </c>
      <c r="J38621">
        <v>3946</v>
      </c>
      <c r="K38621">
        <v>188748</v>
      </c>
      <c r="L38621">
        <v>-27.93</v>
      </c>
      <c r="M38621" t="s">
        <v>212</v>
      </c>
      <c r="N38621" s="160" t="s">
        <v>8</v>
      </c>
      <c r="O38621" s="160" t="s">
        <v>81</v>
      </c>
    </row>
    <row r="38622" spans="9:15" x14ac:dyDescent="0.35">
      <c r="I38622">
        <v>103732</v>
      </c>
      <c r="J38622">
        <v>3946</v>
      </c>
      <c r="K38622">
        <v>188748</v>
      </c>
      <c r="L38622">
        <v>-148.4</v>
      </c>
      <c r="M38622" t="s">
        <v>212</v>
      </c>
      <c r="N38622" s="160" t="s">
        <v>8</v>
      </c>
      <c r="O38622" s="160" t="s">
        <v>81</v>
      </c>
    </row>
    <row r="38623" spans="9:15" x14ac:dyDescent="0.35">
      <c r="I38623">
        <v>104500</v>
      </c>
      <c r="J38623">
        <v>3946</v>
      </c>
      <c r="K38623">
        <v>188748</v>
      </c>
      <c r="L38623">
        <v>-15.13</v>
      </c>
      <c r="M38623" t="s">
        <v>212</v>
      </c>
      <c r="N38623" s="160" t="s">
        <v>7</v>
      </c>
      <c r="O38623" s="160" t="s">
        <v>81</v>
      </c>
    </row>
    <row r="38624" spans="9:15" x14ac:dyDescent="0.35">
      <c r="I38624">
        <v>116372</v>
      </c>
      <c r="J38624">
        <v>3946</v>
      </c>
      <c r="K38624">
        <v>188748</v>
      </c>
      <c r="L38624">
        <v>-12.15</v>
      </c>
      <c r="M38624" t="s">
        <v>212</v>
      </c>
      <c r="N38624" s="160" t="s">
        <v>19</v>
      </c>
      <c r="O38624" s="160" t="s">
        <v>81</v>
      </c>
    </row>
    <row r="38625" spans="9:15" x14ac:dyDescent="0.35">
      <c r="I38625">
        <v>117377</v>
      </c>
      <c r="J38625">
        <v>3946</v>
      </c>
      <c r="K38625">
        <v>188748</v>
      </c>
      <c r="L38625">
        <v>-47.49</v>
      </c>
      <c r="M38625" t="s">
        <v>212</v>
      </c>
      <c r="N38625" s="160" t="s">
        <v>19</v>
      </c>
      <c r="O38625" s="160" t="s">
        <v>81</v>
      </c>
    </row>
    <row r="38626" spans="9:15" x14ac:dyDescent="0.35">
      <c r="I38626">
        <v>117485</v>
      </c>
      <c r="J38626">
        <v>3946</v>
      </c>
      <c r="K38626">
        <v>188748</v>
      </c>
      <c r="L38626">
        <v>-18.399999999999999</v>
      </c>
      <c r="M38626" t="s">
        <v>212</v>
      </c>
      <c r="N38626" s="160" t="s">
        <v>8</v>
      </c>
      <c r="O38626" s="160" t="s">
        <v>81</v>
      </c>
    </row>
    <row r="38627" spans="9:15" x14ac:dyDescent="0.35">
      <c r="I38627">
        <v>124541</v>
      </c>
      <c r="J38627">
        <v>3946</v>
      </c>
      <c r="K38627">
        <v>188748</v>
      </c>
      <c r="L38627">
        <v>-16.84</v>
      </c>
      <c r="M38627" t="s">
        <v>212</v>
      </c>
      <c r="N38627" s="160" t="s">
        <v>9</v>
      </c>
      <c r="O38627" s="160" t="s">
        <v>81</v>
      </c>
    </row>
    <row r="38628" spans="9:15" x14ac:dyDescent="0.35">
      <c r="I38628">
        <v>7</v>
      </c>
      <c r="J38628">
        <v>417</v>
      </c>
      <c r="K38628">
        <v>189143</v>
      </c>
      <c r="L38628">
        <v>-25.92</v>
      </c>
      <c r="M38628" t="s">
        <v>212</v>
      </c>
      <c r="N38628" s="160" t="s">
        <v>9</v>
      </c>
      <c r="O38628" s="160" t="s">
        <v>80</v>
      </c>
    </row>
    <row r="38629" spans="9:15" x14ac:dyDescent="0.35">
      <c r="I38629">
        <v>72449</v>
      </c>
      <c r="J38629">
        <v>417</v>
      </c>
      <c r="K38629">
        <v>189143</v>
      </c>
      <c r="L38629">
        <v>-6.48</v>
      </c>
      <c r="M38629" t="s">
        <v>212</v>
      </c>
      <c r="N38629" s="160" t="s">
        <v>9</v>
      </c>
      <c r="O38629" s="160" t="s">
        <v>80</v>
      </c>
    </row>
    <row r="38630" spans="9:15" x14ac:dyDescent="0.35">
      <c r="I38630">
        <v>78573</v>
      </c>
      <c r="J38630">
        <v>417</v>
      </c>
      <c r="K38630">
        <v>189143</v>
      </c>
      <c r="L38630">
        <v>-398.24</v>
      </c>
      <c r="M38630" t="s">
        <v>212</v>
      </c>
      <c r="N38630" s="160" t="s">
        <v>8</v>
      </c>
      <c r="O38630" s="160" t="s">
        <v>80</v>
      </c>
    </row>
    <row r="38631" spans="9:15" x14ac:dyDescent="0.35">
      <c r="I38631">
        <v>7</v>
      </c>
      <c r="J38631">
        <v>3962</v>
      </c>
      <c r="K38631">
        <v>189159</v>
      </c>
      <c r="L38631">
        <v>-25.92</v>
      </c>
      <c r="M38631" t="s">
        <v>218</v>
      </c>
      <c r="N38631" s="160" t="s">
        <v>9</v>
      </c>
      <c r="O38631" s="160" t="s">
        <v>82</v>
      </c>
    </row>
    <row r="38632" spans="9:15" x14ac:dyDescent="0.35">
      <c r="I38632">
        <v>72449</v>
      </c>
      <c r="J38632">
        <v>3962</v>
      </c>
      <c r="K38632">
        <v>189159</v>
      </c>
      <c r="L38632">
        <v>-6.48</v>
      </c>
      <c r="M38632" t="s">
        <v>218</v>
      </c>
      <c r="N38632" s="160" t="s">
        <v>9</v>
      </c>
      <c r="O38632" s="160" t="s">
        <v>82</v>
      </c>
    </row>
    <row r="38633" spans="9:15" x14ac:dyDescent="0.35">
      <c r="I38633">
        <v>81973</v>
      </c>
      <c r="J38633">
        <v>3962</v>
      </c>
      <c r="K38633">
        <v>189159</v>
      </c>
      <c r="L38633">
        <v>-130.94999999999999</v>
      </c>
      <c r="M38633" t="s">
        <v>218</v>
      </c>
      <c r="N38633" s="160" t="s">
        <v>7</v>
      </c>
      <c r="O38633" s="160" t="s">
        <v>82</v>
      </c>
    </row>
    <row r="38634" spans="9:15" x14ac:dyDescent="0.35">
      <c r="I38634">
        <v>97192</v>
      </c>
      <c r="J38634">
        <v>3962</v>
      </c>
      <c r="K38634">
        <v>189159</v>
      </c>
      <c r="L38634">
        <v>-7.74</v>
      </c>
      <c r="M38634" t="s">
        <v>218</v>
      </c>
      <c r="N38634" s="160" t="s">
        <v>7</v>
      </c>
      <c r="O38634" s="160" t="s">
        <v>82</v>
      </c>
    </row>
    <row r="38635" spans="9:15" x14ac:dyDescent="0.35">
      <c r="I38635">
        <v>104499</v>
      </c>
      <c r="J38635">
        <v>3983</v>
      </c>
      <c r="K38635">
        <v>189159</v>
      </c>
      <c r="L38635">
        <v>-705.6</v>
      </c>
      <c r="M38635" t="s">
        <v>212</v>
      </c>
      <c r="N38635" s="160" t="s">
        <v>7</v>
      </c>
      <c r="O38635" s="160" t="s">
        <v>84</v>
      </c>
    </row>
    <row r="38636" spans="9:15" x14ac:dyDescent="0.35">
      <c r="I38636">
        <v>104500</v>
      </c>
      <c r="J38636">
        <v>3983</v>
      </c>
      <c r="K38636">
        <v>189159</v>
      </c>
      <c r="L38636">
        <v>-705.6</v>
      </c>
      <c r="M38636" t="s">
        <v>212</v>
      </c>
      <c r="N38636" s="160" t="s">
        <v>7</v>
      </c>
      <c r="O38636" s="160" t="s">
        <v>84</v>
      </c>
    </row>
    <row r="38637" spans="9:15" x14ac:dyDescent="0.35">
      <c r="I38637">
        <v>107294</v>
      </c>
      <c r="J38637">
        <v>3962</v>
      </c>
      <c r="K38637">
        <v>189159</v>
      </c>
      <c r="L38637">
        <v>-50.02</v>
      </c>
      <c r="M38637" t="s">
        <v>218</v>
      </c>
      <c r="N38637" s="160" t="s">
        <v>8</v>
      </c>
      <c r="O38637" s="160" t="s">
        <v>82</v>
      </c>
    </row>
    <row r="38638" spans="9:15" x14ac:dyDescent="0.35">
      <c r="I38638">
        <v>117485</v>
      </c>
      <c r="J38638">
        <v>3962</v>
      </c>
      <c r="K38638">
        <v>189159</v>
      </c>
      <c r="L38638">
        <v>-18.04</v>
      </c>
      <c r="M38638" t="s">
        <v>218</v>
      </c>
      <c r="N38638" s="160" t="s">
        <v>8</v>
      </c>
      <c r="O38638" s="160" t="s">
        <v>82</v>
      </c>
    </row>
    <row r="38639" spans="9:15" x14ac:dyDescent="0.35">
      <c r="I38639">
        <v>117766</v>
      </c>
      <c r="J38639">
        <v>3962</v>
      </c>
      <c r="K38639">
        <v>189159</v>
      </c>
      <c r="L38639">
        <v>-263.16000000000003</v>
      </c>
      <c r="M38639" t="s">
        <v>218</v>
      </c>
      <c r="N38639" s="160" t="s">
        <v>7</v>
      </c>
      <c r="O38639" s="160" t="s">
        <v>82</v>
      </c>
    </row>
    <row r="38640" spans="9:15" x14ac:dyDescent="0.35">
      <c r="I38640">
        <v>117767</v>
      </c>
      <c r="J38640">
        <v>3962</v>
      </c>
      <c r="K38640">
        <v>189159</v>
      </c>
      <c r="L38640">
        <v>-46.44</v>
      </c>
      <c r="M38640" t="s">
        <v>218</v>
      </c>
      <c r="N38640" s="160" t="s">
        <v>7</v>
      </c>
      <c r="O38640" s="160" t="s">
        <v>82</v>
      </c>
    </row>
    <row r="38641" spans="9:15" x14ac:dyDescent="0.35">
      <c r="I38641">
        <v>118038</v>
      </c>
      <c r="J38641">
        <v>3983</v>
      </c>
      <c r="K38641">
        <v>189159</v>
      </c>
      <c r="L38641">
        <v>-374.88</v>
      </c>
      <c r="M38641" t="s">
        <v>212</v>
      </c>
      <c r="N38641" s="160" t="s">
        <v>7</v>
      </c>
      <c r="O38641" s="160" t="s">
        <v>84</v>
      </c>
    </row>
    <row r="38642" spans="9:15" x14ac:dyDescent="0.35">
      <c r="I38642">
        <v>120739</v>
      </c>
      <c r="J38642">
        <v>3962</v>
      </c>
      <c r="K38642">
        <v>189159</v>
      </c>
      <c r="L38642">
        <v>-3.77</v>
      </c>
      <c r="M38642" t="s">
        <v>218</v>
      </c>
      <c r="N38642" s="160" t="s">
        <v>9</v>
      </c>
      <c r="O38642" s="160" t="s">
        <v>82</v>
      </c>
    </row>
    <row r="38643" spans="9:15" x14ac:dyDescent="0.35">
      <c r="I38643">
        <v>120833</v>
      </c>
      <c r="J38643">
        <v>3962</v>
      </c>
      <c r="K38643">
        <v>189159</v>
      </c>
      <c r="L38643">
        <v>-1.89</v>
      </c>
      <c r="M38643" t="s">
        <v>218</v>
      </c>
      <c r="N38643" s="160" t="s">
        <v>10</v>
      </c>
      <c r="O38643" s="160" t="s">
        <v>82</v>
      </c>
    </row>
    <row r="38644" spans="9:15" x14ac:dyDescent="0.35">
      <c r="I38644">
        <v>120834</v>
      </c>
      <c r="J38644">
        <v>3962</v>
      </c>
      <c r="K38644">
        <v>189159</v>
      </c>
      <c r="L38644">
        <v>-22.68</v>
      </c>
      <c r="M38644" t="s">
        <v>218</v>
      </c>
      <c r="N38644" s="160" t="s">
        <v>10</v>
      </c>
      <c r="O38644" s="160" t="s">
        <v>82</v>
      </c>
    </row>
    <row r="38645" spans="9:15" x14ac:dyDescent="0.35">
      <c r="I38645">
        <v>120935</v>
      </c>
      <c r="J38645">
        <v>3962</v>
      </c>
      <c r="K38645">
        <v>189159</v>
      </c>
      <c r="L38645">
        <v>-47.25</v>
      </c>
      <c r="M38645" t="s">
        <v>218</v>
      </c>
      <c r="N38645" s="160" t="s">
        <v>10</v>
      </c>
      <c r="O38645" s="160" t="s">
        <v>82</v>
      </c>
    </row>
    <row r="38646" spans="9:15" x14ac:dyDescent="0.35">
      <c r="I38646">
        <v>120936</v>
      </c>
      <c r="J38646">
        <v>3962</v>
      </c>
      <c r="K38646">
        <v>189159</v>
      </c>
      <c r="L38646">
        <v>-115.29</v>
      </c>
      <c r="M38646" t="s">
        <v>218</v>
      </c>
      <c r="N38646" s="160" t="s">
        <v>10</v>
      </c>
      <c r="O38646" s="160" t="s">
        <v>82</v>
      </c>
    </row>
    <row r="38647" spans="9:15" x14ac:dyDescent="0.35">
      <c r="I38647">
        <v>122731</v>
      </c>
      <c r="J38647">
        <v>3962</v>
      </c>
      <c r="K38647">
        <v>189159</v>
      </c>
      <c r="L38647">
        <v>-315.63</v>
      </c>
      <c r="M38647" t="s">
        <v>218</v>
      </c>
      <c r="N38647" s="160" t="s">
        <v>10</v>
      </c>
      <c r="O38647" s="160" t="s">
        <v>82</v>
      </c>
    </row>
    <row r="38648" spans="9:15" x14ac:dyDescent="0.35">
      <c r="I38648">
        <v>122802</v>
      </c>
      <c r="J38648">
        <v>3962</v>
      </c>
      <c r="K38648">
        <v>189159</v>
      </c>
      <c r="L38648">
        <v>-150.56</v>
      </c>
      <c r="M38648" t="s">
        <v>218</v>
      </c>
      <c r="N38648" s="160" t="s">
        <v>207</v>
      </c>
      <c r="O38648" s="160" t="s">
        <v>82</v>
      </c>
    </row>
    <row r="38649" spans="9:15" x14ac:dyDescent="0.35">
      <c r="I38649">
        <v>101972</v>
      </c>
      <c r="J38649">
        <v>4007</v>
      </c>
      <c r="K38649">
        <v>189190</v>
      </c>
      <c r="L38649">
        <v>-44.4</v>
      </c>
      <c r="M38649" t="s">
        <v>212</v>
      </c>
      <c r="N38649" s="160" t="s">
        <v>19</v>
      </c>
      <c r="O38649" s="160" t="s">
        <v>80</v>
      </c>
    </row>
    <row r="38650" spans="9:15" x14ac:dyDescent="0.35">
      <c r="I38650">
        <v>116372</v>
      </c>
      <c r="J38650">
        <v>4007</v>
      </c>
      <c r="K38650">
        <v>189190</v>
      </c>
      <c r="L38650">
        <v>-23.78</v>
      </c>
      <c r="M38650" t="s">
        <v>212</v>
      </c>
      <c r="N38650" s="160" t="s">
        <v>19</v>
      </c>
      <c r="O38650" s="160" t="s">
        <v>80</v>
      </c>
    </row>
    <row r="38651" spans="9:15" x14ac:dyDescent="0.35">
      <c r="I38651">
        <v>74395</v>
      </c>
      <c r="J38651">
        <v>3987</v>
      </c>
      <c r="K38651">
        <v>189201</v>
      </c>
      <c r="L38651">
        <v>-85.86</v>
      </c>
      <c r="M38651" t="s">
        <v>212</v>
      </c>
      <c r="N38651" s="160" t="s">
        <v>7</v>
      </c>
      <c r="O38651" s="160" t="s">
        <v>80</v>
      </c>
    </row>
    <row r="38652" spans="9:15" x14ac:dyDescent="0.35">
      <c r="I38652">
        <v>116372</v>
      </c>
      <c r="J38652">
        <v>3987</v>
      </c>
      <c r="K38652">
        <v>189201</v>
      </c>
      <c r="L38652">
        <v>-46.84</v>
      </c>
      <c r="M38652" t="s">
        <v>212</v>
      </c>
      <c r="N38652" s="160" t="s">
        <v>19</v>
      </c>
      <c r="O38652" s="160" t="s">
        <v>80</v>
      </c>
    </row>
    <row r="38653" spans="9:15" x14ac:dyDescent="0.35">
      <c r="I38653">
        <v>77912</v>
      </c>
      <c r="J38653">
        <v>4032</v>
      </c>
      <c r="K38653">
        <v>189316</v>
      </c>
      <c r="L38653">
        <v>-26.95</v>
      </c>
      <c r="M38653" t="s">
        <v>212</v>
      </c>
      <c r="N38653" s="160" t="s">
        <v>8</v>
      </c>
      <c r="O38653" s="160" t="s">
        <v>80</v>
      </c>
    </row>
    <row r="38654" spans="9:15" x14ac:dyDescent="0.35">
      <c r="I38654">
        <v>97192</v>
      </c>
      <c r="J38654">
        <v>4032</v>
      </c>
      <c r="K38654">
        <v>189316</v>
      </c>
      <c r="L38654">
        <v>-282.62</v>
      </c>
      <c r="M38654" t="s">
        <v>212</v>
      </c>
      <c r="N38654" s="160" t="s">
        <v>7</v>
      </c>
      <c r="O38654" s="160" t="s">
        <v>80</v>
      </c>
    </row>
    <row r="38655" spans="9:15" x14ac:dyDescent="0.35">
      <c r="I38655">
        <v>7</v>
      </c>
      <c r="J38655">
        <v>5006</v>
      </c>
      <c r="K38655">
        <v>189548</v>
      </c>
      <c r="L38655">
        <v>-45.36</v>
      </c>
      <c r="M38655" t="s">
        <v>218</v>
      </c>
      <c r="N38655" s="160" t="s">
        <v>9</v>
      </c>
      <c r="O38655" s="160" t="s">
        <v>80</v>
      </c>
    </row>
    <row r="38656" spans="9:15" x14ac:dyDescent="0.35">
      <c r="I38656">
        <v>7</v>
      </c>
      <c r="J38656">
        <v>5006</v>
      </c>
      <c r="K38656">
        <v>189548</v>
      </c>
      <c r="L38656">
        <v>-179.38</v>
      </c>
      <c r="M38656" t="s">
        <v>218</v>
      </c>
      <c r="N38656" s="160" t="s">
        <v>9</v>
      </c>
      <c r="O38656" s="160" t="s">
        <v>80</v>
      </c>
    </row>
    <row r="38657" spans="9:15" x14ac:dyDescent="0.35">
      <c r="I38657">
        <v>11684</v>
      </c>
      <c r="J38657">
        <v>5006</v>
      </c>
      <c r="K38657">
        <v>189548</v>
      </c>
      <c r="L38657">
        <v>-83.28</v>
      </c>
      <c r="M38657" t="s">
        <v>218</v>
      </c>
      <c r="N38657" s="160" t="s">
        <v>7</v>
      </c>
      <c r="O38657" s="160" t="s">
        <v>80</v>
      </c>
    </row>
    <row r="38658" spans="9:15" x14ac:dyDescent="0.35">
      <c r="I38658">
        <v>81192</v>
      </c>
      <c r="J38658">
        <v>5006</v>
      </c>
      <c r="K38658">
        <v>189548</v>
      </c>
      <c r="L38658">
        <v>-55.75</v>
      </c>
      <c r="M38658" t="s">
        <v>218</v>
      </c>
      <c r="N38658" s="160" t="s">
        <v>7</v>
      </c>
      <c r="O38658" s="160" t="s">
        <v>80</v>
      </c>
    </row>
    <row r="38659" spans="9:15" x14ac:dyDescent="0.35">
      <c r="I38659">
        <v>91312</v>
      </c>
      <c r="J38659">
        <v>5006</v>
      </c>
      <c r="K38659">
        <v>189548</v>
      </c>
      <c r="L38659">
        <v>-13.6</v>
      </c>
      <c r="M38659" t="s">
        <v>218</v>
      </c>
      <c r="N38659" s="160" t="s">
        <v>8</v>
      </c>
      <c r="O38659" s="160" t="s">
        <v>80</v>
      </c>
    </row>
    <row r="38660" spans="9:15" x14ac:dyDescent="0.35">
      <c r="I38660">
        <v>107294</v>
      </c>
      <c r="J38660">
        <v>5006</v>
      </c>
      <c r="K38660">
        <v>189548</v>
      </c>
      <c r="L38660">
        <v>-25.01</v>
      </c>
      <c r="M38660" t="s">
        <v>212</v>
      </c>
      <c r="N38660" s="160" t="s">
        <v>8</v>
      </c>
      <c r="O38660" s="160" t="s">
        <v>80</v>
      </c>
    </row>
    <row r="38661" spans="9:15" x14ac:dyDescent="0.35">
      <c r="I38661">
        <v>116372</v>
      </c>
      <c r="J38661">
        <v>3998</v>
      </c>
      <c r="K38661">
        <v>189588</v>
      </c>
      <c r="L38661">
        <v>-23.42</v>
      </c>
      <c r="M38661" t="s">
        <v>212</v>
      </c>
      <c r="N38661" s="160" t="s">
        <v>19</v>
      </c>
      <c r="O38661" s="160" t="s">
        <v>80</v>
      </c>
    </row>
    <row r="38662" spans="9:15" x14ac:dyDescent="0.35">
      <c r="I38662">
        <v>16459</v>
      </c>
      <c r="J38662">
        <v>417</v>
      </c>
      <c r="K38662">
        <v>189607</v>
      </c>
      <c r="L38662">
        <v>-99.78</v>
      </c>
      <c r="M38662" t="s">
        <v>212</v>
      </c>
      <c r="N38662" s="160" t="s">
        <v>19</v>
      </c>
      <c r="O38662" s="160" t="s">
        <v>80</v>
      </c>
    </row>
    <row r="38663" spans="9:15" x14ac:dyDescent="0.35">
      <c r="I38663">
        <v>117765</v>
      </c>
      <c r="J38663">
        <v>417</v>
      </c>
      <c r="K38663">
        <v>189607</v>
      </c>
      <c r="L38663">
        <v>-15.47</v>
      </c>
      <c r="M38663" t="s">
        <v>212</v>
      </c>
      <c r="N38663" s="160" t="s">
        <v>7</v>
      </c>
      <c r="O38663" s="160" t="s">
        <v>80</v>
      </c>
    </row>
    <row r="38664" spans="9:15" x14ac:dyDescent="0.35">
      <c r="I38664">
        <v>117766</v>
      </c>
      <c r="J38664">
        <v>417</v>
      </c>
      <c r="K38664">
        <v>189607</v>
      </c>
      <c r="L38664">
        <v>-30.94</v>
      </c>
      <c r="M38664" t="s">
        <v>212</v>
      </c>
      <c r="N38664" s="160" t="s">
        <v>7</v>
      </c>
      <c r="O38664" s="160" t="s">
        <v>80</v>
      </c>
    </row>
    <row r="38665" spans="9:15" x14ac:dyDescent="0.35">
      <c r="I38665">
        <v>117767</v>
      </c>
      <c r="J38665">
        <v>417</v>
      </c>
      <c r="K38665">
        <v>189607</v>
      </c>
      <c r="L38665">
        <v>-7.74</v>
      </c>
      <c r="M38665" t="s">
        <v>212</v>
      </c>
      <c r="N38665" s="160" t="s">
        <v>7</v>
      </c>
      <c r="O38665" s="160" t="s">
        <v>80</v>
      </c>
    </row>
    <row r="38666" spans="9:15" x14ac:dyDescent="0.35">
      <c r="I38666">
        <v>118038</v>
      </c>
      <c r="J38666">
        <v>417</v>
      </c>
      <c r="K38666">
        <v>189607</v>
      </c>
      <c r="L38666">
        <v>-7.74</v>
      </c>
      <c r="M38666" t="s">
        <v>212</v>
      </c>
      <c r="N38666" s="160" t="s">
        <v>7</v>
      </c>
      <c r="O38666" s="160" t="s">
        <v>80</v>
      </c>
    </row>
    <row r="38667" spans="9:15" x14ac:dyDescent="0.35">
      <c r="I38667">
        <v>119309</v>
      </c>
      <c r="J38667">
        <v>3977</v>
      </c>
      <c r="K38667">
        <v>189621</v>
      </c>
      <c r="L38667">
        <v>-114.45</v>
      </c>
      <c r="M38667" t="s">
        <v>212</v>
      </c>
      <c r="N38667" s="160" t="s">
        <v>9</v>
      </c>
      <c r="O38667" s="160" t="s">
        <v>80</v>
      </c>
    </row>
    <row r="38668" spans="9:15" x14ac:dyDescent="0.35">
      <c r="I38668">
        <v>118484</v>
      </c>
      <c r="J38668">
        <v>4011</v>
      </c>
      <c r="K38668">
        <v>189648</v>
      </c>
      <c r="L38668">
        <v>-123.66</v>
      </c>
      <c r="M38668" t="s">
        <v>212</v>
      </c>
      <c r="N38668" s="160" t="s">
        <v>7</v>
      </c>
      <c r="O38668" s="160" t="s">
        <v>80</v>
      </c>
    </row>
    <row r="38669" spans="9:15" x14ac:dyDescent="0.35">
      <c r="I38669">
        <v>71189</v>
      </c>
      <c r="J38669">
        <v>4078</v>
      </c>
      <c r="K38669">
        <v>189669</v>
      </c>
      <c r="L38669">
        <v>-72.06</v>
      </c>
      <c r="M38669" t="s">
        <v>212</v>
      </c>
      <c r="N38669" s="160" t="s">
        <v>8</v>
      </c>
      <c r="O38669" s="160" t="s">
        <v>80</v>
      </c>
    </row>
    <row r="38670" spans="9:15" x14ac:dyDescent="0.35">
      <c r="I38670">
        <v>77912</v>
      </c>
      <c r="J38670">
        <v>4078</v>
      </c>
      <c r="K38670">
        <v>189669</v>
      </c>
      <c r="L38670">
        <v>-26.95</v>
      </c>
      <c r="M38670" t="s">
        <v>212</v>
      </c>
      <c r="N38670" s="160" t="s">
        <v>8</v>
      </c>
      <c r="O38670" s="160" t="s">
        <v>80</v>
      </c>
    </row>
    <row r="38671" spans="9:15" x14ac:dyDescent="0.35">
      <c r="I38671">
        <v>81192</v>
      </c>
      <c r="J38671">
        <v>4078</v>
      </c>
      <c r="K38671">
        <v>189669</v>
      </c>
      <c r="L38671">
        <v>-54.28</v>
      </c>
      <c r="M38671" t="s">
        <v>212</v>
      </c>
      <c r="N38671" s="160" t="s">
        <v>7</v>
      </c>
      <c r="O38671" s="160" t="s">
        <v>80</v>
      </c>
    </row>
    <row r="38672" spans="9:15" x14ac:dyDescent="0.35">
      <c r="I38672">
        <v>103732</v>
      </c>
      <c r="J38672">
        <v>4078</v>
      </c>
      <c r="K38672">
        <v>189669</v>
      </c>
      <c r="L38672">
        <v>-107.7</v>
      </c>
      <c r="M38672" t="s">
        <v>212</v>
      </c>
      <c r="N38672" s="160" t="s">
        <v>8</v>
      </c>
      <c r="O38672" s="160" t="s">
        <v>80</v>
      </c>
    </row>
    <row r="38673" spans="9:15" x14ac:dyDescent="0.35">
      <c r="I38673">
        <v>117767</v>
      </c>
      <c r="J38673">
        <v>4078</v>
      </c>
      <c r="K38673">
        <v>189669</v>
      </c>
      <c r="L38673">
        <v>-91.3</v>
      </c>
      <c r="M38673" t="s">
        <v>212</v>
      </c>
      <c r="N38673" s="160" t="s">
        <v>7</v>
      </c>
      <c r="O38673" s="160" t="s">
        <v>80</v>
      </c>
    </row>
    <row r="38674" spans="9:15" x14ac:dyDescent="0.35">
      <c r="I38674">
        <v>118038</v>
      </c>
      <c r="J38674">
        <v>4078</v>
      </c>
      <c r="K38674">
        <v>189669</v>
      </c>
      <c r="L38674">
        <v>-91.31</v>
      </c>
      <c r="M38674" t="s">
        <v>212</v>
      </c>
      <c r="N38674" s="160" t="s">
        <v>7</v>
      </c>
      <c r="O38674" s="160" t="s">
        <v>80</v>
      </c>
    </row>
    <row r="38675" spans="9:15" x14ac:dyDescent="0.35">
      <c r="I38675">
        <v>118484</v>
      </c>
      <c r="J38675">
        <v>4078</v>
      </c>
      <c r="K38675">
        <v>189669</v>
      </c>
      <c r="L38675">
        <v>-123.66</v>
      </c>
      <c r="M38675" t="s">
        <v>212</v>
      </c>
      <c r="N38675" s="160" t="s">
        <v>7</v>
      </c>
      <c r="O38675" s="160" t="s">
        <v>80</v>
      </c>
    </row>
    <row r="38676" spans="9:15" x14ac:dyDescent="0.35">
      <c r="I38676">
        <v>120833</v>
      </c>
      <c r="J38676">
        <v>4078</v>
      </c>
      <c r="K38676">
        <v>189669</v>
      </c>
      <c r="L38676">
        <v>-27.86</v>
      </c>
      <c r="M38676" t="s">
        <v>212</v>
      </c>
      <c r="N38676" s="160" t="s">
        <v>10</v>
      </c>
      <c r="O38676" s="160" t="s">
        <v>80</v>
      </c>
    </row>
    <row r="38677" spans="9:15" x14ac:dyDescent="0.35">
      <c r="I38677">
        <v>120834</v>
      </c>
      <c r="J38677">
        <v>4078</v>
      </c>
      <c r="K38677">
        <v>189669</v>
      </c>
      <c r="L38677">
        <v>-26.86</v>
      </c>
      <c r="M38677" t="s">
        <v>212</v>
      </c>
      <c r="N38677" s="160" t="s">
        <v>10</v>
      </c>
      <c r="O38677" s="160" t="s">
        <v>80</v>
      </c>
    </row>
    <row r="38678" spans="9:15" x14ac:dyDescent="0.35">
      <c r="I38678">
        <v>120935</v>
      </c>
      <c r="J38678">
        <v>4078</v>
      </c>
      <c r="K38678">
        <v>189669</v>
      </c>
      <c r="L38678">
        <v>-27.86</v>
      </c>
      <c r="M38678" t="s">
        <v>212</v>
      </c>
      <c r="N38678" s="160" t="s">
        <v>10</v>
      </c>
      <c r="O38678" s="160" t="s">
        <v>80</v>
      </c>
    </row>
    <row r="38679" spans="9:15" x14ac:dyDescent="0.35">
      <c r="I38679">
        <v>120936</v>
      </c>
      <c r="J38679">
        <v>4078</v>
      </c>
      <c r="K38679">
        <v>189669</v>
      </c>
      <c r="L38679">
        <v>-27.86</v>
      </c>
      <c r="M38679" t="s">
        <v>212</v>
      </c>
      <c r="N38679" s="160" t="s">
        <v>10</v>
      </c>
      <c r="O38679" s="160" t="s">
        <v>80</v>
      </c>
    </row>
    <row r="38680" spans="9:15" x14ac:dyDescent="0.35">
      <c r="I38680">
        <v>74395</v>
      </c>
      <c r="J38680">
        <v>417</v>
      </c>
      <c r="K38680">
        <v>189814</v>
      </c>
      <c r="L38680">
        <v>-80.55</v>
      </c>
      <c r="M38680" t="s">
        <v>218</v>
      </c>
      <c r="N38680" s="160" t="s">
        <v>7</v>
      </c>
      <c r="O38680" s="160" t="s">
        <v>80</v>
      </c>
    </row>
    <row r="38681" spans="9:15" x14ac:dyDescent="0.35">
      <c r="I38681">
        <v>77912</v>
      </c>
      <c r="J38681">
        <v>417</v>
      </c>
      <c r="K38681">
        <v>189814</v>
      </c>
      <c r="L38681">
        <v>-26.2</v>
      </c>
      <c r="M38681" t="s">
        <v>212</v>
      </c>
      <c r="N38681" s="160" t="s">
        <v>8</v>
      </c>
      <c r="O38681" s="160" t="s">
        <v>80</v>
      </c>
    </row>
    <row r="38682" spans="9:15" x14ac:dyDescent="0.35">
      <c r="I38682">
        <v>104500</v>
      </c>
      <c r="J38682">
        <v>417</v>
      </c>
      <c r="K38682">
        <v>189814</v>
      </c>
      <c r="L38682">
        <v>-12.89</v>
      </c>
      <c r="M38682" t="s">
        <v>218</v>
      </c>
      <c r="N38682" s="160" t="s">
        <v>7</v>
      </c>
      <c r="O38682" s="160" t="s">
        <v>80</v>
      </c>
    </row>
    <row r="38683" spans="9:15" x14ac:dyDescent="0.35">
      <c r="I38683">
        <v>118484</v>
      </c>
      <c r="J38683">
        <v>4013</v>
      </c>
      <c r="K38683">
        <v>189824</v>
      </c>
      <c r="L38683">
        <v>-125.73</v>
      </c>
      <c r="M38683" t="s">
        <v>212</v>
      </c>
      <c r="N38683" s="160" t="s">
        <v>7</v>
      </c>
      <c r="O38683" s="160" t="s">
        <v>80</v>
      </c>
    </row>
    <row r="38684" spans="9:15" x14ac:dyDescent="0.35">
      <c r="I38684">
        <v>91312</v>
      </c>
      <c r="J38684">
        <v>3873</v>
      </c>
      <c r="K38684">
        <v>189829</v>
      </c>
      <c r="L38684">
        <v>-133</v>
      </c>
      <c r="M38684" t="s">
        <v>212</v>
      </c>
      <c r="N38684" s="160" t="s">
        <v>8</v>
      </c>
      <c r="O38684" s="160" t="s">
        <v>80</v>
      </c>
    </row>
    <row r="38685" spans="9:15" x14ac:dyDescent="0.35">
      <c r="I38685">
        <v>71189</v>
      </c>
      <c r="J38685">
        <v>771</v>
      </c>
      <c r="K38685">
        <v>189860</v>
      </c>
      <c r="L38685">
        <v>-2563.8000000000002</v>
      </c>
      <c r="M38685" t="s">
        <v>212</v>
      </c>
      <c r="N38685" s="160" t="s">
        <v>8</v>
      </c>
      <c r="O38685" s="160" t="s">
        <v>80</v>
      </c>
    </row>
    <row r="38686" spans="9:15" x14ac:dyDescent="0.35">
      <c r="I38686">
        <v>71189</v>
      </c>
      <c r="J38686">
        <v>771</v>
      </c>
      <c r="K38686">
        <v>189860</v>
      </c>
      <c r="L38686">
        <v>-229.48</v>
      </c>
      <c r="M38686" t="s">
        <v>212</v>
      </c>
      <c r="N38686" s="160" t="s">
        <v>8</v>
      </c>
      <c r="O38686" s="160" t="s">
        <v>80</v>
      </c>
    </row>
    <row r="38687" spans="9:15" x14ac:dyDescent="0.35">
      <c r="I38687">
        <v>77912</v>
      </c>
      <c r="J38687">
        <v>771</v>
      </c>
      <c r="K38687">
        <v>189860</v>
      </c>
      <c r="L38687">
        <v>-26.2</v>
      </c>
      <c r="M38687" t="s">
        <v>212</v>
      </c>
      <c r="N38687" s="160" t="s">
        <v>8</v>
      </c>
      <c r="O38687" s="160" t="s">
        <v>80</v>
      </c>
    </row>
    <row r="38688" spans="9:15" x14ac:dyDescent="0.35">
      <c r="I38688">
        <v>91312</v>
      </c>
      <c r="J38688">
        <v>771</v>
      </c>
      <c r="K38688">
        <v>189860</v>
      </c>
      <c r="L38688">
        <v>-7.61</v>
      </c>
      <c r="M38688" t="s">
        <v>212</v>
      </c>
      <c r="N38688" s="160" t="s">
        <v>8</v>
      </c>
      <c r="O38688" s="160" t="s">
        <v>80</v>
      </c>
    </row>
    <row r="38689" spans="9:15" x14ac:dyDescent="0.35">
      <c r="I38689">
        <v>97192</v>
      </c>
      <c r="J38689">
        <v>771</v>
      </c>
      <c r="K38689">
        <v>189860</v>
      </c>
      <c r="L38689">
        <v>-371.32</v>
      </c>
      <c r="M38689" t="s">
        <v>212</v>
      </c>
      <c r="N38689" s="160" t="s">
        <v>7</v>
      </c>
      <c r="O38689" s="160" t="s">
        <v>80</v>
      </c>
    </row>
    <row r="38690" spans="9:15" x14ac:dyDescent="0.35">
      <c r="I38690">
        <v>97192</v>
      </c>
      <c r="J38690">
        <v>771</v>
      </c>
      <c r="K38690">
        <v>189860</v>
      </c>
      <c r="L38690">
        <v>-7.74</v>
      </c>
      <c r="M38690" t="s">
        <v>212</v>
      </c>
      <c r="N38690" s="160" t="s">
        <v>7</v>
      </c>
      <c r="O38690" s="160" t="s">
        <v>80</v>
      </c>
    </row>
    <row r="38691" spans="9:15" x14ac:dyDescent="0.35">
      <c r="I38691">
        <v>101972</v>
      </c>
      <c r="J38691">
        <v>771</v>
      </c>
      <c r="K38691">
        <v>189860</v>
      </c>
      <c r="L38691">
        <v>-90.65</v>
      </c>
      <c r="M38691" t="s">
        <v>212</v>
      </c>
      <c r="N38691" s="160" t="s">
        <v>19</v>
      </c>
      <c r="O38691" s="160" t="s">
        <v>80</v>
      </c>
    </row>
    <row r="38692" spans="9:15" x14ac:dyDescent="0.35">
      <c r="I38692">
        <v>104500</v>
      </c>
      <c r="J38692">
        <v>771</v>
      </c>
      <c r="K38692">
        <v>189860</v>
      </c>
      <c r="L38692">
        <v>-2933.53</v>
      </c>
      <c r="M38692" t="s">
        <v>212</v>
      </c>
      <c r="N38692" s="160" t="s">
        <v>7</v>
      </c>
      <c r="O38692" s="160" t="s">
        <v>80</v>
      </c>
    </row>
    <row r="38693" spans="9:15" x14ac:dyDescent="0.35">
      <c r="I38693">
        <v>117441</v>
      </c>
      <c r="J38693">
        <v>771</v>
      </c>
      <c r="K38693">
        <v>189860</v>
      </c>
      <c r="L38693">
        <v>-3.82</v>
      </c>
      <c r="M38693" t="s">
        <v>212</v>
      </c>
      <c r="N38693" s="160" t="s">
        <v>9</v>
      </c>
      <c r="O38693" s="160" t="s">
        <v>80</v>
      </c>
    </row>
    <row r="38694" spans="9:15" x14ac:dyDescent="0.35">
      <c r="I38694">
        <v>117485</v>
      </c>
      <c r="J38694">
        <v>771</v>
      </c>
      <c r="K38694">
        <v>189860</v>
      </c>
      <c r="L38694">
        <v>-68.89</v>
      </c>
      <c r="M38694" t="s">
        <v>212</v>
      </c>
      <c r="N38694" s="160" t="s">
        <v>8</v>
      </c>
      <c r="O38694" s="160" t="s">
        <v>80</v>
      </c>
    </row>
    <row r="38695" spans="9:15" x14ac:dyDescent="0.35">
      <c r="I38695">
        <v>117766</v>
      </c>
      <c r="J38695">
        <v>771</v>
      </c>
      <c r="K38695">
        <v>189860</v>
      </c>
      <c r="L38695">
        <v>-7.74</v>
      </c>
      <c r="M38695" t="s">
        <v>212</v>
      </c>
      <c r="N38695" s="160" t="s">
        <v>7</v>
      </c>
      <c r="O38695" s="160" t="s">
        <v>80</v>
      </c>
    </row>
    <row r="38696" spans="9:15" x14ac:dyDescent="0.35">
      <c r="I38696">
        <v>117766</v>
      </c>
      <c r="J38696">
        <v>771</v>
      </c>
      <c r="K38696">
        <v>189860</v>
      </c>
      <c r="L38696">
        <v>-23.21</v>
      </c>
      <c r="M38696" t="s">
        <v>212</v>
      </c>
      <c r="N38696" s="160" t="s">
        <v>7</v>
      </c>
      <c r="O38696" s="160" t="s">
        <v>80</v>
      </c>
    </row>
    <row r="38697" spans="9:15" x14ac:dyDescent="0.35">
      <c r="I38697">
        <v>117767</v>
      </c>
      <c r="J38697">
        <v>771</v>
      </c>
      <c r="K38697">
        <v>189860</v>
      </c>
      <c r="L38697">
        <v>-23.21</v>
      </c>
      <c r="M38697" t="s">
        <v>212</v>
      </c>
      <c r="N38697" s="160" t="s">
        <v>7</v>
      </c>
      <c r="O38697" s="160" t="s">
        <v>80</v>
      </c>
    </row>
    <row r="38698" spans="9:15" x14ac:dyDescent="0.35">
      <c r="I38698">
        <v>118037</v>
      </c>
      <c r="J38698">
        <v>771</v>
      </c>
      <c r="K38698">
        <v>189860</v>
      </c>
      <c r="L38698">
        <v>-116.41</v>
      </c>
      <c r="M38698" t="s">
        <v>212</v>
      </c>
      <c r="N38698" s="160" t="s">
        <v>7</v>
      </c>
      <c r="O38698" s="160" t="s">
        <v>80</v>
      </c>
    </row>
    <row r="38699" spans="9:15" x14ac:dyDescent="0.35">
      <c r="I38699">
        <v>120739</v>
      </c>
      <c r="J38699">
        <v>771</v>
      </c>
      <c r="K38699">
        <v>189860</v>
      </c>
      <c r="L38699">
        <v>-3.77</v>
      </c>
      <c r="M38699" t="s">
        <v>212</v>
      </c>
      <c r="N38699" s="160" t="s">
        <v>9</v>
      </c>
      <c r="O38699" s="160" t="s">
        <v>80</v>
      </c>
    </row>
    <row r="38700" spans="9:15" x14ac:dyDescent="0.35">
      <c r="I38700">
        <v>103732</v>
      </c>
      <c r="J38700">
        <v>3983</v>
      </c>
      <c r="K38700">
        <v>189939</v>
      </c>
      <c r="L38700">
        <v>-663.3</v>
      </c>
      <c r="M38700" t="s">
        <v>212</v>
      </c>
      <c r="N38700" s="160" t="s">
        <v>8</v>
      </c>
      <c r="O38700" s="160" t="s">
        <v>84</v>
      </c>
    </row>
    <row r="38701" spans="9:15" x14ac:dyDescent="0.35">
      <c r="I38701">
        <v>104499</v>
      </c>
      <c r="J38701">
        <v>3983</v>
      </c>
      <c r="K38701">
        <v>189939</v>
      </c>
      <c r="L38701">
        <v>-705.6</v>
      </c>
      <c r="M38701" t="s">
        <v>212</v>
      </c>
      <c r="N38701" s="160" t="s">
        <v>7</v>
      </c>
      <c r="O38701" s="160" t="s">
        <v>84</v>
      </c>
    </row>
    <row r="38702" spans="9:15" x14ac:dyDescent="0.35">
      <c r="I38702">
        <v>104500</v>
      </c>
      <c r="J38702">
        <v>3983</v>
      </c>
      <c r="K38702">
        <v>189939</v>
      </c>
      <c r="L38702">
        <v>-705.6</v>
      </c>
      <c r="M38702" t="s">
        <v>212</v>
      </c>
      <c r="N38702" s="160" t="s">
        <v>7</v>
      </c>
      <c r="O38702" s="160" t="s">
        <v>84</v>
      </c>
    </row>
    <row r="38703" spans="9:15" x14ac:dyDescent="0.35">
      <c r="I38703">
        <v>7</v>
      </c>
      <c r="J38703">
        <v>3962</v>
      </c>
      <c r="K38703">
        <v>189940</v>
      </c>
      <c r="L38703">
        <v>-64.8</v>
      </c>
      <c r="M38703" t="s">
        <v>212</v>
      </c>
      <c r="N38703" s="160" t="s">
        <v>9</v>
      </c>
      <c r="O38703" s="160" t="s">
        <v>82</v>
      </c>
    </row>
    <row r="38704" spans="9:15" x14ac:dyDescent="0.35">
      <c r="I38704">
        <v>71189</v>
      </c>
      <c r="J38704">
        <v>3962</v>
      </c>
      <c r="K38704">
        <v>189940</v>
      </c>
      <c r="L38704">
        <v>-22.95</v>
      </c>
      <c r="M38704" t="s">
        <v>212</v>
      </c>
      <c r="N38704" s="160" t="s">
        <v>8</v>
      </c>
      <c r="O38704" s="160" t="s">
        <v>82</v>
      </c>
    </row>
    <row r="38705" spans="9:15" x14ac:dyDescent="0.35">
      <c r="I38705">
        <v>72449</v>
      </c>
      <c r="J38705">
        <v>3962</v>
      </c>
      <c r="K38705">
        <v>189940</v>
      </c>
      <c r="L38705">
        <v>-71.28</v>
      </c>
      <c r="M38705" t="s">
        <v>212</v>
      </c>
      <c r="N38705" s="160" t="s">
        <v>9</v>
      </c>
      <c r="O38705" s="160" t="s">
        <v>82</v>
      </c>
    </row>
    <row r="38706" spans="9:15" x14ac:dyDescent="0.35">
      <c r="I38706">
        <v>78573</v>
      </c>
      <c r="J38706">
        <v>3962</v>
      </c>
      <c r="K38706">
        <v>189940</v>
      </c>
      <c r="L38706">
        <v>-7.24</v>
      </c>
      <c r="M38706" t="s">
        <v>212</v>
      </c>
      <c r="N38706" s="160" t="s">
        <v>8</v>
      </c>
      <c r="O38706" s="160" t="s">
        <v>82</v>
      </c>
    </row>
    <row r="38707" spans="9:15" x14ac:dyDescent="0.35">
      <c r="I38707">
        <v>81973</v>
      </c>
      <c r="J38707">
        <v>3962</v>
      </c>
      <c r="K38707">
        <v>189940</v>
      </c>
      <c r="L38707">
        <v>-58.2</v>
      </c>
      <c r="M38707" t="s">
        <v>212</v>
      </c>
      <c r="N38707" s="160" t="s">
        <v>7</v>
      </c>
      <c r="O38707" s="160" t="s">
        <v>82</v>
      </c>
    </row>
    <row r="38708" spans="9:15" x14ac:dyDescent="0.35">
      <c r="I38708">
        <v>97192</v>
      </c>
      <c r="J38708">
        <v>3962</v>
      </c>
      <c r="K38708">
        <v>189940</v>
      </c>
      <c r="L38708">
        <v>-38.700000000000003</v>
      </c>
      <c r="M38708" t="s">
        <v>212</v>
      </c>
      <c r="N38708" s="160" t="s">
        <v>7</v>
      </c>
      <c r="O38708" s="160" t="s">
        <v>82</v>
      </c>
    </row>
    <row r="38709" spans="9:15" x14ac:dyDescent="0.35">
      <c r="I38709">
        <v>104499</v>
      </c>
      <c r="J38709">
        <v>3962</v>
      </c>
      <c r="K38709">
        <v>189940</v>
      </c>
      <c r="L38709">
        <v>-87.3</v>
      </c>
      <c r="M38709" t="s">
        <v>212</v>
      </c>
      <c r="N38709" s="160" t="s">
        <v>7</v>
      </c>
      <c r="O38709" s="160" t="s">
        <v>82</v>
      </c>
    </row>
    <row r="38710" spans="9:15" x14ac:dyDescent="0.35">
      <c r="I38710">
        <v>104500</v>
      </c>
      <c r="J38710">
        <v>3962</v>
      </c>
      <c r="K38710">
        <v>189940</v>
      </c>
      <c r="L38710">
        <v>-14.55</v>
      </c>
      <c r="M38710" t="s">
        <v>212</v>
      </c>
      <c r="N38710" s="160" t="s">
        <v>7</v>
      </c>
      <c r="O38710" s="160" t="s">
        <v>82</v>
      </c>
    </row>
    <row r="38711" spans="9:15" x14ac:dyDescent="0.35">
      <c r="I38711">
        <v>114734</v>
      </c>
      <c r="J38711">
        <v>3962</v>
      </c>
      <c r="K38711">
        <v>189940</v>
      </c>
      <c r="L38711">
        <v>-322.77</v>
      </c>
      <c r="M38711" t="s">
        <v>212</v>
      </c>
      <c r="N38711" s="160" t="s">
        <v>7</v>
      </c>
      <c r="O38711" s="160" t="s">
        <v>82</v>
      </c>
    </row>
    <row r="38712" spans="9:15" x14ac:dyDescent="0.35">
      <c r="I38712">
        <v>117441</v>
      </c>
      <c r="J38712">
        <v>3962</v>
      </c>
      <c r="K38712">
        <v>189940</v>
      </c>
      <c r="L38712">
        <v>-49.66</v>
      </c>
      <c r="M38712" t="s">
        <v>212</v>
      </c>
      <c r="N38712" s="160" t="s">
        <v>9</v>
      </c>
      <c r="O38712" s="160" t="s">
        <v>82</v>
      </c>
    </row>
    <row r="38713" spans="9:15" x14ac:dyDescent="0.35">
      <c r="I38713">
        <v>117485</v>
      </c>
      <c r="J38713">
        <v>3962</v>
      </c>
      <c r="K38713">
        <v>189940</v>
      </c>
      <c r="L38713">
        <v>-51.66</v>
      </c>
      <c r="M38713" t="s">
        <v>212</v>
      </c>
      <c r="N38713" s="160" t="s">
        <v>8</v>
      </c>
      <c r="O38713" s="160" t="s">
        <v>82</v>
      </c>
    </row>
    <row r="38714" spans="9:15" x14ac:dyDescent="0.35">
      <c r="I38714">
        <v>117765</v>
      </c>
      <c r="J38714">
        <v>3962</v>
      </c>
      <c r="K38714">
        <v>189940</v>
      </c>
      <c r="L38714">
        <v>-54.18</v>
      </c>
      <c r="M38714" t="s">
        <v>212</v>
      </c>
      <c r="N38714" s="160" t="s">
        <v>7</v>
      </c>
      <c r="O38714" s="160" t="s">
        <v>82</v>
      </c>
    </row>
    <row r="38715" spans="9:15" x14ac:dyDescent="0.35">
      <c r="I38715">
        <v>117766</v>
      </c>
      <c r="J38715">
        <v>3962</v>
      </c>
      <c r="K38715">
        <v>189940</v>
      </c>
      <c r="L38715">
        <v>-363.78</v>
      </c>
      <c r="M38715" t="s">
        <v>212</v>
      </c>
      <c r="N38715" s="160" t="s">
        <v>7</v>
      </c>
      <c r="O38715" s="160" t="s">
        <v>82</v>
      </c>
    </row>
    <row r="38716" spans="9:15" x14ac:dyDescent="0.35">
      <c r="I38716">
        <v>117767</v>
      </c>
      <c r="J38716">
        <v>3983</v>
      </c>
      <c r="K38716">
        <v>189940</v>
      </c>
      <c r="L38716">
        <v>-140.58000000000001</v>
      </c>
      <c r="M38716" t="s">
        <v>212</v>
      </c>
      <c r="N38716" s="160" t="s">
        <v>7</v>
      </c>
      <c r="O38716" s="160" t="s">
        <v>84</v>
      </c>
    </row>
    <row r="38717" spans="9:15" x14ac:dyDescent="0.35">
      <c r="I38717">
        <v>118037</v>
      </c>
      <c r="J38717">
        <v>3962</v>
      </c>
      <c r="K38717">
        <v>189940</v>
      </c>
      <c r="L38717">
        <v>-43.65</v>
      </c>
      <c r="M38717" t="s">
        <v>212</v>
      </c>
      <c r="N38717" s="160" t="s">
        <v>7</v>
      </c>
      <c r="O38717" s="160" t="s">
        <v>82</v>
      </c>
    </row>
    <row r="38718" spans="9:15" x14ac:dyDescent="0.35">
      <c r="I38718">
        <v>118038</v>
      </c>
      <c r="J38718">
        <v>3983</v>
      </c>
      <c r="K38718">
        <v>189940</v>
      </c>
      <c r="L38718">
        <v>-93.72</v>
      </c>
      <c r="M38718" t="s">
        <v>212</v>
      </c>
      <c r="N38718" s="160" t="s">
        <v>7</v>
      </c>
      <c r="O38718" s="160" t="s">
        <v>84</v>
      </c>
    </row>
    <row r="38719" spans="9:15" x14ac:dyDescent="0.35">
      <c r="I38719">
        <v>120834</v>
      </c>
      <c r="J38719">
        <v>3962</v>
      </c>
      <c r="K38719">
        <v>189940</v>
      </c>
      <c r="L38719">
        <v>-30.24</v>
      </c>
      <c r="M38719" t="s">
        <v>212</v>
      </c>
      <c r="N38719" s="160" t="s">
        <v>10</v>
      </c>
      <c r="O38719" s="160" t="s">
        <v>82</v>
      </c>
    </row>
    <row r="38720" spans="9:15" x14ac:dyDescent="0.35">
      <c r="I38720">
        <v>120935</v>
      </c>
      <c r="J38720">
        <v>3962</v>
      </c>
      <c r="K38720">
        <v>189940</v>
      </c>
      <c r="L38720">
        <v>-30.24</v>
      </c>
      <c r="M38720" t="s">
        <v>212</v>
      </c>
      <c r="N38720" s="160" t="s">
        <v>10</v>
      </c>
      <c r="O38720" s="160" t="s">
        <v>82</v>
      </c>
    </row>
    <row r="38721" spans="9:15" x14ac:dyDescent="0.35">
      <c r="I38721">
        <v>122731</v>
      </c>
      <c r="J38721">
        <v>3962</v>
      </c>
      <c r="K38721">
        <v>189940</v>
      </c>
      <c r="L38721">
        <v>-1.89</v>
      </c>
      <c r="M38721" t="s">
        <v>212</v>
      </c>
      <c r="N38721" s="160" t="s">
        <v>10</v>
      </c>
      <c r="O38721" s="160" t="s">
        <v>82</v>
      </c>
    </row>
    <row r="38722" spans="9:15" x14ac:dyDescent="0.35">
      <c r="I38722">
        <v>125315</v>
      </c>
      <c r="J38722">
        <v>3962</v>
      </c>
      <c r="K38722">
        <v>189940</v>
      </c>
      <c r="L38722">
        <v>-8.19</v>
      </c>
      <c r="M38722" t="s">
        <v>212</v>
      </c>
      <c r="N38722" s="160" t="s">
        <v>10</v>
      </c>
      <c r="O38722" s="160" t="s">
        <v>82</v>
      </c>
    </row>
    <row r="38723" spans="9:15" x14ac:dyDescent="0.35">
      <c r="I38723">
        <v>7</v>
      </c>
      <c r="J38723">
        <v>3962</v>
      </c>
      <c r="K38723">
        <v>189941</v>
      </c>
      <c r="L38723">
        <v>-12.96</v>
      </c>
      <c r="M38723" t="s">
        <v>212</v>
      </c>
      <c r="N38723" s="160" t="s">
        <v>9</v>
      </c>
      <c r="O38723" s="160" t="s">
        <v>82</v>
      </c>
    </row>
    <row r="38724" spans="9:15" x14ac:dyDescent="0.35">
      <c r="I38724">
        <v>11684</v>
      </c>
      <c r="J38724">
        <v>3962</v>
      </c>
      <c r="K38724">
        <v>189941</v>
      </c>
      <c r="L38724">
        <v>-7.64</v>
      </c>
      <c r="M38724" t="s">
        <v>218</v>
      </c>
      <c r="N38724" s="160" t="s">
        <v>7</v>
      </c>
      <c r="O38724" s="160" t="s">
        <v>82</v>
      </c>
    </row>
    <row r="38725" spans="9:15" x14ac:dyDescent="0.35">
      <c r="I38725">
        <v>11684</v>
      </c>
      <c r="J38725">
        <v>3962</v>
      </c>
      <c r="K38725">
        <v>189941</v>
      </c>
      <c r="L38725">
        <v>-152.80000000000001</v>
      </c>
      <c r="M38725" t="s">
        <v>212</v>
      </c>
      <c r="N38725" s="160" t="s">
        <v>7</v>
      </c>
      <c r="O38725" s="160" t="s">
        <v>82</v>
      </c>
    </row>
    <row r="38726" spans="9:15" x14ac:dyDescent="0.35">
      <c r="I38726">
        <v>11684</v>
      </c>
      <c r="J38726">
        <v>3962</v>
      </c>
      <c r="K38726">
        <v>189941</v>
      </c>
      <c r="L38726">
        <v>-22.92</v>
      </c>
      <c r="M38726" t="s">
        <v>212</v>
      </c>
      <c r="N38726" s="160" t="s">
        <v>7</v>
      </c>
      <c r="O38726" s="160" t="s">
        <v>82</v>
      </c>
    </row>
    <row r="38727" spans="9:15" x14ac:dyDescent="0.35">
      <c r="I38727">
        <v>71189</v>
      </c>
      <c r="J38727">
        <v>3962</v>
      </c>
      <c r="K38727">
        <v>189941</v>
      </c>
      <c r="L38727">
        <v>-91.8</v>
      </c>
      <c r="M38727" t="s">
        <v>212</v>
      </c>
      <c r="N38727" s="160" t="s">
        <v>8</v>
      </c>
      <c r="O38727" s="160" t="s">
        <v>82</v>
      </c>
    </row>
    <row r="38728" spans="9:15" x14ac:dyDescent="0.35">
      <c r="I38728">
        <v>77912</v>
      </c>
      <c r="J38728">
        <v>3962</v>
      </c>
      <c r="K38728">
        <v>189941</v>
      </c>
      <c r="L38728">
        <v>-26.2</v>
      </c>
      <c r="M38728" t="s">
        <v>218</v>
      </c>
      <c r="N38728" s="160" t="s">
        <v>8</v>
      </c>
      <c r="O38728" s="160" t="s">
        <v>82</v>
      </c>
    </row>
    <row r="38729" spans="9:15" x14ac:dyDescent="0.35">
      <c r="I38729">
        <v>97192</v>
      </c>
      <c r="J38729">
        <v>3962</v>
      </c>
      <c r="K38729">
        <v>189941</v>
      </c>
      <c r="L38729">
        <v>-7.74</v>
      </c>
      <c r="M38729" t="s">
        <v>212</v>
      </c>
      <c r="N38729" s="160" t="s">
        <v>7</v>
      </c>
      <c r="O38729" s="160" t="s">
        <v>82</v>
      </c>
    </row>
    <row r="38730" spans="9:15" x14ac:dyDescent="0.35">
      <c r="I38730">
        <v>97192</v>
      </c>
      <c r="J38730">
        <v>3962</v>
      </c>
      <c r="K38730">
        <v>189941</v>
      </c>
      <c r="L38730">
        <v>-7.74</v>
      </c>
      <c r="M38730" t="s">
        <v>218</v>
      </c>
      <c r="N38730" s="160" t="s">
        <v>7</v>
      </c>
      <c r="O38730" s="160" t="s">
        <v>82</v>
      </c>
    </row>
    <row r="38731" spans="9:15" x14ac:dyDescent="0.35">
      <c r="I38731">
        <v>104500</v>
      </c>
      <c r="J38731">
        <v>3962</v>
      </c>
      <c r="K38731">
        <v>189941</v>
      </c>
      <c r="L38731">
        <v>-14.7</v>
      </c>
      <c r="M38731" t="s">
        <v>212</v>
      </c>
      <c r="N38731" s="160" t="s">
        <v>7</v>
      </c>
      <c r="O38731" s="160" t="s">
        <v>82</v>
      </c>
    </row>
    <row r="38732" spans="9:15" x14ac:dyDescent="0.35">
      <c r="I38732">
        <v>107294</v>
      </c>
      <c r="J38732">
        <v>3962</v>
      </c>
      <c r="K38732">
        <v>189941</v>
      </c>
      <c r="L38732">
        <v>-25.01</v>
      </c>
      <c r="M38732" t="s">
        <v>218</v>
      </c>
      <c r="N38732" s="160" t="s">
        <v>8</v>
      </c>
      <c r="O38732" s="160" t="s">
        <v>82</v>
      </c>
    </row>
    <row r="38733" spans="9:15" x14ac:dyDescent="0.35">
      <c r="I38733">
        <v>117441</v>
      </c>
      <c r="J38733">
        <v>3962</v>
      </c>
      <c r="K38733">
        <v>189941</v>
      </c>
      <c r="L38733">
        <v>-30.56</v>
      </c>
      <c r="M38733" t="s">
        <v>218</v>
      </c>
      <c r="N38733" s="160" t="s">
        <v>9</v>
      </c>
      <c r="O38733" s="160" t="s">
        <v>82</v>
      </c>
    </row>
    <row r="38734" spans="9:15" x14ac:dyDescent="0.35">
      <c r="I38734">
        <v>117485</v>
      </c>
      <c r="J38734">
        <v>3962</v>
      </c>
      <c r="K38734">
        <v>189941</v>
      </c>
      <c r="L38734">
        <v>-1082.4000000000001</v>
      </c>
      <c r="M38734" t="s">
        <v>212</v>
      </c>
      <c r="N38734" s="160" t="s">
        <v>8</v>
      </c>
      <c r="O38734" s="160" t="s">
        <v>82</v>
      </c>
    </row>
    <row r="38735" spans="9:15" x14ac:dyDescent="0.35">
      <c r="I38735">
        <v>117485</v>
      </c>
      <c r="J38735">
        <v>3962</v>
      </c>
      <c r="K38735">
        <v>189941</v>
      </c>
      <c r="L38735">
        <v>-180.4</v>
      </c>
      <c r="M38735" t="s">
        <v>218</v>
      </c>
      <c r="N38735" s="160" t="s">
        <v>8</v>
      </c>
      <c r="O38735" s="160" t="s">
        <v>82</v>
      </c>
    </row>
    <row r="38736" spans="9:15" x14ac:dyDescent="0.35">
      <c r="I38736">
        <v>117485</v>
      </c>
      <c r="J38736">
        <v>3962</v>
      </c>
      <c r="K38736">
        <v>189941</v>
      </c>
      <c r="L38736">
        <v>-108.24</v>
      </c>
      <c r="M38736" t="s">
        <v>212</v>
      </c>
      <c r="N38736" s="160" t="s">
        <v>8</v>
      </c>
      <c r="O38736" s="160" t="s">
        <v>82</v>
      </c>
    </row>
    <row r="38737" spans="9:15" x14ac:dyDescent="0.35">
      <c r="I38737">
        <v>117765</v>
      </c>
      <c r="J38737">
        <v>3962</v>
      </c>
      <c r="K38737">
        <v>189941</v>
      </c>
      <c r="L38737">
        <v>-7.74</v>
      </c>
      <c r="M38737" t="s">
        <v>218</v>
      </c>
      <c r="N38737" s="160" t="s">
        <v>7</v>
      </c>
      <c r="O38737" s="160" t="s">
        <v>82</v>
      </c>
    </row>
    <row r="38738" spans="9:15" x14ac:dyDescent="0.35">
      <c r="I38738">
        <v>117766</v>
      </c>
      <c r="J38738">
        <v>3962</v>
      </c>
      <c r="K38738">
        <v>189941</v>
      </c>
      <c r="L38738">
        <v>-7.81</v>
      </c>
      <c r="M38738" t="s">
        <v>218</v>
      </c>
      <c r="N38738" s="160" t="s">
        <v>7</v>
      </c>
      <c r="O38738" s="160" t="s">
        <v>82</v>
      </c>
    </row>
    <row r="38739" spans="9:15" x14ac:dyDescent="0.35">
      <c r="I38739">
        <v>117767</v>
      </c>
      <c r="J38739">
        <v>3962</v>
      </c>
      <c r="K38739">
        <v>189941</v>
      </c>
      <c r="L38739">
        <v>-23.43</v>
      </c>
      <c r="M38739" t="s">
        <v>218</v>
      </c>
      <c r="N38739" s="160" t="s">
        <v>7</v>
      </c>
      <c r="O38739" s="160" t="s">
        <v>82</v>
      </c>
    </row>
    <row r="38740" spans="9:15" x14ac:dyDescent="0.35">
      <c r="I38740">
        <v>118850</v>
      </c>
      <c r="J38740">
        <v>3962</v>
      </c>
      <c r="K38740">
        <v>189941</v>
      </c>
      <c r="L38740">
        <v>-178.95</v>
      </c>
      <c r="M38740" t="s">
        <v>218</v>
      </c>
      <c r="N38740" s="160" t="s">
        <v>8</v>
      </c>
      <c r="O38740" s="160" t="s">
        <v>82</v>
      </c>
    </row>
    <row r="38741" spans="9:15" x14ac:dyDescent="0.35">
      <c r="I38741">
        <v>120739</v>
      </c>
      <c r="J38741">
        <v>3962</v>
      </c>
      <c r="K38741">
        <v>189941</v>
      </c>
      <c r="L38741">
        <v>-3.77</v>
      </c>
      <c r="M38741" t="s">
        <v>212</v>
      </c>
      <c r="N38741" s="160" t="s">
        <v>9</v>
      </c>
      <c r="O38741" s="160" t="s">
        <v>82</v>
      </c>
    </row>
    <row r="38742" spans="9:15" x14ac:dyDescent="0.35">
      <c r="I38742">
        <v>71189</v>
      </c>
      <c r="J38742">
        <v>3962</v>
      </c>
      <c r="K38742">
        <v>189942</v>
      </c>
      <c r="L38742">
        <v>-22.95</v>
      </c>
      <c r="M38742" t="s">
        <v>212</v>
      </c>
      <c r="N38742" s="160" t="s">
        <v>8</v>
      </c>
      <c r="O38742" s="160" t="s">
        <v>82</v>
      </c>
    </row>
    <row r="38743" spans="9:15" x14ac:dyDescent="0.35">
      <c r="I38743">
        <v>97192</v>
      </c>
      <c r="J38743">
        <v>3962</v>
      </c>
      <c r="K38743">
        <v>189942</v>
      </c>
      <c r="L38743">
        <v>-425.7</v>
      </c>
      <c r="M38743" t="s">
        <v>212</v>
      </c>
      <c r="N38743" s="160" t="s">
        <v>7</v>
      </c>
      <c r="O38743" s="160" t="s">
        <v>82</v>
      </c>
    </row>
    <row r="38744" spans="9:15" x14ac:dyDescent="0.35">
      <c r="I38744">
        <v>107294</v>
      </c>
      <c r="J38744">
        <v>3962</v>
      </c>
      <c r="K38744">
        <v>189942</v>
      </c>
      <c r="L38744">
        <v>-75.03</v>
      </c>
      <c r="M38744" t="s">
        <v>212</v>
      </c>
      <c r="N38744" s="160" t="s">
        <v>8</v>
      </c>
      <c r="O38744" s="160" t="s">
        <v>82</v>
      </c>
    </row>
    <row r="38745" spans="9:15" x14ac:dyDescent="0.35">
      <c r="I38745">
        <v>117485</v>
      </c>
      <c r="J38745">
        <v>3962</v>
      </c>
      <c r="K38745">
        <v>189942</v>
      </c>
      <c r="L38745">
        <v>-17.22</v>
      </c>
      <c r="M38745" t="s">
        <v>212</v>
      </c>
      <c r="N38745" s="160" t="s">
        <v>8</v>
      </c>
      <c r="O38745" s="160" t="s">
        <v>82</v>
      </c>
    </row>
    <row r="38746" spans="9:15" x14ac:dyDescent="0.35">
      <c r="I38746">
        <v>117765</v>
      </c>
      <c r="J38746">
        <v>3962</v>
      </c>
      <c r="K38746">
        <v>189942</v>
      </c>
      <c r="L38746">
        <v>-7.74</v>
      </c>
      <c r="M38746" t="s">
        <v>212</v>
      </c>
      <c r="N38746" s="160" t="s">
        <v>7</v>
      </c>
      <c r="O38746" s="160" t="s">
        <v>82</v>
      </c>
    </row>
    <row r="38747" spans="9:15" x14ac:dyDescent="0.35">
      <c r="I38747">
        <v>117766</v>
      </c>
      <c r="J38747">
        <v>3962</v>
      </c>
      <c r="K38747">
        <v>189942</v>
      </c>
      <c r="L38747">
        <v>-15.48</v>
      </c>
      <c r="M38747" t="s">
        <v>212</v>
      </c>
      <c r="N38747" s="160" t="s">
        <v>7</v>
      </c>
      <c r="O38747" s="160" t="s">
        <v>82</v>
      </c>
    </row>
    <row r="38748" spans="9:15" x14ac:dyDescent="0.35">
      <c r="I38748">
        <v>117767</v>
      </c>
      <c r="J38748">
        <v>3962</v>
      </c>
      <c r="K38748">
        <v>189942</v>
      </c>
      <c r="L38748">
        <v>-61.92</v>
      </c>
      <c r="M38748" t="s">
        <v>212</v>
      </c>
      <c r="N38748" s="160" t="s">
        <v>7</v>
      </c>
      <c r="O38748" s="160" t="s">
        <v>82</v>
      </c>
    </row>
    <row r="38749" spans="9:15" x14ac:dyDescent="0.35">
      <c r="I38749">
        <v>122731</v>
      </c>
      <c r="J38749">
        <v>3962</v>
      </c>
      <c r="K38749">
        <v>189942</v>
      </c>
      <c r="L38749">
        <v>-86.94</v>
      </c>
      <c r="M38749" t="s">
        <v>212</v>
      </c>
      <c r="N38749" s="160" t="s">
        <v>10</v>
      </c>
      <c r="O38749" s="160" t="s">
        <v>82</v>
      </c>
    </row>
    <row r="38750" spans="9:15" x14ac:dyDescent="0.35">
      <c r="I38750">
        <v>7</v>
      </c>
      <c r="J38750">
        <v>3962</v>
      </c>
      <c r="K38750">
        <v>189945</v>
      </c>
      <c r="L38750">
        <v>-64.8</v>
      </c>
      <c r="M38750" t="s">
        <v>212</v>
      </c>
      <c r="N38750" s="160" t="s">
        <v>9</v>
      </c>
      <c r="O38750" s="160" t="s">
        <v>82</v>
      </c>
    </row>
    <row r="38751" spans="9:15" x14ac:dyDescent="0.35">
      <c r="I38751">
        <v>11684</v>
      </c>
      <c r="J38751">
        <v>3962</v>
      </c>
      <c r="K38751">
        <v>189945</v>
      </c>
      <c r="L38751">
        <v>-7.64</v>
      </c>
      <c r="M38751" t="s">
        <v>212</v>
      </c>
      <c r="N38751" s="160" t="s">
        <v>7</v>
      </c>
      <c r="O38751" s="160" t="s">
        <v>82</v>
      </c>
    </row>
    <row r="38752" spans="9:15" x14ac:dyDescent="0.35">
      <c r="I38752">
        <v>71189</v>
      </c>
      <c r="J38752">
        <v>3962</v>
      </c>
      <c r="K38752">
        <v>189945</v>
      </c>
      <c r="L38752">
        <v>-206.55</v>
      </c>
      <c r="M38752" t="s">
        <v>212</v>
      </c>
      <c r="N38752" s="160" t="s">
        <v>8</v>
      </c>
      <c r="O38752" s="160" t="s">
        <v>82</v>
      </c>
    </row>
    <row r="38753" spans="9:15" x14ac:dyDescent="0.35">
      <c r="I38753">
        <v>72449</v>
      </c>
      <c r="J38753">
        <v>3962</v>
      </c>
      <c r="K38753">
        <v>189945</v>
      </c>
      <c r="L38753">
        <v>-90.72</v>
      </c>
      <c r="M38753" t="s">
        <v>212</v>
      </c>
      <c r="N38753" s="160" t="s">
        <v>9</v>
      </c>
      <c r="O38753" s="160" t="s">
        <v>82</v>
      </c>
    </row>
    <row r="38754" spans="9:15" x14ac:dyDescent="0.35">
      <c r="I38754">
        <v>77912</v>
      </c>
      <c r="J38754">
        <v>3962</v>
      </c>
      <c r="K38754">
        <v>189945</v>
      </c>
      <c r="L38754">
        <v>-104.8</v>
      </c>
      <c r="M38754" t="s">
        <v>212</v>
      </c>
      <c r="N38754" s="160" t="s">
        <v>8</v>
      </c>
      <c r="O38754" s="160" t="s">
        <v>82</v>
      </c>
    </row>
    <row r="38755" spans="9:15" x14ac:dyDescent="0.35">
      <c r="I38755">
        <v>81973</v>
      </c>
      <c r="J38755">
        <v>3962</v>
      </c>
      <c r="K38755">
        <v>189945</v>
      </c>
      <c r="L38755">
        <v>-43.65</v>
      </c>
      <c r="M38755" t="s">
        <v>212</v>
      </c>
      <c r="N38755" s="160" t="s">
        <v>7</v>
      </c>
      <c r="O38755" s="160" t="s">
        <v>82</v>
      </c>
    </row>
    <row r="38756" spans="9:15" x14ac:dyDescent="0.35">
      <c r="I38756">
        <v>97192</v>
      </c>
      <c r="J38756">
        <v>3962</v>
      </c>
      <c r="K38756">
        <v>189945</v>
      </c>
      <c r="L38756">
        <v>-30.96</v>
      </c>
      <c r="M38756" t="s">
        <v>212</v>
      </c>
      <c r="N38756" s="160" t="s">
        <v>7</v>
      </c>
      <c r="O38756" s="160" t="s">
        <v>82</v>
      </c>
    </row>
    <row r="38757" spans="9:15" x14ac:dyDescent="0.35">
      <c r="I38757">
        <v>103732</v>
      </c>
      <c r="J38757">
        <v>3962</v>
      </c>
      <c r="K38757">
        <v>189945</v>
      </c>
      <c r="L38757">
        <v>-36.49</v>
      </c>
      <c r="M38757" t="s">
        <v>212</v>
      </c>
      <c r="N38757" s="160" t="s">
        <v>8</v>
      </c>
      <c r="O38757" s="160" t="s">
        <v>82</v>
      </c>
    </row>
    <row r="38758" spans="9:15" x14ac:dyDescent="0.35">
      <c r="I38758">
        <v>104499</v>
      </c>
      <c r="J38758">
        <v>3962</v>
      </c>
      <c r="K38758">
        <v>189945</v>
      </c>
      <c r="L38758">
        <v>-87.3</v>
      </c>
      <c r="M38758" t="s">
        <v>212</v>
      </c>
      <c r="N38758" s="160" t="s">
        <v>7</v>
      </c>
      <c r="O38758" s="160" t="s">
        <v>82</v>
      </c>
    </row>
    <row r="38759" spans="9:15" x14ac:dyDescent="0.35">
      <c r="I38759">
        <v>104500</v>
      </c>
      <c r="J38759">
        <v>3962</v>
      </c>
      <c r="K38759">
        <v>189945</v>
      </c>
      <c r="L38759">
        <v>-160.05000000000001</v>
      </c>
      <c r="M38759" t="s">
        <v>212</v>
      </c>
      <c r="N38759" s="160" t="s">
        <v>7</v>
      </c>
      <c r="O38759" s="160" t="s">
        <v>82</v>
      </c>
    </row>
    <row r="38760" spans="9:15" x14ac:dyDescent="0.35">
      <c r="I38760">
        <v>107294</v>
      </c>
      <c r="J38760">
        <v>3962</v>
      </c>
      <c r="K38760">
        <v>189945</v>
      </c>
      <c r="L38760">
        <v>-25.01</v>
      </c>
      <c r="M38760" t="s">
        <v>212</v>
      </c>
      <c r="N38760" s="160" t="s">
        <v>8</v>
      </c>
      <c r="O38760" s="160" t="s">
        <v>82</v>
      </c>
    </row>
    <row r="38761" spans="9:15" x14ac:dyDescent="0.35">
      <c r="I38761">
        <v>114734</v>
      </c>
      <c r="J38761">
        <v>3962</v>
      </c>
      <c r="K38761">
        <v>189945</v>
      </c>
      <c r="L38761">
        <v>-15.47</v>
      </c>
      <c r="M38761" t="s">
        <v>212</v>
      </c>
      <c r="N38761" s="160" t="s">
        <v>7</v>
      </c>
      <c r="O38761" s="160" t="s">
        <v>82</v>
      </c>
    </row>
    <row r="38762" spans="9:15" x14ac:dyDescent="0.35">
      <c r="I38762">
        <v>117441</v>
      </c>
      <c r="J38762">
        <v>3962</v>
      </c>
      <c r="K38762">
        <v>189945</v>
      </c>
      <c r="L38762">
        <v>-49.66</v>
      </c>
      <c r="M38762" t="s">
        <v>212</v>
      </c>
      <c r="N38762" s="160" t="s">
        <v>9</v>
      </c>
      <c r="O38762" s="160" t="s">
        <v>82</v>
      </c>
    </row>
    <row r="38763" spans="9:15" x14ac:dyDescent="0.35">
      <c r="I38763">
        <v>117485</v>
      </c>
      <c r="J38763">
        <v>3962</v>
      </c>
      <c r="K38763">
        <v>189945</v>
      </c>
      <c r="L38763">
        <v>-72.16</v>
      </c>
      <c r="M38763" t="s">
        <v>212</v>
      </c>
      <c r="N38763" s="160" t="s">
        <v>8</v>
      </c>
      <c r="O38763" s="160" t="s">
        <v>82</v>
      </c>
    </row>
    <row r="38764" spans="9:15" x14ac:dyDescent="0.35">
      <c r="I38764">
        <v>117765</v>
      </c>
      <c r="J38764">
        <v>3962</v>
      </c>
      <c r="K38764">
        <v>189945</v>
      </c>
      <c r="L38764">
        <v>-85.14</v>
      </c>
      <c r="M38764" t="s">
        <v>212</v>
      </c>
      <c r="N38764" s="160" t="s">
        <v>7</v>
      </c>
      <c r="O38764" s="160" t="s">
        <v>82</v>
      </c>
    </row>
    <row r="38765" spans="9:15" x14ac:dyDescent="0.35">
      <c r="I38765">
        <v>117766</v>
      </c>
      <c r="J38765">
        <v>3962</v>
      </c>
      <c r="K38765">
        <v>189945</v>
      </c>
      <c r="L38765">
        <v>-30.96</v>
      </c>
      <c r="M38765" t="s">
        <v>212</v>
      </c>
      <c r="N38765" s="160" t="s">
        <v>7</v>
      </c>
      <c r="O38765" s="160" t="s">
        <v>82</v>
      </c>
    </row>
    <row r="38766" spans="9:15" x14ac:dyDescent="0.35">
      <c r="I38766">
        <v>117767</v>
      </c>
      <c r="J38766">
        <v>3962</v>
      </c>
      <c r="K38766">
        <v>189945</v>
      </c>
      <c r="L38766">
        <v>-108.36</v>
      </c>
      <c r="M38766" t="s">
        <v>212</v>
      </c>
      <c r="N38766" s="160" t="s">
        <v>7</v>
      </c>
      <c r="O38766" s="160" t="s">
        <v>82</v>
      </c>
    </row>
    <row r="38767" spans="9:15" x14ac:dyDescent="0.35">
      <c r="I38767">
        <v>118037</v>
      </c>
      <c r="J38767">
        <v>3962</v>
      </c>
      <c r="K38767">
        <v>189945</v>
      </c>
      <c r="L38767">
        <v>-14.55</v>
      </c>
      <c r="M38767" t="s">
        <v>212</v>
      </c>
      <c r="N38767" s="160" t="s">
        <v>7</v>
      </c>
      <c r="O38767" s="160" t="s">
        <v>82</v>
      </c>
    </row>
    <row r="38768" spans="9:15" x14ac:dyDescent="0.35">
      <c r="I38768">
        <v>118850</v>
      </c>
      <c r="J38768">
        <v>3962</v>
      </c>
      <c r="K38768">
        <v>189945</v>
      </c>
      <c r="L38768">
        <v>-59.65</v>
      </c>
      <c r="M38768" t="s">
        <v>212</v>
      </c>
      <c r="N38768" s="160" t="s">
        <v>8</v>
      </c>
      <c r="O38768" s="160" t="s">
        <v>82</v>
      </c>
    </row>
    <row r="38769" spans="9:15" x14ac:dyDescent="0.35">
      <c r="I38769">
        <v>122731</v>
      </c>
      <c r="J38769">
        <v>3962</v>
      </c>
      <c r="K38769">
        <v>189945</v>
      </c>
      <c r="L38769">
        <v>-9.4499999999999993</v>
      </c>
      <c r="M38769" t="s">
        <v>212</v>
      </c>
      <c r="N38769" s="160" t="s">
        <v>10</v>
      </c>
      <c r="O38769" s="160" t="s">
        <v>82</v>
      </c>
    </row>
    <row r="38770" spans="9:15" x14ac:dyDescent="0.35">
      <c r="I38770">
        <v>125266</v>
      </c>
      <c r="J38770">
        <v>3962</v>
      </c>
      <c r="K38770">
        <v>189945</v>
      </c>
      <c r="L38770">
        <v>-16.16</v>
      </c>
      <c r="M38770" t="s">
        <v>212</v>
      </c>
      <c r="N38770" s="160" t="s">
        <v>9</v>
      </c>
      <c r="O38770" s="160" t="s">
        <v>82</v>
      </c>
    </row>
    <row r="38771" spans="9:15" x14ac:dyDescent="0.35">
      <c r="I38771">
        <v>117766</v>
      </c>
      <c r="J38771">
        <v>3983</v>
      </c>
      <c r="K38771">
        <v>189948</v>
      </c>
      <c r="L38771">
        <v>-374.88</v>
      </c>
      <c r="M38771" t="s">
        <v>212</v>
      </c>
      <c r="N38771" s="160" t="s">
        <v>7</v>
      </c>
      <c r="O38771" s="160" t="s">
        <v>84</v>
      </c>
    </row>
    <row r="38772" spans="9:15" x14ac:dyDescent="0.35">
      <c r="I38772">
        <v>117767</v>
      </c>
      <c r="J38772">
        <v>3983</v>
      </c>
      <c r="K38772">
        <v>189948</v>
      </c>
      <c r="L38772">
        <v>-374.88</v>
      </c>
      <c r="M38772" t="s">
        <v>212</v>
      </c>
      <c r="N38772" s="160" t="s">
        <v>7</v>
      </c>
      <c r="O38772" s="160" t="s">
        <v>84</v>
      </c>
    </row>
    <row r="38773" spans="9:15" x14ac:dyDescent="0.35">
      <c r="I38773">
        <v>118038</v>
      </c>
      <c r="J38773">
        <v>3983</v>
      </c>
      <c r="K38773">
        <v>189948</v>
      </c>
      <c r="L38773">
        <v>-374.88</v>
      </c>
      <c r="M38773" t="s">
        <v>212</v>
      </c>
      <c r="N38773" s="160" t="s">
        <v>7</v>
      </c>
      <c r="O38773" s="160" t="s">
        <v>84</v>
      </c>
    </row>
    <row r="38774" spans="9:15" x14ac:dyDescent="0.35">
      <c r="I38774">
        <v>97192</v>
      </c>
      <c r="J38774">
        <v>3983</v>
      </c>
      <c r="K38774">
        <v>189949</v>
      </c>
      <c r="L38774">
        <v>-371.31</v>
      </c>
      <c r="M38774" t="s">
        <v>218</v>
      </c>
      <c r="N38774" s="160" t="s">
        <v>7</v>
      </c>
      <c r="O38774" s="160" t="s">
        <v>84</v>
      </c>
    </row>
    <row r="38775" spans="9:15" x14ac:dyDescent="0.35">
      <c r="I38775">
        <v>117441</v>
      </c>
      <c r="J38775">
        <v>3983</v>
      </c>
      <c r="K38775">
        <v>189949</v>
      </c>
      <c r="L38775">
        <v>-549.49</v>
      </c>
      <c r="M38775" t="s">
        <v>218</v>
      </c>
      <c r="N38775" s="160" t="s">
        <v>9</v>
      </c>
      <c r="O38775" s="160" t="s">
        <v>84</v>
      </c>
    </row>
    <row r="38776" spans="9:15" x14ac:dyDescent="0.35">
      <c r="I38776">
        <v>117766</v>
      </c>
      <c r="J38776">
        <v>3983</v>
      </c>
      <c r="K38776">
        <v>189949</v>
      </c>
      <c r="L38776">
        <v>-371.31</v>
      </c>
      <c r="M38776" t="s">
        <v>218</v>
      </c>
      <c r="N38776" s="160" t="s">
        <v>7</v>
      </c>
      <c r="O38776" s="160" t="s">
        <v>84</v>
      </c>
    </row>
    <row r="38777" spans="9:15" x14ac:dyDescent="0.35">
      <c r="I38777">
        <v>117767</v>
      </c>
      <c r="J38777">
        <v>3983</v>
      </c>
      <c r="K38777">
        <v>189949</v>
      </c>
      <c r="L38777">
        <v>-371.31</v>
      </c>
      <c r="M38777" t="s">
        <v>218</v>
      </c>
      <c r="N38777" s="160" t="s">
        <v>7</v>
      </c>
      <c r="O38777" s="160" t="s">
        <v>84</v>
      </c>
    </row>
    <row r="38778" spans="9:15" x14ac:dyDescent="0.35">
      <c r="I38778">
        <v>120739</v>
      </c>
      <c r="J38778">
        <v>3983</v>
      </c>
      <c r="K38778">
        <v>189949</v>
      </c>
      <c r="L38778">
        <v>-181.08</v>
      </c>
      <c r="M38778" t="s">
        <v>218</v>
      </c>
      <c r="N38778" s="160" t="s">
        <v>9</v>
      </c>
      <c r="O38778" s="160" t="s">
        <v>84</v>
      </c>
    </row>
    <row r="38779" spans="9:15" x14ac:dyDescent="0.35">
      <c r="I38779">
        <v>120833</v>
      </c>
      <c r="J38779">
        <v>3983</v>
      </c>
      <c r="K38779">
        <v>189949</v>
      </c>
      <c r="L38779">
        <v>-317.52999999999997</v>
      </c>
      <c r="M38779" t="s">
        <v>218</v>
      </c>
      <c r="N38779" s="160" t="s">
        <v>10</v>
      </c>
      <c r="O38779" s="160" t="s">
        <v>84</v>
      </c>
    </row>
    <row r="38780" spans="9:15" x14ac:dyDescent="0.35">
      <c r="I38780">
        <v>120834</v>
      </c>
      <c r="J38780">
        <v>3983</v>
      </c>
      <c r="K38780">
        <v>189949</v>
      </c>
      <c r="L38780">
        <v>-317.52999999999997</v>
      </c>
      <c r="M38780" t="s">
        <v>218</v>
      </c>
      <c r="N38780" s="160" t="s">
        <v>10</v>
      </c>
      <c r="O38780" s="160" t="s">
        <v>84</v>
      </c>
    </row>
    <row r="38781" spans="9:15" x14ac:dyDescent="0.35">
      <c r="I38781">
        <v>120936</v>
      </c>
      <c r="J38781">
        <v>3983</v>
      </c>
      <c r="K38781">
        <v>189949</v>
      </c>
      <c r="L38781">
        <v>-317.52999999999997</v>
      </c>
      <c r="M38781" t="s">
        <v>218</v>
      </c>
      <c r="N38781" s="160" t="s">
        <v>10</v>
      </c>
      <c r="O38781" s="160" t="s">
        <v>84</v>
      </c>
    </row>
    <row r="38782" spans="9:15" x14ac:dyDescent="0.35">
      <c r="I38782">
        <v>121518</v>
      </c>
      <c r="J38782">
        <v>3983</v>
      </c>
      <c r="K38782">
        <v>189949</v>
      </c>
      <c r="L38782">
        <v>-317.52999999999997</v>
      </c>
      <c r="M38782" t="s">
        <v>218</v>
      </c>
      <c r="N38782" s="160" t="s">
        <v>10</v>
      </c>
      <c r="O38782" s="160" t="s">
        <v>84</v>
      </c>
    </row>
    <row r="38783" spans="9:15" x14ac:dyDescent="0.35">
      <c r="I38783">
        <v>7</v>
      </c>
      <c r="J38783">
        <v>3983</v>
      </c>
      <c r="K38783">
        <v>189951</v>
      </c>
      <c r="L38783">
        <v>-715.26</v>
      </c>
      <c r="M38783" t="s">
        <v>212</v>
      </c>
      <c r="N38783" s="160" t="s">
        <v>9</v>
      </c>
      <c r="O38783" s="160" t="s">
        <v>84</v>
      </c>
    </row>
    <row r="38784" spans="9:15" x14ac:dyDescent="0.35">
      <c r="I38784">
        <v>72449</v>
      </c>
      <c r="J38784">
        <v>3983</v>
      </c>
      <c r="K38784">
        <v>189951</v>
      </c>
      <c r="L38784">
        <v>-715.25</v>
      </c>
      <c r="M38784" t="s">
        <v>212</v>
      </c>
      <c r="N38784" s="160" t="s">
        <v>9</v>
      </c>
      <c r="O38784" s="160" t="s">
        <v>84</v>
      </c>
    </row>
    <row r="38785" spans="9:15" x14ac:dyDescent="0.35">
      <c r="I38785">
        <v>103732</v>
      </c>
      <c r="J38785">
        <v>3983</v>
      </c>
      <c r="K38785">
        <v>189951</v>
      </c>
      <c r="L38785">
        <v>-1658.25</v>
      </c>
      <c r="M38785" t="s">
        <v>212</v>
      </c>
      <c r="N38785" s="160" t="s">
        <v>8</v>
      </c>
      <c r="O38785" s="160" t="s">
        <v>84</v>
      </c>
    </row>
    <row r="38786" spans="9:15" x14ac:dyDescent="0.35">
      <c r="I38786">
        <v>120739</v>
      </c>
      <c r="J38786">
        <v>3983</v>
      </c>
      <c r="K38786">
        <v>189951</v>
      </c>
      <c r="L38786">
        <v>-182.88</v>
      </c>
      <c r="M38786" t="s">
        <v>212</v>
      </c>
      <c r="N38786" s="160" t="s">
        <v>9</v>
      </c>
      <c r="O38786" s="160" t="s">
        <v>84</v>
      </c>
    </row>
    <row r="38787" spans="9:15" x14ac:dyDescent="0.35">
      <c r="I38787">
        <v>116372</v>
      </c>
      <c r="J38787">
        <v>3998</v>
      </c>
      <c r="K38787">
        <v>190028</v>
      </c>
      <c r="L38787">
        <v>-46.84</v>
      </c>
      <c r="M38787" t="s">
        <v>212</v>
      </c>
      <c r="N38787" s="160" t="s">
        <v>19</v>
      </c>
      <c r="O38787" s="160" t="s">
        <v>80</v>
      </c>
    </row>
    <row r="38788" spans="9:15" x14ac:dyDescent="0.35">
      <c r="I38788">
        <v>91312</v>
      </c>
      <c r="J38788">
        <v>3979</v>
      </c>
      <c r="K38788">
        <v>190030</v>
      </c>
      <c r="L38788">
        <v>-128.76</v>
      </c>
      <c r="M38788" t="s">
        <v>218</v>
      </c>
      <c r="N38788" s="160" t="s">
        <v>8</v>
      </c>
      <c r="O38788" s="160" t="s">
        <v>80</v>
      </c>
    </row>
    <row r="38789" spans="9:15" x14ac:dyDescent="0.35">
      <c r="I38789">
        <v>77912</v>
      </c>
      <c r="J38789">
        <v>4010</v>
      </c>
      <c r="K38789">
        <v>190105</v>
      </c>
      <c r="L38789">
        <v>-27.05</v>
      </c>
      <c r="M38789" t="s">
        <v>212</v>
      </c>
      <c r="N38789" s="160" t="s">
        <v>8</v>
      </c>
      <c r="O38789" s="160" t="s">
        <v>80</v>
      </c>
    </row>
    <row r="38790" spans="9:15" x14ac:dyDescent="0.35">
      <c r="I38790">
        <v>91312</v>
      </c>
      <c r="J38790">
        <v>4010</v>
      </c>
      <c r="K38790">
        <v>190105</v>
      </c>
      <c r="L38790">
        <v>-129.27000000000001</v>
      </c>
      <c r="M38790" t="s">
        <v>212</v>
      </c>
      <c r="N38790" s="160" t="s">
        <v>8</v>
      </c>
      <c r="O38790" s="160" t="s">
        <v>80</v>
      </c>
    </row>
    <row r="38791" spans="9:15" x14ac:dyDescent="0.35">
      <c r="I38791">
        <v>78573</v>
      </c>
      <c r="J38791">
        <v>4022</v>
      </c>
      <c r="K38791">
        <v>190131</v>
      </c>
      <c r="L38791">
        <v>-173.78</v>
      </c>
      <c r="M38791" t="s">
        <v>212</v>
      </c>
      <c r="N38791" s="160" t="s">
        <v>8</v>
      </c>
      <c r="O38791" s="160" t="s">
        <v>80</v>
      </c>
    </row>
    <row r="38792" spans="9:15" x14ac:dyDescent="0.35">
      <c r="I38792">
        <v>81192</v>
      </c>
      <c r="J38792">
        <v>4022</v>
      </c>
      <c r="K38792">
        <v>190131</v>
      </c>
      <c r="L38792">
        <v>-10.85</v>
      </c>
      <c r="M38792" t="s">
        <v>212</v>
      </c>
      <c r="N38792" s="160" t="s">
        <v>7</v>
      </c>
      <c r="O38792" s="160" t="s">
        <v>80</v>
      </c>
    </row>
    <row r="38793" spans="9:15" x14ac:dyDescent="0.35">
      <c r="I38793">
        <v>117766</v>
      </c>
      <c r="J38793">
        <v>4022</v>
      </c>
      <c r="K38793">
        <v>190131</v>
      </c>
      <c r="L38793">
        <v>-30.94</v>
      </c>
      <c r="M38793" t="s">
        <v>212</v>
      </c>
      <c r="N38793" s="160" t="s">
        <v>7</v>
      </c>
      <c r="O38793" s="160" t="s">
        <v>80</v>
      </c>
    </row>
    <row r="38794" spans="9:15" x14ac:dyDescent="0.35">
      <c r="I38794">
        <v>117767</v>
      </c>
      <c r="J38794">
        <v>4022</v>
      </c>
      <c r="K38794">
        <v>190131</v>
      </c>
      <c r="L38794">
        <v>-7.74</v>
      </c>
      <c r="M38794" t="s">
        <v>212</v>
      </c>
      <c r="N38794" s="160" t="s">
        <v>7</v>
      </c>
      <c r="O38794" s="160" t="s">
        <v>80</v>
      </c>
    </row>
    <row r="38795" spans="9:15" x14ac:dyDescent="0.35">
      <c r="I38795">
        <v>120170</v>
      </c>
      <c r="J38795">
        <v>4022</v>
      </c>
      <c r="K38795">
        <v>190131</v>
      </c>
      <c r="L38795">
        <v>-52.85</v>
      </c>
      <c r="M38795" t="s">
        <v>212</v>
      </c>
      <c r="N38795" s="160" t="s">
        <v>9</v>
      </c>
      <c r="O38795" s="160" t="s">
        <v>80</v>
      </c>
    </row>
    <row r="38796" spans="9:15" x14ac:dyDescent="0.35">
      <c r="I38796">
        <v>120833</v>
      </c>
      <c r="J38796">
        <v>4022</v>
      </c>
      <c r="K38796">
        <v>190131</v>
      </c>
      <c r="L38796">
        <v>-15.15</v>
      </c>
      <c r="M38796" t="s">
        <v>212</v>
      </c>
      <c r="N38796" s="160" t="s">
        <v>10</v>
      </c>
      <c r="O38796" s="160" t="s">
        <v>80</v>
      </c>
    </row>
    <row r="38797" spans="9:15" x14ac:dyDescent="0.35">
      <c r="I38797">
        <v>120935</v>
      </c>
      <c r="J38797">
        <v>4022</v>
      </c>
      <c r="K38797">
        <v>190131</v>
      </c>
      <c r="L38797">
        <v>-30.3</v>
      </c>
      <c r="M38797" t="s">
        <v>212</v>
      </c>
      <c r="N38797" s="160" t="s">
        <v>10</v>
      </c>
      <c r="O38797" s="160" t="s">
        <v>80</v>
      </c>
    </row>
    <row r="38798" spans="9:15" x14ac:dyDescent="0.35">
      <c r="I38798">
        <v>122045</v>
      </c>
      <c r="J38798">
        <v>4022</v>
      </c>
      <c r="K38798">
        <v>190131</v>
      </c>
      <c r="L38798">
        <v>-22.61</v>
      </c>
      <c r="M38798" t="s">
        <v>212</v>
      </c>
      <c r="N38798" s="160" t="s">
        <v>9</v>
      </c>
      <c r="O38798" s="160" t="s">
        <v>80</v>
      </c>
    </row>
    <row r="38799" spans="9:15" x14ac:dyDescent="0.35">
      <c r="I38799">
        <v>122731</v>
      </c>
      <c r="J38799">
        <v>4022</v>
      </c>
      <c r="K38799">
        <v>190131</v>
      </c>
      <c r="L38799">
        <v>-121.19</v>
      </c>
      <c r="M38799" t="s">
        <v>212</v>
      </c>
      <c r="N38799" s="160" t="s">
        <v>10</v>
      </c>
      <c r="O38799" s="160" t="s">
        <v>80</v>
      </c>
    </row>
    <row r="38800" spans="9:15" x14ac:dyDescent="0.35">
      <c r="I38800">
        <v>74395</v>
      </c>
      <c r="J38800">
        <v>3956</v>
      </c>
      <c r="K38800">
        <v>190199</v>
      </c>
      <c r="L38800">
        <v>-29.1</v>
      </c>
      <c r="M38800" t="s">
        <v>212</v>
      </c>
      <c r="N38800" s="160" t="s">
        <v>7</v>
      </c>
      <c r="O38800" s="160" t="s">
        <v>80</v>
      </c>
    </row>
    <row r="38801" spans="9:15" x14ac:dyDescent="0.35">
      <c r="I38801">
        <v>74395</v>
      </c>
      <c r="J38801">
        <v>3956</v>
      </c>
      <c r="K38801">
        <v>190199</v>
      </c>
      <c r="L38801">
        <v>-306.01</v>
      </c>
      <c r="M38801" t="s">
        <v>212</v>
      </c>
      <c r="N38801" s="160" t="s">
        <v>7</v>
      </c>
      <c r="O38801" s="160" t="s">
        <v>80</v>
      </c>
    </row>
    <row r="38802" spans="9:15" x14ac:dyDescent="0.35">
      <c r="I38802">
        <v>104499</v>
      </c>
      <c r="J38802">
        <v>3956</v>
      </c>
      <c r="K38802">
        <v>190199</v>
      </c>
      <c r="L38802">
        <v>-14.55</v>
      </c>
      <c r="M38802" t="s">
        <v>212</v>
      </c>
      <c r="N38802" s="160" t="s">
        <v>7</v>
      </c>
      <c r="O38802" s="160" t="s">
        <v>80</v>
      </c>
    </row>
    <row r="38803" spans="9:15" x14ac:dyDescent="0.35">
      <c r="I38803">
        <v>117766</v>
      </c>
      <c r="J38803">
        <v>3956</v>
      </c>
      <c r="K38803">
        <v>190199</v>
      </c>
      <c r="L38803">
        <v>-92.83</v>
      </c>
      <c r="M38803" t="s">
        <v>212</v>
      </c>
      <c r="N38803" s="160" t="s">
        <v>7</v>
      </c>
      <c r="O38803" s="160" t="s">
        <v>80</v>
      </c>
    </row>
    <row r="38804" spans="9:15" x14ac:dyDescent="0.35">
      <c r="I38804">
        <v>117767</v>
      </c>
      <c r="J38804">
        <v>3956</v>
      </c>
      <c r="K38804">
        <v>190199</v>
      </c>
      <c r="L38804">
        <v>-38.68</v>
      </c>
      <c r="M38804" t="s">
        <v>212</v>
      </c>
      <c r="N38804" s="160" t="s">
        <v>7</v>
      </c>
      <c r="O38804" s="160" t="s">
        <v>80</v>
      </c>
    </row>
    <row r="38805" spans="9:15" x14ac:dyDescent="0.35">
      <c r="I38805">
        <v>79973</v>
      </c>
      <c r="J38805">
        <v>4007</v>
      </c>
      <c r="K38805">
        <v>190211</v>
      </c>
      <c r="L38805">
        <v>-83.67</v>
      </c>
      <c r="M38805" t="s">
        <v>212</v>
      </c>
      <c r="N38805" s="160" t="s">
        <v>10</v>
      </c>
      <c r="O38805" s="160" t="s">
        <v>80</v>
      </c>
    </row>
    <row r="38806" spans="9:15" x14ac:dyDescent="0.35">
      <c r="I38806">
        <v>79974</v>
      </c>
      <c r="J38806">
        <v>4007</v>
      </c>
      <c r="K38806">
        <v>190211</v>
      </c>
      <c r="L38806">
        <v>-83.67</v>
      </c>
      <c r="M38806" t="s">
        <v>212</v>
      </c>
      <c r="N38806" s="160" t="s">
        <v>10</v>
      </c>
      <c r="O38806" s="160" t="s">
        <v>80</v>
      </c>
    </row>
    <row r="38807" spans="9:15" x14ac:dyDescent="0.35">
      <c r="I38807">
        <v>120935</v>
      </c>
      <c r="J38807">
        <v>4007</v>
      </c>
      <c r="K38807">
        <v>190211</v>
      </c>
      <c r="L38807">
        <v>-29.15</v>
      </c>
      <c r="M38807" t="s">
        <v>212</v>
      </c>
      <c r="N38807" s="160" t="s">
        <v>10</v>
      </c>
      <c r="O38807" s="160" t="s">
        <v>80</v>
      </c>
    </row>
    <row r="38808" spans="9:15" x14ac:dyDescent="0.35">
      <c r="I38808">
        <v>120936</v>
      </c>
      <c r="J38808">
        <v>4007</v>
      </c>
      <c r="K38808">
        <v>190211</v>
      </c>
      <c r="L38808">
        <v>-29.15</v>
      </c>
      <c r="M38808" t="s">
        <v>212</v>
      </c>
      <c r="N38808" s="160" t="s">
        <v>10</v>
      </c>
      <c r="O38808" s="160" t="s">
        <v>80</v>
      </c>
    </row>
    <row r="38809" spans="9:15" x14ac:dyDescent="0.35">
      <c r="I38809">
        <v>124431</v>
      </c>
      <c r="J38809">
        <v>4007</v>
      </c>
      <c r="K38809">
        <v>190211</v>
      </c>
      <c r="L38809">
        <v>-83.67</v>
      </c>
      <c r="M38809" t="s">
        <v>212</v>
      </c>
      <c r="N38809" s="160" t="s">
        <v>10</v>
      </c>
      <c r="O38809" s="160" t="s">
        <v>80</v>
      </c>
    </row>
    <row r="38810" spans="9:15" x14ac:dyDescent="0.35">
      <c r="I38810">
        <v>125606</v>
      </c>
      <c r="J38810">
        <v>4007</v>
      </c>
      <c r="K38810">
        <v>190211</v>
      </c>
      <c r="L38810">
        <v>-83.67</v>
      </c>
      <c r="M38810" t="s">
        <v>212</v>
      </c>
      <c r="N38810" s="160" t="s">
        <v>10</v>
      </c>
      <c r="O38810" s="160" t="s">
        <v>80</v>
      </c>
    </row>
    <row r="38811" spans="9:15" x14ac:dyDescent="0.35">
      <c r="I38811">
        <v>118484</v>
      </c>
      <c r="J38811">
        <v>3050</v>
      </c>
      <c r="K38811">
        <v>190215</v>
      </c>
      <c r="L38811">
        <v>-124.88</v>
      </c>
      <c r="M38811" t="s">
        <v>212</v>
      </c>
      <c r="N38811" s="160" t="s">
        <v>7</v>
      </c>
      <c r="O38811" s="160" t="s">
        <v>80</v>
      </c>
    </row>
    <row r="38812" spans="9:15" x14ac:dyDescent="0.35">
      <c r="I38812">
        <v>118484</v>
      </c>
      <c r="J38812">
        <v>3969</v>
      </c>
      <c r="K38812">
        <v>190219</v>
      </c>
      <c r="L38812">
        <v>-123.66</v>
      </c>
      <c r="M38812" t="s">
        <v>212</v>
      </c>
      <c r="N38812" s="160" t="s">
        <v>7</v>
      </c>
      <c r="O38812" s="160" t="s">
        <v>80</v>
      </c>
    </row>
    <row r="38813" spans="9:15" x14ac:dyDescent="0.35">
      <c r="I38813">
        <v>71189</v>
      </c>
      <c r="J38813">
        <v>3968</v>
      </c>
      <c r="K38813">
        <v>190291</v>
      </c>
      <c r="L38813">
        <v>-480.28</v>
      </c>
      <c r="M38813" t="s">
        <v>212</v>
      </c>
      <c r="N38813" s="160" t="s">
        <v>8</v>
      </c>
      <c r="O38813" s="160" t="s">
        <v>80</v>
      </c>
    </row>
    <row r="38814" spans="9:15" x14ac:dyDescent="0.35">
      <c r="I38814">
        <v>118484</v>
      </c>
      <c r="J38814">
        <v>3979</v>
      </c>
      <c r="K38814">
        <v>190366</v>
      </c>
      <c r="L38814">
        <v>-123.66</v>
      </c>
      <c r="M38814" t="s">
        <v>212</v>
      </c>
      <c r="N38814" s="160" t="s">
        <v>7</v>
      </c>
      <c r="O38814" s="160" t="s">
        <v>80</v>
      </c>
    </row>
    <row r="38815" spans="9:15" x14ac:dyDescent="0.35">
      <c r="I38815">
        <v>119309</v>
      </c>
      <c r="J38815">
        <v>3979</v>
      </c>
      <c r="K38815">
        <v>190397</v>
      </c>
      <c r="L38815">
        <v>-37.68</v>
      </c>
      <c r="M38815" t="s">
        <v>212</v>
      </c>
      <c r="N38815" s="160" t="s">
        <v>9</v>
      </c>
      <c r="O38815" s="160" t="s">
        <v>80</v>
      </c>
    </row>
    <row r="38816" spans="9:15" x14ac:dyDescent="0.35">
      <c r="I38816">
        <v>118484</v>
      </c>
      <c r="J38816">
        <v>4077</v>
      </c>
      <c r="K38816">
        <v>190456</v>
      </c>
      <c r="L38816">
        <v>-125.73</v>
      </c>
      <c r="M38816" t="s">
        <v>212</v>
      </c>
      <c r="N38816" s="160" t="s">
        <v>7</v>
      </c>
      <c r="O38816" s="160" t="s">
        <v>80</v>
      </c>
    </row>
    <row r="38817" spans="9:15" x14ac:dyDescent="0.35">
      <c r="I38817">
        <v>7</v>
      </c>
      <c r="J38817">
        <v>4026</v>
      </c>
      <c r="K38817">
        <v>190608</v>
      </c>
      <c r="L38817">
        <v>-191.19</v>
      </c>
      <c r="M38817" t="s">
        <v>212</v>
      </c>
      <c r="N38817" s="160" t="s">
        <v>9</v>
      </c>
      <c r="O38817" s="160" t="s">
        <v>80</v>
      </c>
    </row>
    <row r="38818" spans="9:15" x14ac:dyDescent="0.35">
      <c r="I38818">
        <v>18389</v>
      </c>
      <c r="J38818">
        <v>3962</v>
      </c>
      <c r="K38818">
        <v>190641</v>
      </c>
      <c r="L38818">
        <v>-148.55000000000001</v>
      </c>
      <c r="M38818" t="s">
        <v>212</v>
      </c>
      <c r="N38818" s="160" t="s">
        <v>8</v>
      </c>
      <c r="O38818" s="160" t="s">
        <v>82</v>
      </c>
    </row>
    <row r="38819" spans="9:15" x14ac:dyDescent="0.35">
      <c r="I38819">
        <v>71189</v>
      </c>
      <c r="J38819">
        <v>3962</v>
      </c>
      <c r="K38819">
        <v>190641</v>
      </c>
      <c r="L38819">
        <v>-1045.06</v>
      </c>
      <c r="M38819" t="s">
        <v>212</v>
      </c>
      <c r="N38819" s="160" t="s">
        <v>8</v>
      </c>
      <c r="O38819" s="160" t="s">
        <v>82</v>
      </c>
    </row>
    <row r="38820" spans="9:15" x14ac:dyDescent="0.35">
      <c r="I38820">
        <v>72449</v>
      </c>
      <c r="J38820">
        <v>3962</v>
      </c>
      <c r="K38820">
        <v>190641</v>
      </c>
      <c r="L38820">
        <v>-1346.4</v>
      </c>
      <c r="M38820" t="s">
        <v>212</v>
      </c>
      <c r="N38820" s="160" t="s">
        <v>9</v>
      </c>
      <c r="O38820" s="160" t="s">
        <v>82</v>
      </c>
    </row>
    <row r="38821" spans="9:15" x14ac:dyDescent="0.35">
      <c r="I38821">
        <v>74395</v>
      </c>
      <c r="J38821">
        <v>3962</v>
      </c>
      <c r="K38821">
        <v>190641</v>
      </c>
      <c r="L38821">
        <v>-747.54</v>
      </c>
      <c r="M38821" t="s">
        <v>212</v>
      </c>
      <c r="N38821" s="160" t="s">
        <v>7</v>
      </c>
      <c r="O38821" s="160" t="s">
        <v>82</v>
      </c>
    </row>
    <row r="38822" spans="9:15" x14ac:dyDescent="0.35">
      <c r="I38822">
        <v>74395</v>
      </c>
      <c r="J38822">
        <v>3962</v>
      </c>
      <c r="K38822">
        <v>190641</v>
      </c>
      <c r="L38822">
        <v>-2235.06</v>
      </c>
      <c r="M38822" t="s">
        <v>212</v>
      </c>
      <c r="N38822" s="160" t="s">
        <v>7</v>
      </c>
      <c r="O38822" s="160" t="s">
        <v>82</v>
      </c>
    </row>
    <row r="38823" spans="9:15" x14ac:dyDescent="0.35">
      <c r="I38823">
        <v>74395</v>
      </c>
      <c r="J38823">
        <v>3962</v>
      </c>
      <c r="K38823">
        <v>190641</v>
      </c>
      <c r="L38823">
        <v>-15</v>
      </c>
      <c r="M38823" t="s">
        <v>212</v>
      </c>
      <c r="N38823" s="160" t="s">
        <v>7</v>
      </c>
      <c r="O38823" s="160" t="s">
        <v>82</v>
      </c>
    </row>
    <row r="38824" spans="9:15" x14ac:dyDescent="0.35">
      <c r="I38824">
        <v>78573</v>
      </c>
      <c r="J38824">
        <v>3962</v>
      </c>
      <c r="K38824">
        <v>190641</v>
      </c>
      <c r="L38824">
        <v>-1061.1199999999999</v>
      </c>
      <c r="M38824" t="s">
        <v>212</v>
      </c>
      <c r="N38824" s="160" t="s">
        <v>8</v>
      </c>
      <c r="O38824" s="160" t="s">
        <v>82</v>
      </c>
    </row>
    <row r="38825" spans="9:15" x14ac:dyDescent="0.35">
      <c r="I38825">
        <v>79973</v>
      </c>
      <c r="J38825">
        <v>3962</v>
      </c>
      <c r="K38825">
        <v>190641</v>
      </c>
      <c r="L38825">
        <v>-543.96</v>
      </c>
      <c r="M38825" t="s">
        <v>212</v>
      </c>
      <c r="N38825" s="160" t="s">
        <v>10</v>
      </c>
      <c r="O38825" s="160" t="s">
        <v>82</v>
      </c>
    </row>
    <row r="38826" spans="9:15" x14ac:dyDescent="0.35">
      <c r="I38826">
        <v>79974</v>
      </c>
      <c r="J38826">
        <v>3962</v>
      </c>
      <c r="K38826">
        <v>190641</v>
      </c>
      <c r="L38826">
        <v>-543.96</v>
      </c>
      <c r="M38826" t="s">
        <v>212</v>
      </c>
      <c r="N38826" s="160" t="s">
        <v>10</v>
      </c>
      <c r="O38826" s="160" t="s">
        <v>82</v>
      </c>
    </row>
    <row r="38827" spans="9:15" x14ac:dyDescent="0.35">
      <c r="I38827">
        <v>91312</v>
      </c>
      <c r="J38827">
        <v>3962</v>
      </c>
      <c r="K38827">
        <v>190641</v>
      </c>
      <c r="L38827">
        <v>-7.85</v>
      </c>
      <c r="M38827" t="s">
        <v>212</v>
      </c>
      <c r="N38827" s="160" t="s">
        <v>8</v>
      </c>
      <c r="O38827" s="160" t="s">
        <v>82</v>
      </c>
    </row>
    <row r="38828" spans="9:15" x14ac:dyDescent="0.35">
      <c r="I38828">
        <v>97192</v>
      </c>
      <c r="J38828">
        <v>3962</v>
      </c>
      <c r="K38828">
        <v>190641</v>
      </c>
      <c r="L38828">
        <v>-397.31</v>
      </c>
      <c r="M38828" t="s">
        <v>212</v>
      </c>
      <c r="N38828" s="160" t="s">
        <v>7</v>
      </c>
      <c r="O38828" s="160" t="s">
        <v>82</v>
      </c>
    </row>
    <row r="38829" spans="9:15" x14ac:dyDescent="0.35">
      <c r="I38829">
        <v>103732</v>
      </c>
      <c r="J38829">
        <v>3962</v>
      </c>
      <c r="K38829">
        <v>190641</v>
      </c>
      <c r="L38829">
        <v>-114.54</v>
      </c>
      <c r="M38829" t="s">
        <v>212</v>
      </c>
      <c r="N38829" s="160" t="s">
        <v>8</v>
      </c>
      <c r="O38829" s="160" t="s">
        <v>82</v>
      </c>
    </row>
    <row r="38830" spans="9:15" x14ac:dyDescent="0.35">
      <c r="I38830">
        <v>103732</v>
      </c>
      <c r="J38830">
        <v>3962</v>
      </c>
      <c r="K38830">
        <v>190641</v>
      </c>
      <c r="L38830">
        <v>-343.52</v>
      </c>
      <c r="M38830" t="s">
        <v>212</v>
      </c>
      <c r="N38830" s="160" t="s">
        <v>8</v>
      </c>
      <c r="O38830" s="160" t="s">
        <v>82</v>
      </c>
    </row>
    <row r="38831" spans="9:15" x14ac:dyDescent="0.35">
      <c r="I38831">
        <v>103732</v>
      </c>
      <c r="J38831">
        <v>3962</v>
      </c>
      <c r="K38831">
        <v>190641</v>
      </c>
      <c r="L38831">
        <v>-114.54</v>
      </c>
      <c r="M38831" t="s">
        <v>212</v>
      </c>
      <c r="N38831" s="160" t="s">
        <v>8</v>
      </c>
      <c r="O38831" s="160" t="s">
        <v>82</v>
      </c>
    </row>
    <row r="38832" spans="9:15" x14ac:dyDescent="0.35">
      <c r="I38832">
        <v>104499</v>
      </c>
      <c r="J38832">
        <v>3962</v>
      </c>
      <c r="K38832">
        <v>190641</v>
      </c>
      <c r="L38832">
        <v>-747.35</v>
      </c>
      <c r="M38832" t="s">
        <v>212</v>
      </c>
      <c r="N38832" s="160" t="s">
        <v>7</v>
      </c>
      <c r="O38832" s="160" t="s">
        <v>82</v>
      </c>
    </row>
    <row r="38833" spans="9:15" x14ac:dyDescent="0.35">
      <c r="I38833">
        <v>114734</v>
      </c>
      <c r="J38833">
        <v>3962</v>
      </c>
      <c r="K38833">
        <v>190641</v>
      </c>
      <c r="L38833">
        <v>-968.28</v>
      </c>
      <c r="M38833" t="s">
        <v>212</v>
      </c>
      <c r="N38833" s="160" t="s">
        <v>7</v>
      </c>
      <c r="O38833" s="160" t="s">
        <v>82</v>
      </c>
    </row>
    <row r="38834" spans="9:15" x14ac:dyDescent="0.35">
      <c r="I38834">
        <v>117441</v>
      </c>
      <c r="J38834">
        <v>3962</v>
      </c>
      <c r="K38834">
        <v>190641</v>
      </c>
      <c r="L38834">
        <v>-587.95000000000005</v>
      </c>
      <c r="M38834" t="s">
        <v>212</v>
      </c>
      <c r="N38834" s="160" t="s">
        <v>9</v>
      </c>
      <c r="O38834" s="160" t="s">
        <v>82</v>
      </c>
    </row>
    <row r="38835" spans="9:15" x14ac:dyDescent="0.35">
      <c r="I38835">
        <v>117765</v>
      </c>
      <c r="J38835">
        <v>3962</v>
      </c>
      <c r="K38835">
        <v>190641</v>
      </c>
      <c r="L38835">
        <v>-16.55</v>
      </c>
      <c r="M38835" t="s">
        <v>212</v>
      </c>
      <c r="N38835" s="160" t="s">
        <v>7</v>
      </c>
      <c r="O38835" s="160" t="s">
        <v>82</v>
      </c>
    </row>
    <row r="38836" spans="9:15" x14ac:dyDescent="0.35">
      <c r="I38836">
        <v>118038</v>
      </c>
      <c r="J38836">
        <v>3962</v>
      </c>
      <c r="K38836">
        <v>190641</v>
      </c>
      <c r="L38836">
        <v>-92.84</v>
      </c>
      <c r="M38836" t="s">
        <v>212</v>
      </c>
      <c r="N38836" s="160" t="s">
        <v>7</v>
      </c>
      <c r="O38836" s="160" t="s">
        <v>82</v>
      </c>
    </row>
    <row r="38837" spans="9:15" x14ac:dyDescent="0.35">
      <c r="I38837">
        <v>120936</v>
      </c>
      <c r="J38837">
        <v>3962</v>
      </c>
      <c r="K38837">
        <v>190641</v>
      </c>
      <c r="L38837">
        <v>-403.97</v>
      </c>
      <c r="M38837" t="s">
        <v>212</v>
      </c>
      <c r="N38837" s="160" t="s">
        <v>10</v>
      </c>
      <c r="O38837" s="160" t="s">
        <v>82</v>
      </c>
    </row>
    <row r="38838" spans="9:15" x14ac:dyDescent="0.35">
      <c r="I38838">
        <v>122731</v>
      </c>
      <c r="J38838">
        <v>3962</v>
      </c>
      <c r="K38838">
        <v>190641</v>
      </c>
      <c r="L38838">
        <v>-403.97</v>
      </c>
      <c r="M38838" t="s">
        <v>212</v>
      </c>
      <c r="N38838" s="160" t="s">
        <v>10</v>
      </c>
      <c r="O38838" s="160" t="s">
        <v>82</v>
      </c>
    </row>
    <row r="38839" spans="9:15" x14ac:dyDescent="0.35">
      <c r="I38839">
        <v>122802</v>
      </c>
      <c r="J38839">
        <v>3962</v>
      </c>
      <c r="K38839">
        <v>190641</v>
      </c>
      <c r="L38839">
        <v>-322.20999999999998</v>
      </c>
      <c r="M38839" t="s">
        <v>212</v>
      </c>
      <c r="N38839" s="160" t="s">
        <v>207</v>
      </c>
      <c r="O38839" s="160" t="s">
        <v>82</v>
      </c>
    </row>
    <row r="38840" spans="9:15" x14ac:dyDescent="0.35">
      <c r="I38840">
        <v>122803</v>
      </c>
      <c r="J38840">
        <v>3962</v>
      </c>
      <c r="K38840">
        <v>190641</v>
      </c>
      <c r="L38840">
        <v>-644.41999999999996</v>
      </c>
      <c r="M38840" t="s">
        <v>212</v>
      </c>
      <c r="N38840" s="160" t="s">
        <v>207</v>
      </c>
      <c r="O38840" s="160" t="s">
        <v>82</v>
      </c>
    </row>
    <row r="38841" spans="9:15" x14ac:dyDescent="0.35">
      <c r="I38841">
        <v>122804</v>
      </c>
      <c r="J38841">
        <v>3962</v>
      </c>
      <c r="K38841">
        <v>190641</v>
      </c>
      <c r="L38841">
        <v>-161.11000000000001</v>
      </c>
      <c r="M38841" t="s">
        <v>212</v>
      </c>
      <c r="N38841" s="160" t="s">
        <v>207</v>
      </c>
      <c r="O38841" s="160" t="s">
        <v>82</v>
      </c>
    </row>
    <row r="38842" spans="9:15" x14ac:dyDescent="0.35">
      <c r="I38842">
        <v>122804</v>
      </c>
      <c r="J38842">
        <v>3962</v>
      </c>
      <c r="K38842">
        <v>190641</v>
      </c>
      <c r="L38842">
        <v>-161.11000000000001</v>
      </c>
      <c r="M38842" t="s">
        <v>212</v>
      </c>
      <c r="N38842" s="160" t="s">
        <v>207</v>
      </c>
      <c r="O38842" s="160" t="s">
        <v>82</v>
      </c>
    </row>
    <row r="38843" spans="9:15" x14ac:dyDescent="0.35">
      <c r="I38843">
        <v>125023</v>
      </c>
      <c r="J38843">
        <v>3940</v>
      </c>
      <c r="K38843">
        <v>190806</v>
      </c>
      <c r="L38843">
        <v>-100</v>
      </c>
      <c r="M38843" t="s">
        <v>212</v>
      </c>
      <c r="N38843" s="160" t="s">
        <v>9</v>
      </c>
      <c r="O38843" s="160" t="s">
        <v>80</v>
      </c>
    </row>
    <row r="38844" spans="9:15" x14ac:dyDescent="0.35">
      <c r="I38844">
        <v>116372</v>
      </c>
      <c r="J38844">
        <v>3998</v>
      </c>
      <c r="K38844">
        <v>190855</v>
      </c>
      <c r="L38844">
        <v>-46.84</v>
      </c>
      <c r="M38844" t="s">
        <v>212</v>
      </c>
      <c r="N38844" s="160" t="s">
        <v>19</v>
      </c>
      <c r="O38844" s="160" t="s">
        <v>80</v>
      </c>
    </row>
    <row r="38845" spans="9:15" x14ac:dyDescent="0.35">
      <c r="I38845">
        <v>116372</v>
      </c>
      <c r="J38845">
        <v>3992</v>
      </c>
      <c r="K38845">
        <v>190883</v>
      </c>
      <c r="L38845">
        <v>-119.08</v>
      </c>
      <c r="M38845" t="s">
        <v>212</v>
      </c>
      <c r="N38845" s="160" t="s">
        <v>19</v>
      </c>
      <c r="O38845" s="160" t="s">
        <v>80</v>
      </c>
    </row>
    <row r="38846" spans="9:15" x14ac:dyDescent="0.35">
      <c r="I38846">
        <v>116372</v>
      </c>
      <c r="J38846">
        <v>4033</v>
      </c>
      <c r="K38846">
        <v>190951</v>
      </c>
      <c r="L38846">
        <v>-46.84</v>
      </c>
      <c r="M38846" t="s">
        <v>212</v>
      </c>
      <c r="N38846" s="160" t="s">
        <v>19</v>
      </c>
      <c r="O38846" s="160" t="s">
        <v>80</v>
      </c>
    </row>
    <row r="38847" spans="9:15" x14ac:dyDescent="0.35">
      <c r="I38847">
        <v>119309</v>
      </c>
      <c r="J38847">
        <v>4033</v>
      </c>
      <c r="K38847">
        <v>190951</v>
      </c>
      <c r="L38847">
        <v>-37.53</v>
      </c>
      <c r="M38847" t="s">
        <v>212</v>
      </c>
      <c r="N38847" s="160" t="s">
        <v>9</v>
      </c>
      <c r="O38847" s="160" t="s">
        <v>80</v>
      </c>
    </row>
    <row r="38848" spans="9:15" x14ac:dyDescent="0.35">
      <c r="I38848">
        <v>71189</v>
      </c>
      <c r="J38848">
        <v>3653</v>
      </c>
      <c r="K38848">
        <v>191045</v>
      </c>
      <c r="L38848">
        <v>-48.04</v>
      </c>
      <c r="M38848" t="s">
        <v>212</v>
      </c>
      <c r="N38848" s="160" t="s">
        <v>8</v>
      </c>
      <c r="O38848" s="160" t="s">
        <v>80</v>
      </c>
    </row>
    <row r="38849" spans="9:15" x14ac:dyDescent="0.35">
      <c r="I38849">
        <v>72449</v>
      </c>
      <c r="J38849">
        <v>3653</v>
      </c>
      <c r="K38849">
        <v>191045</v>
      </c>
      <c r="L38849">
        <v>-382.46</v>
      </c>
      <c r="M38849" t="s">
        <v>212</v>
      </c>
      <c r="N38849" s="160" t="s">
        <v>9</v>
      </c>
      <c r="O38849" s="160" t="s">
        <v>80</v>
      </c>
    </row>
    <row r="38850" spans="9:15" x14ac:dyDescent="0.35">
      <c r="I38850">
        <v>77912</v>
      </c>
      <c r="J38850">
        <v>3653</v>
      </c>
      <c r="K38850">
        <v>191045</v>
      </c>
      <c r="L38850">
        <v>-161.56</v>
      </c>
      <c r="M38850" t="s">
        <v>212</v>
      </c>
      <c r="N38850" s="160" t="s">
        <v>8</v>
      </c>
      <c r="O38850" s="160" t="s">
        <v>80</v>
      </c>
    </row>
    <row r="38851" spans="9:15" x14ac:dyDescent="0.35">
      <c r="I38851">
        <v>116372</v>
      </c>
      <c r="J38851">
        <v>3979</v>
      </c>
      <c r="K38851">
        <v>191273</v>
      </c>
      <c r="L38851">
        <v>-47.02</v>
      </c>
      <c r="M38851" t="s">
        <v>212</v>
      </c>
      <c r="N38851" s="160" t="s">
        <v>19</v>
      </c>
      <c r="O38851" s="160" t="s">
        <v>80</v>
      </c>
    </row>
    <row r="38852" spans="9:15" x14ac:dyDescent="0.35">
      <c r="I38852">
        <v>74395</v>
      </c>
      <c r="J38852">
        <v>3979</v>
      </c>
      <c r="K38852">
        <v>191358</v>
      </c>
      <c r="L38852">
        <v>-85.86</v>
      </c>
      <c r="M38852" t="s">
        <v>212</v>
      </c>
      <c r="N38852" s="160" t="s">
        <v>7</v>
      </c>
      <c r="O38852" s="160" t="s">
        <v>80</v>
      </c>
    </row>
    <row r="38853" spans="9:15" x14ac:dyDescent="0.35">
      <c r="I38853">
        <v>119309</v>
      </c>
      <c r="J38853">
        <v>3979</v>
      </c>
      <c r="K38853">
        <v>191358</v>
      </c>
      <c r="L38853">
        <v>-75.06</v>
      </c>
      <c r="M38853" t="s">
        <v>212</v>
      </c>
      <c r="N38853" s="160" t="s">
        <v>9</v>
      </c>
      <c r="O38853" s="160" t="s">
        <v>80</v>
      </c>
    </row>
    <row r="38854" spans="9:15" x14ac:dyDescent="0.35">
      <c r="I38854">
        <v>118484</v>
      </c>
      <c r="J38854">
        <v>4047</v>
      </c>
      <c r="K38854">
        <v>191361</v>
      </c>
      <c r="L38854">
        <v>-125.73</v>
      </c>
      <c r="M38854" t="s">
        <v>212</v>
      </c>
      <c r="N38854" s="160" t="s">
        <v>7</v>
      </c>
      <c r="O38854" s="160" t="s">
        <v>80</v>
      </c>
    </row>
    <row r="38855" spans="9:15" x14ac:dyDescent="0.35">
      <c r="I38855">
        <v>116372</v>
      </c>
      <c r="J38855">
        <v>3998</v>
      </c>
      <c r="K38855">
        <v>191469</v>
      </c>
      <c r="L38855">
        <v>-46.84</v>
      </c>
      <c r="M38855" t="s">
        <v>212</v>
      </c>
      <c r="N38855" s="160" t="s">
        <v>19</v>
      </c>
      <c r="O38855" s="160" t="s">
        <v>80</v>
      </c>
    </row>
    <row r="38856" spans="9:15" x14ac:dyDescent="0.35">
      <c r="I38856">
        <v>118484</v>
      </c>
      <c r="J38856">
        <v>3802</v>
      </c>
      <c r="K38856">
        <v>191526</v>
      </c>
      <c r="L38856">
        <v>-123.66</v>
      </c>
      <c r="M38856" t="s">
        <v>212</v>
      </c>
      <c r="N38856" s="160" t="s">
        <v>7</v>
      </c>
      <c r="O38856" s="160" t="s">
        <v>80</v>
      </c>
    </row>
    <row r="38857" spans="9:15" x14ac:dyDescent="0.35">
      <c r="I38857">
        <v>74395</v>
      </c>
      <c r="J38857">
        <v>4033</v>
      </c>
      <c r="K38857">
        <v>191532</v>
      </c>
      <c r="L38857">
        <v>-85.86</v>
      </c>
      <c r="M38857" t="s">
        <v>212</v>
      </c>
      <c r="N38857" s="160" t="s">
        <v>7</v>
      </c>
      <c r="O38857" s="160" t="s">
        <v>80</v>
      </c>
    </row>
    <row r="38858" spans="9:15" x14ac:dyDescent="0.35">
      <c r="I38858">
        <v>116372</v>
      </c>
      <c r="J38858">
        <v>3979</v>
      </c>
      <c r="K38858">
        <v>191548</v>
      </c>
      <c r="L38858">
        <v>-117.11</v>
      </c>
      <c r="M38858" t="s">
        <v>212</v>
      </c>
      <c r="N38858" s="160" t="s">
        <v>19</v>
      </c>
      <c r="O38858" s="160" t="s">
        <v>80</v>
      </c>
    </row>
    <row r="38859" spans="9:15" x14ac:dyDescent="0.35">
      <c r="I38859">
        <v>71189</v>
      </c>
      <c r="J38859">
        <v>3994</v>
      </c>
      <c r="K38859">
        <v>191606</v>
      </c>
      <c r="L38859">
        <v>-360.3</v>
      </c>
      <c r="M38859" t="s">
        <v>218</v>
      </c>
      <c r="N38859" s="160" t="s">
        <v>8</v>
      </c>
      <c r="O38859" s="160" t="s">
        <v>80</v>
      </c>
    </row>
    <row r="38860" spans="9:15" x14ac:dyDescent="0.35">
      <c r="I38860">
        <v>91312</v>
      </c>
      <c r="J38860">
        <v>3994</v>
      </c>
      <c r="K38860">
        <v>191606</v>
      </c>
      <c r="L38860">
        <v>-128.76</v>
      </c>
      <c r="M38860" t="s">
        <v>218</v>
      </c>
      <c r="N38860" s="160" t="s">
        <v>8</v>
      </c>
      <c r="O38860" s="160" t="s">
        <v>80</v>
      </c>
    </row>
    <row r="38861" spans="9:15" x14ac:dyDescent="0.35">
      <c r="I38861">
        <v>118850</v>
      </c>
      <c r="J38861">
        <v>3994</v>
      </c>
      <c r="K38861">
        <v>191606</v>
      </c>
      <c r="L38861">
        <v>-124.64</v>
      </c>
      <c r="M38861" t="s">
        <v>218</v>
      </c>
      <c r="N38861" s="160" t="s">
        <v>8</v>
      </c>
      <c r="O38861" s="160" t="s">
        <v>80</v>
      </c>
    </row>
    <row r="38862" spans="9:15" x14ac:dyDescent="0.35">
      <c r="I38862">
        <v>16459</v>
      </c>
      <c r="J38862">
        <v>4021</v>
      </c>
      <c r="K38862">
        <v>191699</v>
      </c>
      <c r="L38862">
        <v>-73.59</v>
      </c>
      <c r="M38862" t="s">
        <v>212</v>
      </c>
      <c r="N38862" s="160" t="s">
        <v>19</v>
      </c>
      <c r="O38862" s="160" t="s">
        <v>80</v>
      </c>
    </row>
    <row r="38863" spans="9:15" x14ac:dyDescent="0.35">
      <c r="I38863">
        <v>101972</v>
      </c>
      <c r="J38863">
        <v>4021</v>
      </c>
      <c r="K38863">
        <v>191699</v>
      </c>
      <c r="L38863">
        <v>-131.19</v>
      </c>
      <c r="M38863" t="s">
        <v>212</v>
      </c>
      <c r="N38863" s="160" t="s">
        <v>19</v>
      </c>
      <c r="O38863" s="160" t="s">
        <v>80</v>
      </c>
    </row>
    <row r="38864" spans="9:15" x14ac:dyDescent="0.35">
      <c r="I38864">
        <v>116372</v>
      </c>
      <c r="J38864">
        <v>4021</v>
      </c>
      <c r="K38864">
        <v>191699</v>
      </c>
      <c r="L38864">
        <v>-70.260000000000005</v>
      </c>
      <c r="M38864" t="s">
        <v>212</v>
      </c>
      <c r="N38864" s="160" t="s">
        <v>19</v>
      </c>
      <c r="O38864" s="160" t="s">
        <v>80</v>
      </c>
    </row>
    <row r="38865" spans="9:15" x14ac:dyDescent="0.35">
      <c r="I38865">
        <v>118484</v>
      </c>
      <c r="J38865">
        <v>4021</v>
      </c>
      <c r="K38865">
        <v>191699</v>
      </c>
      <c r="L38865">
        <v>-123.66</v>
      </c>
      <c r="M38865" t="s">
        <v>212</v>
      </c>
      <c r="N38865" s="160" t="s">
        <v>7</v>
      </c>
      <c r="O38865" s="160" t="s">
        <v>80</v>
      </c>
    </row>
    <row r="38866" spans="9:15" x14ac:dyDescent="0.35">
      <c r="I38866">
        <v>119309</v>
      </c>
      <c r="J38866">
        <v>4021</v>
      </c>
      <c r="K38866">
        <v>191699</v>
      </c>
      <c r="L38866">
        <v>-37.53</v>
      </c>
      <c r="M38866" t="s">
        <v>212</v>
      </c>
      <c r="N38866" s="160" t="s">
        <v>9</v>
      </c>
      <c r="O38866" s="160" t="s">
        <v>80</v>
      </c>
    </row>
    <row r="38867" spans="9:15" x14ac:dyDescent="0.35">
      <c r="I38867">
        <v>120936</v>
      </c>
      <c r="J38867">
        <v>4021</v>
      </c>
      <c r="K38867">
        <v>191699</v>
      </c>
      <c r="L38867">
        <v>-26.07</v>
      </c>
      <c r="M38867" t="s">
        <v>212</v>
      </c>
      <c r="N38867" s="160" t="s">
        <v>10</v>
      </c>
      <c r="O38867" s="160" t="s">
        <v>80</v>
      </c>
    </row>
    <row r="38868" spans="9:15" x14ac:dyDescent="0.35">
      <c r="I38868">
        <v>125023</v>
      </c>
      <c r="J38868">
        <v>4021</v>
      </c>
      <c r="K38868">
        <v>191699</v>
      </c>
      <c r="L38868">
        <v>-95.58</v>
      </c>
      <c r="M38868" t="s">
        <v>212</v>
      </c>
      <c r="N38868" s="160" t="s">
        <v>9</v>
      </c>
      <c r="O38868" s="160" t="s">
        <v>80</v>
      </c>
    </row>
    <row r="38869" spans="9:15" x14ac:dyDescent="0.35">
      <c r="I38869">
        <v>116372</v>
      </c>
      <c r="J38869">
        <v>4078</v>
      </c>
      <c r="K38869">
        <v>191701</v>
      </c>
      <c r="L38869">
        <v>-23.85</v>
      </c>
      <c r="M38869" t="s">
        <v>212</v>
      </c>
      <c r="N38869" s="160" t="s">
        <v>19</v>
      </c>
      <c r="O38869" s="160" t="s">
        <v>80</v>
      </c>
    </row>
    <row r="38870" spans="9:15" x14ac:dyDescent="0.35">
      <c r="I38870">
        <v>119309</v>
      </c>
      <c r="J38870">
        <v>4078</v>
      </c>
      <c r="K38870">
        <v>191701</v>
      </c>
      <c r="L38870">
        <v>-38.22</v>
      </c>
      <c r="M38870" t="s">
        <v>212</v>
      </c>
      <c r="N38870" s="160" t="s">
        <v>9</v>
      </c>
      <c r="O38870" s="160" t="s">
        <v>80</v>
      </c>
    </row>
    <row r="38871" spans="9:15" x14ac:dyDescent="0.35">
      <c r="I38871">
        <v>81192</v>
      </c>
      <c r="J38871">
        <v>3979</v>
      </c>
      <c r="K38871">
        <v>191713</v>
      </c>
      <c r="L38871">
        <v>-55.19</v>
      </c>
      <c r="M38871" t="s">
        <v>212</v>
      </c>
      <c r="N38871" s="160" t="s">
        <v>7</v>
      </c>
      <c r="O38871" s="160" t="s">
        <v>80</v>
      </c>
    </row>
    <row r="38872" spans="9:15" x14ac:dyDescent="0.35">
      <c r="I38872">
        <v>116372</v>
      </c>
      <c r="J38872">
        <v>3979</v>
      </c>
      <c r="K38872">
        <v>191713</v>
      </c>
      <c r="L38872">
        <v>-47.62</v>
      </c>
      <c r="M38872" t="s">
        <v>212</v>
      </c>
      <c r="N38872" s="160" t="s">
        <v>19</v>
      </c>
      <c r="O38872" s="160" t="s">
        <v>80</v>
      </c>
    </row>
    <row r="38873" spans="9:15" x14ac:dyDescent="0.35">
      <c r="I38873">
        <v>119309</v>
      </c>
      <c r="J38873">
        <v>3979</v>
      </c>
      <c r="K38873">
        <v>191713</v>
      </c>
      <c r="L38873">
        <v>-38.159999999999997</v>
      </c>
      <c r="M38873" t="s">
        <v>212</v>
      </c>
      <c r="N38873" s="160" t="s">
        <v>9</v>
      </c>
      <c r="O38873" s="160" t="s">
        <v>80</v>
      </c>
    </row>
    <row r="38874" spans="9:15" x14ac:dyDescent="0.35">
      <c r="I38874">
        <v>118038</v>
      </c>
      <c r="J38874">
        <v>3998</v>
      </c>
      <c r="K38874">
        <v>191763</v>
      </c>
      <c r="L38874">
        <v>-91.31</v>
      </c>
      <c r="M38874" t="s">
        <v>212</v>
      </c>
      <c r="N38874" s="160" t="s">
        <v>7</v>
      </c>
      <c r="O38874" s="160" t="s">
        <v>80</v>
      </c>
    </row>
    <row r="38875" spans="9:15" x14ac:dyDescent="0.35">
      <c r="I38875">
        <v>118484</v>
      </c>
      <c r="J38875">
        <v>3969</v>
      </c>
      <c r="K38875">
        <v>191772</v>
      </c>
      <c r="L38875">
        <v>-125.73</v>
      </c>
      <c r="M38875" t="s">
        <v>212</v>
      </c>
      <c r="N38875" s="160" t="s">
        <v>7</v>
      </c>
      <c r="O38875" s="160" t="s">
        <v>80</v>
      </c>
    </row>
    <row r="38876" spans="9:15" x14ac:dyDescent="0.35">
      <c r="I38876">
        <v>7</v>
      </c>
      <c r="J38876">
        <v>3933</v>
      </c>
      <c r="K38876">
        <v>191788</v>
      </c>
      <c r="L38876">
        <v>-191.19</v>
      </c>
      <c r="M38876" t="s">
        <v>212</v>
      </c>
      <c r="N38876" s="160" t="s">
        <v>9</v>
      </c>
      <c r="O38876" s="160" t="s">
        <v>80</v>
      </c>
    </row>
    <row r="38877" spans="9:15" x14ac:dyDescent="0.35">
      <c r="I38877">
        <v>72449</v>
      </c>
      <c r="J38877">
        <v>3933</v>
      </c>
      <c r="K38877">
        <v>191788</v>
      </c>
      <c r="L38877">
        <v>-191.23</v>
      </c>
      <c r="M38877" t="s">
        <v>212</v>
      </c>
      <c r="N38877" s="160" t="s">
        <v>9</v>
      </c>
      <c r="O38877" s="160" t="s">
        <v>80</v>
      </c>
    </row>
    <row r="38878" spans="9:15" x14ac:dyDescent="0.35">
      <c r="I38878">
        <v>116372</v>
      </c>
      <c r="J38878">
        <v>3977</v>
      </c>
      <c r="K38878">
        <v>191848</v>
      </c>
      <c r="L38878">
        <v>-316.23</v>
      </c>
      <c r="M38878" t="s">
        <v>212</v>
      </c>
      <c r="N38878" s="160" t="s">
        <v>19</v>
      </c>
      <c r="O38878" s="160" t="s">
        <v>80</v>
      </c>
    </row>
    <row r="38879" spans="9:15" x14ac:dyDescent="0.35">
      <c r="I38879">
        <v>118484</v>
      </c>
      <c r="J38879">
        <v>3994</v>
      </c>
      <c r="K38879">
        <v>192091</v>
      </c>
      <c r="L38879">
        <v>-125.73</v>
      </c>
      <c r="M38879" t="s">
        <v>212</v>
      </c>
      <c r="N38879" s="160" t="s">
        <v>7</v>
      </c>
      <c r="O38879" s="160" t="s">
        <v>80</v>
      </c>
    </row>
    <row r="38880" spans="9:15" x14ac:dyDescent="0.35">
      <c r="I38880">
        <v>7</v>
      </c>
      <c r="J38880">
        <v>4052</v>
      </c>
      <c r="K38880">
        <v>192209</v>
      </c>
      <c r="L38880">
        <v>-179.7</v>
      </c>
      <c r="M38880" t="s">
        <v>218</v>
      </c>
      <c r="N38880" s="160" t="s">
        <v>9</v>
      </c>
      <c r="O38880" s="160" t="s">
        <v>80</v>
      </c>
    </row>
    <row r="143029" spans="19:22" x14ac:dyDescent="0.35">
      <c r="S143029" t="s">
        <v>72</v>
      </c>
      <c r="T143029" t="s">
        <v>73</v>
      </c>
      <c r="V143029">
        <v>708213.18</v>
      </c>
    </row>
    <row r="143030" spans="19:22" x14ac:dyDescent="0.35">
      <c r="S143030">
        <v>169605</v>
      </c>
      <c r="T143030" s="9">
        <v>11777.12</v>
      </c>
      <c r="U143030" s="9"/>
      <c r="V143030" s="9"/>
    </row>
  </sheetData>
  <phoneticPr fontId="11" type="noConversion"/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B6C8A0C9-B627-4237-8DDD-439E8EC4AF66}">
  <ds:schemaRefs/>
</ds:datastoreItem>
</file>

<file path=customXml/itemProps2.xml><?xml version="1.0" encoding="utf-8"?>
<ds:datastoreItem xmlns:ds="http://schemas.openxmlformats.org/officeDocument/2006/customXml" ds:itemID="{804802CF-22D6-4CC9-B01A-4D24477EFDA8}">
  <ds:schemaRefs/>
</ds:datastoreItem>
</file>

<file path=customXml/itemProps3.xml><?xml version="1.0" encoding="utf-8"?>
<ds:datastoreItem xmlns:ds="http://schemas.openxmlformats.org/officeDocument/2006/customXml" ds:itemID="{720A3C4D-7B8B-406D-8527-A059E2B863BC}">
  <ds:schemaRefs/>
</ds:datastoreItem>
</file>

<file path=customXml/itemProps4.xml><?xml version="1.0" encoding="utf-8"?>
<ds:datastoreItem xmlns:ds="http://schemas.openxmlformats.org/officeDocument/2006/customXml" ds:itemID="{F711A8B7-FAAE-401A-BF7C-835FBAF3FB53}">
  <ds:schemaRefs/>
</ds:datastoreItem>
</file>

<file path=customXml/itemProps5.xml><?xml version="1.0" encoding="utf-8"?>
<ds:datastoreItem xmlns:ds="http://schemas.openxmlformats.org/officeDocument/2006/customXml" ds:itemID="{AE3E443E-E2F3-4D46-BA2F-7B800773E9C0}">
  <ds:schemaRefs/>
</ds:datastoreItem>
</file>

<file path=customXml/itemProps6.xml><?xml version="1.0" encoding="utf-8"?>
<ds:datastoreItem xmlns:ds="http://schemas.openxmlformats.org/officeDocument/2006/customXml" ds:itemID="{A19F7852-E6FD-455C-9BA5-1D6DF84C2DD3}">
  <ds:schemaRefs/>
</ds:datastoreItem>
</file>

<file path=customXml/itemProps7.xml><?xml version="1.0" encoding="utf-8"?>
<ds:datastoreItem xmlns:ds="http://schemas.openxmlformats.org/officeDocument/2006/customXml" ds:itemID="{EA385F94-3FCE-42ED-BACE-3DB659202398}">
  <ds:schemaRefs/>
</ds:datastoreItem>
</file>

<file path=customXml/itemProps8.xml><?xml version="1.0" encoding="utf-8"?>
<ds:datastoreItem xmlns:ds="http://schemas.openxmlformats.org/officeDocument/2006/customXml" ds:itemID="{E5807638-B5E8-4C93-B8E8-DE38AAB9F3D6}">
  <ds:schemaRefs/>
</ds:datastoreItem>
</file>

<file path=customXml/itemProps9.xml><?xml version="1.0" encoding="utf-8"?>
<ds:datastoreItem xmlns:ds="http://schemas.openxmlformats.org/officeDocument/2006/customXml" ds:itemID="{4F1D2D9B-7675-4A7E-A30C-C22B623AFA7A}">
  <ds:schemaRefs/>
</ds:datastoreItem>
</file>

<file path=customXml/itemProps10.xml><?xml version="1.0" encoding="utf-8"?>
<ds:datastoreItem xmlns:ds="http://schemas.openxmlformats.org/officeDocument/2006/customXml" ds:itemID="{6A3AAC94-F26B-449B-B972-BB635A8255F2}">
  <ds:schemaRefs/>
</ds:datastoreItem>
</file>

<file path=customXml/itemProps11.xml><?xml version="1.0" encoding="utf-8"?>
<ds:datastoreItem xmlns:ds="http://schemas.openxmlformats.org/officeDocument/2006/customXml" ds:itemID="{5860DC2A-E794-4A2D-B47A-2E7A2A212D42}">
  <ds:schemaRefs/>
</ds:datastoreItem>
</file>

<file path=customXml/itemProps12.xml><?xml version="1.0" encoding="utf-8"?>
<ds:datastoreItem xmlns:ds="http://schemas.openxmlformats.org/officeDocument/2006/customXml" ds:itemID="{5E2AF25D-ECF8-4A6B-A906-FFE1C216CA7C}">
  <ds:schemaRefs/>
</ds:datastoreItem>
</file>

<file path=customXml/itemProps13.xml><?xml version="1.0" encoding="utf-8"?>
<ds:datastoreItem xmlns:ds="http://schemas.openxmlformats.org/officeDocument/2006/customXml" ds:itemID="{E4874B51-ED0A-4791-997E-BE8A27D5ED5A}">
  <ds:schemaRefs/>
</ds:datastoreItem>
</file>

<file path=customXml/itemProps14.xml><?xml version="1.0" encoding="utf-8"?>
<ds:datastoreItem xmlns:ds="http://schemas.openxmlformats.org/officeDocument/2006/customXml" ds:itemID="{5FEF5A26-2972-486F-A909-C7CA1FE090BD}">
  <ds:schemaRefs/>
</ds:datastoreItem>
</file>

<file path=customXml/itemProps15.xml><?xml version="1.0" encoding="utf-8"?>
<ds:datastoreItem xmlns:ds="http://schemas.openxmlformats.org/officeDocument/2006/customXml" ds:itemID="{6B29EF56-312F-4024-B899-03C8D4B43FC1}">
  <ds:schemaRefs/>
</ds:datastoreItem>
</file>

<file path=customXml/itemProps16.xml><?xml version="1.0" encoding="utf-8"?>
<ds:datastoreItem xmlns:ds="http://schemas.openxmlformats.org/officeDocument/2006/customXml" ds:itemID="{91517052-B119-4B51-A039-A85810D460AF}">
  <ds:schemaRefs/>
</ds:datastoreItem>
</file>

<file path=customXml/itemProps17.xml><?xml version="1.0" encoding="utf-8"?>
<ds:datastoreItem xmlns:ds="http://schemas.openxmlformats.org/officeDocument/2006/customXml" ds:itemID="{7862E9F2-E85A-4769-887F-04398B64C8D4}">
  <ds:schemaRefs/>
</ds:datastoreItem>
</file>

<file path=customXml/itemProps18.xml><?xml version="1.0" encoding="utf-8"?>
<ds:datastoreItem xmlns:ds="http://schemas.openxmlformats.org/officeDocument/2006/customXml" ds:itemID="{A4DF3BF4-9730-444D-87CF-EAD041D8ADE6}">
  <ds:schemaRefs/>
</ds:datastoreItem>
</file>

<file path=customXml/itemProps19.xml><?xml version="1.0" encoding="utf-8"?>
<ds:datastoreItem xmlns:ds="http://schemas.openxmlformats.org/officeDocument/2006/customXml" ds:itemID="{F20FB1B8-BE4A-406C-AD99-682735054839}">
  <ds:schemaRefs/>
</ds:datastoreItem>
</file>

<file path=customXml/itemProps20.xml><?xml version="1.0" encoding="utf-8"?>
<ds:datastoreItem xmlns:ds="http://schemas.openxmlformats.org/officeDocument/2006/customXml" ds:itemID="{E9E7D9F1-CB9A-4907-B8DF-33EE17741DE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Mecânica</vt:lpstr>
      <vt:lpstr>B-METAS &amp; REALIZADOS</vt:lpstr>
      <vt:lpstr>GERAL</vt:lpstr>
      <vt:lpstr>ITENS </vt:lpstr>
      <vt:lpstr>PREMIAÇÃO</vt:lpstr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Viviane Cavichioni</dc:creator>
  <cp:lastModifiedBy>Victor Almeida Nunes</cp:lastModifiedBy>
  <cp:lastPrinted>2026-06-02T17:17:31Z</cp:lastPrinted>
  <dcterms:created xsi:type="dcterms:W3CDTF">2025-11-13T14:53:10Z</dcterms:created>
  <dcterms:modified xsi:type="dcterms:W3CDTF">2026-06-02T19:07:39Z</dcterms:modified>
</cp:coreProperties>
</file>